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4.xml" ContentType="application/vnd.openxmlformats-officedocument.spreadsheetml.worksheet+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worksheets/sheet14.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xl/ctrlProps/ctrlProp1.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updateLinks="never" codeName="ThisWorkbook"/>
  <mc:AlternateContent xmlns:mc="http://schemas.openxmlformats.org/markup-compatibility/2006">
    <mc:Choice Requires="x15">
      <x15ac:absPath xmlns:x15ac="http://schemas.microsoft.com/office/spreadsheetml/2010/11/ac" url="\\PUSAGR100\Dept\USAGR\Engineering\Eng Files\Working\BAS Working\Excel\Aero Gen III Recipe Creator Software\Released Version\"/>
    </mc:Choice>
  </mc:AlternateContent>
  <bookViews>
    <workbookView xWindow="1335" yWindow="0" windowWidth="11940" windowHeight="4650"/>
  </bookViews>
  <sheets>
    <sheet name="START" sheetId="15" r:id="rId1"/>
    <sheet name="Language" sheetId="21" state="veryHidden" r:id="rId2"/>
    <sheet name="SortRecipes" sheetId="19" state="veryHidden" r:id="rId3"/>
    <sheet name="Recipes" sheetId="1" state="veryHidden" r:id="rId4"/>
    <sheet name="Recipes2" sheetId="2" state="veryHidden" r:id="rId5"/>
    <sheet name="Masterlist" sheetId="3" state="veryHidden" r:id="rId6"/>
    <sheet name="GroupNames" sheetId="4" state="veryHidden" r:id="rId7"/>
    <sheet name="Output" sheetId="5" state="veryHidden" r:id="rId8"/>
    <sheet name="Output2" sheetId="7" state="veryHidden" r:id="rId9"/>
    <sheet name="Output3" sheetId="8" state="veryHidden" r:id="rId10"/>
    <sheet name="Output4" sheetId="9" state="veryHidden" r:id="rId11"/>
    <sheet name="Output5" sheetId="6" state="veryHidden" r:id="rId12"/>
    <sheet name="Output5 Imperial" sheetId="20" state="veryHidden" r:id="rId13"/>
    <sheet name="DeleteReShuffle" sheetId="12" state="veryHidden" r:id="rId14"/>
    <sheet name="EditRecipeCopy" sheetId="10" state="veryHidden" r:id="rId15"/>
    <sheet name="OutputReload" sheetId="14" state="veryHidden" r:id="rId16"/>
    <sheet name="ReShuffle2" sheetId="13" state="veryHidden" r:id="rId17"/>
    <sheet name="Sheet1" sheetId="18" state="veryHidden" r:id="rId18"/>
    <sheet name="recipesImport" sheetId="11" state="veryHidden" r:id="rId19"/>
    <sheet name="RecipeExport" sheetId="16" state="veryHidden" r:id="rId20"/>
    <sheet name="RecipeExport2" sheetId="17" state="veryHidden" r:id="rId21"/>
  </sheets>
  <externalReferences>
    <externalReference r:id="rId22"/>
  </externalReferences>
  <definedNames>
    <definedName name="_xlnm._FilterDatabase" localSheetId="1" hidden="1">Language!$A$2:$H$269</definedName>
    <definedName name="_xlnm._FilterDatabase" localSheetId="3" hidden="1">Recipes!$O$1:$S$169</definedName>
    <definedName name="_xlnm._FilterDatabase" localSheetId="2" hidden="1">SortRecipes!$A$1:$L$50</definedName>
    <definedName name="GroupExport">RecipeExport!$A$2:$B$6</definedName>
    <definedName name="GroupList">GroupNames!$B$2:$B$11</definedName>
    <definedName name="Groups" localSheetId="1">[1]Output4!#REF!:INDEX([1]Output4!$B:$B,Language!lrow)</definedName>
    <definedName name="Groups">Output4!#REF!:INDEX(Output4!$B:$B,lrow)</definedName>
    <definedName name="Item_Number" localSheetId="1">[1]Output4!#REF!:INDEX([1]Output4!$A:$A,Language!lrow)</definedName>
    <definedName name="Item_Number">Output4!#REF!:INDEX(Output4!$A:$A,lrow)</definedName>
    <definedName name="ItemNumber" localSheetId="1">[1]Output4!#REF!:INDEX([1]Output4!$A:$A,Language!lrow)</definedName>
    <definedName name="ItemNumber">Output4!#REF!:INDEX(Output4!$A:$A,lrow)</definedName>
    <definedName name="Language">Language!$R$1:$R$6</definedName>
    <definedName name="lcol" localSheetId="1">COUNTA([1]Output4!$1:$1)</definedName>
    <definedName name="lcol">COUNTA(Output4!$1:$1)</definedName>
    <definedName name="lrow" localSheetId="1">COUNTA([1]Output4!$A:$A)</definedName>
    <definedName name="lrow">COUNTA(Output4!$A:$A)</definedName>
    <definedName name="Master">Masterlist!$A$2:$J$1500</definedName>
    <definedName name="Minutes">GroupNames!$A$20:$A$30</definedName>
    <definedName name="Ok" localSheetId="1">[1]GroupNames!#REF!</definedName>
    <definedName name="Ok">GroupNames!#REF!</definedName>
    <definedName name="PreheatSeconds">GroupNames!$C$20:$C$79</definedName>
    <definedName name="RecipeExportList">RecipeExport!$Q$2:$AA$159</definedName>
    <definedName name="RecipeName" localSheetId="1">[1]Output4!#REF!:INDEX([1]Output4!$D:$D,Language!lrow)</definedName>
    <definedName name="RecipeName">Output4!#REF!:INDEX(Output4!$D:$D,lrow)</definedName>
    <definedName name="RecipeNumber" localSheetId="1">[1]Output4!#REF!:INDEX([1]Output4!$C:$C,Language!lrow)</definedName>
    <definedName name="RecipeNumber">Output4!#REF!:INDEX(Output4!$C:$C,lrow)</definedName>
    <definedName name="Seconds">GroupNames!$B$20:$B$31</definedName>
    <definedName name="ViewRecipes">Output5!$B$2:$O$1048576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21" l="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 i="21"/>
  <c r="B3" i="13" l="1"/>
  <c r="E3" i="13" s="1"/>
  <c r="C3" i="13"/>
  <c r="D3" i="13"/>
  <c r="F3" i="13"/>
  <c r="H3" i="13"/>
  <c r="J3" i="13"/>
  <c r="K3" i="13"/>
  <c r="L3" i="13"/>
  <c r="N3" i="13"/>
  <c r="B4" i="13"/>
  <c r="H4" i="13" s="1"/>
  <c r="C4" i="13"/>
  <c r="E4" i="13"/>
  <c r="F4" i="13"/>
  <c r="G4" i="13"/>
  <c r="I4" i="13"/>
  <c r="J4" i="13"/>
  <c r="K4" i="13"/>
  <c r="M4" i="13"/>
  <c r="N4" i="13"/>
  <c r="B5" i="13"/>
  <c r="H5" i="13" s="1"/>
  <c r="J5" i="13"/>
  <c r="B6" i="13"/>
  <c r="F6" i="13" s="1"/>
  <c r="C6" i="13"/>
  <c r="D6" i="13"/>
  <c r="E6" i="13"/>
  <c r="G6" i="13"/>
  <c r="H6" i="13"/>
  <c r="I6" i="13"/>
  <c r="J6" i="13"/>
  <c r="K6" i="13"/>
  <c r="L6" i="13"/>
  <c r="M6" i="13"/>
  <c r="B7" i="13"/>
  <c r="F7" i="13" s="1"/>
  <c r="D7" i="13"/>
  <c r="H7" i="13"/>
  <c r="J7" i="13"/>
  <c r="L7" i="13"/>
  <c r="B8" i="13"/>
  <c r="I8" i="13" s="1"/>
  <c r="C8" i="13"/>
  <c r="E8" i="13"/>
  <c r="G8" i="13"/>
  <c r="J8" i="13"/>
  <c r="K8" i="13"/>
  <c r="M8" i="13"/>
  <c r="B9" i="13"/>
  <c r="D9" i="13" s="1"/>
  <c r="F9" i="13"/>
  <c r="J9" i="13"/>
  <c r="N9" i="13"/>
  <c r="B10" i="13"/>
  <c r="C10" i="13"/>
  <c r="D10" i="13"/>
  <c r="E10" i="13"/>
  <c r="F10" i="13"/>
  <c r="G10" i="13"/>
  <c r="H10" i="13"/>
  <c r="I10" i="13"/>
  <c r="J10" i="13"/>
  <c r="K10" i="13"/>
  <c r="L10" i="13"/>
  <c r="M10" i="13"/>
  <c r="N10" i="13"/>
  <c r="B11" i="13"/>
  <c r="E11" i="13" s="1"/>
  <c r="C11" i="13"/>
  <c r="D11" i="13"/>
  <c r="F11" i="13"/>
  <c r="H11" i="13"/>
  <c r="J11" i="13"/>
  <c r="K11" i="13"/>
  <c r="L11" i="13"/>
  <c r="N11" i="13"/>
  <c r="B12" i="13"/>
  <c r="H12" i="13" s="1"/>
  <c r="C12" i="13"/>
  <c r="E12" i="13"/>
  <c r="F12" i="13"/>
  <c r="G12" i="13"/>
  <c r="I12" i="13"/>
  <c r="J12" i="13"/>
  <c r="K12" i="13"/>
  <c r="M12" i="13"/>
  <c r="N12" i="13"/>
  <c r="B13" i="13"/>
  <c r="H13" i="13" s="1"/>
  <c r="J13" i="13"/>
  <c r="B14" i="13"/>
  <c r="F14" i="13" s="1"/>
  <c r="C14" i="13"/>
  <c r="D14" i="13"/>
  <c r="E14" i="13"/>
  <c r="G14" i="13"/>
  <c r="H14" i="13"/>
  <c r="I14" i="13"/>
  <c r="J14" i="13"/>
  <c r="K14" i="13"/>
  <c r="L14" i="13"/>
  <c r="M14" i="13"/>
  <c r="B15" i="13"/>
  <c r="F15" i="13" s="1"/>
  <c r="D15" i="13"/>
  <c r="H15" i="13"/>
  <c r="J15" i="13"/>
  <c r="L15" i="13"/>
  <c r="B16" i="13"/>
  <c r="I16" i="13" s="1"/>
  <c r="C16" i="13"/>
  <c r="E16" i="13"/>
  <c r="G16" i="13"/>
  <c r="J16" i="13"/>
  <c r="K16" i="13"/>
  <c r="M16" i="13"/>
  <c r="B17" i="13"/>
  <c r="D17" i="13" s="1"/>
  <c r="F17" i="13"/>
  <c r="J17" i="13"/>
  <c r="N17" i="13"/>
  <c r="B18" i="13"/>
  <c r="C18" i="13"/>
  <c r="D18" i="13"/>
  <c r="E18" i="13"/>
  <c r="F18" i="13"/>
  <c r="G18" i="13"/>
  <c r="H18" i="13"/>
  <c r="I18" i="13"/>
  <c r="J18" i="13"/>
  <c r="K18" i="13"/>
  <c r="L18" i="13"/>
  <c r="M18" i="13"/>
  <c r="N18" i="13"/>
  <c r="B19" i="13"/>
  <c r="E19" i="13" s="1"/>
  <c r="C19" i="13"/>
  <c r="D19" i="13"/>
  <c r="F19" i="13"/>
  <c r="H19" i="13"/>
  <c r="J19" i="13"/>
  <c r="K19" i="13"/>
  <c r="L19" i="13"/>
  <c r="N19" i="13"/>
  <c r="B20" i="13"/>
  <c r="H20" i="13" s="1"/>
  <c r="C20" i="13"/>
  <c r="E20" i="13"/>
  <c r="F20" i="13"/>
  <c r="G20" i="13"/>
  <c r="I20" i="13"/>
  <c r="J20" i="13"/>
  <c r="K20" i="13"/>
  <c r="M20" i="13"/>
  <c r="N20" i="13"/>
  <c r="B21" i="13"/>
  <c r="H21" i="13" s="1"/>
  <c r="J21" i="13"/>
  <c r="B22" i="13"/>
  <c r="F22" i="13" s="1"/>
  <c r="C22" i="13"/>
  <c r="D22" i="13"/>
  <c r="E22" i="13"/>
  <c r="G22" i="13"/>
  <c r="H22" i="13"/>
  <c r="I22" i="13"/>
  <c r="J22" i="13"/>
  <c r="K22" i="13"/>
  <c r="L22" i="13"/>
  <c r="M22" i="13"/>
  <c r="B23" i="13"/>
  <c r="F23" i="13" s="1"/>
  <c r="D23" i="13"/>
  <c r="H23" i="13"/>
  <c r="J23" i="13"/>
  <c r="L23" i="13"/>
  <c r="B24" i="13"/>
  <c r="I24" i="13" s="1"/>
  <c r="C24" i="13"/>
  <c r="E24" i="13"/>
  <c r="G24" i="13"/>
  <c r="J24" i="13"/>
  <c r="K24" i="13"/>
  <c r="M24" i="13"/>
  <c r="B25" i="13"/>
  <c r="D25" i="13" s="1"/>
  <c r="F25" i="13"/>
  <c r="J25" i="13"/>
  <c r="N25" i="13"/>
  <c r="B26" i="13"/>
  <c r="C26" i="13"/>
  <c r="D26" i="13"/>
  <c r="E26" i="13"/>
  <c r="F26" i="13"/>
  <c r="G26" i="13"/>
  <c r="H26" i="13"/>
  <c r="I26" i="13"/>
  <c r="J26" i="13"/>
  <c r="K26" i="13"/>
  <c r="L26" i="13"/>
  <c r="M26" i="13"/>
  <c r="N26" i="13"/>
  <c r="B27" i="13"/>
  <c r="E27" i="13" s="1"/>
  <c r="C27" i="13"/>
  <c r="D27" i="13"/>
  <c r="F27" i="13"/>
  <c r="H27" i="13"/>
  <c r="J27" i="13"/>
  <c r="K27" i="13"/>
  <c r="L27" i="13"/>
  <c r="N27" i="13"/>
  <c r="B28" i="13"/>
  <c r="H28" i="13" s="1"/>
  <c r="C28" i="13"/>
  <c r="E28" i="13"/>
  <c r="F28" i="13"/>
  <c r="G28" i="13"/>
  <c r="I28" i="13"/>
  <c r="J28" i="13"/>
  <c r="K28" i="13"/>
  <c r="M28" i="13"/>
  <c r="N28" i="13"/>
  <c r="B29" i="13"/>
  <c r="F29" i="13" s="1"/>
  <c r="J29" i="13"/>
  <c r="N29" i="13"/>
  <c r="B30" i="13"/>
  <c r="F30" i="13" s="1"/>
  <c r="C30" i="13"/>
  <c r="D30" i="13"/>
  <c r="E30" i="13"/>
  <c r="G30" i="13"/>
  <c r="H30" i="13"/>
  <c r="I30" i="13"/>
  <c r="J30" i="13"/>
  <c r="K30" i="13"/>
  <c r="L30" i="13"/>
  <c r="M30" i="13"/>
  <c r="N30" i="13"/>
  <c r="B31" i="13"/>
  <c r="F31" i="13" s="1"/>
  <c r="D31" i="13"/>
  <c r="H31" i="13"/>
  <c r="J31" i="13"/>
  <c r="L31" i="13"/>
  <c r="B32" i="13"/>
  <c r="I32" i="13" s="1"/>
  <c r="C32" i="13"/>
  <c r="E32" i="13"/>
  <c r="G32" i="13"/>
  <c r="J32" i="13"/>
  <c r="K32" i="13"/>
  <c r="M32" i="13"/>
  <c r="B33" i="13"/>
  <c r="F33" i="13"/>
  <c r="N33" i="13"/>
  <c r="B34" i="13"/>
  <c r="D34" i="13" s="1"/>
  <c r="C34" i="13"/>
  <c r="E34" i="13"/>
  <c r="G34" i="13"/>
  <c r="H34" i="13"/>
  <c r="I34" i="13"/>
  <c r="J34" i="13"/>
  <c r="K34" i="13"/>
  <c r="M34" i="13"/>
  <c r="B35" i="13"/>
  <c r="E35" i="13" s="1"/>
  <c r="C35" i="13"/>
  <c r="D35" i="13"/>
  <c r="F35" i="13"/>
  <c r="H35" i="13"/>
  <c r="J35" i="13"/>
  <c r="K35" i="13"/>
  <c r="L35" i="13"/>
  <c r="N35" i="13"/>
  <c r="B36" i="13"/>
  <c r="D36" i="13" s="1"/>
  <c r="C36" i="13"/>
  <c r="E36" i="13"/>
  <c r="F36" i="13"/>
  <c r="G36" i="13"/>
  <c r="H36" i="13"/>
  <c r="I36" i="13"/>
  <c r="J36" i="13"/>
  <c r="K36" i="13"/>
  <c r="L36" i="13"/>
  <c r="M36" i="13"/>
  <c r="N36" i="13"/>
  <c r="B37" i="13"/>
  <c r="N37" i="13" s="1"/>
  <c r="F37" i="13"/>
  <c r="J37" i="13"/>
  <c r="B38" i="13"/>
  <c r="H38" i="13" s="1"/>
  <c r="C38" i="13"/>
  <c r="D38" i="13"/>
  <c r="E38" i="13"/>
  <c r="F38" i="13"/>
  <c r="G38" i="13"/>
  <c r="I38" i="13"/>
  <c r="J38" i="13"/>
  <c r="K38" i="13"/>
  <c r="L38" i="13"/>
  <c r="M38" i="13"/>
  <c r="N38" i="13"/>
  <c r="B39" i="13"/>
  <c r="F39" i="13" s="1"/>
  <c r="D39" i="13"/>
  <c r="H39" i="13"/>
  <c r="J39" i="13"/>
  <c r="L39" i="13"/>
  <c r="B40" i="13"/>
  <c r="I40" i="13" s="1"/>
  <c r="C40" i="13"/>
  <c r="E40" i="13"/>
  <c r="G40" i="13"/>
  <c r="J40" i="13"/>
  <c r="K40" i="13"/>
  <c r="M40" i="13"/>
  <c r="B41" i="13"/>
  <c r="F41" i="13" s="1"/>
  <c r="N41" i="13"/>
  <c r="B42" i="13"/>
  <c r="G42" i="13" s="1"/>
  <c r="C42" i="13"/>
  <c r="E42" i="13"/>
  <c r="H42" i="13"/>
  <c r="I42" i="13"/>
  <c r="J42" i="13"/>
  <c r="K42" i="13"/>
  <c r="M42" i="13"/>
  <c r="B43" i="13"/>
  <c r="G43" i="13" s="1"/>
  <c r="C43" i="13"/>
  <c r="D43" i="13"/>
  <c r="E43" i="13"/>
  <c r="F43" i="13"/>
  <c r="H43" i="13"/>
  <c r="J43" i="13"/>
  <c r="K43" i="13"/>
  <c r="L43" i="13"/>
  <c r="M43" i="13"/>
  <c r="N43" i="13"/>
  <c r="B44" i="13"/>
  <c r="D44" i="13" s="1"/>
  <c r="C44" i="13"/>
  <c r="E44" i="13"/>
  <c r="F44" i="13"/>
  <c r="G44" i="13"/>
  <c r="H44" i="13"/>
  <c r="I44" i="13"/>
  <c r="J44" i="13"/>
  <c r="K44" i="13"/>
  <c r="M44" i="13"/>
  <c r="N44" i="13"/>
  <c r="B45" i="13"/>
  <c r="D45" i="13"/>
  <c r="I45" i="13"/>
  <c r="J45" i="13"/>
  <c r="N45" i="13"/>
  <c r="B46" i="13"/>
  <c r="C46" i="13"/>
  <c r="D46" i="13"/>
  <c r="E46" i="13"/>
  <c r="F46" i="13"/>
  <c r="G46" i="13"/>
  <c r="H46" i="13"/>
  <c r="I46" i="13"/>
  <c r="J46" i="13"/>
  <c r="K46" i="13"/>
  <c r="L46" i="13"/>
  <c r="M46" i="13"/>
  <c r="N46" i="13"/>
  <c r="B47" i="13"/>
  <c r="D47" i="13" s="1"/>
  <c r="G47" i="13"/>
  <c r="L47" i="13"/>
  <c r="B48" i="13"/>
  <c r="G48" i="13" s="1"/>
  <c r="C48" i="13"/>
  <c r="E48" i="13"/>
  <c r="J48" i="13"/>
  <c r="B49" i="13"/>
  <c r="B50" i="13"/>
  <c r="G50" i="13" s="1"/>
  <c r="C50" i="13"/>
  <c r="E50" i="13"/>
  <c r="H50" i="13"/>
  <c r="I50" i="13"/>
  <c r="J50" i="13"/>
  <c r="K50" i="13"/>
  <c r="M50" i="13"/>
  <c r="B51" i="13"/>
  <c r="G51" i="13" s="1"/>
  <c r="C51" i="13"/>
  <c r="D51" i="13"/>
  <c r="E51" i="13"/>
  <c r="F51" i="13"/>
  <c r="H51" i="13"/>
  <c r="J51" i="13"/>
  <c r="K51" i="13"/>
  <c r="L51" i="13"/>
  <c r="M51" i="13"/>
  <c r="N51" i="13"/>
  <c r="B52" i="13"/>
  <c r="D52" i="13" s="1"/>
  <c r="C52" i="13"/>
  <c r="E52" i="13"/>
  <c r="F52" i="13"/>
  <c r="G52" i="13"/>
  <c r="H52" i="13"/>
  <c r="I52" i="13"/>
  <c r="J52" i="13"/>
  <c r="K52" i="13"/>
  <c r="M52" i="13"/>
  <c r="N52" i="13"/>
  <c r="B53" i="13"/>
  <c r="D53" i="13" s="1"/>
  <c r="I53" i="13"/>
  <c r="B54" i="13"/>
  <c r="C54" i="13"/>
  <c r="D54" i="13"/>
  <c r="E54" i="13"/>
  <c r="F54" i="13"/>
  <c r="G54" i="13"/>
  <c r="H54" i="13"/>
  <c r="I54" i="13"/>
  <c r="J54" i="13"/>
  <c r="K54" i="13"/>
  <c r="L54" i="13"/>
  <c r="M54" i="13"/>
  <c r="N54" i="13"/>
  <c r="B55" i="13"/>
  <c r="H55" i="13" s="1"/>
  <c r="D55" i="13"/>
  <c r="G55" i="13"/>
  <c r="J55" i="13"/>
  <c r="L55" i="13"/>
  <c r="B56" i="13"/>
  <c r="C56" i="13"/>
  <c r="G56" i="13"/>
  <c r="J56" i="13"/>
  <c r="M56" i="13"/>
  <c r="B57" i="13"/>
  <c r="E57" i="13" s="1"/>
  <c r="F57" i="13"/>
  <c r="J57" i="13"/>
  <c r="M57" i="13"/>
  <c r="B58" i="13"/>
  <c r="G58" i="13" s="1"/>
  <c r="C58" i="13"/>
  <c r="E58" i="13"/>
  <c r="H58" i="13"/>
  <c r="I58" i="13"/>
  <c r="J58" i="13"/>
  <c r="K58" i="13"/>
  <c r="M58" i="13"/>
  <c r="B59" i="13"/>
  <c r="G59" i="13" s="1"/>
  <c r="C59" i="13"/>
  <c r="D59" i="13"/>
  <c r="E59" i="13"/>
  <c r="F59" i="13"/>
  <c r="H59" i="13"/>
  <c r="J59" i="13"/>
  <c r="K59" i="13"/>
  <c r="L59" i="13"/>
  <c r="M59" i="13"/>
  <c r="N59" i="13"/>
  <c r="B60" i="13"/>
  <c r="D60" i="13" s="1"/>
  <c r="C60" i="13"/>
  <c r="E60" i="13"/>
  <c r="F60" i="13"/>
  <c r="G60" i="13"/>
  <c r="H60" i="13"/>
  <c r="I60" i="13"/>
  <c r="J60" i="13"/>
  <c r="K60" i="13"/>
  <c r="M60" i="13"/>
  <c r="N60" i="13"/>
  <c r="B61" i="13"/>
  <c r="C61" i="13" s="1"/>
  <c r="D61" i="13"/>
  <c r="I61" i="13"/>
  <c r="K61" i="13"/>
  <c r="L61" i="13"/>
  <c r="B62" i="13"/>
  <c r="C62" i="13"/>
  <c r="D62" i="13"/>
  <c r="E62" i="13"/>
  <c r="F62" i="13"/>
  <c r="G62" i="13"/>
  <c r="H62" i="13"/>
  <c r="I62" i="13"/>
  <c r="J62" i="13"/>
  <c r="K62" i="13"/>
  <c r="L62" i="13"/>
  <c r="M62" i="13"/>
  <c r="N62" i="13"/>
  <c r="B63" i="13"/>
  <c r="D63" i="13" s="1"/>
  <c r="G63" i="13"/>
  <c r="J63" i="13"/>
  <c r="N63" i="13"/>
  <c r="B64" i="13"/>
  <c r="C64" i="13" s="1"/>
  <c r="D64" i="13"/>
  <c r="I64" i="13"/>
  <c r="K64" i="13"/>
  <c r="L64" i="13"/>
  <c r="B65" i="13"/>
  <c r="D65" i="13" s="1"/>
  <c r="F65" i="13"/>
  <c r="M65" i="13"/>
  <c r="B66" i="13"/>
  <c r="C66" i="13"/>
  <c r="G66" i="13"/>
  <c r="H66" i="13"/>
  <c r="J66" i="13"/>
  <c r="K66" i="13"/>
  <c r="M66" i="13"/>
  <c r="B67" i="13"/>
  <c r="L67" i="13"/>
  <c r="B68" i="13"/>
  <c r="D68" i="13" s="1"/>
  <c r="C68" i="13"/>
  <c r="E68" i="13"/>
  <c r="F68" i="13"/>
  <c r="G68" i="13"/>
  <c r="H68" i="13"/>
  <c r="I68" i="13"/>
  <c r="J68" i="13"/>
  <c r="K68" i="13"/>
  <c r="M68" i="13"/>
  <c r="N68" i="13"/>
  <c r="B69" i="13"/>
  <c r="G69" i="13" s="1"/>
  <c r="D69" i="13"/>
  <c r="F69" i="13"/>
  <c r="H69" i="13"/>
  <c r="J69" i="13"/>
  <c r="K69" i="13"/>
  <c r="M69" i="13"/>
  <c r="B70" i="13"/>
  <c r="I70" i="13" s="1"/>
  <c r="E70" i="13"/>
  <c r="H70" i="13"/>
  <c r="J70" i="13"/>
  <c r="M70" i="13"/>
  <c r="B71" i="13"/>
  <c r="D71" i="13" s="1"/>
  <c r="C71" i="13"/>
  <c r="E71" i="13"/>
  <c r="F71" i="13"/>
  <c r="H71" i="13"/>
  <c r="I71" i="13"/>
  <c r="J71" i="13"/>
  <c r="K71" i="13"/>
  <c r="M71" i="13"/>
  <c r="N71" i="13"/>
  <c r="B72" i="13"/>
  <c r="C72" i="13"/>
  <c r="D72" i="13"/>
  <c r="E72" i="13"/>
  <c r="F72" i="13"/>
  <c r="G72" i="13"/>
  <c r="H72" i="13"/>
  <c r="I72" i="13"/>
  <c r="J72" i="13"/>
  <c r="K72" i="13"/>
  <c r="L72" i="13"/>
  <c r="M72" i="13"/>
  <c r="N72" i="13"/>
  <c r="B73" i="13"/>
  <c r="E73" i="13" s="1"/>
  <c r="C73" i="13"/>
  <c r="D73" i="13"/>
  <c r="F73" i="13"/>
  <c r="G73" i="13"/>
  <c r="H73" i="13"/>
  <c r="I73" i="13"/>
  <c r="J73" i="13"/>
  <c r="K73" i="13"/>
  <c r="L73" i="13"/>
  <c r="N73" i="13"/>
  <c r="B74" i="13"/>
  <c r="E74" i="13" s="1"/>
  <c r="D74" i="13"/>
  <c r="F74" i="13"/>
  <c r="G74" i="13"/>
  <c r="I74" i="13"/>
  <c r="J74" i="13"/>
  <c r="L74" i="13"/>
  <c r="N74" i="13"/>
  <c r="B75" i="13"/>
  <c r="H75" i="13" s="1"/>
  <c r="D75" i="13"/>
  <c r="G75" i="13"/>
  <c r="I75" i="13"/>
  <c r="J75" i="13"/>
  <c r="L75" i="13"/>
  <c r="B76" i="13"/>
  <c r="J76" i="13"/>
  <c r="B77" i="13"/>
  <c r="F77" i="13" s="1"/>
  <c r="E77" i="13"/>
  <c r="J77" i="13"/>
  <c r="M77" i="13"/>
  <c r="B78" i="13"/>
  <c r="I78" i="13" s="1"/>
  <c r="E78" i="13"/>
  <c r="H78" i="13"/>
  <c r="J78" i="13"/>
  <c r="M78" i="13"/>
  <c r="B79" i="13"/>
  <c r="D79" i="13" s="1"/>
  <c r="C79" i="13"/>
  <c r="E79" i="13"/>
  <c r="F79" i="13"/>
  <c r="H79" i="13"/>
  <c r="I79" i="13"/>
  <c r="J79" i="13"/>
  <c r="K79" i="13"/>
  <c r="M79" i="13"/>
  <c r="N79" i="13"/>
  <c r="B80" i="13"/>
  <c r="C80" i="13"/>
  <c r="D80" i="13"/>
  <c r="E80" i="13"/>
  <c r="F80" i="13"/>
  <c r="G80" i="13"/>
  <c r="H80" i="13"/>
  <c r="I80" i="13"/>
  <c r="J80" i="13"/>
  <c r="K80" i="13"/>
  <c r="L80" i="13"/>
  <c r="M80" i="13"/>
  <c r="N80" i="13"/>
  <c r="B81" i="13"/>
  <c r="E81" i="13" s="1"/>
  <c r="C81" i="13"/>
  <c r="D81" i="13"/>
  <c r="F81" i="13"/>
  <c r="G81" i="13"/>
  <c r="H81" i="13"/>
  <c r="I81" i="13"/>
  <c r="J81" i="13"/>
  <c r="K81" i="13"/>
  <c r="L81" i="13"/>
  <c r="N81" i="13"/>
  <c r="B82" i="13"/>
  <c r="E82" i="13" s="1"/>
  <c r="D82" i="13"/>
  <c r="F82" i="13"/>
  <c r="G82" i="13"/>
  <c r="I82" i="13"/>
  <c r="J82" i="13"/>
  <c r="L82" i="13"/>
  <c r="N82" i="13"/>
  <c r="B83" i="13"/>
  <c r="H83" i="13" s="1"/>
  <c r="D83" i="13"/>
  <c r="G83" i="13"/>
  <c r="I83" i="13"/>
  <c r="J83" i="13"/>
  <c r="L83" i="13"/>
  <c r="B84" i="13"/>
  <c r="D84" i="13" s="1"/>
  <c r="B85" i="13"/>
  <c r="M85" i="13" s="1"/>
  <c r="E85" i="13"/>
  <c r="G85" i="13"/>
  <c r="J85" i="13"/>
  <c r="B86" i="13"/>
  <c r="M86" i="13"/>
  <c r="B87" i="13"/>
  <c r="D87" i="13" s="1"/>
  <c r="C87" i="13"/>
  <c r="E87" i="13"/>
  <c r="F87" i="13"/>
  <c r="H87" i="13"/>
  <c r="I87" i="13"/>
  <c r="J87" i="13"/>
  <c r="K87" i="13"/>
  <c r="M87" i="13"/>
  <c r="N87" i="13"/>
  <c r="B88" i="13"/>
  <c r="C88" i="13"/>
  <c r="D88" i="13"/>
  <c r="E88" i="13"/>
  <c r="F88" i="13"/>
  <c r="G88" i="13"/>
  <c r="H88" i="13"/>
  <c r="I88" i="13"/>
  <c r="J88" i="13"/>
  <c r="K88" i="13"/>
  <c r="L88" i="13"/>
  <c r="M88" i="13"/>
  <c r="N88" i="13"/>
  <c r="B89" i="13"/>
  <c r="E89" i="13" s="1"/>
  <c r="C89" i="13"/>
  <c r="D89" i="13"/>
  <c r="F89" i="13"/>
  <c r="G89" i="13"/>
  <c r="H89" i="13"/>
  <c r="I89" i="13"/>
  <c r="J89" i="13"/>
  <c r="K89" i="13"/>
  <c r="L89" i="13"/>
  <c r="N89" i="13"/>
  <c r="B90" i="13"/>
  <c r="E90" i="13" s="1"/>
  <c r="D90" i="13"/>
  <c r="F90" i="13"/>
  <c r="G90" i="13"/>
  <c r="I90" i="13"/>
  <c r="J90" i="13"/>
  <c r="L90" i="13"/>
  <c r="N90" i="13"/>
  <c r="B91" i="13"/>
  <c r="H91" i="13" s="1"/>
  <c r="D91" i="13"/>
  <c r="G91" i="13"/>
  <c r="I91" i="13"/>
  <c r="J91" i="13"/>
  <c r="L91" i="13"/>
  <c r="B92" i="13"/>
  <c r="B93" i="13"/>
  <c r="E93" i="13"/>
  <c r="G93" i="13"/>
  <c r="J93" i="13"/>
  <c r="M93" i="13"/>
  <c r="B94" i="13"/>
  <c r="E94" i="13"/>
  <c r="M94" i="13"/>
  <c r="B95" i="13"/>
  <c r="D95" i="13" s="1"/>
  <c r="C95" i="13"/>
  <c r="E95" i="13"/>
  <c r="F95" i="13"/>
  <c r="H95" i="13"/>
  <c r="I95" i="13"/>
  <c r="J95" i="13"/>
  <c r="K95" i="13"/>
  <c r="M95" i="13"/>
  <c r="N95" i="13"/>
  <c r="B96" i="13"/>
  <c r="C96" i="13"/>
  <c r="D96" i="13"/>
  <c r="E96" i="13"/>
  <c r="F96" i="13"/>
  <c r="G96" i="13"/>
  <c r="H96" i="13"/>
  <c r="I96" i="13"/>
  <c r="J96" i="13"/>
  <c r="K96" i="13"/>
  <c r="L96" i="13"/>
  <c r="M96" i="13"/>
  <c r="N96" i="13"/>
  <c r="B97" i="13"/>
  <c r="E97" i="13" s="1"/>
  <c r="C97" i="13"/>
  <c r="D97" i="13"/>
  <c r="F97" i="13"/>
  <c r="G97" i="13"/>
  <c r="H97" i="13"/>
  <c r="I97" i="13"/>
  <c r="J97" i="13"/>
  <c r="K97" i="13"/>
  <c r="L97" i="13"/>
  <c r="N97" i="13"/>
  <c r="B98" i="13"/>
  <c r="D98" i="13" s="1"/>
  <c r="L98" i="13"/>
  <c r="N98" i="13"/>
  <c r="B99" i="13"/>
  <c r="D99" i="13" s="1"/>
  <c r="L99" i="13"/>
  <c r="M99" i="13"/>
  <c r="B100" i="13"/>
  <c r="D100" i="13" s="1"/>
  <c r="L100" i="13"/>
  <c r="M100" i="13"/>
  <c r="B101" i="13"/>
  <c r="C101" i="13" s="1"/>
  <c r="K101" i="13"/>
  <c r="M101" i="13"/>
  <c r="B102" i="13"/>
  <c r="C102" i="13" s="1"/>
  <c r="K102" i="13"/>
  <c r="M102" i="13"/>
  <c r="N102" i="13"/>
  <c r="B103" i="13"/>
  <c r="D103" i="13" s="1"/>
  <c r="C103" i="13"/>
  <c r="E103" i="13"/>
  <c r="F103" i="13"/>
  <c r="H103" i="13"/>
  <c r="I103" i="13"/>
  <c r="J103" i="13"/>
  <c r="K103" i="13"/>
  <c r="M103" i="13"/>
  <c r="N103" i="13"/>
  <c r="B104" i="13"/>
  <c r="G104" i="13" s="1"/>
  <c r="C104" i="13"/>
  <c r="D104" i="13"/>
  <c r="E104" i="13"/>
  <c r="F104" i="13"/>
  <c r="H104" i="13"/>
  <c r="I104" i="13"/>
  <c r="J104" i="13"/>
  <c r="K104" i="13"/>
  <c r="L104" i="13"/>
  <c r="M104" i="13"/>
  <c r="N104" i="13"/>
  <c r="B105" i="13"/>
  <c r="C105" i="13"/>
  <c r="D105" i="13"/>
  <c r="E105" i="13"/>
  <c r="F105" i="13"/>
  <c r="G105" i="13"/>
  <c r="H105" i="13"/>
  <c r="I105" i="13"/>
  <c r="J105" i="13"/>
  <c r="K105" i="13"/>
  <c r="L105" i="13"/>
  <c r="M105" i="13"/>
  <c r="N105" i="13"/>
  <c r="B106" i="13"/>
  <c r="D106" i="13"/>
  <c r="F106" i="13"/>
  <c r="G106" i="13"/>
  <c r="I106" i="13"/>
  <c r="J106" i="13"/>
  <c r="L106" i="13"/>
  <c r="N106" i="13"/>
  <c r="B107" i="13"/>
  <c r="D107" i="13"/>
  <c r="E107" i="13"/>
  <c r="G107" i="13"/>
  <c r="I107" i="13"/>
  <c r="J107" i="13"/>
  <c r="L107" i="13"/>
  <c r="M107" i="13"/>
  <c r="B108" i="13"/>
  <c r="D108" i="13"/>
  <c r="E108" i="13"/>
  <c r="G108" i="13"/>
  <c r="H108" i="13"/>
  <c r="J108" i="13"/>
  <c r="L108" i="13"/>
  <c r="M108" i="13"/>
  <c r="B109" i="13"/>
  <c r="C109" i="13"/>
  <c r="E109" i="13"/>
  <c r="G109" i="13"/>
  <c r="H109" i="13"/>
  <c r="J109" i="13"/>
  <c r="K109" i="13"/>
  <c r="M109" i="13"/>
  <c r="B110" i="13"/>
  <c r="C110" i="13"/>
  <c r="E110" i="13"/>
  <c r="F110" i="13"/>
  <c r="H110" i="13"/>
  <c r="J110" i="13"/>
  <c r="K110" i="13"/>
  <c r="M110" i="13"/>
  <c r="N110" i="13"/>
  <c r="B111" i="13"/>
  <c r="D111" i="13" s="1"/>
  <c r="C111" i="13"/>
  <c r="E111" i="13"/>
  <c r="F111" i="13"/>
  <c r="H111" i="13"/>
  <c r="I111" i="13"/>
  <c r="J111" i="13"/>
  <c r="K111" i="13"/>
  <c r="M111" i="13"/>
  <c r="N111" i="13"/>
  <c r="B112" i="13"/>
  <c r="G112" i="13" s="1"/>
  <c r="C112" i="13"/>
  <c r="D112" i="13"/>
  <c r="E112" i="13"/>
  <c r="F112" i="13"/>
  <c r="H112" i="13"/>
  <c r="I112" i="13"/>
  <c r="J112" i="13"/>
  <c r="K112" i="13"/>
  <c r="L112" i="13"/>
  <c r="M112" i="13"/>
  <c r="N112" i="13"/>
  <c r="B113" i="13"/>
  <c r="C113" i="13"/>
  <c r="D113" i="13"/>
  <c r="E113" i="13"/>
  <c r="F113" i="13"/>
  <c r="G113" i="13"/>
  <c r="H113" i="13"/>
  <c r="I113" i="13"/>
  <c r="J113" i="13"/>
  <c r="K113" i="13"/>
  <c r="L113" i="13"/>
  <c r="M113" i="13"/>
  <c r="N113" i="13"/>
  <c r="B114" i="13"/>
  <c r="C114" i="13" s="1"/>
  <c r="D114" i="13"/>
  <c r="J114" i="13"/>
  <c r="K114" i="13"/>
  <c r="L114" i="13"/>
  <c r="B115" i="13"/>
  <c r="B116" i="13"/>
  <c r="D116" i="13"/>
  <c r="E116" i="13"/>
  <c r="G116" i="13"/>
  <c r="H116" i="13"/>
  <c r="I116" i="13"/>
  <c r="J116" i="13"/>
  <c r="M116" i="13"/>
  <c r="B117" i="13"/>
  <c r="G117" i="13" s="1"/>
  <c r="C117" i="13"/>
  <c r="D117" i="13"/>
  <c r="E117" i="13"/>
  <c r="H117" i="13"/>
  <c r="L117" i="13"/>
  <c r="M117" i="13"/>
  <c r="B118" i="13"/>
  <c r="B119" i="13"/>
  <c r="C119" i="13"/>
  <c r="H119" i="13"/>
  <c r="I119" i="13"/>
  <c r="J119" i="13"/>
  <c r="K119" i="13"/>
  <c r="M119" i="13"/>
  <c r="N119" i="13"/>
  <c r="B120" i="13"/>
  <c r="G120" i="13" s="1"/>
  <c r="C120" i="13"/>
  <c r="D120" i="13"/>
  <c r="E120" i="13"/>
  <c r="F120" i="13"/>
  <c r="H120" i="13"/>
  <c r="I120" i="13"/>
  <c r="J120" i="13"/>
  <c r="K120" i="13"/>
  <c r="L120" i="13"/>
  <c r="M120" i="13"/>
  <c r="N120" i="13"/>
  <c r="B121" i="13"/>
  <c r="C121" i="13"/>
  <c r="D121" i="13"/>
  <c r="E121" i="13"/>
  <c r="F121" i="13"/>
  <c r="G121" i="13"/>
  <c r="H121" i="13"/>
  <c r="I121" i="13"/>
  <c r="J121" i="13"/>
  <c r="K121" i="13"/>
  <c r="L121" i="13"/>
  <c r="M121" i="13"/>
  <c r="N121" i="13"/>
  <c r="B122" i="13"/>
  <c r="C122" i="13"/>
  <c r="D122" i="13"/>
  <c r="F122" i="13"/>
  <c r="G122" i="13"/>
  <c r="H122" i="13"/>
  <c r="I122" i="13"/>
  <c r="K122" i="13"/>
  <c r="L122" i="13"/>
  <c r="N122" i="13"/>
  <c r="B123" i="13"/>
  <c r="E123" i="13"/>
  <c r="J123" i="13"/>
  <c r="K123" i="13"/>
  <c r="B124" i="13"/>
  <c r="C124" i="13"/>
  <c r="D124" i="13"/>
  <c r="E124" i="13"/>
  <c r="F124" i="13"/>
  <c r="G124" i="13"/>
  <c r="H124" i="13"/>
  <c r="I124" i="13"/>
  <c r="J124" i="13"/>
  <c r="K124" i="13"/>
  <c r="L124" i="13"/>
  <c r="M124" i="13"/>
  <c r="N124" i="13"/>
  <c r="B125" i="13"/>
  <c r="E125" i="13" s="1"/>
  <c r="D125" i="13"/>
  <c r="H125" i="13"/>
  <c r="I125" i="13"/>
  <c r="J125" i="13"/>
  <c r="L125" i="13"/>
  <c r="B126" i="13"/>
  <c r="H126" i="13" s="1"/>
  <c r="C126" i="13"/>
  <c r="D126" i="13"/>
  <c r="E126" i="13"/>
  <c r="G126" i="13"/>
  <c r="J126" i="13"/>
  <c r="K126" i="13"/>
  <c r="L126" i="13"/>
  <c r="M126" i="13"/>
  <c r="B127" i="13"/>
  <c r="F127" i="13"/>
  <c r="B128" i="13"/>
  <c r="J128" i="13"/>
  <c r="B129" i="13"/>
  <c r="I129" i="13" s="1"/>
  <c r="C129" i="13"/>
  <c r="D129" i="13"/>
  <c r="E129" i="13"/>
  <c r="F129" i="13"/>
  <c r="G129" i="13"/>
  <c r="H129" i="13"/>
  <c r="J129" i="13"/>
  <c r="K129" i="13"/>
  <c r="L129" i="13"/>
  <c r="M129" i="13"/>
  <c r="N129" i="13"/>
  <c r="B130" i="13"/>
  <c r="D130" i="13" s="1"/>
  <c r="C130" i="13"/>
  <c r="F130" i="13"/>
  <c r="G130" i="13"/>
  <c r="H130" i="13"/>
  <c r="I130" i="13"/>
  <c r="J130" i="13"/>
  <c r="K130" i="13"/>
  <c r="N130" i="13"/>
  <c r="B131" i="13"/>
  <c r="C131" i="13"/>
  <c r="D131" i="13"/>
  <c r="F131" i="13"/>
  <c r="L131" i="13"/>
  <c r="N131" i="13"/>
  <c r="B132" i="13"/>
  <c r="C132" i="13" s="1"/>
  <c r="D132" i="13"/>
  <c r="E132" i="13"/>
  <c r="F132" i="13"/>
  <c r="G132" i="13"/>
  <c r="H132" i="13"/>
  <c r="I132" i="13"/>
  <c r="J132" i="13"/>
  <c r="L132" i="13"/>
  <c r="M132" i="13"/>
  <c r="N132" i="13"/>
  <c r="B133" i="13"/>
  <c r="D133" i="13" s="1"/>
  <c r="I133" i="13"/>
  <c r="B134" i="13"/>
  <c r="H134" i="13" s="1"/>
  <c r="C134" i="13"/>
  <c r="D134" i="13"/>
  <c r="E134" i="13"/>
  <c r="G134" i="13"/>
  <c r="J134" i="13"/>
  <c r="K134" i="13"/>
  <c r="L134" i="13"/>
  <c r="M134" i="13"/>
  <c r="B135" i="13"/>
  <c r="B136" i="13"/>
  <c r="C136" i="13"/>
  <c r="E136" i="13"/>
  <c r="I136" i="13"/>
  <c r="M136" i="13"/>
  <c r="B137" i="13"/>
  <c r="C137" i="13"/>
  <c r="D137" i="13"/>
  <c r="E137" i="13"/>
  <c r="F137" i="13"/>
  <c r="G137" i="13"/>
  <c r="H137" i="13"/>
  <c r="I137" i="13"/>
  <c r="J137" i="13"/>
  <c r="K137" i="13"/>
  <c r="L137" i="13"/>
  <c r="M137" i="13"/>
  <c r="N137" i="13"/>
  <c r="B138" i="13"/>
  <c r="D138" i="13" s="1"/>
  <c r="C138" i="13"/>
  <c r="F138" i="13"/>
  <c r="G138" i="13"/>
  <c r="H138" i="13"/>
  <c r="I138" i="13"/>
  <c r="J138" i="13"/>
  <c r="K138" i="13"/>
  <c r="N138" i="13"/>
  <c r="B139" i="13"/>
  <c r="C139" i="13"/>
  <c r="D139" i="13"/>
  <c r="F139" i="13"/>
  <c r="J139" i="13"/>
  <c r="K139" i="13"/>
  <c r="L139" i="13"/>
  <c r="N139" i="13"/>
  <c r="B140" i="13"/>
  <c r="C140" i="13" s="1"/>
  <c r="D140" i="13"/>
  <c r="E140" i="13"/>
  <c r="F140" i="13"/>
  <c r="G140" i="13"/>
  <c r="H140" i="13"/>
  <c r="I140" i="13"/>
  <c r="J140" i="13"/>
  <c r="L140" i="13"/>
  <c r="M140" i="13"/>
  <c r="N140" i="13"/>
  <c r="B141" i="13"/>
  <c r="D141" i="13"/>
  <c r="H141" i="13"/>
  <c r="I141" i="13"/>
  <c r="B142" i="13"/>
  <c r="H142" i="13" s="1"/>
  <c r="C142" i="13"/>
  <c r="D142" i="13"/>
  <c r="E142" i="13"/>
  <c r="G142" i="13"/>
  <c r="J142" i="13"/>
  <c r="K142" i="13"/>
  <c r="L142" i="13"/>
  <c r="M142" i="13"/>
  <c r="B143" i="13"/>
  <c r="F143" i="13" s="1"/>
  <c r="G143" i="13"/>
  <c r="H143" i="13"/>
  <c r="J143" i="13"/>
  <c r="B144" i="13"/>
  <c r="C144" i="13"/>
  <c r="E144" i="13"/>
  <c r="I144" i="13"/>
  <c r="J144" i="13"/>
  <c r="K144" i="13"/>
  <c r="M144" i="13"/>
  <c r="B145" i="13"/>
  <c r="I145" i="13" s="1"/>
  <c r="C145" i="13"/>
  <c r="D145" i="13"/>
  <c r="E145" i="13"/>
  <c r="F145" i="13"/>
  <c r="G145" i="13"/>
  <c r="H145" i="13"/>
  <c r="J145" i="13"/>
  <c r="K145" i="13"/>
  <c r="L145" i="13"/>
  <c r="M145" i="13"/>
  <c r="N145" i="13"/>
  <c r="B146" i="13"/>
  <c r="D146" i="13" s="1"/>
  <c r="C146" i="13"/>
  <c r="F146" i="13"/>
  <c r="G146" i="13"/>
  <c r="H146" i="13"/>
  <c r="I146" i="13"/>
  <c r="J146" i="13"/>
  <c r="K146" i="13"/>
  <c r="N146" i="13"/>
  <c r="B147" i="13"/>
  <c r="K147" i="13" s="1"/>
  <c r="B148" i="13"/>
  <c r="C148" i="13" s="1"/>
  <c r="D148" i="13"/>
  <c r="E148" i="13"/>
  <c r="F148" i="13"/>
  <c r="G148" i="13"/>
  <c r="H148" i="13"/>
  <c r="I148" i="13"/>
  <c r="J148" i="13"/>
  <c r="K148" i="13"/>
  <c r="L148" i="13"/>
  <c r="M148" i="13"/>
  <c r="N148" i="13"/>
  <c r="B149" i="13"/>
  <c r="D149" i="13"/>
  <c r="H149" i="13"/>
  <c r="I149" i="13"/>
  <c r="J149" i="13"/>
  <c r="L149" i="13"/>
  <c r="B150" i="13"/>
  <c r="H150" i="13" s="1"/>
  <c r="C150" i="13"/>
  <c r="D150" i="13"/>
  <c r="E150" i="13"/>
  <c r="G150" i="13"/>
  <c r="J150" i="13"/>
  <c r="K150" i="13"/>
  <c r="L150" i="13"/>
  <c r="M150" i="13"/>
  <c r="B151" i="13"/>
  <c r="F151" i="13" s="1"/>
  <c r="G151" i="13"/>
  <c r="H151" i="13"/>
  <c r="J151" i="13"/>
  <c r="N151" i="13"/>
  <c r="B152" i="13"/>
  <c r="B153" i="13"/>
  <c r="I153" i="13" s="1"/>
  <c r="C153" i="13"/>
  <c r="D153" i="13"/>
  <c r="E153" i="13"/>
  <c r="F153" i="13"/>
  <c r="G153" i="13"/>
  <c r="H153" i="13"/>
  <c r="J153" i="13"/>
  <c r="K153" i="13"/>
  <c r="L153" i="13"/>
  <c r="M153" i="13"/>
  <c r="N153" i="13"/>
  <c r="B154" i="13"/>
  <c r="D154" i="13" s="1"/>
  <c r="C154" i="13"/>
  <c r="F154" i="13"/>
  <c r="G154" i="13"/>
  <c r="H154" i="13"/>
  <c r="I154" i="13"/>
  <c r="J154" i="13"/>
  <c r="K154" i="13"/>
  <c r="N154" i="13"/>
  <c r="B155" i="13"/>
  <c r="F155" i="13" s="1"/>
  <c r="B156" i="13"/>
  <c r="C156" i="13"/>
  <c r="D156" i="13"/>
  <c r="E156" i="13"/>
  <c r="F156" i="13"/>
  <c r="G156" i="13"/>
  <c r="H156" i="13"/>
  <c r="I156" i="13"/>
  <c r="J156" i="13"/>
  <c r="K156" i="13"/>
  <c r="L156" i="13"/>
  <c r="M156" i="13"/>
  <c r="N156" i="13"/>
  <c r="B157" i="13"/>
  <c r="D157" i="13" s="1"/>
  <c r="I157" i="13"/>
  <c r="B158" i="13"/>
  <c r="H158" i="13" s="1"/>
  <c r="C158" i="13"/>
  <c r="D158" i="13"/>
  <c r="E158" i="13"/>
  <c r="G158" i="13"/>
  <c r="J158" i="13"/>
  <c r="K158" i="13"/>
  <c r="L158" i="13"/>
  <c r="M158" i="13"/>
  <c r="B159" i="13"/>
  <c r="J159" i="13" s="1"/>
  <c r="B160" i="13"/>
  <c r="C160" i="13"/>
  <c r="E160" i="13"/>
  <c r="I160" i="13"/>
  <c r="M160" i="13"/>
  <c r="B161" i="13"/>
  <c r="I161" i="13" s="1"/>
  <c r="C161" i="13"/>
  <c r="D161" i="13"/>
  <c r="E161" i="13"/>
  <c r="F161" i="13"/>
  <c r="G161" i="13"/>
  <c r="H161" i="13"/>
  <c r="J161" i="13"/>
  <c r="K161" i="13"/>
  <c r="L161" i="13"/>
  <c r="M161" i="13"/>
  <c r="N161" i="13"/>
  <c r="B162" i="13"/>
  <c r="D162" i="13" s="1"/>
  <c r="C162" i="13"/>
  <c r="F162" i="13"/>
  <c r="G162" i="13"/>
  <c r="H162" i="13"/>
  <c r="I162" i="13"/>
  <c r="J162" i="13"/>
  <c r="K162" i="13"/>
  <c r="N162" i="13"/>
  <c r="B163" i="13"/>
  <c r="C163" i="13" s="1"/>
  <c r="D163" i="13"/>
  <c r="F163" i="13"/>
  <c r="J163" i="13"/>
  <c r="K163" i="13"/>
  <c r="L163" i="13"/>
  <c r="N163" i="13"/>
  <c r="B164" i="13"/>
  <c r="C164" i="13"/>
  <c r="D164" i="13"/>
  <c r="E164" i="13"/>
  <c r="F164" i="13"/>
  <c r="G164" i="13"/>
  <c r="H164" i="13"/>
  <c r="I164" i="13"/>
  <c r="J164" i="13"/>
  <c r="K164" i="13"/>
  <c r="L164" i="13"/>
  <c r="M164" i="13"/>
  <c r="N164" i="13"/>
  <c r="B165" i="13"/>
  <c r="D165" i="13" s="1"/>
  <c r="L165" i="13"/>
  <c r="B166" i="13"/>
  <c r="H166" i="13" s="1"/>
  <c r="C166" i="13"/>
  <c r="D166" i="13"/>
  <c r="E166" i="13"/>
  <c r="G166" i="13"/>
  <c r="J166" i="13"/>
  <c r="K166" i="13"/>
  <c r="L166" i="13"/>
  <c r="M166" i="13"/>
  <c r="B167" i="13"/>
  <c r="E167" i="13"/>
  <c r="F167" i="13"/>
  <c r="G167" i="13"/>
  <c r="M167" i="13"/>
  <c r="N167" i="13"/>
  <c r="B168" i="13"/>
  <c r="C168" i="13"/>
  <c r="E168" i="13"/>
  <c r="H168" i="13"/>
  <c r="K168" i="13"/>
  <c r="M168" i="13"/>
  <c r="B169" i="13"/>
  <c r="I169" i="13" s="1"/>
  <c r="C169" i="13"/>
  <c r="D169" i="13"/>
  <c r="E169" i="13"/>
  <c r="F169" i="13"/>
  <c r="G169" i="13"/>
  <c r="H169" i="13"/>
  <c r="J169" i="13"/>
  <c r="K169" i="13"/>
  <c r="L169" i="13"/>
  <c r="M169" i="13"/>
  <c r="N169" i="13"/>
  <c r="B170" i="13"/>
  <c r="D170" i="13" s="1"/>
  <c r="C170" i="13"/>
  <c r="F170" i="13"/>
  <c r="G170" i="13"/>
  <c r="H170" i="13"/>
  <c r="I170" i="13"/>
  <c r="J170" i="13"/>
  <c r="K170" i="13"/>
  <c r="N170" i="13"/>
  <c r="B171" i="13"/>
  <c r="C171" i="13"/>
  <c r="D171" i="13"/>
  <c r="F171" i="13"/>
  <c r="I171" i="13"/>
  <c r="J171" i="13"/>
  <c r="K171" i="13"/>
  <c r="L171" i="13"/>
  <c r="N171" i="13"/>
  <c r="B172" i="13"/>
  <c r="C172" i="13"/>
  <c r="D172" i="13"/>
  <c r="E172" i="13"/>
  <c r="F172" i="13"/>
  <c r="G172" i="13"/>
  <c r="H172" i="13"/>
  <c r="I172" i="13"/>
  <c r="J172" i="13"/>
  <c r="K172" i="13"/>
  <c r="L172" i="13"/>
  <c r="M172" i="13"/>
  <c r="N172" i="13"/>
  <c r="B173" i="13"/>
  <c r="C173" i="13" s="1"/>
  <c r="G173" i="13"/>
  <c r="J173" i="13"/>
  <c r="K173" i="13"/>
  <c r="L173" i="13"/>
  <c r="B174" i="13"/>
  <c r="C174" i="13" s="1"/>
  <c r="D174" i="13"/>
  <c r="E174" i="13"/>
  <c r="F174" i="13"/>
  <c r="G174" i="13"/>
  <c r="J174" i="13"/>
  <c r="K174" i="13"/>
  <c r="L174" i="13"/>
  <c r="N174" i="13"/>
  <c r="B175" i="13"/>
  <c r="E175" i="13" s="1"/>
  <c r="F175" i="13"/>
  <c r="G175" i="13"/>
  <c r="H175" i="13"/>
  <c r="M175" i="13"/>
  <c r="N175" i="13"/>
  <c r="B176" i="13"/>
  <c r="C176" i="13"/>
  <c r="D176" i="13"/>
  <c r="E176" i="13"/>
  <c r="J176" i="13"/>
  <c r="K176" i="13"/>
  <c r="L176" i="13"/>
  <c r="M176" i="13"/>
  <c r="B177" i="13"/>
  <c r="I177" i="13" s="1"/>
  <c r="C177" i="13"/>
  <c r="D177" i="13"/>
  <c r="E177" i="13"/>
  <c r="F177" i="13"/>
  <c r="G177" i="13"/>
  <c r="H177" i="13"/>
  <c r="J177" i="13"/>
  <c r="K177" i="13"/>
  <c r="L177" i="13"/>
  <c r="M177" i="13"/>
  <c r="N177" i="13"/>
  <c r="B178" i="13"/>
  <c r="B179" i="13"/>
  <c r="C179" i="13" s="1"/>
  <c r="D179" i="13"/>
  <c r="E179" i="13"/>
  <c r="F179" i="13"/>
  <c r="K179" i="13"/>
  <c r="L179" i="13"/>
  <c r="N179" i="13"/>
  <c r="B180" i="13"/>
  <c r="C180" i="13"/>
  <c r="D180" i="13"/>
  <c r="E180" i="13"/>
  <c r="F180" i="13"/>
  <c r="G180" i="13"/>
  <c r="H180" i="13"/>
  <c r="I180" i="13"/>
  <c r="J180" i="13"/>
  <c r="K180" i="13"/>
  <c r="L180" i="13"/>
  <c r="M180" i="13"/>
  <c r="N180" i="13"/>
  <c r="B181" i="13"/>
  <c r="C181" i="13" s="1"/>
  <c r="D181" i="13"/>
  <c r="F181" i="13"/>
  <c r="G181" i="13"/>
  <c r="J181" i="13"/>
  <c r="K181" i="13"/>
  <c r="N181" i="13"/>
  <c r="B182" i="13"/>
  <c r="F182" i="13"/>
  <c r="J182" i="13"/>
  <c r="B183" i="13"/>
  <c r="G183" i="13" s="1"/>
  <c r="E183" i="13"/>
  <c r="F183" i="13"/>
  <c r="J183" i="13"/>
  <c r="M183" i="13"/>
  <c r="B184" i="13"/>
  <c r="E184" i="13" s="1"/>
  <c r="H184" i="13"/>
  <c r="I184" i="13"/>
  <c r="M184" i="13"/>
  <c r="B185" i="13"/>
  <c r="F185" i="13" s="1"/>
  <c r="C185" i="13"/>
  <c r="D185" i="13"/>
  <c r="E185" i="13"/>
  <c r="H185" i="13"/>
  <c r="I185" i="13"/>
  <c r="J185" i="13"/>
  <c r="K185" i="13"/>
  <c r="L185" i="13"/>
  <c r="M185" i="13"/>
  <c r="B186" i="13"/>
  <c r="C186" i="13"/>
  <c r="D186" i="13"/>
  <c r="E186" i="13"/>
  <c r="F186" i="13"/>
  <c r="G186" i="13"/>
  <c r="H186" i="13"/>
  <c r="I186" i="13"/>
  <c r="J186" i="13"/>
  <c r="K186" i="13"/>
  <c r="L186" i="13"/>
  <c r="M186" i="13"/>
  <c r="N186" i="13"/>
  <c r="B187" i="13"/>
  <c r="C187" i="13"/>
  <c r="J187" i="13"/>
  <c r="K187" i="13"/>
  <c r="B188" i="13"/>
  <c r="D188" i="13" s="1"/>
  <c r="J188" i="13"/>
  <c r="L188" i="13"/>
  <c r="B189" i="13"/>
  <c r="C189" i="13" s="1"/>
  <c r="D189" i="13"/>
  <c r="E189" i="13"/>
  <c r="F189" i="13"/>
  <c r="G189" i="13"/>
  <c r="H189" i="13"/>
  <c r="I189" i="13"/>
  <c r="J189" i="13"/>
  <c r="L189" i="13"/>
  <c r="M189" i="13"/>
  <c r="N189" i="13"/>
  <c r="B190" i="13"/>
  <c r="G190" i="13" s="1"/>
  <c r="C190" i="13"/>
  <c r="D190" i="13"/>
  <c r="H190" i="13"/>
  <c r="J190" i="13"/>
  <c r="L190" i="13"/>
  <c r="B191" i="13"/>
  <c r="F191" i="13" s="1"/>
  <c r="C191" i="13"/>
  <c r="E191" i="13"/>
  <c r="G191" i="13"/>
  <c r="J191" i="13"/>
  <c r="M191" i="13"/>
  <c r="N191" i="13"/>
  <c r="B192" i="13"/>
  <c r="E192" i="13" s="1"/>
  <c r="B193" i="13"/>
  <c r="F193" i="13" s="1"/>
  <c r="C193" i="13"/>
  <c r="D193" i="13"/>
  <c r="E193" i="13"/>
  <c r="H193" i="13"/>
  <c r="I193" i="13"/>
  <c r="J193" i="13"/>
  <c r="K193" i="13"/>
  <c r="L193" i="13"/>
  <c r="M193" i="13"/>
  <c r="B194" i="13"/>
  <c r="C194" i="13"/>
  <c r="D194" i="13"/>
  <c r="E194" i="13"/>
  <c r="F194" i="13"/>
  <c r="G194" i="13"/>
  <c r="H194" i="13"/>
  <c r="I194" i="13"/>
  <c r="J194" i="13"/>
  <c r="K194" i="13"/>
  <c r="L194" i="13"/>
  <c r="M194" i="13"/>
  <c r="N194" i="13"/>
  <c r="B195" i="13"/>
  <c r="G195" i="13" s="1"/>
  <c r="C195" i="13"/>
  <c r="F195" i="13"/>
  <c r="I195" i="13"/>
  <c r="J195" i="13"/>
  <c r="N195" i="13"/>
  <c r="B196" i="13"/>
  <c r="F196" i="13" s="1"/>
  <c r="D196" i="13"/>
  <c r="E196" i="13"/>
  <c r="I196" i="13"/>
  <c r="J196" i="13"/>
  <c r="L196" i="13"/>
  <c r="M196" i="13"/>
  <c r="N196" i="13"/>
  <c r="B197" i="13"/>
  <c r="C197" i="13" s="1"/>
  <c r="D197" i="13"/>
  <c r="E197" i="13"/>
  <c r="F197" i="13"/>
  <c r="G197" i="13"/>
  <c r="H197" i="13"/>
  <c r="I197" i="13"/>
  <c r="J197" i="13"/>
  <c r="L197" i="13"/>
  <c r="M197" i="13"/>
  <c r="N197" i="13"/>
  <c r="B198" i="13"/>
  <c r="K198" i="13" s="1"/>
  <c r="H198" i="13"/>
  <c r="I198" i="13"/>
  <c r="L198" i="13"/>
  <c r="B199" i="13"/>
  <c r="C199" i="13"/>
  <c r="D199" i="13"/>
  <c r="E199" i="13"/>
  <c r="F199" i="13"/>
  <c r="G199" i="13"/>
  <c r="J199" i="13"/>
  <c r="K199" i="13"/>
  <c r="L199" i="13"/>
  <c r="M199" i="13"/>
  <c r="N199" i="13"/>
  <c r="B200" i="13"/>
  <c r="H200" i="13" s="1"/>
  <c r="E200" i="13"/>
  <c r="G200" i="13"/>
  <c r="N200" i="13"/>
  <c r="B201" i="13"/>
  <c r="E201" i="13"/>
  <c r="L201" i="13"/>
  <c r="B202" i="13"/>
  <c r="C202" i="13"/>
  <c r="D202" i="13"/>
  <c r="E202" i="13"/>
  <c r="F202" i="13"/>
  <c r="G202" i="13"/>
  <c r="H202" i="13"/>
  <c r="I202" i="13"/>
  <c r="J202" i="13"/>
  <c r="K202" i="13"/>
  <c r="L202" i="13"/>
  <c r="M202" i="13"/>
  <c r="N202" i="13"/>
  <c r="B203" i="13"/>
  <c r="C203" i="13" s="1"/>
  <c r="G203" i="13"/>
  <c r="H203" i="13"/>
  <c r="B204" i="13"/>
  <c r="D204" i="13" s="1"/>
  <c r="N204" i="13"/>
  <c r="B205" i="13"/>
  <c r="C205" i="13" s="1"/>
  <c r="D205" i="13"/>
  <c r="E205" i="13"/>
  <c r="F205" i="13"/>
  <c r="G205" i="13"/>
  <c r="H205" i="13"/>
  <c r="I205" i="13"/>
  <c r="J205" i="13"/>
  <c r="L205" i="13"/>
  <c r="M205" i="13"/>
  <c r="N205" i="13"/>
  <c r="B206" i="13"/>
  <c r="G206" i="13" s="1"/>
  <c r="C206" i="13"/>
  <c r="D206" i="13"/>
  <c r="H206" i="13"/>
  <c r="I206" i="13"/>
  <c r="K206" i="13"/>
  <c r="L206" i="13"/>
  <c r="B207" i="13"/>
  <c r="B208" i="13"/>
  <c r="B209" i="13"/>
  <c r="H209" i="13" s="1"/>
  <c r="I209" i="13"/>
  <c r="K209" i="13"/>
  <c r="B210" i="13"/>
  <c r="C210" i="13"/>
  <c r="D210" i="13"/>
  <c r="E210" i="13"/>
  <c r="F210" i="13"/>
  <c r="G210" i="13"/>
  <c r="H210" i="13"/>
  <c r="I210" i="13"/>
  <c r="J210" i="13"/>
  <c r="K210" i="13"/>
  <c r="L210" i="13"/>
  <c r="M210" i="13"/>
  <c r="N210" i="13"/>
  <c r="B211" i="13"/>
  <c r="B212" i="13"/>
  <c r="I212" i="13" s="1"/>
  <c r="F212" i="13"/>
  <c r="K212" i="13"/>
  <c r="L212" i="13"/>
  <c r="B213" i="13"/>
  <c r="C213" i="13" s="1"/>
  <c r="D213" i="13"/>
  <c r="E213" i="13"/>
  <c r="F213" i="13"/>
  <c r="G213" i="13"/>
  <c r="H213" i="13"/>
  <c r="I213" i="13"/>
  <c r="J213" i="13"/>
  <c r="L213" i="13"/>
  <c r="M213" i="13"/>
  <c r="N213" i="13"/>
  <c r="B214" i="13"/>
  <c r="C214" i="13"/>
  <c r="D214" i="13"/>
  <c r="H214" i="13"/>
  <c r="I214" i="13"/>
  <c r="J214" i="13"/>
  <c r="K214" i="13"/>
  <c r="L214" i="13"/>
  <c r="B215" i="13"/>
  <c r="G215" i="13" s="1"/>
  <c r="C215" i="13"/>
  <c r="J215" i="13"/>
  <c r="L215" i="13"/>
  <c r="B216" i="13"/>
  <c r="G216" i="13" s="1"/>
  <c r="C216" i="13"/>
  <c r="E216" i="13"/>
  <c r="F216" i="13"/>
  <c r="H216" i="13"/>
  <c r="I216" i="13"/>
  <c r="K216" i="13"/>
  <c r="M216" i="13"/>
  <c r="N216" i="13"/>
  <c r="B217" i="13"/>
  <c r="E217" i="13"/>
  <c r="K217" i="13"/>
  <c r="M217" i="13"/>
  <c r="B218" i="13"/>
  <c r="C218" i="13"/>
  <c r="D218" i="13"/>
  <c r="E218" i="13"/>
  <c r="F218" i="13"/>
  <c r="G218" i="13"/>
  <c r="H218" i="13"/>
  <c r="I218" i="13"/>
  <c r="J218" i="13"/>
  <c r="K218" i="13"/>
  <c r="L218" i="13"/>
  <c r="M218" i="13"/>
  <c r="N218" i="13"/>
  <c r="B219" i="13"/>
  <c r="C219" i="13"/>
  <c r="D219" i="13"/>
  <c r="G219" i="13"/>
  <c r="H219" i="13"/>
  <c r="I219" i="13"/>
  <c r="J219" i="13"/>
  <c r="K219" i="13"/>
  <c r="L219" i="13"/>
  <c r="N219" i="13"/>
  <c r="B220" i="13"/>
  <c r="H220" i="13" s="1"/>
  <c r="C220" i="13"/>
  <c r="D220" i="13"/>
  <c r="E220" i="13"/>
  <c r="F220" i="13"/>
  <c r="G220" i="13"/>
  <c r="I220" i="13"/>
  <c r="J220" i="13"/>
  <c r="K220" i="13"/>
  <c r="L220" i="13"/>
  <c r="M220" i="13"/>
  <c r="N220" i="13"/>
  <c r="B221" i="13"/>
  <c r="E221" i="13" s="1"/>
  <c r="F221" i="13"/>
  <c r="J221" i="13"/>
  <c r="N221" i="13"/>
  <c r="B222" i="13"/>
  <c r="G222" i="13"/>
  <c r="H222" i="13"/>
  <c r="K222" i="13"/>
  <c r="B223" i="13"/>
  <c r="I223" i="13" s="1"/>
  <c r="C223" i="13"/>
  <c r="D223" i="13"/>
  <c r="F223" i="13"/>
  <c r="G223" i="13"/>
  <c r="K223" i="13"/>
  <c r="L223" i="13"/>
  <c r="M223" i="13"/>
  <c r="B224" i="13"/>
  <c r="B225" i="13"/>
  <c r="H225" i="13" s="1"/>
  <c r="C225" i="13"/>
  <c r="D225" i="13"/>
  <c r="F225" i="13"/>
  <c r="G225" i="13"/>
  <c r="J225" i="13"/>
  <c r="K225" i="13"/>
  <c r="L225" i="13"/>
  <c r="N225" i="13"/>
  <c r="B226" i="13"/>
  <c r="F226" i="13"/>
  <c r="I226" i="13"/>
  <c r="B227" i="13"/>
  <c r="D227" i="13" s="1"/>
  <c r="E227" i="13"/>
  <c r="I227" i="13"/>
  <c r="L227" i="13"/>
  <c r="B228" i="13"/>
  <c r="I228" i="13" s="1"/>
  <c r="C228" i="13"/>
  <c r="D228" i="13"/>
  <c r="E228" i="13"/>
  <c r="G228" i="13"/>
  <c r="H228" i="13"/>
  <c r="J228" i="13"/>
  <c r="K228" i="13"/>
  <c r="L228" i="13"/>
  <c r="M228" i="13"/>
  <c r="B229" i="13"/>
  <c r="H229" i="13" s="1"/>
  <c r="C229" i="13"/>
  <c r="G229" i="13"/>
  <c r="J229" i="13"/>
  <c r="K229" i="13"/>
  <c r="B230" i="13"/>
  <c r="E230" i="13" s="1"/>
  <c r="C230" i="13"/>
  <c r="F230" i="13"/>
  <c r="J230" i="13"/>
  <c r="M230" i="13"/>
  <c r="B231" i="13"/>
  <c r="C231" i="13"/>
  <c r="D231" i="13"/>
  <c r="E231" i="13"/>
  <c r="F231" i="13"/>
  <c r="G231" i="13"/>
  <c r="H231" i="13"/>
  <c r="I231" i="13"/>
  <c r="J231" i="13"/>
  <c r="K231" i="13"/>
  <c r="L231" i="13"/>
  <c r="M231" i="13"/>
  <c r="N231" i="13"/>
  <c r="B232" i="13"/>
  <c r="E232" i="13" s="1"/>
  <c r="C232" i="13"/>
  <c r="D232" i="13"/>
  <c r="F232" i="13"/>
  <c r="G232" i="13"/>
  <c r="H232" i="13"/>
  <c r="I232" i="13"/>
  <c r="J232" i="13"/>
  <c r="K232" i="13"/>
  <c r="L232" i="13"/>
  <c r="N232" i="13"/>
  <c r="B233" i="13"/>
  <c r="H233" i="13" s="1"/>
  <c r="C233" i="13"/>
  <c r="D233" i="13"/>
  <c r="F233" i="13"/>
  <c r="G233" i="13"/>
  <c r="J233" i="13"/>
  <c r="K233" i="13"/>
  <c r="L233" i="13"/>
  <c r="N233" i="13"/>
  <c r="B234" i="13"/>
  <c r="F234" i="13" s="1"/>
  <c r="G234" i="13"/>
  <c r="I234" i="13"/>
  <c r="N234" i="13"/>
  <c r="B235" i="13"/>
  <c r="D235" i="13"/>
  <c r="E235" i="13"/>
  <c r="J235" i="13"/>
  <c r="L235" i="13"/>
  <c r="B236" i="13"/>
  <c r="I236" i="13" s="1"/>
  <c r="C236" i="13"/>
  <c r="D236" i="13"/>
  <c r="E236" i="13"/>
  <c r="G236" i="13"/>
  <c r="H236" i="13"/>
  <c r="J236" i="13"/>
  <c r="K236" i="13"/>
  <c r="L236" i="13"/>
  <c r="M236" i="13"/>
  <c r="B237" i="13"/>
  <c r="G237" i="13" s="1"/>
  <c r="C237" i="13"/>
  <c r="H237" i="13"/>
  <c r="J237" i="13"/>
  <c r="B238" i="13"/>
  <c r="K238" i="13"/>
  <c r="B239" i="13"/>
  <c r="C239" i="13"/>
  <c r="D239" i="13"/>
  <c r="E239" i="13"/>
  <c r="F239" i="13"/>
  <c r="G239" i="13"/>
  <c r="H239" i="13"/>
  <c r="I239" i="13"/>
  <c r="J239" i="13"/>
  <c r="K239" i="13"/>
  <c r="L239" i="13"/>
  <c r="M239" i="13"/>
  <c r="N239" i="13"/>
  <c r="B240" i="13"/>
  <c r="E240" i="13" s="1"/>
  <c r="C240" i="13"/>
  <c r="D240" i="13"/>
  <c r="F240" i="13"/>
  <c r="G240" i="13"/>
  <c r="H240" i="13"/>
  <c r="I240" i="13"/>
  <c r="J240" i="13"/>
  <c r="K240" i="13"/>
  <c r="L240" i="13"/>
  <c r="N240" i="13"/>
  <c r="B241" i="13"/>
  <c r="H241" i="13" s="1"/>
  <c r="C241" i="13"/>
  <c r="D241" i="13"/>
  <c r="F241" i="13"/>
  <c r="G241" i="13"/>
  <c r="J241" i="13"/>
  <c r="K241" i="13"/>
  <c r="L241" i="13"/>
  <c r="N241" i="13"/>
  <c r="B242" i="13"/>
  <c r="I242" i="13"/>
  <c r="J242" i="13"/>
  <c r="N242" i="13"/>
  <c r="B243" i="13"/>
  <c r="J243" i="13" s="1"/>
  <c r="I243" i="13"/>
  <c r="M243" i="13"/>
  <c r="B244" i="13"/>
  <c r="G244" i="13"/>
  <c r="H244" i="13"/>
  <c r="K244" i="13"/>
  <c r="L244" i="13"/>
  <c r="B245" i="13"/>
  <c r="C245" i="13" s="1"/>
  <c r="E245" i="13"/>
  <c r="F245" i="13"/>
  <c r="H245" i="13"/>
  <c r="J245" i="13"/>
  <c r="M245" i="13"/>
  <c r="B246" i="13"/>
  <c r="F246" i="13"/>
  <c r="B247" i="13"/>
  <c r="C247" i="13"/>
  <c r="D247" i="13"/>
  <c r="E247" i="13"/>
  <c r="F247" i="13"/>
  <c r="G247" i="13"/>
  <c r="H247" i="13"/>
  <c r="I247" i="13"/>
  <c r="J247" i="13"/>
  <c r="K247" i="13"/>
  <c r="L247" i="13"/>
  <c r="M247" i="13"/>
  <c r="N247" i="13"/>
  <c r="B248" i="13"/>
  <c r="E248" i="13" s="1"/>
  <c r="C248" i="13"/>
  <c r="D248" i="13"/>
  <c r="F248" i="13"/>
  <c r="G248" i="13"/>
  <c r="H248" i="13"/>
  <c r="I248" i="13"/>
  <c r="J248" i="13"/>
  <c r="K248" i="13"/>
  <c r="L248" i="13"/>
  <c r="N248" i="13"/>
  <c r="B249" i="13"/>
  <c r="C249" i="13"/>
  <c r="D249" i="13"/>
  <c r="F249" i="13"/>
  <c r="G249" i="13"/>
  <c r="I249" i="13"/>
  <c r="J249" i="13"/>
  <c r="K249" i="13"/>
  <c r="L249" i="13"/>
  <c r="N249" i="13"/>
  <c r="B250" i="13"/>
  <c r="I250" i="13"/>
  <c r="B251" i="13"/>
  <c r="D251" i="13" s="1"/>
  <c r="E251" i="13"/>
  <c r="G251" i="13"/>
  <c r="I251" i="13"/>
  <c r="J251" i="13"/>
  <c r="M251" i="13"/>
  <c r="B252" i="13"/>
  <c r="E252" i="13" s="1"/>
  <c r="C252" i="13"/>
  <c r="D252" i="13"/>
  <c r="G252" i="13"/>
  <c r="H252" i="13"/>
  <c r="J252" i="13"/>
  <c r="K252" i="13"/>
  <c r="L252" i="13"/>
  <c r="M252" i="13"/>
  <c r="B253" i="13"/>
  <c r="F253" i="13"/>
  <c r="M253" i="13"/>
  <c r="B254" i="13"/>
  <c r="I254" i="13" s="1"/>
  <c r="C254" i="13"/>
  <c r="J254" i="13"/>
  <c r="M254" i="13"/>
  <c r="N254" i="13"/>
  <c r="B255" i="13"/>
  <c r="C255" i="13"/>
  <c r="D255" i="13"/>
  <c r="E255" i="13"/>
  <c r="F255" i="13"/>
  <c r="G255" i="13"/>
  <c r="H255" i="13"/>
  <c r="I255" i="13"/>
  <c r="J255" i="13"/>
  <c r="K255" i="13"/>
  <c r="L255" i="13"/>
  <c r="M255" i="13"/>
  <c r="N255" i="13"/>
  <c r="B256" i="13"/>
  <c r="E256" i="13" s="1"/>
  <c r="C256" i="13"/>
  <c r="D256" i="13"/>
  <c r="F256" i="13"/>
  <c r="G256" i="13"/>
  <c r="H256" i="13"/>
  <c r="I256" i="13"/>
  <c r="J256" i="13"/>
  <c r="K256" i="13"/>
  <c r="L256" i="13"/>
  <c r="N256" i="13"/>
  <c r="B257" i="13"/>
  <c r="D257" i="13" s="1"/>
  <c r="C257" i="13"/>
  <c r="F257" i="13"/>
  <c r="G257" i="13"/>
  <c r="J257" i="13"/>
  <c r="K257" i="13"/>
  <c r="L257" i="13"/>
  <c r="N257" i="13"/>
  <c r="B258" i="13"/>
  <c r="F258" i="13" s="1"/>
  <c r="D258" i="13"/>
  <c r="E258" i="13"/>
  <c r="G258" i="13"/>
  <c r="I258" i="13"/>
  <c r="J258" i="13"/>
  <c r="L258" i="13"/>
  <c r="M258" i="13"/>
  <c r="N258" i="13"/>
  <c r="B259" i="13"/>
  <c r="G259" i="13" s="1"/>
  <c r="B260" i="13"/>
  <c r="C260" i="13"/>
  <c r="D260" i="13"/>
  <c r="E260" i="13"/>
  <c r="G260" i="13"/>
  <c r="H260" i="13"/>
  <c r="J260" i="13"/>
  <c r="K260" i="13"/>
  <c r="L260" i="13"/>
  <c r="M260" i="13"/>
  <c r="N260" i="13"/>
  <c r="B261" i="13"/>
  <c r="E261" i="13" s="1"/>
  <c r="C261" i="13"/>
  <c r="F261" i="13"/>
  <c r="G261" i="13"/>
  <c r="I261" i="13"/>
  <c r="J261" i="13"/>
  <c r="K261" i="13"/>
  <c r="M261" i="13"/>
  <c r="B262" i="13"/>
  <c r="E262" i="13"/>
  <c r="B263" i="13"/>
  <c r="C263" i="13"/>
  <c r="D263" i="13"/>
  <c r="E263" i="13"/>
  <c r="F263" i="13"/>
  <c r="G263" i="13"/>
  <c r="H263" i="13"/>
  <c r="I263" i="13"/>
  <c r="J263" i="13"/>
  <c r="K263" i="13"/>
  <c r="L263" i="13"/>
  <c r="M263" i="13"/>
  <c r="N263" i="13"/>
  <c r="B264" i="13"/>
  <c r="F264" i="13"/>
  <c r="K264" i="13"/>
  <c r="N264" i="13"/>
  <c r="B265" i="13"/>
  <c r="D265" i="13" s="1"/>
  <c r="C265" i="13"/>
  <c r="E265" i="13"/>
  <c r="F265" i="13"/>
  <c r="H265" i="13"/>
  <c r="I265" i="13"/>
  <c r="J265" i="13"/>
  <c r="K265" i="13"/>
  <c r="M265" i="13"/>
  <c r="N265" i="13"/>
  <c r="B266" i="13"/>
  <c r="C266" i="13"/>
  <c r="D266" i="13"/>
  <c r="E266" i="13"/>
  <c r="F266" i="13"/>
  <c r="G266" i="13"/>
  <c r="H266" i="13"/>
  <c r="I266" i="13"/>
  <c r="J266" i="13"/>
  <c r="K266" i="13"/>
  <c r="L266" i="13"/>
  <c r="M266" i="13"/>
  <c r="N266" i="13"/>
  <c r="B267" i="13"/>
  <c r="E267" i="13" s="1"/>
  <c r="C267" i="13"/>
  <c r="D267" i="13"/>
  <c r="F267" i="13"/>
  <c r="G267" i="13"/>
  <c r="H267" i="13"/>
  <c r="I267" i="13"/>
  <c r="J267" i="13"/>
  <c r="K267" i="13"/>
  <c r="L267" i="13"/>
  <c r="N267" i="13"/>
  <c r="B268" i="13"/>
  <c r="J268" i="13" s="1"/>
  <c r="F268" i="13"/>
  <c r="G268" i="13"/>
  <c r="I268" i="13"/>
  <c r="N268" i="13"/>
  <c r="B269" i="13"/>
  <c r="D269" i="13"/>
  <c r="E269" i="13"/>
  <c r="I269" i="13"/>
  <c r="J269" i="13"/>
  <c r="L269" i="13"/>
  <c r="B270" i="13"/>
  <c r="I270" i="13" s="1"/>
  <c r="D270" i="13"/>
  <c r="E270" i="13"/>
  <c r="G270" i="13"/>
  <c r="H270" i="13"/>
  <c r="J270" i="13"/>
  <c r="L270" i="13"/>
  <c r="M270" i="13"/>
  <c r="B271" i="13"/>
  <c r="J271" i="13"/>
  <c r="B272" i="13"/>
  <c r="B273" i="13"/>
  <c r="D273" i="13" s="1"/>
  <c r="C273" i="13"/>
  <c r="E273" i="13"/>
  <c r="F273" i="13"/>
  <c r="H273" i="13"/>
  <c r="I273" i="13"/>
  <c r="J273" i="13"/>
  <c r="K273" i="13"/>
  <c r="M273" i="13"/>
  <c r="N273" i="13"/>
  <c r="B274" i="13"/>
  <c r="C274" i="13"/>
  <c r="D274" i="13"/>
  <c r="E274" i="13"/>
  <c r="F274" i="13"/>
  <c r="G274" i="13"/>
  <c r="H274" i="13"/>
  <c r="I274" i="13"/>
  <c r="J274" i="13"/>
  <c r="K274" i="13"/>
  <c r="L274" i="13"/>
  <c r="M274" i="13"/>
  <c r="N274" i="13"/>
  <c r="B275" i="13"/>
  <c r="E275" i="13" s="1"/>
  <c r="C275" i="13"/>
  <c r="D275" i="13"/>
  <c r="F275" i="13"/>
  <c r="G275" i="13"/>
  <c r="H275" i="13"/>
  <c r="I275" i="13"/>
  <c r="J275" i="13"/>
  <c r="K275" i="13"/>
  <c r="L275" i="13"/>
  <c r="N275" i="13"/>
  <c r="B276" i="13"/>
  <c r="J276" i="13"/>
  <c r="B277" i="13"/>
  <c r="E277" i="13"/>
  <c r="B278" i="13"/>
  <c r="I278" i="13" s="1"/>
  <c r="D278" i="13"/>
  <c r="E278" i="13"/>
  <c r="G278" i="13"/>
  <c r="H278" i="13"/>
  <c r="J278" i="13"/>
  <c r="L278" i="13"/>
  <c r="M278" i="13"/>
  <c r="B279" i="13"/>
  <c r="G279" i="13" s="1"/>
  <c r="C279" i="13"/>
  <c r="H279" i="13"/>
  <c r="K279" i="13"/>
  <c r="B280" i="13"/>
  <c r="J280" i="13" s="1"/>
  <c r="C280" i="13"/>
  <c r="E280" i="13"/>
  <c r="F280" i="13"/>
  <c r="K280" i="13"/>
  <c r="N280" i="13"/>
  <c r="B281" i="13"/>
  <c r="D281" i="13" s="1"/>
  <c r="C281" i="13"/>
  <c r="E281" i="13"/>
  <c r="F281" i="13"/>
  <c r="H281" i="13"/>
  <c r="I281" i="13"/>
  <c r="J281" i="13"/>
  <c r="K281" i="13"/>
  <c r="M281" i="13"/>
  <c r="N281" i="13"/>
  <c r="B282" i="13"/>
  <c r="C282" i="13"/>
  <c r="D282" i="13"/>
  <c r="E282" i="13"/>
  <c r="F282" i="13"/>
  <c r="G282" i="13"/>
  <c r="H282" i="13"/>
  <c r="I282" i="13"/>
  <c r="J282" i="13"/>
  <c r="K282" i="13"/>
  <c r="L282" i="13"/>
  <c r="M282" i="13"/>
  <c r="N282" i="13"/>
  <c r="B283" i="13"/>
  <c r="E283" i="13" s="1"/>
  <c r="C283" i="13"/>
  <c r="D283" i="13"/>
  <c r="F283" i="13"/>
  <c r="G283" i="13"/>
  <c r="H283" i="13"/>
  <c r="I283" i="13"/>
  <c r="J283" i="13"/>
  <c r="K283" i="13"/>
  <c r="L283" i="13"/>
  <c r="N283" i="13"/>
  <c r="B284" i="13"/>
  <c r="G284" i="13" s="1"/>
  <c r="F284" i="13"/>
  <c r="I284" i="13"/>
  <c r="N284" i="13"/>
  <c r="B285" i="13"/>
  <c r="J285" i="13" s="1"/>
  <c r="D285" i="13"/>
  <c r="E285" i="13"/>
  <c r="I285" i="13"/>
  <c r="L285" i="13"/>
  <c r="B286" i="13"/>
  <c r="I286" i="13" s="1"/>
  <c r="D286" i="13"/>
  <c r="E286" i="13"/>
  <c r="G286" i="13"/>
  <c r="H286" i="13"/>
  <c r="J286" i="13"/>
  <c r="L286" i="13"/>
  <c r="M286" i="13"/>
  <c r="B287" i="13"/>
  <c r="G287" i="13"/>
  <c r="J287" i="13"/>
  <c r="B288" i="13"/>
  <c r="J288" i="13"/>
  <c r="M288" i="13"/>
  <c r="B289" i="13"/>
  <c r="D289" i="13" s="1"/>
  <c r="C289" i="13"/>
  <c r="E289" i="13"/>
  <c r="F289" i="13"/>
  <c r="H289" i="13"/>
  <c r="I289" i="13"/>
  <c r="J289" i="13"/>
  <c r="K289" i="13"/>
  <c r="M289" i="13"/>
  <c r="N289" i="13"/>
  <c r="B290" i="13"/>
  <c r="C290" i="13"/>
  <c r="D290" i="13"/>
  <c r="E290" i="13"/>
  <c r="F290" i="13"/>
  <c r="G290" i="13"/>
  <c r="H290" i="13"/>
  <c r="I290" i="13"/>
  <c r="J290" i="13"/>
  <c r="K290" i="13"/>
  <c r="L290" i="13"/>
  <c r="M290" i="13"/>
  <c r="N290" i="13"/>
  <c r="B291" i="13"/>
  <c r="E291" i="13" s="1"/>
  <c r="C291" i="13"/>
  <c r="D291" i="13"/>
  <c r="F291" i="13"/>
  <c r="G291" i="13"/>
  <c r="H291" i="13"/>
  <c r="I291" i="13"/>
  <c r="J291" i="13"/>
  <c r="K291" i="13"/>
  <c r="L291" i="13"/>
  <c r="N291" i="13"/>
  <c r="B292" i="13"/>
  <c r="G292" i="13"/>
  <c r="J292" i="13"/>
  <c r="B293" i="13"/>
  <c r="J293" i="13"/>
  <c r="M293" i="13"/>
  <c r="B294" i="13"/>
  <c r="I294" i="13" s="1"/>
  <c r="D294" i="13"/>
  <c r="E294" i="13"/>
  <c r="G294" i="13"/>
  <c r="H294" i="13"/>
  <c r="J294" i="13"/>
  <c r="L294" i="13"/>
  <c r="M294" i="13"/>
  <c r="B295" i="13"/>
  <c r="G295" i="13" s="1"/>
  <c r="C295" i="13"/>
  <c r="H295" i="13"/>
  <c r="J295" i="13"/>
  <c r="K295" i="13"/>
  <c r="B296" i="13"/>
  <c r="E296" i="13" s="1"/>
  <c r="C296" i="13"/>
  <c r="F296" i="13"/>
  <c r="K296" i="13"/>
  <c r="N296" i="13"/>
  <c r="B297" i="13"/>
  <c r="D297" i="13" s="1"/>
  <c r="C297" i="13"/>
  <c r="E297" i="13"/>
  <c r="F297" i="13"/>
  <c r="H297" i="13"/>
  <c r="I297" i="13"/>
  <c r="J297" i="13"/>
  <c r="K297" i="13"/>
  <c r="M297" i="13"/>
  <c r="N297" i="13"/>
  <c r="B298" i="13"/>
  <c r="C298" i="13"/>
  <c r="D298" i="13"/>
  <c r="E298" i="13"/>
  <c r="F298" i="13"/>
  <c r="G298" i="13"/>
  <c r="H298" i="13"/>
  <c r="I298" i="13"/>
  <c r="J298" i="13"/>
  <c r="K298" i="13"/>
  <c r="L298" i="13"/>
  <c r="M298" i="13"/>
  <c r="N298" i="13"/>
  <c r="B299" i="13"/>
  <c r="E299" i="13" s="1"/>
  <c r="C299" i="13"/>
  <c r="D299" i="13"/>
  <c r="F299" i="13"/>
  <c r="G299" i="13"/>
  <c r="H299" i="13"/>
  <c r="I299" i="13"/>
  <c r="J299" i="13"/>
  <c r="K299" i="13"/>
  <c r="L299" i="13"/>
  <c r="N299" i="13"/>
  <c r="B300" i="13"/>
  <c r="G300" i="13" s="1"/>
  <c r="F300" i="13"/>
  <c r="I300" i="13"/>
  <c r="N300" i="13"/>
  <c r="B301" i="13"/>
  <c r="E301" i="13" s="1"/>
  <c r="D301" i="13"/>
  <c r="I301" i="13"/>
  <c r="L301" i="13"/>
  <c r="B302" i="13"/>
  <c r="I302" i="13" s="1"/>
  <c r="D302" i="13"/>
  <c r="E302" i="13"/>
  <c r="G302" i="13"/>
  <c r="H302" i="13"/>
  <c r="J302" i="13"/>
  <c r="L302" i="13"/>
  <c r="M302" i="13"/>
  <c r="B303" i="13"/>
  <c r="G303" i="13" s="1"/>
  <c r="J303" i="13"/>
  <c r="B304" i="13"/>
  <c r="E304" i="13"/>
  <c r="J304" i="13"/>
  <c r="M304" i="13"/>
  <c r="B305" i="13"/>
  <c r="D305" i="13" s="1"/>
  <c r="C305" i="13"/>
  <c r="E305" i="13"/>
  <c r="F305" i="13"/>
  <c r="H305" i="13"/>
  <c r="I305" i="13"/>
  <c r="J305" i="13"/>
  <c r="K305" i="13"/>
  <c r="M305" i="13"/>
  <c r="N305" i="13"/>
  <c r="B306" i="13"/>
  <c r="C306" i="13"/>
  <c r="D306" i="13"/>
  <c r="E306" i="13"/>
  <c r="F306" i="13"/>
  <c r="G306" i="13"/>
  <c r="H306" i="13"/>
  <c r="I306" i="13"/>
  <c r="J306" i="13"/>
  <c r="K306" i="13"/>
  <c r="L306" i="13"/>
  <c r="M306" i="13"/>
  <c r="N306" i="13"/>
  <c r="B307" i="13"/>
  <c r="E307" i="13" s="1"/>
  <c r="C307" i="13"/>
  <c r="D307" i="13"/>
  <c r="F307" i="13"/>
  <c r="G307" i="13"/>
  <c r="H307" i="13"/>
  <c r="I307" i="13"/>
  <c r="J307" i="13"/>
  <c r="K307" i="13"/>
  <c r="L307" i="13"/>
  <c r="N307" i="13"/>
  <c r="B308" i="13"/>
  <c r="G308" i="13"/>
  <c r="J308" i="13"/>
  <c r="B309" i="13"/>
  <c r="E309" i="13"/>
  <c r="J309" i="13"/>
  <c r="M309" i="13"/>
  <c r="B310" i="13"/>
  <c r="I310" i="13" s="1"/>
  <c r="D310" i="13"/>
  <c r="E310" i="13"/>
  <c r="G310" i="13"/>
  <c r="H310" i="13"/>
  <c r="J310" i="13"/>
  <c r="L310" i="13"/>
  <c r="M310" i="13"/>
  <c r="B311" i="13"/>
  <c r="C311" i="13"/>
  <c r="G311" i="13"/>
  <c r="H311" i="13"/>
  <c r="J311" i="13"/>
  <c r="K311" i="13"/>
  <c r="B312" i="13"/>
  <c r="E312" i="13" s="1"/>
  <c r="C312" i="13"/>
  <c r="F312" i="13"/>
  <c r="K312" i="13"/>
  <c r="M312" i="13"/>
  <c r="N312" i="13"/>
  <c r="B313" i="13"/>
  <c r="D313" i="13" s="1"/>
  <c r="C313" i="13"/>
  <c r="E313" i="13"/>
  <c r="F313" i="13"/>
  <c r="H313" i="13"/>
  <c r="I313" i="13"/>
  <c r="J313" i="13"/>
  <c r="K313" i="13"/>
  <c r="M313" i="13"/>
  <c r="N313" i="13"/>
  <c r="B314" i="13"/>
  <c r="C314" i="13"/>
  <c r="D314" i="13"/>
  <c r="E314" i="13"/>
  <c r="F314" i="13"/>
  <c r="G314" i="13"/>
  <c r="H314" i="13"/>
  <c r="I314" i="13"/>
  <c r="J314" i="13"/>
  <c r="K314" i="13"/>
  <c r="L314" i="13"/>
  <c r="M314" i="13"/>
  <c r="N314" i="13"/>
  <c r="B315" i="13"/>
  <c r="E315" i="13" s="1"/>
  <c r="C315" i="13"/>
  <c r="D315" i="13"/>
  <c r="F315" i="13"/>
  <c r="G315" i="13"/>
  <c r="H315" i="13"/>
  <c r="I315" i="13"/>
  <c r="J315" i="13"/>
  <c r="K315" i="13"/>
  <c r="L315" i="13"/>
  <c r="N315" i="13"/>
  <c r="B316" i="13"/>
  <c r="F316" i="13"/>
  <c r="G316" i="13"/>
  <c r="I316" i="13"/>
  <c r="J316" i="13"/>
  <c r="N316" i="13"/>
  <c r="B317" i="13"/>
  <c r="E317" i="13" s="1"/>
  <c r="D317" i="13"/>
  <c r="I317" i="13"/>
  <c r="L317" i="13"/>
  <c r="M317" i="13"/>
  <c r="B318" i="13"/>
  <c r="I318" i="13" s="1"/>
  <c r="D318" i="13"/>
  <c r="E318" i="13"/>
  <c r="G318" i="13"/>
  <c r="H318" i="13"/>
  <c r="J318" i="13"/>
  <c r="L318" i="13"/>
  <c r="M318" i="13"/>
  <c r="B319" i="13"/>
  <c r="G319" i="13" s="1"/>
  <c r="B320" i="13"/>
  <c r="E320" i="13"/>
  <c r="J320" i="13"/>
  <c r="M320" i="13"/>
  <c r="B321" i="13"/>
  <c r="D321" i="13" s="1"/>
  <c r="C321" i="13"/>
  <c r="E321" i="13"/>
  <c r="F321" i="13"/>
  <c r="H321" i="13"/>
  <c r="I321" i="13"/>
  <c r="J321" i="13"/>
  <c r="K321" i="13"/>
  <c r="M321" i="13"/>
  <c r="N321" i="13"/>
  <c r="B322" i="13"/>
  <c r="C322" i="13"/>
  <c r="D322" i="13"/>
  <c r="E322" i="13"/>
  <c r="F322" i="13"/>
  <c r="G322" i="13"/>
  <c r="H322" i="13"/>
  <c r="I322" i="13"/>
  <c r="J322" i="13"/>
  <c r="K322" i="13"/>
  <c r="L322" i="13"/>
  <c r="M322" i="13"/>
  <c r="N322" i="13"/>
  <c r="B323" i="13"/>
  <c r="E323" i="13" s="1"/>
  <c r="C323" i="13"/>
  <c r="D323" i="13"/>
  <c r="F323" i="13"/>
  <c r="G323" i="13"/>
  <c r="H323" i="13"/>
  <c r="I323" i="13"/>
  <c r="J323" i="13"/>
  <c r="K323" i="13"/>
  <c r="L323" i="13"/>
  <c r="N323" i="13"/>
  <c r="B324" i="13"/>
  <c r="J324" i="13" s="1"/>
  <c r="G324" i="13"/>
  <c r="B325" i="13"/>
  <c r="E325" i="13"/>
  <c r="J325" i="13"/>
  <c r="B326" i="13"/>
  <c r="I326" i="13" s="1"/>
  <c r="D326" i="13"/>
  <c r="E326" i="13"/>
  <c r="G326" i="13"/>
  <c r="H326" i="13"/>
  <c r="J326" i="13"/>
  <c r="L326" i="13"/>
  <c r="M326" i="13"/>
  <c r="B327" i="13"/>
  <c r="K327" i="13" s="1"/>
  <c r="C327" i="13"/>
  <c r="E327" i="13"/>
  <c r="G327" i="13"/>
  <c r="H327" i="13"/>
  <c r="J327" i="13"/>
  <c r="M327" i="13"/>
  <c r="B328" i="13"/>
  <c r="K328" i="13" s="1"/>
  <c r="C328" i="13"/>
  <c r="E328" i="13"/>
  <c r="F328" i="13"/>
  <c r="H328" i="13"/>
  <c r="J328" i="13"/>
  <c r="M328" i="13"/>
  <c r="N328" i="13"/>
  <c r="B329" i="13"/>
  <c r="D329" i="13" s="1"/>
  <c r="C329" i="13"/>
  <c r="E329" i="13"/>
  <c r="F329" i="13"/>
  <c r="H329" i="13"/>
  <c r="I329" i="13"/>
  <c r="J329" i="13"/>
  <c r="K329" i="13"/>
  <c r="M329" i="13"/>
  <c r="N329" i="13"/>
  <c r="B330" i="13"/>
  <c r="C330" i="13"/>
  <c r="D330" i="13"/>
  <c r="E330" i="13"/>
  <c r="F330" i="13"/>
  <c r="G330" i="13"/>
  <c r="H330" i="13"/>
  <c r="I330" i="13"/>
  <c r="J330" i="13"/>
  <c r="K330" i="13"/>
  <c r="L330" i="13"/>
  <c r="M330" i="13"/>
  <c r="N330" i="13"/>
  <c r="B331" i="13"/>
  <c r="E331" i="13" s="1"/>
  <c r="C331" i="13"/>
  <c r="D331" i="13"/>
  <c r="F331" i="13"/>
  <c r="G331" i="13"/>
  <c r="H331" i="13"/>
  <c r="I331" i="13"/>
  <c r="J331" i="13"/>
  <c r="K331" i="13"/>
  <c r="L331" i="13"/>
  <c r="N331" i="13"/>
  <c r="B332" i="13"/>
  <c r="I332" i="13" s="1"/>
  <c r="F332" i="13"/>
  <c r="L332" i="13"/>
  <c r="B333" i="13"/>
  <c r="B334" i="13"/>
  <c r="H334" i="13" s="1"/>
  <c r="E334" i="13"/>
  <c r="L334" i="13"/>
  <c r="B335" i="13"/>
  <c r="E335" i="13"/>
  <c r="B336" i="13"/>
  <c r="E336" i="13" s="1"/>
  <c r="C336" i="13"/>
  <c r="F336" i="13"/>
  <c r="H336" i="13"/>
  <c r="J336" i="13"/>
  <c r="K336" i="13"/>
  <c r="M336" i="13"/>
  <c r="N336" i="13"/>
  <c r="B337" i="13"/>
  <c r="C337" i="13"/>
  <c r="E337" i="13"/>
  <c r="F337" i="13"/>
  <c r="H337" i="13"/>
  <c r="I337" i="13"/>
  <c r="J337" i="13"/>
  <c r="K337" i="13"/>
  <c r="M337" i="13"/>
  <c r="N337" i="13"/>
  <c r="B338" i="13"/>
  <c r="C338" i="13"/>
  <c r="D338" i="13"/>
  <c r="E338" i="13"/>
  <c r="F338" i="13"/>
  <c r="G338" i="13"/>
  <c r="H338" i="13"/>
  <c r="I338" i="13"/>
  <c r="J338" i="13"/>
  <c r="K338" i="13"/>
  <c r="L338" i="13"/>
  <c r="M338" i="13"/>
  <c r="N338" i="13"/>
  <c r="B339" i="13"/>
  <c r="E339" i="13" s="1"/>
  <c r="C339" i="13"/>
  <c r="D339" i="13"/>
  <c r="F339" i="13"/>
  <c r="G339" i="13"/>
  <c r="H339" i="13"/>
  <c r="I339" i="13"/>
  <c r="J339" i="13"/>
  <c r="K339" i="13"/>
  <c r="L339" i="13"/>
  <c r="N339" i="13"/>
  <c r="B340" i="13"/>
  <c r="J340" i="13" s="1"/>
  <c r="C340" i="13"/>
  <c r="D340" i="13"/>
  <c r="F340" i="13"/>
  <c r="G340" i="13"/>
  <c r="I340" i="13"/>
  <c r="K340" i="13"/>
  <c r="L340" i="13"/>
  <c r="N340" i="13"/>
  <c r="B341" i="13"/>
  <c r="D341" i="13"/>
  <c r="B342" i="13"/>
  <c r="E342" i="13" s="1"/>
  <c r="D342" i="13"/>
  <c r="G342" i="13"/>
  <c r="I342" i="13"/>
  <c r="J342" i="13"/>
  <c r="L342" i="13"/>
  <c r="M342" i="13"/>
  <c r="B343" i="13"/>
  <c r="D343" i="13"/>
  <c r="G343" i="13"/>
  <c r="H343" i="13"/>
  <c r="L343" i="13"/>
  <c r="B344" i="13"/>
  <c r="F344" i="13" s="1"/>
  <c r="E344" i="13"/>
  <c r="G344" i="13"/>
  <c r="J344" i="13"/>
  <c r="M344" i="13"/>
  <c r="B345" i="13"/>
  <c r="C345" i="13"/>
  <c r="E345" i="13"/>
  <c r="H345" i="13"/>
  <c r="J345" i="13"/>
  <c r="M345" i="13"/>
  <c r="N345" i="13"/>
  <c r="B346" i="13"/>
  <c r="C346" i="13"/>
  <c r="D346" i="13"/>
  <c r="E346" i="13"/>
  <c r="F346" i="13"/>
  <c r="G346" i="13"/>
  <c r="H346" i="13"/>
  <c r="I346" i="13"/>
  <c r="J346" i="13"/>
  <c r="K346" i="13"/>
  <c r="L346" i="13"/>
  <c r="M346" i="13"/>
  <c r="N346" i="13"/>
  <c r="B347" i="13"/>
  <c r="E347" i="13" s="1"/>
  <c r="C347" i="13"/>
  <c r="D347" i="13"/>
  <c r="F347" i="13"/>
  <c r="G347" i="13"/>
  <c r="H347" i="13"/>
  <c r="I347" i="13"/>
  <c r="J347" i="13"/>
  <c r="K347" i="13"/>
  <c r="L347" i="13"/>
  <c r="N347" i="13"/>
  <c r="B348" i="13"/>
  <c r="B349" i="13"/>
  <c r="E349" i="13"/>
  <c r="G349" i="13"/>
  <c r="J349" i="13"/>
  <c r="B350" i="13"/>
  <c r="E350" i="13" s="1"/>
  <c r="H350" i="13"/>
  <c r="J350" i="13"/>
  <c r="B351" i="13"/>
  <c r="J351" i="13" s="1"/>
  <c r="C351" i="13"/>
  <c r="D351" i="13"/>
  <c r="E351" i="13"/>
  <c r="G351" i="13"/>
  <c r="H351" i="13"/>
  <c r="K351" i="13"/>
  <c r="L351" i="13"/>
  <c r="M351" i="13"/>
  <c r="B352" i="13"/>
  <c r="F352" i="13" s="1"/>
  <c r="C352" i="13"/>
  <c r="H352" i="13"/>
  <c r="K352" i="13"/>
  <c r="M352" i="13"/>
  <c r="B353" i="13"/>
  <c r="E353" i="13" s="1"/>
  <c r="C353" i="13"/>
  <c r="F353" i="13"/>
  <c r="I353" i="13"/>
  <c r="J353" i="13"/>
  <c r="K353" i="13"/>
  <c r="M353" i="13"/>
  <c r="N353" i="13"/>
  <c r="B354" i="13"/>
  <c r="C354" i="13"/>
  <c r="D354" i="13"/>
  <c r="E354" i="13"/>
  <c r="F354" i="13"/>
  <c r="G354" i="13"/>
  <c r="H354" i="13"/>
  <c r="I354" i="13"/>
  <c r="J354" i="13"/>
  <c r="K354" i="13"/>
  <c r="L354" i="13"/>
  <c r="M354" i="13"/>
  <c r="N354" i="13"/>
  <c r="B355" i="13"/>
  <c r="E355" i="13" s="1"/>
  <c r="C355" i="13"/>
  <c r="D355" i="13"/>
  <c r="F355" i="13"/>
  <c r="G355" i="13"/>
  <c r="H355" i="13"/>
  <c r="I355" i="13"/>
  <c r="J355" i="13"/>
  <c r="K355" i="13"/>
  <c r="L355" i="13"/>
  <c r="N355" i="13"/>
  <c r="B356" i="13"/>
  <c r="H356" i="13" s="1"/>
  <c r="C356" i="13"/>
  <c r="D356" i="13"/>
  <c r="E356" i="13"/>
  <c r="F356" i="13"/>
  <c r="G356" i="13"/>
  <c r="I356" i="13"/>
  <c r="J356" i="13"/>
  <c r="K356" i="13"/>
  <c r="L356" i="13"/>
  <c r="M356" i="13"/>
  <c r="N356" i="13"/>
  <c r="B357" i="13"/>
  <c r="D357" i="13"/>
  <c r="E357" i="13"/>
  <c r="H357" i="13"/>
  <c r="N357" i="13"/>
  <c r="B358" i="13"/>
  <c r="B359" i="13"/>
  <c r="I359" i="13" s="1"/>
  <c r="C359" i="13"/>
  <c r="D359" i="13"/>
  <c r="E359" i="13"/>
  <c r="F359" i="13"/>
  <c r="G359" i="13"/>
  <c r="J359" i="13"/>
  <c r="K359" i="13"/>
  <c r="L359" i="13"/>
  <c r="M359" i="13"/>
  <c r="N359" i="13"/>
  <c r="B360" i="13"/>
  <c r="C360" i="13" s="1"/>
  <c r="I360" i="13"/>
  <c r="J360" i="13"/>
  <c r="M360" i="13"/>
  <c r="B361" i="13"/>
  <c r="D361" i="13" s="1"/>
  <c r="C361" i="13"/>
  <c r="E361" i="13"/>
  <c r="F361" i="13"/>
  <c r="H361" i="13"/>
  <c r="K361" i="13"/>
  <c r="L361" i="13"/>
  <c r="M361" i="13"/>
  <c r="B362" i="13"/>
  <c r="C362" i="13"/>
  <c r="D362" i="13"/>
  <c r="E362" i="13"/>
  <c r="F362" i="13"/>
  <c r="G362" i="13"/>
  <c r="H362" i="13"/>
  <c r="I362" i="13"/>
  <c r="J362" i="13"/>
  <c r="K362" i="13"/>
  <c r="L362" i="13"/>
  <c r="M362" i="13"/>
  <c r="N362" i="13"/>
  <c r="B363" i="13"/>
  <c r="D363" i="13" s="1"/>
  <c r="C363" i="13"/>
  <c r="F363" i="13"/>
  <c r="H363" i="13"/>
  <c r="I363" i="13"/>
  <c r="K363" i="13"/>
  <c r="L363" i="13"/>
  <c r="N363" i="13"/>
  <c r="B364" i="13"/>
  <c r="H364" i="13" s="1"/>
  <c r="C364" i="13"/>
  <c r="D364" i="13"/>
  <c r="E364" i="13"/>
  <c r="F364" i="13"/>
  <c r="G364" i="13"/>
  <c r="I364" i="13"/>
  <c r="J364" i="13"/>
  <c r="K364" i="13"/>
  <c r="L364" i="13"/>
  <c r="M364" i="13"/>
  <c r="N364" i="13"/>
  <c r="B365" i="13"/>
  <c r="D365" i="13"/>
  <c r="F365" i="13"/>
  <c r="G365" i="13"/>
  <c r="H365" i="13"/>
  <c r="I365" i="13"/>
  <c r="J365" i="13"/>
  <c r="L365" i="13"/>
  <c r="N365" i="13"/>
  <c r="B366" i="13"/>
  <c r="I366" i="13" s="1"/>
  <c r="J366" i="13"/>
  <c r="L366" i="13"/>
  <c r="B367" i="13"/>
  <c r="D367" i="13" s="1"/>
  <c r="F367" i="13"/>
  <c r="G367" i="13"/>
  <c r="J367" i="13"/>
  <c r="M367" i="13"/>
  <c r="B368" i="13"/>
  <c r="C368" i="13"/>
  <c r="E368" i="13"/>
  <c r="H368" i="13"/>
  <c r="J368" i="13"/>
  <c r="M368" i="13"/>
  <c r="B369" i="13"/>
  <c r="C369" i="13"/>
  <c r="E369" i="13"/>
  <c r="L369" i="13"/>
  <c r="M369" i="13"/>
  <c r="B370" i="13"/>
  <c r="C370" i="13"/>
  <c r="D370" i="13"/>
  <c r="E370" i="13"/>
  <c r="F370" i="13"/>
  <c r="G370" i="13"/>
  <c r="H370" i="13"/>
  <c r="I370" i="13"/>
  <c r="J370" i="13"/>
  <c r="K370" i="13"/>
  <c r="L370" i="13"/>
  <c r="M370" i="13"/>
  <c r="N370" i="13"/>
  <c r="B371" i="13"/>
  <c r="C371" i="13"/>
  <c r="F371" i="13"/>
  <c r="L371" i="13"/>
  <c r="N371" i="13"/>
  <c r="B372" i="13"/>
  <c r="H372" i="13" s="1"/>
  <c r="C372" i="13"/>
  <c r="D372" i="13"/>
  <c r="E372" i="13"/>
  <c r="F372" i="13"/>
  <c r="G372" i="13"/>
  <c r="I372" i="13"/>
  <c r="J372" i="13"/>
  <c r="K372" i="13"/>
  <c r="L372" i="13"/>
  <c r="M372" i="13"/>
  <c r="N372" i="13"/>
  <c r="B373" i="13"/>
  <c r="D373" i="13"/>
  <c r="F373" i="13"/>
  <c r="G373" i="13"/>
  <c r="I373" i="13"/>
  <c r="J373" i="13"/>
  <c r="L373" i="13"/>
  <c r="N373" i="13"/>
  <c r="B374" i="13"/>
  <c r="C374" i="13"/>
  <c r="D374" i="13"/>
  <c r="G374" i="13"/>
  <c r="J374" i="13"/>
  <c r="L374" i="13"/>
  <c r="M374" i="13"/>
  <c r="B375" i="13"/>
  <c r="E375" i="13"/>
  <c r="L375" i="13"/>
  <c r="M375" i="13"/>
  <c r="B376" i="13"/>
  <c r="B377" i="13"/>
  <c r="D377" i="13" s="1"/>
  <c r="C377" i="13"/>
  <c r="E377" i="13"/>
  <c r="F377" i="13"/>
  <c r="H377" i="13"/>
  <c r="K377" i="13"/>
  <c r="L377" i="13"/>
  <c r="M377" i="13"/>
  <c r="B378" i="13"/>
  <c r="C378" i="13"/>
  <c r="D378" i="13"/>
  <c r="E378" i="13"/>
  <c r="F378" i="13"/>
  <c r="G378" i="13"/>
  <c r="H378" i="13"/>
  <c r="I378" i="13"/>
  <c r="J378" i="13"/>
  <c r="K378" i="13"/>
  <c r="L378" i="13"/>
  <c r="M378" i="13"/>
  <c r="N378" i="13"/>
  <c r="B379" i="13"/>
  <c r="D379" i="13" s="1"/>
  <c r="C379" i="13"/>
  <c r="F379" i="13"/>
  <c r="G379" i="13"/>
  <c r="H379" i="13"/>
  <c r="J379" i="13"/>
  <c r="K379" i="13"/>
  <c r="L379" i="13"/>
  <c r="B380" i="13"/>
  <c r="E380" i="13" s="1"/>
  <c r="C380" i="13"/>
  <c r="D380" i="13"/>
  <c r="F380" i="13"/>
  <c r="H380" i="13"/>
  <c r="J380" i="13"/>
  <c r="K380" i="13"/>
  <c r="L380" i="13"/>
  <c r="N380" i="13"/>
  <c r="B381" i="13"/>
  <c r="H381" i="13" s="1"/>
  <c r="C381" i="13"/>
  <c r="E381" i="13"/>
  <c r="F381" i="13"/>
  <c r="G381" i="13"/>
  <c r="I381" i="13"/>
  <c r="J381" i="13"/>
  <c r="K381" i="13"/>
  <c r="M381" i="13"/>
  <c r="N381" i="13"/>
  <c r="B382" i="13"/>
  <c r="D382" i="13"/>
  <c r="I382" i="13"/>
  <c r="J382" i="13"/>
  <c r="L382" i="13"/>
  <c r="B383" i="13"/>
  <c r="F383" i="13" s="1"/>
  <c r="C383" i="13"/>
  <c r="D383" i="13"/>
  <c r="E383" i="13"/>
  <c r="G383" i="13"/>
  <c r="H383" i="13"/>
  <c r="I383" i="13"/>
  <c r="J383" i="13"/>
  <c r="K383" i="13"/>
  <c r="L383" i="13"/>
  <c r="M383" i="13"/>
  <c r="B384" i="13"/>
  <c r="G384" i="13"/>
  <c r="H384" i="13"/>
  <c r="J384" i="13"/>
  <c r="B385" i="13"/>
  <c r="M385" i="13" s="1"/>
  <c r="B386" i="13"/>
  <c r="G386" i="13" s="1"/>
  <c r="E386" i="13"/>
  <c r="F386" i="13"/>
  <c r="H386" i="13"/>
  <c r="J386" i="13"/>
  <c r="M386" i="13"/>
  <c r="N386" i="13"/>
  <c r="B387" i="13"/>
  <c r="C387" i="13"/>
  <c r="D387" i="13"/>
  <c r="E387" i="13"/>
  <c r="F387" i="13"/>
  <c r="G387" i="13"/>
  <c r="H387" i="13"/>
  <c r="I387" i="13"/>
  <c r="J387" i="13"/>
  <c r="K387" i="13"/>
  <c r="L387" i="13"/>
  <c r="M387" i="13"/>
  <c r="N387" i="13"/>
  <c r="B388" i="13"/>
  <c r="E388" i="13" s="1"/>
  <c r="C388" i="13"/>
  <c r="D388" i="13"/>
  <c r="F388" i="13"/>
  <c r="H388" i="13"/>
  <c r="J388" i="13"/>
  <c r="K388" i="13"/>
  <c r="L388" i="13"/>
  <c r="N388" i="13"/>
  <c r="B389" i="13"/>
  <c r="H389" i="13" s="1"/>
  <c r="C389" i="13"/>
  <c r="E389" i="13"/>
  <c r="F389" i="13"/>
  <c r="G389" i="13"/>
  <c r="I389" i="13"/>
  <c r="J389" i="13"/>
  <c r="K389" i="13"/>
  <c r="M389" i="13"/>
  <c r="N389" i="13"/>
  <c r="B390" i="13"/>
  <c r="D390" i="13"/>
  <c r="J390" i="13"/>
  <c r="B391" i="13"/>
  <c r="F391" i="13" s="1"/>
  <c r="C391" i="13"/>
  <c r="D391" i="13"/>
  <c r="E391" i="13"/>
  <c r="G391" i="13"/>
  <c r="H391" i="13"/>
  <c r="I391" i="13"/>
  <c r="J391" i="13"/>
  <c r="K391" i="13"/>
  <c r="L391" i="13"/>
  <c r="M391" i="13"/>
  <c r="B392" i="13"/>
  <c r="G392" i="13" s="1"/>
  <c r="B393" i="13"/>
  <c r="C393" i="13"/>
  <c r="E393" i="13"/>
  <c r="J393" i="13"/>
  <c r="K393" i="13"/>
  <c r="M393" i="13"/>
  <c r="B394" i="13"/>
  <c r="G394" i="13" s="1"/>
  <c r="E394" i="13"/>
  <c r="F394" i="13"/>
  <c r="H394" i="13"/>
  <c r="J394" i="13"/>
  <c r="M394" i="13"/>
  <c r="N394" i="13"/>
  <c r="B395" i="13"/>
  <c r="C395" i="13"/>
  <c r="D395" i="13"/>
  <c r="E395" i="13"/>
  <c r="F395" i="13"/>
  <c r="G395" i="13"/>
  <c r="H395" i="13"/>
  <c r="I395" i="13"/>
  <c r="J395" i="13"/>
  <c r="K395" i="13"/>
  <c r="L395" i="13"/>
  <c r="M395" i="13"/>
  <c r="N395" i="13"/>
  <c r="B396" i="13"/>
  <c r="E396" i="13" s="1"/>
  <c r="C396" i="13"/>
  <c r="D396" i="13"/>
  <c r="F396" i="13"/>
  <c r="H396" i="13"/>
  <c r="J396" i="13"/>
  <c r="K396" i="13"/>
  <c r="L396" i="13"/>
  <c r="N396" i="13"/>
  <c r="B397" i="13"/>
  <c r="H397" i="13" s="1"/>
  <c r="C397" i="13"/>
  <c r="E397" i="13"/>
  <c r="F397" i="13"/>
  <c r="G397" i="13"/>
  <c r="I397" i="13"/>
  <c r="J397" i="13"/>
  <c r="K397" i="13"/>
  <c r="M397" i="13"/>
  <c r="N397" i="13"/>
  <c r="B398" i="13"/>
  <c r="F398" i="13" s="1"/>
  <c r="B399" i="13"/>
  <c r="F399" i="13" s="1"/>
  <c r="C399" i="13"/>
  <c r="D399" i="13"/>
  <c r="E399" i="13"/>
  <c r="G399" i="13"/>
  <c r="H399" i="13"/>
  <c r="I399" i="13"/>
  <c r="J399" i="13"/>
  <c r="K399" i="13"/>
  <c r="L399" i="13"/>
  <c r="M399" i="13"/>
  <c r="B400" i="13"/>
  <c r="L400" i="13"/>
  <c r="B401" i="13"/>
  <c r="B402" i="13"/>
  <c r="E402" i="13" s="1"/>
  <c r="H402" i="13"/>
  <c r="B403" i="13"/>
  <c r="C403" i="13"/>
  <c r="D403" i="13"/>
  <c r="E403" i="13"/>
  <c r="F403" i="13"/>
  <c r="G403" i="13"/>
  <c r="H403" i="13"/>
  <c r="I403" i="13"/>
  <c r="J403" i="13"/>
  <c r="K403" i="13"/>
  <c r="L403" i="13"/>
  <c r="M403" i="13"/>
  <c r="N403" i="13"/>
  <c r="B404" i="13"/>
  <c r="E404" i="13" s="1"/>
  <c r="C404" i="13"/>
  <c r="D404" i="13"/>
  <c r="F404" i="13"/>
  <c r="H404" i="13"/>
  <c r="J404" i="13"/>
  <c r="K404" i="13"/>
  <c r="L404" i="13"/>
  <c r="N404" i="13"/>
  <c r="B405" i="13"/>
  <c r="H405" i="13" s="1"/>
  <c r="C405" i="13"/>
  <c r="E405" i="13"/>
  <c r="F405" i="13"/>
  <c r="G405" i="13"/>
  <c r="I405" i="13"/>
  <c r="J405" i="13"/>
  <c r="K405" i="13"/>
  <c r="M405" i="13"/>
  <c r="N405" i="13"/>
  <c r="B406" i="13"/>
  <c r="D406" i="13"/>
  <c r="F406" i="13"/>
  <c r="H406" i="13"/>
  <c r="I406" i="13"/>
  <c r="B407" i="13"/>
  <c r="F407" i="13" s="1"/>
  <c r="C407" i="13"/>
  <c r="D407" i="13"/>
  <c r="E407" i="13"/>
  <c r="G407" i="13"/>
  <c r="H407" i="13"/>
  <c r="I407" i="13"/>
  <c r="J407" i="13"/>
  <c r="K407" i="13"/>
  <c r="L407" i="13"/>
  <c r="M407" i="13"/>
  <c r="B408" i="13"/>
  <c r="D408" i="13"/>
  <c r="L408" i="13"/>
  <c r="N408" i="13"/>
  <c r="B409" i="13"/>
  <c r="C409" i="13"/>
  <c r="K409" i="13"/>
  <c r="M409" i="13"/>
  <c r="B410" i="13"/>
  <c r="D410" i="13"/>
  <c r="J410" i="13"/>
  <c r="L410" i="13"/>
  <c r="M410" i="13"/>
  <c r="N410" i="13"/>
  <c r="B411" i="13"/>
  <c r="C411" i="13"/>
  <c r="D411" i="13"/>
  <c r="E411" i="13"/>
  <c r="F411" i="13"/>
  <c r="G411" i="13"/>
  <c r="H411" i="13"/>
  <c r="I411" i="13"/>
  <c r="J411" i="13"/>
  <c r="K411" i="13"/>
  <c r="L411" i="13"/>
  <c r="M411" i="13"/>
  <c r="N411" i="13"/>
  <c r="B412" i="13"/>
  <c r="B413" i="13"/>
  <c r="I413" i="13" s="1"/>
  <c r="B414" i="13"/>
  <c r="D414" i="13"/>
  <c r="E414" i="13"/>
  <c r="F414" i="13"/>
  <c r="H414" i="13"/>
  <c r="I414" i="13"/>
  <c r="J414" i="13"/>
  <c r="M414" i="13"/>
  <c r="N414" i="13"/>
  <c r="B415" i="13"/>
  <c r="F415" i="13" s="1"/>
  <c r="C415" i="13"/>
  <c r="D415" i="13"/>
  <c r="E415" i="13"/>
  <c r="G415" i="13"/>
  <c r="H415" i="13"/>
  <c r="I415" i="13"/>
  <c r="J415" i="13"/>
  <c r="K415" i="13"/>
  <c r="L415" i="13"/>
  <c r="M415" i="13"/>
  <c r="B416" i="13"/>
  <c r="C416" i="13"/>
  <c r="J416" i="13"/>
  <c r="K416" i="13"/>
  <c r="L416" i="13"/>
  <c r="N416" i="13"/>
  <c r="B417" i="13"/>
  <c r="C417" i="13"/>
  <c r="E417" i="13"/>
  <c r="F417" i="13"/>
  <c r="G417" i="13"/>
  <c r="I417" i="13"/>
  <c r="J417" i="13"/>
  <c r="K417" i="13"/>
  <c r="M417" i="13"/>
  <c r="N417" i="13"/>
  <c r="B418" i="13"/>
  <c r="D418" i="13"/>
  <c r="E418" i="13"/>
  <c r="F418" i="13"/>
  <c r="H418" i="13"/>
  <c r="I418" i="13"/>
  <c r="M418" i="13"/>
  <c r="N418" i="13"/>
  <c r="B419" i="13"/>
  <c r="C419" i="13"/>
  <c r="D419" i="13"/>
  <c r="E419" i="13"/>
  <c r="F419" i="13"/>
  <c r="G419" i="13"/>
  <c r="H419" i="13"/>
  <c r="I419" i="13"/>
  <c r="J419" i="13"/>
  <c r="K419" i="13"/>
  <c r="L419" i="13"/>
  <c r="M419" i="13"/>
  <c r="N419" i="13"/>
  <c r="B420" i="13"/>
  <c r="C420" i="13"/>
  <c r="D420" i="13"/>
  <c r="F420" i="13"/>
  <c r="G420" i="13"/>
  <c r="H420" i="13"/>
  <c r="J420" i="13"/>
  <c r="L420" i="13"/>
  <c r="N420" i="13"/>
  <c r="B421" i="13"/>
  <c r="C421" i="13"/>
  <c r="E421" i="13"/>
  <c r="F421" i="13"/>
  <c r="G421" i="13"/>
  <c r="M421" i="13"/>
  <c r="N421" i="13"/>
  <c r="B422" i="13"/>
  <c r="E422" i="13" s="1"/>
  <c r="M422" i="13"/>
  <c r="B423" i="13"/>
  <c r="F423" i="13" s="1"/>
  <c r="C423" i="13"/>
  <c r="D423" i="13"/>
  <c r="E423" i="13"/>
  <c r="G423" i="13"/>
  <c r="H423" i="13"/>
  <c r="I423" i="13"/>
  <c r="J423" i="13"/>
  <c r="K423" i="13"/>
  <c r="L423" i="13"/>
  <c r="M423" i="13"/>
  <c r="B424" i="13"/>
  <c r="C424" i="13"/>
  <c r="D424" i="13"/>
  <c r="F424" i="13"/>
  <c r="G424" i="13"/>
  <c r="H424" i="13"/>
  <c r="L424" i="13"/>
  <c r="N424" i="13"/>
  <c r="B425" i="13"/>
  <c r="B426" i="13"/>
  <c r="D426" i="13"/>
  <c r="J426" i="13"/>
  <c r="L426" i="13"/>
  <c r="M426" i="13"/>
  <c r="N426" i="13"/>
  <c r="B427" i="13"/>
  <c r="C427" i="13"/>
  <c r="D427" i="13"/>
  <c r="E427" i="13"/>
  <c r="F427" i="13"/>
  <c r="G427" i="13"/>
  <c r="H427" i="13"/>
  <c r="I427" i="13"/>
  <c r="J427" i="13"/>
  <c r="K427" i="13"/>
  <c r="L427" i="13"/>
  <c r="M427" i="13"/>
  <c r="N427" i="13"/>
  <c r="B428" i="13"/>
  <c r="B429" i="13"/>
  <c r="I429" i="13" s="1"/>
  <c r="B430" i="13"/>
  <c r="D430" i="13"/>
  <c r="E430" i="13"/>
  <c r="F430" i="13"/>
  <c r="G430" i="13"/>
  <c r="H430" i="13"/>
  <c r="L430" i="13"/>
  <c r="M430" i="13"/>
  <c r="N430" i="13"/>
  <c r="B431" i="13"/>
  <c r="D431" i="13" s="1"/>
  <c r="K431" i="13"/>
  <c r="B432" i="13"/>
  <c r="I432" i="13" s="1"/>
  <c r="C432" i="13"/>
  <c r="D432" i="13"/>
  <c r="E432" i="13"/>
  <c r="F432" i="13"/>
  <c r="G432" i="13"/>
  <c r="H432" i="13"/>
  <c r="J432" i="13"/>
  <c r="K432" i="13"/>
  <c r="L432" i="13"/>
  <c r="M432" i="13"/>
  <c r="N432" i="13"/>
  <c r="B433" i="13"/>
  <c r="C433" i="13" s="1"/>
  <c r="F433" i="13"/>
  <c r="B434" i="13"/>
  <c r="H434" i="13"/>
  <c r="I434" i="13"/>
  <c r="K434" i="13"/>
  <c r="B435" i="13"/>
  <c r="C435" i="13"/>
  <c r="D435" i="13"/>
  <c r="E435" i="13"/>
  <c r="F435" i="13"/>
  <c r="G435" i="13"/>
  <c r="H435" i="13"/>
  <c r="I435" i="13"/>
  <c r="J435" i="13"/>
  <c r="K435" i="13"/>
  <c r="L435" i="13"/>
  <c r="M435" i="13"/>
  <c r="N435" i="13"/>
  <c r="B436" i="13"/>
  <c r="C436" i="13"/>
  <c r="D436" i="13"/>
  <c r="F436" i="13"/>
  <c r="G436" i="13"/>
  <c r="H436" i="13"/>
  <c r="I436" i="13"/>
  <c r="J436" i="13"/>
  <c r="K436" i="13"/>
  <c r="L436" i="13"/>
  <c r="N436" i="13"/>
  <c r="B437" i="13"/>
  <c r="H437" i="13" s="1"/>
  <c r="C437" i="13"/>
  <c r="D437" i="13"/>
  <c r="F437" i="13"/>
  <c r="K437" i="13"/>
  <c r="L437" i="13"/>
  <c r="M437" i="13"/>
  <c r="B438" i="13"/>
  <c r="H438" i="13" s="1"/>
  <c r="I438" i="13"/>
  <c r="B439" i="13"/>
  <c r="C439" i="13"/>
  <c r="D439" i="13"/>
  <c r="E439" i="13"/>
  <c r="G439" i="13"/>
  <c r="H439" i="13"/>
  <c r="K439" i="13"/>
  <c r="L439" i="13"/>
  <c r="M439" i="13"/>
  <c r="B440" i="13"/>
  <c r="D440" i="13"/>
  <c r="J440" i="13"/>
  <c r="K440" i="13"/>
  <c r="B441" i="13"/>
  <c r="C441" i="13"/>
  <c r="E441" i="13"/>
  <c r="F441" i="13"/>
  <c r="G441" i="13"/>
  <c r="H441" i="13"/>
  <c r="I441" i="13"/>
  <c r="K441" i="13"/>
  <c r="M441" i="13"/>
  <c r="N441" i="13"/>
  <c r="B442" i="13"/>
  <c r="C442" i="13"/>
  <c r="E442" i="13"/>
  <c r="K442" i="13"/>
  <c r="L442" i="13"/>
  <c r="B443" i="13"/>
  <c r="C443" i="13"/>
  <c r="D443" i="13"/>
  <c r="E443" i="13"/>
  <c r="F443" i="13"/>
  <c r="G443" i="13"/>
  <c r="H443" i="13"/>
  <c r="I443" i="13"/>
  <c r="J443" i="13"/>
  <c r="K443" i="13"/>
  <c r="L443" i="13"/>
  <c r="M443" i="13"/>
  <c r="N443" i="13"/>
  <c r="B444" i="13"/>
  <c r="D444" i="13" s="1"/>
  <c r="J444" i="13"/>
  <c r="B445" i="13"/>
  <c r="H445" i="13" s="1"/>
  <c r="C445" i="13"/>
  <c r="D445" i="13"/>
  <c r="E445" i="13"/>
  <c r="F445" i="13"/>
  <c r="G445" i="13"/>
  <c r="J445" i="13"/>
  <c r="K445" i="13"/>
  <c r="L445" i="13"/>
  <c r="M445" i="13"/>
  <c r="N445" i="13"/>
  <c r="B446" i="13"/>
  <c r="G446" i="13" s="1"/>
  <c r="J446" i="13"/>
  <c r="B447" i="13"/>
  <c r="C447" i="13"/>
  <c r="E447" i="13"/>
  <c r="J447" i="13"/>
  <c r="K447" i="13"/>
  <c r="M447" i="13"/>
  <c r="B448" i="13"/>
  <c r="I448" i="13" s="1"/>
  <c r="C448" i="13"/>
  <c r="D448" i="13"/>
  <c r="E448" i="13"/>
  <c r="F448" i="13"/>
  <c r="G448" i="13"/>
  <c r="H448" i="13"/>
  <c r="J448" i="13"/>
  <c r="K448" i="13"/>
  <c r="L448" i="13"/>
  <c r="M448" i="13"/>
  <c r="N448" i="13"/>
  <c r="B449" i="13"/>
  <c r="D449" i="13" s="1"/>
  <c r="C449" i="13"/>
  <c r="G449" i="13"/>
  <c r="H449" i="13"/>
  <c r="I449" i="13"/>
  <c r="J449" i="13"/>
  <c r="K449" i="13"/>
  <c r="B450" i="13"/>
  <c r="G450" i="13" s="1"/>
  <c r="C450" i="13"/>
  <c r="D450" i="13"/>
  <c r="F450" i="13"/>
  <c r="J450" i="13"/>
  <c r="K450" i="13"/>
  <c r="L450" i="13"/>
  <c r="N450" i="13"/>
  <c r="B451" i="13"/>
  <c r="C451" i="13"/>
  <c r="D451" i="13"/>
  <c r="E451" i="13"/>
  <c r="F451" i="13"/>
  <c r="G451" i="13"/>
  <c r="H451" i="13"/>
  <c r="I451" i="13"/>
  <c r="J451" i="13"/>
  <c r="K451" i="13"/>
  <c r="L451" i="13"/>
  <c r="M451" i="13"/>
  <c r="N451" i="13"/>
  <c r="B452" i="13"/>
  <c r="D452" i="13"/>
  <c r="I452" i="13"/>
  <c r="J452" i="13"/>
  <c r="L452" i="13"/>
  <c r="B453" i="13"/>
  <c r="H453" i="13" s="1"/>
  <c r="C453" i="13"/>
  <c r="D453" i="13"/>
  <c r="E453" i="13"/>
  <c r="F453" i="13"/>
  <c r="G453" i="13"/>
  <c r="J453" i="13"/>
  <c r="K453" i="13"/>
  <c r="L453" i="13"/>
  <c r="M453" i="13"/>
  <c r="N453" i="13"/>
  <c r="B454" i="13"/>
  <c r="G454" i="13"/>
  <c r="H454" i="13"/>
  <c r="J454" i="13"/>
  <c r="B455" i="13"/>
  <c r="C455" i="13"/>
  <c r="E455" i="13"/>
  <c r="J455" i="13"/>
  <c r="M455" i="13"/>
  <c r="B456" i="13"/>
  <c r="I456" i="13" s="1"/>
  <c r="C456" i="13"/>
  <c r="D456" i="13"/>
  <c r="E456" i="13"/>
  <c r="F456" i="13"/>
  <c r="G456" i="13"/>
  <c r="H456" i="13"/>
  <c r="J456" i="13"/>
  <c r="K456" i="13"/>
  <c r="L456" i="13"/>
  <c r="M456" i="13"/>
  <c r="N456" i="13"/>
  <c r="B457" i="13"/>
  <c r="D457" i="13" s="1"/>
  <c r="C457" i="13"/>
  <c r="G457" i="13"/>
  <c r="H457" i="13"/>
  <c r="I457" i="13"/>
  <c r="J457" i="13"/>
  <c r="K457" i="13"/>
  <c r="B458" i="13"/>
  <c r="G458" i="13" s="1"/>
  <c r="C458" i="13"/>
  <c r="D458" i="13"/>
  <c r="F458" i="13"/>
  <c r="J458" i="13"/>
  <c r="K458" i="13"/>
  <c r="L458" i="13"/>
  <c r="N458" i="13"/>
  <c r="B459" i="13"/>
  <c r="C459" i="13"/>
  <c r="D459" i="13"/>
  <c r="E459" i="13"/>
  <c r="F459" i="13"/>
  <c r="G459" i="13"/>
  <c r="H459" i="13"/>
  <c r="I459" i="13"/>
  <c r="J459" i="13"/>
  <c r="K459" i="13"/>
  <c r="L459" i="13"/>
  <c r="M459" i="13"/>
  <c r="N459" i="13"/>
  <c r="B460" i="13"/>
  <c r="D460" i="13" s="1"/>
  <c r="I460" i="13"/>
  <c r="J460" i="13"/>
  <c r="L460" i="13"/>
  <c r="B461" i="13"/>
  <c r="H461" i="13" s="1"/>
  <c r="C461" i="13"/>
  <c r="D461" i="13"/>
  <c r="E461" i="13"/>
  <c r="F461" i="13"/>
  <c r="G461" i="13"/>
  <c r="J461" i="13"/>
  <c r="K461" i="13"/>
  <c r="L461" i="13"/>
  <c r="M461" i="13"/>
  <c r="N461" i="13"/>
  <c r="B462" i="13"/>
  <c r="G462" i="13" s="1"/>
  <c r="H462" i="13"/>
  <c r="J462" i="13"/>
  <c r="B463" i="13"/>
  <c r="C463" i="13" s="1"/>
  <c r="J463" i="13"/>
  <c r="B464" i="13"/>
  <c r="I464" i="13" s="1"/>
  <c r="C464" i="13"/>
  <c r="D464" i="13"/>
  <c r="E464" i="13"/>
  <c r="F464" i="13"/>
  <c r="G464" i="13"/>
  <c r="H464" i="13"/>
  <c r="J464" i="13"/>
  <c r="K464" i="13"/>
  <c r="L464" i="13"/>
  <c r="M464" i="13"/>
  <c r="N464" i="13"/>
  <c r="B465" i="13"/>
  <c r="D465" i="13" s="1"/>
  <c r="C465" i="13"/>
  <c r="G465" i="13"/>
  <c r="H465" i="13"/>
  <c r="I465" i="13"/>
  <c r="J465" i="13"/>
  <c r="K465" i="13"/>
  <c r="B466" i="13"/>
  <c r="G466" i="13" s="1"/>
  <c r="C466" i="13"/>
  <c r="D466" i="13"/>
  <c r="F466" i="13"/>
  <c r="J466" i="13"/>
  <c r="K466" i="13"/>
  <c r="L466" i="13"/>
  <c r="N466" i="13"/>
  <c r="B467" i="13"/>
  <c r="C467" i="13"/>
  <c r="D467" i="13"/>
  <c r="E467" i="13"/>
  <c r="F467" i="13"/>
  <c r="G467" i="13"/>
  <c r="H467" i="13"/>
  <c r="I467" i="13"/>
  <c r="J467" i="13"/>
  <c r="K467" i="13"/>
  <c r="L467" i="13"/>
  <c r="M467" i="13"/>
  <c r="N467" i="13"/>
  <c r="B468" i="13"/>
  <c r="D468" i="13"/>
  <c r="H468" i="13"/>
  <c r="I468" i="13"/>
  <c r="L468" i="13"/>
  <c r="B469" i="13"/>
  <c r="H469" i="13" s="1"/>
  <c r="C469" i="13"/>
  <c r="D469" i="13"/>
  <c r="E469" i="13"/>
  <c r="F469" i="13"/>
  <c r="G469" i="13"/>
  <c r="J469" i="13"/>
  <c r="K469" i="13"/>
  <c r="L469" i="13"/>
  <c r="M469" i="13"/>
  <c r="N469" i="13"/>
  <c r="B470" i="13"/>
  <c r="B471" i="13"/>
  <c r="C471" i="13"/>
  <c r="E471" i="13"/>
  <c r="I471" i="13"/>
  <c r="J471" i="13"/>
  <c r="M471" i="13"/>
  <c r="B472" i="13"/>
  <c r="I472" i="13" s="1"/>
  <c r="C472" i="13"/>
  <c r="D472" i="13"/>
  <c r="E472" i="13"/>
  <c r="F472" i="13"/>
  <c r="G472" i="13"/>
  <c r="H472" i="13"/>
  <c r="J472" i="13"/>
  <c r="K472" i="13"/>
  <c r="L472" i="13"/>
  <c r="M472" i="13"/>
  <c r="N472" i="13"/>
  <c r="B473" i="13"/>
  <c r="D473" i="13" s="1"/>
  <c r="C473" i="13"/>
  <c r="G473" i="13"/>
  <c r="H473" i="13"/>
  <c r="I473" i="13"/>
  <c r="J473" i="13"/>
  <c r="K473" i="13"/>
  <c r="B474" i="13"/>
  <c r="B475" i="13"/>
  <c r="C475" i="13"/>
  <c r="D475" i="13"/>
  <c r="E475" i="13"/>
  <c r="F475" i="13"/>
  <c r="G475" i="13"/>
  <c r="H475" i="13"/>
  <c r="I475" i="13"/>
  <c r="J475" i="13"/>
  <c r="K475" i="13"/>
  <c r="L475" i="13"/>
  <c r="M475" i="13"/>
  <c r="N475" i="13"/>
  <c r="B476" i="13"/>
  <c r="D476" i="13" s="1"/>
  <c r="H476" i="13"/>
  <c r="I476" i="13"/>
  <c r="J476" i="13"/>
  <c r="L476" i="13"/>
  <c r="B477" i="13"/>
  <c r="H477" i="13" s="1"/>
  <c r="C477" i="13"/>
  <c r="D477" i="13"/>
  <c r="E477" i="13"/>
  <c r="F477" i="13"/>
  <c r="G477" i="13"/>
  <c r="J477" i="13"/>
  <c r="K477" i="13"/>
  <c r="L477" i="13"/>
  <c r="M477" i="13"/>
  <c r="N477" i="13"/>
  <c r="B478" i="13"/>
  <c r="F478" i="13"/>
  <c r="G478" i="13"/>
  <c r="H478" i="13"/>
  <c r="J478" i="13"/>
  <c r="B479" i="13"/>
  <c r="C479" i="13" s="1"/>
  <c r="J479" i="13"/>
  <c r="B480" i="13"/>
  <c r="I480" i="13" s="1"/>
  <c r="C480" i="13"/>
  <c r="D480" i="13"/>
  <c r="E480" i="13"/>
  <c r="F480" i="13"/>
  <c r="G480" i="13"/>
  <c r="H480" i="13"/>
  <c r="J480" i="13"/>
  <c r="K480" i="13"/>
  <c r="L480" i="13"/>
  <c r="M480" i="13"/>
  <c r="N480" i="13"/>
  <c r="B481" i="13"/>
  <c r="D481" i="13" s="1"/>
  <c r="C481" i="13"/>
  <c r="G481" i="13"/>
  <c r="H481" i="13"/>
  <c r="I481" i="13"/>
  <c r="J481" i="13"/>
  <c r="K481" i="13"/>
  <c r="B482" i="13"/>
  <c r="C482" i="13"/>
  <c r="D482" i="13"/>
  <c r="F482" i="13"/>
  <c r="J482" i="13"/>
  <c r="L482" i="13"/>
  <c r="B483" i="13"/>
  <c r="C483" i="13"/>
  <c r="D483" i="13"/>
  <c r="E483" i="13"/>
  <c r="F483" i="13"/>
  <c r="G483" i="13"/>
  <c r="H483" i="13"/>
  <c r="I483" i="13"/>
  <c r="J483" i="13"/>
  <c r="K483" i="13"/>
  <c r="L483" i="13"/>
  <c r="M483" i="13"/>
  <c r="N483" i="13"/>
  <c r="B484" i="13"/>
  <c r="C484" i="13"/>
  <c r="D484" i="13"/>
  <c r="H484" i="13"/>
  <c r="I484" i="13"/>
  <c r="J484" i="13"/>
  <c r="K484" i="13"/>
  <c r="L484" i="13"/>
  <c r="B485" i="13"/>
  <c r="H485" i="13" s="1"/>
  <c r="C485" i="13"/>
  <c r="D485" i="13"/>
  <c r="E485" i="13"/>
  <c r="F485" i="13"/>
  <c r="G485" i="13"/>
  <c r="J485" i="13"/>
  <c r="K485" i="13"/>
  <c r="L485" i="13"/>
  <c r="M485" i="13"/>
  <c r="N485" i="13"/>
  <c r="B486" i="13"/>
  <c r="F486" i="13"/>
  <c r="G486" i="13"/>
  <c r="H486" i="13"/>
  <c r="I486" i="13"/>
  <c r="N486" i="13"/>
  <c r="B487" i="13"/>
  <c r="C487" i="13" s="1"/>
  <c r="D487" i="13"/>
  <c r="E487" i="13"/>
  <c r="I487" i="13"/>
  <c r="J487" i="13"/>
  <c r="L487" i="13"/>
  <c r="M487" i="13"/>
  <c r="B488" i="13"/>
  <c r="I488" i="13" s="1"/>
  <c r="C488" i="13"/>
  <c r="D488" i="13"/>
  <c r="E488" i="13"/>
  <c r="F488" i="13"/>
  <c r="G488" i="13"/>
  <c r="H488" i="13"/>
  <c r="J488" i="13"/>
  <c r="K488" i="13"/>
  <c r="L488" i="13"/>
  <c r="M488" i="13"/>
  <c r="N488" i="13"/>
  <c r="B489" i="13"/>
  <c r="C489" i="13" s="1"/>
  <c r="F489" i="13"/>
  <c r="J489" i="13"/>
  <c r="K489" i="13"/>
  <c r="N489" i="13"/>
  <c r="B490" i="13"/>
  <c r="C490" i="13"/>
  <c r="D490" i="13"/>
  <c r="E490" i="13"/>
  <c r="F490" i="13"/>
  <c r="I490" i="13"/>
  <c r="J490" i="13"/>
  <c r="K490" i="13"/>
  <c r="L490" i="13"/>
  <c r="M490" i="13"/>
  <c r="N490" i="13"/>
  <c r="B491" i="13"/>
  <c r="C491" i="13"/>
  <c r="D491" i="13"/>
  <c r="E491" i="13"/>
  <c r="F491" i="13"/>
  <c r="G491" i="13"/>
  <c r="H491" i="13"/>
  <c r="I491" i="13"/>
  <c r="J491" i="13"/>
  <c r="K491" i="13"/>
  <c r="L491" i="13"/>
  <c r="M491" i="13"/>
  <c r="N491" i="13"/>
  <c r="B492" i="13"/>
  <c r="C492" i="13"/>
  <c r="D492" i="13"/>
  <c r="F492" i="13"/>
  <c r="G492" i="13"/>
  <c r="H492" i="13"/>
  <c r="I492" i="13"/>
  <c r="J492" i="13"/>
  <c r="K492" i="13"/>
  <c r="L492" i="13"/>
  <c r="N492" i="13"/>
  <c r="B493" i="13"/>
  <c r="H493" i="13" s="1"/>
  <c r="C493" i="13"/>
  <c r="D493" i="13"/>
  <c r="E493" i="13"/>
  <c r="F493" i="13"/>
  <c r="I493" i="13"/>
  <c r="J493" i="13"/>
  <c r="K493" i="13"/>
  <c r="L493" i="13"/>
  <c r="M493" i="13"/>
  <c r="N493" i="13"/>
  <c r="B494" i="13"/>
  <c r="D494" i="13" s="1"/>
  <c r="I494" i="13"/>
  <c r="L494" i="13"/>
  <c r="B495" i="13"/>
  <c r="C495" i="13" s="1"/>
  <c r="D495" i="13"/>
  <c r="E495" i="13"/>
  <c r="G495" i="13"/>
  <c r="H495" i="13"/>
  <c r="J495" i="13"/>
  <c r="K495" i="13"/>
  <c r="M495" i="13"/>
  <c r="B496" i="13"/>
  <c r="B497" i="13"/>
  <c r="C497" i="13" s="1"/>
  <c r="G497" i="13"/>
  <c r="I497" i="13"/>
  <c r="K497" i="13"/>
  <c r="B498" i="13"/>
  <c r="G498" i="13" s="1"/>
  <c r="C498" i="13"/>
  <c r="D498" i="13"/>
  <c r="E498" i="13"/>
  <c r="H498" i="13"/>
  <c r="K498" i="13"/>
  <c r="L498" i="13"/>
  <c r="M498" i="13"/>
  <c r="N498" i="13"/>
  <c r="B499" i="13"/>
  <c r="C499" i="13"/>
  <c r="D499" i="13"/>
  <c r="E499" i="13"/>
  <c r="F499" i="13"/>
  <c r="G499" i="13"/>
  <c r="H499" i="13"/>
  <c r="I499" i="13"/>
  <c r="J499" i="13"/>
  <c r="K499" i="13"/>
  <c r="L499" i="13"/>
  <c r="M499" i="13"/>
  <c r="N499" i="13"/>
  <c r="B500" i="13"/>
  <c r="K500" i="13" s="1"/>
  <c r="B501" i="13"/>
  <c r="H501" i="13" s="1"/>
  <c r="C501" i="13"/>
  <c r="D501" i="13"/>
  <c r="E501" i="13"/>
  <c r="F501" i="13"/>
  <c r="G501" i="13"/>
  <c r="I501" i="13"/>
  <c r="J501" i="13"/>
  <c r="K501" i="13"/>
  <c r="L501" i="13"/>
  <c r="M501" i="13"/>
  <c r="N501" i="13"/>
  <c r="B502" i="13"/>
  <c r="D502" i="13"/>
  <c r="E502" i="13"/>
  <c r="F502" i="13"/>
  <c r="H502" i="13"/>
  <c r="L502" i="13"/>
  <c r="M502" i="13"/>
  <c r="N502" i="13"/>
  <c r="B503" i="13"/>
  <c r="C503" i="13" s="1"/>
  <c r="I503" i="13"/>
  <c r="K503" i="13"/>
  <c r="B504" i="13"/>
  <c r="I504" i="13" s="1"/>
  <c r="D504" i="13"/>
  <c r="E504" i="13"/>
  <c r="F504" i="13"/>
  <c r="G504" i="13"/>
  <c r="J504" i="13"/>
  <c r="K504" i="13"/>
  <c r="M504" i="13"/>
  <c r="N504" i="13"/>
  <c r="B505" i="13"/>
  <c r="E505" i="13" s="1"/>
  <c r="C505" i="13"/>
  <c r="F505" i="13"/>
  <c r="J505" i="13"/>
  <c r="K505" i="13"/>
  <c r="M505" i="13"/>
  <c r="B506" i="13"/>
  <c r="G506" i="13" s="1"/>
  <c r="F506" i="13"/>
  <c r="I506" i="13"/>
  <c r="K506" i="13"/>
  <c r="B507" i="13"/>
  <c r="C507" i="13"/>
  <c r="D507" i="13"/>
  <c r="E507" i="13"/>
  <c r="F507" i="13"/>
  <c r="G507" i="13"/>
  <c r="H507" i="13"/>
  <c r="I507" i="13"/>
  <c r="J507" i="13"/>
  <c r="K507" i="13"/>
  <c r="L507" i="13"/>
  <c r="M507" i="13"/>
  <c r="N507" i="13"/>
  <c r="B508" i="13"/>
  <c r="C508" i="13" s="1"/>
  <c r="D508" i="13"/>
  <c r="F508" i="13"/>
  <c r="G508" i="13"/>
  <c r="H508" i="13"/>
  <c r="J508" i="13"/>
  <c r="K508" i="13"/>
  <c r="N508" i="13"/>
  <c r="B509" i="13"/>
  <c r="K509" i="13"/>
  <c r="B510" i="13"/>
  <c r="D510" i="13" s="1"/>
  <c r="G510" i="13"/>
  <c r="I510" i="13"/>
  <c r="L510" i="13"/>
  <c r="B511" i="13"/>
  <c r="C511" i="13"/>
  <c r="D511" i="13"/>
  <c r="E511" i="13"/>
  <c r="H511" i="13"/>
  <c r="K511" i="13"/>
  <c r="L511" i="13"/>
  <c r="M511" i="13"/>
  <c r="B512" i="13"/>
  <c r="I512" i="13" s="1"/>
  <c r="H512" i="13"/>
  <c r="K512" i="13"/>
  <c r="B513" i="13"/>
  <c r="C513" i="13"/>
  <c r="E513" i="13"/>
  <c r="F513" i="13"/>
  <c r="G513" i="13"/>
  <c r="I513" i="13"/>
  <c r="J513" i="13"/>
  <c r="K513" i="13"/>
  <c r="M513" i="13"/>
  <c r="N513" i="13"/>
  <c r="B514" i="13"/>
  <c r="G514" i="13" s="1"/>
  <c r="C514" i="13"/>
  <c r="E514" i="13"/>
  <c r="J514" i="13"/>
  <c r="K514" i="13"/>
  <c r="L514" i="13"/>
  <c r="N514" i="13"/>
  <c r="B515" i="13"/>
  <c r="C515" i="13"/>
  <c r="D515" i="13"/>
  <c r="E515" i="13"/>
  <c r="F515" i="13"/>
  <c r="G515" i="13"/>
  <c r="H515" i="13"/>
  <c r="I515" i="13"/>
  <c r="J515" i="13"/>
  <c r="K515" i="13"/>
  <c r="L515" i="13"/>
  <c r="M515" i="13"/>
  <c r="N515" i="13"/>
  <c r="B516" i="13"/>
  <c r="C516" i="13" s="1"/>
  <c r="I516" i="13"/>
  <c r="K516" i="13"/>
  <c r="B517" i="13"/>
  <c r="H517" i="13" s="1"/>
  <c r="D517" i="13"/>
  <c r="E517" i="13"/>
  <c r="F517" i="13"/>
  <c r="G517" i="13"/>
  <c r="J517" i="13"/>
  <c r="K517" i="13"/>
  <c r="M517" i="13"/>
  <c r="N517" i="13"/>
  <c r="B518" i="13"/>
  <c r="E518" i="13" s="1"/>
  <c r="D518" i="13"/>
  <c r="F518" i="13"/>
  <c r="J518" i="13"/>
  <c r="L518" i="13"/>
  <c r="M518" i="13"/>
  <c r="B519" i="13"/>
  <c r="C519" i="13" s="1"/>
  <c r="G519" i="13"/>
  <c r="I519" i="13"/>
  <c r="K519" i="13"/>
  <c r="B520" i="13"/>
  <c r="I520" i="13" s="1"/>
  <c r="C520" i="13"/>
  <c r="D520" i="13"/>
  <c r="E520" i="13"/>
  <c r="G520" i="13"/>
  <c r="K520" i="13"/>
  <c r="L520" i="13"/>
  <c r="M520" i="13"/>
  <c r="N520" i="13"/>
  <c r="B521" i="13"/>
  <c r="C521" i="13"/>
  <c r="E521" i="13"/>
  <c r="F521" i="13"/>
  <c r="G521" i="13"/>
  <c r="H521" i="13"/>
  <c r="I521" i="13"/>
  <c r="J521" i="13"/>
  <c r="K521" i="13"/>
  <c r="M521" i="13"/>
  <c r="N521" i="13"/>
  <c r="B522" i="13"/>
  <c r="G522" i="13" s="1"/>
  <c r="C522" i="13"/>
  <c r="D522" i="13"/>
  <c r="E522" i="13"/>
  <c r="F522" i="13"/>
  <c r="I522" i="13"/>
  <c r="J522" i="13"/>
  <c r="K522" i="13"/>
  <c r="L522" i="13"/>
  <c r="M522" i="13"/>
  <c r="N522" i="13"/>
  <c r="B523" i="13"/>
  <c r="C523" i="13"/>
  <c r="D523" i="13"/>
  <c r="E523" i="13"/>
  <c r="F523" i="13"/>
  <c r="G523" i="13"/>
  <c r="H523" i="13"/>
  <c r="I523" i="13"/>
  <c r="J523" i="13"/>
  <c r="K523" i="13"/>
  <c r="L523" i="13"/>
  <c r="M523" i="13"/>
  <c r="N523" i="13"/>
  <c r="B524" i="13"/>
  <c r="C524" i="13"/>
  <c r="D524" i="13"/>
  <c r="F524" i="13"/>
  <c r="H524" i="13"/>
  <c r="K524" i="13"/>
  <c r="L524" i="13"/>
  <c r="N524" i="13"/>
  <c r="B525" i="13"/>
  <c r="H525" i="13" s="1"/>
  <c r="I525" i="13"/>
  <c r="K525" i="13"/>
  <c r="B526" i="13"/>
  <c r="D526" i="13"/>
  <c r="E526" i="13"/>
  <c r="F526" i="13"/>
  <c r="G526" i="13"/>
  <c r="I526" i="13"/>
  <c r="J526" i="13"/>
  <c r="L526" i="13"/>
  <c r="M526" i="13"/>
  <c r="N526" i="13"/>
  <c r="B527" i="13"/>
  <c r="D527" i="13" s="1"/>
  <c r="C527" i="13"/>
  <c r="E527" i="13"/>
  <c r="J527" i="13"/>
  <c r="K527" i="13"/>
  <c r="L527" i="13"/>
  <c r="B528" i="13"/>
  <c r="I528" i="13" s="1"/>
  <c r="F528" i="13"/>
  <c r="H528" i="13"/>
  <c r="K528" i="13"/>
  <c r="B529" i="13"/>
  <c r="K529" i="13"/>
  <c r="B530" i="13"/>
  <c r="G530" i="13" s="1"/>
  <c r="C530" i="13"/>
  <c r="D530" i="13"/>
  <c r="E530" i="13"/>
  <c r="F530" i="13"/>
  <c r="H530" i="13"/>
  <c r="I530" i="13"/>
  <c r="J530" i="13"/>
  <c r="K530" i="13"/>
  <c r="L530" i="13"/>
  <c r="M530" i="13"/>
  <c r="N530" i="13"/>
  <c r="B531" i="13"/>
  <c r="C531" i="13"/>
  <c r="D531" i="13"/>
  <c r="E531" i="13"/>
  <c r="F531" i="13"/>
  <c r="G531" i="13"/>
  <c r="H531" i="13"/>
  <c r="I531" i="13"/>
  <c r="J531" i="13"/>
  <c r="K531" i="13"/>
  <c r="L531" i="13"/>
  <c r="M531" i="13"/>
  <c r="N531" i="13"/>
  <c r="B532" i="13"/>
  <c r="C532" i="13" s="1"/>
  <c r="G532" i="13"/>
  <c r="I532" i="13"/>
  <c r="K532" i="13"/>
  <c r="B533" i="13"/>
  <c r="H533" i="13" s="1"/>
  <c r="C533" i="13"/>
  <c r="D533" i="13"/>
  <c r="E533" i="13"/>
  <c r="G533" i="13"/>
  <c r="K533" i="13"/>
  <c r="L533" i="13"/>
  <c r="M533" i="13"/>
  <c r="N533" i="13"/>
  <c r="B534" i="13"/>
  <c r="D534" i="13"/>
  <c r="E534" i="13"/>
  <c r="F534" i="13"/>
  <c r="G534" i="13"/>
  <c r="H534" i="13"/>
  <c r="I534" i="13"/>
  <c r="J534" i="13"/>
  <c r="L534" i="13"/>
  <c r="M534" i="13"/>
  <c r="N534" i="13"/>
  <c r="B535" i="13"/>
  <c r="C535" i="13"/>
  <c r="D535" i="13"/>
  <c r="E535" i="13"/>
  <c r="G535" i="13"/>
  <c r="I535" i="13"/>
  <c r="J535" i="13"/>
  <c r="K535" i="13"/>
  <c r="L535" i="13"/>
  <c r="M535" i="13"/>
  <c r="B536" i="13"/>
  <c r="I536" i="13" s="1"/>
  <c r="C536" i="13"/>
  <c r="E536" i="13"/>
  <c r="J536" i="13"/>
  <c r="K536" i="13"/>
  <c r="L536" i="13"/>
  <c r="N536" i="13"/>
  <c r="B537" i="13"/>
  <c r="H537" i="13" s="1"/>
  <c r="D537" i="13"/>
  <c r="E537" i="13"/>
  <c r="F537" i="13"/>
  <c r="G537" i="13"/>
  <c r="I537" i="13"/>
  <c r="J537" i="13"/>
  <c r="L537" i="13"/>
  <c r="M537" i="13"/>
  <c r="N537" i="13"/>
  <c r="B538" i="13"/>
  <c r="J538" i="13" s="1"/>
  <c r="H538" i="13"/>
  <c r="B539" i="13"/>
  <c r="F539" i="13" s="1"/>
  <c r="C539" i="13"/>
  <c r="D539" i="13"/>
  <c r="E539" i="13"/>
  <c r="G539" i="13"/>
  <c r="J539" i="13"/>
  <c r="K539" i="13"/>
  <c r="L539" i="13"/>
  <c r="M539" i="13"/>
  <c r="B540" i="13"/>
  <c r="G540" i="13" s="1"/>
  <c r="F540" i="13"/>
  <c r="H540" i="13"/>
  <c r="J540" i="13"/>
  <c r="N540" i="13"/>
  <c r="B541" i="13"/>
  <c r="D541" i="13" s="1"/>
  <c r="C541" i="13"/>
  <c r="E541" i="13"/>
  <c r="I541" i="13"/>
  <c r="J541" i="13"/>
  <c r="K541" i="13"/>
  <c r="M541" i="13"/>
  <c r="B542" i="13"/>
  <c r="G542" i="13" s="1"/>
  <c r="C542" i="13"/>
  <c r="D542" i="13"/>
  <c r="E542" i="13"/>
  <c r="F542" i="13"/>
  <c r="H542" i="13"/>
  <c r="J542" i="13"/>
  <c r="K542" i="13"/>
  <c r="L542" i="13"/>
  <c r="M542" i="13"/>
  <c r="N542" i="13"/>
  <c r="B543" i="13"/>
  <c r="C543" i="13"/>
  <c r="D543" i="13"/>
  <c r="E543" i="13"/>
  <c r="F543" i="13"/>
  <c r="G543" i="13"/>
  <c r="H543" i="13"/>
  <c r="I543" i="13"/>
  <c r="J543" i="13"/>
  <c r="K543" i="13"/>
  <c r="L543" i="13"/>
  <c r="M543" i="13"/>
  <c r="N543" i="13"/>
  <c r="B544" i="13"/>
  <c r="D544" i="13" s="1"/>
  <c r="J544" i="13"/>
  <c r="B545" i="13"/>
  <c r="H545" i="13" s="1"/>
  <c r="C545" i="13"/>
  <c r="D545" i="13"/>
  <c r="E545" i="13"/>
  <c r="F545" i="13"/>
  <c r="G545" i="13"/>
  <c r="I545" i="13"/>
  <c r="J545" i="13"/>
  <c r="K545" i="13"/>
  <c r="L545" i="13"/>
  <c r="M545" i="13"/>
  <c r="N545" i="13"/>
  <c r="B546" i="13"/>
  <c r="D546" i="13"/>
  <c r="H546" i="13"/>
  <c r="J546" i="13"/>
  <c r="B547" i="13"/>
  <c r="F547" i="13" s="1"/>
  <c r="C547" i="13"/>
  <c r="D547" i="13"/>
  <c r="E547" i="13"/>
  <c r="G547" i="13"/>
  <c r="J547" i="13"/>
  <c r="K547" i="13"/>
  <c r="L547" i="13"/>
  <c r="M547" i="13"/>
  <c r="B548" i="13"/>
  <c r="F548" i="13" s="1"/>
  <c r="J548" i="13"/>
  <c r="B549" i="13"/>
  <c r="D549" i="13" s="1"/>
  <c r="C549" i="13"/>
  <c r="E549" i="13"/>
  <c r="I549" i="13"/>
  <c r="J549" i="13"/>
  <c r="K549" i="13"/>
  <c r="M549" i="13"/>
  <c r="B550" i="13"/>
  <c r="G550" i="13" s="1"/>
  <c r="C550" i="13"/>
  <c r="D550" i="13"/>
  <c r="E550" i="13"/>
  <c r="F550" i="13"/>
  <c r="H550" i="13"/>
  <c r="J550" i="13"/>
  <c r="K550" i="13"/>
  <c r="L550" i="13"/>
  <c r="M550" i="13"/>
  <c r="N550" i="13"/>
  <c r="B551" i="13"/>
  <c r="C551" i="13"/>
  <c r="D551" i="13"/>
  <c r="E551" i="13"/>
  <c r="F551" i="13"/>
  <c r="G551" i="13"/>
  <c r="H551" i="13"/>
  <c r="I551" i="13"/>
  <c r="J551" i="13"/>
  <c r="K551" i="13"/>
  <c r="L551" i="13"/>
  <c r="M551" i="13"/>
  <c r="N551" i="13"/>
  <c r="B552" i="13"/>
  <c r="C552" i="13" s="1"/>
  <c r="J552" i="13"/>
  <c r="N552" i="13"/>
  <c r="B553" i="13"/>
  <c r="H553" i="13" s="1"/>
  <c r="C553" i="13"/>
  <c r="D553" i="13"/>
  <c r="E553" i="13"/>
  <c r="F553" i="13"/>
  <c r="G553" i="13"/>
  <c r="I553" i="13"/>
  <c r="J553" i="13"/>
  <c r="K553" i="13"/>
  <c r="L553" i="13"/>
  <c r="M553" i="13"/>
  <c r="N553" i="13"/>
  <c r="B554" i="13"/>
  <c r="D554" i="13" s="1"/>
  <c r="I554" i="13"/>
  <c r="B555" i="13"/>
  <c r="F555" i="13" s="1"/>
  <c r="C555" i="13"/>
  <c r="D555" i="13"/>
  <c r="E555" i="13"/>
  <c r="G555" i="13"/>
  <c r="J555" i="13"/>
  <c r="K555" i="13"/>
  <c r="L555" i="13"/>
  <c r="M555" i="13"/>
  <c r="B556" i="13"/>
  <c r="G556" i="13" s="1"/>
  <c r="F556" i="13"/>
  <c r="J556" i="13"/>
  <c r="B557" i="13"/>
  <c r="E557" i="13"/>
  <c r="I557" i="13"/>
  <c r="M557" i="13"/>
  <c r="B558" i="13"/>
  <c r="G558" i="13" s="1"/>
  <c r="C558" i="13"/>
  <c r="D558" i="13"/>
  <c r="E558" i="13"/>
  <c r="F558" i="13"/>
  <c r="H558" i="13"/>
  <c r="J558" i="13"/>
  <c r="K558" i="13"/>
  <c r="L558" i="13"/>
  <c r="M558" i="13"/>
  <c r="N558" i="13"/>
  <c r="B559" i="13"/>
  <c r="C559" i="13"/>
  <c r="D559" i="13"/>
  <c r="E559" i="13"/>
  <c r="F559" i="13"/>
  <c r="G559" i="13"/>
  <c r="H559" i="13"/>
  <c r="I559" i="13"/>
  <c r="J559" i="13"/>
  <c r="K559" i="13"/>
  <c r="L559" i="13"/>
  <c r="M559" i="13"/>
  <c r="N559" i="13"/>
  <c r="B560" i="13"/>
  <c r="C560" i="13" s="1"/>
  <c r="J560" i="13"/>
  <c r="N560" i="13"/>
  <c r="B561" i="13"/>
  <c r="H561" i="13" s="1"/>
  <c r="C561" i="13"/>
  <c r="D561" i="13"/>
  <c r="E561" i="13"/>
  <c r="F561" i="13"/>
  <c r="G561" i="13"/>
  <c r="I561" i="13"/>
  <c r="J561" i="13"/>
  <c r="K561" i="13"/>
  <c r="L561" i="13"/>
  <c r="M561" i="13"/>
  <c r="N561" i="13"/>
  <c r="B562" i="13"/>
  <c r="D562" i="13" s="1"/>
  <c r="I562" i="13"/>
  <c r="B563" i="13"/>
  <c r="F563" i="13" s="1"/>
  <c r="C563" i="13"/>
  <c r="D563" i="13"/>
  <c r="E563" i="13"/>
  <c r="G563" i="13"/>
  <c r="J563" i="13"/>
  <c r="K563" i="13"/>
  <c r="L563" i="13"/>
  <c r="M563" i="13"/>
  <c r="B564" i="13"/>
  <c r="F564" i="13" s="1"/>
  <c r="E564" i="13"/>
  <c r="H564" i="13"/>
  <c r="J564" i="13"/>
  <c r="B565" i="13"/>
  <c r="E565" i="13" s="1"/>
  <c r="C565" i="13"/>
  <c r="I565" i="13"/>
  <c r="J565" i="13"/>
  <c r="B566" i="13"/>
  <c r="G566" i="13" s="1"/>
  <c r="C566" i="13"/>
  <c r="D566" i="13"/>
  <c r="E566" i="13"/>
  <c r="F566" i="13"/>
  <c r="H566" i="13"/>
  <c r="J566" i="13"/>
  <c r="K566" i="13"/>
  <c r="L566" i="13"/>
  <c r="M566" i="13"/>
  <c r="N566" i="13"/>
  <c r="B567" i="13"/>
  <c r="C567" i="13"/>
  <c r="D567" i="13"/>
  <c r="E567" i="13"/>
  <c r="F567" i="13"/>
  <c r="G567" i="13"/>
  <c r="H567" i="13"/>
  <c r="I567" i="13"/>
  <c r="J567" i="13"/>
  <c r="K567" i="13"/>
  <c r="L567" i="13"/>
  <c r="M567" i="13"/>
  <c r="N567" i="13"/>
  <c r="B568" i="13"/>
  <c r="D568" i="13" s="1"/>
  <c r="C568" i="13"/>
  <c r="I568" i="13"/>
  <c r="N568" i="13"/>
  <c r="B569" i="13"/>
  <c r="H569" i="13" s="1"/>
  <c r="C569" i="13"/>
  <c r="D569" i="13"/>
  <c r="E569" i="13"/>
  <c r="F569" i="13"/>
  <c r="G569" i="13"/>
  <c r="I569" i="13"/>
  <c r="J569" i="13"/>
  <c r="K569" i="13"/>
  <c r="L569" i="13"/>
  <c r="M569" i="13"/>
  <c r="N569" i="13"/>
  <c r="B570" i="13"/>
  <c r="D570" i="13" s="1"/>
  <c r="H570" i="13"/>
  <c r="I570" i="13"/>
  <c r="B571" i="13"/>
  <c r="M571" i="13"/>
  <c r="B572" i="13"/>
  <c r="E572" i="13" s="1"/>
  <c r="G572" i="13"/>
  <c r="H572" i="13"/>
  <c r="M572" i="13"/>
  <c r="N572" i="13"/>
  <c r="B573" i="13"/>
  <c r="E573" i="13"/>
  <c r="G573" i="13"/>
  <c r="H573" i="13"/>
  <c r="J573" i="13"/>
  <c r="K573" i="13"/>
  <c r="M573" i="13"/>
  <c r="B574" i="13"/>
  <c r="F574" i="13" s="1"/>
  <c r="C574" i="13"/>
  <c r="D574" i="13"/>
  <c r="E574" i="13"/>
  <c r="H574" i="13"/>
  <c r="J574" i="13"/>
  <c r="K574" i="13"/>
  <c r="L574" i="13"/>
  <c r="M574" i="13"/>
  <c r="N574" i="13"/>
  <c r="B575" i="13"/>
  <c r="C575" i="13"/>
  <c r="D575" i="13"/>
  <c r="E575" i="13"/>
  <c r="F575" i="13"/>
  <c r="G575" i="13"/>
  <c r="H575" i="13"/>
  <c r="I575" i="13"/>
  <c r="J575" i="13"/>
  <c r="K575" i="13"/>
  <c r="L575" i="13"/>
  <c r="M575" i="13"/>
  <c r="N575" i="13"/>
  <c r="B576" i="13"/>
  <c r="H576" i="13" s="1"/>
  <c r="C576" i="13"/>
  <c r="D576" i="13"/>
  <c r="F576" i="13"/>
  <c r="I576" i="13"/>
  <c r="J576" i="13"/>
  <c r="K576" i="13"/>
  <c r="L576" i="13"/>
  <c r="N576" i="13"/>
  <c r="B577" i="13"/>
  <c r="H577" i="13" s="1"/>
  <c r="C577" i="13"/>
  <c r="D577" i="13"/>
  <c r="E577" i="13"/>
  <c r="F577" i="13"/>
  <c r="G577" i="13"/>
  <c r="I577" i="13"/>
  <c r="J577" i="13"/>
  <c r="K577" i="13"/>
  <c r="L577" i="13"/>
  <c r="M577" i="13"/>
  <c r="N577" i="13"/>
  <c r="B578" i="13"/>
  <c r="D578" i="13" s="1"/>
  <c r="H578" i="13"/>
  <c r="L578" i="13"/>
  <c r="N578" i="13"/>
  <c r="B579" i="13"/>
  <c r="D579" i="13"/>
  <c r="E579" i="13"/>
  <c r="J579" i="13"/>
  <c r="K579" i="13"/>
  <c r="L579" i="13"/>
  <c r="B580" i="13"/>
  <c r="E580" i="13" s="1"/>
  <c r="D580" i="13"/>
  <c r="G580" i="13"/>
  <c r="H580" i="13"/>
  <c r="M580" i="13"/>
  <c r="N580" i="13"/>
  <c r="B581" i="13"/>
  <c r="C581" i="13" s="1"/>
  <c r="E581" i="13"/>
  <c r="G581" i="13"/>
  <c r="H581" i="13"/>
  <c r="J581" i="13"/>
  <c r="K581" i="13"/>
  <c r="M581" i="13"/>
  <c r="B582" i="13"/>
  <c r="C582" i="13"/>
  <c r="D582" i="13"/>
  <c r="E582" i="13"/>
  <c r="F582" i="13"/>
  <c r="H582" i="13"/>
  <c r="J582" i="13"/>
  <c r="K582" i="13"/>
  <c r="L582" i="13"/>
  <c r="M582" i="13"/>
  <c r="N582" i="13"/>
  <c r="B583" i="13"/>
  <c r="C583" i="13"/>
  <c r="D583" i="13"/>
  <c r="E583" i="13"/>
  <c r="F583" i="13"/>
  <c r="G583" i="13"/>
  <c r="H583" i="13"/>
  <c r="I583" i="13"/>
  <c r="J583" i="13"/>
  <c r="K583" i="13"/>
  <c r="L583" i="13"/>
  <c r="M583" i="13"/>
  <c r="N583" i="13"/>
  <c r="B584" i="13"/>
  <c r="C584" i="13"/>
  <c r="D584" i="13"/>
  <c r="F584" i="13"/>
  <c r="H584" i="13"/>
  <c r="I584" i="13"/>
  <c r="J584" i="13"/>
  <c r="K584" i="13"/>
  <c r="L584" i="13"/>
  <c r="N584" i="13"/>
  <c r="B585" i="13"/>
  <c r="H585" i="13" s="1"/>
  <c r="C585" i="13"/>
  <c r="D585" i="13"/>
  <c r="E585" i="13"/>
  <c r="F585" i="13"/>
  <c r="G585" i="13"/>
  <c r="I585" i="13"/>
  <c r="J585" i="13"/>
  <c r="K585" i="13"/>
  <c r="L585" i="13"/>
  <c r="M585" i="13"/>
  <c r="N585" i="13"/>
  <c r="B586" i="13"/>
  <c r="D586" i="13" s="1"/>
  <c r="F586" i="13"/>
  <c r="L586" i="13"/>
  <c r="B587" i="13"/>
  <c r="K587" i="13" s="1"/>
  <c r="B588" i="13"/>
  <c r="I588" i="13" s="1"/>
  <c r="C588" i="13"/>
  <c r="D588" i="13"/>
  <c r="E588" i="13"/>
  <c r="G588" i="13"/>
  <c r="H588" i="13"/>
  <c r="J588" i="13"/>
  <c r="K588" i="13"/>
  <c r="L588" i="13"/>
  <c r="M588" i="13"/>
  <c r="N588" i="13"/>
  <c r="B589" i="13"/>
  <c r="C589" i="13"/>
  <c r="E589" i="13"/>
  <c r="F589" i="13"/>
  <c r="G589" i="13"/>
  <c r="H589" i="13"/>
  <c r="I589" i="13"/>
  <c r="J589" i="13"/>
  <c r="K589" i="13"/>
  <c r="M589" i="13"/>
  <c r="N589" i="13"/>
  <c r="B590" i="13"/>
  <c r="G590" i="13" s="1"/>
  <c r="D590" i="13"/>
  <c r="E590" i="13"/>
  <c r="F590" i="13"/>
  <c r="I590" i="13"/>
  <c r="J590" i="13"/>
  <c r="K590" i="13"/>
  <c r="M590" i="13"/>
  <c r="N590" i="13"/>
  <c r="B591" i="13"/>
  <c r="C591" i="13"/>
  <c r="D591" i="13"/>
  <c r="E591" i="13"/>
  <c r="F591" i="13"/>
  <c r="G591" i="13"/>
  <c r="H591" i="13"/>
  <c r="I591" i="13"/>
  <c r="J591" i="13"/>
  <c r="K591" i="13"/>
  <c r="L591" i="13"/>
  <c r="M591" i="13"/>
  <c r="N591" i="13"/>
  <c r="B592" i="13"/>
  <c r="G592" i="13" s="1"/>
  <c r="C592" i="13"/>
  <c r="D592" i="13"/>
  <c r="F592" i="13"/>
  <c r="H592" i="13"/>
  <c r="I592" i="13"/>
  <c r="J592" i="13"/>
  <c r="K592" i="13"/>
  <c r="L592" i="13"/>
  <c r="N592" i="13"/>
  <c r="B593" i="13"/>
  <c r="H593" i="13" s="1"/>
  <c r="D593" i="13"/>
  <c r="E593" i="13"/>
  <c r="F593" i="13"/>
  <c r="I593" i="13"/>
  <c r="J593" i="13"/>
  <c r="K593" i="13"/>
  <c r="M593" i="13"/>
  <c r="N593" i="13"/>
  <c r="B594" i="13"/>
  <c r="E594" i="13"/>
  <c r="F594" i="13"/>
  <c r="G594" i="13"/>
  <c r="I594" i="13"/>
  <c r="J594" i="13"/>
  <c r="L594" i="13"/>
  <c r="N594" i="13"/>
  <c r="B595" i="13"/>
  <c r="C595" i="13" s="1"/>
  <c r="E595" i="13"/>
  <c r="K595" i="13"/>
  <c r="B596" i="13"/>
  <c r="B597" i="13"/>
  <c r="E597" i="13" s="1"/>
  <c r="C597" i="13"/>
  <c r="G597" i="13"/>
  <c r="H597" i="13"/>
  <c r="K597" i="13"/>
  <c r="M597" i="13"/>
  <c r="B598" i="13"/>
  <c r="G598" i="13" s="1"/>
  <c r="C598" i="13"/>
  <c r="D598" i="13"/>
  <c r="E598" i="13"/>
  <c r="F598" i="13"/>
  <c r="H598" i="13"/>
  <c r="I598" i="13"/>
  <c r="J598" i="13"/>
  <c r="K598" i="13"/>
  <c r="L598" i="13"/>
  <c r="M598" i="13"/>
  <c r="N598" i="13"/>
  <c r="B599" i="13"/>
  <c r="C599" i="13"/>
  <c r="D599" i="13"/>
  <c r="E599" i="13"/>
  <c r="F599" i="13"/>
  <c r="G599" i="13"/>
  <c r="H599" i="13"/>
  <c r="I599" i="13"/>
  <c r="J599" i="13"/>
  <c r="K599" i="13"/>
  <c r="L599" i="13"/>
  <c r="M599" i="13"/>
  <c r="N599" i="13"/>
  <c r="B600" i="13"/>
  <c r="K600" i="13" s="1"/>
  <c r="B601" i="13"/>
  <c r="H601" i="13" s="1"/>
  <c r="C601" i="13"/>
  <c r="D601" i="13"/>
  <c r="E601" i="13"/>
  <c r="G601" i="13"/>
  <c r="I601" i="13"/>
  <c r="J601" i="13"/>
  <c r="K601" i="13"/>
  <c r="L601" i="13"/>
  <c r="M601" i="13"/>
  <c r="N601" i="13"/>
  <c r="B602" i="13"/>
  <c r="D602" i="13"/>
  <c r="E602" i="13"/>
  <c r="F602" i="13"/>
  <c r="G602" i="13"/>
  <c r="H602" i="13"/>
  <c r="I602" i="13"/>
  <c r="J602" i="13"/>
  <c r="L602" i="13"/>
  <c r="M602" i="13"/>
  <c r="N602" i="13"/>
  <c r="B603" i="13"/>
  <c r="D603" i="13"/>
  <c r="E603" i="13"/>
  <c r="I603" i="13"/>
  <c r="J603" i="13"/>
  <c r="K603" i="13"/>
  <c r="M603" i="13"/>
  <c r="B604" i="13"/>
  <c r="I604" i="13" s="1"/>
  <c r="E604" i="13"/>
  <c r="K604" i="13"/>
  <c r="N604" i="13"/>
  <c r="B605" i="13"/>
  <c r="C605" i="13" s="1"/>
  <c r="G605" i="13"/>
  <c r="J605" i="13"/>
  <c r="K605" i="13"/>
  <c r="B606" i="13"/>
  <c r="I606" i="13" s="1"/>
  <c r="C606" i="13"/>
  <c r="F606" i="13"/>
  <c r="G606" i="13"/>
  <c r="J606" i="13"/>
  <c r="K606" i="13"/>
  <c r="N606" i="13"/>
  <c r="B607" i="13"/>
  <c r="D607" i="13" s="1"/>
  <c r="F607" i="13"/>
  <c r="I607" i="13"/>
  <c r="J607" i="13"/>
  <c r="N607" i="13"/>
  <c r="B608" i="13"/>
  <c r="G608" i="13" s="1"/>
  <c r="D608" i="13"/>
  <c r="E608" i="13"/>
  <c r="H608" i="13"/>
  <c r="I608" i="13"/>
  <c r="J608" i="13"/>
  <c r="L608" i="13"/>
  <c r="M608" i="13"/>
  <c r="B609" i="13"/>
  <c r="F609" i="13" s="1"/>
  <c r="C609" i="13"/>
  <c r="D609" i="13"/>
  <c r="E609" i="13"/>
  <c r="G609" i="13"/>
  <c r="H609" i="13"/>
  <c r="I609" i="13"/>
  <c r="J609" i="13"/>
  <c r="K609" i="13"/>
  <c r="L609" i="13"/>
  <c r="M609" i="13"/>
  <c r="B610" i="13"/>
  <c r="J610" i="13"/>
  <c r="B611" i="13"/>
  <c r="H611" i="13" s="1"/>
  <c r="E611" i="13"/>
  <c r="J611" i="13"/>
  <c r="M611" i="13"/>
  <c r="B612" i="13"/>
  <c r="C612" i="13" s="1"/>
  <c r="D612" i="13"/>
  <c r="E612" i="13"/>
  <c r="F612" i="13"/>
  <c r="H612" i="13"/>
  <c r="I612" i="13"/>
  <c r="J612" i="13"/>
  <c r="L612" i="13"/>
  <c r="M612" i="13"/>
  <c r="N612" i="13"/>
  <c r="B613" i="13"/>
  <c r="C613" i="13"/>
  <c r="D613" i="13"/>
  <c r="E613" i="13"/>
  <c r="F613" i="13"/>
  <c r="G613" i="13"/>
  <c r="H613" i="13"/>
  <c r="I613" i="13"/>
  <c r="J613" i="13"/>
  <c r="K613" i="13"/>
  <c r="L613" i="13"/>
  <c r="M613" i="13"/>
  <c r="N613" i="13"/>
  <c r="B614" i="13"/>
  <c r="I614" i="13" s="1"/>
  <c r="C614" i="13"/>
  <c r="F614" i="13"/>
  <c r="G614" i="13"/>
  <c r="J614" i="13"/>
  <c r="K614" i="13"/>
  <c r="N614" i="13"/>
  <c r="B615" i="13"/>
  <c r="D615" i="13" s="1"/>
  <c r="F615" i="13"/>
  <c r="I615" i="13"/>
  <c r="J615" i="13"/>
  <c r="N615" i="13"/>
  <c r="B616" i="13"/>
  <c r="G616" i="13" s="1"/>
  <c r="D616" i="13"/>
  <c r="E616" i="13"/>
  <c r="H616" i="13"/>
  <c r="I616" i="13"/>
  <c r="J616" i="13"/>
  <c r="L616" i="13"/>
  <c r="M616" i="13"/>
  <c r="B617" i="13"/>
  <c r="F617" i="13" s="1"/>
  <c r="C617" i="13"/>
  <c r="D617" i="13"/>
  <c r="E617" i="13"/>
  <c r="G617" i="13"/>
  <c r="H617" i="13"/>
  <c r="I617" i="13"/>
  <c r="J617" i="13"/>
  <c r="K617" i="13"/>
  <c r="L617" i="13"/>
  <c r="M617" i="13"/>
  <c r="B618" i="13"/>
  <c r="J618" i="13"/>
  <c r="B619" i="13"/>
  <c r="H619" i="13" s="1"/>
  <c r="E619" i="13"/>
  <c r="J619" i="13"/>
  <c r="M619" i="13"/>
  <c r="B620" i="13"/>
  <c r="C620" i="13" s="1"/>
  <c r="D620" i="13"/>
  <c r="E620" i="13"/>
  <c r="F620" i="13"/>
  <c r="H620" i="13"/>
  <c r="I620" i="13"/>
  <c r="J620" i="13"/>
  <c r="L620" i="13"/>
  <c r="M620" i="13"/>
  <c r="N620" i="13"/>
  <c r="B621" i="13"/>
  <c r="C621" i="13"/>
  <c r="D621" i="13"/>
  <c r="E621" i="13"/>
  <c r="F621" i="13"/>
  <c r="G621" i="13"/>
  <c r="H621" i="13"/>
  <c r="I621" i="13"/>
  <c r="J621" i="13"/>
  <c r="K621" i="13"/>
  <c r="L621" i="13"/>
  <c r="M621" i="13"/>
  <c r="N621" i="13"/>
  <c r="B622" i="13"/>
  <c r="I622" i="13" s="1"/>
  <c r="C622" i="13"/>
  <c r="F622" i="13"/>
  <c r="J622" i="13"/>
  <c r="K622" i="13"/>
  <c r="N622" i="13"/>
  <c r="B623" i="13"/>
  <c r="D623" i="13" s="1"/>
  <c r="F623" i="13"/>
  <c r="I623" i="13"/>
  <c r="J623" i="13"/>
  <c r="M623" i="13"/>
  <c r="N623" i="13"/>
  <c r="B624" i="13"/>
  <c r="G624" i="13" s="1"/>
  <c r="D624" i="13"/>
  <c r="E624" i="13"/>
  <c r="H624" i="13"/>
  <c r="I624" i="13"/>
  <c r="J624" i="13"/>
  <c r="L624" i="13"/>
  <c r="M624" i="13"/>
  <c r="B625" i="13"/>
  <c r="F625" i="13" s="1"/>
  <c r="C625" i="13"/>
  <c r="D625" i="13"/>
  <c r="E625" i="13"/>
  <c r="G625" i="13"/>
  <c r="H625" i="13"/>
  <c r="I625" i="13"/>
  <c r="J625" i="13"/>
  <c r="K625" i="13"/>
  <c r="L625" i="13"/>
  <c r="M625" i="13"/>
  <c r="B626" i="13"/>
  <c r="J626" i="13"/>
  <c r="B627" i="13"/>
  <c r="H627" i="13" s="1"/>
  <c r="E627" i="13"/>
  <c r="J627" i="13"/>
  <c r="M627" i="13"/>
  <c r="B628" i="13"/>
  <c r="C628" i="13" s="1"/>
  <c r="D628" i="13"/>
  <c r="E628" i="13"/>
  <c r="F628" i="13"/>
  <c r="H628" i="13"/>
  <c r="I628" i="13"/>
  <c r="J628" i="13"/>
  <c r="L628" i="13"/>
  <c r="M628" i="13"/>
  <c r="N628" i="13"/>
  <c r="B629" i="13"/>
  <c r="C629" i="13"/>
  <c r="D629" i="13"/>
  <c r="E629" i="13"/>
  <c r="F629" i="13"/>
  <c r="G629" i="13"/>
  <c r="H629" i="13"/>
  <c r="I629" i="13"/>
  <c r="J629" i="13"/>
  <c r="K629" i="13"/>
  <c r="L629" i="13"/>
  <c r="M629" i="13"/>
  <c r="N629" i="13"/>
  <c r="B630" i="13"/>
  <c r="I630" i="13" s="1"/>
  <c r="C630" i="13"/>
  <c r="F630" i="13"/>
  <c r="J630" i="13"/>
  <c r="K630" i="13"/>
  <c r="N630" i="13"/>
  <c r="B631" i="13"/>
  <c r="D631" i="13" s="1"/>
  <c r="E631" i="13"/>
  <c r="F631" i="13"/>
  <c r="I631" i="13"/>
  <c r="J631" i="13"/>
  <c r="M631" i="13"/>
  <c r="N631" i="13"/>
  <c r="B632" i="13"/>
  <c r="G632" i="13" s="1"/>
  <c r="D632" i="13"/>
  <c r="E632" i="13"/>
  <c r="H632" i="13"/>
  <c r="I632" i="13"/>
  <c r="J632" i="13"/>
  <c r="L632" i="13"/>
  <c r="M632" i="13"/>
  <c r="B633" i="13"/>
  <c r="F633" i="13" s="1"/>
  <c r="C633" i="13"/>
  <c r="D633" i="13"/>
  <c r="E633" i="13"/>
  <c r="G633" i="13"/>
  <c r="H633" i="13"/>
  <c r="I633" i="13"/>
  <c r="J633" i="13"/>
  <c r="K633" i="13"/>
  <c r="L633" i="13"/>
  <c r="M633" i="13"/>
  <c r="B634" i="13"/>
  <c r="J634" i="13" s="1"/>
  <c r="B635" i="13"/>
  <c r="H635" i="13" s="1"/>
  <c r="E635" i="13"/>
  <c r="J635" i="13"/>
  <c r="M635" i="13"/>
  <c r="B636" i="13"/>
  <c r="C636" i="13" s="1"/>
  <c r="D636" i="13"/>
  <c r="E636" i="13"/>
  <c r="F636" i="13"/>
  <c r="H636" i="13"/>
  <c r="I636" i="13"/>
  <c r="J636" i="13"/>
  <c r="L636" i="13"/>
  <c r="M636" i="13"/>
  <c r="N636" i="13"/>
  <c r="B637" i="13"/>
  <c r="C637" i="13"/>
  <c r="D637" i="13"/>
  <c r="E637" i="13"/>
  <c r="F637" i="13"/>
  <c r="G637" i="13"/>
  <c r="H637" i="13"/>
  <c r="I637" i="13"/>
  <c r="J637" i="13"/>
  <c r="K637" i="13"/>
  <c r="L637" i="13"/>
  <c r="M637" i="13"/>
  <c r="N637" i="13"/>
  <c r="B638" i="13"/>
  <c r="D638" i="13" s="1"/>
  <c r="C638" i="13"/>
  <c r="F638" i="13"/>
  <c r="I638" i="13"/>
  <c r="J638" i="13"/>
  <c r="K638" i="13"/>
  <c r="N638" i="13"/>
  <c r="B639" i="13"/>
  <c r="G639" i="13" s="1"/>
  <c r="D639" i="13"/>
  <c r="E639" i="13"/>
  <c r="F639" i="13"/>
  <c r="I639" i="13"/>
  <c r="J639" i="13"/>
  <c r="L639" i="13"/>
  <c r="M639" i="13"/>
  <c r="N639" i="13"/>
  <c r="B640" i="13"/>
  <c r="C640" i="13" s="1"/>
  <c r="D640" i="13"/>
  <c r="E640" i="13"/>
  <c r="G640" i="13"/>
  <c r="H640" i="13"/>
  <c r="I640" i="13"/>
  <c r="J640" i="13"/>
  <c r="L640" i="13"/>
  <c r="M640" i="13"/>
  <c r="B641" i="13"/>
  <c r="C641" i="13" s="1"/>
  <c r="D641" i="13"/>
  <c r="G641" i="13"/>
  <c r="J641" i="13"/>
  <c r="L641" i="13"/>
  <c r="B642" i="13"/>
  <c r="E642" i="13" s="1"/>
  <c r="G642" i="13"/>
  <c r="M642" i="13"/>
  <c r="B643" i="13"/>
  <c r="M643" i="13" s="1"/>
  <c r="B644" i="13"/>
  <c r="G644" i="13" s="1"/>
  <c r="C644" i="13"/>
  <c r="D644" i="13"/>
  <c r="E644" i="13"/>
  <c r="F644" i="13"/>
  <c r="H644" i="13"/>
  <c r="I644" i="13"/>
  <c r="J644" i="13"/>
  <c r="K644" i="13"/>
  <c r="L644" i="13"/>
  <c r="M644" i="13"/>
  <c r="N644" i="13"/>
  <c r="B645" i="13"/>
  <c r="C645" i="13"/>
  <c r="D645" i="13"/>
  <c r="E645" i="13"/>
  <c r="F645" i="13"/>
  <c r="G645" i="13"/>
  <c r="H645" i="13"/>
  <c r="I645" i="13"/>
  <c r="J645" i="13"/>
  <c r="K645" i="13"/>
  <c r="L645" i="13"/>
  <c r="M645" i="13"/>
  <c r="N645" i="13"/>
  <c r="B646" i="13"/>
  <c r="C646" i="13" s="1"/>
  <c r="G646" i="13"/>
  <c r="J646" i="13"/>
  <c r="N646" i="13"/>
  <c r="B647" i="13"/>
  <c r="D647" i="13" s="1"/>
  <c r="F647" i="13"/>
  <c r="J647" i="13"/>
  <c r="M647" i="13"/>
  <c r="N647" i="13"/>
  <c r="B648" i="13"/>
  <c r="C648" i="13" s="1"/>
  <c r="D648" i="13"/>
  <c r="E648" i="13"/>
  <c r="G648" i="13"/>
  <c r="H648" i="13"/>
  <c r="I648" i="13"/>
  <c r="J648" i="13"/>
  <c r="L648" i="13"/>
  <c r="M648" i="13"/>
  <c r="B649" i="13"/>
  <c r="H649" i="13" s="1"/>
  <c r="C649" i="13"/>
  <c r="D649" i="13"/>
  <c r="G649" i="13"/>
  <c r="J649" i="13"/>
  <c r="K649" i="13"/>
  <c r="L649" i="13"/>
  <c r="B650" i="13"/>
  <c r="G650" i="13" s="1"/>
  <c r="C650" i="13"/>
  <c r="E650" i="13"/>
  <c r="F650" i="13"/>
  <c r="J650" i="13"/>
  <c r="K650" i="13"/>
  <c r="M650" i="13"/>
  <c r="N650" i="13"/>
  <c r="B651" i="13"/>
  <c r="E651" i="13" s="1"/>
  <c r="F651" i="13"/>
  <c r="I651" i="13"/>
  <c r="B652" i="13"/>
  <c r="G652" i="13" s="1"/>
  <c r="C652" i="13"/>
  <c r="D652" i="13"/>
  <c r="E652" i="13"/>
  <c r="F652" i="13"/>
  <c r="H652" i="13"/>
  <c r="I652" i="13"/>
  <c r="J652" i="13"/>
  <c r="K652" i="13"/>
  <c r="L652" i="13"/>
  <c r="M652" i="13"/>
  <c r="N652" i="13"/>
  <c r="B653" i="13"/>
  <c r="C653" i="13"/>
  <c r="D653" i="13"/>
  <c r="E653" i="13"/>
  <c r="F653" i="13"/>
  <c r="G653" i="13"/>
  <c r="H653" i="13"/>
  <c r="I653" i="13"/>
  <c r="J653" i="13"/>
  <c r="K653" i="13"/>
  <c r="L653" i="13"/>
  <c r="M653" i="13"/>
  <c r="N653" i="13"/>
  <c r="B654" i="13"/>
  <c r="F654" i="13" s="1"/>
  <c r="C654" i="13"/>
  <c r="G654" i="13"/>
  <c r="I654" i="13"/>
  <c r="N654" i="13"/>
  <c r="B655" i="13"/>
  <c r="E655" i="13" s="1"/>
  <c r="D655" i="13"/>
  <c r="F655" i="13"/>
  <c r="I655" i="13"/>
  <c r="M655" i="13"/>
  <c r="N655" i="13"/>
  <c r="B656" i="13"/>
  <c r="C656" i="13" s="1"/>
  <c r="D656" i="13"/>
  <c r="E656" i="13"/>
  <c r="G656" i="13"/>
  <c r="H656" i="13"/>
  <c r="I656" i="13"/>
  <c r="J656" i="13"/>
  <c r="L656" i="13"/>
  <c r="M656" i="13"/>
  <c r="B657" i="13"/>
  <c r="C657" i="13"/>
  <c r="D657" i="13"/>
  <c r="G657" i="13"/>
  <c r="H657" i="13"/>
  <c r="J657" i="13"/>
  <c r="K657" i="13"/>
  <c r="L657" i="13"/>
  <c r="B658" i="13"/>
  <c r="C658" i="13"/>
  <c r="E658" i="13"/>
  <c r="F658" i="13"/>
  <c r="G658" i="13"/>
  <c r="H658" i="13"/>
  <c r="J658" i="13"/>
  <c r="K658" i="13"/>
  <c r="M658" i="13"/>
  <c r="N658" i="13"/>
  <c r="B659" i="13"/>
  <c r="C659" i="13" s="1"/>
  <c r="F659" i="13"/>
  <c r="I659" i="13"/>
  <c r="K659" i="13"/>
  <c r="M659" i="13"/>
  <c r="B660" i="13"/>
  <c r="G660" i="13" s="1"/>
  <c r="C660" i="13"/>
  <c r="D660" i="13"/>
  <c r="E660" i="13"/>
  <c r="F660" i="13"/>
  <c r="H660" i="13"/>
  <c r="I660" i="13"/>
  <c r="J660" i="13"/>
  <c r="K660" i="13"/>
  <c r="L660" i="13"/>
  <c r="M660" i="13"/>
  <c r="N660" i="13"/>
  <c r="B661" i="13"/>
  <c r="C661" i="13"/>
  <c r="D661" i="13"/>
  <c r="E661" i="13"/>
  <c r="F661" i="13"/>
  <c r="G661" i="13"/>
  <c r="H661" i="13"/>
  <c r="I661" i="13"/>
  <c r="J661" i="13"/>
  <c r="K661" i="13"/>
  <c r="L661" i="13"/>
  <c r="M661" i="13"/>
  <c r="N661" i="13"/>
  <c r="B662" i="13"/>
  <c r="C662" i="13" s="1"/>
  <c r="D662" i="13"/>
  <c r="G662" i="13"/>
  <c r="L662" i="13"/>
  <c r="B663" i="13"/>
  <c r="E663" i="13" s="1"/>
  <c r="M663" i="13"/>
  <c r="B664" i="13"/>
  <c r="J664" i="13" s="1"/>
  <c r="M664" i="13"/>
  <c r="B665" i="13"/>
  <c r="C665" i="13" s="1"/>
  <c r="E665" i="13"/>
  <c r="H665" i="13"/>
  <c r="K665" i="13"/>
  <c r="L665" i="13"/>
  <c r="B666" i="13"/>
  <c r="G666" i="13" s="1"/>
  <c r="C666" i="13"/>
  <c r="E666" i="13"/>
  <c r="F666" i="13"/>
  <c r="H666" i="13"/>
  <c r="J666" i="13"/>
  <c r="K666" i="13"/>
  <c r="M666" i="13"/>
  <c r="N666" i="13"/>
  <c r="B667" i="13"/>
  <c r="E667" i="13" s="1"/>
  <c r="C667" i="13"/>
  <c r="F667" i="13"/>
  <c r="H667" i="13"/>
  <c r="K667" i="13"/>
  <c r="M667" i="13"/>
  <c r="N667" i="13"/>
  <c r="B668" i="13"/>
  <c r="G668" i="13" s="1"/>
  <c r="C668" i="13"/>
  <c r="D668" i="13"/>
  <c r="E668" i="13"/>
  <c r="F668" i="13"/>
  <c r="H668" i="13"/>
  <c r="I668" i="13"/>
  <c r="J668" i="13"/>
  <c r="K668" i="13"/>
  <c r="L668" i="13"/>
  <c r="M668" i="13"/>
  <c r="N668" i="13"/>
  <c r="B669" i="13"/>
  <c r="C669" i="13"/>
  <c r="D669" i="13"/>
  <c r="E669" i="13"/>
  <c r="F669" i="13"/>
  <c r="G669" i="13"/>
  <c r="H669" i="13"/>
  <c r="I669" i="13"/>
  <c r="J669" i="13"/>
  <c r="K669" i="13"/>
  <c r="L669" i="13"/>
  <c r="M669" i="13"/>
  <c r="N669" i="13"/>
  <c r="B670" i="13"/>
  <c r="J670" i="13"/>
  <c r="L670" i="13"/>
  <c r="B671" i="13"/>
  <c r="D671" i="13" s="1"/>
  <c r="E671" i="13"/>
  <c r="F671" i="13"/>
  <c r="G671" i="13"/>
  <c r="J671" i="13"/>
  <c r="L671" i="13"/>
  <c r="M671" i="13"/>
  <c r="B672" i="13"/>
  <c r="D672" i="13" s="1"/>
  <c r="E672" i="13"/>
  <c r="H672" i="13"/>
  <c r="M672" i="13"/>
  <c r="B673" i="13"/>
  <c r="D673" i="13" s="1"/>
  <c r="C673" i="13"/>
  <c r="E673" i="13"/>
  <c r="G673" i="13"/>
  <c r="K673" i="13"/>
  <c r="L673" i="13"/>
  <c r="M673" i="13"/>
  <c r="B674" i="13"/>
  <c r="C674" i="13"/>
  <c r="E674" i="13"/>
  <c r="F674" i="13"/>
  <c r="H674" i="13"/>
  <c r="J674" i="13"/>
  <c r="K674" i="13"/>
  <c r="M674" i="13"/>
  <c r="N674" i="13"/>
  <c r="B675" i="13"/>
  <c r="C675" i="13" s="1"/>
  <c r="F675" i="13"/>
  <c r="I675" i="13"/>
  <c r="K675" i="13"/>
  <c r="M675" i="13"/>
  <c r="B676" i="13"/>
  <c r="G676" i="13" s="1"/>
  <c r="C676" i="13"/>
  <c r="D676" i="13"/>
  <c r="E676" i="13"/>
  <c r="F676" i="13"/>
  <c r="H676" i="13"/>
  <c r="I676" i="13"/>
  <c r="J676" i="13"/>
  <c r="K676" i="13"/>
  <c r="L676" i="13"/>
  <c r="M676" i="13"/>
  <c r="N676" i="13"/>
  <c r="B677" i="13"/>
  <c r="C677" i="13"/>
  <c r="D677" i="13"/>
  <c r="E677" i="13"/>
  <c r="F677" i="13"/>
  <c r="G677" i="13"/>
  <c r="H677" i="13"/>
  <c r="I677" i="13"/>
  <c r="J677" i="13"/>
  <c r="K677" i="13"/>
  <c r="L677" i="13"/>
  <c r="M677" i="13"/>
  <c r="N677" i="13"/>
  <c r="B678" i="13"/>
  <c r="C678" i="13" s="1"/>
  <c r="D678" i="13"/>
  <c r="G678" i="13"/>
  <c r="K678" i="13"/>
  <c r="N678" i="13"/>
  <c r="B679" i="13"/>
  <c r="H679" i="13" s="1"/>
  <c r="C679" i="13"/>
  <c r="D679" i="13"/>
  <c r="E679" i="13"/>
  <c r="F679" i="13"/>
  <c r="G679" i="13"/>
  <c r="I679" i="13"/>
  <c r="J679" i="13"/>
  <c r="K679" i="13"/>
  <c r="L679" i="13"/>
  <c r="M679" i="13"/>
  <c r="N679" i="13"/>
  <c r="B680" i="13"/>
  <c r="D680" i="13"/>
  <c r="E680" i="13"/>
  <c r="F680" i="13"/>
  <c r="G680" i="13"/>
  <c r="H680" i="13"/>
  <c r="I680" i="13"/>
  <c r="J680" i="13"/>
  <c r="L680" i="13"/>
  <c r="M680" i="13"/>
  <c r="N680" i="13"/>
  <c r="B681" i="13"/>
  <c r="D681" i="13"/>
  <c r="K681" i="13"/>
  <c r="M681" i="13"/>
  <c r="B682" i="13"/>
  <c r="I682" i="13" s="1"/>
  <c r="E682" i="13"/>
  <c r="G682" i="13"/>
  <c r="J682" i="13"/>
  <c r="K682" i="13"/>
  <c r="N682" i="13"/>
  <c r="B683" i="13"/>
  <c r="E683" i="13" s="1"/>
  <c r="C683" i="13"/>
  <c r="F683" i="13"/>
  <c r="G683" i="13"/>
  <c r="J683" i="13"/>
  <c r="K683" i="13"/>
  <c r="M683" i="13"/>
  <c r="B684" i="13"/>
  <c r="I684" i="13"/>
  <c r="K684" i="13"/>
  <c r="B685" i="13"/>
  <c r="C685" i="13"/>
  <c r="D685" i="13"/>
  <c r="E685" i="13"/>
  <c r="F685" i="13"/>
  <c r="G685" i="13"/>
  <c r="H685" i="13"/>
  <c r="I685" i="13"/>
  <c r="J685" i="13"/>
  <c r="K685" i="13"/>
  <c r="L685" i="13"/>
  <c r="M685" i="13"/>
  <c r="N685" i="13"/>
  <c r="B686" i="13"/>
  <c r="C686" i="13" s="1"/>
  <c r="F686" i="13"/>
  <c r="H686" i="13"/>
  <c r="J686" i="13"/>
  <c r="K686" i="13"/>
  <c r="B687" i="13"/>
  <c r="H687" i="13" s="1"/>
  <c r="D687" i="13"/>
  <c r="F687" i="13"/>
  <c r="K687" i="13"/>
  <c r="M687" i="13"/>
  <c r="B688" i="13"/>
  <c r="I688" i="13" s="1"/>
  <c r="B689" i="13"/>
  <c r="G689" i="13" s="1"/>
  <c r="C689" i="13"/>
  <c r="D689" i="13"/>
  <c r="E689" i="13"/>
  <c r="H689" i="13"/>
  <c r="I689" i="13"/>
  <c r="J689" i="13"/>
  <c r="K689" i="13"/>
  <c r="L689" i="13"/>
  <c r="M689" i="13"/>
  <c r="B690" i="13"/>
  <c r="D690" i="13"/>
  <c r="K690" i="13"/>
  <c r="M690" i="13"/>
  <c r="B691" i="13"/>
  <c r="C691" i="13" s="1"/>
  <c r="E691" i="13"/>
  <c r="F691" i="13"/>
  <c r="G691" i="13"/>
  <c r="I691" i="13"/>
  <c r="J691" i="13"/>
  <c r="K691" i="13"/>
  <c r="N691" i="13"/>
  <c r="B692" i="13"/>
  <c r="G692" i="13" s="1"/>
  <c r="C692" i="13"/>
  <c r="E692" i="13"/>
  <c r="F692" i="13"/>
  <c r="J692" i="13"/>
  <c r="K692" i="13"/>
  <c r="L692" i="13"/>
  <c r="N692" i="13"/>
  <c r="B693" i="13"/>
  <c r="C693" i="13"/>
  <c r="D693" i="13"/>
  <c r="E693" i="13"/>
  <c r="F693" i="13"/>
  <c r="G693" i="13"/>
  <c r="H693" i="13"/>
  <c r="I693" i="13"/>
  <c r="J693" i="13"/>
  <c r="K693" i="13"/>
  <c r="L693" i="13"/>
  <c r="M693" i="13"/>
  <c r="N693" i="13"/>
  <c r="B694" i="13"/>
  <c r="N694" i="13" s="1"/>
  <c r="D694" i="13"/>
  <c r="K694" i="13"/>
  <c r="B695" i="13"/>
  <c r="H695" i="13" s="1"/>
  <c r="E695" i="13"/>
  <c r="G695" i="13"/>
  <c r="J695" i="13"/>
  <c r="K695" i="13"/>
  <c r="N695" i="13"/>
  <c r="B696" i="13"/>
  <c r="E696" i="13" s="1"/>
  <c r="D696" i="13"/>
  <c r="F696" i="13"/>
  <c r="G696" i="13"/>
  <c r="J696" i="13"/>
  <c r="L696" i="13"/>
  <c r="M696" i="13"/>
  <c r="B697" i="13"/>
  <c r="B698" i="13"/>
  <c r="G698" i="13" s="1"/>
  <c r="C698" i="13"/>
  <c r="E698" i="13"/>
  <c r="F698" i="13"/>
  <c r="I698" i="13"/>
  <c r="J698" i="13"/>
  <c r="K698" i="13"/>
  <c r="M698" i="13"/>
  <c r="N698" i="13"/>
  <c r="B699" i="13"/>
  <c r="C699" i="13" s="1"/>
  <c r="D699" i="13"/>
  <c r="E699" i="13"/>
  <c r="F699" i="13"/>
  <c r="H699" i="13"/>
  <c r="I699" i="13"/>
  <c r="J699" i="13"/>
  <c r="L699" i="13"/>
  <c r="M699" i="13"/>
  <c r="N699" i="13"/>
  <c r="B700" i="13"/>
  <c r="C700" i="13"/>
  <c r="D700" i="13"/>
  <c r="E700" i="13"/>
  <c r="F700" i="13"/>
  <c r="G700" i="13"/>
  <c r="H700" i="13"/>
  <c r="I700" i="13"/>
  <c r="J700" i="13"/>
  <c r="K700" i="13"/>
  <c r="L700" i="13"/>
  <c r="M700" i="13"/>
  <c r="N700" i="13"/>
  <c r="B701" i="13"/>
  <c r="G701" i="13" s="1"/>
  <c r="D701" i="13"/>
  <c r="F701" i="13"/>
  <c r="J701" i="13"/>
  <c r="L701" i="13"/>
  <c r="N701" i="13"/>
  <c r="B702" i="13"/>
  <c r="C702" i="13" s="1"/>
  <c r="E702" i="13"/>
  <c r="G702" i="13"/>
  <c r="I702" i="13"/>
  <c r="J702" i="13"/>
  <c r="M702" i="13"/>
  <c r="B703" i="13"/>
  <c r="L703" i="13" s="1"/>
  <c r="D703" i="13"/>
  <c r="J703" i="13"/>
  <c r="B704" i="13"/>
  <c r="F704" i="13" s="1"/>
  <c r="C704" i="13"/>
  <c r="D704" i="13"/>
  <c r="E704" i="13"/>
  <c r="G704" i="13"/>
  <c r="H704" i="13"/>
  <c r="I704" i="13"/>
  <c r="J704" i="13"/>
  <c r="K704" i="13"/>
  <c r="L704" i="13"/>
  <c r="M704" i="13"/>
  <c r="B705" i="13"/>
  <c r="F705" i="13"/>
  <c r="H705" i="13"/>
  <c r="J705" i="13"/>
  <c r="N705" i="13"/>
  <c r="B706" i="13"/>
  <c r="G706" i="13" s="1"/>
  <c r="C706" i="13"/>
  <c r="E706" i="13"/>
  <c r="F706" i="13"/>
  <c r="I706" i="13"/>
  <c r="J706" i="13"/>
  <c r="K706" i="13"/>
  <c r="M706" i="13"/>
  <c r="N706" i="13"/>
  <c r="B707" i="13"/>
  <c r="C707" i="13" s="1"/>
  <c r="D707" i="13"/>
  <c r="E707" i="13"/>
  <c r="F707" i="13"/>
  <c r="H707" i="13"/>
  <c r="I707" i="13"/>
  <c r="J707" i="13"/>
  <c r="L707" i="13"/>
  <c r="M707" i="13"/>
  <c r="N707" i="13"/>
  <c r="B708" i="13"/>
  <c r="C708" i="13"/>
  <c r="D708" i="13"/>
  <c r="E708" i="13"/>
  <c r="F708" i="13"/>
  <c r="G708" i="13"/>
  <c r="H708" i="13"/>
  <c r="I708" i="13"/>
  <c r="J708" i="13"/>
  <c r="K708" i="13"/>
  <c r="L708" i="13"/>
  <c r="M708" i="13"/>
  <c r="N708" i="13"/>
  <c r="B709" i="13"/>
  <c r="D709" i="13"/>
  <c r="F709" i="13"/>
  <c r="J709" i="13"/>
  <c r="L709" i="13"/>
  <c r="N709" i="13"/>
  <c r="B710" i="13"/>
  <c r="C710" i="13" s="1"/>
  <c r="E710" i="13"/>
  <c r="G710" i="13"/>
  <c r="I710" i="13"/>
  <c r="J710" i="13"/>
  <c r="M710" i="13"/>
  <c r="B711" i="13"/>
  <c r="J711" i="13" s="1"/>
  <c r="D711" i="13"/>
  <c r="H711" i="13"/>
  <c r="B712" i="13"/>
  <c r="F712" i="13" s="1"/>
  <c r="C712" i="13"/>
  <c r="D712" i="13"/>
  <c r="E712" i="13"/>
  <c r="G712" i="13"/>
  <c r="H712" i="13"/>
  <c r="I712" i="13"/>
  <c r="J712" i="13"/>
  <c r="K712" i="13"/>
  <c r="L712" i="13"/>
  <c r="M712" i="13"/>
  <c r="B713" i="13"/>
  <c r="J713" i="13" s="1"/>
  <c r="F713" i="13"/>
  <c r="H713" i="13"/>
  <c r="B714" i="13"/>
  <c r="G714" i="13" s="1"/>
  <c r="C714" i="13"/>
  <c r="E714" i="13"/>
  <c r="F714" i="13"/>
  <c r="I714" i="13"/>
  <c r="J714" i="13"/>
  <c r="K714" i="13"/>
  <c r="M714" i="13"/>
  <c r="N714" i="13"/>
  <c r="B715" i="13"/>
  <c r="C715" i="13" s="1"/>
  <c r="D715" i="13"/>
  <c r="E715" i="13"/>
  <c r="F715" i="13"/>
  <c r="H715" i="13"/>
  <c r="I715" i="13"/>
  <c r="J715" i="13"/>
  <c r="L715" i="13"/>
  <c r="M715" i="13"/>
  <c r="N715" i="13"/>
  <c r="B716" i="13"/>
  <c r="C716" i="13"/>
  <c r="D716" i="13"/>
  <c r="E716" i="13"/>
  <c r="F716" i="13"/>
  <c r="G716" i="13"/>
  <c r="H716" i="13"/>
  <c r="I716" i="13"/>
  <c r="J716" i="13"/>
  <c r="K716" i="13"/>
  <c r="L716" i="13"/>
  <c r="M716" i="13"/>
  <c r="N716" i="13"/>
  <c r="B717" i="13"/>
  <c r="L717" i="13"/>
  <c r="B718" i="13"/>
  <c r="C718" i="13" s="1"/>
  <c r="E718" i="13"/>
  <c r="G718" i="13"/>
  <c r="I718" i="13"/>
  <c r="J718" i="13"/>
  <c r="M718" i="13"/>
  <c r="B719" i="13"/>
  <c r="B720" i="13"/>
  <c r="F720" i="13" s="1"/>
  <c r="C720" i="13"/>
  <c r="D720" i="13"/>
  <c r="E720" i="13"/>
  <c r="G720" i="13"/>
  <c r="H720" i="13"/>
  <c r="I720" i="13"/>
  <c r="J720" i="13"/>
  <c r="K720" i="13"/>
  <c r="L720" i="13"/>
  <c r="M720" i="13"/>
  <c r="B721" i="13"/>
  <c r="B722" i="13"/>
  <c r="G722" i="13" s="1"/>
  <c r="C722" i="13"/>
  <c r="E722" i="13"/>
  <c r="F722" i="13"/>
  <c r="I722" i="13"/>
  <c r="J722" i="13"/>
  <c r="K722" i="13"/>
  <c r="M722" i="13"/>
  <c r="N722" i="13"/>
  <c r="B723" i="13"/>
  <c r="C723" i="13" s="1"/>
  <c r="D723" i="13"/>
  <c r="E723" i="13"/>
  <c r="F723" i="13"/>
  <c r="H723" i="13"/>
  <c r="I723" i="13"/>
  <c r="J723" i="13"/>
  <c r="L723" i="13"/>
  <c r="M723" i="13"/>
  <c r="N723" i="13"/>
  <c r="B724" i="13"/>
  <c r="C724" i="13"/>
  <c r="D724" i="13"/>
  <c r="E724" i="13"/>
  <c r="F724" i="13"/>
  <c r="G724" i="13"/>
  <c r="H724" i="13"/>
  <c r="I724" i="13"/>
  <c r="J724" i="13"/>
  <c r="K724" i="13"/>
  <c r="L724" i="13"/>
  <c r="M724" i="13"/>
  <c r="N724" i="13"/>
  <c r="B725" i="13"/>
  <c r="D725" i="13" s="1"/>
  <c r="F725" i="13"/>
  <c r="G725" i="13"/>
  <c r="J725" i="13"/>
  <c r="B726" i="13"/>
  <c r="J726" i="13"/>
  <c r="B727" i="13"/>
  <c r="D727" i="13" s="1"/>
  <c r="E727" i="13"/>
  <c r="L727" i="13"/>
  <c r="M727" i="13"/>
  <c r="B728" i="13"/>
  <c r="F728" i="13" s="1"/>
  <c r="C728" i="13"/>
  <c r="D728" i="13"/>
  <c r="E728" i="13"/>
  <c r="G728" i="13"/>
  <c r="H728" i="13"/>
  <c r="I728" i="13"/>
  <c r="J728" i="13"/>
  <c r="K728" i="13"/>
  <c r="L728" i="13"/>
  <c r="M728" i="13"/>
  <c r="B729" i="13"/>
  <c r="J729" i="13"/>
  <c r="B730" i="13"/>
  <c r="G730" i="13" s="1"/>
  <c r="C730" i="13"/>
  <c r="E730" i="13"/>
  <c r="F730" i="13"/>
  <c r="I730" i="13"/>
  <c r="J730" i="13"/>
  <c r="K730" i="13"/>
  <c r="M730" i="13"/>
  <c r="N730" i="13"/>
  <c r="B731" i="13"/>
  <c r="C731" i="13" s="1"/>
  <c r="D731" i="13"/>
  <c r="E731" i="13"/>
  <c r="F731" i="13"/>
  <c r="H731" i="13"/>
  <c r="I731" i="13"/>
  <c r="J731" i="13"/>
  <c r="L731" i="13"/>
  <c r="M731" i="13"/>
  <c r="N731" i="13"/>
  <c r="B732" i="13"/>
  <c r="C732" i="13"/>
  <c r="D732" i="13"/>
  <c r="E732" i="13"/>
  <c r="F732" i="13"/>
  <c r="G732" i="13"/>
  <c r="H732" i="13"/>
  <c r="I732" i="13"/>
  <c r="J732" i="13"/>
  <c r="K732" i="13"/>
  <c r="L732" i="13"/>
  <c r="M732" i="13"/>
  <c r="N732" i="13"/>
  <c r="B733" i="13"/>
  <c r="D733" i="13"/>
  <c r="F733" i="13"/>
  <c r="G733" i="13"/>
  <c r="J733" i="13"/>
  <c r="L733" i="13"/>
  <c r="N733" i="13"/>
  <c r="B734" i="13"/>
  <c r="E734" i="13" s="1"/>
  <c r="G734" i="13"/>
  <c r="I734" i="13"/>
  <c r="M734" i="13"/>
  <c r="B735" i="13"/>
  <c r="B736" i="13"/>
  <c r="F736" i="13" s="1"/>
  <c r="C736" i="13"/>
  <c r="D736" i="13"/>
  <c r="E736" i="13"/>
  <c r="G736" i="13"/>
  <c r="H736" i="13"/>
  <c r="I736" i="13"/>
  <c r="J736" i="13"/>
  <c r="K736" i="13"/>
  <c r="L736" i="13"/>
  <c r="M736" i="13"/>
  <c r="B737" i="13"/>
  <c r="C737" i="13" s="1"/>
  <c r="F737" i="13"/>
  <c r="G737" i="13"/>
  <c r="J737" i="13"/>
  <c r="K737" i="13"/>
  <c r="N737" i="13"/>
  <c r="B738" i="13"/>
  <c r="C738" i="13" s="1"/>
  <c r="E738" i="13"/>
  <c r="F738" i="13"/>
  <c r="J738" i="13"/>
  <c r="K738" i="13"/>
  <c r="M738" i="13"/>
  <c r="N738" i="13"/>
  <c r="B739" i="13"/>
  <c r="C739" i="13" s="1"/>
  <c r="D739" i="13"/>
  <c r="E739" i="13"/>
  <c r="F739" i="13"/>
  <c r="H739" i="13"/>
  <c r="I739" i="13"/>
  <c r="J739" i="13"/>
  <c r="L739" i="13"/>
  <c r="M739" i="13"/>
  <c r="N739" i="13"/>
  <c r="B740" i="13"/>
  <c r="C740" i="13"/>
  <c r="D740" i="13"/>
  <c r="E740" i="13"/>
  <c r="F740" i="13"/>
  <c r="G740" i="13"/>
  <c r="H740" i="13"/>
  <c r="I740" i="13"/>
  <c r="J740" i="13"/>
  <c r="K740" i="13"/>
  <c r="L740" i="13"/>
  <c r="M740" i="13"/>
  <c r="N740" i="13"/>
  <c r="B741" i="13"/>
  <c r="C741" i="13" s="1"/>
  <c r="D741" i="13"/>
  <c r="J741" i="13"/>
  <c r="K741" i="13"/>
  <c r="L741" i="13"/>
  <c r="N741" i="13"/>
  <c r="B742" i="13"/>
  <c r="E742" i="13"/>
  <c r="F742" i="13"/>
  <c r="G742" i="13"/>
  <c r="I742" i="13"/>
  <c r="J742" i="13"/>
  <c r="M742" i="13"/>
  <c r="N742" i="13"/>
  <c r="B743" i="13"/>
  <c r="D743" i="13"/>
  <c r="E743" i="13"/>
  <c r="H743" i="13"/>
  <c r="I743" i="13"/>
  <c r="J743" i="13"/>
  <c r="L743" i="13"/>
  <c r="M743" i="13"/>
  <c r="B744" i="13"/>
  <c r="F744" i="13" s="1"/>
  <c r="C744" i="13"/>
  <c r="D744" i="13"/>
  <c r="E744" i="13"/>
  <c r="G744" i="13"/>
  <c r="H744" i="13"/>
  <c r="I744" i="13"/>
  <c r="J744" i="13"/>
  <c r="K744" i="13"/>
  <c r="L744" i="13"/>
  <c r="M744" i="13"/>
  <c r="B745" i="13"/>
  <c r="J745" i="13" s="1"/>
  <c r="C745" i="13"/>
  <c r="F745" i="13"/>
  <c r="G745" i="13"/>
  <c r="H745" i="13"/>
  <c r="K745" i="13"/>
  <c r="N745" i="13"/>
  <c r="B746" i="13"/>
  <c r="J746" i="13" s="1"/>
  <c r="C746" i="13"/>
  <c r="E746" i="13"/>
  <c r="F746" i="13"/>
  <c r="I746" i="13"/>
  <c r="K746" i="13"/>
  <c r="M746" i="13"/>
  <c r="N746" i="13"/>
  <c r="B747" i="13"/>
  <c r="C747" i="13" s="1"/>
  <c r="D747" i="13"/>
  <c r="E747" i="13"/>
  <c r="F747" i="13"/>
  <c r="H747" i="13"/>
  <c r="I747" i="13"/>
  <c r="J747" i="13"/>
  <c r="L747" i="13"/>
  <c r="M747" i="13"/>
  <c r="N747" i="13"/>
  <c r="B748" i="13"/>
  <c r="C748" i="13"/>
  <c r="D748" i="13"/>
  <c r="E748" i="13"/>
  <c r="F748" i="13"/>
  <c r="G748" i="13"/>
  <c r="H748" i="13"/>
  <c r="I748" i="13"/>
  <c r="J748" i="13"/>
  <c r="K748" i="13"/>
  <c r="L748" i="13"/>
  <c r="M748" i="13"/>
  <c r="N748" i="13"/>
  <c r="B749" i="13"/>
  <c r="J749" i="13" s="1"/>
  <c r="C749" i="13"/>
  <c r="D749" i="13"/>
  <c r="F749" i="13"/>
  <c r="G749" i="13"/>
  <c r="K749" i="13"/>
  <c r="L749" i="13"/>
  <c r="N749" i="13"/>
  <c r="B750" i="13"/>
  <c r="G750" i="13" s="1"/>
  <c r="E750" i="13"/>
  <c r="F750" i="13"/>
  <c r="J750" i="13"/>
  <c r="B751" i="13"/>
  <c r="H751" i="13" s="1"/>
  <c r="D751" i="13"/>
  <c r="E751" i="13"/>
  <c r="J751" i="13"/>
  <c r="B752" i="13"/>
  <c r="F752" i="13" s="1"/>
  <c r="C752" i="13"/>
  <c r="D752" i="13"/>
  <c r="E752" i="13"/>
  <c r="G752" i="13"/>
  <c r="H752" i="13"/>
  <c r="I752" i="13"/>
  <c r="J752" i="13"/>
  <c r="K752" i="13"/>
  <c r="L752" i="13"/>
  <c r="M752" i="13"/>
  <c r="B753" i="13"/>
  <c r="C753" i="13" s="1"/>
  <c r="D753" i="13"/>
  <c r="H753" i="13"/>
  <c r="J753" i="13"/>
  <c r="K753" i="13"/>
  <c r="L753" i="13"/>
  <c r="B754" i="13"/>
  <c r="G754" i="13"/>
  <c r="M754" i="13"/>
  <c r="B755" i="13"/>
  <c r="I755" i="13" s="1"/>
  <c r="D755" i="13"/>
  <c r="E755" i="13"/>
  <c r="F755" i="13"/>
  <c r="H755" i="13"/>
  <c r="J755" i="13"/>
  <c r="L755" i="13"/>
  <c r="M755" i="13"/>
  <c r="N755" i="13"/>
  <c r="B756" i="13"/>
  <c r="C756" i="13"/>
  <c r="D756" i="13"/>
  <c r="E756" i="13"/>
  <c r="F756" i="13"/>
  <c r="G756" i="13"/>
  <c r="H756" i="13"/>
  <c r="I756" i="13"/>
  <c r="J756" i="13"/>
  <c r="K756" i="13"/>
  <c r="L756" i="13"/>
  <c r="M756" i="13"/>
  <c r="N756" i="13"/>
  <c r="B757" i="13"/>
  <c r="C757" i="13" s="1"/>
  <c r="D757" i="13"/>
  <c r="F757" i="13"/>
  <c r="G757" i="13"/>
  <c r="H757" i="13"/>
  <c r="K757" i="13"/>
  <c r="L757" i="13"/>
  <c r="B758" i="13"/>
  <c r="F758" i="13" s="1"/>
  <c r="C758" i="13"/>
  <c r="E758" i="13"/>
  <c r="I758" i="13"/>
  <c r="M758" i="13"/>
  <c r="N758" i="13"/>
  <c r="B759" i="13"/>
  <c r="D759" i="13" s="1"/>
  <c r="F759" i="13"/>
  <c r="L759" i="13"/>
  <c r="M759" i="13"/>
  <c r="B760" i="13"/>
  <c r="F760" i="13" s="1"/>
  <c r="C760" i="13"/>
  <c r="D760" i="13"/>
  <c r="E760" i="13"/>
  <c r="G760" i="13"/>
  <c r="H760" i="13"/>
  <c r="I760" i="13"/>
  <c r="J760" i="13"/>
  <c r="K760" i="13"/>
  <c r="L760" i="13"/>
  <c r="M760" i="13"/>
  <c r="B761" i="13"/>
  <c r="H761" i="13" s="1"/>
  <c r="C761" i="13"/>
  <c r="D761" i="13"/>
  <c r="F761" i="13"/>
  <c r="G761" i="13"/>
  <c r="J761" i="13"/>
  <c r="K761" i="13"/>
  <c r="L761" i="13"/>
  <c r="N761" i="13"/>
  <c r="B762" i="13"/>
  <c r="B763" i="13"/>
  <c r="D763" i="13" s="1"/>
  <c r="E763" i="13"/>
  <c r="I763" i="13"/>
  <c r="J763" i="13"/>
  <c r="L763" i="13"/>
  <c r="M763" i="13"/>
  <c r="B764" i="13"/>
  <c r="C764" i="13"/>
  <c r="D764" i="13"/>
  <c r="E764" i="13"/>
  <c r="F764" i="13"/>
  <c r="G764" i="13"/>
  <c r="H764" i="13"/>
  <c r="I764" i="13"/>
  <c r="J764" i="13"/>
  <c r="K764" i="13"/>
  <c r="L764" i="13"/>
  <c r="M764" i="13"/>
  <c r="N764" i="13"/>
  <c r="B765" i="13"/>
  <c r="C765" i="13" s="1"/>
  <c r="F765" i="13"/>
  <c r="K765" i="13"/>
  <c r="L765" i="13"/>
  <c r="B766" i="13"/>
  <c r="C766" i="13"/>
  <c r="E766" i="13"/>
  <c r="F766" i="13"/>
  <c r="G766" i="13"/>
  <c r="I766" i="13"/>
  <c r="J766" i="13"/>
  <c r="K766" i="13"/>
  <c r="M766" i="13"/>
  <c r="N766" i="13"/>
  <c r="B767" i="13"/>
  <c r="D767" i="13" s="1"/>
  <c r="E767" i="13"/>
  <c r="F767" i="13"/>
  <c r="H767" i="13"/>
  <c r="I767" i="13"/>
  <c r="L767" i="13"/>
  <c r="M767" i="13"/>
  <c r="B768" i="13"/>
  <c r="F768" i="13" s="1"/>
  <c r="C768" i="13"/>
  <c r="D768" i="13"/>
  <c r="E768" i="13"/>
  <c r="G768" i="13"/>
  <c r="H768" i="13"/>
  <c r="I768" i="13"/>
  <c r="J768" i="13"/>
  <c r="K768" i="13"/>
  <c r="L768" i="13"/>
  <c r="M768" i="13"/>
  <c r="B769" i="13"/>
  <c r="C769" i="13" s="1"/>
  <c r="D769" i="13"/>
  <c r="H769" i="13"/>
  <c r="J769" i="13"/>
  <c r="K769" i="13"/>
  <c r="L769" i="13"/>
  <c r="B770" i="13"/>
  <c r="M770" i="13" s="1"/>
  <c r="G770" i="13"/>
  <c r="B771" i="13"/>
  <c r="I771" i="13" s="1"/>
  <c r="D771" i="13"/>
  <c r="E771" i="13"/>
  <c r="F771" i="13"/>
  <c r="H771" i="13"/>
  <c r="J771" i="13"/>
  <c r="L771" i="13"/>
  <c r="M771" i="13"/>
  <c r="N771" i="13"/>
  <c r="B772" i="13"/>
  <c r="C772" i="13"/>
  <c r="D772" i="13"/>
  <c r="E772" i="13"/>
  <c r="F772" i="13"/>
  <c r="G772" i="13"/>
  <c r="H772" i="13"/>
  <c r="I772" i="13"/>
  <c r="J772" i="13"/>
  <c r="K772" i="13"/>
  <c r="L772" i="13"/>
  <c r="M772" i="13"/>
  <c r="N772" i="13"/>
  <c r="B773" i="13"/>
  <c r="C773" i="13" s="1"/>
  <c r="D773" i="13"/>
  <c r="F773" i="13"/>
  <c r="G773" i="13"/>
  <c r="H773" i="13"/>
  <c r="K773" i="13"/>
  <c r="L773" i="13"/>
  <c r="B774" i="13"/>
  <c r="F774" i="13" s="1"/>
  <c r="C774" i="13"/>
  <c r="E774" i="13"/>
  <c r="I774" i="13"/>
  <c r="M774" i="13"/>
  <c r="N774" i="13"/>
  <c r="B775" i="13"/>
  <c r="D775" i="13" s="1"/>
  <c r="F775" i="13"/>
  <c r="L775" i="13"/>
  <c r="M775" i="13"/>
  <c r="B776" i="13"/>
  <c r="F776" i="13" s="1"/>
  <c r="C776" i="13"/>
  <c r="D776" i="13"/>
  <c r="E776" i="13"/>
  <c r="G776" i="13"/>
  <c r="H776" i="13"/>
  <c r="I776" i="13"/>
  <c r="J776" i="13"/>
  <c r="K776" i="13"/>
  <c r="L776" i="13"/>
  <c r="M776" i="13"/>
  <c r="B777" i="13"/>
  <c r="H777" i="13" s="1"/>
  <c r="C777" i="13"/>
  <c r="D777" i="13"/>
  <c r="F777" i="13"/>
  <c r="G777" i="13"/>
  <c r="J777" i="13"/>
  <c r="K777" i="13"/>
  <c r="L777" i="13"/>
  <c r="N777" i="13"/>
  <c r="B778" i="13"/>
  <c r="G778" i="13"/>
  <c r="M778" i="13"/>
  <c r="B779" i="13"/>
  <c r="D779" i="13" s="1"/>
  <c r="E779" i="13"/>
  <c r="I779" i="13"/>
  <c r="J779" i="13"/>
  <c r="L779" i="13"/>
  <c r="M779" i="13"/>
  <c r="B780" i="13"/>
  <c r="C780" i="13"/>
  <c r="D780" i="13"/>
  <c r="E780" i="13"/>
  <c r="F780" i="13"/>
  <c r="G780" i="13"/>
  <c r="H780" i="13"/>
  <c r="I780" i="13"/>
  <c r="J780" i="13"/>
  <c r="K780" i="13"/>
  <c r="L780" i="13"/>
  <c r="M780" i="13"/>
  <c r="N780" i="13"/>
  <c r="B781" i="13"/>
  <c r="C781" i="13" s="1"/>
  <c r="F781" i="13"/>
  <c r="K781" i="13"/>
  <c r="L781" i="13"/>
  <c r="B782" i="13"/>
  <c r="H782" i="13" s="1"/>
  <c r="C782" i="13"/>
  <c r="D782" i="13"/>
  <c r="E782" i="13"/>
  <c r="F782" i="13"/>
  <c r="G782" i="13"/>
  <c r="I782" i="13"/>
  <c r="J782" i="13"/>
  <c r="K782" i="13"/>
  <c r="L782" i="13"/>
  <c r="M782" i="13"/>
  <c r="N782" i="13"/>
  <c r="B783" i="13"/>
  <c r="F783" i="13" s="1"/>
  <c r="D783" i="13"/>
  <c r="E783" i="13"/>
  <c r="H783" i="13"/>
  <c r="L783" i="13"/>
  <c r="M783" i="13"/>
  <c r="N783" i="13"/>
  <c r="B784" i="13"/>
  <c r="C784" i="13" s="1"/>
  <c r="D784" i="13"/>
  <c r="H784" i="13"/>
  <c r="I784" i="13"/>
  <c r="J784" i="13"/>
  <c r="K784" i="13"/>
  <c r="M784" i="13"/>
  <c r="B785" i="13"/>
  <c r="I785" i="13" s="1"/>
  <c r="D785" i="13"/>
  <c r="E785" i="13"/>
  <c r="F785" i="13"/>
  <c r="G785" i="13"/>
  <c r="J785" i="13"/>
  <c r="K785" i="13"/>
  <c r="M785" i="13"/>
  <c r="N785" i="13"/>
  <c r="B786" i="13"/>
  <c r="C786" i="13" s="1"/>
  <c r="F786" i="13"/>
  <c r="J786" i="13"/>
  <c r="K786" i="13"/>
  <c r="B787" i="13"/>
  <c r="F787" i="13" s="1"/>
  <c r="J787" i="13"/>
  <c r="B788" i="13"/>
  <c r="F788" i="13" s="1"/>
  <c r="E788" i="13"/>
  <c r="I788" i="13"/>
  <c r="J788" i="13"/>
  <c r="M788" i="13"/>
  <c r="B789" i="13"/>
  <c r="G789" i="13" s="1"/>
  <c r="C789" i="13"/>
  <c r="D789" i="13"/>
  <c r="E789" i="13"/>
  <c r="F789" i="13"/>
  <c r="H789" i="13"/>
  <c r="I789" i="13"/>
  <c r="J789" i="13"/>
  <c r="K789" i="13"/>
  <c r="L789" i="13"/>
  <c r="M789" i="13"/>
  <c r="N789" i="13"/>
  <c r="B790" i="13"/>
  <c r="C790" i="13"/>
  <c r="D790" i="13"/>
  <c r="E790" i="13"/>
  <c r="F790" i="13"/>
  <c r="G790" i="13"/>
  <c r="H790" i="13"/>
  <c r="I790" i="13"/>
  <c r="J790" i="13"/>
  <c r="K790" i="13"/>
  <c r="L790" i="13"/>
  <c r="M790" i="13"/>
  <c r="N790" i="13"/>
  <c r="B791" i="13"/>
  <c r="F791" i="13" s="1"/>
  <c r="B792" i="13"/>
  <c r="C792" i="13" s="1"/>
  <c r="D792" i="13"/>
  <c r="E792" i="13"/>
  <c r="F792" i="13"/>
  <c r="G792" i="13"/>
  <c r="I792" i="13"/>
  <c r="J792" i="13"/>
  <c r="L792" i="13"/>
  <c r="M792" i="13"/>
  <c r="N792" i="13"/>
  <c r="B793" i="13"/>
  <c r="E793" i="13" s="1"/>
  <c r="D793" i="13"/>
  <c r="G793" i="13"/>
  <c r="H793" i="13"/>
  <c r="I793" i="13"/>
  <c r="J793" i="13"/>
  <c r="L793" i="13"/>
  <c r="B794" i="13"/>
  <c r="H794" i="13" s="1"/>
  <c r="C794" i="13"/>
  <c r="D794" i="13"/>
  <c r="G794" i="13"/>
  <c r="J794" i="13"/>
  <c r="K794" i="13"/>
  <c r="L794" i="13"/>
  <c r="B795" i="13"/>
  <c r="B796" i="13"/>
  <c r="E796" i="13"/>
  <c r="I796" i="13"/>
  <c r="J796" i="13"/>
  <c r="M796" i="13"/>
  <c r="B797" i="13"/>
  <c r="G797" i="13" s="1"/>
  <c r="C797" i="13"/>
  <c r="D797" i="13"/>
  <c r="E797" i="13"/>
  <c r="F797" i="13"/>
  <c r="H797" i="13"/>
  <c r="I797" i="13"/>
  <c r="J797" i="13"/>
  <c r="K797" i="13"/>
  <c r="L797" i="13"/>
  <c r="M797" i="13"/>
  <c r="N797" i="13"/>
  <c r="B798" i="13"/>
  <c r="C798" i="13"/>
  <c r="D798" i="13"/>
  <c r="E798" i="13"/>
  <c r="F798" i="13"/>
  <c r="G798" i="13"/>
  <c r="H798" i="13"/>
  <c r="I798" i="13"/>
  <c r="J798" i="13"/>
  <c r="K798" i="13"/>
  <c r="L798" i="13"/>
  <c r="M798" i="13"/>
  <c r="N798" i="13"/>
  <c r="B799" i="13"/>
  <c r="F799" i="13" s="1"/>
  <c r="C799" i="13"/>
  <c r="N799" i="13"/>
  <c r="B800" i="13"/>
  <c r="C800" i="13" s="1"/>
  <c r="D800" i="13"/>
  <c r="E800" i="13"/>
  <c r="F800" i="13"/>
  <c r="G800" i="13"/>
  <c r="I800" i="13"/>
  <c r="J800" i="13"/>
  <c r="L800" i="13"/>
  <c r="M800" i="13"/>
  <c r="N800" i="13"/>
  <c r="B801" i="13"/>
  <c r="E801" i="13" s="1"/>
  <c r="D801" i="13"/>
  <c r="G801" i="13"/>
  <c r="H801" i="13"/>
  <c r="I801" i="13"/>
  <c r="J801" i="13"/>
  <c r="L801" i="13"/>
  <c r="B802" i="13"/>
  <c r="H802" i="13" s="1"/>
  <c r="C802" i="13"/>
  <c r="D802" i="13"/>
  <c r="G802" i="13"/>
  <c r="J802" i="13"/>
  <c r="K802" i="13"/>
  <c r="L802" i="13"/>
  <c r="B803" i="13"/>
  <c r="N803" i="13" s="1"/>
  <c r="F803" i="13"/>
  <c r="G803" i="13"/>
  <c r="J803" i="13"/>
  <c r="B804" i="13"/>
  <c r="E804" i="13"/>
  <c r="I804" i="13"/>
  <c r="J804" i="13"/>
  <c r="M804" i="13"/>
  <c r="B805" i="13"/>
  <c r="G805" i="13" s="1"/>
  <c r="C805" i="13"/>
  <c r="D805" i="13"/>
  <c r="E805" i="13"/>
  <c r="F805" i="13"/>
  <c r="H805" i="13"/>
  <c r="I805" i="13"/>
  <c r="J805" i="13"/>
  <c r="K805" i="13"/>
  <c r="L805" i="13"/>
  <c r="M805" i="13"/>
  <c r="N805" i="13"/>
  <c r="B806" i="13"/>
  <c r="C806" i="13"/>
  <c r="D806" i="13"/>
  <c r="E806" i="13"/>
  <c r="F806" i="13"/>
  <c r="G806" i="13"/>
  <c r="H806" i="13"/>
  <c r="I806" i="13"/>
  <c r="J806" i="13"/>
  <c r="K806" i="13"/>
  <c r="L806" i="13"/>
  <c r="M806" i="13"/>
  <c r="N806" i="13"/>
  <c r="B807" i="13"/>
  <c r="C807" i="13" s="1"/>
  <c r="K807" i="13"/>
  <c r="B808" i="13"/>
  <c r="C808" i="13" s="1"/>
  <c r="D808" i="13"/>
  <c r="E808" i="13"/>
  <c r="F808" i="13"/>
  <c r="G808" i="13"/>
  <c r="I808" i="13"/>
  <c r="J808" i="13"/>
  <c r="L808" i="13"/>
  <c r="M808" i="13"/>
  <c r="N808" i="13"/>
  <c r="B809" i="13"/>
  <c r="E809" i="13" s="1"/>
  <c r="D809" i="13"/>
  <c r="G809" i="13"/>
  <c r="H809" i="13"/>
  <c r="I809" i="13"/>
  <c r="J809" i="13"/>
  <c r="L809" i="13"/>
  <c r="B810" i="13"/>
  <c r="H810" i="13" s="1"/>
  <c r="C810" i="13"/>
  <c r="D810" i="13"/>
  <c r="G810" i="13"/>
  <c r="J810" i="13"/>
  <c r="K810" i="13"/>
  <c r="L810" i="13"/>
  <c r="B811" i="13"/>
  <c r="F811" i="13" s="1"/>
  <c r="G811" i="13"/>
  <c r="B812" i="13"/>
  <c r="E812" i="13"/>
  <c r="J812" i="13"/>
  <c r="M812" i="13"/>
  <c r="B813" i="13"/>
  <c r="G813" i="13" s="1"/>
  <c r="C813" i="13"/>
  <c r="D813" i="13"/>
  <c r="E813" i="13"/>
  <c r="F813" i="13"/>
  <c r="H813" i="13"/>
  <c r="I813" i="13"/>
  <c r="J813" i="13"/>
  <c r="K813" i="13"/>
  <c r="L813" i="13"/>
  <c r="M813" i="13"/>
  <c r="N813" i="13"/>
  <c r="B814" i="13"/>
  <c r="C814" i="13"/>
  <c r="D814" i="13"/>
  <c r="E814" i="13"/>
  <c r="F814" i="13"/>
  <c r="G814" i="13"/>
  <c r="H814" i="13"/>
  <c r="I814" i="13"/>
  <c r="J814" i="13"/>
  <c r="K814" i="13"/>
  <c r="L814" i="13"/>
  <c r="M814" i="13"/>
  <c r="N814" i="13"/>
  <c r="B815" i="13"/>
  <c r="C815" i="13"/>
  <c r="F815" i="13"/>
  <c r="J815" i="13"/>
  <c r="K815" i="13"/>
  <c r="N815" i="13"/>
  <c r="B816" i="13"/>
  <c r="C816" i="13" s="1"/>
  <c r="D816" i="13"/>
  <c r="E816" i="13"/>
  <c r="F816" i="13"/>
  <c r="G816" i="13"/>
  <c r="I816" i="13"/>
  <c r="J816" i="13"/>
  <c r="L816" i="13"/>
  <c r="M816" i="13"/>
  <c r="N816" i="13"/>
  <c r="B817" i="13"/>
  <c r="E817" i="13" s="1"/>
  <c r="D817" i="13"/>
  <c r="G817" i="13"/>
  <c r="H817" i="13"/>
  <c r="I817" i="13"/>
  <c r="J817" i="13"/>
  <c r="L817" i="13"/>
  <c r="B818" i="13"/>
  <c r="H818" i="13" s="1"/>
  <c r="C818" i="13"/>
  <c r="D818" i="13"/>
  <c r="G818" i="13"/>
  <c r="J818" i="13"/>
  <c r="K818" i="13"/>
  <c r="L818" i="13"/>
  <c r="B819" i="13"/>
  <c r="G819" i="13" s="1"/>
  <c r="F819" i="13"/>
  <c r="B820" i="13"/>
  <c r="B821" i="13"/>
  <c r="G821" i="13" s="1"/>
  <c r="C821" i="13"/>
  <c r="D821" i="13"/>
  <c r="E821" i="13"/>
  <c r="F821" i="13"/>
  <c r="H821" i="13"/>
  <c r="I821" i="13"/>
  <c r="J821" i="13"/>
  <c r="K821" i="13"/>
  <c r="L821" i="13"/>
  <c r="M821" i="13"/>
  <c r="N821" i="13"/>
  <c r="B822" i="13"/>
  <c r="C822" i="13"/>
  <c r="D822" i="13"/>
  <c r="E822" i="13"/>
  <c r="F822" i="13"/>
  <c r="G822" i="13"/>
  <c r="H822" i="13"/>
  <c r="I822" i="13"/>
  <c r="J822" i="13"/>
  <c r="K822" i="13"/>
  <c r="L822" i="13"/>
  <c r="M822" i="13"/>
  <c r="N822" i="13"/>
  <c r="B823" i="13"/>
  <c r="C823" i="13" s="1"/>
  <c r="F823" i="13"/>
  <c r="K823" i="13"/>
  <c r="N823" i="13"/>
  <c r="B824" i="13"/>
  <c r="C824" i="13" s="1"/>
  <c r="D824" i="13"/>
  <c r="E824" i="13"/>
  <c r="F824" i="13"/>
  <c r="G824" i="13"/>
  <c r="I824" i="13"/>
  <c r="J824" i="13"/>
  <c r="L824" i="13"/>
  <c r="M824" i="13"/>
  <c r="N824" i="13"/>
  <c r="B825" i="13"/>
  <c r="E825" i="13" s="1"/>
  <c r="D825" i="13"/>
  <c r="G825" i="13"/>
  <c r="H825" i="13"/>
  <c r="I825" i="13"/>
  <c r="J825" i="13"/>
  <c r="L825" i="13"/>
  <c r="B826" i="13"/>
  <c r="H826" i="13" s="1"/>
  <c r="C826" i="13"/>
  <c r="D826" i="13"/>
  <c r="G826" i="13"/>
  <c r="J826" i="13"/>
  <c r="K826" i="13"/>
  <c r="L826" i="13"/>
  <c r="B827" i="13"/>
  <c r="F827" i="13" s="1"/>
  <c r="N827" i="13"/>
  <c r="B828" i="13"/>
  <c r="M828" i="13" s="1"/>
  <c r="E828" i="13"/>
  <c r="I828" i="13"/>
  <c r="J828" i="13"/>
  <c r="B829" i="13"/>
  <c r="G829" i="13" s="1"/>
  <c r="C829" i="13"/>
  <c r="D829" i="13"/>
  <c r="E829" i="13"/>
  <c r="F829" i="13"/>
  <c r="H829" i="13"/>
  <c r="I829" i="13"/>
  <c r="J829" i="13"/>
  <c r="K829" i="13"/>
  <c r="L829" i="13"/>
  <c r="M829" i="13"/>
  <c r="N829" i="13"/>
  <c r="B830" i="13"/>
  <c r="C830" i="13"/>
  <c r="D830" i="13"/>
  <c r="E830" i="13"/>
  <c r="F830" i="13"/>
  <c r="G830" i="13"/>
  <c r="H830" i="13"/>
  <c r="I830" i="13"/>
  <c r="J830" i="13"/>
  <c r="K830" i="13"/>
  <c r="L830" i="13"/>
  <c r="M830" i="13"/>
  <c r="N830" i="13"/>
  <c r="B831" i="13"/>
  <c r="C831" i="13"/>
  <c r="I831" i="13"/>
  <c r="J831" i="13"/>
  <c r="K831" i="13"/>
  <c r="B832" i="13"/>
  <c r="C832" i="13" s="1"/>
  <c r="D832" i="13"/>
  <c r="E832" i="13"/>
  <c r="F832" i="13"/>
  <c r="G832" i="13"/>
  <c r="I832" i="13"/>
  <c r="J832" i="13"/>
  <c r="L832" i="13"/>
  <c r="M832" i="13"/>
  <c r="N832" i="13"/>
  <c r="B833" i="13"/>
  <c r="E833" i="13" s="1"/>
  <c r="D833" i="13"/>
  <c r="G833" i="13"/>
  <c r="H833" i="13"/>
  <c r="I833" i="13"/>
  <c r="J833" i="13"/>
  <c r="L833" i="13"/>
  <c r="B834" i="13"/>
  <c r="C834" i="13"/>
  <c r="G834" i="13"/>
  <c r="J834" i="13"/>
  <c r="K834" i="13"/>
  <c r="B835" i="13"/>
  <c r="E835" i="13" s="1"/>
  <c r="F835" i="13"/>
  <c r="J835" i="13"/>
  <c r="M835" i="13"/>
  <c r="N835" i="13"/>
  <c r="B836" i="13"/>
  <c r="E836" i="13"/>
  <c r="H836" i="13"/>
  <c r="I836" i="13"/>
  <c r="J836" i="13"/>
  <c r="M836" i="13"/>
  <c r="B837" i="13"/>
  <c r="G837" i="13" s="1"/>
  <c r="C837" i="13"/>
  <c r="D837" i="13"/>
  <c r="E837" i="13"/>
  <c r="F837" i="13"/>
  <c r="H837" i="13"/>
  <c r="I837" i="13"/>
  <c r="J837" i="13"/>
  <c r="K837" i="13"/>
  <c r="L837" i="13"/>
  <c r="M837" i="13"/>
  <c r="N837" i="13"/>
  <c r="B838" i="13"/>
  <c r="C838" i="13"/>
  <c r="D838" i="13"/>
  <c r="E838" i="13"/>
  <c r="F838" i="13"/>
  <c r="G838" i="13"/>
  <c r="H838" i="13"/>
  <c r="I838" i="13"/>
  <c r="J838" i="13"/>
  <c r="K838" i="13"/>
  <c r="L838" i="13"/>
  <c r="M838" i="13"/>
  <c r="N838" i="13"/>
  <c r="B839" i="13"/>
  <c r="C839" i="13" s="1"/>
  <c r="J839" i="13"/>
  <c r="B840" i="13"/>
  <c r="C840" i="13" s="1"/>
  <c r="D840" i="13"/>
  <c r="E840" i="13"/>
  <c r="F840" i="13"/>
  <c r="G840" i="13"/>
  <c r="I840" i="13"/>
  <c r="J840" i="13"/>
  <c r="L840" i="13"/>
  <c r="M840" i="13"/>
  <c r="N840" i="13"/>
  <c r="B841" i="13"/>
  <c r="E841" i="13" s="1"/>
  <c r="D841" i="13"/>
  <c r="G841" i="13"/>
  <c r="H841" i="13"/>
  <c r="I841" i="13"/>
  <c r="J841" i="13"/>
  <c r="L841" i="13"/>
  <c r="B842" i="13"/>
  <c r="C842" i="13" s="1"/>
  <c r="J842" i="13"/>
  <c r="B843" i="13"/>
  <c r="F843" i="13" s="1"/>
  <c r="E843" i="13"/>
  <c r="M843" i="13"/>
  <c r="B844" i="13"/>
  <c r="E844" i="13" s="1"/>
  <c r="H844" i="13"/>
  <c r="B845" i="13"/>
  <c r="G845" i="13" s="1"/>
  <c r="C845" i="13"/>
  <c r="D845" i="13"/>
  <c r="E845" i="13"/>
  <c r="F845" i="13"/>
  <c r="H845" i="13"/>
  <c r="I845" i="13"/>
  <c r="J845" i="13"/>
  <c r="K845" i="13"/>
  <c r="L845" i="13"/>
  <c r="M845" i="13"/>
  <c r="N845" i="13"/>
  <c r="B846" i="13"/>
  <c r="C846" i="13"/>
  <c r="D846" i="13"/>
  <c r="E846" i="13"/>
  <c r="F846" i="13"/>
  <c r="G846" i="13"/>
  <c r="H846" i="13"/>
  <c r="I846" i="13"/>
  <c r="J846" i="13"/>
  <c r="K846" i="13"/>
  <c r="L846" i="13"/>
  <c r="M846" i="13"/>
  <c r="N846" i="13"/>
  <c r="B847" i="13"/>
  <c r="C847" i="13"/>
  <c r="F847" i="13"/>
  <c r="I847" i="13"/>
  <c r="J847" i="13"/>
  <c r="K847" i="13"/>
  <c r="N847" i="13"/>
  <c r="B848" i="13"/>
  <c r="C848" i="13" s="1"/>
  <c r="D848" i="13"/>
  <c r="E848" i="13"/>
  <c r="F848" i="13"/>
  <c r="G848" i="13"/>
  <c r="I848" i="13"/>
  <c r="J848" i="13"/>
  <c r="L848" i="13"/>
  <c r="M848" i="13"/>
  <c r="N848" i="13"/>
  <c r="B849" i="13"/>
  <c r="E849" i="13" s="1"/>
  <c r="D849" i="13"/>
  <c r="G849" i="13"/>
  <c r="H849" i="13"/>
  <c r="I849" i="13"/>
  <c r="J849" i="13"/>
  <c r="L849" i="13"/>
  <c r="B850" i="13"/>
  <c r="C850" i="13"/>
  <c r="D850" i="13"/>
  <c r="E850" i="13"/>
  <c r="G850" i="13"/>
  <c r="J850" i="13"/>
  <c r="K850" i="13"/>
  <c r="L850" i="13"/>
  <c r="M850" i="13"/>
  <c r="B851" i="13"/>
  <c r="E851" i="13" s="1"/>
  <c r="F851" i="13"/>
  <c r="M851" i="13"/>
  <c r="B852" i="13"/>
  <c r="C852" i="13" s="1"/>
  <c r="E852" i="13"/>
  <c r="K852" i="13"/>
  <c r="B853" i="13"/>
  <c r="G853" i="13" s="1"/>
  <c r="C853" i="13"/>
  <c r="D853" i="13"/>
  <c r="E853" i="13"/>
  <c r="F853" i="13"/>
  <c r="H853" i="13"/>
  <c r="I853" i="13"/>
  <c r="J853" i="13"/>
  <c r="K853" i="13"/>
  <c r="L853" i="13"/>
  <c r="M853" i="13"/>
  <c r="N853" i="13"/>
  <c r="B854" i="13"/>
  <c r="C854" i="13"/>
  <c r="D854" i="13"/>
  <c r="E854" i="13"/>
  <c r="F854" i="13"/>
  <c r="G854" i="13"/>
  <c r="H854" i="13"/>
  <c r="I854" i="13"/>
  <c r="J854" i="13"/>
  <c r="K854" i="13"/>
  <c r="L854" i="13"/>
  <c r="M854" i="13"/>
  <c r="N854" i="13"/>
  <c r="B855" i="13"/>
  <c r="D855" i="13" s="1"/>
  <c r="C855" i="13"/>
  <c r="J855" i="13"/>
  <c r="L855" i="13"/>
  <c r="N855" i="13"/>
  <c r="B856" i="13"/>
  <c r="C856" i="13" s="1"/>
  <c r="D856" i="13"/>
  <c r="E856" i="13"/>
  <c r="F856" i="13"/>
  <c r="G856" i="13"/>
  <c r="I856" i="13"/>
  <c r="J856" i="13"/>
  <c r="L856" i="13"/>
  <c r="M856" i="13"/>
  <c r="N856" i="13"/>
  <c r="B857" i="13"/>
  <c r="D857" i="13" s="1"/>
  <c r="G857" i="13"/>
  <c r="I857" i="13"/>
  <c r="J857" i="13"/>
  <c r="L857" i="13"/>
  <c r="B858" i="13"/>
  <c r="C858" i="13"/>
  <c r="D858" i="13"/>
  <c r="E858" i="13"/>
  <c r="J858" i="13"/>
  <c r="K858" i="13"/>
  <c r="L858" i="13"/>
  <c r="M858" i="13"/>
  <c r="B859" i="13"/>
  <c r="E859" i="13" s="1"/>
  <c r="F859" i="13"/>
  <c r="H859" i="13"/>
  <c r="J859" i="13"/>
  <c r="M859" i="13"/>
  <c r="B860" i="13"/>
  <c r="C860" i="13" s="1"/>
  <c r="E860" i="13"/>
  <c r="I860" i="13"/>
  <c r="J860" i="13"/>
  <c r="K860" i="13"/>
  <c r="B861" i="13"/>
  <c r="G861" i="13" s="1"/>
  <c r="C861" i="13"/>
  <c r="D861" i="13"/>
  <c r="E861" i="13"/>
  <c r="F861" i="13"/>
  <c r="H861" i="13"/>
  <c r="I861" i="13"/>
  <c r="J861" i="13"/>
  <c r="K861" i="13"/>
  <c r="L861" i="13"/>
  <c r="M861" i="13"/>
  <c r="N861" i="13"/>
  <c r="B862" i="13"/>
  <c r="C862" i="13"/>
  <c r="D862" i="13"/>
  <c r="E862" i="13"/>
  <c r="F862" i="13"/>
  <c r="G862" i="13"/>
  <c r="H862" i="13"/>
  <c r="I862" i="13"/>
  <c r="J862" i="13"/>
  <c r="K862" i="13"/>
  <c r="L862" i="13"/>
  <c r="M862" i="13"/>
  <c r="N862" i="13"/>
  <c r="B863" i="13"/>
  <c r="C863" i="13"/>
  <c r="F863" i="13"/>
  <c r="I863" i="13"/>
  <c r="J863" i="13"/>
  <c r="L863" i="13"/>
  <c r="N863" i="13"/>
  <c r="B864" i="13"/>
  <c r="C864" i="13" s="1"/>
  <c r="D864" i="13"/>
  <c r="E864" i="13"/>
  <c r="F864" i="13"/>
  <c r="G864" i="13"/>
  <c r="I864" i="13"/>
  <c r="J864" i="13"/>
  <c r="L864" i="13"/>
  <c r="M864" i="13"/>
  <c r="N864" i="13"/>
  <c r="B865" i="13"/>
  <c r="D865" i="13" s="1"/>
  <c r="G865" i="13"/>
  <c r="L865" i="13"/>
  <c r="B866" i="13"/>
  <c r="C866" i="13"/>
  <c r="D866" i="13"/>
  <c r="E866" i="13"/>
  <c r="G866" i="13"/>
  <c r="J866" i="13"/>
  <c r="K866" i="13"/>
  <c r="L866" i="13"/>
  <c r="M866" i="13"/>
  <c r="B867" i="13"/>
  <c r="E867" i="13" s="1"/>
  <c r="F867" i="13"/>
  <c r="M867" i="13"/>
  <c r="B868" i="13"/>
  <c r="C868" i="13" s="1"/>
  <c r="E868" i="13"/>
  <c r="K868" i="13"/>
  <c r="B869" i="13"/>
  <c r="G869" i="13" s="1"/>
  <c r="C869" i="13"/>
  <c r="D869" i="13"/>
  <c r="E869" i="13"/>
  <c r="F869" i="13"/>
  <c r="H869" i="13"/>
  <c r="I869" i="13"/>
  <c r="J869" i="13"/>
  <c r="K869" i="13"/>
  <c r="L869" i="13"/>
  <c r="M869" i="13"/>
  <c r="N869" i="13"/>
  <c r="B870" i="13"/>
  <c r="C870" i="13"/>
  <c r="D870" i="13"/>
  <c r="E870" i="13"/>
  <c r="F870" i="13"/>
  <c r="G870" i="13"/>
  <c r="H870" i="13"/>
  <c r="I870" i="13"/>
  <c r="J870" i="13"/>
  <c r="K870" i="13"/>
  <c r="L870" i="13"/>
  <c r="M870" i="13"/>
  <c r="N870" i="13"/>
  <c r="B871" i="13"/>
  <c r="D871" i="13" s="1"/>
  <c r="C871" i="13"/>
  <c r="I871" i="13"/>
  <c r="K871" i="13"/>
  <c r="L871" i="13"/>
  <c r="N871" i="13"/>
  <c r="B872" i="13"/>
  <c r="D872" i="13"/>
  <c r="E872" i="13"/>
  <c r="F872" i="13"/>
  <c r="I872" i="13"/>
  <c r="J872" i="13"/>
  <c r="L872" i="13"/>
  <c r="M872" i="13"/>
  <c r="N872" i="13"/>
  <c r="B873" i="13"/>
  <c r="D873" i="13"/>
  <c r="G873" i="13"/>
  <c r="H873" i="13"/>
  <c r="I873" i="13"/>
  <c r="L873" i="13"/>
  <c r="M873" i="13"/>
  <c r="B874" i="13"/>
  <c r="J874" i="13" s="1"/>
  <c r="B875" i="13"/>
  <c r="C875" i="13" s="1"/>
  <c r="E875" i="13"/>
  <c r="J875" i="13"/>
  <c r="M875" i="13"/>
  <c r="B876" i="13"/>
  <c r="C876" i="13" s="1"/>
  <c r="H876" i="13"/>
  <c r="M876" i="13"/>
  <c r="B877" i="13"/>
  <c r="G877" i="13" s="1"/>
  <c r="C877" i="13"/>
  <c r="D877" i="13"/>
  <c r="E877" i="13"/>
  <c r="F877" i="13"/>
  <c r="H877" i="13"/>
  <c r="I877" i="13"/>
  <c r="J877" i="13"/>
  <c r="K877" i="13"/>
  <c r="L877" i="13"/>
  <c r="M877" i="13"/>
  <c r="N877" i="13"/>
  <c r="B878" i="13"/>
  <c r="C878" i="13"/>
  <c r="D878" i="13"/>
  <c r="E878" i="13"/>
  <c r="F878" i="13"/>
  <c r="G878" i="13"/>
  <c r="H878" i="13"/>
  <c r="I878" i="13"/>
  <c r="J878" i="13"/>
  <c r="K878" i="13"/>
  <c r="L878" i="13"/>
  <c r="M878" i="13"/>
  <c r="N878" i="13"/>
  <c r="B879" i="13"/>
  <c r="C879" i="13"/>
  <c r="F879" i="13"/>
  <c r="G879" i="13"/>
  <c r="I879" i="13"/>
  <c r="K879" i="13"/>
  <c r="L879" i="13"/>
  <c r="N879" i="13"/>
  <c r="B880" i="13"/>
  <c r="D880" i="13"/>
  <c r="E880" i="13"/>
  <c r="F880" i="13"/>
  <c r="G880" i="13"/>
  <c r="I880" i="13"/>
  <c r="J880" i="13"/>
  <c r="L880" i="13"/>
  <c r="M880" i="13"/>
  <c r="N880" i="13"/>
  <c r="B881" i="13"/>
  <c r="E881" i="13" s="1"/>
  <c r="D881" i="13"/>
  <c r="I881" i="13"/>
  <c r="L881" i="13"/>
  <c r="M881" i="13"/>
  <c r="B882" i="13"/>
  <c r="C882" i="13" s="1"/>
  <c r="G882" i="13"/>
  <c r="L882" i="13"/>
  <c r="B883" i="13"/>
  <c r="C883" i="13" s="1"/>
  <c r="E883" i="13"/>
  <c r="G883" i="13"/>
  <c r="H883" i="13"/>
  <c r="J883" i="13"/>
  <c r="M883" i="13"/>
  <c r="B884" i="13"/>
  <c r="K884" i="13" s="1"/>
  <c r="B885" i="13"/>
  <c r="G885" i="13" s="1"/>
  <c r="C885" i="13"/>
  <c r="D885" i="13"/>
  <c r="E885" i="13"/>
  <c r="F885" i="13"/>
  <c r="H885" i="13"/>
  <c r="I885" i="13"/>
  <c r="J885" i="13"/>
  <c r="K885" i="13"/>
  <c r="L885" i="13"/>
  <c r="M885" i="13"/>
  <c r="N885" i="13"/>
  <c r="B886" i="13"/>
  <c r="C886" i="13"/>
  <c r="D886" i="13"/>
  <c r="E886" i="13"/>
  <c r="F886" i="13"/>
  <c r="G886" i="13"/>
  <c r="H886" i="13"/>
  <c r="I886" i="13"/>
  <c r="J886" i="13"/>
  <c r="K886" i="13"/>
  <c r="L886" i="13"/>
  <c r="M886" i="13"/>
  <c r="N886" i="13"/>
  <c r="B887" i="13"/>
  <c r="D887" i="13" s="1"/>
  <c r="C887" i="13"/>
  <c r="I887" i="13"/>
  <c r="K887" i="13"/>
  <c r="L887" i="13"/>
  <c r="N887" i="13"/>
  <c r="B888" i="13"/>
  <c r="D888" i="13"/>
  <c r="E888" i="13"/>
  <c r="F888" i="13"/>
  <c r="I888" i="13"/>
  <c r="J888" i="13"/>
  <c r="L888" i="13"/>
  <c r="M888" i="13"/>
  <c r="N888" i="13"/>
  <c r="B889" i="13"/>
  <c r="D889" i="13"/>
  <c r="G889" i="13"/>
  <c r="H889" i="13"/>
  <c r="I889" i="13"/>
  <c r="M889" i="13"/>
  <c r="B890" i="13"/>
  <c r="L890" i="13"/>
  <c r="B891" i="13"/>
  <c r="C891" i="13" s="1"/>
  <c r="E891" i="13"/>
  <c r="J891" i="13"/>
  <c r="M891" i="13"/>
  <c r="B892" i="13"/>
  <c r="C892" i="13" s="1"/>
  <c r="H892" i="13"/>
  <c r="M892" i="13"/>
  <c r="B893" i="13"/>
  <c r="G893" i="13" s="1"/>
  <c r="C893" i="13"/>
  <c r="D893" i="13"/>
  <c r="E893" i="13"/>
  <c r="F893" i="13"/>
  <c r="H893" i="13"/>
  <c r="I893" i="13"/>
  <c r="J893" i="13"/>
  <c r="K893" i="13"/>
  <c r="L893" i="13"/>
  <c r="M893" i="13"/>
  <c r="N893" i="13"/>
  <c r="B894" i="13"/>
  <c r="C894" i="13"/>
  <c r="D894" i="13"/>
  <c r="E894" i="13"/>
  <c r="F894" i="13"/>
  <c r="G894" i="13"/>
  <c r="H894" i="13"/>
  <c r="I894" i="13"/>
  <c r="J894" i="13"/>
  <c r="K894" i="13"/>
  <c r="L894" i="13"/>
  <c r="M894" i="13"/>
  <c r="N894" i="13"/>
  <c r="B895" i="13"/>
  <c r="C895" i="13"/>
  <c r="F895" i="13"/>
  <c r="G895" i="13"/>
  <c r="I895" i="13"/>
  <c r="L895" i="13"/>
  <c r="N895" i="13"/>
  <c r="B896" i="13"/>
  <c r="D896" i="13"/>
  <c r="E896" i="13"/>
  <c r="F896" i="13"/>
  <c r="G896" i="13"/>
  <c r="I896" i="13"/>
  <c r="J896" i="13"/>
  <c r="L896" i="13"/>
  <c r="M896" i="13"/>
  <c r="N896" i="13"/>
  <c r="B897" i="13"/>
  <c r="E897" i="13" s="1"/>
  <c r="D897" i="13"/>
  <c r="I897" i="13"/>
  <c r="M897" i="13"/>
  <c r="B898" i="13"/>
  <c r="C898" i="13" s="1"/>
  <c r="G898" i="13"/>
  <c r="L898" i="13"/>
  <c r="B899" i="13"/>
  <c r="C899" i="13"/>
  <c r="E899" i="13"/>
  <c r="G899" i="13"/>
  <c r="H899" i="13"/>
  <c r="J899" i="13"/>
  <c r="M899" i="13"/>
  <c r="N899" i="13"/>
  <c r="B900" i="13"/>
  <c r="E900" i="13" s="1"/>
  <c r="B901" i="13"/>
  <c r="G901" i="13" s="1"/>
  <c r="C901" i="13"/>
  <c r="D901" i="13"/>
  <c r="I901" i="13"/>
  <c r="K901" i="13"/>
  <c r="L901" i="13"/>
  <c r="M901" i="13"/>
  <c r="B902" i="13"/>
  <c r="C902" i="13"/>
  <c r="D902" i="13"/>
  <c r="E902" i="13"/>
  <c r="F902" i="13"/>
  <c r="G902" i="13"/>
  <c r="H902" i="13"/>
  <c r="I902" i="13"/>
  <c r="J902" i="13"/>
  <c r="K902" i="13"/>
  <c r="L902" i="13"/>
  <c r="M902" i="13"/>
  <c r="N902" i="13"/>
  <c r="B903" i="13"/>
  <c r="D903" i="13" s="1"/>
  <c r="C903" i="13"/>
  <c r="H903" i="13"/>
  <c r="K903" i="13"/>
  <c r="L903" i="13"/>
  <c r="B904" i="13"/>
  <c r="H904" i="13" s="1"/>
  <c r="C904" i="13"/>
  <c r="D904" i="13"/>
  <c r="F904" i="13"/>
  <c r="G904" i="13"/>
  <c r="I904" i="13"/>
  <c r="K904" i="13"/>
  <c r="L904" i="13"/>
  <c r="M904" i="13"/>
  <c r="B905" i="13"/>
  <c r="F905" i="13" s="1"/>
  <c r="D905" i="13"/>
  <c r="E905" i="13"/>
  <c r="I905" i="13"/>
  <c r="L905" i="13"/>
  <c r="M905" i="13"/>
  <c r="N905" i="13"/>
  <c r="B906" i="13"/>
  <c r="C906" i="13"/>
  <c r="D906" i="13"/>
  <c r="E906" i="13"/>
  <c r="H906" i="13"/>
  <c r="I906" i="13"/>
  <c r="J906" i="13"/>
  <c r="K906" i="13"/>
  <c r="L906" i="13"/>
  <c r="M906" i="13"/>
  <c r="B907" i="13"/>
  <c r="I907" i="13" s="1"/>
  <c r="B908" i="13"/>
  <c r="C908" i="13" s="1"/>
  <c r="G908" i="13"/>
  <c r="K908" i="13"/>
  <c r="B909" i="13"/>
  <c r="G909" i="13" s="1"/>
  <c r="C909" i="13"/>
  <c r="E909" i="13"/>
  <c r="F909" i="13"/>
  <c r="H909" i="13"/>
  <c r="K909" i="13"/>
  <c r="L909" i="13"/>
  <c r="N909" i="13"/>
  <c r="B910" i="13"/>
  <c r="C910" i="13"/>
  <c r="D910" i="13"/>
  <c r="E910" i="13"/>
  <c r="F910" i="13"/>
  <c r="G910" i="13"/>
  <c r="H910" i="13"/>
  <c r="I910" i="13"/>
  <c r="J910" i="13"/>
  <c r="K910" i="13"/>
  <c r="L910" i="13"/>
  <c r="M910" i="13"/>
  <c r="N910" i="13"/>
  <c r="B911" i="13"/>
  <c r="J911" i="13" s="1"/>
  <c r="B912" i="13"/>
  <c r="H912" i="13" s="1"/>
  <c r="C912" i="13"/>
  <c r="G912" i="13"/>
  <c r="K912" i="13"/>
  <c r="L912" i="13"/>
  <c r="B913" i="13"/>
  <c r="D913" i="13"/>
  <c r="F913" i="13"/>
  <c r="G913" i="13"/>
  <c r="H913" i="13"/>
  <c r="L913" i="13"/>
  <c r="M913" i="13"/>
  <c r="B914" i="13"/>
  <c r="E914" i="13" s="1"/>
  <c r="C914" i="13"/>
  <c r="D914" i="13"/>
  <c r="I914" i="13"/>
  <c r="K914" i="13"/>
  <c r="L914" i="13"/>
  <c r="M914" i="13"/>
  <c r="B915" i="13"/>
  <c r="I915" i="13" s="1"/>
  <c r="C915" i="13"/>
  <c r="D915" i="13"/>
  <c r="E915" i="13"/>
  <c r="G915" i="13"/>
  <c r="H915" i="13"/>
  <c r="J915" i="13"/>
  <c r="K915" i="13"/>
  <c r="L915" i="13"/>
  <c r="M915" i="13"/>
  <c r="N915" i="13"/>
  <c r="B916" i="13"/>
  <c r="C916" i="13"/>
  <c r="E916" i="13"/>
  <c r="F916" i="13"/>
  <c r="G916" i="13"/>
  <c r="H916" i="13"/>
  <c r="I916" i="13"/>
  <c r="J916" i="13"/>
  <c r="K916" i="13"/>
  <c r="M916" i="13"/>
  <c r="N916" i="13"/>
  <c r="B917" i="13"/>
  <c r="G917" i="13" s="1"/>
  <c r="F917" i="13"/>
  <c r="K917" i="13"/>
  <c r="B918" i="13"/>
  <c r="C918" i="13"/>
  <c r="D918" i="13"/>
  <c r="E918" i="13"/>
  <c r="F918" i="13"/>
  <c r="G918" i="13"/>
  <c r="H918" i="13"/>
  <c r="I918" i="13"/>
  <c r="J918" i="13"/>
  <c r="K918" i="13"/>
  <c r="L918" i="13"/>
  <c r="M918" i="13"/>
  <c r="N918" i="13"/>
  <c r="B919" i="13"/>
  <c r="F919" i="13" s="1"/>
  <c r="C919" i="13"/>
  <c r="D919" i="13"/>
  <c r="E919" i="13"/>
  <c r="G919" i="13"/>
  <c r="H919" i="13"/>
  <c r="I919" i="13"/>
  <c r="J919" i="13"/>
  <c r="K919" i="13"/>
  <c r="L919" i="13"/>
  <c r="M919" i="13"/>
  <c r="B920" i="13"/>
  <c r="I920" i="13" s="1"/>
  <c r="C920" i="13"/>
  <c r="D920" i="13"/>
  <c r="H920" i="13"/>
  <c r="J920" i="13"/>
  <c r="K920" i="13"/>
  <c r="L920" i="13"/>
  <c r="B921" i="13"/>
  <c r="D921" i="13" s="1"/>
  <c r="C921" i="13"/>
  <c r="E921" i="13"/>
  <c r="F921" i="13"/>
  <c r="G921" i="13"/>
  <c r="J921" i="13"/>
  <c r="K921" i="13"/>
  <c r="M921" i="13"/>
  <c r="N921" i="13"/>
  <c r="B922" i="13"/>
  <c r="G922" i="13" s="1"/>
  <c r="F922" i="13"/>
  <c r="J922" i="13"/>
  <c r="N922" i="13"/>
  <c r="B923" i="13"/>
  <c r="C923" i="13"/>
  <c r="D923" i="13"/>
  <c r="E923" i="13"/>
  <c r="F923" i="13"/>
  <c r="G923" i="13"/>
  <c r="H923" i="13"/>
  <c r="I923" i="13"/>
  <c r="J923" i="13"/>
  <c r="K923" i="13"/>
  <c r="L923" i="13"/>
  <c r="M923" i="13"/>
  <c r="N923" i="13"/>
  <c r="B924" i="13"/>
  <c r="E924" i="13" s="1"/>
  <c r="C924" i="13"/>
  <c r="D924" i="13"/>
  <c r="F924" i="13"/>
  <c r="G924" i="13"/>
  <c r="H924" i="13"/>
  <c r="J924" i="13"/>
  <c r="K924" i="13"/>
  <c r="L924" i="13"/>
  <c r="N924" i="13"/>
  <c r="B925" i="13"/>
  <c r="H925" i="13" s="1"/>
  <c r="C925" i="13"/>
  <c r="G925" i="13"/>
  <c r="J925" i="13"/>
  <c r="K925" i="13"/>
  <c r="B926" i="13"/>
  <c r="C926" i="13" s="1"/>
  <c r="B927" i="13"/>
  <c r="F927" i="13" s="1"/>
  <c r="C927" i="13"/>
  <c r="D927" i="13"/>
  <c r="E927" i="13"/>
  <c r="G927" i="13"/>
  <c r="H927" i="13"/>
  <c r="I927" i="13"/>
  <c r="J927" i="13"/>
  <c r="K927" i="13"/>
  <c r="L927" i="13"/>
  <c r="M927" i="13"/>
  <c r="B928" i="13"/>
  <c r="I928" i="13" s="1"/>
  <c r="C928" i="13"/>
  <c r="D928" i="13"/>
  <c r="H928" i="13"/>
  <c r="J928" i="13"/>
  <c r="K928" i="13"/>
  <c r="L928" i="13"/>
  <c r="B929" i="13"/>
  <c r="D929" i="13" s="1"/>
  <c r="C929" i="13"/>
  <c r="E929" i="13"/>
  <c r="F929" i="13"/>
  <c r="G929" i="13"/>
  <c r="J929" i="13"/>
  <c r="K929" i="13"/>
  <c r="M929" i="13"/>
  <c r="N929" i="13"/>
  <c r="B930" i="13"/>
  <c r="G930" i="13" s="1"/>
  <c r="F930" i="13"/>
  <c r="J930" i="13"/>
  <c r="N930" i="13"/>
  <c r="B931" i="13"/>
  <c r="C931" i="13"/>
  <c r="D931" i="13"/>
  <c r="E931" i="13"/>
  <c r="F931" i="13"/>
  <c r="G931" i="13"/>
  <c r="H931" i="13"/>
  <c r="I931" i="13"/>
  <c r="J931" i="13"/>
  <c r="K931" i="13"/>
  <c r="L931" i="13"/>
  <c r="M931" i="13"/>
  <c r="N931" i="13"/>
  <c r="B932" i="13"/>
  <c r="E932" i="13" s="1"/>
  <c r="C932" i="13"/>
  <c r="D932" i="13"/>
  <c r="F932" i="13"/>
  <c r="G932" i="13"/>
  <c r="H932" i="13"/>
  <c r="J932" i="13"/>
  <c r="K932" i="13"/>
  <c r="L932" i="13"/>
  <c r="N932" i="13"/>
  <c r="B933" i="13"/>
  <c r="H933" i="13" s="1"/>
  <c r="C933" i="13"/>
  <c r="G933" i="13"/>
  <c r="J933" i="13"/>
  <c r="K933" i="13"/>
  <c r="B934" i="13"/>
  <c r="C934" i="13" s="1"/>
  <c r="B935" i="13"/>
  <c r="F935" i="13" s="1"/>
  <c r="C935" i="13"/>
  <c r="D935" i="13"/>
  <c r="E935" i="13"/>
  <c r="G935" i="13"/>
  <c r="H935" i="13"/>
  <c r="I935" i="13"/>
  <c r="J935" i="13"/>
  <c r="K935" i="13"/>
  <c r="L935" i="13"/>
  <c r="M935" i="13"/>
  <c r="B936" i="13"/>
  <c r="I936" i="13" s="1"/>
  <c r="C936" i="13"/>
  <c r="D936" i="13"/>
  <c r="H936" i="13"/>
  <c r="J936" i="13"/>
  <c r="K936" i="13"/>
  <c r="L936" i="13"/>
  <c r="B937" i="13"/>
  <c r="D937" i="13" s="1"/>
  <c r="C937" i="13"/>
  <c r="E937" i="13"/>
  <c r="F937" i="13"/>
  <c r="G937" i="13"/>
  <c r="J937" i="13"/>
  <c r="K937" i="13"/>
  <c r="M937" i="13"/>
  <c r="N937" i="13"/>
  <c r="B938" i="13"/>
  <c r="G938" i="13" s="1"/>
  <c r="F938" i="13"/>
  <c r="J938" i="13"/>
  <c r="N938" i="13"/>
  <c r="B939" i="13"/>
  <c r="C939" i="13"/>
  <c r="D939" i="13"/>
  <c r="E939" i="13"/>
  <c r="F939" i="13"/>
  <c r="G939" i="13"/>
  <c r="H939" i="13"/>
  <c r="I939" i="13"/>
  <c r="J939" i="13"/>
  <c r="K939" i="13"/>
  <c r="L939" i="13"/>
  <c r="M939" i="13"/>
  <c r="N939" i="13"/>
  <c r="B940" i="13"/>
  <c r="E940" i="13" s="1"/>
  <c r="C940" i="13"/>
  <c r="D940" i="13"/>
  <c r="F940" i="13"/>
  <c r="G940" i="13"/>
  <c r="H940" i="13"/>
  <c r="J940" i="13"/>
  <c r="K940" i="13"/>
  <c r="L940" i="13"/>
  <c r="N940" i="13"/>
  <c r="B941" i="13"/>
  <c r="H941" i="13" s="1"/>
  <c r="C941" i="13"/>
  <c r="G941" i="13"/>
  <c r="J941" i="13"/>
  <c r="K941" i="13"/>
  <c r="B942" i="13"/>
  <c r="C942" i="13" s="1"/>
  <c r="B943" i="13"/>
  <c r="F943" i="13" s="1"/>
  <c r="C943" i="13"/>
  <c r="D943" i="13"/>
  <c r="E943" i="13"/>
  <c r="G943" i="13"/>
  <c r="H943" i="13"/>
  <c r="I943" i="13"/>
  <c r="J943" i="13"/>
  <c r="K943" i="13"/>
  <c r="L943" i="13"/>
  <c r="M943" i="13"/>
  <c r="B944" i="13"/>
  <c r="I944" i="13" s="1"/>
  <c r="C944" i="13"/>
  <c r="D944" i="13"/>
  <c r="H944" i="13"/>
  <c r="J944" i="13"/>
  <c r="K944" i="13"/>
  <c r="L944" i="13"/>
  <c r="B945" i="13"/>
  <c r="D945" i="13" s="1"/>
  <c r="C945" i="13"/>
  <c r="E945" i="13"/>
  <c r="F945" i="13"/>
  <c r="G945" i="13"/>
  <c r="J945" i="13"/>
  <c r="K945" i="13"/>
  <c r="M945" i="13"/>
  <c r="N945" i="13"/>
  <c r="B946" i="13"/>
  <c r="G946" i="13" s="1"/>
  <c r="F946" i="13"/>
  <c r="J946" i="13"/>
  <c r="N946" i="13"/>
  <c r="B947" i="13"/>
  <c r="C947" i="13"/>
  <c r="D947" i="13"/>
  <c r="E947" i="13"/>
  <c r="F947" i="13"/>
  <c r="G947" i="13"/>
  <c r="H947" i="13"/>
  <c r="I947" i="13"/>
  <c r="J947" i="13"/>
  <c r="K947" i="13"/>
  <c r="L947" i="13"/>
  <c r="M947" i="13"/>
  <c r="N947" i="13"/>
  <c r="B948" i="13"/>
  <c r="E948" i="13" s="1"/>
  <c r="C948" i="13"/>
  <c r="D948" i="13"/>
  <c r="F948" i="13"/>
  <c r="G948" i="13"/>
  <c r="H948" i="13"/>
  <c r="J948" i="13"/>
  <c r="K948" i="13"/>
  <c r="L948" i="13"/>
  <c r="N948" i="13"/>
  <c r="B949" i="13"/>
  <c r="H949" i="13" s="1"/>
  <c r="C949" i="13"/>
  <c r="G949" i="13"/>
  <c r="J949" i="13"/>
  <c r="K949" i="13"/>
  <c r="B950" i="13"/>
  <c r="C950" i="13" s="1"/>
  <c r="B951" i="13"/>
  <c r="F951" i="13" s="1"/>
  <c r="C951" i="13"/>
  <c r="D951" i="13"/>
  <c r="E951" i="13"/>
  <c r="G951" i="13"/>
  <c r="H951" i="13"/>
  <c r="I951" i="13"/>
  <c r="J951" i="13"/>
  <c r="K951" i="13"/>
  <c r="L951" i="13"/>
  <c r="M951" i="13"/>
  <c r="B952" i="13"/>
  <c r="I952" i="13" s="1"/>
  <c r="C952" i="13"/>
  <c r="D952" i="13"/>
  <c r="H952" i="13"/>
  <c r="J952" i="13"/>
  <c r="K952" i="13"/>
  <c r="L952" i="13"/>
  <c r="B953" i="13"/>
  <c r="D953" i="13" s="1"/>
  <c r="C953" i="13"/>
  <c r="E953" i="13"/>
  <c r="F953" i="13"/>
  <c r="G953" i="13"/>
  <c r="J953" i="13"/>
  <c r="K953" i="13"/>
  <c r="M953" i="13"/>
  <c r="N953" i="13"/>
  <c r="B954" i="13"/>
  <c r="G954" i="13" s="1"/>
  <c r="F954" i="13"/>
  <c r="J954" i="13"/>
  <c r="N954" i="13"/>
  <c r="B955" i="13"/>
  <c r="C955" i="13"/>
  <c r="D955" i="13"/>
  <c r="E955" i="13"/>
  <c r="F955" i="13"/>
  <c r="G955" i="13"/>
  <c r="H955" i="13"/>
  <c r="I955" i="13"/>
  <c r="J955" i="13"/>
  <c r="K955" i="13"/>
  <c r="L955" i="13"/>
  <c r="M955" i="13"/>
  <c r="N955" i="13"/>
  <c r="B956" i="13"/>
  <c r="E956" i="13" s="1"/>
  <c r="C956" i="13"/>
  <c r="D956" i="13"/>
  <c r="F956" i="13"/>
  <c r="G956" i="13"/>
  <c r="H956" i="13"/>
  <c r="J956" i="13"/>
  <c r="K956" i="13"/>
  <c r="L956" i="13"/>
  <c r="N956" i="13"/>
  <c r="B957" i="13"/>
  <c r="H957" i="13" s="1"/>
  <c r="C957" i="13"/>
  <c r="G957" i="13"/>
  <c r="J957" i="13"/>
  <c r="K957" i="13"/>
  <c r="B958" i="13"/>
  <c r="C958" i="13" s="1"/>
  <c r="B959" i="13"/>
  <c r="F959" i="13" s="1"/>
  <c r="C959" i="13"/>
  <c r="D959" i="13"/>
  <c r="E959" i="13"/>
  <c r="G959" i="13"/>
  <c r="H959" i="13"/>
  <c r="I959" i="13"/>
  <c r="J959" i="13"/>
  <c r="K959" i="13"/>
  <c r="L959" i="13"/>
  <c r="M959" i="13"/>
  <c r="B960" i="13"/>
  <c r="I960" i="13" s="1"/>
  <c r="C960" i="13"/>
  <c r="D960" i="13"/>
  <c r="H960" i="13"/>
  <c r="J960" i="13"/>
  <c r="K960" i="13"/>
  <c r="L960" i="13"/>
  <c r="B961" i="13"/>
  <c r="D961" i="13" s="1"/>
  <c r="C961" i="13"/>
  <c r="E961" i="13"/>
  <c r="F961" i="13"/>
  <c r="G961" i="13"/>
  <c r="J961" i="13"/>
  <c r="K961" i="13"/>
  <c r="M961" i="13"/>
  <c r="N961" i="13"/>
  <c r="B962" i="13"/>
  <c r="G962" i="13" s="1"/>
  <c r="F962" i="13"/>
  <c r="J962" i="13"/>
  <c r="N962" i="13"/>
  <c r="B963" i="13"/>
  <c r="C963" i="13"/>
  <c r="D963" i="13"/>
  <c r="E963" i="13"/>
  <c r="F963" i="13"/>
  <c r="G963" i="13"/>
  <c r="H963" i="13"/>
  <c r="I963" i="13"/>
  <c r="J963" i="13"/>
  <c r="K963" i="13"/>
  <c r="L963" i="13"/>
  <c r="M963" i="13"/>
  <c r="N963" i="13"/>
  <c r="B964" i="13"/>
  <c r="E964" i="13" s="1"/>
  <c r="C964" i="13"/>
  <c r="D964" i="13"/>
  <c r="F964" i="13"/>
  <c r="G964" i="13"/>
  <c r="H964" i="13"/>
  <c r="J964" i="13"/>
  <c r="K964" i="13"/>
  <c r="L964" i="13"/>
  <c r="N964" i="13"/>
  <c r="B965" i="13"/>
  <c r="H965" i="13" s="1"/>
  <c r="C965" i="13"/>
  <c r="G965" i="13"/>
  <c r="J965" i="13"/>
  <c r="K965" i="13"/>
  <c r="B966" i="13"/>
  <c r="C966" i="13" s="1"/>
  <c r="B967" i="13"/>
  <c r="F967" i="13" s="1"/>
  <c r="C967" i="13"/>
  <c r="D967" i="13"/>
  <c r="E967" i="13"/>
  <c r="G967" i="13"/>
  <c r="H967" i="13"/>
  <c r="I967" i="13"/>
  <c r="J967" i="13"/>
  <c r="K967" i="13"/>
  <c r="L967" i="13"/>
  <c r="M967" i="13"/>
  <c r="B968" i="13"/>
  <c r="I968" i="13" s="1"/>
  <c r="C968" i="13"/>
  <c r="D968" i="13"/>
  <c r="H968" i="13"/>
  <c r="J968" i="13"/>
  <c r="K968" i="13"/>
  <c r="L968" i="13"/>
  <c r="B969" i="13"/>
  <c r="D969" i="13" s="1"/>
  <c r="C969" i="13"/>
  <c r="E969" i="13"/>
  <c r="F969" i="13"/>
  <c r="G969" i="13"/>
  <c r="J969" i="13"/>
  <c r="K969" i="13"/>
  <c r="M969" i="13"/>
  <c r="N969" i="13"/>
  <c r="B970" i="13"/>
  <c r="G970" i="13" s="1"/>
  <c r="F970" i="13"/>
  <c r="J970" i="13"/>
  <c r="N970" i="13"/>
  <c r="B971" i="13"/>
  <c r="C971" i="13"/>
  <c r="D971" i="13"/>
  <c r="E971" i="13"/>
  <c r="F971" i="13"/>
  <c r="G971" i="13"/>
  <c r="H971" i="13"/>
  <c r="I971" i="13"/>
  <c r="J971" i="13"/>
  <c r="K971" i="13"/>
  <c r="L971" i="13"/>
  <c r="M971" i="13"/>
  <c r="N971" i="13"/>
  <c r="B972" i="13"/>
  <c r="E972" i="13" s="1"/>
  <c r="C972" i="13"/>
  <c r="D972" i="13"/>
  <c r="F972" i="13"/>
  <c r="G972" i="13"/>
  <c r="H972" i="13"/>
  <c r="J972" i="13"/>
  <c r="K972" i="13"/>
  <c r="L972" i="13"/>
  <c r="N972" i="13"/>
  <c r="B973" i="13"/>
  <c r="H973" i="13" s="1"/>
  <c r="C973" i="13"/>
  <c r="G973" i="13"/>
  <c r="J973" i="13"/>
  <c r="K973" i="13"/>
  <c r="B974" i="13"/>
  <c r="C974" i="13" s="1"/>
  <c r="B975" i="13"/>
  <c r="F975" i="13" s="1"/>
  <c r="C975" i="13"/>
  <c r="D975" i="13"/>
  <c r="E975" i="13"/>
  <c r="G975" i="13"/>
  <c r="H975" i="13"/>
  <c r="I975" i="13"/>
  <c r="J975" i="13"/>
  <c r="K975" i="13"/>
  <c r="L975" i="13"/>
  <c r="M975" i="13"/>
  <c r="B976" i="13"/>
  <c r="I976" i="13" s="1"/>
  <c r="C976" i="13"/>
  <c r="D976" i="13"/>
  <c r="H976" i="13"/>
  <c r="J976" i="13"/>
  <c r="K976" i="13"/>
  <c r="L976" i="13"/>
  <c r="B977" i="13"/>
  <c r="D977" i="13" s="1"/>
  <c r="C977" i="13"/>
  <c r="E977" i="13"/>
  <c r="F977" i="13"/>
  <c r="G977" i="13"/>
  <c r="J977" i="13"/>
  <c r="K977" i="13"/>
  <c r="M977" i="13"/>
  <c r="N977" i="13"/>
  <c r="B978" i="13"/>
  <c r="G978" i="13" s="1"/>
  <c r="F978" i="13"/>
  <c r="J978" i="13"/>
  <c r="N978" i="13"/>
  <c r="B979" i="13"/>
  <c r="C979" i="13"/>
  <c r="D979" i="13"/>
  <c r="E979" i="13"/>
  <c r="F979" i="13"/>
  <c r="G979" i="13"/>
  <c r="H979" i="13"/>
  <c r="I979" i="13"/>
  <c r="J979" i="13"/>
  <c r="K979" i="13"/>
  <c r="L979" i="13"/>
  <c r="M979" i="13"/>
  <c r="N979" i="13"/>
  <c r="B980" i="13"/>
  <c r="E980" i="13" s="1"/>
  <c r="C980" i="13"/>
  <c r="D980" i="13"/>
  <c r="F980" i="13"/>
  <c r="G980" i="13"/>
  <c r="H980" i="13"/>
  <c r="J980" i="13"/>
  <c r="K980" i="13"/>
  <c r="L980" i="13"/>
  <c r="N980" i="13"/>
  <c r="B981" i="13"/>
  <c r="H981" i="13" s="1"/>
  <c r="C981" i="13"/>
  <c r="G981" i="13"/>
  <c r="J981" i="13"/>
  <c r="K981" i="13"/>
  <c r="B982" i="13"/>
  <c r="C982" i="13" s="1"/>
  <c r="B983" i="13"/>
  <c r="F983" i="13" s="1"/>
  <c r="C983" i="13"/>
  <c r="D983" i="13"/>
  <c r="E983" i="13"/>
  <c r="G983" i="13"/>
  <c r="H983" i="13"/>
  <c r="I983" i="13"/>
  <c r="J983" i="13"/>
  <c r="K983" i="13"/>
  <c r="L983" i="13"/>
  <c r="M983" i="13"/>
  <c r="B984" i="13"/>
  <c r="I984" i="13" s="1"/>
  <c r="C984" i="13"/>
  <c r="D984" i="13"/>
  <c r="H984" i="13"/>
  <c r="J984" i="13"/>
  <c r="K984" i="13"/>
  <c r="L984" i="13"/>
  <c r="B985" i="13"/>
  <c r="D985" i="13" s="1"/>
  <c r="C985" i="13"/>
  <c r="E985" i="13"/>
  <c r="F985" i="13"/>
  <c r="G985" i="13"/>
  <c r="J985" i="13"/>
  <c r="K985" i="13"/>
  <c r="M985" i="13"/>
  <c r="N985" i="13"/>
  <c r="B986" i="13"/>
  <c r="G986" i="13" s="1"/>
  <c r="F986" i="13"/>
  <c r="J986" i="13"/>
  <c r="N986" i="13"/>
  <c r="B987" i="13"/>
  <c r="C987" i="13"/>
  <c r="D987" i="13"/>
  <c r="E987" i="13"/>
  <c r="F987" i="13"/>
  <c r="G987" i="13"/>
  <c r="H987" i="13"/>
  <c r="I987" i="13"/>
  <c r="J987" i="13"/>
  <c r="K987" i="13"/>
  <c r="L987" i="13"/>
  <c r="M987" i="13"/>
  <c r="N987" i="13"/>
  <c r="B988" i="13"/>
  <c r="E988" i="13" s="1"/>
  <c r="C988" i="13"/>
  <c r="D988" i="13"/>
  <c r="F988" i="13"/>
  <c r="G988" i="13"/>
  <c r="H988" i="13"/>
  <c r="J988" i="13"/>
  <c r="K988" i="13"/>
  <c r="L988" i="13"/>
  <c r="N988" i="13"/>
  <c r="B989" i="13"/>
  <c r="H989" i="13" s="1"/>
  <c r="C989" i="13"/>
  <c r="G989" i="13"/>
  <c r="J989" i="13"/>
  <c r="K989" i="13"/>
  <c r="B990" i="13"/>
  <c r="C990" i="13" s="1"/>
  <c r="B991" i="13"/>
  <c r="F991" i="13" s="1"/>
  <c r="C991" i="13"/>
  <c r="D991" i="13"/>
  <c r="E991" i="13"/>
  <c r="G991" i="13"/>
  <c r="H991" i="13"/>
  <c r="I991" i="13"/>
  <c r="J991" i="13"/>
  <c r="K991" i="13"/>
  <c r="L991" i="13"/>
  <c r="M991" i="13"/>
  <c r="D2" i="13"/>
  <c r="E2" i="13"/>
  <c r="F2" i="13"/>
  <c r="G2" i="13"/>
  <c r="H2" i="13"/>
  <c r="I2" i="13"/>
  <c r="J2" i="13"/>
  <c r="K2" i="13"/>
  <c r="L2" i="13"/>
  <c r="M2" i="13"/>
  <c r="N2" i="13"/>
  <c r="C2" i="13"/>
  <c r="B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2" i="13"/>
  <c r="D3" i="12"/>
  <c r="E3" i="12"/>
  <c r="F3" i="12"/>
  <c r="G3" i="12"/>
  <c r="H3" i="12"/>
  <c r="I3" i="12"/>
  <c r="J3" i="12"/>
  <c r="K3" i="12"/>
  <c r="L3" i="12"/>
  <c r="M3" i="12"/>
  <c r="D4" i="12"/>
  <c r="E4" i="12"/>
  <c r="F4" i="12"/>
  <c r="G4" i="12"/>
  <c r="H4" i="12"/>
  <c r="I4" i="12"/>
  <c r="J4" i="12"/>
  <c r="K4" i="12"/>
  <c r="L4" i="12"/>
  <c r="M4" i="12"/>
  <c r="D5" i="12"/>
  <c r="E5" i="12"/>
  <c r="F5" i="12"/>
  <c r="G5" i="12"/>
  <c r="H5" i="12"/>
  <c r="I5" i="12"/>
  <c r="J5" i="12"/>
  <c r="K5" i="12"/>
  <c r="L5" i="12"/>
  <c r="M5" i="12"/>
  <c r="D6" i="12"/>
  <c r="E6" i="12"/>
  <c r="F6" i="12"/>
  <c r="G6" i="12"/>
  <c r="H6" i="12"/>
  <c r="I6" i="12"/>
  <c r="J6" i="12"/>
  <c r="K6" i="12"/>
  <c r="L6" i="12"/>
  <c r="M6" i="12"/>
  <c r="D7" i="12"/>
  <c r="E7" i="12"/>
  <c r="F7" i="12"/>
  <c r="G7" i="12"/>
  <c r="H7" i="12"/>
  <c r="I7" i="12"/>
  <c r="J7" i="12"/>
  <c r="K7" i="12"/>
  <c r="L7" i="12"/>
  <c r="M7" i="12"/>
  <c r="D8" i="12"/>
  <c r="E8" i="12"/>
  <c r="F8" i="12"/>
  <c r="G8" i="12"/>
  <c r="H8" i="12"/>
  <c r="I8" i="12"/>
  <c r="J8" i="12"/>
  <c r="K8" i="12"/>
  <c r="L8" i="12"/>
  <c r="M8" i="12"/>
  <c r="D9" i="12"/>
  <c r="E9" i="12"/>
  <c r="F9" i="12"/>
  <c r="G9" i="12"/>
  <c r="H9" i="12"/>
  <c r="I9" i="12"/>
  <c r="J9" i="12"/>
  <c r="K9" i="12"/>
  <c r="L9" i="12"/>
  <c r="M9" i="12"/>
  <c r="D10" i="12"/>
  <c r="E10" i="12"/>
  <c r="F10" i="12"/>
  <c r="G10" i="12"/>
  <c r="H10" i="12"/>
  <c r="I10" i="12"/>
  <c r="J10" i="12"/>
  <c r="K10" i="12"/>
  <c r="L10" i="12"/>
  <c r="M10" i="12"/>
  <c r="D11" i="12"/>
  <c r="E11" i="12"/>
  <c r="F11" i="12"/>
  <c r="G11" i="12"/>
  <c r="H11" i="12"/>
  <c r="I11" i="12"/>
  <c r="J11" i="12"/>
  <c r="K11" i="12"/>
  <c r="L11" i="12"/>
  <c r="M11" i="12"/>
  <c r="D12" i="12"/>
  <c r="E12" i="12"/>
  <c r="F12" i="12"/>
  <c r="G12" i="12"/>
  <c r="H12" i="12"/>
  <c r="I12" i="12"/>
  <c r="J12" i="12"/>
  <c r="K12" i="12"/>
  <c r="L12" i="12"/>
  <c r="M12" i="12"/>
  <c r="D13" i="12"/>
  <c r="E13" i="12"/>
  <c r="F13" i="12"/>
  <c r="G13" i="12"/>
  <c r="H13" i="12"/>
  <c r="I13" i="12"/>
  <c r="J13" i="12"/>
  <c r="K13" i="12"/>
  <c r="L13" i="12"/>
  <c r="M13" i="12"/>
  <c r="D14" i="12"/>
  <c r="E14" i="12"/>
  <c r="F14" i="12"/>
  <c r="G14" i="12"/>
  <c r="H14" i="12"/>
  <c r="I14" i="12"/>
  <c r="J14" i="12"/>
  <c r="K14" i="12"/>
  <c r="L14" i="12"/>
  <c r="M14" i="12"/>
  <c r="D15" i="12"/>
  <c r="E15" i="12"/>
  <c r="F15" i="12"/>
  <c r="G15" i="12"/>
  <c r="H15" i="12"/>
  <c r="I15" i="12"/>
  <c r="J15" i="12"/>
  <c r="K15" i="12"/>
  <c r="L15" i="12"/>
  <c r="M15" i="12"/>
  <c r="D16" i="12"/>
  <c r="E16" i="12"/>
  <c r="F16" i="12"/>
  <c r="G16" i="12"/>
  <c r="H16" i="12"/>
  <c r="I16" i="12"/>
  <c r="J16" i="12"/>
  <c r="K16" i="12"/>
  <c r="L16" i="12"/>
  <c r="M16" i="12"/>
  <c r="D17" i="12"/>
  <c r="E17" i="12"/>
  <c r="F17" i="12"/>
  <c r="G17" i="12"/>
  <c r="H17" i="12"/>
  <c r="I17" i="12"/>
  <c r="J17" i="12"/>
  <c r="K17" i="12"/>
  <c r="L17" i="12"/>
  <c r="M17" i="12"/>
  <c r="D18" i="12"/>
  <c r="E18" i="12"/>
  <c r="F18" i="12"/>
  <c r="G18" i="12"/>
  <c r="H18" i="12"/>
  <c r="I18" i="12"/>
  <c r="J18" i="12"/>
  <c r="K18" i="12"/>
  <c r="L18" i="12"/>
  <c r="M18" i="12"/>
  <c r="D19" i="12"/>
  <c r="E19" i="12"/>
  <c r="F19" i="12"/>
  <c r="G19" i="12"/>
  <c r="H19" i="12"/>
  <c r="I19" i="12"/>
  <c r="J19" i="12"/>
  <c r="K19" i="12"/>
  <c r="L19" i="12"/>
  <c r="M19" i="12"/>
  <c r="D20" i="12"/>
  <c r="E20" i="12"/>
  <c r="F20" i="12"/>
  <c r="G20" i="12"/>
  <c r="H20" i="12"/>
  <c r="I20" i="12"/>
  <c r="J20" i="12"/>
  <c r="K20" i="12"/>
  <c r="L20" i="12"/>
  <c r="M20" i="12"/>
  <c r="D21" i="12"/>
  <c r="E21" i="12"/>
  <c r="F21" i="12"/>
  <c r="G21" i="12"/>
  <c r="H21" i="12"/>
  <c r="I21" i="12"/>
  <c r="J21" i="12"/>
  <c r="K21" i="12"/>
  <c r="L21" i="12"/>
  <c r="M21" i="12"/>
  <c r="D22" i="12"/>
  <c r="E22" i="12"/>
  <c r="F22" i="12"/>
  <c r="G22" i="12"/>
  <c r="H22" i="12"/>
  <c r="I22" i="12"/>
  <c r="J22" i="12"/>
  <c r="K22" i="12"/>
  <c r="L22" i="12"/>
  <c r="M22" i="12"/>
  <c r="D23" i="12"/>
  <c r="E23" i="12"/>
  <c r="F23" i="12"/>
  <c r="G23" i="12"/>
  <c r="H23" i="12"/>
  <c r="I23" i="12"/>
  <c r="J23" i="12"/>
  <c r="K23" i="12"/>
  <c r="L23" i="12"/>
  <c r="M23" i="12"/>
  <c r="D24" i="12"/>
  <c r="E24" i="12"/>
  <c r="F24" i="12"/>
  <c r="G24" i="12"/>
  <c r="H24" i="12"/>
  <c r="I24" i="12"/>
  <c r="J24" i="12"/>
  <c r="K24" i="12"/>
  <c r="L24" i="12"/>
  <c r="M24" i="12"/>
  <c r="D25" i="12"/>
  <c r="E25" i="12"/>
  <c r="F25" i="12"/>
  <c r="G25" i="12"/>
  <c r="H25" i="12"/>
  <c r="I25" i="12"/>
  <c r="J25" i="12"/>
  <c r="K25" i="12"/>
  <c r="L25" i="12"/>
  <c r="M25" i="12"/>
  <c r="D26" i="12"/>
  <c r="E26" i="12"/>
  <c r="F26" i="12"/>
  <c r="G26" i="12"/>
  <c r="H26" i="12"/>
  <c r="I26" i="12"/>
  <c r="J26" i="12"/>
  <c r="K26" i="12"/>
  <c r="L26" i="12"/>
  <c r="M26" i="12"/>
  <c r="D27" i="12"/>
  <c r="E27" i="12"/>
  <c r="F27" i="12"/>
  <c r="G27" i="12"/>
  <c r="H27" i="12"/>
  <c r="I27" i="12"/>
  <c r="J27" i="12"/>
  <c r="K27" i="12"/>
  <c r="L27" i="12"/>
  <c r="M27" i="12"/>
  <c r="D28" i="12"/>
  <c r="E28" i="12"/>
  <c r="F28" i="12"/>
  <c r="G28" i="12"/>
  <c r="H28" i="12"/>
  <c r="I28" i="12"/>
  <c r="J28" i="12"/>
  <c r="K28" i="12"/>
  <c r="L28" i="12"/>
  <c r="M28" i="12"/>
  <c r="D29" i="12"/>
  <c r="E29" i="12"/>
  <c r="F29" i="12"/>
  <c r="G29" i="12"/>
  <c r="H29" i="12"/>
  <c r="I29" i="12"/>
  <c r="J29" i="12"/>
  <c r="K29" i="12"/>
  <c r="L29" i="12"/>
  <c r="M29" i="12"/>
  <c r="D30" i="12"/>
  <c r="E30" i="12"/>
  <c r="F30" i="12"/>
  <c r="G30" i="12"/>
  <c r="H30" i="12"/>
  <c r="I30" i="12"/>
  <c r="J30" i="12"/>
  <c r="K30" i="12"/>
  <c r="L30" i="12"/>
  <c r="M30" i="12"/>
  <c r="D31" i="12"/>
  <c r="E31" i="12"/>
  <c r="F31" i="12"/>
  <c r="G31" i="12"/>
  <c r="H31" i="12"/>
  <c r="I31" i="12"/>
  <c r="J31" i="12"/>
  <c r="K31" i="12"/>
  <c r="L31" i="12"/>
  <c r="M31" i="12"/>
  <c r="D32" i="12"/>
  <c r="E32" i="12"/>
  <c r="F32" i="12"/>
  <c r="G32" i="12"/>
  <c r="H32" i="12"/>
  <c r="I32" i="12"/>
  <c r="J32" i="12"/>
  <c r="K32" i="12"/>
  <c r="L32" i="12"/>
  <c r="M32" i="12"/>
  <c r="D33" i="12"/>
  <c r="E33" i="12"/>
  <c r="F33" i="12"/>
  <c r="G33" i="12"/>
  <c r="H33" i="12"/>
  <c r="I33" i="12"/>
  <c r="J33" i="12"/>
  <c r="K33" i="12"/>
  <c r="L33" i="12"/>
  <c r="M33" i="12"/>
  <c r="D34" i="12"/>
  <c r="E34" i="12"/>
  <c r="F34" i="12"/>
  <c r="G34" i="12"/>
  <c r="H34" i="12"/>
  <c r="I34" i="12"/>
  <c r="J34" i="12"/>
  <c r="K34" i="12"/>
  <c r="L34" i="12"/>
  <c r="M34" i="12"/>
  <c r="D35" i="12"/>
  <c r="E35" i="12"/>
  <c r="F35" i="12"/>
  <c r="G35" i="12"/>
  <c r="H35" i="12"/>
  <c r="I35" i="12"/>
  <c r="J35" i="12"/>
  <c r="K35" i="12"/>
  <c r="L35" i="12"/>
  <c r="M35" i="12"/>
  <c r="D36" i="12"/>
  <c r="E36" i="12"/>
  <c r="F36" i="12"/>
  <c r="G36" i="12"/>
  <c r="H36" i="12"/>
  <c r="I36" i="12"/>
  <c r="J36" i="12"/>
  <c r="K36" i="12"/>
  <c r="L36" i="12"/>
  <c r="M36" i="12"/>
  <c r="D37" i="12"/>
  <c r="E37" i="12"/>
  <c r="F37" i="12"/>
  <c r="G37" i="12"/>
  <c r="H37" i="12"/>
  <c r="I37" i="12"/>
  <c r="J37" i="12"/>
  <c r="K37" i="12"/>
  <c r="L37" i="12"/>
  <c r="M37" i="12"/>
  <c r="D38" i="12"/>
  <c r="E38" i="12"/>
  <c r="F38" i="12"/>
  <c r="G38" i="12"/>
  <c r="H38" i="12"/>
  <c r="I38" i="12"/>
  <c r="J38" i="12"/>
  <c r="K38" i="12"/>
  <c r="L38" i="12"/>
  <c r="M38" i="12"/>
  <c r="D39" i="12"/>
  <c r="E39" i="12"/>
  <c r="F39" i="12"/>
  <c r="G39" i="12"/>
  <c r="H39" i="12"/>
  <c r="I39" i="12"/>
  <c r="J39" i="12"/>
  <c r="K39" i="12"/>
  <c r="L39" i="12"/>
  <c r="M39" i="12"/>
  <c r="D40" i="12"/>
  <c r="E40" i="12"/>
  <c r="F40" i="12"/>
  <c r="G40" i="12"/>
  <c r="H40" i="12"/>
  <c r="I40" i="12"/>
  <c r="J40" i="12"/>
  <c r="K40" i="12"/>
  <c r="L40" i="12"/>
  <c r="M40" i="12"/>
  <c r="D41" i="12"/>
  <c r="E41" i="12"/>
  <c r="F41" i="12"/>
  <c r="G41" i="12"/>
  <c r="H41" i="12"/>
  <c r="I41" i="12"/>
  <c r="J41" i="12"/>
  <c r="K41" i="12"/>
  <c r="L41" i="12"/>
  <c r="M41" i="12"/>
  <c r="D42" i="12"/>
  <c r="E42" i="12"/>
  <c r="F42" i="12"/>
  <c r="G42" i="12"/>
  <c r="H42" i="12"/>
  <c r="I42" i="12"/>
  <c r="J42" i="12"/>
  <c r="K42" i="12"/>
  <c r="L42" i="12"/>
  <c r="M42" i="12"/>
  <c r="D43" i="12"/>
  <c r="E43" i="12"/>
  <c r="F43" i="12"/>
  <c r="G43" i="12"/>
  <c r="H43" i="12"/>
  <c r="I43" i="12"/>
  <c r="J43" i="12"/>
  <c r="K43" i="12"/>
  <c r="L43" i="12"/>
  <c r="M43" i="12"/>
  <c r="D44" i="12"/>
  <c r="E44" i="12"/>
  <c r="F44" i="12"/>
  <c r="G44" i="12"/>
  <c r="H44" i="12"/>
  <c r="I44" i="12"/>
  <c r="J44" i="12"/>
  <c r="K44" i="12"/>
  <c r="L44" i="12"/>
  <c r="M44" i="12"/>
  <c r="D45" i="12"/>
  <c r="E45" i="12"/>
  <c r="F45" i="12"/>
  <c r="G45" i="12"/>
  <c r="H45" i="12"/>
  <c r="I45" i="12"/>
  <c r="J45" i="12"/>
  <c r="K45" i="12"/>
  <c r="L45" i="12"/>
  <c r="M45" i="12"/>
  <c r="D46" i="12"/>
  <c r="E46" i="12"/>
  <c r="F46" i="12"/>
  <c r="G46" i="12"/>
  <c r="H46" i="12"/>
  <c r="I46" i="12"/>
  <c r="J46" i="12"/>
  <c r="K46" i="12"/>
  <c r="L46" i="12"/>
  <c r="M46" i="12"/>
  <c r="D47" i="12"/>
  <c r="E47" i="12"/>
  <c r="F47" i="12"/>
  <c r="G47" i="12"/>
  <c r="H47" i="12"/>
  <c r="I47" i="12"/>
  <c r="J47" i="12"/>
  <c r="K47" i="12"/>
  <c r="L47" i="12"/>
  <c r="M47" i="12"/>
  <c r="D48" i="12"/>
  <c r="E48" i="12"/>
  <c r="F48" i="12"/>
  <c r="G48" i="12"/>
  <c r="H48" i="12"/>
  <c r="I48" i="12"/>
  <c r="J48" i="12"/>
  <c r="K48" i="12"/>
  <c r="L48" i="12"/>
  <c r="M48" i="12"/>
  <c r="D49" i="12"/>
  <c r="E49" i="12"/>
  <c r="F49" i="12"/>
  <c r="G49" i="12"/>
  <c r="H49" i="12"/>
  <c r="I49" i="12"/>
  <c r="J49" i="12"/>
  <c r="K49" i="12"/>
  <c r="L49" i="12"/>
  <c r="M49" i="12"/>
  <c r="D50" i="12"/>
  <c r="E50" i="12"/>
  <c r="F50" i="12"/>
  <c r="G50" i="12"/>
  <c r="H50" i="12"/>
  <c r="I50" i="12"/>
  <c r="J50" i="12"/>
  <c r="K50" i="12"/>
  <c r="L50" i="12"/>
  <c r="M50" i="12"/>
  <c r="D51" i="12"/>
  <c r="E51" i="12"/>
  <c r="F51" i="12"/>
  <c r="G51" i="12"/>
  <c r="H51" i="12"/>
  <c r="I51" i="12"/>
  <c r="J51" i="12"/>
  <c r="K51" i="12"/>
  <c r="L51" i="12"/>
  <c r="M51" i="12"/>
  <c r="D52" i="12"/>
  <c r="E52" i="12"/>
  <c r="F52" i="12"/>
  <c r="G52" i="12"/>
  <c r="H52" i="12"/>
  <c r="I52" i="12"/>
  <c r="J52" i="12"/>
  <c r="K52" i="12"/>
  <c r="L52" i="12"/>
  <c r="M52" i="12"/>
  <c r="D53" i="12"/>
  <c r="E53" i="12"/>
  <c r="F53" i="12"/>
  <c r="G53" i="12"/>
  <c r="H53" i="12"/>
  <c r="I53" i="12"/>
  <c r="J53" i="12"/>
  <c r="K53" i="12"/>
  <c r="L53" i="12"/>
  <c r="M53" i="12"/>
  <c r="D54" i="12"/>
  <c r="E54" i="12"/>
  <c r="F54" i="12"/>
  <c r="G54" i="12"/>
  <c r="H54" i="12"/>
  <c r="I54" i="12"/>
  <c r="J54" i="12"/>
  <c r="K54" i="12"/>
  <c r="L54" i="12"/>
  <c r="M54" i="12"/>
  <c r="D55" i="12"/>
  <c r="E55" i="12"/>
  <c r="F55" i="12"/>
  <c r="G55" i="12"/>
  <c r="H55" i="12"/>
  <c r="I55" i="12"/>
  <c r="J55" i="12"/>
  <c r="K55" i="12"/>
  <c r="L55" i="12"/>
  <c r="M55" i="12"/>
  <c r="D56" i="12"/>
  <c r="E56" i="12"/>
  <c r="F56" i="12"/>
  <c r="G56" i="12"/>
  <c r="H56" i="12"/>
  <c r="I56" i="12"/>
  <c r="J56" i="12"/>
  <c r="K56" i="12"/>
  <c r="L56" i="12"/>
  <c r="M56" i="12"/>
  <c r="D57" i="12"/>
  <c r="E57" i="12"/>
  <c r="F57" i="12"/>
  <c r="G57" i="12"/>
  <c r="H57" i="12"/>
  <c r="I57" i="12"/>
  <c r="J57" i="12"/>
  <c r="K57" i="12"/>
  <c r="L57" i="12"/>
  <c r="M57" i="12"/>
  <c r="D58" i="12"/>
  <c r="E58" i="12"/>
  <c r="F58" i="12"/>
  <c r="G58" i="12"/>
  <c r="H58" i="12"/>
  <c r="I58" i="12"/>
  <c r="J58" i="12"/>
  <c r="K58" i="12"/>
  <c r="L58" i="12"/>
  <c r="M58" i="12"/>
  <c r="D59" i="12"/>
  <c r="E59" i="12"/>
  <c r="F59" i="12"/>
  <c r="G59" i="12"/>
  <c r="H59" i="12"/>
  <c r="I59" i="12"/>
  <c r="J59" i="12"/>
  <c r="K59" i="12"/>
  <c r="L59" i="12"/>
  <c r="M59" i="12"/>
  <c r="D60" i="12"/>
  <c r="E60" i="12"/>
  <c r="F60" i="12"/>
  <c r="G60" i="12"/>
  <c r="H60" i="12"/>
  <c r="I60" i="12"/>
  <c r="J60" i="12"/>
  <c r="K60" i="12"/>
  <c r="L60" i="12"/>
  <c r="M60" i="12"/>
  <c r="D61" i="12"/>
  <c r="E61" i="12"/>
  <c r="F61" i="12"/>
  <c r="G61" i="12"/>
  <c r="H61" i="12"/>
  <c r="I61" i="12"/>
  <c r="J61" i="12"/>
  <c r="K61" i="12"/>
  <c r="L61" i="12"/>
  <c r="M61" i="12"/>
  <c r="D62" i="12"/>
  <c r="E62" i="12"/>
  <c r="F62" i="12"/>
  <c r="G62" i="12"/>
  <c r="H62" i="12"/>
  <c r="I62" i="12"/>
  <c r="J62" i="12"/>
  <c r="K62" i="12"/>
  <c r="L62" i="12"/>
  <c r="M62" i="12"/>
  <c r="D63" i="12"/>
  <c r="E63" i="12"/>
  <c r="F63" i="12"/>
  <c r="G63" i="12"/>
  <c r="H63" i="12"/>
  <c r="I63" i="12"/>
  <c r="J63" i="12"/>
  <c r="K63" i="12"/>
  <c r="L63" i="12"/>
  <c r="M63" i="12"/>
  <c r="D64" i="12"/>
  <c r="E64" i="12"/>
  <c r="F64" i="12"/>
  <c r="G64" i="12"/>
  <c r="H64" i="12"/>
  <c r="I64" i="12"/>
  <c r="J64" i="12"/>
  <c r="K64" i="12"/>
  <c r="L64" i="12"/>
  <c r="M64" i="12"/>
  <c r="D65" i="12"/>
  <c r="E65" i="12"/>
  <c r="F65" i="12"/>
  <c r="G65" i="12"/>
  <c r="H65" i="12"/>
  <c r="I65" i="12"/>
  <c r="J65" i="12"/>
  <c r="K65" i="12"/>
  <c r="L65" i="12"/>
  <c r="M65" i="12"/>
  <c r="D66" i="12"/>
  <c r="E66" i="12"/>
  <c r="F66" i="12"/>
  <c r="G66" i="12"/>
  <c r="H66" i="12"/>
  <c r="I66" i="12"/>
  <c r="J66" i="12"/>
  <c r="K66" i="12"/>
  <c r="L66" i="12"/>
  <c r="M66" i="12"/>
  <c r="D67" i="12"/>
  <c r="E67" i="12"/>
  <c r="F67" i="12"/>
  <c r="G67" i="12"/>
  <c r="H67" i="12"/>
  <c r="I67" i="12"/>
  <c r="J67" i="12"/>
  <c r="K67" i="12"/>
  <c r="L67" i="12"/>
  <c r="M67" i="12"/>
  <c r="D68" i="12"/>
  <c r="E68" i="12"/>
  <c r="F68" i="12"/>
  <c r="G68" i="12"/>
  <c r="H68" i="12"/>
  <c r="I68" i="12"/>
  <c r="J68" i="12"/>
  <c r="K68" i="12"/>
  <c r="L68" i="12"/>
  <c r="M68" i="12"/>
  <c r="D69" i="12"/>
  <c r="E69" i="12"/>
  <c r="F69" i="12"/>
  <c r="G69" i="12"/>
  <c r="H69" i="12"/>
  <c r="I69" i="12"/>
  <c r="J69" i="12"/>
  <c r="K69" i="12"/>
  <c r="L69" i="12"/>
  <c r="M69" i="12"/>
  <c r="D70" i="12"/>
  <c r="E70" i="12"/>
  <c r="F70" i="12"/>
  <c r="G70" i="12"/>
  <c r="H70" i="12"/>
  <c r="I70" i="12"/>
  <c r="J70" i="12"/>
  <c r="K70" i="12"/>
  <c r="L70" i="12"/>
  <c r="M70" i="12"/>
  <c r="D71" i="12"/>
  <c r="E71" i="12"/>
  <c r="F71" i="12"/>
  <c r="G71" i="12"/>
  <c r="H71" i="12"/>
  <c r="I71" i="12"/>
  <c r="J71" i="12"/>
  <c r="K71" i="12"/>
  <c r="L71" i="12"/>
  <c r="M71" i="12"/>
  <c r="D72" i="12"/>
  <c r="E72" i="12"/>
  <c r="F72" i="12"/>
  <c r="G72" i="12"/>
  <c r="H72" i="12"/>
  <c r="I72" i="12"/>
  <c r="J72" i="12"/>
  <c r="K72" i="12"/>
  <c r="L72" i="12"/>
  <c r="M72" i="12"/>
  <c r="D73" i="12"/>
  <c r="E73" i="12"/>
  <c r="F73" i="12"/>
  <c r="G73" i="12"/>
  <c r="H73" i="12"/>
  <c r="I73" i="12"/>
  <c r="J73" i="12"/>
  <c r="K73" i="12"/>
  <c r="L73" i="12"/>
  <c r="M73" i="12"/>
  <c r="D74" i="12"/>
  <c r="E74" i="12"/>
  <c r="F74" i="12"/>
  <c r="G74" i="12"/>
  <c r="H74" i="12"/>
  <c r="I74" i="12"/>
  <c r="J74" i="12"/>
  <c r="K74" i="12"/>
  <c r="L74" i="12"/>
  <c r="M74" i="12"/>
  <c r="D75" i="12"/>
  <c r="E75" i="12"/>
  <c r="F75" i="12"/>
  <c r="G75" i="12"/>
  <c r="H75" i="12"/>
  <c r="I75" i="12"/>
  <c r="J75" i="12"/>
  <c r="K75" i="12"/>
  <c r="L75" i="12"/>
  <c r="M75" i="12"/>
  <c r="D76" i="12"/>
  <c r="E76" i="12"/>
  <c r="F76" i="12"/>
  <c r="G76" i="12"/>
  <c r="H76" i="12"/>
  <c r="I76" i="12"/>
  <c r="J76" i="12"/>
  <c r="K76" i="12"/>
  <c r="L76" i="12"/>
  <c r="M76" i="12"/>
  <c r="D77" i="12"/>
  <c r="E77" i="12"/>
  <c r="F77" i="12"/>
  <c r="G77" i="12"/>
  <c r="H77" i="12"/>
  <c r="I77" i="12"/>
  <c r="J77" i="12"/>
  <c r="K77" i="12"/>
  <c r="L77" i="12"/>
  <c r="M77" i="12"/>
  <c r="D78" i="12"/>
  <c r="E78" i="12"/>
  <c r="F78" i="12"/>
  <c r="G78" i="12"/>
  <c r="H78" i="12"/>
  <c r="I78" i="12"/>
  <c r="J78" i="12"/>
  <c r="K78" i="12"/>
  <c r="L78" i="12"/>
  <c r="M78" i="12"/>
  <c r="D79" i="12"/>
  <c r="E79" i="12"/>
  <c r="F79" i="12"/>
  <c r="G79" i="12"/>
  <c r="H79" i="12"/>
  <c r="I79" i="12"/>
  <c r="J79" i="12"/>
  <c r="K79" i="12"/>
  <c r="L79" i="12"/>
  <c r="M79" i="12"/>
  <c r="D80" i="12"/>
  <c r="E80" i="12"/>
  <c r="F80" i="12"/>
  <c r="G80" i="12"/>
  <c r="H80" i="12"/>
  <c r="I80" i="12"/>
  <c r="J80" i="12"/>
  <c r="K80" i="12"/>
  <c r="L80" i="12"/>
  <c r="M80" i="12"/>
  <c r="D81" i="12"/>
  <c r="E81" i="12"/>
  <c r="F81" i="12"/>
  <c r="G81" i="12"/>
  <c r="H81" i="12"/>
  <c r="I81" i="12"/>
  <c r="J81" i="12"/>
  <c r="K81" i="12"/>
  <c r="L81" i="12"/>
  <c r="M81" i="12"/>
  <c r="D82" i="12"/>
  <c r="E82" i="12"/>
  <c r="F82" i="12"/>
  <c r="G82" i="12"/>
  <c r="H82" i="12"/>
  <c r="I82" i="12"/>
  <c r="J82" i="12"/>
  <c r="K82" i="12"/>
  <c r="L82" i="12"/>
  <c r="M82" i="12"/>
  <c r="D83" i="12"/>
  <c r="E83" i="12"/>
  <c r="F83" i="12"/>
  <c r="G83" i="12"/>
  <c r="H83" i="12"/>
  <c r="I83" i="12"/>
  <c r="J83" i="12"/>
  <c r="K83" i="12"/>
  <c r="L83" i="12"/>
  <c r="M83" i="12"/>
  <c r="D84" i="12"/>
  <c r="E84" i="12"/>
  <c r="F84" i="12"/>
  <c r="G84" i="12"/>
  <c r="H84" i="12"/>
  <c r="I84" i="12"/>
  <c r="J84" i="12"/>
  <c r="K84" i="12"/>
  <c r="L84" i="12"/>
  <c r="M84" i="12"/>
  <c r="D85" i="12"/>
  <c r="E85" i="12"/>
  <c r="F85" i="12"/>
  <c r="G85" i="12"/>
  <c r="H85" i="12"/>
  <c r="I85" i="12"/>
  <c r="J85" i="12"/>
  <c r="K85" i="12"/>
  <c r="L85" i="12"/>
  <c r="M85" i="12"/>
  <c r="D86" i="12"/>
  <c r="E86" i="12"/>
  <c r="F86" i="12"/>
  <c r="G86" i="12"/>
  <c r="H86" i="12"/>
  <c r="I86" i="12"/>
  <c r="J86" i="12"/>
  <c r="K86" i="12"/>
  <c r="L86" i="12"/>
  <c r="M86" i="12"/>
  <c r="D87" i="12"/>
  <c r="E87" i="12"/>
  <c r="F87" i="12"/>
  <c r="G87" i="12"/>
  <c r="H87" i="12"/>
  <c r="I87" i="12"/>
  <c r="J87" i="12"/>
  <c r="K87" i="12"/>
  <c r="L87" i="12"/>
  <c r="M87" i="12"/>
  <c r="D88" i="12"/>
  <c r="E88" i="12"/>
  <c r="F88" i="12"/>
  <c r="G88" i="12"/>
  <c r="H88" i="12"/>
  <c r="I88" i="12"/>
  <c r="J88" i="12"/>
  <c r="K88" i="12"/>
  <c r="L88" i="12"/>
  <c r="M88" i="12"/>
  <c r="D89" i="12"/>
  <c r="E89" i="12"/>
  <c r="F89" i="12"/>
  <c r="G89" i="12"/>
  <c r="H89" i="12"/>
  <c r="I89" i="12"/>
  <c r="J89" i="12"/>
  <c r="K89" i="12"/>
  <c r="L89" i="12"/>
  <c r="M89" i="12"/>
  <c r="D90" i="12"/>
  <c r="E90" i="12"/>
  <c r="F90" i="12"/>
  <c r="G90" i="12"/>
  <c r="H90" i="12"/>
  <c r="I90" i="12"/>
  <c r="J90" i="12"/>
  <c r="K90" i="12"/>
  <c r="L90" i="12"/>
  <c r="M90" i="12"/>
  <c r="D91" i="12"/>
  <c r="E91" i="12"/>
  <c r="F91" i="12"/>
  <c r="G91" i="12"/>
  <c r="H91" i="12"/>
  <c r="I91" i="12"/>
  <c r="J91" i="12"/>
  <c r="K91" i="12"/>
  <c r="L91" i="12"/>
  <c r="M91" i="12"/>
  <c r="D92" i="12"/>
  <c r="E92" i="12"/>
  <c r="F92" i="12"/>
  <c r="G92" i="12"/>
  <c r="H92" i="12"/>
  <c r="I92" i="12"/>
  <c r="J92" i="12"/>
  <c r="K92" i="12"/>
  <c r="L92" i="12"/>
  <c r="M92" i="12"/>
  <c r="D93" i="12"/>
  <c r="E93" i="12"/>
  <c r="F93" i="12"/>
  <c r="G93" i="12"/>
  <c r="H93" i="12"/>
  <c r="I93" i="12"/>
  <c r="J93" i="12"/>
  <c r="K93" i="12"/>
  <c r="L93" i="12"/>
  <c r="M93" i="12"/>
  <c r="D94" i="12"/>
  <c r="E94" i="12"/>
  <c r="F94" i="12"/>
  <c r="G94" i="12"/>
  <c r="H94" i="12"/>
  <c r="I94" i="12"/>
  <c r="J94" i="12"/>
  <c r="K94" i="12"/>
  <c r="L94" i="12"/>
  <c r="M94" i="12"/>
  <c r="D95" i="12"/>
  <c r="E95" i="12"/>
  <c r="F95" i="12"/>
  <c r="G95" i="12"/>
  <c r="H95" i="12"/>
  <c r="I95" i="12"/>
  <c r="J95" i="12"/>
  <c r="K95" i="12"/>
  <c r="L95" i="12"/>
  <c r="M95" i="12"/>
  <c r="D96" i="12"/>
  <c r="E96" i="12"/>
  <c r="F96" i="12"/>
  <c r="G96" i="12"/>
  <c r="H96" i="12"/>
  <c r="I96" i="12"/>
  <c r="J96" i="12"/>
  <c r="K96" i="12"/>
  <c r="L96" i="12"/>
  <c r="M96" i="12"/>
  <c r="D97" i="12"/>
  <c r="E97" i="12"/>
  <c r="F97" i="12"/>
  <c r="G97" i="12"/>
  <c r="H97" i="12"/>
  <c r="I97" i="12"/>
  <c r="J97" i="12"/>
  <c r="K97" i="12"/>
  <c r="L97" i="12"/>
  <c r="M97" i="12"/>
  <c r="D98" i="12"/>
  <c r="E98" i="12"/>
  <c r="F98" i="12"/>
  <c r="G98" i="12"/>
  <c r="H98" i="12"/>
  <c r="I98" i="12"/>
  <c r="J98" i="12"/>
  <c r="K98" i="12"/>
  <c r="L98" i="12"/>
  <c r="M98" i="12"/>
  <c r="D99" i="12"/>
  <c r="E99" i="12"/>
  <c r="F99" i="12"/>
  <c r="G99" i="12"/>
  <c r="H99" i="12"/>
  <c r="I99" i="12"/>
  <c r="J99" i="12"/>
  <c r="K99" i="12"/>
  <c r="L99" i="12"/>
  <c r="M99" i="12"/>
  <c r="D100" i="12"/>
  <c r="E100" i="12"/>
  <c r="F100" i="12"/>
  <c r="G100" i="12"/>
  <c r="H100" i="12"/>
  <c r="I100" i="12"/>
  <c r="J100" i="12"/>
  <c r="K100" i="12"/>
  <c r="L100" i="12"/>
  <c r="M100" i="12"/>
  <c r="D101" i="12"/>
  <c r="E101" i="12"/>
  <c r="F101" i="12"/>
  <c r="G101" i="12"/>
  <c r="H101" i="12"/>
  <c r="I101" i="12"/>
  <c r="J101" i="12"/>
  <c r="K101" i="12"/>
  <c r="L101" i="12"/>
  <c r="M101" i="12"/>
  <c r="D102" i="12"/>
  <c r="E102" i="12"/>
  <c r="F102" i="12"/>
  <c r="G102" i="12"/>
  <c r="H102" i="12"/>
  <c r="I102" i="12"/>
  <c r="J102" i="12"/>
  <c r="K102" i="12"/>
  <c r="L102" i="12"/>
  <c r="M102" i="12"/>
  <c r="D103" i="12"/>
  <c r="E103" i="12"/>
  <c r="F103" i="12"/>
  <c r="G103" i="12"/>
  <c r="H103" i="12"/>
  <c r="I103" i="12"/>
  <c r="J103" i="12"/>
  <c r="K103" i="12"/>
  <c r="L103" i="12"/>
  <c r="M103" i="12"/>
  <c r="D104" i="12"/>
  <c r="E104" i="12"/>
  <c r="F104" i="12"/>
  <c r="G104" i="12"/>
  <c r="H104" i="12"/>
  <c r="I104" i="12"/>
  <c r="J104" i="12"/>
  <c r="K104" i="12"/>
  <c r="L104" i="12"/>
  <c r="M104" i="12"/>
  <c r="D105" i="12"/>
  <c r="E105" i="12"/>
  <c r="F105" i="12"/>
  <c r="G105" i="12"/>
  <c r="H105" i="12"/>
  <c r="I105" i="12"/>
  <c r="J105" i="12"/>
  <c r="K105" i="12"/>
  <c r="L105" i="12"/>
  <c r="M105" i="12"/>
  <c r="D106" i="12"/>
  <c r="E106" i="12"/>
  <c r="F106" i="12"/>
  <c r="G106" i="12"/>
  <c r="H106" i="12"/>
  <c r="I106" i="12"/>
  <c r="J106" i="12"/>
  <c r="K106" i="12"/>
  <c r="L106" i="12"/>
  <c r="M106" i="12"/>
  <c r="D107" i="12"/>
  <c r="E107" i="12"/>
  <c r="F107" i="12"/>
  <c r="G107" i="12"/>
  <c r="H107" i="12"/>
  <c r="I107" i="12"/>
  <c r="J107" i="12"/>
  <c r="K107" i="12"/>
  <c r="L107" i="12"/>
  <c r="M107" i="12"/>
  <c r="D108" i="12"/>
  <c r="E108" i="12"/>
  <c r="F108" i="12"/>
  <c r="G108" i="12"/>
  <c r="H108" i="12"/>
  <c r="I108" i="12"/>
  <c r="J108" i="12"/>
  <c r="K108" i="12"/>
  <c r="L108" i="12"/>
  <c r="M108" i="12"/>
  <c r="D109" i="12"/>
  <c r="E109" i="12"/>
  <c r="F109" i="12"/>
  <c r="G109" i="12"/>
  <c r="H109" i="12"/>
  <c r="I109" i="12"/>
  <c r="J109" i="12"/>
  <c r="K109" i="12"/>
  <c r="L109" i="12"/>
  <c r="M109" i="12"/>
  <c r="D110" i="12"/>
  <c r="E110" i="12"/>
  <c r="F110" i="12"/>
  <c r="G110" i="12"/>
  <c r="H110" i="12"/>
  <c r="I110" i="12"/>
  <c r="J110" i="12"/>
  <c r="K110" i="12"/>
  <c r="L110" i="12"/>
  <c r="M110" i="12"/>
  <c r="D111" i="12"/>
  <c r="E111" i="12"/>
  <c r="F111" i="12"/>
  <c r="G111" i="12"/>
  <c r="H111" i="12"/>
  <c r="I111" i="12"/>
  <c r="J111" i="12"/>
  <c r="K111" i="12"/>
  <c r="L111" i="12"/>
  <c r="M111" i="12"/>
  <c r="D112" i="12"/>
  <c r="E112" i="12"/>
  <c r="F112" i="12"/>
  <c r="G112" i="12"/>
  <c r="H112" i="12"/>
  <c r="I112" i="12"/>
  <c r="J112" i="12"/>
  <c r="K112" i="12"/>
  <c r="L112" i="12"/>
  <c r="M112" i="12"/>
  <c r="D113" i="12"/>
  <c r="E113" i="12"/>
  <c r="F113" i="12"/>
  <c r="G113" i="12"/>
  <c r="H113" i="12"/>
  <c r="I113" i="12"/>
  <c r="J113" i="12"/>
  <c r="K113" i="12"/>
  <c r="L113" i="12"/>
  <c r="M113" i="12"/>
  <c r="D114" i="12"/>
  <c r="E114" i="12"/>
  <c r="F114" i="12"/>
  <c r="G114" i="12"/>
  <c r="H114" i="12"/>
  <c r="I114" i="12"/>
  <c r="J114" i="12"/>
  <c r="K114" i="12"/>
  <c r="L114" i="12"/>
  <c r="M114" i="12"/>
  <c r="D115" i="12"/>
  <c r="E115" i="12"/>
  <c r="F115" i="12"/>
  <c r="G115" i="12"/>
  <c r="H115" i="12"/>
  <c r="I115" i="12"/>
  <c r="J115" i="12"/>
  <c r="K115" i="12"/>
  <c r="L115" i="12"/>
  <c r="M115" i="12"/>
  <c r="D116" i="12"/>
  <c r="E116" i="12"/>
  <c r="F116" i="12"/>
  <c r="G116" i="12"/>
  <c r="H116" i="12"/>
  <c r="I116" i="12"/>
  <c r="J116" i="12"/>
  <c r="K116" i="12"/>
  <c r="L116" i="12"/>
  <c r="M116" i="12"/>
  <c r="D117" i="12"/>
  <c r="E117" i="12"/>
  <c r="F117" i="12"/>
  <c r="G117" i="12"/>
  <c r="H117" i="12"/>
  <c r="I117" i="12"/>
  <c r="J117" i="12"/>
  <c r="K117" i="12"/>
  <c r="L117" i="12"/>
  <c r="M117" i="12"/>
  <c r="D118" i="12"/>
  <c r="E118" i="12"/>
  <c r="F118" i="12"/>
  <c r="G118" i="12"/>
  <c r="H118" i="12"/>
  <c r="I118" i="12"/>
  <c r="J118" i="12"/>
  <c r="K118" i="12"/>
  <c r="L118" i="12"/>
  <c r="M118" i="12"/>
  <c r="D119" i="12"/>
  <c r="E119" i="12"/>
  <c r="F119" i="12"/>
  <c r="G119" i="12"/>
  <c r="H119" i="12"/>
  <c r="I119" i="12"/>
  <c r="J119" i="12"/>
  <c r="K119" i="12"/>
  <c r="L119" i="12"/>
  <c r="M119" i="12"/>
  <c r="D120" i="12"/>
  <c r="E120" i="12"/>
  <c r="F120" i="12"/>
  <c r="G120" i="12"/>
  <c r="H120" i="12"/>
  <c r="I120" i="12"/>
  <c r="J120" i="12"/>
  <c r="K120" i="12"/>
  <c r="L120" i="12"/>
  <c r="M120" i="12"/>
  <c r="D121" i="12"/>
  <c r="E121" i="12"/>
  <c r="F121" i="12"/>
  <c r="G121" i="12"/>
  <c r="H121" i="12"/>
  <c r="I121" i="12"/>
  <c r="J121" i="12"/>
  <c r="K121" i="12"/>
  <c r="L121" i="12"/>
  <c r="M121" i="12"/>
  <c r="D122" i="12"/>
  <c r="E122" i="12"/>
  <c r="F122" i="12"/>
  <c r="G122" i="12"/>
  <c r="H122" i="12"/>
  <c r="I122" i="12"/>
  <c r="J122" i="12"/>
  <c r="K122" i="12"/>
  <c r="L122" i="12"/>
  <c r="M122" i="12"/>
  <c r="D123" i="12"/>
  <c r="E123" i="12"/>
  <c r="F123" i="12"/>
  <c r="G123" i="12"/>
  <c r="H123" i="12"/>
  <c r="I123" i="12"/>
  <c r="J123" i="12"/>
  <c r="K123" i="12"/>
  <c r="L123" i="12"/>
  <c r="M123" i="12"/>
  <c r="D124" i="12"/>
  <c r="E124" i="12"/>
  <c r="F124" i="12"/>
  <c r="G124" i="12"/>
  <c r="H124" i="12"/>
  <c r="I124" i="12"/>
  <c r="J124" i="12"/>
  <c r="K124" i="12"/>
  <c r="L124" i="12"/>
  <c r="M124" i="12"/>
  <c r="D125" i="12"/>
  <c r="E125" i="12"/>
  <c r="F125" i="12"/>
  <c r="G125" i="12"/>
  <c r="H125" i="12"/>
  <c r="I125" i="12"/>
  <c r="J125" i="12"/>
  <c r="K125" i="12"/>
  <c r="L125" i="12"/>
  <c r="M125" i="12"/>
  <c r="D126" i="12"/>
  <c r="E126" i="12"/>
  <c r="F126" i="12"/>
  <c r="G126" i="12"/>
  <c r="H126" i="12"/>
  <c r="I126" i="12"/>
  <c r="J126" i="12"/>
  <c r="K126" i="12"/>
  <c r="L126" i="12"/>
  <c r="M126" i="12"/>
  <c r="D127" i="12"/>
  <c r="E127" i="12"/>
  <c r="F127" i="12"/>
  <c r="G127" i="12"/>
  <c r="H127" i="12"/>
  <c r="I127" i="12"/>
  <c r="J127" i="12"/>
  <c r="K127" i="12"/>
  <c r="L127" i="12"/>
  <c r="M127" i="12"/>
  <c r="D128" i="12"/>
  <c r="E128" i="12"/>
  <c r="F128" i="12"/>
  <c r="G128" i="12"/>
  <c r="H128" i="12"/>
  <c r="I128" i="12"/>
  <c r="J128" i="12"/>
  <c r="K128" i="12"/>
  <c r="L128" i="12"/>
  <c r="M128" i="12"/>
  <c r="D129" i="12"/>
  <c r="E129" i="12"/>
  <c r="F129" i="12"/>
  <c r="G129" i="12"/>
  <c r="H129" i="12"/>
  <c r="I129" i="12"/>
  <c r="J129" i="12"/>
  <c r="K129" i="12"/>
  <c r="L129" i="12"/>
  <c r="M129" i="12"/>
  <c r="D130" i="12"/>
  <c r="E130" i="12"/>
  <c r="F130" i="12"/>
  <c r="G130" i="12"/>
  <c r="H130" i="12"/>
  <c r="I130" i="12"/>
  <c r="J130" i="12"/>
  <c r="K130" i="12"/>
  <c r="L130" i="12"/>
  <c r="M130" i="12"/>
  <c r="D131" i="12"/>
  <c r="E131" i="12"/>
  <c r="F131" i="12"/>
  <c r="G131" i="12"/>
  <c r="H131" i="12"/>
  <c r="I131" i="12"/>
  <c r="J131" i="12"/>
  <c r="K131" i="12"/>
  <c r="L131" i="12"/>
  <c r="M131" i="12"/>
  <c r="D132" i="12"/>
  <c r="E132" i="12"/>
  <c r="F132" i="12"/>
  <c r="G132" i="12"/>
  <c r="H132" i="12"/>
  <c r="I132" i="12"/>
  <c r="J132" i="12"/>
  <c r="K132" i="12"/>
  <c r="L132" i="12"/>
  <c r="M132" i="12"/>
  <c r="D133" i="12"/>
  <c r="E133" i="12"/>
  <c r="F133" i="12"/>
  <c r="G133" i="12"/>
  <c r="H133" i="12"/>
  <c r="I133" i="12"/>
  <c r="J133" i="12"/>
  <c r="K133" i="12"/>
  <c r="L133" i="12"/>
  <c r="M133" i="12"/>
  <c r="D134" i="12"/>
  <c r="E134" i="12"/>
  <c r="F134" i="12"/>
  <c r="G134" i="12"/>
  <c r="H134" i="12"/>
  <c r="I134" i="12"/>
  <c r="J134" i="12"/>
  <c r="K134" i="12"/>
  <c r="L134" i="12"/>
  <c r="M134" i="12"/>
  <c r="D135" i="12"/>
  <c r="E135" i="12"/>
  <c r="F135" i="12"/>
  <c r="G135" i="12"/>
  <c r="H135" i="12"/>
  <c r="I135" i="12"/>
  <c r="J135" i="12"/>
  <c r="K135" i="12"/>
  <c r="L135" i="12"/>
  <c r="M135" i="12"/>
  <c r="D136" i="12"/>
  <c r="E136" i="12"/>
  <c r="F136" i="12"/>
  <c r="G136" i="12"/>
  <c r="H136" i="12"/>
  <c r="I136" i="12"/>
  <c r="J136" i="12"/>
  <c r="K136" i="12"/>
  <c r="L136" i="12"/>
  <c r="M136" i="12"/>
  <c r="D137" i="12"/>
  <c r="E137" i="12"/>
  <c r="F137" i="12"/>
  <c r="G137" i="12"/>
  <c r="H137" i="12"/>
  <c r="I137" i="12"/>
  <c r="J137" i="12"/>
  <c r="K137" i="12"/>
  <c r="L137" i="12"/>
  <c r="M137" i="12"/>
  <c r="D138" i="12"/>
  <c r="E138" i="12"/>
  <c r="F138" i="12"/>
  <c r="G138" i="12"/>
  <c r="H138" i="12"/>
  <c r="I138" i="12"/>
  <c r="J138" i="12"/>
  <c r="K138" i="12"/>
  <c r="L138" i="12"/>
  <c r="M138" i="12"/>
  <c r="D139" i="12"/>
  <c r="E139" i="12"/>
  <c r="F139" i="12"/>
  <c r="G139" i="12"/>
  <c r="H139" i="12"/>
  <c r="I139" i="12"/>
  <c r="J139" i="12"/>
  <c r="K139" i="12"/>
  <c r="L139" i="12"/>
  <c r="M139" i="12"/>
  <c r="D140" i="12"/>
  <c r="E140" i="12"/>
  <c r="F140" i="12"/>
  <c r="G140" i="12"/>
  <c r="H140" i="12"/>
  <c r="I140" i="12"/>
  <c r="J140" i="12"/>
  <c r="K140" i="12"/>
  <c r="L140" i="12"/>
  <c r="M140" i="12"/>
  <c r="D141" i="12"/>
  <c r="E141" i="12"/>
  <c r="F141" i="12"/>
  <c r="G141" i="12"/>
  <c r="H141" i="12"/>
  <c r="I141" i="12"/>
  <c r="J141" i="12"/>
  <c r="K141" i="12"/>
  <c r="L141" i="12"/>
  <c r="M141" i="12"/>
  <c r="D142" i="12"/>
  <c r="E142" i="12"/>
  <c r="F142" i="12"/>
  <c r="G142" i="12"/>
  <c r="H142" i="12"/>
  <c r="I142" i="12"/>
  <c r="J142" i="12"/>
  <c r="K142" i="12"/>
  <c r="L142" i="12"/>
  <c r="M142" i="12"/>
  <c r="D143" i="12"/>
  <c r="E143" i="12"/>
  <c r="F143" i="12"/>
  <c r="G143" i="12"/>
  <c r="H143" i="12"/>
  <c r="I143" i="12"/>
  <c r="J143" i="12"/>
  <c r="K143" i="12"/>
  <c r="L143" i="12"/>
  <c r="M143" i="12"/>
  <c r="D144" i="12"/>
  <c r="E144" i="12"/>
  <c r="F144" i="12"/>
  <c r="G144" i="12"/>
  <c r="H144" i="12"/>
  <c r="I144" i="12"/>
  <c r="J144" i="12"/>
  <c r="K144" i="12"/>
  <c r="L144" i="12"/>
  <c r="M144" i="12"/>
  <c r="D145" i="12"/>
  <c r="E145" i="12"/>
  <c r="F145" i="12"/>
  <c r="G145" i="12"/>
  <c r="H145" i="12"/>
  <c r="I145" i="12"/>
  <c r="J145" i="12"/>
  <c r="K145" i="12"/>
  <c r="L145" i="12"/>
  <c r="M145" i="12"/>
  <c r="D146" i="12"/>
  <c r="E146" i="12"/>
  <c r="F146" i="12"/>
  <c r="G146" i="12"/>
  <c r="H146" i="12"/>
  <c r="I146" i="12"/>
  <c r="J146" i="12"/>
  <c r="K146" i="12"/>
  <c r="L146" i="12"/>
  <c r="M146" i="12"/>
  <c r="D147" i="12"/>
  <c r="E147" i="12"/>
  <c r="F147" i="12"/>
  <c r="G147" i="12"/>
  <c r="H147" i="12"/>
  <c r="I147" i="12"/>
  <c r="J147" i="12"/>
  <c r="K147" i="12"/>
  <c r="L147" i="12"/>
  <c r="M147" i="12"/>
  <c r="D148" i="12"/>
  <c r="E148" i="12"/>
  <c r="F148" i="12"/>
  <c r="G148" i="12"/>
  <c r="H148" i="12"/>
  <c r="I148" i="12"/>
  <c r="J148" i="12"/>
  <c r="K148" i="12"/>
  <c r="L148" i="12"/>
  <c r="M148" i="12"/>
  <c r="D149" i="12"/>
  <c r="E149" i="12"/>
  <c r="F149" i="12"/>
  <c r="G149" i="12"/>
  <c r="H149" i="12"/>
  <c r="I149" i="12"/>
  <c r="J149" i="12"/>
  <c r="K149" i="12"/>
  <c r="L149" i="12"/>
  <c r="M149" i="12"/>
  <c r="D150" i="12"/>
  <c r="E150" i="12"/>
  <c r="F150" i="12"/>
  <c r="G150" i="12"/>
  <c r="H150" i="12"/>
  <c r="I150" i="12"/>
  <c r="J150" i="12"/>
  <c r="K150" i="12"/>
  <c r="L150" i="12"/>
  <c r="M150" i="12"/>
  <c r="D151" i="12"/>
  <c r="E151" i="12"/>
  <c r="F151" i="12"/>
  <c r="G151" i="12"/>
  <c r="H151" i="12"/>
  <c r="I151" i="12"/>
  <c r="J151" i="12"/>
  <c r="K151" i="12"/>
  <c r="L151" i="12"/>
  <c r="M151" i="12"/>
  <c r="D152" i="12"/>
  <c r="E152" i="12"/>
  <c r="F152" i="12"/>
  <c r="G152" i="12"/>
  <c r="H152" i="12"/>
  <c r="I152" i="12"/>
  <c r="J152" i="12"/>
  <c r="K152" i="12"/>
  <c r="L152" i="12"/>
  <c r="M152" i="12"/>
  <c r="D153" i="12"/>
  <c r="E153" i="12"/>
  <c r="F153" i="12"/>
  <c r="G153" i="12"/>
  <c r="H153" i="12"/>
  <c r="I153" i="12"/>
  <c r="J153" i="12"/>
  <c r="K153" i="12"/>
  <c r="L153" i="12"/>
  <c r="M153" i="12"/>
  <c r="D154" i="12"/>
  <c r="E154" i="12"/>
  <c r="F154" i="12"/>
  <c r="G154" i="12"/>
  <c r="H154" i="12"/>
  <c r="I154" i="12"/>
  <c r="J154" i="12"/>
  <c r="K154" i="12"/>
  <c r="L154" i="12"/>
  <c r="M154" i="12"/>
  <c r="D155" i="12"/>
  <c r="E155" i="12"/>
  <c r="F155" i="12"/>
  <c r="G155" i="12"/>
  <c r="H155" i="12"/>
  <c r="I155" i="12"/>
  <c r="J155" i="12"/>
  <c r="K155" i="12"/>
  <c r="L155" i="12"/>
  <c r="M155" i="12"/>
  <c r="D156" i="12"/>
  <c r="E156" i="12"/>
  <c r="F156" i="12"/>
  <c r="G156" i="12"/>
  <c r="H156" i="12"/>
  <c r="I156" i="12"/>
  <c r="J156" i="12"/>
  <c r="K156" i="12"/>
  <c r="L156" i="12"/>
  <c r="M156" i="12"/>
  <c r="D157" i="12"/>
  <c r="E157" i="12"/>
  <c r="F157" i="12"/>
  <c r="G157" i="12"/>
  <c r="H157" i="12"/>
  <c r="I157" i="12"/>
  <c r="J157" i="12"/>
  <c r="K157" i="12"/>
  <c r="L157" i="12"/>
  <c r="M157" i="12"/>
  <c r="D158" i="12"/>
  <c r="E158" i="12"/>
  <c r="F158" i="12"/>
  <c r="G158" i="12"/>
  <c r="H158" i="12"/>
  <c r="I158" i="12"/>
  <c r="J158" i="12"/>
  <c r="K158" i="12"/>
  <c r="L158" i="12"/>
  <c r="M158" i="12"/>
  <c r="D159" i="12"/>
  <c r="E159" i="12"/>
  <c r="F159" i="12"/>
  <c r="G159" i="12"/>
  <c r="H159" i="12"/>
  <c r="I159" i="12"/>
  <c r="J159" i="12"/>
  <c r="K159" i="12"/>
  <c r="L159" i="12"/>
  <c r="M159" i="12"/>
  <c r="D160" i="12"/>
  <c r="E160" i="12"/>
  <c r="F160" i="12"/>
  <c r="G160" i="12"/>
  <c r="H160" i="12"/>
  <c r="I160" i="12"/>
  <c r="J160" i="12"/>
  <c r="K160" i="12"/>
  <c r="L160" i="12"/>
  <c r="M160" i="12"/>
  <c r="D161" i="12"/>
  <c r="E161" i="12"/>
  <c r="F161" i="12"/>
  <c r="G161" i="12"/>
  <c r="H161" i="12"/>
  <c r="I161" i="12"/>
  <c r="J161" i="12"/>
  <c r="K161" i="12"/>
  <c r="L161" i="12"/>
  <c r="M161" i="12"/>
  <c r="D162" i="12"/>
  <c r="E162" i="12"/>
  <c r="F162" i="12"/>
  <c r="G162" i="12"/>
  <c r="H162" i="12"/>
  <c r="I162" i="12"/>
  <c r="J162" i="12"/>
  <c r="K162" i="12"/>
  <c r="L162" i="12"/>
  <c r="M162" i="12"/>
  <c r="D163" i="12"/>
  <c r="E163" i="12"/>
  <c r="F163" i="12"/>
  <c r="G163" i="12"/>
  <c r="H163" i="12"/>
  <c r="I163" i="12"/>
  <c r="J163" i="12"/>
  <c r="K163" i="12"/>
  <c r="L163" i="12"/>
  <c r="M163" i="12"/>
  <c r="D164" i="12"/>
  <c r="E164" i="12"/>
  <c r="F164" i="12"/>
  <c r="G164" i="12"/>
  <c r="H164" i="12"/>
  <c r="I164" i="12"/>
  <c r="J164" i="12"/>
  <c r="K164" i="12"/>
  <c r="L164" i="12"/>
  <c r="M164" i="12"/>
  <c r="D165" i="12"/>
  <c r="E165" i="12"/>
  <c r="F165" i="12"/>
  <c r="G165" i="12"/>
  <c r="H165" i="12"/>
  <c r="I165" i="12"/>
  <c r="J165" i="12"/>
  <c r="K165" i="12"/>
  <c r="L165" i="12"/>
  <c r="M165" i="12"/>
  <c r="D166" i="12"/>
  <c r="E166" i="12"/>
  <c r="F166" i="12"/>
  <c r="G166" i="12"/>
  <c r="H166" i="12"/>
  <c r="I166" i="12"/>
  <c r="J166" i="12"/>
  <c r="K166" i="12"/>
  <c r="L166" i="12"/>
  <c r="M166" i="12"/>
  <c r="D167" i="12"/>
  <c r="E167" i="12"/>
  <c r="F167" i="12"/>
  <c r="G167" i="12"/>
  <c r="H167" i="12"/>
  <c r="I167" i="12"/>
  <c r="J167" i="12"/>
  <c r="K167" i="12"/>
  <c r="L167" i="12"/>
  <c r="M167" i="12"/>
  <c r="D168" i="12"/>
  <c r="E168" i="12"/>
  <c r="F168" i="12"/>
  <c r="G168" i="12"/>
  <c r="H168" i="12"/>
  <c r="I168" i="12"/>
  <c r="J168" i="12"/>
  <c r="K168" i="12"/>
  <c r="L168" i="12"/>
  <c r="M168" i="12"/>
  <c r="D169" i="12"/>
  <c r="E169" i="12"/>
  <c r="F169" i="12"/>
  <c r="G169" i="12"/>
  <c r="H169" i="12"/>
  <c r="I169" i="12"/>
  <c r="J169" i="12"/>
  <c r="K169" i="12"/>
  <c r="L169" i="12"/>
  <c r="M169" i="12"/>
  <c r="D170" i="12"/>
  <c r="E170" i="12"/>
  <c r="F170" i="12"/>
  <c r="G170" i="12"/>
  <c r="H170" i="12"/>
  <c r="I170" i="12"/>
  <c r="J170" i="12"/>
  <c r="K170" i="12"/>
  <c r="L170" i="12"/>
  <c r="M170" i="12"/>
  <c r="D171" i="12"/>
  <c r="E171" i="12"/>
  <c r="F171" i="12"/>
  <c r="G171" i="12"/>
  <c r="H171" i="12"/>
  <c r="I171" i="12"/>
  <c r="J171" i="12"/>
  <c r="K171" i="12"/>
  <c r="L171" i="12"/>
  <c r="M171" i="12"/>
  <c r="D172" i="12"/>
  <c r="E172" i="12"/>
  <c r="F172" i="12"/>
  <c r="G172" i="12"/>
  <c r="H172" i="12"/>
  <c r="I172" i="12"/>
  <c r="J172" i="12"/>
  <c r="K172" i="12"/>
  <c r="L172" i="12"/>
  <c r="M172" i="12"/>
  <c r="D173" i="12"/>
  <c r="E173" i="12"/>
  <c r="F173" i="12"/>
  <c r="G173" i="12"/>
  <c r="H173" i="12"/>
  <c r="I173" i="12"/>
  <c r="J173" i="12"/>
  <c r="K173" i="12"/>
  <c r="L173" i="12"/>
  <c r="M173" i="12"/>
  <c r="D174" i="12"/>
  <c r="E174" i="12"/>
  <c r="F174" i="12"/>
  <c r="G174" i="12"/>
  <c r="H174" i="12"/>
  <c r="I174" i="12"/>
  <c r="J174" i="12"/>
  <c r="K174" i="12"/>
  <c r="L174" i="12"/>
  <c r="M174" i="12"/>
  <c r="D175" i="12"/>
  <c r="E175" i="12"/>
  <c r="F175" i="12"/>
  <c r="G175" i="12"/>
  <c r="H175" i="12"/>
  <c r="I175" i="12"/>
  <c r="J175" i="12"/>
  <c r="K175" i="12"/>
  <c r="L175" i="12"/>
  <c r="M175" i="12"/>
  <c r="D176" i="12"/>
  <c r="E176" i="12"/>
  <c r="F176" i="12"/>
  <c r="G176" i="12"/>
  <c r="H176" i="12"/>
  <c r="I176" i="12"/>
  <c r="J176" i="12"/>
  <c r="K176" i="12"/>
  <c r="L176" i="12"/>
  <c r="M176" i="12"/>
  <c r="D177" i="12"/>
  <c r="E177" i="12"/>
  <c r="F177" i="12"/>
  <c r="G177" i="12"/>
  <c r="H177" i="12"/>
  <c r="I177" i="12"/>
  <c r="J177" i="12"/>
  <c r="K177" i="12"/>
  <c r="L177" i="12"/>
  <c r="M177" i="12"/>
  <c r="D178" i="12"/>
  <c r="E178" i="12"/>
  <c r="F178" i="12"/>
  <c r="G178" i="12"/>
  <c r="H178" i="12"/>
  <c r="I178" i="12"/>
  <c r="J178" i="12"/>
  <c r="K178" i="12"/>
  <c r="L178" i="12"/>
  <c r="M178" i="12"/>
  <c r="D179" i="12"/>
  <c r="E179" i="12"/>
  <c r="F179" i="12"/>
  <c r="G179" i="12"/>
  <c r="H179" i="12"/>
  <c r="I179" i="12"/>
  <c r="J179" i="12"/>
  <c r="K179" i="12"/>
  <c r="L179" i="12"/>
  <c r="M179" i="12"/>
  <c r="D180" i="12"/>
  <c r="E180" i="12"/>
  <c r="F180" i="12"/>
  <c r="G180" i="12"/>
  <c r="H180" i="12"/>
  <c r="I180" i="12"/>
  <c r="J180" i="12"/>
  <c r="K180" i="12"/>
  <c r="L180" i="12"/>
  <c r="M180" i="12"/>
  <c r="D181" i="12"/>
  <c r="E181" i="12"/>
  <c r="F181" i="12"/>
  <c r="G181" i="12"/>
  <c r="H181" i="12"/>
  <c r="I181" i="12"/>
  <c r="J181" i="12"/>
  <c r="K181" i="12"/>
  <c r="L181" i="12"/>
  <c r="M181" i="12"/>
  <c r="D182" i="12"/>
  <c r="E182" i="12"/>
  <c r="F182" i="12"/>
  <c r="G182" i="12"/>
  <c r="H182" i="12"/>
  <c r="I182" i="12"/>
  <c r="J182" i="12"/>
  <c r="K182" i="12"/>
  <c r="L182" i="12"/>
  <c r="M182" i="12"/>
  <c r="D183" i="12"/>
  <c r="E183" i="12"/>
  <c r="F183" i="12"/>
  <c r="G183" i="12"/>
  <c r="H183" i="12"/>
  <c r="I183" i="12"/>
  <c r="J183" i="12"/>
  <c r="K183" i="12"/>
  <c r="L183" i="12"/>
  <c r="M183" i="12"/>
  <c r="D184" i="12"/>
  <c r="E184" i="12"/>
  <c r="F184" i="12"/>
  <c r="G184" i="12"/>
  <c r="H184" i="12"/>
  <c r="I184" i="12"/>
  <c r="J184" i="12"/>
  <c r="K184" i="12"/>
  <c r="L184" i="12"/>
  <c r="M184" i="12"/>
  <c r="D185" i="12"/>
  <c r="E185" i="12"/>
  <c r="F185" i="12"/>
  <c r="G185" i="12"/>
  <c r="H185" i="12"/>
  <c r="I185" i="12"/>
  <c r="J185" i="12"/>
  <c r="K185" i="12"/>
  <c r="L185" i="12"/>
  <c r="M185" i="12"/>
  <c r="D186" i="12"/>
  <c r="E186" i="12"/>
  <c r="F186" i="12"/>
  <c r="G186" i="12"/>
  <c r="H186" i="12"/>
  <c r="I186" i="12"/>
  <c r="J186" i="12"/>
  <c r="K186" i="12"/>
  <c r="L186" i="12"/>
  <c r="M186" i="12"/>
  <c r="D187" i="12"/>
  <c r="E187" i="12"/>
  <c r="F187" i="12"/>
  <c r="G187" i="12"/>
  <c r="H187" i="12"/>
  <c r="I187" i="12"/>
  <c r="J187" i="12"/>
  <c r="K187" i="12"/>
  <c r="L187" i="12"/>
  <c r="M187" i="12"/>
  <c r="D188" i="12"/>
  <c r="E188" i="12"/>
  <c r="F188" i="12"/>
  <c r="G188" i="12"/>
  <c r="H188" i="12"/>
  <c r="I188" i="12"/>
  <c r="J188" i="12"/>
  <c r="K188" i="12"/>
  <c r="L188" i="12"/>
  <c r="M188" i="12"/>
  <c r="D189" i="12"/>
  <c r="E189" i="12"/>
  <c r="F189" i="12"/>
  <c r="G189" i="12"/>
  <c r="H189" i="12"/>
  <c r="I189" i="12"/>
  <c r="J189" i="12"/>
  <c r="K189" i="12"/>
  <c r="L189" i="12"/>
  <c r="M189" i="12"/>
  <c r="D190" i="12"/>
  <c r="E190" i="12"/>
  <c r="F190" i="12"/>
  <c r="G190" i="12"/>
  <c r="H190" i="12"/>
  <c r="I190" i="12"/>
  <c r="J190" i="12"/>
  <c r="K190" i="12"/>
  <c r="L190" i="12"/>
  <c r="M190" i="12"/>
  <c r="D191" i="12"/>
  <c r="E191" i="12"/>
  <c r="F191" i="12"/>
  <c r="G191" i="12"/>
  <c r="H191" i="12"/>
  <c r="I191" i="12"/>
  <c r="J191" i="12"/>
  <c r="K191" i="12"/>
  <c r="L191" i="12"/>
  <c r="M191" i="12"/>
  <c r="D192" i="12"/>
  <c r="E192" i="12"/>
  <c r="F192" i="12"/>
  <c r="G192" i="12"/>
  <c r="H192" i="12"/>
  <c r="I192" i="12"/>
  <c r="J192" i="12"/>
  <c r="K192" i="12"/>
  <c r="L192" i="12"/>
  <c r="M192" i="12"/>
  <c r="D193" i="12"/>
  <c r="E193" i="12"/>
  <c r="F193" i="12"/>
  <c r="G193" i="12"/>
  <c r="H193" i="12"/>
  <c r="I193" i="12"/>
  <c r="J193" i="12"/>
  <c r="K193" i="12"/>
  <c r="L193" i="12"/>
  <c r="M193" i="12"/>
  <c r="D194" i="12"/>
  <c r="E194" i="12"/>
  <c r="F194" i="12"/>
  <c r="G194" i="12"/>
  <c r="H194" i="12"/>
  <c r="I194" i="12"/>
  <c r="J194" i="12"/>
  <c r="K194" i="12"/>
  <c r="L194" i="12"/>
  <c r="M194" i="12"/>
  <c r="D195" i="12"/>
  <c r="E195" i="12"/>
  <c r="F195" i="12"/>
  <c r="G195" i="12"/>
  <c r="H195" i="12"/>
  <c r="I195" i="12"/>
  <c r="J195" i="12"/>
  <c r="K195" i="12"/>
  <c r="L195" i="12"/>
  <c r="M195" i="12"/>
  <c r="D196" i="12"/>
  <c r="E196" i="12"/>
  <c r="F196" i="12"/>
  <c r="G196" i="12"/>
  <c r="H196" i="12"/>
  <c r="I196" i="12"/>
  <c r="J196" i="12"/>
  <c r="K196" i="12"/>
  <c r="L196" i="12"/>
  <c r="M196" i="12"/>
  <c r="D197" i="12"/>
  <c r="E197" i="12"/>
  <c r="F197" i="12"/>
  <c r="G197" i="12"/>
  <c r="H197" i="12"/>
  <c r="I197" i="12"/>
  <c r="J197" i="12"/>
  <c r="K197" i="12"/>
  <c r="L197" i="12"/>
  <c r="M197" i="12"/>
  <c r="D198" i="12"/>
  <c r="E198" i="12"/>
  <c r="F198" i="12"/>
  <c r="G198" i="12"/>
  <c r="H198" i="12"/>
  <c r="I198" i="12"/>
  <c r="J198" i="12"/>
  <c r="K198" i="12"/>
  <c r="L198" i="12"/>
  <c r="M198" i="12"/>
  <c r="D199" i="12"/>
  <c r="E199" i="12"/>
  <c r="F199" i="12"/>
  <c r="G199" i="12"/>
  <c r="H199" i="12"/>
  <c r="I199" i="12"/>
  <c r="J199" i="12"/>
  <c r="K199" i="12"/>
  <c r="L199" i="12"/>
  <c r="M199" i="12"/>
  <c r="D200" i="12"/>
  <c r="E200" i="12"/>
  <c r="F200" i="12"/>
  <c r="G200" i="12"/>
  <c r="H200" i="12"/>
  <c r="I200" i="12"/>
  <c r="J200" i="12"/>
  <c r="K200" i="12"/>
  <c r="L200" i="12"/>
  <c r="M200" i="12"/>
  <c r="D201" i="12"/>
  <c r="E201" i="12"/>
  <c r="F201" i="12"/>
  <c r="G201" i="12"/>
  <c r="H201" i="12"/>
  <c r="I201" i="12"/>
  <c r="J201" i="12"/>
  <c r="K201" i="12"/>
  <c r="L201" i="12"/>
  <c r="M201" i="12"/>
  <c r="D202" i="12"/>
  <c r="E202" i="12"/>
  <c r="F202" i="12"/>
  <c r="G202" i="12"/>
  <c r="H202" i="12"/>
  <c r="I202" i="12"/>
  <c r="J202" i="12"/>
  <c r="K202" i="12"/>
  <c r="L202" i="12"/>
  <c r="M202" i="12"/>
  <c r="D203" i="12"/>
  <c r="E203" i="12"/>
  <c r="F203" i="12"/>
  <c r="G203" i="12"/>
  <c r="H203" i="12"/>
  <c r="I203" i="12"/>
  <c r="J203" i="12"/>
  <c r="K203" i="12"/>
  <c r="L203" i="12"/>
  <c r="M203" i="12"/>
  <c r="D204" i="12"/>
  <c r="E204" i="12"/>
  <c r="F204" i="12"/>
  <c r="G204" i="12"/>
  <c r="H204" i="12"/>
  <c r="I204" i="12"/>
  <c r="J204" i="12"/>
  <c r="K204" i="12"/>
  <c r="L204" i="12"/>
  <c r="M204" i="12"/>
  <c r="D205" i="12"/>
  <c r="E205" i="12"/>
  <c r="F205" i="12"/>
  <c r="G205" i="12"/>
  <c r="H205" i="12"/>
  <c r="I205" i="12"/>
  <c r="J205" i="12"/>
  <c r="K205" i="12"/>
  <c r="L205" i="12"/>
  <c r="M205" i="12"/>
  <c r="D206" i="12"/>
  <c r="E206" i="12"/>
  <c r="F206" i="12"/>
  <c r="G206" i="12"/>
  <c r="H206" i="12"/>
  <c r="I206" i="12"/>
  <c r="J206" i="12"/>
  <c r="K206" i="12"/>
  <c r="L206" i="12"/>
  <c r="M206" i="12"/>
  <c r="D207" i="12"/>
  <c r="E207" i="12"/>
  <c r="F207" i="12"/>
  <c r="G207" i="12"/>
  <c r="H207" i="12"/>
  <c r="I207" i="12"/>
  <c r="J207" i="12"/>
  <c r="K207" i="12"/>
  <c r="L207" i="12"/>
  <c r="M207" i="12"/>
  <c r="D208" i="12"/>
  <c r="E208" i="12"/>
  <c r="F208" i="12"/>
  <c r="G208" i="12"/>
  <c r="H208" i="12"/>
  <c r="I208" i="12"/>
  <c r="J208" i="12"/>
  <c r="K208" i="12"/>
  <c r="L208" i="12"/>
  <c r="M208" i="12"/>
  <c r="D209" i="12"/>
  <c r="E209" i="12"/>
  <c r="F209" i="12"/>
  <c r="G209" i="12"/>
  <c r="H209" i="12"/>
  <c r="I209" i="12"/>
  <c r="J209" i="12"/>
  <c r="K209" i="12"/>
  <c r="L209" i="12"/>
  <c r="M209" i="12"/>
  <c r="D210" i="12"/>
  <c r="E210" i="12"/>
  <c r="F210" i="12"/>
  <c r="G210" i="12"/>
  <c r="H210" i="12"/>
  <c r="I210" i="12"/>
  <c r="J210" i="12"/>
  <c r="K210" i="12"/>
  <c r="L210" i="12"/>
  <c r="M210" i="12"/>
  <c r="D211" i="12"/>
  <c r="E211" i="12"/>
  <c r="F211" i="12"/>
  <c r="G211" i="12"/>
  <c r="H211" i="12"/>
  <c r="I211" i="12"/>
  <c r="J211" i="12"/>
  <c r="K211" i="12"/>
  <c r="L211" i="12"/>
  <c r="M211" i="12"/>
  <c r="D212" i="12"/>
  <c r="E212" i="12"/>
  <c r="F212" i="12"/>
  <c r="G212" i="12"/>
  <c r="H212" i="12"/>
  <c r="I212" i="12"/>
  <c r="J212" i="12"/>
  <c r="K212" i="12"/>
  <c r="L212" i="12"/>
  <c r="M212" i="12"/>
  <c r="D213" i="12"/>
  <c r="E213" i="12"/>
  <c r="F213" i="12"/>
  <c r="G213" i="12"/>
  <c r="H213" i="12"/>
  <c r="I213" i="12"/>
  <c r="J213" i="12"/>
  <c r="K213" i="12"/>
  <c r="L213" i="12"/>
  <c r="M213" i="12"/>
  <c r="D214" i="12"/>
  <c r="E214" i="12"/>
  <c r="F214" i="12"/>
  <c r="G214" i="12"/>
  <c r="H214" i="12"/>
  <c r="I214" i="12"/>
  <c r="J214" i="12"/>
  <c r="K214" i="12"/>
  <c r="L214" i="12"/>
  <c r="M214" i="12"/>
  <c r="D215" i="12"/>
  <c r="E215" i="12"/>
  <c r="F215" i="12"/>
  <c r="G215" i="12"/>
  <c r="H215" i="12"/>
  <c r="I215" i="12"/>
  <c r="J215" i="12"/>
  <c r="K215" i="12"/>
  <c r="L215" i="12"/>
  <c r="M215" i="12"/>
  <c r="D216" i="12"/>
  <c r="E216" i="12"/>
  <c r="F216" i="12"/>
  <c r="G216" i="12"/>
  <c r="H216" i="12"/>
  <c r="I216" i="12"/>
  <c r="J216" i="12"/>
  <c r="K216" i="12"/>
  <c r="L216" i="12"/>
  <c r="M216" i="12"/>
  <c r="D217" i="12"/>
  <c r="E217" i="12"/>
  <c r="F217" i="12"/>
  <c r="G217" i="12"/>
  <c r="H217" i="12"/>
  <c r="I217" i="12"/>
  <c r="J217" i="12"/>
  <c r="K217" i="12"/>
  <c r="L217" i="12"/>
  <c r="M217" i="12"/>
  <c r="D218" i="12"/>
  <c r="E218" i="12"/>
  <c r="F218" i="12"/>
  <c r="G218" i="12"/>
  <c r="H218" i="12"/>
  <c r="I218" i="12"/>
  <c r="J218" i="12"/>
  <c r="K218" i="12"/>
  <c r="L218" i="12"/>
  <c r="M218" i="12"/>
  <c r="D219" i="12"/>
  <c r="E219" i="12"/>
  <c r="F219" i="12"/>
  <c r="G219" i="12"/>
  <c r="H219" i="12"/>
  <c r="I219" i="12"/>
  <c r="J219" i="12"/>
  <c r="K219" i="12"/>
  <c r="L219" i="12"/>
  <c r="M219" i="12"/>
  <c r="D220" i="12"/>
  <c r="E220" i="12"/>
  <c r="F220" i="12"/>
  <c r="G220" i="12"/>
  <c r="H220" i="12"/>
  <c r="I220" i="12"/>
  <c r="J220" i="12"/>
  <c r="K220" i="12"/>
  <c r="L220" i="12"/>
  <c r="M220" i="12"/>
  <c r="D221" i="12"/>
  <c r="E221" i="12"/>
  <c r="F221" i="12"/>
  <c r="G221" i="12"/>
  <c r="H221" i="12"/>
  <c r="I221" i="12"/>
  <c r="J221" i="12"/>
  <c r="K221" i="12"/>
  <c r="L221" i="12"/>
  <c r="M221" i="12"/>
  <c r="D222" i="12"/>
  <c r="E222" i="12"/>
  <c r="F222" i="12"/>
  <c r="G222" i="12"/>
  <c r="H222" i="12"/>
  <c r="I222" i="12"/>
  <c r="J222" i="12"/>
  <c r="K222" i="12"/>
  <c r="L222" i="12"/>
  <c r="M222" i="12"/>
  <c r="D223" i="12"/>
  <c r="E223" i="12"/>
  <c r="F223" i="12"/>
  <c r="G223" i="12"/>
  <c r="H223" i="12"/>
  <c r="I223" i="12"/>
  <c r="J223" i="12"/>
  <c r="K223" i="12"/>
  <c r="L223" i="12"/>
  <c r="M223" i="12"/>
  <c r="D224" i="12"/>
  <c r="E224" i="12"/>
  <c r="F224" i="12"/>
  <c r="G224" i="12"/>
  <c r="H224" i="12"/>
  <c r="I224" i="12"/>
  <c r="J224" i="12"/>
  <c r="K224" i="12"/>
  <c r="L224" i="12"/>
  <c r="M224" i="12"/>
  <c r="D225" i="12"/>
  <c r="E225" i="12"/>
  <c r="F225" i="12"/>
  <c r="G225" i="12"/>
  <c r="H225" i="12"/>
  <c r="I225" i="12"/>
  <c r="J225" i="12"/>
  <c r="K225" i="12"/>
  <c r="L225" i="12"/>
  <c r="M225" i="12"/>
  <c r="D226" i="12"/>
  <c r="E226" i="12"/>
  <c r="F226" i="12"/>
  <c r="G226" i="12"/>
  <c r="H226" i="12"/>
  <c r="I226" i="12"/>
  <c r="J226" i="12"/>
  <c r="K226" i="12"/>
  <c r="L226" i="12"/>
  <c r="M226" i="12"/>
  <c r="D227" i="12"/>
  <c r="E227" i="12"/>
  <c r="F227" i="12"/>
  <c r="G227" i="12"/>
  <c r="H227" i="12"/>
  <c r="I227" i="12"/>
  <c r="J227" i="12"/>
  <c r="K227" i="12"/>
  <c r="L227" i="12"/>
  <c r="M227" i="12"/>
  <c r="D228" i="12"/>
  <c r="E228" i="12"/>
  <c r="F228" i="12"/>
  <c r="G228" i="12"/>
  <c r="H228" i="12"/>
  <c r="I228" i="12"/>
  <c r="J228" i="12"/>
  <c r="K228" i="12"/>
  <c r="L228" i="12"/>
  <c r="M228" i="12"/>
  <c r="D229" i="12"/>
  <c r="E229" i="12"/>
  <c r="F229" i="12"/>
  <c r="G229" i="12"/>
  <c r="H229" i="12"/>
  <c r="I229" i="12"/>
  <c r="J229" i="12"/>
  <c r="K229" i="12"/>
  <c r="L229" i="12"/>
  <c r="M229" i="12"/>
  <c r="D230" i="12"/>
  <c r="E230" i="12"/>
  <c r="F230" i="12"/>
  <c r="G230" i="12"/>
  <c r="H230" i="12"/>
  <c r="I230" i="12"/>
  <c r="J230" i="12"/>
  <c r="K230" i="12"/>
  <c r="L230" i="12"/>
  <c r="M230" i="12"/>
  <c r="D231" i="12"/>
  <c r="E231" i="12"/>
  <c r="F231" i="12"/>
  <c r="G231" i="12"/>
  <c r="H231" i="12"/>
  <c r="I231" i="12"/>
  <c r="J231" i="12"/>
  <c r="K231" i="12"/>
  <c r="L231" i="12"/>
  <c r="M231" i="12"/>
  <c r="D232" i="12"/>
  <c r="E232" i="12"/>
  <c r="F232" i="12"/>
  <c r="G232" i="12"/>
  <c r="H232" i="12"/>
  <c r="I232" i="12"/>
  <c r="J232" i="12"/>
  <c r="K232" i="12"/>
  <c r="L232" i="12"/>
  <c r="M232" i="12"/>
  <c r="D233" i="12"/>
  <c r="E233" i="12"/>
  <c r="F233" i="12"/>
  <c r="G233" i="12"/>
  <c r="H233" i="12"/>
  <c r="I233" i="12"/>
  <c r="J233" i="12"/>
  <c r="K233" i="12"/>
  <c r="L233" i="12"/>
  <c r="M233" i="12"/>
  <c r="D234" i="12"/>
  <c r="E234" i="12"/>
  <c r="F234" i="12"/>
  <c r="G234" i="12"/>
  <c r="H234" i="12"/>
  <c r="I234" i="12"/>
  <c r="J234" i="12"/>
  <c r="K234" i="12"/>
  <c r="L234" i="12"/>
  <c r="M234" i="12"/>
  <c r="D235" i="12"/>
  <c r="E235" i="12"/>
  <c r="F235" i="12"/>
  <c r="G235" i="12"/>
  <c r="H235" i="12"/>
  <c r="I235" i="12"/>
  <c r="J235" i="12"/>
  <c r="K235" i="12"/>
  <c r="L235" i="12"/>
  <c r="M235" i="12"/>
  <c r="D236" i="12"/>
  <c r="E236" i="12"/>
  <c r="F236" i="12"/>
  <c r="G236" i="12"/>
  <c r="H236" i="12"/>
  <c r="I236" i="12"/>
  <c r="J236" i="12"/>
  <c r="K236" i="12"/>
  <c r="L236" i="12"/>
  <c r="M236" i="12"/>
  <c r="D237" i="12"/>
  <c r="E237" i="12"/>
  <c r="F237" i="12"/>
  <c r="G237" i="12"/>
  <c r="H237" i="12"/>
  <c r="I237" i="12"/>
  <c r="J237" i="12"/>
  <c r="K237" i="12"/>
  <c r="L237" i="12"/>
  <c r="M237" i="12"/>
  <c r="D238" i="12"/>
  <c r="E238" i="12"/>
  <c r="F238" i="12"/>
  <c r="G238" i="12"/>
  <c r="H238" i="12"/>
  <c r="I238" i="12"/>
  <c r="J238" i="12"/>
  <c r="K238" i="12"/>
  <c r="L238" i="12"/>
  <c r="M238" i="12"/>
  <c r="D239" i="12"/>
  <c r="E239" i="12"/>
  <c r="F239" i="12"/>
  <c r="G239" i="12"/>
  <c r="H239" i="12"/>
  <c r="I239" i="12"/>
  <c r="J239" i="12"/>
  <c r="K239" i="12"/>
  <c r="L239" i="12"/>
  <c r="M239" i="12"/>
  <c r="D240" i="12"/>
  <c r="E240" i="12"/>
  <c r="F240" i="12"/>
  <c r="G240" i="12"/>
  <c r="H240" i="12"/>
  <c r="I240" i="12"/>
  <c r="J240" i="12"/>
  <c r="K240" i="12"/>
  <c r="L240" i="12"/>
  <c r="M240" i="12"/>
  <c r="D241" i="12"/>
  <c r="E241" i="12"/>
  <c r="F241" i="12"/>
  <c r="G241" i="12"/>
  <c r="H241" i="12"/>
  <c r="I241" i="12"/>
  <c r="J241" i="12"/>
  <c r="K241" i="12"/>
  <c r="L241" i="12"/>
  <c r="M241" i="12"/>
  <c r="D242" i="12"/>
  <c r="E242" i="12"/>
  <c r="F242" i="12"/>
  <c r="G242" i="12"/>
  <c r="H242" i="12"/>
  <c r="I242" i="12"/>
  <c r="J242" i="12"/>
  <c r="K242" i="12"/>
  <c r="L242" i="12"/>
  <c r="M242" i="12"/>
  <c r="D243" i="12"/>
  <c r="E243" i="12"/>
  <c r="F243" i="12"/>
  <c r="G243" i="12"/>
  <c r="H243" i="12"/>
  <c r="I243" i="12"/>
  <c r="J243" i="12"/>
  <c r="K243" i="12"/>
  <c r="L243" i="12"/>
  <c r="M243" i="12"/>
  <c r="D244" i="12"/>
  <c r="E244" i="12"/>
  <c r="F244" i="12"/>
  <c r="G244" i="12"/>
  <c r="H244" i="12"/>
  <c r="I244" i="12"/>
  <c r="J244" i="12"/>
  <c r="K244" i="12"/>
  <c r="L244" i="12"/>
  <c r="M244" i="12"/>
  <c r="D245" i="12"/>
  <c r="E245" i="12"/>
  <c r="F245" i="12"/>
  <c r="G245" i="12"/>
  <c r="H245" i="12"/>
  <c r="I245" i="12"/>
  <c r="J245" i="12"/>
  <c r="K245" i="12"/>
  <c r="L245" i="12"/>
  <c r="M245" i="12"/>
  <c r="D246" i="12"/>
  <c r="E246" i="12"/>
  <c r="F246" i="12"/>
  <c r="G246" i="12"/>
  <c r="H246" i="12"/>
  <c r="I246" i="12"/>
  <c r="J246" i="12"/>
  <c r="K246" i="12"/>
  <c r="L246" i="12"/>
  <c r="M246" i="12"/>
  <c r="D247" i="12"/>
  <c r="E247" i="12"/>
  <c r="F247" i="12"/>
  <c r="G247" i="12"/>
  <c r="H247" i="12"/>
  <c r="I247" i="12"/>
  <c r="J247" i="12"/>
  <c r="K247" i="12"/>
  <c r="L247" i="12"/>
  <c r="M247" i="12"/>
  <c r="D248" i="12"/>
  <c r="E248" i="12"/>
  <c r="F248" i="12"/>
  <c r="G248" i="12"/>
  <c r="H248" i="12"/>
  <c r="I248" i="12"/>
  <c r="J248" i="12"/>
  <c r="K248" i="12"/>
  <c r="L248" i="12"/>
  <c r="M248" i="12"/>
  <c r="D249" i="12"/>
  <c r="E249" i="12"/>
  <c r="F249" i="12"/>
  <c r="G249" i="12"/>
  <c r="H249" i="12"/>
  <c r="I249" i="12"/>
  <c r="J249" i="12"/>
  <c r="K249" i="12"/>
  <c r="L249" i="12"/>
  <c r="M249" i="12"/>
  <c r="D250" i="12"/>
  <c r="E250" i="12"/>
  <c r="F250" i="12"/>
  <c r="G250" i="12"/>
  <c r="H250" i="12"/>
  <c r="I250" i="12"/>
  <c r="J250" i="12"/>
  <c r="K250" i="12"/>
  <c r="L250" i="12"/>
  <c r="M250" i="12"/>
  <c r="D251" i="12"/>
  <c r="E251" i="12"/>
  <c r="F251" i="12"/>
  <c r="G251" i="12"/>
  <c r="H251" i="12"/>
  <c r="I251" i="12"/>
  <c r="J251" i="12"/>
  <c r="K251" i="12"/>
  <c r="L251" i="12"/>
  <c r="M251" i="12"/>
  <c r="D252" i="12"/>
  <c r="E252" i="12"/>
  <c r="F252" i="12"/>
  <c r="G252" i="12"/>
  <c r="H252" i="12"/>
  <c r="I252" i="12"/>
  <c r="J252" i="12"/>
  <c r="K252" i="12"/>
  <c r="L252" i="12"/>
  <c r="M252" i="12"/>
  <c r="D253" i="12"/>
  <c r="E253" i="12"/>
  <c r="F253" i="12"/>
  <c r="G253" i="12"/>
  <c r="H253" i="12"/>
  <c r="I253" i="12"/>
  <c r="J253" i="12"/>
  <c r="K253" i="12"/>
  <c r="L253" i="12"/>
  <c r="M253" i="12"/>
  <c r="D254" i="12"/>
  <c r="E254" i="12"/>
  <c r="F254" i="12"/>
  <c r="G254" i="12"/>
  <c r="H254" i="12"/>
  <c r="I254" i="12"/>
  <c r="J254" i="12"/>
  <c r="K254" i="12"/>
  <c r="L254" i="12"/>
  <c r="M254" i="12"/>
  <c r="D255" i="12"/>
  <c r="E255" i="12"/>
  <c r="F255" i="12"/>
  <c r="G255" i="12"/>
  <c r="H255" i="12"/>
  <c r="I255" i="12"/>
  <c r="J255" i="12"/>
  <c r="K255" i="12"/>
  <c r="L255" i="12"/>
  <c r="M255" i="12"/>
  <c r="D256" i="12"/>
  <c r="E256" i="12"/>
  <c r="F256" i="12"/>
  <c r="G256" i="12"/>
  <c r="H256" i="12"/>
  <c r="I256" i="12"/>
  <c r="J256" i="12"/>
  <c r="K256" i="12"/>
  <c r="L256" i="12"/>
  <c r="M256" i="12"/>
  <c r="D257" i="12"/>
  <c r="E257" i="12"/>
  <c r="F257" i="12"/>
  <c r="G257" i="12"/>
  <c r="H257" i="12"/>
  <c r="I257" i="12"/>
  <c r="J257" i="12"/>
  <c r="K257" i="12"/>
  <c r="L257" i="12"/>
  <c r="M257" i="12"/>
  <c r="D258" i="12"/>
  <c r="E258" i="12"/>
  <c r="F258" i="12"/>
  <c r="G258" i="12"/>
  <c r="H258" i="12"/>
  <c r="I258" i="12"/>
  <c r="J258" i="12"/>
  <c r="K258" i="12"/>
  <c r="L258" i="12"/>
  <c r="M258" i="12"/>
  <c r="D259" i="12"/>
  <c r="E259" i="12"/>
  <c r="F259" i="12"/>
  <c r="G259" i="12"/>
  <c r="H259" i="12"/>
  <c r="I259" i="12"/>
  <c r="J259" i="12"/>
  <c r="K259" i="12"/>
  <c r="L259" i="12"/>
  <c r="M259" i="12"/>
  <c r="D260" i="12"/>
  <c r="E260" i="12"/>
  <c r="F260" i="12"/>
  <c r="G260" i="12"/>
  <c r="H260" i="12"/>
  <c r="I260" i="12"/>
  <c r="J260" i="12"/>
  <c r="K260" i="12"/>
  <c r="L260" i="12"/>
  <c r="M260" i="12"/>
  <c r="D261" i="12"/>
  <c r="E261" i="12"/>
  <c r="F261" i="12"/>
  <c r="G261" i="12"/>
  <c r="H261" i="12"/>
  <c r="I261" i="12"/>
  <c r="J261" i="12"/>
  <c r="K261" i="12"/>
  <c r="L261" i="12"/>
  <c r="M261" i="12"/>
  <c r="D262" i="12"/>
  <c r="E262" i="12"/>
  <c r="F262" i="12"/>
  <c r="G262" i="12"/>
  <c r="H262" i="12"/>
  <c r="I262" i="12"/>
  <c r="J262" i="12"/>
  <c r="K262" i="12"/>
  <c r="L262" i="12"/>
  <c r="M262" i="12"/>
  <c r="D263" i="12"/>
  <c r="E263" i="12"/>
  <c r="F263" i="12"/>
  <c r="G263" i="12"/>
  <c r="H263" i="12"/>
  <c r="I263" i="12"/>
  <c r="J263" i="12"/>
  <c r="K263" i="12"/>
  <c r="L263" i="12"/>
  <c r="M263" i="12"/>
  <c r="D264" i="12"/>
  <c r="E264" i="12"/>
  <c r="F264" i="12"/>
  <c r="G264" i="12"/>
  <c r="H264" i="12"/>
  <c r="I264" i="12"/>
  <c r="J264" i="12"/>
  <c r="K264" i="12"/>
  <c r="L264" i="12"/>
  <c r="M264" i="12"/>
  <c r="D265" i="12"/>
  <c r="E265" i="12"/>
  <c r="F265" i="12"/>
  <c r="G265" i="12"/>
  <c r="H265" i="12"/>
  <c r="I265" i="12"/>
  <c r="J265" i="12"/>
  <c r="K265" i="12"/>
  <c r="L265" i="12"/>
  <c r="M265" i="12"/>
  <c r="D266" i="12"/>
  <c r="E266" i="12"/>
  <c r="F266" i="12"/>
  <c r="G266" i="12"/>
  <c r="H266" i="12"/>
  <c r="I266" i="12"/>
  <c r="J266" i="12"/>
  <c r="K266" i="12"/>
  <c r="L266" i="12"/>
  <c r="M266" i="12"/>
  <c r="D267" i="12"/>
  <c r="E267" i="12"/>
  <c r="F267" i="12"/>
  <c r="G267" i="12"/>
  <c r="H267" i="12"/>
  <c r="I267" i="12"/>
  <c r="J267" i="12"/>
  <c r="K267" i="12"/>
  <c r="L267" i="12"/>
  <c r="M267" i="12"/>
  <c r="D268" i="12"/>
  <c r="E268" i="12"/>
  <c r="F268" i="12"/>
  <c r="G268" i="12"/>
  <c r="H268" i="12"/>
  <c r="I268" i="12"/>
  <c r="J268" i="12"/>
  <c r="K268" i="12"/>
  <c r="L268" i="12"/>
  <c r="M268" i="12"/>
  <c r="D269" i="12"/>
  <c r="E269" i="12"/>
  <c r="F269" i="12"/>
  <c r="G269" i="12"/>
  <c r="H269" i="12"/>
  <c r="I269" i="12"/>
  <c r="J269" i="12"/>
  <c r="K269" i="12"/>
  <c r="L269" i="12"/>
  <c r="M269" i="12"/>
  <c r="D270" i="12"/>
  <c r="E270" i="12"/>
  <c r="F270" i="12"/>
  <c r="G270" i="12"/>
  <c r="H270" i="12"/>
  <c r="I270" i="12"/>
  <c r="J270" i="12"/>
  <c r="K270" i="12"/>
  <c r="L270" i="12"/>
  <c r="M270" i="12"/>
  <c r="D271" i="12"/>
  <c r="E271" i="12"/>
  <c r="F271" i="12"/>
  <c r="G271" i="12"/>
  <c r="H271" i="12"/>
  <c r="I271" i="12"/>
  <c r="J271" i="12"/>
  <c r="K271" i="12"/>
  <c r="L271" i="12"/>
  <c r="M271" i="12"/>
  <c r="D272" i="12"/>
  <c r="E272" i="12"/>
  <c r="F272" i="12"/>
  <c r="G272" i="12"/>
  <c r="H272" i="12"/>
  <c r="I272" i="12"/>
  <c r="J272" i="12"/>
  <c r="K272" i="12"/>
  <c r="L272" i="12"/>
  <c r="M272" i="12"/>
  <c r="D273" i="12"/>
  <c r="E273" i="12"/>
  <c r="F273" i="12"/>
  <c r="G273" i="12"/>
  <c r="H273" i="12"/>
  <c r="I273" i="12"/>
  <c r="J273" i="12"/>
  <c r="K273" i="12"/>
  <c r="L273" i="12"/>
  <c r="M273" i="12"/>
  <c r="D274" i="12"/>
  <c r="E274" i="12"/>
  <c r="F274" i="12"/>
  <c r="G274" i="12"/>
  <c r="H274" i="12"/>
  <c r="I274" i="12"/>
  <c r="J274" i="12"/>
  <c r="K274" i="12"/>
  <c r="L274" i="12"/>
  <c r="M274" i="12"/>
  <c r="D275" i="12"/>
  <c r="E275" i="12"/>
  <c r="F275" i="12"/>
  <c r="G275" i="12"/>
  <c r="H275" i="12"/>
  <c r="I275" i="12"/>
  <c r="J275" i="12"/>
  <c r="K275" i="12"/>
  <c r="L275" i="12"/>
  <c r="M275" i="12"/>
  <c r="D276" i="12"/>
  <c r="E276" i="12"/>
  <c r="F276" i="12"/>
  <c r="G276" i="12"/>
  <c r="H276" i="12"/>
  <c r="I276" i="12"/>
  <c r="J276" i="12"/>
  <c r="K276" i="12"/>
  <c r="L276" i="12"/>
  <c r="M276" i="12"/>
  <c r="D277" i="12"/>
  <c r="E277" i="12"/>
  <c r="F277" i="12"/>
  <c r="G277" i="12"/>
  <c r="H277" i="12"/>
  <c r="I277" i="12"/>
  <c r="J277" i="12"/>
  <c r="K277" i="12"/>
  <c r="L277" i="12"/>
  <c r="M277" i="12"/>
  <c r="D278" i="12"/>
  <c r="E278" i="12"/>
  <c r="F278" i="12"/>
  <c r="G278" i="12"/>
  <c r="H278" i="12"/>
  <c r="I278" i="12"/>
  <c r="J278" i="12"/>
  <c r="K278" i="12"/>
  <c r="L278" i="12"/>
  <c r="M278" i="12"/>
  <c r="D279" i="12"/>
  <c r="E279" i="12"/>
  <c r="F279" i="12"/>
  <c r="G279" i="12"/>
  <c r="H279" i="12"/>
  <c r="I279" i="12"/>
  <c r="J279" i="12"/>
  <c r="K279" i="12"/>
  <c r="L279" i="12"/>
  <c r="M279" i="12"/>
  <c r="D280" i="12"/>
  <c r="E280" i="12"/>
  <c r="F280" i="12"/>
  <c r="G280" i="12"/>
  <c r="H280" i="12"/>
  <c r="I280" i="12"/>
  <c r="J280" i="12"/>
  <c r="K280" i="12"/>
  <c r="L280" i="12"/>
  <c r="M280" i="12"/>
  <c r="D281" i="12"/>
  <c r="E281" i="12"/>
  <c r="F281" i="12"/>
  <c r="G281" i="12"/>
  <c r="H281" i="12"/>
  <c r="I281" i="12"/>
  <c r="J281" i="12"/>
  <c r="K281" i="12"/>
  <c r="L281" i="12"/>
  <c r="M281" i="12"/>
  <c r="D282" i="12"/>
  <c r="E282" i="12"/>
  <c r="F282" i="12"/>
  <c r="G282" i="12"/>
  <c r="H282" i="12"/>
  <c r="I282" i="12"/>
  <c r="J282" i="12"/>
  <c r="K282" i="12"/>
  <c r="L282" i="12"/>
  <c r="M282" i="12"/>
  <c r="D283" i="12"/>
  <c r="E283" i="12"/>
  <c r="F283" i="12"/>
  <c r="G283" i="12"/>
  <c r="H283" i="12"/>
  <c r="I283" i="12"/>
  <c r="J283" i="12"/>
  <c r="K283" i="12"/>
  <c r="L283" i="12"/>
  <c r="M283" i="12"/>
  <c r="D284" i="12"/>
  <c r="E284" i="12"/>
  <c r="F284" i="12"/>
  <c r="G284" i="12"/>
  <c r="H284" i="12"/>
  <c r="I284" i="12"/>
  <c r="J284" i="12"/>
  <c r="K284" i="12"/>
  <c r="L284" i="12"/>
  <c r="M284" i="12"/>
  <c r="D285" i="12"/>
  <c r="E285" i="12"/>
  <c r="F285" i="12"/>
  <c r="G285" i="12"/>
  <c r="H285" i="12"/>
  <c r="I285" i="12"/>
  <c r="J285" i="12"/>
  <c r="K285" i="12"/>
  <c r="L285" i="12"/>
  <c r="M285" i="12"/>
  <c r="D286" i="12"/>
  <c r="E286" i="12"/>
  <c r="F286" i="12"/>
  <c r="G286" i="12"/>
  <c r="H286" i="12"/>
  <c r="I286" i="12"/>
  <c r="J286" i="12"/>
  <c r="K286" i="12"/>
  <c r="L286" i="12"/>
  <c r="M286" i="12"/>
  <c r="D287" i="12"/>
  <c r="E287" i="12"/>
  <c r="F287" i="12"/>
  <c r="G287" i="12"/>
  <c r="H287" i="12"/>
  <c r="I287" i="12"/>
  <c r="J287" i="12"/>
  <c r="K287" i="12"/>
  <c r="L287" i="12"/>
  <c r="M287" i="12"/>
  <c r="D288" i="12"/>
  <c r="E288" i="12"/>
  <c r="F288" i="12"/>
  <c r="G288" i="12"/>
  <c r="H288" i="12"/>
  <c r="I288" i="12"/>
  <c r="J288" i="12"/>
  <c r="K288" i="12"/>
  <c r="L288" i="12"/>
  <c r="M288" i="12"/>
  <c r="D289" i="12"/>
  <c r="E289" i="12"/>
  <c r="F289" i="12"/>
  <c r="G289" i="12"/>
  <c r="H289" i="12"/>
  <c r="I289" i="12"/>
  <c r="J289" i="12"/>
  <c r="K289" i="12"/>
  <c r="L289" i="12"/>
  <c r="M289" i="12"/>
  <c r="D290" i="12"/>
  <c r="E290" i="12"/>
  <c r="F290" i="12"/>
  <c r="G290" i="12"/>
  <c r="H290" i="12"/>
  <c r="I290" i="12"/>
  <c r="J290" i="12"/>
  <c r="K290" i="12"/>
  <c r="L290" i="12"/>
  <c r="M290" i="12"/>
  <c r="D291" i="12"/>
  <c r="E291" i="12"/>
  <c r="F291" i="12"/>
  <c r="G291" i="12"/>
  <c r="H291" i="12"/>
  <c r="I291" i="12"/>
  <c r="J291" i="12"/>
  <c r="K291" i="12"/>
  <c r="L291" i="12"/>
  <c r="M291" i="12"/>
  <c r="D292" i="12"/>
  <c r="E292" i="12"/>
  <c r="F292" i="12"/>
  <c r="G292" i="12"/>
  <c r="H292" i="12"/>
  <c r="I292" i="12"/>
  <c r="J292" i="12"/>
  <c r="K292" i="12"/>
  <c r="L292" i="12"/>
  <c r="M292" i="12"/>
  <c r="D293" i="12"/>
  <c r="E293" i="12"/>
  <c r="F293" i="12"/>
  <c r="G293" i="12"/>
  <c r="H293" i="12"/>
  <c r="I293" i="12"/>
  <c r="J293" i="12"/>
  <c r="K293" i="12"/>
  <c r="L293" i="12"/>
  <c r="M293" i="12"/>
  <c r="D294" i="12"/>
  <c r="E294" i="12"/>
  <c r="F294" i="12"/>
  <c r="G294" i="12"/>
  <c r="H294" i="12"/>
  <c r="I294" i="12"/>
  <c r="J294" i="12"/>
  <c r="K294" i="12"/>
  <c r="L294" i="12"/>
  <c r="M294" i="12"/>
  <c r="D295" i="12"/>
  <c r="E295" i="12"/>
  <c r="F295" i="12"/>
  <c r="G295" i="12"/>
  <c r="H295" i="12"/>
  <c r="I295" i="12"/>
  <c r="J295" i="12"/>
  <c r="K295" i="12"/>
  <c r="L295" i="12"/>
  <c r="M295" i="12"/>
  <c r="D296" i="12"/>
  <c r="E296" i="12"/>
  <c r="F296" i="12"/>
  <c r="G296" i="12"/>
  <c r="H296" i="12"/>
  <c r="I296" i="12"/>
  <c r="J296" i="12"/>
  <c r="K296" i="12"/>
  <c r="L296" i="12"/>
  <c r="M296" i="12"/>
  <c r="D297" i="12"/>
  <c r="E297" i="12"/>
  <c r="F297" i="12"/>
  <c r="G297" i="12"/>
  <c r="H297" i="12"/>
  <c r="I297" i="12"/>
  <c r="J297" i="12"/>
  <c r="K297" i="12"/>
  <c r="L297" i="12"/>
  <c r="M297" i="12"/>
  <c r="D298" i="12"/>
  <c r="E298" i="12"/>
  <c r="F298" i="12"/>
  <c r="G298" i="12"/>
  <c r="H298" i="12"/>
  <c r="I298" i="12"/>
  <c r="J298" i="12"/>
  <c r="K298" i="12"/>
  <c r="L298" i="12"/>
  <c r="M298" i="12"/>
  <c r="D299" i="12"/>
  <c r="E299" i="12"/>
  <c r="F299" i="12"/>
  <c r="G299" i="12"/>
  <c r="H299" i="12"/>
  <c r="I299" i="12"/>
  <c r="J299" i="12"/>
  <c r="K299" i="12"/>
  <c r="L299" i="12"/>
  <c r="M299" i="12"/>
  <c r="D300" i="12"/>
  <c r="E300" i="12"/>
  <c r="F300" i="12"/>
  <c r="G300" i="12"/>
  <c r="H300" i="12"/>
  <c r="I300" i="12"/>
  <c r="J300" i="12"/>
  <c r="K300" i="12"/>
  <c r="L300" i="12"/>
  <c r="M300" i="12"/>
  <c r="D301" i="12"/>
  <c r="E301" i="12"/>
  <c r="F301" i="12"/>
  <c r="G301" i="12"/>
  <c r="H301" i="12"/>
  <c r="I301" i="12"/>
  <c r="J301" i="12"/>
  <c r="K301" i="12"/>
  <c r="L301" i="12"/>
  <c r="M301" i="12"/>
  <c r="D302" i="12"/>
  <c r="E302" i="12"/>
  <c r="F302" i="12"/>
  <c r="G302" i="12"/>
  <c r="H302" i="12"/>
  <c r="I302" i="12"/>
  <c r="J302" i="12"/>
  <c r="K302" i="12"/>
  <c r="L302" i="12"/>
  <c r="M302" i="12"/>
  <c r="D303" i="12"/>
  <c r="E303" i="12"/>
  <c r="F303" i="12"/>
  <c r="G303" i="12"/>
  <c r="H303" i="12"/>
  <c r="I303" i="12"/>
  <c r="J303" i="12"/>
  <c r="K303" i="12"/>
  <c r="L303" i="12"/>
  <c r="M303" i="12"/>
  <c r="D304" i="12"/>
  <c r="E304" i="12"/>
  <c r="F304" i="12"/>
  <c r="G304" i="12"/>
  <c r="H304" i="12"/>
  <c r="I304" i="12"/>
  <c r="J304" i="12"/>
  <c r="K304" i="12"/>
  <c r="L304" i="12"/>
  <c r="M304" i="12"/>
  <c r="D305" i="12"/>
  <c r="E305" i="12"/>
  <c r="F305" i="12"/>
  <c r="G305" i="12"/>
  <c r="H305" i="12"/>
  <c r="I305" i="12"/>
  <c r="J305" i="12"/>
  <c r="K305" i="12"/>
  <c r="L305" i="12"/>
  <c r="M305" i="12"/>
  <c r="D306" i="12"/>
  <c r="E306" i="12"/>
  <c r="F306" i="12"/>
  <c r="G306" i="12"/>
  <c r="H306" i="12"/>
  <c r="I306" i="12"/>
  <c r="J306" i="12"/>
  <c r="K306" i="12"/>
  <c r="L306" i="12"/>
  <c r="M306" i="12"/>
  <c r="D307" i="12"/>
  <c r="E307" i="12"/>
  <c r="F307" i="12"/>
  <c r="G307" i="12"/>
  <c r="H307" i="12"/>
  <c r="I307" i="12"/>
  <c r="J307" i="12"/>
  <c r="K307" i="12"/>
  <c r="L307" i="12"/>
  <c r="M307" i="12"/>
  <c r="D308" i="12"/>
  <c r="E308" i="12"/>
  <c r="F308" i="12"/>
  <c r="G308" i="12"/>
  <c r="H308" i="12"/>
  <c r="I308" i="12"/>
  <c r="J308" i="12"/>
  <c r="K308" i="12"/>
  <c r="L308" i="12"/>
  <c r="M308" i="12"/>
  <c r="D309" i="12"/>
  <c r="E309" i="12"/>
  <c r="F309" i="12"/>
  <c r="G309" i="12"/>
  <c r="H309" i="12"/>
  <c r="I309" i="12"/>
  <c r="J309" i="12"/>
  <c r="K309" i="12"/>
  <c r="L309" i="12"/>
  <c r="M309" i="12"/>
  <c r="D310" i="12"/>
  <c r="E310" i="12"/>
  <c r="F310" i="12"/>
  <c r="G310" i="12"/>
  <c r="H310" i="12"/>
  <c r="I310" i="12"/>
  <c r="J310" i="12"/>
  <c r="K310" i="12"/>
  <c r="L310" i="12"/>
  <c r="M310" i="12"/>
  <c r="D311" i="12"/>
  <c r="E311" i="12"/>
  <c r="F311" i="12"/>
  <c r="G311" i="12"/>
  <c r="H311" i="12"/>
  <c r="I311" i="12"/>
  <c r="J311" i="12"/>
  <c r="K311" i="12"/>
  <c r="L311" i="12"/>
  <c r="M311" i="12"/>
  <c r="D312" i="12"/>
  <c r="E312" i="12"/>
  <c r="F312" i="12"/>
  <c r="G312" i="12"/>
  <c r="H312" i="12"/>
  <c r="I312" i="12"/>
  <c r="J312" i="12"/>
  <c r="K312" i="12"/>
  <c r="L312" i="12"/>
  <c r="M312" i="12"/>
  <c r="D313" i="12"/>
  <c r="E313" i="12"/>
  <c r="F313" i="12"/>
  <c r="G313" i="12"/>
  <c r="H313" i="12"/>
  <c r="I313" i="12"/>
  <c r="J313" i="12"/>
  <c r="K313" i="12"/>
  <c r="L313" i="12"/>
  <c r="M313" i="12"/>
  <c r="D314" i="12"/>
  <c r="E314" i="12"/>
  <c r="F314" i="12"/>
  <c r="G314" i="12"/>
  <c r="H314" i="12"/>
  <c r="I314" i="12"/>
  <c r="J314" i="12"/>
  <c r="K314" i="12"/>
  <c r="L314" i="12"/>
  <c r="M314" i="12"/>
  <c r="D315" i="12"/>
  <c r="E315" i="12"/>
  <c r="F315" i="12"/>
  <c r="G315" i="12"/>
  <c r="H315" i="12"/>
  <c r="I315" i="12"/>
  <c r="J315" i="12"/>
  <c r="K315" i="12"/>
  <c r="L315" i="12"/>
  <c r="M315" i="12"/>
  <c r="D316" i="12"/>
  <c r="E316" i="12"/>
  <c r="F316" i="12"/>
  <c r="G316" i="12"/>
  <c r="H316" i="12"/>
  <c r="I316" i="12"/>
  <c r="J316" i="12"/>
  <c r="K316" i="12"/>
  <c r="L316" i="12"/>
  <c r="M316" i="12"/>
  <c r="D317" i="12"/>
  <c r="E317" i="12"/>
  <c r="F317" i="12"/>
  <c r="G317" i="12"/>
  <c r="H317" i="12"/>
  <c r="I317" i="12"/>
  <c r="J317" i="12"/>
  <c r="K317" i="12"/>
  <c r="L317" i="12"/>
  <c r="M317" i="12"/>
  <c r="D318" i="12"/>
  <c r="E318" i="12"/>
  <c r="F318" i="12"/>
  <c r="G318" i="12"/>
  <c r="H318" i="12"/>
  <c r="I318" i="12"/>
  <c r="J318" i="12"/>
  <c r="K318" i="12"/>
  <c r="L318" i="12"/>
  <c r="M318" i="12"/>
  <c r="D319" i="12"/>
  <c r="E319" i="12"/>
  <c r="F319" i="12"/>
  <c r="G319" i="12"/>
  <c r="H319" i="12"/>
  <c r="I319" i="12"/>
  <c r="J319" i="12"/>
  <c r="K319" i="12"/>
  <c r="L319" i="12"/>
  <c r="M319" i="12"/>
  <c r="D320" i="12"/>
  <c r="E320" i="12"/>
  <c r="F320" i="12"/>
  <c r="G320" i="12"/>
  <c r="H320" i="12"/>
  <c r="I320" i="12"/>
  <c r="J320" i="12"/>
  <c r="K320" i="12"/>
  <c r="L320" i="12"/>
  <c r="M320" i="12"/>
  <c r="D321" i="12"/>
  <c r="E321" i="12"/>
  <c r="F321" i="12"/>
  <c r="G321" i="12"/>
  <c r="H321" i="12"/>
  <c r="I321" i="12"/>
  <c r="J321" i="12"/>
  <c r="K321" i="12"/>
  <c r="L321" i="12"/>
  <c r="M321" i="12"/>
  <c r="D322" i="12"/>
  <c r="E322" i="12"/>
  <c r="F322" i="12"/>
  <c r="G322" i="12"/>
  <c r="H322" i="12"/>
  <c r="I322" i="12"/>
  <c r="J322" i="12"/>
  <c r="K322" i="12"/>
  <c r="L322" i="12"/>
  <c r="M322" i="12"/>
  <c r="D323" i="12"/>
  <c r="E323" i="12"/>
  <c r="F323" i="12"/>
  <c r="G323" i="12"/>
  <c r="H323" i="12"/>
  <c r="I323" i="12"/>
  <c r="J323" i="12"/>
  <c r="K323" i="12"/>
  <c r="L323" i="12"/>
  <c r="M323" i="12"/>
  <c r="D324" i="12"/>
  <c r="E324" i="12"/>
  <c r="F324" i="12"/>
  <c r="G324" i="12"/>
  <c r="H324" i="12"/>
  <c r="I324" i="12"/>
  <c r="J324" i="12"/>
  <c r="K324" i="12"/>
  <c r="L324" i="12"/>
  <c r="M324" i="12"/>
  <c r="D325" i="12"/>
  <c r="E325" i="12"/>
  <c r="F325" i="12"/>
  <c r="G325" i="12"/>
  <c r="H325" i="12"/>
  <c r="I325" i="12"/>
  <c r="J325" i="12"/>
  <c r="K325" i="12"/>
  <c r="L325" i="12"/>
  <c r="M325" i="12"/>
  <c r="D326" i="12"/>
  <c r="E326" i="12"/>
  <c r="F326" i="12"/>
  <c r="G326" i="12"/>
  <c r="H326" i="12"/>
  <c r="I326" i="12"/>
  <c r="J326" i="12"/>
  <c r="K326" i="12"/>
  <c r="L326" i="12"/>
  <c r="M326" i="12"/>
  <c r="D327" i="12"/>
  <c r="E327" i="12"/>
  <c r="F327" i="12"/>
  <c r="G327" i="12"/>
  <c r="H327" i="12"/>
  <c r="I327" i="12"/>
  <c r="J327" i="12"/>
  <c r="K327" i="12"/>
  <c r="L327" i="12"/>
  <c r="M327" i="12"/>
  <c r="D328" i="12"/>
  <c r="E328" i="12"/>
  <c r="F328" i="12"/>
  <c r="G328" i="12"/>
  <c r="H328" i="12"/>
  <c r="I328" i="12"/>
  <c r="J328" i="12"/>
  <c r="K328" i="12"/>
  <c r="L328" i="12"/>
  <c r="M328" i="12"/>
  <c r="D329" i="12"/>
  <c r="E329" i="12"/>
  <c r="F329" i="12"/>
  <c r="G329" i="12"/>
  <c r="H329" i="12"/>
  <c r="I329" i="12"/>
  <c r="J329" i="12"/>
  <c r="K329" i="12"/>
  <c r="L329" i="12"/>
  <c r="M329" i="12"/>
  <c r="D330" i="12"/>
  <c r="E330" i="12"/>
  <c r="F330" i="12"/>
  <c r="G330" i="12"/>
  <c r="H330" i="12"/>
  <c r="I330" i="12"/>
  <c r="J330" i="12"/>
  <c r="K330" i="12"/>
  <c r="L330" i="12"/>
  <c r="M330" i="12"/>
  <c r="D331" i="12"/>
  <c r="E331" i="12"/>
  <c r="F331" i="12"/>
  <c r="G331" i="12"/>
  <c r="H331" i="12"/>
  <c r="I331" i="12"/>
  <c r="J331" i="12"/>
  <c r="K331" i="12"/>
  <c r="L331" i="12"/>
  <c r="M331" i="12"/>
  <c r="D332" i="12"/>
  <c r="E332" i="12"/>
  <c r="F332" i="12"/>
  <c r="G332" i="12"/>
  <c r="H332" i="12"/>
  <c r="I332" i="12"/>
  <c r="J332" i="12"/>
  <c r="K332" i="12"/>
  <c r="L332" i="12"/>
  <c r="M332" i="12"/>
  <c r="D333" i="12"/>
  <c r="E333" i="12"/>
  <c r="F333" i="12"/>
  <c r="G333" i="12"/>
  <c r="H333" i="12"/>
  <c r="I333" i="12"/>
  <c r="J333" i="12"/>
  <c r="K333" i="12"/>
  <c r="L333" i="12"/>
  <c r="M333" i="12"/>
  <c r="D334" i="12"/>
  <c r="E334" i="12"/>
  <c r="F334" i="12"/>
  <c r="G334" i="12"/>
  <c r="H334" i="12"/>
  <c r="I334" i="12"/>
  <c r="J334" i="12"/>
  <c r="K334" i="12"/>
  <c r="L334" i="12"/>
  <c r="M334" i="12"/>
  <c r="D335" i="12"/>
  <c r="E335" i="12"/>
  <c r="F335" i="12"/>
  <c r="G335" i="12"/>
  <c r="H335" i="12"/>
  <c r="I335" i="12"/>
  <c r="J335" i="12"/>
  <c r="K335" i="12"/>
  <c r="L335" i="12"/>
  <c r="M335" i="12"/>
  <c r="D336" i="12"/>
  <c r="E336" i="12"/>
  <c r="F336" i="12"/>
  <c r="G336" i="12"/>
  <c r="H336" i="12"/>
  <c r="I336" i="12"/>
  <c r="J336" i="12"/>
  <c r="K336" i="12"/>
  <c r="L336" i="12"/>
  <c r="M336" i="12"/>
  <c r="D337" i="12"/>
  <c r="E337" i="12"/>
  <c r="F337" i="12"/>
  <c r="G337" i="12"/>
  <c r="H337" i="12"/>
  <c r="I337" i="12"/>
  <c r="J337" i="12"/>
  <c r="K337" i="12"/>
  <c r="L337" i="12"/>
  <c r="M337" i="12"/>
  <c r="D338" i="12"/>
  <c r="E338" i="12"/>
  <c r="F338" i="12"/>
  <c r="G338" i="12"/>
  <c r="H338" i="12"/>
  <c r="I338" i="12"/>
  <c r="J338" i="12"/>
  <c r="K338" i="12"/>
  <c r="L338" i="12"/>
  <c r="M338" i="12"/>
  <c r="D339" i="12"/>
  <c r="E339" i="12"/>
  <c r="F339" i="12"/>
  <c r="G339" i="12"/>
  <c r="H339" i="12"/>
  <c r="I339" i="12"/>
  <c r="J339" i="12"/>
  <c r="K339" i="12"/>
  <c r="L339" i="12"/>
  <c r="M339" i="12"/>
  <c r="D340" i="12"/>
  <c r="E340" i="12"/>
  <c r="F340" i="12"/>
  <c r="G340" i="12"/>
  <c r="H340" i="12"/>
  <c r="I340" i="12"/>
  <c r="J340" i="12"/>
  <c r="K340" i="12"/>
  <c r="L340" i="12"/>
  <c r="M340" i="12"/>
  <c r="D341" i="12"/>
  <c r="E341" i="12"/>
  <c r="F341" i="12"/>
  <c r="G341" i="12"/>
  <c r="H341" i="12"/>
  <c r="I341" i="12"/>
  <c r="J341" i="12"/>
  <c r="K341" i="12"/>
  <c r="L341" i="12"/>
  <c r="M341" i="12"/>
  <c r="D342" i="12"/>
  <c r="E342" i="12"/>
  <c r="F342" i="12"/>
  <c r="G342" i="12"/>
  <c r="H342" i="12"/>
  <c r="I342" i="12"/>
  <c r="J342" i="12"/>
  <c r="K342" i="12"/>
  <c r="L342" i="12"/>
  <c r="M342" i="12"/>
  <c r="D343" i="12"/>
  <c r="E343" i="12"/>
  <c r="F343" i="12"/>
  <c r="G343" i="12"/>
  <c r="H343" i="12"/>
  <c r="I343" i="12"/>
  <c r="J343" i="12"/>
  <c r="K343" i="12"/>
  <c r="L343" i="12"/>
  <c r="M343" i="12"/>
  <c r="D344" i="12"/>
  <c r="E344" i="12"/>
  <c r="F344" i="12"/>
  <c r="G344" i="12"/>
  <c r="H344" i="12"/>
  <c r="I344" i="12"/>
  <c r="J344" i="12"/>
  <c r="K344" i="12"/>
  <c r="L344" i="12"/>
  <c r="M344" i="12"/>
  <c r="D345" i="12"/>
  <c r="E345" i="12"/>
  <c r="F345" i="12"/>
  <c r="G345" i="12"/>
  <c r="H345" i="12"/>
  <c r="I345" i="12"/>
  <c r="J345" i="12"/>
  <c r="K345" i="12"/>
  <c r="L345" i="12"/>
  <c r="M345" i="12"/>
  <c r="D346" i="12"/>
  <c r="E346" i="12"/>
  <c r="F346" i="12"/>
  <c r="G346" i="12"/>
  <c r="H346" i="12"/>
  <c r="I346" i="12"/>
  <c r="J346" i="12"/>
  <c r="K346" i="12"/>
  <c r="L346" i="12"/>
  <c r="M346" i="12"/>
  <c r="D347" i="12"/>
  <c r="E347" i="12"/>
  <c r="F347" i="12"/>
  <c r="G347" i="12"/>
  <c r="H347" i="12"/>
  <c r="I347" i="12"/>
  <c r="J347" i="12"/>
  <c r="K347" i="12"/>
  <c r="L347" i="12"/>
  <c r="M347" i="12"/>
  <c r="D348" i="12"/>
  <c r="E348" i="12"/>
  <c r="F348" i="12"/>
  <c r="G348" i="12"/>
  <c r="H348" i="12"/>
  <c r="I348" i="12"/>
  <c r="J348" i="12"/>
  <c r="K348" i="12"/>
  <c r="L348" i="12"/>
  <c r="M348" i="12"/>
  <c r="D349" i="12"/>
  <c r="E349" i="12"/>
  <c r="F349" i="12"/>
  <c r="G349" i="12"/>
  <c r="H349" i="12"/>
  <c r="I349" i="12"/>
  <c r="J349" i="12"/>
  <c r="K349" i="12"/>
  <c r="L349" i="12"/>
  <c r="M349" i="12"/>
  <c r="D350" i="12"/>
  <c r="E350" i="12"/>
  <c r="F350" i="12"/>
  <c r="G350" i="12"/>
  <c r="H350" i="12"/>
  <c r="I350" i="12"/>
  <c r="J350" i="12"/>
  <c r="K350" i="12"/>
  <c r="L350" i="12"/>
  <c r="M350" i="12"/>
  <c r="D351" i="12"/>
  <c r="E351" i="12"/>
  <c r="F351" i="12"/>
  <c r="G351" i="12"/>
  <c r="H351" i="12"/>
  <c r="I351" i="12"/>
  <c r="J351" i="12"/>
  <c r="K351" i="12"/>
  <c r="L351" i="12"/>
  <c r="M351" i="12"/>
  <c r="D352" i="12"/>
  <c r="E352" i="12"/>
  <c r="F352" i="12"/>
  <c r="G352" i="12"/>
  <c r="H352" i="12"/>
  <c r="I352" i="12"/>
  <c r="J352" i="12"/>
  <c r="K352" i="12"/>
  <c r="L352" i="12"/>
  <c r="M352" i="12"/>
  <c r="D353" i="12"/>
  <c r="E353" i="12"/>
  <c r="F353" i="12"/>
  <c r="G353" i="12"/>
  <c r="H353" i="12"/>
  <c r="I353" i="12"/>
  <c r="J353" i="12"/>
  <c r="K353" i="12"/>
  <c r="L353" i="12"/>
  <c r="M353" i="12"/>
  <c r="D354" i="12"/>
  <c r="E354" i="12"/>
  <c r="F354" i="12"/>
  <c r="G354" i="12"/>
  <c r="H354" i="12"/>
  <c r="I354" i="12"/>
  <c r="J354" i="12"/>
  <c r="K354" i="12"/>
  <c r="L354" i="12"/>
  <c r="M354" i="12"/>
  <c r="D355" i="12"/>
  <c r="E355" i="12"/>
  <c r="F355" i="12"/>
  <c r="G355" i="12"/>
  <c r="H355" i="12"/>
  <c r="I355" i="12"/>
  <c r="J355" i="12"/>
  <c r="K355" i="12"/>
  <c r="L355" i="12"/>
  <c r="M355" i="12"/>
  <c r="D356" i="12"/>
  <c r="E356" i="12"/>
  <c r="F356" i="12"/>
  <c r="G356" i="12"/>
  <c r="H356" i="12"/>
  <c r="I356" i="12"/>
  <c r="J356" i="12"/>
  <c r="K356" i="12"/>
  <c r="L356" i="12"/>
  <c r="M356" i="12"/>
  <c r="D357" i="12"/>
  <c r="E357" i="12"/>
  <c r="F357" i="12"/>
  <c r="G357" i="12"/>
  <c r="H357" i="12"/>
  <c r="I357" i="12"/>
  <c r="J357" i="12"/>
  <c r="K357" i="12"/>
  <c r="L357" i="12"/>
  <c r="M357" i="12"/>
  <c r="D358" i="12"/>
  <c r="E358" i="12"/>
  <c r="F358" i="12"/>
  <c r="G358" i="12"/>
  <c r="H358" i="12"/>
  <c r="I358" i="12"/>
  <c r="J358" i="12"/>
  <c r="K358" i="12"/>
  <c r="L358" i="12"/>
  <c r="M358" i="12"/>
  <c r="D359" i="12"/>
  <c r="E359" i="12"/>
  <c r="F359" i="12"/>
  <c r="G359" i="12"/>
  <c r="H359" i="12"/>
  <c r="I359" i="12"/>
  <c r="J359" i="12"/>
  <c r="K359" i="12"/>
  <c r="L359" i="12"/>
  <c r="M359" i="12"/>
  <c r="D360" i="12"/>
  <c r="E360" i="12"/>
  <c r="F360" i="12"/>
  <c r="G360" i="12"/>
  <c r="H360" i="12"/>
  <c r="I360" i="12"/>
  <c r="J360" i="12"/>
  <c r="K360" i="12"/>
  <c r="L360" i="12"/>
  <c r="M360" i="12"/>
  <c r="D361" i="12"/>
  <c r="E361" i="12"/>
  <c r="F361" i="12"/>
  <c r="G361" i="12"/>
  <c r="H361" i="12"/>
  <c r="I361" i="12"/>
  <c r="J361" i="12"/>
  <c r="K361" i="12"/>
  <c r="L361" i="12"/>
  <c r="M361" i="12"/>
  <c r="D362" i="12"/>
  <c r="E362" i="12"/>
  <c r="F362" i="12"/>
  <c r="G362" i="12"/>
  <c r="H362" i="12"/>
  <c r="I362" i="12"/>
  <c r="J362" i="12"/>
  <c r="K362" i="12"/>
  <c r="L362" i="12"/>
  <c r="M362" i="12"/>
  <c r="D363" i="12"/>
  <c r="E363" i="12"/>
  <c r="F363" i="12"/>
  <c r="G363" i="12"/>
  <c r="H363" i="12"/>
  <c r="I363" i="12"/>
  <c r="J363" i="12"/>
  <c r="K363" i="12"/>
  <c r="L363" i="12"/>
  <c r="M363" i="12"/>
  <c r="D364" i="12"/>
  <c r="E364" i="12"/>
  <c r="F364" i="12"/>
  <c r="G364" i="12"/>
  <c r="H364" i="12"/>
  <c r="I364" i="12"/>
  <c r="J364" i="12"/>
  <c r="K364" i="12"/>
  <c r="L364" i="12"/>
  <c r="M364" i="12"/>
  <c r="D365" i="12"/>
  <c r="E365" i="12"/>
  <c r="F365" i="12"/>
  <c r="G365" i="12"/>
  <c r="H365" i="12"/>
  <c r="I365" i="12"/>
  <c r="J365" i="12"/>
  <c r="K365" i="12"/>
  <c r="L365" i="12"/>
  <c r="M365" i="12"/>
  <c r="D366" i="12"/>
  <c r="E366" i="12"/>
  <c r="F366" i="12"/>
  <c r="G366" i="12"/>
  <c r="H366" i="12"/>
  <c r="I366" i="12"/>
  <c r="J366" i="12"/>
  <c r="K366" i="12"/>
  <c r="L366" i="12"/>
  <c r="M366" i="12"/>
  <c r="D367" i="12"/>
  <c r="E367" i="12"/>
  <c r="F367" i="12"/>
  <c r="G367" i="12"/>
  <c r="H367" i="12"/>
  <c r="I367" i="12"/>
  <c r="J367" i="12"/>
  <c r="K367" i="12"/>
  <c r="L367" i="12"/>
  <c r="M367" i="12"/>
  <c r="D368" i="12"/>
  <c r="E368" i="12"/>
  <c r="F368" i="12"/>
  <c r="G368" i="12"/>
  <c r="H368" i="12"/>
  <c r="I368" i="12"/>
  <c r="J368" i="12"/>
  <c r="K368" i="12"/>
  <c r="L368" i="12"/>
  <c r="M368" i="12"/>
  <c r="D369" i="12"/>
  <c r="E369" i="12"/>
  <c r="F369" i="12"/>
  <c r="G369" i="12"/>
  <c r="H369" i="12"/>
  <c r="I369" i="12"/>
  <c r="J369" i="12"/>
  <c r="K369" i="12"/>
  <c r="L369" i="12"/>
  <c r="M369" i="12"/>
  <c r="D370" i="12"/>
  <c r="E370" i="12"/>
  <c r="F370" i="12"/>
  <c r="G370" i="12"/>
  <c r="H370" i="12"/>
  <c r="I370" i="12"/>
  <c r="J370" i="12"/>
  <c r="K370" i="12"/>
  <c r="L370" i="12"/>
  <c r="M370" i="12"/>
  <c r="D371" i="12"/>
  <c r="E371" i="12"/>
  <c r="F371" i="12"/>
  <c r="G371" i="12"/>
  <c r="H371" i="12"/>
  <c r="I371" i="12"/>
  <c r="J371" i="12"/>
  <c r="K371" i="12"/>
  <c r="L371" i="12"/>
  <c r="M371" i="12"/>
  <c r="D372" i="12"/>
  <c r="E372" i="12"/>
  <c r="F372" i="12"/>
  <c r="G372" i="12"/>
  <c r="H372" i="12"/>
  <c r="I372" i="12"/>
  <c r="J372" i="12"/>
  <c r="K372" i="12"/>
  <c r="L372" i="12"/>
  <c r="M372" i="12"/>
  <c r="D373" i="12"/>
  <c r="E373" i="12"/>
  <c r="F373" i="12"/>
  <c r="G373" i="12"/>
  <c r="H373" i="12"/>
  <c r="I373" i="12"/>
  <c r="J373" i="12"/>
  <c r="K373" i="12"/>
  <c r="L373" i="12"/>
  <c r="M373" i="12"/>
  <c r="D374" i="12"/>
  <c r="E374" i="12"/>
  <c r="F374" i="12"/>
  <c r="G374" i="12"/>
  <c r="H374" i="12"/>
  <c r="I374" i="12"/>
  <c r="J374" i="12"/>
  <c r="K374" i="12"/>
  <c r="L374" i="12"/>
  <c r="M374" i="12"/>
  <c r="D375" i="12"/>
  <c r="E375" i="12"/>
  <c r="F375" i="12"/>
  <c r="G375" i="12"/>
  <c r="H375" i="12"/>
  <c r="I375" i="12"/>
  <c r="J375" i="12"/>
  <c r="K375" i="12"/>
  <c r="L375" i="12"/>
  <c r="M375" i="12"/>
  <c r="D376" i="12"/>
  <c r="E376" i="12"/>
  <c r="F376" i="12"/>
  <c r="G376" i="12"/>
  <c r="H376" i="12"/>
  <c r="I376" i="12"/>
  <c r="J376" i="12"/>
  <c r="K376" i="12"/>
  <c r="L376" i="12"/>
  <c r="M376" i="12"/>
  <c r="D377" i="12"/>
  <c r="E377" i="12"/>
  <c r="F377" i="12"/>
  <c r="G377" i="12"/>
  <c r="H377" i="12"/>
  <c r="I377" i="12"/>
  <c r="J377" i="12"/>
  <c r="K377" i="12"/>
  <c r="L377" i="12"/>
  <c r="M377" i="12"/>
  <c r="D378" i="12"/>
  <c r="E378" i="12"/>
  <c r="F378" i="12"/>
  <c r="G378" i="12"/>
  <c r="H378" i="12"/>
  <c r="I378" i="12"/>
  <c r="J378" i="12"/>
  <c r="K378" i="12"/>
  <c r="L378" i="12"/>
  <c r="M378" i="12"/>
  <c r="D379" i="12"/>
  <c r="E379" i="12"/>
  <c r="F379" i="12"/>
  <c r="G379" i="12"/>
  <c r="H379" i="12"/>
  <c r="I379" i="12"/>
  <c r="J379" i="12"/>
  <c r="K379" i="12"/>
  <c r="L379" i="12"/>
  <c r="M379" i="12"/>
  <c r="D380" i="12"/>
  <c r="E380" i="12"/>
  <c r="F380" i="12"/>
  <c r="G380" i="12"/>
  <c r="H380" i="12"/>
  <c r="I380" i="12"/>
  <c r="J380" i="12"/>
  <c r="K380" i="12"/>
  <c r="L380" i="12"/>
  <c r="M380" i="12"/>
  <c r="D381" i="12"/>
  <c r="E381" i="12"/>
  <c r="F381" i="12"/>
  <c r="G381" i="12"/>
  <c r="H381" i="12"/>
  <c r="I381" i="12"/>
  <c r="J381" i="12"/>
  <c r="K381" i="12"/>
  <c r="L381" i="12"/>
  <c r="M381" i="12"/>
  <c r="D382" i="12"/>
  <c r="E382" i="12"/>
  <c r="F382" i="12"/>
  <c r="G382" i="12"/>
  <c r="H382" i="12"/>
  <c r="I382" i="12"/>
  <c r="J382" i="12"/>
  <c r="K382" i="12"/>
  <c r="L382" i="12"/>
  <c r="M382" i="12"/>
  <c r="D383" i="12"/>
  <c r="E383" i="12"/>
  <c r="F383" i="12"/>
  <c r="G383" i="12"/>
  <c r="H383" i="12"/>
  <c r="I383" i="12"/>
  <c r="J383" i="12"/>
  <c r="K383" i="12"/>
  <c r="L383" i="12"/>
  <c r="M383" i="12"/>
  <c r="D384" i="12"/>
  <c r="E384" i="12"/>
  <c r="F384" i="12"/>
  <c r="G384" i="12"/>
  <c r="H384" i="12"/>
  <c r="I384" i="12"/>
  <c r="J384" i="12"/>
  <c r="K384" i="12"/>
  <c r="L384" i="12"/>
  <c r="M384" i="12"/>
  <c r="D385" i="12"/>
  <c r="E385" i="12"/>
  <c r="F385" i="12"/>
  <c r="G385" i="12"/>
  <c r="H385" i="12"/>
  <c r="I385" i="12"/>
  <c r="J385" i="12"/>
  <c r="K385" i="12"/>
  <c r="L385" i="12"/>
  <c r="M385" i="12"/>
  <c r="D386" i="12"/>
  <c r="E386" i="12"/>
  <c r="F386" i="12"/>
  <c r="G386" i="12"/>
  <c r="H386" i="12"/>
  <c r="I386" i="12"/>
  <c r="J386" i="12"/>
  <c r="K386" i="12"/>
  <c r="L386" i="12"/>
  <c r="M386" i="12"/>
  <c r="D387" i="12"/>
  <c r="E387" i="12"/>
  <c r="F387" i="12"/>
  <c r="G387" i="12"/>
  <c r="H387" i="12"/>
  <c r="I387" i="12"/>
  <c r="J387" i="12"/>
  <c r="K387" i="12"/>
  <c r="L387" i="12"/>
  <c r="M387" i="12"/>
  <c r="D388" i="12"/>
  <c r="E388" i="12"/>
  <c r="F388" i="12"/>
  <c r="G388" i="12"/>
  <c r="H388" i="12"/>
  <c r="I388" i="12"/>
  <c r="J388" i="12"/>
  <c r="K388" i="12"/>
  <c r="L388" i="12"/>
  <c r="M388" i="12"/>
  <c r="D389" i="12"/>
  <c r="E389" i="12"/>
  <c r="F389" i="12"/>
  <c r="G389" i="12"/>
  <c r="H389" i="12"/>
  <c r="I389" i="12"/>
  <c r="J389" i="12"/>
  <c r="K389" i="12"/>
  <c r="L389" i="12"/>
  <c r="M389" i="12"/>
  <c r="D390" i="12"/>
  <c r="E390" i="12"/>
  <c r="F390" i="12"/>
  <c r="G390" i="12"/>
  <c r="H390" i="12"/>
  <c r="I390" i="12"/>
  <c r="J390" i="12"/>
  <c r="K390" i="12"/>
  <c r="L390" i="12"/>
  <c r="M390" i="12"/>
  <c r="D391" i="12"/>
  <c r="E391" i="12"/>
  <c r="F391" i="12"/>
  <c r="G391" i="12"/>
  <c r="H391" i="12"/>
  <c r="I391" i="12"/>
  <c r="J391" i="12"/>
  <c r="K391" i="12"/>
  <c r="L391" i="12"/>
  <c r="M391" i="12"/>
  <c r="D392" i="12"/>
  <c r="E392" i="12"/>
  <c r="F392" i="12"/>
  <c r="G392" i="12"/>
  <c r="H392" i="12"/>
  <c r="I392" i="12"/>
  <c r="J392" i="12"/>
  <c r="K392" i="12"/>
  <c r="L392" i="12"/>
  <c r="M392" i="12"/>
  <c r="D393" i="12"/>
  <c r="E393" i="12"/>
  <c r="F393" i="12"/>
  <c r="G393" i="12"/>
  <c r="H393" i="12"/>
  <c r="I393" i="12"/>
  <c r="J393" i="12"/>
  <c r="K393" i="12"/>
  <c r="L393" i="12"/>
  <c r="M393" i="12"/>
  <c r="D394" i="12"/>
  <c r="E394" i="12"/>
  <c r="F394" i="12"/>
  <c r="G394" i="12"/>
  <c r="H394" i="12"/>
  <c r="I394" i="12"/>
  <c r="J394" i="12"/>
  <c r="K394" i="12"/>
  <c r="L394" i="12"/>
  <c r="M394" i="12"/>
  <c r="D395" i="12"/>
  <c r="E395" i="12"/>
  <c r="F395" i="12"/>
  <c r="G395" i="12"/>
  <c r="H395" i="12"/>
  <c r="I395" i="12"/>
  <c r="J395" i="12"/>
  <c r="K395" i="12"/>
  <c r="L395" i="12"/>
  <c r="M395" i="12"/>
  <c r="D396" i="12"/>
  <c r="E396" i="12"/>
  <c r="F396" i="12"/>
  <c r="G396" i="12"/>
  <c r="H396" i="12"/>
  <c r="I396" i="12"/>
  <c r="J396" i="12"/>
  <c r="K396" i="12"/>
  <c r="L396" i="12"/>
  <c r="M396" i="12"/>
  <c r="D397" i="12"/>
  <c r="E397" i="12"/>
  <c r="F397" i="12"/>
  <c r="G397" i="12"/>
  <c r="H397" i="12"/>
  <c r="I397" i="12"/>
  <c r="J397" i="12"/>
  <c r="K397" i="12"/>
  <c r="L397" i="12"/>
  <c r="M397" i="12"/>
  <c r="D398" i="12"/>
  <c r="E398" i="12"/>
  <c r="F398" i="12"/>
  <c r="G398" i="12"/>
  <c r="H398" i="12"/>
  <c r="I398" i="12"/>
  <c r="J398" i="12"/>
  <c r="K398" i="12"/>
  <c r="L398" i="12"/>
  <c r="M398" i="12"/>
  <c r="D399" i="12"/>
  <c r="E399" i="12"/>
  <c r="F399" i="12"/>
  <c r="G399" i="12"/>
  <c r="H399" i="12"/>
  <c r="I399" i="12"/>
  <c r="J399" i="12"/>
  <c r="K399" i="12"/>
  <c r="L399" i="12"/>
  <c r="M399" i="12"/>
  <c r="D400" i="12"/>
  <c r="E400" i="12"/>
  <c r="F400" i="12"/>
  <c r="G400" i="12"/>
  <c r="H400" i="12"/>
  <c r="I400" i="12"/>
  <c r="J400" i="12"/>
  <c r="K400" i="12"/>
  <c r="L400" i="12"/>
  <c r="M400" i="12"/>
  <c r="D401" i="12"/>
  <c r="E401" i="12"/>
  <c r="F401" i="12"/>
  <c r="G401" i="12"/>
  <c r="H401" i="12"/>
  <c r="I401" i="12"/>
  <c r="J401" i="12"/>
  <c r="K401" i="12"/>
  <c r="L401" i="12"/>
  <c r="M401" i="12"/>
  <c r="D402" i="12"/>
  <c r="E402" i="12"/>
  <c r="F402" i="12"/>
  <c r="G402" i="12"/>
  <c r="H402" i="12"/>
  <c r="I402" i="12"/>
  <c r="J402" i="12"/>
  <c r="K402" i="12"/>
  <c r="L402" i="12"/>
  <c r="M402" i="12"/>
  <c r="D403" i="12"/>
  <c r="E403" i="12"/>
  <c r="F403" i="12"/>
  <c r="G403" i="12"/>
  <c r="H403" i="12"/>
  <c r="I403" i="12"/>
  <c r="J403" i="12"/>
  <c r="K403" i="12"/>
  <c r="L403" i="12"/>
  <c r="M403" i="12"/>
  <c r="D404" i="12"/>
  <c r="E404" i="12"/>
  <c r="F404" i="12"/>
  <c r="G404" i="12"/>
  <c r="H404" i="12"/>
  <c r="I404" i="12"/>
  <c r="J404" i="12"/>
  <c r="K404" i="12"/>
  <c r="L404" i="12"/>
  <c r="M404" i="12"/>
  <c r="D405" i="12"/>
  <c r="E405" i="12"/>
  <c r="F405" i="12"/>
  <c r="G405" i="12"/>
  <c r="H405" i="12"/>
  <c r="I405" i="12"/>
  <c r="J405" i="12"/>
  <c r="K405" i="12"/>
  <c r="L405" i="12"/>
  <c r="M405" i="12"/>
  <c r="D406" i="12"/>
  <c r="E406" i="12"/>
  <c r="F406" i="12"/>
  <c r="G406" i="12"/>
  <c r="H406" i="12"/>
  <c r="I406" i="12"/>
  <c r="J406" i="12"/>
  <c r="K406" i="12"/>
  <c r="L406" i="12"/>
  <c r="M406" i="12"/>
  <c r="D407" i="12"/>
  <c r="E407" i="12"/>
  <c r="F407" i="12"/>
  <c r="G407" i="12"/>
  <c r="H407" i="12"/>
  <c r="I407" i="12"/>
  <c r="J407" i="12"/>
  <c r="K407" i="12"/>
  <c r="L407" i="12"/>
  <c r="M407" i="12"/>
  <c r="D408" i="12"/>
  <c r="E408" i="12"/>
  <c r="F408" i="12"/>
  <c r="G408" i="12"/>
  <c r="H408" i="12"/>
  <c r="I408" i="12"/>
  <c r="J408" i="12"/>
  <c r="K408" i="12"/>
  <c r="L408" i="12"/>
  <c r="M408" i="12"/>
  <c r="D409" i="12"/>
  <c r="E409" i="12"/>
  <c r="F409" i="12"/>
  <c r="G409" i="12"/>
  <c r="H409" i="12"/>
  <c r="I409" i="12"/>
  <c r="J409" i="12"/>
  <c r="K409" i="12"/>
  <c r="L409" i="12"/>
  <c r="M409" i="12"/>
  <c r="D410" i="12"/>
  <c r="E410" i="12"/>
  <c r="F410" i="12"/>
  <c r="G410" i="12"/>
  <c r="H410" i="12"/>
  <c r="I410" i="12"/>
  <c r="J410" i="12"/>
  <c r="K410" i="12"/>
  <c r="L410" i="12"/>
  <c r="M410" i="12"/>
  <c r="D411" i="12"/>
  <c r="E411" i="12"/>
  <c r="F411" i="12"/>
  <c r="G411" i="12"/>
  <c r="H411" i="12"/>
  <c r="I411" i="12"/>
  <c r="J411" i="12"/>
  <c r="K411" i="12"/>
  <c r="L411" i="12"/>
  <c r="M411" i="12"/>
  <c r="D412" i="12"/>
  <c r="E412" i="12"/>
  <c r="F412" i="12"/>
  <c r="G412" i="12"/>
  <c r="H412" i="12"/>
  <c r="I412" i="12"/>
  <c r="J412" i="12"/>
  <c r="K412" i="12"/>
  <c r="L412" i="12"/>
  <c r="M412" i="12"/>
  <c r="D413" i="12"/>
  <c r="E413" i="12"/>
  <c r="F413" i="12"/>
  <c r="G413" i="12"/>
  <c r="H413" i="12"/>
  <c r="I413" i="12"/>
  <c r="J413" i="12"/>
  <c r="K413" i="12"/>
  <c r="L413" i="12"/>
  <c r="M413" i="12"/>
  <c r="D414" i="12"/>
  <c r="E414" i="12"/>
  <c r="F414" i="12"/>
  <c r="G414" i="12"/>
  <c r="H414" i="12"/>
  <c r="I414" i="12"/>
  <c r="J414" i="12"/>
  <c r="K414" i="12"/>
  <c r="L414" i="12"/>
  <c r="M414" i="12"/>
  <c r="D415" i="12"/>
  <c r="E415" i="12"/>
  <c r="F415" i="12"/>
  <c r="G415" i="12"/>
  <c r="H415" i="12"/>
  <c r="I415" i="12"/>
  <c r="J415" i="12"/>
  <c r="K415" i="12"/>
  <c r="L415" i="12"/>
  <c r="M415" i="12"/>
  <c r="D416" i="12"/>
  <c r="E416" i="12"/>
  <c r="F416" i="12"/>
  <c r="G416" i="12"/>
  <c r="H416" i="12"/>
  <c r="I416" i="12"/>
  <c r="J416" i="12"/>
  <c r="K416" i="12"/>
  <c r="L416" i="12"/>
  <c r="M416" i="12"/>
  <c r="D417" i="12"/>
  <c r="E417" i="12"/>
  <c r="F417" i="12"/>
  <c r="G417" i="12"/>
  <c r="H417" i="12"/>
  <c r="I417" i="12"/>
  <c r="J417" i="12"/>
  <c r="K417" i="12"/>
  <c r="L417" i="12"/>
  <c r="M417" i="12"/>
  <c r="D418" i="12"/>
  <c r="E418" i="12"/>
  <c r="F418" i="12"/>
  <c r="G418" i="12"/>
  <c r="H418" i="12"/>
  <c r="I418" i="12"/>
  <c r="J418" i="12"/>
  <c r="K418" i="12"/>
  <c r="L418" i="12"/>
  <c r="M418" i="12"/>
  <c r="D419" i="12"/>
  <c r="E419" i="12"/>
  <c r="F419" i="12"/>
  <c r="G419" i="12"/>
  <c r="H419" i="12"/>
  <c r="I419" i="12"/>
  <c r="J419" i="12"/>
  <c r="K419" i="12"/>
  <c r="L419" i="12"/>
  <c r="M419" i="12"/>
  <c r="D420" i="12"/>
  <c r="E420" i="12"/>
  <c r="F420" i="12"/>
  <c r="G420" i="12"/>
  <c r="H420" i="12"/>
  <c r="I420" i="12"/>
  <c r="J420" i="12"/>
  <c r="K420" i="12"/>
  <c r="L420" i="12"/>
  <c r="M420" i="12"/>
  <c r="D421" i="12"/>
  <c r="E421" i="12"/>
  <c r="F421" i="12"/>
  <c r="G421" i="12"/>
  <c r="H421" i="12"/>
  <c r="I421" i="12"/>
  <c r="J421" i="12"/>
  <c r="K421" i="12"/>
  <c r="L421" i="12"/>
  <c r="M421" i="12"/>
  <c r="D422" i="12"/>
  <c r="E422" i="12"/>
  <c r="F422" i="12"/>
  <c r="G422" i="12"/>
  <c r="H422" i="12"/>
  <c r="I422" i="12"/>
  <c r="J422" i="12"/>
  <c r="K422" i="12"/>
  <c r="L422" i="12"/>
  <c r="M422" i="12"/>
  <c r="D423" i="12"/>
  <c r="E423" i="12"/>
  <c r="F423" i="12"/>
  <c r="G423" i="12"/>
  <c r="H423" i="12"/>
  <c r="I423" i="12"/>
  <c r="J423" i="12"/>
  <c r="K423" i="12"/>
  <c r="L423" i="12"/>
  <c r="M423" i="12"/>
  <c r="D424" i="12"/>
  <c r="E424" i="12"/>
  <c r="F424" i="12"/>
  <c r="G424" i="12"/>
  <c r="H424" i="12"/>
  <c r="I424" i="12"/>
  <c r="J424" i="12"/>
  <c r="K424" i="12"/>
  <c r="L424" i="12"/>
  <c r="M424" i="12"/>
  <c r="D425" i="12"/>
  <c r="E425" i="12"/>
  <c r="F425" i="12"/>
  <c r="G425" i="12"/>
  <c r="H425" i="12"/>
  <c r="I425" i="12"/>
  <c r="J425" i="12"/>
  <c r="K425" i="12"/>
  <c r="L425" i="12"/>
  <c r="M425" i="12"/>
  <c r="D426" i="12"/>
  <c r="E426" i="12"/>
  <c r="F426" i="12"/>
  <c r="G426" i="12"/>
  <c r="H426" i="12"/>
  <c r="I426" i="12"/>
  <c r="J426" i="12"/>
  <c r="K426" i="12"/>
  <c r="L426" i="12"/>
  <c r="M426" i="12"/>
  <c r="D427" i="12"/>
  <c r="E427" i="12"/>
  <c r="F427" i="12"/>
  <c r="G427" i="12"/>
  <c r="H427" i="12"/>
  <c r="I427" i="12"/>
  <c r="J427" i="12"/>
  <c r="K427" i="12"/>
  <c r="L427" i="12"/>
  <c r="M427" i="12"/>
  <c r="D428" i="12"/>
  <c r="E428" i="12"/>
  <c r="F428" i="12"/>
  <c r="G428" i="12"/>
  <c r="H428" i="12"/>
  <c r="I428" i="12"/>
  <c r="J428" i="12"/>
  <c r="K428" i="12"/>
  <c r="L428" i="12"/>
  <c r="M428" i="12"/>
  <c r="D429" i="12"/>
  <c r="E429" i="12"/>
  <c r="F429" i="12"/>
  <c r="G429" i="12"/>
  <c r="H429" i="12"/>
  <c r="I429" i="12"/>
  <c r="J429" i="12"/>
  <c r="K429" i="12"/>
  <c r="L429" i="12"/>
  <c r="M429" i="12"/>
  <c r="D430" i="12"/>
  <c r="E430" i="12"/>
  <c r="F430" i="12"/>
  <c r="G430" i="12"/>
  <c r="H430" i="12"/>
  <c r="I430" i="12"/>
  <c r="J430" i="12"/>
  <c r="K430" i="12"/>
  <c r="L430" i="12"/>
  <c r="M430" i="12"/>
  <c r="D431" i="12"/>
  <c r="E431" i="12"/>
  <c r="F431" i="12"/>
  <c r="G431" i="12"/>
  <c r="H431" i="12"/>
  <c r="I431" i="12"/>
  <c r="J431" i="12"/>
  <c r="K431" i="12"/>
  <c r="L431" i="12"/>
  <c r="M431" i="12"/>
  <c r="D432" i="12"/>
  <c r="E432" i="12"/>
  <c r="F432" i="12"/>
  <c r="G432" i="12"/>
  <c r="H432" i="12"/>
  <c r="I432" i="12"/>
  <c r="J432" i="12"/>
  <c r="K432" i="12"/>
  <c r="L432" i="12"/>
  <c r="M432" i="12"/>
  <c r="D433" i="12"/>
  <c r="E433" i="12"/>
  <c r="F433" i="12"/>
  <c r="G433" i="12"/>
  <c r="H433" i="12"/>
  <c r="I433" i="12"/>
  <c r="J433" i="12"/>
  <c r="K433" i="12"/>
  <c r="L433" i="12"/>
  <c r="M433" i="12"/>
  <c r="D434" i="12"/>
  <c r="E434" i="12"/>
  <c r="F434" i="12"/>
  <c r="G434" i="12"/>
  <c r="H434" i="12"/>
  <c r="I434" i="12"/>
  <c r="J434" i="12"/>
  <c r="K434" i="12"/>
  <c r="L434" i="12"/>
  <c r="M434" i="12"/>
  <c r="D435" i="12"/>
  <c r="E435" i="12"/>
  <c r="F435" i="12"/>
  <c r="G435" i="12"/>
  <c r="H435" i="12"/>
  <c r="I435" i="12"/>
  <c r="J435" i="12"/>
  <c r="K435" i="12"/>
  <c r="L435" i="12"/>
  <c r="M435" i="12"/>
  <c r="D436" i="12"/>
  <c r="E436" i="12"/>
  <c r="F436" i="12"/>
  <c r="G436" i="12"/>
  <c r="H436" i="12"/>
  <c r="I436" i="12"/>
  <c r="J436" i="12"/>
  <c r="K436" i="12"/>
  <c r="L436" i="12"/>
  <c r="M436" i="12"/>
  <c r="D437" i="12"/>
  <c r="E437" i="12"/>
  <c r="F437" i="12"/>
  <c r="G437" i="12"/>
  <c r="H437" i="12"/>
  <c r="I437" i="12"/>
  <c r="J437" i="12"/>
  <c r="K437" i="12"/>
  <c r="L437" i="12"/>
  <c r="M437" i="12"/>
  <c r="D438" i="12"/>
  <c r="E438" i="12"/>
  <c r="F438" i="12"/>
  <c r="G438" i="12"/>
  <c r="H438" i="12"/>
  <c r="I438" i="12"/>
  <c r="J438" i="12"/>
  <c r="K438" i="12"/>
  <c r="L438" i="12"/>
  <c r="M438" i="12"/>
  <c r="D439" i="12"/>
  <c r="E439" i="12"/>
  <c r="F439" i="12"/>
  <c r="G439" i="12"/>
  <c r="H439" i="12"/>
  <c r="I439" i="12"/>
  <c r="J439" i="12"/>
  <c r="K439" i="12"/>
  <c r="L439" i="12"/>
  <c r="M439" i="12"/>
  <c r="D440" i="12"/>
  <c r="E440" i="12"/>
  <c r="F440" i="12"/>
  <c r="G440" i="12"/>
  <c r="H440" i="12"/>
  <c r="I440" i="12"/>
  <c r="J440" i="12"/>
  <c r="K440" i="12"/>
  <c r="L440" i="12"/>
  <c r="M440" i="12"/>
  <c r="D441" i="12"/>
  <c r="E441" i="12"/>
  <c r="F441" i="12"/>
  <c r="G441" i="12"/>
  <c r="H441" i="12"/>
  <c r="I441" i="12"/>
  <c r="J441" i="12"/>
  <c r="K441" i="12"/>
  <c r="L441" i="12"/>
  <c r="M441" i="12"/>
  <c r="D442" i="12"/>
  <c r="E442" i="12"/>
  <c r="F442" i="12"/>
  <c r="G442" i="12"/>
  <c r="H442" i="12"/>
  <c r="I442" i="12"/>
  <c r="J442" i="12"/>
  <c r="K442" i="12"/>
  <c r="L442" i="12"/>
  <c r="M442" i="12"/>
  <c r="D443" i="12"/>
  <c r="E443" i="12"/>
  <c r="F443" i="12"/>
  <c r="G443" i="12"/>
  <c r="H443" i="12"/>
  <c r="I443" i="12"/>
  <c r="J443" i="12"/>
  <c r="K443" i="12"/>
  <c r="L443" i="12"/>
  <c r="M443" i="12"/>
  <c r="D444" i="12"/>
  <c r="E444" i="12"/>
  <c r="F444" i="12"/>
  <c r="G444" i="12"/>
  <c r="H444" i="12"/>
  <c r="I444" i="12"/>
  <c r="J444" i="12"/>
  <c r="K444" i="12"/>
  <c r="L444" i="12"/>
  <c r="M444" i="12"/>
  <c r="D445" i="12"/>
  <c r="E445" i="12"/>
  <c r="F445" i="12"/>
  <c r="G445" i="12"/>
  <c r="H445" i="12"/>
  <c r="I445" i="12"/>
  <c r="J445" i="12"/>
  <c r="K445" i="12"/>
  <c r="L445" i="12"/>
  <c r="M445" i="12"/>
  <c r="D446" i="12"/>
  <c r="E446" i="12"/>
  <c r="F446" i="12"/>
  <c r="G446" i="12"/>
  <c r="H446" i="12"/>
  <c r="I446" i="12"/>
  <c r="J446" i="12"/>
  <c r="K446" i="12"/>
  <c r="L446" i="12"/>
  <c r="M446" i="12"/>
  <c r="D447" i="12"/>
  <c r="E447" i="12"/>
  <c r="F447" i="12"/>
  <c r="G447" i="12"/>
  <c r="H447" i="12"/>
  <c r="I447" i="12"/>
  <c r="J447" i="12"/>
  <c r="K447" i="12"/>
  <c r="L447" i="12"/>
  <c r="M447" i="12"/>
  <c r="D448" i="12"/>
  <c r="E448" i="12"/>
  <c r="F448" i="12"/>
  <c r="G448" i="12"/>
  <c r="H448" i="12"/>
  <c r="I448" i="12"/>
  <c r="J448" i="12"/>
  <c r="K448" i="12"/>
  <c r="L448" i="12"/>
  <c r="M448" i="12"/>
  <c r="D449" i="12"/>
  <c r="E449" i="12"/>
  <c r="F449" i="12"/>
  <c r="G449" i="12"/>
  <c r="H449" i="12"/>
  <c r="I449" i="12"/>
  <c r="J449" i="12"/>
  <c r="K449" i="12"/>
  <c r="L449" i="12"/>
  <c r="M449" i="12"/>
  <c r="D450" i="12"/>
  <c r="E450" i="12"/>
  <c r="F450" i="12"/>
  <c r="G450" i="12"/>
  <c r="H450" i="12"/>
  <c r="I450" i="12"/>
  <c r="J450" i="12"/>
  <c r="K450" i="12"/>
  <c r="L450" i="12"/>
  <c r="M450" i="12"/>
  <c r="D451" i="12"/>
  <c r="E451" i="12"/>
  <c r="F451" i="12"/>
  <c r="G451" i="12"/>
  <c r="H451" i="12"/>
  <c r="I451" i="12"/>
  <c r="J451" i="12"/>
  <c r="K451" i="12"/>
  <c r="L451" i="12"/>
  <c r="M451" i="12"/>
  <c r="D452" i="12"/>
  <c r="E452" i="12"/>
  <c r="F452" i="12"/>
  <c r="G452" i="12"/>
  <c r="H452" i="12"/>
  <c r="I452" i="12"/>
  <c r="J452" i="12"/>
  <c r="K452" i="12"/>
  <c r="L452" i="12"/>
  <c r="M452" i="12"/>
  <c r="D453" i="12"/>
  <c r="E453" i="12"/>
  <c r="F453" i="12"/>
  <c r="G453" i="12"/>
  <c r="H453" i="12"/>
  <c r="I453" i="12"/>
  <c r="J453" i="12"/>
  <c r="K453" i="12"/>
  <c r="L453" i="12"/>
  <c r="M453" i="12"/>
  <c r="D454" i="12"/>
  <c r="E454" i="12"/>
  <c r="F454" i="12"/>
  <c r="G454" i="12"/>
  <c r="H454" i="12"/>
  <c r="I454" i="12"/>
  <c r="J454" i="12"/>
  <c r="K454" i="12"/>
  <c r="L454" i="12"/>
  <c r="M454" i="12"/>
  <c r="D455" i="12"/>
  <c r="E455" i="12"/>
  <c r="F455" i="12"/>
  <c r="G455" i="12"/>
  <c r="H455" i="12"/>
  <c r="I455" i="12"/>
  <c r="J455" i="12"/>
  <c r="K455" i="12"/>
  <c r="L455" i="12"/>
  <c r="M455" i="12"/>
  <c r="D456" i="12"/>
  <c r="E456" i="12"/>
  <c r="F456" i="12"/>
  <c r="G456" i="12"/>
  <c r="H456" i="12"/>
  <c r="I456" i="12"/>
  <c r="J456" i="12"/>
  <c r="K456" i="12"/>
  <c r="L456" i="12"/>
  <c r="M456" i="12"/>
  <c r="D457" i="12"/>
  <c r="E457" i="12"/>
  <c r="F457" i="12"/>
  <c r="G457" i="12"/>
  <c r="H457" i="12"/>
  <c r="I457" i="12"/>
  <c r="J457" i="12"/>
  <c r="K457" i="12"/>
  <c r="L457" i="12"/>
  <c r="M457" i="12"/>
  <c r="D458" i="12"/>
  <c r="E458" i="12"/>
  <c r="F458" i="12"/>
  <c r="G458" i="12"/>
  <c r="H458" i="12"/>
  <c r="I458" i="12"/>
  <c r="J458" i="12"/>
  <c r="K458" i="12"/>
  <c r="L458" i="12"/>
  <c r="M458" i="12"/>
  <c r="D459" i="12"/>
  <c r="E459" i="12"/>
  <c r="F459" i="12"/>
  <c r="G459" i="12"/>
  <c r="H459" i="12"/>
  <c r="I459" i="12"/>
  <c r="J459" i="12"/>
  <c r="K459" i="12"/>
  <c r="L459" i="12"/>
  <c r="M459" i="12"/>
  <c r="D460" i="12"/>
  <c r="E460" i="12"/>
  <c r="F460" i="12"/>
  <c r="G460" i="12"/>
  <c r="H460" i="12"/>
  <c r="I460" i="12"/>
  <c r="J460" i="12"/>
  <c r="K460" i="12"/>
  <c r="L460" i="12"/>
  <c r="M460" i="12"/>
  <c r="D461" i="12"/>
  <c r="E461" i="12"/>
  <c r="F461" i="12"/>
  <c r="G461" i="12"/>
  <c r="H461" i="12"/>
  <c r="I461" i="12"/>
  <c r="J461" i="12"/>
  <c r="K461" i="12"/>
  <c r="L461" i="12"/>
  <c r="M461" i="12"/>
  <c r="D462" i="12"/>
  <c r="E462" i="12"/>
  <c r="F462" i="12"/>
  <c r="G462" i="12"/>
  <c r="H462" i="12"/>
  <c r="I462" i="12"/>
  <c r="J462" i="12"/>
  <c r="K462" i="12"/>
  <c r="L462" i="12"/>
  <c r="M462" i="12"/>
  <c r="D463" i="12"/>
  <c r="E463" i="12"/>
  <c r="F463" i="12"/>
  <c r="G463" i="12"/>
  <c r="H463" i="12"/>
  <c r="I463" i="12"/>
  <c r="J463" i="12"/>
  <c r="K463" i="12"/>
  <c r="L463" i="12"/>
  <c r="M463" i="12"/>
  <c r="D464" i="12"/>
  <c r="E464" i="12"/>
  <c r="F464" i="12"/>
  <c r="G464" i="12"/>
  <c r="H464" i="12"/>
  <c r="I464" i="12"/>
  <c r="J464" i="12"/>
  <c r="K464" i="12"/>
  <c r="L464" i="12"/>
  <c r="M464" i="12"/>
  <c r="D465" i="12"/>
  <c r="E465" i="12"/>
  <c r="F465" i="12"/>
  <c r="G465" i="12"/>
  <c r="H465" i="12"/>
  <c r="I465" i="12"/>
  <c r="J465" i="12"/>
  <c r="K465" i="12"/>
  <c r="L465" i="12"/>
  <c r="M465" i="12"/>
  <c r="D466" i="12"/>
  <c r="E466" i="12"/>
  <c r="F466" i="12"/>
  <c r="G466" i="12"/>
  <c r="H466" i="12"/>
  <c r="I466" i="12"/>
  <c r="J466" i="12"/>
  <c r="K466" i="12"/>
  <c r="L466" i="12"/>
  <c r="M466" i="12"/>
  <c r="D467" i="12"/>
  <c r="E467" i="12"/>
  <c r="F467" i="12"/>
  <c r="G467" i="12"/>
  <c r="H467" i="12"/>
  <c r="I467" i="12"/>
  <c r="J467" i="12"/>
  <c r="K467" i="12"/>
  <c r="L467" i="12"/>
  <c r="M467" i="12"/>
  <c r="D468" i="12"/>
  <c r="E468" i="12"/>
  <c r="F468" i="12"/>
  <c r="G468" i="12"/>
  <c r="H468" i="12"/>
  <c r="I468" i="12"/>
  <c r="J468" i="12"/>
  <c r="K468" i="12"/>
  <c r="L468" i="12"/>
  <c r="M468" i="12"/>
  <c r="D469" i="12"/>
  <c r="E469" i="12"/>
  <c r="F469" i="12"/>
  <c r="G469" i="12"/>
  <c r="H469" i="12"/>
  <c r="I469" i="12"/>
  <c r="J469" i="12"/>
  <c r="K469" i="12"/>
  <c r="L469" i="12"/>
  <c r="M469" i="12"/>
  <c r="D470" i="12"/>
  <c r="E470" i="12"/>
  <c r="F470" i="12"/>
  <c r="G470" i="12"/>
  <c r="H470" i="12"/>
  <c r="I470" i="12"/>
  <c r="J470" i="12"/>
  <c r="K470" i="12"/>
  <c r="L470" i="12"/>
  <c r="M470" i="12"/>
  <c r="D471" i="12"/>
  <c r="E471" i="12"/>
  <c r="F471" i="12"/>
  <c r="G471" i="12"/>
  <c r="H471" i="12"/>
  <c r="I471" i="12"/>
  <c r="J471" i="12"/>
  <c r="K471" i="12"/>
  <c r="L471" i="12"/>
  <c r="M471" i="12"/>
  <c r="D472" i="12"/>
  <c r="E472" i="12"/>
  <c r="F472" i="12"/>
  <c r="G472" i="12"/>
  <c r="H472" i="12"/>
  <c r="I472" i="12"/>
  <c r="J472" i="12"/>
  <c r="K472" i="12"/>
  <c r="L472" i="12"/>
  <c r="M472" i="12"/>
  <c r="D473" i="12"/>
  <c r="E473" i="12"/>
  <c r="F473" i="12"/>
  <c r="G473" i="12"/>
  <c r="H473" i="12"/>
  <c r="I473" i="12"/>
  <c r="J473" i="12"/>
  <c r="K473" i="12"/>
  <c r="L473" i="12"/>
  <c r="M473" i="12"/>
  <c r="D474" i="12"/>
  <c r="E474" i="12"/>
  <c r="F474" i="12"/>
  <c r="G474" i="12"/>
  <c r="H474" i="12"/>
  <c r="I474" i="12"/>
  <c r="J474" i="12"/>
  <c r="K474" i="12"/>
  <c r="L474" i="12"/>
  <c r="M474" i="12"/>
  <c r="D475" i="12"/>
  <c r="E475" i="12"/>
  <c r="F475" i="12"/>
  <c r="G475" i="12"/>
  <c r="H475" i="12"/>
  <c r="I475" i="12"/>
  <c r="J475" i="12"/>
  <c r="K475" i="12"/>
  <c r="L475" i="12"/>
  <c r="M475" i="12"/>
  <c r="D476" i="12"/>
  <c r="E476" i="12"/>
  <c r="F476" i="12"/>
  <c r="G476" i="12"/>
  <c r="H476" i="12"/>
  <c r="I476" i="12"/>
  <c r="J476" i="12"/>
  <c r="K476" i="12"/>
  <c r="L476" i="12"/>
  <c r="M476" i="12"/>
  <c r="D477" i="12"/>
  <c r="E477" i="12"/>
  <c r="F477" i="12"/>
  <c r="G477" i="12"/>
  <c r="H477" i="12"/>
  <c r="I477" i="12"/>
  <c r="J477" i="12"/>
  <c r="K477" i="12"/>
  <c r="L477" i="12"/>
  <c r="M477" i="12"/>
  <c r="D478" i="12"/>
  <c r="E478" i="12"/>
  <c r="F478" i="12"/>
  <c r="G478" i="12"/>
  <c r="H478" i="12"/>
  <c r="I478" i="12"/>
  <c r="J478" i="12"/>
  <c r="K478" i="12"/>
  <c r="L478" i="12"/>
  <c r="M478" i="12"/>
  <c r="D479" i="12"/>
  <c r="E479" i="12"/>
  <c r="F479" i="12"/>
  <c r="G479" i="12"/>
  <c r="H479" i="12"/>
  <c r="I479" i="12"/>
  <c r="J479" i="12"/>
  <c r="K479" i="12"/>
  <c r="L479" i="12"/>
  <c r="M479" i="12"/>
  <c r="D480" i="12"/>
  <c r="E480" i="12"/>
  <c r="F480" i="12"/>
  <c r="G480" i="12"/>
  <c r="H480" i="12"/>
  <c r="I480" i="12"/>
  <c r="J480" i="12"/>
  <c r="K480" i="12"/>
  <c r="L480" i="12"/>
  <c r="M480" i="12"/>
  <c r="D481" i="12"/>
  <c r="E481" i="12"/>
  <c r="F481" i="12"/>
  <c r="G481" i="12"/>
  <c r="H481" i="12"/>
  <c r="I481" i="12"/>
  <c r="J481" i="12"/>
  <c r="K481" i="12"/>
  <c r="L481" i="12"/>
  <c r="M481" i="12"/>
  <c r="D482" i="12"/>
  <c r="E482" i="12"/>
  <c r="F482" i="12"/>
  <c r="G482" i="12"/>
  <c r="H482" i="12"/>
  <c r="I482" i="12"/>
  <c r="J482" i="12"/>
  <c r="K482" i="12"/>
  <c r="L482" i="12"/>
  <c r="M482" i="12"/>
  <c r="D483" i="12"/>
  <c r="E483" i="12"/>
  <c r="F483" i="12"/>
  <c r="G483" i="12"/>
  <c r="H483" i="12"/>
  <c r="I483" i="12"/>
  <c r="J483" i="12"/>
  <c r="K483" i="12"/>
  <c r="L483" i="12"/>
  <c r="M483" i="12"/>
  <c r="D484" i="12"/>
  <c r="E484" i="12"/>
  <c r="F484" i="12"/>
  <c r="G484" i="12"/>
  <c r="H484" i="12"/>
  <c r="I484" i="12"/>
  <c r="J484" i="12"/>
  <c r="K484" i="12"/>
  <c r="L484" i="12"/>
  <c r="M484" i="12"/>
  <c r="D485" i="12"/>
  <c r="E485" i="12"/>
  <c r="F485" i="12"/>
  <c r="G485" i="12"/>
  <c r="H485" i="12"/>
  <c r="I485" i="12"/>
  <c r="J485" i="12"/>
  <c r="K485" i="12"/>
  <c r="L485" i="12"/>
  <c r="M485" i="12"/>
  <c r="D486" i="12"/>
  <c r="E486" i="12"/>
  <c r="F486" i="12"/>
  <c r="G486" i="12"/>
  <c r="H486" i="12"/>
  <c r="I486" i="12"/>
  <c r="J486" i="12"/>
  <c r="K486" i="12"/>
  <c r="L486" i="12"/>
  <c r="M486" i="12"/>
  <c r="D487" i="12"/>
  <c r="E487" i="12"/>
  <c r="F487" i="12"/>
  <c r="G487" i="12"/>
  <c r="H487" i="12"/>
  <c r="I487" i="12"/>
  <c r="J487" i="12"/>
  <c r="K487" i="12"/>
  <c r="L487" i="12"/>
  <c r="M487" i="12"/>
  <c r="D488" i="12"/>
  <c r="E488" i="12"/>
  <c r="F488" i="12"/>
  <c r="G488" i="12"/>
  <c r="H488" i="12"/>
  <c r="I488" i="12"/>
  <c r="J488" i="12"/>
  <c r="K488" i="12"/>
  <c r="L488" i="12"/>
  <c r="M488" i="12"/>
  <c r="D489" i="12"/>
  <c r="E489" i="12"/>
  <c r="F489" i="12"/>
  <c r="G489" i="12"/>
  <c r="H489" i="12"/>
  <c r="I489" i="12"/>
  <c r="J489" i="12"/>
  <c r="K489" i="12"/>
  <c r="L489" i="12"/>
  <c r="M489" i="12"/>
  <c r="D490" i="12"/>
  <c r="E490" i="12"/>
  <c r="F490" i="12"/>
  <c r="G490" i="12"/>
  <c r="H490" i="12"/>
  <c r="I490" i="12"/>
  <c r="J490" i="12"/>
  <c r="K490" i="12"/>
  <c r="L490" i="12"/>
  <c r="M490" i="12"/>
  <c r="D491" i="12"/>
  <c r="E491" i="12"/>
  <c r="F491" i="12"/>
  <c r="G491" i="12"/>
  <c r="H491" i="12"/>
  <c r="I491" i="12"/>
  <c r="J491" i="12"/>
  <c r="K491" i="12"/>
  <c r="L491" i="12"/>
  <c r="M491" i="12"/>
  <c r="D492" i="12"/>
  <c r="E492" i="12"/>
  <c r="F492" i="12"/>
  <c r="G492" i="12"/>
  <c r="H492" i="12"/>
  <c r="I492" i="12"/>
  <c r="J492" i="12"/>
  <c r="K492" i="12"/>
  <c r="L492" i="12"/>
  <c r="M492" i="12"/>
  <c r="D493" i="12"/>
  <c r="E493" i="12"/>
  <c r="F493" i="12"/>
  <c r="G493" i="12"/>
  <c r="H493" i="12"/>
  <c r="I493" i="12"/>
  <c r="J493" i="12"/>
  <c r="K493" i="12"/>
  <c r="L493" i="12"/>
  <c r="M493" i="12"/>
  <c r="D494" i="12"/>
  <c r="E494" i="12"/>
  <c r="F494" i="12"/>
  <c r="G494" i="12"/>
  <c r="H494" i="12"/>
  <c r="I494" i="12"/>
  <c r="J494" i="12"/>
  <c r="K494" i="12"/>
  <c r="L494" i="12"/>
  <c r="M494" i="12"/>
  <c r="D495" i="12"/>
  <c r="E495" i="12"/>
  <c r="F495" i="12"/>
  <c r="G495" i="12"/>
  <c r="H495" i="12"/>
  <c r="I495" i="12"/>
  <c r="J495" i="12"/>
  <c r="K495" i="12"/>
  <c r="L495" i="12"/>
  <c r="M495" i="12"/>
  <c r="D496" i="12"/>
  <c r="E496" i="12"/>
  <c r="F496" i="12"/>
  <c r="G496" i="12"/>
  <c r="H496" i="12"/>
  <c r="I496" i="12"/>
  <c r="J496" i="12"/>
  <c r="K496" i="12"/>
  <c r="L496" i="12"/>
  <c r="M496" i="12"/>
  <c r="D497" i="12"/>
  <c r="E497" i="12"/>
  <c r="F497" i="12"/>
  <c r="G497" i="12"/>
  <c r="H497" i="12"/>
  <c r="I497" i="12"/>
  <c r="J497" i="12"/>
  <c r="K497" i="12"/>
  <c r="L497" i="12"/>
  <c r="M497" i="12"/>
  <c r="D498" i="12"/>
  <c r="E498" i="12"/>
  <c r="F498" i="12"/>
  <c r="G498" i="12"/>
  <c r="H498" i="12"/>
  <c r="I498" i="12"/>
  <c r="J498" i="12"/>
  <c r="K498" i="12"/>
  <c r="L498" i="12"/>
  <c r="M498" i="12"/>
  <c r="D499" i="12"/>
  <c r="E499" i="12"/>
  <c r="F499" i="12"/>
  <c r="G499" i="12"/>
  <c r="H499" i="12"/>
  <c r="I499" i="12"/>
  <c r="J499" i="12"/>
  <c r="K499" i="12"/>
  <c r="L499" i="12"/>
  <c r="M499" i="12"/>
  <c r="D500" i="12"/>
  <c r="E500" i="12"/>
  <c r="F500" i="12"/>
  <c r="G500" i="12"/>
  <c r="H500" i="12"/>
  <c r="I500" i="12"/>
  <c r="J500" i="12"/>
  <c r="K500" i="12"/>
  <c r="L500" i="12"/>
  <c r="M500" i="12"/>
  <c r="D501" i="12"/>
  <c r="E501" i="12"/>
  <c r="F501" i="12"/>
  <c r="G501" i="12"/>
  <c r="H501" i="12"/>
  <c r="I501" i="12"/>
  <c r="J501" i="12"/>
  <c r="K501" i="12"/>
  <c r="L501" i="12"/>
  <c r="M501" i="12"/>
  <c r="D502" i="12"/>
  <c r="E502" i="12"/>
  <c r="F502" i="12"/>
  <c r="G502" i="12"/>
  <c r="H502" i="12"/>
  <c r="I502" i="12"/>
  <c r="J502" i="12"/>
  <c r="K502" i="12"/>
  <c r="L502" i="12"/>
  <c r="M502" i="12"/>
  <c r="D503" i="12"/>
  <c r="E503" i="12"/>
  <c r="F503" i="12"/>
  <c r="G503" i="12"/>
  <c r="H503" i="12"/>
  <c r="I503" i="12"/>
  <c r="J503" i="12"/>
  <c r="K503" i="12"/>
  <c r="L503" i="12"/>
  <c r="M503" i="12"/>
  <c r="D504" i="12"/>
  <c r="E504" i="12"/>
  <c r="F504" i="12"/>
  <c r="G504" i="12"/>
  <c r="H504" i="12"/>
  <c r="I504" i="12"/>
  <c r="J504" i="12"/>
  <c r="K504" i="12"/>
  <c r="L504" i="12"/>
  <c r="M504" i="12"/>
  <c r="D505" i="12"/>
  <c r="E505" i="12"/>
  <c r="F505" i="12"/>
  <c r="G505" i="12"/>
  <c r="H505" i="12"/>
  <c r="I505" i="12"/>
  <c r="J505" i="12"/>
  <c r="K505" i="12"/>
  <c r="L505" i="12"/>
  <c r="M505" i="12"/>
  <c r="D506" i="12"/>
  <c r="E506" i="12"/>
  <c r="F506" i="12"/>
  <c r="G506" i="12"/>
  <c r="H506" i="12"/>
  <c r="I506" i="12"/>
  <c r="J506" i="12"/>
  <c r="K506" i="12"/>
  <c r="L506" i="12"/>
  <c r="M506" i="12"/>
  <c r="D507" i="12"/>
  <c r="E507" i="12"/>
  <c r="F507" i="12"/>
  <c r="G507" i="12"/>
  <c r="H507" i="12"/>
  <c r="I507" i="12"/>
  <c r="J507" i="12"/>
  <c r="K507" i="12"/>
  <c r="L507" i="12"/>
  <c r="M507" i="12"/>
  <c r="D508" i="12"/>
  <c r="E508" i="12"/>
  <c r="F508" i="12"/>
  <c r="G508" i="12"/>
  <c r="H508" i="12"/>
  <c r="I508" i="12"/>
  <c r="J508" i="12"/>
  <c r="K508" i="12"/>
  <c r="L508" i="12"/>
  <c r="M508" i="12"/>
  <c r="D509" i="12"/>
  <c r="E509" i="12"/>
  <c r="F509" i="12"/>
  <c r="G509" i="12"/>
  <c r="H509" i="12"/>
  <c r="I509" i="12"/>
  <c r="J509" i="12"/>
  <c r="K509" i="12"/>
  <c r="L509" i="12"/>
  <c r="M509" i="12"/>
  <c r="D510" i="12"/>
  <c r="E510" i="12"/>
  <c r="F510" i="12"/>
  <c r="G510" i="12"/>
  <c r="H510" i="12"/>
  <c r="I510" i="12"/>
  <c r="J510" i="12"/>
  <c r="K510" i="12"/>
  <c r="L510" i="12"/>
  <c r="M510" i="12"/>
  <c r="D511" i="12"/>
  <c r="E511" i="12"/>
  <c r="F511" i="12"/>
  <c r="G511" i="12"/>
  <c r="H511" i="12"/>
  <c r="I511" i="12"/>
  <c r="J511" i="12"/>
  <c r="K511" i="12"/>
  <c r="L511" i="12"/>
  <c r="M511" i="12"/>
  <c r="D512" i="12"/>
  <c r="E512" i="12"/>
  <c r="F512" i="12"/>
  <c r="G512" i="12"/>
  <c r="H512" i="12"/>
  <c r="I512" i="12"/>
  <c r="J512" i="12"/>
  <c r="K512" i="12"/>
  <c r="L512" i="12"/>
  <c r="M512" i="12"/>
  <c r="D513" i="12"/>
  <c r="E513" i="12"/>
  <c r="F513" i="12"/>
  <c r="G513" i="12"/>
  <c r="H513" i="12"/>
  <c r="I513" i="12"/>
  <c r="J513" i="12"/>
  <c r="K513" i="12"/>
  <c r="L513" i="12"/>
  <c r="M513" i="12"/>
  <c r="D514" i="12"/>
  <c r="E514" i="12"/>
  <c r="F514" i="12"/>
  <c r="G514" i="12"/>
  <c r="H514" i="12"/>
  <c r="I514" i="12"/>
  <c r="J514" i="12"/>
  <c r="K514" i="12"/>
  <c r="L514" i="12"/>
  <c r="M514" i="12"/>
  <c r="D515" i="12"/>
  <c r="E515" i="12"/>
  <c r="F515" i="12"/>
  <c r="G515" i="12"/>
  <c r="H515" i="12"/>
  <c r="I515" i="12"/>
  <c r="J515" i="12"/>
  <c r="K515" i="12"/>
  <c r="L515" i="12"/>
  <c r="M515" i="12"/>
  <c r="D516" i="12"/>
  <c r="E516" i="12"/>
  <c r="F516" i="12"/>
  <c r="G516" i="12"/>
  <c r="H516" i="12"/>
  <c r="I516" i="12"/>
  <c r="J516" i="12"/>
  <c r="K516" i="12"/>
  <c r="L516" i="12"/>
  <c r="M516" i="12"/>
  <c r="D517" i="12"/>
  <c r="E517" i="12"/>
  <c r="F517" i="12"/>
  <c r="G517" i="12"/>
  <c r="H517" i="12"/>
  <c r="I517" i="12"/>
  <c r="J517" i="12"/>
  <c r="K517" i="12"/>
  <c r="L517" i="12"/>
  <c r="M517" i="12"/>
  <c r="D518" i="12"/>
  <c r="E518" i="12"/>
  <c r="F518" i="12"/>
  <c r="G518" i="12"/>
  <c r="H518" i="12"/>
  <c r="I518" i="12"/>
  <c r="J518" i="12"/>
  <c r="K518" i="12"/>
  <c r="L518" i="12"/>
  <c r="M518" i="12"/>
  <c r="D519" i="12"/>
  <c r="E519" i="12"/>
  <c r="F519" i="12"/>
  <c r="G519" i="12"/>
  <c r="H519" i="12"/>
  <c r="I519" i="12"/>
  <c r="J519" i="12"/>
  <c r="K519" i="12"/>
  <c r="L519" i="12"/>
  <c r="M519" i="12"/>
  <c r="D520" i="12"/>
  <c r="E520" i="12"/>
  <c r="F520" i="12"/>
  <c r="G520" i="12"/>
  <c r="H520" i="12"/>
  <c r="I520" i="12"/>
  <c r="J520" i="12"/>
  <c r="K520" i="12"/>
  <c r="L520" i="12"/>
  <c r="M520" i="12"/>
  <c r="D521" i="12"/>
  <c r="E521" i="12"/>
  <c r="F521" i="12"/>
  <c r="G521" i="12"/>
  <c r="H521" i="12"/>
  <c r="I521" i="12"/>
  <c r="J521" i="12"/>
  <c r="K521" i="12"/>
  <c r="L521" i="12"/>
  <c r="M521" i="12"/>
  <c r="D522" i="12"/>
  <c r="E522" i="12"/>
  <c r="F522" i="12"/>
  <c r="G522" i="12"/>
  <c r="H522" i="12"/>
  <c r="I522" i="12"/>
  <c r="J522" i="12"/>
  <c r="K522" i="12"/>
  <c r="L522" i="12"/>
  <c r="M522" i="12"/>
  <c r="D523" i="12"/>
  <c r="E523" i="12"/>
  <c r="F523" i="12"/>
  <c r="G523" i="12"/>
  <c r="H523" i="12"/>
  <c r="I523" i="12"/>
  <c r="J523" i="12"/>
  <c r="K523" i="12"/>
  <c r="L523" i="12"/>
  <c r="M523" i="12"/>
  <c r="D524" i="12"/>
  <c r="E524" i="12"/>
  <c r="F524" i="12"/>
  <c r="G524" i="12"/>
  <c r="H524" i="12"/>
  <c r="I524" i="12"/>
  <c r="J524" i="12"/>
  <c r="K524" i="12"/>
  <c r="L524" i="12"/>
  <c r="M524" i="12"/>
  <c r="D525" i="12"/>
  <c r="E525" i="12"/>
  <c r="F525" i="12"/>
  <c r="G525" i="12"/>
  <c r="H525" i="12"/>
  <c r="I525" i="12"/>
  <c r="J525" i="12"/>
  <c r="K525" i="12"/>
  <c r="L525" i="12"/>
  <c r="M525" i="12"/>
  <c r="D526" i="12"/>
  <c r="E526" i="12"/>
  <c r="F526" i="12"/>
  <c r="G526" i="12"/>
  <c r="H526" i="12"/>
  <c r="I526" i="12"/>
  <c r="J526" i="12"/>
  <c r="K526" i="12"/>
  <c r="L526" i="12"/>
  <c r="M526" i="12"/>
  <c r="D527" i="12"/>
  <c r="E527" i="12"/>
  <c r="F527" i="12"/>
  <c r="G527" i="12"/>
  <c r="H527" i="12"/>
  <c r="I527" i="12"/>
  <c r="J527" i="12"/>
  <c r="K527" i="12"/>
  <c r="L527" i="12"/>
  <c r="M527" i="12"/>
  <c r="D528" i="12"/>
  <c r="E528" i="12"/>
  <c r="F528" i="12"/>
  <c r="G528" i="12"/>
  <c r="H528" i="12"/>
  <c r="I528" i="12"/>
  <c r="J528" i="12"/>
  <c r="K528" i="12"/>
  <c r="L528" i="12"/>
  <c r="M528" i="12"/>
  <c r="D529" i="12"/>
  <c r="E529" i="12"/>
  <c r="F529" i="12"/>
  <c r="G529" i="12"/>
  <c r="H529" i="12"/>
  <c r="I529" i="12"/>
  <c r="J529" i="12"/>
  <c r="K529" i="12"/>
  <c r="L529" i="12"/>
  <c r="M529" i="12"/>
  <c r="D530" i="12"/>
  <c r="E530" i="12"/>
  <c r="F530" i="12"/>
  <c r="G530" i="12"/>
  <c r="H530" i="12"/>
  <c r="I530" i="12"/>
  <c r="J530" i="12"/>
  <c r="K530" i="12"/>
  <c r="L530" i="12"/>
  <c r="M530" i="12"/>
  <c r="D531" i="12"/>
  <c r="E531" i="12"/>
  <c r="F531" i="12"/>
  <c r="G531" i="12"/>
  <c r="H531" i="12"/>
  <c r="I531" i="12"/>
  <c r="J531" i="12"/>
  <c r="K531" i="12"/>
  <c r="L531" i="12"/>
  <c r="M531" i="12"/>
  <c r="D532" i="12"/>
  <c r="E532" i="12"/>
  <c r="F532" i="12"/>
  <c r="G532" i="12"/>
  <c r="H532" i="12"/>
  <c r="I532" i="12"/>
  <c r="J532" i="12"/>
  <c r="K532" i="12"/>
  <c r="L532" i="12"/>
  <c r="M532" i="12"/>
  <c r="D533" i="12"/>
  <c r="E533" i="12"/>
  <c r="F533" i="12"/>
  <c r="G533" i="12"/>
  <c r="H533" i="12"/>
  <c r="I533" i="12"/>
  <c r="J533" i="12"/>
  <c r="K533" i="12"/>
  <c r="L533" i="12"/>
  <c r="M533" i="12"/>
  <c r="D534" i="12"/>
  <c r="E534" i="12"/>
  <c r="F534" i="12"/>
  <c r="G534" i="12"/>
  <c r="H534" i="12"/>
  <c r="I534" i="12"/>
  <c r="J534" i="12"/>
  <c r="K534" i="12"/>
  <c r="L534" i="12"/>
  <c r="M534" i="12"/>
  <c r="D535" i="12"/>
  <c r="E535" i="12"/>
  <c r="F535" i="12"/>
  <c r="G535" i="12"/>
  <c r="H535" i="12"/>
  <c r="I535" i="12"/>
  <c r="J535" i="12"/>
  <c r="K535" i="12"/>
  <c r="L535" i="12"/>
  <c r="M535" i="12"/>
  <c r="D536" i="12"/>
  <c r="E536" i="12"/>
  <c r="F536" i="12"/>
  <c r="G536" i="12"/>
  <c r="H536" i="12"/>
  <c r="I536" i="12"/>
  <c r="J536" i="12"/>
  <c r="K536" i="12"/>
  <c r="L536" i="12"/>
  <c r="M536" i="12"/>
  <c r="D537" i="12"/>
  <c r="E537" i="12"/>
  <c r="F537" i="12"/>
  <c r="G537" i="12"/>
  <c r="H537" i="12"/>
  <c r="I537" i="12"/>
  <c r="J537" i="12"/>
  <c r="K537" i="12"/>
  <c r="L537" i="12"/>
  <c r="M537" i="12"/>
  <c r="D538" i="12"/>
  <c r="E538" i="12"/>
  <c r="F538" i="12"/>
  <c r="G538" i="12"/>
  <c r="H538" i="12"/>
  <c r="I538" i="12"/>
  <c r="J538" i="12"/>
  <c r="K538" i="12"/>
  <c r="L538" i="12"/>
  <c r="M538" i="12"/>
  <c r="D539" i="12"/>
  <c r="E539" i="12"/>
  <c r="F539" i="12"/>
  <c r="G539" i="12"/>
  <c r="H539" i="12"/>
  <c r="I539" i="12"/>
  <c r="J539" i="12"/>
  <c r="K539" i="12"/>
  <c r="L539" i="12"/>
  <c r="M539" i="12"/>
  <c r="D540" i="12"/>
  <c r="E540" i="12"/>
  <c r="F540" i="12"/>
  <c r="G540" i="12"/>
  <c r="H540" i="12"/>
  <c r="I540" i="12"/>
  <c r="J540" i="12"/>
  <c r="K540" i="12"/>
  <c r="L540" i="12"/>
  <c r="M540" i="12"/>
  <c r="D541" i="12"/>
  <c r="E541" i="12"/>
  <c r="F541" i="12"/>
  <c r="G541" i="12"/>
  <c r="H541" i="12"/>
  <c r="I541" i="12"/>
  <c r="J541" i="12"/>
  <c r="K541" i="12"/>
  <c r="L541" i="12"/>
  <c r="M541" i="12"/>
  <c r="D542" i="12"/>
  <c r="E542" i="12"/>
  <c r="F542" i="12"/>
  <c r="G542" i="12"/>
  <c r="H542" i="12"/>
  <c r="I542" i="12"/>
  <c r="J542" i="12"/>
  <c r="K542" i="12"/>
  <c r="L542" i="12"/>
  <c r="M542" i="12"/>
  <c r="D543" i="12"/>
  <c r="E543" i="12"/>
  <c r="F543" i="12"/>
  <c r="G543" i="12"/>
  <c r="H543" i="12"/>
  <c r="I543" i="12"/>
  <c r="J543" i="12"/>
  <c r="K543" i="12"/>
  <c r="L543" i="12"/>
  <c r="M543" i="12"/>
  <c r="D544" i="12"/>
  <c r="E544" i="12"/>
  <c r="F544" i="12"/>
  <c r="G544" i="12"/>
  <c r="H544" i="12"/>
  <c r="I544" i="12"/>
  <c r="J544" i="12"/>
  <c r="K544" i="12"/>
  <c r="L544" i="12"/>
  <c r="M544" i="12"/>
  <c r="D545" i="12"/>
  <c r="E545" i="12"/>
  <c r="F545" i="12"/>
  <c r="G545" i="12"/>
  <c r="H545" i="12"/>
  <c r="I545" i="12"/>
  <c r="J545" i="12"/>
  <c r="K545" i="12"/>
  <c r="L545" i="12"/>
  <c r="M545" i="12"/>
  <c r="D546" i="12"/>
  <c r="E546" i="12"/>
  <c r="F546" i="12"/>
  <c r="G546" i="12"/>
  <c r="H546" i="12"/>
  <c r="I546" i="12"/>
  <c r="J546" i="12"/>
  <c r="K546" i="12"/>
  <c r="L546" i="12"/>
  <c r="M546" i="12"/>
  <c r="D547" i="12"/>
  <c r="E547" i="12"/>
  <c r="F547" i="12"/>
  <c r="G547" i="12"/>
  <c r="H547" i="12"/>
  <c r="I547" i="12"/>
  <c r="J547" i="12"/>
  <c r="K547" i="12"/>
  <c r="L547" i="12"/>
  <c r="M547" i="12"/>
  <c r="D548" i="12"/>
  <c r="E548" i="12"/>
  <c r="F548" i="12"/>
  <c r="G548" i="12"/>
  <c r="H548" i="12"/>
  <c r="I548" i="12"/>
  <c r="J548" i="12"/>
  <c r="K548" i="12"/>
  <c r="L548" i="12"/>
  <c r="M548" i="12"/>
  <c r="D549" i="12"/>
  <c r="E549" i="12"/>
  <c r="F549" i="12"/>
  <c r="G549" i="12"/>
  <c r="H549" i="12"/>
  <c r="I549" i="12"/>
  <c r="J549" i="12"/>
  <c r="K549" i="12"/>
  <c r="L549" i="12"/>
  <c r="M549" i="12"/>
  <c r="D550" i="12"/>
  <c r="E550" i="12"/>
  <c r="F550" i="12"/>
  <c r="G550" i="12"/>
  <c r="H550" i="12"/>
  <c r="I550" i="12"/>
  <c r="J550" i="12"/>
  <c r="K550" i="12"/>
  <c r="L550" i="12"/>
  <c r="M550" i="12"/>
  <c r="D551" i="12"/>
  <c r="E551" i="12"/>
  <c r="F551" i="12"/>
  <c r="G551" i="12"/>
  <c r="H551" i="12"/>
  <c r="I551" i="12"/>
  <c r="J551" i="12"/>
  <c r="K551" i="12"/>
  <c r="L551" i="12"/>
  <c r="M551" i="12"/>
  <c r="D552" i="12"/>
  <c r="E552" i="12"/>
  <c r="F552" i="12"/>
  <c r="G552" i="12"/>
  <c r="H552" i="12"/>
  <c r="I552" i="12"/>
  <c r="J552" i="12"/>
  <c r="K552" i="12"/>
  <c r="L552" i="12"/>
  <c r="M552" i="12"/>
  <c r="D553" i="12"/>
  <c r="E553" i="12"/>
  <c r="F553" i="12"/>
  <c r="G553" i="12"/>
  <c r="H553" i="12"/>
  <c r="I553" i="12"/>
  <c r="J553" i="12"/>
  <c r="K553" i="12"/>
  <c r="L553" i="12"/>
  <c r="M553" i="12"/>
  <c r="D554" i="12"/>
  <c r="E554" i="12"/>
  <c r="F554" i="12"/>
  <c r="G554" i="12"/>
  <c r="H554" i="12"/>
  <c r="I554" i="12"/>
  <c r="J554" i="12"/>
  <c r="K554" i="12"/>
  <c r="L554" i="12"/>
  <c r="M554" i="12"/>
  <c r="D555" i="12"/>
  <c r="E555" i="12"/>
  <c r="F555" i="12"/>
  <c r="G555" i="12"/>
  <c r="H555" i="12"/>
  <c r="I555" i="12"/>
  <c r="J555" i="12"/>
  <c r="K555" i="12"/>
  <c r="L555" i="12"/>
  <c r="M555" i="12"/>
  <c r="D556" i="12"/>
  <c r="E556" i="12"/>
  <c r="F556" i="12"/>
  <c r="G556" i="12"/>
  <c r="H556" i="12"/>
  <c r="I556" i="12"/>
  <c r="J556" i="12"/>
  <c r="K556" i="12"/>
  <c r="L556" i="12"/>
  <c r="M556" i="12"/>
  <c r="D557" i="12"/>
  <c r="E557" i="12"/>
  <c r="F557" i="12"/>
  <c r="G557" i="12"/>
  <c r="H557" i="12"/>
  <c r="I557" i="12"/>
  <c r="J557" i="12"/>
  <c r="K557" i="12"/>
  <c r="L557" i="12"/>
  <c r="M557" i="12"/>
  <c r="D558" i="12"/>
  <c r="E558" i="12"/>
  <c r="F558" i="12"/>
  <c r="G558" i="12"/>
  <c r="H558" i="12"/>
  <c r="I558" i="12"/>
  <c r="J558" i="12"/>
  <c r="K558" i="12"/>
  <c r="L558" i="12"/>
  <c r="M558" i="12"/>
  <c r="D559" i="12"/>
  <c r="E559" i="12"/>
  <c r="F559" i="12"/>
  <c r="G559" i="12"/>
  <c r="H559" i="12"/>
  <c r="I559" i="12"/>
  <c r="J559" i="12"/>
  <c r="K559" i="12"/>
  <c r="L559" i="12"/>
  <c r="M559" i="12"/>
  <c r="D560" i="12"/>
  <c r="E560" i="12"/>
  <c r="F560" i="12"/>
  <c r="G560" i="12"/>
  <c r="H560" i="12"/>
  <c r="I560" i="12"/>
  <c r="J560" i="12"/>
  <c r="K560" i="12"/>
  <c r="L560" i="12"/>
  <c r="M560" i="12"/>
  <c r="D561" i="12"/>
  <c r="E561" i="12"/>
  <c r="F561" i="12"/>
  <c r="G561" i="12"/>
  <c r="H561" i="12"/>
  <c r="I561" i="12"/>
  <c r="J561" i="12"/>
  <c r="K561" i="12"/>
  <c r="L561" i="12"/>
  <c r="M561" i="12"/>
  <c r="D562" i="12"/>
  <c r="E562" i="12"/>
  <c r="F562" i="12"/>
  <c r="G562" i="12"/>
  <c r="H562" i="12"/>
  <c r="I562" i="12"/>
  <c r="J562" i="12"/>
  <c r="K562" i="12"/>
  <c r="L562" i="12"/>
  <c r="M562" i="12"/>
  <c r="D563" i="12"/>
  <c r="E563" i="12"/>
  <c r="F563" i="12"/>
  <c r="G563" i="12"/>
  <c r="H563" i="12"/>
  <c r="I563" i="12"/>
  <c r="J563" i="12"/>
  <c r="K563" i="12"/>
  <c r="L563" i="12"/>
  <c r="M563" i="12"/>
  <c r="D564" i="12"/>
  <c r="E564" i="12"/>
  <c r="F564" i="12"/>
  <c r="G564" i="12"/>
  <c r="H564" i="12"/>
  <c r="I564" i="12"/>
  <c r="J564" i="12"/>
  <c r="K564" i="12"/>
  <c r="L564" i="12"/>
  <c r="M564" i="12"/>
  <c r="D565" i="12"/>
  <c r="E565" i="12"/>
  <c r="F565" i="12"/>
  <c r="G565" i="12"/>
  <c r="H565" i="12"/>
  <c r="I565" i="12"/>
  <c r="J565" i="12"/>
  <c r="K565" i="12"/>
  <c r="L565" i="12"/>
  <c r="M565" i="12"/>
  <c r="D566" i="12"/>
  <c r="E566" i="12"/>
  <c r="F566" i="12"/>
  <c r="G566" i="12"/>
  <c r="H566" i="12"/>
  <c r="I566" i="12"/>
  <c r="J566" i="12"/>
  <c r="K566" i="12"/>
  <c r="L566" i="12"/>
  <c r="M566" i="12"/>
  <c r="D567" i="12"/>
  <c r="E567" i="12"/>
  <c r="F567" i="12"/>
  <c r="G567" i="12"/>
  <c r="H567" i="12"/>
  <c r="I567" i="12"/>
  <c r="J567" i="12"/>
  <c r="K567" i="12"/>
  <c r="L567" i="12"/>
  <c r="M567" i="12"/>
  <c r="D568" i="12"/>
  <c r="E568" i="12"/>
  <c r="F568" i="12"/>
  <c r="G568" i="12"/>
  <c r="H568" i="12"/>
  <c r="I568" i="12"/>
  <c r="J568" i="12"/>
  <c r="K568" i="12"/>
  <c r="L568" i="12"/>
  <c r="M568" i="12"/>
  <c r="D569" i="12"/>
  <c r="E569" i="12"/>
  <c r="F569" i="12"/>
  <c r="G569" i="12"/>
  <c r="H569" i="12"/>
  <c r="I569" i="12"/>
  <c r="J569" i="12"/>
  <c r="K569" i="12"/>
  <c r="L569" i="12"/>
  <c r="M569" i="12"/>
  <c r="D570" i="12"/>
  <c r="E570" i="12"/>
  <c r="F570" i="12"/>
  <c r="G570" i="12"/>
  <c r="H570" i="12"/>
  <c r="I570" i="12"/>
  <c r="J570" i="12"/>
  <c r="K570" i="12"/>
  <c r="L570" i="12"/>
  <c r="M570" i="12"/>
  <c r="D571" i="12"/>
  <c r="E571" i="12"/>
  <c r="F571" i="12"/>
  <c r="G571" i="12"/>
  <c r="H571" i="12"/>
  <c r="I571" i="12"/>
  <c r="J571" i="12"/>
  <c r="K571" i="12"/>
  <c r="L571" i="12"/>
  <c r="M571" i="12"/>
  <c r="D572" i="12"/>
  <c r="E572" i="12"/>
  <c r="F572" i="12"/>
  <c r="G572" i="12"/>
  <c r="H572" i="12"/>
  <c r="I572" i="12"/>
  <c r="J572" i="12"/>
  <c r="K572" i="12"/>
  <c r="L572" i="12"/>
  <c r="M572" i="12"/>
  <c r="D573" i="12"/>
  <c r="E573" i="12"/>
  <c r="F573" i="12"/>
  <c r="G573" i="12"/>
  <c r="H573" i="12"/>
  <c r="I573" i="12"/>
  <c r="J573" i="12"/>
  <c r="K573" i="12"/>
  <c r="L573" i="12"/>
  <c r="M573" i="12"/>
  <c r="D574" i="12"/>
  <c r="E574" i="12"/>
  <c r="F574" i="12"/>
  <c r="G574" i="12"/>
  <c r="H574" i="12"/>
  <c r="I574" i="12"/>
  <c r="J574" i="12"/>
  <c r="K574" i="12"/>
  <c r="L574" i="12"/>
  <c r="M574" i="12"/>
  <c r="D575" i="12"/>
  <c r="E575" i="12"/>
  <c r="F575" i="12"/>
  <c r="G575" i="12"/>
  <c r="H575" i="12"/>
  <c r="I575" i="12"/>
  <c r="J575" i="12"/>
  <c r="K575" i="12"/>
  <c r="L575" i="12"/>
  <c r="M575" i="12"/>
  <c r="D576" i="12"/>
  <c r="E576" i="12"/>
  <c r="F576" i="12"/>
  <c r="G576" i="12"/>
  <c r="H576" i="12"/>
  <c r="I576" i="12"/>
  <c r="J576" i="12"/>
  <c r="K576" i="12"/>
  <c r="L576" i="12"/>
  <c r="M576" i="12"/>
  <c r="D577" i="12"/>
  <c r="E577" i="12"/>
  <c r="F577" i="12"/>
  <c r="G577" i="12"/>
  <c r="H577" i="12"/>
  <c r="I577" i="12"/>
  <c r="J577" i="12"/>
  <c r="K577" i="12"/>
  <c r="L577" i="12"/>
  <c r="M577" i="12"/>
  <c r="D578" i="12"/>
  <c r="E578" i="12"/>
  <c r="F578" i="12"/>
  <c r="G578" i="12"/>
  <c r="H578" i="12"/>
  <c r="I578" i="12"/>
  <c r="J578" i="12"/>
  <c r="K578" i="12"/>
  <c r="L578" i="12"/>
  <c r="M578" i="12"/>
  <c r="D579" i="12"/>
  <c r="E579" i="12"/>
  <c r="F579" i="12"/>
  <c r="G579" i="12"/>
  <c r="H579" i="12"/>
  <c r="I579" i="12"/>
  <c r="J579" i="12"/>
  <c r="K579" i="12"/>
  <c r="L579" i="12"/>
  <c r="M579" i="12"/>
  <c r="D580" i="12"/>
  <c r="E580" i="12"/>
  <c r="F580" i="12"/>
  <c r="G580" i="12"/>
  <c r="H580" i="12"/>
  <c r="I580" i="12"/>
  <c r="J580" i="12"/>
  <c r="K580" i="12"/>
  <c r="L580" i="12"/>
  <c r="M580" i="12"/>
  <c r="D581" i="12"/>
  <c r="E581" i="12"/>
  <c r="F581" i="12"/>
  <c r="G581" i="12"/>
  <c r="H581" i="12"/>
  <c r="I581" i="12"/>
  <c r="J581" i="12"/>
  <c r="K581" i="12"/>
  <c r="L581" i="12"/>
  <c r="M581" i="12"/>
  <c r="D582" i="12"/>
  <c r="E582" i="12"/>
  <c r="F582" i="12"/>
  <c r="G582" i="12"/>
  <c r="H582" i="12"/>
  <c r="I582" i="12"/>
  <c r="J582" i="12"/>
  <c r="K582" i="12"/>
  <c r="L582" i="12"/>
  <c r="M582" i="12"/>
  <c r="D583" i="12"/>
  <c r="E583" i="12"/>
  <c r="F583" i="12"/>
  <c r="G583" i="12"/>
  <c r="H583" i="12"/>
  <c r="I583" i="12"/>
  <c r="J583" i="12"/>
  <c r="K583" i="12"/>
  <c r="L583" i="12"/>
  <c r="M583" i="12"/>
  <c r="D584" i="12"/>
  <c r="E584" i="12"/>
  <c r="F584" i="12"/>
  <c r="G584" i="12"/>
  <c r="H584" i="12"/>
  <c r="I584" i="12"/>
  <c r="J584" i="12"/>
  <c r="K584" i="12"/>
  <c r="L584" i="12"/>
  <c r="M584" i="12"/>
  <c r="D585" i="12"/>
  <c r="E585" i="12"/>
  <c r="F585" i="12"/>
  <c r="G585" i="12"/>
  <c r="H585" i="12"/>
  <c r="I585" i="12"/>
  <c r="J585" i="12"/>
  <c r="K585" i="12"/>
  <c r="L585" i="12"/>
  <c r="M585" i="12"/>
  <c r="D586" i="12"/>
  <c r="E586" i="12"/>
  <c r="F586" i="12"/>
  <c r="G586" i="12"/>
  <c r="H586" i="12"/>
  <c r="I586" i="12"/>
  <c r="J586" i="12"/>
  <c r="K586" i="12"/>
  <c r="L586" i="12"/>
  <c r="M586" i="12"/>
  <c r="D587" i="12"/>
  <c r="E587" i="12"/>
  <c r="F587" i="12"/>
  <c r="G587" i="12"/>
  <c r="H587" i="12"/>
  <c r="I587" i="12"/>
  <c r="J587" i="12"/>
  <c r="K587" i="12"/>
  <c r="L587" i="12"/>
  <c r="M587" i="12"/>
  <c r="D588" i="12"/>
  <c r="E588" i="12"/>
  <c r="F588" i="12"/>
  <c r="G588" i="12"/>
  <c r="H588" i="12"/>
  <c r="I588" i="12"/>
  <c r="J588" i="12"/>
  <c r="K588" i="12"/>
  <c r="L588" i="12"/>
  <c r="M588" i="12"/>
  <c r="D589" i="12"/>
  <c r="E589" i="12"/>
  <c r="F589" i="12"/>
  <c r="G589" i="12"/>
  <c r="H589" i="12"/>
  <c r="I589" i="12"/>
  <c r="J589" i="12"/>
  <c r="K589" i="12"/>
  <c r="L589" i="12"/>
  <c r="M589" i="12"/>
  <c r="D590" i="12"/>
  <c r="E590" i="12"/>
  <c r="F590" i="12"/>
  <c r="G590" i="12"/>
  <c r="H590" i="12"/>
  <c r="I590" i="12"/>
  <c r="J590" i="12"/>
  <c r="K590" i="12"/>
  <c r="L590" i="12"/>
  <c r="M590" i="12"/>
  <c r="D591" i="12"/>
  <c r="E591" i="12"/>
  <c r="F591" i="12"/>
  <c r="G591" i="12"/>
  <c r="H591" i="12"/>
  <c r="I591" i="12"/>
  <c r="J591" i="12"/>
  <c r="K591" i="12"/>
  <c r="L591" i="12"/>
  <c r="M591" i="12"/>
  <c r="D592" i="12"/>
  <c r="E592" i="12"/>
  <c r="F592" i="12"/>
  <c r="G592" i="12"/>
  <c r="H592" i="12"/>
  <c r="I592" i="12"/>
  <c r="J592" i="12"/>
  <c r="K592" i="12"/>
  <c r="L592" i="12"/>
  <c r="M592" i="12"/>
  <c r="D593" i="12"/>
  <c r="E593" i="12"/>
  <c r="F593" i="12"/>
  <c r="G593" i="12"/>
  <c r="H593" i="12"/>
  <c r="I593" i="12"/>
  <c r="J593" i="12"/>
  <c r="K593" i="12"/>
  <c r="L593" i="12"/>
  <c r="M593" i="12"/>
  <c r="D594" i="12"/>
  <c r="E594" i="12"/>
  <c r="F594" i="12"/>
  <c r="G594" i="12"/>
  <c r="H594" i="12"/>
  <c r="I594" i="12"/>
  <c r="J594" i="12"/>
  <c r="K594" i="12"/>
  <c r="L594" i="12"/>
  <c r="M594" i="12"/>
  <c r="D595" i="12"/>
  <c r="E595" i="12"/>
  <c r="F595" i="12"/>
  <c r="G595" i="12"/>
  <c r="H595" i="12"/>
  <c r="I595" i="12"/>
  <c r="J595" i="12"/>
  <c r="K595" i="12"/>
  <c r="L595" i="12"/>
  <c r="M595" i="12"/>
  <c r="D596" i="12"/>
  <c r="E596" i="12"/>
  <c r="F596" i="12"/>
  <c r="G596" i="12"/>
  <c r="H596" i="12"/>
  <c r="I596" i="12"/>
  <c r="J596" i="12"/>
  <c r="K596" i="12"/>
  <c r="L596" i="12"/>
  <c r="M596" i="12"/>
  <c r="D597" i="12"/>
  <c r="E597" i="12"/>
  <c r="F597" i="12"/>
  <c r="G597" i="12"/>
  <c r="H597" i="12"/>
  <c r="I597" i="12"/>
  <c r="J597" i="12"/>
  <c r="K597" i="12"/>
  <c r="L597" i="12"/>
  <c r="M597" i="12"/>
  <c r="D598" i="12"/>
  <c r="E598" i="12"/>
  <c r="F598" i="12"/>
  <c r="G598" i="12"/>
  <c r="H598" i="12"/>
  <c r="I598" i="12"/>
  <c r="J598" i="12"/>
  <c r="K598" i="12"/>
  <c r="L598" i="12"/>
  <c r="M598" i="12"/>
  <c r="D599" i="12"/>
  <c r="E599" i="12"/>
  <c r="F599" i="12"/>
  <c r="G599" i="12"/>
  <c r="H599" i="12"/>
  <c r="I599" i="12"/>
  <c r="J599" i="12"/>
  <c r="K599" i="12"/>
  <c r="L599" i="12"/>
  <c r="M599" i="12"/>
  <c r="D600" i="12"/>
  <c r="E600" i="12"/>
  <c r="F600" i="12"/>
  <c r="G600" i="12"/>
  <c r="H600" i="12"/>
  <c r="I600" i="12"/>
  <c r="J600" i="12"/>
  <c r="K600" i="12"/>
  <c r="L600" i="12"/>
  <c r="M600" i="12"/>
  <c r="D601" i="12"/>
  <c r="E601" i="12"/>
  <c r="F601" i="12"/>
  <c r="G601" i="12"/>
  <c r="H601" i="12"/>
  <c r="I601" i="12"/>
  <c r="J601" i="12"/>
  <c r="K601" i="12"/>
  <c r="L601" i="12"/>
  <c r="M601" i="12"/>
  <c r="D602" i="12"/>
  <c r="E602" i="12"/>
  <c r="F602" i="12"/>
  <c r="G602" i="12"/>
  <c r="H602" i="12"/>
  <c r="I602" i="12"/>
  <c r="J602" i="12"/>
  <c r="K602" i="12"/>
  <c r="L602" i="12"/>
  <c r="M602" i="12"/>
  <c r="D603" i="12"/>
  <c r="E603" i="12"/>
  <c r="F603" i="12"/>
  <c r="G603" i="12"/>
  <c r="H603" i="12"/>
  <c r="I603" i="12"/>
  <c r="J603" i="12"/>
  <c r="K603" i="12"/>
  <c r="L603" i="12"/>
  <c r="M603" i="12"/>
  <c r="D604" i="12"/>
  <c r="E604" i="12"/>
  <c r="F604" i="12"/>
  <c r="G604" i="12"/>
  <c r="H604" i="12"/>
  <c r="I604" i="12"/>
  <c r="J604" i="12"/>
  <c r="K604" i="12"/>
  <c r="L604" i="12"/>
  <c r="M604" i="12"/>
  <c r="D605" i="12"/>
  <c r="E605" i="12"/>
  <c r="F605" i="12"/>
  <c r="G605" i="12"/>
  <c r="H605" i="12"/>
  <c r="I605" i="12"/>
  <c r="J605" i="12"/>
  <c r="K605" i="12"/>
  <c r="L605" i="12"/>
  <c r="M605" i="12"/>
  <c r="D606" i="12"/>
  <c r="E606" i="12"/>
  <c r="F606" i="12"/>
  <c r="G606" i="12"/>
  <c r="H606" i="12"/>
  <c r="I606" i="12"/>
  <c r="J606" i="12"/>
  <c r="K606" i="12"/>
  <c r="L606" i="12"/>
  <c r="M606" i="12"/>
  <c r="D607" i="12"/>
  <c r="E607" i="12"/>
  <c r="F607" i="12"/>
  <c r="G607" i="12"/>
  <c r="H607" i="12"/>
  <c r="I607" i="12"/>
  <c r="J607" i="12"/>
  <c r="K607" i="12"/>
  <c r="L607" i="12"/>
  <c r="M607" i="12"/>
  <c r="D608" i="12"/>
  <c r="E608" i="12"/>
  <c r="F608" i="12"/>
  <c r="G608" i="12"/>
  <c r="H608" i="12"/>
  <c r="I608" i="12"/>
  <c r="J608" i="12"/>
  <c r="K608" i="12"/>
  <c r="L608" i="12"/>
  <c r="M608" i="12"/>
  <c r="D609" i="12"/>
  <c r="E609" i="12"/>
  <c r="F609" i="12"/>
  <c r="G609" i="12"/>
  <c r="H609" i="12"/>
  <c r="I609" i="12"/>
  <c r="J609" i="12"/>
  <c r="K609" i="12"/>
  <c r="L609" i="12"/>
  <c r="M609" i="12"/>
  <c r="D610" i="12"/>
  <c r="E610" i="12"/>
  <c r="F610" i="12"/>
  <c r="G610" i="12"/>
  <c r="H610" i="12"/>
  <c r="I610" i="12"/>
  <c r="J610" i="12"/>
  <c r="K610" i="12"/>
  <c r="L610" i="12"/>
  <c r="M610" i="12"/>
  <c r="D611" i="12"/>
  <c r="E611" i="12"/>
  <c r="F611" i="12"/>
  <c r="G611" i="12"/>
  <c r="H611" i="12"/>
  <c r="I611" i="12"/>
  <c r="J611" i="12"/>
  <c r="K611" i="12"/>
  <c r="L611" i="12"/>
  <c r="M611" i="12"/>
  <c r="D612" i="12"/>
  <c r="E612" i="12"/>
  <c r="F612" i="12"/>
  <c r="G612" i="12"/>
  <c r="H612" i="12"/>
  <c r="I612" i="12"/>
  <c r="J612" i="12"/>
  <c r="K612" i="12"/>
  <c r="L612" i="12"/>
  <c r="M612" i="12"/>
  <c r="D613" i="12"/>
  <c r="E613" i="12"/>
  <c r="F613" i="12"/>
  <c r="G613" i="12"/>
  <c r="H613" i="12"/>
  <c r="I613" i="12"/>
  <c r="J613" i="12"/>
  <c r="K613" i="12"/>
  <c r="L613" i="12"/>
  <c r="M613" i="12"/>
  <c r="D614" i="12"/>
  <c r="E614" i="12"/>
  <c r="F614" i="12"/>
  <c r="G614" i="12"/>
  <c r="H614" i="12"/>
  <c r="I614" i="12"/>
  <c r="J614" i="12"/>
  <c r="K614" i="12"/>
  <c r="L614" i="12"/>
  <c r="M614" i="12"/>
  <c r="D615" i="12"/>
  <c r="E615" i="12"/>
  <c r="F615" i="12"/>
  <c r="G615" i="12"/>
  <c r="H615" i="12"/>
  <c r="I615" i="12"/>
  <c r="J615" i="12"/>
  <c r="K615" i="12"/>
  <c r="L615" i="12"/>
  <c r="M615" i="12"/>
  <c r="D616" i="12"/>
  <c r="E616" i="12"/>
  <c r="F616" i="12"/>
  <c r="G616" i="12"/>
  <c r="H616" i="12"/>
  <c r="I616" i="12"/>
  <c r="J616" i="12"/>
  <c r="K616" i="12"/>
  <c r="L616" i="12"/>
  <c r="M616" i="12"/>
  <c r="D617" i="12"/>
  <c r="E617" i="12"/>
  <c r="F617" i="12"/>
  <c r="G617" i="12"/>
  <c r="H617" i="12"/>
  <c r="I617" i="12"/>
  <c r="J617" i="12"/>
  <c r="K617" i="12"/>
  <c r="L617" i="12"/>
  <c r="M617" i="12"/>
  <c r="D618" i="12"/>
  <c r="E618" i="12"/>
  <c r="F618" i="12"/>
  <c r="G618" i="12"/>
  <c r="H618" i="12"/>
  <c r="I618" i="12"/>
  <c r="J618" i="12"/>
  <c r="K618" i="12"/>
  <c r="L618" i="12"/>
  <c r="M618" i="12"/>
  <c r="D619" i="12"/>
  <c r="E619" i="12"/>
  <c r="F619" i="12"/>
  <c r="G619" i="12"/>
  <c r="H619" i="12"/>
  <c r="I619" i="12"/>
  <c r="J619" i="12"/>
  <c r="K619" i="12"/>
  <c r="L619" i="12"/>
  <c r="M619" i="12"/>
  <c r="D620" i="12"/>
  <c r="E620" i="12"/>
  <c r="F620" i="12"/>
  <c r="G620" i="12"/>
  <c r="H620" i="12"/>
  <c r="I620" i="12"/>
  <c r="J620" i="12"/>
  <c r="K620" i="12"/>
  <c r="L620" i="12"/>
  <c r="M620" i="12"/>
  <c r="D621" i="12"/>
  <c r="E621" i="12"/>
  <c r="F621" i="12"/>
  <c r="G621" i="12"/>
  <c r="H621" i="12"/>
  <c r="I621" i="12"/>
  <c r="J621" i="12"/>
  <c r="K621" i="12"/>
  <c r="L621" i="12"/>
  <c r="M621" i="12"/>
  <c r="D622" i="12"/>
  <c r="E622" i="12"/>
  <c r="F622" i="12"/>
  <c r="G622" i="12"/>
  <c r="H622" i="12"/>
  <c r="I622" i="12"/>
  <c r="J622" i="12"/>
  <c r="K622" i="12"/>
  <c r="L622" i="12"/>
  <c r="M622" i="12"/>
  <c r="D623" i="12"/>
  <c r="E623" i="12"/>
  <c r="F623" i="12"/>
  <c r="G623" i="12"/>
  <c r="H623" i="12"/>
  <c r="I623" i="12"/>
  <c r="J623" i="12"/>
  <c r="K623" i="12"/>
  <c r="L623" i="12"/>
  <c r="M623" i="12"/>
  <c r="D624" i="12"/>
  <c r="E624" i="12"/>
  <c r="F624" i="12"/>
  <c r="G624" i="12"/>
  <c r="H624" i="12"/>
  <c r="I624" i="12"/>
  <c r="J624" i="12"/>
  <c r="K624" i="12"/>
  <c r="L624" i="12"/>
  <c r="M624" i="12"/>
  <c r="D625" i="12"/>
  <c r="E625" i="12"/>
  <c r="F625" i="12"/>
  <c r="G625" i="12"/>
  <c r="H625" i="12"/>
  <c r="I625" i="12"/>
  <c r="J625" i="12"/>
  <c r="K625" i="12"/>
  <c r="L625" i="12"/>
  <c r="M625" i="12"/>
  <c r="D626" i="12"/>
  <c r="E626" i="12"/>
  <c r="F626" i="12"/>
  <c r="G626" i="12"/>
  <c r="H626" i="12"/>
  <c r="I626" i="12"/>
  <c r="J626" i="12"/>
  <c r="K626" i="12"/>
  <c r="L626" i="12"/>
  <c r="M626" i="12"/>
  <c r="D627" i="12"/>
  <c r="E627" i="12"/>
  <c r="F627" i="12"/>
  <c r="G627" i="12"/>
  <c r="H627" i="12"/>
  <c r="I627" i="12"/>
  <c r="J627" i="12"/>
  <c r="K627" i="12"/>
  <c r="L627" i="12"/>
  <c r="M627" i="12"/>
  <c r="D628" i="12"/>
  <c r="E628" i="12"/>
  <c r="F628" i="12"/>
  <c r="G628" i="12"/>
  <c r="H628" i="12"/>
  <c r="I628" i="12"/>
  <c r="J628" i="12"/>
  <c r="K628" i="12"/>
  <c r="L628" i="12"/>
  <c r="M628" i="12"/>
  <c r="D629" i="12"/>
  <c r="E629" i="12"/>
  <c r="F629" i="12"/>
  <c r="G629" i="12"/>
  <c r="H629" i="12"/>
  <c r="I629" i="12"/>
  <c r="J629" i="12"/>
  <c r="K629" i="12"/>
  <c r="L629" i="12"/>
  <c r="M629" i="12"/>
  <c r="D630" i="12"/>
  <c r="E630" i="12"/>
  <c r="F630" i="12"/>
  <c r="G630" i="12"/>
  <c r="H630" i="12"/>
  <c r="I630" i="12"/>
  <c r="J630" i="12"/>
  <c r="K630" i="12"/>
  <c r="L630" i="12"/>
  <c r="M630" i="12"/>
  <c r="D631" i="12"/>
  <c r="E631" i="12"/>
  <c r="F631" i="12"/>
  <c r="G631" i="12"/>
  <c r="H631" i="12"/>
  <c r="I631" i="12"/>
  <c r="J631" i="12"/>
  <c r="K631" i="12"/>
  <c r="L631" i="12"/>
  <c r="M631" i="12"/>
  <c r="D632" i="12"/>
  <c r="E632" i="12"/>
  <c r="F632" i="12"/>
  <c r="G632" i="12"/>
  <c r="H632" i="12"/>
  <c r="I632" i="12"/>
  <c r="J632" i="12"/>
  <c r="K632" i="12"/>
  <c r="L632" i="12"/>
  <c r="M632" i="12"/>
  <c r="D633" i="12"/>
  <c r="E633" i="12"/>
  <c r="F633" i="12"/>
  <c r="G633" i="12"/>
  <c r="H633" i="12"/>
  <c r="I633" i="12"/>
  <c r="J633" i="12"/>
  <c r="K633" i="12"/>
  <c r="L633" i="12"/>
  <c r="M633" i="12"/>
  <c r="D634" i="12"/>
  <c r="E634" i="12"/>
  <c r="F634" i="12"/>
  <c r="G634" i="12"/>
  <c r="H634" i="12"/>
  <c r="I634" i="12"/>
  <c r="J634" i="12"/>
  <c r="K634" i="12"/>
  <c r="L634" i="12"/>
  <c r="M634" i="12"/>
  <c r="D635" i="12"/>
  <c r="E635" i="12"/>
  <c r="F635" i="12"/>
  <c r="G635" i="12"/>
  <c r="H635" i="12"/>
  <c r="I635" i="12"/>
  <c r="J635" i="12"/>
  <c r="K635" i="12"/>
  <c r="L635" i="12"/>
  <c r="M635" i="12"/>
  <c r="D636" i="12"/>
  <c r="E636" i="12"/>
  <c r="F636" i="12"/>
  <c r="G636" i="12"/>
  <c r="H636" i="12"/>
  <c r="I636" i="12"/>
  <c r="J636" i="12"/>
  <c r="K636" i="12"/>
  <c r="L636" i="12"/>
  <c r="M636" i="12"/>
  <c r="D637" i="12"/>
  <c r="E637" i="12"/>
  <c r="F637" i="12"/>
  <c r="G637" i="12"/>
  <c r="H637" i="12"/>
  <c r="I637" i="12"/>
  <c r="J637" i="12"/>
  <c r="K637" i="12"/>
  <c r="L637" i="12"/>
  <c r="M637" i="12"/>
  <c r="D638" i="12"/>
  <c r="E638" i="12"/>
  <c r="F638" i="12"/>
  <c r="G638" i="12"/>
  <c r="H638" i="12"/>
  <c r="I638" i="12"/>
  <c r="J638" i="12"/>
  <c r="K638" i="12"/>
  <c r="L638" i="12"/>
  <c r="M638" i="12"/>
  <c r="D639" i="12"/>
  <c r="E639" i="12"/>
  <c r="F639" i="12"/>
  <c r="G639" i="12"/>
  <c r="H639" i="12"/>
  <c r="I639" i="12"/>
  <c r="J639" i="12"/>
  <c r="K639" i="12"/>
  <c r="L639" i="12"/>
  <c r="M639" i="12"/>
  <c r="D640" i="12"/>
  <c r="E640" i="12"/>
  <c r="F640" i="12"/>
  <c r="G640" i="12"/>
  <c r="H640" i="12"/>
  <c r="I640" i="12"/>
  <c r="J640" i="12"/>
  <c r="K640" i="12"/>
  <c r="L640" i="12"/>
  <c r="M640" i="12"/>
  <c r="D641" i="12"/>
  <c r="E641" i="12"/>
  <c r="F641" i="12"/>
  <c r="G641" i="12"/>
  <c r="H641" i="12"/>
  <c r="I641" i="12"/>
  <c r="J641" i="12"/>
  <c r="K641" i="12"/>
  <c r="L641" i="12"/>
  <c r="M641" i="12"/>
  <c r="D642" i="12"/>
  <c r="E642" i="12"/>
  <c r="F642" i="12"/>
  <c r="G642" i="12"/>
  <c r="H642" i="12"/>
  <c r="I642" i="12"/>
  <c r="J642" i="12"/>
  <c r="K642" i="12"/>
  <c r="L642" i="12"/>
  <c r="M642" i="12"/>
  <c r="D643" i="12"/>
  <c r="E643" i="12"/>
  <c r="F643" i="12"/>
  <c r="G643" i="12"/>
  <c r="H643" i="12"/>
  <c r="I643" i="12"/>
  <c r="J643" i="12"/>
  <c r="K643" i="12"/>
  <c r="L643" i="12"/>
  <c r="M643" i="12"/>
  <c r="D644" i="12"/>
  <c r="E644" i="12"/>
  <c r="F644" i="12"/>
  <c r="G644" i="12"/>
  <c r="H644" i="12"/>
  <c r="I644" i="12"/>
  <c r="J644" i="12"/>
  <c r="K644" i="12"/>
  <c r="L644" i="12"/>
  <c r="M644" i="12"/>
  <c r="D645" i="12"/>
  <c r="E645" i="12"/>
  <c r="F645" i="12"/>
  <c r="G645" i="12"/>
  <c r="H645" i="12"/>
  <c r="I645" i="12"/>
  <c r="J645" i="12"/>
  <c r="K645" i="12"/>
  <c r="L645" i="12"/>
  <c r="M645" i="12"/>
  <c r="D646" i="12"/>
  <c r="E646" i="12"/>
  <c r="F646" i="12"/>
  <c r="G646" i="12"/>
  <c r="H646" i="12"/>
  <c r="I646" i="12"/>
  <c r="J646" i="12"/>
  <c r="K646" i="12"/>
  <c r="L646" i="12"/>
  <c r="M646" i="12"/>
  <c r="D647" i="12"/>
  <c r="E647" i="12"/>
  <c r="F647" i="12"/>
  <c r="G647" i="12"/>
  <c r="H647" i="12"/>
  <c r="I647" i="12"/>
  <c r="J647" i="12"/>
  <c r="K647" i="12"/>
  <c r="L647" i="12"/>
  <c r="M647" i="12"/>
  <c r="D648" i="12"/>
  <c r="E648" i="12"/>
  <c r="F648" i="12"/>
  <c r="G648" i="12"/>
  <c r="H648" i="12"/>
  <c r="I648" i="12"/>
  <c r="J648" i="12"/>
  <c r="K648" i="12"/>
  <c r="L648" i="12"/>
  <c r="M648" i="12"/>
  <c r="D649" i="12"/>
  <c r="E649" i="12"/>
  <c r="F649" i="12"/>
  <c r="G649" i="12"/>
  <c r="H649" i="12"/>
  <c r="I649" i="12"/>
  <c r="J649" i="12"/>
  <c r="K649" i="12"/>
  <c r="L649" i="12"/>
  <c r="M649" i="12"/>
  <c r="D650" i="12"/>
  <c r="E650" i="12"/>
  <c r="F650" i="12"/>
  <c r="G650" i="12"/>
  <c r="H650" i="12"/>
  <c r="I650" i="12"/>
  <c r="J650" i="12"/>
  <c r="K650" i="12"/>
  <c r="L650" i="12"/>
  <c r="M650" i="12"/>
  <c r="D651" i="12"/>
  <c r="E651" i="12"/>
  <c r="F651" i="12"/>
  <c r="G651" i="12"/>
  <c r="H651" i="12"/>
  <c r="I651" i="12"/>
  <c r="J651" i="12"/>
  <c r="K651" i="12"/>
  <c r="L651" i="12"/>
  <c r="M651" i="12"/>
  <c r="D652" i="12"/>
  <c r="E652" i="12"/>
  <c r="F652" i="12"/>
  <c r="G652" i="12"/>
  <c r="H652" i="12"/>
  <c r="I652" i="12"/>
  <c r="J652" i="12"/>
  <c r="K652" i="12"/>
  <c r="L652" i="12"/>
  <c r="M652" i="12"/>
  <c r="D653" i="12"/>
  <c r="E653" i="12"/>
  <c r="F653" i="12"/>
  <c r="G653" i="12"/>
  <c r="H653" i="12"/>
  <c r="I653" i="12"/>
  <c r="J653" i="12"/>
  <c r="K653" i="12"/>
  <c r="L653" i="12"/>
  <c r="M653" i="12"/>
  <c r="D654" i="12"/>
  <c r="E654" i="12"/>
  <c r="F654" i="12"/>
  <c r="G654" i="12"/>
  <c r="H654" i="12"/>
  <c r="I654" i="12"/>
  <c r="J654" i="12"/>
  <c r="K654" i="12"/>
  <c r="L654" i="12"/>
  <c r="M654" i="12"/>
  <c r="D655" i="12"/>
  <c r="E655" i="12"/>
  <c r="F655" i="12"/>
  <c r="G655" i="12"/>
  <c r="H655" i="12"/>
  <c r="I655" i="12"/>
  <c r="J655" i="12"/>
  <c r="K655" i="12"/>
  <c r="L655" i="12"/>
  <c r="M655" i="12"/>
  <c r="D656" i="12"/>
  <c r="E656" i="12"/>
  <c r="F656" i="12"/>
  <c r="G656" i="12"/>
  <c r="H656" i="12"/>
  <c r="I656" i="12"/>
  <c r="J656" i="12"/>
  <c r="K656" i="12"/>
  <c r="L656" i="12"/>
  <c r="M656" i="12"/>
  <c r="D657" i="12"/>
  <c r="E657" i="12"/>
  <c r="F657" i="12"/>
  <c r="G657" i="12"/>
  <c r="H657" i="12"/>
  <c r="I657" i="12"/>
  <c r="J657" i="12"/>
  <c r="K657" i="12"/>
  <c r="L657" i="12"/>
  <c r="M657" i="12"/>
  <c r="D658" i="12"/>
  <c r="E658" i="12"/>
  <c r="F658" i="12"/>
  <c r="G658" i="12"/>
  <c r="H658" i="12"/>
  <c r="I658" i="12"/>
  <c r="J658" i="12"/>
  <c r="K658" i="12"/>
  <c r="L658" i="12"/>
  <c r="M658" i="12"/>
  <c r="D659" i="12"/>
  <c r="E659" i="12"/>
  <c r="F659" i="12"/>
  <c r="G659" i="12"/>
  <c r="H659" i="12"/>
  <c r="I659" i="12"/>
  <c r="J659" i="12"/>
  <c r="K659" i="12"/>
  <c r="L659" i="12"/>
  <c r="M659" i="12"/>
  <c r="D660" i="12"/>
  <c r="E660" i="12"/>
  <c r="F660" i="12"/>
  <c r="G660" i="12"/>
  <c r="H660" i="12"/>
  <c r="I660" i="12"/>
  <c r="J660" i="12"/>
  <c r="K660" i="12"/>
  <c r="L660" i="12"/>
  <c r="M660" i="12"/>
  <c r="D661" i="12"/>
  <c r="E661" i="12"/>
  <c r="F661" i="12"/>
  <c r="G661" i="12"/>
  <c r="H661" i="12"/>
  <c r="I661" i="12"/>
  <c r="J661" i="12"/>
  <c r="K661" i="12"/>
  <c r="L661" i="12"/>
  <c r="M661" i="12"/>
  <c r="D662" i="12"/>
  <c r="E662" i="12"/>
  <c r="F662" i="12"/>
  <c r="G662" i="12"/>
  <c r="H662" i="12"/>
  <c r="I662" i="12"/>
  <c r="J662" i="12"/>
  <c r="K662" i="12"/>
  <c r="L662" i="12"/>
  <c r="M662" i="12"/>
  <c r="D663" i="12"/>
  <c r="E663" i="12"/>
  <c r="F663" i="12"/>
  <c r="G663" i="12"/>
  <c r="H663" i="12"/>
  <c r="I663" i="12"/>
  <c r="J663" i="12"/>
  <c r="K663" i="12"/>
  <c r="L663" i="12"/>
  <c r="M663" i="12"/>
  <c r="D664" i="12"/>
  <c r="E664" i="12"/>
  <c r="F664" i="12"/>
  <c r="G664" i="12"/>
  <c r="H664" i="12"/>
  <c r="I664" i="12"/>
  <c r="J664" i="12"/>
  <c r="K664" i="12"/>
  <c r="L664" i="12"/>
  <c r="M664" i="12"/>
  <c r="D665" i="12"/>
  <c r="E665" i="12"/>
  <c r="F665" i="12"/>
  <c r="G665" i="12"/>
  <c r="H665" i="12"/>
  <c r="I665" i="12"/>
  <c r="J665" i="12"/>
  <c r="K665" i="12"/>
  <c r="L665" i="12"/>
  <c r="M665" i="12"/>
  <c r="D666" i="12"/>
  <c r="E666" i="12"/>
  <c r="F666" i="12"/>
  <c r="G666" i="12"/>
  <c r="H666" i="12"/>
  <c r="I666" i="12"/>
  <c r="J666" i="12"/>
  <c r="K666" i="12"/>
  <c r="L666" i="12"/>
  <c r="M666" i="12"/>
  <c r="D667" i="12"/>
  <c r="E667" i="12"/>
  <c r="F667" i="12"/>
  <c r="G667" i="12"/>
  <c r="H667" i="12"/>
  <c r="I667" i="12"/>
  <c r="J667" i="12"/>
  <c r="K667" i="12"/>
  <c r="L667" i="12"/>
  <c r="M667" i="12"/>
  <c r="D668" i="12"/>
  <c r="E668" i="12"/>
  <c r="F668" i="12"/>
  <c r="G668" i="12"/>
  <c r="H668" i="12"/>
  <c r="I668" i="12"/>
  <c r="J668" i="12"/>
  <c r="K668" i="12"/>
  <c r="L668" i="12"/>
  <c r="M668" i="12"/>
  <c r="D669" i="12"/>
  <c r="E669" i="12"/>
  <c r="F669" i="12"/>
  <c r="G669" i="12"/>
  <c r="H669" i="12"/>
  <c r="I669" i="12"/>
  <c r="J669" i="12"/>
  <c r="K669" i="12"/>
  <c r="L669" i="12"/>
  <c r="M669" i="12"/>
  <c r="D670" i="12"/>
  <c r="E670" i="12"/>
  <c r="F670" i="12"/>
  <c r="G670" i="12"/>
  <c r="H670" i="12"/>
  <c r="I670" i="12"/>
  <c r="J670" i="12"/>
  <c r="K670" i="12"/>
  <c r="L670" i="12"/>
  <c r="M670" i="12"/>
  <c r="D671" i="12"/>
  <c r="E671" i="12"/>
  <c r="F671" i="12"/>
  <c r="G671" i="12"/>
  <c r="H671" i="12"/>
  <c r="I671" i="12"/>
  <c r="J671" i="12"/>
  <c r="K671" i="12"/>
  <c r="L671" i="12"/>
  <c r="M671" i="12"/>
  <c r="D672" i="12"/>
  <c r="E672" i="12"/>
  <c r="F672" i="12"/>
  <c r="G672" i="12"/>
  <c r="H672" i="12"/>
  <c r="I672" i="12"/>
  <c r="J672" i="12"/>
  <c r="K672" i="12"/>
  <c r="L672" i="12"/>
  <c r="M672" i="12"/>
  <c r="D673" i="12"/>
  <c r="E673" i="12"/>
  <c r="F673" i="12"/>
  <c r="G673" i="12"/>
  <c r="H673" i="12"/>
  <c r="I673" i="12"/>
  <c r="J673" i="12"/>
  <c r="K673" i="12"/>
  <c r="L673" i="12"/>
  <c r="M673" i="12"/>
  <c r="D674" i="12"/>
  <c r="E674" i="12"/>
  <c r="F674" i="12"/>
  <c r="G674" i="12"/>
  <c r="H674" i="12"/>
  <c r="I674" i="12"/>
  <c r="J674" i="12"/>
  <c r="K674" i="12"/>
  <c r="L674" i="12"/>
  <c r="M674" i="12"/>
  <c r="D675" i="12"/>
  <c r="E675" i="12"/>
  <c r="F675" i="12"/>
  <c r="G675" i="12"/>
  <c r="H675" i="12"/>
  <c r="I675" i="12"/>
  <c r="J675" i="12"/>
  <c r="K675" i="12"/>
  <c r="L675" i="12"/>
  <c r="M675" i="12"/>
  <c r="D676" i="12"/>
  <c r="E676" i="12"/>
  <c r="F676" i="12"/>
  <c r="G676" i="12"/>
  <c r="H676" i="12"/>
  <c r="I676" i="12"/>
  <c r="J676" i="12"/>
  <c r="K676" i="12"/>
  <c r="L676" i="12"/>
  <c r="M676" i="12"/>
  <c r="D677" i="12"/>
  <c r="E677" i="12"/>
  <c r="F677" i="12"/>
  <c r="G677" i="12"/>
  <c r="H677" i="12"/>
  <c r="I677" i="12"/>
  <c r="J677" i="12"/>
  <c r="K677" i="12"/>
  <c r="L677" i="12"/>
  <c r="M677" i="12"/>
  <c r="D678" i="12"/>
  <c r="E678" i="12"/>
  <c r="F678" i="12"/>
  <c r="G678" i="12"/>
  <c r="H678" i="12"/>
  <c r="I678" i="12"/>
  <c r="J678" i="12"/>
  <c r="K678" i="12"/>
  <c r="L678" i="12"/>
  <c r="M678" i="12"/>
  <c r="D679" i="12"/>
  <c r="E679" i="12"/>
  <c r="F679" i="12"/>
  <c r="G679" i="12"/>
  <c r="H679" i="12"/>
  <c r="I679" i="12"/>
  <c r="J679" i="12"/>
  <c r="K679" i="12"/>
  <c r="L679" i="12"/>
  <c r="M679" i="12"/>
  <c r="D680" i="12"/>
  <c r="E680" i="12"/>
  <c r="F680" i="12"/>
  <c r="G680" i="12"/>
  <c r="H680" i="12"/>
  <c r="I680" i="12"/>
  <c r="J680" i="12"/>
  <c r="K680" i="12"/>
  <c r="L680" i="12"/>
  <c r="M680" i="12"/>
  <c r="D681" i="12"/>
  <c r="E681" i="12"/>
  <c r="F681" i="12"/>
  <c r="G681" i="12"/>
  <c r="H681" i="12"/>
  <c r="I681" i="12"/>
  <c r="J681" i="12"/>
  <c r="K681" i="12"/>
  <c r="L681" i="12"/>
  <c r="M681" i="12"/>
  <c r="D682" i="12"/>
  <c r="E682" i="12"/>
  <c r="F682" i="12"/>
  <c r="G682" i="12"/>
  <c r="H682" i="12"/>
  <c r="I682" i="12"/>
  <c r="J682" i="12"/>
  <c r="K682" i="12"/>
  <c r="L682" i="12"/>
  <c r="M682" i="12"/>
  <c r="D683" i="12"/>
  <c r="E683" i="12"/>
  <c r="F683" i="12"/>
  <c r="G683" i="12"/>
  <c r="H683" i="12"/>
  <c r="I683" i="12"/>
  <c r="J683" i="12"/>
  <c r="K683" i="12"/>
  <c r="L683" i="12"/>
  <c r="M683" i="12"/>
  <c r="D684" i="12"/>
  <c r="E684" i="12"/>
  <c r="F684" i="12"/>
  <c r="G684" i="12"/>
  <c r="H684" i="12"/>
  <c r="I684" i="12"/>
  <c r="J684" i="12"/>
  <c r="K684" i="12"/>
  <c r="L684" i="12"/>
  <c r="M684" i="12"/>
  <c r="D685" i="12"/>
  <c r="E685" i="12"/>
  <c r="F685" i="12"/>
  <c r="G685" i="12"/>
  <c r="H685" i="12"/>
  <c r="I685" i="12"/>
  <c r="J685" i="12"/>
  <c r="K685" i="12"/>
  <c r="L685" i="12"/>
  <c r="M685" i="12"/>
  <c r="D686" i="12"/>
  <c r="E686" i="12"/>
  <c r="F686" i="12"/>
  <c r="G686" i="12"/>
  <c r="H686" i="12"/>
  <c r="I686" i="12"/>
  <c r="J686" i="12"/>
  <c r="K686" i="12"/>
  <c r="L686" i="12"/>
  <c r="M686" i="12"/>
  <c r="D687" i="12"/>
  <c r="E687" i="12"/>
  <c r="F687" i="12"/>
  <c r="G687" i="12"/>
  <c r="H687" i="12"/>
  <c r="I687" i="12"/>
  <c r="J687" i="12"/>
  <c r="K687" i="12"/>
  <c r="L687" i="12"/>
  <c r="M687" i="12"/>
  <c r="D688" i="12"/>
  <c r="E688" i="12"/>
  <c r="F688" i="12"/>
  <c r="G688" i="12"/>
  <c r="H688" i="12"/>
  <c r="I688" i="12"/>
  <c r="J688" i="12"/>
  <c r="K688" i="12"/>
  <c r="L688" i="12"/>
  <c r="M688" i="12"/>
  <c r="D689" i="12"/>
  <c r="E689" i="12"/>
  <c r="F689" i="12"/>
  <c r="G689" i="12"/>
  <c r="H689" i="12"/>
  <c r="I689" i="12"/>
  <c r="J689" i="12"/>
  <c r="K689" i="12"/>
  <c r="L689" i="12"/>
  <c r="M689" i="12"/>
  <c r="D690" i="12"/>
  <c r="E690" i="12"/>
  <c r="F690" i="12"/>
  <c r="G690" i="12"/>
  <c r="H690" i="12"/>
  <c r="I690" i="12"/>
  <c r="J690" i="12"/>
  <c r="K690" i="12"/>
  <c r="L690" i="12"/>
  <c r="M690" i="12"/>
  <c r="D691" i="12"/>
  <c r="E691" i="12"/>
  <c r="F691" i="12"/>
  <c r="G691" i="12"/>
  <c r="H691" i="12"/>
  <c r="I691" i="12"/>
  <c r="J691" i="12"/>
  <c r="K691" i="12"/>
  <c r="L691" i="12"/>
  <c r="M691" i="12"/>
  <c r="D692" i="12"/>
  <c r="E692" i="12"/>
  <c r="F692" i="12"/>
  <c r="G692" i="12"/>
  <c r="H692" i="12"/>
  <c r="I692" i="12"/>
  <c r="J692" i="12"/>
  <c r="K692" i="12"/>
  <c r="L692" i="12"/>
  <c r="M692" i="12"/>
  <c r="D693" i="12"/>
  <c r="E693" i="12"/>
  <c r="F693" i="12"/>
  <c r="G693" i="12"/>
  <c r="H693" i="12"/>
  <c r="I693" i="12"/>
  <c r="J693" i="12"/>
  <c r="K693" i="12"/>
  <c r="L693" i="12"/>
  <c r="M693" i="12"/>
  <c r="D694" i="12"/>
  <c r="E694" i="12"/>
  <c r="F694" i="12"/>
  <c r="G694" i="12"/>
  <c r="H694" i="12"/>
  <c r="I694" i="12"/>
  <c r="J694" i="12"/>
  <c r="K694" i="12"/>
  <c r="L694" i="12"/>
  <c r="M694" i="12"/>
  <c r="D695" i="12"/>
  <c r="E695" i="12"/>
  <c r="F695" i="12"/>
  <c r="G695" i="12"/>
  <c r="H695" i="12"/>
  <c r="I695" i="12"/>
  <c r="J695" i="12"/>
  <c r="K695" i="12"/>
  <c r="L695" i="12"/>
  <c r="M695" i="12"/>
  <c r="D696" i="12"/>
  <c r="E696" i="12"/>
  <c r="F696" i="12"/>
  <c r="G696" i="12"/>
  <c r="H696" i="12"/>
  <c r="I696" i="12"/>
  <c r="J696" i="12"/>
  <c r="K696" i="12"/>
  <c r="L696" i="12"/>
  <c r="M696" i="12"/>
  <c r="D697" i="12"/>
  <c r="E697" i="12"/>
  <c r="F697" i="12"/>
  <c r="G697" i="12"/>
  <c r="H697" i="12"/>
  <c r="I697" i="12"/>
  <c r="J697" i="12"/>
  <c r="K697" i="12"/>
  <c r="L697" i="12"/>
  <c r="M697" i="12"/>
  <c r="D698" i="12"/>
  <c r="E698" i="12"/>
  <c r="F698" i="12"/>
  <c r="G698" i="12"/>
  <c r="H698" i="12"/>
  <c r="I698" i="12"/>
  <c r="J698" i="12"/>
  <c r="K698" i="12"/>
  <c r="L698" i="12"/>
  <c r="M698" i="12"/>
  <c r="D699" i="12"/>
  <c r="E699" i="12"/>
  <c r="F699" i="12"/>
  <c r="G699" i="12"/>
  <c r="H699" i="12"/>
  <c r="I699" i="12"/>
  <c r="J699" i="12"/>
  <c r="K699" i="12"/>
  <c r="L699" i="12"/>
  <c r="M699" i="12"/>
  <c r="D700" i="12"/>
  <c r="E700" i="12"/>
  <c r="F700" i="12"/>
  <c r="G700" i="12"/>
  <c r="H700" i="12"/>
  <c r="I700" i="12"/>
  <c r="J700" i="12"/>
  <c r="K700" i="12"/>
  <c r="L700" i="12"/>
  <c r="M700" i="12"/>
  <c r="D701" i="12"/>
  <c r="E701" i="12"/>
  <c r="F701" i="12"/>
  <c r="G701" i="12"/>
  <c r="H701" i="12"/>
  <c r="I701" i="12"/>
  <c r="J701" i="12"/>
  <c r="K701" i="12"/>
  <c r="L701" i="12"/>
  <c r="M701" i="12"/>
  <c r="D702" i="12"/>
  <c r="E702" i="12"/>
  <c r="F702" i="12"/>
  <c r="G702" i="12"/>
  <c r="H702" i="12"/>
  <c r="I702" i="12"/>
  <c r="J702" i="12"/>
  <c r="K702" i="12"/>
  <c r="L702" i="12"/>
  <c r="M702" i="12"/>
  <c r="D703" i="12"/>
  <c r="E703" i="12"/>
  <c r="F703" i="12"/>
  <c r="G703" i="12"/>
  <c r="H703" i="12"/>
  <c r="I703" i="12"/>
  <c r="J703" i="12"/>
  <c r="K703" i="12"/>
  <c r="L703" i="12"/>
  <c r="M703" i="12"/>
  <c r="D704" i="12"/>
  <c r="E704" i="12"/>
  <c r="F704" i="12"/>
  <c r="G704" i="12"/>
  <c r="H704" i="12"/>
  <c r="I704" i="12"/>
  <c r="J704" i="12"/>
  <c r="K704" i="12"/>
  <c r="L704" i="12"/>
  <c r="M704" i="12"/>
  <c r="D705" i="12"/>
  <c r="E705" i="12"/>
  <c r="F705" i="12"/>
  <c r="G705" i="12"/>
  <c r="H705" i="12"/>
  <c r="I705" i="12"/>
  <c r="J705" i="12"/>
  <c r="K705" i="12"/>
  <c r="L705" i="12"/>
  <c r="M705" i="12"/>
  <c r="D706" i="12"/>
  <c r="E706" i="12"/>
  <c r="F706" i="12"/>
  <c r="G706" i="12"/>
  <c r="H706" i="12"/>
  <c r="I706" i="12"/>
  <c r="J706" i="12"/>
  <c r="K706" i="12"/>
  <c r="L706" i="12"/>
  <c r="M706" i="12"/>
  <c r="D707" i="12"/>
  <c r="E707" i="12"/>
  <c r="F707" i="12"/>
  <c r="G707" i="12"/>
  <c r="H707" i="12"/>
  <c r="I707" i="12"/>
  <c r="J707" i="12"/>
  <c r="K707" i="12"/>
  <c r="L707" i="12"/>
  <c r="M707" i="12"/>
  <c r="D708" i="12"/>
  <c r="E708" i="12"/>
  <c r="F708" i="12"/>
  <c r="G708" i="12"/>
  <c r="H708" i="12"/>
  <c r="I708" i="12"/>
  <c r="J708" i="12"/>
  <c r="K708" i="12"/>
  <c r="L708" i="12"/>
  <c r="M708" i="12"/>
  <c r="D709" i="12"/>
  <c r="E709" i="12"/>
  <c r="F709" i="12"/>
  <c r="G709" i="12"/>
  <c r="H709" i="12"/>
  <c r="I709" i="12"/>
  <c r="J709" i="12"/>
  <c r="K709" i="12"/>
  <c r="L709" i="12"/>
  <c r="M709" i="12"/>
  <c r="D710" i="12"/>
  <c r="E710" i="12"/>
  <c r="F710" i="12"/>
  <c r="G710" i="12"/>
  <c r="H710" i="12"/>
  <c r="I710" i="12"/>
  <c r="J710" i="12"/>
  <c r="K710" i="12"/>
  <c r="L710" i="12"/>
  <c r="M710" i="12"/>
  <c r="D711" i="12"/>
  <c r="E711" i="12"/>
  <c r="F711" i="12"/>
  <c r="G711" i="12"/>
  <c r="H711" i="12"/>
  <c r="I711" i="12"/>
  <c r="J711" i="12"/>
  <c r="K711" i="12"/>
  <c r="L711" i="12"/>
  <c r="M711" i="12"/>
  <c r="D712" i="12"/>
  <c r="E712" i="12"/>
  <c r="F712" i="12"/>
  <c r="G712" i="12"/>
  <c r="H712" i="12"/>
  <c r="I712" i="12"/>
  <c r="J712" i="12"/>
  <c r="K712" i="12"/>
  <c r="L712" i="12"/>
  <c r="M712" i="12"/>
  <c r="D713" i="12"/>
  <c r="E713" i="12"/>
  <c r="F713" i="12"/>
  <c r="G713" i="12"/>
  <c r="H713" i="12"/>
  <c r="I713" i="12"/>
  <c r="J713" i="12"/>
  <c r="K713" i="12"/>
  <c r="L713" i="12"/>
  <c r="M713" i="12"/>
  <c r="D714" i="12"/>
  <c r="E714" i="12"/>
  <c r="F714" i="12"/>
  <c r="G714" i="12"/>
  <c r="H714" i="12"/>
  <c r="I714" i="12"/>
  <c r="J714" i="12"/>
  <c r="K714" i="12"/>
  <c r="L714" i="12"/>
  <c r="M714" i="12"/>
  <c r="D715" i="12"/>
  <c r="E715" i="12"/>
  <c r="F715" i="12"/>
  <c r="G715" i="12"/>
  <c r="H715" i="12"/>
  <c r="I715" i="12"/>
  <c r="J715" i="12"/>
  <c r="K715" i="12"/>
  <c r="L715" i="12"/>
  <c r="M715" i="12"/>
  <c r="D716" i="12"/>
  <c r="E716" i="12"/>
  <c r="F716" i="12"/>
  <c r="G716" i="12"/>
  <c r="H716" i="12"/>
  <c r="I716" i="12"/>
  <c r="J716" i="12"/>
  <c r="K716" i="12"/>
  <c r="L716" i="12"/>
  <c r="M716" i="12"/>
  <c r="D717" i="12"/>
  <c r="E717" i="12"/>
  <c r="F717" i="12"/>
  <c r="G717" i="12"/>
  <c r="H717" i="12"/>
  <c r="I717" i="12"/>
  <c r="J717" i="12"/>
  <c r="K717" i="12"/>
  <c r="L717" i="12"/>
  <c r="M717" i="12"/>
  <c r="D718" i="12"/>
  <c r="E718" i="12"/>
  <c r="F718" i="12"/>
  <c r="G718" i="12"/>
  <c r="H718" i="12"/>
  <c r="I718" i="12"/>
  <c r="J718" i="12"/>
  <c r="K718" i="12"/>
  <c r="L718" i="12"/>
  <c r="M718" i="12"/>
  <c r="D719" i="12"/>
  <c r="E719" i="12"/>
  <c r="F719" i="12"/>
  <c r="G719" i="12"/>
  <c r="H719" i="12"/>
  <c r="I719" i="12"/>
  <c r="J719" i="12"/>
  <c r="K719" i="12"/>
  <c r="L719" i="12"/>
  <c r="M719" i="12"/>
  <c r="D720" i="12"/>
  <c r="E720" i="12"/>
  <c r="F720" i="12"/>
  <c r="G720" i="12"/>
  <c r="H720" i="12"/>
  <c r="I720" i="12"/>
  <c r="J720" i="12"/>
  <c r="K720" i="12"/>
  <c r="L720" i="12"/>
  <c r="M720" i="12"/>
  <c r="D721" i="12"/>
  <c r="E721" i="12"/>
  <c r="F721" i="12"/>
  <c r="G721" i="12"/>
  <c r="H721" i="12"/>
  <c r="I721" i="12"/>
  <c r="J721" i="12"/>
  <c r="K721" i="12"/>
  <c r="L721" i="12"/>
  <c r="M721" i="12"/>
  <c r="D722" i="12"/>
  <c r="E722" i="12"/>
  <c r="F722" i="12"/>
  <c r="G722" i="12"/>
  <c r="H722" i="12"/>
  <c r="I722" i="12"/>
  <c r="J722" i="12"/>
  <c r="K722" i="12"/>
  <c r="L722" i="12"/>
  <c r="M722" i="12"/>
  <c r="D723" i="12"/>
  <c r="E723" i="12"/>
  <c r="F723" i="12"/>
  <c r="G723" i="12"/>
  <c r="H723" i="12"/>
  <c r="I723" i="12"/>
  <c r="J723" i="12"/>
  <c r="K723" i="12"/>
  <c r="L723" i="12"/>
  <c r="M723" i="12"/>
  <c r="D724" i="12"/>
  <c r="E724" i="12"/>
  <c r="F724" i="12"/>
  <c r="G724" i="12"/>
  <c r="H724" i="12"/>
  <c r="I724" i="12"/>
  <c r="J724" i="12"/>
  <c r="K724" i="12"/>
  <c r="L724" i="12"/>
  <c r="M724" i="12"/>
  <c r="D725" i="12"/>
  <c r="E725" i="12"/>
  <c r="F725" i="12"/>
  <c r="G725" i="12"/>
  <c r="H725" i="12"/>
  <c r="I725" i="12"/>
  <c r="J725" i="12"/>
  <c r="K725" i="12"/>
  <c r="L725" i="12"/>
  <c r="M725" i="12"/>
  <c r="D726" i="12"/>
  <c r="E726" i="12"/>
  <c r="F726" i="12"/>
  <c r="G726" i="12"/>
  <c r="H726" i="12"/>
  <c r="I726" i="12"/>
  <c r="J726" i="12"/>
  <c r="K726" i="12"/>
  <c r="L726" i="12"/>
  <c r="M726" i="12"/>
  <c r="D727" i="12"/>
  <c r="E727" i="12"/>
  <c r="F727" i="12"/>
  <c r="G727" i="12"/>
  <c r="H727" i="12"/>
  <c r="I727" i="12"/>
  <c r="J727" i="12"/>
  <c r="K727" i="12"/>
  <c r="L727" i="12"/>
  <c r="M727" i="12"/>
  <c r="D728" i="12"/>
  <c r="E728" i="12"/>
  <c r="F728" i="12"/>
  <c r="G728" i="12"/>
  <c r="H728" i="12"/>
  <c r="I728" i="12"/>
  <c r="J728" i="12"/>
  <c r="K728" i="12"/>
  <c r="L728" i="12"/>
  <c r="M728" i="12"/>
  <c r="D729" i="12"/>
  <c r="E729" i="12"/>
  <c r="F729" i="12"/>
  <c r="G729" i="12"/>
  <c r="H729" i="12"/>
  <c r="I729" i="12"/>
  <c r="J729" i="12"/>
  <c r="K729" i="12"/>
  <c r="L729" i="12"/>
  <c r="M729" i="12"/>
  <c r="D730" i="12"/>
  <c r="E730" i="12"/>
  <c r="F730" i="12"/>
  <c r="G730" i="12"/>
  <c r="H730" i="12"/>
  <c r="I730" i="12"/>
  <c r="J730" i="12"/>
  <c r="K730" i="12"/>
  <c r="L730" i="12"/>
  <c r="M730" i="12"/>
  <c r="D731" i="12"/>
  <c r="E731" i="12"/>
  <c r="F731" i="12"/>
  <c r="G731" i="12"/>
  <c r="H731" i="12"/>
  <c r="I731" i="12"/>
  <c r="J731" i="12"/>
  <c r="K731" i="12"/>
  <c r="L731" i="12"/>
  <c r="M731" i="12"/>
  <c r="D732" i="12"/>
  <c r="E732" i="12"/>
  <c r="F732" i="12"/>
  <c r="G732" i="12"/>
  <c r="H732" i="12"/>
  <c r="I732" i="12"/>
  <c r="J732" i="12"/>
  <c r="K732" i="12"/>
  <c r="L732" i="12"/>
  <c r="M732" i="12"/>
  <c r="D733" i="12"/>
  <c r="E733" i="12"/>
  <c r="F733" i="12"/>
  <c r="G733" i="12"/>
  <c r="H733" i="12"/>
  <c r="I733" i="12"/>
  <c r="J733" i="12"/>
  <c r="K733" i="12"/>
  <c r="L733" i="12"/>
  <c r="M733" i="12"/>
  <c r="D734" i="12"/>
  <c r="E734" i="12"/>
  <c r="F734" i="12"/>
  <c r="G734" i="12"/>
  <c r="H734" i="12"/>
  <c r="I734" i="12"/>
  <c r="J734" i="12"/>
  <c r="K734" i="12"/>
  <c r="L734" i="12"/>
  <c r="M734" i="12"/>
  <c r="D735" i="12"/>
  <c r="E735" i="12"/>
  <c r="F735" i="12"/>
  <c r="G735" i="12"/>
  <c r="H735" i="12"/>
  <c r="I735" i="12"/>
  <c r="J735" i="12"/>
  <c r="K735" i="12"/>
  <c r="L735" i="12"/>
  <c r="M735" i="12"/>
  <c r="D736" i="12"/>
  <c r="E736" i="12"/>
  <c r="F736" i="12"/>
  <c r="G736" i="12"/>
  <c r="H736" i="12"/>
  <c r="I736" i="12"/>
  <c r="J736" i="12"/>
  <c r="K736" i="12"/>
  <c r="L736" i="12"/>
  <c r="M736" i="12"/>
  <c r="D737" i="12"/>
  <c r="E737" i="12"/>
  <c r="F737" i="12"/>
  <c r="G737" i="12"/>
  <c r="H737" i="12"/>
  <c r="I737" i="12"/>
  <c r="J737" i="12"/>
  <c r="K737" i="12"/>
  <c r="L737" i="12"/>
  <c r="M737" i="12"/>
  <c r="D738" i="12"/>
  <c r="E738" i="12"/>
  <c r="F738" i="12"/>
  <c r="G738" i="12"/>
  <c r="H738" i="12"/>
  <c r="I738" i="12"/>
  <c r="J738" i="12"/>
  <c r="K738" i="12"/>
  <c r="L738" i="12"/>
  <c r="M738" i="12"/>
  <c r="D739" i="12"/>
  <c r="E739" i="12"/>
  <c r="F739" i="12"/>
  <c r="G739" i="12"/>
  <c r="H739" i="12"/>
  <c r="I739" i="12"/>
  <c r="J739" i="12"/>
  <c r="K739" i="12"/>
  <c r="L739" i="12"/>
  <c r="M739" i="12"/>
  <c r="D740" i="12"/>
  <c r="E740" i="12"/>
  <c r="F740" i="12"/>
  <c r="G740" i="12"/>
  <c r="H740" i="12"/>
  <c r="I740" i="12"/>
  <c r="J740" i="12"/>
  <c r="K740" i="12"/>
  <c r="L740" i="12"/>
  <c r="M740" i="12"/>
  <c r="D741" i="12"/>
  <c r="E741" i="12"/>
  <c r="F741" i="12"/>
  <c r="G741" i="12"/>
  <c r="H741" i="12"/>
  <c r="I741" i="12"/>
  <c r="J741" i="12"/>
  <c r="K741" i="12"/>
  <c r="L741" i="12"/>
  <c r="M741" i="12"/>
  <c r="D742" i="12"/>
  <c r="E742" i="12"/>
  <c r="F742" i="12"/>
  <c r="G742" i="12"/>
  <c r="H742" i="12"/>
  <c r="I742" i="12"/>
  <c r="J742" i="12"/>
  <c r="K742" i="12"/>
  <c r="L742" i="12"/>
  <c r="M742" i="12"/>
  <c r="D743" i="12"/>
  <c r="E743" i="12"/>
  <c r="F743" i="12"/>
  <c r="G743" i="12"/>
  <c r="H743" i="12"/>
  <c r="I743" i="12"/>
  <c r="J743" i="12"/>
  <c r="K743" i="12"/>
  <c r="L743" i="12"/>
  <c r="M743" i="12"/>
  <c r="D744" i="12"/>
  <c r="E744" i="12"/>
  <c r="F744" i="12"/>
  <c r="G744" i="12"/>
  <c r="H744" i="12"/>
  <c r="I744" i="12"/>
  <c r="J744" i="12"/>
  <c r="K744" i="12"/>
  <c r="L744" i="12"/>
  <c r="M744" i="12"/>
  <c r="D745" i="12"/>
  <c r="E745" i="12"/>
  <c r="F745" i="12"/>
  <c r="G745" i="12"/>
  <c r="H745" i="12"/>
  <c r="I745" i="12"/>
  <c r="J745" i="12"/>
  <c r="K745" i="12"/>
  <c r="L745" i="12"/>
  <c r="M745" i="12"/>
  <c r="D746" i="12"/>
  <c r="E746" i="12"/>
  <c r="F746" i="12"/>
  <c r="G746" i="12"/>
  <c r="H746" i="12"/>
  <c r="I746" i="12"/>
  <c r="J746" i="12"/>
  <c r="K746" i="12"/>
  <c r="L746" i="12"/>
  <c r="M746" i="12"/>
  <c r="D747" i="12"/>
  <c r="E747" i="12"/>
  <c r="F747" i="12"/>
  <c r="G747" i="12"/>
  <c r="H747" i="12"/>
  <c r="I747" i="12"/>
  <c r="J747" i="12"/>
  <c r="K747" i="12"/>
  <c r="L747" i="12"/>
  <c r="M747" i="12"/>
  <c r="D748" i="12"/>
  <c r="E748" i="12"/>
  <c r="F748" i="12"/>
  <c r="G748" i="12"/>
  <c r="H748" i="12"/>
  <c r="I748" i="12"/>
  <c r="J748" i="12"/>
  <c r="K748" i="12"/>
  <c r="L748" i="12"/>
  <c r="M748" i="12"/>
  <c r="D749" i="12"/>
  <c r="E749" i="12"/>
  <c r="F749" i="12"/>
  <c r="G749" i="12"/>
  <c r="H749" i="12"/>
  <c r="I749" i="12"/>
  <c r="J749" i="12"/>
  <c r="K749" i="12"/>
  <c r="L749" i="12"/>
  <c r="M749" i="12"/>
  <c r="D750" i="12"/>
  <c r="E750" i="12"/>
  <c r="F750" i="12"/>
  <c r="G750" i="12"/>
  <c r="H750" i="12"/>
  <c r="I750" i="12"/>
  <c r="J750" i="12"/>
  <c r="K750" i="12"/>
  <c r="L750" i="12"/>
  <c r="M750" i="12"/>
  <c r="D751" i="12"/>
  <c r="E751" i="12"/>
  <c r="F751" i="12"/>
  <c r="G751" i="12"/>
  <c r="H751" i="12"/>
  <c r="I751" i="12"/>
  <c r="J751" i="12"/>
  <c r="K751" i="12"/>
  <c r="L751" i="12"/>
  <c r="M751" i="12"/>
  <c r="D752" i="12"/>
  <c r="E752" i="12"/>
  <c r="F752" i="12"/>
  <c r="G752" i="12"/>
  <c r="H752" i="12"/>
  <c r="I752" i="12"/>
  <c r="J752" i="12"/>
  <c r="K752" i="12"/>
  <c r="L752" i="12"/>
  <c r="M752" i="12"/>
  <c r="D753" i="12"/>
  <c r="E753" i="12"/>
  <c r="F753" i="12"/>
  <c r="G753" i="12"/>
  <c r="H753" i="12"/>
  <c r="I753" i="12"/>
  <c r="J753" i="12"/>
  <c r="K753" i="12"/>
  <c r="L753" i="12"/>
  <c r="M753" i="12"/>
  <c r="D754" i="12"/>
  <c r="E754" i="12"/>
  <c r="F754" i="12"/>
  <c r="G754" i="12"/>
  <c r="H754" i="12"/>
  <c r="I754" i="12"/>
  <c r="J754" i="12"/>
  <c r="K754" i="12"/>
  <c r="L754" i="12"/>
  <c r="M754" i="12"/>
  <c r="D755" i="12"/>
  <c r="E755" i="12"/>
  <c r="F755" i="12"/>
  <c r="G755" i="12"/>
  <c r="H755" i="12"/>
  <c r="I755" i="12"/>
  <c r="J755" i="12"/>
  <c r="K755" i="12"/>
  <c r="L755" i="12"/>
  <c r="M755" i="12"/>
  <c r="D756" i="12"/>
  <c r="E756" i="12"/>
  <c r="F756" i="12"/>
  <c r="G756" i="12"/>
  <c r="H756" i="12"/>
  <c r="I756" i="12"/>
  <c r="J756" i="12"/>
  <c r="K756" i="12"/>
  <c r="L756" i="12"/>
  <c r="M756" i="12"/>
  <c r="D757" i="12"/>
  <c r="E757" i="12"/>
  <c r="F757" i="12"/>
  <c r="G757" i="12"/>
  <c r="H757" i="12"/>
  <c r="I757" i="12"/>
  <c r="J757" i="12"/>
  <c r="K757" i="12"/>
  <c r="L757" i="12"/>
  <c r="M757" i="12"/>
  <c r="D758" i="12"/>
  <c r="E758" i="12"/>
  <c r="F758" i="12"/>
  <c r="G758" i="12"/>
  <c r="H758" i="12"/>
  <c r="I758" i="12"/>
  <c r="J758" i="12"/>
  <c r="K758" i="12"/>
  <c r="L758" i="12"/>
  <c r="M758" i="12"/>
  <c r="D759" i="12"/>
  <c r="E759" i="12"/>
  <c r="F759" i="12"/>
  <c r="G759" i="12"/>
  <c r="H759" i="12"/>
  <c r="I759" i="12"/>
  <c r="J759" i="12"/>
  <c r="K759" i="12"/>
  <c r="L759" i="12"/>
  <c r="M759" i="12"/>
  <c r="D760" i="12"/>
  <c r="E760" i="12"/>
  <c r="F760" i="12"/>
  <c r="G760" i="12"/>
  <c r="H760" i="12"/>
  <c r="I760" i="12"/>
  <c r="J760" i="12"/>
  <c r="K760" i="12"/>
  <c r="L760" i="12"/>
  <c r="M760" i="12"/>
  <c r="D761" i="12"/>
  <c r="E761" i="12"/>
  <c r="F761" i="12"/>
  <c r="G761" i="12"/>
  <c r="H761" i="12"/>
  <c r="I761" i="12"/>
  <c r="J761" i="12"/>
  <c r="K761" i="12"/>
  <c r="L761" i="12"/>
  <c r="M761" i="12"/>
  <c r="D762" i="12"/>
  <c r="E762" i="12"/>
  <c r="F762" i="12"/>
  <c r="G762" i="12"/>
  <c r="H762" i="12"/>
  <c r="I762" i="12"/>
  <c r="J762" i="12"/>
  <c r="K762" i="12"/>
  <c r="L762" i="12"/>
  <c r="M762" i="12"/>
  <c r="D763" i="12"/>
  <c r="E763" i="12"/>
  <c r="F763" i="12"/>
  <c r="G763" i="12"/>
  <c r="H763" i="12"/>
  <c r="I763" i="12"/>
  <c r="J763" i="12"/>
  <c r="K763" i="12"/>
  <c r="L763" i="12"/>
  <c r="M763" i="12"/>
  <c r="D764" i="12"/>
  <c r="E764" i="12"/>
  <c r="F764" i="12"/>
  <c r="G764" i="12"/>
  <c r="H764" i="12"/>
  <c r="I764" i="12"/>
  <c r="J764" i="12"/>
  <c r="K764" i="12"/>
  <c r="L764" i="12"/>
  <c r="M764" i="12"/>
  <c r="D765" i="12"/>
  <c r="E765" i="12"/>
  <c r="F765" i="12"/>
  <c r="G765" i="12"/>
  <c r="H765" i="12"/>
  <c r="I765" i="12"/>
  <c r="J765" i="12"/>
  <c r="K765" i="12"/>
  <c r="L765" i="12"/>
  <c r="M765" i="12"/>
  <c r="D766" i="12"/>
  <c r="E766" i="12"/>
  <c r="F766" i="12"/>
  <c r="G766" i="12"/>
  <c r="H766" i="12"/>
  <c r="I766" i="12"/>
  <c r="J766" i="12"/>
  <c r="K766" i="12"/>
  <c r="L766" i="12"/>
  <c r="M766" i="12"/>
  <c r="D767" i="12"/>
  <c r="E767" i="12"/>
  <c r="F767" i="12"/>
  <c r="G767" i="12"/>
  <c r="H767" i="12"/>
  <c r="I767" i="12"/>
  <c r="J767" i="12"/>
  <c r="K767" i="12"/>
  <c r="L767" i="12"/>
  <c r="M767" i="12"/>
  <c r="D768" i="12"/>
  <c r="E768" i="12"/>
  <c r="F768" i="12"/>
  <c r="G768" i="12"/>
  <c r="H768" i="12"/>
  <c r="I768" i="12"/>
  <c r="J768" i="12"/>
  <c r="K768" i="12"/>
  <c r="L768" i="12"/>
  <c r="M768" i="12"/>
  <c r="D769" i="12"/>
  <c r="E769" i="12"/>
  <c r="F769" i="12"/>
  <c r="G769" i="12"/>
  <c r="H769" i="12"/>
  <c r="I769" i="12"/>
  <c r="J769" i="12"/>
  <c r="K769" i="12"/>
  <c r="L769" i="12"/>
  <c r="M769" i="12"/>
  <c r="D770" i="12"/>
  <c r="E770" i="12"/>
  <c r="F770" i="12"/>
  <c r="G770" i="12"/>
  <c r="H770" i="12"/>
  <c r="I770" i="12"/>
  <c r="J770" i="12"/>
  <c r="K770" i="12"/>
  <c r="L770" i="12"/>
  <c r="M770" i="12"/>
  <c r="D771" i="12"/>
  <c r="E771" i="12"/>
  <c r="F771" i="12"/>
  <c r="G771" i="12"/>
  <c r="H771" i="12"/>
  <c r="I771" i="12"/>
  <c r="J771" i="12"/>
  <c r="K771" i="12"/>
  <c r="L771" i="12"/>
  <c r="M771" i="12"/>
  <c r="D772" i="12"/>
  <c r="E772" i="12"/>
  <c r="F772" i="12"/>
  <c r="G772" i="12"/>
  <c r="H772" i="12"/>
  <c r="I772" i="12"/>
  <c r="J772" i="12"/>
  <c r="K772" i="12"/>
  <c r="L772" i="12"/>
  <c r="M772" i="12"/>
  <c r="D773" i="12"/>
  <c r="E773" i="12"/>
  <c r="F773" i="12"/>
  <c r="G773" i="12"/>
  <c r="H773" i="12"/>
  <c r="I773" i="12"/>
  <c r="J773" i="12"/>
  <c r="K773" i="12"/>
  <c r="L773" i="12"/>
  <c r="M773" i="12"/>
  <c r="D774" i="12"/>
  <c r="E774" i="12"/>
  <c r="F774" i="12"/>
  <c r="G774" i="12"/>
  <c r="H774" i="12"/>
  <c r="I774" i="12"/>
  <c r="J774" i="12"/>
  <c r="K774" i="12"/>
  <c r="L774" i="12"/>
  <c r="M774" i="12"/>
  <c r="D775" i="12"/>
  <c r="E775" i="12"/>
  <c r="F775" i="12"/>
  <c r="G775" i="12"/>
  <c r="H775" i="12"/>
  <c r="I775" i="12"/>
  <c r="J775" i="12"/>
  <c r="K775" i="12"/>
  <c r="L775" i="12"/>
  <c r="M775" i="12"/>
  <c r="D776" i="12"/>
  <c r="E776" i="12"/>
  <c r="F776" i="12"/>
  <c r="G776" i="12"/>
  <c r="H776" i="12"/>
  <c r="I776" i="12"/>
  <c r="J776" i="12"/>
  <c r="K776" i="12"/>
  <c r="L776" i="12"/>
  <c r="M776" i="12"/>
  <c r="D777" i="12"/>
  <c r="E777" i="12"/>
  <c r="F777" i="12"/>
  <c r="G777" i="12"/>
  <c r="H777" i="12"/>
  <c r="I777" i="12"/>
  <c r="J777" i="12"/>
  <c r="K777" i="12"/>
  <c r="L777" i="12"/>
  <c r="M777" i="12"/>
  <c r="D778" i="12"/>
  <c r="E778" i="12"/>
  <c r="F778" i="12"/>
  <c r="G778" i="12"/>
  <c r="H778" i="12"/>
  <c r="I778" i="12"/>
  <c r="J778" i="12"/>
  <c r="K778" i="12"/>
  <c r="L778" i="12"/>
  <c r="M778" i="12"/>
  <c r="D779" i="12"/>
  <c r="E779" i="12"/>
  <c r="F779" i="12"/>
  <c r="G779" i="12"/>
  <c r="H779" i="12"/>
  <c r="I779" i="12"/>
  <c r="J779" i="12"/>
  <c r="K779" i="12"/>
  <c r="L779" i="12"/>
  <c r="M779" i="12"/>
  <c r="D780" i="12"/>
  <c r="E780" i="12"/>
  <c r="F780" i="12"/>
  <c r="G780" i="12"/>
  <c r="H780" i="12"/>
  <c r="I780" i="12"/>
  <c r="J780" i="12"/>
  <c r="K780" i="12"/>
  <c r="L780" i="12"/>
  <c r="M780" i="12"/>
  <c r="D781" i="12"/>
  <c r="E781" i="12"/>
  <c r="F781" i="12"/>
  <c r="G781" i="12"/>
  <c r="H781" i="12"/>
  <c r="I781" i="12"/>
  <c r="J781" i="12"/>
  <c r="K781" i="12"/>
  <c r="L781" i="12"/>
  <c r="M781" i="12"/>
  <c r="D782" i="12"/>
  <c r="E782" i="12"/>
  <c r="F782" i="12"/>
  <c r="G782" i="12"/>
  <c r="H782" i="12"/>
  <c r="I782" i="12"/>
  <c r="J782" i="12"/>
  <c r="K782" i="12"/>
  <c r="L782" i="12"/>
  <c r="M782" i="12"/>
  <c r="D783" i="12"/>
  <c r="E783" i="12"/>
  <c r="F783" i="12"/>
  <c r="G783" i="12"/>
  <c r="H783" i="12"/>
  <c r="I783" i="12"/>
  <c r="J783" i="12"/>
  <c r="K783" i="12"/>
  <c r="L783" i="12"/>
  <c r="M783" i="12"/>
  <c r="D784" i="12"/>
  <c r="E784" i="12"/>
  <c r="F784" i="12"/>
  <c r="G784" i="12"/>
  <c r="H784" i="12"/>
  <c r="I784" i="12"/>
  <c r="J784" i="12"/>
  <c r="K784" i="12"/>
  <c r="L784" i="12"/>
  <c r="M784" i="12"/>
  <c r="D785" i="12"/>
  <c r="E785" i="12"/>
  <c r="F785" i="12"/>
  <c r="G785" i="12"/>
  <c r="H785" i="12"/>
  <c r="I785" i="12"/>
  <c r="J785" i="12"/>
  <c r="K785" i="12"/>
  <c r="L785" i="12"/>
  <c r="M785" i="12"/>
  <c r="D786" i="12"/>
  <c r="E786" i="12"/>
  <c r="F786" i="12"/>
  <c r="G786" i="12"/>
  <c r="H786" i="12"/>
  <c r="I786" i="12"/>
  <c r="J786" i="12"/>
  <c r="K786" i="12"/>
  <c r="L786" i="12"/>
  <c r="M786" i="12"/>
  <c r="D787" i="12"/>
  <c r="E787" i="12"/>
  <c r="F787" i="12"/>
  <c r="G787" i="12"/>
  <c r="H787" i="12"/>
  <c r="I787" i="12"/>
  <c r="J787" i="12"/>
  <c r="K787" i="12"/>
  <c r="L787" i="12"/>
  <c r="M787" i="12"/>
  <c r="D788" i="12"/>
  <c r="E788" i="12"/>
  <c r="F788" i="12"/>
  <c r="G788" i="12"/>
  <c r="H788" i="12"/>
  <c r="I788" i="12"/>
  <c r="J788" i="12"/>
  <c r="K788" i="12"/>
  <c r="L788" i="12"/>
  <c r="M788" i="12"/>
  <c r="D789" i="12"/>
  <c r="E789" i="12"/>
  <c r="F789" i="12"/>
  <c r="G789" i="12"/>
  <c r="H789" i="12"/>
  <c r="I789" i="12"/>
  <c r="J789" i="12"/>
  <c r="K789" i="12"/>
  <c r="L789" i="12"/>
  <c r="M789" i="12"/>
  <c r="D790" i="12"/>
  <c r="E790" i="12"/>
  <c r="F790" i="12"/>
  <c r="G790" i="12"/>
  <c r="H790" i="12"/>
  <c r="I790" i="12"/>
  <c r="J790" i="12"/>
  <c r="K790" i="12"/>
  <c r="L790" i="12"/>
  <c r="M790" i="12"/>
  <c r="D791" i="12"/>
  <c r="E791" i="12"/>
  <c r="F791" i="12"/>
  <c r="G791" i="12"/>
  <c r="H791" i="12"/>
  <c r="I791" i="12"/>
  <c r="J791" i="12"/>
  <c r="K791" i="12"/>
  <c r="L791" i="12"/>
  <c r="M791" i="12"/>
  <c r="D792" i="12"/>
  <c r="E792" i="12"/>
  <c r="F792" i="12"/>
  <c r="G792" i="12"/>
  <c r="H792" i="12"/>
  <c r="I792" i="12"/>
  <c r="J792" i="12"/>
  <c r="K792" i="12"/>
  <c r="L792" i="12"/>
  <c r="M792" i="12"/>
  <c r="D793" i="12"/>
  <c r="E793" i="12"/>
  <c r="F793" i="12"/>
  <c r="G793" i="12"/>
  <c r="H793" i="12"/>
  <c r="I793" i="12"/>
  <c r="J793" i="12"/>
  <c r="K793" i="12"/>
  <c r="L793" i="12"/>
  <c r="M793" i="12"/>
  <c r="D794" i="12"/>
  <c r="E794" i="12"/>
  <c r="F794" i="12"/>
  <c r="G794" i="12"/>
  <c r="H794" i="12"/>
  <c r="I794" i="12"/>
  <c r="J794" i="12"/>
  <c r="K794" i="12"/>
  <c r="L794" i="12"/>
  <c r="M794" i="12"/>
  <c r="D795" i="12"/>
  <c r="E795" i="12"/>
  <c r="F795" i="12"/>
  <c r="G795" i="12"/>
  <c r="H795" i="12"/>
  <c r="I795" i="12"/>
  <c r="J795" i="12"/>
  <c r="K795" i="12"/>
  <c r="L795" i="12"/>
  <c r="M795" i="12"/>
  <c r="D796" i="12"/>
  <c r="E796" i="12"/>
  <c r="F796" i="12"/>
  <c r="G796" i="12"/>
  <c r="H796" i="12"/>
  <c r="I796" i="12"/>
  <c r="J796" i="12"/>
  <c r="K796" i="12"/>
  <c r="L796" i="12"/>
  <c r="M796" i="12"/>
  <c r="D797" i="12"/>
  <c r="E797" i="12"/>
  <c r="F797" i="12"/>
  <c r="G797" i="12"/>
  <c r="H797" i="12"/>
  <c r="I797" i="12"/>
  <c r="J797" i="12"/>
  <c r="K797" i="12"/>
  <c r="L797" i="12"/>
  <c r="M797" i="12"/>
  <c r="D798" i="12"/>
  <c r="E798" i="12"/>
  <c r="F798" i="12"/>
  <c r="G798" i="12"/>
  <c r="H798" i="12"/>
  <c r="I798" i="12"/>
  <c r="J798" i="12"/>
  <c r="K798" i="12"/>
  <c r="L798" i="12"/>
  <c r="M798" i="12"/>
  <c r="D799" i="12"/>
  <c r="E799" i="12"/>
  <c r="F799" i="12"/>
  <c r="G799" i="12"/>
  <c r="H799" i="12"/>
  <c r="I799" i="12"/>
  <c r="J799" i="12"/>
  <c r="K799" i="12"/>
  <c r="L799" i="12"/>
  <c r="M799" i="12"/>
  <c r="D800" i="12"/>
  <c r="E800" i="12"/>
  <c r="F800" i="12"/>
  <c r="G800" i="12"/>
  <c r="H800" i="12"/>
  <c r="I800" i="12"/>
  <c r="J800" i="12"/>
  <c r="K800" i="12"/>
  <c r="L800" i="12"/>
  <c r="M800" i="12"/>
  <c r="D801" i="12"/>
  <c r="E801" i="12"/>
  <c r="F801" i="12"/>
  <c r="G801" i="12"/>
  <c r="H801" i="12"/>
  <c r="I801" i="12"/>
  <c r="J801" i="12"/>
  <c r="K801" i="12"/>
  <c r="L801" i="12"/>
  <c r="M801" i="12"/>
  <c r="D802" i="12"/>
  <c r="E802" i="12"/>
  <c r="F802" i="12"/>
  <c r="G802" i="12"/>
  <c r="H802" i="12"/>
  <c r="I802" i="12"/>
  <c r="J802" i="12"/>
  <c r="K802" i="12"/>
  <c r="L802" i="12"/>
  <c r="M802" i="12"/>
  <c r="D803" i="12"/>
  <c r="E803" i="12"/>
  <c r="F803" i="12"/>
  <c r="G803" i="12"/>
  <c r="H803" i="12"/>
  <c r="I803" i="12"/>
  <c r="J803" i="12"/>
  <c r="K803" i="12"/>
  <c r="L803" i="12"/>
  <c r="M803" i="12"/>
  <c r="D804" i="12"/>
  <c r="E804" i="12"/>
  <c r="F804" i="12"/>
  <c r="G804" i="12"/>
  <c r="H804" i="12"/>
  <c r="I804" i="12"/>
  <c r="J804" i="12"/>
  <c r="K804" i="12"/>
  <c r="L804" i="12"/>
  <c r="M804" i="12"/>
  <c r="D805" i="12"/>
  <c r="E805" i="12"/>
  <c r="F805" i="12"/>
  <c r="G805" i="12"/>
  <c r="H805" i="12"/>
  <c r="I805" i="12"/>
  <c r="J805" i="12"/>
  <c r="K805" i="12"/>
  <c r="L805" i="12"/>
  <c r="M805" i="12"/>
  <c r="D806" i="12"/>
  <c r="E806" i="12"/>
  <c r="F806" i="12"/>
  <c r="G806" i="12"/>
  <c r="H806" i="12"/>
  <c r="I806" i="12"/>
  <c r="J806" i="12"/>
  <c r="K806" i="12"/>
  <c r="L806" i="12"/>
  <c r="M806" i="12"/>
  <c r="D807" i="12"/>
  <c r="E807" i="12"/>
  <c r="F807" i="12"/>
  <c r="G807" i="12"/>
  <c r="H807" i="12"/>
  <c r="I807" i="12"/>
  <c r="J807" i="12"/>
  <c r="K807" i="12"/>
  <c r="L807" i="12"/>
  <c r="M807" i="12"/>
  <c r="D808" i="12"/>
  <c r="E808" i="12"/>
  <c r="F808" i="12"/>
  <c r="G808" i="12"/>
  <c r="H808" i="12"/>
  <c r="I808" i="12"/>
  <c r="J808" i="12"/>
  <c r="K808" i="12"/>
  <c r="L808" i="12"/>
  <c r="M808" i="12"/>
  <c r="D809" i="12"/>
  <c r="E809" i="12"/>
  <c r="F809" i="12"/>
  <c r="G809" i="12"/>
  <c r="H809" i="12"/>
  <c r="I809" i="12"/>
  <c r="J809" i="12"/>
  <c r="K809" i="12"/>
  <c r="L809" i="12"/>
  <c r="M809" i="12"/>
  <c r="D810" i="12"/>
  <c r="E810" i="12"/>
  <c r="F810" i="12"/>
  <c r="G810" i="12"/>
  <c r="H810" i="12"/>
  <c r="I810" i="12"/>
  <c r="J810" i="12"/>
  <c r="K810" i="12"/>
  <c r="L810" i="12"/>
  <c r="M810" i="12"/>
  <c r="D811" i="12"/>
  <c r="E811" i="12"/>
  <c r="F811" i="12"/>
  <c r="G811" i="12"/>
  <c r="H811" i="12"/>
  <c r="I811" i="12"/>
  <c r="J811" i="12"/>
  <c r="K811" i="12"/>
  <c r="L811" i="12"/>
  <c r="M811" i="12"/>
  <c r="D812" i="12"/>
  <c r="E812" i="12"/>
  <c r="F812" i="12"/>
  <c r="G812" i="12"/>
  <c r="H812" i="12"/>
  <c r="I812" i="12"/>
  <c r="J812" i="12"/>
  <c r="K812" i="12"/>
  <c r="L812" i="12"/>
  <c r="M812" i="12"/>
  <c r="D813" i="12"/>
  <c r="E813" i="12"/>
  <c r="F813" i="12"/>
  <c r="G813" i="12"/>
  <c r="H813" i="12"/>
  <c r="I813" i="12"/>
  <c r="J813" i="12"/>
  <c r="K813" i="12"/>
  <c r="L813" i="12"/>
  <c r="M813" i="12"/>
  <c r="D814" i="12"/>
  <c r="E814" i="12"/>
  <c r="F814" i="12"/>
  <c r="G814" i="12"/>
  <c r="H814" i="12"/>
  <c r="I814" i="12"/>
  <c r="J814" i="12"/>
  <c r="K814" i="12"/>
  <c r="L814" i="12"/>
  <c r="M814" i="12"/>
  <c r="D815" i="12"/>
  <c r="E815" i="12"/>
  <c r="F815" i="12"/>
  <c r="G815" i="12"/>
  <c r="H815" i="12"/>
  <c r="I815" i="12"/>
  <c r="J815" i="12"/>
  <c r="K815" i="12"/>
  <c r="L815" i="12"/>
  <c r="M815" i="12"/>
  <c r="D816" i="12"/>
  <c r="E816" i="12"/>
  <c r="F816" i="12"/>
  <c r="G816" i="12"/>
  <c r="H816" i="12"/>
  <c r="I816" i="12"/>
  <c r="J816" i="12"/>
  <c r="K816" i="12"/>
  <c r="L816" i="12"/>
  <c r="M816" i="12"/>
  <c r="D817" i="12"/>
  <c r="E817" i="12"/>
  <c r="F817" i="12"/>
  <c r="G817" i="12"/>
  <c r="H817" i="12"/>
  <c r="I817" i="12"/>
  <c r="J817" i="12"/>
  <c r="K817" i="12"/>
  <c r="L817" i="12"/>
  <c r="M817" i="12"/>
  <c r="D818" i="12"/>
  <c r="E818" i="12"/>
  <c r="F818" i="12"/>
  <c r="G818" i="12"/>
  <c r="H818" i="12"/>
  <c r="I818" i="12"/>
  <c r="J818" i="12"/>
  <c r="K818" i="12"/>
  <c r="L818" i="12"/>
  <c r="M818" i="12"/>
  <c r="D819" i="12"/>
  <c r="E819" i="12"/>
  <c r="F819" i="12"/>
  <c r="G819" i="12"/>
  <c r="H819" i="12"/>
  <c r="I819" i="12"/>
  <c r="J819" i="12"/>
  <c r="K819" i="12"/>
  <c r="L819" i="12"/>
  <c r="M819" i="12"/>
  <c r="D820" i="12"/>
  <c r="E820" i="12"/>
  <c r="F820" i="12"/>
  <c r="G820" i="12"/>
  <c r="H820" i="12"/>
  <c r="I820" i="12"/>
  <c r="J820" i="12"/>
  <c r="K820" i="12"/>
  <c r="L820" i="12"/>
  <c r="M820" i="12"/>
  <c r="D821" i="12"/>
  <c r="E821" i="12"/>
  <c r="F821" i="12"/>
  <c r="G821" i="12"/>
  <c r="H821" i="12"/>
  <c r="I821" i="12"/>
  <c r="J821" i="12"/>
  <c r="K821" i="12"/>
  <c r="L821" i="12"/>
  <c r="M821" i="12"/>
  <c r="D822" i="12"/>
  <c r="E822" i="12"/>
  <c r="F822" i="12"/>
  <c r="G822" i="12"/>
  <c r="H822" i="12"/>
  <c r="I822" i="12"/>
  <c r="J822" i="12"/>
  <c r="K822" i="12"/>
  <c r="L822" i="12"/>
  <c r="M822" i="12"/>
  <c r="D823" i="12"/>
  <c r="E823" i="12"/>
  <c r="F823" i="12"/>
  <c r="G823" i="12"/>
  <c r="H823" i="12"/>
  <c r="I823" i="12"/>
  <c r="J823" i="12"/>
  <c r="K823" i="12"/>
  <c r="L823" i="12"/>
  <c r="M823" i="12"/>
  <c r="D824" i="12"/>
  <c r="E824" i="12"/>
  <c r="F824" i="12"/>
  <c r="G824" i="12"/>
  <c r="H824" i="12"/>
  <c r="I824" i="12"/>
  <c r="J824" i="12"/>
  <c r="K824" i="12"/>
  <c r="L824" i="12"/>
  <c r="M824" i="12"/>
  <c r="D825" i="12"/>
  <c r="E825" i="12"/>
  <c r="F825" i="12"/>
  <c r="G825" i="12"/>
  <c r="H825" i="12"/>
  <c r="I825" i="12"/>
  <c r="J825" i="12"/>
  <c r="K825" i="12"/>
  <c r="L825" i="12"/>
  <c r="M825" i="12"/>
  <c r="D826" i="12"/>
  <c r="E826" i="12"/>
  <c r="F826" i="12"/>
  <c r="G826" i="12"/>
  <c r="H826" i="12"/>
  <c r="I826" i="12"/>
  <c r="J826" i="12"/>
  <c r="K826" i="12"/>
  <c r="L826" i="12"/>
  <c r="M826" i="12"/>
  <c r="D827" i="12"/>
  <c r="E827" i="12"/>
  <c r="F827" i="12"/>
  <c r="G827" i="12"/>
  <c r="H827" i="12"/>
  <c r="I827" i="12"/>
  <c r="J827" i="12"/>
  <c r="K827" i="12"/>
  <c r="L827" i="12"/>
  <c r="M827" i="12"/>
  <c r="D828" i="12"/>
  <c r="E828" i="12"/>
  <c r="F828" i="12"/>
  <c r="G828" i="12"/>
  <c r="H828" i="12"/>
  <c r="I828" i="12"/>
  <c r="J828" i="12"/>
  <c r="K828" i="12"/>
  <c r="L828" i="12"/>
  <c r="M828" i="12"/>
  <c r="D829" i="12"/>
  <c r="E829" i="12"/>
  <c r="F829" i="12"/>
  <c r="G829" i="12"/>
  <c r="H829" i="12"/>
  <c r="I829" i="12"/>
  <c r="J829" i="12"/>
  <c r="K829" i="12"/>
  <c r="L829" i="12"/>
  <c r="M829" i="12"/>
  <c r="D830" i="12"/>
  <c r="E830" i="12"/>
  <c r="F830" i="12"/>
  <c r="G830" i="12"/>
  <c r="H830" i="12"/>
  <c r="I830" i="12"/>
  <c r="J830" i="12"/>
  <c r="K830" i="12"/>
  <c r="L830" i="12"/>
  <c r="M830" i="12"/>
  <c r="D831" i="12"/>
  <c r="E831" i="12"/>
  <c r="F831" i="12"/>
  <c r="G831" i="12"/>
  <c r="H831" i="12"/>
  <c r="I831" i="12"/>
  <c r="J831" i="12"/>
  <c r="K831" i="12"/>
  <c r="L831" i="12"/>
  <c r="M831" i="12"/>
  <c r="D832" i="12"/>
  <c r="E832" i="12"/>
  <c r="F832" i="12"/>
  <c r="G832" i="12"/>
  <c r="H832" i="12"/>
  <c r="I832" i="12"/>
  <c r="J832" i="12"/>
  <c r="K832" i="12"/>
  <c r="L832" i="12"/>
  <c r="M832" i="12"/>
  <c r="D833" i="12"/>
  <c r="E833" i="12"/>
  <c r="F833" i="12"/>
  <c r="G833" i="12"/>
  <c r="H833" i="12"/>
  <c r="I833" i="12"/>
  <c r="J833" i="12"/>
  <c r="K833" i="12"/>
  <c r="L833" i="12"/>
  <c r="M833" i="12"/>
  <c r="D834" i="12"/>
  <c r="E834" i="12"/>
  <c r="F834" i="12"/>
  <c r="G834" i="12"/>
  <c r="H834" i="12"/>
  <c r="I834" i="12"/>
  <c r="J834" i="12"/>
  <c r="K834" i="12"/>
  <c r="L834" i="12"/>
  <c r="M834" i="12"/>
  <c r="D835" i="12"/>
  <c r="E835" i="12"/>
  <c r="F835" i="12"/>
  <c r="G835" i="12"/>
  <c r="H835" i="12"/>
  <c r="I835" i="12"/>
  <c r="J835" i="12"/>
  <c r="K835" i="12"/>
  <c r="L835" i="12"/>
  <c r="M835" i="12"/>
  <c r="D836" i="12"/>
  <c r="E836" i="12"/>
  <c r="F836" i="12"/>
  <c r="G836" i="12"/>
  <c r="H836" i="12"/>
  <c r="I836" i="12"/>
  <c r="J836" i="12"/>
  <c r="K836" i="12"/>
  <c r="L836" i="12"/>
  <c r="M836" i="12"/>
  <c r="D837" i="12"/>
  <c r="E837" i="12"/>
  <c r="F837" i="12"/>
  <c r="G837" i="12"/>
  <c r="H837" i="12"/>
  <c r="I837" i="12"/>
  <c r="J837" i="12"/>
  <c r="K837" i="12"/>
  <c r="L837" i="12"/>
  <c r="M837" i="12"/>
  <c r="D838" i="12"/>
  <c r="E838" i="12"/>
  <c r="F838" i="12"/>
  <c r="G838" i="12"/>
  <c r="H838" i="12"/>
  <c r="I838" i="12"/>
  <c r="J838" i="12"/>
  <c r="K838" i="12"/>
  <c r="L838" i="12"/>
  <c r="M838" i="12"/>
  <c r="D839" i="12"/>
  <c r="E839" i="12"/>
  <c r="F839" i="12"/>
  <c r="G839" i="12"/>
  <c r="H839" i="12"/>
  <c r="I839" i="12"/>
  <c r="J839" i="12"/>
  <c r="K839" i="12"/>
  <c r="L839" i="12"/>
  <c r="M839" i="12"/>
  <c r="D840" i="12"/>
  <c r="E840" i="12"/>
  <c r="F840" i="12"/>
  <c r="G840" i="12"/>
  <c r="H840" i="12"/>
  <c r="I840" i="12"/>
  <c r="J840" i="12"/>
  <c r="K840" i="12"/>
  <c r="L840" i="12"/>
  <c r="M840" i="12"/>
  <c r="D841" i="12"/>
  <c r="E841" i="12"/>
  <c r="F841" i="12"/>
  <c r="G841" i="12"/>
  <c r="H841" i="12"/>
  <c r="I841" i="12"/>
  <c r="J841" i="12"/>
  <c r="K841" i="12"/>
  <c r="L841" i="12"/>
  <c r="M841" i="12"/>
  <c r="D842" i="12"/>
  <c r="E842" i="12"/>
  <c r="F842" i="12"/>
  <c r="G842" i="12"/>
  <c r="H842" i="12"/>
  <c r="I842" i="12"/>
  <c r="J842" i="12"/>
  <c r="K842" i="12"/>
  <c r="L842" i="12"/>
  <c r="M842" i="12"/>
  <c r="D843" i="12"/>
  <c r="E843" i="12"/>
  <c r="F843" i="12"/>
  <c r="G843" i="12"/>
  <c r="H843" i="12"/>
  <c r="I843" i="12"/>
  <c r="J843" i="12"/>
  <c r="K843" i="12"/>
  <c r="L843" i="12"/>
  <c r="M843" i="12"/>
  <c r="D844" i="12"/>
  <c r="E844" i="12"/>
  <c r="F844" i="12"/>
  <c r="G844" i="12"/>
  <c r="H844" i="12"/>
  <c r="I844" i="12"/>
  <c r="J844" i="12"/>
  <c r="K844" i="12"/>
  <c r="L844" i="12"/>
  <c r="M844" i="12"/>
  <c r="D845" i="12"/>
  <c r="E845" i="12"/>
  <c r="F845" i="12"/>
  <c r="G845" i="12"/>
  <c r="H845" i="12"/>
  <c r="I845" i="12"/>
  <c r="J845" i="12"/>
  <c r="K845" i="12"/>
  <c r="L845" i="12"/>
  <c r="M845" i="12"/>
  <c r="D846" i="12"/>
  <c r="E846" i="12"/>
  <c r="F846" i="12"/>
  <c r="G846" i="12"/>
  <c r="H846" i="12"/>
  <c r="I846" i="12"/>
  <c r="J846" i="12"/>
  <c r="K846" i="12"/>
  <c r="L846" i="12"/>
  <c r="M846" i="12"/>
  <c r="D847" i="12"/>
  <c r="E847" i="12"/>
  <c r="F847" i="12"/>
  <c r="G847" i="12"/>
  <c r="H847" i="12"/>
  <c r="I847" i="12"/>
  <c r="J847" i="12"/>
  <c r="K847" i="12"/>
  <c r="L847" i="12"/>
  <c r="M847" i="12"/>
  <c r="D848" i="12"/>
  <c r="E848" i="12"/>
  <c r="F848" i="12"/>
  <c r="G848" i="12"/>
  <c r="H848" i="12"/>
  <c r="I848" i="12"/>
  <c r="J848" i="12"/>
  <c r="K848" i="12"/>
  <c r="L848" i="12"/>
  <c r="M848" i="12"/>
  <c r="D849" i="12"/>
  <c r="E849" i="12"/>
  <c r="F849" i="12"/>
  <c r="G849" i="12"/>
  <c r="H849" i="12"/>
  <c r="I849" i="12"/>
  <c r="J849" i="12"/>
  <c r="K849" i="12"/>
  <c r="L849" i="12"/>
  <c r="M849" i="12"/>
  <c r="D850" i="12"/>
  <c r="E850" i="12"/>
  <c r="F850" i="12"/>
  <c r="G850" i="12"/>
  <c r="H850" i="12"/>
  <c r="I850" i="12"/>
  <c r="J850" i="12"/>
  <c r="K850" i="12"/>
  <c r="L850" i="12"/>
  <c r="M850" i="12"/>
  <c r="D851" i="12"/>
  <c r="E851" i="12"/>
  <c r="F851" i="12"/>
  <c r="G851" i="12"/>
  <c r="H851" i="12"/>
  <c r="I851" i="12"/>
  <c r="J851" i="12"/>
  <c r="K851" i="12"/>
  <c r="L851" i="12"/>
  <c r="M851" i="12"/>
  <c r="D852" i="12"/>
  <c r="E852" i="12"/>
  <c r="F852" i="12"/>
  <c r="G852" i="12"/>
  <c r="H852" i="12"/>
  <c r="I852" i="12"/>
  <c r="J852" i="12"/>
  <c r="K852" i="12"/>
  <c r="L852" i="12"/>
  <c r="M852" i="12"/>
  <c r="D853" i="12"/>
  <c r="E853" i="12"/>
  <c r="F853" i="12"/>
  <c r="G853" i="12"/>
  <c r="H853" i="12"/>
  <c r="I853" i="12"/>
  <c r="J853" i="12"/>
  <c r="K853" i="12"/>
  <c r="L853" i="12"/>
  <c r="M853" i="12"/>
  <c r="D854" i="12"/>
  <c r="E854" i="12"/>
  <c r="F854" i="12"/>
  <c r="G854" i="12"/>
  <c r="H854" i="12"/>
  <c r="I854" i="12"/>
  <c r="J854" i="12"/>
  <c r="K854" i="12"/>
  <c r="L854" i="12"/>
  <c r="M854" i="12"/>
  <c r="D855" i="12"/>
  <c r="E855" i="12"/>
  <c r="F855" i="12"/>
  <c r="G855" i="12"/>
  <c r="H855" i="12"/>
  <c r="I855" i="12"/>
  <c r="J855" i="12"/>
  <c r="K855" i="12"/>
  <c r="L855" i="12"/>
  <c r="M855" i="12"/>
  <c r="D856" i="12"/>
  <c r="E856" i="12"/>
  <c r="F856" i="12"/>
  <c r="G856" i="12"/>
  <c r="H856" i="12"/>
  <c r="I856" i="12"/>
  <c r="J856" i="12"/>
  <c r="K856" i="12"/>
  <c r="L856" i="12"/>
  <c r="M856" i="12"/>
  <c r="D857" i="12"/>
  <c r="E857" i="12"/>
  <c r="F857" i="12"/>
  <c r="G857" i="12"/>
  <c r="H857" i="12"/>
  <c r="I857" i="12"/>
  <c r="J857" i="12"/>
  <c r="K857" i="12"/>
  <c r="L857" i="12"/>
  <c r="M857" i="12"/>
  <c r="D858" i="12"/>
  <c r="E858" i="12"/>
  <c r="F858" i="12"/>
  <c r="G858" i="12"/>
  <c r="H858" i="12"/>
  <c r="I858" i="12"/>
  <c r="J858" i="12"/>
  <c r="K858" i="12"/>
  <c r="L858" i="12"/>
  <c r="M858" i="12"/>
  <c r="D859" i="12"/>
  <c r="E859" i="12"/>
  <c r="F859" i="12"/>
  <c r="G859" i="12"/>
  <c r="H859" i="12"/>
  <c r="I859" i="12"/>
  <c r="J859" i="12"/>
  <c r="K859" i="12"/>
  <c r="L859" i="12"/>
  <c r="M859" i="12"/>
  <c r="D860" i="12"/>
  <c r="E860" i="12"/>
  <c r="F860" i="12"/>
  <c r="G860" i="12"/>
  <c r="H860" i="12"/>
  <c r="I860" i="12"/>
  <c r="J860" i="12"/>
  <c r="K860" i="12"/>
  <c r="L860" i="12"/>
  <c r="M860" i="12"/>
  <c r="D861" i="12"/>
  <c r="E861" i="12"/>
  <c r="F861" i="12"/>
  <c r="G861" i="12"/>
  <c r="H861" i="12"/>
  <c r="I861" i="12"/>
  <c r="J861" i="12"/>
  <c r="K861" i="12"/>
  <c r="L861" i="12"/>
  <c r="M861" i="12"/>
  <c r="D862" i="12"/>
  <c r="E862" i="12"/>
  <c r="F862" i="12"/>
  <c r="G862" i="12"/>
  <c r="H862" i="12"/>
  <c r="I862" i="12"/>
  <c r="J862" i="12"/>
  <c r="K862" i="12"/>
  <c r="L862" i="12"/>
  <c r="M862" i="12"/>
  <c r="D863" i="12"/>
  <c r="E863" i="12"/>
  <c r="F863" i="12"/>
  <c r="G863" i="12"/>
  <c r="H863" i="12"/>
  <c r="I863" i="12"/>
  <c r="J863" i="12"/>
  <c r="K863" i="12"/>
  <c r="L863" i="12"/>
  <c r="M863" i="12"/>
  <c r="D864" i="12"/>
  <c r="E864" i="12"/>
  <c r="F864" i="12"/>
  <c r="G864" i="12"/>
  <c r="H864" i="12"/>
  <c r="I864" i="12"/>
  <c r="J864" i="12"/>
  <c r="K864" i="12"/>
  <c r="L864" i="12"/>
  <c r="M864" i="12"/>
  <c r="D865" i="12"/>
  <c r="E865" i="12"/>
  <c r="F865" i="12"/>
  <c r="G865" i="12"/>
  <c r="H865" i="12"/>
  <c r="I865" i="12"/>
  <c r="J865" i="12"/>
  <c r="K865" i="12"/>
  <c r="L865" i="12"/>
  <c r="M865" i="12"/>
  <c r="D866" i="12"/>
  <c r="E866" i="12"/>
  <c r="F866" i="12"/>
  <c r="G866" i="12"/>
  <c r="H866" i="12"/>
  <c r="I866" i="12"/>
  <c r="J866" i="12"/>
  <c r="K866" i="12"/>
  <c r="L866" i="12"/>
  <c r="M866" i="12"/>
  <c r="D867" i="12"/>
  <c r="E867" i="12"/>
  <c r="F867" i="12"/>
  <c r="G867" i="12"/>
  <c r="H867" i="12"/>
  <c r="I867" i="12"/>
  <c r="J867" i="12"/>
  <c r="K867" i="12"/>
  <c r="L867" i="12"/>
  <c r="M867" i="12"/>
  <c r="D868" i="12"/>
  <c r="E868" i="12"/>
  <c r="F868" i="12"/>
  <c r="G868" i="12"/>
  <c r="H868" i="12"/>
  <c r="I868" i="12"/>
  <c r="J868" i="12"/>
  <c r="K868" i="12"/>
  <c r="L868" i="12"/>
  <c r="M868" i="12"/>
  <c r="D869" i="12"/>
  <c r="E869" i="12"/>
  <c r="F869" i="12"/>
  <c r="G869" i="12"/>
  <c r="H869" i="12"/>
  <c r="I869" i="12"/>
  <c r="J869" i="12"/>
  <c r="K869" i="12"/>
  <c r="L869" i="12"/>
  <c r="M869" i="12"/>
  <c r="D870" i="12"/>
  <c r="E870" i="12"/>
  <c r="F870" i="12"/>
  <c r="G870" i="12"/>
  <c r="H870" i="12"/>
  <c r="I870" i="12"/>
  <c r="J870" i="12"/>
  <c r="K870" i="12"/>
  <c r="L870" i="12"/>
  <c r="M870" i="12"/>
  <c r="D871" i="12"/>
  <c r="E871" i="12"/>
  <c r="F871" i="12"/>
  <c r="G871" i="12"/>
  <c r="H871" i="12"/>
  <c r="I871" i="12"/>
  <c r="J871" i="12"/>
  <c r="K871" i="12"/>
  <c r="L871" i="12"/>
  <c r="M871" i="12"/>
  <c r="D872" i="12"/>
  <c r="E872" i="12"/>
  <c r="F872" i="12"/>
  <c r="G872" i="12"/>
  <c r="H872" i="12"/>
  <c r="I872" i="12"/>
  <c r="J872" i="12"/>
  <c r="K872" i="12"/>
  <c r="L872" i="12"/>
  <c r="M872" i="12"/>
  <c r="D873" i="12"/>
  <c r="E873" i="12"/>
  <c r="F873" i="12"/>
  <c r="G873" i="12"/>
  <c r="H873" i="12"/>
  <c r="I873" i="12"/>
  <c r="J873" i="12"/>
  <c r="K873" i="12"/>
  <c r="L873" i="12"/>
  <c r="M873" i="12"/>
  <c r="D874" i="12"/>
  <c r="E874" i="12"/>
  <c r="F874" i="12"/>
  <c r="G874" i="12"/>
  <c r="H874" i="12"/>
  <c r="I874" i="12"/>
  <c r="J874" i="12"/>
  <c r="K874" i="12"/>
  <c r="L874" i="12"/>
  <c r="M874" i="12"/>
  <c r="D875" i="12"/>
  <c r="E875" i="12"/>
  <c r="F875" i="12"/>
  <c r="G875" i="12"/>
  <c r="H875" i="12"/>
  <c r="I875" i="12"/>
  <c r="J875" i="12"/>
  <c r="K875" i="12"/>
  <c r="L875" i="12"/>
  <c r="M875" i="12"/>
  <c r="D876" i="12"/>
  <c r="E876" i="12"/>
  <c r="F876" i="12"/>
  <c r="G876" i="12"/>
  <c r="H876" i="12"/>
  <c r="I876" i="12"/>
  <c r="J876" i="12"/>
  <c r="K876" i="12"/>
  <c r="L876" i="12"/>
  <c r="M876" i="12"/>
  <c r="D877" i="12"/>
  <c r="E877" i="12"/>
  <c r="F877" i="12"/>
  <c r="G877" i="12"/>
  <c r="H877" i="12"/>
  <c r="I877" i="12"/>
  <c r="J877" i="12"/>
  <c r="K877" i="12"/>
  <c r="L877" i="12"/>
  <c r="M877" i="12"/>
  <c r="D878" i="12"/>
  <c r="E878" i="12"/>
  <c r="F878" i="12"/>
  <c r="G878" i="12"/>
  <c r="H878" i="12"/>
  <c r="I878" i="12"/>
  <c r="J878" i="12"/>
  <c r="K878" i="12"/>
  <c r="L878" i="12"/>
  <c r="M878" i="12"/>
  <c r="D879" i="12"/>
  <c r="E879" i="12"/>
  <c r="F879" i="12"/>
  <c r="G879" i="12"/>
  <c r="H879" i="12"/>
  <c r="I879" i="12"/>
  <c r="J879" i="12"/>
  <c r="K879" i="12"/>
  <c r="L879" i="12"/>
  <c r="M879" i="12"/>
  <c r="D880" i="12"/>
  <c r="E880" i="12"/>
  <c r="F880" i="12"/>
  <c r="G880" i="12"/>
  <c r="H880" i="12"/>
  <c r="I880" i="12"/>
  <c r="J880" i="12"/>
  <c r="K880" i="12"/>
  <c r="L880" i="12"/>
  <c r="M880" i="12"/>
  <c r="D881" i="12"/>
  <c r="E881" i="12"/>
  <c r="F881" i="12"/>
  <c r="G881" i="12"/>
  <c r="H881" i="12"/>
  <c r="I881" i="12"/>
  <c r="J881" i="12"/>
  <c r="K881" i="12"/>
  <c r="L881" i="12"/>
  <c r="M881" i="12"/>
  <c r="D882" i="12"/>
  <c r="E882" i="12"/>
  <c r="F882" i="12"/>
  <c r="G882" i="12"/>
  <c r="H882" i="12"/>
  <c r="I882" i="12"/>
  <c r="J882" i="12"/>
  <c r="K882" i="12"/>
  <c r="L882" i="12"/>
  <c r="M882" i="12"/>
  <c r="D883" i="12"/>
  <c r="E883" i="12"/>
  <c r="F883" i="12"/>
  <c r="G883" i="12"/>
  <c r="H883" i="12"/>
  <c r="I883" i="12"/>
  <c r="J883" i="12"/>
  <c r="K883" i="12"/>
  <c r="L883" i="12"/>
  <c r="M883" i="12"/>
  <c r="D884" i="12"/>
  <c r="E884" i="12"/>
  <c r="F884" i="12"/>
  <c r="G884" i="12"/>
  <c r="H884" i="12"/>
  <c r="I884" i="12"/>
  <c r="J884" i="12"/>
  <c r="K884" i="12"/>
  <c r="L884" i="12"/>
  <c r="M884" i="12"/>
  <c r="D885" i="12"/>
  <c r="E885" i="12"/>
  <c r="F885" i="12"/>
  <c r="G885" i="12"/>
  <c r="H885" i="12"/>
  <c r="I885" i="12"/>
  <c r="J885" i="12"/>
  <c r="K885" i="12"/>
  <c r="L885" i="12"/>
  <c r="M885" i="12"/>
  <c r="D886" i="12"/>
  <c r="E886" i="12"/>
  <c r="F886" i="12"/>
  <c r="G886" i="12"/>
  <c r="H886" i="12"/>
  <c r="I886" i="12"/>
  <c r="J886" i="12"/>
  <c r="K886" i="12"/>
  <c r="L886" i="12"/>
  <c r="M886" i="12"/>
  <c r="D887" i="12"/>
  <c r="E887" i="12"/>
  <c r="F887" i="12"/>
  <c r="G887" i="12"/>
  <c r="H887" i="12"/>
  <c r="I887" i="12"/>
  <c r="J887" i="12"/>
  <c r="K887" i="12"/>
  <c r="L887" i="12"/>
  <c r="M887" i="12"/>
  <c r="D888" i="12"/>
  <c r="E888" i="12"/>
  <c r="F888" i="12"/>
  <c r="G888" i="12"/>
  <c r="H888" i="12"/>
  <c r="I888" i="12"/>
  <c r="J888" i="12"/>
  <c r="K888" i="12"/>
  <c r="L888" i="12"/>
  <c r="M888" i="12"/>
  <c r="D889" i="12"/>
  <c r="E889" i="12"/>
  <c r="F889" i="12"/>
  <c r="G889" i="12"/>
  <c r="H889" i="12"/>
  <c r="I889" i="12"/>
  <c r="J889" i="12"/>
  <c r="K889" i="12"/>
  <c r="L889" i="12"/>
  <c r="M889" i="12"/>
  <c r="D890" i="12"/>
  <c r="E890" i="12"/>
  <c r="F890" i="12"/>
  <c r="G890" i="12"/>
  <c r="H890" i="12"/>
  <c r="I890" i="12"/>
  <c r="J890" i="12"/>
  <c r="K890" i="12"/>
  <c r="L890" i="12"/>
  <c r="M890" i="12"/>
  <c r="D891" i="12"/>
  <c r="E891" i="12"/>
  <c r="F891" i="12"/>
  <c r="G891" i="12"/>
  <c r="H891" i="12"/>
  <c r="I891" i="12"/>
  <c r="J891" i="12"/>
  <c r="K891" i="12"/>
  <c r="L891" i="12"/>
  <c r="M891" i="12"/>
  <c r="D892" i="12"/>
  <c r="E892" i="12"/>
  <c r="F892" i="12"/>
  <c r="G892" i="12"/>
  <c r="H892" i="12"/>
  <c r="I892" i="12"/>
  <c r="J892" i="12"/>
  <c r="K892" i="12"/>
  <c r="L892" i="12"/>
  <c r="M892" i="12"/>
  <c r="D893" i="12"/>
  <c r="E893" i="12"/>
  <c r="F893" i="12"/>
  <c r="G893" i="12"/>
  <c r="H893" i="12"/>
  <c r="I893" i="12"/>
  <c r="J893" i="12"/>
  <c r="K893" i="12"/>
  <c r="L893" i="12"/>
  <c r="M893" i="12"/>
  <c r="D894" i="12"/>
  <c r="E894" i="12"/>
  <c r="F894" i="12"/>
  <c r="G894" i="12"/>
  <c r="H894" i="12"/>
  <c r="I894" i="12"/>
  <c r="J894" i="12"/>
  <c r="K894" i="12"/>
  <c r="L894" i="12"/>
  <c r="M894" i="12"/>
  <c r="D895" i="12"/>
  <c r="E895" i="12"/>
  <c r="F895" i="12"/>
  <c r="G895" i="12"/>
  <c r="H895" i="12"/>
  <c r="I895" i="12"/>
  <c r="J895" i="12"/>
  <c r="K895" i="12"/>
  <c r="L895" i="12"/>
  <c r="M895" i="12"/>
  <c r="D896" i="12"/>
  <c r="E896" i="12"/>
  <c r="F896" i="12"/>
  <c r="G896" i="12"/>
  <c r="H896" i="12"/>
  <c r="I896" i="12"/>
  <c r="J896" i="12"/>
  <c r="K896" i="12"/>
  <c r="L896" i="12"/>
  <c r="M896" i="12"/>
  <c r="D897" i="12"/>
  <c r="E897" i="12"/>
  <c r="F897" i="12"/>
  <c r="G897" i="12"/>
  <c r="H897" i="12"/>
  <c r="I897" i="12"/>
  <c r="J897" i="12"/>
  <c r="K897" i="12"/>
  <c r="L897" i="12"/>
  <c r="M897" i="12"/>
  <c r="D898" i="12"/>
  <c r="E898" i="12"/>
  <c r="F898" i="12"/>
  <c r="G898" i="12"/>
  <c r="H898" i="12"/>
  <c r="I898" i="12"/>
  <c r="J898" i="12"/>
  <c r="K898" i="12"/>
  <c r="L898" i="12"/>
  <c r="M898" i="12"/>
  <c r="D899" i="12"/>
  <c r="E899" i="12"/>
  <c r="F899" i="12"/>
  <c r="G899" i="12"/>
  <c r="H899" i="12"/>
  <c r="I899" i="12"/>
  <c r="J899" i="12"/>
  <c r="K899" i="12"/>
  <c r="L899" i="12"/>
  <c r="M899" i="12"/>
  <c r="D900" i="12"/>
  <c r="E900" i="12"/>
  <c r="F900" i="12"/>
  <c r="G900" i="12"/>
  <c r="H900" i="12"/>
  <c r="I900" i="12"/>
  <c r="J900" i="12"/>
  <c r="K900" i="12"/>
  <c r="L900" i="12"/>
  <c r="M900" i="12"/>
  <c r="D901" i="12"/>
  <c r="E901" i="12"/>
  <c r="F901" i="12"/>
  <c r="G901" i="12"/>
  <c r="H901" i="12"/>
  <c r="I901" i="12"/>
  <c r="J901" i="12"/>
  <c r="K901" i="12"/>
  <c r="L901" i="12"/>
  <c r="M901" i="12"/>
  <c r="D902" i="12"/>
  <c r="E902" i="12"/>
  <c r="F902" i="12"/>
  <c r="G902" i="12"/>
  <c r="H902" i="12"/>
  <c r="I902" i="12"/>
  <c r="J902" i="12"/>
  <c r="K902" i="12"/>
  <c r="L902" i="12"/>
  <c r="M902" i="12"/>
  <c r="D903" i="12"/>
  <c r="E903" i="12"/>
  <c r="F903" i="12"/>
  <c r="G903" i="12"/>
  <c r="H903" i="12"/>
  <c r="I903" i="12"/>
  <c r="J903" i="12"/>
  <c r="K903" i="12"/>
  <c r="L903" i="12"/>
  <c r="M903" i="12"/>
  <c r="D904" i="12"/>
  <c r="E904" i="12"/>
  <c r="F904" i="12"/>
  <c r="G904" i="12"/>
  <c r="H904" i="12"/>
  <c r="I904" i="12"/>
  <c r="J904" i="12"/>
  <c r="K904" i="12"/>
  <c r="L904" i="12"/>
  <c r="M904" i="12"/>
  <c r="D905" i="12"/>
  <c r="E905" i="12"/>
  <c r="F905" i="12"/>
  <c r="G905" i="12"/>
  <c r="H905" i="12"/>
  <c r="I905" i="12"/>
  <c r="J905" i="12"/>
  <c r="K905" i="12"/>
  <c r="L905" i="12"/>
  <c r="M905" i="12"/>
  <c r="D906" i="12"/>
  <c r="E906" i="12"/>
  <c r="F906" i="12"/>
  <c r="G906" i="12"/>
  <c r="H906" i="12"/>
  <c r="I906" i="12"/>
  <c r="J906" i="12"/>
  <c r="K906" i="12"/>
  <c r="L906" i="12"/>
  <c r="M906" i="12"/>
  <c r="D907" i="12"/>
  <c r="E907" i="12"/>
  <c r="F907" i="12"/>
  <c r="G907" i="12"/>
  <c r="H907" i="12"/>
  <c r="I907" i="12"/>
  <c r="J907" i="12"/>
  <c r="K907" i="12"/>
  <c r="L907" i="12"/>
  <c r="M907" i="12"/>
  <c r="D908" i="12"/>
  <c r="E908" i="12"/>
  <c r="F908" i="12"/>
  <c r="G908" i="12"/>
  <c r="H908" i="12"/>
  <c r="I908" i="12"/>
  <c r="J908" i="12"/>
  <c r="K908" i="12"/>
  <c r="L908" i="12"/>
  <c r="M908" i="12"/>
  <c r="D909" i="12"/>
  <c r="E909" i="12"/>
  <c r="F909" i="12"/>
  <c r="G909" i="12"/>
  <c r="H909" i="12"/>
  <c r="I909" i="12"/>
  <c r="J909" i="12"/>
  <c r="K909" i="12"/>
  <c r="L909" i="12"/>
  <c r="M909" i="12"/>
  <c r="D910" i="12"/>
  <c r="E910" i="12"/>
  <c r="F910" i="12"/>
  <c r="G910" i="12"/>
  <c r="H910" i="12"/>
  <c r="I910" i="12"/>
  <c r="J910" i="12"/>
  <c r="K910" i="12"/>
  <c r="L910" i="12"/>
  <c r="M910" i="12"/>
  <c r="D911" i="12"/>
  <c r="E911" i="12"/>
  <c r="F911" i="12"/>
  <c r="G911" i="12"/>
  <c r="H911" i="12"/>
  <c r="I911" i="12"/>
  <c r="J911" i="12"/>
  <c r="K911" i="12"/>
  <c r="L911" i="12"/>
  <c r="M911" i="12"/>
  <c r="D912" i="12"/>
  <c r="E912" i="12"/>
  <c r="F912" i="12"/>
  <c r="G912" i="12"/>
  <c r="H912" i="12"/>
  <c r="I912" i="12"/>
  <c r="J912" i="12"/>
  <c r="K912" i="12"/>
  <c r="L912" i="12"/>
  <c r="M912" i="12"/>
  <c r="D913" i="12"/>
  <c r="E913" i="12"/>
  <c r="F913" i="12"/>
  <c r="G913" i="12"/>
  <c r="H913" i="12"/>
  <c r="I913" i="12"/>
  <c r="J913" i="12"/>
  <c r="K913" i="12"/>
  <c r="L913" i="12"/>
  <c r="M913" i="12"/>
  <c r="D914" i="12"/>
  <c r="E914" i="12"/>
  <c r="F914" i="12"/>
  <c r="G914" i="12"/>
  <c r="H914" i="12"/>
  <c r="I914" i="12"/>
  <c r="J914" i="12"/>
  <c r="K914" i="12"/>
  <c r="L914" i="12"/>
  <c r="M914" i="12"/>
  <c r="D915" i="12"/>
  <c r="E915" i="12"/>
  <c r="F915" i="12"/>
  <c r="G915" i="12"/>
  <c r="H915" i="12"/>
  <c r="I915" i="12"/>
  <c r="J915" i="12"/>
  <c r="K915" i="12"/>
  <c r="L915" i="12"/>
  <c r="M915" i="12"/>
  <c r="D916" i="12"/>
  <c r="E916" i="12"/>
  <c r="F916" i="12"/>
  <c r="G916" i="12"/>
  <c r="H916" i="12"/>
  <c r="I916" i="12"/>
  <c r="J916" i="12"/>
  <c r="K916" i="12"/>
  <c r="L916" i="12"/>
  <c r="M916" i="12"/>
  <c r="D917" i="12"/>
  <c r="E917" i="12"/>
  <c r="F917" i="12"/>
  <c r="G917" i="12"/>
  <c r="H917" i="12"/>
  <c r="I917" i="12"/>
  <c r="J917" i="12"/>
  <c r="K917" i="12"/>
  <c r="L917" i="12"/>
  <c r="M917" i="12"/>
  <c r="D918" i="12"/>
  <c r="E918" i="12"/>
  <c r="F918" i="12"/>
  <c r="G918" i="12"/>
  <c r="H918" i="12"/>
  <c r="I918" i="12"/>
  <c r="J918" i="12"/>
  <c r="K918" i="12"/>
  <c r="L918" i="12"/>
  <c r="M918" i="12"/>
  <c r="D919" i="12"/>
  <c r="E919" i="12"/>
  <c r="F919" i="12"/>
  <c r="G919" i="12"/>
  <c r="H919" i="12"/>
  <c r="I919" i="12"/>
  <c r="J919" i="12"/>
  <c r="K919" i="12"/>
  <c r="L919" i="12"/>
  <c r="M919" i="12"/>
  <c r="D920" i="12"/>
  <c r="E920" i="12"/>
  <c r="F920" i="12"/>
  <c r="G920" i="12"/>
  <c r="H920" i="12"/>
  <c r="I920" i="12"/>
  <c r="J920" i="12"/>
  <c r="K920" i="12"/>
  <c r="L920" i="12"/>
  <c r="M920" i="12"/>
  <c r="D921" i="12"/>
  <c r="E921" i="12"/>
  <c r="F921" i="12"/>
  <c r="G921" i="12"/>
  <c r="H921" i="12"/>
  <c r="I921" i="12"/>
  <c r="J921" i="12"/>
  <c r="K921" i="12"/>
  <c r="L921" i="12"/>
  <c r="M921" i="12"/>
  <c r="D922" i="12"/>
  <c r="E922" i="12"/>
  <c r="F922" i="12"/>
  <c r="G922" i="12"/>
  <c r="H922" i="12"/>
  <c r="I922" i="12"/>
  <c r="J922" i="12"/>
  <c r="K922" i="12"/>
  <c r="L922" i="12"/>
  <c r="M922" i="12"/>
  <c r="D923" i="12"/>
  <c r="E923" i="12"/>
  <c r="F923" i="12"/>
  <c r="G923" i="12"/>
  <c r="H923" i="12"/>
  <c r="I923" i="12"/>
  <c r="J923" i="12"/>
  <c r="K923" i="12"/>
  <c r="L923" i="12"/>
  <c r="M923" i="12"/>
  <c r="D924" i="12"/>
  <c r="E924" i="12"/>
  <c r="F924" i="12"/>
  <c r="G924" i="12"/>
  <c r="H924" i="12"/>
  <c r="I924" i="12"/>
  <c r="J924" i="12"/>
  <c r="K924" i="12"/>
  <c r="L924" i="12"/>
  <c r="M924" i="12"/>
  <c r="D925" i="12"/>
  <c r="E925" i="12"/>
  <c r="F925" i="12"/>
  <c r="G925" i="12"/>
  <c r="H925" i="12"/>
  <c r="I925" i="12"/>
  <c r="J925" i="12"/>
  <c r="K925" i="12"/>
  <c r="L925" i="12"/>
  <c r="M925" i="12"/>
  <c r="D926" i="12"/>
  <c r="E926" i="12"/>
  <c r="F926" i="12"/>
  <c r="G926" i="12"/>
  <c r="H926" i="12"/>
  <c r="I926" i="12"/>
  <c r="J926" i="12"/>
  <c r="K926" i="12"/>
  <c r="L926" i="12"/>
  <c r="M926" i="12"/>
  <c r="D927" i="12"/>
  <c r="E927" i="12"/>
  <c r="F927" i="12"/>
  <c r="G927" i="12"/>
  <c r="H927" i="12"/>
  <c r="I927" i="12"/>
  <c r="J927" i="12"/>
  <c r="K927" i="12"/>
  <c r="L927" i="12"/>
  <c r="M927" i="12"/>
  <c r="D928" i="12"/>
  <c r="E928" i="12"/>
  <c r="F928" i="12"/>
  <c r="G928" i="12"/>
  <c r="H928" i="12"/>
  <c r="I928" i="12"/>
  <c r="J928" i="12"/>
  <c r="K928" i="12"/>
  <c r="L928" i="12"/>
  <c r="M928" i="12"/>
  <c r="D929" i="12"/>
  <c r="E929" i="12"/>
  <c r="F929" i="12"/>
  <c r="G929" i="12"/>
  <c r="H929" i="12"/>
  <c r="I929" i="12"/>
  <c r="J929" i="12"/>
  <c r="K929" i="12"/>
  <c r="L929" i="12"/>
  <c r="M929" i="12"/>
  <c r="D930" i="12"/>
  <c r="E930" i="12"/>
  <c r="F930" i="12"/>
  <c r="G930" i="12"/>
  <c r="H930" i="12"/>
  <c r="I930" i="12"/>
  <c r="J930" i="12"/>
  <c r="K930" i="12"/>
  <c r="L930" i="12"/>
  <c r="M930" i="12"/>
  <c r="D931" i="12"/>
  <c r="E931" i="12"/>
  <c r="F931" i="12"/>
  <c r="G931" i="12"/>
  <c r="H931" i="12"/>
  <c r="I931" i="12"/>
  <c r="J931" i="12"/>
  <c r="K931" i="12"/>
  <c r="L931" i="12"/>
  <c r="M931" i="12"/>
  <c r="D932" i="12"/>
  <c r="E932" i="12"/>
  <c r="F932" i="12"/>
  <c r="G932" i="12"/>
  <c r="H932" i="12"/>
  <c r="I932" i="12"/>
  <c r="J932" i="12"/>
  <c r="K932" i="12"/>
  <c r="L932" i="12"/>
  <c r="M932" i="12"/>
  <c r="D933" i="12"/>
  <c r="E933" i="12"/>
  <c r="F933" i="12"/>
  <c r="G933" i="12"/>
  <c r="H933" i="12"/>
  <c r="I933" i="12"/>
  <c r="J933" i="12"/>
  <c r="K933" i="12"/>
  <c r="L933" i="12"/>
  <c r="M933" i="12"/>
  <c r="D934" i="12"/>
  <c r="E934" i="12"/>
  <c r="F934" i="12"/>
  <c r="G934" i="12"/>
  <c r="H934" i="12"/>
  <c r="I934" i="12"/>
  <c r="J934" i="12"/>
  <c r="K934" i="12"/>
  <c r="L934" i="12"/>
  <c r="M934" i="12"/>
  <c r="D935" i="12"/>
  <c r="E935" i="12"/>
  <c r="F935" i="12"/>
  <c r="G935" i="12"/>
  <c r="H935" i="12"/>
  <c r="I935" i="12"/>
  <c r="J935" i="12"/>
  <c r="K935" i="12"/>
  <c r="L935" i="12"/>
  <c r="M935" i="12"/>
  <c r="D936" i="12"/>
  <c r="E936" i="12"/>
  <c r="F936" i="12"/>
  <c r="G936" i="12"/>
  <c r="H936" i="12"/>
  <c r="I936" i="12"/>
  <c r="J936" i="12"/>
  <c r="K936" i="12"/>
  <c r="L936" i="12"/>
  <c r="M936" i="12"/>
  <c r="D937" i="12"/>
  <c r="E937" i="12"/>
  <c r="F937" i="12"/>
  <c r="G937" i="12"/>
  <c r="H937" i="12"/>
  <c r="I937" i="12"/>
  <c r="J937" i="12"/>
  <c r="K937" i="12"/>
  <c r="L937" i="12"/>
  <c r="M937" i="12"/>
  <c r="D938" i="12"/>
  <c r="E938" i="12"/>
  <c r="F938" i="12"/>
  <c r="G938" i="12"/>
  <c r="H938" i="12"/>
  <c r="I938" i="12"/>
  <c r="J938" i="12"/>
  <c r="K938" i="12"/>
  <c r="L938" i="12"/>
  <c r="M938" i="12"/>
  <c r="D939" i="12"/>
  <c r="E939" i="12"/>
  <c r="F939" i="12"/>
  <c r="G939" i="12"/>
  <c r="H939" i="12"/>
  <c r="I939" i="12"/>
  <c r="J939" i="12"/>
  <c r="K939" i="12"/>
  <c r="L939" i="12"/>
  <c r="M939" i="12"/>
  <c r="D940" i="12"/>
  <c r="E940" i="12"/>
  <c r="F940" i="12"/>
  <c r="G940" i="12"/>
  <c r="H940" i="12"/>
  <c r="I940" i="12"/>
  <c r="J940" i="12"/>
  <c r="K940" i="12"/>
  <c r="L940" i="12"/>
  <c r="M940" i="12"/>
  <c r="D941" i="12"/>
  <c r="E941" i="12"/>
  <c r="F941" i="12"/>
  <c r="G941" i="12"/>
  <c r="H941" i="12"/>
  <c r="I941" i="12"/>
  <c r="J941" i="12"/>
  <c r="K941" i="12"/>
  <c r="L941" i="12"/>
  <c r="M941" i="12"/>
  <c r="D942" i="12"/>
  <c r="E942" i="12"/>
  <c r="F942" i="12"/>
  <c r="G942" i="12"/>
  <c r="H942" i="12"/>
  <c r="I942" i="12"/>
  <c r="J942" i="12"/>
  <c r="K942" i="12"/>
  <c r="L942" i="12"/>
  <c r="M942" i="12"/>
  <c r="D943" i="12"/>
  <c r="E943" i="12"/>
  <c r="F943" i="12"/>
  <c r="G943" i="12"/>
  <c r="H943" i="12"/>
  <c r="I943" i="12"/>
  <c r="J943" i="12"/>
  <c r="K943" i="12"/>
  <c r="L943" i="12"/>
  <c r="M943" i="12"/>
  <c r="D944" i="12"/>
  <c r="E944" i="12"/>
  <c r="F944" i="12"/>
  <c r="G944" i="12"/>
  <c r="H944" i="12"/>
  <c r="I944" i="12"/>
  <c r="J944" i="12"/>
  <c r="K944" i="12"/>
  <c r="L944" i="12"/>
  <c r="M944" i="12"/>
  <c r="D945" i="12"/>
  <c r="E945" i="12"/>
  <c r="F945" i="12"/>
  <c r="G945" i="12"/>
  <c r="H945" i="12"/>
  <c r="I945" i="12"/>
  <c r="J945" i="12"/>
  <c r="K945" i="12"/>
  <c r="L945" i="12"/>
  <c r="M945" i="12"/>
  <c r="D946" i="12"/>
  <c r="E946" i="12"/>
  <c r="F946" i="12"/>
  <c r="G946" i="12"/>
  <c r="H946" i="12"/>
  <c r="I946" i="12"/>
  <c r="J946" i="12"/>
  <c r="K946" i="12"/>
  <c r="L946" i="12"/>
  <c r="M946" i="12"/>
  <c r="D947" i="12"/>
  <c r="E947" i="12"/>
  <c r="F947" i="12"/>
  <c r="G947" i="12"/>
  <c r="H947" i="12"/>
  <c r="I947" i="12"/>
  <c r="J947" i="12"/>
  <c r="K947" i="12"/>
  <c r="L947" i="12"/>
  <c r="M947" i="12"/>
  <c r="D948" i="12"/>
  <c r="E948" i="12"/>
  <c r="F948" i="12"/>
  <c r="G948" i="12"/>
  <c r="H948" i="12"/>
  <c r="I948" i="12"/>
  <c r="J948" i="12"/>
  <c r="K948" i="12"/>
  <c r="L948" i="12"/>
  <c r="M948" i="12"/>
  <c r="D949" i="12"/>
  <c r="E949" i="12"/>
  <c r="F949" i="12"/>
  <c r="G949" i="12"/>
  <c r="H949" i="12"/>
  <c r="I949" i="12"/>
  <c r="J949" i="12"/>
  <c r="K949" i="12"/>
  <c r="L949" i="12"/>
  <c r="M949" i="12"/>
  <c r="D950" i="12"/>
  <c r="E950" i="12"/>
  <c r="F950" i="12"/>
  <c r="G950" i="12"/>
  <c r="H950" i="12"/>
  <c r="I950" i="12"/>
  <c r="J950" i="12"/>
  <c r="K950" i="12"/>
  <c r="L950" i="12"/>
  <c r="M950" i="12"/>
  <c r="D951" i="12"/>
  <c r="E951" i="12"/>
  <c r="F951" i="12"/>
  <c r="G951" i="12"/>
  <c r="H951" i="12"/>
  <c r="I951" i="12"/>
  <c r="J951" i="12"/>
  <c r="K951" i="12"/>
  <c r="L951" i="12"/>
  <c r="M951" i="12"/>
  <c r="D952" i="12"/>
  <c r="E952" i="12"/>
  <c r="F952" i="12"/>
  <c r="G952" i="12"/>
  <c r="H952" i="12"/>
  <c r="I952" i="12"/>
  <c r="J952" i="12"/>
  <c r="K952" i="12"/>
  <c r="L952" i="12"/>
  <c r="M952" i="12"/>
  <c r="D953" i="12"/>
  <c r="E953" i="12"/>
  <c r="F953" i="12"/>
  <c r="G953" i="12"/>
  <c r="H953" i="12"/>
  <c r="I953" i="12"/>
  <c r="J953" i="12"/>
  <c r="K953" i="12"/>
  <c r="L953" i="12"/>
  <c r="M953" i="12"/>
  <c r="D954" i="12"/>
  <c r="E954" i="12"/>
  <c r="F954" i="12"/>
  <c r="G954" i="12"/>
  <c r="H954" i="12"/>
  <c r="I954" i="12"/>
  <c r="J954" i="12"/>
  <c r="K954" i="12"/>
  <c r="L954" i="12"/>
  <c r="M954" i="12"/>
  <c r="D955" i="12"/>
  <c r="E955" i="12"/>
  <c r="F955" i="12"/>
  <c r="G955" i="12"/>
  <c r="H955" i="12"/>
  <c r="I955" i="12"/>
  <c r="J955" i="12"/>
  <c r="K955" i="12"/>
  <c r="L955" i="12"/>
  <c r="M955" i="12"/>
  <c r="D956" i="12"/>
  <c r="E956" i="12"/>
  <c r="F956" i="12"/>
  <c r="G956" i="12"/>
  <c r="H956" i="12"/>
  <c r="I956" i="12"/>
  <c r="J956" i="12"/>
  <c r="K956" i="12"/>
  <c r="L956" i="12"/>
  <c r="M956" i="12"/>
  <c r="D957" i="12"/>
  <c r="E957" i="12"/>
  <c r="F957" i="12"/>
  <c r="G957" i="12"/>
  <c r="H957" i="12"/>
  <c r="I957" i="12"/>
  <c r="J957" i="12"/>
  <c r="K957" i="12"/>
  <c r="L957" i="12"/>
  <c r="M957" i="12"/>
  <c r="D958" i="12"/>
  <c r="E958" i="12"/>
  <c r="F958" i="12"/>
  <c r="G958" i="12"/>
  <c r="H958" i="12"/>
  <c r="I958" i="12"/>
  <c r="J958" i="12"/>
  <c r="K958" i="12"/>
  <c r="L958" i="12"/>
  <c r="M958" i="12"/>
  <c r="D959" i="12"/>
  <c r="E959" i="12"/>
  <c r="F959" i="12"/>
  <c r="G959" i="12"/>
  <c r="H959" i="12"/>
  <c r="I959" i="12"/>
  <c r="J959" i="12"/>
  <c r="K959" i="12"/>
  <c r="L959" i="12"/>
  <c r="M959" i="12"/>
  <c r="D960" i="12"/>
  <c r="E960" i="12"/>
  <c r="F960" i="12"/>
  <c r="G960" i="12"/>
  <c r="H960" i="12"/>
  <c r="I960" i="12"/>
  <c r="J960" i="12"/>
  <c r="K960" i="12"/>
  <c r="L960" i="12"/>
  <c r="M960" i="12"/>
  <c r="D961" i="12"/>
  <c r="E961" i="12"/>
  <c r="F961" i="12"/>
  <c r="G961" i="12"/>
  <c r="H961" i="12"/>
  <c r="I961" i="12"/>
  <c r="J961" i="12"/>
  <c r="K961" i="12"/>
  <c r="L961" i="12"/>
  <c r="M961" i="12"/>
  <c r="D962" i="12"/>
  <c r="E962" i="12"/>
  <c r="F962" i="12"/>
  <c r="G962" i="12"/>
  <c r="H962" i="12"/>
  <c r="I962" i="12"/>
  <c r="J962" i="12"/>
  <c r="K962" i="12"/>
  <c r="L962" i="12"/>
  <c r="M962" i="12"/>
  <c r="D963" i="12"/>
  <c r="E963" i="12"/>
  <c r="F963" i="12"/>
  <c r="G963" i="12"/>
  <c r="H963" i="12"/>
  <c r="I963" i="12"/>
  <c r="J963" i="12"/>
  <c r="K963" i="12"/>
  <c r="L963" i="12"/>
  <c r="M963" i="12"/>
  <c r="D964" i="12"/>
  <c r="E964" i="12"/>
  <c r="F964" i="12"/>
  <c r="G964" i="12"/>
  <c r="H964" i="12"/>
  <c r="I964" i="12"/>
  <c r="J964" i="12"/>
  <c r="K964" i="12"/>
  <c r="L964" i="12"/>
  <c r="M964" i="12"/>
  <c r="D965" i="12"/>
  <c r="E965" i="12"/>
  <c r="F965" i="12"/>
  <c r="G965" i="12"/>
  <c r="H965" i="12"/>
  <c r="I965" i="12"/>
  <c r="J965" i="12"/>
  <c r="K965" i="12"/>
  <c r="L965" i="12"/>
  <c r="M965" i="12"/>
  <c r="D966" i="12"/>
  <c r="E966" i="12"/>
  <c r="F966" i="12"/>
  <c r="G966" i="12"/>
  <c r="H966" i="12"/>
  <c r="I966" i="12"/>
  <c r="J966" i="12"/>
  <c r="K966" i="12"/>
  <c r="L966" i="12"/>
  <c r="M966" i="12"/>
  <c r="D967" i="12"/>
  <c r="E967" i="12"/>
  <c r="F967" i="12"/>
  <c r="G967" i="12"/>
  <c r="H967" i="12"/>
  <c r="I967" i="12"/>
  <c r="J967" i="12"/>
  <c r="K967" i="12"/>
  <c r="L967" i="12"/>
  <c r="M967" i="12"/>
  <c r="D968" i="12"/>
  <c r="E968" i="12"/>
  <c r="F968" i="12"/>
  <c r="G968" i="12"/>
  <c r="H968" i="12"/>
  <c r="I968" i="12"/>
  <c r="J968" i="12"/>
  <c r="K968" i="12"/>
  <c r="L968" i="12"/>
  <c r="M968" i="12"/>
  <c r="D969" i="12"/>
  <c r="E969" i="12"/>
  <c r="F969" i="12"/>
  <c r="G969" i="12"/>
  <c r="H969" i="12"/>
  <c r="I969" i="12"/>
  <c r="J969" i="12"/>
  <c r="K969" i="12"/>
  <c r="L969" i="12"/>
  <c r="M969" i="12"/>
  <c r="D970" i="12"/>
  <c r="E970" i="12"/>
  <c r="F970" i="12"/>
  <c r="G970" i="12"/>
  <c r="H970" i="12"/>
  <c r="I970" i="12"/>
  <c r="J970" i="12"/>
  <c r="K970" i="12"/>
  <c r="L970" i="12"/>
  <c r="M970" i="12"/>
  <c r="D971" i="12"/>
  <c r="E971" i="12"/>
  <c r="F971" i="12"/>
  <c r="G971" i="12"/>
  <c r="H971" i="12"/>
  <c r="I971" i="12"/>
  <c r="J971" i="12"/>
  <c r="K971" i="12"/>
  <c r="L971" i="12"/>
  <c r="M971" i="12"/>
  <c r="D972" i="12"/>
  <c r="E972" i="12"/>
  <c r="F972" i="12"/>
  <c r="G972" i="12"/>
  <c r="H972" i="12"/>
  <c r="I972" i="12"/>
  <c r="J972" i="12"/>
  <c r="K972" i="12"/>
  <c r="L972" i="12"/>
  <c r="M972" i="12"/>
  <c r="D973" i="12"/>
  <c r="E973" i="12"/>
  <c r="F973" i="12"/>
  <c r="G973" i="12"/>
  <c r="H973" i="12"/>
  <c r="I973" i="12"/>
  <c r="J973" i="12"/>
  <c r="K973" i="12"/>
  <c r="L973" i="12"/>
  <c r="M973" i="12"/>
  <c r="D974" i="12"/>
  <c r="E974" i="12"/>
  <c r="F974" i="12"/>
  <c r="G974" i="12"/>
  <c r="H974" i="12"/>
  <c r="I974" i="12"/>
  <c r="J974" i="12"/>
  <c r="K974" i="12"/>
  <c r="L974" i="12"/>
  <c r="M974" i="12"/>
  <c r="D975" i="12"/>
  <c r="E975" i="12"/>
  <c r="F975" i="12"/>
  <c r="G975" i="12"/>
  <c r="H975" i="12"/>
  <c r="I975" i="12"/>
  <c r="J975" i="12"/>
  <c r="K975" i="12"/>
  <c r="L975" i="12"/>
  <c r="M975" i="12"/>
  <c r="D976" i="12"/>
  <c r="E976" i="12"/>
  <c r="F976" i="12"/>
  <c r="G976" i="12"/>
  <c r="H976" i="12"/>
  <c r="I976" i="12"/>
  <c r="J976" i="12"/>
  <c r="K976" i="12"/>
  <c r="L976" i="12"/>
  <c r="M976" i="12"/>
  <c r="D977" i="12"/>
  <c r="E977" i="12"/>
  <c r="F977" i="12"/>
  <c r="G977" i="12"/>
  <c r="H977" i="12"/>
  <c r="I977" i="12"/>
  <c r="J977" i="12"/>
  <c r="K977" i="12"/>
  <c r="L977" i="12"/>
  <c r="M977" i="12"/>
  <c r="D978" i="12"/>
  <c r="E978" i="12"/>
  <c r="F978" i="12"/>
  <c r="G978" i="12"/>
  <c r="H978" i="12"/>
  <c r="I978" i="12"/>
  <c r="J978" i="12"/>
  <c r="K978" i="12"/>
  <c r="L978" i="12"/>
  <c r="M978" i="12"/>
  <c r="D979" i="12"/>
  <c r="E979" i="12"/>
  <c r="F979" i="12"/>
  <c r="G979" i="12"/>
  <c r="H979" i="12"/>
  <c r="I979" i="12"/>
  <c r="J979" i="12"/>
  <c r="K979" i="12"/>
  <c r="L979" i="12"/>
  <c r="M979" i="12"/>
  <c r="D980" i="12"/>
  <c r="E980" i="12"/>
  <c r="F980" i="12"/>
  <c r="G980" i="12"/>
  <c r="H980" i="12"/>
  <c r="I980" i="12"/>
  <c r="J980" i="12"/>
  <c r="K980" i="12"/>
  <c r="L980" i="12"/>
  <c r="M980" i="12"/>
  <c r="D981" i="12"/>
  <c r="E981" i="12"/>
  <c r="F981" i="12"/>
  <c r="G981" i="12"/>
  <c r="H981" i="12"/>
  <c r="I981" i="12"/>
  <c r="J981" i="12"/>
  <c r="K981" i="12"/>
  <c r="L981" i="12"/>
  <c r="M981" i="12"/>
  <c r="D982" i="12"/>
  <c r="E982" i="12"/>
  <c r="F982" i="12"/>
  <c r="G982" i="12"/>
  <c r="H982" i="12"/>
  <c r="I982" i="12"/>
  <c r="J982" i="12"/>
  <c r="K982" i="12"/>
  <c r="L982" i="12"/>
  <c r="M982" i="12"/>
  <c r="D983" i="12"/>
  <c r="E983" i="12"/>
  <c r="F983" i="12"/>
  <c r="G983" i="12"/>
  <c r="H983" i="12"/>
  <c r="I983" i="12"/>
  <c r="J983" i="12"/>
  <c r="K983" i="12"/>
  <c r="L983" i="12"/>
  <c r="M983" i="12"/>
  <c r="D984" i="12"/>
  <c r="E984" i="12"/>
  <c r="F984" i="12"/>
  <c r="G984" i="12"/>
  <c r="H984" i="12"/>
  <c r="I984" i="12"/>
  <c r="J984" i="12"/>
  <c r="K984" i="12"/>
  <c r="L984" i="12"/>
  <c r="M984" i="12"/>
  <c r="D985" i="12"/>
  <c r="E985" i="12"/>
  <c r="F985" i="12"/>
  <c r="G985" i="12"/>
  <c r="H985" i="12"/>
  <c r="I985" i="12"/>
  <c r="J985" i="12"/>
  <c r="K985" i="12"/>
  <c r="L985" i="12"/>
  <c r="M985" i="12"/>
  <c r="D986" i="12"/>
  <c r="E986" i="12"/>
  <c r="F986" i="12"/>
  <c r="G986" i="12"/>
  <c r="H986" i="12"/>
  <c r="I986" i="12"/>
  <c r="J986" i="12"/>
  <c r="K986" i="12"/>
  <c r="L986" i="12"/>
  <c r="M986" i="12"/>
  <c r="D987" i="12"/>
  <c r="E987" i="12"/>
  <c r="F987" i="12"/>
  <c r="G987" i="12"/>
  <c r="H987" i="12"/>
  <c r="I987" i="12"/>
  <c r="J987" i="12"/>
  <c r="K987" i="12"/>
  <c r="L987" i="12"/>
  <c r="M987" i="12"/>
  <c r="D988" i="12"/>
  <c r="E988" i="12"/>
  <c r="F988" i="12"/>
  <c r="G988" i="12"/>
  <c r="H988" i="12"/>
  <c r="I988" i="12"/>
  <c r="J988" i="12"/>
  <c r="K988" i="12"/>
  <c r="L988" i="12"/>
  <c r="M988" i="12"/>
  <c r="D989" i="12"/>
  <c r="E989" i="12"/>
  <c r="F989" i="12"/>
  <c r="G989" i="12"/>
  <c r="H989" i="12"/>
  <c r="I989" i="12"/>
  <c r="J989" i="12"/>
  <c r="K989" i="12"/>
  <c r="L989" i="12"/>
  <c r="M989" i="12"/>
  <c r="D990" i="12"/>
  <c r="E990" i="12"/>
  <c r="F990" i="12"/>
  <c r="G990" i="12"/>
  <c r="H990" i="12"/>
  <c r="I990" i="12"/>
  <c r="J990" i="12"/>
  <c r="K990" i="12"/>
  <c r="L990" i="12"/>
  <c r="M990" i="12"/>
  <c r="D991" i="12"/>
  <c r="E991" i="12"/>
  <c r="F991" i="12"/>
  <c r="G991" i="12"/>
  <c r="H991" i="12"/>
  <c r="I991" i="12"/>
  <c r="J991" i="12"/>
  <c r="K991" i="12"/>
  <c r="L991" i="12"/>
  <c r="M991" i="12"/>
  <c r="M2" i="12"/>
  <c r="L2" i="12"/>
  <c r="K2" i="12"/>
  <c r="J2" i="12"/>
  <c r="I2" i="12"/>
  <c r="H2" i="12"/>
  <c r="G2" i="12"/>
  <c r="F2" i="12"/>
  <c r="E2" i="12"/>
  <c r="D2" i="12"/>
  <c r="Q4" i="12"/>
  <c r="Q5" i="12"/>
  <c r="Q6" i="12"/>
  <c r="Q7" i="12"/>
  <c r="Q8" i="12"/>
  <c r="Q9" i="12"/>
  <c r="Q10" i="12"/>
  <c r="Q11" i="12"/>
  <c r="Q3" i="12"/>
  <c r="Q2" i="12"/>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3" i="6"/>
  <c r="Q2" i="10"/>
  <c r="Q3" i="10"/>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1" i="10"/>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2" i="9"/>
  <c r="J950" i="13" l="1"/>
  <c r="K907" i="13"/>
  <c r="I890" i="13"/>
  <c r="F890" i="13"/>
  <c r="N890" i="13"/>
  <c r="M884" i="13"/>
  <c r="L874" i="13"/>
  <c r="F820" i="13"/>
  <c r="N820" i="13"/>
  <c r="G820" i="13"/>
  <c r="H820" i="13"/>
  <c r="C820" i="13"/>
  <c r="K820" i="13"/>
  <c r="D820" i="13"/>
  <c r="L820" i="13"/>
  <c r="H762" i="13"/>
  <c r="D762" i="13"/>
  <c r="L762" i="13"/>
  <c r="I762" i="13"/>
  <c r="J762" i="13"/>
  <c r="K762" i="13"/>
  <c r="C762" i="13"/>
  <c r="N762" i="13"/>
  <c r="E762" i="13"/>
  <c r="F762" i="13"/>
  <c r="G762" i="13"/>
  <c r="I990" i="13"/>
  <c r="N989" i="13"/>
  <c r="F989" i="13"/>
  <c r="M986" i="13"/>
  <c r="E986" i="13"/>
  <c r="G984" i="13"/>
  <c r="I982" i="13"/>
  <c r="N981" i="13"/>
  <c r="F981" i="13"/>
  <c r="M978" i="13"/>
  <c r="E978" i="13"/>
  <c r="G976" i="13"/>
  <c r="I974" i="13"/>
  <c r="N973" i="13"/>
  <c r="F973" i="13"/>
  <c r="M970" i="13"/>
  <c r="E970" i="13"/>
  <c r="G968" i="13"/>
  <c r="I966" i="13"/>
  <c r="N965" i="13"/>
  <c r="F965" i="13"/>
  <c r="M962" i="13"/>
  <c r="E962" i="13"/>
  <c r="G960" i="13"/>
  <c r="I958" i="13"/>
  <c r="N957" i="13"/>
  <c r="F957" i="13"/>
  <c r="M954" i="13"/>
  <c r="E954" i="13"/>
  <c r="G952" i="13"/>
  <c r="I950" i="13"/>
  <c r="N949" i="13"/>
  <c r="F949" i="13"/>
  <c r="M946" i="13"/>
  <c r="E946" i="13"/>
  <c r="G944" i="13"/>
  <c r="I942" i="13"/>
  <c r="N941" i="13"/>
  <c r="F941" i="13"/>
  <c r="M938" i="13"/>
  <c r="E938" i="13"/>
  <c r="G936" i="13"/>
  <c r="I934" i="13"/>
  <c r="N933" i="13"/>
  <c r="F933" i="13"/>
  <c r="M930" i="13"/>
  <c r="E930" i="13"/>
  <c r="G928" i="13"/>
  <c r="I926" i="13"/>
  <c r="N925" i="13"/>
  <c r="F925" i="13"/>
  <c r="M922" i="13"/>
  <c r="E922" i="13"/>
  <c r="G920" i="13"/>
  <c r="N917" i="13"/>
  <c r="E917" i="13"/>
  <c r="H914" i="13"/>
  <c r="C913" i="13"/>
  <c r="K913" i="13"/>
  <c r="F912" i="13"/>
  <c r="F908" i="13"/>
  <c r="J907" i="13"/>
  <c r="H905" i="13"/>
  <c r="G903" i="13"/>
  <c r="H901" i="13"/>
  <c r="K900" i="13"/>
  <c r="E898" i="13"/>
  <c r="H897" i="13"/>
  <c r="H895" i="13"/>
  <c r="E895" i="13"/>
  <c r="M895" i="13"/>
  <c r="F892" i="13"/>
  <c r="H891" i="13"/>
  <c r="K890" i="13"/>
  <c r="F889" i="13"/>
  <c r="N889" i="13"/>
  <c r="C889" i="13"/>
  <c r="K889" i="13"/>
  <c r="G887" i="13"/>
  <c r="N883" i="13"/>
  <c r="E882" i="13"/>
  <c r="H881" i="13"/>
  <c r="H879" i="13"/>
  <c r="E879" i="13"/>
  <c r="M879" i="13"/>
  <c r="F876" i="13"/>
  <c r="H875" i="13"/>
  <c r="K874" i="13"/>
  <c r="F873" i="13"/>
  <c r="N873" i="13"/>
  <c r="C873" i="13"/>
  <c r="K873" i="13"/>
  <c r="G871" i="13"/>
  <c r="J868" i="13"/>
  <c r="J867" i="13"/>
  <c r="J865" i="13"/>
  <c r="G863" i="13"/>
  <c r="H863" i="13"/>
  <c r="E863" i="13"/>
  <c r="M863" i="13"/>
  <c r="I855" i="13"/>
  <c r="J852" i="13"/>
  <c r="J851" i="13"/>
  <c r="M844" i="13"/>
  <c r="J843" i="13"/>
  <c r="G842" i="13"/>
  <c r="I839" i="13"/>
  <c r="H834" i="13"/>
  <c r="I834" i="13"/>
  <c r="E834" i="13"/>
  <c r="M834" i="13"/>
  <c r="F834" i="13"/>
  <c r="N834" i="13"/>
  <c r="G831" i="13"/>
  <c r="H831" i="13"/>
  <c r="D831" i="13"/>
  <c r="L831" i="13"/>
  <c r="E831" i="13"/>
  <c r="M831" i="13"/>
  <c r="J827" i="13"/>
  <c r="N819" i="13"/>
  <c r="F812" i="13"/>
  <c r="N812" i="13"/>
  <c r="G812" i="13"/>
  <c r="H812" i="13"/>
  <c r="C812" i="13"/>
  <c r="K812" i="13"/>
  <c r="D812" i="13"/>
  <c r="L812" i="13"/>
  <c r="J807" i="13"/>
  <c r="K799" i="13"/>
  <c r="N791" i="13"/>
  <c r="C721" i="13"/>
  <c r="K721" i="13"/>
  <c r="D721" i="13"/>
  <c r="L721" i="13"/>
  <c r="E721" i="13"/>
  <c r="M721" i="13"/>
  <c r="G721" i="13"/>
  <c r="I721" i="13"/>
  <c r="F721" i="13"/>
  <c r="H721" i="13"/>
  <c r="J721" i="13"/>
  <c r="N721" i="13"/>
  <c r="J990" i="13"/>
  <c r="J974" i="13"/>
  <c r="J966" i="13"/>
  <c r="J934" i="13"/>
  <c r="J926" i="13"/>
  <c r="E911" i="13"/>
  <c r="M911" i="13"/>
  <c r="G884" i="13"/>
  <c r="D884" i="13"/>
  <c r="L884" i="13"/>
  <c r="C795" i="13"/>
  <c r="K795" i="13"/>
  <c r="D795" i="13"/>
  <c r="L795" i="13"/>
  <c r="E795" i="13"/>
  <c r="M795" i="13"/>
  <c r="H795" i="13"/>
  <c r="I795" i="13"/>
  <c r="H990" i="13"/>
  <c r="M989" i="13"/>
  <c r="E989" i="13"/>
  <c r="L986" i="13"/>
  <c r="D986" i="13"/>
  <c r="I985" i="13"/>
  <c r="N984" i="13"/>
  <c r="F984" i="13"/>
  <c r="H982" i="13"/>
  <c r="M981" i="13"/>
  <c r="E981" i="13"/>
  <c r="L978" i="13"/>
  <c r="D978" i="13"/>
  <c r="I977" i="13"/>
  <c r="N976" i="13"/>
  <c r="F976" i="13"/>
  <c r="H974" i="13"/>
  <c r="M973" i="13"/>
  <c r="E973" i="13"/>
  <c r="L970" i="13"/>
  <c r="D970" i="13"/>
  <c r="I969" i="13"/>
  <c r="N968" i="13"/>
  <c r="F968" i="13"/>
  <c r="H966" i="13"/>
  <c r="M965" i="13"/>
  <c r="E965" i="13"/>
  <c r="L962" i="13"/>
  <c r="D962" i="13"/>
  <c r="I961" i="13"/>
  <c r="N960" i="13"/>
  <c r="F960" i="13"/>
  <c r="H958" i="13"/>
  <c r="M957" i="13"/>
  <c r="E957" i="13"/>
  <c r="L954" i="13"/>
  <c r="D954" i="13"/>
  <c r="I953" i="13"/>
  <c r="N952" i="13"/>
  <c r="F952" i="13"/>
  <c r="H950" i="13"/>
  <c r="M949" i="13"/>
  <c r="E949" i="13"/>
  <c r="L946" i="13"/>
  <c r="D946" i="13"/>
  <c r="I945" i="13"/>
  <c r="N944" i="13"/>
  <c r="F944" i="13"/>
  <c r="H942" i="13"/>
  <c r="M941" i="13"/>
  <c r="E941" i="13"/>
  <c r="L938" i="13"/>
  <c r="D938" i="13"/>
  <c r="I937" i="13"/>
  <c r="N936" i="13"/>
  <c r="F936" i="13"/>
  <c r="H934" i="13"/>
  <c r="M933" i="13"/>
  <c r="E933" i="13"/>
  <c r="L930" i="13"/>
  <c r="D930" i="13"/>
  <c r="I929" i="13"/>
  <c r="N928" i="13"/>
  <c r="F928" i="13"/>
  <c r="H926" i="13"/>
  <c r="M925" i="13"/>
  <c r="E925" i="13"/>
  <c r="L922" i="13"/>
  <c r="D922" i="13"/>
  <c r="I921" i="13"/>
  <c r="N920" i="13"/>
  <c r="F920" i="13"/>
  <c r="M917" i="13"/>
  <c r="D917" i="13"/>
  <c r="G914" i="13"/>
  <c r="J913" i="13"/>
  <c r="N912" i="13"/>
  <c r="E912" i="13"/>
  <c r="I911" i="13"/>
  <c r="J909" i="13"/>
  <c r="N908" i="13"/>
  <c r="E908" i="13"/>
  <c r="H907" i="13"/>
  <c r="G905" i="13"/>
  <c r="F903" i="13"/>
  <c r="F901" i="13"/>
  <c r="J900" i="13"/>
  <c r="D899" i="13"/>
  <c r="L899" i="13"/>
  <c r="I899" i="13"/>
  <c r="D898" i="13"/>
  <c r="G897" i="13"/>
  <c r="K895" i="13"/>
  <c r="E892" i="13"/>
  <c r="G891" i="13"/>
  <c r="J890" i="13"/>
  <c r="L889" i="13"/>
  <c r="F887" i="13"/>
  <c r="J884" i="13"/>
  <c r="D883" i="13"/>
  <c r="L883" i="13"/>
  <c r="I883" i="13"/>
  <c r="D882" i="13"/>
  <c r="G881" i="13"/>
  <c r="E876" i="13"/>
  <c r="G875" i="13"/>
  <c r="F871" i="13"/>
  <c r="I868" i="13"/>
  <c r="H867" i="13"/>
  <c r="I865" i="13"/>
  <c r="F860" i="13"/>
  <c r="N860" i="13"/>
  <c r="G860" i="13"/>
  <c r="D860" i="13"/>
  <c r="L860" i="13"/>
  <c r="C859" i="13"/>
  <c r="K859" i="13"/>
  <c r="D859" i="13"/>
  <c r="L859" i="13"/>
  <c r="I859" i="13"/>
  <c r="E857" i="13"/>
  <c r="M857" i="13"/>
  <c r="F857" i="13"/>
  <c r="N857" i="13"/>
  <c r="C857" i="13"/>
  <c r="K857" i="13"/>
  <c r="F855" i="13"/>
  <c r="I852" i="13"/>
  <c r="H851" i="13"/>
  <c r="J844" i="13"/>
  <c r="G843" i="13"/>
  <c r="D842" i="13"/>
  <c r="F839" i="13"/>
  <c r="C835" i="13"/>
  <c r="K835" i="13"/>
  <c r="D835" i="13"/>
  <c r="L835" i="13"/>
  <c r="H835" i="13"/>
  <c r="I835" i="13"/>
  <c r="G827" i="13"/>
  <c r="G823" i="13"/>
  <c r="H823" i="13"/>
  <c r="I823" i="13"/>
  <c r="D823" i="13"/>
  <c r="L823" i="13"/>
  <c r="E823" i="13"/>
  <c r="M823" i="13"/>
  <c r="J819" i="13"/>
  <c r="N811" i="13"/>
  <c r="F807" i="13"/>
  <c r="F804" i="13"/>
  <c r="N804" i="13"/>
  <c r="G804" i="13"/>
  <c r="H804" i="13"/>
  <c r="C804" i="13"/>
  <c r="K804" i="13"/>
  <c r="D804" i="13"/>
  <c r="L804" i="13"/>
  <c r="J799" i="13"/>
  <c r="J791" i="13"/>
  <c r="C697" i="13"/>
  <c r="K697" i="13"/>
  <c r="D697" i="13"/>
  <c r="L697" i="13"/>
  <c r="E697" i="13"/>
  <c r="M697" i="13"/>
  <c r="F697" i="13"/>
  <c r="N697" i="13"/>
  <c r="G697" i="13"/>
  <c r="I697" i="13"/>
  <c r="H697" i="13"/>
  <c r="J697" i="13"/>
  <c r="J982" i="13"/>
  <c r="J958" i="13"/>
  <c r="J942" i="13"/>
  <c r="K911" i="13"/>
  <c r="M900" i="13"/>
  <c r="I874" i="13"/>
  <c r="F874" i="13"/>
  <c r="N874" i="13"/>
  <c r="G990" i="13"/>
  <c r="L989" i="13"/>
  <c r="D989" i="13"/>
  <c r="I988" i="13"/>
  <c r="K986" i="13"/>
  <c r="C986" i="13"/>
  <c r="H985" i="13"/>
  <c r="M984" i="13"/>
  <c r="E984" i="13"/>
  <c r="G982" i="13"/>
  <c r="L981" i="13"/>
  <c r="D981" i="13"/>
  <c r="I980" i="13"/>
  <c r="K978" i="13"/>
  <c r="C978" i="13"/>
  <c r="H977" i="13"/>
  <c r="M976" i="13"/>
  <c r="E976" i="13"/>
  <c r="G974" i="13"/>
  <c r="L973" i="13"/>
  <c r="D973" i="13"/>
  <c r="I972" i="13"/>
  <c r="K970" i="13"/>
  <c r="C970" i="13"/>
  <c r="H969" i="13"/>
  <c r="M968" i="13"/>
  <c r="E968" i="13"/>
  <c r="G966" i="13"/>
  <c r="L965" i="13"/>
  <c r="D965" i="13"/>
  <c r="I964" i="13"/>
  <c r="K962" i="13"/>
  <c r="C962" i="13"/>
  <c r="H961" i="13"/>
  <c r="M960" i="13"/>
  <c r="E960" i="13"/>
  <c r="G958" i="13"/>
  <c r="L957" i="13"/>
  <c r="D957" i="13"/>
  <c r="I956" i="13"/>
  <c r="K954" i="13"/>
  <c r="C954" i="13"/>
  <c r="H953" i="13"/>
  <c r="M952" i="13"/>
  <c r="E952" i="13"/>
  <c r="G950" i="13"/>
  <c r="L949" i="13"/>
  <c r="D949" i="13"/>
  <c r="I948" i="13"/>
  <c r="K946" i="13"/>
  <c r="C946" i="13"/>
  <c r="H945" i="13"/>
  <c r="M944" i="13"/>
  <c r="E944" i="13"/>
  <c r="G942" i="13"/>
  <c r="L941" i="13"/>
  <c r="D941" i="13"/>
  <c r="I940" i="13"/>
  <c r="K938" i="13"/>
  <c r="C938" i="13"/>
  <c r="H937" i="13"/>
  <c r="M936" i="13"/>
  <c r="E936" i="13"/>
  <c r="G934" i="13"/>
  <c r="L933" i="13"/>
  <c r="D933" i="13"/>
  <c r="I932" i="13"/>
  <c r="K930" i="13"/>
  <c r="C930" i="13"/>
  <c r="H929" i="13"/>
  <c r="M928" i="13"/>
  <c r="E928" i="13"/>
  <c r="G926" i="13"/>
  <c r="L925" i="13"/>
  <c r="D925" i="13"/>
  <c r="I924" i="13"/>
  <c r="K922" i="13"/>
  <c r="C922" i="13"/>
  <c r="H921" i="13"/>
  <c r="M920" i="13"/>
  <c r="E920" i="13"/>
  <c r="L917" i="13"/>
  <c r="C917" i="13"/>
  <c r="I913" i="13"/>
  <c r="M912" i="13"/>
  <c r="D912" i="13"/>
  <c r="H911" i="13"/>
  <c r="I909" i="13"/>
  <c r="M908" i="13"/>
  <c r="G907" i="13"/>
  <c r="F906" i="13"/>
  <c r="N906" i="13"/>
  <c r="J904" i="13"/>
  <c r="N903" i="13"/>
  <c r="N901" i="13"/>
  <c r="E901" i="13"/>
  <c r="I900" i="13"/>
  <c r="K899" i="13"/>
  <c r="M898" i="13"/>
  <c r="J895" i="13"/>
  <c r="N892" i="13"/>
  <c r="F891" i="13"/>
  <c r="H890" i="13"/>
  <c r="J889" i="13"/>
  <c r="C888" i="13"/>
  <c r="K888" i="13"/>
  <c r="H888" i="13"/>
  <c r="I884" i="13"/>
  <c r="K883" i="13"/>
  <c r="M882" i="13"/>
  <c r="J879" i="13"/>
  <c r="N876" i="13"/>
  <c r="F875" i="13"/>
  <c r="H874" i="13"/>
  <c r="J873" i="13"/>
  <c r="C872" i="13"/>
  <c r="K872" i="13"/>
  <c r="H872" i="13"/>
  <c r="H868" i="13"/>
  <c r="G867" i="13"/>
  <c r="H865" i="13"/>
  <c r="K863" i="13"/>
  <c r="M860" i="13"/>
  <c r="N859" i="13"/>
  <c r="H858" i="13"/>
  <c r="I858" i="13"/>
  <c r="F858" i="13"/>
  <c r="N858" i="13"/>
  <c r="H852" i="13"/>
  <c r="G851" i="13"/>
  <c r="I844" i="13"/>
  <c r="F836" i="13"/>
  <c r="N836" i="13"/>
  <c r="G836" i="13"/>
  <c r="C836" i="13"/>
  <c r="K836" i="13"/>
  <c r="D836" i="13"/>
  <c r="L836" i="13"/>
  <c r="L834" i="13"/>
  <c r="N831" i="13"/>
  <c r="G815" i="13"/>
  <c r="H815" i="13"/>
  <c r="I815" i="13"/>
  <c r="D815" i="13"/>
  <c r="L815" i="13"/>
  <c r="E815" i="13"/>
  <c r="M815" i="13"/>
  <c r="J811" i="13"/>
  <c r="F796" i="13"/>
  <c r="N796" i="13"/>
  <c r="G796" i="13"/>
  <c r="H796" i="13"/>
  <c r="C796" i="13"/>
  <c r="K796" i="13"/>
  <c r="D796" i="13"/>
  <c r="L796" i="13"/>
  <c r="N787" i="13"/>
  <c r="N990" i="13"/>
  <c r="F990" i="13"/>
  <c r="N982" i="13"/>
  <c r="F982" i="13"/>
  <c r="N974" i="13"/>
  <c r="F974" i="13"/>
  <c r="N966" i="13"/>
  <c r="F966" i="13"/>
  <c r="N958" i="13"/>
  <c r="F958" i="13"/>
  <c r="N950" i="13"/>
  <c r="F950" i="13"/>
  <c r="N942" i="13"/>
  <c r="F942" i="13"/>
  <c r="N934" i="13"/>
  <c r="F934" i="13"/>
  <c r="N926" i="13"/>
  <c r="F926" i="13"/>
  <c r="G911" i="13"/>
  <c r="D908" i="13"/>
  <c r="L908" i="13"/>
  <c r="F907" i="13"/>
  <c r="H900" i="13"/>
  <c r="I898" i="13"/>
  <c r="F898" i="13"/>
  <c r="N898" i="13"/>
  <c r="G892" i="13"/>
  <c r="D892" i="13"/>
  <c r="L892" i="13"/>
  <c r="G890" i="13"/>
  <c r="H884" i="13"/>
  <c r="I882" i="13"/>
  <c r="F882" i="13"/>
  <c r="N882" i="13"/>
  <c r="G876" i="13"/>
  <c r="D876" i="13"/>
  <c r="L876" i="13"/>
  <c r="G874" i="13"/>
  <c r="H842" i="13"/>
  <c r="I842" i="13"/>
  <c r="E842" i="13"/>
  <c r="M842" i="13"/>
  <c r="F842" i="13"/>
  <c r="N842" i="13"/>
  <c r="G839" i="13"/>
  <c r="H839" i="13"/>
  <c r="D839" i="13"/>
  <c r="L839" i="13"/>
  <c r="E839" i="13"/>
  <c r="M839" i="13"/>
  <c r="C827" i="13"/>
  <c r="K827" i="13"/>
  <c r="D827" i="13"/>
  <c r="L827" i="13"/>
  <c r="E827" i="13"/>
  <c r="M827" i="13"/>
  <c r="H827" i="13"/>
  <c r="I827" i="13"/>
  <c r="M820" i="13"/>
  <c r="G807" i="13"/>
  <c r="H807" i="13"/>
  <c r="I807" i="13"/>
  <c r="D807" i="13"/>
  <c r="L807" i="13"/>
  <c r="E807" i="13"/>
  <c r="M807" i="13"/>
  <c r="N795" i="13"/>
  <c r="G791" i="13"/>
  <c r="H791" i="13"/>
  <c r="I791" i="13"/>
  <c r="C791" i="13"/>
  <c r="K791" i="13"/>
  <c r="D791" i="13"/>
  <c r="L791" i="13"/>
  <c r="E791" i="13"/>
  <c r="M791" i="13"/>
  <c r="M990" i="13"/>
  <c r="E990" i="13"/>
  <c r="I986" i="13"/>
  <c r="M982" i="13"/>
  <c r="E982" i="13"/>
  <c r="I978" i="13"/>
  <c r="M974" i="13"/>
  <c r="E974" i="13"/>
  <c r="I970" i="13"/>
  <c r="M966" i="13"/>
  <c r="E966" i="13"/>
  <c r="I962" i="13"/>
  <c r="M958" i="13"/>
  <c r="E958" i="13"/>
  <c r="I954" i="13"/>
  <c r="M950" i="13"/>
  <c r="E950" i="13"/>
  <c r="I946" i="13"/>
  <c r="M942" i="13"/>
  <c r="E942" i="13"/>
  <c r="I938" i="13"/>
  <c r="M934" i="13"/>
  <c r="E934" i="13"/>
  <c r="I930" i="13"/>
  <c r="M926" i="13"/>
  <c r="E926" i="13"/>
  <c r="I922" i="13"/>
  <c r="J917" i="13"/>
  <c r="F911" i="13"/>
  <c r="J908" i="13"/>
  <c r="N907" i="13"/>
  <c r="E907" i="13"/>
  <c r="E903" i="13"/>
  <c r="M903" i="13"/>
  <c r="F900" i="13"/>
  <c r="K898" i="13"/>
  <c r="F897" i="13"/>
  <c r="N897" i="13"/>
  <c r="C897" i="13"/>
  <c r="K897" i="13"/>
  <c r="K892" i="13"/>
  <c r="N891" i="13"/>
  <c r="E890" i="13"/>
  <c r="H887" i="13"/>
  <c r="E887" i="13"/>
  <c r="M887" i="13"/>
  <c r="F884" i="13"/>
  <c r="K882" i="13"/>
  <c r="F881" i="13"/>
  <c r="N881" i="13"/>
  <c r="C881" i="13"/>
  <c r="K881" i="13"/>
  <c r="K876" i="13"/>
  <c r="N875" i="13"/>
  <c r="E874" i="13"/>
  <c r="H871" i="13"/>
  <c r="E871" i="13"/>
  <c r="M871" i="13"/>
  <c r="G855" i="13"/>
  <c r="H855" i="13"/>
  <c r="E855" i="13"/>
  <c r="M855" i="13"/>
  <c r="C843" i="13"/>
  <c r="K843" i="13"/>
  <c r="D843" i="13"/>
  <c r="L843" i="13"/>
  <c r="H843" i="13"/>
  <c r="I843" i="13"/>
  <c r="J820" i="13"/>
  <c r="C819" i="13"/>
  <c r="K819" i="13"/>
  <c r="D819" i="13"/>
  <c r="L819" i="13"/>
  <c r="E819" i="13"/>
  <c r="M819" i="13"/>
  <c r="H819" i="13"/>
  <c r="I819" i="13"/>
  <c r="G799" i="13"/>
  <c r="H799" i="13"/>
  <c r="I799" i="13"/>
  <c r="D799" i="13"/>
  <c r="L799" i="13"/>
  <c r="E799" i="13"/>
  <c r="M799" i="13"/>
  <c r="J795" i="13"/>
  <c r="H770" i="13"/>
  <c r="D770" i="13"/>
  <c r="L770" i="13"/>
  <c r="C770" i="13"/>
  <c r="N770" i="13"/>
  <c r="E770" i="13"/>
  <c r="F770" i="13"/>
  <c r="I770" i="13"/>
  <c r="J770" i="13"/>
  <c r="K770" i="13"/>
  <c r="E719" i="13"/>
  <c r="M719" i="13"/>
  <c r="F719" i="13"/>
  <c r="N719" i="13"/>
  <c r="G719" i="13"/>
  <c r="I719" i="13"/>
  <c r="C719" i="13"/>
  <c r="K719" i="13"/>
  <c r="D719" i="13"/>
  <c r="H719" i="13"/>
  <c r="J719" i="13"/>
  <c r="L719" i="13"/>
  <c r="L990" i="13"/>
  <c r="D990" i="13"/>
  <c r="I989" i="13"/>
  <c r="H986" i="13"/>
  <c r="L982" i="13"/>
  <c r="D982" i="13"/>
  <c r="I981" i="13"/>
  <c r="H978" i="13"/>
  <c r="L974" i="13"/>
  <c r="D974" i="13"/>
  <c r="I973" i="13"/>
  <c r="H970" i="13"/>
  <c r="L966" i="13"/>
  <c r="D966" i="13"/>
  <c r="I965" i="13"/>
  <c r="H962" i="13"/>
  <c r="L958" i="13"/>
  <c r="D958" i="13"/>
  <c r="I957" i="13"/>
  <c r="H954" i="13"/>
  <c r="L950" i="13"/>
  <c r="D950" i="13"/>
  <c r="I949" i="13"/>
  <c r="H946" i="13"/>
  <c r="L942" i="13"/>
  <c r="D942" i="13"/>
  <c r="I941" i="13"/>
  <c r="H938" i="13"/>
  <c r="L934" i="13"/>
  <c r="D934" i="13"/>
  <c r="I933" i="13"/>
  <c r="H930" i="13"/>
  <c r="L926" i="13"/>
  <c r="D926" i="13"/>
  <c r="I925" i="13"/>
  <c r="H922" i="13"/>
  <c r="I917" i="13"/>
  <c r="F914" i="13"/>
  <c r="N914" i="13"/>
  <c r="J912" i="13"/>
  <c r="N911" i="13"/>
  <c r="D911" i="13"/>
  <c r="I908" i="13"/>
  <c r="M907" i="13"/>
  <c r="D907" i="13"/>
  <c r="C905" i="13"/>
  <c r="K905" i="13"/>
  <c r="J903" i="13"/>
  <c r="J898" i="13"/>
  <c r="L897" i="13"/>
  <c r="J892" i="13"/>
  <c r="D891" i="13"/>
  <c r="L891" i="13"/>
  <c r="I891" i="13"/>
  <c r="D890" i="13"/>
  <c r="E884" i="13"/>
  <c r="J882" i="13"/>
  <c r="J876" i="13"/>
  <c r="D875" i="13"/>
  <c r="L875" i="13"/>
  <c r="I875" i="13"/>
  <c r="D874" i="13"/>
  <c r="F868" i="13"/>
  <c r="N868" i="13"/>
  <c r="G868" i="13"/>
  <c r="D868" i="13"/>
  <c r="L868" i="13"/>
  <c r="C867" i="13"/>
  <c r="K867" i="13"/>
  <c r="D867" i="13"/>
  <c r="L867" i="13"/>
  <c r="I867" i="13"/>
  <c r="E865" i="13"/>
  <c r="M865" i="13"/>
  <c r="F865" i="13"/>
  <c r="N865" i="13"/>
  <c r="C865" i="13"/>
  <c r="K865" i="13"/>
  <c r="F852" i="13"/>
  <c r="N852" i="13"/>
  <c r="G852" i="13"/>
  <c r="D852" i="13"/>
  <c r="L852" i="13"/>
  <c r="C851" i="13"/>
  <c r="K851" i="13"/>
  <c r="D851" i="13"/>
  <c r="L851" i="13"/>
  <c r="I851" i="13"/>
  <c r="F844" i="13"/>
  <c r="N844" i="13"/>
  <c r="G844" i="13"/>
  <c r="C844" i="13"/>
  <c r="K844" i="13"/>
  <c r="D844" i="13"/>
  <c r="L844" i="13"/>
  <c r="L842" i="13"/>
  <c r="N839" i="13"/>
  <c r="I820" i="13"/>
  <c r="C811" i="13"/>
  <c r="K811" i="13"/>
  <c r="D811" i="13"/>
  <c r="L811" i="13"/>
  <c r="E811" i="13"/>
  <c r="M811" i="13"/>
  <c r="H811" i="13"/>
  <c r="I811" i="13"/>
  <c r="G795" i="13"/>
  <c r="C787" i="13"/>
  <c r="K787" i="13"/>
  <c r="D787" i="13"/>
  <c r="L787" i="13"/>
  <c r="E787" i="13"/>
  <c r="M787" i="13"/>
  <c r="G787" i="13"/>
  <c r="H787" i="13"/>
  <c r="I787" i="13"/>
  <c r="F735" i="13"/>
  <c r="N735" i="13"/>
  <c r="G735" i="13"/>
  <c r="I735" i="13"/>
  <c r="C735" i="13"/>
  <c r="K735" i="13"/>
  <c r="L735" i="13"/>
  <c r="M735" i="13"/>
  <c r="D735" i="13"/>
  <c r="E735" i="13"/>
  <c r="H735" i="13"/>
  <c r="J735" i="13"/>
  <c r="G900" i="13"/>
  <c r="D900" i="13"/>
  <c r="L900" i="13"/>
  <c r="N991" i="13"/>
  <c r="K990" i="13"/>
  <c r="M988" i="13"/>
  <c r="L985" i="13"/>
  <c r="N983" i="13"/>
  <c r="K982" i="13"/>
  <c r="M980" i="13"/>
  <c r="L977" i="13"/>
  <c r="N975" i="13"/>
  <c r="K974" i="13"/>
  <c r="M972" i="13"/>
  <c r="L969" i="13"/>
  <c r="N967" i="13"/>
  <c r="K966" i="13"/>
  <c r="M964" i="13"/>
  <c r="L961" i="13"/>
  <c r="N959" i="13"/>
  <c r="K958" i="13"/>
  <c r="M956" i="13"/>
  <c r="L953" i="13"/>
  <c r="N951" i="13"/>
  <c r="K950" i="13"/>
  <c r="M948" i="13"/>
  <c r="L945" i="13"/>
  <c r="N943" i="13"/>
  <c r="K942" i="13"/>
  <c r="M940" i="13"/>
  <c r="L937" i="13"/>
  <c r="N935" i="13"/>
  <c r="K934" i="13"/>
  <c r="M932" i="13"/>
  <c r="L929" i="13"/>
  <c r="N927" i="13"/>
  <c r="K926" i="13"/>
  <c r="M924" i="13"/>
  <c r="L921" i="13"/>
  <c r="N919" i="13"/>
  <c r="H917" i="13"/>
  <c r="D916" i="13"/>
  <c r="L916" i="13"/>
  <c r="F915" i="13"/>
  <c r="J914" i="13"/>
  <c r="N913" i="13"/>
  <c r="E913" i="13"/>
  <c r="I912" i="13"/>
  <c r="L911" i="13"/>
  <c r="C911" i="13"/>
  <c r="M909" i="13"/>
  <c r="D909" i="13"/>
  <c r="H908" i="13"/>
  <c r="L907" i="13"/>
  <c r="C907" i="13"/>
  <c r="G906" i="13"/>
  <c r="J905" i="13"/>
  <c r="N904" i="13"/>
  <c r="E904" i="13"/>
  <c r="I903" i="13"/>
  <c r="J901" i="13"/>
  <c r="N900" i="13"/>
  <c r="C900" i="13"/>
  <c r="F899" i="13"/>
  <c r="H898" i="13"/>
  <c r="J897" i="13"/>
  <c r="C896" i="13"/>
  <c r="K896" i="13"/>
  <c r="H896" i="13"/>
  <c r="D895" i="13"/>
  <c r="I892" i="13"/>
  <c r="K891" i="13"/>
  <c r="M890" i="13"/>
  <c r="C890" i="13"/>
  <c r="E889" i="13"/>
  <c r="G888" i="13"/>
  <c r="J887" i="13"/>
  <c r="N884" i="13"/>
  <c r="C884" i="13"/>
  <c r="F883" i="13"/>
  <c r="H882" i="13"/>
  <c r="J881" i="13"/>
  <c r="C880" i="13"/>
  <c r="K880" i="13"/>
  <c r="H880" i="13"/>
  <c r="D879" i="13"/>
  <c r="I876" i="13"/>
  <c r="K875" i="13"/>
  <c r="M874" i="13"/>
  <c r="C874" i="13"/>
  <c r="E873" i="13"/>
  <c r="G872" i="13"/>
  <c r="J871" i="13"/>
  <c r="M868" i="13"/>
  <c r="N867" i="13"/>
  <c r="H866" i="13"/>
  <c r="I866" i="13"/>
  <c r="F866" i="13"/>
  <c r="N866" i="13"/>
  <c r="D863" i="13"/>
  <c r="H860" i="13"/>
  <c r="G859" i="13"/>
  <c r="G858" i="13"/>
  <c r="H857" i="13"/>
  <c r="K855" i="13"/>
  <c r="M852" i="13"/>
  <c r="N851" i="13"/>
  <c r="H850" i="13"/>
  <c r="I850" i="13"/>
  <c r="F850" i="13"/>
  <c r="N850" i="13"/>
  <c r="G847" i="13"/>
  <c r="H847" i="13"/>
  <c r="D847" i="13"/>
  <c r="L847" i="13"/>
  <c r="E847" i="13"/>
  <c r="M847" i="13"/>
  <c r="N843" i="13"/>
  <c r="K842" i="13"/>
  <c r="K839" i="13"/>
  <c r="G835" i="13"/>
  <c r="D834" i="13"/>
  <c r="F831" i="13"/>
  <c r="F828" i="13"/>
  <c r="N828" i="13"/>
  <c r="G828" i="13"/>
  <c r="H828" i="13"/>
  <c r="C828" i="13"/>
  <c r="K828" i="13"/>
  <c r="D828" i="13"/>
  <c r="L828" i="13"/>
  <c r="J823" i="13"/>
  <c r="E820" i="13"/>
  <c r="I812" i="13"/>
  <c r="N807" i="13"/>
  <c r="C803" i="13"/>
  <c r="K803" i="13"/>
  <c r="D803" i="13"/>
  <c r="L803" i="13"/>
  <c r="E803" i="13"/>
  <c r="M803" i="13"/>
  <c r="H803" i="13"/>
  <c r="I803" i="13"/>
  <c r="F795" i="13"/>
  <c r="H778" i="13"/>
  <c r="D778" i="13"/>
  <c r="L778" i="13"/>
  <c r="I778" i="13"/>
  <c r="J778" i="13"/>
  <c r="K778" i="13"/>
  <c r="C778" i="13"/>
  <c r="N778" i="13"/>
  <c r="E778" i="13"/>
  <c r="F778" i="13"/>
  <c r="M762" i="13"/>
  <c r="H754" i="13"/>
  <c r="D754" i="13"/>
  <c r="L754" i="13"/>
  <c r="D729" i="13"/>
  <c r="L729" i="13"/>
  <c r="E729" i="13"/>
  <c r="M729" i="13"/>
  <c r="G729" i="13"/>
  <c r="I729" i="13"/>
  <c r="C726" i="13"/>
  <c r="K726" i="13"/>
  <c r="D726" i="13"/>
  <c r="L726" i="13"/>
  <c r="F726" i="13"/>
  <c r="N726" i="13"/>
  <c r="H726" i="13"/>
  <c r="G717" i="13"/>
  <c r="H717" i="13"/>
  <c r="I717" i="13"/>
  <c r="C717" i="13"/>
  <c r="K717" i="13"/>
  <c r="E717" i="13"/>
  <c r="M717" i="13"/>
  <c r="H864" i="13"/>
  <c r="H856" i="13"/>
  <c r="K849" i="13"/>
  <c r="C849" i="13"/>
  <c r="H848" i="13"/>
  <c r="K841" i="13"/>
  <c r="C841" i="13"/>
  <c r="H840" i="13"/>
  <c r="K833" i="13"/>
  <c r="C833" i="13"/>
  <c r="H832" i="13"/>
  <c r="N826" i="13"/>
  <c r="F826" i="13"/>
  <c r="K825" i="13"/>
  <c r="C825" i="13"/>
  <c r="H824" i="13"/>
  <c r="N818" i="13"/>
  <c r="F818" i="13"/>
  <c r="K817" i="13"/>
  <c r="C817" i="13"/>
  <c r="H816" i="13"/>
  <c r="N810" i="13"/>
  <c r="F810" i="13"/>
  <c r="K809" i="13"/>
  <c r="C809" i="13"/>
  <c r="H808" i="13"/>
  <c r="N802" i="13"/>
  <c r="F802" i="13"/>
  <c r="K801" i="13"/>
  <c r="C801" i="13"/>
  <c r="H800" i="13"/>
  <c r="N794" i="13"/>
  <c r="F794" i="13"/>
  <c r="K793" i="13"/>
  <c r="C793" i="13"/>
  <c r="H792" i="13"/>
  <c r="L788" i="13"/>
  <c r="D788" i="13"/>
  <c r="N786" i="13"/>
  <c r="E786" i="13"/>
  <c r="H785" i="13"/>
  <c r="L784" i="13"/>
  <c r="G783" i="13"/>
  <c r="D781" i="13"/>
  <c r="N779" i="13"/>
  <c r="E775" i="13"/>
  <c r="G774" i="13"/>
  <c r="J773" i="13"/>
  <c r="N769" i="13"/>
  <c r="J767" i="13"/>
  <c r="D766" i="13"/>
  <c r="L766" i="13"/>
  <c r="H766" i="13"/>
  <c r="D765" i="13"/>
  <c r="N763" i="13"/>
  <c r="E759" i="13"/>
  <c r="G758" i="13"/>
  <c r="J757" i="13"/>
  <c r="K754" i="13"/>
  <c r="N753" i="13"/>
  <c r="I751" i="13"/>
  <c r="I750" i="13"/>
  <c r="F743" i="13"/>
  <c r="N743" i="13"/>
  <c r="G743" i="13"/>
  <c r="C743" i="13"/>
  <c r="K743" i="13"/>
  <c r="C742" i="13"/>
  <c r="K742" i="13"/>
  <c r="D742" i="13"/>
  <c r="L742" i="13"/>
  <c r="H742" i="13"/>
  <c r="H733" i="13"/>
  <c r="I733" i="13"/>
  <c r="C733" i="13"/>
  <c r="K733" i="13"/>
  <c r="E733" i="13"/>
  <c r="M733" i="13"/>
  <c r="N725" i="13"/>
  <c r="N713" i="13"/>
  <c r="L711" i="13"/>
  <c r="G709" i="13"/>
  <c r="H709" i="13"/>
  <c r="I709" i="13"/>
  <c r="C709" i="13"/>
  <c r="K709" i="13"/>
  <c r="E709" i="13"/>
  <c r="M709" i="13"/>
  <c r="L688" i="13"/>
  <c r="I596" i="13"/>
  <c r="E596" i="13"/>
  <c r="N596" i="13"/>
  <c r="F596" i="13"/>
  <c r="G596" i="13"/>
  <c r="H596" i="13"/>
  <c r="J596" i="13"/>
  <c r="C596" i="13"/>
  <c r="L596" i="13"/>
  <c r="D596" i="13"/>
  <c r="M596" i="13"/>
  <c r="K596" i="13"/>
  <c r="M826" i="13"/>
  <c r="E826" i="13"/>
  <c r="M818" i="13"/>
  <c r="E818" i="13"/>
  <c r="M810" i="13"/>
  <c r="E810" i="13"/>
  <c r="M802" i="13"/>
  <c r="E802" i="13"/>
  <c r="M794" i="13"/>
  <c r="E794" i="13"/>
  <c r="K788" i="13"/>
  <c r="C788" i="13"/>
  <c r="M786" i="13"/>
  <c r="F784" i="13"/>
  <c r="N784" i="13"/>
  <c r="N781" i="13"/>
  <c r="C779" i="13"/>
  <c r="K779" i="13"/>
  <c r="G779" i="13"/>
  <c r="N775" i="13"/>
  <c r="E769" i="13"/>
  <c r="M769" i="13"/>
  <c r="I769" i="13"/>
  <c r="N765" i="13"/>
  <c r="C763" i="13"/>
  <c r="K763" i="13"/>
  <c r="G763" i="13"/>
  <c r="N759" i="13"/>
  <c r="J754" i="13"/>
  <c r="E753" i="13"/>
  <c r="M753" i="13"/>
  <c r="I753" i="13"/>
  <c r="H741" i="13"/>
  <c r="I741" i="13"/>
  <c r="E741" i="13"/>
  <c r="M741" i="13"/>
  <c r="G738" i="13"/>
  <c r="H738" i="13"/>
  <c r="D738" i="13"/>
  <c r="L738" i="13"/>
  <c r="D737" i="13"/>
  <c r="L737" i="13"/>
  <c r="E737" i="13"/>
  <c r="M737" i="13"/>
  <c r="I737" i="13"/>
  <c r="C734" i="13"/>
  <c r="K734" i="13"/>
  <c r="D734" i="13"/>
  <c r="L734" i="13"/>
  <c r="F734" i="13"/>
  <c r="N734" i="13"/>
  <c r="H734" i="13"/>
  <c r="N729" i="13"/>
  <c r="F727" i="13"/>
  <c r="N727" i="13"/>
  <c r="G727" i="13"/>
  <c r="I727" i="13"/>
  <c r="C727" i="13"/>
  <c r="K727" i="13"/>
  <c r="L725" i="13"/>
  <c r="H663" i="13"/>
  <c r="C663" i="13"/>
  <c r="K663" i="13"/>
  <c r="F663" i="13"/>
  <c r="G663" i="13"/>
  <c r="I663" i="13"/>
  <c r="J663" i="13"/>
  <c r="L663" i="13"/>
  <c r="D663" i="13"/>
  <c r="N663" i="13"/>
  <c r="C643" i="13"/>
  <c r="K643" i="13"/>
  <c r="D643" i="13"/>
  <c r="L643" i="13"/>
  <c r="G643" i="13"/>
  <c r="E643" i="13"/>
  <c r="F643" i="13"/>
  <c r="H643" i="13"/>
  <c r="I643" i="13"/>
  <c r="J643" i="13"/>
  <c r="N643" i="13"/>
  <c r="E428" i="13"/>
  <c r="M428" i="13"/>
  <c r="I428" i="13"/>
  <c r="F428" i="13"/>
  <c r="G428" i="13"/>
  <c r="H428" i="13"/>
  <c r="J428" i="13"/>
  <c r="C428" i="13"/>
  <c r="N428" i="13"/>
  <c r="D428" i="13"/>
  <c r="K428" i="13"/>
  <c r="L428" i="13"/>
  <c r="D786" i="13"/>
  <c r="L786" i="13"/>
  <c r="I781" i="13"/>
  <c r="E781" i="13"/>
  <c r="M781" i="13"/>
  <c r="G775" i="13"/>
  <c r="C775" i="13"/>
  <c r="K775" i="13"/>
  <c r="I765" i="13"/>
  <c r="E765" i="13"/>
  <c r="M765" i="13"/>
  <c r="G759" i="13"/>
  <c r="C759" i="13"/>
  <c r="K759" i="13"/>
  <c r="I754" i="13"/>
  <c r="K729" i="13"/>
  <c r="M726" i="13"/>
  <c r="N717" i="13"/>
  <c r="C688" i="13"/>
  <c r="K688" i="13"/>
  <c r="D688" i="13"/>
  <c r="M688" i="13"/>
  <c r="E688" i="13"/>
  <c r="N688" i="13"/>
  <c r="F688" i="13"/>
  <c r="G688" i="13"/>
  <c r="H688" i="13"/>
  <c r="J688" i="13"/>
  <c r="H788" i="13"/>
  <c r="I786" i="13"/>
  <c r="C783" i="13"/>
  <c r="K783" i="13"/>
  <c r="J781" i="13"/>
  <c r="J775" i="13"/>
  <c r="D774" i="13"/>
  <c r="L774" i="13"/>
  <c r="H774" i="13"/>
  <c r="J765" i="13"/>
  <c r="J759" i="13"/>
  <c r="D758" i="13"/>
  <c r="L758" i="13"/>
  <c r="H758" i="13"/>
  <c r="F754" i="13"/>
  <c r="F751" i="13"/>
  <c r="N751" i="13"/>
  <c r="G751" i="13"/>
  <c r="C751" i="13"/>
  <c r="K751" i="13"/>
  <c r="C750" i="13"/>
  <c r="K750" i="13"/>
  <c r="D750" i="13"/>
  <c r="L750" i="13"/>
  <c r="H750" i="13"/>
  <c r="H729" i="13"/>
  <c r="I726" i="13"/>
  <c r="J717" i="13"/>
  <c r="C713" i="13"/>
  <c r="K713" i="13"/>
  <c r="D713" i="13"/>
  <c r="L713" i="13"/>
  <c r="E713" i="13"/>
  <c r="M713" i="13"/>
  <c r="G713" i="13"/>
  <c r="I713" i="13"/>
  <c r="E711" i="13"/>
  <c r="M711" i="13"/>
  <c r="F711" i="13"/>
  <c r="N711" i="13"/>
  <c r="G711" i="13"/>
  <c r="I711" i="13"/>
  <c r="C711" i="13"/>
  <c r="K711" i="13"/>
  <c r="E703" i="13"/>
  <c r="M703" i="13"/>
  <c r="F703" i="13"/>
  <c r="N703" i="13"/>
  <c r="G703" i="13"/>
  <c r="H703" i="13"/>
  <c r="I703" i="13"/>
  <c r="C703" i="13"/>
  <c r="K703" i="13"/>
  <c r="E694" i="13"/>
  <c r="M694" i="13"/>
  <c r="F694" i="13"/>
  <c r="G694" i="13"/>
  <c r="H694" i="13"/>
  <c r="I694" i="13"/>
  <c r="J694" i="13"/>
  <c r="C694" i="13"/>
  <c r="L694" i="13"/>
  <c r="G684" i="13"/>
  <c r="C684" i="13"/>
  <c r="L684" i="13"/>
  <c r="D684" i="13"/>
  <c r="M684" i="13"/>
  <c r="E684" i="13"/>
  <c r="N684" i="13"/>
  <c r="F684" i="13"/>
  <c r="H684" i="13"/>
  <c r="J684" i="13"/>
  <c r="K864" i="13"/>
  <c r="K856" i="13"/>
  <c r="N849" i="13"/>
  <c r="F849" i="13"/>
  <c r="K848" i="13"/>
  <c r="N841" i="13"/>
  <c r="F841" i="13"/>
  <c r="K840" i="13"/>
  <c r="N833" i="13"/>
  <c r="F833" i="13"/>
  <c r="K832" i="13"/>
  <c r="I826" i="13"/>
  <c r="N825" i="13"/>
  <c r="F825" i="13"/>
  <c r="K824" i="13"/>
  <c r="I818" i="13"/>
  <c r="N817" i="13"/>
  <c r="F817" i="13"/>
  <c r="K816" i="13"/>
  <c r="I810" i="13"/>
  <c r="N809" i="13"/>
  <c r="F809" i="13"/>
  <c r="K808" i="13"/>
  <c r="I802" i="13"/>
  <c r="N801" i="13"/>
  <c r="F801" i="13"/>
  <c r="K800" i="13"/>
  <c r="I794" i="13"/>
  <c r="N793" i="13"/>
  <c r="F793" i="13"/>
  <c r="K792" i="13"/>
  <c r="G788" i="13"/>
  <c r="H786" i="13"/>
  <c r="L785" i="13"/>
  <c r="C785" i="13"/>
  <c r="G784" i="13"/>
  <c r="J783" i="13"/>
  <c r="H781" i="13"/>
  <c r="H779" i="13"/>
  <c r="E777" i="13"/>
  <c r="M777" i="13"/>
  <c r="I777" i="13"/>
  <c r="I775" i="13"/>
  <c r="K774" i="13"/>
  <c r="N773" i="13"/>
  <c r="C771" i="13"/>
  <c r="K771" i="13"/>
  <c r="G771" i="13"/>
  <c r="G769" i="13"/>
  <c r="N767" i="13"/>
  <c r="H765" i="13"/>
  <c r="H763" i="13"/>
  <c r="E761" i="13"/>
  <c r="M761" i="13"/>
  <c r="I761" i="13"/>
  <c r="I759" i="13"/>
  <c r="K758" i="13"/>
  <c r="N757" i="13"/>
  <c r="C755" i="13"/>
  <c r="K755" i="13"/>
  <c r="G755" i="13"/>
  <c r="E754" i="13"/>
  <c r="G753" i="13"/>
  <c r="M751" i="13"/>
  <c r="N750" i="13"/>
  <c r="H749" i="13"/>
  <c r="I749" i="13"/>
  <c r="E749" i="13"/>
  <c r="M749" i="13"/>
  <c r="G746" i="13"/>
  <c r="H746" i="13"/>
  <c r="D746" i="13"/>
  <c r="L746" i="13"/>
  <c r="D745" i="13"/>
  <c r="L745" i="13"/>
  <c r="E745" i="13"/>
  <c r="M745" i="13"/>
  <c r="I745" i="13"/>
  <c r="G741" i="13"/>
  <c r="I738" i="13"/>
  <c r="H737" i="13"/>
  <c r="J734" i="13"/>
  <c r="F729" i="13"/>
  <c r="J727" i="13"/>
  <c r="G726" i="13"/>
  <c r="F717" i="13"/>
  <c r="C705" i="13"/>
  <c r="K705" i="13"/>
  <c r="D705" i="13"/>
  <c r="L705" i="13"/>
  <c r="E705" i="13"/>
  <c r="M705" i="13"/>
  <c r="G705" i="13"/>
  <c r="I705" i="13"/>
  <c r="I690" i="13"/>
  <c r="E690" i="13"/>
  <c r="N690" i="13"/>
  <c r="F690" i="13"/>
  <c r="G690" i="13"/>
  <c r="H690" i="13"/>
  <c r="J690" i="13"/>
  <c r="C690" i="13"/>
  <c r="L690" i="13"/>
  <c r="F681" i="13"/>
  <c r="N681" i="13"/>
  <c r="E681" i="13"/>
  <c r="G681" i="13"/>
  <c r="H681" i="13"/>
  <c r="I681" i="13"/>
  <c r="J681" i="13"/>
  <c r="C681" i="13"/>
  <c r="L681" i="13"/>
  <c r="E670" i="13"/>
  <c r="M670" i="13"/>
  <c r="H670" i="13"/>
  <c r="C670" i="13"/>
  <c r="N670" i="13"/>
  <c r="D670" i="13"/>
  <c r="F670" i="13"/>
  <c r="G670" i="13"/>
  <c r="I670" i="13"/>
  <c r="K670" i="13"/>
  <c r="M849" i="13"/>
  <c r="M841" i="13"/>
  <c r="M833" i="13"/>
  <c r="M825" i="13"/>
  <c r="M817" i="13"/>
  <c r="M809" i="13"/>
  <c r="M801" i="13"/>
  <c r="M793" i="13"/>
  <c r="N788" i="13"/>
  <c r="G786" i="13"/>
  <c r="E784" i="13"/>
  <c r="I783" i="13"/>
  <c r="G781" i="13"/>
  <c r="F779" i="13"/>
  <c r="H775" i="13"/>
  <c r="J774" i="13"/>
  <c r="I773" i="13"/>
  <c r="E773" i="13"/>
  <c r="M773" i="13"/>
  <c r="F769" i="13"/>
  <c r="G767" i="13"/>
  <c r="C767" i="13"/>
  <c r="K767" i="13"/>
  <c r="G765" i="13"/>
  <c r="F763" i="13"/>
  <c r="H759" i="13"/>
  <c r="J758" i="13"/>
  <c r="I757" i="13"/>
  <c r="E757" i="13"/>
  <c r="M757" i="13"/>
  <c r="N754" i="13"/>
  <c r="C754" i="13"/>
  <c r="F753" i="13"/>
  <c r="L751" i="13"/>
  <c r="M750" i="13"/>
  <c r="F741" i="13"/>
  <c r="C729" i="13"/>
  <c r="H727" i="13"/>
  <c r="E726" i="13"/>
  <c r="H725" i="13"/>
  <c r="I725" i="13"/>
  <c r="C725" i="13"/>
  <c r="K725" i="13"/>
  <c r="E725" i="13"/>
  <c r="M725" i="13"/>
  <c r="D717" i="13"/>
  <c r="C664" i="13"/>
  <c r="K664" i="13"/>
  <c r="F664" i="13"/>
  <c r="N664" i="13"/>
  <c r="D664" i="13"/>
  <c r="E664" i="13"/>
  <c r="G664" i="13"/>
  <c r="H664" i="13"/>
  <c r="I664" i="13"/>
  <c r="L664" i="13"/>
  <c r="N776" i="13"/>
  <c r="N768" i="13"/>
  <c r="N760" i="13"/>
  <c r="N752" i="13"/>
  <c r="G747" i="13"/>
  <c r="N744" i="13"/>
  <c r="G739" i="13"/>
  <c r="N736" i="13"/>
  <c r="G731" i="13"/>
  <c r="L730" i="13"/>
  <c r="D730" i="13"/>
  <c r="N728" i="13"/>
  <c r="G723" i="13"/>
  <c r="L722" i="13"/>
  <c r="D722" i="13"/>
  <c r="N720" i="13"/>
  <c r="H718" i="13"/>
  <c r="G715" i="13"/>
  <c r="L714" i="13"/>
  <c r="D714" i="13"/>
  <c r="N712" i="13"/>
  <c r="H710" i="13"/>
  <c r="G707" i="13"/>
  <c r="L706" i="13"/>
  <c r="D706" i="13"/>
  <c r="N704" i="13"/>
  <c r="H702" i="13"/>
  <c r="M701" i="13"/>
  <c r="E701" i="13"/>
  <c r="G699" i="13"/>
  <c r="L698" i="13"/>
  <c r="D698" i="13"/>
  <c r="N696" i="13"/>
  <c r="I695" i="13"/>
  <c r="M692" i="13"/>
  <c r="D692" i="13"/>
  <c r="H691" i="13"/>
  <c r="N687" i="13"/>
  <c r="E687" i="13"/>
  <c r="I686" i="13"/>
  <c r="N683" i="13"/>
  <c r="H682" i="13"/>
  <c r="F678" i="13"/>
  <c r="J675" i="13"/>
  <c r="I674" i="13"/>
  <c r="D674" i="13"/>
  <c r="L674" i="13"/>
  <c r="G672" i="13"/>
  <c r="I671" i="13"/>
  <c r="J665" i="13"/>
  <c r="F662" i="13"/>
  <c r="J659" i="13"/>
  <c r="I658" i="13"/>
  <c r="D658" i="13"/>
  <c r="L658" i="13"/>
  <c r="E657" i="13"/>
  <c r="M657" i="13"/>
  <c r="F657" i="13"/>
  <c r="N657" i="13"/>
  <c r="I657" i="13"/>
  <c r="H651" i="13"/>
  <c r="L647" i="13"/>
  <c r="K646" i="13"/>
  <c r="N642" i="13"/>
  <c r="K641" i="13"/>
  <c r="E626" i="13"/>
  <c r="M626" i="13"/>
  <c r="F626" i="13"/>
  <c r="N626" i="13"/>
  <c r="G626" i="13"/>
  <c r="H626" i="13"/>
  <c r="I626" i="13"/>
  <c r="C626" i="13"/>
  <c r="K626" i="13"/>
  <c r="D626" i="13"/>
  <c r="L626" i="13"/>
  <c r="E610" i="13"/>
  <c r="M610" i="13"/>
  <c r="F610" i="13"/>
  <c r="N610" i="13"/>
  <c r="G610" i="13"/>
  <c r="H610" i="13"/>
  <c r="I610" i="13"/>
  <c r="C610" i="13"/>
  <c r="K610" i="13"/>
  <c r="D610" i="13"/>
  <c r="L610" i="13"/>
  <c r="N718" i="13"/>
  <c r="F718" i="13"/>
  <c r="N710" i="13"/>
  <c r="F710" i="13"/>
  <c r="N702" i="13"/>
  <c r="F702" i="13"/>
  <c r="K701" i="13"/>
  <c r="C701" i="13"/>
  <c r="C696" i="13"/>
  <c r="K696" i="13"/>
  <c r="F695" i="13"/>
  <c r="L687" i="13"/>
  <c r="C687" i="13"/>
  <c r="G686" i="13"/>
  <c r="D683" i="13"/>
  <c r="L683" i="13"/>
  <c r="F682" i="13"/>
  <c r="L678" i="13"/>
  <c r="H675" i="13"/>
  <c r="F673" i="13"/>
  <c r="N673" i="13"/>
  <c r="I673" i="13"/>
  <c r="D667" i="13"/>
  <c r="L667" i="13"/>
  <c r="G667" i="13"/>
  <c r="G665" i="13"/>
  <c r="N662" i="13"/>
  <c r="H659" i="13"/>
  <c r="G655" i="13"/>
  <c r="H655" i="13"/>
  <c r="C655" i="13"/>
  <c r="K655" i="13"/>
  <c r="D654" i="13"/>
  <c r="L654" i="13"/>
  <c r="E654" i="13"/>
  <c r="M654" i="13"/>
  <c r="H654" i="13"/>
  <c r="I647" i="13"/>
  <c r="I646" i="13"/>
  <c r="J642" i="13"/>
  <c r="E678" i="13"/>
  <c r="M678" i="13"/>
  <c r="C672" i="13"/>
  <c r="K672" i="13"/>
  <c r="F672" i="13"/>
  <c r="N672" i="13"/>
  <c r="E662" i="13"/>
  <c r="M662" i="13"/>
  <c r="H662" i="13"/>
  <c r="C651" i="13"/>
  <c r="K651" i="13"/>
  <c r="D651" i="13"/>
  <c r="L651" i="13"/>
  <c r="G651" i="13"/>
  <c r="E634" i="13"/>
  <c r="M634" i="13"/>
  <c r="F634" i="13"/>
  <c r="N634" i="13"/>
  <c r="G634" i="13"/>
  <c r="H634" i="13"/>
  <c r="I634" i="13"/>
  <c r="C634" i="13"/>
  <c r="K634" i="13"/>
  <c r="D634" i="13"/>
  <c r="L634" i="13"/>
  <c r="F587" i="13"/>
  <c r="N587" i="13"/>
  <c r="E587" i="13"/>
  <c r="G587" i="13"/>
  <c r="H587" i="13"/>
  <c r="I587" i="13"/>
  <c r="J587" i="13"/>
  <c r="C587" i="13"/>
  <c r="L587" i="13"/>
  <c r="D587" i="13"/>
  <c r="M587" i="13"/>
  <c r="K747" i="13"/>
  <c r="K739" i="13"/>
  <c r="K731" i="13"/>
  <c r="H730" i="13"/>
  <c r="K723" i="13"/>
  <c r="H722" i="13"/>
  <c r="L718" i="13"/>
  <c r="D718" i="13"/>
  <c r="K715" i="13"/>
  <c r="H714" i="13"/>
  <c r="L710" i="13"/>
  <c r="D710" i="13"/>
  <c r="K707" i="13"/>
  <c r="H706" i="13"/>
  <c r="L702" i="13"/>
  <c r="D702" i="13"/>
  <c r="I701" i="13"/>
  <c r="K699" i="13"/>
  <c r="H698" i="13"/>
  <c r="I696" i="13"/>
  <c r="M695" i="13"/>
  <c r="D695" i="13"/>
  <c r="I692" i="13"/>
  <c r="M691" i="13"/>
  <c r="F689" i="13"/>
  <c r="N689" i="13"/>
  <c r="J687" i="13"/>
  <c r="N686" i="13"/>
  <c r="D686" i="13"/>
  <c r="I683" i="13"/>
  <c r="M682" i="13"/>
  <c r="D682" i="13"/>
  <c r="C680" i="13"/>
  <c r="K680" i="13"/>
  <c r="J678" i="13"/>
  <c r="E675" i="13"/>
  <c r="G674" i="13"/>
  <c r="J673" i="13"/>
  <c r="L672" i="13"/>
  <c r="N671" i="13"/>
  <c r="J667" i="13"/>
  <c r="I666" i="13"/>
  <c r="D666" i="13"/>
  <c r="L666" i="13"/>
  <c r="D665" i="13"/>
  <c r="K662" i="13"/>
  <c r="E659" i="13"/>
  <c r="L655" i="13"/>
  <c r="K654" i="13"/>
  <c r="N651" i="13"/>
  <c r="H650" i="13"/>
  <c r="I650" i="13"/>
  <c r="D650" i="13"/>
  <c r="L650" i="13"/>
  <c r="E649" i="13"/>
  <c r="M649" i="13"/>
  <c r="F649" i="13"/>
  <c r="N649" i="13"/>
  <c r="I649" i="13"/>
  <c r="E647" i="13"/>
  <c r="F646" i="13"/>
  <c r="F642" i="13"/>
  <c r="E618" i="13"/>
  <c r="M618" i="13"/>
  <c r="F618" i="13"/>
  <c r="N618" i="13"/>
  <c r="G618" i="13"/>
  <c r="H618" i="13"/>
  <c r="I618" i="13"/>
  <c r="C618" i="13"/>
  <c r="K618" i="13"/>
  <c r="D618" i="13"/>
  <c r="L618" i="13"/>
  <c r="K718" i="13"/>
  <c r="K710" i="13"/>
  <c r="K702" i="13"/>
  <c r="H701" i="13"/>
  <c r="H696" i="13"/>
  <c r="L695" i="13"/>
  <c r="C695" i="13"/>
  <c r="H692" i="13"/>
  <c r="D691" i="13"/>
  <c r="L691" i="13"/>
  <c r="I687" i="13"/>
  <c r="L686" i="13"/>
  <c r="H683" i="13"/>
  <c r="L682" i="13"/>
  <c r="C682" i="13"/>
  <c r="I678" i="13"/>
  <c r="N675" i="13"/>
  <c r="H673" i="13"/>
  <c r="J672" i="13"/>
  <c r="H671" i="13"/>
  <c r="C671" i="13"/>
  <c r="K671" i="13"/>
  <c r="I667" i="13"/>
  <c r="M665" i="13"/>
  <c r="J662" i="13"/>
  <c r="N659" i="13"/>
  <c r="J655" i="13"/>
  <c r="J654" i="13"/>
  <c r="M651" i="13"/>
  <c r="E641" i="13"/>
  <c r="M641" i="13"/>
  <c r="F641" i="13"/>
  <c r="N641" i="13"/>
  <c r="H641" i="13"/>
  <c r="I641" i="13"/>
  <c r="F571" i="13"/>
  <c r="N571" i="13"/>
  <c r="H571" i="13"/>
  <c r="I571" i="13"/>
  <c r="E571" i="13"/>
  <c r="G571" i="13"/>
  <c r="J571" i="13"/>
  <c r="K571" i="13"/>
  <c r="L571" i="13"/>
  <c r="C571" i="13"/>
  <c r="D571" i="13"/>
  <c r="G687" i="13"/>
  <c r="E686" i="13"/>
  <c r="M686" i="13"/>
  <c r="H678" i="13"/>
  <c r="D675" i="13"/>
  <c r="L675" i="13"/>
  <c r="G675" i="13"/>
  <c r="I672" i="13"/>
  <c r="F665" i="13"/>
  <c r="N665" i="13"/>
  <c r="I665" i="13"/>
  <c r="I662" i="13"/>
  <c r="D659" i="13"/>
  <c r="L659" i="13"/>
  <c r="G659" i="13"/>
  <c r="J651" i="13"/>
  <c r="G647" i="13"/>
  <c r="H647" i="13"/>
  <c r="C647" i="13"/>
  <c r="K647" i="13"/>
  <c r="D646" i="13"/>
  <c r="L646" i="13"/>
  <c r="E646" i="13"/>
  <c r="M646" i="13"/>
  <c r="H646" i="13"/>
  <c r="H642" i="13"/>
  <c r="I642" i="13"/>
  <c r="C642" i="13"/>
  <c r="K642" i="13"/>
  <c r="D642" i="13"/>
  <c r="L642" i="13"/>
  <c r="E600" i="13"/>
  <c r="M600" i="13"/>
  <c r="F600" i="13"/>
  <c r="G600" i="13"/>
  <c r="H600" i="13"/>
  <c r="I600" i="13"/>
  <c r="J600" i="13"/>
  <c r="C600" i="13"/>
  <c r="L600" i="13"/>
  <c r="D600" i="13"/>
  <c r="N600" i="13"/>
  <c r="N656" i="13"/>
  <c r="F656" i="13"/>
  <c r="N648" i="13"/>
  <c r="F648" i="13"/>
  <c r="N640" i="13"/>
  <c r="F640" i="13"/>
  <c r="K639" i="13"/>
  <c r="C639" i="13"/>
  <c r="H638" i="13"/>
  <c r="G635" i="13"/>
  <c r="N632" i="13"/>
  <c r="F632" i="13"/>
  <c r="K631" i="13"/>
  <c r="C631" i="13"/>
  <c r="H630" i="13"/>
  <c r="G627" i="13"/>
  <c r="N624" i="13"/>
  <c r="F624" i="13"/>
  <c r="K623" i="13"/>
  <c r="C623" i="13"/>
  <c r="H622" i="13"/>
  <c r="G619" i="13"/>
  <c r="N616" i="13"/>
  <c r="F616" i="13"/>
  <c r="K615" i="13"/>
  <c r="C615" i="13"/>
  <c r="H614" i="13"/>
  <c r="G611" i="13"/>
  <c r="N608" i="13"/>
  <c r="F608" i="13"/>
  <c r="K607" i="13"/>
  <c r="C607" i="13"/>
  <c r="H606" i="13"/>
  <c r="M605" i="13"/>
  <c r="G604" i="13"/>
  <c r="F603" i="13"/>
  <c r="N603" i="13"/>
  <c r="I597" i="13"/>
  <c r="H595" i="13"/>
  <c r="C594" i="13"/>
  <c r="K594" i="13"/>
  <c r="H586" i="13"/>
  <c r="J580" i="13"/>
  <c r="F579" i="13"/>
  <c r="N579" i="13"/>
  <c r="H579" i="13"/>
  <c r="D573" i="13"/>
  <c r="L573" i="13"/>
  <c r="F573" i="13"/>
  <c r="N573" i="13"/>
  <c r="K568" i="13"/>
  <c r="K565" i="13"/>
  <c r="M564" i="13"/>
  <c r="L562" i="13"/>
  <c r="D557" i="13"/>
  <c r="L557" i="13"/>
  <c r="F557" i="13"/>
  <c r="N557" i="13"/>
  <c r="G557" i="13"/>
  <c r="H557" i="13"/>
  <c r="L554" i="13"/>
  <c r="N544" i="13"/>
  <c r="I496" i="13"/>
  <c r="C496" i="13"/>
  <c r="L496" i="13"/>
  <c r="D496" i="13"/>
  <c r="M496" i="13"/>
  <c r="E496" i="13"/>
  <c r="N496" i="13"/>
  <c r="F496" i="13"/>
  <c r="G496" i="13"/>
  <c r="H496" i="13"/>
  <c r="J496" i="13"/>
  <c r="G638" i="13"/>
  <c r="N635" i="13"/>
  <c r="F635" i="13"/>
  <c r="G630" i="13"/>
  <c r="N627" i="13"/>
  <c r="F627" i="13"/>
  <c r="G622" i="13"/>
  <c r="N619" i="13"/>
  <c r="F619" i="13"/>
  <c r="N611" i="13"/>
  <c r="F611" i="13"/>
  <c r="D605" i="13"/>
  <c r="L605" i="13"/>
  <c r="F604" i="13"/>
  <c r="G595" i="13"/>
  <c r="G586" i="13"/>
  <c r="C578" i="13"/>
  <c r="K578" i="13"/>
  <c r="E578" i="13"/>
  <c r="M578" i="13"/>
  <c r="I572" i="13"/>
  <c r="C572" i="13"/>
  <c r="K572" i="13"/>
  <c r="D572" i="13"/>
  <c r="C570" i="13"/>
  <c r="K570" i="13"/>
  <c r="E570" i="13"/>
  <c r="M570" i="13"/>
  <c r="F570" i="13"/>
  <c r="N570" i="13"/>
  <c r="J568" i="13"/>
  <c r="J562" i="13"/>
  <c r="E560" i="13"/>
  <c r="M560" i="13"/>
  <c r="G560" i="13"/>
  <c r="H560" i="13"/>
  <c r="I560" i="13"/>
  <c r="N556" i="13"/>
  <c r="J554" i="13"/>
  <c r="E552" i="13"/>
  <c r="M552" i="13"/>
  <c r="G552" i="13"/>
  <c r="H552" i="13"/>
  <c r="I552" i="13"/>
  <c r="N548" i="13"/>
  <c r="L544" i="13"/>
  <c r="K656" i="13"/>
  <c r="K648" i="13"/>
  <c r="K640" i="13"/>
  <c r="H639" i="13"/>
  <c r="M638" i="13"/>
  <c r="E638" i="13"/>
  <c r="G636" i="13"/>
  <c r="L635" i="13"/>
  <c r="D635" i="13"/>
  <c r="N633" i="13"/>
  <c r="K632" i="13"/>
  <c r="C632" i="13"/>
  <c r="H631" i="13"/>
  <c r="M630" i="13"/>
  <c r="E630" i="13"/>
  <c r="G628" i="13"/>
  <c r="L627" i="13"/>
  <c r="D627" i="13"/>
  <c r="N625" i="13"/>
  <c r="K624" i="13"/>
  <c r="C624" i="13"/>
  <c r="H623" i="13"/>
  <c r="M622" i="13"/>
  <c r="E622" i="13"/>
  <c r="G620" i="13"/>
  <c r="L619" i="13"/>
  <c r="D619" i="13"/>
  <c r="N617" i="13"/>
  <c r="K616" i="13"/>
  <c r="C616" i="13"/>
  <c r="H615" i="13"/>
  <c r="M614" i="13"/>
  <c r="E614" i="13"/>
  <c r="G612" i="13"/>
  <c r="L611" i="13"/>
  <c r="D611" i="13"/>
  <c r="N609" i="13"/>
  <c r="K608" i="13"/>
  <c r="C608" i="13"/>
  <c r="H607" i="13"/>
  <c r="M606" i="13"/>
  <c r="E606" i="13"/>
  <c r="I605" i="13"/>
  <c r="M604" i="13"/>
  <c r="D604" i="13"/>
  <c r="H603" i="13"/>
  <c r="C602" i="13"/>
  <c r="K602" i="13"/>
  <c r="F601" i="13"/>
  <c r="F597" i="13"/>
  <c r="M595" i="13"/>
  <c r="D595" i="13"/>
  <c r="H594" i="13"/>
  <c r="L593" i="13"/>
  <c r="C593" i="13"/>
  <c r="H590" i="13"/>
  <c r="D589" i="13"/>
  <c r="L589" i="13"/>
  <c r="F588" i="13"/>
  <c r="N586" i="13"/>
  <c r="E586" i="13"/>
  <c r="E584" i="13"/>
  <c r="M584" i="13"/>
  <c r="G584" i="13"/>
  <c r="G582" i="13"/>
  <c r="I582" i="13"/>
  <c r="F580" i="13"/>
  <c r="I579" i="13"/>
  <c r="J578" i="13"/>
  <c r="I573" i="13"/>
  <c r="L572" i="13"/>
  <c r="L570" i="13"/>
  <c r="F568" i="13"/>
  <c r="H565" i="13"/>
  <c r="G564" i="13"/>
  <c r="H562" i="13"/>
  <c r="L560" i="13"/>
  <c r="K557" i="13"/>
  <c r="H556" i="13"/>
  <c r="H554" i="13"/>
  <c r="L552" i="13"/>
  <c r="H548" i="13"/>
  <c r="I546" i="13"/>
  <c r="C546" i="13"/>
  <c r="K546" i="13"/>
  <c r="E546" i="13"/>
  <c r="M546" i="13"/>
  <c r="F546" i="13"/>
  <c r="N546" i="13"/>
  <c r="G546" i="13"/>
  <c r="F544" i="13"/>
  <c r="D529" i="13"/>
  <c r="L529" i="13"/>
  <c r="C529" i="13"/>
  <c r="M529" i="13"/>
  <c r="E529" i="13"/>
  <c r="N529" i="13"/>
  <c r="F529" i="13"/>
  <c r="G529" i="13"/>
  <c r="H529" i="13"/>
  <c r="I529" i="13"/>
  <c r="J529" i="13"/>
  <c r="H509" i="13"/>
  <c r="C509" i="13"/>
  <c r="L509" i="13"/>
  <c r="D509" i="13"/>
  <c r="M509" i="13"/>
  <c r="E509" i="13"/>
  <c r="N509" i="13"/>
  <c r="F509" i="13"/>
  <c r="G509" i="13"/>
  <c r="I509" i="13"/>
  <c r="J509" i="13"/>
  <c r="L638" i="13"/>
  <c r="K635" i="13"/>
  <c r="C635" i="13"/>
  <c r="G631" i="13"/>
  <c r="L630" i="13"/>
  <c r="D630" i="13"/>
  <c r="K627" i="13"/>
  <c r="C627" i="13"/>
  <c r="G623" i="13"/>
  <c r="L622" i="13"/>
  <c r="D622" i="13"/>
  <c r="K619" i="13"/>
  <c r="C619" i="13"/>
  <c r="G615" i="13"/>
  <c r="L614" i="13"/>
  <c r="D614" i="13"/>
  <c r="K611" i="13"/>
  <c r="C611" i="13"/>
  <c r="G607" i="13"/>
  <c r="L606" i="13"/>
  <c r="D606" i="13"/>
  <c r="H605" i="13"/>
  <c r="L604" i="13"/>
  <c r="C604" i="13"/>
  <c r="G603" i="13"/>
  <c r="N597" i="13"/>
  <c r="L595" i="13"/>
  <c r="M586" i="13"/>
  <c r="D581" i="13"/>
  <c r="L581" i="13"/>
  <c r="F581" i="13"/>
  <c r="N581" i="13"/>
  <c r="G579" i="13"/>
  <c r="I578" i="13"/>
  <c r="J572" i="13"/>
  <c r="J570" i="13"/>
  <c r="K560" i="13"/>
  <c r="J557" i="13"/>
  <c r="K552" i="13"/>
  <c r="E500" i="13"/>
  <c r="M500" i="13"/>
  <c r="C500" i="13"/>
  <c r="L500" i="13"/>
  <c r="D500" i="13"/>
  <c r="N500" i="13"/>
  <c r="F500" i="13"/>
  <c r="G500" i="13"/>
  <c r="H500" i="13"/>
  <c r="I500" i="13"/>
  <c r="J500" i="13"/>
  <c r="D401" i="13"/>
  <c r="L401" i="13"/>
  <c r="F401" i="13"/>
  <c r="N401" i="13"/>
  <c r="H401" i="13"/>
  <c r="I401" i="13"/>
  <c r="G401" i="13"/>
  <c r="J401" i="13"/>
  <c r="K401" i="13"/>
  <c r="M401" i="13"/>
  <c r="C401" i="13"/>
  <c r="E401" i="13"/>
  <c r="F595" i="13"/>
  <c r="N595" i="13"/>
  <c r="C586" i="13"/>
  <c r="K586" i="13"/>
  <c r="C562" i="13"/>
  <c r="K562" i="13"/>
  <c r="E562" i="13"/>
  <c r="M562" i="13"/>
  <c r="F562" i="13"/>
  <c r="N562" i="13"/>
  <c r="G562" i="13"/>
  <c r="C554" i="13"/>
  <c r="K554" i="13"/>
  <c r="E554" i="13"/>
  <c r="M554" i="13"/>
  <c r="F554" i="13"/>
  <c r="N554" i="13"/>
  <c r="G554" i="13"/>
  <c r="G548" i="13"/>
  <c r="I548" i="13"/>
  <c r="C548" i="13"/>
  <c r="K548" i="13"/>
  <c r="D548" i="13"/>
  <c r="L548" i="13"/>
  <c r="E548" i="13"/>
  <c r="M548" i="13"/>
  <c r="C544" i="13"/>
  <c r="K544" i="13"/>
  <c r="E544" i="13"/>
  <c r="M544" i="13"/>
  <c r="G544" i="13"/>
  <c r="H544" i="13"/>
  <c r="I544" i="13"/>
  <c r="I538" i="13"/>
  <c r="C538" i="13"/>
  <c r="K538" i="13"/>
  <c r="D538" i="13"/>
  <c r="L538" i="13"/>
  <c r="E538" i="13"/>
  <c r="M538" i="13"/>
  <c r="F538" i="13"/>
  <c r="N538" i="13"/>
  <c r="G538" i="13"/>
  <c r="G474" i="13"/>
  <c r="H474" i="13"/>
  <c r="I474" i="13"/>
  <c r="E474" i="13"/>
  <c r="M474" i="13"/>
  <c r="C474" i="13"/>
  <c r="D474" i="13"/>
  <c r="F474" i="13"/>
  <c r="J474" i="13"/>
  <c r="K474" i="13"/>
  <c r="L474" i="13"/>
  <c r="N474" i="13"/>
  <c r="I635" i="13"/>
  <c r="I627" i="13"/>
  <c r="E623" i="13"/>
  <c r="I619" i="13"/>
  <c r="M615" i="13"/>
  <c r="E615" i="13"/>
  <c r="I611" i="13"/>
  <c r="M607" i="13"/>
  <c r="E607" i="13"/>
  <c r="F605" i="13"/>
  <c r="J604" i="13"/>
  <c r="D597" i="13"/>
  <c r="L597" i="13"/>
  <c r="J595" i="13"/>
  <c r="J586" i="13"/>
  <c r="I580" i="13"/>
  <c r="C580" i="13"/>
  <c r="K580" i="13"/>
  <c r="G578" i="13"/>
  <c r="E568" i="13"/>
  <c r="M568" i="13"/>
  <c r="G568" i="13"/>
  <c r="H568" i="13"/>
  <c r="D565" i="13"/>
  <c r="L565" i="13"/>
  <c r="F565" i="13"/>
  <c r="N565" i="13"/>
  <c r="G565" i="13"/>
  <c r="I564" i="13"/>
  <c r="C564" i="13"/>
  <c r="K564" i="13"/>
  <c r="D564" i="13"/>
  <c r="L564" i="13"/>
  <c r="F560" i="13"/>
  <c r="I556" i="13"/>
  <c r="C556" i="13"/>
  <c r="K556" i="13"/>
  <c r="D556" i="13"/>
  <c r="L556" i="13"/>
  <c r="E556" i="13"/>
  <c r="M556" i="13"/>
  <c r="F552" i="13"/>
  <c r="D425" i="13"/>
  <c r="L425" i="13"/>
  <c r="H425" i="13"/>
  <c r="G425" i="13"/>
  <c r="I425" i="13"/>
  <c r="J425" i="13"/>
  <c r="K425" i="13"/>
  <c r="E425" i="13"/>
  <c r="C425" i="13"/>
  <c r="F425" i="13"/>
  <c r="M425" i="13"/>
  <c r="N425" i="13"/>
  <c r="E412" i="13"/>
  <c r="M412" i="13"/>
  <c r="I412" i="13"/>
  <c r="F412" i="13"/>
  <c r="G412" i="13"/>
  <c r="H412" i="13"/>
  <c r="J412" i="13"/>
  <c r="C412" i="13"/>
  <c r="N412" i="13"/>
  <c r="D412" i="13"/>
  <c r="K412" i="13"/>
  <c r="L412" i="13"/>
  <c r="K636" i="13"/>
  <c r="L631" i="13"/>
  <c r="K628" i="13"/>
  <c r="L623" i="13"/>
  <c r="K620" i="13"/>
  <c r="L615" i="13"/>
  <c r="K612" i="13"/>
  <c r="L607" i="13"/>
  <c r="N605" i="13"/>
  <c r="E605" i="13"/>
  <c r="H604" i="13"/>
  <c r="L603" i="13"/>
  <c r="C603" i="13"/>
  <c r="J597" i="13"/>
  <c r="I595" i="13"/>
  <c r="M594" i="13"/>
  <c r="D594" i="13"/>
  <c r="G593" i="13"/>
  <c r="E592" i="13"/>
  <c r="M592" i="13"/>
  <c r="L590" i="13"/>
  <c r="C590" i="13"/>
  <c r="I586" i="13"/>
  <c r="I581" i="13"/>
  <c r="L580" i="13"/>
  <c r="M579" i="13"/>
  <c r="C579" i="13"/>
  <c r="F578" i="13"/>
  <c r="E576" i="13"/>
  <c r="M576" i="13"/>
  <c r="G576" i="13"/>
  <c r="G574" i="13"/>
  <c r="I574" i="13"/>
  <c r="C573" i="13"/>
  <c r="F572" i="13"/>
  <c r="G570" i="13"/>
  <c r="L568" i="13"/>
  <c r="M565" i="13"/>
  <c r="N564" i="13"/>
  <c r="D560" i="13"/>
  <c r="C557" i="13"/>
  <c r="D552" i="13"/>
  <c r="L546" i="13"/>
  <c r="K496" i="13"/>
  <c r="C470" i="13"/>
  <c r="K470" i="13"/>
  <c r="D470" i="13"/>
  <c r="L470" i="13"/>
  <c r="E470" i="13"/>
  <c r="M470" i="13"/>
  <c r="I470" i="13"/>
  <c r="F470" i="13"/>
  <c r="G470" i="13"/>
  <c r="H470" i="13"/>
  <c r="J470" i="13"/>
  <c r="N470" i="13"/>
  <c r="H549" i="13"/>
  <c r="H541" i="13"/>
  <c r="M540" i="13"/>
  <c r="E540" i="13"/>
  <c r="H536" i="13"/>
  <c r="F532" i="13"/>
  <c r="N528" i="13"/>
  <c r="E528" i="13"/>
  <c r="I527" i="13"/>
  <c r="G525" i="13"/>
  <c r="E524" i="13"/>
  <c r="M524" i="13"/>
  <c r="E519" i="13"/>
  <c r="I518" i="13"/>
  <c r="H516" i="13"/>
  <c r="I514" i="13"/>
  <c r="G512" i="13"/>
  <c r="F511" i="13"/>
  <c r="N511" i="13"/>
  <c r="F510" i="13"/>
  <c r="N506" i="13"/>
  <c r="E506" i="13"/>
  <c r="I505" i="13"/>
  <c r="H503" i="13"/>
  <c r="C502" i="13"/>
  <c r="K502" i="13"/>
  <c r="F497" i="13"/>
  <c r="H494" i="13"/>
  <c r="I489" i="13"/>
  <c r="I479" i="13"/>
  <c r="E468" i="13"/>
  <c r="M468" i="13"/>
  <c r="F468" i="13"/>
  <c r="N468" i="13"/>
  <c r="G468" i="13"/>
  <c r="C468" i="13"/>
  <c r="K468" i="13"/>
  <c r="F455" i="13"/>
  <c r="N455" i="13"/>
  <c r="G455" i="13"/>
  <c r="H455" i="13"/>
  <c r="I455" i="13"/>
  <c r="D455" i="13"/>
  <c r="L455" i="13"/>
  <c r="I440" i="13"/>
  <c r="E440" i="13"/>
  <c r="N440" i="13"/>
  <c r="F440" i="13"/>
  <c r="G440" i="13"/>
  <c r="H440" i="13"/>
  <c r="C440" i="13"/>
  <c r="L440" i="13"/>
  <c r="G434" i="13"/>
  <c r="C434" i="13"/>
  <c r="L434" i="13"/>
  <c r="D434" i="13"/>
  <c r="M434" i="13"/>
  <c r="E434" i="13"/>
  <c r="N434" i="13"/>
  <c r="F434" i="13"/>
  <c r="J434" i="13"/>
  <c r="L429" i="13"/>
  <c r="M413" i="13"/>
  <c r="F358" i="13"/>
  <c r="N358" i="13"/>
  <c r="E358" i="13"/>
  <c r="C358" i="13"/>
  <c r="L358" i="13"/>
  <c r="G358" i="13"/>
  <c r="H358" i="13"/>
  <c r="I358" i="13"/>
  <c r="J358" i="13"/>
  <c r="K358" i="13"/>
  <c r="M358" i="13"/>
  <c r="D358" i="13"/>
  <c r="I563" i="13"/>
  <c r="I555" i="13"/>
  <c r="G549" i="13"/>
  <c r="I547" i="13"/>
  <c r="G541" i="13"/>
  <c r="L540" i="13"/>
  <c r="D540" i="13"/>
  <c r="I539" i="13"/>
  <c r="K537" i="13"/>
  <c r="C537" i="13"/>
  <c r="G536" i="13"/>
  <c r="F535" i="13"/>
  <c r="N535" i="13"/>
  <c r="J533" i="13"/>
  <c r="N532" i="13"/>
  <c r="D532" i="13"/>
  <c r="M528" i="13"/>
  <c r="D528" i="13"/>
  <c r="H527" i="13"/>
  <c r="C526" i="13"/>
  <c r="K526" i="13"/>
  <c r="F525" i="13"/>
  <c r="J524" i="13"/>
  <c r="J520" i="13"/>
  <c r="M519" i="13"/>
  <c r="D519" i="13"/>
  <c r="H518" i="13"/>
  <c r="L517" i="13"/>
  <c r="C517" i="13"/>
  <c r="G516" i="13"/>
  <c r="H514" i="13"/>
  <c r="D513" i="13"/>
  <c r="L513" i="13"/>
  <c r="F512" i="13"/>
  <c r="J511" i="13"/>
  <c r="N510" i="13"/>
  <c r="E510" i="13"/>
  <c r="L508" i="13"/>
  <c r="M506" i="13"/>
  <c r="D506" i="13"/>
  <c r="H505" i="13"/>
  <c r="L504" i="13"/>
  <c r="C504" i="13"/>
  <c r="G503" i="13"/>
  <c r="J502" i="13"/>
  <c r="J498" i="13"/>
  <c r="N497" i="13"/>
  <c r="E497" i="13"/>
  <c r="L495" i="13"/>
  <c r="G494" i="13"/>
  <c r="H489" i="13"/>
  <c r="C486" i="13"/>
  <c r="K486" i="13"/>
  <c r="D486" i="13"/>
  <c r="L486" i="13"/>
  <c r="E486" i="13"/>
  <c r="M486" i="13"/>
  <c r="G482" i="13"/>
  <c r="H482" i="13"/>
  <c r="I482" i="13"/>
  <c r="E482" i="13"/>
  <c r="M482" i="13"/>
  <c r="E479" i="13"/>
  <c r="C478" i="13"/>
  <c r="K478" i="13"/>
  <c r="D478" i="13"/>
  <c r="L478" i="13"/>
  <c r="E478" i="13"/>
  <c r="M478" i="13"/>
  <c r="I478" i="13"/>
  <c r="F471" i="13"/>
  <c r="N471" i="13"/>
  <c r="G471" i="13"/>
  <c r="H471" i="13"/>
  <c r="D471" i="13"/>
  <c r="L471" i="13"/>
  <c r="M463" i="13"/>
  <c r="G442" i="13"/>
  <c r="F442" i="13"/>
  <c r="H442" i="13"/>
  <c r="I442" i="13"/>
  <c r="J442" i="13"/>
  <c r="D442" i="13"/>
  <c r="M442" i="13"/>
  <c r="M433" i="13"/>
  <c r="J429" i="13"/>
  <c r="J413" i="13"/>
  <c r="I400" i="13"/>
  <c r="C400" i="13"/>
  <c r="K400" i="13"/>
  <c r="E400" i="13"/>
  <c r="M400" i="13"/>
  <c r="F400" i="13"/>
  <c r="N400" i="13"/>
  <c r="D400" i="13"/>
  <c r="G400" i="13"/>
  <c r="H400" i="13"/>
  <c r="J400" i="13"/>
  <c r="I566" i="13"/>
  <c r="H563" i="13"/>
  <c r="I558" i="13"/>
  <c r="H555" i="13"/>
  <c r="I550" i="13"/>
  <c r="N549" i="13"/>
  <c r="F549" i="13"/>
  <c r="H547" i="13"/>
  <c r="I542" i="13"/>
  <c r="N541" i="13"/>
  <c r="F541" i="13"/>
  <c r="K540" i="13"/>
  <c r="C540" i="13"/>
  <c r="H539" i="13"/>
  <c r="F536" i="13"/>
  <c r="I533" i="13"/>
  <c r="L532" i="13"/>
  <c r="L528" i="13"/>
  <c r="C528" i="13"/>
  <c r="G527" i="13"/>
  <c r="N525" i="13"/>
  <c r="E525" i="13"/>
  <c r="I524" i="13"/>
  <c r="H520" i="13"/>
  <c r="L519" i="13"/>
  <c r="G518" i="13"/>
  <c r="F516" i="13"/>
  <c r="F514" i="13"/>
  <c r="N512" i="13"/>
  <c r="E512" i="13"/>
  <c r="I511" i="13"/>
  <c r="M510" i="13"/>
  <c r="E508" i="13"/>
  <c r="M508" i="13"/>
  <c r="L506" i="13"/>
  <c r="C506" i="13"/>
  <c r="G505" i="13"/>
  <c r="E503" i="13"/>
  <c r="I502" i="13"/>
  <c r="I498" i="13"/>
  <c r="M497" i="13"/>
  <c r="F495" i="13"/>
  <c r="N495" i="13"/>
  <c r="F494" i="13"/>
  <c r="G489" i="13"/>
  <c r="F487" i="13"/>
  <c r="N487" i="13"/>
  <c r="G487" i="13"/>
  <c r="H487" i="13"/>
  <c r="N482" i="13"/>
  <c r="E476" i="13"/>
  <c r="M476" i="13"/>
  <c r="F476" i="13"/>
  <c r="N476" i="13"/>
  <c r="G476" i="13"/>
  <c r="C476" i="13"/>
  <c r="K476" i="13"/>
  <c r="K463" i="13"/>
  <c r="C462" i="13"/>
  <c r="K462" i="13"/>
  <c r="D462" i="13"/>
  <c r="L462" i="13"/>
  <c r="E462" i="13"/>
  <c r="M462" i="13"/>
  <c r="F462" i="13"/>
  <c r="N462" i="13"/>
  <c r="I462" i="13"/>
  <c r="E460" i="13"/>
  <c r="M460" i="13"/>
  <c r="F460" i="13"/>
  <c r="N460" i="13"/>
  <c r="G460" i="13"/>
  <c r="H460" i="13"/>
  <c r="C460" i="13"/>
  <c r="K460" i="13"/>
  <c r="F447" i="13"/>
  <c r="N447" i="13"/>
  <c r="G447" i="13"/>
  <c r="H447" i="13"/>
  <c r="I447" i="13"/>
  <c r="D447" i="13"/>
  <c r="L447" i="13"/>
  <c r="L444" i="13"/>
  <c r="L438" i="13"/>
  <c r="K433" i="13"/>
  <c r="M431" i="13"/>
  <c r="F376" i="13"/>
  <c r="N376" i="13"/>
  <c r="D376" i="13"/>
  <c r="L376" i="13"/>
  <c r="K376" i="13"/>
  <c r="C376" i="13"/>
  <c r="E376" i="13"/>
  <c r="G376" i="13"/>
  <c r="H376" i="13"/>
  <c r="I376" i="13"/>
  <c r="J376" i="13"/>
  <c r="M376" i="13"/>
  <c r="F333" i="13"/>
  <c r="N333" i="13"/>
  <c r="H333" i="13"/>
  <c r="C333" i="13"/>
  <c r="K333" i="13"/>
  <c r="J333" i="13"/>
  <c r="M333" i="13"/>
  <c r="D333" i="13"/>
  <c r="G333" i="13"/>
  <c r="I333" i="13"/>
  <c r="L333" i="13"/>
  <c r="E333" i="13"/>
  <c r="E532" i="13"/>
  <c r="M532" i="13"/>
  <c r="M525" i="13"/>
  <c r="D525" i="13"/>
  <c r="F519" i="13"/>
  <c r="N519" i="13"/>
  <c r="N516" i="13"/>
  <c r="D516" i="13"/>
  <c r="M512" i="13"/>
  <c r="D512" i="13"/>
  <c r="C510" i="13"/>
  <c r="K510" i="13"/>
  <c r="M503" i="13"/>
  <c r="D503" i="13"/>
  <c r="D497" i="13"/>
  <c r="L497" i="13"/>
  <c r="N494" i="13"/>
  <c r="E494" i="13"/>
  <c r="F479" i="13"/>
  <c r="N479" i="13"/>
  <c r="G479" i="13"/>
  <c r="H479" i="13"/>
  <c r="D479" i="13"/>
  <c r="L479" i="13"/>
  <c r="H429" i="13"/>
  <c r="D429" i="13"/>
  <c r="C429" i="13"/>
  <c r="M429" i="13"/>
  <c r="E429" i="13"/>
  <c r="N429" i="13"/>
  <c r="F429" i="13"/>
  <c r="G429" i="13"/>
  <c r="K429" i="13"/>
  <c r="H413" i="13"/>
  <c r="D413" i="13"/>
  <c r="L413" i="13"/>
  <c r="C413" i="13"/>
  <c r="N413" i="13"/>
  <c r="E413" i="13"/>
  <c r="F413" i="13"/>
  <c r="G413" i="13"/>
  <c r="K413" i="13"/>
  <c r="N563" i="13"/>
  <c r="N555" i="13"/>
  <c r="L549" i="13"/>
  <c r="N547" i="13"/>
  <c r="L541" i="13"/>
  <c r="I540" i="13"/>
  <c r="N539" i="13"/>
  <c r="M536" i="13"/>
  <c r="D536" i="13"/>
  <c r="H535" i="13"/>
  <c r="C534" i="13"/>
  <c r="K534" i="13"/>
  <c r="F533" i="13"/>
  <c r="J532" i="13"/>
  <c r="J528" i="13"/>
  <c r="M527" i="13"/>
  <c r="H526" i="13"/>
  <c r="L525" i="13"/>
  <c r="C525" i="13"/>
  <c r="G524" i="13"/>
  <c r="H522" i="13"/>
  <c r="D521" i="13"/>
  <c r="L521" i="13"/>
  <c r="F520" i="13"/>
  <c r="J519" i="13"/>
  <c r="N518" i="13"/>
  <c r="I517" i="13"/>
  <c r="L516" i="13"/>
  <c r="M514" i="13"/>
  <c r="D514" i="13"/>
  <c r="H513" i="13"/>
  <c r="L512" i="13"/>
  <c r="C512" i="13"/>
  <c r="G511" i="13"/>
  <c r="J510" i="13"/>
  <c r="I508" i="13"/>
  <c r="J506" i="13"/>
  <c r="N505" i="13"/>
  <c r="H504" i="13"/>
  <c r="L503" i="13"/>
  <c r="G502" i="13"/>
  <c r="F498" i="13"/>
  <c r="J497" i="13"/>
  <c r="I495" i="13"/>
  <c r="M494" i="13"/>
  <c r="G493" i="13"/>
  <c r="E492" i="13"/>
  <c r="M492" i="13"/>
  <c r="G490" i="13"/>
  <c r="H490" i="13"/>
  <c r="K487" i="13"/>
  <c r="J486" i="13"/>
  <c r="E484" i="13"/>
  <c r="M484" i="13"/>
  <c r="F484" i="13"/>
  <c r="N484" i="13"/>
  <c r="G484" i="13"/>
  <c r="K482" i="13"/>
  <c r="N478" i="13"/>
  <c r="K471" i="13"/>
  <c r="J468" i="13"/>
  <c r="E463" i="13"/>
  <c r="K455" i="13"/>
  <c r="C454" i="13"/>
  <c r="K454" i="13"/>
  <c r="D454" i="13"/>
  <c r="L454" i="13"/>
  <c r="E454" i="13"/>
  <c r="M454" i="13"/>
  <c r="F454" i="13"/>
  <c r="N454" i="13"/>
  <c r="I454" i="13"/>
  <c r="E452" i="13"/>
  <c r="M452" i="13"/>
  <c r="F452" i="13"/>
  <c r="N452" i="13"/>
  <c r="G452" i="13"/>
  <c r="H452" i="13"/>
  <c r="C452" i="13"/>
  <c r="K452" i="13"/>
  <c r="H446" i="13"/>
  <c r="I444" i="13"/>
  <c r="N442" i="13"/>
  <c r="M440" i="13"/>
  <c r="J431" i="13"/>
  <c r="L422" i="13"/>
  <c r="J392" i="13"/>
  <c r="C390" i="13"/>
  <c r="K390" i="13"/>
  <c r="E390" i="13"/>
  <c r="M390" i="13"/>
  <c r="F390" i="13"/>
  <c r="N390" i="13"/>
  <c r="G390" i="13"/>
  <c r="H390" i="13"/>
  <c r="L390" i="13"/>
  <c r="I390" i="13"/>
  <c r="E516" i="13"/>
  <c r="M516" i="13"/>
  <c r="F503" i="13"/>
  <c r="N503" i="13"/>
  <c r="C494" i="13"/>
  <c r="K494" i="13"/>
  <c r="D489" i="13"/>
  <c r="L489" i="13"/>
  <c r="E489" i="13"/>
  <c r="M489" i="13"/>
  <c r="M479" i="13"/>
  <c r="C438" i="13"/>
  <c r="K438" i="13"/>
  <c r="D438" i="13"/>
  <c r="M438" i="13"/>
  <c r="E438" i="13"/>
  <c r="N438" i="13"/>
  <c r="F438" i="13"/>
  <c r="G438" i="13"/>
  <c r="J438" i="13"/>
  <c r="D433" i="13"/>
  <c r="L433" i="13"/>
  <c r="G433" i="13"/>
  <c r="H433" i="13"/>
  <c r="I433" i="13"/>
  <c r="J433" i="13"/>
  <c r="E433" i="13"/>
  <c r="N433" i="13"/>
  <c r="G402" i="13"/>
  <c r="I402" i="13"/>
  <c r="C402" i="13"/>
  <c r="K402" i="13"/>
  <c r="D402" i="13"/>
  <c r="L402" i="13"/>
  <c r="J402" i="13"/>
  <c r="M402" i="13"/>
  <c r="N402" i="13"/>
  <c r="F402" i="13"/>
  <c r="D385" i="13"/>
  <c r="L385" i="13"/>
  <c r="F385" i="13"/>
  <c r="N385" i="13"/>
  <c r="G385" i="13"/>
  <c r="H385" i="13"/>
  <c r="I385" i="13"/>
  <c r="C385" i="13"/>
  <c r="E385" i="13"/>
  <c r="J385" i="13"/>
  <c r="K385" i="13"/>
  <c r="H532" i="13"/>
  <c r="G528" i="13"/>
  <c r="F527" i="13"/>
  <c r="N527" i="13"/>
  <c r="J525" i="13"/>
  <c r="H519" i="13"/>
  <c r="C518" i="13"/>
  <c r="K518" i="13"/>
  <c r="J516" i="13"/>
  <c r="J512" i="13"/>
  <c r="H510" i="13"/>
  <c r="H506" i="13"/>
  <c r="D505" i="13"/>
  <c r="L505" i="13"/>
  <c r="J503" i="13"/>
  <c r="H497" i="13"/>
  <c r="J494" i="13"/>
  <c r="K479" i="13"/>
  <c r="F463" i="13"/>
  <c r="N463" i="13"/>
  <c r="G463" i="13"/>
  <c r="H463" i="13"/>
  <c r="I463" i="13"/>
  <c r="D463" i="13"/>
  <c r="L463" i="13"/>
  <c r="C446" i="13"/>
  <c r="K446" i="13"/>
  <c r="D446" i="13"/>
  <c r="L446" i="13"/>
  <c r="E446" i="13"/>
  <c r="M446" i="13"/>
  <c r="F446" i="13"/>
  <c r="N446" i="13"/>
  <c r="I446" i="13"/>
  <c r="E444" i="13"/>
  <c r="M444" i="13"/>
  <c r="F444" i="13"/>
  <c r="N444" i="13"/>
  <c r="G444" i="13"/>
  <c r="H444" i="13"/>
  <c r="C444" i="13"/>
  <c r="K444" i="13"/>
  <c r="F431" i="13"/>
  <c r="N431" i="13"/>
  <c r="E431" i="13"/>
  <c r="G431" i="13"/>
  <c r="H431" i="13"/>
  <c r="I431" i="13"/>
  <c r="C431" i="13"/>
  <c r="L431" i="13"/>
  <c r="C422" i="13"/>
  <c r="K422" i="13"/>
  <c r="G422" i="13"/>
  <c r="F422" i="13"/>
  <c r="H422" i="13"/>
  <c r="I422" i="13"/>
  <c r="J422" i="13"/>
  <c r="D422" i="13"/>
  <c r="N422" i="13"/>
  <c r="C398" i="13"/>
  <c r="K398" i="13"/>
  <c r="E398" i="13"/>
  <c r="M398" i="13"/>
  <c r="G398" i="13"/>
  <c r="H398" i="13"/>
  <c r="I398" i="13"/>
  <c r="J398" i="13"/>
  <c r="L398" i="13"/>
  <c r="N398" i="13"/>
  <c r="D398" i="13"/>
  <c r="I392" i="13"/>
  <c r="C392" i="13"/>
  <c r="K392" i="13"/>
  <c r="D392" i="13"/>
  <c r="L392" i="13"/>
  <c r="E392" i="13"/>
  <c r="M392" i="13"/>
  <c r="F392" i="13"/>
  <c r="N392" i="13"/>
  <c r="H392" i="13"/>
  <c r="M466" i="13"/>
  <c r="E466" i="13"/>
  <c r="M458" i="13"/>
  <c r="E458" i="13"/>
  <c r="M450" i="13"/>
  <c r="E450" i="13"/>
  <c r="N437" i="13"/>
  <c r="E437" i="13"/>
  <c r="G426" i="13"/>
  <c r="C426" i="13"/>
  <c r="K426" i="13"/>
  <c r="I416" i="13"/>
  <c r="E416" i="13"/>
  <c r="M416" i="13"/>
  <c r="G410" i="13"/>
  <c r="C410" i="13"/>
  <c r="K410" i="13"/>
  <c r="D409" i="13"/>
  <c r="L409" i="13"/>
  <c r="F409" i="13"/>
  <c r="N409" i="13"/>
  <c r="H409" i="13"/>
  <c r="I408" i="13"/>
  <c r="C408" i="13"/>
  <c r="K408" i="13"/>
  <c r="E408" i="13"/>
  <c r="M408" i="13"/>
  <c r="H341" i="13"/>
  <c r="C341" i="13"/>
  <c r="K341" i="13"/>
  <c r="J341" i="13"/>
  <c r="E341" i="13"/>
  <c r="G341" i="13"/>
  <c r="F341" i="13"/>
  <c r="I341" i="13"/>
  <c r="L341" i="13"/>
  <c r="M341" i="13"/>
  <c r="N341" i="13"/>
  <c r="G272" i="13"/>
  <c r="H272" i="13"/>
  <c r="I272" i="13"/>
  <c r="D272" i="13"/>
  <c r="L272" i="13"/>
  <c r="K272" i="13"/>
  <c r="N272" i="13"/>
  <c r="C272" i="13"/>
  <c r="F272" i="13"/>
  <c r="J272" i="13"/>
  <c r="E272" i="13"/>
  <c r="M272" i="13"/>
  <c r="C250" i="13"/>
  <c r="K250" i="13"/>
  <c r="H250" i="13"/>
  <c r="D250" i="13"/>
  <c r="N250" i="13"/>
  <c r="E250" i="13"/>
  <c r="F250" i="13"/>
  <c r="J250" i="13"/>
  <c r="G250" i="13"/>
  <c r="L250" i="13"/>
  <c r="M250" i="13"/>
  <c r="I426" i="13"/>
  <c r="H421" i="13"/>
  <c r="D421" i="13"/>
  <c r="L421" i="13"/>
  <c r="H416" i="13"/>
  <c r="I410" i="13"/>
  <c r="J409" i="13"/>
  <c r="J408" i="13"/>
  <c r="C406" i="13"/>
  <c r="K406" i="13"/>
  <c r="E406" i="13"/>
  <c r="M406" i="13"/>
  <c r="G406" i="13"/>
  <c r="I384" i="13"/>
  <c r="C384" i="13"/>
  <c r="K384" i="13"/>
  <c r="D384" i="13"/>
  <c r="L384" i="13"/>
  <c r="E384" i="13"/>
  <c r="M384" i="13"/>
  <c r="F384" i="13"/>
  <c r="N384" i="13"/>
  <c r="C382" i="13"/>
  <c r="K382" i="13"/>
  <c r="E382" i="13"/>
  <c r="M382" i="13"/>
  <c r="F382" i="13"/>
  <c r="N382" i="13"/>
  <c r="G382" i="13"/>
  <c r="H382" i="13"/>
  <c r="C375" i="13"/>
  <c r="K375" i="13"/>
  <c r="I375" i="13"/>
  <c r="D375" i="13"/>
  <c r="N375" i="13"/>
  <c r="F375" i="13"/>
  <c r="G375" i="13"/>
  <c r="H375" i="13"/>
  <c r="J375" i="13"/>
  <c r="G371" i="13"/>
  <c r="E371" i="13"/>
  <c r="M371" i="13"/>
  <c r="D371" i="13"/>
  <c r="H371" i="13"/>
  <c r="I371" i="13"/>
  <c r="J371" i="13"/>
  <c r="K371" i="13"/>
  <c r="F277" i="13"/>
  <c r="N277" i="13"/>
  <c r="G277" i="13"/>
  <c r="H277" i="13"/>
  <c r="C277" i="13"/>
  <c r="K277" i="13"/>
  <c r="L277" i="13"/>
  <c r="D277" i="13"/>
  <c r="I277" i="13"/>
  <c r="J277" i="13"/>
  <c r="M277" i="13"/>
  <c r="N481" i="13"/>
  <c r="F481" i="13"/>
  <c r="N473" i="13"/>
  <c r="F473" i="13"/>
  <c r="I466" i="13"/>
  <c r="N465" i="13"/>
  <c r="F465" i="13"/>
  <c r="I458" i="13"/>
  <c r="N457" i="13"/>
  <c r="F457" i="13"/>
  <c r="I450" i="13"/>
  <c r="N449" i="13"/>
  <c r="F449" i="13"/>
  <c r="F439" i="13"/>
  <c r="N439" i="13"/>
  <c r="J437" i="13"/>
  <c r="C430" i="13"/>
  <c r="K430" i="13"/>
  <c r="H426" i="13"/>
  <c r="I424" i="13"/>
  <c r="E424" i="13"/>
  <c r="M424" i="13"/>
  <c r="K421" i="13"/>
  <c r="G418" i="13"/>
  <c r="C418" i="13"/>
  <c r="K418" i="13"/>
  <c r="G416" i="13"/>
  <c r="H410" i="13"/>
  <c r="I409" i="13"/>
  <c r="H408" i="13"/>
  <c r="N406" i="13"/>
  <c r="H366" i="13"/>
  <c r="F366" i="13"/>
  <c r="N366" i="13"/>
  <c r="K366" i="13"/>
  <c r="C366" i="13"/>
  <c r="M366" i="13"/>
  <c r="D366" i="13"/>
  <c r="E366" i="13"/>
  <c r="G366" i="13"/>
  <c r="I485" i="13"/>
  <c r="M481" i="13"/>
  <c r="E481" i="13"/>
  <c r="I477" i="13"/>
  <c r="M473" i="13"/>
  <c r="E473" i="13"/>
  <c r="I469" i="13"/>
  <c r="H466" i="13"/>
  <c r="M465" i="13"/>
  <c r="E465" i="13"/>
  <c r="I461" i="13"/>
  <c r="H458" i="13"/>
  <c r="M457" i="13"/>
  <c r="E457" i="13"/>
  <c r="I453" i="13"/>
  <c r="H450" i="13"/>
  <c r="M449" i="13"/>
  <c r="E449" i="13"/>
  <c r="I445" i="13"/>
  <c r="D441" i="13"/>
  <c r="L441" i="13"/>
  <c r="J439" i="13"/>
  <c r="I437" i="13"/>
  <c r="J430" i="13"/>
  <c r="F426" i="13"/>
  <c r="K424" i="13"/>
  <c r="J421" i="13"/>
  <c r="E420" i="13"/>
  <c r="M420" i="13"/>
  <c r="I420" i="13"/>
  <c r="L418" i="13"/>
  <c r="F416" i="13"/>
  <c r="C414" i="13"/>
  <c r="K414" i="13"/>
  <c r="G414" i="13"/>
  <c r="F410" i="13"/>
  <c r="G409" i="13"/>
  <c r="G408" i="13"/>
  <c r="L406" i="13"/>
  <c r="I369" i="13"/>
  <c r="G369" i="13"/>
  <c r="D369" i="13"/>
  <c r="N369" i="13"/>
  <c r="F369" i="13"/>
  <c r="H369" i="13"/>
  <c r="J369" i="13"/>
  <c r="K369" i="13"/>
  <c r="D335" i="13"/>
  <c r="F335" i="13"/>
  <c r="N335" i="13"/>
  <c r="I335" i="13"/>
  <c r="J335" i="13"/>
  <c r="L335" i="13"/>
  <c r="C335" i="13"/>
  <c r="G335" i="13"/>
  <c r="H335" i="13"/>
  <c r="K335" i="13"/>
  <c r="M335" i="13"/>
  <c r="L481" i="13"/>
  <c r="L473" i="13"/>
  <c r="L465" i="13"/>
  <c r="L457" i="13"/>
  <c r="L449" i="13"/>
  <c r="J441" i="13"/>
  <c r="I439" i="13"/>
  <c r="G437" i="13"/>
  <c r="E436" i="13"/>
  <c r="M436" i="13"/>
  <c r="I430" i="13"/>
  <c r="E426" i="13"/>
  <c r="J424" i="13"/>
  <c r="I421" i="13"/>
  <c r="K420" i="13"/>
  <c r="J418" i="13"/>
  <c r="D417" i="13"/>
  <c r="L417" i="13"/>
  <c r="H417" i="13"/>
  <c r="D416" i="13"/>
  <c r="L414" i="13"/>
  <c r="E410" i="13"/>
  <c r="E409" i="13"/>
  <c r="F408" i="13"/>
  <c r="J406" i="13"/>
  <c r="D393" i="13"/>
  <c r="L393" i="13"/>
  <c r="F393" i="13"/>
  <c r="N393" i="13"/>
  <c r="G393" i="13"/>
  <c r="H393" i="13"/>
  <c r="I393" i="13"/>
  <c r="E348" i="13"/>
  <c r="M348" i="13"/>
  <c r="H348" i="13"/>
  <c r="I348" i="13"/>
  <c r="C348" i="13"/>
  <c r="N348" i="13"/>
  <c r="F348" i="13"/>
  <c r="D348" i="13"/>
  <c r="G348" i="13"/>
  <c r="J348" i="13"/>
  <c r="K348" i="13"/>
  <c r="L348" i="13"/>
  <c r="L394" i="13"/>
  <c r="D394" i="13"/>
  <c r="L386" i="13"/>
  <c r="D386" i="13"/>
  <c r="H374" i="13"/>
  <c r="F374" i="13"/>
  <c r="N374" i="13"/>
  <c r="F368" i="13"/>
  <c r="N368" i="13"/>
  <c r="D368" i="13"/>
  <c r="L368" i="13"/>
  <c r="E367" i="13"/>
  <c r="H360" i="13"/>
  <c r="C357" i="13"/>
  <c r="K357" i="13"/>
  <c r="I357" i="13"/>
  <c r="G357" i="13"/>
  <c r="G350" i="13"/>
  <c r="H349" i="13"/>
  <c r="C349" i="13"/>
  <c r="K349" i="13"/>
  <c r="F349" i="13"/>
  <c r="L349" i="13"/>
  <c r="D349" i="13"/>
  <c r="N349" i="13"/>
  <c r="F325" i="13"/>
  <c r="N325" i="13"/>
  <c r="G325" i="13"/>
  <c r="H325" i="13"/>
  <c r="C325" i="13"/>
  <c r="K325" i="13"/>
  <c r="D325" i="13"/>
  <c r="I325" i="13"/>
  <c r="L325" i="13"/>
  <c r="D271" i="13"/>
  <c r="L271" i="13"/>
  <c r="E271" i="13"/>
  <c r="M271" i="13"/>
  <c r="F271" i="13"/>
  <c r="N271" i="13"/>
  <c r="I271" i="13"/>
  <c r="H271" i="13"/>
  <c r="K271" i="13"/>
  <c r="C271" i="13"/>
  <c r="G271" i="13"/>
  <c r="G262" i="13"/>
  <c r="H262" i="13"/>
  <c r="I262" i="13"/>
  <c r="J262" i="13"/>
  <c r="D262" i="13"/>
  <c r="M262" i="13"/>
  <c r="L262" i="13"/>
  <c r="N262" i="13"/>
  <c r="C262" i="13"/>
  <c r="F262" i="13"/>
  <c r="K262" i="13"/>
  <c r="G238" i="13"/>
  <c r="H238" i="13"/>
  <c r="I238" i="13"/>
  <c r="D238" i="13"/>
  <c r="L238" i="13"/>
  <c r="E238" i="13"/>
  <c r="F238" i="13"/>
  <c r="J238" i="13"/>
  <c r="N238" i="13"/>
  <c r="C238" i="13"/>
  <c r="M238" i="13"/>
  <c r="L405" i="13"/>
  <c r="D405" i="13"/>
  <c r="I404" i="13"/>
  <c r="L397" i="13"/>
  <c r="D397" i="13"/>
  <c r="I396" i="13"/>
  <c r="K394" i="13"/>
  <c r="C394" i="13"/>
  <c r="L389" i="13"/>
  <c r="D389" i="13"/>
  <c r="I388" i="13"/>
  <c r="K386" i="13"/>
  <c r="C386" i="13"/>
  <c r="L381" i="13"/>
  <c r="D381" i="13"/>
  <c r="I380" i="13"/>
  <c r="N379" i="13"/>
  <c r="N377" i="13"/>
  <c r="K374" i="13"/>
  <c r="E373" i="13"/>
  <c r="M373" i="13"/>
  <c r="C373" i="13"/>
  <c r="K373" i="13"/>
  <c r="K368" i="13"/>
  <c r="N367" i="13"/>
  <c r="N361" i="13"/>
  <c r="G360" i="13"/>
  <c r="M357" i="13"/>
  <c r="F343" i="13"/>
  <c r="N343" i="13"/>
  <c r="I343" i="13"/>
  <c r="E343" i="13"/>
  <c r="K343" i="13"/>
  <c r="C343" i="13"/>
  <c r="M343" i="13"/>
  <c r="G320" i="13"/>
  <c r="H320" i="13"/>
  <c r="I320" i="13"/>
  <c r="D320" i="13"/>
  <c r="L320" i="13"/>
  <c r="N320" i="13"/>
  <c r="C320" i="13"/>
  <c r="F320" i="13"/>
  <c r="K320" i="13"/>
  <c r="F309" i="13"/>
  <c r="N309" i="13"/>
  <c r="G309" i="13"/>
  <c r="H309" i="13"/>
  <c r="C309" i="13"/>
  <c r="K309" i="13"/>
  <c r="D309" i="13"/>
  <c r="I309" i="13"/>
  <c r="L309" i="13"/>
  <c r="C276" i="13"/>
  <c r="K276" i="13"/>
  <c r="D276" i="13"/>
  <c r="L276" i="13"/>
  <c r="E276" i="13"/>
  <c r="M276" i="13"/>
  <c r="H276" i="13"/>
  <c r="I276" i="13"/>
  <c r="N276" i="13"/>
  <c r="F276" i="13"/>
  <c r="G276" i="13"/>
  <c r="C367" i="13"/>
  <c r="K367" i="13"/>
  <c r="I367" i="13"/>
  <c r="E360" i="13"/>
  <c r="L357" i="13"/>
  <c r="C350" i="13"/>
  <c r="K350" i="13"/>
  <c r="F350" i="13"/>
  <c r="N350" i="13"/>
  <c r="D350" i="13"/>
  <c r="I350" i="13"/>
  <c r="L350" i="13"/>
  <c r="J319" i="13"/>
  <c r="C208" i="13"/>
  <c r="K208" i="13"/>
  <c r="D208" i="13"/>
  <c r="L208" i="13"/>
  <c r="F208" i="13"/>
  <c r="G208" i="13"/>
  <c r="H208" i="13"/>
  <c r="M208" i="13"/>
  <c r="N208" i="13"/>
  <c r="E208" i="13"/>
  <c r="J208" i="13"/>
  <c r="I208" i="13"/>
  <c r="H115" i="13"/>
  <c r="C115" i="13"/>
  <c r="K115" i="13"/>
  <c r="D115" i="13"/>
  <c r="N115" i="13"/>
  <c r="E115" i="13"/>
  <c r="F115" i="13"/>
  <c r="J115" i="13"/>
  <c r="L115" i="13"/>
  <c r="G115" i="13"/>
  <c r="I115" i="13"/>
  <c r="M115" i="13"/>
  <c r="G404" i="13"/>
  <c r="G396" i="13"/>
  <c r="I394" i="13"/>
  <c r="G388" i="13"/>
  <c r="I386" i="13"/>
  <c r="G380" i="13"/>
  <c r="E379" i="13"/>
  <c r="M379" i="13"/>
  <c r="I377" i="13"/>
  <c r="G377" i="13"/>
  <c r="I374" i="13"/>
  <c r="I368" i="13"/>
  <c r="L367" i="13"/>
  <c r="G363" i="13"/>
  <c r="E363" i="13"/>
  <c r="M363" i="13"/>
  <c r="I361" i="13"/>
  <c r="G361" i="13"/>
  <c r="J357" i="13"/>
  <c r="I352" i="13"/>
  <c r="D352" i="13"/>
  <c r="L352" i="13"/>
  <c r="J352" i="13"/>
  <c r="E352" i="13"/>
  <c r="G352" i="13"/>
  <c r="M349" i="13"/>
  <c r="I344" i="13"/>
  <c r="D344" i="13"/>
  <c r="L344" i="13"/>
  <c r="C344" i="13"/>
  <c r="N344" i="13"/>
  <c r="H344" i="13"/>
  <c r="K344" i="13"/>
  <c r="I334" i="13"/>
  <c r="C334" i="13"/>
  <c r="K334" i="13"/>
  <c r="F334" i="13"/>
  <c r="N334" i="13"/>
  <c r="J334" i="13"/>
  <c r="M334" i="13"/>
  <c r="D334" i="13"/>
  <c r="G334" i="13"/>
  <c r="C332" i="13"/>
  <c r="K332" i="13"/>
  <c r="E332" i="13"/>
  <c r="M332" i="13"/>
  <c r="H332" i="13"/>
  <c r="J332" i="13"/>
  <c r="N332" i="13"/>
  <c r="D332" i="13"/>
  <c r="G332" i="13"/>
  <c r="C324" i="13"/>
  <c r="K324" i="13"/>
  <c r="D324" i="13"/>
  <c r="L324" i="13"/>
  <c r="E324" i="13"/>
  <c r="M324" i="13"/>
  <c r="H324" i="13"/>
  <c r="N324" i="13"/>
  <c r="F324" i="13"/>
  <c r="I324" i="13"/>
  <c r="G246" i="13"/>
  <c r="D246" i="13"/>
  <c r="L246" i="13"/>
  <c r="I246" i="13"/>
  <c r="J246" i="13"/>
  <c r="K246" i="13"/>
  <c r="E246" i="13"/>
  <c r="N246" i="13"/>
  <c r="C246" i="13"/>
  <c r="H246" i="13"/>
  <c r="M246" i="13"/>
  <c r="H207" i="13"/>
  <c r="I207" i="13"/>
  <c r="G207" i="13"/>
  <c r="J207" i="13"/>
  <c r="K207" i="13"/>
  <c r="D207" i="13"/>
  <c r="N207" i="13"/>
  <c r="E207" i="13"/>
  <c r="F207" i="13"/>
  <c r="L207" i="13"/>
  <c r="C207" i="13"/>
  <c r="M207" i="13"/>
  <c r="F360" i="13"/>
  <c r="N360" i="13"/>
  <c r="D360" i="13"/>
  <c r="L360" i="13"/>
  <c r="D319" i="13"/>
  <c r="L319" i="13"/>
  <c r="E319" i="13"/>
  <c r="M319" i="13"/>
  <c r="F319" i="13"/>
  <c r="N319" i="13"/>
  <c r="I319" i="13"/>
  <c r="K319" i="13"/>
  <c r="C319" i="13"/>
  <c r="H319" i="13"/>
  <c r="C308" i="13"/>
  <c r="K308" i="13"/>
  <c r="D308" i="13"/>
  <c r="L308" i="13"/>
  <c r="E308" i="13"/>
  <c r="M308" i="13"/>
  <c r="H308" i="13"/>
  <c r="F308" i="13"/>
  <c r="I308" i="13"/>
  <c r="N308" i="13"/>
  <c r="F293" i="13"/>
  <c r="N293" i="13"/>
  <c r="G293" i="13"/>
  <c r="H293" i="13"/>
  <c r="C293" i="13"/>
  <c r="K293" i="13"/>
  <c r="I293" i="13"/>
  <c r="L293" i="13"/>
  <c r="D293" i="13"/>
  <c r="E293" i="13"/>
  <c r="G288" i="13"/>
  <c r="H288" i="13"/>
  <c r="I288" i="13"/>
  <c r="D288" i="13"/>
  <c r="L288" i="13"/>
  <c r="F288" i="13"/>
  <c r="K288" i="13"/>
  <c r="N288" i="13"/>
  <c r="C288" i="13"/>
  <c r="E288" i="13"/>
  <c r="N423" i="13"/>
  <c r="N415" i="13"/>
  <c r="N407" i="13"/>
  <c r="M404" i="13"/>
  <c r="N399" i="13"/>
  <c r="M396" i="13"/>
  <c r="N391" i="13"/>
  <c r="M388" i="13"/>
  <c r="N383" i="13"/>
  <c r="M380" i="13"/>
  <c r="I379" i="13"/>
  <c r="J377" i="13"/>
  <c r="E374" i="13"/>
  <c r="H373" i="13"/>
  <c r="G368" i="13"/>
  <c r="H367" i="13"/>
  <c r="E365" i="13"/>
  <c r="M365" i="13"/>
  <c r="C365" i="13"/>
  <c r="K365" i="13"/>
  <c r="J363" i="13"/>
  <c r="J361" i="13"/>
  <c r="K360" i="13"/>
  <c r="F357" i="13"/>
  <c r="N352" i="13"/>
  <c r="M350" i="13"/>
  <c r="I349" i="13"/>
  <c r="D345" i="13"/>
  <c r="L345" i="13"/>
  <c r="G345" i="13"/>
  <c r="K345" i="13"/>
  <c r="F345" i="13"/>
  <c r="I345" i="13"/>
  <c r="J343" i="13"/>
  <c r="M325" i="13"/>
  <c r="D303" i="13"/>
  <c r="L303" i="13"/>
  <c r="E303" i="13"/>
  <c r="M303" i="13"/>
  <c r="F303" i="13"/>
  <c r="N303" i="13"/>
  <c r="I303" i="13"/>
  <c r="C303" i="13"/>
  <c r="H303" i="13"/>
  <c r="K303" i="13"/>
  <c r="F259" i="13"/>
  <c r="N259" i="13"/>
  <c r="C259" i="13"/>
  <c r="K259" i="13"/>
  <c r="H259" i="13"/>
  <c r="I259" i="13"/>
  <c r="J259" i="13"/>
  <c r="D259" i="13"/>
  <c r="E259" i="13"/>
  <c r="L259" i="13"/>
  <c r="M259" i="13"/>
  <c r="D224" i="13"/>
  <c r="E224" i="13"/>
  <c r="M224" i="13"/>
  <c r="F224" i="13"/>
  <c r="N224" i="13"/>
  <c r="G224" i="13"/>
  <c r="J224" i="13"/>
  <c r="K224" i="13"/>
  <c r="L224" i="13"/>
  <c r="C224" i="13"/>
  <c r="I224" i="13"/>
  <c r="H224" i="13"/>
  <c r="G304" i="13"/>
  <c r="H304" i="13"/>
  <c r="I304" i="13"/>
  <c r="D304" i="13"/>
  <c r="L304" i="13"/>
  <c r="C292" i="13"/>
  <c r="K292" i="13"/>
  <c r="D292" i="13"/>
  <c r="L292" i="13"/>
  <c r="E292" i="13"/>
  <c r="M292" i="13"/>
  <c r="H292" i="13"/>
  <c r="D287" i="13"/>
  <c r="L287" i="13"/>
  <c r="E287" i="13"/>
  <c r="M287" i="13"/>
  <c r="F287" i="13"/>
  <c r="N287" i="13"/>
  <c r="I287" i="13"/>
  <c r="E264" i="13"/>
  <c r="G264" i="13"/>
  <c r="H264" i="13"/>
  <c r="I264" i="13"/>
  <c r="C264" i="13"/>
  <c r="L264" i="13"/>
  <c r="D253" i="13"/>
  <c r="L253" i="13"/>
  <c r="I253" i="13"/>
  <c r="G253" i="13"/>
  <c r="H253" i="13"/>
  <c r="J253" i="13"/>
  <c r="C253" i="13"/>
  <c r="N253" i="13"/>
  <c r="D211" i="13"/>
  <c r="L211" i="13"/>
  <c r="E211" i="13"/>
  <c r="M211" i="13"/>
  <c r="F211" i="13"/>
  <c r="G211" i="13"/>
  <c r="H211" i="13"/>
  <c r="K211" i="13"/>
  <c r="I211" i="13"/>
  <c r="N211" i="13"/>
  <c r="H359" i="13"/>
  <c r="D337" i="13"/>
  <c r="L337" i="13"/>
  <c r="G337" i="13"/>
  <c r="C316" i="13"/>
  <c r="K316" i="13"/>
  <c r="D316" i="13"/>
  <c r="L316" i="13"/>
  <c r="E316" i="13"/>
  <c r="M316" i="13"/>
  <c r="H316" i="13"/>
  <c r="D311" i="13"/>
  <c r="L311" i="13"/>
  <c r="E311" i="13"/>
  <c r="M311" i="13"/>
  <c r="F311" i="13"/>
  <c r="N311" i="13"/>
  <c r="I311" i="13"/>
  <c r="N304" i="13"/>
  <c r="J301" i="13"/>
  <c r="J296" i="13"/>
  <c r="M285" i="13"/>
  <c r="J284" i="13"/>
  <c r="M280" i="13"/>
  <c r="J279" i="13"/>
  <c r="F269" i="13"/>
  <c r="N269" i="13"/>
  <c r="G269" i="13"/>
  <c r="H269" i="13"/>
  <c r="C269" i="13"/>
  <c r="K269" i="13"/>
  <c r="D353" i="13"/>
  <c r="L353" i="13"/>
  <c r="G353" i="13"/>
  <c r="C342" i="13"/>
  <c r="K342" i="13"/>
  <c r="F342" i="13"/>
  <c r="N342" i="13"/>
  <c r="I336" i="13"/>
  <c r="D336" i="13"/>
  <c r="L336" i="13"/>
  <c r="F317" i="13"/>
  <c r="N317" i="13"/>
  <c r="G317" i="13"/>
  <c r="H317" i="13"/>
  <c r="C317" i="13"/>
  <c r="K317" i="13"/>
  <c r="G312" i="13"/>
  <c r="H312" i="13"/>
  <c r="I312" i="13"/>
  <c r="D312" i="13"/>
  <c r="L312" i="13"/>
  <c r="K304" i="13"/>
  <c r="C300" i="13"/>
  <c r="K300" i="13"/>
  <c r="D300" i="13"/>
  <c r="L300" i="13"/>
  <c r="E300" i="13"/>
  <c r="M300" i="13"/>
  <c r="H300" i="13"/>
  <c r="D295" i="13"/>
  <c r="L295" i="13"/>
  <c r="E295" i="13"/>
  <c r="M295" i="13"/>
  <c r="F295" i="13"/>
  <c r="N295" i="13"/>
  <c r="I295" i="13"/>
  <c r="N292" i="13"/>
  <c r="K287" i="13"/>
  <c r="M269" i="13"/>
  <c r="M264" i="13"/>
  <c r="G254" i="13"/>
  <c r="D254" i="13"/>
  <c r="L254" i="13"/>
  <c r="E254" i="13"/>
  <c r="F254" i="13"/>
  <c r="H254" i="13"/>
  <c r="K254" i="13"/>
  <c r="F243" i="13"/>
  <c r="N243" i="13"/>
  <c r="G243" i="13"/>
  <c r="C243" i="13"/>
  <c r="K243" i="13"/>
  <c r="D243" i="13"/>
  <c r="E243" i="13"/>
  <c r="H243" i="13"/>
  <c r="L243" i="13"/>
  <c r="I118" i="13"/>
  <c r="D118" i="13"/>
  <c r="L118" i="13"/>
  <c r="G118" i="13"/>
  <c r="H118" i="13"/>
  <c r="J118" i="13"/>
  <c r="C118" i="13"/>
  <c r="N118" i="13"/>
  <c r="E118" i="13"/>
  <c r="K118" i="13"/>
  <c r="M118" i="13"/>
  <c r="F118" i="13"/>
  <c r="F304" i="13"/>
  <c r="F301" i="13"/>
  <c r="N301" i="13"/>
  <c r="G301" i="13"/>
  <c r="H301" i="13"/>
  <c r="C301" i="13"/>
  <c r="K301" i="13"/>
  <c r="G296" i="13"/>
  <c r="H296" i="13"/>
  <c r="I296" i="13"/>
  <c r="D296" i="13"/>
  <c r="L296" i="13"/>
  <c r="I292" i="13"/>
  <c r="H287" i="13"/>
  <c r="C284" i="13"/>
  <c r="K284" i="13"/>
  <c r="D284" i="13"/>
  <c r="L284" i="13"/>
  <c r="E284" i="13"/>
  <c r="M284" i="13"/>
  <c r="H284" i="13"/>
  <c r="D279" i="13"/>
  <c r="L279" i="13"/>
  <c r="E279" i="13"/>
  <c r="M279" i="13"/>
  <c r="F279" i="13"/>
  <c r="N279" i="13"/>
  <c r="I279" i="13"/>
  <c r="J264" i="13"/>
  <c r="K253" i="13"/>
  <c r="D178" i="13"/>
  <c r="L178" i="13"/>
  <c r="E178" i="13"/>
  <c r="M178" i="13"/>
  <c r="J178" i="13"/>
  <c r="K178" i="13"/>
  <c r="C178" i="13"/>
  <c r="F178" i="13"/>
  <c r="N178" i="13"/>
  <c r="G178" i="13"/>
  <c r="H178" i="13"/>
  <c r="I178" i="13"/>
  <c r="F152" i="13"/>
  <c r="N152" i="13"/>
  <c r="G152" i="13"/>
  <c r="H152" i="13"/>
  <c r="D152" i="13"/>
  <c r="L152" i="13"/>
  <c r="C152" i="13"/>
  <c r="E152" i="13"/>
  <c r="I152" i="13"/>
  <c r="K152" i="13"/>
  <c r="M152" i="13"/>
  <c r="J152" i="13"/>
  <c r="J211" i="13"/>
  <c r="H353" i="13"/>
  <c r="F351" i="13"/>
  <c r="N351" i="13"/>
  <c r="I351" i="13"/>
  <c r="H342" i="13"/>
  <c r="E340" i="13"/>
  <c r="M340" i="13"/>
  <c r="H340" i="13"/>
  <c r="G336" i="13"/>
  <c r="G328" i="13"/>
  <c r="I328" i="13"/>
  <c r="D328" i="13"/>
  <c r="L328" i="13"/>
  <c r="D327" i="13"/>
  <c r="L327" i="13"/>
  <c r="F327" i="13"/>
  <c r="N327" i="13"/>
  <c r="I327" i="13"/>
  <c r="J317" i="13"/>
  <c r="J312" i="13"/>
  <c r="C304" i="13"/>
  <c r="M301" i="13"/>
  <c r="J300" i="13"/>
  <c r="M296" i="13"/>
  <c r="F292" i="13"/>
  <c r="C287" i="13"/>
  <c r="F285" i="13"/>
  <c r="N285" i="13"/>
  <c r="G285" i="13"/>
  <c r="H285" i="13"/>
  <c r="C285" i="13"/>
  <c r="K285" i="13"/>
  <c r="G280" i="13"/>
  <c r="H280" i="13"/>
  <c r="I280" i="13"/>
  <c r="D280" i="13"/>
  <c r="L280" i="13"/>
  <c r="C268" i="13"/>
  <c r="K268" i="13"/>
  <c r="D268" i="13"/>
  <c r="L268" i="13"/>
  <c r="E268" i="13"/>
  <c r="M268" i="13"/>
  <c r="H268" i="13"/>
  <c r="D264" i="13"/>
  <c r="E253" i="13"/>
  <c r="I244" i="13"/>
  <c r="F244" i="13"/>
  <c r="N244" i="13"/>
  <c r="C244" i="13"/>
  <c r="M244" i="13"/>
  <c r="D244" i="13"/>
  <c r="E244" i="13"/>
  <c r="J244" i="13"/>
  <c r="C242" i="13"/>
  <c r="K242" i="13"/>
  <c r="D242" i="13"/>
  <c r="L242" i="13"/>
  <c r="H242" i="13"/>
  <c r="E242" i="13"/>
  <c r="F242" i="13"/>
  <c r="G242" i="13"/>
  <c r="M242" i="13"/>
  <c r="C226" i="13"/>
  <c r="K226" i="13"/>
  <c r="D226" i="13"/>
  <c r="L226" i="13"/>
  <c r="E226" i="13"/>
  <c r="M226" i="13"/>
  <c r="H226" i="13"/>
  <c r="N226" i="13"/>
  <c r="G226" i="13"/>
  <c r="J226" i="13"/>
  <c r="C211" i="13"/>
  <c r="F235" i="13"/>
  <c r="N235" i="13"/>
  <c r="G235" i="13"/>
  <c r="H235" i="13"/>
  <c r="C235" i="13"/>
  <c r="K235" i="13"/>
  <c r="N230" i="13"/>
  <c r="M227" i="13"/>
  <c r="F222" i="13"/>
  <c r="N222" i="13"/>
  <c r="C222" i="13"/>
  <c r="L222" i="13"/>
  <c r="D222" i="13"/>
  <c r="M222" i="13"/>
  <c r="E222" i="13"/>
  <c r="I222" i="13"/>
  <c r="G217" i="13"/>
  <c r="F217" i="13"/>
  <c r="H217" i="13"/>
  <c r="I217" i="13"/>
  <c r="C217" i="13"/>
  <c r="L217" i="13"/>
  <c r="F201" i="13"/>
  <c r="N201" i="13"/>
  <c r="G201" i="13"/>
  <c r="H201" i="13"/>
  <c r="I201" i="13"/>
  <c r="J201" i="13"/>
  <c r="C201" i="13"/>
  <c r="M201" i="13"/>
  <c r="G204" i="13"/>
  <c r="H204" i="13"/>
  <c r="F204" i="13"/>
  <c r="I204" i="13"/>
  <c r="J204" i="13"/>
  <c r="C204" i="13"/>
  <c r="M204" i="13"/>
  <c r="C192" i="13"/>
  <c r="K192" i="13"/>
  <c r="D192" i="13"/>
  <c r="L192" i="13"/>
  <c r="G192" i="13"/>
  <c r="J192" i="13"/>
  <c r="M192" i="13"/>
  <c r="N192" i="13"/>
  <c r="F192" i="13"/>
  <c r="M355" i="13"/>
  <c r="M347" i="13"/>
  <c r="M339" i="13"/>
  <c r="M331" i="13"/>
  <c r="G329" i="13"/>
  <c r="N326" i="13"/>
  <c r="F326" i="13"/>
  <c r="M323" i="13"/>
  <c r="G321" i="13"/>
  <c r="N318" i="13"/>
  <c r="F318" i="13"/>
  <c r="M315" i="13"/>
  <c r="G313" i="13"/>
  <c r="N310" i="13"/>
  <c r="F310" i="13"/>
  <c r="M307" i="13"/>
  <c r="G305" i="13"/>
  <c r="N302" i="13"/>
  <c r="F302" i="13"/>
  <c r="M299" i="13"/>
  <c r="G297" i="13"/>
  <c r="N294" i="13"/>
  <c r="F294" i="13"/>
  <c r="M291" i="13"/>
  <c r="G289" i="13"/>
  <c r="N286" i="13"/>
  <c r="F286" i="13"/>
  <c r="M283" i="13"/>
  <c r="G281" i="13"/>
  <c r="N278" i="13"/>
  <c r="F278" i="13"/>
  <c r="M275" i="13"/>
  <c r="G273" i="13"/>
  <c r="N270" i="13"/>
  <c r="F270" i="13"/>
  <c r="M267" i="13"/>
  <c r="G265" i="13"/>
  <c r="H261" i="13"/>
  <c r="I260" i="13"/>
  <c r="F260" i="13"/>
  <c r="I257" i="13"/>
  <c r="H251" i="13"/>
  <c r="H249" i="13"/>
  <c r="E249" i="13"/>
  <c r="M249" i="13"/>
  <c r="G245" i="13"/>
  <c r="K237" i="13"/>
  <c r="M235" i="13"/>
  <c r="J234" i="13"/>
  <c r="K230" i="13"/>
  <c r="J227" i="13"/>
  <c r="L221" i="13"/>
  <c r="N217" i="13"/>
  <c r="M215" i="13"/>
  <c r="L209" i="13"/>
  <c r="N203" i="13"/>
  <c r="N188" i="13"/>
  <c r="D187" i="13"/>
  <c r="L187" i="13"/>
  <c r="E187" i="13"/>
  <c r="M187" i="13"/>
  <c r="H187" i="13"/>
  <c r="F187" i="13"/>
  <c r="G187" i="13"/>
  <c r="I187" i="13"/>
  <c r="N187" i="13"/>
  <c r="C135" i="13"/>
  <c r="K135" i="13"/>
  <c r="D135" i="13"/>
  <c r="L135" i="13"/>
  <c r="E135" i="13"/>
  <c r="M135" i="13"/>
  <c r="I135" i="13"/>
  <c r="F135" i="13"/>
  <c r="G135" i="13"/>
  <c r="H135" i="13"/>
  <c r="N135" i="13"/>
  <c r="J135" i="13"/>
  <c r="L329" i="13"/>
  <c r="K326" i="13"/>
  <c r="C326" i="13"/>
  <c r="L321" i="13"/>
  <c r="K318" i="13"/>
  <c r="C318" i="13"/>
  <c r="L313" i="13"/>
  <c r="K310" i="13"/>
  <c r="C310" i="13"/>
  <c r="L305" i="13"/>
  <c r="K302" i="13"/>
  <c r="C302" i="13"/>
  <c r="L297" i="13"/>
  <c r="K294" i="13"/>
  <c r="C294" i="13"/>
  <c r="L289" i="13"/>
  <c r="K286" i="13"/>
  <c r="C286" i="13"/>
  <c r="L281" i="13"/>
  <c r="K278" i="13"/>
  <c r="C278" i="13"/>
  <c r="L273" i="13"/>
  <c r="K270" i="13"/>
  <c r="C270" i="13"/>
  <c r="L265" i="13"/>
  <c r="N261" i="13"/>
  <c r="C258" i="13"/>
  <c r="K258" i="13"/>
  <c r="H258" i="13"/>
  <c r="I252" i="13"/>
  <c r="F252" i="13"/>
  <c r="N252" i="13"/>
  <c r="N245" i="13"/>
  <c r="I235" i="13"/>
  <c r="D229" i="13"/>
  <c r="L229" i="13"/>
  <c r="E229" i="13"/>
  <c r="M229" i="13"/>
  <c r="F229" i="13"/>
  <c r="N229" i="13"/>
  <c r="I229" i="13"/>
  <c r="J222" i="13"/>
  <c r="J217" i="13"/>
  <c r="L204" i="13"/>
  <c r="K201" i="13"/>
  <c r="C200" i="13"/>
  <c r="K200" i="13"/>
  <c r="D200" i="13"/>
  <c r="L200" i="13"/>
  <c r="I200" i="13"/>
  <c r="J200" i="13"/>
  <c r="M200" i="13"/>
  <c r="F200" i="13"/>
  <c r="E198" i="13"/>
  <c r="M198" i="13"/>
  <c r="F198" i="13"/>
  <c r="N198" i="13"/>
  <c r="C198" i="13"/>
  <c r="D198" i="13"/>
  <c r="G198" i="13"/>
  <c r="J198" i="13"/>
  <c r="H182" i="13"/>
  <c r="D182" i="13"/>
  <c r="M182" i="13"/>
  <c r="E182" i="13"/>
  <c r="N182" i="13"/>
  <c r="G182" i="13"/>
  <c r="I182" i="13"/>
  <c r="K182" i="13"/>
  <c r="L182" i="13"/>
  <c r="C182" i="13"/>
  <c r="F128" i="13"/>
  <c r="N128" i="13"/>
  <c r="G128" i="13"/>
  <c r="H128" i="13"/>
  <c r="C128" i="13"/>
  <c r="K128" i="13"/>
  <c r="D128" i="13"/>
  <c r="L128" i="13"/>
  <c r="E128" i="13"/>
  <c r="I128" i="13"/>
  <c r="M128" i="13"/>
  <c r="F251" i="13"/>
  <c r="N251" i="13"/>
  <c r="C251" i="13"/>
  <c r="K251" i="13"/>
  <c r="D245" i="13"/>
  <c r="L245" i="13"/>
  <c r="I245" i="13"/>
  <c r="C234" i="13"/>
  <c r="K234" i="13"/>
  <c r="D234" i="13"/>
  <c r="L234" i="13"/>
  <c r="E234" i="13"/>
  <c r="M234" i="13"/>
  <c r="H234" i="13"/>
  <c r="F227" i="13"/>
  <c r="N227" i="13"/>
  <c r="G227" i="13"/>
  <c r="H227" i="13"/>
  <c r="C227" i="13"/>
  <c r="K227" i="13"/>
  <c r="C221" i="13"/>
  <c r="K221" i="13"/>
  <c r="G221" i="13"/>
  <c r="H221" i="13"/>
  <c r="I221" i="13"/>
  <c r="D221" i="13"/>
  <c r="M221" i="13"/>
  <c r="F209" i="13"/>
  <c r="N209" i="13"/>
  <c r="G209" i="13"/>
  <c r="C209" i="13"/>
  <c r="M209" i="13"/>
  <c r="D209" i="13"/>
  <c r="E209" i="13"/>
  <c r="J209" i="13"/>
  <c r="K204" i="13"/>
  <c r="D203" i="13"/>
  <c r="L203" i="13"/>
  <c r="E203" i="13"/>
  <c r="M203" i="13"/>
  <c r="I203" i="13"/>
  <c r="J203" i="13"/>
  <c r="K203" i="13"/>
  <c r="F203" i="13"/>
  <c r="I192" i="13"/>
  <c r="G188" i="13"/>
  <c r="H188" i="13"/>
  <c r="C188" i="13"/>
  <c r="K188" i="13"/>
  <c r="E188" i="13"/>
  <c r="F188" i="13"/>
  <c r="I188" i="13"/>
  <c r="M188" i="13"/>
  <c r="G155" i="13"/>
  <c r="H155" i="13"/>
  <c r="I155" i="13"/>
  <c r="E155" i="13"/>
  <c r="M155" i="13"/>
  <c r="K155" i="13"/>
  <c r="L155" i="13"/>
  <c r="N155" i="13"/>
  <c r="C155" i="13"/>
  <c r="D155" i="13"/>
  <c r="J155" i="13"/>
  <c r="G147" i="13"/>
  <c r="H147" i="13"/>
  <c r="I147" i="13"/>
  <c r="E147" i="13"/>
  <c r="M147" i="13"/>
  <c r="D147" i="13"/>
  <c r="F147" i="13"/>
  <c r="J147" i="13"/>
  <c r="L147" i="13"/>
  <c r="N147" i="13"/>
  <c r="C147" i="13"/>
  <c r="D261" i="13"/>
  <c r="L261" i="13"/>
  <c r="H257" i="13"/>
  <c r="E257" i="13"/>
  <c r="M257" i="13"/>
  <c r="L251" i="13"/>
  <c r="K245" i="13"/>
  <c r="D237" i="13"/>
  <c r="L237" i="13"/>
  <c r="E237" i="13"/>
  <c r="M237" i="13"/>
  <c r="F237" i="13"/>
  <c r="N237" i="13"/>
  <c r="I237" i="13"/>
  <c r="G230" i="13"/>
  <c r="H230" i="13"/>
  <c r="I230" i="13"/>
  <c r="D230" i="13"/>
  <c r="L230" i="13"/>
  <c r="D217" i="13"/>
  <c r="H215" i="13"/>
  <c r="I215" i="13"/>
  <c r="D215" i="13"/>
  <c r="N215" i="13"/>
  <c r="E215" i="13"/>
  <c r="F215" i="13"/>
  <c r="K215" i="13"/>
  <c r="G212" i="13"/>
  <c r="H212" i="13"/>
  <c r="C212" i="13"/>
  <c r="M212" i="13"/>
  <c r="D212" i="13"/>
  <c r="N212" i="13"/>
  <c r="E212" i="13"/>
  <c r="J212" i="13"/>
  <c r="E204" i="13"/>
  <c r="D201" i="13"/>
  <c r="H192" i="13"/>
  <c r="M241" i="13"/>
  <c r="E241" i="13"/>
  <c r="N236" i="13"/>
  <c r="F236" i="13"/>
  <c r="M233" i="13"/>
  <c r="E233" i="13"/>
  <c r="N228" i="13"/>
  <c r="F228" i="13"/>
  <c r="M225" i="13"/>
  <c r="E225" i="13"/>
  <c r="N223" i="13"/>
  <c r="E223" i="13"/>
  <c r="E219" i="13"/>
  <c r="M219" i="13"/>
  <c r="E214" i="13"/>
  <c r="M214" i="13"/>
  <c r="F214" i="13"/>
  <c r="N214" i="13"/>
  <c r="J184" i="13"/>
  <c r="E206" i="13"/>
  <c r="M206" i="13"/>
  <c r="F206" i="13"/>
  <c r="N206" i="13"/>
  <c r="G196" i="13"/>
  <c r="H196" i="13"/>
  <c r="C196" i="13"/>
  <c r="D195" i="13"/>
  <c r="L195" i="13"/>
  <c r="E195" i="13"/>
  <c r="M195" i="13"/>
  <c r="H195" i="13"/>
  <c r="H191" i="13"/>
  <c r="I191" i="13"/>
  <c r="D191" i="13"/>
  <c r="L191" i="13"/>
  <c r="E190" i="13"/>
  <c r="M190" i="13"/>
  <c r="F190" i="13"/>
  <c r="N190" i="13"/>
  <c r="I190" i="13"/>
  <c r="H183" i="13"/>
  <c r="I183" i="13"/>
  <c r="C183" i="13"/>
  <c r="K183" i="13"/>
  <c r="D183" i="13"/>
  <c r="L183" i="13"/>
  <c r="I241" i="13"/>
  <c r="I233" i="13"/>
  <c r="I225" i="13"/>
  <c r="J223" i="13"/>
  <c r="D216" i="13"/>
  <c r="L216" i="13"/>
  <c r="C184" i="13"/>
  <c r="K184" i="13"/>
  <c r="D184" i="13"/>
  <c r="L184" i="13"/>
  <c r="F184" i="13"/>
  <c r="N184" i="13"/>
  <c r="G184" i="13"/>
  <c r="E165" i="13"/>
  <c r="M165" i="13"/>
  <c r="F165" i="13"/>
  <c r="N165" i="13"/>
  <c r="G165" i="13"/>
  <c r="C165" i="13"/>
  <c r="K165" i="13"/>
  <c r="H165" i="13"/>
  <c r="I165" i="13"/>
  <c r="J165" i="13"/>
  <c r="C159" i="13"/>
  <c r="K159" i="13"/>
  <c r="D159" i="13"/>
  <c r="L159" i="13"/>
  <c r="E159" i="13"/>
  <c r="M159" i="13"/>
  <c r="I159" i="13"/>
  <c r="F159" i="13"/>
  <c r="G159" i="13"/>
  <c r="H159" i="13"/>
  <c r="N159" i="13"/>
  <c r="C127" i="13"/>
  <c r="K127" i="13"/>
  <c r="D127" i="13"/>
  <c r="L127" i="13"/>
  <c r="E127" i="13"/>
  <c r="M127" i="13"/>
  <c r="H127" i="13"/>
  <c r="I127" i="13"/>
  <c r="G127" i="13"/>
  <c r="J127" i="13"/>
  <c r="N127" i="13"/>
  <c r="M256" i="13"/>
  <c r="M248" i="13"/>
  <c r="M240" i="13"/>
  <c r="M232" i="13"/>
  <c r="H223" i="13"/>
  <c r="F219" i="13"/>
  <c r="J216" i="13"/>
  <c r="G214" i="13"/>
  <c r="J206" i="13"/>
  <c r="H199" i="13"/>
  <c r="I199" i="13"/>
  <c r="K196" i="13"/>
  <c r="K195" i="13"/>
  <c r="K191" i="13"/>
  <c r="K190" i="13"/>
  <c r="N183" i="13"/>
  <c r="L181" i="13"/>
  <c r="M179" i="13"/>
  <c r="F176" i="13"/>
  <c r="N176" i="13"/>
  <c r="G176" i="13"/>
  <c r="I173" i="13"/>
  <c r="F168" i="13"/>
  <c r="N168" i="13"/>
  <c r="G168" i="13"/>
  <c r="D168" i="13"/>
  <c r="L168" i="13"/>
  <c r="C167" i="13"/>
  <c r="K167" i="13"/>
  <c r="D167" i="13"/>
  <c r="L167" i="13"/>
  <c r="I167" i="13"/>
  <c r="F160" i="13"/>
  <c r="N160" i="13"/>
  <c r="G160" i="13"/>
  <c r="H160" i="13"/>
  <c r="D160" i="13"/>
  <c r="L160" i="13"/>
  <c r="L157" i="13"/>
  <c r="E141" i="13"/>
  <c r="M141" i="13"/>
  <c r="F141" i="13"/>
  <c r="N141" i="13"/>
  <c r="G141" i="13"/>
  <c r="C141" i="13"/>
  <c r="K141" i="13"/>
  <c r="F136" i="13"/>
  <c r="N136" i="13"/>
  <c r="G136" i="13"/>
  <c r="H136" i="13"/>
  <c r="D136" i="13"/>
  <c r="L136" i="13"/>
  <c r="L133" i="13"/>
  <c r="G131" i="13"/>
  <c r="H131" i="13"/>
  <c r="I131" i="13"/>
  <c r="E131" i="13"/>
  <c r="M131" i="13"/>
  <c r="H123" i="13"/>
  <c r="F123" i="13"/>
  <c r="G123" i="13"/>
  <c r="I123" i="13"/>
  <c r="C123" i="13"/>
  <c r="L123" i="13"/>
  <c r="D123" i="13"/>
  <c r="M123" i="13"/>
  <c r="E181" i="13"/>
  <c r="M181" i="13"/>
  <c r="G179" i="13"/>
  <c r="H179" i="13"/>
  <c r="C175" i="13"/>
  <c r="K175" i="13"/>
  <c r="D175" i="13"/>
  <c r="L175" i="13"/>
  <c r="H173" i="13"/>
  <c r="J157" i="13"/>
  <c r="C143" i="13"/>
  <c r="K143" i="13"/>
  <c r="D143" i="13"/>
  <c r="L143" i="13"/>
  <c r="E143" i="13"/>
  <c r="M143" i="13"/>
  <c r="I143" i="13"/>
  <c r="J133" i="13"/>
  <c r="C92" i="13"/>
  <c r="K92" i="13"/>
  <c r="E92" i="13"/>
  <c r="M92" i="13"/>
  <c r="F92" i="13"/>
  <c r="N92" i="13"/>
  <c r="H92" i="13"/>
  <c r="I92" i="13"/>
  <c r="L92" i="13"/>
  <c r="D92" i="13"/>
  <c r="G92" i="13"/>
  <c r="J92" i="13"/>
  <c r="K213" i="13"/>
  <c r="K205" i="13"/>
  <c r="K197" i="13"/>
  <c r="G193" i="13"/>
  <c r="K189" i="13"/>
  <c r="G185" i="13"/>
  <c r="I181" i="13"/>
  <c r="J179" i="13"/>
  <c r="I176" i="13"/>
  <c r="J175" i="13"/>
  <c r="M174" i="13"/>
  <c r="D173" i="13"/>
  <c r="G171" i="13"/>
  <c r="H171" i="13"/>
  <c r="E171" i="13"/>
  <c r="M171" i="13"/>
  <c r="J168" i="13"/>
  <c r="J167" i="13"/>
  <c r="K160" i="13"/>
  <c r="H157" i="13"/>
  <c r="E149" i="13"/>
  <c r="M149" i="13"/>
  <c r="F149" i="13"/>
  <c r="N149" i="13"/>
  <c r="G149" i="13"/>
  <c r="C149" i="13"/>
  <c r="K149" i="13"/>
  <c r="F144" i="13"/>
  <c r="N144" i="13"/>
  <c r="G144" i="13"/>
  <c r="H144" i="13"/>
  <c r="D144" i="13"/>
  <c r="L144" i="13"/>
  <c r="L141" i="13"/>
  <c r="G139" i="13"/>
  <c r="H139" i="13"/>
  <c r="I139" i="13"/>
  <c r="E139" i="13"/>
  <c r="M139" i="13"/>
  <c r="K136" i="13"/>
  <c r="H133" i="13"/>
  <c r="K131" i="13"/>
  <c r="N193" i="13"/>
  <c r="N185" i="13"/>
  <c r="H181" i="13"/>
  <c r="I179" i="13"/>
  <c r="H176" i="13"/>
  <c r="I175" i="13"/>
  <c r="H174" i="13"/>
  <c r="I174" i="13"/>
  <c r="I168" i="13"/>
  <c r="H167" i="13"/>
  <c r="G163" i="13"/>
  <c r="H163" i="13"/>
  <c r="I163" i="13"/>
  <c r="E163" i="13"/>
  <c r="M163" i="13"/>
  <c r="J160" i="13"/>
  <c r="C151" i="13"/>
  <c r="K151" i="13"/>
  <c r="D151" i="13"/>
  <c r="L151" i="13"/>
  <c r="E151" i="13"/>
  <c r="M151" i="13"/>
  <c r="I151" i="13"/>
  <c r="N143" i="13"/>
  <c r="J141" i="13"/>
  <c r="J136" i="13"/>
  <c r="J131" i="13"/>
  <c r="N123" i="13"/>
  <c r="E173" i="13"/>
  <c r="M173" i="13"/>
  <c r="F173" i="13"/>
  <c r="N173" i="13"/>
  <c r="E157" i="13"/>
  <c r="M157" i="13"/>
  <c r="F157" i="13"/>
  <c r="N157" i="13"/>
  <c r="G157" i="13"/>
  <c r="C157" i="13"/>
  <c r="K157" i="13"/>
  <c r="E133" i="13"/>
  <c r="M133" i="13"/>
  <c r="F133" i="13"/>
  <c r="N133" i="13"/>
  <c r="G133" i="13"/>
  <c r="C133" i="13"/>
  <c r="K133" i="13"/>
  <c r="E102" i="13"/>
  <c r="E101" i="13"/>
  <c r="E100" i="13"/>
  <c r="E99" i="13"/>
  <c r="F98" i="13"/>
  <c r="I86" i="13"/>
  <c r="C86" i="13"/>
  <c r="K86" i="13"/>
  <c r="D86" i="13"/>
  <c r="L86" i="13"/>
  <c r="F86" i="13"/>
  <c r="N86" i="13"/>
  <c r="G86" i="13"/>
  <c r="G84" i="13"/>
  <c r="N166" i="13"/>
  <c r="F166" i="13"/>
  <c r="N158" i="13"/>
  <c r="F158" i="13"/>
  <c r="N150" i="13"/>
  <c r="F150" i="13"/>
  <c r="N142" i="13"/>
  <c r="F142" i="13"/>
  <c r="N134" i="13"/>
  <c r="F134" i="13"/>
  <c r="N126" i="13"/>
  <c r="F126" i="13"/>
  <c r="K125" i="13"/>
  <c r="C125" i="13"/>
  <c r="D119" i="13"/>
  <c r="L119" i="13"/>
  <c r="G119" i="13"/>
  <c r="N114" i="13"/>
  <c r="I94" i="13"/>
  <c r="C94" i="13"/>
  <c r="K94" i="13"/>
  <c r="D94" i="13"/>
  <c r="L94" i="13"/>
  <c r="F94" i="13"/>
  <c r="N94" i="13"/>
  <c r="G94" i="13"/>
  <c r="E114" i="13"/>
  <c r="M114" i="13"/>
  <c r="H114" i="13"/>
  <c r="I102" i="13"/>
  <c r="D102" i="13"/>
  <c r="L102" i="13"/>
  <c r="G102" i="13"/>
  <c r="F101" i="13"/>
  <c r="N101" i="13"/>
  <c r="I101" i="13"/>
  <c r="D101" i="13"/>
  <c r="L101" i="13"/>
  <c r="C100" i="13"/>
  <c r="K100" i="13"/>
  <c r="F100" i="13"/>
  <c r="N100" i="13"/>
  <c r="I100" i="13"/>
  <c r="H99" i="13"/>
  <c r="C99" i="13"/>
  <c r="K99" i="13"/>
  <c r="F99" i="13"/>
  <c r="N99" i="13"/>
  <c r="E98" i="13"/>
  <c r="M98" i="13"/>
  <c r="H98" i="13"/>
  <c r="C98" i="13"/>
  <c r="K98" i="13"/>
  <c r="C84" i="13"/>
  <c r="K84" i="13"/>
  <c r="E84" i="13"/>
  <c r="M84" i="13"/>
  <c r="F84" i="13"/>
  <c r="N84" i="13"/>
  <c r="H84" i="13"/>
  <c r="I84" i="13"/>
  <c r="G125" i="13"/>
  <c r="F117" i="13"/>
  <c r="N117" i="13"/>
  <c r="I117" i="13"/>
  <c r="I114" i="13"/>
  <c r="J102" i="13"/>
  <c r="J101" i="13"/>
  <c r="J100" i="13"/>
  <c r="J99" i="13"/>
  <c r="J98" i="13"/>
  <c r="J86" i="13"/>
  <c r="F85" i="13"/>
  <c r="N85" i="13"/>
  <c r="H85" i="13"/>
  <c r="I85" i="13"/>
  <c r="C85" i="13"/>
  <c r="K85" i="13"/>
  <c r="D85" i="13"/>
  <c r="L85" i="13"/>
  <c r="C76" i="13"/>
  <c r="K76" i="13"/>
  <c r="D76" i="13"/>
  <c r="L76" i="13"/>
  <c r="E76" i="13"/>
  <c r="M76" i="13"/>
  <c r="F76" i="13"/>
  <c r="N76" i="13"/>
  <c r="G76" i="13"/>
  <c r="H76" i="13"/>
  <c r="I76" i="13"/>
  <c r="D49" i="13"/>
  <c r="L49" i="13"/>
  <c r="G49" i="13"/>
  <c r="I49" i="13"/>
  <c r="C49" i="13"/>
  <c r="K49" i="13"/>
  <c r="E49" i="13"/>
  <c r="F49" i="13"/>
  <c r="H49" i="13"/>
  <c r="J49" i="13"/>
  <c r="M49" i="13"/>
  <c r="N49" i="13"/>
  <c r="M170" i="13"/>
  <c r="E170" i="13"/>
  <c r="I166" i="13"/>
  <c r="M162" i="13"/>
  <c r="E162" i="13"/>
  <c r="I158" i="13"/>
  <c r="M154" i="13"/>
  <c r="E154" i="13"/>
  <c r="I150" i="13"/>
  <c r="M146" i="13"/>
  <c r="E146" i="13"/>
  <c r="I142" i="13"/>
  <c r="K140" i="13"/>
  <c r="M138" i="13"/>
  <c r="E138" i="13"/>
  <c r="I134" i="13"/>
  <c r="K132" i="13"/>
  <c r="M130" i="13"/>
  <c r="E130" i="13"/>
  <c r="I126" i="13"/>
  <c r="N125" i="13"/>
  <c r="F125" i="13"/>
  <c r="E122" i="13"/>
  <c r="M122" i="13"/>
  <c r="F119" i="13"/>
  <c r="K117" i="13"/>
  <c r="C116" i="13"/>
  <c r="K116" i="13"/>
  <c r="F116" i="13"/>
  <c r="N116" i="13"/>
  <c r="G114" i="13"/>
  <c r="I110" i="13"/>
  <c r="D110" i="13"/>
  <c r="L110" i="13"/>
  <c r="G110" i="13"/>
  <c r="F109" i="13"/>
  <c r="N109" i="13"/>
  <c r="I109" i="13"/>
  <c r="D109" i="13"/>
  <c r="L109" i="13"/>
  <c r="C108" i="13"/>
  <c r="K108" i="13"/>
  <c r="F108" i="13"/>
  <c r="N108" i="13"/>
  <c r="I108" i="13"/>
  <c r="H107" i="13"/>
  <c r="C107" i="13"/>
  <c r="K107" i="13"/>
  <c r="F107" i="13"/>
  <c r="N107" i="13"/>
  <c r="E106" i="13"/>
  <c r="M106" i="13"/>
  <c r="H106" i="13"/>
  <c r="C106" i="13"/>
  <c r="K106" i="13"/>
  <c r="H102" i="13"/>
  <c r="H101" i="13"/>
  <c r="H100" i="13"/>
  <c r="I99" i="13"/>
  <c r="I98" i="13"/>
  <c r="J94" i="13"/>
  <c r="F93" i="13"/>
  <c r="N93" i="13"/>
  <c r="H93" i="13"/>
  <c r="I93" i="13"/>
  <c r="C93" i="13"/>
  <c r="K93" i="13"/>
  <c r="D93" i="13"/>
  <c r="L93" i="13"/>
  <c r="H86" i="13"/>
  <c r="L84" i="13"/>
  <c r="G67" i="13"/>
  <c r="I67" i="13"/>
  <c r="C67" i="13"/>
  <c r="M67" i="13"/>
  <c r="D67" i="13"/>
  <c r="N67" i="13"/>
  <c r="E67" i="13"/>
  <c r="F67" i="13"/>
  <c r="H67" i="13"/>
  <c r="J67" i="13"/>
  <c r="K67" i="13"/>
  <c r="L170" i="13"/>
  <c r="L162" i="13"/>
  <c r="L154" i="13"/>
  <c r="L146" i="13"/>
  <c r="L138" i="13"/>
  <c r="L130" i="13"/>
  <c r="M125" i="13"/>
  <c r="J122" i="13"/>
  <c r="E119" i="13"/>
  <c r="J117" i="13"/>
  <c r="L116" i="13"/>
  <c r="F114" i="13"/>
  <c r="F102" i="13"/>
  <c r="G101" i="13"/>
  <c r="G100" i="13"/>
  <c r="G99" i="13"/>
  <c r="G98" i="13"/>
  <c r="H94" i="13"/>
  <c r="E86" i="13"/>
  <c r="J84" i="13"/>
  <c r="N91" i="13"/>
  <c r="F91" i="13"/>
  <c r="K90" i="13"/>
  <c r="C90" i="13"/>
  <c r="N83" i="13"/>
  <c r="F83" i="13"/>
  <c r="K82" i="13"/>
  <c r="C82" i="13"/>
  <c r="G78" i="13"/>
  <c r="L77" i="13"/>
  <c r="D77" i="13"/>
  <c r="N75" i="13"/>
  <c r="F75" i="13"/>
  <c r="K74" i="13"/>
  <c r="C74" i="13"/>
  <c r="G70" i="13"/>
  <c r="L69" i="13"/>
  <c r="C69" i="13"/>
  <c r="D66" i="13"/>
  <c r="L66" i="13"/>
  <c r="F66" i="13"/>
  <c r="N66" i="13"/>
  <c r="E65" i="13"/>
  <c r="G64" i="13"/>
  <c r="I63" i="13"/>
  <c r="H61" i="13"/>
  <c r="I56" i="13"/>
  <c r="D56" i="13"/>
  <c r="L56" i="13"/>
  <c r="F56" i="13"/>
  <c r="N56" i="13"/>
  <c r="H56" i="13"/>
  <c r="F53" i="13"/>
  <c r="M48" i="13"/>
  <c r="J47" i="13"/>
  <c r="H45" i="13"/>
  <c r="C45" i="13"/>
  <c r="K45" i="13"/>
  <c r="E45" i="13"/>
  <c r="M45" i="13"/>
  <c r="G45" i="13"/>
  <c r="J41" i="13"/>
  <c r="D33" i="13"/>
  <c r="L33" i="13"/>
  <c r="E33" i="13"/>
  <c r="M33" i="13"/>
  <c r="G33" i="13"/>
  <c r="H33" i="13"/>
  <c r="I33" i="13"/>
  <c r="C33" i="13"/>
  <c r="K33" i="13"/>
  <c r="M91" i="13"/>
  <c r="E91" i="13"/>
  <c r="M83" i="13"/>
  <c r="E83" i="13"/>
  <c r="N78" i="13"/>
  <c r="F78" i="13"/>
  <c r="K77" i="13"/>
  <c r="C77" i="13"/>
  <c r="M75" i="13"/>
  <c r="E75" i="13"/>
  <c r="N70" i="13"/>
  <c r="F70" i="13"/>
  <c r="N65" i="13"/>
  <c r="E64" i="13"/>
  <c r="H63" i="13"/>
  <c r="F61" i="13"/>
  <c r="D57" i="13"/>
  <c r="L57" i="13"/>
  <c r="G57" i="13"/>
  <c r="I57" i="13"/>
  <c r="C57" i="13"/>
  <c r="K57" i="13"/>
  <c r="K48" i="13"/>
  <c r="H47" i="13"/>
  <c r="I65" i="13"/>
  <c r="C65" i="13"/>
  <c r="K65" i="13"/>
  <c r="H53" i="13"/>
  <c r="C53" i="13"/>
  <c r="K53" i="13"/>
  <c r="E53" i="13"/>
  <c r="M53" i="13"/>
  <c r="G53" i="13"/>
  <c r="D41" i="13"/>
  <c r="L41" i="13"/>
  <c r="E41" i="13"/>
  <c r="M41" i="13"/>
  <c r="G41" i="13"/>
  <c r="H41" i="13"/>
  <c r="I41" i="13"/>
  <c r="C41" i="13"/>
  <c r="K41" i="13"/>
  <c r="G111" i="13"/>
  <c r="G103" i="13"/>
  <c r="M97" i="13"/>
  <c r="G95" i="13"/>
  <c r="K91" i="13"/>
  <c r="C91" i="13"/>
  <c r="H90" i="13"/>
  <c r="M89" i="13"/>
  <c r="G87" i="13"/>
  <c r="K83" i="13"/>
  <c r="C83" i="13"/>
  <c r="H82" i="13"/>
  <c r="M81" i="13"/>
  <c r="G79" i="13"/>
  <c r="L78" i="13"/>
  <c r="D78" i="13"/>
  <c r="I77" i="13"/>
  <c r="K75" i="13"/>
  <c r="C75" i="13"/>
  <c r="H74" i="13"/>
  <c r="M73" i="13"/>
  <c r="G71" i="13"/>
  <c r="L70" i="13"/>
  <c r="D70" i="13"/>
  <c r="I69" i="13"/>
  <c r="I66" i="13"/>
  <c r="L65" i="13"/>
  <c r="M64" i="13"/>
  <c r="F63" i="13"/>
  <c r="N61" i="13"/>
  <c r="N57" i="13"/>
  <c r="K56" i="13"/>
  <c r="L45" i="13"/>
  <c r="K78" i="13"/>
  <c r="C78" i="13"/>
  <c r="H77" i="13"/>
  <c r="K70" i="13"/>
  <c r="C70" i="13"/>
  <c r="J65" i="13"/>
  <c r="F64" i="13"/>
  <c r="N64" i="13"/>
  <c r="H64" i="13"/>
  <c r="E61" i="13"/>
  <c r="M61" i="13"/>
  <c r="G61" i="13"/>
  <c r="N53" i="13"/>
  <c r="F47" i="13"/>
  <c r="N47" i="13"/>
  <c r="I47" i="13"/>
  <c r="C47" i="13"/>
  <c r="K47" i="13"/>
  <c r="E47" i="13"/>
  <c r="M47" i="13"/>
  <c r="H29" i="13"/>
  <c r="I29" i="13"/>
  <c r="C29" i="13"/>
  <c r="K29" i="13"/>
  <c r="D29" i="13"/>
  <c r="L29" i="13"/>
  <c r="E29" i="13"/>
  <c r="M29" i="13"/>
  <c r="G29" i="13"/>
  <c r="G77" i="13"/>
  <c r="H65" i="13"/>
  <c r="C63" i="13"/>
  <c r="K63" i="13"/>
  <c r="E63" i="13"/>
  <c r="M63" i="13"/>
  <c r="L53" i="13"/>
  <c r="L111" i="13"/>
  <c r="L103" i="13"/>
  <c r="L95" i="13"/>
  <c r="M90" i="13"/>
  <c r="L87" i="13"/>
  <c r="M82" i="13"/>
  <c r="L79" i="13"/>
  <c r="N77" i="13"/>
  <c r="M74" i="13"/>
  <c r="L71" i="13"/>
  <c r="N69" i="13"/>
  <c r="E69" i="13"/>
  <c r="E66" i="13"/>
  <c r="G65" i="13"/>
  <c r="J64" i="13"/>
  <c r="L63" i="13"/>
  <c r="J61" i="13"/>
  <c r="H57" i="13"/>
  <c r="E56" i="13"/>
  <c r="F55" i="13"/>
  <c r="N55" i="13"/>
  <c r="I55" i="13"/>
  <c r="C55" i="13"/>
  <c r="K55" i="13"/>
  <c r="E55" i="13"/>
  <c r="M55" i="13"/>
  <c r="J53" i="13"/>
  <c r="I48" i="13"/>
  <c r="D48" i="13"/>
  <c r="L48" i="13"/>
  <c r="F48" i="13"/>
  <c r="N48" i="13"/>
  <c r="H48" i="13"/>
  <c r="F45" i="13"/>
  <c r="H37" i="13"/>
  <c r="I37" i="13"/>
  <c r="C37" i="13"/>
  <c r="K37" i="13"/>
  <c r="D37" i="13"/>
  <c r="L37" i="13"/>
  <c r="E37" i="13"/>
  <c r="M37" i="13"/>
  <c r="G37" i="13"/>
  <c r="J33" i="13"/>
  <c r="L68" i="13"/>
  <c r="L60" i="13"/>
  <c r="I59" i="13"/>
  <c r="N58" i="13"/>
  <c r="F58" i="13"/>
  <c r="L52" i="13"/>
  <c r="I51" i="13"/>
  <c r="N50" i="13"/>
  <c r="F50" i="13"/>
  <c r="L44" i="13"/>
  <c r="I43" i="13"/>
  <c r="N42" i="13"/>
  <c r="F42" i="13"/>
  <c r="H40" i="13"/>
  <c r="M39" i="13"/>
  <c r="E39" i="13"/>
  <c r="I35" i="13"/>
  <c r="N34" i="13"/>
  <c r="F34" i="13"/>
  <c r="H32" i="13"/>
  <c r="M31" i="13"/>
  <c r="E31" i="13"/>
  <c r="L28" i="13"/>
  <c r="D28" i="13"/>
  <c r="I27" i="13"/>
  <c r="K25" i="13"/>
  <c r="C25" i="13"/>
  <c r="H24" i="13"/>
  <c r="M23" i="13"/>
  <c r="E23" i="13"/>
  <c r="G21" i="13"/>
  <c r="L20" i="13"/>
  <c r="D20" i="13"/>
  <c r="I19" i="13"/>
  <c r="K17" i="13"/>
  <c r="C17" i="13"/>
  <c r="H16" i="13"/>
  <c r="M15" i="13"/>
  <c r="E15" i="13"/>
  <c r="G13" i="13"/>
  <c r="L12" i="13"/>
  <c r="D12" i="13"/>
  <c r="I11" i="13"/>
  <c r="K9" i="13"/>
  <c r="C9" i="13"/>
  <c r="H8" i="13"/>
  <c r="M7" i="13"/>
  <c r="E7" i="13"/>
  <c r="G5" i="13"/>
  <c r="L4" i="13"/>
  <c r="D4" i="13"/>
  <c r="I3" i="13"/>
  <c r="N21" i="13"/>
  <c r="F21" i="13"/>
  <c r="N13" i="13"/>
  <c r="F13" i="13"/>
  <c r="N5" i="13"/>
  <c r="F5" i="13"/>
  <c r="L58" i="13"/>
  <c r="D58" i="13"/>
  <c r="L50" i="13"/>
  <c r="D50" i="13"/>
  <c r="L42" i="13"/>
  <c r="D42" i="13"/>
  <c r="N40" i="13"/>
  <c r="F40" i="13"/>
  <c r="K39" i="13"/>
  <c r="C39" i="13"/>
  <c r="G35" i="13"/>
  <c r="L34" i="13"/>
  <c r="N32" i="13"/>
  <c r="F32" i="13"/>
  <c r="K31" i="13"/>
  <c r="C31" i="13"/>
  <c r="G27" i="13"/>
  <c r="I25" i="13"/>
  <c r="N24" i="13"/>
  <c r="F24" i="13"/>
  <c r="K23" i="13"/>
  <c r="C23" i="13"/>
  <c r="M21" i="13"/>
  <c r="E21" i="13"/>
  <c r="G19" i="13"/>
  <c r="I17" i="13"/>
  <c r="N16" i="13"/>
  <c r="F16" i="13"/>
  <c r="K15" i="13"/>
  <c r="C15" i="13"/>
  <c r="M13" i="13"/>
  <c r="E13" i="13"/>
  <c r="G11" i="13"/>
  <c r="I9" i="13"/>
  <c r="N8" i="13"/>
  <c r="F8" i="13"/>
  <c r="K7" i="13"/>
  <c r="C7" i="13"/>
  <c r="M5" i="13"/>
  <c r="E5" i="13"/>
  <c r="G3" i="13"/>
  <c r="H25" i="13"/>
  <c r="L21" i="13"/>
  <c r="D21" i="13"/>
  <c r="H17" i="13"/>
  <c r="L13" i="13"/>
  <c r="D13" i="13"/>
  <c r="H9" i="13"/>
  <c r="L5" i="13"/>
  <c r="D5" i="13"/>
  <c r="L40" i="13"/>
  <c r="D40" i="13"/>
  <c r="I39" i="13"/>
  <c r="M35" i="13"/>
  <c r="L32" i="13"/>
  <c r="D32" i="13"/>
  <c r="I31" i="13"/>
  <c r="M27" i="13"/>
  <c r="G25" i="13"/>
  <c r="L24" i="13"/>
  <c r="D24" i="13"/>
  <c r="I23" i="13"/>
  <c r="N22" i="13"/>
  <c r="K21" i="13"/>
  <c r="C21" i="13"/>
  <c r="M19" i="13"/>
  <c r="G17" i="13"/>
  <c r="L16" i="13"/>
  <c r="D16" i="13"/>
  <c r="I15" i="13"/>
  <c r="N14" i="13"/>
  <c r="K13" i="13"/>
  <c r="C13" i="13"/>
  <c r="M11" i="13"/>
  <c r="G9" i="13"/>
  <c r="L8" i="13"/>
  <c r="D8" i="13"/>
  <c r="I7" i="13"/>
  <c r="N6" i="13"/>
  <c r="K5" i="13"/>
  <c r="C5" i="13"/>
  <c r="M3" i="13"/>
  <c r="G39" i="13"/>
  <c r="G31" i="13"/>
  <c r="M25" i="13"/>
  <c r="E25" i="13"/>
  <c r="G23" i="13"/>
  <c r="I21" i="13"/>
  <c r="M17" i="13"/>
  <c r="E17" i="13"/>
  <c r="G15" i="13"/>
  <c r="I13" i="13"/>
  <c r="M9" i="13"/>
  <c r="E9" i="13"/>
  <c r="G7" i="13"/>
  <c r="I5" i="13"/>
  <c r="N39" i="13"/>
  <c r="N31" i="13"/>
  <c r="L25" i="13"/>
  <c r="N23" i="13"/>
  <c r="L17" i="13"/>
  <c r="N15" i="13"/>
  <c r="L9" i="13"/>
  <c r="N7" i="13"/>
  <c r="T2" i="10"/>
  <c r="T3" i="10"/>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1" i="10"/>
  <c r="V3" i="9"/>
  <c r="U3" i="9" s="1"/>
  <c r="V4" i="9"/>
  <c r="U4" i="9" s="1"/>
  <c r="V5" i="9"/>
  <c r="U5" i="9" s="1"/>
  <c r="V6" i="9"/>
  <c r="U6" i="9" s="1"/>
  <c r="V7" i="9"/>
  <c r="U7" i="9" s="1"/>
  <c r="V8" i="9"/>
  <c r="U8" i="9" s="1"/>
  <c r="V9" i="9"/>
  <c r="U9" i="9" s="1"/>
  <c r="V10" i="9"/>
  <c r="U10" i="9" s="1"/>
  <c r="V11" i="9"/>
  <c r="U11" i="9" s="1"/>
  <c r="V12" i="9"/>
  <c r="U12" i="9" s="1"/>
  <c r="V13" i="9"/>
  <c r="U13" i="9" s="1"/>
  <c r="V14" i="9"/>
  <c r="U14" i="9" s="1"/>
  <c r="V15" i="9"/>
  <c r="U15" i="9" s="1"/>
  <c r="V16" i="9"/>
  <c r="U16" i="9" s="1"/>
  <c r="V17" i="9"/>
  <c r="U17" i="9" s="1"/>
  <c r="V18" i="9"/>
  <c r="U18" i="9" s="1"/>
  <c r="V19" i="9"/>
  <c r="U19" i="9" s="1"/>
  <c r="V20" i="9"/>
  <c r="U20" i="9" s="1"/>
  <c r="V21" i="9"/>
  <c r="U21" i="9" s="1"/>
  <c r="V22" i="9"/>
  <c r="U22" i="9" s="1"/>
  <c r="V23" i="9"/>
  <c r="U23" i="9" s="1"/>
  <c r="V24" i="9"/>
  <c r="U24" i="9" s="1"/>
  <c r="V25" i="9"/>
  <c r="U25" i="9" s="1"/>
  <c r="V26" i="9"/>
  <c r="U26" i="9" s="1"/>
  <c r="V27" i="9"/>
  <c r="U27" i="9" s="1"/>
  <c r="V28" i="9"/>
  <c r="U28" i="9" s="1"/>
  <c r="V29" i="9"/>
  <c r="U29" i="9" s="1"/>
  <c r="V30" i="9"/>
  <c r="U30" i="9" s="1"/>
  <c r="V31" i="9"/>
  <c r="U31" i="9" s="1"/>
  <c r="V32" i="9"/>
  <c r="U32" i="9" s="1"/>
  <c r="V33" i="9"/>
  <c r="U33" i="9" s="1"/>
  <c r="V34" i="9"/>
  <c r="U34" i="9" s="1"/>
  <c r="V35" i="9"/>
  <c r="U35" i="9" s="1"/>
  <c r="V36" i="9"/>
  <c r="U36" i="9" s="1"/>
  <c r="V37" i="9"/>
  <c r="U37" i="9" s="1"/>
  <c r="V38" i="9"/>
  <c r="U38" i="9" s="1"/>
  <c r="V39" i="9"/>
  <c r="U39" i="9" s="1"/>
  <c r="V40" i="9"/>
  <c r="U40" i="9" s="1"/>
  <c r="V41" i="9"/>
  <c r="U41" i="9" s="1"/>
  <c r="V42" i="9"/>
  <c r="U42" i="9" s="1"/>
  <c r="V43" i="9"/>
  <c r="U43" i="9" s="1"/>
  <c r="V44" i="9"/>
  <c r="U44" i="9" s="1"/>
  <c r="V45" i="9"/>
  <c r="U45" i="9" s="1"/>
  <c r="V46" i="9"/>
  <c r="U46" i="9" s="1"/>
  <c r="V47" i="9"/>
  <c r="U47" i="9" s="1"/>
  <c r="V48" i="9"/>
  <c r="U48" i="9" s="1"/>
  <c r="V49" i="9"/>
  <c r="U49" i="9" s="1"/>
  <c r="V50" i="9"/>
  <c r="U50" i="9" s="1"/>
  <c r="V51" i="9"/>
  <c r="U51" i="9" s="1"/>
  <c r="V52" i="9"/>
  <c r="U52" i="9" s="1"/>
  <c r="V53" i="9"/>
  <c r="U53" i="9" s="1"/>
  <c r="V54" i="9"/>
  <c r="U54" i="9" s="1"/>
  <c r="V55" i="9"/>
  <c r="U55" i="9" s="1"/>
  <c r="V56" i="9"/>
  <c r="U56" i="9" s="1"/>
  <c r="V57" i="9"/>
  <c r="U57" i="9" s="1"/>
  <c r="V58" i="9"/>
  <c r="U58" i="9" s="1"/>
  <c r="V59" i="9"/>
  <c r="U59" i="9" s="1"/>
  <c r="V60" i="9"/>
  <c r="U60" i="9" s="1"/>
  <c r="V61" i="9"/>
  <c r="U61" i="9" s="1"/>
  <c r="V62" i="9"/>
  <c r="U62" i="9" s="1"/>
  <c r="V63" i="9"/>
  <c r="U63" i="9" s="1"/>
  <c r="V64" i="9"/>
  <c r="U64" i="9" s="1"/>
  <c r="V65" i="9"/>
  <c r="U65" i="9" s="1"/>
  <c r="V66" i="9"/>
  <c r="U66" i="9" s="1"/>
  <c r="V67" i="9"/>
  <c r="U67" i="9" s="1"/>
  <c r="V68" i="9"/>
  <c r="U68" i="9" s="1"/>
  <c r="V69" i="9"/>
  <c r="U69" i="9" s="1"/>
  <c r="V70" i="9"/>
  <c r="U70" i="9" s="1"/>
  <c r="V71" i="9"/>
  <c r="U71" i="9" s="1"/>
  <c r="V72" i="9"/>
  <c r="U72" i="9" s="1"/>
  <c r="V73" i="9"/>
  <c r="U73" i="9" s="1"/>
  <c r="V74" i="9"/>
  <c r="U74" i="9" s="1"/>
  <c r="V75" i="9"/>
  <c r="U75" i="9" s="1"/>
  <c r="V76" i="9"/>
  <c r="U76" i="9" s="1"/>
  <c r="V77" i="9"/>
  <c r="U77" i="9" s="1"/>
  <c r="V78" i="9"/>
  <c r="U78" i="9" s="1"/>
  <c r="V79" i="9"/>
  <c r="U79" i="9" s="1"/>
  <c r="V80" i="9"/>
  <c r="U80" i="9" s="1"/>
  <c r="V81" i="9"/>
  <c r="U81" i="9" s="1"/>
  <c r="V82" i="9"/>
  <c r="U82" i="9" s="1"/>
  <c r="V83" i="9"/>
  <c r="U83" i="9" s="1"/>
  <c r="V84" i="9"/>
  <c r="U84" i="9" s="1"/>
  <c r="V85" i="9"/>
  <c r="U85" i="9" s="1"/>
  <c r="V86" i="9"/>
  <c r="U86" i="9" s="1"/>
  <c r="V87" i="9"/>
  <c r="U87" i="9" s="1"/>
  <c r="V88" i="9"/>
  <c r="U88" i="9" s="1"/>
  <c r="V89" i="9"/>
  <c r="U89" i="9" s="1"/>
  <c r="V90" i="9"/>
  <c r="U90" i="9" s="1"/>
  <c r="V91" i="9"/>
  <c r="U91" i="9" s="1"/>
  <c r="V92" i="9"/>
  <c r="U92" i="9" s="1"/>
  <c r="V93" i="9"/>
  <c r="U93" i="9" s="1"/>
  <c r="V94" i="9"/>
  <c r="U94" i="9" s="1"/>
  <c r="V95" i="9"/>
  <c r="U95" i="9" s="1"/>
  <c r="V96" i="9"/>
  <c r="U96" i="9" s="1"/>
  <c r="V97" i="9"/>
  <c r="U97" i="9" s="1"/>
  <c r="V98" i="9"/>
  <c r="U98" i="9" s="1"/>
  <c r="V99" i="9"/>
  <c r="U99" i="9" s="1"/>
  <c r="V100" i="9"/>
  <c r="U100" i="9" s="1"/>
  <c r="V101" i="9"/>
  <c r="U101" i="9" s="1"/>
  <c r="V102" i="9"/>
  <c r="U102" i="9" s="1"/>
  <c r="V103" i="9"/>
  <c r="U103" i="9" s="1"/>
  <c r="V104" i="9"/>
  <c r="U104" i="9" s="1"/>
  <c r="V105" i="9"/>
  <c r="U105" i="9" s="1"/>
  <c r="V106" i="9"/>
  <c r="U106" i="9" s="1"/>
  <c r="V107" i="9"/>
  <c r="U107" i="9" s="1"/>
  <c r="V108" i="9"/>
  <c r="U108" i="9" s="1"/>
  <c r="V109" i="9"/>
  <c r="U109" i="9" s="1"/>
  <c r="V110" i="9"/>
  <c r="U110" i="9" s="1"/>
  <c r="V111" i="9"/>
  <c r="U111" i="9" s="1"/>
  <c r="V112" i="9"/>
  <c r="U112" i="9" s="1"/>
  <c r="V113" i="9"/>
  <c r="U113" i="9" s="1"/>
  <c r="V114" i="9"/>
  <c r="U114" i="9" s="1"/>
  <c r="V115" i="9"/>
  <c r="U115" i="9" s="1"/>
  <c r="V116" i="9"/>
  <c r="U116" i="9" s="1"/>
  <c r="V117" i="9"/>
  <c r="U117" i="9" s="1"/>
  <c r="V118" i="9"/>
  <c r="U118" i="9" s="1"/>
  <c r="V119" i="9"/>
  <c r="U119" i="9" s="1"/>
  <c r="V120" i="9"/>
  <c r="U120" i="9" s="1"/>
  <c r="V121" i="9"/>
  <c r="U121" i="9" s="1"/>
  <c r="V122" i="9"/>
  <c r="U122" i="9" s="1"/>
  <c r="V123" i="9"/>
  <c r="U123" i="9" s="1"/>
  <c r="V124" i="9"/>
  <c r="U124" i="9" s="1"/>
  <c r="V125" i="9"/>
  <c r="U125" i="9" s="1"/>
  <c r="V126" i="9"/>
  <c r="U126" i="9" s="1"/>
  <c r="V127" i="9"/>
  <c r="U127" i="9" s="1"/>
  <c r="V128" i="9"/>
  <c r="U128" i="9" s="1"/>
  <c r="V129" i="9"/>
  <c r="U129" i="9" s="1"/>
  <c r="V130" i="9"/>
  <c r="U130" i="9" s="1"/>
  <c r="V131" i="9"/>
  <c r="U131" i="9" s="1"/>
  <c r="V132" i="9"/>
  <c r="U132" i="9" s="1"/>
  <c r="V133" i="9"/>
  <c r="U133" i="9" s="1"/>
  <c r="V134" i="9"/>
  <c r="U134" i="9" s="1"/>
  <c r="V135" i="9"/>
  <c r="U135" i="9" s="1"/>
  <c r="V136" i="9"/>
  <c r="U136" i="9" s="1"/>
  <c r="V137" i="9"/>
  <c r="U137" i="9" s="1"/>
  <c r="V138" i="9"/>
  <c r="U138" i="9" s="1"/>
  <c r="V139" i="9"/>
  <c r="U139" i="9" s="1"/>
  <c r="V140" i="9"/>
  <c r="U140" i="9" s="1"/>
  <c r="V141" i="9"/>
  <c r="U141" i="9" s="1"/>
  <c r="V142" i="9"/>
  <c r="U142" i="9" s="1"/>
  <c r="V143" i="9"/>
  <c r="U143" i="9" s="1"/>
  <c r="V144" i="9"/>
  <c r="U144" i="9" s="1"/>
  <c r="V145" i="9"/>
  <c r="U145" i="9" s="1"/>
  <c r="V146" i="9"/>
  <c r="U146" i="9" s="1"/>
  <c r="V147" i="9"/>
  <c r="U147" i="9" s="1"/>
  <c r="V148" i="9"/>
  <c r="U148" i="9" s="1"/>
  <c r="V149" i="9"/>
  <c r="U149" i="9" s="1"/>
  <c r="V150" i="9"/>
  <c r="U150" i="9" s="1"/>
  <c r="V151" i="9"/>
  <c r="U151" i="9" s="1"/>
  <c r="V152" i="9"/>
  <c r="U152" i="9" s="1"/>
  <c r="V153" i="9"/>
  <c r="U153" i="9" s="1"/>
  <c r="V154" i="9"/>
  <c r="U154" i="9" s="1"/>
  <c r="V155" i="9"/>
  <c r="U155" i="9" s="1"/>
  <c r="V156" i="9"/>
  <c r="U156" i="9" s="1"/>
  <c r="V157" i="9"/>
  <c r="U157" i="9" s="1"/>
  <c r="V158" i="9"/>
  <c r="U158" i="9" s="1"/>
  <c r="V159" i="9"/>
  <c r="U159" i="9" s="1"/>
  <c r="V160" i="9"/>
  <c r="U160" i="9" s="1"/>
  <c r="V161" i="9"/>
  <c r="U161" i="9" s="1"/>
  <c r="V162" i="9"/>
  <c r="U162" i="9" s="1"/>
  <c r="V163" i="9"/>
  <c r="U163" i="9" s="1"/>
  <c r="V164" i="9"/>
  <c r="U164" i="9" s="1"/>
  <c r="V165" i="9"/>
  <c r="U165" i="9" s="1"/>
  <c r="V166" i="9"/>
  <c r="U166" i="9" s="1"/>
  <c r="V167" i="9"/>
  <c r="U167" i="9" s="1"/>
  <c r="V168" i="9"/>
  <c r="U168" i="9" s="1"/>
  <c r="V169" i="9"/>
  <c r="U169" i="9" s="1"/>
  <c r="V170" i="9"/>
  <c r="U170" i="9" s="1"/>
  <c r="V171" i="9"/>
  <c r="U171" i="9" s="1"/>
  <c r="V172" i="9"/>
  <c r="U172" i="9" s="1"/>
  <c r="V173" i="9"/>
  <c r="U173" i="9" s="1"/>
  <c r="V174" i="9"/>
  <c r="U174" i="9" s="1"/>
  <c r="V175" i="9"/>
  <c r="U175" i="9" s="1"/>
  <c r="V176" i="9"/>
  <c r="U176" i="9" s="1"/>
  <c r="V177" i="9"/>
  <c r="U177" i="9" s="1"/>
  <c r="V178" i="9"/>
  <c r="U178" i="9" s="1"/>
  <c r="V179" i="9"/>
  <c r="U179" i="9" s="1"/>
  <c r="V180" i="9"/>
  <c r="U180" i="9" s="1"/>
  <c r="V181" i="9"/>
  <c r="U181" i="9" s="1"/>
  <c r="V182" i="9"/>
  <c r="U182" i="9" s="1"/>
  <c r="V183" i="9"/>
  <c r="U183" i="9" s="1"/>
  <c r="V184" i="9"/>
  <c r="U184" i="9" s="1"/>
  <c r="V185" i="9"/>
  <c r="U185" i="9" s="1"/>
  <c r="V186" i="9"/>
  <c r="U186" i="9" s="1"/>
  <c r="V187" i="9"/>
  <c r="U187" i="9" s="1"/>
  <c r="V188" i="9"/>
  <c r="U188" i="9" s="1"/>
  <c r="V189" i="9"/>
  <c r="U189" i="9" s="1"/>
  <c r="V190" i="9"/>
  <c r="U190" i="9" s="1"/>
  <c r="V191" i="9"/>
  <c r="U191" i="9" s="1"/>
  <c r="V192" i="9"/>
  <c r="U192" i="9" s="1"/>
  <c r="V193" i="9"/>
  <c r="U193" i="9" s="1"/>
  <c r="V194" i="9"/>
  <c r="U194" i="9" s="1"/>
  <c r="V195" i="9"/>
  <c r="U195" i="9" s="1"/>
  <c r="V196" i="9"/>
  <c r="U196" i="9" s="1"/>
  <c r="V197" i="9"/>
  <c r="U197" i="9" s="1"/>
  <c r="V198" i="9"/>
  <c r="U198" i="9" s="1"/>
  <c r="V199" i="9"/>
  <c r="U199" i="9" s="1"/>
  <c r="V200" i="9"/>
  <c r="U200" i="9" s="1"/>
  <c r="V201" i="9"/>
  <c r="U201" i="9" s="1"/>
  <c r="V202" i="9"/>
  <c r="U202" i="9" s="1"/>
  <c r="V203" i="9"/>
  <c r="U203" i="9" s="1"/>
  <c r="V204" i="9"/>
  <c r="U204" i="9" s="1"/>
  <c r="V205" i="9"/>
  <c r="U205" i="9" s="1"/>
  <c r="V206" i="9"/>
  <c r="U206" i="9" s="1"/>
  <c r="V207" i="9"/>
  <c r="U207" i="9" s="1"/>
  <c r="V208" i="9"/>
  <c r="U208" i="9" s="1"/>
  <c r="V209" i="9"/>
  <c r="U209" i="9" s="1"/>
  <c r="V210" i="9"/>
  <c r="U210" i="9" s="1"/>
  <c r="V211" i="9"/>
  <c r="U211" i="9" s="1"/>
  <c r="V212" i="9"/>
  <c r="U212" i="9" s="1"/>
  <c r="V213" i="9"/>
  <c r="U213" i="9" s="1"/>
  <c r="V214" i="9"/>
  <c r="U214" i="9" s="1"/>
  <c r="V215" i="9"/>
  <c r="U215" i="9" s="1"/>
  <c r="V216" i="9"/>
  <c r="U216" i="9" s="1"/>
  <c r="V217" i="9"/>
  <c r="U217" i="9" s="1"/>
  <c r="V218" i="9"/>
  <c r="U218" i="9" s="1"/>
  <c r="V219" i="9"/>
  <c r="U219" i="9" s="1"/>
  <c r="V220" i="9"/>
  <c r="U220" i="9" s="1"/>
  <c r="V221" i="9"/>
  <c r="U221" i="9" s="1"/>
  <c r="V222" i="9"/>
  <c r="U222" i="9" s="1"/>
  <c r="V223" i="9"/>
  <c r="U223" i="9" s="1"/>
  <c r="V224" i="9"/>
  <c r="U224" i="9" s="1"/>
  <c r="V225" i="9"/>
  <c r="U225" i="9" s="1"/>
  <c r="V226" i="9"/>
  <c r="U226" i="9" s="1"/>
  <c r="V227" i="9"/>
  <c r="U227" i="9" s="1"/>
  <c r="V228" i="9"/>
  <c r="U228" i="9" s="1"/>
  <c r="V229" i="9"/>
  <c r="U229" i="9" s="1"/>
  <c r="V230" i="9"/>
  <c r="U230" i="9" s="1"/>
  <c r="V231" i="9"/>
  <c r="U231" i="9" s="1"/>
  <c r="V232" i="9"/>
  <c r="U232" i="9" s="1"/>
  <c r="V233" i="9"/>
  <c r="U233" i="9" s="1"/>
  <c r="V234" i="9"/>
  <c r="U234" i="9" s="1"/>
  <c r="V235" i="9"/>
  <c r="U235" i="9" s="1"/>
  <c r="V236" i="9"/>
  <c r="U236" i="9" s="1"/>
  <c r="V237" i="9"/>
  <c r="U237" i="9" s="1"/>
  <c r="V238" i="9"/>
  <c r="U238" i="9" s="1"/>
  <c r="V239" i="9"/>
  <c r="U239" i="9" s="1"/>
  <c r="V240" i="9"/>
  <c r="U240" i="9" s="1"/>
  <c r="V241" i="9"/>
  <c r="U241" i="9" s="1"/>
  <c r="V242" i="9"/>
  <c r="U242" i="9" s="1"/>
  <c r="V243" i="9"/>
  <c r="U243" i="9" s="1"/>
  <c r="V244" i="9"/>
  <c r="U244" i="9" s="1"/>
  <c r="V245" i="9"/>
  <c r="U245" i="9" s="1"/>
  <c r="V246" i="9"/>
  <c r="U246" i="9" s="1"/>
  <c r="V247" i="9"/>
  <c r="U247" i="9" s="1"/>
  <c r="V248" i="9"/>
  <c r="U248" i="9" s="1"/>
  <c r="V249" i="9"/>
  <c r="U249" i="9" s="1"/>
  <c r="V250" i="9"/>
  <c r="U250" i="9" s="1"/>
  <c r="V251" i="9"/>
  <c r="U251" i="9" s="1"/>
  <c r="V252" i="9"/>
  <c r="U252" i="9" s="1"/>
  <c r="V253" i="9"/>
  <c r="U253" i="9" s="1"/>
  <c r="V254" i="9"/>
  <c r="U254" i="9" s="1"/>
  <c r="V255" i="9"/>
  <c r="U255" i="9" s="1"/>
  <c r="V256" i="9"/>
  <c r="U256" i="9" s="1"/>
  <c r="V257" i="9"/>
  <c r="U257" i="9" s="1"/>
  <c r="V258" i="9"/>
  <c r="U258" i="9" s="1"/>
  <c r="V259" i="9"/>
  <c r="U259" i="9" s="1"/>
  <c r="V260" i="9"/>
  <c r="U260" i="9" s="1"/>
  <c r="V261" i="9"/>
  <c r="U261" i="9" s="1"/>
  <c r="V262" i="9"/>
  <c r="U262" i="9" s="1"/>
  <c r="V263" i="9"/>
  <c r="U263" i="9" s="1"/>
  <c r="V264" i="9"/>
  <c r="U264" i="9" s="1"/>
  <c r="V265" i="9"/>
  <c r="U265" i="9" s="1"/>
  <c r="V266" i="9"/>
  <c r="U266" i="9" s="1"/>
  <c r="V267" i="9"/>
  <c r="U267" i="9" s="1"/>
  <c r="V268" i="9"/>
  <c r="U268" i="9" s="1"/>
  <c r="V269" i="9"/>
  <c r="U269" i="9" s="1"/>
  <c r="V270" i="9"/>
  <c r="U270" i="9" s="1"/>
  <c r="V271" i="9"/>
  <c r="U271" i="9" s="1"/>
  <c r="V272" i="9"/>
  <c r="U272" i="9" s="1"/>
  <c r="V273" i="9"/>
  <c r="U273" i="9" s="1"/>
  <c r="V274" i="9"/>
  <c r="U274" i="9" s="1"/>
  <c r="V275" i="9"/>
  <c r="U275" i="9" s="1"/>
  <c r="V276" i="9"/>
  <c r="U276" i="9" s="1"/>
  <c r="V277" i="9"/>
  <c r="U277" i="9" s="1"/>
  <c r="V278" i="9"/>
  <c r="U278" i="9" s="1"/>
  <c r="V279" i="9"/>
  <c r="U279" i="9" s="1"/>
  <c r="V280" i="9"/>
  <c r="U280" i="9" s="1"/>
  <c r="V281" i="9"/>
  <c r="U281" i="9" s="1"/>
  <c r="V282" i="9"/>
  <c r="U282" i="9" s="1"/>
  <c r="V283" i="9"/>
  <c r="U283" i="9" s="1"/>
  <c r="V284" i="9"/>
  <c r="U284" i="9" s="1"/>
  <c r="V285" i="9"/>
  <c r="U285" i="9" s="1"/>
  <c r="V286" i="9"/>
  <c r="U286" i="9" s="1"/>
  <c r="V287" i="9"/>
  <c r="U287" i="9" s="1"/>
  <c r="V288" i="9"/>
  <c r="U288" i="9" s="1"/>
  <c r="V289" i="9"/>
  <c r="U289" i="9" s="1"/>
  <c r="V290" i="9"/>
  <c r="U290" i="9" s="1"/>
  <c r="V291" i="9"/>
  <c r="U291" i="9" s="1"/>
  <c r="V292" i="9"/>
  <c r="U292" i="9" s="1"/>
  <c r="V293" i="9"/>
  <c r="U293" i="9" s="1"/>
  <c r="V294" i="9"/>
  <c r="U294" i="9" s="1"/>
  <c r="V295" i="9"/>
  <c r="U295" i="9" s="1"/>
  <c r="V296" i="9"/>
  <c r="U296" i="9" s="1"/>
  <c r="V297" i="9"/>
  <c r="U297" i="9" s="1"/>
  <c r="V298" i="9"/>
  <c r="U298" i="9" s="1"/>
  <c r="V299" i="9"/>
  <c r="U299" i="9" s="1"/>
  <c r="V300" i="9"/>
  <c r="U300" i="9" s="1"/>
  <c r="V301" i="9"/>
  <c r="U301" i="9" s="1"/>
  <c r="V302" i="9"/>
  <c r="U302" i="9" s="1"/>
  <c r="V303" i="9"/>
  <c r="U303" i="9" s="1"/>
  <c r="V304" i="9"/>
  <c r="U304" i="9" s="1"/>
  <c r="V305" i="9"/>
  <c r="U305" i="9" s="1"/>
  <c r="V306" i="9"/>
  <c r="U306" i="9" s="1"/>
  <c r="V307" i="9"/>
  <c r="U307" i="9" s="1"/>
  <c r="V308" i="9"/>
  <c r="U308" i="9" s="1"/>
  <c r="V309" i="9"/>
  <c r="U309" i="9" s="1"/>
  <c r="V310" i="9"/>
  <c r="U310" i="9" s="1"/>
  <c r="V311" i="9"/>
  <c r="U311" i="9" s="1"/>
  <c r="V312" i="9"/>
  <c r="U312" i="9" s="1"/>
  <c r="V313" i="9"/>
  <c r="U313" i="9" s="1"/>
  <c r="V314" i="9"/>
  <c r="U314" i="9" s="1"/>
  <c r="V315" i="9"/>
  <c r="U315" i="9" s="1"/>
  <c r="V316" i="9"/>
  <c r="U316" i="9" s="1"/>
  <c r="V317" i="9"/>
  <c r="U317" i="9" s="1"/>
  <c r="V318" i="9"/>
  <c r="U318" i="9" s="1"/>
  <c r="V319" i="9"/>
  <c r="U319" i="9" s="1"/>
  <c r="V320" i="9"/>
  <c r="U320" i="9" s="1"/>
  <c r="V321" i="9"/>
  <c r="U321" i="9" s="1"/>
  <c r="V322" i="9"/>
  <c r="U322" i="9" s="1"/>
  <c r="V323" i="9"/>
  <c r="U323" i="9" s="1"/>
  <c r="V324" i="9"/>
  <c r="U324" i="9" s="1"/>
  <c r="V325" i="9"/>
  <c r="U325" i="9" s="1"/>
  <c r="V326" i="9"/>
  <c r="U326" i="9" s="1"/>
  <c r="V327" i="9"/>
  <c r="U327" i="9" s="1"/>
  <c r="V328" i="9"/>
  <c r="U328" i="9" s="1"/>
  <c r="V329" i="9"/>
  <c r="U329" i="9" s="1"/>
  <c r="V330" i="9"/>
  <c r="U330" i="9" s="1"/>
  <c r="V331" i="9"/>
  <c r="U331" i="9" s="1"/>
  <c r="V332" i="9"/>
  <c r="U332" i="9" s="1"/>
  <c r="V333" i="9"/>
  <c r="U333" i="9" s="1"/>
  <c r="V334" i="9"/>
  <c r="U334" i="9" s="1"/>
  <c r="V335" i="9"/>
  <c r="U335" i="9" s="1"/>
  <c r="V336" i="9"/>
  <c r="U336" i="9" s="1"/>
  <c r="V337" i="9"/>
  <c r="U337" i="9" s="1"/>
  <c r="V338" i="9"/>
  <c r="U338" i="9" s="1"/>
  <c r="V339" i="9"/>
  <c r="U339" i="9" s="1"/>
  <c r="V340" i="9"/>
  <c r="U340" i="9" s="1"/>
  <c r="V341" i="9"/>
  <c r="U341" i="9" s="1"/>
  <c r="V342" i="9"/>
  <c r="U342" i="9" s="1"/>
  <c r="V343" i="9"/>
  <c r="U343" i="9" s="1"/>
  <c r="V344" i="9"/>
  <c r="U344" i="9" s="1"/>
  <c r="V345" i="9"/>
  <c r="U345" i="9" s="1"/>
  <c r="V346" i="9"/>
  <c r="U346" i="9" s="1"/>
  <c r="V347" i="9"/>
  <c r="U347" i="9" s="1"/>
  <c r="V348" i="9"/>
  <c r="U348" i="9" s="1"/>
  <c r="V349" i="9"/>
  <c r="U349" i="9" s="1"/>
  <c r="V350" i="9"/>
  <c r="U350" i="9" s="1"/>
  <c r="V351" i="9"/>
  <c r="U351" i="9" s="1"/>
  <c r="V352" i="9"/>
  <c r="U352" i="9" s="1"/>
  <c r="V353" i="9"/>
  <c r="U353" i="9" s="1"/>
  <c r="V354" i="9"/>
  <c r="U354" i="9" s="1"/>
  <c r="V355" i="9"/>
  <c r="U355" i="9" s="1"/>
  <c r="V356" i="9"/>
  <c r="U356" i="9" s="1"/>
  <c r="V357" i="9"/>
  <c r="U357" i="9" s="1"/>
  <c r="V358" i="9"/>
  <c r="U358" i="9" s="1"/>
  <c r="V359" i="9"/>
  <c r="U359" i="9" s="1"/>
  <c r="V360" i="9"/>
  <c r="U360" i="9" s="1"/>
  <c r="V361" i="9"/>
  <c r="U361" i="9" s="1"/>
  <c r="V362" i="9"/>
  <c r="U362" i="9" s="1"/>
  <c r="V363" i="9"/>
  <c r="U363" i="9" s="1"/>
  <c r="V364" i="9"/>
  <c r="U364" i="9" s="1"/>
  <c r="V365" i="9"/>
  <c r="U365" i="9" s="1"/>
  <c r="V366" i="9"/>
  <c r="U366" i="9" s="1"/>
  <c r="V367" i="9"/>
  <c r="U367" i="9" s="1"/>
  <c r="V368" i="9"/>
  <c r="U368" i="9" s="1"/>
  <c r="V369" i="9"/>
  <c r="U369" i="9" s="1"/>
  <c r="V370" i="9"/>
  <c r="U370" i="9" s="1"/>
  <c r="V371" i="9"/>
  <c r="U371" i="9" s="1"/>
  <c r="V372" i="9"/>
  <c r="U372" i="9" s="1"/>
  <c r="V373" i="9"/>
  <c r="U373" i="9" s="1"/>
  <c r="V374" i="9"/>
  <c r="U374" i="9" s="1"/>
  <c r="V375" i="9"/>
  <c r="U375" i="9" s="1"/>
  <c r="V376" i="9"/>
  <c r="U376" i="9" s="1"/>
  <c r="V377" i="9"/>
  <c r="U377" i="9" s="1"/>
  <c r="V378" i="9"/>
  <c r="U378" i="9" s="1"/>
  <c r="V379" i="9"/>
  <c r="U379" i="9" s="1"/>
  <c r="V380" i="9"/>
  <c r="U380" i="9" s="1"/>
  <c r="V381" i="9"/>
  <c r="U381" i="9" s="1"/>
  <c r="V382" i="9"/>
  <c r="U382" i="9" s="1"/>
  <c r="V383" i="9"/>
  <c r="U383" i="9" s="1"/>
  <c r="V384" i="9"/>
  <c r="U384" i="9" s="1"/>
  <c r="V385" i="9"/>
  <c r="U385" i="9" s="1"/>
  <c r="V386" i="9"/>
  <c r="U386" i="9" s="1"/>
  <c r="V387" i="9"/>
  <c r="U387" i="9" s="1"/>
  <c r="V388" i="9"/>
  <c r="U388" i="9" s="1"/>
  <c r="V389" i="9"/>
  <c r="U389" i="9" s="1"/>
  <c r="V390" i="9"/>
  <c r="U390" i="9" s="1"/>
  <c r="V391" i="9"/>
  <c r="U391" i="9" s="1"/>
  <c r="V392" i="9"/>
  <c r="U392" i="9" s="1"/>
  <c r="V393" i="9"/>
  <c r="U393" i="9" s="1"/>
  <c r="V394" i="9"/>
  <c r="U394" i="9" s="1"/>
  <c r="V395" i="9"/>
  <c r="U395" i="9" s="1"/>
  <c r="V396" i="9"/>
  <c r="U396" i="9" s="1"/>
  <c r="V397" i="9"/>
  <c r="U397" i="9" s="1"/>
  <c r="V398" i="9"/>
  <c r="U398" i="9" s="1"/>
  <c r="V399" i="9"/>
  <c r="U399" i="9" s="1"/>
  <c r="V400" i="9"/>
  <c r="U400" i="9" s="1"/>
  <c r="V401" i="9"/>
  <c r="U401" i="9" s="1"/>
  <c r="V402" i="9"/>
  <c r="U402" i="9" s="1"/>
  <c r="V403" i="9"/>
  <c r="U403" i="9" s="1"/>
  <c r="V404" i="9"/>
  <c r="U404" i="9" s="1"/>
  <c r="V405" i="9"/>
  <c r="U405" i="9" s="1"/>
  <c r="V406" i="9"/>
  <c r="U406" i="9" s="1"/>
  <c r="V407" i="9"/>
  <c r="U407" i="9" s="1"/>
  <c r="V408" i="9"/>
  <c r="U408" i="9" s="1"/>
  <c r="V409" i="9"/>
  <c r="U409" i="9" s="1"/>
  <c r="V410" i="9"/>
  <c r="U410" i="9" s="1"/>
  <c r="V411" i="9"/>
  <c r="U411" i="9" s="1"/>
  <c r="V412" i="9"/>
  <c r="U412" i="9" s="1"/>
  <c r="V413" i="9"/>
  <c r="U413" i="9" s="1"/>
  <c r="V414" i="9"/>
  <c r="U414" i="9" s="1"/>
  <c r="V415" i="9"/>
  <c r="U415" i="9" s="1"/>
  <c r="V416" i="9"/>
  <c r="U416" i="9" s="1"/>
  <c r="V417" i="9"/>
  <c r="U417" i="9" s="1"/>
  <c r="V418" i="9"/>
  <c r="U418" i="9" s="1"/>
  <c r="V419" i="9"/>
  <c r="U419" i="9" s="1"/>
  <c r="V420" i="9"/>
  <c r="U420" i="9" s="1"/>
  <c r="V421" i="9"/>
  <c r="U421" i="9" s="1"/>
  <c r="V422" i="9"/>
  <c r="U422" i="9" s="1"/>
  <c r="V423" i="9"/>
  <c r="U423" i="9" s="1"/>
  <c r="V424" i="9"/>
  <c r="U424" i="9" s="1"/>
  <c r="V425" i="9"/>
  <c r="U425" i="9" s="1"/>
  <c r="V426" i="9"/>
  <c r="U426" i="9" s="1"/>
  <c r="V427" i="9"/>
  <c r="U427" i="9" s="1"/>
  <c r="V428" i="9"/>
  <c r="U428" i="9" s="1"/>
  <c r="V429" i="9"/>
  <c r="U429" i="9" s="1"/>
  <c r="V430" i="9"/>
  <c r="U430" i="9" s="1"/>
  <c r="V431" i="9"/>
  <c r="U431" i="9" s="1"/>
  <c r="V432" i="9"/>
  <c r="U432" i="9" s="1"/>
  <c r="V433" i="9"/>
  <c r="U433" i="9" s="1"/>
  <c r="V434" i="9"/>
  <c r="U434" i="9" s="1"/>
  <c r="V435" i="9"/>
  <c r="U435" i="9" s="1"/>
  <c r="V436" i="9"/>
  <c r="U436" i="9" s="1"/>
  <c r="V437" i="9"/>
  <c r="U437" i="9" s="1"/>
  <c r="V438" i="9"/>
  <c r="U438" i="9" s="1"/>
  <c r="V439" i="9"/>
  <c r="U439" i="9" s="1"/>
  <c r="V440" i="9"/>
  <c r="U440" i="9" s="1"/>
  <c r="V441" i="9"/>
  <c r="U441" i="9" s="1"/>
  <c r="V442" i="9"/>
  <c r="U442" i="9" s="1"/>
  <c r="V443" i="9"/>
  <c r="U443" i="9" s="1"/>
  <c r="V444" i="9"/>
  <c r="U444" i="9" s="1"/>
  <c r="V445" i="9"/>
  <c r="U445" i="9" s="1"/>
  <c r="V446" i="9"/>
  <c r="U446" i="9" s="1"/>
  <c r="V447" i="9"/>
  <c r="U447" i="9" s="1"/>
  <c r="V448" i="9"/>
  <c r="U448" i="9" s="1"/>
  <c r="V449" i="9"/>
  <c r="U449" i="9" s="1"/>
  <c r="V450" i="9"/>
  <c r="U450" i="9" s="1"/>
  <c r="V451" i="9"/>
  <c r="U451" i="9" s="1"/>
  <c r="V452" i="9"/>
  <c r="U452" i="9" s="1"/>
  <c r="V453" i="9"/>
  <c r="U453" i="9" s="1"/>
  <c r="V454" i="9"/>
  <c r="U454" i="9" s="1"/>
  <c r="V455" i="9"/>
  <c r="U455" i="9" s="1"/>
  <c r="V456" i="9"/>
  <c r="U456" i="9" s="1"/>
  <c r="V457" i="9"/>
  <c r="U457" i="9" s="1"/>
  <c r="V458" i="9"/>
  <c r="U458" i="9" s="1"/>
  <c r="V459" i="9"/>
  <c r="U459" i="9" s="1"/>
  <c r="V460" i="9"/>
  <c r="U460" i="9" s="1"/>
  <c r="V461" i="9"/>
  <c r="U461" i="9" s="1"/>
  <c r="V462" i="9"/>
  <c r="U462" i="9" s="1"/>
  <c r="V463" i="9"/>
  <c r="U463" i="9" s="1"/>
  <c r="V464" i="9"/>
  <c r="U464" i="9" s="1"/>
  <c r="V465" i="9"/>
  <c r="U465" i="9" s="1"/>
  <c r="V466" i="9"/>
  <c r="U466" i="9" s="1"/>
  <c r="V467" i="9"/>
  <c r="U467" i="9" s="1"/>
  <c r="V468" i="9"/>
  <c r="U468" i="9" s="1"/>
  <c r="V469" i="9"/>
  <c r="U469" i="9" s="1"/>
  <c r="V470" i="9"/>
  <c r="U470" i="9" s="1"/>
  <c r="V471" i="9"/>
  <c r="U471" i="9" s="1"/>
  <c r="V472" i="9"/>
  <c r="U472" i="9" s="1"/>
  <c r="V473" i="9"/>
  <c r="U473" i="9" s="1"/>
  <c r="V474" i="9"/>
  <c r="U474" i="9" s="1"/>
  <c r="V475" i="9"/>
  <c r="U475" i="9" s="1"/>
  <c r="V476" i="9"/>
  <c r="U476" i="9" s="1"/>
  <c r="V477" i="9"/>
  <c r="U477" i="9" s="1"/>
  <c r="V478" i="9"/>
  <c r="U478" i="9" s="1"/>
  <c r="V479" i="9"/>
  <c r="U479" i="9" s="1"/>
  <c r="V480" i="9"/>
  <c r="U480" i="9" s="1"/>
  <c r="V481" i="9"/>
  <c r="U481" i="9" s="1"/>
  <c r="V482" i="9"/>
  <c r="U482" i="9" s="1"/>
  <c r="V483" i="9"/>
  <c r="U483" i="9" s="1"/>
  <c r="V484" i="9"/>
  <c r="U484" i="9" s="1"/>
  <c r="V485" i="9"/>
  <c r="U485" i="9" s="1"/>
  <c r="V486" i="9"/>
  <c r="U486" i="9" s="1"/>
  <c r="V487" i="9"/>
  <c r="U487" i="9" s="1"/>
  <c r="V488" i="9"/>
  <c r="U488" i="9" s="1"/>
  <c r="V489" i="9"/>
  <c r="U489" i="9" s="1"/>
  <c r="V490" i="9"/>
  <c r="U490" i="9" s="1"/>
  <c r="V491" i="9"/>
  <c r="U491" i="9" s="1"/>
  <c r="V492" i="9"/>
  <c r="U492" i="9" s="1"/>
  <c r="V493" i="9"/>
  <c r="U493" i="9" s="1"/>
  <c r="V494" i="9"/>
  <c r="U494" i="9" s="1"/>
  <c r="V495" i="9"/>
  <c r="U495" i="9" s="1"/>
  <c r="V496" i="9"/>
  <c r="U496" i="9" s="1"/>
  <c r="V497" i="9"/>
  <c r="U497" i="9" s="1"/>
  <c r="V498" i="9"/>
  <c r="U498" i="9" s="1"/>
  <c r="V499" i="9"/>
  <c r="U499" i="9" s="1"/>
  <c r="V500" i="9"/>
  <c r="U500" i="9" s="1"/>
  <c r="V501" i="9"/>
  <c r="U501" i="9" s="1"/>
  <c r="V502" i="9"/>
  <c r="U502" i="9" s="1"/>
  <c r="V503" i="9"/>
  <c r="U503" i="9" s="1"/>
  <c r="V504" i="9"/>
  <c r="U504" i="9" s="1"/>
  <c r="V505" i="9"/>
  <c r="U505" i="9" s="1"/>
  <c r="V506" i="9"/>
  <c r="U506" i="9" s="1"/>
  <c r="V507" i="9"/>
  <c r="U507" i="9" s="1"/>
  <c r="V508" i="9"/>
  <c r="U508" i="9" s="1"/>
  <c r="V509" i="9"/>
  <c r="U509" i="9" s="1"/>
  <c r="V510" i="9"/>
  <c r="U510" i="9" s="1"/>
  <c r="V511" i="9"/>
  <c r="U511" i="9" s="1"/>
  <c r="V512" i="9"/>
  <c r="U512" i="9" s="1"/>
  <c r="V513" i="9"/>
  <c r="U513" i="9" s="1"/>
  <c r="V514" i="9"/>
  <c r="U514" i="9" s="1"/>
  <c r="V515" i="9"/>
  <c r="U515" i="9" s="1"/>
  <c r="V516" i="9"/>
  <c r="U516" i="9" s="1"/>
  <c r="V517" i="9"/>
  <c r="U517" i="9" s="1"/>
  <c r="V518" i="9"/>
  <c r="U518" i="9" s="1"/>
  <c r="V519" i="9"/>
  <c r="U519" i="9" s="1"/>
  <c r="V520" i="9"/>
  <c r="U520" i="9" s="1"/>
  <c r="V521" i="9"/>
  <c r="U521" i="9" s="1"/>
  <c r="V522" i="9"/>
  <c r="U522" i="9" s="1"/>
  <c r="V523" i="9"/>
  <c r="U523" i="9" s="1"/>
  <c r="V524" i="9"/>
  <c r="U524" i="9" s="1"/>
  <c r="V525" i="9"/>
  <c r="U525" i="9" s="1"/>
  <c r="V526" i="9"/>
  <c r="U526" i="9" s="1"/>
  <c r="V527" i="9"/>
  <c r="U527" i="9" s="1"/>
  <c r="V528" i="9"/>
  <c r="U528" i="9" s="1"/>
  <c r="V529" i="9"/>
  <c r="U529" i="9" s="1"/>
  <c r="V530" i="9"/>
  <c r="U530" i="9" s="1"/>
  <c r="V531" i="9"/>
  <c r="U531" i="9" s="1"/>
  <c r="V532" i="9"/>
  <c r="U532" i="9" s="1"/>
  <c r="V533" i="9"/>
  <c r="U533" i="9" s="1"/>
  <c r="V534" i="9"/>
  <c r="U534" i="9" s="1"/>
  <c r="V535" i="9"/>
  <c r="U535" i="9" s="1"/>
  <c r="V536" i="9"/>
  <c r="U536" i="9" s="1"/>
  <c r="V537" i="9"/>
  <c r="U537" i="9" s="1"/>
  <c r="V538" i="9"/>
  <c r="U538" i="9" s="1"/>
  <c r="V539" i="9"/>
  <c r="U539" i="9" s="1"/>
  <c r="V540" i="9"/>
  <c r="U540" i="9" s="1"/>
  <c r="V541" i="9"/>
  <c r="U541" i="9" s="1"/>
  <c r="V542" i="9"/>
  <c r="U542" i="9" s="1"/>
  <c r="V543" i="9"/>
  <c r="U543" i="9" s="1"/>
  <c r="V544" i="9"/>
  <c r="U544" i="9" s="1"/>
  <c r="V545" i="9"/>
  <c r="U545" i="9" s="1"/>
  <c r="V546" i="9"/>
  <c r="U546" i="9" s="1"/>
  <c r="V547" i="9"/>
  <c r="U547" i="9" s="1"/>
  <c r="V548" i="9"/>
  <c r="U548" i="9" s="1"/>
  <c r="V549" i="9"/>
  <c r="U549" i="9" s="1"/>
  <c r="V550" i="9"/>
  <c r="U550" i="9" s="1"/>
  <c r="V551" i="9"/>
  <c r="U551" i="9" s="1"/>
  <c r="V552" i="9"/>
  <c r="U552" i="9" s="1"/>
  <c r="V553" i="9"/>
  <c r="U553" i="9" s="1"/>
  <c r="V554" i="9"/>
  <c r="U554" i="9" s="1"/>
  <c r="V555" i="9"/>
  <c r="U555" i="9" s="1"/>
  <c r="V556" i="9"/>
  <c r="U556" i="9" s="1"/>
  <c r="V557" i="9"/>
  <c r="U557" i="9" s="1"/>
  <c r="V558" i="9"/>
  <c r="U558" i="9" s="1"/>
  <c r="V559" i="9"/>
  <c r="U559" i="9" s="1"/>
  <c r="V560" i="9"/>
  <c r="U560" i="9" s="1"/>
  <c r="V561" i="9"/>
  <c r="U561" i="9" s="1"/>
  <c r="V562" i="9"/>
  <c r="U562" i="9" s="1"/>
  <c r="V563" i="9"/>
  <c r="U563" i="9" s="1"/>
  <c r="V564" i="9"/>
  <c r="U564" i="9" s="1"/>
  <c r="V565" i="9"/>
  <c r="U565" i="9" s="1"/>
  <c r="V566" i="9"/>
  <c r="U566" i="9" s="1"/>
  <c r="V567" i="9"/>
  <c r="U567" i="9" s="1"/>
  <c r="V568" i="9"/>
  <c r="U568" i="9" s="1"/>
  <c r="V569" i="9"/>
  <c r="U569" i="9" s="1"/>
  <c r="V570" i="9"/>
  <c r="U570" i="9" s="1"/>
  <c r="V571" i="9"/>
  <c r="U571" i="9" s="1"/>
  <c r="V572" i="9"/>
  <c r="U572" i="9" s="1"/>
  <c r="V573" i="9"/>
  <c r="U573" i="9" s="1"/>
  <c r="V574" i="9"/>
  <c r="U574" i="9" s="1"/>
  <c r="V575" i="9"/>
  <c r="U575" i="9" s="1"/>
  <c r="V576" i="9"/>
  <c r="U576" i="9" s="1"/>
  <c r="V577" i="9"/>
  <c r="U577" i="9" s="1"/>
  <c r="V578" i="9"/>
  <c r="U578" i="9" s="1"/>
  <c r="V579" i="9"/>
  <c r="U579" i="9" s="1"/>
  <c r="V580" i="9"/>
  <c r="U580" i="9" s="1"/>
  <c r="V581" i="9"/>
  <c r="U581" i="9" s="1"/>
  <c r="V582" i="9"/>
  <c r="U582" i="9" s="1"/>
  <c r="V583" i="9"/>
  <c r="U583" i="9" s="1"/>
  <c r="V584" i="9"/>
  <c r="U584" i="9" s="1"/>
  <c r="V585" i="9"/>
  <c r="U585" i="9" s="1"/>
  <c r="V586" i="9"/>
  <c r="U586" i="9" s="1"/>
  <c r="V587" i="9"/>
  <c r="U587" i="9" s="1"/>
  <c r="V588" i="9"/>
  <c r="U588" i="9" s="1"/>
  <c r="V589" i="9"/>
  <c r="U589" i="9" s="1"/>
  <c r="V590" i="9"/>
  <c r="U590" i="9" s="1"/>
  <c r="V591" i="9"/>
  <c r="U591" i="9" s="1"/>
  <c r="V592" i="9"/>
  <c r="U592" i="9" s="1"/>
  <c r="V593" i="9"/>
  <c r="U593" i="9" s="1"/>
  <c r="V594" i="9"/>
  <c r="U594" i="9" s="1"/>
  <c r="V595" i="9"/>
  <c r="U595" i="9" s="1"/>
  <c r="V596" i="9"/>
  <c r="U596" i="9" s="1"/>
  <c r="V597" i="9"/>
  <c r="U597" i="9" s="1"/>
  <c r="V598" i="9"/>
  <c r="U598" i="9" s="1"/>
  <c r="V599" i="9"/>
  <c r="U599" i="9" s="1"/>
  <c r="V600" i="9"/>
  <c r="U600" i="9" s="1"/>
  <c r="V601" i="9"/>
  <c r="U601" i="9" s="1"/>
  <c r="V602" i="9"/>
  <c r="U602" i="9" s="1"/>
  <c r="V603" i="9"/>
  <c r="U603" i="9" s="1"/>
  <c r="V604" i="9"/>
  <c r="U604" i="9" s="1"/>
  <c r="V605" i="9"/>
  <c r="U605" i="9" s="1"/>
  <c r="V606" i="9"/>
  <c r="U606" i="9" s="1"/>
  <c r="V607" i="9"/>
  <c r="U607" i="9" s="1"/>
  <c r="V608" i="9"/>
  <c r="U608" i="9" s="1"/>
  <c r="V609" i="9"/>
  <c r="U609" i="9" s="1"/>
  <c r="V610" i="9"/>
  <c r="U610" i="9" s="1"/>
  <c r="V611" i="9"/>
  <c r="U611" i="9" s="1"/>
  <c r="V612" i="9"/>
  <c r="U612" i="9" s="1"/>
  <c r="V613" i="9"/>
  <c r="U613" i="9" s="1"/>
  <c r="V614" i="9"/>
  <c r="U614" i="9" s="1"/>
  <c r="V615" i="9"/>
  <c r="U615" i="9" s="1"/>
  <c r="V616" i="9"/>
  <c r="U616" i="9" s="1"/>
  <c r="V617" i="9"/>
  <c r="U617" i="9" s="1"/>
  <c r="V618" i="9"/>
  <c r="U618" i="9" s="1"/>
  <c r="V619" i="9"/>
  <c r="U619" i="9" s="1"/>
  <c r="V620" i="9"/>
  <c r="U620" i="9" s="1"/>
  <c r="V621" i="9"/>
  <c r="U621" i="9" s="1"/>
  <c r="V622" i="9"/>
  <c r="U622" i="9" s="1"/>
  <c r="V623" i="9"/>
  <c r="U623" i="9" s="1"/>
  <c r="V624" i="9"/>
  <c r="U624" i="9" s="1"/>
  <c r="V625" i="9"/>
  <c r="U625" i="9" s="1"/>
  <c r="V626" i="9"/>
  <c r="U626" i="9" s="1"/>
  <c r="V627" i="9"/>
  <c r="U627" i="9" s="1"/>
  <c r="V628" i="9"/>
  <c r="U628" i="9" s="1"/>
  <c r="V629" i="9"/>
  <c r="U629" i="9" s="1"/>
  <c r="V630" i="9"/>
  <c r="U630" i="9" s="1"/>
  <c r="V631" i="9"/>
  <c r="U631" i="9" s="1"/>
  <c r="V632" i="9"/>
  <c r="U632" i="9" s="1"/>
  <c r="V633" i="9"/>
  <c r="U633" i="9" s="1"/>
  <c r="V634" i="9"/>
  <c r="U634" i="9" s="1"/>
  <c r="V635" i="9"/>
  <c r="U635" i="9" s="1"/>
  <c r="V636" i="9"/>
  <c r="U636" i="9" s="1"/>
  <c r="V637" i="9"/>
  <c r="U637" i="9" s="1"/>
  <c r="V638" i="9"/>
  <c r="U638" i="9" s="1"/>
  <c r="V639" i="9"/>
  <c r="U639" i="9" s="1"/>
  <c r="V640" i="9"/>
  <c r="U640" i="9" s="1"/>
  <c r="V641" i="9"/>
  <c r="U641" i="9" s="1"/>
  <c r="V642" i="9"/>
  <c r="U642" i="9" s="1"/>
  <c r="V643" i="9"/>
  <c r="U643" i="9" s="1"/>
  <c r="V644" i="9"/>
  <c r="U644" i="9" s="1"/>
  <c r="V645" i="9"/>
  <c r="U645" i="9" s="1"/>
  <c r="V646" i="9"/>
  <c r="U646" i="9" s="1"/>
  <c r="V647" i="9"/>
  <c r="U647" i="9" s="1"/>
  <c r="V648" i="9"/>
  <c r="U648" i="9" s="1"/>
  <c r="V649" i="9"/>
  <c r="U649" i="9" s="1"/>
  <c r="V650" i="9"/>
  <c r="U650" i="9" s="1"/>
  <c r="V651" i="9"/>
  <c r="U651" i="9" s="1"/>
  <c r="V652" i="9"/>
  <c r="U652" i="9" s="1"/>
  <c r="V653" i="9"/>
  <c r="U653" i="9" s="1"/>
  <c r="V654" i="9"/>
  <c r="U654" i="9" s="1"/>
  <c r="V655" i="9"/>
  <c r="U655" i="9" s="1"/>
  <c r="V656" i="9"/>
  <c r="U656" i="9" s="1"/>
  <c r="V657" i="9"/>
  <c r="U657" i="9" s="1"/>
  <c r="V658" i="9"/>
  <c r="U658" i="9" s="1"/>
  <c r="V659" i="9"/>
  <c r="U659" i="9" s="1"/>
  <c r="V660" i="9"/>
  <c r="U660" i="9" s="1"/>
  <c r="V661" i="9"/>
  <c r="U661" i="9" s="1"/>
  <c r="V662" i="9"/>
  <c r="U662" i="9" s="1"/>
  <c r="V663" i="9"/>
  <c r="U663" i="9" s="1"/>
  <c r="V664" i="9"/>
  <c r="U664" i="9" s="1"/>
  <c r="V665" i="9"/>
  <c r="U665" i="9" s="1"/>
  <c r="V666" i="9"/>
  <c r="U666" i="9" s="1"/>
  <c r="V667" i="9"/>
  <c r="U667" i="9" s="1"/>
  <c r="V668" i="9"/>
  <c r="U668" i="9" s="1"/>
  <c r="V669" i="9"/>
  <c r="U669" i="9" s="1"/>
  <c r="V670" i="9"/>
  <c r="U670" i="9" s="1"/>
  <c r="V671" i="9"/>
  <c r="U671" i="9" s="1"/>
  <c r="V672" i="9"/>
  <c r="U672" i="9" s="1"/>
  <c r="V673" i="9"/>
  <c r="U673" i="9" s="1"/>
  <c r="V674" i="9"/>
  <c r="U674" i="9" s="1"/>
  <c r="V675" i="9"/>
  <c r="U675" i="9" s="1"/>
  <c r="V676" i="9"/>
  <c r="U676" i="9" s="1"/>
  <c r="V677" i="9"/>
  <c r="U677" i="9" s="1"/>
  <c r="V678" i="9"/>
  <c r="U678" i="9" s="1"/>
  <c r="V679" i="9"/>
  <c r="U679" i="9" s="1"/>
  <c r="V680" i="9"/>
  <c r="U680" i="9" s="1"/>
  <c r="V681" i="9"/>
  <c r="U681" i="9" s="1"/>
  <c r="V682" i="9"/>
  <c r="U682" i="9" s="1"/>
  <c r="V683" i="9"/>
  <c r="U683" i="9" s="1"/>
  <c r="V684" i="9"/>
  <c r="U684" i="9" s="1"/>
  <c r="V685" i="9"/>
  <c r="U685" i="9" s="1"/>
  <c r="V686" i="9"/>
  <c r="U686" i="9" s="1"/>
  <c r="V687" i="9"/>
  <c r="U687" i="9" s="1"/>
  <c r="V688" i="9"/>
  <c r="U688" i="9" s="1"/>
  <c r="V689" i="9"/>
  <c r="U689" i="9" s="1"/>
  <c r="V690" i="9"/>
  <c r="U690" i="9" s="1"/>
  <c r="V691" i="9"/>
  <c r="U691" i="9" s="1"/>
  <c r="V692" i="9"/>
  <c r="U692" i="9" s="1"/>
  <c r="V693" i="9"/>
  <c r="U693" i="9" s="1"/>
  <c r="V694" i="9"/>
  <c r="U694" i="9" s="1"/>
  <c r="V695" i="9"/>
  <c r="U695" i="9" s="1"/>
  <c r="V696" i="9"/>
  <c r="U696" i="9" s="1"/>
  <c r="V697" i="9"/>
  <c r="U697" i="9" s="1"/>
  <c r="V698" i="9"/>
  <c r="U698" i="9" s="1"/>
  <c r="V699" i="9"/>
  <c r="U699" i="9" s="1"/>
  <c r="V700" i="9"/>
  <c r="U700" i="9" s="1"/>
  <c r="V701" i="9"/>
  <c r="U701" i="9" s="1"/>
  <c r="V702" i="9"/>
  <c r="U702" i="9" s="1"/>
  <c r="V703" i="9"/>
  <c r="U703" i="9" s="1"/>
  <c r="V704" i="9"/>
  <c r="U704" i="9" s="1"/>
  <c r="V705" i="9"/>
  <c r="U705" i="9" s="1"/>
  <c r="V706" i="9"/>
  <c r="U706" i="9" s="1"/>
  <c r="V707" i="9"/>
  <c r="U707" i="9" s="1"/>
  <c r="V708" i="9"/>
  <c r="U708" i="9" s="1"/>
  <c r="V709" i="9"/>
  <c r="U709" i="9" s="1"/>
  <c r="V710" i="9"/>
  <c r="U710" i="9" s="1"/>
  <c r="V711" i="9"/>
  <c r="U711" i="9" s="1"/>
  <c r="V712" i="9"/>
  <c r="U712" i="9" s="1"/>
  <c r="V713" i="9"/>
  <c r="U713" i="9" s="1"/>
  <c r="V714" i="9"/>
  <c r="U714" i="9" s="1"/>
  <c r="V715" i="9"/>
  <c r="U715" i="9" s="1"/>
  <c r="V716" i="9"/>
  <c r="U716" i="9" s="1"/>
  <c r="V717" i="9"/>
  <c r="U717" i="9" s="1"/>
  <c r="V718" i="9"/>
  <c r="U718" i="9" s="1"/>
  <c r="V719" i="9"/>
  <c r="U719" i="9" s="1"/>
  <c r="V720" i="9"/>
  <c r="U720" i="9" s="1"/>
  <c r="V721" i="9"/>
  <c r="U721" i="9" s="1"/>
  <c r="V722" i="9"/>
  <c r="U722" i="9" s="1"/>
  <c r="V723" i="9"/>
  <c r="U723" i="9" s="1"/>
  <c r="V724" i="9"/>
  <c r="U724" i="9" s="1"/>
  <c r="V725" i="9"/>
  <c r="U725" i="9" s="1"/>
  <c r="V726" i="9"/>
  <c r="U726" i="9" s="1"/>
  <c r="V727" i="9"/>
  <c r="U727" i="9" s="1"/>
  <c r="V728" i="9"/>
  <c r="U728" i="9" s="1"/>
  <c r="V729" i="9"/>
  <c r="U729" i="9" s="1"/>
  <c r="V730" i="9"/>
  <c r="U730" i="9" s="1"/>
  <c r="V731" i="9"/>
  <c r="U731" i="9" s="1"/>
  <c r="V732" i="9"/>
  <c r="U732" i="9" s="1"/>
  <c r="V733" i="9"/>
  <c r="U733" i="9" s="1"/>
  <c r="V734" i="9"/>
  <c r="U734" i="9" s="1"/>
  <c r="V735" i="9"/>
  <c r="U735" i="9" s="1"/>
  <c r="V736" i="9"/>
  <c r="U736" i="9" s="1"/>
  <c r="V737" i="9"/>
  <c r="U737" i="9" s="1"/>
  <c r="V738" i="9"/>
  <c r="U738" i="9" s="1"/>
  <c r="V739" i="9"/>
  <c r="U739" i="9" s="1"/>
  <c r="V740" i="9"/>
  <c r="U740" i="9" s="1"/>
  <c r="V741" i="9"/>
  <c r="U741" i="9" s="1"/>
  <c r="V742" i="9"/>
  <c r="U742" i="9" s="1"/>
  <c r="V743" i="9"/>
  <c r="U743" i="9" s="1"/>
  <c r="V744" i="9"/>
  <c r="U744" i="9" s="1"/>
  <c r="V745" i="9"/>
  <c r="U745" i="9" s="1"/>
  <c r="V746" i="9"/>
  <c r="U746" i="9" s="1"/>
  <c r="V747" i="9"/>
  <c r="U747" i="9" s="1"/>
  <c r="V748" i="9"/>
  <c r="U748" i="9" s="1"/>
  <c r="V749" i="9"/>
  <c r="U749" i="9" s="1"/>
  <c r="V750" i="9"/>
  <c r="U750" i="9" s="1"/>
  <c r="V751" i="9"/>
  <c r="U751" i="9" s="1"/>
  <c r="V752" i="9"/>
  <c r="U752" i="9" s="1"/>
  <c r="V753" i="9"/>
  <c r="U753" i="9" s="1"/>
  <c r="V754" i="9"/>
  <c r="U754" i="9" s="1"/>
  <c r="V755" i="9"/>
  <c r="U755" i="9" s="1"/>
  <c r="V756" i="9"/>
  <c r="U756" i="9" s="1"/>
  <c r="V757" i="9"/>
  <c r="U757" i="9" s="1"/>
  <c r="V758" i="9"/>
  <c r="U758" i="9" s="1"/>
  <c r="V759" i="9"/>
  <c r="U759" i="9" s="1"/>
  <c r="V760" i="9"/>
  <c r="U760" i="9" s="1"/>
  <c r="V761" i="9"/>
  <c r="U761" i="9" s="1"/>
  <c r="V762" i="9"/>
  <c r="U762" i="9" s="1"/>
  <c r="V763" i="9"/>
  <c r="U763" i="9" s="1"/>
  <c r="V764" i="9"/>
  <c r="U764" i="9" s="1"/>
  <c r="V765" i="9"/>
  <c r="U765" i="9" s="1"/>
  <c r="V766" i="9"/>
  <c r="U766" i="9" s="1"/>
  <c r="V767" i="9"/>
  <c r="U767" i="9" s="1"/>
  <c r="V768" i="9"/>
  <c r="U768" i="9" s="1"/>
  <c r="V769" i="9"/>
  <c r="U769" i="9" s="1"/>
  <c r="V770" i="9"/>
  <c r="U770" i="9" s="1"/>
  <c r="V771" i="9"/>
  <c r="U771" i="9" s="1"/>
  <c r="V772" i="9"/>
  <c r="U772" i="9" s="1"/>
  <c r="V773" i="9"/>
  <c r="U773" i="9" s="1"/>
  <c r="V774" i="9"/>
  <c r="U774" i="9" s="1"/>
  <c r="V775" i="9"/>
  <c r="U775" i="9" s="1"/>
  <c r="V776" i="9"/>
  <c r="U776" i="9" s="1"/>
  <c r="V777" i="9"/>
  <c r="U777" i="9" s="1"/>
  <c r="V778" i="9"/>
  <c r="U778" i="9" s="1"/>
  <c r="V779" i="9"/>
  <c r="U779" i="9" s="1"/>
  <c r="V780" i="9"/>
  <c r="U780" i="9" s="1"/>
  <c r="V781" i="9"/>
  <c r="U781" i="9" s="1"/>
  <c r="V782" i="9"/>
  <c r="U782" i="9" s="1"/>
  <c r="V783" i="9"/>
  <c r="U783" i="9" s="1"/>
  <c r="V784" i="9"/>
  <c r="U784" i="9" s="1"/>
  <c r="V785" i="9"/>
  <c r="U785" i="9" s="1"/>
  <c r="V786" i="9"/>
  <c r="U786" i="9" s="1"/>
  <c r="V787" i="9"/>
  <c r="U787" i="9" s="1"/>
  <c r="V788" i="9"/>
  <c r="U788" i="9" s="1"/>
  <c r="V789" i="9"/>
  <c r="U789" i="9" s="1"/>
  <c r="V790" i="9"/>
  <c r="U790" i="9" s="1"/>
  <c r="V791" i="9"/>
  <c r="U791" i="9" s="1"/>
  <c r="V792" i="9"/>
  <c r="U792" i="9" s="1"/>
  <c r="V793" i="9"/>
  <c r="U793" i="9" s="1"/>
  <c r="V794" i="9"/>
  <c r="U794" i="9" s="1"/>
  <c r="V795" i="9"/>
  <c r="U795" i="9" s="1"/>
  <c r="V796" i="9"/>
  <c r="U796" i="9" s="1"/>
  <c r="V797" i="9"/>
  <c r="U797" i="9" s="1"/>
  <c r="V798" i="9"/>
  <c r="U798" i="9" s="1"/>
  <c r="V799" i="9"/>
  <c r="U799" i="9" s="1"/>
  <c r="V800" i="9"/>
  <c r="U800" i="9" s="1"/>
  <c r="V801" i="9"/>
  <c r="U801" i="9" s="1"/>
  <c r="V802" i="9"/>
  <c r="U802" i="9" s="1"/>
  <c r="V803" i="9"/>
  <c r="U803" i="9" s="1"/>
  <c r="V804" i="9"/>
  <c r="U804" i="9" s="1"/>
  <c r="V805" i="9"/>
  <c r="U805" i="9" s="1"/>
  <c r="V806" i="9"/>
  <c r="U806" i="9" s="1"/>
  <c r="V807" i="9"/>
  <c r="U807" i="9" s="1"/>
  <c r="V808" i="9"/>
  <c r="U808" i="9" s="1"/>
  <c r="V809" i="9"/>
  <c r="U809" i="9" s="1"/>
  <c r="V810" i="9"/>
  <c r="U810" i="9" s="1"/>
  <c r="V811" i="9"/>
  <c r="U811" i="9" s="1"/>
  <c r="V812" i="9"/>
  <c r="U812" i="9" s="1"/>
  <c r="V813" i="9"/>
  <c r="U813" i="9" s="1"/>
  <c r="V814" i="9"/>
  <c r="U814" i="9" s="1"/>
  <c r="V815" i="9"/>
  <c r="U815" i="9" s="1"/>
  <c r="V816" i="9"/>
  <c r="U816" i="9" s="1"/>
  <c r="V817" i="9"/>
  <c r="U817" i="9" s="1"/>
  <c r="V818" i="9"/>
  <c r="U818" i="9" s="1"/>
  <c r="V819" i="9"/>
  <c r="U819" i="9" s="1"/>
  <c r="V820" i="9"/>
  <c r="U820" i="9" s="1"/>
  <c r="V821" i="9"/>
  <c r="U821" i="9" s="1"/>
  <c r="V822" i="9"/>
  <c r="U822" i="9" s="1"/>
  <c r="V823" i="9"/>
  <c r="U823" i="9" s="1"/>
  <c r="V824" i="9"/>
  <c r="U824" i="9" s="1"/>
  <c r="V825" i="9"/>
  <c r="U825" i="9" s="1"/>
  <c r="V826" i="9"/>
  <c r="U826" i="9" s="1"/>
  <c r="V827" i="9"/>
  <c r="U827" i="9" s="1"/>
  <c r="V828" i="9"/>
  <c r="U828" i="9" s="1"/>
  <c r="V829" i="9"/>
  <c r="U829" i="9" s="1"/>
  <c r="V830" i="9"/>
  <c r="U830" i="9" s="1"/>
  <c r="V831" i="9"/>
  <c r="U831" i="9" s="1"/>
  <c r="V832" i="9"/>
  <c r="U832" i="9" s="1"/>
  <c r="V833" i="9"/>
  <c r="U833" i="9" s="1"/>
  <c r="V834" i="9"/>
  <c r="U834" i="9" s="1"/>
  <c r="V835" i="9"/>
  <c r="U835" i="9" s="1"/>
  <c r="V836" i="9"/>
  <c r="U836" i="9" s="1"/>
  <c r="V837" i="9"/>
  <c r="U837" i="9" s="1"/>
  <c r="V838" i="9"/>
  <c r="U838" i="9" s="1"/>
  <c r="V839" i="9"/>
  <c r="U839" i="9" s="1"/>
  <c r="V840" i="9"/>
  <c r="U840" i="9" s="1"/>
  <c r="V841" i="9"/>
  <c r="U841" i="9" s="1"/>
  <c r="V842" i="9"/>
  <c r="U842" i="9" s="1"/>
  <c r="V843" i="9"/>
  <c r="U843" i="9" s="1"/>
  <c r="V844" i="9"/>
  <c r="U844" i="9" s="1"/>
  <c r="V845" i="9"/>
  <c r="U845" i="9" s="1"/>
  <c r="V846" i="9"/>
  <c r="U846" i="9" s="1"/>
  <c r="V847" i="9"/>
  <c r="U847" i="9" s="1"/>
  <c r="V848" i="9"/>
  <c r="U848" i="9" s="1"/>
  <c r="V849" i="9"/>
  <c r="U849" i="9" s="1"/>
  <c r="V850" i="9"/>
  <c r="U850" i="9" s="1"/>
  <c r="V851" i="9"/>
  <c r="U851" i="9" s="1"/>
  <c r="V852" i="9"/>
  <c r="U852" i="9" s="1"/>
  <c r="V853" i="9"/>
  <c r="U853" i="9" s="1"/>
  <c r="V854" i="9"/>
  <c r="U854" i="9" s="1"/>
  <c r="V855" i="9"/>
  <c r="U855" i="9" s="1"/>
  <c r="V856" i="9"/>
  <c r="U856" i="9" s="1"/>
  <c r="V857" i="9"/>
  <c r="U857" i="9" s="1"/>
  <c r="V858" i="9"/>
  <c r="U858" i="9" s="1"/>
  <c r="V859" i="9"/>
  <c r="U859" i="9" s="1"/>
  <c r="V860" i="9"/>
  <c r="U860" i="9" s="1"/>
  <c r="V861" i="9"/>
  <c r="U861" i="9" s="1"/>
  <c r="V862" i="9"/>
  <c r="U862" i="9" s="1"/>
  <c r="V863" i="9"/>
  <c r="U863" i="9" s="1"/>
  <c r="V864" i="9"/>
  <c r="U864" i="9" s="1"/>
  <c r="V865" i="9"/>
  <c r="U865" i="9" s="1"/>
  <c r="V866" i="9"/>
  <c r="U866" i="9" s="1"/>
  <c r="V867" i="9"/>
  <c r="U867" i="9" s="1"/>
  <c r="V868" i="9"/>
  <c r="U868" i="9" s="1"/>
  <c r="V869" i="9"/>
  <c r="U869" i="9" s="1"/>
  <c r="V870" i="9"/>
  <c r="U870" i="9" s="1"/>
  <c r="V871" i="9"/>
  <c r="U871" i="9" s="1"/>
  <c r="V872" i="9"/>
  <c r="U872" i="9" s="1"/>
  <c r="V873" i="9"/>
  <c r="U873" i="9" s="1"/>
  <c r="V874" i="9"/>
  <c r="U874" i="9" s="1"/>
  <c r="V875" i="9"/>
  <c r="U875" i="9" s="1"/>
  <c r="V876" i="9"/>
  <c r="U876" i="9" s="1"/>
  <c r="V877" i="9"/>
  <c r="U877" i="9" s="1"/>
  <c r="V878" i="9"/>
  <c r="U878" i="9" s="1"/>
  <c r="V879" i="9"/>
  <c r="U879" i="9" s="1"/>
  <c r="V880" i="9"/>
  <c r="U880" i="9" s="1"/>
  <c r="V881" i="9"/>
  <c r="U881" i="9" s="1"/>
  <c r="V882" i="9"/>
  <c r="U882" i="9" s="1"/>
  <c r="V883" i="9"/>
  <c r="U883" i="9" s="1"/>
  <c r="V884" i="9"/>
  <c r="U884" i="9" s="1"/>
  <c r="V885" i="9"/>
  <c r="U885" i="9" s="1"/>
  <c r="V886" i="9"/>
  <c r="U886" i="9" s="1"/>
  <c r="V887" i="9"/>
  <c r="U887" i="9" s="1"/>
  <c r="V888" i="9"/>
  <c r="U888" i="9" s="1"/>
  <c r="V889" i="9"/>
  <c r="U889" i="9" s="1"/>
  <c r="V890" i="9"/>
  <c r="U890" i="9" s="1"/>
  <c r="V891" i="9"/>
  <c r="U891" i="9" s="1"/>
  <c r="V892" i="9"/>
  <c r="U892" i="9" s="1"/>
  <c r="V893" i="9"/>
  <c r="U893" i="9" s="1"/>
  <c r="V894" i="9"/>
  <c r="U894" i="9" s="1"/>
  <c r="V895" i="9"/>
  <c r="U895" i="9" s="1"/>
  <c r="V896" i="9"/>
  <c r="U896" i="9" s="1"/>
  <c r="V897" i="9"/>
  <c r="U897" i="9" s="1"/>
  <c r="V898" i="9"/>
  <c r="U898" i="9" s="1"/>
  <c r="V899" i="9"/>
  <c r="U899" i="9" s="1"/>
  <c r="V900" i="9"/>
  <c r="U900" i="9" s="1"/>
  <c r="V901" i="9"/>
  <c r="U901" i="9" s="1"/>
  <c r="V902" i="9"/>
  <c r="U902" i="9" s="1"/>
  <c r="V903" i="9"/>
  <c r="U903" i="9" s="1"/>
  <c r="V904" i="9"/>
  <c r="U904" i="9" s="1"/>
  <c r="V905" i="9"/>
  <c r="U905" i="9" s="1"/>
  <c r="V906" i="9"/>
  <c r="U906" i="9" s="1"/>
  <c r="V907" i="9"/>
  <c r="U907" i="9" s="1"/>
  <c r="V908" i="9"/>
  <c r="U908" i="9" s="1"/>
  <c r="V909" i="9"/>
  <c r="U909" i="9" s="1"/>
  <c r="V910" i="9"/>
  <c r="U910" i="9" s="1"/>
  <c r="V911" i="9"/>
  <c r="U911" i="9" s="1"/>
  <c r="V912" i="9"/>
  <c r="U912" i="9" s="1"/>
  <c r="V913" i="9"/>
  <c r="U913" i="9" s="1"/>
  <c r="V914" i="9"/>
  <c r="U914" i="9" s="1"/>
  <c r="V915" i="9"/>
  <c r="U915" i="9" s="1"/>
  <c r="V916" i="9"/>
  <c r="U916" i="9" s="1"/>
  <c r="V917" i="9"/>
  <c r="U917" i="9" s="1"/>
  <c r="V918" i="9"/>
  <c r="U918" i="9" s="1"/>
  <c r="V919" i="9"/>
  <c r="U919" i="9" s="1"/>
  <c r="V920" i="9"/>
  <c r="U920" i="9" s="1"/>
  <c r="V921" i="9"/>
  <c r="U921" i="9" s="1"/>
  <c r="V922" i="9"/>
  <c r="U922" i="9" s="1"/>
  <c r="V923" i="9"/>
  <c r="U923" i="9" s="1"/>
  <c r="V924" i="9"/>
  <c r="U924" i="9" s="1"/>
  <c r="V925" i="9"/>
  <c r="U925" i="9" s="1"/>
  <c r="V926" i="9"/>
  <c r="U926" i="9" s="1"/>
  <c r="V927" i="9"/>
  <c r="U927" i="9" s="1"/>
  <c r="V928" i="9"/>
  <c r="U928" i="9" s="1"/>
  <c r="V929" i="9"/>
  <c r="U929" i="9" s="1"/>
  <c r="V930" i="9"/>
  <c r="U930" i="9" s="1"/>
  <c r="V931" i="9"/>
  <c r="U931" i="9" s="1"/>
  <c r="V932" i="9"/>
  <c r="U932" i="9" s="1"/>
  <c r="V933" i="9"/>
  <c r="U933" i="9" s="1"/>
  <c r="V934" i="9"/>
  <c r="U934" i="9" s="1"/>
  <c r="V935" i="9"/>
  <c r="U935" i="9" s="1"/>
  <c r="V936" i="9"/>
  <c r="U936" i="9" s="1"/>
  <c r="V937" i="9"/>
  <c r="U937" i="9" s="1"/>
  <c r="V938" i="9"/>
  <c r="U938" i="9" s="1"/>
  <c r="V939" i="9"/>
  <c r="U939" i="9" s="1"/>
  <c r="V940" i="9"/>
  <c r="U940" i="9" s="1"/>
  <c r="V941" i="9"/>
  <c r="U941" i="9" s="1"/>
  <c r="V942" i="9"/>
  <c r="U942" i="9" s="1"/>
  <c r="V943" i="9"/>
  <c r="U943" i="9" s="1"/>
  <c r="V944" i="9"/>
  <c r="U944" i="9" s="1"/>
  <c r="V945" i="9"/>
  <c r="U945" i="9" s="1"/>
  <c r="V946" i="9"/>
  <c r="U946" i="9" s="1"/>
  <c r="V947" i="9"/>
  <c r="U947" i="9" s="1"/>
  <c r="V948" i="9"/>
  <c r="U948" i="9" s="1"/>
  <c r="V949" i="9"/>
  <c r="U949" i="9" s="1"/>
  <c r="V950" i="9"/>
  <c r="U950" i="9" s="1"/>
  <c r="V951" i="9"/>
  <c r="U951" i="9" s="1"/>
  <c r="V952" i="9"/>
  <c r="U952" i="9" s="1"/>
  <c r="V953" i="9"/>
  <c r="U953" i="9" s="1"/>
  <c r="V954" i="9"/>
  <c r="U954" i="9" s="1"/>
  <c r="V955" i="9"/>
  <c r="U955" i="9" s="1"/>
  <c r="V956" i="9"/>
  <c r="U956" i="9" s="1"/>
  <c r="V957" i="9"/>
  <c r="U957" i="9" s="1"/>
  <c r="V958" i="9"/>
  <c r="U958" i="9" s="1"/>
  <c r="V959" i="9"/>
  <c r="U959" i="9" s="1"/>
  <c r="V960" i="9"/>
  <c r="U960" i="9" s="1"/>
  <c r="V961" i="9"/>
  <c r="U961" i="9" s="1"/>
  <c r="V962" i="9"/>
  <c r="U962" i="9" s="1"/>
  <c r="V963" i="9"/>
  <c r="U963" i="9" s="1"/>
  <c r="V964" i="9"/>
  <c r="U964" i="9" s="1"/>
  <c r="V965" i="9"/>
  <c r="U965" i="9" s="1"/>
  <c r="V966" i="9"/>
  <c r="U966" i="9" s="1"/>
  <c r="V967" i="9"/>
  <c r="U967" i="9" s="1"/>
  <c r="V968" i="9"/>
  <c r="U968" i="9" s="1"/>
  <c r="V969" i="9"/>
  <c r="U969" i="9" s="1"/>
  <c r="V970" i="9"/>
  <c r="U970" i="9" s="1"/>
  <c r="V971" i="9"/>
  <c r="U971" i="9" s="1"/>
  <c r="V972" i="9"/>
  <c r="U972" i="9" s="1"/>
  <c r="V973" i="9"/>
  <c r="U973" i="9" s="1"/>
  <c r="V974" i="9"/>
  <c r="U974" i="9" s="1"/>
  <c r="V975" i="9"/>
  <c r="U975" i="9" s="1"/>
  <c r="V976" i="9"/>
  <c r="U976" i="9" s="1"/>
  <c r="V977" i="9"/>
  <c r="U977" i="9" s="1"/>
  <c r="V978" i="9"/>
  <c r="U978" i="9" s="1"/>
  <c r="V979" i="9"/>
  <c r="U979" i="9" s="1"/>
  <c r="V980" i="9"/>
  <c r="U980" i="9" s="1"/>
  <c r="V981" i="9"/>
  <c r="U981" i="9" s="1"/>
  <c r="V982" i="9"/>
  <c r="U982" i="9" s="1"/>
  <c r="V983" i="9"/>
  <c r="U983" i="9" s="1"/>
  <c r="V984" i="9"/>
  <c r="U984" i="9" s="1"/>
  <c r="V985" i="9"/>
  <c r="U985" i="9" s="1"/>
  <c r="V986" i="9"/>
  <c r="U986" i="9" s="1"/>
  <c r="V987" i="9"/>
  <c r="U987" i="9" s="1"/>
  <c r="V988" i="9"/>
  <c r="U988" i="9" s="1"/>
  <c r="V989" i="9"/>
  <c r="U989" i="9" s="1"/>
  <c r="V990" i="9"/>
  <c r="U990" i="9" s="1"/>
  <c r="V991" i="9"/>
  <c r="U991" i="9" s="1"/>
  <c r="V2" i="9"/>
  <c r="U2" i="9" s="1"/>
  <c r="AF12" i="11" l="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1" i="11"/>
  <c r="C894" i="5" l="1"/>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893"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794"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695"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596"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497"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398"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299"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00"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101" i="5"/>
  <c r="C3" i="5" l="1"/>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Z2" i="5" l="1"/>
  <c r="O3" i="12" l="1"/>
  <c r="AR38" i="6" l="1"/>
  <c r="AS38" i="6" s="1"/>
  <c r="AT38" i="6" s="1"/>
  <c r="AU38" i="6" s="1"/>
  <c r="AV38" i="6" s="1"/>
  <c r="AW38" i="6" s="1"/>
  <c r="AX38" i="6" s="1"/>
  <c r="AY38" i="6" s="1"/>
  <c r="AZ38" i="6" s="1"/>
  <c r="BA38" i="6" s="1"/>
  <c r="BB38" i="6" s="1"/>
  <c r="BC38" i="6" s="1"/>
  <c r="BD38" i="6" s="1"/>
  <c r="AR39" i="6"/>
  <c r="AS39" i="6" s="1"/>
  <c r="AT39" i="6" s="1"/>
  <c r="AU39" i="6" s="1"/>
  <c r="AV39" i="6" s="1"/>
  <c r="AW39" i="6" s="1"/>
  <c r="AX39" i="6" s="1"/>
  <c r="AY39" i="6" s="1"/>
  <c r="AZ39" i="6" s="1"/>
  <c r="BA39" i="6" s="1"/>
  <c r="BB39" i="6" s="1"/>
  <c r="BC39" i="6" s="1"/>
  <c r="BD39" i="6" s="1"/>
  <c r="AR40" i="6"/>
  <c r="AS40" i="6" s="1"/>
  <c r="AT40" i="6" s="1"/>
  <c r="AU40" i="6" s="1"/>
  <c r="AV40" i="6" s="1"/>
  <c r="AW40" i="6" s="1"/>
  <c r="AX40" i="6" s="1"/>
  <c r="AY40" i="6" s="1"/>
  <c r="AZ40" i="6" s="1"/>
  <c r="BA40" i="6" s="1"/>
  <c r="BB40" i="6" s="1"/>
  <c r="BC40" i="6" s="1"/>
  <c r="BD40" i="6" s="1"/>
  <c r="AR41" i="6"/>
  <c r="AS41" i="6" s="1"/>
  <c r="AT41" i="6" s="1"/>
  <c r="AU41" i="6" s="1"/>
  <c r="AV41" i="6" s="1"/>
  <c r="AW41" i="6" s="1"/>
  <c r="AX41" i="6" s="1"/>
  <c r="AY41" i="6" s="1"/>
  <c r="AZ41" i="6" s="1"/>
  <c r="BA41" i="6" s="1"/>
  <c r="BB41" i="6" s="1"/>
  <c r="BC41" i="6" s="1"/>
  <c r="BD41" i="6" s="1"/>
  <c r="AR42" i="6"/>
  <c r="AS42" i="6" s="1"/>
  <c r="AT42" i="6" s="1"/>
  <c r="AU42" i="6" s="1"/>
  <c r="AV42" i="6" s="1"/>
  <c r="AW42" i="6" s="1"/>
  <c r="AX42" i="6" s="1"/>
  <c r="AY42" i="6" s="1"/>
  <c r="AZ42" i="6" s="1"/>
  <c r="BA42" i="6" s="1"/>
  <c r="BB42" i="6" s="1"/>
  <c r="BC42" i="6" s="1"/>
  <c r="BD42" i="6" s="1"/>
  <c r="AR43" i="6"/>
  <c r="AS43" i="6" s="1"/>
  <c r="AT43" i="6" s="1"/>
  <c r="AU43" i="6" s="1"/>
  <c r="AV43" i="6" s="1"/>
  <c r="AW43" i="6" s="1"/>
  <c r="AX43" i="6" s="1"/>
  <c r="AY43" i="6" s="1"/>
  <c r="AZ43" i="6" s="1"/>
  <c r="BA43" i="6" s="1"/>
  <c r="BB43" i="6" s="1"/>
  <c r="BC43" i="6" s="1"/>
  <c r="BD43" i="6" s="1"/>
  <c r="AR44" i="6"/>
  <c r="AS44" i="6" s="1"/>
  <c r="AT44" i="6" s="1"/>
  <c r="AU44" i="6" s="1"/>
  <c r="AV44" i="6" s="1"/>
  <c r="AW44" i="6" s="1"/>
  <c r="AX44" i="6" s="1"/>
  <c r="AY44" i="6" s="1"/>
  <c r="AZ44" i="6" s="1"/>
  <c r="BA44" i="6" s="1"/>
  <c r="BB44" i="6" s="1"/>
  <c r="BC44" i="6" s="1"/>
  <c r="BD44" i="6" s="1"/>
  <c r="AR45" i="6"/>
  <c r="AS45" i="6" s="1"/>
  <c r="AT45" i="6" s="1"/>
  <c r="AU45" i="6" s="1"/>
  <c r="AV45" i="6" s="1"/>
  <c r="AW45" i="6" s="1"/>
  <c r="AX45" i="6" s="1"/>
  <c r="AY45" i="6" s="1"/>
  <c r="AZ45" i="6" s="1"/>
  <c r="BA45" i="6" s="1"/>
  <c r="BB45" i="6" s="1"/>
  <c r="BC45" i="6" s="1"/>
  <c r="BD45" i="6" s="1"/>
  <c r="AR46" i="6"/>
  <c r="AS46" i="6" s="1"/>
  <c r="AT46" i="6" s="1"/>
  <c r="AU46" i="6" s="1"/>
  <c r="AV46" i="6" s="1"/>
  <c r="AW46" i="6" s="1"/>
  <c r="AX46" i="6" s="1"/>
  <c r="AY46" i="6" s="1"/>
  <c r="AZ46" i="6" s="1"/>
  <c r="BA46" i="6" s="1"/>
  <c r="BB46" i="6" s="1"/>
  <c r="BC46" i="6" s="1"/>
  <c r="BD46" i="6" s="1"/>
  <c r="AR47" i="6"/>
  <c r="AS47" i="6" s="1"/>
  <c r="AT47" i="6" s="1"/>
  <c r="AU47" i="6" s="1"/>
  <c r="AV47" i="6" s="1"/>
  <c r="AW47" i="6" s="1"/>
  <c r="AX47" i="6" s="1"/>
  <c r="AY47" i="6" s="1"/>
  <c r="AZ47" i="6" s="1"/>
  <c r="BA47" i="6" s="1"/>
  <c r="BB47" i="6" s="1"/>
  <c r="BC47" i="6" s="1"/>
  <c r="BD47" i="6" s="1"/>
  <c r="AR48" i="6"/>
  <c r="AS48" i="6" s="1"/>
  <c r="AT48" i="6" s="1"/>
  <c r="AU48" i="6" s="1"/>
  <c r="AV48" i="6" s="1"/>
  <c r="AW48" i="6" s="1"/>
  <c r="AX48" i="6" s="1"/>
  <c r="AY48" i="6" s="1"/>
  <c r="AZ48" i="6" s="1"/>
  <c r="BA48" i="6" s="1"/>
  <c r="BB48" i="6" s="1"/>
  <c r="BC48" i="6" s="1"/>
  <c r="BD48" i="6" s="1"/>
  <c r="AR49" i="6"/>
  <c r="AS49" i="6" s="1"/>
  <c r="AT49" i="6" s="1"/>
  <c r="AU49" i="6" s="1"/>
  <c r="AV49" i="6" s="1"/>
  <c r="AW49" i="6" s="1"/>
  <c r="AX49" i="6" s="1"/>
  <c r="AY49" i="6" s="1"/>
  <c r="AZ49" i="6" s="1"/>
  <c r="BA49" i="6" s="1"/>
  <c r="BB49" i="6" s="1"/>
  <c r="BC49" i="6" s="1"/>
  <c r="BD49" i="6" s="1"/>
  <c r="AR50" i="6"/>
  <c r="AS50" i="6" s="1"/>
  <c r="AT50" i="6" s="1"/>
  <c r="AU50" i="6" s="1"/>
  <c r="AV50" i="6" s="1"/>
  <c r="AW50" i="6" s="1"/>
  <c r="AX50" i="6" s="1"/>
  <c r="AY50" i="6" s="1"/>
  <c r="AZ50" i="6" s="1"/>
  <c r="BA50" i="6" s="1"/>
  <c r="BB50" i="6" s="1"/>
  <c r="BC50" i="6" s="1"/>
  <c r="BD50" i="6" s="1"/>
  <c r="AR51" i="6"/>
  <c r="AS51" i="6" s="1"/>
  <c r="AT51" i="6" s="1"/>
  <c r="AU51" i="6" s="1"/>
  <c r="AV51" i="6" s="1"/>
  <c r="AW51" i="6" s="1"/>
  <c r="AX51" i="6" s="1"/>
  <c r="AY51" i="6" s="1"/>
  <c r="AZ51" i="6" s="1"/>
  <c r="BA51" i="6" s="1"/>
  <c r="BB51" i="6" s="1"/>
  <c r="BC51" i="6" s="1"/>
  <c r="BD51" i="6" s="1"/>
  <c r="AR52" i="6"/>
  <c r="AS52" i="6" s="1"/>
  <c r="AT52" i="6" s="1"/>
  <c r="AU52" i="6" s="1"/>
  <c r="AV52" i="6" s="1"/>
  <c r="AW52" i="6" s="1"/>
  <c r="AX52" i="6" s="1"/>
  <c r="AY52" i="6" s="1"/>
  <c r="AZ52" i="6" s="1"/>
  <c r="BA52" i="6" s="1"/>
  <c r="BB52" i="6" s="1"/>
  <c r="BC52" i="6" s="1"/>
  <c r="BD52" i="6" s="1"/>
  <c r="AR53" i="6"/>
  <c r="AS53" i="6" s="1"/>
  <c r="AT53" i="6" s="1"/>
  <c r="AU53" i="6" s="1"/>
  <c r="AV53" i="6" s="1"/>
  <c r="AW53" i="6" s="1"/>
  <c r="AX53" i="6" s="1"/>
  <c r="AY53" i="6" s="1"/>
  <c r="AZ53" i="6" s="1"/>
  <c r="BA53" i="6" s="1"/>
  <c r="BB53" i="6" s="1"/>
  <c r="BC53" i="6" s="1"/>
  <c r="BD53" i="6" s="1"/>
  <c r="AR54" i="6"/>
  <c r="AS54" i="6" s="1"/>
  <c r="AT54" i="6" s="1"/>
  <c r="AU54" i="6" s="1"/>
  <c r="AV54" i="6" s="1"/>
  <c r="AW54" i="6" s="1"/>
  <c r="AX54" i="6" s="1"/>
  <c r="AY54" i="6" s="1"/>
  <c r="AZ54" i="6" s="1"/>
  <c r="BA54" i="6" s="1"/>
  <c r="BB54" i="6" s="1"/>
  <c r="BC54" i="6" s="1"/>
  <c r="BD54" i="6" s="1"/>
  <c r="AR55" i="6"/>
  <c r="AS55" i="6" s="1"/>
  <c r="AT55" i="6" s="1"/>
  <c r="AU55" i="6" s="1"/>
  <c r="AV55" i="6" s="1"/>
  <c r="AW55" i="6" s="1"/>
  <c r="AX55" i="6" s="1"/>
  <c r="AY55" i="6" s="1"/>
  <c r="AZ55" i="6" s="1"/>
  <c r="BA55" i="6" s="1"/>
  <c r="BB55" i="6" s="1"/>
  <c r="BC55" i="6" s="1"/>
  <c r="BD55" i="6" s="1"/>
  <c r="AR56" i="6"/>
  <c r="AS56" i="6" s="1"/>
  <c r="AT56" i="6" s="1"/>
  <c r="AU56" i="6" s="1"/>
  <c r="AV56" i="6" s="1"/>
  <c r="AW56" i="6" s="1"/>
  <c r="AX56" i="6" s="1"/>
  <c r="AY56" i="6" s="1"/>
  <c r="AZ56" i="6" s="1"/>
  <c r="BA56" i="6" s="1"/>
  <c r="BB56" i="6" s="1"/>
  <c r="BC56" i="6" s="1"/>
  <c r="BD56" i="6" s="1"/>
  <c r="AR57" i="6"/>
  <c r="AS57" i="6" s="1"/>
  <c r="AT57" i="6" s="1"/>
  <c r="AU57" i="6" s="1"/>
  <c r="AV57" i="6" s="1"/>
  <c r="AW57" i="6" s="1"/>
  <c r="AX57" i="6" s="1"/>
  <c r="AY57" i="6" s="1"/>
  <c r="AZ57" i="6" s="1"/>
  <c r="BA57" i="6" s="1"/>
  <c r="BB57" i="6" s="1"/>
  <c r="BC57" i="6" s="1"/>
  <c r="BD57" i="6" s="1"/>
  <c r="AR58" i="6"/>
  <c r="AS58" i="6" s="1"/>
  <c r="AT58" i="6" s="1"/>
  <c r="AU58" i="6" s="1"/>
  <c r="AV58" i="6" s="1"/>
  <c r="AW58" i="6" s="1"/>
  <c r="AX58" i="6" s="1"/>
  <c r="AY58" i="6" s="1"/>
  <c r="AZ58" i="6" s="1"/>
  <c r="BA58" i="6" s="1"/>
  <c r="BB58" i="6" s="1"/>
  <c r="BC58" i="6" s="1"/>
  <c r="BD58" i="6" s="1"/>
  <c r="AR59" i="6"/>
  <c r="AS59" i="6" s="1"/>
  <c r="AT59" i="6" s="1"/>
  <c r="AU59" i="6" s="1"/>
  <c r="AV59" i="6" s="1"/>
  <c r="AW59" i="6" s="1"/>
  <c r="AX59" i="6" s="1"/>
  <c r="AY59" i="6" s="1"/>
  <c r="AZ59" i="6" s="1"/>
  <c r="BA59" i="6" s="1"/>
  <c r="BB59" i="6" s="1"/>
  <c r="BC59" i="6" s="1"/>
  <c r="BD59" i="6" s="1"/>
  <c r="AR60" i="6"/>
  <c r="AS60" i="6" s="1"/>
  <c r="AT60" i="6" s="1"/>
  <c r="AU60" i="6" s="1"/>
  <c r="AV60" i="6" s="1"/>
  <c r="AW60" i="6" s="1"/>
  <c r="AX60" i="6" s="1"/>
  <c r="AY60" i="6" s="1"/>
  <c r="AZ60" i="6" s="1"/>
  <c r="BA60" i="6" s="1"/>
  <c r="BB60" i="6" s="1"/>
  <c r="BC60" i="6" s="1"/>
  <c r="BD60" i="6" s="1"/>
  <c r="AR61" i="6"/>
  <c r="AS61" i="6" s="1"/>
  <c r="AT61" i="6" s="1"/>
  <c r="AU61" i="6" s="1"/>
  <c r="AV61" i="6" s="1"/>
  <c r="AW61" i="6" s="1"/>
  <c r="AX61" i="6" s="1"/>
  <c r="AY61" i="6" s="1"/>
  <c r="AZ61" i="6" s="1"/>
  <c r="BA61" i="6" s="1"/>
  <c r="BB61" i="6" s="1"/>
  <c r="BC61" i="6" s="1"/>
  <c r="BD61" i="6" s="1"/>
  <c r="AR62" i="6"/>
  <c r="AS62" i="6" s="1"/>
  <c r="AT62" i="6" s="1"/>
  <c r="AU62" i="6" s="1"/>
  <c r="AV62" i="6" s="1"/>
  <c r="AW62" i="6" s="1"/>
  <c r="AX62" i="6" s="1"/>
  <c r="AY62" i="6" s="1"/>
  <c r="AZ62" i="6" s="1"/>
  <c r="BA62" i="6" s="1"/>
  <c r="BB62" i="6" s="1"/>
  <c r="BC62" i="6" s="1"/>
  <c r="BD62" i="6" s="1"/>
  <c r="AR63" i="6"/>
  <c r="AS63" i="6" s="1"/>
  <c r="AT63" i="6" s="1"/>
  <c r="AU63" i="6" s="1"/>
  <c r="AV63" i="6" s="1"/>
  <c r="AW63" i="6" s="1"/>
  <c r="AX63" i="6" s="1"/>
  <c r="AY63" i="6" s="1"/>
  <c r="AZ63" i="6" s="1"/>
  <c r="BA63" i="6" s="1"/>
  <c r="BB63" i="6" s="1"/>
  <c r="BC63" i="6" s="1"/>
  <c r="BD63" i="6" s="1"/>
  <c r="AR64" i="6"/>
  <c r="AS64" i="6" s="1"/>
  <c r="AT64" i="6" s="1"/>
  <c r="AU64" i="6" s="1"/>
  <c r="AV64" i="6" s="1"/>
  <c r="AW64" i="6" s="1"/>
  <c r="AX64" i="6" s="1"/>
  <c r="AY64" i="6" s="1"/>
  <c r="AZ64" i="6" s="1"/>
  <c r="BA64" i="6" s="1"/>
  <c r="BB64" i="6" s="1"/>
  <c r="BC64" i="6" s="1"/>
  <c r="BD64" i="6" s="1"/>
  <c r="AR65" i="6"/>
  <c r="AS65" i="6" s="1"/>
  <c r="AT65" i="6" s="1"/>
  <c r="AU65" i="6" s="1"/>
  <c r="AV65" i="6" s="1"/>
  <c r="AW65" i="6" s="1"/>
  <c r="AX65" i="6" s="1"/>
  <c r="AY65" i="6" s="1"/>
  <c r="AZ65" i="6" s="1"/>
  <c r="BA65" i="6" s="1"/>
  <c r="BB65" i="6" s="1"/>
  <c r="BC65" i="6" s="1"/>
  <c r="BD65" i="6" s="1"/>
  <c r="AR66" i="6"/>
  <c r="AS66" i="6" s="1"/>
  <c r="AT66" i="6" s="1"/>
  <c r="AU66" i="6" s="1"/>
  <c r="AV66" i="6" s="1"/>
  <c r="AW66" i="6" s="1"/>
  <c r="AX66" i="6" s="1"/>
  <c r="AY66" i="6" s="1"/>
  <c r="AZ66" i="6" s="1"/>
  <c r="BA66" i="6" s="1"/>
  <c r="BB66" i="6" s="1"/>
  <c r="BC66" i="6" s="1"/>
  <c r="BD66" i="6" s="1"/>
  <c r="AR67" i="6"/>
  <c r="AS67" i="6" s="1"/>
  <c r="AT67" i="6" s="1"/>
  <c r="AU67" i="6" s="1"/>
  <c r="AV67" i="6" s="1"/>
  <c r="AW67" i="6" s="1"/>
  <c r="AX67" i="6" s="1"/>
  <c r="AY67" i="6" s="1"/>
  <c r="AZ67" i="6" s="1"/>
  <c r="BA67" i="6" s="1"/>
  <c r="BB67" i="6" s="1"/>
  <c r="BC67" i="6" s="1"/>
  <c r="BD67" i="6" s="1"/>
  <c r="AR68" i="6"/>
  <c r="AS68" i="6" s="1"/>
  <c r="AT68" i="6" s="1"/>
  <c r="AU68" i="6" s="1"/>
  <c r="AV68" i="6" s="1"/>
  <c r="AW68" i="6" s="1"/>
  <c r="AX68" i="6" s="1"/>
  <c r="AY68" i="6" s="1"/>
  <c r="AZ68" i="6" s="1"/>
  <c r="BA68" i="6" s="1"/>
  <c r="BB68" i="6" s="1"/>
  <c r="BC68" i="6" s="1"/>
  <c r="BD68" i="6" s="1"/>
  <c r="AR69" i="6"/>
  <c r="AS69" i="6" s="1"/>
  <c r="AT69" i="6" s="1"/>
  <c r="AU69" i="6" s="1"/>
  <c r="AV69" i="6" s="1"/>
  <c r="AW69" i="6" s="1"/>
  <c r="AX69" i="6" s="1"/>
  <c r="AY69" i="6" s="1"/>
  <c r="AZ69" i="6" s="1"/>
  <c r="BA69" i="6" s="1"/>
  <c r="BB69" i="6" s="1"/>
  <c r="BC69" i="6" s="1"/>
  <c r="BD69" i="6" s="1"/>
  <c r="AR70" i="6"/>
  <c r="AS70" i="6" s="1"/>
  <c r="AT70" i="6" s="1"/>
  <c r="AU70" i="6" s="1"/>
  <c r="AV70" i="6" s="1"/>
  <c r="AW70" i="6" s="1"/>
  <c r="AX70" i="6" s="1"/>
  <c r="AY70" i="6" s="1"/>
  <c r="AZ70" i="6" s="1"/>
  <c r="BA70" i="6" s="1"/>
  <c r="BB70" i="6" s="1"/>
  <c r="BC70" i="6" s="1"/>
  <c r="BD70" i="6" s="1"/>
  <c r="AR71" i="6"/>
  <c r="AS71" i="6" s="1"/>
  <c r="AT71" i="6" s="1"/>
  <c r="AU71" i="6" s="1"/>
  <c r="AV71" i="6" s="1"/>
  <c r="AW71" i="6" s="1"/>
  <c r="AX71" i="6" s="1"/>
  <c r="AY71" i="6" s="1"/>
  <c r="AZ71" i="6" s="1"/>
  <c r="BA71" i="6" s="1"/>
  <c r="BB71" i="6" s="1"/>
  <c r="BC71" i="6" s="1"/>
  <c r="BD71" i="6" s="1"/>
  <c r="AR72" i="6"/>
  <c r="AS72" i="6" s="1"/>
  <c r="AT72" i="6" s="1"/>
  <c r="AU72" i="6" s="1"/>
  <c r="AV72" i="6" s="1"/>
  <c r="AW72" i="6" s="1"/>
  <c r="AX72" i="6" s="1"/>
  <c r="AY72" i="6" s="1"/>
  <c r="AZ72" i="6" s="1"/>
  <c r="BA72" i="6" s="1"/>
  <c r="BB72" i="6" s="1"/>
  <c r="BC72" i="6" s="1"/>
  <c r="BD72" i="6" s="1"/>
  <c r="AR73" i="6"/>
  <c r="AS73" i="6" s="1"/>
  <c r="AT73" i="6" s="1"/>
  <c r="AU73" i="6" s="1"/>
  <c r="AV73" i="6" s="1"/>
  <c r="AW73" i="6" s="1"/>
  <c r="AX73" i="6" s="1"/>
  <c r="AY73" i="6" s="1"/>
  <c r="AZ73" i="6" s="1"/>
  <c r="BA73" i="6" s="1"/>
  <c r="BB73" i="6" s="1"/>
  <c r="BC73" i="6" s="1"/>
  <c r="BD73" i="6" s="1"/>
  <c r="AR74" i="6"/>
  <c r="AS74" i="6" s="1"/>
  <c r="AT74" i="6" s="1"/>
  <c r="AU74" i="6" s="1"/>
  <c r="AV74" i="6" s="1"/>
  <c r="AW74" i="6" s="1"/>
  <c r="AX74" i="6" s="1"/>
  <c r="AY74" i="6" s="1"/>
  <c r="AZ74" i="6" s="1"/>
  <c r="BA74" i="6" s="1"/>
  <c r="BB74" i="6" s="1"/>
  <c r="BC74" i="6" s="1"/>
  <c r="BD74" i="6" s="1"/>
  <c r="AR75" i="6"/>
  <c r="AS75" i="6" s="1"/>
  <c r="AT75" i="6" s="1"/>
  <c r="AU75" i="6" s="1"/>
  <c r="AV75" i="6" s="1"/>
  <c r="AW75" i="6" s="1"/>
  <c r="AX75" i="6" s="1"/>
  <c r="AY75" i="6" s="1"/>
  <c r="AZ75" i="6" s="1"/>
  <c r="BA75" i="6" s="1"/>
  <c r="BB75" i="6" s="1"/>
  <c r="BC75" i="6" s="1"/>
  <c r="BD75" i="6" s="1"/>
  <c r="AR76" i="6"/>
  <c r="AS76" i="6" s="1"/>
  <c r="AT76" i="6" s="1"/>
  <c r="AU76" i="6" s="1"/>
  <c r="AV76" i="6" s="1"/>
  <c r="AW76" i="6" s="1"/>
  <c r="AX76" i="6" s="1"/>
  <c r="AY76" i="6" s="1"/>
  <c r="AZ76" i="6" s="1"/>
  <c r="BA76" i="6" s="1"/>
  <c r="BB76" i="6" s="1"/>
  <c r="BC76" i="6" s="1"/>
  <c r="BD76" i="6" s="1"/>
  <c r="AR77" i="6"/>
  <c r="AS77" i="6" s="1"/>
  <c r="AT77" i="6" s="1"/>
  <c r="AU77" i="6" s="1"/>
  <c r="AV77" i="6" s="1"/>
  <c r="AW77" i="6" s="1"/>
  <c r="AX77" i="6" s="1"/>
  <c r="AY77" i="6" s="1"/>
  <c r="AZ77" i="6" s="1"/>
  <c r="BA77" i="6" s="1"/>
  <c r="BB77" i="6" s="1"/>
  <c r="BC77" i="6" s="1"/>
  <c r="BD77" i="6" s="1"/>
  <c r="AR78" i="6"/>
  <c r="AS78" i="6" s="1"/>
  <c r="AT78" i="6" s="1"/>
  <c r="AU78" i="6" s="1"/>
  <c r="AV78" i="6" s="1"/>
  <c r="AW78" i="6" s="1"/>
  <c r="AX78" i="6" s="1"/>
  <c r="AY78" i="6" s="1"/>
  <c r="AZ78" i="6" s="1"/>
  <c r="BA78" i="6" s="1"/>
  <c r="BB78" i="6" s="1"/>
  <c r="BC78" i="6" s="1"/>
  <c r="BD78" i="6" s="1"/>
  <c r="AR79" i="6"/>
  <c r="AS79" i="6" s="1"/>
  <c r="AT79" i="6" s="1"/>
  <c r="AU79" i="6" s="1"/>
  <c r="AV79" i="6" s="1"/>
  <c r="AW79" i="6" s="1"/>
  <c r="AX79" i="6" s="1"/>
  <c r="AY79" i="6" s="1"/>
  <c r="AZ79" i="6" s="1"/>
  <c r="BA79" i="6" s="1"/>
  <c r="BB79" i="6" s="1"/>
  <c r="BC79" i="6" s="1"/>
  <c r="BD79" i="6" s="1"/>
  <c r="AR80" i="6"/>
  <c r="AS80" i="6" s="1"/>
  <c r="AT80" i="6" s="1"/>
  <c r="AU80" i="6" s="1"/>
  <c r="AV80" i="6" s="1"/>
  <c r="AW80" i="6" s="1"/>
  <c r="AX80" i="6" s="1"/>
  <c r="AY80" i="6" s="1"/>
  <c r="AZ80" i="6" s="1"/>
  <c r="BA80" i="6" s="1"/>
  <c r="BB80" i="6" s="1"/>
  <c r="BC80" i="6" s="1"/>
  <c r="BD80" i="6" s="1"/>
  <c r="AR81" i="6"/>
  <c r="AS81" i="6" s="1"/>
  <c r="AT81" i="6" s="1"/>
  <c r="AU81" i="6" s="1"/>
  <c r="AV81" i="6" s="1"/>
  <c r="AW81" i="6" s="1"/>
  <c r="AX81" i="6" s="1"/>
  <c r="AY81" i="6" s="1"/>
  <c r="AZ81" i="6" s="1"/>
  <c r="BA81" i="6" s="1"/>
  <c r="BB81" i="6" s="1"/>
  <c r="BC81" i="6" s="1"/>
  <c r="BD81" i="6" s="1"/>
  <c r="AR82" i="6"/>
  <c r="AS82" i="6" s="1"/>
  <c r="AT82" i="6" s="1"/>
  <c r="AU82" i="6" s="1"/>
  <c r="AV82" i="6" s="1"/>
  <c r="AW82" i="6" s="1"/>
  <c r="AX82" i="6" s="1"/>
  <c r="AY82" i="6" s="1"/>
  <c r="AZ82" i="6" s="1"/>
  <c r="BA82" i="6" s="1"/>
  <c r="BB82" i="6" s="1"/>
  <c r="BC82" i="6" s="1"/>
  <c r="BD82" i="6" s="1"/>
  <c r="AR83" i="6"/>
  <c r="AS83" i="6" s="1"/>
  <c r="AT83" i="6" s="1"/>
  <c r="AU83" i="6" s="1"/>
  <c r="AV83" i="6" s="1"/>
  <c r="AW83" i="6" s="1"/>
  <c r="AX83" i="6" s="1"/>
  <c r="AY83" i="6" s="1"/>
  <c r="AZ83" i="6" s="1"/>
  <c r="BA83" i="6" s="1"/>
  <c r="BB83" i="6" s="1"/>
  <c r="BC83" i="6" s="1"/>
  <c r="BD83" i="6" s="1"/>
  <c r="AR84" i="6"/>
  <c r="AS84" i="6" s="1"/>
  <c r="AT84" i="6" s="1"/>
  <c r="AU84" i="6" s="1"/>
  <c r="AV84" i="6" s="1"/>
  <c r="AW84" i="6" s="1"/>
  <c r="AX84" i="6" s="1"/>
  <c r="AY84" i="6" s="1"/>
  <c r="AZ84" i="6" s="1"/>
  <c r="BA84" i="6" s="1"/>
  <c r="BB84" i="6" s="1"/>
  <c r="BC84" i="6" s="1"/>
  <c r="BD84" i="6" s="1"/>
  <c r="AR85" i="6"/>
  <c r="AS85" i="6" s="1"/>
  <c r="AT85" i="6" s="1"/>
  <c r="AU85" i="6" s="1"/>
  <c r="AV85" i="6" s="1"/>
  <c r="AW85" i="6" s="1"/>
  <c r="AX85" i="6" s="1"/>
  <c r="AY85" i="6" s="1"/>
  <c r="AZ85" i="6" s="1"/>
  <c r="BA85" i="6" s="1"/>
  <c r="BB85" i="6" s="1"/>
  <c r="BC85" i="6" s="1"/>
  <c r="BD85" i="6" s="1"/>
  <c r="AR86" i="6"/>
  <c r="AS86" i="6" s="1"/>
  <c r="AT86" i="6" s="1"/>
  <c r="AU86" i="6" s="1"/>
  <c r="AV86" i="6" s="1"/>
  <c r="AW86" i="6" s="1"/>
  <c r="AX86" i="6" s="1"/>
  <c r="AY86" i="6" s="1"/>
  <c r="AZ86" i="6" s="1"/>
  <c r="BA86" i="6" s="1"/>
  <c r="BB86" i="6" s="1"/>
  <c r="BC86" i="6" s="1"/>
  <c r="BD86" i="6" s="1"/>
  <c r="AR87" i="6"/>
  <c r="AS87" i="6" s="1"/>
  <c r="AT87" i="6" s="1"/>
  <c r="AU87" i="6" s="1"/>
  <c r="AV87" i="6" s="1"/>
  <c r="AW87" i="6" s="1"/>
  <c r="AX87" i="6" s="1"/>
  <c r="AY87" i="6" s="1"/>
  <c r="AZ87" i="6" s="1"/>
  <c r="BA87" i="6" s="1"/>
  <c r="BB87" i="6" s="1"/>
  <c r="BC87" i="6" s="1"/>
  <c r="BD87" i="6" s="1"/>
  <c r="AR88" i="6"/>
  <c r="AS88" i="6" s="1"/>
  <c r="AT88" i="6" s="1"/>
  <c r="AU88" i="6" s="1"/>
  <c r="AV88" i="6" s="1"/>
  <c r="AW88" i="6" s="1"/>
  <c r="AX88" i="6" s="1"/>
  <c r="AY88" i="6" s="1"/>
  <c r="AZ88" i="6" s="1"/>
  <c r="BA88" i="6" s="1"/>
  <c r="BB88" i="6" s="1"/>
  <c r="BC88" i="6" s="1"/>
  <c r="BD88" i="6" s="1"/>
  <c r="AR89" i="6"/>
  <c r="AS89" i="6" s="1"/>
  <c r="AT89" i="6" s="1"/>
  <c r="AU89" i="6" s="1"/>
  <c r="AV89" i="6" s="1"/>
  <c r="AW89" i="6" s="1"/>
  <c r="AX89" i="6" s="1"/>
  <c r="AY89" i="6" s="1"/>
  <c r="AZ89" i="6" s="1"/>
  <c r="BA89" i="6" s="1"/>
  <c r="BB89" i="6" s="1"/>
  <c r="BC89" i="6" s="1"/>
  <c r="BD89" i="6" s="1"/>
  <c r="AR90" i="6"/>
  <c r="AS90" i="6" s="1"/>
  <c r="AT90" i="6" s="1"/>
  <c r="AU90" i="6" s="1"/>
  <c r="AV90" i="6" s="1"/>
  <c r="AW90" i="6" s="1"/>
  <c r="AX90" i="6" s="1"/>
  <c r="AY90" i="6" s="1"/>
  <c r="AZ90" i="6" s="1"/>
  <c r="BA90" i="6" s="1"/>
  <c r="BB90" i="6" s="1"/>
  <c r="BC90" i="6" s="1"/>
  <c r="BD90" i="6" s="1"/>
  <c r="AR91" i="6"/>
  <c r="AS91" i="6" s="1"/>
  <c r="AT91" i="6" s="1"/>
  <c r="AU91" i="6" s="1"/>
  <c r="AV91" i="6" s="1"/>
  <c r="AW91" i="6" s="1"/>
  <c r="AX91" i="6" s="1"/>
  <c r="AY91" i="6" s="1"/>
  <c r="AZ91" i="6" s="1"/>
  <c r="BA91" i="6" s="1"/>
  <c r="BB91" i="6" s="1"/>
  <c r="BC91" i="6" s="1"/>
  <c r="BD91" i="6" s="1"/>
  <c r="AR92" i="6"/>
  <c r="AS92" i="6" s="1"/>
  <c r="AT92" i="6" s="1"/>
  <c r="AU92" i="6" s="1"/>
  <c r="AV92" i="6" s="1"/>
  <c r="AW92" i="6" s="1"/>
  <c r="AX92" i="6" s="1"/>
  <c r="AY92" i="6" s="1"/>
  <c r="AZ92" i="6" s="1"/>
  <c r="BA92" i="6" s="1"/>
  <c r="BB92" i="6" s="1"/>
  <c r="BC92" i="6" s="1"/>
  <c r="BD92" i="6" s="1"/>
  <c r="AR93" i="6"/>
  <c r="AS93" i="6" s="1"/>
  <c r="AT93" i="6" s="1"/>
  <c r="AU93" i="6" s="1"/>
  <c r="AV93" i="6" s="1"/>
  <c r="AW93" i="6" s="1"/>
  <c r="AX93" i="6" s="1"/>
  <c r="AY93" i="6" s="1"/>
  <c r="AZ93" i="6" s="1"/>
  <c r="BA93" i="6" s="1"/>
  <c r="BB93" i="6" s="1"/>
  <c r="BC93" i="6" s="1"/>
  <c r="BD93" i="6" s="1"/>
  <c r="AR94" i="6"/>
  <c r="AS94" i="6" s="1"/>
  <c r="AT94" i="6" s="1"/>
  <c r="AU94" i="6" s="1"/>
  <c r="AV94" i="6" s="1"/>
  <c r="AW94" i="6" s="1"/>
  <c r="AX94" i="6" s="1"/>
  <c r="AY94" i="6" s="1"/>
  <c r="AZ94" i="6" s="1"/>
  <c r="BA94" i="6" s="1"/>
  <c r="BB94" i="6" s="1"/>
  <c r="BC94" i="6" s="1"/>
  <c r="BD94" i="6" s="1"/>
  <c r="AR95" i="6"/>
  <c r="AS95" i="6" s="1"/>
  <c r="AT95" i="6" s="1"/>
  <c r="AU95" i="6" s="1"/>
  <c r="AV95" i="6" s="1"/>
  <c r="AW95" i="6" s="1"/>
  <c r="AX95" i="6" s="1"/>
  <c r="AY95" i="6" s="1"/>
  <c r="AZ95" i="6" s="1"/>
  <c r="BA95" i="6" s="1"/>
  <c r="BB95" i="6" s="1"/>
  <c r="BC95" i="6" s="1"/>
  <c r="BD95" i="6" s="1"/>
  <c r="AR96" i="6"/>
  <c r="AS96" i="6" s="1"/>
  <c r="AT96" i="6" s="1"/>
  <c r="AU96" i="6" s="1"/>
  <c r="AV96" i="6" s="1"/>
  <c r="AW96" i="6" s="1"/>
  <c r="AX96" i="6" s="1"/>
  <c r="AY96" i="6" s="1"/>
  <c r="AZ96" i="6" s="1"/>
  <c r="BA96" i="6" s="1"/>
  <c r="BB96" i="6" s="1"/>
  <c r="BC96" i="6" s="1"/>
  <c r="BD96" i="6" s="1"/>
  <c r="AR97" i="6"/>
  <c r="AS97" i="6" s="1"/>
  <c r="AT97" i="6" s="1"/>
  <c r="AU97" i="6" s="1"/>
  <c r="AV97" i="6" s="1"/>
  <c r="AW97" i="6" s="1"/>
  <c r="AX97" i="6" s="1"/>
  <c r="AY97" i="6" s="1"/>
  <c r="AZ97" i="6" s="1"/>
  <c r="BA97" i="6" s="1"/>
  <c r="BB97" i="6" s="1"/>
  <c r="BC97" i="6" s="1"/>
  <c r="BD97" i="6" s="1"/>
  <c r="AR98" i="6"/>
  <c r="AS98" i="6" s="1"/>
  <c r="AT98" i="6" s="1"/>
  <c r="AU98" i="6" s="1"/>
  <c r="AV98" i="6" s="1"/>
  <c r="AW98" i="6" s="1"/>
  <c r="AX98" i="6" s="1"/>
  <c r="AY98" i="6" s="1"/>
  <c r="AZ98" i="6" s="1"/>
  <c r="BA98" i="6" s="1"/>
  <c r="BB98" i="6" s="1"/>
  <c r="BC98" i="6" s="1"/>
  <c r="BD98" i="6" s="1"/>
  <c r="AR99" i="6"/>
  <c r="AS99" i="6" s="1"/>
  <c r="AT99" i="6" s="1"/>
  <c r="AU99" i="6" s="1"/>
  <c r="AV99" i="6" s="1"/>
  <c r="AW99" i="6" s="1"/>
  <c r="AX99" i="6" s="1"/>
  <c r="AY99" i="6" s="1"/>
  <c r="AZ99" i="6" s="1"/>
  <c r="BA99" i="6" s="1"/>
  <c r="BB99" i="6" s="1"/>
  <c r="BC99" i="6" s="1"/>
  <c r="BD99" i="6" s="1"/>
  <c r="AR100" i="6"/>
  <c r="AS100" i="6" s="1"/>
  <c r="AT100" i="6" s="1"/>
  <c r="AU100" i="6" s="1"/>
  <c r="AV100" i="6" s="1"/>
  <c r="AW100" i="6" s="1"/>
  <c r="AX100" i="6" s="1"/>
  <c r="AY100" i="6" s="1"/>
  <c r="AZ100" i="6" s="1"/>
  <c r="BA100" i="6" s="1"/>
  <c r="BB100" i="6" s="1"/>
  <c r="BC100" i="6" s="1"/>
  <c r="BD100" i="6" s="1"/>
  <c r="AR101" i="6"/>
  <c r="AS101" i="6" s="1"/>
  <c r="AT101" i="6" s="1"/>
  <c r="AU101" i="6" s="1"/>
  <c r="AV101" i="6" s="1"/>
  <c r="AW101" i="6" s="1"/>
  <c r="AX101" i="6" s="1"/>
  <c r="AY101" i="6" s="1"/>
  <c r="AZ101" i="6" s="1"/>
  <c r="BA101" i="6" s="1"/>
  <c r="BB101" i="6" s="1"/>
  <c r="BC101" i="6" s="1"/>
  <c r="BD101" i="6" s="1"/>
  <c r="AR102" i="6"/>
  <c r="AS102" i="6" s="1"/>
  <c r="AT102" i="6" s="1"/>
  <c r="AU102" i="6" s="1"/>
  <c r="AV102" i="6" s="1"/>
  <c r="AW102" i="6" s="1"/>
  <c r="AX102" i="6" s="1"/>
  <c r="AY102" i="6" s="1"/>
  <c r="AZ102" i="6" s="1"/>
  <c r="BA102" i="6" s="1"/>
  <c r="BB102" i="6" s="1"/>
  <c r="BC102" i="6" s="1"/>
  <c r="BD102" i="6" s="1"/>
  <c r="AR103" i="6"/>
  <c r="AS103" i="6" s="1"/>
  <c r="AT103" i="6" s="1"/>
  <c r="AU103" i="6" s="1"/>
  <c r="AV103" i="6" s="1"/>
  <c r="AW103" i="6" s="1"/>
  <c r="AX103" i="6" s="1"/>
  <c r="AY103" i="6" s="1"/>
  <c r="AZ103" i="6" s="1"/>
  <c r="BA103" i="6" s="1"/>
  <c r="BB103" i="6" s="1"/>
  <c r="BC103" i="6" s="1"/>
  <c r="BD103" i="6" s="1"/>
  <c r="AR104" i="6"/>
  <c r="AS104" i="6" s="1"/>
  <c r="AT104" i="6" s="1"/>
  <c r="AU104" i="6" s="1"/>
  <c r="AV104" i="6" s="1"/>
  <c r="AW104" i="6" s="1"/>
  <c r="AX104" i="6" s="1"/>
  <c r="AY104" i="6" s="1"/>
  <c r="AZ104" i="6" s="1"/>
  <c r="BA104" i="6" s="1"/>
  <c r="BB104" i="6" s="1"/>
  <c r="BC104" i="6" s="1"/>
  <c r="BD104" i="6" s="1"/>
  <c r="AR105" i="6"/>
  <c r="AS105" i="6" s="1"/>
  <c r="AT105" i="6" s="1"/>
  <c r="AU105" i="6" s="1"/>
  <c r="AV105" i="6" s="1"/>
  <c r="AW105" i="6" s="1"/>
  <c r="AX105" i="6" s="1"/>
  <c r="AY105" i="6" s="1"/>
  <c r="AZ105" i="6" s="1"/>
  <c r="BA105" i="6" s="1"/>
  <c r="BB105" i="6" s="1"/>
  <c r="BC105" i="6" s="1"/>
  <c r="BD105" i="6" s="1"/>
  <c r="AR106" i="6"/>
  <c r="AS106" i="6" s="1"/>
  <c r="AT106" i="6" s="1"/>
  <c r="AU106" i="6" s="1"/>
  <c r="AV106" i="6" s="1"/>
  <c r="AW106" i="6" s="1"/>
  <c r="AX106" i="6" s="1"/>
  <c r="AY106" i="6" s="1"/>
  <c r="AZ106" i="6" s="1"/>
  <c r="BA106" i="6" s="1"/>
  <c r="BB106" i="6" s="1"/>
  <c r="BC106" i="6" s="1"/>
  <c r="BD106" i="6" s="1"/>
  <c r="AR107" i="6"/>
  <c r="AS107" i="6" s="1"/>
  <c r="AT107" i="6" s="1"/>
  <c r="AU107" i="6" s="1"/>
  <c r="AV107" i="6" s="1"/>
  <c r="AW107" i="6" s="1"/>
  <c r="AX107" i="6" s="1"/>
  <c r="AY107" i="6" s="1"/>
  <c r="AZ107" i="6" s="1"/>
  <c r="BA107" i="6" s="1"/>
  <c r="BB107" i="6" s="1"/>
  <c r="BC107" i="6" s="1"/>
  <c r="BD107" i="6" s="1"/>
  <c r="AR108" i="6"/>
  <c r="AS108" i="6" s="1"/>
  <c r="AT108" i="6" s="1"/>
  <c r="AU108" i="6" s="1"/>
  <c r="AV108" i="6" s="1"/>
  <c r="AW108" i="6" s="1"/>
  <c r="AX108" i="6" s="1"/>
  <c r="AY108" i="6" s="1"/>
  <c r="AZ108" i="6" s="1"/>
  <c r="BA108" i="6" s="1"/>
  <c r="BB108" i="6" s="1"/>
  <c r="BC108" i="6" s="1"/>
  <c r="BD108" i="6" s="1"/>
  <c r="AR109" i="6"/>
  <c r="AS109" i="6" s="1"/>
  <c r="AT109" i="6" s="1"/>
  <c r="AU109" i="6" s="1"/>
  <c r="AV109" i="6" s="1"/>
  <c r="AW109" i="6" s="1"/>
  <c r="AX109" i="6" s="1"/>
  <c r="AY109" i="6" s="1"/>
  <c r="AZ109" i="6" s="1"/>
  <c r="BA109" i="6" s="1"/>
  <c r="BB109" i="6" s="1"/>
  <c r="BC109" i="6" s="1"/>
  <c r="BD109" i="6" s="1"/>
  <c r="AR110" i="6"/>
  <c r="AS110" i="6" s="1"/>
  <c r="AT110" i="6" s="1"/>
  <c r="AU110" i="6" s="1"/>
  <c r="AV110" i="6" s="1"/>
  <c r="AW110" i="6" s="1"/>
  <c r="AX110" i="6" s="1"/>
  <c r="AY110" i="6" s="1"/>
  <c r="AZ110" i="6" s="1"/>
  <c r="BA110" i="6" s="1"/>
  <c r="BB110" i="6" s="1"/>
  <c r="BC110" i="6" s="1"/>
  <c r="BD110" i="6" s="1"/>
  <c r="AR111" i="6"/>
  <c r="AS111" i="6" s="1"/>
  <c r="AT111" i="6" s="1"/>
  <c r="AU111" i="6" s="1"/>
  <c r="AV111" i="6" s="1"/>
  <c r="AW111" i="6" s="1"/>
  <c r="AX111" i="6" s="1"/>
  <c r="AY111" i="6" s="1"/>
  <c r="AZ111" i="6" s="1"/>
  <c r="BA111" i="6" s="1"/>
  <c r="BB111" i="6" s="1"/>
  <c r="BC111" i="6" s="1"/>
  <c r="BD111" i="6" s="1"/>
  <c r="AR112" i="6"/>
  <c r="AS112" i="6" s="1"/>
  <c r="AT112" i="6" s="1"/>
  <c r="AU112" i="6" s="1"/>
  <c r="AV112" i="6" s="1"/>
  <c r="AW112" i="6" s="1"/>
  <c r="AX112" i="6" s="1"/>
  <c r="AY112" i="6" s="1"/>
  <c r="AZ112" i="6" s="1"/>
  <c r="BA112" i="6" s="1"/>
  <c r="BB112" i="6" s="1"/>
  <c r="BC112" i="6" s="1"/>
  <c r="BD112" i="6" s="1"/>
  <c r="AR113" i="6"/>
  <c r="AS113" i="6" s="1"/>
  <c r="AT113" i="6" s="1"/>
  <c r="AU113" i="6" s="1"/>
  <c r="AV113" i="6" s="1"/>
  <c r="AW113" i="6" s="1"/>
  <c r="AX113" i="6" s="1"/>
  <c r="AY113" i="6" s="1"/>
  <c r="AZ113" i="6" s="1"/>
  <c r="BA113" i="6" s="1"/>
  <c r="BB113" i="6" s="1"/>
  <c r="BC113" i="6" s="1"/>
  <c r="BD113" i="6" s="1"/>
  <c r="AR114" i="6"/>
  <c r="AS114" i="6" s="1"/>
  <c r="AT114" i="6" s="1"/>
  <c r="AU114" i="6" s="1"/>
  <c r="AV114" i="6" s="1"/>
  <c r="AW114" i="6" s="1"/>
  <c r="AX114" i="6" s="1"/>
  <c r="AY114" i="6" s="1"/>
  <c r="AZ114" i="6" s="1"/>
  <c r="BA114" i="6" s="1"/>
  <c r="BB114" i="6" s="1"/>
  <c r="BC114" i="6" s="1"/>
  <c r="BD114" i="6" s="1"/>
  <c r="AR115" i="6"/>
  <c r="AS115" i="6" s="1"/>
  <c r="AT115" i="6" s="1"/>
  <c r="AU115" i="6" s="1"/>
  <c r="AV115" i="6" s="1"/>
  <c r="AW115" i="6" s="1"/>
  <c r="AX115" i="6" s="1"/>
  <c r="AY115" i="6" s="1"/>
  <c r="AZ115" i="6" s="1"/>
  <c r="BA115" i="6" s="1"/>
  <c r="BB115" i="6" s="1"/>
  <c r="BC115" i="6" s="1"/>
  <c r="BD115" i="6" s="1"/>
  <c r="AR116" i="6"/>
  <c r="AS116" i="6" s="1"/>
  <c r="AT116" i="6" s="1"/>
  <c r="AU116" i="6" s="1"/>
  <c r="AV116" i="6" s="1"/>
  <c r="AW116" i="6" s="1"/>
  <c r="AX116" i="6" s="1"/>
  <c r="AY116" i="6" s="1"/>
  <c r="AZ116" i="6" s="1"/>
  <c r="BA116" i="6" s="1"/>
  <c r="BB116" i="6" s="1"/>
  <c r="BC116" i="6" s="1"/>
  <c r="BD116" i="6" s="1"/>
  <c r="AR117" i="6"/>
  <c r="AS117" i="6" s="1"/>
  <c r="AT117" i="6" s="1"/>
  <c r="AU117" i="6" s="1"/>
  <c r="AV117" i="6" s="1"/>
  <c r="AW117" i="6" s="1"/>
  <c r="AX117" i="6" s="1"/>
  <c r="AY117" i="6" s="1"/>
  <c r="AZ117" i="6" s="1"/>
  <c r="BA117" i="6" s="1"/>
  <c r="BB117" i="6" s="1"/>
  <c r="BC117" i="6" s="1"/>
  <c r="BD117" i="6" s="1"/>
  <c r="AR118" i="6"/>
  <c r="AS118" i="6" s="1"/>
  <c r="AT118" i="6" s="1"/>
  <c r="AU118" i="6" s="1"/>
  <c r="AV118" i="6" s="1"/>
  <c r="AW118" i="6" s="1"/>
  <c r="AX118" i="6" s="1"/>
  <c r="AY118" i="6" s="1"/>
  <c r="AZ118" i="6" s="1"/>
  <c r="BA118" i="6" s="1"/>
  <c r="BB118" i="6" s="1"/>
  <c r="BC118" i="6" s="1"/>
  <c r="BD118" i="6" s="1"/>
  <c r="AR119" i="6"/>
  <c r="AS119" i="6" s="1"/>
  <c r="AT119" i="6" s="1"/>
  <c r="AU119" i="6" s="1"/>
  <c r="AV119" i="6" s="1"/>
  <c r="AW119" i="6" s="1"/>
  <c r="AX119" i="6" s="1"/>
  <c r="AY119" i="6" s="1"/>
  <c r="AZ119" i="6" s="1"/>
  <c r="BA119" i="6" s="1"/>
  <c r="BB119" i="6" s="1"/>
  <c r="BC119" i="6" s="1"/>
  <c r="BD119" i="6" s="1"/>
  <c r="AR120" i="6"/>
  <c r="AS120" i="6" s="1"/>
  <c r="AT120" i="6" s="1"/>
  <c r="AU120" i="6" s="1"/>
  <c r="AV120" i="6" s="1"/>
  <c r="AW120" i="6" s="1"/>
  <c r="AX120" i="6" s="1"/>
  <c r="AY120" i="6" s="1"/>
  <c r="AZ120" i="6" s="1"/>
  <c r="BA120" i="6" s="1"/>
  <c r="BB120" i="6" s="1"/>
  <c r="BC120" i="6" s="1"/>
  <c r="BD120" i="6" s="1"/>
  <c r="AR121" i="6"/>
  <c r="AS121" i="6" s="1"/>
  <c r="AT121" i="6" s="1"/>
  <c r="AU121" i="6" s="1"/>
  <c r="AV121" i="6" s="1"/>
  <c r="AW121" i="6" s="1"/>
  <c r="AX121" i="6" s="1"/>
  <c r="AY121" i="6" s="1"/>
  <c r="AZ121" i="6" s="1"/>
  <c r="BA121" i="6" s="1"/>
  <c r="BB121" i="6" s="1"/>
  <c r="BC121" i="6" s="1"/>
  <c r="BD121" i="6" s="1"/>
  <c r="AR122" i="6"/>
  <c r="AS122" i="6" s="1"/>
  <c r="AT122" i="6" s="1"/>
  <c r="AU122" i="6" s="1"/>
  <c r="AV122" i="6" s="1"/>
  <c r="AW122" i="6" s="1"/>
  <c r="AX122" i="6" s="1"/>
  <c r="AY122" i="6" s="1"/>
  <c r="AZ122" i="6" s="1"/>
  <c r="BA122" i="6" s="1"/>
  <c r="BB122" i="6" s="1"/>
  <c r="BC122" i="6" s="1"/>
  <c r="BD122" i="6" s="1"/>
  <c r="AR123" i="6"/>
  <c r="AS123" i="6" s="1"/>
  <c r="AT123" i="6" s="1"/>
  <c r="AU123" i="6" s="1"/>
  <c r="AV123" i="6" s="1"/>
  <c r="AW123" i="6" s="1"/>
  <c r="AX123" i="6" s="1"/>
  <c r="AY123" i="6" s="1"/>
  <c r="AZ123" i="6" s="1"/>
  <c r="BA123" i="6" s="1"/>
  <c r="BB123" i="6" s="1"/>
  <c r="BC123" i="6" s="1"/>
  <c r="BD123" i="6" s="1"/>
  <c r="AR124" i="6"/>
  <c r="AS124" i="6" s="1"/>
  <c r="AT124" i="6" s="1"/>
  <c r="AU124" i="6" s="1"/>
  <c r="AV124" i="6" s="1"/>
  <c r="AW124" i="6" s="1"/>
  <c r="AX124" i="6" s="1"/>
  <c r="AY124" i="6" s="1"/>
  <c r="AZ124" i="6" s="1"/>
  <c r="BA124" i="6" s="1"/>
  <c r="BB124" i="6" s="1"/>
  <c r="BC124" i="6" s="1"/>
  <c r="BD124" i="6" s="1"/>
  <c r="AR125" i="6"/>
  <c r="AS125" i="6" s="1"/>
  <c r="AT125" i="6" s="1"/>
  <c r="AU125" i="6" s="1"/>
  <c r="AV125" i="6" s="1"/>
  <c r="AW125" i="6" s="1"/>
  <c r="AX125" i="6" s="1"/>
  <c r="AY125" i="6" s="1"/>
  <c r="AZ125" i="6" s="1"/>
  <c r="BA125" i="6" s="1"/>
  <c r="BB125" i="6" s="1"/>
  <c r="BC125" i="6" s="1"/>
  <c r="BD125" i="6" s="1"/>
  <c r="AR126" i="6"/>
  <c r="AS126" i="6" s="1"/>
  <c r="AT126" i="6" s="1"/>
  <c r="AU126" i="6" s="1"/>
  <c r="AV126" i="6" s="1"/>
  <c r="AW126" i="6" s="1"/>
  <c r="AX126" i="6" s="1"/>
  <c r="AY126" i="6" s="1"/>
  <c r="AZ126" i="6" s="1"/>
  <c r="BA126" i="6" s="1"/>
  <c r="BB126" i="6" s="1"/>
  <c r="BC126" i="6" s="1"/>
  <c r="BD126" i="6" s="1"/>
  <c r="AR127" i="6"/>
  <c r="AS127" i="6" s="1"/>
  <c r="AT127" i="6" s="1"/>
  <c r="AU127" i="6" s="1"/>
  <c r="AV127" i="6" s="1"/>
  <c r="AW127" i="6" s="1"/>
  <c r="AX127" i="6" s="1"/>
  <c r="AY127" i="6" s="1"/>
  <c r="AZ127" i="6" s="1"/>
  <c r="BA127" i="6" s="1"/>
  <c r="BB127" i="6" s="1"/>
  <c r="BC127" i="6" s="1"/>
  <c r="BD127" i="6" s="1"/>
  <c r="AR128" i="6"/>
  <c r="AS128" i="6" s="1"/>
  <c r="AT128" i="6" s="1"/>
  <c r="AU128" i="6" s="1"/>
  <c r="AV128" i="6" s="1"/>
  <c r="AW128" i="6" s="1"/>
  <c r="AX128" i="6" s="1"/>
  <c r="AY128" i="6" s="1"/>
  <c r="AZ128" i="6" s="1"/>
  <c r="BA128" i="6" s="1"/>
  <c r="BB128" i="6" s="1"/>
  <c r="BC128" i="6" s="1"/>
  <c r="BD128" i="6" s="1"/>
  <c r="AR129" i="6"/>
  <c r="AS129" i="6" s="1"/>
  <c r="AT129" i="6" s="1"/>
  <c r="AU129" i="6" s="1"/>
  <c r="AV129" i="6" s="1"/>
  <c r="AW129" i="6" s="1"/>
  <c r="AX129" i="6" s="1"/>
  <c r="AY129" i="6" s="1"/>
  <c r="AZ129" i="6" s="1"/>
  <c r="BA129" i="6" s="1"/>
  <c r="BB129" i="6" s="1"/>
  <c r="BC129" i="6" s="1"/>
  <c r="BD129" i="6" s="1"/>
  <c r="AR130" i="6"/>
  <c r="AS130" i="6" s="1"/>
  <c r="AT130" i="6" s="1"/>
  <c r="AU130" i="6" s="1"/>
  <c r="AV130" i="6" s="1"/>
  <c r="AW130" i="6" s="1"/>
  <c r="AX130" i="6" s="1"/>
  <c r="AY130" i="6" s="1"/>
  <c r="AZ130" i="6" s="1"/>
  <c r="BA130" i="6" s="1"/>
  <c r="BB130" i="6" s="1"/>
  <c r="BC130" i="6" s="1"/>
  <c r="BD130" i="6" s="1"/>
  <c r="AR131" i="6"/>
  <c r="AS131" i="6" s="1"/>
  <c r="AT131" i="6" s="1"/>
  <c r="AU131" i="6" s="1"/>
  <c r="AV131" i="6" s="1"/>
  <c r="AW131" i="6" s="1"/>
  <c r="AX131" i="6" s="1"/>
  <c r="AY131" i="6" s="1"/>
  <c r="AZ131" i="6" s="1"/>
  <c r="BA131" i="6" s="1"/>
  <c r="BB131" i="6" s="1"/>
  <c r="BC131" i="6" s="1"/>
  <c r="BD131" i="6" s="1"/>
  <c r="AR132" i="6"/>
  <c r="AS132" i="6" s="1"/>
  <c r="AT132" i="6" s="1"/>
  <c r="AU132" i="6" s="1"/>
  <c r="AV132" i="6" s="1"/>
  <c r="AW132" i="6" s="1"/>
  <c r="AX132" i="6" s="1"/>
  <c r="AY132" i="6" s="1"/>
  <c r="AZ132" i="6" s="1"/>
  <c r="BA132" i="6" s="1"/>
  <c r="BB132" i="6" s="1"/>
  <c r="BC132" i="6" s="1"/>
  <c r="BD132" i="6" s="1"/>
  <c r="AR133" i="6"/>
  <c r="AS133" i="6" s="1"/>
  <c r="AT133" i="6" s="1"/>
  <c r="AU133" i="6" s="1"/>
  <c r="AV133" i="6" s="1"/>
  <c r="AW133" i="6" s="1"/>
  <c r="AX133" i="6" s="1"/>
  <c r="AY133" i="6" s="1"/>
  <c r="AZ133" i="6" s="1"/>
  <c r="BA133" i="6" s="1"/>
  <c r="BB133" i="6" s="1"/>
  <c r="BC133" i="6" s="1"/>
  <c r="BD133" i="6" s="1"/>
  <c r="AR134" i="6"/>
  <c r="AS134" i="6" s="1"/>
  <c r="AT134" i="6" s="1"/>
  <c r="AU134" i="6" s="1"/>
  <c r="AV134" i="6" s="1"/>
  <c r="AW134" i="6" s="1"/>
  <c r="AX134" i="6" s="1"/>
  <c r="AY134" i="6" s="1"/>
  <c r="AZ134" i="6" s="1"/>
  <c r="BA134" i="6" s="1"/>
  <c r="BB134" i="6" s="1"/>
  <c r="BC134" i="6" s="1"/>
  <c r="BD134" i="6" s="1"/>
  <c r="AR135" i="6"/>
  <c r="AS135" i="6" s="1"/>
  <c r="AT135" i="6" s="1"/>
  <c r="AU135" i="6" s="1"/>
  <c r="AV135" i="6" s="1"/>
  <c r="AW135" i="6" s="1"/>
  <c r="AX135" i="6" s="1"/>
  <c r="AY135" i="6" s="1"/>
  <c r="AZ135" i="6" s="1"/>
  <c r="BA135" i="6" s="1"/>
  <c r="BB135" i="6" s="1"/>
  <c r="BC135" i="6" s="1"/>
  <c r="BD135" i="6" s="1"/>
  <c r="AR136" i="6"/>
  <c r="AS136" i="6" s="1"/>
  <c r="AT136" i="6" s="1"/>
  <c r="AU136" i="6" s="1"/>
  <c r="AV136" i="6" s="1"/>
  <c r="AW136" i="6" s="1"/>
  <c r="AX136" i="6" s="1"/>
  <c r="AY136" i="6" s="1"/>
  <c r="AZ136" i="6" s="1"/>
  <c r="BA136" i="6" s="1"/>
  <c r="BB136" i="6" s="1"/>
  <c r="BC136" i="6" s="1"/>
  <c r="BD136" i="6" s="1"/>
  <c r="AR137" i="6"/>
  <c r="AS137" i="6" s="1"/>
  <c r="AT137" i="6" s="1"/>
  <c r="AU137" i="6" s="1"/>
  <c r="AV137" i="6" s="1"/>
  <c r="AW137" i="6" s="1"/>
  <c r="AX137" i="6" s="1"/>
  <c r="AY137" i="6" s="1"/>
  <c r="AZ137" i="6" s="1"/>
  <c r="BA137" i="6" s="1"/>
  <c r="BB137" i="6" s="1"/>
  <c r="BC137" i="6" s="1"/>
  <c r="BD137" i="6" s="1"/>
  <c r="AR138" i="6"/>
  <c r="AS138" i="6" s="1"/>
  <c r="AT138" i="6" s="1"/>
  <c r="AU138" i="6" s="1"/>
  <c r="AV138" i="6" s="1"/>
  <c r="AW138" i="6" s="1"/>
  <c r="AX138" i="6" s="1"/>
  <c r="AY138" i="6" s="1"/>
  <c r="AZ138" i="6" s="1"/>
  <c r="BA138" i="6" s="1"/>
  <c r="BB138" i="6" s="1"/>
  <c r="BC138" i="6" s="1"/>
  <c r="BD138" i="6" s="1"/>
  <c r="AR139" i="6"/>
  <c r="AS139" i="6" s="1"/>
  <c r="AT139" i="6" s="1"/>
  <c r="AU139" i="6" s="1"/>
  <c r="AV139" i="6" s="1"/>
  <c r="AW139" i="6" s="1"/>
  <c r="AX139" i="6" s="1"/>
  <c r="AY139" i="6" s="1"/>
  <c r="AZ139" i="6" s="1"/>
  <c r="BA139" i="6" s="1"/>
  <c r="BB139" i="6" s="1"/>
  <c r="BC139" i="6" s="1"/>
  <c r="BD139" i="6" s="1"/>
  <c r="AR140" i="6"/>
  <c r="AS140" i="6" s="1"/>
  <c r="AT140" i="6" s="1"/>
  <c r="AU140" i="6" s="1"/>
  <c r="AV140" i="6" s="1"/>
  <c r="AW140" i="6" s="1"/>
  <c r="AX140" i="6" s="1"/>
  <c r="AY140" i="6" s="1"/>
  <c r="AZ140" i="6" s="1"/>
  <c r="BA140" i="6" s="1"/>
  <c r="BB140" i="6" s="1"/>
  <c r="BC140" i="6" s="1"/>
  <c r="BD140" i="6" s="1"/>
  <c r="AR141" i="6"/>
  <c r="AS141" i="6" s="1"/>
  <c r="AT141" i="6" s="1"/>
  <c r="AU141" i="6" s="1"/>
  <c r="AV141" i="6" s="1"/>
  <c r="AW141" i="6" s="1"/>
  <c r="AX141" i="6" s="1"/>
  <c r="AY141" i="6" s="1"/>
  <c r="AZ141" i="6" s="1"/>
  <c r="BA141" i="6" s="1"/>
  <c r="BB141" i="6" s="1"/>
  <c r="BC141" i="6" s="1"/>
  <c r="BD141" i="6" s="1"/>
  <c r="AR142" i="6"/>
  <c r="AS142" i="6" s="1"/>
  <c r="AT142" i="6" s="1"/>
  <c r="AU142" i="6" s="1"/>
  <c r="AV142" i="6" s="1"/>
  <c r="AW142" i="6" s="1"/>
  <c r="AX142" i="6" s="1"/>
  <c r="AY142" i="6" s="1"/>
  <c r="AZ142" i="6" s="1"/>
  <c r="BA142" i="6" s="1"/>
  <c r="BB142" i="6" s="1"/>
  <c r="BC142" i="6" s="1"/>
  <c r="BD142" i="6" s="1"/>
  <c r="AR143" i="6"/>
  <c r="AS143" i="6" s="1"/>
  <c r="AT143" i="6" s="1"/>
  <c r="AU143" i="6" s="1"/>
  <c r="AV143" i="6" s="1"/>
  <c r="AW143" i="6" s="1"/>
  <c r="AX143" i="6" s="1"/>
  <c r="AY143" i="6" s="1"/>
  <c r="AZ143" i="6" s="1"/>
  <c r="BA143" i="6" s="1"/>
  <c r="BB143" i="6" s="1"/>
  <c r="BC143" i="6" s="1"/>
  <c r="BD143" i="6" s="1"/>
  <c r="AR144" i="6"/>
  <c r="AS144" i="6" s="1"/>
  <c r="AT144" i="6" s="1"/>
  <c r="AU144" i="6" s="1"/>
  <c r="AV144" i="6" s="1"/>
  <c r="AW144" i="6" s="1"/>
  <c r="AX144" i="6" s="1"/>
  <c r="AY144" i="6" s="1"/>
  <c r="AZ144" i="6" s="1"/>
  <c r="BA144" i="6" s="1"/>
  <c r="BB144" i="6" s="1"/>
  <c r="BC144" i="6" s="1"/>
  <c r="BD144" i="6" s="1"/>
  <c r="AR145" i="6"/>
  <c r="AS145" i="6" s="1"/>
  <c r="AT145" i="6" s="1"/>
  <c r="AU145" i="6" s="1"/>
  <c r="AV145" i="6" s="1"/>
  <c r="AW145" i="6" s="1"/>
  <c r="AX145" i="6" s="1"/>
  <c r="AY145" i="6" s="1"/>
  <c r="AZ145" i="6" s="1"/>
  <c r="BA145" i="6" s="1"/>
  <c r="BB145" i="6" s="1"/>
  <c r="BC145" i="6" s="1"/>
  <c r="BD145" i="6" s="1"/>
  <c r="AR146" i="6"/>
  <c r="AS146" i="6" s="1"/>
  <c r="AT146" i="6" s="1"/>
  <c r="AU146" i="6" s="1"/>
  <c r="AV146" i="6" s="1"/>
  <c r="AW146" i="6" s="1"/>
  <c r="AX146" i="6" s="1"/>
  <c r="AY146" i="6" s="1"/>
  <c r="AZ146" i="6" s="1"/>
  <c r="BA146" i="6" s="1"/>
  <c r="BB146" i="6" s="1"/>
  <c r="BC146" i="6" s="1"/>
  <c r="BD146" i="6" s="1"/>
  <c r="AR147" i="6"/>
  <c r="AS147" i="6" s="1"/>
  <c r="AT147" i="6" s="1"/>
  <c r="AU147" i="6" s="1"/>
  <c r="AV147" i="6" s="1"/>
  <c r="AW147" i="6" s="1"/>
  <c r="AX147" i="6" s="1"/>
  <c r="AY147" i="6" s="1"/>
  <c r="AZ147" i="6" s="1"/>
  <c r="BA147" i="6" s="1"/>
  <c r="BB147" i="6" s="1"/>
  <c r="BC147" i="6" s="1"/>
  <c r="BD147" i="6" s="1"/>
  <c r="AR148" i="6"/>
  <c r="AS148" i="6" s="1"/>
  <c r="AT148" i="6" s="1"/>
  <c r="AU148" i="6" s="1"/>
  <c r="AV148" i="6" s="1"/>
  <c r="AW148" i="6" s="1"/>
  <c r="AX148" i="6" s="1"/>
  <c r="AY148" i="6" s="1"/>
  <c r="AZ148" i="6" s="1"/>
  <c r="BA148" i="6" s="1"/>
  <c r="BB148" i="6" s="1"/>
  <c r="BC148" i="6" s="1"/>
  <c r="BD148" i="6" s="1"/>
  <c r="AR149" i="6"/>
  <c r="AS149" i="6" s="1"/>
  <c r="AT149" i="6" s="1"/>
  <c r="AU149" i="6" s="1"/>
  <c r="AV149" i="6" s="1"/>
  <c r="AW149" i="6" s="1"/>
  <c r="AX149" i="6" s="1"/>
  <c r="AY149" i="6" s="1"/>
  <c r="AZ149" i="6" s="1"/>
  <c r="BA149" i="6" s="1"/>
  <c r="BB149" i="6" s="1"/>
  <c r="BC149" i="6" s="1"/>
  <c r="BD149" i="6" s="1"/>
  <c r="AR150" i="6"/>
  <c r="AS150" i="6" s="1"/>
  <c r="AT150" i="6" s="1"/>
  <c r="AU150" i="6" s="1"/>
  <c r="AV150" i="6" s="1"/>
  <c r="AW150" i="6" s="1"/>
  <c r="AX150" i="6" s="1"/>
  <c r="AY150" i="6" s="1"/>
  <c r="AZ150" i="6" s="1"/>
  <c r="BA150" i="6" s="1"/>
  <c r="BB150" i="6" s="1"/>
  <c r="BC150" i="6" s="1"/>
  <c r="BD150" i="6" s="1"/>
  <c r="AR151" i="6"/>
  <c r="AS151" i="6" s="1"/>
  <c r="AT151" i="6" s="1"/>
  <c r="AU151" i="6" s="1"/>
  <c r="AV151" i="6" s="1"/>
  <c r="AW151" i="6" s="1"/>
  <c r="AX151" i="6" s="1"/>
  <c r="AY151" i="6" s="1"/>
  <c r="AZ151" i="6" s="1"/>
  <c r="BA151" i="6" s="1"/>
  <c r="BB151" i="6" s="1"/>
  <c r="BC151" i="6" s="1"/>
  <c r="BD151" i="6" s="1"/>
  <c r="AR152" i="6"/>
  <c r="AS152" i="6" s="1"/>
  <c r="AT152" i="6" s="1"/>
  <c r="AU152" i="6" s="1"/>
  <c r="AV152" i="6" s="1"/>
  <c r="AW152" i="6" s="1"/>
  <c r="AX152" i="6" s="1"/>
  <c r="AY152" i="6" s="1"/>
  <c r="AZ152" i="6" s="1"/>
  <c r="BA152" i="6" s="1"/>
  <c r="BB152" i="6" s="1"/>
  <c r="BC152" i="6" s="1"/>
  <c r="BD152" i="6" s="1"/>
  <c r="AR153" i="6"/>
  <c r="AS153" i="6" s="1"/>
  <c r="AT153" i="6" s="1"/>
  <c r="AU153" i="6" s="1"/>
  <c r="AV153" i="6" s="1"/>
  <c r="AW153" i="6" s="1"/>
  <c r="AX153" i="6" s="1"/>
  <c r="AY153" i="6" s="1"/>
  <c r="AZ153" i="6" s="1"/>
  <c r="BA153" i="6" s="1"/>
  <c r="BB153" i="6" s="1"/>
  <c r="BC153" i="6" s="1"/>
  <c r="BD153" i="6" s="1"/>
  <c r="AR154" i="6"/>
  <c r="AS154" i="6" s="1"/>
  <c r="AT154" i="6" s="1"/>
  <c r="AU154" i="6" s="1"/>
  <c r="AV154" i="6" s="1"/>
  <c r="AW154" i="6" s="1"/>
  <c r="AX154" i="6" s="1"/>
  <c r="AY154" i="6" s="1"/>
  <c r="AZ154" i="6" s="1"/>
  <c r="BA154" i="6" s="1"/>
  <c r="BB154" i="6" s="1"/>
  <c r="BC154" i="6" s="1"/>
  <c r="BD154" i="6" s="1"/>
  <c r="AR155" i="6"/>
  <c r="AS155" i="6" s="1"/>
  <c r="AT155" i="6" s="1"/>
  <c r="AU155" i="6" s="1"/>
  <c r="AV155" i="6" s="1"/>
  <c r="AW155" i="6" s="1"/>
  <c r="AX155" i="6" s="1"/>
  <c r="AY155" i="6" s="1"/>
  <c r="AZ155" i="6" s="1"/>
  <c r="BA155" i="6" s="1"/>
  <c r="BB155" i="6" s="1"/>
  <c r="BC155" i="6" s="1"/>
  <c r="BD155" i="6" s="1"/>
  <c r="AR156" i="6"/>
  <c r="AS156" i="6" s="1"/>
  <c r="AT156" i="6" s="1"/>
  <c r="AU156" i="6" s="1"/>
  <c r="AV156" i="6" s="1"/>
  <c r="AW156" i="6" s="1"/>
  <c r="AX156" i="6" s="1"/>
  <c r="AY156" i="6" s="1"/>
  <c r="AZ156" i="6" s="1"/>
  <c r="BA156" i="6" s="1"/>
  <c r="BB156" i="6" s="1"/>
  <c r="BC156" i="6" s="1"/>
  <c r="BD156" i="6" s="1"/>
  <c r="AR157" i="6"/>
  <c r="AS157" i="6" s="1"/>
  <c r="AT157" i="6" s="1"/>
  <c r="AU157" i="6" s="1"/>
  <c r="AV157" i="6" s="1"/>
  <c r="AW157" i="6" s="1"/>
  <c r="AX157" i="6" s="1"/>
  <c r="AY157" i="6" s="1"/>
  <c r="AZ157" i="6" s="1"/>
  <c r="BA157" i="6" s="1"/>
  <c r="BB157" i="6" s="1"/>
  <c r="BC157" i="6" s="1"/>
  <c r="BD157" i="6" s="1"/>
  <c r="AR158" i="6"/>
  <c r="AS158" i="6" s="1"/>
  <c r="AT158" i="6" s="1"/>
  <c r="AU158" i="6" s="1"/>
  <c r="AV158" i="6" s="1"/>
  <c r="AW158" i="6" s="1"/>
  <c r="AX158" i="6" s="1"/>
  <c r="AY158" i="6" s="1"/>
  <c r="AZ158" i="6" s="1"/>
  <c r="BA158" i="6" s="1"/>
  <c r="BB158" i="6" s="1"/>
  <c r="BC158" i="6" s="1"/>
  <c r="BD158" i="6" s="1"/>
  <c r="AR159" i="6"/>
  <c r="AS159" i="6" s="1"/>
  <c r="AT159" i="6" s="1"/>
  <c r="AU159" i="6" s="1"/>
  <c r="AV159" i="6" s="1"/>
  <c r="AW159" i="6" s="1"/>
  <c r="AX159" i="6" s="1"/>
  <c r="AY159" i="6" s="1"/>
  <c r="AZ159" i="6" s="1"/>
  <c r="BA159" i="6" s="1"/>
  <c r="BB159" i="6" s="1"/>
  <c r="BC159" i="6" s="1"/>
  <c r="BD159" i="6" s="1"/>
  <c r="AR160" i="6"/>
  <c r="AS160" i="6" s="1"/>
  <c r="AT160" i="6" s="1"/>
  <c r="AU160" i="6" s="1"/>
  <c r="AV160" i="6" s="1"/>
  <c r="AW160" i="6" s="1"/>
  <c r="AX160" i="6" s="1"/>
  <c r="AY160" i="6" s="1"/>
  <c r="AZ160" i="6" s="1"/>
  <c r="BA160" i="6" s="1"/>
  <c r="BB160" i="6" s="1"/>
  <c r="BC160" i="6" s="1"/>
  <c r="BD160" i="6" s="1"/>
  <c r="AR161" i="6"/>
  <c r="AS161" i="6" s="1"/>
  <c r="AT161" i="6" s="1"/>
  <c r="AU161" i="6" s="1"/>
  <c r="AV161" i="6" s="1"/>
  <c r="AW161" i="6" s="1"/>
  <c r="AX161" i="6" s="1"/>
  <c r="AY161" i="6" s="1"/>
  <c r="AZ161" i="6" s="1"/>
  <c r="BA161" i="6" s="1"/>
  <c r="BB161" i="6" s="1"/>
  <c r="BC161" i="6" s="1"/>
  <c r="BD161" i="6" s="1"/>
  <c r="AR162" i="6"/>
  <c r="AS162" i="6" s="1"/>
  <c r="AT162" i="6" s="1"/>
  <c r="AU162" i="6" s="1"/>
  <c r="AV162" i="6" s="1"/>
  <c r="AW162" i="6" s="1"/>
  <c r="AX162" i="6" s="1"/>
  <c r="AY162" i="6" s="1"/>
  <c r="AZ162" i="6" s="1"/>
  <c r="BA162" i="6" s="1"/>
  <c r="BB162" i="6" s="1"/>
  <c r="BC162" i="6" s="1"/>
  <c r="BD162" i="6" s="1"/>
  <c r="AR163" i="6"/>
  <c r="AS163" i="6" s="1"/>
  <c r="AT163" i="6" s="1"/>
  <c r="AU163" i="6" s="1"/>
  <c r="AV163" i="6" s="1"/>
  <c r="AW163" i="6" s="1"/>
  <c r="AX163" i="6" s="1"/>
  <c r="AY163" i="6" s="1"/>
  <c r="AZ163" i="6" s="1"/>
  <c r="BA163" i="6" s="1"/>
  <c r="BB163" i="6" s="1"/>
  <c r="BC163" i="6" s="1"/>
  <c r="BD163" i="6" s="1"/>
  <c r="AR164" i="6"/>
  <c r="AS164" i="6" s="1"/>
  <c r="AT164" i="6" s="1"/>
  <c r="AU164" i="6" s="1"/>
  <c r="AV164" i="6" s="1"/>
  <c r="AW164" i="6" s="1"/>
  <c r="AX164" i="6" s="1"/>
  <c r="AY164" i="6" s="1"/>
  <c r="AZ164" i="6" s="1"/>
  <c r="BA164" i="6" s="1"/>
  <c r="BB164" i="6" s="1"/>
  <c r="BC164" i="6" s="1"/>
  <c r="BD164" i="6" s="1"/>
  <c r="AR165" i="6"/>
  <c r="AS165" i="6" s="1"/>
  <c r="AT165" i="6" s="1"/>
  <c r="AU165" i="6" s="1"/>
  <c r="AV165" i="6" s="1"/>
  <c r="AW165" i="6" s="1"/>
  <c r="AX165" i="6" s="1"/>
  <c r="AY165" i="6" s="1"/>
  <c r="AZ165" i="6" s="1"/>
  <c r="BA165" i="6" s="1"/>
  <c r="BB165" i="6" s="1"/>
  <c r="BC165" i="6" s="1"/>
  <c r="BD165" i="6" s="1"/>
  <c r="AR166" i="6"/>
  <c r="AS166" i="6" s="1"/>
  <c r="AT166" i="6" s="1"/>
  <c r="AU166" i="6" s="1"/>
  <c r="AV166" i="6" s="1"/>
  <c r="AW166" i="6" s="1"/>
  <c r="AX166" i="6" s="1"/>
  <c r="AY166" i="6" s="1"/>
  <c r="AZ166" i="6" s="1"/>
  <c r="BA166" i="6" s="1"/>
  <c r="BB166" i="6" s="1"/>
  <c r="BC166" i="6" s="1"/>
  <c r="BD166" i="6" s="1"/>
  <c r="AR167" i="6"/>
  <c r="AS167" i="6" s="1"/>
  <c r="AT167" i="6" s="1"/>
  <c r="AU167" i="6" s="1"/>
  <c r="AV167" i="6" s="1"/>
  <c r="AW167" i="6" s="1"/>
  <c r="AX167" i="6" s="1"/>
  <c r="AY167" i="6" s="1"/>
  <c r="AZ167" i="6" s="1"/>
  <c r="BA167" i="6" s="1"/>
  <c r="BB167" i="6" s="1"/>
  <c r="BC167" i="6" s="1"/>
  <c r="BD167" i="6" s="1"/>
  <c r="AR168" i="6"/>
  <c r="AS168" i="6" s="1"/>
  <c r="AT168" i="6" s="1"/>
  <c r="AU168" i="6" s="1"/>
  <c r="AV168" i="6" s="1"/>
  <c r="AW168" i="6" s="1"/>
  <c r="AX168" i="6" s="1"/>
  <c r="AY168" i="6" s="1"/>
  <c r="AZ168" i="6" s="1"/>
  <c r="BA168" i="6" s="1"/>
  <c r="BB168" i="6" s="1"/>
  <c r="BC168" i="6" s="1"/>
  <c r="BD168" i="6" s="1"/>
  <c r="AR169" i="6"/>
  <c r="AS169" i="6" s="1"/>
  <c r="AT169" i="6" s="1"/>
  <c r="AU169" i="6" s="1"/>
  <c r="AV169" i="6" s="1"/>
  <c r="AW169" i="6" s="1"/>
  <c r="AX169" i="6" s="1"/>
  <c r="AY169" i="6" s="1"/>
  <c r="AZ169" i="6" s="1"/>
  <c r="BA169" i="6" s="1"/>
  <c r="BB169" i="6" s="1"/>
  <c r="BC169" i="6" s="1"/>
  <c r="BD169" i="6" s="1"/>
  <c r="AR170" i="6"/>
  <c r="AS170" i="6" s="1"/>
  <c r="AT170" i="6" s="1"/>
  <c r="AU170" i="6" s="1"/>
  <c r="AV170" i="6" s="1"/>
  <c r="AW170" i="6" s="1"/>
  <c r="AX170" i="6" s="1"/>
  <c r="AY170" i="6" s="1"/>
  <c r="AZ170" i="6" s="1"/>
  <c r="BA170" i="6" s="1"/>
  <c r="BB170" i="6" s="1"/>
  <c r="BC170" i="6" s="1"/>
  <c r="BD170" i="6" s="1"/>
  <c r="AR171" i="6"/>
  <c r="AS171" i="6" s="1"/>
  <c r="AT171" i="6" s="1"/>
  <c r="AU171" i="6" s="1"/>
  <c r="AV171" i="6" s="1"/>
  <c r="AW171" i="6" s="1"/>
  <c r="AX171" i="6" s="1"/>
  <c r="AY171" i="6" s="1"/>
  <c r="AZ171" i="6" s="1"/>
  <c r="BA171" i="6" s="1"/>
  <c r="BB171" i="6" s="1"/>
  <c r="BC171" i="6" s="1"/>
  <c r="BD171" i="6" s="1"/>
  <c r="AR172" i="6"/>
  <c r="AS172" i="6" s="1"/>
  <c r="AT172" i="6" s="1"/>
  <c r="AU172" i="6" s="1"/>
  <c r="AV172" i="6" s="1"/>
  <c r="AW172" i="6" s="1"/>
  <c r="AX172" i="6" s="1"/>
  <c r="AY172" i="6" s="1"/>
  <c r="AZ172" i="6" s="1"/>
  <c r="BA172" i="6" s="1"/>
  <c r="BB172" i="6" s="1"/>
  <c r="BC172" i="6" s="1"/>
  <c r="BD172" i="6" s="1"/>
  <c r="AR173" i="6"/>
  <c r="AS173" i="6" s="1"/>
  <c r="AT173" i="6" s="1"/>
  <c r="AU173" i="6" s="1"/>
  <c r="AV173" i="6" s="1"/>
  <c r="AW173" i="6" s="1"/>
  <c r="AX173" i="6" s="1"/>
  <c r="AY173" i="6" s="1"/>
  <c r="AZ173" i="6" s="1"/>
  <c r="BA173" i="6" s="1"/>
  <c r="BB173" i="6" s="1"/>
  <c r="BC173" i="6" s="1"/>
  <c r="BD173" i="6" s="1"/>
  <c r="AR174" i="6"/>
  <c r="AS174" i="6" s="1"/>
  <c r="AT174" i="6" s="1"/>
  <c r="AU174" i="6" s="1"/>
  <c r="AV174" i="6" s="1"/>
  <c r="AW174" i="6" s="1"/>
  <c r="AX174" i="6" s="1"/>
  <c r="AY174" i="6" s="1"/>
  <c r="AZ174" i="6" s="1"/>
  <c r="BA174" i="6" s="1"/>
  <c r="BB174" i="6" s="1"/>
  <c r="BC174" i="6" s="1"/>
  <c r="BD174" i="6" s="1"/>
  <c r="AR175" i="6"/>
  <c r="AS175" i="6" s="1"/>
  <c r="AT175" i="6" s="1"/>
  <c r="AU175" i="6" s="1"/>
  <c r="AV175" i="6" s="1"/>
  <c r="AW175" i="6" s="1"/>
  <c r="AX175" i="6" s="1"/>
  <c r="AY175" i="6" s="1"/>
  <c r="AZ175" i="6" s="1"/>
  <c r="BA175" i="6" s="1"/>
  <c r="BB175" i="6" s="1"/>
  <c r="BC175" i="6" s="1"/>
  <c r="BD175" i="6" s="1"/>
  <c r="AR176" i="6"/>
  <c r="AS176" i="6" s="1"/>
  <c r="AT176" i="6" s="1"/>
  <c r="AU176" i="6" s="1"/>
  <c r="AV176" i="6" s="1"/>
  <c r="AW176" i="6" s="1"/>
  <c r="AX176" i="6" s="1"/>
  <c r="AY176" i="6" s="1"/>
  <c r="AZ176" i="6" s="1"/>
  <c r="BA176" i="6" s="1"/>
  <c r="BB176" i="6" s="1"/>
  <c r="BC176" i="6" s="1"/>
  <c r="BD176" i="6" s="1"/>
  <c r="AR177" i="6"/>
  <c r="AS177" i="6" s="1"/>
  <c r="AT177" i="6" s="1"/>
  <c r="AU177" i="6" s="1"/>
  <c r="AV177" i="6" s="1"/>
  <c r="AW177" i="6" s="1"/>
  <c r="AX177" i="6" s="1"/>
  <c r="AY177" i="6" s="1"/>
  <c r="AZ177" i="6" s="1"/>
  <c r="BA177" i="6" s="1"/>
  <c r="BB177" i="6" s="1"/>
  <c r="BC177" i="6" s="1"/>
  <c r="BD177" i="6" s="1"/>
  <c r="AR178" i="6"/>
  <c r="AS178" i="6" s="1"/>
  <c r="AT178" i="6" s="1"/>
  <c r="AU178" i="6" s="1"/>
  <c r="AV178" i="6" s="1"/>
  <c r="AW178" i="6" s="1"/>
  <c r="AX178" i="6" s="1"/>
  <c r="AY178" i="6" s="1"/>
  <c r="AZ178" i="6" s="1"/>
  <c r="BA178" i="6" s="1"/>
  <c r="BB178" i="6" s="1"/>
  <c r="BC178" i="6" s="1"/>
  <c r="BD178" i="6" s="1"/>
  <c r="AR179" i="6"/>
  <c r="AS179" i="6" s="1"/>
  <c r="AT179" i="6" s="1"/>
  <c r="AU179" i="6" s="1"/>
  <c r="AV179" i="6" s="1"/>
  <c r="AW179" i="6" s="1"/>
  <c r="AX179" i="6" s="1"/>
  <c r="AY179" i="6" s="1"/>
  <c r="AZ179" i="6" s="1"/>
  <c r="BA179" i="6" s="1"/>
  <c r="BB179" i="6" s="1"/>
  <c r="BC179" i="6" s="1"/>
  <c r="BD179" i="6" s="1"/>
  <c r="AR180" i="6"/>
  <c r="AS180" i="6" s="1"/>
  <c r="AT180" i="6" s="1"/>
  <c r="AU180" i="6" s="1"/>
  <c r="AV180" i="6" s="1"/>
  <c r="AW180" i="6" s="1"/>
  <c r="AX180" i="6" s="1"/>
  <c r="AY180" i="6" s="1"/>
  <c r="AZ180" i="6" s="1"/>
  <c r="BA180" i="6" s="1"/>
  <c r="BB180" i="6" s="1"/>
  <c r="BC180" i="6" s="1"/>
  <c r="BD180" i="6" s="1"/>
  <c r="AR181" i="6"/>
  <c r="AS181" i="6" s="1"/>
  <c r="AT181" i="6" s="1"/>
  <c r="AU181" i="6" s="1"/>
  <c r="AV181" i="6" s="1"/>
  <c r="AW181" i="6" s="1"/>
  <c r="AX181" i="6" s="1"/>
  <c r="AY181" i="6" s="1"/>
  <c r="AZ181" i="6" s="1"/>
  <c r="BA181" i="6" s="1"/>
  <c r="BB181" i="6" s="1"/>
  <c r="BC181" i="6" s="1"/>
  <c r="BD181" i="6" s="1"/>
  <c r="AR182" i="6"/>
  <c r="AS182" i="6" s="1"/>
  <c r="AT182" i="6" s="1"/>
  <c r="AU182" i="6" s="1"/>
  <c r="AV182" i="6" s="1"/>
  <c r="AW182" i="6" s="1"/>
  <c r="AX182" i="6" s="1"/>
  <c r="AY182" i="6" s="1"/>
  <c r="AZ182" i="6" s="1"/>
  <c r="BA182" i="6" s="1"/>
  <c r="BB182" i="6" s="1"/>
  <c r="BC182" i="6" s="1"/>
  <c r="BD182" i="6" s="1"/>
  <c r="AR183" i="6"/>
  <c r="AS183" i="6" s="1"/>
  <c r="AT183" i="6" s="1"/>
  <c r="AU183" i="6" s="1"/>
  <c r="AV183" i="6" s="1"/>
  <c r="AW183" i="6" s="1"/>
  <c r="AX183" i="6" s="1"/>
  <c r="AY183" i="6" s="1"/>
  <c r="AZ183" i="6" s="1"/>
  <c r="BA183" i="6" s="1"/>
  <c r="BB183" i="6" s="1"/>
  <c r="BC183" i="6" s="1"/>
  <c r="BD183" i="6" s="1"/>
  <c r="AR184" i="6"/>
  <c r="AS184" i="6" s="1"/>
  <c r="AT184" i="6" s="1"/>
  <c r="AU184" i="6" s="1"/>
  <c r="AV184" i="6" s="1"/>
  <c r="AW184" i="6" s="1"/>
  <c r="AX184" i="6" s="1"/>
  <c r="AY184" i="6" s="1"/>
  <c r="AZ184" i="6" s="1"/>
  <c r="BA184" i="6" s="1"/>
  <c r="BB184" i="6" s="1"/>
  <c r="BC184" i="6" s="1"/>
  <c r="BD184" i="6" s="1"/>
  <c r="AR185" i="6"/>
  <c r="AS185" i="6" s="1"/>
  <c r="AT185" i="6" s="1"/>
  <c r="AU185" i="6" s="1"/>
  <c r="AV185" i="6" s="1"/>
  <c r="AW185" i="6" s="1"/>
  <c r="AX185" i="6" s="1"/>
  <c r="AY185" i="6" s="1"/>
  <c r="AZ185" i="6" s="1"/>
  <c r="BA185" i="6" s="1"/>
  <c r="BB185" i="6" s="1"/>
  <c r="BC185" i="6" s="1"/>
  <c r="BD185" i="6" s="1"/>
  <c r="AR186" i="6"/>
  <c r="AS186" i="6" s="1"/>
  <c r="AT186" i="6" s="1"/>
  <c r="AU186" i="6" s="1"/>
  <c r="AV186" i="6" s="1"/>
  <c r="AW186" i="6" s="1"/>
  <c r="AX186" i="6" s="1"/>
  <c r="AY186" i="6" s="1"/>
  <c r="AZ186" i="6" s="1"/>
  <c r="BA186" i="6" s="1"/>
  <c r="BB186" i="6" s="1"/>
  <c r="BC186" i="6" s="1"/>
  <c r="BD186" i="6" s="1"/>
  <c r="AR187" i="6"/>
  <c r="AS187" i="6" s="1"/>
  <c r="AT187" i="6" s="1"/>
  <c r="AU187" i="6" s="1"/>
  <c r="AV187" i="6" s="1"/>
  <c r="AW187" i="6" s="1"/>
  <c r="AX187" i="6" s="1"/>
  <c r="AY187" i="6" s="1"/>
  <c r="AZ187" i="6" s="1"/>
  <c r="BA187" i="6" s="1"/>
  <c r="BB187" i="6" s="1"/>
  <c r="BC187" i="6" s="1"/>
  <c r="BD187" i="6" s="1"/>
  <c r="AR188" i="6"/>
  <c r="AS188" i="6" s="1"/>
  <c r="AT188" i="6" s="1"/>
  <c r="AU188" i="6" s="1"/>
  <c r="AV188" i="6" s="1"/>
  <c r="AW188" i="6" s="1"/>
  <c r="AX188" i="6" s="1"/>
  <c r="AY188" i="6" s="1"/>
  <c r="AZ188" i="6" s="1"/>
  <c r="BA188" i="6" s="1"/>
  <c r="BB188" i="6" s="1"/>
  <c r="BC188" i="6" s="1"/>
  <c r="BD188" i="6" s="1"/>
  <c r="AR189" i="6"/>
  <c r="AS189" i="6" s="1"/>
  <c r="AT189" i="6" s="1"/>
  <c r="AU189" i="6" s="1"/>
  <c r="AV189" i="6" s="1"/>
  <c r="AW189" i="6" s="1"/>
  <c r="AX189" i="6" s="1"/>
  <c r="AY189" i="6" s="1"/>
  <c r="AZ189" i="6" s="1"/>
  <c r="BA189" i="6" s="1"/>
  <c r="BB189" i="6" s="1"/>
  <c r="BC189" i="6" s="1"/>
  <c r="BD189" i="6" s="1"/>
  <c r="AR190" i="6"/>
  <c r="AS190" i="6" s="1"/>
  <c r="AT190" i="6" s="1"/>
  <c r="AU190" i="6" s="1"/>
  <c r="AV190" i="6" s="1"/>
  <c r="AW190" i="6" s="1"/>
  <c r="AX190" i="6" s="1"/>
  <c r="AY190" i="6" s="1"/>
  <c r="AZ190" i="6" s="1"/>
  <c r="BA190" i="6" s="1"/>
  <c r="BB190" i="6" s="1"/>
  <c r="BC190" i="6" s="1"/>
  <c r="BD190" i="6" s="1"/>
  <c r="AR191" i="6"/>
  <c r="AS191" i="6" s="1"/>
  <c r="AT191" i="6" s="1"/>
  <c r="AU191" i="6" s="1"/>
  <c r="AV191" i="6" s="1"/>
  <c r="AW191" i="6" s="1"/>
  <c r="AX191" i="6" s="1"/>
  <c r="AY191" i="6" s="1"/>
  <c r="AZ191" i="6" s="1"/>
  <c r="BA191" i="6" s="1"/>
  <c r="BB191" i="6" s="1"/>
  <c r="BC191" i="6" s="1"/>
  <c r="BD191" i="6" s="1"/>
  <c r="AR192" i="6"/>
  <c r="AS192" i="6" s="1"/>
  <c r="AT192" i="6" s="1"/>
  <c r="AU192" i="6" s="1"/>
  <c r="AV192" i="6" s="1"/>
  <c r="AW192" i="6" s="1"/>
  <c r="AX192" i="6" s="1"/>
  <c r="AY192" i="6" s="1"/>
  <c r="AZ192" i="6" s="1"/>
  <c r="BA192" i="6" s="1"/>
  <c r="BB192" i="6" s="1"/>
  <c r="BC192" i="6" s="1"/>
  <c r="BD192" i="6" s="1"/>
  <c r="AR193" i="6"/>
  <c r="AS193" i="6" s="1"/>
  <c r="AT193" i="6" s="1"/>
  <c r="AU193" i="6" s="1"/>
  <c r="AV193" i="6" s="1"/>
  <c r="AW193" i="6" s="1"/>
  <c r="AX193" i="6" s="1"/>
  <c r="AY193" i="6" s="1"/>
  <c r="AZ193" i="6" s="1"/>
  <c r="BA193" i="6" s="1"/>
  <c r="BB193" i="6" s="1"/>
  <c r="BC193" i="6" s="1"/>
  <c r="BD193" i="6" s="1"/>
  <c r="AR194" i="6"/>
  <c r="AS194" i="6" s="1"/>
  <c r="AT194" i="6" s="1"/>
  <c r="AU194" i="6" s="1"/>
  <c r="AV194" i="6" s="1"/>
  <c r="AW194" i="6" s="1"/>
  <c r="AX194" i="6" s="1"/>
  <c r="AY194" i="6" s="1"/>
  <c r="AZ194" i="6" s="1"/>
  <c r="BA194" i="6" s="1"/>
  <c r="BB194" i="6" s="1"/>
  <c r="BC194" i="6" s="1"/>
  <c r="BD194" i="6" s="1"/>
  <c r="AR195" i="6"/>
  <c r="AS195" i="6" s="1"/>
  <c r="AT195" i="6" s="1"/>
  <c r="AU195" i="6" s="1"/>
  <c r="AV195" i="6" s="1"/>
  <c r="AW195" i="6" s="1"/>
  <c r="AX195" i="6" s="1"/>
  <c r="AY195" i="6" s="1"/>
  <c r="AZ195" i="6" s="1"/>
  <c r="BA195" i="6" s="1"/>
  <c r="BB195" i="6" s="1"/>
  <c r="BC195" i="6" s="1"/>
  <c r="BD195" i="6" s="1"/>
  <c r="AR196" i="6"/>
  <c r="AS196" i="6" s="1"/>
  <c r="AT196" i="6" s="1"/>
  <c r="AU196" i="6" s="1"/>
  <c r="AV196" i="6" s="1"/>
  <c r="AW196" i="6" s="1"/>
  <c r="AX196" i="6" s="1"/>
  <c r="AY196" i="6" s="1"/>
  <c r="AZ196" i="6" s="1"/>
  <c r="BA196" i="6" s="1"/>
  <c r="BB196" i="6" s="1"/>
  <c r="BC196" i="6" s="1"/>
  <c r="BD196" i="6" s="1"/>
  <c r="AR197" i="6"/>
  <c r="AS197" i="6" s="1"/>
  <c r="AT197" i="6" s="1"/>
  <c r="AU197" i="6" s="1"/>
  <c r="AV197" i="6" s="1"/>
  <c r="AW197" i="6" s="1"/>
  <c r="AX197" i="6" s="1"/>
  <c r="AY197" i="6" s="1"/>
  <c r="AZ197" i="6" s="1"/>
  <c r="BA197" i="6" s="1"/>
  <c r="BB197" i="6" s="1"/>
  <c r="BC197" i="6" s="1"/>
  <c r="BD197" i="6" s="1"/>
  <c r="AR198" i="6"/>
  <c r="AS198" i="6" s="1"/>
  <c r="AT198" i="6" s="1"/>
  <c r="AU198" i="6" s="1"/>
  <c r="AV198" i="6" s="1"/>
  <c r="AW198" i="6" s="1"/>
  <c r="AX198" i="6" s="1"/>
  <c r="AY198" i="6" s="1"/>
  <c r="AZ198" i="6" s="1"/>
  <c r="BA198" i="6" s="1"/>
  <c r="BB198" i="6" s="1"/>
  <c r="BC198" i="6" s="1"/>
  <c r="BD198" i="6" s="1"/>
  <c r="AR199" i="6"/>
  <c r="AS199" i="6" s="1"/>
  <c r="AT199" i="6" s="1"/>
  <c r="AU199" i="6" s="1"/>
  <c r="AV199" i="6" s="1"/>
  <c r="AW199" i="6" s="1"/>
  <c r="AX199" i="6" s="1"/>
  <c r="AY199" i="6" s="1"/>
  <c r="AZ199" i="6" s="1"/>
  <c r="BA199" i="6" s="1"/>
  <c r="BB199" i="6" s="1"/>
  <c r="BC199" i="6" s="1"/>
  <c r="BD199" i="6" s="1"/>
  <c r="AR200" i="6"/>
  <c r="AS200" i="6" s="1"/>
  <c r="AT200" i="6" s="1"/>
  <c r="AU200" i="6" s="1"/>
  <c r="AV200" i="6" s="1"/>
  <c r="AW200" i="6" s="1"/>
  <c r="AX200" i="6" s="1"/>
  <c r="AY200" i="6" s="1"/>
  <c r="AZ200" i="6" s="1"/>
  <c r="BA200" i="6" s="1"/>
  <c r="BB200" i="6" s="1"/>
  <c r="BC200" i="6" s="1"/>
  <c r="BD200" i="6" s="1"/>
  <c r="AR201" i="6"/>
  <c r="AS201" i="6" s="1"/>
  <c r="AT201" i="6" s="1"/>
  <c r="AU201" i="6" s="1"/>
  <c r="AV201" i="6" s="1"/>
  <c r="AW201" i="6" s="1"/>
  <c r="AX201" i="6" s="1"/>
  <c r="AY201" i="6" s="1"/>
  <c r="AZ201" i="6" s="1"/>
  <c r="BA201" i="6" s="1"/>
  <c r="BB201" i="6" s="1"/>
  <c r="BC201" i="6" s="1"/>
  <c r="BD201" i="6" s="1"/>
  <c r="AR202" i="6"/>
  <c r="AS202" i="6" s="1"/>
  <c r="AT202" i="6" s="1"/>
  <c r="AU202" i="6" s="1"/>
  <c r="AV202" i="6" s="1"/>
  <c r="AW202" i="6" s="1"/>
  <c r="AX202" i="6" s="1"/>
  <c r="AY202" i="6" s="1"/>
  <c r="AZ202" i="6" s="1"/>
  <c r="BA202" i="6" s="1"/>
  <c r="BB202" i="6" s="1"/>
  <c r="BC202" i="6" s="1"/>
  <c r="BD202" i="6" s="1"/>
  <c r="AR203" i="6"/>
  <c r="AS203" i="6" s="1"/>
  <c r="AT203" i="6" s="1"/>
  <c r="AU203" i="6" s="1"/>
  <c r="AV203" i="6" s="1"/>
  <c r="AW203" i="6" s="1"/>
  <c r="AX203" i="6" s="1"/>
  <c r="AY203" i="6" s="1"/>
  <c r="AZ203" i="6" s="1"/>
  <c r="BA203" i="6" s="1"/>
  <c r="BB203" i="6" s="1"/>
  <c r="BC203" i="6" s="1"/>
  <c r="BD203" i="6" s="1"/>
  <c r="AR204" i="6"/>
  <c r="AS204" i="6" s="1"/>
  <c r="AT204" i="6" s="1"/>
  <c r="AU204" i="6" s="1"/>
  <c r="AV204" i="6" s="1"/>
  <c r="AW204" i="6" s="1"/>
  <c r="AX204" i="6" s="1"/>
  <c r="AY204" i="6" s="1"/>
  <c r="AZ204" i="6" s="1"/>
  <c r="BA204" i="6" s="1"/>
  <c r="BB204" i="6" s="1"/>
  <c r="BC204" i="6" s="1"/>
  <c r="BD204" i="6" s="1"/>
  <c r="AR205" i="6"/>
  <c r="AS205" i="6" s="1"/>
  <c r="AT205" i="6" s="1"/>
  <c r="AU205" i="6" s="1"/>
  <c r="AV205" i="6" s="1"/>
  <c r="AW205" i="6" s="1"/>
  <c r="AX205" i="6" s="1"/>
  <c r="AY205" i="6" s="1"/>
  <c r="AZ205" i="6" s="1"/>
  <c r="BA205" i="6" s="1"/>
  <c r="BB205" i="6" s="1"/>
  <c r="BC205" i="6" s="1"/>
  <c r="BD205" i="6" s="1"/>
  <c r="AR206" i="6"/>
  <c r="AS206" i="6" s="1"/>
  <c r="AT206" i="6" s="1"/>
  <c r="AU206" i="6" s="1"/>
  <c r="AV206" i="6" s="1"/>
  <c r="AW206" i="6" s="1"/>
  <c r="AX206" i="6" s="1"/>
  <c r="AY206" i="6" s="1"/>
  <c r="AZ206" i="6" s="1"/>
  <c r="BA206" i="6" s="1"/>
  <c r="BB206" i="6" s="1"/>
  <c r="BC206" i="6" s="1"/>
  <c r="BD206" i="6" s="1"/>
  <c r="AR207" i="6"/>
  <c r="AS207" i="6" s="1"/>
  <c r="AT207" i="6" s="1"/>
  <c r="AU207" i="6" s="1"/>
  <c r="AV207" i="6" s="1"/>
  <c r="AW207" i="6" s="1"/>
  <c r="AX207" i="6" s="1"/>
  <c r="AY207" i="6" s="1"/>
  <c r="AZ207" i="6" s="1"/>
  <c r="BA207" i="6" s="1"/>
  <c r="BB207" i="6" s="1"/>
  <c r="BC207" i="6" s="1"/>
  <c r="BD207" i="6" s="1"/>
  <c r="AR208" i="6"/>
  <c r="AS208" i="6" s="1"/>
  <c r="AT208" i="6" s="1"/>
  <c r="AU208" i="6" s="1"/>
  <c r="AV208" i="6" s="1"/>
  <c r="AW208" i="6" s="1"/>
  <c r="AX208" i="6" s="1"/>
  <c r="AY208" i="6" s="1"/>
  <c r="AZ208" i="6" s="1"/>
  <c r="BA208" i="6" s="1"/>
  <c r="BB208" i="6" s="1"/>
  <c r="BC208" i="6" s="1"/>
  <c r="BD208" i="6" s="1"/>
  <c r="AR209" i="6"/>
  <c r="AS209" i="6" s="1"/>
  <c r="AT209" i="6" s="1"/>
  <c r="AU209" i="6" s="1"/>
  <c r="AV209" i="6" s="1"/>
  <c r="AW209" i="6" s="1"/>
  <c r="AX209" i="6" s="1"/>
  <c r="AY209" i="6" s="1"/>
  <c r="AZ209" i="6" s="1"/>
  <c r="BA209" i="6" s="1"/>
  <c r="BB209" i="6" s="1"/>
  <c r="BC209" i="6" s="1"/>
  <c r="BD209" i="6" s="1"/>
  <c r="AR210" i="6"/>
  <c r="AS210" i="6" s="1"/>
  <c r="AT210" i="6" s="1"/>
  <c r="AU210" i="6" s="1"/>
  <c r="AV210" i="6" s="1"/>
  <c r="AW210" i="6" s="1"/>
  <c r="AX210" i="6" s="1"/>
  <c r="AY210" i="6" s="1"/>
  <c r="AZ210" i="6" s="1"/>
  <c r="BA210" i="6" s="1"/>
  <c r="BB210" i="6" s="1"/>
  <c r="BC210" i="6" s="1"/>
  <c r="BD210" i="6" s="1"/>
  <c r="AR211" i="6"/>
  <c r="AS211" i="6" s="1"/>
  <c r="AT211" i="6" s="1"/>
  <c r="AU211" i="6" s="1"/>
  <c r="AV211" i="6" s="1"/>
  <c r="AW211" i="6" s="1"/>
  <c r="AX211" i="6" s="1"/>
  <c r="AY211" i="6" s="1"/>
  <c r="AZ211" i="6" s="1"/>
  <c r="BA211" i="6" s="1"/>
  <c r="BB211" i="6" s="1"/>
  <c r="BC211" i="6" s="1"/>
  <c r="BD211" i="6" s="1"/>
  <c r="AR212" i="6"/>
  <c r="AS212" i="6" s="1"/>
  <c r="AT212" i="6" s="1"/>
  <c r="AU212" i="6" s="1"/>
  <c r="AV212" i="6" s="1"/>
  <c r="AW212" i="6" s="1"/>
  <c r="AX212" i="6" s="1"/>
  <c r="AY212" i="6" s="1"/>
  <c r="AZ212" i="6" s="1"/>
  <c r="BA212" i="6" s="1"/>
  <c r="BB212" i="6" s="1"/>
  <c r="BC212" i="6" s="1"/>
  <c r="BD212" i="6" s="1"/>
  <c r="AR213" i="6"/>
  <c r="AS213" i="6" s="1"/>
  <c r="AT213" i="6" s="1"/>
  <c r="AU213" i="6" s="1"/>
  <c r="AV213" i="6" s="1"/>
  <c r="AW213" i="6" s="1"/>
  <c r="AX213" i="6" s="1"/>
  <c r="AY213" i="6" s="1"/>
  <c r="AZ213" i="6" s="1"/>
  <c r="BA213" i="6" s="1"/>
  <c r="BB213" i="6" s="1"/>
  <c r="BC213" i="6" s="1"/>
  <c r="BD213" i="6" s="1"/>
  <c r="AR214" i="6"/>
  <c r="AS214" i="6" s="1"/>
  <c r="AT214" i="6" s="1"/>
  <c r="AU214" i="6" s="1"/>
  <c r="AV214" i="6" s="1"/>
  <c r="AW214" i="6" s="1"/>
  <c r="AX214" i="6" s="1"/>
  <c r="AY214" i="6" s="1"/>
  <c r="AZ214" i="6" s="1"/>
  <c r="BA214" i="6" s="1"/>
  <c r="BB214" i="6" s="1"/>
  <c r="BC214" i="6" s="1"/>
  <c r="BD214" i="6" s="1"/>
  <c r="AR215" i="6"/>
  <c r="AS215" i="6" s="1"/>
  <c r="AT215" i="6" s="1"/>
  <c r="AU215" i="6" s="1"/>
  <c r="AV215" i="6" s="1"/>
  <c r="AW215" i="6" s="1"/>
  <c r="AX215" i="6" s="1"/>
  <c r="AY215" i="6" s="1"/>
  <c r="AZ215" i="6" s="1"/>
  <c r="BA215" i="6" s="1"/>
  <c r="BB215" i="6" s="1"/>
  <c r="BC215" i="6" s="1"/>
  <c r="BD215" i="6" s="1"/>
  <c r="AR216" i="6"/>
  <c r="AS216" i="6" s="1"/>
  <c r="AT216" i="6" s="1"/>
  <c r="AU216" i="6" s="1"/>
  <c r="AV216" i="6" s="1"/>
  <c r="AW216" i="6" s="1"/>
  <c r="AX216" i="6" s="1"/>
  <c r="AY216" i="6" s="1"/>
  <c r="AZ216" i="6" s="1"/>
  <c r="BA216" i="6" s="1"/>
  <c r="BB216" i="6" s="1"/>
  <c r="BC216" i="6" s="1"/>
  <c r="BD216" i="6" s="1"/>
  <c r="AR217" i="6"/>
  <c r="AS217" i="6" s="1"/>
  <c r="AT217" i="6" s="1"/>
  <c r="AU217" i="6" s="1"/>
  <c r="AV217" i="6" s="1"/>
  <c r="AW217" i="6" s="1"/>
  <c r="AX217" i="6" s="1"/>
  <c r="AY217" i="6" s="1"/>
  <c r="AZ217" i="6" s="1"/>
  <c r="BA217" i="6" s="1"/>
  <c r="BB217" i="6" s="1"/>
  <c r="BC217" i="6" s="1"/>
  <c r="BD217" i="6" s="1"/>
  <c r="AR218" i="6"/>
  <c r="AS218" i="6" s="1"/>
  <c r="AT218" i="6" s="1"/>
  <c r="AU218" i="6" s="1"/>
  <c r="AV218" i="6" s="1"/>
  <c r="AW218" i="6" s="1"/>
  <c r="AX218" i="6" s="1"/>
  <c r="AY218" i="6" s="1"/>
  <c r="AZ218" i="6" s="1"/>
  <c r="BA218" i="6" s="1"/>
  <c r="BB218" i="6" s="1"/>
  <c r="BC218" i="6" s="1"/>
  <c r="BD218" i="6" s="1"/>
  <c r="AR219" i="6"/>
  <c r="AS219" i="6" s="1"/>
  <c r="AT219" i="6" s="1"/>
  <c r="AU219" i="6" s="1"/>
  <c r="AV219" i="6" s="1"/>
  <c r="AW219" i="6" s="1"/>
  <c r="AX219" i="6" s="1"/>
  <c r="AY219" i="6" s="1"/>
  <c r="AZ219" i="6" s="1"/>
  <c r="BA219" i="6" s="1"/>
  <c r="BB219" i="6" s="1"/>
  <c r="BC219" i="6" s="1"/>
  <c r="BD219" i="6" s="1"/>
  <c r="AR220" i="6"/>
  <c r="AS220" i="6" s="1"/>
  <c r="AT220" i="6" s="1"/>
  <c r="AU220" i="6" s="1"/>
  <c r="AV220" i="6" s="1"/>
  <c r="AW220" i="6" s="1"/>
  <c r="AX220" i="6" s="1"/>
  <c r="AY220" i="6" s="1"/>
  <c r="AZ220" i="6" s="1"/>
  <c r="BA220" i="6" s="1"/>
  <c r="BB220" i="6" s="1"/>
  <c r="BC220" i="6" s="1"/>
  <c r="BD220" i="6" s="1"/>
  <c r="AR221" i="6"/>
  <c r="AS221" i="6" s="1"/>
  <c r="AT221" i="6" s="1"/>
  <c r="AU221" i="6" s="1"/>
  <c r="AV221" i="6" s="1"/>
  <c r="AW221" i="6" s="1"/>
  <c r="AX221" i="6" s="1"/>
  <c r="AY221" i="6" s="1"/>
  <c r="AZ221" i="6" s="1"/>
  <c r="BA221" i="6" s="1"/>
  <c r="BB221" i="6" s="1"/>
  <c r="BC221" i="6" s="1"/>
  <c r="BD221" i="6" s="1"/>
  <c r="AR222" i="6"/>
  <c r="AS222" i="6" s="1"/>
  <c r="AT222" i="6" s="1"/>
  <c r="AU222" i="6" s="1"/>
  <c r="AV222" i="6" s="1"/>
  <c r="AW222" i="6" s="1"/>
  <c r="AX222" i="6" s="1"/>
  <c r="AY222" i="6" s="1"/>
  <c r="AZ222" i="6" s="1"/>
  <c r="BA222" i="6" s="1"/>
  <c r="BB222" i="6" s="1"/>
  <c r="BC222" i="6" s="1"/>
  <c r="BD222" i="6" s="1"/>
  <c r="AR223" i="6"/>
  <c r="AS223" i="6" s="1"/>
  <c r="AT223" i="6" s="1"/>
  <c r="AU223" i="6" s="1"/>
  <c r="AV223" i="6" s="1"/>
  <c r="AW223" i="6" s="1"/>
  <c r="AX223" i="6" s="1"/>
  <c r="AY223" i="6" s="1"/>
  <c r="AZ223" i="6" s="1"/>
  <c r="BA223" i="6" s="1"/>
  <c r="BB223" i="6" s="1"/>
  <c r="BC223" i="6" s="1"/>
  <c r="BD223" i="6" s="1"/>
  <c r="AR224" i="6"/>
  <c r="AS224" i="6" s="1"/>
  <c r="AT224" i="6" s="1"/>
  <c r="AU224" i="6" s="1"/>
  <c r="AV224" i="6" s="1"/>
  <c r="AW224" i="6" s="1"/>
  <c r="AX224" i="6" s="1"/>
  <c r="AY224" i="6" s="1"/>
  <c r="AZ224" i="6" s="1"/>
  <c r="BA224" i="6" s="1"/>
  <c r="BB224" i="6" s="1"/>
  <c r="BC224" i="6" s="1"/>
  <c r="BD224" i="6" s="1"/>
  <c r="AR225" i="6"/>
  <c r="AS225" i="6" s="1"/>
  <c r="AT225" i="6" s="1"/>
  <c r="AU225" i="6" s="1"/>
  <c r="AV225" i="6" s="1"/>
  <c r="AW225" i="6" s="1"/>
  <c r="AX225" i="6" s="1"/>
  <c r="AY225" i="6" s="1"/>
  <c r="AZ225" i="6" s="1"/>
  <c r="BA225" i="6" s="1"/>
  <c r="BB225" i="6" s="1"/>
  <c r="BC225" i="6" s="1"/>
  <c r="BD225" i="6" s="1"/>
  <c r="AR226" i="6"/>
  <c r="AS226" i="6" s="1"/>
  <c r="AT226" i="6" s="1"/>
  <c r="AU226" i="6" s="1"/>
  <c r="AV226" i="6" s="1"/>
  <c r="AW226" i="6" s="1"/>
  <c r="AX226" i="6" s="1"/>
  <c r="AY226" i="6" s="1"/>
  <c r="AZ226" i="6" s="1"/>
  <c r="BA226" i="6" s="1"/>
  <c r="BB226" i="6" s="1"/>
  <c r="BC226" i="6" s="1"/>
  <c r="BD226" i="6" s="1"/>
  <c r="AR227" i="6"/>
  <c r="AS227" i="6" s="1"/>
  <c r="AT227" i="6" s="1"/>
  <c r="AU227" i="6" s="1"/>
  <c r="AV227" i="6" s="1"/>
  <c r="AW227" i="6" s="1"/>
  <c r="AX227" i="6" s="1"/>
  <c r="AY227" i="6" s="1"/>
  <c r="AZ227" i="6" s="1"/>
  <c r="BA227" i="6" s="1"/>
  <c r="BB227" i="6" s="1"/>
  <c r="BC227" i="6" s="1"/>
  <c r="BD227" i="6" s="1"/>
  <c r="AR228" i="6"/>
  <c r="AS228" i="6" s="1"/>
  <c r="AT228" i="6" s="1"/>
  <c r="AU228" i="6" s="1"/>
  <c r="AV228" i="6" s="1"/>
  <c r="AW228" i="6" s="1"/>
  <c r="AX228" i="6" s="1"/>
  <c r="AY228" i="6" s="1"/>
  <c r="AZ228" i="6" s="1"/>
  <c r="BA228" i="6" s="1"/>
  <c r="BB228" i="6" s="1"/>
  <c r="BC228" i="6" s="1"/>
  <c r="BD228" i="6" s="1"/>
  <c r="AR229" i="6"/>
  <c r="AS229" i="6" s="1"/>
  <c r="AT229" i="6" s="1"/>
  <c r="AU229" i="6" s="1"/>
  <c r="AV229" i="6" s="1"/>
  <c r="AW229" i="6" s="1"/>
  <c r="AX229" i="6" s="1"/>
  <c r="AY229" i="6" s="1"/>
  <c r="AZ229" i="6" s="1"/>
  <c r="BA229" i="6" s="1"/>
  <c r="BB229" i="6" s="1"/>
  <c r="BC229" i="6" s="1"/>
  <c r="BD229" i="6" s="1"/>
  <c r="AR230" i="6"/>
  <c r="AS230" i="6" s="1"/>
  <c r="AT230" i="6" s="1"/>
  <c r="AU230" i="6" s="1"/>
  <c r="AV230" i="6" s="1"/>
  <c r="AW230" i="6" s="1"/>
  <c r="AX230" i="6" s="1"/>
  <c r="AY230" i="6" s="1"/>
  <c r="AZ230" i="6" s="1"/>
  <c r="BA230" i="6" s="1"/>
  <c r="BB230" i="6" s="1"/>
  <c r="BC230" i="6" s="1"/>
  <c r="BD230" i="6" s="1"/>
  <c r="AR231" i="6"/>
  <c r="AS231" i="6" s="1"/>
  <c r="AT231" i="6" s="1"/>
  <c r="AU231" i="6" s="1"/>
  <c r="AV231" i="6" s="1"/>
  <c r="AW231" i="6" s="1"/>
  <c r="AX231" i="6" s="1"/>
  <c r="AY231" i="6" s="1"/>
  <c r="AZ231" i="6" s="1"/>
  <c r="BA231" i="6" s="1"/>
  <c r="BB231" i="6" s="1"/>
  <c r="BC231" i="6" s="1"/>
  <c r="BD231" i="6" s="1"/>
  <c r="AR232" i="6"/>
  <c r="AS232" i="6" s="1"/>
  <c r="AT232" i="6" s="1"/>
  <c r="AU232" i="6" s="1"/>
  <c r="AV232" i="6" s="1"/>
  <c r="AW232" i="6" s="1"/>
  <c r="AX232" i="6" s="1"/>
  <c r="AY232" i="6" s="1"/>
  <c r="AZ232" i="6" s="1"/>
  <c r="BA232" i="6" s="1"/>
  <c r="BB232" i="6" s="1"/>
  <c r="BC232" i="6" s="1"/>
  <c r="BD232" i="6" s="1"/>
  <c r="AR233" i="6"/>
  <c r="AS233" i="6" s="1"/>
  <c r="AT233" i="6" s="1"/>
  <c r="AU233" i="6" s="1"/>
  <c r="AV233" i="6" s="1"/>
  <c r="AW233" i="6" s="1"/>
  <c r="AX233" i="6" s="1"/>
  <c r="AY233" i="6" s="1"/>
  <c r="AZ233" i="6" s="1"/>
  <c r="BA233" i="6" s="1"/>
  <c r="BB233" i="6" s="1"/>
  <c r="BC233" i="6" s="1"/>
  <c r="BD233" i="6" s="1"/>
  <c r="AR234" i="6"/>
  <c r="AS234" i="6" s="1"/>
  <c r="AT234" i="6" s="1"/>
  <c r="AU234" i="6" s="1"/>
  <c r="AV234" i="6" s="1"/>
  <c r="AW234" i="6" s="1"/>
  <c r="AX234" i="6" s="1"/>
  <c r="AY234" i="6" s="1"/>
  <c r="AZ234" i="6" s="1"/>
  <c r="BA234" i="6" s="1"/>
  <c r="BB234" i="6" s="1"/>
  <c r="BC234" i="6" s="1"/>
  <c r="BD234" i="6" s="1"/>
  <c r="AR235" i="6"/>
  <c r="AS235" i="6" s="1"/>
  <c r="AT235" i="6" s="1"/>
  <c r="AU235" i="6" s="1"/>
  <c r="AV235" i="6" s="1"/>
  <c r="AW235" i="6" s="1"/>
  <c r="AX235" i="6" s="1"/>
  <c r="AY235" i="6" s="1"/>
  <c r="AZ235" i="6" s="1"/>
  <c r="BA235" i="6" s="1"/>
  <c r="BB235" i="6" s="1"/>
  <c r="BC235" i="6" s="1"/>
  <c r="BD235" i="6" s="1"/>
  <c r="AR236" i="6"/>
  <c r="AS236" i="6" s="1"/>
  <c r="AT236" i="6" s="1"/>
  <c r="AU236" i="6" s="1"/>
  <c r="AV236" i="6" s="1"/>
  <c r="AW236" i="6" s="1"/>
  <c r="AX236" i="6" s="1"/>
  <c r="AY236" i="6" s="1"/>
  <c r="AZ236" i="6" s="1"/>
  <c r="BA236" i="6" s="1"/>
  <c r="BB236" i="6" s="1"/>
  <c r="BC236" i="6" s="1"/>
  <c r="BD236" i="6" s="1"/>
  <c r="AR237" i="6"/>
  <c r="AS237" i="6" s="1"/>
  <c r="AT237" i="6" s="1"/>
  <c r="AU237" i="6" s="1"/>
  <c r="AV237" i="6" s="1"/>
  <c r="AW237" i="6" s="1"/>
  <c r="AX237" i="6" s="1"/>
  <c r="AY237" i="6" s="1"/>
  <c r="AZ237" i="6" s="1"/>
  <c r="BA237" i="6" s="1"/>
  <c r="BB237" i="6" s="1"/>
  <c r="BC237" i="6" s="1"/>
  <c r="BD237" i="6" s="1"/>
  <c r="AR238" i="6"/>
  <c r="AS238" i="6" s="1"/>
  <c r="AT238" i="6" s="1"/>
  <c r="AU238" i="6" s="1"/>
  <c r="AV238" i="6" s="1"/>
  <c r="AW238" i="6" s="1"/>
  <c r="AX238" i="6" s="1"/>
  <c r="AY238" i="6" s="1"/>
  <c r="AZ238" i="6" s="1"/>
  <c r="BA238" i="6" s="1"/>
  <c r="BB238" i="6" s="1"/>
  <c r="BC238" i="6" s="1"/>
  <c r="BD238" i="6" s="1"/>
  <c r="AR239" i="6"/>
  <c r="AS239" i="6" s="1"/>
  <c r="AT239" i="6" s="1"/>
  <c r="AU239" i="6" s="1"/>
  <c r="AV239" i="6" s="1"/>
  <c r="AW239" i="6" s="1"/>
  <c r="AX239" i="6" s="1"/>
  <c r="AY239" i="6" s="1"/>
  <c r="AZ239" i="6" s="1"/>
  <c r="BA239" i="6" s="1"/>
  <c r="BB239" i="6" s="1"/>
  <c r="BC239" i="6" s="1"/>
  <c r="BD239" i="6" s="1"/>
  <c r="AR240" i="6"/>
  <c r="AS240" i="6" s="1"/>
  <c r="AT240" i="6" s="1"/>
  <c r="AU240" i="6" s="1"/>
  <c r="AV240" i="6" s="1"/>
  <c r="AW240" i="6" s="1"/>
  <c r="AX240" i="6" s="1"/>
  <c r="AY240" i="6" s="1"/>
  <c r="AZ240" i="6" s="1"/>
  <c r="BA240" i="6" s="1"/>
  <c r="BB240" i="6" s="1"/>
  <c r="BC240" i="6" s="1"/>
  <c r="BD240" i="6" s="1"/>
  <c r="AR241" i="6"/>
  <c r="AS241" i="6" s="1"/>
  <c r="AT241" i="6" s="1"/>
  <c r="AU241" i="6" s="1"/>
  <c r="AV241" i="6" s="1"/>
  <c r="AW241" i="6" s="1"/>
  <c r="AX241" i="6" s="1"/>
  <c r="AY241" i="6" s="1"/>
  <c r="AZ241" i="6" s="1"/>
  <c r="BA241" i="6" s="1"/>
  <c r="BB241" i="6" s="1"/>
  <c r="BC241" i="6" s="1"/>
  <c r="BD241" i="6" s="1"/>
  <c r="AR242" i="6"/>
  <c r="AS242" i="6" s="1"/>
  <c r="AT242" i="6" s="1"/>
  <c r="AU242" i="6" s="1"/>
  <c r="AV242" i="6" s="1"/>
  <c r="AW242" i="6" s="1"/>
  <c r="AX242" i="6" s="1"/>
  <c r="AY242" i="6" s="1"/>
  <c r="AZ242" i="6" s="1"/>
  <c r="BA242" i="6" s="1"/>
  <c r="BB242" i="6" s="1"/>
  <c r="BC242" i="6" s="1"/>
  <c r="BD242" i="6" s="1"/>
  <c r="AR243" i="6"/>
  <c r="AS243" i="6" s="1"/>
  <c r="AT243" i="6" s="1"/>
  <c r="AU243" i="6" s="1"/>
  <c r="AV243" i="6" s="1"/>
  <c r="AW243" i="6" s="1"/>
  <c r="AX243" i="6" s="1"/>
  <c r="AY243" i="6" s="1"/>
  <c r="AZ243" i="6" s="1"/>
  <c r="BA243" i="6" s="1"/>
  <c r="BB243" i="6" s="1"/>
  <c r="BC243" i="6" s="1"/>
  <c r="BD243" i="6" s="1"/>
  <c r="AR244" i="6"/>
  <c r="AS244" i="6" s="1"/>
  <c r="AT244" i="6" s="1"/>
  <c r="AU244" i="6" s="1"/>
  <c r="AV244" i="6" s="1"/>
  <c r="AW244" i="6" s="1"/>
  <c r="AX244" i="6" s="1"/>
  <c r="AY244" i="6" s="1"/>
  <c r="AZ244" i="6" s="1"/>
  <c r="BA244" i="6" s="1"/>
  <c r="BB244" i="6" s="1"/>
  <c r="BC244" i="6" s="1"/>
  <c r="BD244" i="6" s="1"/>
  <c r="AR245" i="6"/>
  <c r="AS245" i="6" s="1"/>
  <c r="AT245" i="6" s="1"/>
  <c r="AU245" i="6" s="1"/>
  <c r="AV245" i="6" s="1"/>
  <c r="AW245" i="6" s="1"/>
  <c r="AX245" i="6" s="1"/>
  <c r="AY245" i="6" s="1"/>
  <c r="AZ245" i="6" s="1"/>
  <c r="BA245" i="6" s="1"/>
  <c r="BB245" i="6" s="1"/>
  <c r="BC245" i="6" s="1"/>
  <c r="BD245" i="6" s="1"/>
  <c r="AR246" i="6"/>
  <c r="AS246" i="6" s="1"/>
  <c r="AT246" i="6" s="1"/>
  <c r="AU246" i="6" s="1"/>
  <c r="AV246" i="6" s="1"/>
  <c r="AW246" i="6" s="1"/>
  <c r="AX246" i="6" s="1"/>
  <c r="AY246" i="6" s="1"/>
  <c r="AZ246" i="6" s="1"/>
  <c r="BA246" i="6" s="1"/>
  <c r="BB246" i="6" s="1"/>
  <c r="BC246" i="6" s="1"/>
  <c r="BD246" i="6" s="1"/>
  <c r="AR247" i="6"/>
  <c r="AS247" i="6" s="1"/>
  <c r="AT247" i="6" s="1"/>
  <c r="AU247" i="6" s="1"/>
  <c r="AV247" i="6" s="1"/>
  <c r="AW247" i="6" s="1"/>
  <c r="AX247" i="6" s="1"/>
  <c r="AY247" i="6" s="1"/>
  <c r="AZ247" i="6" s="1"/>
  <c r="BA247" i="6" s="1"/>
  <c r="BB247" i="6" s="1"/>
  <c r="BC247" i="6" s="1"/>
  <c r="BD247" i="6" s="1"/>
  <c r="AR248" i="6"/>
  <c r="AS248" i="6" s="1"/>
  <c r="AT248" i="6" s="1"/>
  <c r="AU248" i="6" s="1"/>
  <c r="AV248" i="6" s="1"/>
  <c r="AW248" i="6" s="1"/>
  <c r="AX248" i="6" s="1"/>
  <c r="AY248" i="6" s="1"/>
  <c r="AZ248" i="6" s="1"/>
  <c r="BA248" i="6" s="1"/>
  <c r="BB248" i="6" s="1"/>
  <c r="BC248" i="6" s="1"/>
  <c r="BD248" i="6" s="1"/>
  <c r="AR249" i="6"/>
  <c r="AS249" i="6" s="1"/>
  <c r="AT249" i="6" s="1"/>
  <c r="AU249" i="6" s="1"/>
  <c r="AV249" i="6" s="1"/>
  <c r="AW249" i="6" s="1"/>
  <c r="AX249" i="6" s="1"/>
  <c r="AY249" i="6" s="1"/>
  <c r="AZ249" i="6" s="1"/>
  <c r="BA249" i="6" s="1"/>
  <c r="BB249" i="6" s="1"/>
  <c r="BC249" i="6" s="1"/>
  <c r="BD249" i="6" s="1"/>
  <c r="AR250" i="6"/>
  <c r="AS250" i="6" s="1"/>
  <c r="AT250" i="6" s="1"/>
  <c r="AU250" i="6" s="1"/>
  <c r="AV250" i="6" s="1"/>
  <c r="AW250" i="6" s="1"/>
  <c r="AX250" i="6" s="1"/>
  <c r="AY250" i="6" s="1"/>
  <c r="AZ250" i="6" s="1"/>
  <c r="BA250" i="6" s="1"/>
  <c r="BB250" i="6" s="1"/>
  <c r="BC250" i="6" s="1"/>
  <c r="BD250" i="6" s="1"/>
  <c r="AR251" i="6"/>
  <c r="AS251" i="6" s="1"/>
  <c r="AT251" i="6" s="1"/>
  <c r="AU251" i="6" s="1"/>
  <c r="AV251" i="6" s="1"/>
  <c r="AW251" i="6" s="1"/>
  <c r="AX251" i="6" s="1"/>
  <c r="AY251" i="6" s="1"/>
  <c r="AZ251" i="6" s="1"/>
  <c r="BA251" i="6" s="1"/>
  <c r="BB251" i="6" s="1"/>
  <c r="BC251" i="6" s="1"/>
  <c r="BD251" i="6" s="1"/>
  <c r="AR252" i="6"/>
  <c r="AS252" i="6" s="1"/>
  <c r="AT252" i="6" s="1"/>
  <c r="AU252" i="6" s="1"/>
  <c r="AV252" i="6" s="1"/>
  <c r="AW252" i="6" s="1"/>
  <c r="AX252" i="6" s="1"/>
  <c r="AY252" i="6" s="1"/>
  <c r="AZ252" i="6" s="1"/>
  <c r="BA252" i="6" s="1"/>
  <c r="BB252" i="6" s="1"/>
  <c r="BC252" i="6" s="1"/>
  <c r="BD252" i="6" s="1"/>
  <c r="AR253" i="6"/>
  <c r="AS253" i="6" s="1"/>
  <c r="AT253" i="6" s="1"/>
  <c r="AU253" i="6" s="1"/>
  <c r="AV253" i="6" s="1"/>
  <c r="AW253" i="6" s="1"/>
  <c r="AX253" i="6" s="1"/>
  <c r="AY253" i="6" s="1"/>
  <c r="AZ253" i="6" s="1"/>
  <c r="BA253" i="6" s="1"/>
  <c r="BB253" i="6" s="1"/>
  <c r="BC253" i="6" s="1"/>
  <c r="BD253" i="6" s="1"/>
  <c r="AR254" i="6"/>
  <c r="AS254" i="6" s="1"/>
  <c r="AT254" i="6" s="1"/>
  <c r="AU254" i="6" s="1"/>
  <c r="AV254" i="6" s="1"/>
  <c r="AW254" i="6" s="1"/>
  <c r="AX254" i="6" s="1"/>
  <c r="AY254" i="6" s="1"/>
  <c r="AZ254" i="6" s="1"/>
  <c r="BA254" i="6" s="1"/>
  <c r="BB254" i="6" s="1"/>
  <c r="BC254" i="6" s="1"/>
  <c r="BD254" i="6" s="1"/>
  <c r="AR255" i="6"/>
  <c r="AS255" i="6" s="1"/>
  <c r="AT255" i="6" s="1"/>
  <c r="AU255" i="6" s="1"/>
  <c r="AV255" i="6" s="1"/>
  <c r="AW255" i="6" s="1"/>
  <c r="AX255" i="6" s="1"/>
  <c r="AY255" i="6" s="1"/>
  <c r="AZ255" i="6" s="1"/>
  <c r="BA255" i="6" s="1"/>
  <c r="BB255" i="6" s="1"/>
  <c r="BC255" i="6" s="1"/>
  <c r="BD255" i="6" s="1"/>
  <c r="AR256" i="6"/>
  <c r="AS256" i="6" s="1"/>
  <c r="AT256" i="6" s="1"/>
  <c r="AU256" i="6" s="1"/>
  <c r="AV256" i="6" s="1"/>
  <c r="AW256" i="6" s="1"/>
  <c r="AX256" i="6" s="1"/>
  <c r="AY256" i="6" s="1"/>
  <c r="AZ256" i="6" s="1"/>
  <c r="BA256" i="6" s="1"/>
  <c r="BB256" i="6" s="1"/>
  <c r="BC256" i="6" s="1"/>
  <c r="BD256" i="6" s="1"/>
  <c r="AR257" i="6"/>
  <c r="AS257" i="6" s="1"/>
  <c r="AT257" i="6" s="1"/>
  <c r="AU257" i="6" s="1"/>
  <c r="AV257" i="6" s="1"/>
  <c r="AW257" i="6" s="1"/>
  <c r="AX257" i="6" s="1"/>
  <c r="AY257" i="6" s="1"/>
  <c r="AZ257" i="6" s="1"/>
  <c r="BA257" i="6" s="1"/>
  <c r="BB257" i="6" s="1"/>
  <c r="BC257" i="6" s="1"/>
  <c r="BD257" i="6" s="1"/>
  <c r="AR258" i="6"/>
  <c r="AS258" i="6" s="1"/>
  <c r="AT258" i="6" s="1"/>
  <c r="AU258" i="6" s="1"/>
  <c r="AV258" i="6" s="1"/>
  <c r="AW258" i="6" s="1"/>
  <c r="AX258" i="6" s="1"/>
  <c r="AY258" i="6" s="1"/>
  <c r="AZ258" i="6" s="1"/>
  <c r="BA258" i="6" s="1"/>
  <c r="BB258" i="6" s="1"/>
  <c r="BC258" i="6" s="1"/>
  <c r="BD258" i="6" s="1"/>
  <c r="AR259" i="6"/>
  <c r="AS259" i="6" s="1"/>
  <c r="AT259" i="6" s="1"/>
  <c r="AU259" i="6" s="1"/>
  <c r="AV259" i="6" s="1"/>
  <c r="AW259" i="6" s="1"/>
  <c r="AX259" i="6" s="1"/>
  <c r="AY259" i="6" s="1"/>
  <c r="AZ259" i="6" s="1"/>
  <c r="BA259" i="6" s="1"/>
  <c r="BB259" i="6" s="1"/>
  <c r="BC259" i="6" s="1"/>
  <c r="BD259" i="6" s="1"/>
  <c r="AR260" i="6"/>
  <c r="AS260" i="6" s="1"/>
  <c r="AT260" i="6" s="1"/>
  <c r="AU260" i="6" s="1"/>
  <c r="AV260" i="6" s="1"/>
  <c r="AW260" i="6" s="1"/>
  <c r="AX260" i="6" s="1"/>
  <c r="AY260" i="6" s="1"/>
  <c r="AZ260" i="6" s="1"/>
  <c r="BA260" i="6" s="1"/>
  <c r="BB260" i="6" s="1"/>
  <c r="BC260" i="6" s="1"/>
  <c r="BD260" i="6" s="1"/>
  <c r="AR261" i="6"/>
  <c r="AS261" i="6" s="1"/>
  <c r="AT261" i="6" s="1"/>
  <c r="AU261" i="6" s="1"/>
  <c r="AV261" i="6" s="1"/>
  <c r="AW261" i="6" s="1"/>
  <c r="AX261" i="6" s="1"/>
  <c r="AY261" i="6" s="1"/>
  <c r="AZ261" i="6" s="1"/>
  <c r="BA261" i="6" s="1"/>
  <c r="BB261" i="6" s="1"/>
  <c r="BC261" i="6" s="1"/>
  <c r="BD261" i="6" s="1"/>
  <c r="AR262" i="6"/>
  <c r="AS262" i="6" s="1"/>
  <c r="AT262" i="6" s="1"/>
  <c r="AU262" i="6" s="1"/>
  <c r="AV262" i="6" s="1"/>
  <c r="AW262" i="6" s="1"/>
  <c r="AX262" i="6" s="1"/>
  <c r="AY262" i="6" s="1"/>
  <c r="AZ262" i="6" s="1"/>
  <c r="BA262" i="6" s="1"/>
  <c r="BB262" i="6" s="1"/>
  <c r="BC262" i="6" s="1"/>
  <c r="BD262" i="6" s="1"/>
  <c r="AR263" i="6"/>
  <c r="AS263" i="6" s="1"/>
  <c r="AT263" i="6" s="1"/>
  <c r="AU263" i="6" s="1"/>
  <c r="AV263" i="6" s="1"/>
  <c r="AW263" i="6" s="1"/>
  <c r="AX263" i="6" s="1"/>
  <c r="AY263" i="6" s="1"/>
  <c r="AZ263" i="6" s="1"/>
  <c r="BA263" i="6" s="1"/>
  <c r="BB263" i="6" s="1"/>
  <c r="BC263" i="6" s="1"/>
  <c r="BD263" i="6" s="1"/>
  <c r="AR264" i="6"/>
  <c r="AS264" i="6" s="1"/>
  <c r="AT264" i="6" s="1"/>
  <c r="AU264" i="6" s="1"/>
  <c r="AV264" i="6" s="1"/>
  <c r="AW264" i="6" s="1"/>
  <c r="AX264" i="6" s="1"/>
  <c r="AY264" i="6" s="1"/>
  <c r="AZ264" i="6" s="1"/>
  <c r="BA264" i="6" s="1"/>
  <c r="BB264" i="6" s="1"/>
  <c r="BC264" i="6" s="1"/>
  <c r="BD264" i="6" s="1"/>
  <c r="AR265" i="6"/>
  <c r="AS265" i="6" s="1"/>
  <c r="AT265" i="6" s="1"/>
  <c r="AU265" i="6" s="1"/>
  <c r="AV265" i="6" s="1"/>
  <c r="AW265" i="6" s="1"/>
  <c r="AX265" i="6" s="1"/>
  <c r="AY265" i="6" s="1"/>
  <c r="AZ265" i="6" s="1"/>
  <c r="BA265" i="6" s="1"/>
  <c r="BB265" i="6" s="1"/>
  <c r="BC265" i="6" s="1"/>
  <c r="BD265" i="6" s="1"/>
  <c r="AR266" i="6"/>
  <c r="AS266" i="6" s="1"/>
  <c r="AT266" i="6" s="1"/>
  <c r="AU266" i="6" s="1"/>
  <c r="AV266" i="6" s="1"/>
  <c r="AW266" i="6" s="1"/>
  <c r="AX266" i="6" s="1"/>
  <c r="AY266" i="6" s="1"/>
  <c r="AZ266" i="6" s="1"/>
  <c r="BA266" i="6" s="1"/>
  <c r="BB266" i="6" s="1"/>
  <c r="BC266" i="6" s="1"/>
  <c r="BD266" i="6" s="1"/>
  <c r="AR267" i="6"/>
  <c r="AS267" i="6" s="1"/>
  <c r="AT267" i="6" s="1"/>
  <c r="AU267" i="6" s="1"/>
  <c r="AV267" i="6" s="1"/>
  <c r="AW267" i="6" s="1"/>
  <c r="AX267" i="6" s="1"/>
  <c r="AY267" i="6" s="1"/>
  <c r="AZ267" i="6" s="1"/>
  <c r="BA267" i="6" s="1"/>
  <c r="BB267" i="6" s="1"/>
  <c r="BC267" i="6" s="1"/>
  <c r="BD267" i="6" s="1"/>
  <c r="AR268" i="6"/>
  <c r="AS268" i="6" s="1"/>
  <c r="AT268" i="6" s="1"/>
  <c r="AU268" i="6" s="1"/>
  <c r="AV268" i="6" s="1"/>
  <c r="AW268" i="6" s="1"/>
  <c r="AX268" i="6" s="1"/>
  <c r="AY268" i="6" s="1"/>
  <c r="AZ268" i="6" s="1"/>
  <c r="BA268" i="6" s="1"/>
  <c r="BB268" i="6" s="1"/>
  <c r="BC268" i="6" s="1"/>
  <c r="BD268" i="6" s="1"/>
  <c r="AR269" i="6"/>
  <c r="AS269" i="6" s="1"/>
  <c r="AT269" i="6" s="1"/>
  <c r="AU269" i="6" s="1"/>
  <c r="AV269" i="6" s="1"/>
  <c r="AW269" i="6" s="1"/>
  <c r="AX269" i="6" s="1"/>
  <c r="AY269" i="6" s="1"/>
  <c r="AZ269" i="6" s="1"/>
  <c r="BA269" i="6" s="1"/>
  <c r="BB269" i="6" s="1"/>
  <c r="BC269" i="6" s="1"/>
  <c r="BD269" i="6" s="1"/>
  <c r="AR270" i="6"/>
  <c r="AS270" i="6" s="1"/>
  <c r="AT270" i="6" s="1"/>
  <c r="AU270" i="6" s="1"/>
  <c r="AV270" i="6" s="1"/>
  <c r="AW270" i="6" s="1"/>
  <c r="AX270" i="6" s="1"/>
  <c r="AY270" i="6" s="1"/>
  <c r="AZ270" i="6" s="1"/>
  <c r="BA270" i="6" s="1"/>
  <c r="BB270" i="6" s="1"/>
  <c r="BC270" i="6" s="1"/>
  <c r="BD270" i="6" s="1"/>
  <c r="AR271" i="6"/>
  <c r="AS271" i="6" s="1"/>
  <c r="AT271" i="6" s="1"/>
  <c r="AU271" i="6" s="1"/>
  <c r="AV271" i="6" s="1"/>
  <c r="AW271" i="6" s="1"/>
  <c r="AX271" i="6" s="1"/>
  <c r="AY271" i="6" s="1"/>
  <c r="AZ271" i="6" s="1"/>
  <c r="BA271" i="6" s="1"/>
  <c r="BB271" i="6" s="1"/>
  <c r="BC271" i="6" s="1"/>
  <c r="BD271" i="6" s="1"/>
  <c r="AR272" i="6"/>
  <c r="AS272" i="6" s="1"/>
  <c r="AT272" i="6" s="1"/>
  <c r="AU272" i="6" s="1"/>
  <c r="AV272" i="6" s="1"/>
  <c r="AW272" i="6" s="1"/>
  <c r="AX272" i="6" s="1"/>
  <c r="AY272" i="6" s="1"/>
  <c r="AZ272" i="6" s="1"/>
  <c r="BA272" i="6" s="1"/>
  <c r="BB272" i="6" s="1"/>
  <c r="BC272" i="6" s="1"/>
  <c r="BD272" i="6" s="1"/>
  <c r="AR273" i="6"/>
  <c r="AS273" i="6" s="1"/>
  <c r="AT273" i="6" s="1"/>
  <c r="AU273" i="6" s="1"/>
  <c r="AV273" i="6" s="1"/>
  <c r="AW273" i="6" s="1"/>
  <c r="AX273" i="6" s="1"/>
  <c r="AY273" i="6" s="1"/>
  <c r="AZ273" i="6" s="1"/>
  <c r="BA273" i="6" s="1"/>
  <c r="BB273" i="6" s="1"/>
  <c r="BC273" i="6" s="1"/>
  <c r="BD273" i="6" s="1"/>
  <c r="AR274" i="6"/>
  <c r="AS274" i="6" s="1"/>
  <c r="AT274" i="6" s="1"/>
  <c r="AU274" i="6" s="1"/>
  <c r="AV274" i="6" s="1"/>
  <c r="AW274" i="6" s="1"/>
  <c r="AX274" i="6" s="1"/>
  <c r="AY274" i="6" s="1"/>
  <c r="AZ274" i="6" s="1"/>
  <c r="BA274" i="6" s="1"/>
  <c r="BB274" i="6" s="1"/>
  <c r="BC274" i="6" s="1"/>
  <c r="BD274" i="6" s="1"/>
  <c r="AR275" i="6"/>
  <c r="AS275" i="6" s="1"/>
  <c r="AT275" i="6" s="1"/>
  <c r="AU275" i="6" s="1"/>
  <c r="AV275" i="6" s="1"/>
  <c r="AW275" i="6" s="1"/>
  <c r="AX275" i="6" s="1"/>
  <c r="AY275" i="6" s="1"/>
  <c r="AZ275" i="6" s="1"/>
  <c r="BA275" i="6" s="1"/>
  <c r="BB275" i="6" s="1"/>
  <c r="BC275" i="6" s="1"/>
  <c r="BD275" i="6" s="1"/>
  <c r="AR276" i="6"/>
  <c r="AS276" i="6" s="1"/>
  <c r="AT276" i="6" s="1"/>
  <c r="AU276" i="6" s="1"/>
  <c r="AV276" i="6" s="1"/>
  <c r="AW276" i="6" s="1"/>
  <c r="AX276" i="6" s="1"/>
  <c r="AY276" i="6" s="1"/>
  <c r="AZ276" i="6" s="1"/>
  <c r="BA276" i="6" s="1"/>
  <c r="BB276" i="6" s="1"/>
  <c r="BC276" i="6" s="1"/>
  <c r="BD276" i="6" s="1"/>
  <c r="AR277" i="6"/>
  <c r="AS277" i="6" s="1"/>
  <c r="AT277" i="6" s="1"/>
  <c r="AU277" i="6" s="1"/>
  <c r="AV277" i="6" s="1"/>
  <c r="AW277" i="6" s="1"/>
  <c r="AX277" i="6" s="1"/>
  <c r="AY277" i="6" s="1"/>
  <c r="AZ277" i="6" s="1"/>
  <c r="BA277" i="6" s="1"/>
  <c r="BB277" i="6" s="1"/>
  <c r="BC277" i="6" s="1"/>
  <c r="BD277" i="6" s="1"/>
  <c r="AR278" i="6"/>
  <c r="AS278" i="6" s="1"/>
  <c r="AT278" i="6" s="1"/>
  <c r="AU278" i="6" s="1"/>
  <c r="AV278" i="6" s="1"/>
  <c r="AW278" i="6" s="1"/>
  <c r="AX278" i="6" s="1"/>
  <c r="AY278" i="6" s="1"/>
  <c r="AZ278" i="6" s="1"/>
  <c r="BA278" i="6" s="1"/>
  <c r="BB278" i="6" s="1"/>
  <c r="BC278" i="6" s="1"/>
  <c r="BD278" i="6" s="1"/>
  <c r="AR279" i="6"/>
  <c r="AS279" i="6" s="1"/>
  <c r="AT279" i="6" s="1"/>
  <c r="AU279" i="6" s="1"/>
  <c r="AV279" i="6" s="1"/>
  <c r="AW279" i="6" s="1"/>
  <c r="AX279" i="6" s="1"/>
  <c r="AY279" i="6" s="1"/>
  <c r="AZ279" i="6" s="1"/>
  <c r="BA279" i="6" s="1"/>
  <c r="BB279" i="6" s="1"/>
  <c r="BC279" i="6" s="1"/>
  <c r="BD279" i="6" s="1"/>
  <c r="AR280" i="6"/>
  <c r="AS280" i="6" s="1"/>
  <c r="AT280" i="6" s="1"/>
  <c r="AU280" i="6" s="1"/>
  <c r="AV280" i="6" s="1"/>
  <c r="AW280" i="6" s="1"/>
  <c r="AX280" i="6" s="1"/>
  <c r="AY280" i="6" s="1"/>
  <c r="AZ280" i="6" s="1"/>
  <c r="BA280" i="6" s="1"/>
  <c r="BB280" i="6" s="1"/>
  <c r="BC280" i="6" s="1"/>
  <c r="BD280" i="6" s="1"/>
  <c r="AR281" i="6"/>
  <c r="AS281" i="6" s="1"/>
  <c r="AT281" i="6" s="1"/>
  <c r="AU281" i="6" s="1"/>
  <c r="AV281" i="6" s="1"/>
  <c r="AW281" i="6" s="1"/>
  <c r="AX281" i="6" s="1"/>
  <c r="AY281" i="6" s="1"/>
  <c r="AZ281" i="6" s="1"/>
  <c r="BA281" i="6" s="1"/>
  <c r="BB281" i="6" s="1"/>
  <c r="BC281" i="6" s="1"/>
  <c r="BD281" i="6" s="1"/>
  <c r="AR282" i="6"/>
  <c r="AS282" i="6" s="1"/>
  <c r="AT282" i="6" s="1"/>
  <c r="AU282" i="6" s="1"/>
  <c r="AV282" i="6" s="1"/>
  <c r="AW282" i="6" s="1"/>
  <c r="AX282" i="6" s="1"/>
  <c r="AY282" i="6" s="1"/>
  <c r="AZ282" i="6" s="1"/>
  <c r="BA282" i="6" s="1"/>
  <c r="BB282" i="6" s="1"/>
  <c r="BC282" i="6" s="1"/>
  <c r="BD282" i="6" s="1"/>
  <c r="AR283" i="6"/>
  <c r="AS283" i="6" s="1"/>
  <c r="AT283" i="6" s="1"/>
  <c r="AU283" i="6" s="1"/>
  <c r="AV283" i="6" s="1"/>
  <c r="AW283" i="6" s="1"/>
  <c r="AX283" i="6" s="1"/>
  <c r="AY283" i="6" s="1"/>
  <c r="AZ283" i="6" s="1"/>
  <c r="BA283" i="6" s="1"/>
  <c r="BB283" i="6" s="1"/>
  <c r="BC283" i="6" s="1"/>
  <c r="BD283" i="6" s="1"/>
  <c r="AR284" i="6"/>
  <c r="AS284" i="6" s="1"/>
  <c r="AT284" i="6" s="1"/>
  <c r="AU284" i="6" s="1"/>
  <c r="AV284" i="6" s="1"/>
  <c r="AW284" i="6" s="1"/>
  <c r="AX284" i="6" s="1"/>
  <c r="AY284" i="6" s="1"/>
  <c r="AZ284" i="6" s="1"/>
  <c r="BA284" i="6" s="1"/>
  <c r="BB284" i="6" s="1"/>
  <c r="BC284" i="6" s="1"/>
  <c r="BD284" i="6" s="1"/>
  <c r="AR285" i="6"/>
  <c r="AS285" i="6" s="1"/>
  <c r="AT285" i="6" s="1"/>
  <c r="AU285" i="6" s="1"/>
  <c r="AV285" i="6" s="1"/>
  <c r="AW285" i="6" s="1"/>
  <c r="AX285" i="6" s="1"/>
  <c r="AY285" i="6" s="1"/>
  <c r="AZ285" i="6" s="1"/>
  <c r="BA285" i="6" s="1"/>
  <c r="BB285" i="6" s="1"/>
  <c r="BC285" i="6" s="1"/>
  <c r="BD285" i="6" s="1"/>
  <c r="AR286" i="6"/>
  <c r="AS286" i="6" s="1"/>
  <c r="AT286" i="6" s="1"/>
  <c r="AU286" i="6" s="1"/>
  <c r="AV286" i="6" s="1"/>
  <c r="AW286" i="6" s="1"/>
  <c r="AX286" i="6" s="1"/>
  <c r="AY286" i="6" s="1"/>
  <c r="AZ286" i="6" s="1"/>
  <c r="BA286" i="6" s="1"/>
  <c r="BB286" i="6" s="1"/>
  <c r="BC286" i="6" s="1"/>
  <c r="BD286" i="6" s="1"/>
  <c r="AR287" i="6"/>
  <c r="AS287" i="6" s="1"/>
  <c r="AT287" i="6" s="1"/>
  <c r="AU287" i="6" s="1"/>
  <c r="AV287" i="6" s="1"/>
  <c r="AW287" i="6" s="1"/>
  <c r="AX287" i="6" s="1"/>
  <c r="AY287" i="6" s="1"/>
  <c r="AZ287" i="6" s="1"/>
  <c r="BA287" i="6" s="1"/>
  <c r="BB287" i="6" s="1"/>
  <c r="BC287" i="6" s="1"/>
  <c r="BD287" i="6" s="1"/>
  <c r="AR288" i="6"/>
  <c r="AS288" i="6" s="1"/>
  <c r="AT288" i="6" s="1"/>
  <c r="AU288" i="6" s="1"/>
  <c r="AV288" i="6" s="1"/>
  <c r="AW288" i="6" s="1"/>
  <c r="AX288" i="6" s="1"/>
  <c r="AY288" i="6" s="1"/>
  <c r="AZ288" i="6" s="1"/>
  <c r="BA288" i="6" s="1"/>
  <c r="BB288" i="6" s="1"/>
  <c r="BC288" i="6" s="1"/>
  <c r="BD288" i="6" s="1"/>
  <c r="AR289" i="6"/>
  <c r="AS289" i="6" s="1"/>
  <c r="AT289" i="6" s="1"/>
  <c r="AU289" i="6" s="1"/>
  <c r="AV289" i="6" s="1"/>
  <c r="AW289" i="6" s="1"/>
  <c r="AX289" i="6" s="1"/>
  <c r="AY289" i="6" s="1"/>
  <c r="AZ289" i="6" s="1"/>
  <c r="BA289" i="6" s="1"/>
  <c r="BB289" i="6" s="1"/>
  <c r="BC289" i="6" s="1"/>
  <c r="BD289" i="6" s="1"/>
  <c r="AR290" i="6"/>
  <c r="AS290" i="6" s="1"/>
  <c r="AT290" i="6" s="1"/>
  <c r="AU290" i="6" s="1"/>
  <c r="AV290" i="6" s="1"/>
  <c r="AW290" i="6" s="1"/>
  <c r="AX290" i="6" s="1"/>
  <c r="AY290" i="6" s="1"/>
  <c r="AZ290" i="6" s="1"/>
  <c r="BA290" i="6" s="1"/>
  <c r="BB290" i="6" s="1"/>
  <c r="BC290" i="6" s="1"/>
  <c r="BD290" i="6" s="1"/>
  <c r="AR291" i="6"/>
  <c r="AS291" i="6" s="1"/>
  <c r="AT291" i="6" s="1"/>
  <c r="AU291" i="6" s="1"/>
  <c r="AV291" i="6" s="1"/>
  <c r="AW291" i="6" s="1"/>
  <c r="AX291" i="6" s="1"/>
  <c r="AY291" i="6" s="1"/>
  <c r="AZ291" i="6" s="1"/>
  <c r="BA291" i="6" s="1"/>
  <c r="BB291" i="6" s="1"/>
  <c r="BC291" i="6" s="1"/>
  <c r="BD291" i="6" s="1"/>
  <c r="AR292" i="6"/>
  <c r="AS292" i="6" s="1"/>
  <c r="AT292" i="6" s="1"/>
  <c r="AU292" i="6" s="1"/>
  <c r="AV292" i="6" s="1"/>
  <c r="AW292" i="6" s="1"/>
  <c r="AX292" i="6" s="1"/>
  <c r="AY292" i="6" s="1"/>
  <c r="AZ292" i="6" s="1"/>
  <c r="BA292" i="6" s="1"/>
  <c r="BB292" i="6" s="1"/>
  <c r="BC292" i="6" s="1"/>
  <c r="BD292" i="6" s="1"/>
  <c r="AR293" i="6"/>
  <c r="AS293" i="6" s="1"/>
  <c r="AT293" i="6" s="1"/>
  <c r="AU293" i="6" s="1"/>
  <c r="AV293" i="6" s="1"/>
  <c r="AW293" i="6" s="1"/>
  <c r="AX293" i="6" s="1"/>
  <c r="AY293" i="6" s="1"/>
  <c r="AZ293" i="6" s="1"/>
  <c r="BA293" i="6" s="1"/>
  <c r="BB293" i="6" s="1"/>
  <c r="BC293" i="6" s="1"/>
  <c r="BD293" i="6" s="1"/>
  <c r="AR294" i="6"/>
  <c r="AS294" i="6" s="1"/>
  <c r="AT294" i="6" s="1"/>
  <c r="AU294" i="6" s="1"/>
  <c r="AV294" i="6" s="1"/>
  <c r="AW294" i="6" s="1"/>
  <c r="AX294" i="6" s="1"/>
  <c r="AY294" i="6" s="1"/>
  <c r="AZ294" i="6" s="1"/>
  <c r="BA294" i="6" s="1"/>
  <c r="BB294" i="6" s="1"/>
  <c r="BC294" i="6" s="1"/>
  <c r="BD294" i="6" s="1"/>
  <c r="AR295" i="6"/>
  <c r="AS295" i="6" s="1"/>
  <c r="AT295" i="6" s="1"/>
  <c r="AU295" i="6" s="1"/>
  <c r="AV295" i="6" s="1"/>
  <c r="AW295" i="6" s="1"/>
  <c r="AX295" i="6" s="1"/>
  <c r="AY295" i="6" s="1"/>
  <c r="AZ295" i="6" s="1"/>
  <c r="BA295" i="6" s="1"/>
  <c r="BB295" i="6" s="1"/>
  <c r="BC295" i="6" s="1"/>
  <c r="BD295" i="6" s="1"/>
  <c r="AR296" i="6"/>
  <c r="AS296" i="6" s="1"/>
  <c r="AT296" i="6" s="1"/>
  <c r="AU296" i="6" s="1"/>
  <c r="AV296" i="6" s="1"/>
  <c r="AW296" i="6" s="1"/>
  <c r="AX296" i="6" s="1"/>
  <c r="AY296" i="6" s="1"/>
  <c r="AZ296" i="6" s="1"/>
  <c r="BA296" i="6" s="1"/>
  <c r="BB296" i="6" s="1"/>
  <c r="BC296" i="6" s="1"/>
  <c r="BD296" i="6" s="1"/>
  <c r="AR297" i="6"/>
  <c r="AS297" i="6" s="1"/>
  <c r="AT297" i="6" s="1"/>
  <c r="AU297" i="6" s="1"/>
  <c r="AV297" i="6" s="1"/>
  <c r="AW297" i="6" s="1"/>
  <c r="AX297" i="6" s="1"/>
  <c r="AY297" i="6" s="1"/>
  <c r="AZ297" i="6" s="1"/>
  <c r="BA297" i="6" s="1"/>
  <c r="BB297" i="6" s="1"/>
  <c r="BC297" i="6" s="1"/>
  <c r="BD297" i="6" s="1"/>
  <c r="AR298" i="6"/>
  <c r="AS298" i="6" s="1"/>
  <c r="AT298" i="6" s="1"/>
  <c r="AU298" i="6" s="1"/>
  <c r="AV298" i="6" s="1"/>
  <c r="AW298" i="6" s="1"/>
  <c r="AX298" i="6" s="1"/>
  <c r="AY298" i="6" s="1"/>
  <c r="AZ298" i="6" s="1"/>
  <c r="BA298" i="6" s="1"/>
  <c r="BB298" i="6" s="1"/>
  <c r="BC298" i="6" s="1"/>
  <c r="BD298" i="6" s="1"/>
  <c r="AR299" i="6"/>
  <c r="AS299" i="6" s="1"/>
  <c r="AT299" i="6" s="1"/>
  <c r="AU299" i="6" s="1"/>
  <c r="AV299" i="6" s="1"/>
  <c r="AW299" i="6" s="1"/>
  <c r="AX299" i="6" s="1"/>
  <c r="AY299" i="6" s="1"/>
  <c r="AZ299" i="6" s="1"/>
  <c r="BA299" i="6" s="1"/>
  <c r="BB299" i="6" s="1"/>
  <c r="BC299" i="6" s="1"/>
  <c r="BD299" i="6" s="1"/>
  <c r="AR300" i="6"/>
  <c r="AS300" i="6" s="1"/>
  <c r="AT300" i="6" s="1"/>
  <c r="AU300" i="6" s="1"/>
  <c r="AV300" i="6" s="1"/>
  <c r="AW300" i="6" s="1"/>
  <c r="AX300" i="6" s="1"/>
  <c r="AY300" i="6" s="1"/>
  <c r="AZ300" i="6" s="1"/>
  <c r="BA300" i="6" s="1"/>
  <c r="BB300" i="6" s="1"/>
  <c r="BC300" i="6" s="1"/>
  <c r="BD300" i="6" s="1"/>
  <c r="AR301" i="6"/>
  <c r="AS301" i="6" s="1"/>
  <c r="AT301" i="6" s="1"/>
  <c r="AU301" i="6" s="1"/>
  <c r="AV301" i="6" s="1"/>
  <c r="AW301" i="6" s="1"/>
  <c r="AX301" i="6" s="1"/>
  <c r="AY301" i="6" s="1"/>
  <c r="AZ301" i="6" s="1"/>
  <c r="BA301" i="6" s="1"/>
  <c r="BB301" i="6" s="1"/>
  <c r="BC301" i="6" s="1"/>
  <c r="BD301" i="6" s="1"/>
  <c r="AR302" i="6"/>
  <c r="AS302" i="6" s="1"/>
  <c r="AT302" i="6" s="1"/>
  <c r="AU302" i="6" s="1"/>
  <c r="AV302" i="6" s="1"/>
  <c r="AW302" i="6" s="1"/>
  <c r="AX302" i="6" s="1"/>
  <c r="AY302" i="6" s="1"/>
  <c r="AZ302" i="6" s="1"/>
  <c r="BA302" i="6" s="1"/>
  <c r="BB302" i="6" s="1"/>
  <c r="BC302" i="6" s="1"/>
  <c r="BD302" i="6" s="1"/>
  <c r="AR303" i="6"/>
  <c r="AS303" i="6" s="1"/>
  <c r="AT303" i="6" s="1"/>
  <c r="AU303" i="6" s="1"/>
  <c r="AV303" i="6" s="1"/>
  <c r="AW303" i="6" s="1"/>
  <c r="AX303" i="6" s="1"/>
  <c r="AY303" i="6" s="1"/>
  <c r="AZ303" i="6" s="1"/>
  <c r="BA303" i="6" s="1"/>
  <c r="BB303" i="6" s="1"/>
  <c r="BC303" i="6" s="1"/>
  <c r="BD303" i="6" s="1"/>
  <c r="AR304" i="6"/>
  <c r="AS304" i="6" s="1"/>
  <c r="AT304" i="6" s="1"/>
  <c r="AU304" i="6" s="1"/>
  <c r="AV304" i="6" s="1"/>
  <c r="AW304" i="6" s="1"/>
  <c r="AX304" i="6" s="1"/>
  <c r="AY304" i="6" s="1"/>
  <c r="AZ304" i="6" s="1"/>
  <c r="BA304" i="6" s="1"/>
  <c r="BB304" i="6" s="1"/>
  <c r="BC304" i="6" s="1"/>
  <c r="BD304" i="6" s="1"/>
  <c r="AR305" i="6"/>
  <c r="AS305" i="6" s="1"/>
  <c r="AT305" i="6" s="1"/>
  <c r="AU305" i="6" s="1"/>
  <c r="AV305" i="6" s="1"/>
  <c r="AW305" i="6" s="1"/>
  <c r="AX305" i="6" s="1"/>
  <c r="AY305" i="6" s="1"/>
  <c r="AZ305" i="6" s="1"/>
  <c r="BA305" i="6" s="1"/>
  <c r="BB305" i="6" s="1"/>
  <c r="BC305" i="6" s="1"/>
  <c r="BD305" i="6" s="1"/>
  <c r="AR306" i="6"/>
  <c r="AS306" i="6" s="1"/>
  <c r="AT306" i="6" s="1"/>
  <c r="AU306" i="6" s="1"/>
  <c r="AV306" i="6" s="1"/>
  <c r="AW306" i="6" s="1"/>
  <c r="AX306" i="6" s="1"/>
  <c r="AY306" i="6" s="1"/>
  <c r="AZ306" i="6" s="1"/>
  <c r="BA306" i="6" s="1"/>
  <c r="BB306" i="6" s="1"/>
  <c r="BC306" i="6" s="1"/>
  <c r="BD306" i="6" s="1"/>
  <c r="AR307" i="6"/>
  <c r="AS307" i="6" s="1"/>
  <c r="AT307" i="6" s="1"/>
  <c r="AU307" i="6" s="1"/>
  <c r="AV307" i="6" s="1"/>
  <c r="AW307" i="6" s="1"/>
  <c r="AX307" i="6" s="1"/>
  <c r="AY307" i="6" s="1"/>
  <c r="AZ307" i="6" s="1"/>
  <c r="BA307" i="6" s="1"/>
  <c r="BB307" i="6" s="1"/>
  <c r="BC307" i="6" s="1"/>
  <c r="BD307" i="6" s="1"/>
  <c r="AR308" i="6"/>
  <c r="AS308" i="6" s="1"/>
  <c r="AT308" i="6" s="1"/>
  <c r="AU308" i="6" s="1"/>
  <c r="AV308" i="6" s="1"/>
  <c r="AW308" i="6" s="1"/>
  <c r="AX308" i="6" s="1"/>
  <c r="AY308" i="6" s="1"/>
  <c r="AZ308" i="6" s="1"/>
  <c r="BA308" i="6" s="1"/>
  <c r="BB308" i="6" s="1"/>
  <c r="BC308" i="6" s="1"/>
  <c r="BD308" i="6" s="1"/>
  <c r="AR309" i="6"/>
  <c r="AS309" i="6" s="1"/>
  <c r="AT309" i="6" s="1"/>
  <c r="AU309" i="6" s="1"/>
  <c r="AV309" i="6" s="1"/>
  <c r="AW309" i="6" s="1"/>
  <c r="AX309" i="6" s="1"/>
  <c r="AY309" i="6" s="1"/>
  <c r="AZ309" i="6" s="1"/>
  <c r="BA309" i="6" s="1"/>
  <c r="BB309" i="6" s="1"/>
  <c r="BC309" i="6" s="1"/>
  <c r="BD309" i="6" s="1"/>
  <c r="AR310" i="6"/>
  <c r="AS310" i="6" s="1"/>
  <c r="AT310" i="6" s="1"/>
  <c r="AU310" i="6" s="1"/>
  <c r="AV310" i="6" s="1"/>
  <c r="AW310" i="6" s="1"/>
  <c r="AX310" i="6" s="1"/>
  <c r="AY310" i="6" s="1"/>
  <c r="AZ310" i="6" s="1"/>
  <c r="BA310" i="6" s="1"/>
  <c r="BB310" i="6" s="1"/>
  <c r="BC310" i="6" s="1"/>
  <c r="BD310" i="6" s="1"/>
  <c r="AR311" i="6"/>
  <c r="AS311" i="6" s="1"/>
  <c r="AT311" i="6" s="1"/>
  <c r="AU311" i="6" s="1"/>
  <c r="AV311" i="6" s="1"/>
  <c r="AW311" i="6" s="1"/>
  <c r="AX311" i="6" s="1"/>
  <c r="AY311" i="6" s="1"/>
  <c r="AZ311" i="6" s="1"/>
  <c r="BA311" i="6" s="1"/>
  <c r="BB311" i="6" s="1"/>
  <c r="BC311" i="6" s="1"/>
  <c r="BD311" i="6" s="1"/>
  <c r="AR312" i="6"/>
  <c r="AS312" i="6" s="1"/>
  <c r="AT312" i="6" s="1"/>
  <c r="AU312" i="6" s="1"/>
  <c r="AV312" i="6" s="1"/>
  <c r="AW312" i="6" s="1"/>
  <c r="AX312" i="6" s="1"/>
  <c r="AY312" i="6" s="1"/>
  <c r="AZ312" i="6" s="1"/>
  <c r="BA312" i="6" s="1"/>
  <c r="BB312" i="6" s="1"/>
  <c r="BC312" i="6" s="1"/>
  <c r="BD312" i="6" s="1"/>
  <c r="AR313" i="6"/>
  <c r="AS313" i="6" s="1"/>
  <c r="AT313" i="6" s="1"/>
  <c r="AU313" i="6" s="1"/>
  <c r="AV313" i="6" s="1"/>
  <c r="AW313" i="6" s="1"/>
  <c r="AX313" i="6" s="1"/>
  <c r="AY313" i="6" s="1"/>
  <c r="AZ313" i="6" s="1"/>
  <c r="BA313" i="6" s="1"/>
  <c r="BB313" i="6" s="1"/>
  <c r="BC313" i="6" s="1"/>
  <c r="BD313" i="6" s="1"/>
  <c r="AR314" i="6"/>
  <c r="AS314" i="6" s="1"/>
  <c r="AT314" i="6" s="1"/>
  <c r="AU314" i="6" s="1"/>
  <c r="AV314" i="6" s="1"/>
  <c r="AW314" i="6" s="1"/>
  <c r="AX314" i="6" s="1"/>
  <c r="AY314" i="6" s="1"/>
  <c r="AZ314" i="6" s="1"/>
  <c r="BA314" i="6" s="1"/>
  <c r="BB314" i="6" s="1"/>
  <c r="BC314" i="6" s="1"/>
  <c r="BD314" i="6" s="1"/>
  <c r="AR315" i="6"/>
  <c r="AS315" i="6" s="1"/>
  <c r="AT315" i="6" s="1"/>
  <c r="AU315" i="6" s="1"/>
  <c r="AV315" i="6" s="1"/>
  <c r="AW315" i="6" s="1"/>
  <c r="AX315" i="6" s="1"/>
  <c r="AY315" i="6" s="1"/>
  <c r="AZ315" i="6" s="1"/>
  <c r="BA315" i="6" s="1"/>
  <c r="BB315" i="6" s="1"/>
  <c r="BC315" i="6" s="1"/>
  <c r="BD315" i="6" s="1"/>
  <c r="AR316" i="6"/>
  <c r="AS316" i="6" s="1"/>
  <c r="AT316" i="6" s="1"/>
  <c r="AU316" i="6" s="1"/>
  <c r="AV316" i="6" s="1"/>
  <c r="AW316" i="6" s="1"/>
  <c r="AX316" i="6" s="1"/>
  <c r="AY316" i="6" s="1"/>
  <c r="AZ316" i="6" s="1"/>
  <c r="BA316" i="6" s="1"/>
  <c r="BB316" i="6" s="1"/>
  <c r="BC316" i="6" s="1"/>
  <c r="BD316" i="6" s="1"/>
  <c r="AR317" i="6"/>
  <c r="AS317" i="6" s="1"/>
  <c r="AT317" i="6" s="1"/>
  <c r="AU317" i="6" s="1"/>
  <c r="AV317" i="6" s="1"/>
  <c r="AW317" i="6" s="1"/>
  <c r="AX317" i="6" s="1"/>
  <c r="AY317" i="6" s="1"/>
  <c r="AZ317" i="6" s="1"/>
  <c r="BA317" i="6" s="1"/>
  <c r="BB317" i="6" s="1"/>
  <c r="BC317" i="6" s="1"/>
  <c r="BD317" i="6" s="1"/>
  <c r="AR318" i="6"/>
  <c r="AS318" i="6" s="1"/>
  <c r="AT318" i="6" s="1"/>
  <c r="AU318" i="6" s="1"/>
  <c r="AV318" i="6" s="1"/>
  <c r="AW318" i="6" s="1"/>
  <c r="AX318" i="6" s="1"/>
  <c r="AY318" i="6" s="1"/>
  <c r="AZ318" i="6" s="1"/>
  <c r="BA318" i="6" s="1"/>
  <c r="BB318" i="6" s="1"/>
  <c r="BC318" i="6" s="1"/>
  <c r="BD318" i="6" s="1"/>
  <c r="AR319" i="6"/>
  <c r="AS319" i="6" s="1"/>
  <c r="AT319" i="6" s="1"/>
  <c r="AU319" i="6" s="1"/>
  <c r="AV319" i="6" s="1"/>
  <c r="AW319" i="6" s="1"/>
  <c r="AX319" i="6" s="1"/>
  <c r="AY319" i="6" s="1"/>
  <c r="AZ319" i="6" s="1"/>
  <c r="BA319" i="6" s="1"/>
  <c r="BB319" i="6" s="1"/>
  <c r="BC319" i="6" s="1"/>
  <c r="BD319" i="6" s="1"/>
  <c r="AR320" i="6"/>
  <c r="AS320" i="6" s="1"/>
  <c r="AT320" i="6" s="1"/>
  <c r="AU320" i="6" s="1"/>
  <c r="AV320" i="6" s="1"/>
  <c r="AW320" i="6" s="1"/>
  <c r="AX320" i="6" s="1"/>
  <c r="AY320" i="6" s="1"/>
  <c r="AZ320" i="6" s="1"/>
  <c r="BA320" i="6" s="1"/>
  <c r="BB320" i="6" s="1"/>
  <c r="BC320" i="6" s="1"/>
  <c r="BD320" i="6" s="1"/>
  <c r="AR321" i="6"/>
  <c r="AS321" i="6" s="1"/>
  <c r="AT321" i="6" s="1"/>
  <c r="AU321" i="6" s="1"/>
  <c r="AV321" i="6" s="1"/>
  <c r="AW321" i="6" s="1"/>
  <c r="AX321" i="6" s="1"/>
  <c r="AY321" i="6" s="1"/>
  <c r="AZ321" i="6" s="1"/>
  <c r="BA321" i="6" s="1"/>
  <c r="BB321" i="6" s="1"/>
  <c r="BC321" i="6" s="1"/>
  <c r="BD321" i="6" s="1"/>
  <c r="AR322" i="6"/>
  <c r="AS322" i="6" s="1"/>
  <c r="AT322" i="6" s="1"/>
  <c r="AU322" i="6" s="1"/>
  <c r="AV322" i="6" s="1"/>
  <c r="AW322" i="6" s="1"/>
  <c r="AX322" i="6" s="1"/>
  <c r="AY322" i="6" s="1"/>
  <c r="AZ322" i="6" s="1"/>
  <c r="BA322" i="6" s="1"/>
  <c r="BB322" i="6" s="1"/>
  <c r="BC322" i="6" s="1"/>
  <c r="BD322" i="6" s="1"/>
  <c r="AR323" i="6"/>
  <c r="AS323" i="6" s="1"/>
  <c r="AT323" i="6" s="1"/>
  <c r="AU323" i="6" s="1"/>
  <c r="AV323" i="6" s="1"/>
  <c r="AW323" i="6" s="1"/>
  <c r="AX323" i="6" s="1"/>
  <c r="AY323" i="6" s="1"/>
  <c r="AZ323" i="6" s="1"/>
  <c r="BA323" i="6" s="1"/>
  <c r="BB323" i="6" s="1"/>
  <c r="BC323" i="6" s="1"/>
  <c r="BD323" i="6" s="1"/>
  <c r="AR324" i="6"/>
  <c r="AS324" i="6" s="1"/>
  <c r="AT324" i="6" s="1"/>
  <c r="AU324" i="6" s="1"/>
  <c r="AV324" i="6" s="1"/>
  <c r="AW324" i="6" s="1"/>
  <c r="AX324" i="6" s="1"/>
  <c r="AY324" i="6" s="1"/>
  <c r="AZ324" i="6" s="1"/>
  <c r="BA324" i="6" s="1"/>
  <c r="BB324" i="6" s="1"/>
  <c r="BC324" i="6" s="1"/>
  <c r="BD324" i="6" s="1"/>
  <c r="AR325" i="6"/>
  <c r="AS325" i="6" s="1"/>
  <c r="AT325" i="6" s="1"/>
  <c r="AU325" i="6" s="1"/>
  <c r="AV325" i="6" s="1"/>
  <c r="AW325" i="6" s="1"/>
  <c r="AX325" i="6" s="1"/>
  <c r="AY325" i="6" s="1"/>
  <c r="AZ325" i="6" s="1"/>
  <c r="BA325" i="6" s="1"/>
  <c r="BB325" i="6" s="1"/>
  <c r="BC325" i="6" s="1"/>
  <c r="BD325" i="6" s="1"/>
  <c r="AR326" i="6"/>
  <c r="AS326" i="6" s="1"/>
  <c r="AT326" i="6" s="1"/>
  <c r="AU326" i="6" s="1"/>
  <c r="AV326" i="6" s="1"/>
  <c r="AW326" i="6" s="1"/>
  <c r="AX326" i="6" s="1"/>
  <c r="AY326" i="6" s="1"/>
  <c r="AZ326" i="6" s="1"/>
  <c r="BA326" i="6" s="1"/>
  <c r="BB326" i="6" s="1"/>
  <c r="BC326" i="6" s="1"/>
  <c r="BD326" i="6" s="1"/>
  <c r="AR327" i="6"/>
  <c r="AS327" i="6" s="1"/>
  <c r="AT327" i="6" s="1"/>
  <c r="AU327" i="6" s="1"/>
  <c r="AV327" i="6" s="1"/>
  <c r="AW327" i="6" s="1"/>
  <c r="AX327" i="6" s="1"/>
  <c r="AY327" i="6" s="1"/>
  <c r="AZ327" i="6" s="1"/>
  <c r="BA327" i="6" s="1"/>
  <c r="BB327" i="6" s="1"/>
  <c r="BC327" i="6" s="1"/>
  <c r="BD327" i="6" s="1"/>
  <c r="AR328" i="6"/>
  <c r="AS328" i="6" s="1"/>
  <c r="AT328" i="6" s="1"/>
  <c r="AU328" i="6" s="1"/>
  <c r="AV328" i="6" s="1"/>
  <c r="AW328" i="6" s="1"/>
  <c r="AX328" i="6" s="1"/>
  <c r="AY328" i="6" s="1"/>
  <c r="AZ328" i="6" s="1"/>
  <c r="BA328" i="6" s="1"/>
  <c r="BB328" i="6" s="1"/>
  <c r="BC328" i="6" s="1"/>
  <c r="BD328" i="6" s="1"/>
  <c r="AR329" i="6"/>
  <c r="AS329" i="6" s="1"/>
  <c r="AT329" i="6" s="1"/>
  <c r="AU329" i="6" s="1"/>
  <c r="AV329" i="6" s="1"/>
  <c r="AW329" i="6" s="1"/>
  <c r="AX329" i="6" s="1"/>
  <c r="AY329" i="6" s="1"/>
  <c r="AZ329" i="6" s="1"/>
  <c r="BA329" i="6" s="1"/>
  <c r="BB329" i="6" s="1"/>
  <c r="BC329" i="6" s="1"/>
  <c r="BD329" i="6" s="1"/>
  <c r="AR330" i="6"/>
  <c r="AS330" i="6" s="1"/>
  <c r="AT330" i="6" s="1"/>
  <c r="AU330" i="6" s="1"/>
  <c r="AV330" i="6" s="1"/>
  <c r="AW330" i="6" s="1"/>
  <c r="AX330" i="6" s="1"/>
  <c r="AY330" i="6" s="1"/>
  <c r="AZ330" i="6" s="1"/>
  <c r="BA330" i="6" s="1"/>
  <c r="BB330" i="6" s="1"/>
  <c r="BC330" i="6" s="1"/>
  <c r="BD330" i="6" s="1"/>
  <c r="AR331" i="6"/>
  <c r="AS331" i="6" s="1"/>
  <c r="AT331" i="6" s="1"/>
  <c r="AU331" i="6" s="1"/>
  <c r="AV331" i="6" s="1"/>
  <c r="AW331" i="6" s="1"/>
  <c r="AX331" i="6" s="1"/>
  <c r="AY331" i="6" s="1"/>
  <c r="AZ331" i="6" s="1"/>
  <c r="BA331" i="6" s="1"/>
  <c r="BB331" i="6" s="1"/>
  <c r="BC331" i="6" s="1"/>
  <c r="BD331" i="6" s="1"/>
  <c r="AR332" i="6"/>
  <c r="AS332" i="6" s="1"/>
  <c r="AT332" i="6" s="1"/>
  <c r="AU332" i="6" s="1"/>
  <c r="AV332" i="6" s="1"/>
  <c r="AW332" i="6" s="1"/>
  <c r="AX332" i="6" s="1"/>
  <c r="AY332" i="6" s="1"/>
  <c r="AZ332" i="6" s="1"/>
  <c r="BA332" i="6" s="1"/>
  <c r="BB332" i="6" s="1"/>
  <c r="BC332" i="6" s="1"/>
  <c r="BD332" i="6" s="1"/>
  <c r="AR333" i="6"/>
  <c r="AS333" i="6" s="1"/>
  <c r="AT333" i="6" s="1"/>
  <c r="AU333" i="6" s="1"/>
  <c r="AV333" i="6" s="1"/>
  <c r="AW333" i="6" s="1"/>
  <c r="AX333" i="6" s="1"/>
  <c r="AY333" i="6" s="1"/>
  <c r="AZ333" i="6" s="1"/>
  <c r="BA333" i="6" s="1"/>
  <c r="BB333" i="6" s="1"/>
  <c r="BC333" i="6" s="1"/>
  <c r="BD333" i="6" s="1"/>
  <c r="AR334" i="6"/>
  <c r="AS334" i="6" s="1"/>
  <c r="AT334" i="6" s="1"/>
  <c r="AU334" i="6" s="1"/>
  <c r="AV334" i="6" s="1"/>
  <c r="AW334" i="6" s="1"/>
  <c r="AX334" i="6" s="1"/>
  <c r="AY334" i="6" s="1"/>
  <c r="AZ334" i="6" s="1"/>
  <c r="BA334" i="6" s="1"/>
  <c r="BB334" i="6" s="1"/>
  <c r="BC334" i="6" s="1"/>
  <c r="BD334" i="6" s="1"/>
  <c r="AR335" i="6"/>
  <c r="AS335" i="6" s="1"/>
  <c r="AT335" i="6" s="1"/>
  <c r="AU335" i="6" s="1"/>
  <c r="AV335" i="6" s="1"/>
  <c r="AW335" i="6" s="1"/>
  <c r="AX335" i="6" s="1"/>
  <c r="AY335" i="6" s="1"/>
  <c r="AZ335" i="6" s="1"/>
  <c r="BA335" i="6" s="1"/>
  <c r="BB335" i="6" s="1"/>
  <c r="BC335" i="6" s="1"/>
  <c r="BD335" i="6" s="1"/>
  <c r="AR336" i="6"/>
  <c r="AS336" i="6" s="1"/>
  <c r="AT336" i="6" s="1"/>
  <c r="AU336" i="6" s="1"/>
  <c r="AV336" i="6" s="1"/>
  <c r="AW336" i="6" s="1"/>
  <c r="AX336" i="6" s="1"/>
  <c r="AY336" i="6" s="1"/>
  <c r="AZ336" i="6" s="1"/>
  <c r="BA336" i="6" s="1"/>
  <c r="BB336" i="6" s="1"/>
  <c r="BC336" i="6" s="1"/>
  <c r="BD336" i="6" s="1"/>
  <c r="AR337" i="6"/>
  <c r="AS337" i="6" s="1"/>
  <c r="AT337" i="6" s="1"/>
  <c r="AU337" i="6" s="1"/>
  <c r="AV337" i="6" s="1"/>
  <c r="AW337" i="6" s="1"/>
  <c r="AX337" i="6" s="1"/>
  <c r="AY337" i="6" s="1"/>
  <c r="AZ337" i="6" s="1"/>
  <c r="BA337" i="6" s="1"/>
  <c r="BB337" i="6" s="1"/>
  <c r="BC337" i="6" s="1"/>
  <c r="BD337" i="6" s="1"/>
  <c r="AR338" i="6"/>
  <c r="AS338" i="6" s="1"/>
  <c r="AT338" i="6" s="1"/>
  <c r="AU338" i="6" s="1"/>
  <c r="AV338" i="6" s="1"/>
  <c r="AW338" i="6" s="1"/>
  <c r="AX338" i="6" s="1"/>
  <c r="AY338" i="6" s="1"/>
  <c r="AZ338" i="6" s="1"/>
  <c r="BA338" i="6" s="1"/>
  <c r="BB338" i="6" s="1"/>
  <c r="BC338" i="6" s="1"/>
  <c r="BD338" i="6" s="1"/>
  <c r="AR339" i="6"/>
  <c r="AS339" i="6" s="1"/>
  <c r="AT339" i="6" s="1"/>
  <c r="AU339" i="6" s="1"/>
  <c r="AV339" i="6" s="1"/>
  <c r="AW339" i="6" s="1"/>
  <c r="AX339" i="6" s="1"/>
  <c r="AY339" i="6" s="1"/>
  <c r="AZ339" i="6" s="1"/>
  <c r="BA339" i="6" s="1"/>
  <c r="BB339" i="6" s="1"/>
  <c r="BC339" i="6" s="1"/>
  <c r="BD339" i="6" s="1"/>
  <c r="AR340" i="6"/>
  <c r="AS340" i="6" s="1"/>
  <c r="AT340" i="6" s="1"/>
  <c r="AU340" i="6" s="1"/>
  <c r="AV340" i="6" s="1"/>
  <c r="AW340" i="6" s="1"/>
  <c r="AX340" i="6" s="1"/>
  <c r="AY340" i="6" s="1"/>
  <c r="AZ340" i="6" s="1"/>
  <c r="BA340" i="6" s="1"/>
  <c r="BB340" i="6" s="1"/>
  <c r="BC340" i="6" s="1"/>
  <c r="BD340" i="6" s="1"/>
  <c r="AR341" i="6"/>
  <c r="AS341" i="6" s="1"/>
  <c r="AT341" i="6" s="1"/>
  <c r="AU341" i="6" s="1"/>
  <c r="AV341" i="6" s="1"/>
  <c r="AW341" i="6" s="1"/>
  <c r="AX341" i="6" s="1"/>
  <c r="AY341" i="6" s="1"/>
  <c r="AZ341" i="6" s="1"/>
  <c r="BA341" i="6" s="1"/>
  <c r="BB341" i="6" s="1"/>
  <c r="BC341" i="6" s="1"/>
  <c r="BD341" i="6" s="1"/>
  <c r="AR342" i="6"/>
  <c r="AS342" i="6" s="1"/>
  <c r="AT342" i="6" s="1"/>
  <c r="AU342" i="6" s="1"/>
  <c r="AV342" i="6" s="1"/>
  <c r="AW342" i="6" s="1"/>
  <c r="AX342" i="6" s="1"/>
  <c r="AY342" i="6" s="1"/>
  <c r="AZ342" i="6" s="1"/>
  <c r="BA342" i="6" s="1"/>
  <c r="BB342" i="6" s="1"/>
  <c r="BC342" i="6" s="1"/>
  <c r="BD342" i="6" s="1"/>
  <c r="AR343" i="6"/>
  <c r="AS343" i="6" s="1"/>
  <c r="AT343" i="6" s="1"/>
  <c r="AU343" i="6" s="1"/>
  <c r="AV343" i="6" s="1"/>
  <c r="AW343" i="6" s="1"/>
  <c r="AX343" i="6" s="1"/>
  <c r="AY343" i="6" s="1"/>
  <c r="AZ343" i="6" s="1"/>
  <c r="BA343" i="6" s="1"/>
  <c r="BB343" i="6" s="1"/>
  <c r="BC343" i="6" s="1"/>
  <c r="BD343" i="6" s="1"/>
  <c r="AR344" i="6"/>
  <c r="AS344" i="6" s="1"/>
  <c r="AT344" i="6" s="1"/>
  <c r="AU344" i="6" s="1"/>
  <c r="AV344" i="6" s="1"/>
  <c r="AW344" i="6" s="1"/>
  <c r="AX344" i="6" s="1"/>
  <c r="AY344" i="6" s="1"/>
  <c r="AZ344" i="6" s="1"/>
  <c r="BA344" i="6" s="1"/>
  <c r="BB344" i="6" s="1"/>
  <c r="BC344" i="6" s="1"/>
  <c r="BD344" i="6" s="1"/>
  <c r="AR345" i="6"/>
  <c r="AS345" i="6" s="1"/>
  <c r="AT345" i="6" s="1"/>
  <c r="AU345" i="6" s="1"/>
  <c r="AV345" i="6" s="1"/>
  <c r="AW345" i="6" s="1"/>
  <c r="AX345" i="6" s="1"/>
  <c r="AY345" i="6" s="1"/>
  <c r="AZ345" i="6" s="1"/>
  <c r="BA345" i="6" s="1"/>
  <c r="BB345" i="6" s="1"/>
  <c r="BC345" i="6" s="1"/>
  <c r="BD345" i="6" s="1"/>
  <c r="AR346" i="6"/>
  <c r="AS346" i="6" s="1"/>
  <c r="AT346" i="6" s="1"/>
  <c r="AU346" i="6" s="1"/>
  <c r="AV346" i="6" s="1"/>
  <c r="AW346" i="6" s="1"/>
  <c r="AX346" i="6" s="1"/>
  <c r="AY346" i="6" s="1"/>
  <c r="AZ346" i="6" s="1"/>
  <c r="BA346" i="6" s="1"/>
  <c r="BB346" i="6" s="1"/>
  <c r="BC346" i="6" s="1"/>
  <c r="BD346" i="6" s="1"/>
  <c r="AR347" i="6"/>
  <c r="AS347" i="6" s="1"/>
  <c r="AT347" i="6" s="1"/>
  <c r="AU347" i="6" s="1"/>
  <c r="AV347" i="6" s="1"/>
  <c r="AW347" i="6" s="1"/>
  <c r="AX347" i="6" s="1"/>
  <c r="AY347" i="6" s="1"/>
  <c r="AZ347" i="6" s="1"/>
  <c r="BA347" i="6" s="1"/>
  <c r="BB347" i="6" s="1"/>
  <c r="BC347" i="6" s="1"/>
  <c r="BD347" i="6" s="1"/>
  <c r="AR348" i="6"/>
  <c r="AS348" i="6" s="1"/>
  <c r="AT348" i="6" s="1"/>
  <c r="AU348" i="6" s="1"/>
  <c r="AV348" i="6" s="1"/>
  <c r="AW348" i="6" s="1"/>
  <c r="AX348" i="6" s="1"/>
  <c r="AY348" i="6" s="1"/>
  <c r="AZ348" i="6" s="1"/>
  <c r="BA348" i="6" s="1"/>
  <c r="BB348" i="6" s="1"/>
  <c r="BC348" i="6" s="1"/>
  <c r="BD348" i="6" s="1"/>
  <c r="AR349" i="6"/>
  <c r="AS349" i="6" s="1"/>
  <c r="AT349" i="6" s="1"/>
  <c r="AU349" i="6" s="1"/>
  <c r="AV349" i="6" s="1"/>
  <c r="AW349" i="6" s="1"/>
  <c r="AX349" i="6" s="1"/>
  <c r="AY349" i="6" s="1"/>
  <c r="AZ349" i="6" s="1"/>
  <c r="BA349" i="6" s="1"/>
  <c r="BB349" i="6" s="1"/>
  <c r="BC349" i="6" s="1"/>
  <c r="BD349" i="6" s="1"/>
  <c r="AR350" i="6"/>
  <c r="AS350" i="6" s="1"/>
  <c r="AT350" i="6" s="1"/>
  <c r="AU350" i="6" s="1"/>
  <c r="AV350" i="6" s="1"/>
  <c r="AW350" i="6" s="1"/>
  <c r="AX350" i="6" s="1"/>
  <c r="AY350" i="6" s="1"/>
  <c r="AZ350" i="6" s="1"/>
  <c r="BA350" i="6" s="1"/>
  <c r="BB350" i="6" s="1"/>
  <c r="BC350" i="6" s="1"/>
  <c r="BD350" i="6" s="1"/>
  <c r="AR351" i="6"/>
  <c r="AS351" i="6" s="1"/>
  <c r="AT351" i="6" s="1"/>
  <c r="AU351" i="6" s="1"/>
  <c r="AV351" i="6" s="1"/>
  <c r="AW351" i="6" s="1"/>
  <c r="AX351" i="6" s="1"/>
  <c r="AY351" i="6" s="1"/>
  <c r="AZ351" i="6" s="1"/>
  <c r="BA351" i="6" s="1"/>
  <c r="BB351" i="6" s="1"/>
  <c r="BC351" i="6" s="1"/>
  <c r="BD351" i="6" s="1"/>
  <c r="AR352" i="6"/>
  <c r="AS352" i="6" s="1"/>
  <c r="AT352" i="6" s="1"/>
  <c r="AU352" i="6" s="1"/>
  <c r="AV352" i="6" s="1"/>
  <c r="AW352" i="6" s="1"/>
  <c r="AX352" i="6" s="1"/>
  <c r="AY352" i="6" s="1"/>
  <c r="AZ352" i="6" s="1"/>
  <c r="BA352" i="6" s="1"/>
  <c r="BB352" i="6" s="1"/>
  <c r="BC352" i="6" s="1"/>
  <c r="BD352" i="6" s="1"/>
  <c r="AR353" i="6"/>
  <c r="AS353" i="6" s="1"/>
  <c r="AT353" i="6" s="1"/>
  <c r="AU353" i="6" s="1"/>
  <c r="AV353" i="6" s="1"/>
  <c r="AW353" i="6" s="1"/>
  <c r="AX353" i="6" s="1"/>
  <c r="AY353" i="6" s="1"/>
  <c r="AZ353" i="6" s="1"/>
  <c r="BA353" i="6" s="1"/>
  <c r="BB353" i="6" s="1"/>
  <c r="BC353" i="6" s="1"/>
  <c r="BD353" i="6" s="1"/>
  <c r="AR354" i="6"/>
  <c r="AS354" i="6" s="1"/>
  <c r="AT354" i="6" s="1"/>
  <c r="AU354" i="6" s="1"/>
  <c r="AV354" i="6" s="1"/>
  <c r="AW354" i="6" s="1"/>
  <c r="AX354" i="6" s="1"/>
  <c r="AY354" i="6" s="1"/>
  <c r="AZ354" i="6" s="1"/>
  <c r="BA354" i="6" s="1"/>
  <c r="BB354" i="6" s="1"/>
  <c r="BC354" i="6" s="1"/>
  <c r="BD354" i="6" s="1"/>
  <c r="AR355" i="6"/>
  <c r="AS355" i="6" s="1"/>
  <c r="AT355" i="6" s="1"/>
  <c r="AU355" i="6" s="1"/>
  <c r="AV355" i="6" s="1"/>
  <c r="AW355" i="6" s="1"/>
  <c r="AX355" i="6" s="1"/>
  <c r="AY355" i="6" s="1"/>
  <c r="AZ355" i="6" s="1"/>
  <c r="BA355" i="6" s="1"/>
  <c r="BB355" i="6" s="1"/>
  <c r="BC355" i="6" s="1"/>
  <c r="BD355" i="6" s="1"/>
  <c r="AR356" i="6"/>
  <c r="AS356" i="6" s="1"/>
  <c r="AT356" i="6" s="1"/>
  <c r="AU356" i="6" s="1"/>
  <c r="AV356" i="6" s="1"/>
  <c r="AW356" i="6" s="1"/>
  <c r="AX356" i="6" s="1"/>
  <c r="AY356" i="6" s="1"/>
  <c r="AZ356" i="6" s="1"/>
  <c r="BA356" i="6" s="1"/>
  <c r="BB356" i="6" s="1"/>
  <c r="BC356" i="6" s="1"/>
  <c r="BD356" i="6" s="1"/>
  <c r="AR357" i="6"/>
  <c r="AS357" i="6" s="1"/>
  <c r="AT357" i="6" s="1"/>
  <c r="AU357" i="6" s="1"/>
  <c r="AV357" i="6" s="1"/>
  <c r="AW357" i="6" s="1"/>
  <c r="AX357" i="6" s="1"/>
  <c r="AY357" i="6" s="1"/>
  <c r="AZ357" i="6" s="1"/>
  <c r="BA357" i="6" s="1"/>
  <c r="BB357" i="6" s="1"/>
  <c r="BC357" i="6" s="1"/>
  <c r="BD357" i="6" s="1"/>
  <c r="AR358" i="6"/>
  <c r="AS358" i="6" s="1"/>
  <c r="AT358" i="6" s="1"/>
  <c r="AU358" i="6" s="1"/>
  <c r="AV358" i="6" s="1"/>
  <c r="AW358" i="6" s="1"/>
  <c r="AX358" i="6" s="1"/>
  <c r="AY358" i="6" s="1"/>
  <c r="AZ358" i="6" s="1"/>
  <c r="BA358" i="6" s="1"/>
  <c r="BB358" i="6" s="1"/>
  <c r="BC358" i="6" s="1"/>
  <c r="BD358" i="6" s="1"/>
  <c r="AR359" i="6"/>
  <c r="AS359" i="6" s="1"/>
  <c r="AT359" i="6" s="1"/>
  <c r="AU359" i="6" s="1"/>
  <c r="AV359" i="6" s="1"/>
  <c r="AW359" i="6" s="1"/>
  <c r="AX359" i="6" s="1"/>
  <c r="AY359" i="6" s="1"/>
  <c r="AZ359" i="6" s="1"/>
  <c r="BA359" i="6" s="1"/>
  <c r="BB359" i="6" s="1"/>
  <c r="BC359" i="6" s="1"/>
  <c r="BD359" i="6" s="1"/>
  <c r="AR360" i="6"/>
  <c r="AS360" i="6" s="1"/>
  <c r="AT360" i="6" s="1"/>
  <c r="AU360" i="6" s="1"/>
  <c r="AV360" i="6" s="1"/>
  <c r="AW360" i="6" s="1"/>
  <c r="AX360" i="6" s="1"/>
  <c r="AY360" i="6" s="1"/>
  <c r="AZ360" i="6" s="1"/>
  <c r="BA360" i="6" s="1"/>
  <c r="BB360" i="6" s="1"/>
  <c r="BC360" i="6" s="1"/>
  <c r="BD360" i="6" s="1"/>
  <c r="AR361" i="6"/>
  <c r="AS361" i="6" s="1"/>
  <c r="AT361" i="6" s="1"/>
  <c r="AU361" i="6" s="1"/>
  <c r="AV361" i="6" s="1"/>
  <c r="AW361" i="6" s="1"/>
  <c r="AX361" i="6" s="1"/>
  <c r="AY361" i="6" s="1"/>
  <c r="AZ361" i="6" s="1"/>
  <c r="BA361" i="6" s="1"/>
  <c r="BB361" i="6" s="1"/>
  <c r="BC361" i="6" s="1"/>
  <c r="BD361" i="6" s="1"/>
  <c r="AR362" i="6"/>
  <c r="AS362" i="6" s="1"/>
  <c r="AT362" i="6" s="1"/>
  <c r="AU362" i="6" s="1"/>
  <c r="AV362" i="6" s="1"/>
  <c r="AW362" i="6" s="1"/>
  <c r="AX362" i="6" s="1"/>
  <c r="AY362" i="6" s="1"/>
  <c r="AZ362" i="6" s="1"/>
  <c r="BA362" i="6" s="1"/>
  <c r="BB362" i="6" s="1"/>
  <c r="BC362" i="6" s="1"/>
  <c r="BD362" i="6" s="1"/>
  <c r="AR363" i="6"/>
  <c r="AS363" i="6" s="1"/>
  <c r="AT363" i="6" s="1"/>
  <c r="AU363" i="6" s="1"/>
  <c r="AV363" i="6" s="1"/>
  <c r="AW363" i="6" s="1"/>
  <c r="AX363" i="6" s="1"/>
  <c r="AY363" i="6" s="1"/>
  <c r="AZ363" i="6" s="1"/>
  <c r="BA363" i="6" s="1"/>
  <c r="BB363" i="6" s="1"/>
  <c r="BC363" i="6" s="1"/>
  <c r="BD363" i="6" s="1"/>
  <c r="AR364" i="6"/>
  <c r="AS364" i="6" s="1"/>
  <c r="AT364" i="6" s="1"/>
  <c r="AU364" i="6" s="1"/>
  <c r="AV364" i="6" s="1"/>
  <c r="AW364" i="6" s="1"/>
  <c r="AX364" i="6" s="1"/>
  <c r="AY364" i="6" s="1"/>
  <c r="AZ364" i="6" s="1"/>
  <c r="BA364" i="6" s="1"/>
  <c r="BB364" i="6" s="1"/>
  <c r="BC364" i="6" s="1"/>
  <c r="BD364" i="6" s="1"/>
  <c r="AR365" i="6"/>
  <c r="AS365" i="6" s="1"/>
  <c r="AT365" i="6" s="1"/>
  <c r="AU365" i="6" s="1"/>
  <c r="AV365" i="6" s="1"/>
  <c r="AW365" i="6" s="1"/>
  <c r="AX365" i="6" s="1"/>
  <c r="AY365" i="6" s="1"/>
  <c r="AZ365" i="6" s="1"/>
  <c r="BA365" i="6" s="1"/>
  <c r="BB365" i="6" s="1"/>
  <c r="BC365" i="6" s="1"/>
  <c r="BD365" i="6" s="1"/>
  <c r="AR366" i="6"/>
  <c r="AS366" i="6" s="1"/>
  <c r="AT366" i="6" s="1"/>
  <c r="AU366" i="6" s="1"/>
  <c r="AV366" i="6" s="1"/>
  <c r="AW366" i="6" s="1"/>
  <c r="AX366" i="6" s="1"/>
  <c r="AY366" i="6" s="1"/>
  <c r="AZ366" i="6" s="1"/>
  <c r="BA366" i="6" s="1"/>
  <c r="BB366" i="6" s="1"/>
  <c r="BC366" i="6" s="1"/>
  <c r="BD366" i="6" s="1"/>
  <c r="AR367" i="6"/>
  <c r="AS367" i="6" s="1"/>
  <c r="AT367" i="6" s="1"/>
  <c r="AU367" i="6" s="1"/>
  <c r="AV367" i="6" s="1"/>
  <c r="AW367" i="6" s="1"/>
  <c r="AX367" i="6" s="1"/>
  <c r="AY367" i="6" s="1"/>
  <c r="AZ367" i="6" s="1"/>
  <c r="BA367" i="6" s="1"/>
  <c r="BB367" i="6" s="1"/>
  <c r="BC367" i="6" s="1"/>
  <c r="BD367" i="6" s="1"/>
  <c r="AR368" i="6"/>
  <c r="AS368" i="6" s="1"/>
  <c r="AT368" i="6" s="1"/>
  <c r="AU368" i="6" s="1"/>
  <c r="AV368" i="6" s="1"/>
  <c r="AW368" i="6" s="1"/>
  <c r="AX368" i="6" s="1"/>
  <c r="AY368" i="6" s="1"/>
  <c r="AZ368" i="6" s="1"/>
  <c r="BA368" i="6" s="1"/>
  <c r="BB368" i="6" s="1"/>
  <c r="BC368" i="6" s="1"/>
  <c r="BD368" i="6" s="1"/>
  <c r="AR369" i="6"/>
  <c r="AS369" i="6" s="1"/>
  <c r="AT369" i="6" s="1"/>
  <c r="AU369" i="6" s="1"/>
  <c r="AV369" i="6" s="1"/>
  <c r="AW369" i="6" s="1"/>
  <c r="AX369" i="6" s="1"/>
  <c r="AY369" i="6" s="1"/>
  <c r="AZ369" i="6" s="1"/>
  <c r="BA369" i="6" s="1"/>
  <c r="BB369" i="6" s="1"/>
  <c r="BC369" i="6" s="1"/>
  <c r="BD369" i="6" s="1"/>
  <c r="AR370" i="6"/>
  <c r="AS370" i="6" s="1"/>
  <c r="AT370" i="6" s="1"/>
  <c r="AU370" i="6" s="1"/>
  <c r="AV370" i="6" s="1"/>
  <c r="AW370" i="6" s="1"/>
  <c r="AX370" i="6" s="1"/>
  <c r="AY370" i="6" s="1"/>
  <c r="AZ370" i="6" s="1"/>
  <c r="BA370" i="6" s="1"/>
  <c r="BB370" i="6" s="1"/>
  <c r="BC370" i="6" s="1"/>
  <c r="BD370" i="6" s="1"/>
  <c r="AR371" i="6"/>
  <c r="AS371" i="6" s="1"/>
  <c r="AT371" i="6" s="1"/>
  <c r="AU371" i="6" s="1"/>
  <c r="AV371" i="6" s="1"/>
  <c r="AW371" i="6" s="1"/>
  <c r="AX371" i="6" s="1"/>
  <c r="AY371" i="6" s="1"/>
  <c r="AZ371" i="6" s="1"/>
  <c r="BA371" i="6" s="1"/>
  <c r="BB371" i="6" s="1"/>
  <c r="BC371" i="6" s="1"/>
  <c r="BD371" i="6" s="1"/>
  <c r="AR372" i="6"/>
  <c r="AS372" i="6" s="1"/>
  <c r="AT372" i="6" s="1"/>
  <c r="AU372" i="6" s="1"/>
  <c r="AV372" i="6" s="1"/>
  <c r="AW372" i="6" s="1"/>
  <c r="AX372" i="6" s="1"/>
  <c r="AY372" i="6" s="1"/>
  <c r="AZ372" i="6" s="1"/>
  <c r="BA372" i="6" s="1"/>
  <c r="BB372" i="6" s="1"/>
  <c r="BC372" i="6" s="1"/>
  <c r="BD372" i="6" s="1"/>
  <c r="AR373" i="6"/>
  <c r="AS373" i="6" s="1"/>
  <c r="AT373" i="6" s="1"/>
  <c r="AU373" i="6" s="1"/>
  <c r="AV373" i="6" s="1"/>
  <c r="AW373" i="6" s="1"/>
  <c r="AX373" i="6" s="1"/>
  <c r="AY373" i="6" s="1"/>
  <c r="AZ373" i="6" s="1"/>
  <c r="BA373" i="6" s="1"/>
  <c r="BB373" i="6" s="1"/>
  <c r="BC373" i="6" s="1"/>
  <c r="BD373" i="6" s="1"/>
  <c r="AR374" i="6"/>
  <c r="AS374" i="6" s="1"/>
  <c r="AT374" i="6" s="1"/>
  <c r="AU374" i="6" s="1"/>
  <c r="AV374" i="6" s="1"/>
  <c r="AW374" i="6" s="1"/>
  <c r="AX374" i="6" s="1"/>
  <c r="AY374" i="6" s="1"/>
  <c r="AZ374" i="6" s="1"/>
  <c r="BA374" i="6" s="1"/>
  <c r="BB374" i="6" s="1"/>
  <c r="BC374" i="6" s="1"/>
  <c r="BD374" i="6" s="1"/>
  <c r="AR375" i="6"/>
  <c r="AS375" i="6" s="1"/>
  <c r="AT375" i="6" s="1"/>
  <c r="AU375" i="6" s="1"/>
  <c r="AV375" i="6" s="1"/>
  <c r="AW375" i="6" s="1"/>
  <c r="AX375" i="6" s="1"/>
  <c r="AY375" i="6" s="1"/>
  <c r="AZ375" i="6" s="1"/>
  <c r="BA375" i="6" s="1"/>
  <c r="BB375" i="6" s="1"/>
  <c r="BC375" i="6" s="1"/>
  <c r="BD375" i="6" s="1"/>
  <c r="AR376" i="6"/>
  <c r="AS376" i="6" s="1"/>
  <c r="AT376" i="6" s="1"/>
  <c r="AU376" i="6" s="1"/>
  <c r="AV376" i="6" s="1"/>
  <c r="AW376" i="6" s="1"/>
  <c r="AX376" i="6" s="1"/>
  <c r="AY376" i="6" s="1"/>
  <c r="AZ376" i="6" s="1"/>
  <c r="BA376" i="6" s="1"/>
  <c r="BB376" i="6" s="1"/>
  <c r="BC376" i="6" s="1"/>
  <c r="BD376" i="6" s="1"/>
  <c r="AR377" i="6"/>
  <c r="AS377" i="6" s="1"/>
  <c r="AT377" i="6" s="1"/>
  <c r="AU377" i="6" s="1"/>
  <c r="AV377" i="6" s="1"/>
  <c r="AW377" i="6" s="1"/>
  <c r="AX377" i="6" s="1"/>
  <c r="AY377" i="6" s="1"/>
  <c r="AZ377" i="6" s="1"/>
  <c r="BA377" i="6" s="1"/>
  <c r="BB377" i="6" s="1"/>
  <c r="BC377" i="6" s="1"/>
  <c r="BD377" i="6" s="1"/>
  <c r="AR378" i="6"/>
  <c r="AS378" i="6" s="1"/>
  <c r="AT378" i="6" s="1"/>
  <c r="AU378" i="6" s="1"/>
  <c r="AV378" i="6" s="1"/>
  <c r="AW378" i="6" s="1"/>
  <c r="AX378" i="6" s="1"/>
  <c r="AY378" i="6" s="1"/>
  <c r="AZ378" i="6" s="1"/>
  <c r="BA378" i="6" s="1"/>
  <c r="BB378" i="6" s="1"/>
  <c r="BC378" i="6" s="1"/>
  <c r="BD378" i="6" s="1"/>
  <c r="AR379" i="6"/>
  <c r="AS379" i="6" s="1"/>
  <c r="AT379" i="6" s="1"/>
  <c r="AU379" i="6" s="1"/>
  <c r="AV379" i="6" s="1"/>
  <c r="AW379" i="6" s="1"/>
  <c r="AX379" i="6" s="1"/>
  <c r="AY379" i="6" s="1"/>
  <c r="AZ379" i="6" s="1"/>
  <c r="BA379" i="6" s="1"/>
  <c r="BB379" i="6" s="1"/>
  <c r="BC379" i="6" s="1"/>
  <c r="BD379" i="6" s="1"/>
  <c r="AR380" i="6"/>
  <c r="AS380" i="6" s="1"/>
  <c r="AT380" i="6" s="1"/>
  <c r="AU380" i="6" s="1"/>
  <c r="AV380" i="6" s="1"/>
  <c r="AW380" i="6" s="1"/>
  <c r="AX380" i="6" s="1"/>
  <c r="AY380" i="6" s="1"/>
  <c r="AZ380" i="6" s="1"/>
  <c r="BA380" i="6" s="1"/>
  <c r="BB380" i="6" s="1"/>
  <c r="BC380" i="6" s="1"/>
  <c r="BD380" i="6" s="1"/>
  <c r="AR381" i="6"/>
  <c r="AS381" i="6" s="1"/>
  <c r="AT381" i="6" s="1"/>
  <c r="AU381" i="6" s="1"/>
  <c r="AV381" i="6" s="1"/>
  <c r="AW381" i="6" s="1"/>
  <c r="AX381" i="6" s="1"/>
  <c r="AY381" i="6" s="1"/>
  <c r="AZ381" i="6" s="1"/>
  <c r="BA381" i="6" s="1"/>
  <c r="BB381" i="6" s="1"/>
  <c r="BC381" i="6" s="1"/>
  <c r="BD381" i="6" s="1"/>
  <c r="AR382" i="6"/>
  <c r="AS382" i="6" s="1"/>
  <c r="AT382" i="6" s="1"/>
  <c r="AU382" i="6" s="1"/>
  <c r="AV382" i="6" s="1"/>
  <c r="AW382" i="6" s="1"/>
  <c r="AX382" i="6" s="1"/>
  <c r="AY382" i="6" s="1"/>
  <c r="AZ382" i="6" s="1"/>
  <c r="BA382" i="6" s="1"/>
  <c r="BB382" i="6" s="1"/>
  <c r="BC382" i="6" s="1"/>
  <c r="BD382" i="6" s="1"/>
  <c r="AR383" i="6"/>
  <c r="AS383" i="6" s="1"/>
  <c r="AT383" i="6" s="1"/>
  <c r="AU383" i="6" s="1"/>
  <c r="AV383" i="6" s="1"/>
  <c r="AW383" i="6" s="1"/>
  <c r="AX383" i="6" s="1"/>
  <c r="AY383" i="6" s="1"/>
  <c r="AZ383" i="6" s="1"/>
  <c r="BA383" i="6" s="1"/>
  <c r="BB383" i="6" s="1"/>
  <c r="BC383" i="6" s="1"/>
  <c r="BD383" i="6" s="1"/>
  <c r="AR384" i="6"/>
  <c r="AS384" i="6" s="1"/>
  <c r="AT384" i="6" s="1"/>
  <c r="AU384" i="6" s="1"/>
  <c r="AV384" i="6" s="1"/>
  <c r="AW384" i="6" s="1"/>
  <c r="AX384" i="6" s="1"/>
  <c r="AY384" i="6" s="1"/>
  <c r="AZ384" i="6" s="1"/>
  <c r="BA384" i="6" s="1"/>
  <c r="BB384" i="6" s="1"/>
  <c r="BC384" i="6" s="1"/>
  <c r="BD384" i="6" s="1"/>
  <c r="AR385" i="6"/>
  <c r="AS385" i="6" s="1"/>
  <c r="AT385" i="6" s="1"/>
  <c r="AU385" i="6" s="1"/>
  <c r="AV385" i="6" s="1"/>
  <c r="AW385" i="6" s="1"/>
  <c r="AX385" i="6" s="1"/>
  <c r="AY385" i="6" s="1"/>
  <c r="AZ385" i="6" s="1"/>
  <c r="BA385" i="6" s="1"/>
  <c r="BB385" i="6" s="1"/>
  <c r="BC385" i="6" s="1"/>
  <c r="BD385" i="6" s="1"/>
  <c r="AR386" i="6"/>
  <c r="AS386" i="6" s="1"/>
  <c r="AT386" i="6" s="1"/>
  <c r="AU386" i="6" s="1"/>
  <c r="AV386" i="6" s="1"/>
  <c r="AW386" i="6" s="1"/>
  <c r="AX386" i="6" s="1"/>
  <c r="AY386" i="6" s="1"/>
  <c r="AZ386" i="6" s="1"/>
  <c r="BA386" i="6" s="1"/>
  <c r="BB386" i="6" s="1"/>
  <c r="BC386" i="6" s="1"/>
  <c r="BD386" i="6" s="1"/>
  <c r="AR387" i="6"/>
  <c r="AS387" i="6" s="1"/>
  <c r="AT387" i="6" s="1"/>
  <c r="AU387" i="6" s="1"/>
  <c r="AV387" i="6" s="1"/>
  <c r="AW387" i="6" s="1"/>
  <c r="AX387" i="6" s="1"/>
  <c r="AY387" i="6" s="1"/>
  <c r="AZ387" i="6" s="1"/>
  <c r="BA387" i="6" s="1"/>
  <c r="BB387" i="6" s="1"/>
  <c r="BC387" i="6" s="1"/>
  <c r="BD387" i="6" s="1"/>
  <c r="AR388" i="6"/>
  <c r="AS388" i="6" s="1"/>
  <c r="AT388" i="6" s="1"/>
  <c r="AU388" i="6" s="1"/>
  <c r="AV388" i="6" s="1"/>
  <c r="AW388" i="6" s="1"/>
  <c r="AX388" i="6" s="1"/>
  <c r="AY388" i="6" s="1"/>
  <c r="AZ388" i="6" s="1"/>
  <c r="BA388" i="6" s="1"/>
  <c r="BB388" i="6" s="1"/>
  <c r="BC388" i="6" s="1"/>
  <c r="BD388" i="6" s="1"/>
  <c r="AR389" i="6"/>
  <c r="AS389" i="6" s="1"/>
  <c r="AT389" i="6" s="1"/>
  <c r="AU389" i="6" s="1"/>
  <c r="AV389" i="6" s="1"/>
  <c r="AW389" i="6" s="1"/>
  <c r="AX389" i="6" s="1"/>
  <c r="AY389" i="6" s="1"/>
  <c r="AZ389" i="6" s="1"/>
  <c r="BA389" i="6" s="1"/>
  <c r="BB389" i="6" s="1"/>
  <c r="BC389" i="6" s="1"/>
  <c r="BD389" i="6" s="1"/>
  <c r="AR390" i="6"/>
  <c r="AS390" i="6" s="1"/>
  <c r="AT390" i="6" s="1"/>
  <c r="AU390" i="6" s="1"/>
  <c r="AV390" i="6" s="1"/>
  <c r="AW390" i="6" s="1"/>
  <c r="AX390" i="6" s="1"/>
  <c r="AY390" i="6" s="1"/>
  <c r="AZ390" i="6" s="1"/>
  <c r="BA390" i="6" s="1"/>
  <c r="BB390" i="6" s="1"/>
  <c r="BC390" i="6" s="1"/>
  <c r="BD390" i="6" s="1"/>
  <c r="AR391" i="6"/>
  <c r="AS391" i="6" s="1"/>
  <c r="AT391" i="6" s="1"/>
  <c r="AU391" i="6" s="1"/>
  <c r="AV391" i="6" s="1"/>
  <c r="AW391" i="6" s="1"/>
  <c r="AX391" i="6" s="1"/>
  <c r="AY391" i="6" s="1"/>
  <c r="AZ391" i="6" s="1"/>
  <c r="BA391" i="6" s="1"/>
  <c r="BB391" i="6" s="1"/>
  <c r="BC391" i="6" s="1"/>
  <c r="BD391" i="6" s="1"/>
  <c r="AR392" i="6"/>
  <c r="AS392" i="6" s="1"/>
  <c r="AT392" i="6" s="1"/>
  <c r="AU392" i="6" s="1"/>
  <c r="AV392" i="6" s="1"/>
  <c r="AW392" i="6" s="1"/>
  <c r="AX392" i="6" s="1"/>
  <c r="AY392" i="6" s="1"/>
  <c r="AZ392" i="6" s="1"/>
  <c r="BA392" i="6" s="1"/>
  <c r="BB392" i="6" s="1"/>
  <c r="BC392" i="6" s="1"/>
  <c r="BD392" i="6" s="1"/>
  <c r="AR393" i="6"/>
  <c r="AS393" i="6" s="1"/>
  <c r="AT393" i="6" s="1"/>
  <c r="AU393" i="6" s="1"/>
  <c r="AV393" i="6" s="1"/>
  <c r="AW393" i="6" s="1"/>
  <c r="AX393" i="6" s="1"/>
  <c r="AY393" i="6" s="1"/>
  <c r="AZ393" i="6" s="1"/>
  <c r="BA393" i="6" s="1"/>
  <c r="BB393" i="6" s="1"/>
  <c r="BC393" i="6" s="1"/>
  <c r="BD393" i="6" s="1"/>
  <c r="AR394" i="6"/>
  <c r="AS394" i="6" s="1"/>
  <c r="AT394" i="6" s="1"/>
  <c r="AU394" i="6" s="1"/>
  <c r="AV394" i="6" s="1"/>
  <c r="AW394" i="6" s="1"/>
  <c r="AX394" i="6" s="1"/>
  <c r="AY394" i="6" s="1"/>
  <c r="AZ394" i="6" s="1"/>
  <c r="BA394" i="6" s="1"/>
  <c r="BB394" i="6" s="1"/>
  <c r="BC394" i="6" s="1"/>
  <c r="BD394" i="6" s="1"/>
  <c r="AR395" i="6"/>
  <c r="AS395" i="6" s="1"/>
  <c r="AT395" i="6" s="1"/>
  <c r="AU395" i="6" s="1"/>
  <c r="AV395" i="6" s="1"/>
  <c r="AW395" i="6" s="1"/>
  <c r="AX395" i="6" s="1"/>
  <c r="AY395" i="6" s="1"/>
  <c r="AZ395" i="6" s="1"/>
  <c r="BA395" i="6" s="1"/>
  <c r="BB395" i="6" s="1"/>
  <c r="BC395" i="6" s="1"/>
  <c r="BD395" i="6" s="1"/>
  <c r="AR396" i="6"/>
  <c r="AS396" i="6" s="1"/>
  <c r="AT396" i="6" s="1"/>
  <c r="AU396" i="6" s="1"/>
  <c r="AV396" i="6" s="1"/>
  <c r="AW396" i="6" s="1"/>
  <c r="AX396" i="6" s="1"/>
  <c r="AY396" i="6" s="1"/>
  <c r="AZ396" i="6" s="1"/>
  <c r="BA396" i="6" s="1"/>
  <c r="BB396" i="6" s="1"/>
  <c r="BC396" i="6" s="1"/>
  <c r="BD396" i="6" s="1"/>
  <c r="AR397" i="6"/>
  <c r="AS397" i="6" s="1"/>
  <c r="AT397" i="6" s="1"/>
  <c r="AU397" i="6" s="1"/>
  <c r="AV397" i="6" s="1"/>
  <c r="AW397" i="6" s="1"/>
  <c r="AX397" i="6" s="1"/>
  <c r="AY397" i="6" s="1"/>
  <c r="AZ397" i="6" s="1"/>
  <c r="BA397" i="6" s="1"/>
  <c r="BB397" i="6" s="1"/>
  <c r="BC397" i="6" s="1"/>
  <c r="BD397" i="6" s="1"/>
  <c r="AR398" i="6"/>
  <c r="AS398" i="6" s="1"/>
  <c r="AT398" i="6" s="1"/>
  <c r="AU398" i="6" s="1"/>
  <c r="AV398" i="6" s="1"/>
  <c r="AW398" i="6" s="1"/>
  <c r="AX398" i="6" s="1"/>
  <c r="AY398" i="6" s="1"/>
  <c r="AZ398" i="6" s="1"/>
  <c r="BA398" i="6" s="1"/>
  <c r="BB398" i="6" s="1"/>
  <c r="BC398" i="6" s="1"/>
  <c r="BD398" i="6" s="1"/>
  <c r="AR399" i="6"/>
  <c r="AS399" i="6" s="1"/>
  <c r="AT399" i="6" s="1"/>
  <c r="AU399" i="6" s="1"/>
  <c r="AV399" i="6" s="1"/>
  <c r="AW399" i="6" s="1"/>
  <c r="AX399" i="6" s="1"/>
  <c r="AY399" i="6" s="1"/>
  <c r="AZ399" i="6" s="1"/>
  <c r="BA399" i="6" s="1"/>
  <c r="BB399" i="6" s="1"/>
  <c r="BC399" i="6" s="1"/>
  <c r="BD399" i="6" s="1"/>
  <c r="AR400" i="6"/>
  <c r="AS400" i="6" s="1"/>
  <c r="AT400" i="6" s="1"/>
  <c r="AU400" i="6" s="1"/>
  <c r="AV400" i="6" s="1"/>
  <c r="AW400" i="6" s="1"/>
  <c r="AX400" i="6" s="1"/>
  <c r="AY400" i="6" s="1"/>
  <c r="AZ400" i="6" s="1"/>
  <c r="BA400" i="6" s="1"/>
  <c r="BB400" i="6" s="1"/>
  <c r="BC400" i="6" s="1"/>
  <c r="BD400" i="6" s="1"/>
  <c r="AR401" i="6"/>
  <c r="AS401" i="6" s="1"/>
  <c r="AT401" i="6" s="1"/>
  <c r="AU401" i="6" s="1"/>
  <c r="AV401" i="6" s="1"/>
  <c r="AW401" i="6" s="1"/>
  <c r="AX401" i="6" s="1"/>
  <c r="AY401" i="6" s="1"/>
  <c r="AZ401" i="6" s="1"/>
  <c r="BA401" i="6" s="1"/>
  <c r="BB401" i="6" s="1"/>
  <c r="BC401" i="6" s="1"/>
  <c r="BD401" i="6" s="1"/>
  <c r="AR402" i="6"/>
  <c r="AS402" i="6" s="1"/>
  <c r="AT402" i="6" s="1"/>
  <c r="AU402" i="6" s="1"/>
  <c r="AV402" i="6" s="1"/>
  <c r="AW402" i="6" s="1"/>
  <c r="AX402" i="6" s="1"/>
  <c r="AY402" i="6" s="1"/>
  <c r="AZ402" i="6" s="1"/>
  <c r="BA402" i="6" s="1"/>
  <c r="BB402" i="6" s="1"/>
  <c r="BC402" i="6" s="1"/>
  <c r="BD402" i="6" s="1"/>
  <c r="AR403" i="6"/>
  <c r="AS403" i="6" s="1"/>
  <c r="AT403" i="6" s="1"/>
  <c r="AU403" i="6" s="1"/>
  <c r="AV403" i="6" s="1"/>
  <c r="AW403" i="6" s="1"/>
  <c r="AX403" i="6" s="1"/>
  <c r="AY403" i="6" s="1"/>
  <c r="AZ403" i="6" s="1"/>
  <c r="BA403" i="6" s="1"/>
  <c r="BB403" i="6" s="1"/>
  <c r="BC403" i="6" s="1"/>
  <c r="BD403" i="6" s="1"/>
  <c r="AR404" i="6"/>
  <c r="AS404" i="6" s="1"/>
  <c r="AT404" i="6" s="1"/>
  <c r="AU404" i="6" s="1"/>
  <c r="AV404" i="6" s="1"/>
  <c r="AW404" i="6" s="1"/>
  <c r="AX404" i="6" s="1"/>
  <c r="AY404" i="6" s="1"/>
  <c r="AZ404" i="6" s="1"/>
  <c r="BA404" i="6" s="1"/>
  <c r="BB404" i="6" s="1"/>
  <c r="BC404" i="6" s="1"/>
  <c r="BD404" i="6" s="1"/>
  <c r="AR405" i="6"/>
  <c r="AS405" i="6" s="1"/>
  <c r="AT405" i="6" s="1"/>
  <c r="AU405" i="6" s="1"/>
  <c r="AV405" i="6" s="1"/>
  <c r="AW405" i="6" s="1"/>
  <c r="AX405" i="6" s="1"/>
  <c r="AY405" i="6" s="1"/>
  <c r="AZ405" i="6" s="1"/>
  <c r="BA405" i="6" s="1"/>
  <c r="BB405" i="6" s="1"/>
  <c r="BC405" i="6" s="1"/>
  <c r="BD405" i="6" s="1"/>
  <c r="AR406" i="6"/>
  <c r="AS406" i="6" s="1"/>
  <c r="AT406" i="6" s="1"/>
  <c r="AU406" i="6" s="1"/>
  <c r="AV406" i="6" s="1"/>
  <c r="AW406" i="6" s="1"/>
  <c r="AX406" i="6" s="1"/>
  <c r="AY406" i="6" s="1"/>
  <c r="AZ406" i="6" s="1"/>
  <c r="BA406" i="6" s="1"/>
  <c r="BB406" i="6" s="1"/>
  <c r="BC406" i="6" s="1"/>
  <c r="BD406" i="6" s="1"/>
  <c r="AR407" i="6"/>
  <c r="AS407" i="6" s="1"/>
  <c r="AT407" i="6" s="1"/>
  <c r="AU407" i="6" s="1"/>
  <c r="AV407" i="6" s="1"/>
  <c r="AW407" i="6" s="1"/>
  <c r="AX407" i="6" s="1"/>
  <c r="AY407" i="6" s="1"/>
  <c r="AZ407" i="6" s="1"/>
  <c r="BA407" i="6" s="1"/>
  <c r="BB407" i="6" s="1"/>
  <c r="BC407" i="6" s="1"/>
  <c r="BD407" i="6" s="1"/>
  <c r="AR408" i="6"/>
  <c r="AS408" i="6" s="1"/>
  <c r="AT408" i="6" s="1"/>
  <c r="AU408" i="6" s="1"/>
  <c r="AV408" i="6" s="1"/>
  <c r="AW408" i="6" s="1"/>
  <c r="AX408" i="6" s="1"/>
  <c r="AY408" i="6" s="1"/>
  <c r="AZ408" i="6" s="1"/>
  <c r="BA408" i="6" s="1"/>
  <c r="BB408" i="6" s="1"/>
  <c r="BC408" i="6" s="1"/>
  <c r="BD408" i="6" s="1"/>
  <c r="AR409" i="6"/>
  <c r="AS409" i="6" s="1"/>
  <c r="AT409" i="6" s="1"/>
  <c r="AU409" i="6" s="1"/>
  <c r="AV409" i="6" s="1"/>
  <c r="AW409" i="6" s="1"/>
  <c r="AX409" i="6" s="1"/>
  <c r="AY409" i="6" s="1"/>
  <c r="AZ409" i="6" s="1"/>
  <c r="BA409" i="6" s="1"/>
  <c r="BB409" i="6" s="1"/>
  <c r="BC409" i="6" s="1"/>
  <c r="BD409" i="6" s="1"/>
  <c r="AR410" i="6"/>
  <c r="AS410" i="6" s="1"/>
  <c r="AT410" i="6" s="1"/>
  <c r="AU410" i="6" s="1"/>
  <c r="AV410" i="6" s="1"/>
  <c r="AW410" i="6" s="1"/>
  <c r="AX410" i="6" s="1"/>
  <c r="AY410" i="6" s="1"/>
  <c r="AZ410" i="6" s="1"/>
  <c r="BA410" i="6" s="1"/>
  <c r="BB410" i="6" s="1"/>
  <c r="BC410" i="6" s="1"/>
  <c r="BD410" i="6" s="1"/>
  <c r="AR411" i="6"/>
  <c r="AS411" i="6" s="1"/>
  <c r="AT411" i="6" s="1"/>
  <c r="AU411" i="6" s="1"/>
  <c r="AV411" i="6" s="1"/>
  <c r="AW411" i="6" s="1"/>
  <c r="AX411" i="6" s="1"/>
  <c r="AY411" i="6" s="1"/>
  <c r="AZ411" i="6" s="1"/>
  <c r="BA411" i="6" s="1"/>
  <c r="BB411" i="6" s="1"/>
  <c r="BC411" i="6" s="1"/>
  <c r="BD411" i="6" s="1"/>
  <c r="AR412" i="6"/>
  <c r="AS412" i="6" s="1"/>
  <c r="AT412" i="6" s="1"/>
  <c r="AU412" i="6" s="1"/>
  <c r="AV412" i="6" s="1"/>
  <c r="AW412" i="6" s="1"/>
  <c r="AX412" i="6" s="1"/>
  <c r="AY412" i="6" s="1"/>
  <c r="AZ412" i="6" s="1"/>
  <c r="BA412" i="6" s="1"/>
  <c r="BB412" i="6" s="1"/>
  <c r="BC412" i="6" s="1"/>
  <c r="BD412" i="6" s="1"/>
  <c r="AR413" i="6"/>
  <c r="AS413" i="6" s="1"/>
  <c r="AT413" i="6" s="1"/>
  <c r="AU413" i="6" s="1"/>
  <c r="AV413" i="6" s="1"/>
  <c r="AW413" i="6" s="1"/>
  <c r="AX413" i="6" s="1"/>
  <c r="AY413" i="6" s="1"/>
  <c r="AZ413" i="6" s="1"/>
  <c r="BA413" i="6" s="1"/>
  <c r="BB413" i="6" s="1"/>
  <c r="BC413" i="6" s="1"/>
  <c r="BD413" i="6" s="1"/>
  <c r="AR414" i="6"/>
  <c r="AS414" i="6" s="1"/>
  <c r="AT414" i="6" s="1"/>
  <c r="AU414" i="6" s="1"/>
  <c r="AV414" i="6" s="1"/>
  <c r="AW414" i="6" s="1"/>
  <c r="AX414" i="6" s="1"/>
  <c r="AY414" i="6" s="1"/>
  <c r="AZ414" i="6" s="1"/>
  <c r="BA414" i="6" s="1"/>
  <c r="BB414" i="6" s="1"/>
  <c r="BC414" i="6" s="1"/>
  <c r="BD414" i="6" s="1"/>
  <c r="AR415" i="6"/>
  <c r="AS415" i="6" s="1"/>
  <c r="AT415" i="6" s="1"/>
  <c r="AU415" i="6" s="1"/>
  <c r="AV415" i="6" s="1"/>
  <c r="AW415" i="6" s="1"/>
  <c r="AX415" i="6" s="1"/>
  <c r="AY415" i="6" s="1"/>
  <c r="AZ415" i="6" s="1"/>
  <c r="BA415" i="6" s="1"/>
  <c r="BB415" i="6" s="1"/>
  <c r="BC415" i="6" s="1"/>
  <c r="BD415" i="6" s="1"/>
  <c r="AR416" i="6"/>
  <c r="AS416" i="6" s="1"/>
  <c r="AT416" i="6" s="1"/>
  <c r="AU416" i="6" s="1"/>
  <c r="AV416" i="6" s="1"/>
  <c r="AW416" i="6" s="1"/>
  <c r="AX416" i="6" s="1"/>
  <c r="AY416" i="6" s="1"/>
  <c r="AZ416" i="6" s="1"/>
  <c r="BA416" i="6" s="1"/>
  <c r="BB416" i="6" s="1"/>
  <c r="BC416" i="6" s="1"/>
  <c r="BD416" i="6" s="1"/>
  <c r="AR417" i="6"/>
  <c r="AS417" i="6" s="1"/>
  <c r="AT417" i="6" s="1"/>
  <c r="AU417" i="6" s="1"/>
  <c r="AV417" i="6" s="1"/>
  <c r="AW417" i="6" s="1"/>
  <c r="AX417" i="6" s="1"/>
  <c r="AY417" i="6" s="1"/>
  <c r="AZ417" i="6" s="1"/>
  <c r="BA417" i="6" s="1"/>
  <c r="BB417" i="6" s="1"/>
  <c r="BC417" i="6" s="1"/>
  <c r="BD417" i="6" s="1"/>
  <c r="AR418" i="6"/>
  <c r="AS418" i="6" s="1"/>
  <c r="AT418" i="6" s="1"/>
  <c r="AU418" i="6" s="1"/>
  <c r="AV418" i="6" s="1"/>
  <c r="AW418" i="6" s="1"/>
  <c r="AX418" i="6" s="1"/>
  <c r="AY418" i="6" s="1"/>
  <c r="AZ418" i="6" s="1"/>
  <c r="BA418" i="6" s="1"/>
  <c r="BB418" i="6" s="1"/>
  <c r="BC418" i="6" s="1"/>
  <c r="BD418" i="6" s="1"/>
  <c r="AR419" i="6"/>
  <c r="AS419" i="6" s="1"/>
  <c r="AT419" i="6" s="1"/>
  <c r="AU419" i="6" s="1"/>
  <c r="AV419" i="6" s="1"/>
  <c r="AW419" i="6" s="1"/>
  <c r="AX419" i="6" s="1"/>
  <c r="AY419" i="6" s="1"/>
  <c r="AZ419" i="6" s="1"/>
  <c r="BA419" i="6" s="1"/>
  <c r="BB419" i="6" s="1"/>
  <c r="BC419" i="6" s="1"/>
  <c r="BD419" i="6" s="1"/>
  <c r="AR420" i="6"/>
  <c r="AS420" i="6" s="1"/>
  <c r="AT420" i="6" s="1"/>
  <c r="AU420" i="6" s="1"/>
  <c r="AV420" i="6" s="1"/>
  <c r="AW420" i="6" s="1"/>
  <c r="AX420" i="6" s="1"/>
  <c r="AY420" i="6" s="1"/>
  <c r="AZ420" i="6" s="1"/>
  <c r="BA420" i="6" s="1"/>
  <c r="BB420" i="6" s="1"/>
  <c r="BC420" i="6" s="1"/>
  <c r="BD420" i="6" s="1"/>
  <c r="AR421" i="6"/>
  <c r="AS421" i="6" s="1"/>
  <c r="AT421" i="6" s="1"/>
  <c r="AU421" i="6" s="1"/>
  <c r="AV421" i="6" s="1"/>
  <c r="AW421" i="6" s="1"/>
  <c r="AX421" i="6" s="1"/>
  <c r="AY421" i="6" s="1"/>
  <c r="AZ421" i="6" s="1"/>
  <c r="BA421" i="6" s="1"/>
  <c r="BB421" i="6" s="1"/>
  <c r="BC421" i="6" s="1"/>
  <c r="BD421" i="6" s="1"/>
  <c r="AR422" i="6"/>
  <c r="AS422" i="6" s="1"/>
  <c r="AT422" i="6" s="1"/>
  <c r="AU422" i="6" s="1"/>
  <c r="AV422" i="6" s="1"/>
  <c r="AW422" i="6" s="1"/>
  <c r="AX422" i="6" s="1"/>
  <c r="AY422" i="6" s="1"/>
  <c r="AZ422" i="6" s="1"/>
  <c r="BA422" i="6" s="1"/>
  <c r="BB422" i="6" s="1"/>
  <c r="BC422" i="6" s="1"/>
  <c r="BD422" i="6" s="1"/>
  <c r="AR423" i="6"/>
  <c r="AS423" i="6" s="1"/>
  <c r="AT423" i="6" s="1"/>
  <c r="AU423" i="6" s="1"/>
  <c r="AV423" i="6" s="1"/>
  <c r="AW423" i="6" s="1"/>
  <c r="AX423" i="6" s="1"/>
  <c r="AY423" i="6" s="1"/>
  <c r="AZ423" i="6" s="1"/>
  <c r="BA423" i="6" s="1"/>
  <c r="BB423" i="6" s="1"/>
  <c r="BC423" i="6" s="1"/>
  <c r="BD423" i="6" s="1"/>
  <c r="AR424" i="6"/>
  <c r="AS424" i="6" s="1"/>
  <c r="AT424" i="6" s="1"/>
  <c r="AU424" i="6" s="1"/>
  <c r="AV424" i="6" s="1"/>
  <c r="AW424" i="6" s="1"/>
  <c r="AX424" i="6" s="1"/>
  <c r="AY424" i="6" s="1"/>
  <c r="AZ424" i="6" s="1"/>
  <c r="BA424" i="6" s="1"/>
  <c r="BB424" i="6" s="1"/>
  <c r="BC424" i="6" s="1"/>
  <c r="BD424" i="6" s="1"/>
  <c r="AR425" i="6"/>
  <c r="AS425" i="6" s="1"/>
  <c r="AT425" i="6" s="1"/>
  <c r="AU425" i="6" s="1"/>
  <c r="AV425" i="6" s="1"/>
  <c r="AW425" i="6" s="1"/>
  <c r="AX425" i="6" s="1"/>
  <c r="AY425" i="6" s="1"/>
  <c r="AZ425" i="6" s="1"/>
  <c r="BA425" i="6" s="1"/>
  <c r="BB425" i="6" s="1"/>
  <c r="BC425" i="6" s="1"/>
  <c r="BD425" i="6" s="1"/>
  <c r="AR426" i="6"/>
  <c r="AS426" i="6" s="1"/>
  <c r="AT426" i="6" s="1"/>
  <c r="AU426" i="6" s="1"/>
  <c r="AV426" i="6" s="1"/>
  <c r="AW426" i="6" s="1"/>
  <c r="AX426" i="6" s="1"/>
  <c r="AY426" i="6" s="1"/>
  <c r="AZ426" i="6" s="1"/>
  <c r="BA426" i="6" s="1"/>
  <c r="BB426" i="6" s="1"/>
  <c r="BC426" i="6" s="1"/>
  <c r="BD426" i="6" s="1"/>
  <c r="AR427" i="6"/>
  <c r="AS427" i="6" s="1"/>
  <c r="AT427" i="6" s="1"/>
  <c r="AU427" i="6" s="1"/>
  <c r="AV427" i="6" s="1"/>
  <c r="AW427" i="6" s="1"/>
  <c r="AX427" i="6" s="1"/>
  <c r="AY427" i="6" s="1"/>
  <c r="AZ427" i="6" s="1"/>
  <c r="BA427" i="6" s="1"/>
  <c r="BB427" i="6" s="1"/>
  <c r="BC427" i="6" s="1"/>
  <c r="BD427" i="6" s="1"/>
  <c r="AR428" i="6"/>
  <c r="AS428" i="6" s="1"/>
  <c r="AT428" i="6" s="1"/>
  <c r="AU428" i="6" s="1"/>
  <c r="AV428" i="6" s="1"/>
  <c r="AW428" i="6" s="1"/>
  <c r="AX428" i="6" s="1"/>
  <c r="AY428" i="6" s="1"/>
  <c r="AZ428" i="6" s="1"/>
  <c r="BA428" i="6" s="1"/>
  <c r="BB428" i="6" s="1"/>
  <c r="BC428" i="6" s="1"/>
  <c r="BD428" i="6" s="1"/>
  <c r="AR429" i="6"/>
  <c r="AS429" i="6" s="1"/>
  <c r="AT429" i="6" s="1"/>
  <c r="AU429" i="6" s="1"/>
  <c r="AV429" i="6" s="1"/>
  <c r="AW429" i="6" s="1"/>
  <c r="AX429" i="6" s="1"/>
  <c r="AY429" i="6" s="1"/>
  <c r="AZ429" i="6" s="1"/>
  <c r="BA429" i="6" s="1"/>
  <c r="BB429" i="6" s="1"/>
  <c r="BC429" i="6" s="1"/>
  <c r="BD429" i="6" s="1"/>
  <c r="AR430" i="6"/>
  <c r="AS430" i="6" s="1"/>
  <c r="AT430" i="6" s="1"/>
  <c r="AU430" i="6" s="1"/>
  <c r="AV430" i="6" s="1"/>
  <c r="AW430" i="6" s="1"/>
  <c r="AX430" i="6" s="1"/>
  <c r="AY430" i="6" s="1"/>
  <c r="AZ430" i="6" s="1"/>
  <c r="BA430" i="6" s="1"/>
  <c r="BB430" i="6" s="1"/>
  <c r="BC430" i="6" s="1"/>
  <c r="BD430" i="6" s="1"/>
  <c r="AR431" i="6"/>
  <c r="AS431" i="6" s="1"/>
  <c r="AT431" i="6" s="1"/>
  <c r="AU431" i="6" s="1"/>
  <c r="AV431" i="6" s="1"/>
  <c r="AW431" i="6" s="1"/>
  <c r="AX431" i="6" s="1"/>
  <c r="AY431" i="6" s="1"/>
  <c r="AZ431" i="6" s="1"/>
  <c r="BA431" i="6" s="1"/>
  <c r="BB431" i="6" s="1"/>
  <c r="BC431" i="6" s="1"/>
  <c r="BD431" i="6" s="1"/>
  <c r="AR432" i="6"/>
  <c r="AS432" i="6" s="1"/>
  <c r="AT432" i="6" s="1"/>
  <c r="AU432" i="6" s="1"/>
  <c r="AV432" i="6" s="1"/>
  <c r="AW432" i="6" s="1"/>
  <c r="AX432" i="6" s="1"/>
  <c r="AY432" i="6" s="1"/>
  <c r="AZ432" i="6" s="1"/>
  <c r="BA432" i="6" s="1"/>
  <c r="BB432" i="6" s="1"/>
  <c r="BC432" i="6" s="1"/>
  <c r="BD432" i="6" s="1"/>
  <c r="AR433" i="6"/>
  <c r="AS433" i="6" s="1"/>
  <c r="AT433" i="6" s="1"/>
  <c r="AU433" i="6" s="1"/>
  <c r="AV433" i="6" s="1"/>
  <c r="AW433" i="6" s="1"/>
  <c r="AX433" i="6" s="1"/>
  <c r="AY433" i="6" s="1"/>
  <c r="AZ433" i="6" s="1"/>
  <c r="BA433" i="6" s="1"/>
  <c r="BB433" i="6" s="1"/>
  <c r="BC433" i="6" s="1"/>
  <c r="BD433" i="6" s="1"/>
  <c r="AR434" i="6"/>
  <c r="AS434" i="6" s="1"/>
  <c r="AT434" i="6" s="1"/>
  <c r="AU434" i="6" s="1"/>
  <c r="AV434" i="6" s="1"/>
  <c r="AW434" i="6" s="1"/>
  <c r="AX434" i="6" s="1"/>
  <c r="AY434" i="6" s="1"/>
  <c r="AZ434" i="6" s="1"/>
  <c r="BA434" i="6" s="1"/>
  <c r="BB434" i="6" s="1"/>
  <c r="BC434" i="6" s="1"/>
  <c r="BD434" i="6" s="1"/>
  <c r="AR435" i="6"/>
  <c r="AS435" i="6" s="1"/>
  <c r="AT435" i="6" s="1"/>
  <c r="AU435" i="6" s="1"/>
  <c r="AV435" i="6" s="1"/>
  <c r="AW435" i="6" s="1"/>
  <c r="AX435" i="6" s="1"/>
  <c r="AY435" i="6" s="1"/>
  <c r="AZ435" i="6" s="1"/>
  <c r="BA435" i="6" s="1"/>
  <c r="BB435" i="6" s="1"/>
  <c r="BC435" i="6" s="1"/>
  <c r="BD435" i="6" s="1"/>
  <c r="AR436" i="6"/>
  <c r="AS436" i="6" s="1"/>
  <c r="AT436" i="6" s="1"/>
  <c r="AU436" i="6" s="1"/>
  <c r="AV436" i="6" s="1"/>
  <c r="AW436" i="6" s="1"/>
  <c r="AX436" i="6" s="1"/>
  <c r="AY436" i="6" s="1"/>
  <c r="AZ436" i="6" s="1"/>
  <c r="BA436" i="6" s="1"/>
  <c r="BB436" i="6" s="1"/>
  <c r="BC436" i="6" s="1"/>
  <c r="BD436" i="6" s="1"/>
  <c r="AR437" i="6"/>
  <c r="AS437" i="6" s="1"/>
  <c r="AT437" i="6" s="1"/>
  <c r="AU437" i="6" s="1"/>
  <c r="AV437" i="6" s="1"/>
  <c r="AW437" i="6" s="1"/>
  <c r="AX437" i="6" s="1"/>
  <c r="AY437" i="6" s="1"/>
  <c r="AZ437" i="6" s="1"/>
  <c r="BA437" i="6" s="1"/>
  <c r="BB437" i="6" s="1"/>
  <c r="BC437" i="6" s="1"/>
  <c r="BD437" i="6" s="1"/>
  <c r="AR438" i="6"/>
  <c r="AS438" i="6" s="1"/>
  <c r="AT438" i="6" s="1"/>
  <c r="AU438" i="6" s="1"/>
  <c r="AV438" i="6" s="1"/>
  <c r="AW438" i="6" s="1"/>
  <c r="AX438" i="6" s="1"/>
  <c r="AY438" i="6" s="1"/>
  <c r="AZ438" i="6" s="1"/>
  <c r="BA438" i="6" s="1"/>
  <c r="BB438" i="6" s="1"/>
  <c r="BC438" i="6" s="1"/>
  <c r="BD438" i="6" s="1"/>
  <c r="AR439" i="6"/>
  <c r="AS439" i="6" s="1"/>
  <c r="AT439" i="6" s="1"/>
  <c r="AU439" i="6" s="1"/>
  <c r="AV439" i="6" s="1"/>
  <c r="AW439" i="6" s="1"/>
  <c r="AX439" i="6" s="1"/>
  <c r="AY439" i="6" s="1"/>
  <c r="AZ439" i="6" s="1"/>
  <c r="BA439" i="6" s="1"/>
  <c r="BB439" i="6" s="1"/>
  <c r="BC439" i="6" s="1"/>
  <c r="BD439" i="6" s="1"/>
  <c r="AR440" i="6"/>
  <c r="AS440" i="6" s="1"/>
  <c r="AT440" i="6" s="1"/>
  <c r="AU440" i="6" s="1"/>
  <c r="AV440" i="6" s="1"/>
  <c r="AW440" i="6" s="1"/>
  <c r="AX440" i="6" s="1"/>
  <c r="AY440" i="6" s="1"/>
  <c r="AZ440" i="6" s="1"/>
  <c r="BA440" i="6" s="1"/>
  <c r="BB440" i="6" s="1"/>
  <c r="BC440" i="6" s="1"/>
  <c r="BD440" i="6" s="1"/>
  <c r="AR441" i="6"/>
  <c r="AS441" i="6" s="1"/>
  <c r="AT441" i="6" s="1"/>
  <c r="AU441" i="6" s="1"/>
  <c r="AV441" i="6" s="1"/>
  <c r="AW441" i="6" s="1"/>
  <c r="AX441" i="6" s="1"/>
  <c r="AY441" i="6" s="1"/>
  <c r="AZ441" i="6" s="1"/>
  <c r="BA441" i="6" s="1"/>
  <c r="BB441" i="6" s="1"/>
  <c r="BC441" i="6" s="1"/>
  <c r="BD441" i="6" s="1"/>
  <c r="AR442" i="6"/>
  <c r="AS442" i="6" s="1"/>
  <c r="AT442" i="6" s="1"/>
  <c r="AU442" i="6" s="1"/>
  <c r="AV442" i="6" s="1"/>
  <c r="AW442" i="6" s="1"/>
  <c r="AX442" i="6" s="1"/>
  <c r="AY442" i="6" s="1"/>
  <c r="AZ442" i="6" s="1"/>
  <c r="BA442" i="6" s="1"/>
  <c r="BB442" i="6" s="1"/>
  <c r="BC442" i="6" s="1"/>
  <c r="BD442" i="6" s="1"/>
  <c r="AR443" i="6"/>
  <c r="AS443" i="6" s="1"/>
  <c r="AT443" i="6" s="1"/>
  <c r="AU443" i="6" s="1"/>
  <c r="AV443" i="6" s="1"/>
  <c r="AW443" i="6" s="1"/>
  <c r="AX443" i="6" s="1"/>
  <c r="AY443" i="6" s="1"/>
  <c r="AZ443" i="6" s="1"/>
  <c r="BA443" i="6" s="1"/>
  <c r="BB443" i="6" s="1"/>
  <c r="BC443" i="6" s="1"/>
  <c r="BD443" i="6" s="1"/>
  <c r="AR444" i="6"/>
  <c r="AS444" i="6" s="1"/>
  <c r="AT444" i="6" s="1"/>
  <c r="AU444" i="6" s="1"/>
  <c r="AV444" i="6" s="1"/>
  <c r="AW444" i="6" s="1"/>
  <c r="AX444" i="6" s="1"/>
  <c r="AY444" i="6" s="1"/>
  <c r="AZ444" i="6" s="1"/>
  <c r="BA444" i="6" s="1"/>
  <c r="BB444" i="6" s="1"/>
  <c r="BC444" i="6" s="1"/>
  <c r="BD444" i="6" s="1"/>
  <c r="AR445" i="6"/>
  <c r="AS445" i="6" s="1"/>
  <c r="AT445" i="6" s="1"/>
  <c r="AU445" i="6" s="1"/>
  <c r="AV445" i="6" s="1"/>
  <c r="AW445" i="6" s="1"/>
  <c r="AX445" i="6" s="1"/>
  <c r="AY445" i="6" s="1"/>
  <c r="AZ445" i="6" s="1"/>
  <c r="BA445" i="6" s="1"/>
  <c r="BB445" i="6" s="1"/>
  <c r="BC445" i="6" s="1"/>
  <c r="BD445" i="6" s="1"/>
  <c r="AR446" i="6"/>
  <c r="AS446" i="6" s="1"/>
  <c r="AT446" i="6" s="1"/>
  <c r="AU446" i="6" s="1"/>
  <c r="AV446" i="6" s="1"/>
  <c r="AW446" i="6" s="1"/>
  <c r="AX446" i="6" s="1"/>
  <c r="AY446" i="6" s="1"/>
  <c r="AZ446" i="6" s="1"/>
  <c r="BA446" i="6" s="1"/>
  <c r="BB446" i="6" s="1"/>
  <c r="BC446" i="6" s="1"/>
  <c r="BD446" i="6" s="1"/>
  <c r="AR447" i="6"/>
  <c r="AS447" i="6" s="1"/>
  <c r="AT447" i="6" s="1"/>
  <c r="AU447" i="6" s="1"/>
  <c r="AV447" i="6" s="1"/>
  <c r="AW447" i="6" s="1"/>
  <c r="AX447" i="6" s="1"/>
  <c r="AY447" i="6" s="1"/>
  <c r="AZ447" i="6" s="1"/>
  <c r="BA447" i="6" s="1"/>
  <c r="BB447" i="6" s="1"/>
  <c r="BC447" i="6" s="1"/>
  <c r="BD447" i="6" s="1"/>
  <c r="AR448" i="6"/>
  <c r="AS448" i="6" s="1"/>
  <c r="AT448" i="6" s="1"/>
  <c r="AU448" i="6" s="1"/>
  <c r="AV448" i="6" s="1"/>
  <c r="AW448" i="6" s="1"/>
  <c r="AX448" i="6" s="1"/>
  <c r="AY448" i="6" s="1"/>
  <c r="AZ448" i="6" s="1"/>
  <c r="BA448" i="6" s="1"/>
  <c r="BB448" i="6" s="1"/>
  <c r="BC448" i="6" s="1"/>
  <c r="BD448" i="6" s="1"/>
  <c r="AR449" i="6"/>
  <c r="AS449" i="6" s="1"/>
  <c r="AT449" i="6" s="1"/>
  <c r="AU449" i="6" s="1"/>
  <c r="AV449" i="6" s="1"/>
  <c r="AW449" i="6" s="1"/>
  <c r="AX449" i="6" s="1"/>
  <c r="AY449" i="6" s="1"/>
  <c r="AZ449" i="6" s="1"/>
  <c r="BA449" i="6" s="1"/>
  <c r="BB449" i="6" s="1"/>
  <c r="BC449" i="6" s="1"/>
  <c r="BD449" i="6" s="1"/>
  <c r="AR450" i="6"/>
  <c r="AS450" i="6" s="1"/>
  <c r="AT450" i="6" s="1"/>
  <c r="AU450" i="6" s="1"/>
  <c r="AV450" i="6" s="1"/>
  <c r="AW450" i="6" s="1"/>
  <c r="AX450" i="6" s="1"/>
  <c r="AY450" i="6" s="1"/>
  <c r="AZ450" i="6" s="1"/>
  <c r="BA450" i="6" s="1"/>
  <c r="BB450" i="6" s="1"/>
  <c r="BC450" i="6" s="1"/>
  <c r="BD450" i="6" s="1"/>
  <c r="AR451" i="6"/>
  <c r="AS451" i="6" s="1"/>
  <c r="AT451" i="6" s="1"/>
  <c r="AU451" i="6" s="1"/>
  <c r="AV451" i="6" s="1"/>
  <c r="AW451" i="6" s="1"/>
  <c r="AX451" i="6" s="1"/>
  <c r="AY451" i="6" s="1"/>
  <c r="AZ451" i="6" s="1"/>
  <c r="BA451" i="6" s="1"/>
  <c r="BB451" i="6" s="1"/>
  <c r="BC451" i="6" s="1"/>
  <c r="BD451" i="6" s="1"/>
  <c r="AR452" i="6"/>
  <c r="AS452" i="6" s="1"/>
  <c r="AT452" i="6" s="1"/>
  <c r="AU452" i="6" s="1"/>
  <c r="AV452" i="6" s="1"/>
  <c r="AW452" i="6" s="1"/>
  <c r="AX452" i="6" s="1"/>
  <c r="AY452" i="6" s="1"/>
  <c r="AZ452" i="6" s="1"/>
  <c r="BA452" i="6" s="1"/>
  <c r="BB452" i="6" s="1"/>
  <c r="BC452" i="6" s="1"/>
  <c r="BD452" i="6" s="1"/>
  <c r="AR453" i="6"/>
  <c r="AS453" i="6" s="1"/>
  <c r="AT453" i="6" s="1"/>
  <c r="AU453" i="6" s="1"/>
  <c r="AV453" i="6" s="1"/>
  <c r="AW453" i="6" s="1"/>
  <c r="AX453" i="6" s="1"/>
  <c r="AY453" i="6" s="1"/>
  <c r="AZ453" i="6" s="1"/>
  <c r="BA453" i="6" s="1"/>
  <c r="BB453" i="6" s="1"/>
  <c r="BC453" i="6" s="1"/>
  <c r="BD453" i="6" s="1"/>
  <c r="AR454" i="6"/>
  <c r="AS454" i="6" s="1"/>
  <c r="AT454" i="6" s="1"/>
  <c r="AU454" i="6" s="1"/>
  <c r="AV454" i="6" s="1"/>
  <c r="AW454" i="6" s="1"/>
  <c r="AX454" i="6" s="1"/>
  <c r="AY454" i="6" s="1"/>
  <c r="AZ454" i="6" s="1"/>
  <c r="BA454" i="6" s="1"/>
  <c r="BB454" i="6" s="1"/>
  <c r="BC454" i="6" s="1"/>
  <c r="BD454" i="6" s="1"/>
  <c r="AR455" i="6"/>
  <c r="AS455" i="6" s="1"/>
  <c r="AT455" i="6" s="1"/>
  <c r="AU455" i="6" s="1"/>
  <c r="AV455" i="6" s="1"/>
  <c r="AW455" i="6" s="1"/>
  <c r="AX455" i="6" s="1"/>
  <c r="AY455" i="6" s="1"/>
  <c r="AZ455" i="6" s="1"/>
  <c r="BA455" i="6" s="1"/>
  <c r="BB455" i="6" s="1"/>
  <c r="BC455" i="6" s="1"/>
  <c r="BD455" i="6" s="1"/>
  <c r="AR456" i="6"/>
  <c r="AS456" i="6" s="1"/>
  <c r="AT456" i="6" s="1"/>
  <c r="AU456" i="6" s="1"/>
  <c r="AV456" i="6" s="1"/>
  <c r="AW456" i="6" s="1"/>
  <c r="AX456" i="6" s="1"/>
  <c r="AY456" i="6" s="1"/>
  <c r="AZ456" i="6" s="1"/>
  <c r="BA456" i="6" s="1"/>
  <c r="BB456" i="6" s="1"/>
  <c r="BC456" i="6" s="1"/>
  <c r="BD456" i="6" s="1"/>
  <c r="AR457" i="6"/>
  <c r="AS457" i="6" s="1"/>
  <c r="AT457" i="6" s="1"/>
  <c r="AU457" i="6" s="1"/>
  <c r="AV457" i="6" s="1"/>
  <c r="AW457" i="6" s="1"/>
  <c r="AX457" i="6" s="1"/>
  <c r="AY457" i="6" s="1"/>
  <c r="AZ457" i="6" s="1"/>
  <c r="BA457" i="6" s="1"/>
  <c r="BB457" i="6" s="1"/>
  <c r="BC457" i="6" s="1"/>
  <c r="BD457" i="6" s="1"/>
  <c r="AR458" i="6"/>
  <c r="AS458" i="6" s="1"/>
  <c r="AT458" i="6" s="1"/>
  <c r="AU458" i="6" s="1"/>
  <c r="AV458" i="6" s="1"/>
  <c r="AW458" i="6" s="1"/>
  <c r="AX458" i="6" s="1"/>
  <c r="AY458" i="6" s="1"/>
  <c r="AZ458" i="6" s="1"/>
  <c r="BA458" i="6" s="1"/>
  <c r="BB458" i="6" s="1"/>
  <c r="BC458" i="6" s="1"/>
  <c r="BD458" i="6" s="1"/>
  <c r="AR459" i="6"/>
  <c r="AS459" i="6" s="1"/>
  <c r="AT459" i="6" s="1"/>
  <c r="AU459" i="6" s="1"/>
  <c r="AV459" i="6" s="1"/>
  <c r="AW459" i="6" s="1"/>
  <c r="AX459" i="6" s="1"/>
  <c r="AY459" i="6" s="1"/>
  <c r="AZ459" i="6" s="1"/>
  <c r="BA459" i="6" s="1"/>
  <c r="BB459" i="6" s="1"/>
  <c r="BC459" i="6" s="1"/>
  <c r="BD459" i="6" s="1"/>
  <c r="AR460" i="6"/>
  <c r="AS460" i="6" s="1"/>
  <c r="AT460" i="6" s="1"/>
  <c r="AU460" i="6" s="1"/>
  <c r="AV460" i="6" s="1"/>
  <c r="AW460" i="6" s="1"/>
  <c r="AX460" i="6" s="1"/>
  <c r="AY460" i="6" s="1"/>
  <c r="AZ460" i="6" s="1"/>
  <c r="BA460" i="6" s="1"/>
  <c r="BB460" i="6" s="1"/>
  <c r="BC460" i="6" s="1"/>
  <c r="BD460" i="6" s="1"/>
  <c r="AR461" i="6"/>
  <c r="AS461" i="6" s="1"/>
  <c r="AT461" i="6" s="1"/>
  <c r="AU461" i="6" s="1"/>
  <c r="AV461" i="6" s="1"/>
  <c r="AW461" i="6" s="1"/>
  <c r="AX461" i="6" s="1"/>
  <c r="AY461" i="6" s="1"/>
  <c r="AZ461" i="6" s="1"/>
  <c r="BA461" i="6" s="1"/>
  <c r="BB461" i="6" s="1"/>
  <c r="BC461" i="6" s="1"/>
  <c r="BD461" i="6" s="1"/>
  <c r="AR462" i="6"/>
  <c r="AS462" i="6" s="1"/>
  <c r="AT462" i="6" s="1"/>
  <c r="AU462" i="6" s="1"/>
  <c r="AV462" i="6" s="1"/>
  <c r="AW462" i="6" s="1"/>
  <c r="AX462" i="6" s="1"/>
  <c r="AY462" i="6" s="1"/>
  <c r="AZ462" i="6" s="1"/>
  <c r="BA462" i="6" s="1"/>
  <c r="BB462" i="6" s="1"/>
  <c r="BC462" i="6" s="1"/>
  <c r="BD462" i="6" s="1"/>
  <c r="AR463" i="6"/>
  <c r="AS463" i="6" s="1"/>
  <c r="AT463" i="6" s="1"/>
  <c r="AU463" i="6" s="1"/>
  <c r="AV463" i="6" s="1"/>
  <c r="AW463" i="6" s="1"/>
  <c r="AX463" i="6" s="1"/>
  <c r="AY463" i="6" s="1"/>
  <c r="AZ463" i="6" s="1"/>
  <c r="BA463" i="6" s="1"/>
  <c r="BB463" i="6" s="1"/>
  <c r="BC463" i="6" s="1"/>
  <c r="BD463" i="6" s="1"/>
  <c r="AR464" i="6"/>
  <c r="AS464" i="6" s="1"/>
  <c r="AT464" i="6" s="1"/>
  <c r="AU464" i="6" s="1"/>
  <c r="AV464" i="6" s="1"/>
  <c r="AW464" i="6" s="1"/>
  <c r="AX464" i="6" s="1"/>
  <c r="AY464" i="6" s="1"/>
  <c r="AZ464" i="6" s="1"/>
  <c r="BA464" i="6" s="1"/>
  <c r="BB464" i="6" s="1"/>
  <c r="BC464" i="6" s="1"/>
  <c r="BD464" i="6" s="1"/>
  <c r="AR465" i="6"/>
  <c r="AS465" i="6" s="1"/>
  <c r="AT465" i="6" s="1"/>
  <c r="AU465" i="6" s="1"/>
  <c r="AV465" i="6" s="1"/>
  <c r="AW465" i="6" s="1"/>
  <c r="AX465" i="6" s="1"/>
  <c r="AY465" i="6" s="1"/>
  <c r="AZ465" i="6" s="1"/>
  <c r="BA465" i="6" s="1"/>
  <c r="BB465" i="6" s="1"/>
  <c r="BC465" i="6" s="1"/>
  <c r="BD465" i="6" s="1"/>
  <c r="AR466" i="6"/>
  <c r="AS466" i="6" s="1"/>
  <c r="AT466" i="6" s="1"/>
  <c r="AU466" i="6" s="1"/>
  <c r="AV466" i="6" s="1"/>
  <c r="AW466" i="6" s="1"/>
  <c r="AX466" i="6" s="1"/>
  <c r="AY466" i="6" s="1"/>
  <c r="AZ466" i="6" s="1"/>
  <c r="BA466" i="6" s="1"/>
  <c r="BB466" i="6" s="1"/>
  <c r="BC466" i="6" s="1"/>
  <c r="BD466" i="6" s="1"/>
  <c r="AR467" i="6"/>
  <c r="AS467" i="6" s="1"/>
  <c r="AT467" i="6" s="1"/>
  <c r="AU467" i="6" s="1"/>
  <c r="AV467" i="6" s="1"/>
  <c r="AW467" i="6" s="1"/>
  <c r="AX467" i="6" s="1"/>
  <c r="AY467" i="6" s="1"/>
  <c r="AZ467" i="6" s="1"/>
  <c r="BA467" i="6" s="1"/>
  <c r="BB467" i="6" s="1"/>
  <c r="BC467" i="6" s="1"/>
  <c r="BD467" i="6" s="1"/>
  <c r="AR468" i="6"/>
  <c r="AS468" i="6" s="1"/>
  <c r="AT468" i="6" s="1"/>
  <c r="AU468" i="6" s="1"/>
  <c r="AV468" i="6" s="1"/>
  <c r="AW468" i="6" s="1"/>
  <c r="AX468" i="6" s="1"/>
  <c r="AY468" i="6" s="1"/>
  <c r="AZ468" i="6" s="1"/>
  <c r="BA468" i="6" s="1"/>
  <c r="BB468" i="6" s="1"/>
  <c r="BC468" i="6" s="1"/>
  <c r="BD468" i="6" s="1"/>
  <c r="AR469" i="6"/>
  <c r="AS469" i="6" s="1"/>
  <c r="AT469" i="6" s="1"/>
  <c r="AU469" i="6" s="1"/>
  <c r="AV469" i="6" s="1"/>
  <c r="AW469" i="6" s="1"/>
  <c r="AX469" i="6" s="1"/>
  <c r="AY469" i="6" s="1"/>
  <c r="AZ469" i="6" s="1"/>
  <c r="BA469" i="6" s="1"/>
  <c r="BB469" i="6" s="1"/>
  <c r="BC469" i="6" s="1"/>
  <c r="BD469" i="6" s="1"/>
  <c r="AR470" i="6"/>
  <c r="AS470" i="6" s="1"/>
  <c r="AT470" i="6" s="1"/>
  <c r="AU470" i="6" s="1"/>
  <c r="AV470" i="6" s="1"/>
  <c r="AW470" i="6" s="1"/>
  <c r="AX470" i="6" s="1"/>
  <c r="AY470" i="6" s="1"/>
  <c r="AZ470" i="6" s="1"/>
  <c r="BA470" i="6" s="1"/>
  <c r="BB470" i="6" s="1"/>
  <c r="BC470" i="6" s="1"/>
  <c r="BD470" i="6" s="1"/>
  <c r="AR471" i="6"/>
  <c r="AS471" i="6" s="1"/>
  <c r="AT471" i="6" s="1"/>
  <c r="AU471" i="6" s="1"/>
  <c r="AV471" i="6" s="1"/>
  <c r="AW471" i="6" s="1"/>
  <c r="AX471" i="6" s="1"/>
  <c r="AY471" i="6" s="1"/>
  <c r="AZ471" i="6" s="1"/>
  <c r="BA471" i="6" s="1"/>
  <c r="BB471" i="6" s="1"/>
  <c r="BC471" i="6" s="1"/>
  <c r="BD471" i="6" s="1"/>
  <c r="AR472" i="6"/>
  <c r="AS472" i="6" s="1"/>
  <c r="AT472" i="6" s="1"/>
  <c r="AU472" i="6" s="1"/>
  <c r="AV472" i="6" s="1"/>
  <c r="AW472" i="6" s="1"/>
  <c r="AX472" i="6" s="1"/>
  <c r="AY472" i="6" s="1"/>
  <c r="AZ472" i="6" s="1"/>
  <c r="BA472" i="6" s="1"/>
  <c r="BB472" i="6" s="1"/>
  <c r="BC472" i="6" s="1"/>
  <c r="BD472" i="6" s="1"/>
  <c r="AR473" i="6"/>
  <c r="AS473" i="6" s="1"/>
  <c r="AT473" i="6" s="1"/>
  <c r="AU473" i="6" s="1"/>
  <c r="AV473" i="6" s="1"/>
  <c r="AW473" i="6" s="1"/>
  <c r="AX473" i="6" s="1"/>
  <c r="AY473" i="6" s="1"/>
  <c r="AZ473" i="6" s="1"/>
  <c r="BA473" i="6" s="1"/>
  <c r="BB473" i="6" s="1"/>
  <c r="BC473" i="6" s="1"/>
  <c r="BD473" i="6" s="1"/>
  <c r="AR474" i="6"/>
  <c r="AS474" i="6" s="1"/>
  <c r="AT474" i="6" s="1"/>
  <c r="AU474" i="6" s="1"/>
  <c r="AV474" i="6" s="1"/>
  <c r="AW474" i="6" s="1"/>
  <c r="AX474" i="6" s="1"/>
  <c r="AY474" i="6" s="1"/>
  <c r="AZ474" i="6" s="1"/>
  <c r="BA474" i="6" s="1"/>
  <c r="BB474" i="6" s="1"/>
  <c r="BC474" i="6" s="1"/>
  <c r="BD474" i="6" s="1"/>
  <c r="AR475" i="6"/>
  <c r="AS475" i="6" s="1"/>
  <c r="AT475" i="6" s="1"/>
  <c r="AU475" i="6" s="1"/>
  <c r="AV475" i="6" s="1"/>
  <c r="AW475" i="6" s="1"/>
  <c r="AX475" i="6" s="1"/>
  <c r="AY475" i="6" s="1"/>
  <c r="AZ475" i="6" s="1"/>
  <c r="BA475" i="6" s="1"/>
  <c r="BB475" i="6" s="1"/>
  <c r="BC475" i="6" s="1"/>
  <c r="BD475" i="6" s="1"/>
  <c r="AR476" i="6"/>
  <c r="AS476" i="6" s="1"/>
  <c r="AT476" i="6" s="1"/>
  <c r="AU476" i="6" s="1"/>
  <c r="AV476" i="6" s="1"/>
  <c r="AW476" i="6" s="1"/>
  <c r="AX476" i="6" s="1"/>
  <c r="AY476" i="6" s="1"/>
  <c r="AZ476" i="6" s="1"/>
  <c r="BA476" i="6" s="1"/>
  <c r="BB476" i="6" s="1"/>
  <c r="BC476" i="6" s="1"/>
  <c r="BD476" i="6" s="1"/>
  <c r="AR477" i="6"/>
  <c r="AS477" i="6" s="1"/>
  <c r="AT477" i="6" s="1"/>
  <c r="AU477" i="6" s="1"/>
  <c r="AV477" i="6" s="1"/>
  <c r="AW477" i="6" s="1"/>
  <c r="AX477" i="6" s="1"/>
  <c r="AY477" i="6" s="1"/>
  <c r="AZ477" i="6" s="1"/>
  <c r="BA477" i="6" s="1"/>
  <c r="BB477" i="6" s="1"/>
  <c r="BC477" i="6" s="1"/>
  <c r="BD477" i="6" s="1"/>
  <c r="AR478" i="6"/>
  <c r="AS478" i="6" s="1"/>
  <c r="AT478" i="6" s="1"/>
  <c r="AU478" i="6" s="1"/>
  <c r="AV478" i="6" s="1"/>
  <c r="AW478" i="6" s="1"/>
  <c r="AX478" i="6" s="1"/>
  <c r="AY478" i="6" s="1"/>
  <c r="AZ478" i="6" s="1"/>
  <c r="BA478" i="6" s="1"/>
  <c r="BB478" i="6" s="1"/>
  <c r="BC478" i="6" s="1"/>
  <c r="BD478" i="6" s="1"/>
  <c r="AR479" i="6"/>
  <c r="AS479" i="6" s="1"/>
  <c r="AT479" i="6" s="1"/>
  <c r="AU479" i="6" s="1"/>
  <c r="AV479" i="6" s="1"/>
  <c r="AW479" i="6" s="1"/>
  <c r="AX479" i="6" s="1"/>
  <c r="AY479" i="6" s="1"/>
  <c r="AZ479" i="6" s="1"/>
  <c r="BA479" i="6" s="1"/>
  <c r="BB479" i="6" s="1"/>
  <c r="BC479" i="6" s="1"/>
  <c r="BD479" i="6" s="1"/>
  <c r="AR480" i="6"/>
  <c r="AS480" i="6" s="1"/>
  <c r="AT480" i="6" s="1"/>
  <c r="AU480" i="6" s="1"/>
  <c r="AV480" i="6" s="1"/>
  <c r="AW480" i="6" s="1"/>
  <c r="AX480" i="6" s="1"/>
  <c r="AY480" i="6" s="1"/>
  <c r="AZ480" i="6" s="1"/>
  <c r="BA480" i="6" s="1"/>
  <c r="BB480" i="6" s="1"/>
  <c r="BC480" i="6" s="1"/>
  <c r="BD480" i="6" s="1"/>
  <c r="AR481" i="6"/>
  <c r="AS481" i="6" s="1"/>
  <c r="AT481" i="6" s="1"/>
  <c r="AU481" i="6" s="1"/>
  <c r="AV481" i="6" s="1"/>
  <c r="AW481" i="6" s="1"/>
  <c r="AX481" i="6" s="1"/>
  <c r="AY481" i="6" s="1"/>
  <c r="AZ481" i="6" s="1"/>
  <c r="BA481" i="6" s="1"/>
  <c r="BB481" i="6" s="1"/>
  <c r="BC481" i="6" s="1"/>
  <c r="BD481" i="6" s="1"/>
  <c r="AR482" i="6"/>
  <c r="AS482" i="6" s="1"/>
  <c r="AT482" i="6" s="1"/>
  <c r="AU482" i="6" s="1"/>
  <c r="AV482" i="6" s="1"/>
  <c r="AW482" i="6" s="1"/>
  <c r="AX482" i="6" s="1"/>
  <c r="AY482" i="6" s="1"/>
  <c r="AZ482" i="6" s="1"/>
  <c r="BA482" i="6" s="1"/>
  <c r="BB482" i="6" s="1"/>
  <c r="BC482" i="6" s="1"/>
  <c r="BD482" i="6" s="1"/>
  <c r="AR483" i="6"/>
  <c r="AS483" i="6" s="1"/>
  <c r="AT483" i="6" s="1"/>
  <c r="AU483" i="6" s="1"/>
  <c r="AV483" i="6" s="1"/>
  <c r="AW483" i="6" s="1"/>
  <c r="AX483" i="6" s="1"/>
  <c r="AY483" i="6" s="1"/>
  <c r="AZ483" i="6" s="1"/>
  <c r="BA483" i="6" s="1"/>
  <c r="BB483" i="6" s="1"/>
  <c r="BC483" i="6" s="1"/>
  <c r="BD483" i="6" s="1"/>
  <c r="AR484" i="6"/>
  <c r="AS484" i="6" s="1"/>
  <c r="AT484" i="6" s="1"/>
  <c r="AU484" i="6" s="1"/>
  <c r="AV484" i="6" s="1"/>
  <c r="AW484" i="6" s="1"/>
  <c r="AX484" i="6" s="1"/>
  <c r="AY484" i="6" s="1"/>
  <c r="AZ484" i="6" s="1"/>
  <c r="BA484" i="6" s="1"/>
  <c r="BB484" i="6" s="1"/>
  <c r="BC484" i="6" s="1"/>
  <c r="BD484" i="6" s="1"/>
  <c r="AR485" i="6"/>
  <c r="AS485" i="6" s="1"/>
  <c r="AT485" i="6" s="1"/>
  <c r="AU485" i="6" s="1"/>
  <c r="AV485" i="6" s="1"/>
  <c r="AW485" i="6" s="1"/>
  <c r="AX485" i="6" s="1"/>
  <c r="AY485" i="6" s="1"/>
  <c r="AZ485" i="6" s="1"/>
  <c r="BA485" i="6" s="1"/>
  <c r="BB485" i="6" s="1"/>
  <c r="BC485" i="6" s="1"/>
  <c r="BD485" i="6" s="1"/>
  <c r="AR486" i="6"/>
  <c r="AS486" i="6" s="1"/>
  <c r="AT486" i="6" s="1"/>
  <c r="AU486" i="6" s="1"/>
  <c r="AV486" i="6" s="1"/>
  <c r="AW486" i="6" s="1"/>
  <c r="AX486" i="6" s="1"/>
  <c r="AY486" i="6" s="1"/>
  <c r="AZ486" i="6" s="1"/>
  <c r="BA486" i="6" s="1"/>
  <c r="BB486" i="6" s="1"/>
  <c r="BC486" i="6" s="1"/>
  <c r="BD486" i="6" s="1"/>
  <c r="AR487" i="6"/>
  <c r="AS487" i="6" s="1"/>
  <c r="AT487" i="6" s="1"/>
  <c r="AU487" i="6" s="1"/>
  <c r="AV487" i="6" s="1"/>
  <c r="AW487" i="6" s="1"/>
  <c r="AX487" i="6" s="1"/>
  <c r="AY487" i="6" s="1"/>
  <c r="AZ487" i="6" s="1"/>
  <c r="BA487" i="6" s="1"/>
  <c r="BB487" i="6" s="1"/>
  <c r="BC487" i="6" s="1"/>
  <c r="BD487" i="6" s="1"/>
  <c r="AR488" i="6"/>
  <c r="AS488" i="6" s="1"/>
  <c r="AT488" i="6" s="1"/>
  <c r="AU488" i="6" s="1"/>
  <c r="AV488" i="6" s="1"/>
  <c r="AW488" i="6" s="1"/>
  <c r="AX488" i="6" s="1"/>
  <c r="AY488" i="6" s="1"/>
  <c r="AZ488" i="6" s="1"/>
  <c r="BA488" i="6" s="1"/>
  <c r="BB488" i="6" s="1"/>
  <c r="BC488" i="6" s="1"/>
  <c r="BD488" i="6" s="1"/>
  <c r="AR489" i="6"/>
  <c r="AS489" i="6" s="1"/>
  <c r="AT489" i="6" s="1"/>
  <c r="AU489" i="6" s="1"/>
  <c r="AV489" i="6" s="1"/>
  <c r="AW489" i="6" s="1"/>
  <c r="AX489" i="6" s="1"/>
  <c r="AY489" i="6" s="1"/>
  <c r="AZ489" i="6" s="1"/>
  <c r="BA489" i="6" s="1"/>
  <c r="BB489" i="6" s="1"/>
  <c r="BC489" i="6" s="1"/>
  <c r="BD489" i="6" s="1"/>
  <c r="AR490" i="6"/>
  <c r="AS490" i="6" s="1"/>
  <c r="AT490" i="6" s="1"/>
  <c r="AU490" i="6" s="1"/>
  <c r="AV490" i="6" s="1"/>
  <c r="AW490" i="6" s="1"/>
  <c r="AX490" i="6" s="1"/>
  <c r="AY490" i="6" s="1"/>
  <c r="AZ490" i="6" s="1"/>
  <c r="BA490" i="6" s="1"/>
  <c r="BB490" i="6" s="1"/>
  <c r="BC490" i="6" s="1"/>
  <c r="BD490" i="6" s="1"/>
  <c r="AR491" i="6"/>
  <c r="AS491" i="6" s="1"/>
  <c r="AT491" i="6" s="1"/>
  <c r="AU491" i="6" s="1"/>
  <c r="AV491" i="6" s="1"/>
  <c r="AW491" i="6" s="1"/>
  <c r="AX491" i="6" s="1"/>
  <c r="AY491" i="6" s="1"/>
  <c r="AZ491" i="6" s="1"/>
  <c r="BA491" i="6" s="1"/>
  <c r="BB491" i="6" s="1"/>
  <c r="BC491" i="6" s="1"/>
  <c r="BD491" i="6" s="1"/>
  <c r="AR492" i="6"/>
  <c r="AS492" i="6" s="1"/>
  <c r="AT492" i="6" s="1"/>
  <c r="AU492" i="6" s="1"/>
  <c r="AV492" i="6" s="1"/>
  <c r="AW492" i="6" s="1"/>
  <c r="AX492" i="6" s="1"/>
  <c r="AY492" i="6" s="1"/>
  <c r="AZ492" i="6" s="1"/>
  <c r="BA492" i="6" s="1"/>
  <c r="BB492" i="6" s="1"/>
  <c r="BC492" i="6" s="1"/>
  <c r="BD492" i="6" s="1"/>
  <c r="AR493" i="6"/>
  <c r="AS493" i="6" s="1"/>
  <c r="AT493" i="6" s="1"/>
  <c r="AU493" i="6" s="1"/>
  <c r="AV493" i="6" s="1"/>
  <c r="AW493" i="6" s="1"/>
  <c r="AX493" i="6" s="1"/>
  <c r="AY493" i="6" s="1"/>
  <c r="AZ493" i="6" s="1"/>
  <c r="BA493" i="6" s="1"/>
  <c r="BB493" i="6" s="1"/>
  <c r="BC493" i="6" s="1"/>
  <c r="BD493" i="6" s="1"/>
  <c r="AR494" i="6"/>
  <c r="AS494" i="6" s="1"/>
  <c r="AT494" i="6" s="1"/>
  <c r="AU494" i="6" s="1"/>
  <c r="AV494" i="6" s="1"/>
  <c r="AW494" i="6" s="1"/>
  <c r="AX494" i="6" s="1"/>
  <c r="AY494" i="6" s="1"/>
  <c r="AZ494" i="6" s="1"/>
  <c r="BA494" i="6" s="1"/>
  <c r="BB494" i="6" s="1"/>
  <c r="BC494" i="6" s="1"/>
  <c r="BD494" i="6" s="1"/>
  <c r="AR495" i="6"/>
  <c r="AS495" i="6" s="1"/>
  <c r="AT495" i="6" s="1"/>
  <c r="AU495" i="6" s="1"/>
  <c r="AV495" i="6" s="1"/>
  <c r="AW495" i="6" s="1"/>
  <c r="AX495" i="6" s="1"/>
  <c r="AY495" i="6" s="1"/>
  <c r="AZ495" i="6" s="1"/>
  <c r="BA495" i="6" s="1"/>
  <c r="BB495" i="6" s="1"/>
  <c r="BC495" i="6" s="1"/>
  <c r="BD495" i="6" s="1"/>
  <c r="AR496" i="6"/>
  <c r="AS496" i="6" s="1"/>
  <c r="AT496" i="6" s="1"/>
  <c r="AU496" i="6" s="1"/>
  <c r="AV496" i="6" s="1"/>
  <c r="AW496" i="6" s="1"/>
  <c r="AX496" i="6" s="1"/>
  <c r="AY496" i="6" s="1"/>
  <c r="AZ496" i="6" s="1"/>
  <c r="BA496" i="6" s="1"/>
  <c r="BB496" i="6" s="1"/>
  <c r="BC496" i="6" s="1"/>
  <c r="BD496" i="6" s="1"/>
  <c r="AR497" i="6"/>
  <c r="AS497" i="6" s="1"/>
  <c r="AT497" i="6" s="1"/>
  <c r="AU497" i="6" s="1"/>
  <c r="AV497" i="6" s="1"/>
  <c r="AW497" i="6" s="1"/>
  <c r="AX497" i="6" s="1"/>
  <c r="AY497" i="6" s="1"/>
  <c r="AZ497" i="6" s="1"/>
  <c r="BA497" i="6" s="1"/>
  <c r="BB497" i="6" s="1"/>
  <c r="BC497" i="6" s="1"/>
  <c r="BD497" i="6" s="1"/>
  <c r="AR498" i="6"/>
  <c r="AS498" i="6" s="1"/>
  <c r="AT498" i="6" s="1"/>
  <c r="AU498" i="6" s="1"/>
  <c r="AV498" i="6" s="1"/>
  <c r="AW498" i="6" s="1"/>
  <c r="AX498" i="6" s="1"/>
  <c r="AY498" i="6" s="1"/>
  <c r="AZ498" i="6" s="1"/>
  <c r="BA498" i="6" s="1"/>
  <c r="BB498" i="6" s="1"/>
  <c r="BC498" i="6" s="1"/>
  <c r="BD498" i="6" s="1"/>
  <c r="AR499" i="6"/>
  <c r="AS499" i="6" s="1"/>
  <c r="AT499" i="6" s="1"/>
  <c r="AU499" i="6" s="1"/>
  <c r="AV499" i="6" s="1"/>
  <c r="AW499" i="6" s="1"/>
  <c r="AX499" i="6" s="1"/>
  <c r="AY499" i="6" s="1"/>
  <c r="AZ499" i="6" s="1"/>
  <c r="BA499" i="6" s="1"/>
  <c r="BB499" i="6" s="1"/>
  <c r="BC499" i="6" s="1"/>
  <c r="BD499" i="6" s="1"/>
  <c r="AR500" i="6"/>
  <c r="AS500" i="6" s="1"/>
  <c r="AT500" i="6" s="1"/>
  <c r="AU500" i="6" s="1"/>
  <c r="AV500" i="6" s="1"/>
  <c r="AW500" i="6" s="1"/>
  <c r="AX500" i="6" s="1"/>
  <c r="AY500" i="6" s="1"/>
  <c r="AZ500" i="6" s="1"/>
  <c r="BA500" i="6" s="1"/>
  <c r="BB500" i="6" s="1"/>
  <c r="BC500" i="6" s="1"/>
  <c r="BD500" i="6" s="1"/>
  <c r="AR501" i="6"/>
  <c r="AS501" i="6" s="1"/>
  <c r="AT501" i="6" s="1"/>
  <c r="AU501" i="6" s="1"/>
  <c r="AV501" i="6" s="1"/>
  <c r="AW501" i="6" s="1"/>
  <c r="AX501" i="6" s="1"/>
  <c r="AY501" i="6" s="1"/>
  <c r="AZ501" i="6" s="1"/>
  <c r="BA501" i="6" s="1"/>
  <c r="BB501" i="6" s="1"/>
  <c r="BC501" i="6" s="1"/>
  <c r="BD501" i="6" s="1"/>
  <c r="AR502" i="6"/>
  <c r="AS502" i="6" s="1"/>
  <c r="AT502" i="6" s="1"/>
  <c r="AU502" i="6" s="1"/>
  <c r="AV502" i="6" s="1"/>
  <c r="AW502" i="6" s="1"/>
  <c r="AX502" i="6" s="1"/>
  <c r="AY502" i="6" s="1"/>
  <c r="AZ502" i="6" s="1"/>
  <c r="BA502" i="6" s="1"/>
  <c r="BB502" i="6" s="1"/>
  <c r="BC502" i="6" s="1"/>
  <c r="BD502" i="6" s="1"/>
  <c r="AR503" i="6"/>
  <c r="AS503" i="6" s="1"/>
  <c r="AT503" i="6" s="1"/>
  <c r="AU503" i="6" s="1"/>
  <c r="AV503" i="6" s="1"/>
  <c r="AW503" i="6" s="1"/>
  <c r="AX503" i="6" s="1"/>
  <c r="AY503" i="6" s="1"/>
  <c r="AZ503" i="6" s="1"/>
  <c r="BA503" i="6" s="1"/>
  <c r="BB503" i="6" s="1"/>
  <c r="BC503" i="6" s="1"/>
  <c r="BD503" i="6" s="1"/>
  <c r="AR504" i="6"/>
  <c r="AS504" i="6" s="1"/>
  <c r="AT504" i="6" s="1"/>
  <c r="AU504" i="6" s="1"/>
  <c r="AV504" i="6" s="1"/>
  <c r="AW504" i="6" s="1"/>
  <c r="AX504" i="6" s="1"/>
  <c r="AY504" i="6" s="1"/>
  <c r="AZ504" i="6" s="1"/>
  <c r="BA504" i="6" s="1"/>
  <c r="BB504" i="6" s="1"/>
  <c r="BC504" i="6" s="1"/>
  <c r="BD504" i="6" s="1"/>
  <c r="AR505" i="6"/>
  <c r="AS505" i="6" s="1"/>
  <c r="AT505" i="6" s="1"/>
  <c r="AU505" i="6" s="1"/>
  <c r="AV505" i="6" s="1"/>
  <c r="AW505" i="6" s="1"/>
  <c r="AX505" i="6" s="1"/>
  <c r="AY505" i="6" s="1"/>
  <c r="AZ505" i="6" s="1"/>
  <c r="BA505" i="6" s="1"/>
  <c r="BB505" i="6" s="1"/>
  <c r="BC505" i="6" s="1"/>
  <c r="BD505" i="6" s="1"/>
  <c r="AR506" i="6"/>
  <c r="AS506" i="6" s="1"/>
  <c r="AT506" i="6" s="1"/>
  <c r="AU506" i="6" s="1"/>
  <c r="AV506" i="6" s="1"/>
  <c r="AW506" i="6" s="1"/>
  <c r="AX506" i="6" s="1"/>
  <c r="AY506" i="6" s="1"/>
  <c r="AZ506" i="6" s="1"/>
  <c r="BA506" i="6" s="1"/>
  <c r="BB506" i="6" s="1"/>
  <c r="BC506" i="6" s="1"/>
  <c r="BD506" i="6" s="1"/>
  <c r="AR507" i="6"/>
  <c r="AS507" i="6" s="1"/>
  <c r="AT507" i="6" s="1"/>
  <c r="AU507" i="6" s="1"/>
  <c r="AV507" i="6" s="1"/>
  <c r="AW507" i="6" s="1"/>
  <c r="AX507" i="6" s="1"/>
  <c r="AY507" i="6" s="1"/>
  <c r="AZ507" i="6" s="1"/>
  <c r="BA507" i="6" s="1"/>
  <c r="BB507" i="6" s="1"/>
  <c r="BC507" i="6" s="1"/>
  <c r="BD507" i="6" s="1"/>
  <c r="AR508" i="6"/>
  <c r="AS508" i="6" s="1"/>
  <c r="AT508" i="6" s="1"/>
  <c r="AU508" i="6" s="1"/>
  <c r="AV508" i="6" s="1"/>
  <c r="AW508" i="6" s="1"/>
  <c r="AX508" i="6" s="1"/>
  <c r="AY508" i="6" s="1"/>
  <c r="AZ508" i="6" s="1"/>
  <c r="BA508" i="6" s="1"/>
  <c r="BB508" i="6" s="1"/>
  <c r="BC508" i="6" s="1"/>
  <c r="BD508" i="6" s="1"/>
  <c r="AR509" i="6"/>
  <c r="AS509" i="6" s="1"/>
  <c r="AT509" i="6" s="1"/>
  <c r="AU509" i="6" s="1"/>
  <c r="AV509" i="6" s="1"/>
  <c r="AW509" i="6" s="1"/>
  <c r="AX509" i="6" s="1"/>
  <c r="AY509" i="6" s="1"/>
  <c r="AZ509" i="6" s="1"/>
  <c r="BA509" i="6" s="1"/>
  <c r="BB509" i="6" s="1"/>
  <c r="BC509" i="6" s="1"/>
  <c r="BD509" i="6" s="1"/>
  <c r="AR510" i="6"/>
  <c r="AS510" i="6" s="1"/>
  <c r="AT510" i="6" s="1"/>
  <c r="AU510" i="6" s="1"/>
  <c r="AV510" i="6" s="1"/>
  <c r="AW510" i="6" s="1"/>
  <c r="AX510" i="6" s="1"/>
  <c r="AY510" i="6" s="1"/>
  <c r="AZ510" i="6" s="1"/>
  <c r="BA510" i="6" s="1"/>
  <c r="BB510" i="6" s="1"/>
  <c r="BC510" i="6" s="1"/>
  <c r="BD510" i="6" s="1"/>
  <c r="AR511" i="6"/>
  <c r="AS511" i="6" s="1"/>
  <c r="AT511" i="6" s="1"/>
  <c r="AU511" i="6" s="1"/>
  <c r="AV511" i="6" s="1"/>
  <c r="AW511" i="6" s="1"/>
  <c r="AX511" i="6" s="1"/>
  <c r="AY511" i="6" s="1"/>
  <c r="AZ511" i="6" s="1"/>
  <c r="BA511" i="6" s="1"/>
  <c r="BB511" i="6" s="1"/>
  <c r="BC511" i="6" s="1"/>
  <c r="BD511" i="6" s="1"/>
  <c r="AR512" i="6"/>
  <c r="AS512" i="6" s="1"/>
  <c r="AT512" i="6" s="1"/>
  <c r="AU512" i="6" s="1"/>
  <c r="AV512" i="6" s="1"/>
  <c r="AW512" i="6" s="1"/>
  <c r="AX512" i="6" s="1"/>
  <c r="AY512" i="6" s="1"/>
  <c r="AZ512" i="6" s="1"/>
  <c r="BA512" i="6" s="1"/>
  <c r="BB512" i="6" s="1"/>
  <c r="BC512" i="6" s="1"/>
  <c r="BD512" i="6" s="1"/>
  <c r="AR513" i="6"/>
  <c r="AS513" i="6" s="1"/>
  <c r="AT513" i="6" s="1"/>
  <c r="AU513" i="6" s="1"/>
  <c r="AV513" i="6" s="1"/>
  <c r="AW513" i="6" s="1"/>
  <c r="AX513" i="6" s="1"/>
  <c r="AY513" i="6" s="1"/>
  <c r="AZ513" i="6" s="1"/>
  <c r="BA513" i="6" s="1"/>
  <c r="BB513" i="6" s="1"/>
  <c r="BC513" i="6" s="1"/>
  <c r="BD513" i="6" s="1"/>
  <c r="AR514" i="6"/>
  <c r="AS514" i="6" s="1"/>
  <c r="AT514" i="6" s="1"/>
  <c r="AU514" i="6" s="1"/>
  <c r="AV514" i="6" s="1"/>
  <c r="AW514" i="6" s="1"/>
  <c r="AX514" i="6" s="1"/>
  <c r="AY514" i="6" s="1"/>
  <c r="AZ514" i="6" s="1"/>
  <c r="BA514" i="6" s="1"/>
  <c r="BB514" i="6" s="1"/>
  <c r="BC514" i="6" s="1"/>
  <c r="BD514" i="6" s="1"/>
  <c r="AR515" i="6"/>
  <c r="AS515" i="6" s="1"/>
  <c r="AT515" i="6" s="1"/>
  <c r="AU515" i="6" s="1"/>
  <c r="AV515" i="6" s="1"/>
  <c r="AW515" i="6" s="1"/>
  <c r="AX515" i="6" s="1"/>
  <c r="AY515" i="6" s="1"/>
  <c r="AZ515" i="6" s="1"/>
  <c r="BA515" i="6" s="1"/>
  <c r="BB515" i="6" s="1"/>
  <c r="BC515" i="6" s="1"/>
  <c r="BD515" i="6" s="1"/>
  <c r="AR516" i="6"/>
  <c r="AS516" i="6" s="1"/>
  <c r="AT516" i="6" s="1"/>
  <c r="AU516" i="6" s="1"/>
  <c r="AV516" i="6" s="1"/>
  <c r="AW516" i="6" s="1"/>
  <c r="AX516" i="6" s="1"/>
  <c r="AY516" i="6" s="1"/>
  <c r="AZ516" i="6" s="1"/>
  <c r="BA516" i="6" s="1"/>
  <c r="BB516" i="6" s="1"/>
  <c r="BC516" i="6" s="1"/>
  <c r="BD516" i="6" s="1"/>
  <c r="AR517" i="6"/>
  <c r="AS517" i="6" s="1"/>
  <c r="AT517" i="6" s="1"/>
  <c r="AU517" i="6" s="1"/>
  <c r="AV517" i="6" s="1"/>
  <c r="AW517" i="6" s="1"/>
  <c r="AX517" i="6" s="1"/>
  <c r="AY517" i="6" s="1"/>
  <c r="AZ517" i="6" s="1"/>
  <c r="BA517" i="6" s="1"/>
  <c r="BB517" i="6" s="1"/>
  <c r="BC517" i="6" s="1"/>
  <c r="BD517" i="6" s="1"/>
  <c r="AR518" i="6"/>
  <c r="AS518" i="6" s="1"/>
  <c r="AT518" i="6" s="1"/>
  <c r="AU518" i="6" s="1"/>
  <c r="AV518" i="6" s="1"/>
  <c r="AW518" i="6" s="1"/>
  <c r="AX518" i="6" s="1"/>
  <c r="AY518" i="6" s="1"/>
  <c r="AZ518" i="6" s="1"/>
  <c r="BA518" i="6" s="1"/>
  <c r="BB518" i="6" s="1"/>
  <c r="BC518" i="6" s="1"/>
  <c r="BD518" i="6" s="1"/>
  <c r="AR519" i="6"/>
  <c r="AS519" i="6" s="1"/>
  <c r="AT519" i="6" s="1"/>
  <c r="AU519" i="6" s="1"/>
  <c r="AV519" i="6" s="1"/>
  <c r="AW519" i="6" s="1"/>
  <c r="AX519" i="6" s="1"/>
  <c r="AY519" i="6" s="1"/>
  <c r="AZ519" i="6" s="1"/>
  <c r="BA519" i="6" s="1"/>
  <c r="BB519" i="6" s="1"/>
  <c r="BC519" i="6" s="1"/>
  <c r="BD519" i="6" s="1"/>
  <c r="AR520" i="6"/>
  <c r="AS520" i="6" s="1"/>
  <c r="AT520" i="6" s="1"/>
  <c r="AU520" i="6" s="1"/>
  <c r="AV520" i="6" s="1"/>
  <c r="AW520" i="6" s="1"/>
  <c r="AX520" i="6" s="1"/>
  <c r="AY520" i="6" s="1"/>
  <c r="AZ520" i="6" s="1"/>
  <c r="BA520" i="6" s="1"/>
  <c r="BB520" i="6" s="1"/>
  <c r="BC520" i="6" s="1"/>
  <c r="BD520" i="6" s="1"/>
  <c r="AR521" i="6"/>
  <c r="AS521" i="6" s="1"/>
  <c r="AT521" i="6" s="1"/>
  <c r="AU521" i="6" s="1"/>
  <c r="AV521" i="6" s="1"/>
  <c r="AW521" i="6" s="1"/>
  <c r="AX521" i="6" s="1"/>
  <c r="AY521" i="6" s="1"/>
  <c r="AZ521" i="6" s="1"/>
  <c r="BA521" i="6" s="1"/>
  <c r="BB521" i="6" s="1"/>
  <c r="BC521" i="6" s="1"/>
  <c r="BD521" i="6" s="1"/>
  <c r="AR522" i="6"/>
  <c r="AS522" i="6" s="1"/>
  <c r="AT522" i="6" s="1"/>
  <c r="AU522" i="6" s="1"/>
  <c r="AV522" i="6" s="1"/>
  <c r="AW522" i="6" s="1"/>
  <c r="AX522" i="6" s="1"/>
  <c r="AY522" i="6" s="1"/>
  <c r="AZ522" i="6" s="1"/>
  <c r="BA522" i="6" s="1"/>
  <c r="BB522" i="6" s="1"/>
  <c r="BC522" i="6" s="1"/>
  <c r="BD522" i="6" s="1"/>
  <c r="AR523" i="6"/>
  <c r="AS523" i="6" s="1"/>
  <c r="AT523" i="6" s="1"/>
  <c r="AU523" i="6" s="1"/>
  <c r="AV523" i="6" s="1"/>
  <c r="AW523" i="6" s="1"/>
  <c r="AX523" i="6" s="1"/>
  <c r="AY523" i="6" s="1"/>
  <c r="AZ523" i="6" s="1"/>
  <c r="BA523" i="6" s="1"/>
  <c r="BB523" i="6" s="1"/>
  <c r="BC523" i="6" s="1"/>
  <c r="BD523" i="6" s="1"/>
  <c r="AR524" i="6"/>
  <c r="AS524" i="6" s="1"/>
  <c r="AT524" i="6" s="1"/>
  <c r="AU524" i="6" s="1"/>
  <c r="AV524" i="6" s="1"/>
  <c r="AW524" i="6" s="1"/>
  <c r="AX524" i="6" s="1"/>
  <c r="AY524" i="6" s="1"/>
  <c r="AZ524" i="6" s="1"/>
  <c r="BA524" i="6" s="1"/>
  <c r="BB524" i="6" s="1"/>
  <c r="BC524" i="6" s="1"/>
  <c r="BD524" i="6" s="1"/>
  <c r="AR525" i="6"/>
  <c r="AS525" i="6" s="1"/>
  <c r="AT525" i="6" s="1"/>
  <c r="AU525" i="6" s="1"/>
  <c r="AV525" i="6" s="1"/>
  <c r="AW525" i="6" s="1"/>
  <c r="AX525" i="6" s="1"/>
  <c r="AY525" i="6" s="1"/>
  <c r="AZ525" i="6" s="1"/>
  <c r="BA525" i="6" s="1"/>
  <c r="BB525" i="6" s="1"/>
  <c r="BC525" i="6" s="1"/>
  <c r="BD525" i="6" s="1"/>
  <c r="AR526" i="6"/>
  <c r="AS526" i="6" s="1"/>
  <c r="AT526" i="6" s="1"/>
  <c r="AU526" i="6" s="1"/>
  <c r="AV526" i="6" s="1"/>
  <c r="AW526" i="6" s="1"/>
  <c r="AX526" i="6" s="1"/>
  <c r="AY526" i="6" s="1"/>
  <c r="AZ526" i="6" s="1"/>
  <c r="BA526" i="6" s="1"/>
  <c r="BB526" i="6" s="1"/>
  <c r="BC526" i="6" s="1"/>
  <c r="BD526" i="6" s="1"/>
  <c r="AR527" i="6"/>
  <c r="AS527" i="6" s="1"/>
  <c r="AT527" i="6" s="1"/>
  <c r="AU527" i="6" s="1"/>
  <c r="AV527" i="6" s="1"/>
  <c r="AW527" i="6" s="1"/>
  <c r="AX527" i="6" s="1"/>
  <c r="AY527" i="6" s="1"/>
  <c r="AZ527" i="6" s="1"/>
  <c r="BA527" i="6" s="1"/>
  <c r="BB527" i="6" s="1"/>
  <c r="BC527" i="6" s="1"/>
  <c r="BD527" i="6" s="1"/>
  <c r="AR528" i="6"/>
  <c r="AS528" i="6" s="1"/>
  <c r="AT528" i="6" s="1"/>
  <c r="AU528" i="6" s="1"/>
  <c r="AV528" i="6" s="1"/>
  <c r="AW528" i="6" s="1"/>
  <c r="AX528" i="6" s="1"/>
  <c r="AY528" i="6" s="1"/>
  <c r="AZ528" i="6" s="1"/>
  <c r="BA528" i="6" s="1"/>
  <c r="BB528" i="6" s="1"/>
  <c r="BC528" i="6" s="1"/>
  <c r="BD528" i="6" s="1"/>
  <c r="AR529" i="6"/>
  <c r="AS529" i="6" s="1"/>
  <c r="AT529" i="6" s="1"/>
  <c r="AU529" i="6" s="1"/>
  <c r="AV529" i="6" s="1"/>
  <c r="AW529" i="6" s="1"/>
  <c r="AX529" i="6" s="1"/>
  <c r="AY529" i="6" s="1"/>
  <c r="AZ529" i="6" s="1"/>
  <c r="BA529" i="6" s="1"/>
  <c r="BB529" i="6" s="1"/>
  <c r="BC529" i="6" s="1"/>
  <c r="BD529" i="6" s="1"/>
  <c r="AR530" i="6"/>
  <c r="AS530" i="6" s="1"/>
  <c r="AT530" i="6" s="1"/>
  <c r="AU530" i="6" s="1"/>
  <c r="AV530" i="6" s="1"/>
  <c r="AW530" i="6" s="1"/>
  <c r="AX530" i="6" s="1"/>
  <c r="AY530" i="6" s="1"/>
  <c r="AZ530" i="6" s="1"/>
  <c r="BA530" i="6" s="1"/>
  <c r="BB530" i="6" s="1"/>
  <c r="BC530" i="6" s="1"/>
  <c r="BD530" i="6" s="1"/>
  <c r="AR531" i="6"/>
  <c r="AS531" i="6" s="1"/>
  <c r="AT531" i="6" s="1"/>
  <c r="AU531" i="6" s="1"/>
  <c r="AV531" i="6" s="1"/>
  <c r="AW531" i="6" s="1"/>
  <c r="AX531" i="6" s="1"/>
  <c r="AY531" i="6" s="1"/>
  <c r="AZ531" i="6" s="1"/>
  <c r="BA531" i="6" s="1"/>
  <c r="BB531" i="6" s="1"/>
  <c r="BC531" i="6" s="1"/>
  <c r="BD531" i="6" s="1"/>
  <c r="AR532" i="6"/>
  <c r="AS532" i="6" s="1"/>
  <c r="AT532" i="6" s="1"/>
  <c r="AU532" i="6" s="1"/>
  <c r="AV532" i="6" s="1"/>
  <c r="AW532" i="6" s="1"/>
  <c r="AX532" i="6" s="1"/>
  <c r="AY532" i="6" s="1"/>
  <c r="AZ532" i="6" s="1"/>
  <c r="BA532" i="6" s="1"/>
  <c r="BB532" i="6" s="1"/>
  <c r="BC532" i="6" s="1"/>
  <c r="BD532" i="6" s="1"/>
  <c r="AR533" i="6"/>
  <c r="AS533" i="6" s="1"/>
  <c r="AT533" i="6" s="1"/>
  <c r="AU533" i="6" s="1"/>
  <c r="AV533" i="6" s="1"/>
  <c r="AW533" i="6" s="1"/>
  <c r="AX533" i="6" s="1"/>
  <c r="AY533" i="6" s="1"/>
  <c r="AZ533" i="6" s="1"/>
  <c r="BA533" i="6" s="1"/>
  <c r="BB533" i="6" s="1"/>
  <c r="BC533" i="6" s="1"/>
  <c r="BD533" i="6" s="1"/>
  <c r="AR534" i="6"/>
  <c r="AS534" i="6" s="1"/>
  <c r="AT534" i="6" s="1"/>
  <c r="AU534" i="6" s="1"/>
  <c r="AV534" i="6" s="1"/>
  <c r="AW534" i="6" s="1"/>
  <c r="AX534" i="6" s="1"/>
  <c r="AY534" i="6" s="1"/>
  <c r="AZ534" i="6" s="1"/>
  <c r="BA534" i="6" s="1"/>
  <c r="BB534" i="6" s="1"/>
  <c r="BC534" i="6" s="1"/>
  <c r="BD534" i="6" s="1"/>
  <c r="AR535" i="6"/>
  <c r="AS535" i="6" s="1"/>
  <c r="AT535" i="6" s="1"/>
  <c r="AU535" i="6" s="1"/>
  <c r="AV535" i="6" s="1"/>
  <c r="AW535" i="6" s="1"/>
  <c r="AX535" i="6" s="1"/>
  <c r="AY535" i="6" s="1"/>
  <c r="AZ535" i="6" s="1"/>
  <c r="BA535" i="6" s="1"/>
  <c r="BB535" i="6" s="1"/>
  <c r="BC535" i="6" s="1"/>
  <c r="BD535" i="6" s="1"/>
  <c r="AR536" i="6"/>
  <c r="AS536" i="6" s="1"/>
  <c r="AT536" i="6" s="1"/>
  <c r="AU536" i="6" s="1"/>
  <c r="AV536" i="6" s="1"/>
  <c r="AW536" i="6" s="1"/>
  <c r="AX536" i="6" s="1"/>
  <c r="AY536" i="6" s="1"/>
  <c r="AZ536" i="6" s="1"/>
  <c r="BA536" i="6" s="1"/>
  <c r="BB536" i="6" s="1"/>
  <c r="BC536" i="6" s="1"/>
  <c r="BD536" i="6" s="1"/>
  <c r="AR537" i="6"/>
  <c r="AS537" i="6" s="1"/>
  <c r="AT537" i="6" s="1"/>
  <c r="AU537" i="6" s="1"/>
  <c r="AV537" i="6" s="1"/>
  <c r="AW537" i="6" s="1"/>
  <c r="AX537" i="6" s="1"/>
  <c r="AY537" i="6" s="1"/>
  <c r="AZ537" i="6" s="1"/>
  <c r="BA537" i="6" s="1"/>
  <c r="BB537" i="6" s="1"/>
  <c r="BC537" i="6" s="1"/>
  <c r="BD537" i="6" s="1"/>
  <c r="AR538" i="6"/>
  <c r="AS538" i="6" s="1"/>
  <c r="AT538" i="6" s="1"/>
  <c r="AU538" i="6" s="1"/>
  <c r="AV538" i="6" s="1"/>
  <c r="AW538" i="6" s="1"/>
  <c r="AX538" i="6" s="1"/>
  <c r="AY538" i="6" s="1"/>
  <c r="AZ538" i="6" s="1"/>
  <c r="BA538" i="6" s="1"/>
  <c r="BB538" i="6" s="1"/>
  <c r="BC538" i="6" s="1"/>
  <c r="BD538" i="6" s="1"/>
  <c r="AR539" i="6"/>
  <c r="AS539" i="6" s="1"/>
  <c r="AT539" i="6" s="1"/>
  <c r="AU539" i="6" s="1"/>
  <c r="AV539" i="6" s="1"/>
  <c r="AW539" i="6" s="1"/>
  <c r="AX539" i="6" s="1"/>
  <c r="AY539" i="6" s="1"/>
  <c r="AZ539" i="6" s="1"/>
  <c r="BA539" i="6" s="1"/>
  <c r="BB539" i="6" s="1"/>
  <c r="BC539" i="6" s="1"/>
  <c r="BD539" i="6" s="1"/>
  <c r="AR540" i="6"/>
  <c r="AS540" i="6" s="1"/>
  <c r="AT540" i="6" s="1"/>
  <c r="AU540" i="6" s="1"/>
  <c r="AV540" i="6" s="1"/>
  <c r="AW540" i="6" s="1"/>
  <c r="AX540" i="6" s="1"/>
  <c r="AY540" i="6" s="1"/>
  <c r="AZ540" i="6" s="1"/>
  <c r="BA540" i="6" s="1"/>
  <c r="BB540" i="6" s="1"/>
  <c r="BC540" i="6" s="1"/>
  <c r="BD540" i="6" s="1"/>
  <c r="AR541" i="6"/>
  <c r="AS541" i="6" s="1"/>
  <c r="AT541" i="6" s="1"/>
  <c r="AU541" i="6" s="1"/>
  <c r="AV541" i="6" s="1"/>
  <c r="AW541" i="6" s="1"/>
  <c r="AX541" i="6" s="1"/>
  <c r="AY541" i="6" s="1"/>
  <c r="AZ541" i="6" s="1"/>
  <c r="BA541" i="6" s="1"/>
  <c r="BB541" i="6" s="1"/>
  <c r="BC541" i="6" s="1"/>
  <c r="BD541" i="6" s="1"/>
  <c r="AR542" i="6"/>
  <c r="AS542" i="6" s="1"/>
  <c r="AT542" i="6" s="1"/>
  <c r="AU542" i="6" s="1"/>
  <c r="AV542" i="6" s="1"/>
  <c r="AW542" i="6" s="1"/>
  <c r="AX542" i="6" s="1"/>
  <c r="AY542" i="6" s="1"/>
  <c r="AZ542" i="6" s="1"/>
  <c r="BA542" i="6" s="1"/>
  <c r="BB542" i="6" s="1"/>
  <c r="BC542" i="6" s="1"/>
  <c r="BD542" i="6" s="1"/>
  <c r="AR543" i="6"/>
  <c r="AS543" i="6" s="1"/>
  <c r="AT543" i="6" s="1"/>
  <c r="AU543" i="6" s="1"/>
  <c r="AV543" i="6" s="1"/>
  <c r="AW543" i="6" s="1"/>
  <c r="AX543" i="6" s="1"/>
  <c r="AY543" i="6" s="1"/>
  <c r="AZ543" i="6" s="1"/>
  <c r="BA543" i="6" s="1"/>
  <c r="BB543" i="6" s="1"/>
  <c r="BC543" i="6" s="1"/>
  <c r="BD543" i="6" s="1"/>
  <c r="AR544" i="6"/>
  <c r="AS544" i="6" s="1"/>
  <c r="AT544" i="6" s="1"/>
  <c r="AU544" i="6" s="1"/>
  <c r="AV544" i="6" s="1"/>
  <c r="AW544" i="6" s="1"/>
  <c r="AX544" i="6" s="1"/>
  <c r="AY544" i="6" s="1"/>
  <c r="AZ544" i="6" s="1"/>
  <c r="BA544" i="6" s="1"/>
  <c r="BB544" i="6" s="1"/>
  <c r="BC544" i="6" s="1"/>
  <c r="BD544" i="6" s="1"/>
  <c r="AR545" i="6"/>
  <c r="AS545" i="6" s="1"/>
  <c r="AT545" i="6" s="1"/>
  <c r="AU545" i="6" s="1"/>
  <c r="AV545" i="6" s="1"/>
  <c r="AW545" i="6" s="1"/>
  <c r="AX545" i="6" s="1"/>
  <c r="AY545" i="6" s="1"/>
  <c r="AZ545" i="6" s="1"/>
  <c r="BA545" i="6" s="1"/>
  <c r="BB545" i="6" s="1"/>
  <c r="BC545" i="6" s="1"/>
  <c r="BD545" i="6" s="1"/>
  <c r="AR546" i="6"/>
  <c r="AS546" i="6" s="1"/>
  <c r="AT546" i="6" s="1"/>
  <c r="AU546" i="6" s="1"/>
  <c r="AV546" i="6" s="1"/>
  <c r="AW546" i="6" s="1"/>
  <c r="AX546" i="6" s="1"/>
  <c r="AY546" i="6" s="1"/>
  <c r="AZ546" i="6" s="1"/>
  <c r="BA546" i="6" s="1"/>
  <c r="BB546" i="6" s="1"/>
  <c r="BC546" i="6" s="1"/>
  <c r="BD546" i="6" s="1"/>
  <c r="AR547" i="6"/>
  <c r="AS547" i="6" s="1"/>
  <c r="AT547" i="6" s="1"/>
  <c r="AU547" i="6" s="1"/>
  <c r="AV547" i="6" s="1"/>
  <c r="AW547" i="6" s="1"/>
  <c r="AX547" i="6" s="1"/>
  <c r="AY547" i="6" s="1"/>
  <c r="AZ547" i="6" s="1"/>
  <c r="BA547" i="6" s="1"/>
  <c r="BB547" i="6" s="1"/>
  <c r="BC547" i="6" s="1"/>
  <c r="BD547" i="6" s="1"/>
  <c r="AR548" i="6"/>
  <c r="AS548" i="6" s="1"/>
  <c r="AT548" i="6" s="1"/>
  <c r="AU548" i="6" s="1"/>
  <c r="AV548" i="6" s="1"/>
  <c r="AW548" i="6" s="1"/>
  <c r="AX548" i="6" s="1"/>
  <c r="AY548" i="6" s="1"/>
  <c r="AZ548" i="6" s="1"/>
  <c r="BA548" i="6" s="1"/>
  <c r="BB548" i="6" s="1"/>
  <c r="BC548" i="6" s="1"/>
  <c r="BD548" i="6" s="1"/>
  <c r="AR549" i="6"/>
  <c r="AS549" i="6" s="1"/>
  <c r="AT549" i="6" s="1"/>
  <c r="AU549" i="6" s="1"/>
  <c r="AV549" i="6" s="1"/>
  <c r="AW549" i="6" s="1"/>
  <c r="AX549" i="6" s="1"/>
  <c r="AY549" i="6" s="1"/>
  <c r="AZ549" i="6" s="1"/>
  <c r="BA549" i="6" s="1"/>
  <c r="BB549" i="6" s="1"/>
  <c r="BC549" i="6" s="1"/>
  <c r="BD549" i="6" s="1"/>
  <c r="AR550" i="6"/>
  <c r="AS550" i="6" s="1"/>
  <c r="AT550" i="6" s="1"/>
  <c r="AU550" i="6" s="1"/>
  <c r="AV550" i="6" s="1"/>
  <c r="AW550" i="6" s="1"/>
  <c r="AX550" i="6" s="1"/>
  <c r="AY550" i="6" s="1"/>
  <c r="AZ550" i="6" s="1"/>
  <c r="BA550" i="6" s="1"/>
  <c r="BB550" i="6" s="1"/>
  <c r="BC550" i="6" s="1"/>
  <c r="BD550" i="6" s="1"/>
  <c r="AR551" i="6"/>
  <c r="AS551" i="6" s="1"/>
  <c r="AT551" i="6" s="1"/>
  <c r="AU551" i="6" s="1"/>
  <c r="AV551" i="6" s="1"/>
  <c r="AW551" i="6" s="1"/>
  <c r="AX551" i="6" s="1"/>
  <c r="AY551" i="6" s="1"/>
  <c r="AZ551" i="6" s="1"/>
  <c r="BA551" i="6" s="1"/>
  <c r="BB551" i="6" s="1"/>
  <c r="BC551" i="6" s="1"/>
  <c r="BD551" i="6" s="1"/>
  <c r="AR552" i="6"/>
  <c r="AS552" i="6" s="1"/>
  <c r="AT552" i="6" s="1"/>
  <c r="AU552" i="6" s="1"/>
  <c r="AV552" i="6" s="1"/>
  <c r="AW552" i="6" s="1"/>
  <c r="AX552" i="6" s="1"/>
  <c r="AY552" i="6" s="1"/>
  <c r="AZ552" i="6" s="1"/>
  <c r="BA552" i="6" s="1"/>
  <c r="BB552" i="6" s="1"/>
  <c r="BC552" i="6" s="1"/>
  <c r="BD552" i="6" s="1"/>
  <c r="AR553" i="6"/>
  <c r="AS553" i="6" s="1"/>
  <c r="AT553" i="6" s="1"/>
  <c r="AU553" i="6" s="1"/>
  <c r="AV553" i="6" s="1"/>
  <c r="AW553" i="6" s="1"/>
  <c r="AX553" i="6" s="1"/>
  <c r="AY553" i="6" s="1"/>
  <c r="AZ553" i="6" s="1"/>
  <c r="BA553" i="6" s="1"/>
  <c r="BB553" i="6" s="1"/>
  <c r="BC553" i="6" s="1"/>
  <c r="BD553" i="6" s="1"/>
  <c r="AR554" i="6"/>
  <c r="AS554" i="6" s="1"/>
  <c r="AT554" i="6" s="1"/>
  <c r="AU554" i="6" s="1"/>
  <c r="AV554" i="6" s="1"/>
  <c r="AW554" i="6" s="1"/>
  <c r="AX554" i="6" s="1"/>
  <c r="AY554" i="6" s="1"/>
  <c r="AZ554" i="6" s="1"/>
  <c r="BA554" i="6" s="1"/>
  <c r="BB554" i="6" s="1"/>
  <c r="BC554" i="6" s="1"/>
  <c r="BD554" i="6" s="1"/>
  <c r="AR555" i="6"/>
  <c r="AS555" i="6" s="1"/>
  <c r="AT555" i="6" s="1"/>
  <c r="AU555" i="6" s="1"/>
  <c r="AV555" i="6" s="1"/>
  <c r="AW555" i="6" s="1"/>
  <c r="AX555" i="6" s="1"/>
  <c r="AY555" i="6" s="1"/>
  <c r="AZ555" i="6" s="1"/>
  <c r="BA555" i="6" s="1"/>
  <c r="BB555" i="6" s="1"/>
  <c r="BC555" i="6" s="1"/>
  <c r="BD555" i="6" s="1"/>
  <c r="AR556" i="6"/>
  <c r="AS556" i="6" s="1"/>
  <c r="AT556" i="6" s="1"/>
  <c r="AU556" i="6" s="1"/>
  <c r="AV556" i="6" s="1"/>
  <c r="AW556" i="6" s="1"/>
  <c r="AX556" i="6" s="1"/>
  <c r="AY556" i="6" s="1"/>
  <c r="AZ556" i="6" s="1"/>
  <c r="BA556" i="6" s="1"/>
  <c r="BB556" i="6" s="1"/>
  <c r="BC556" i="6" s="1"/>
  <c r="BD556" i="6" s="1"/>
  <c r="AR557" i="6"/>
  <c r="AS557" i="6" s="1"/>
  <c r="AT557" i="6" s="1"/>
  <c r="AU557" i="6" s="1"/>
  <c r="AV557" i="6" s="1"/>
  <c r="AW557" i="6" s="1"/>
  <c r="AX557" i="6" s="1"/>
  <c r="AY557" i="6" s="1"/>
  <c r="AZ557" i="6" s="1"/>
  <c r="BA557" i="6" s="1"/>
  <c r="BB557" i="6" s="1"/>
  <c r="BC557" i="6" s="1"/>
  <c r="BD557" i="6" s="1"/>
  <c r="AR558" i="6"/>
  <c r="AS558" i="6" s="1"/>
  <c r="AT558" i="6" s="1"/>
  <c r="AU558" i="6" s="1"/>
  <c r="AV558" i="6" s="1"/>
  <c r="AW558" i="6" s="1"/>
  <c r="AX558" i="6" s="1"/>
  <c r="AY558" i="6" s="1"/>
  <c r="AZ558" i="6" s="1"/>
  <c r="BA558" i="6" s="1"/>
  <c r="BB558" i="6" s="1"/>
  <c r="BC558" i="6" s="1"/>
  <c r="BD558" i="6" s="1"/>
  <c r="AR559" i="6"/>
  <c r="AS559" i="6" s="1"/>
  <c r="AT559" i="6" s="1"/>
  <c r="AU559" i="6" s="1"/>
  <c r="AV559" i="6" s="1"/>
  <c r="AW559" i="6" s="1"/>
  <c r="AX559" i="6" s="1"/>
  <c r="AY559" i="6" s="1"/>
  <c r="AZ559" i="6" s="1"/>
  <c r="BA559" i="6" s="1"/>
  <c r="BB559" i="6" s="1"/>
  <c r="BC559" i="6" s="1"/>
  <c r="BD559" i="6" s="1"/>
  <c r="AR560" i="6"/>
  <c r="AS560" i="6" s="1"/>
  <c r="AT560" i="6" s="1"/>
  <c r="AU560" i="6" s="1"/>
  <c r="AV560" i="6" s="1"/>
  <c r="AW560" i="6" s="1"/>
  <c r="AX560" i="6" s="1"/>
  <c r="AY560" i="6" s="1"/>
  <c r="AZ560" i="6" s="1"/>
  <c r="BA560" i="6" s="1"/>
  <c r="BB560" i="6" s="1"/>
  <c r="BC560" i="6" s="1"/>
  <c r="BD560" i="6" s="1"/>
  <c r="AR561" i="6"/>
  <c r="AS561" i="6" s="1"/>
  <c r="AT561" i="6" s="1"/>
  <c r="AU561" i="6" s="1"/>
  <c r="AV561" i="6" s="1"/>
  <c r="AW561" i="6" s="1"/>
  <c r="AX561" i="6" s="1"/>
  <c r="AY561" i="6" s="1"/>
  <c r="AZ561" i="6" s="1"/>
  <c r="BA561" i="6" s="1"/>
  <c r="BB561" i="6" s="1"/>
  <c r="BC561" i="6" s="1"/>
  <c r="BD561" i="6" s="1"/>
  <c r="AR562" i="6"/>
  <c r="AS562" i="6" s="1"/>
  <c r="AT562" i="6" s="1"/>
  <c r="AU562" i="6" s="1"/>
  <c r="AV562" i="6" s="1"/>
  <c r="AW562" i="6" s="1"/>
  <c r="AX562" i="6" s="1"/>
  <c r="AY562" i="6" s="1"/>
  <c r="AZ562" i="6" s="1"/>
  <c r="BA562" i="6" s="1"/>
  <c r="BB562" i="6" s="1"/>
  <c r="BC562" i="6" s="1"/>
  <c r="BD562" i="6" s="1"/>
  <c r="AR563" i="6"/>
  <c r="AS563" i="6" s="1"/>
  <c r="AT563" i="6" s="1"/>
  <c r="AU563" i="6" s="1"/>
  <c r="AV563" i="6" s="1"/>
  <c r="AW563" i="6" s="1"/>
  <c r="AX563" i="6" s="1"/>
  <c r="AY563" i="6" s="1"/>
  <c r="AZ563" i="6" s="1"/>
  <c r="BA563" i="6" s="1"/>
  <c r="BB563" i="6" s="1"/>
  <c r="BC563" i="6" s="1"/>
  <c r="BD563" i="6" s="1"/>
  <c r="AR564" i="6"/>
  <c r="AS564" i="6" s="1"/>
  <c r="AT564" i="6" s="1"/>
  <c r="AU564" i="6" s="1"/>
  <c r="AV564" i="6" s="1"/>
  <c r="AW564" i="6" s="1"/>
  <c r="AX564" i="6" s="1"/>
  <c r="AY564" i="6" s="1"/>
  <c r="AZ564" i="6" s="1"/>
  <c r="BA564" i="6" s="1"/>
  <c r="BB564" i="6" s="1"/>
  <c r="BC564" i="6" s="1"/>
  <c r="BD564" i="6" s="1"/>
  <c r="AR565" i="6"/>
  <c r="AS565" i="6" s="1"/>
  <c r="AT565" i="6" s="1"/>
  <c r="AU565" i="6" s="1"/>
  <c r="AV565" i="6" s="1"/>
  <c r="AW565" i="6" s="1"/>
  <c r="AX565" i="6" s="1"/>
  <c r="AY565" i="6" s="1"/>
  <c r="AZ565" i="6" s="1"/>
  <c r="BA565" i="6" s="1"/>
  <c r="BB565" i="6" s="1"/>
  <c r="BC565" i="6" s="1"/>
  <c r="BD565" i="6" s="1"/>
  <c r="AR566" i="6"/>
  <c r="AS566" i="6" s="1"/>
  <c r="AT566" i="6" s="1"/>
  <c r="AU566" i="6" s="1"/>
  <c r="AV566" i="6" s="1"/>
  <c r="AW566" i="6" s="1"/>
  <c r="AX566" i="6" s="1"/>
  <c r="AY566" i="6" s="1"/>
  <c r="AZ566" i="6" s="1"/>
  <c r="BA566" i="6" s="1"/>
  <c r="BB566" i="6" s="1"/>
  <c r="BC566" i="6" s="1"/>
  <c r="BD566" i="6" s="1"/>
  <c r="AR567" i="6"/>
  <c r="AS567" i="6" s="1"/>
  <c r="AT567" i="6" s="1"/>
  <c r="AU567" i="6" s="1"/>
  <c r="AV567" i="6" s="1"/>
  <c r="AW567" i="6" s="1"/>
  <c r="AX567" i="6" s="1"/>
  <c r="AY567" i="6" s="1"/>
  <c r="AZ567" i="6" s="1"/>
  <c r="BA567" i="6" s="1"/>
  <c r="BB567" i="6" s="1"/>
  <c r="BC567" i="6" s="1"/>
  <c r="BD567" i="6" s="1"/>
  <c r="AR568" i="6"/>
  <c r="AS568" i="6" s="1"/>
  <c r="AT568" i="6" s="1"/>
  <c r="AU568" i="6" s="1"/>
  <c r="AV568" i="6" s="1"/>
  <c r="AW568" i="6" s="1"/>
  <c r="AX568" i="6" s="1"/>
  <c r="AY568" i="6" s="1"/>
  <c r="AZ568" i="6" s="1"/>
  <c r="BA568" i="6" s="1"/>
  <c r="BB568" i="6" s="1"/>
  <c r="BC568" i="6" s="1"/>
  <c r="BD568" i="6" s="1"/>
  <c r="AR569" i="6"/>
  <c r="AS569" i="6" s="1"/>
  <c r="AT569" i="6" s="1"/>
  <c r="AU569" i="6" s="1"/>
  <c r="AV569" i="6" s="1"/>
  <c r="AW569" i="6" s="1"/>
  <c r="AX569" i="6" s="1"/>
  <c r="AY569" i="6" s="1"/>
  <c r="AZ569" i="6" s="1"/>
  <c r="BA569" i="6" s="1"/>
  <c r="BB569" i="6" s="1"/>
  <c r="BC569" i="6" s="1"/>
  <c r="BD569" i="6" s="1"/>
  <c r="AR570" i="6"/>
  <c r="AS570" i="6" s="1"/>
  <c r="AT570" i="6" s="1"/>
  <c r="AU570" i="6" s="1"/>
  <c r="AV570" i="6" s="1"/>
  <c r="AW570" i="6" s="1"/>
  <c r="AX570" i="6" s="1"/>
  <c r="AY570" i="6" s="1"/>
  <c r="AZ570" i="6" s="1"/>
  <c r="BA570" i="6" s="1"/>
  <c r="BB570" i="6" s="1"/>
  <c r="BC570" i="6" s="1"/>
  <c r="BD570" i="6" s="1"/>
  <c r="AR571" i="6"/>
  <c r="AS571" i="6" s="1"/>
  <c r="AT571" i="6" s="1"/>
  <c r="AU571" i="6" s="1"/>
  <c r="AV571" i="6" s="1"/>
  <c r="AW571" i="6" s="1"/>
  <c r="AX571" i="6" s="1"/>
  <c r="AY571" i="6" s="1"/>
  <c r="AZ571" i="6" s="1"/>
  <c r="BA571" i="6" s="1"/>
  <c r="BB571" i="6" s="1"/>
  <c r="BC571" i="6" s="1"/>
  <c r="BD571" i="6" s="1"/>
  <c r="AR572" i="6"/>
  <c r="AS572" i="6" s="1"/>
  <c r="AT572" i="6" s="1"/>
  <c r="AU572" i="6" s="1"/>
  <c r="AV572" i="6" s="1"/>
  <c r="AW572" i="6" s="1"/>
  <c r="AX572" i="6" s="1"/>
  <c r="AY572" i="6" s="1"/>
  <c r="AZ572" i="6" s="1"/>
  <c r="BA572" i="6" s="1"/>
  <c r="BB572" i="6" s="1"/>
  <c r="BC572" i="6" s="1"/>
  <c r="BD572" i="6" s="1"/>
  <c r="AR573" i="6"/>
  <c r="AS573" i="6" s="1"/>
  <c r="AT573" i="6" s="1"/>
  <c r="AU573" i="6" s="1"/>
  <c r="AV573" i="6" s="1"/>
  <c r="AW573" i="6" s="1"/>
  <c r="AX573" i="6" s="1"/>
  <c r="AY573" i="6" s="1"/>
  <c r="AZ573" i="6" s="1"/>
  <c r="BA573" i="6" s="1"/>
  <c r="BB573" i="6" s="1"/>
  <c r="BC573" i="6" s="1"/>
  <c r="BD573" i="6" s="1"/>
  <c r="AR574" i="6"/>
  <c r="AS574" i="6" s="1"/>
  <c r="AT574" i="6" s="1"/>
  <c r="AU574" i="6" s="1"/>
  <c r="AV574" i="6" s="1"/>
  <c r="AW574" i="6" s="1"/>
  <c r="AX574" i="6" s="1"/>
  <c r="AY574" i="6" s="1"/>
  <c r="AZ574" i="6" s="1"/>
  <c r="BA574" i="6" s="1"/>
  <c r="BB574" i="6" s="1"/>
  <c r="BC574" i="6" s="1"/>
  <c r="BD574" i="6" s="1"/>
  <c r="AR575" i="6"/>
  <c r="AS575" i="6" s="1"/>
  <c r="AT575" i="6" s="1"/>
  <c r="AU575" i="6" s="1"/>
  <c r="AV575" i="6" s="1"/>
  <c r="AW575" i="6" s="1"/>
  <c r="AX575" i="6" s="1"/>
  <c r="AY575" i="6" s="1"/>
  <c r="AZ575" i="6" s="1"/>
  <c r="BA575" i="6" s="1"/>
  <c r="BB575" i="6" s="1"/>
  <c r="BC575" i="6" s="1"/>
  <c r="BD575" i="6" s="1"/>
  <c r="AR576" i="6"/>
  <c r="AS576" i="6" s="1"/>
  <c r="AT576" i="6" s="1"/>
  <c r="AU576" i="6" s="1"/>
  <c r="AV576" i="6" s="1"/>
  <c r="AW576" i="6" s="1"/>
  <c r="AX576" i="6" s="1"/>
  <c r="AY576" i="6" s="1"/>
  <c r="AZ576" i="6" s="1"/>
  <c r="BA576" i="6" s="1"/>
  <c r="BB576" i="6" s="1"/>
  <c r="BC576" i="6" s="1"/>
  <c r="BD576" i="6" s="1"/>
  <c r="AR577" i="6"/>
  <c r="AS577" i="6" s="1"/>
  <c r="AT577" i="6" s="1"/>
  <c r="AU577" i="6" s="1"/>
  <c r="AV577" i="6" s="1"/>
  <c r="AW577" i="6" s="1"/>
  <c r="AX577" i="6" s="1"/>
  <c r="AY577" i="6" s="1"/>
  <c r="AZ577" i="6" s="1"/>
  <c r="BA577" i="6" s="1"/>
  <c r="BB577" i="6" s="1"/>
  <c r="BC577" i="6" s="1"/>
  <c r="BD577" i="6" s="1"/>
  <c r="AR578" i="6"/>
  <c r="AS578" i="6" s="1"/>
  <c r="AT578" i="6" s="1"/>
  <c r="AU578" i="6" s="1"/>
  <c r="AV578" i="6" s="1"/>
  <c r="AW578" i="6" s="1"/>
  <c r="AX578" i="6" s="1"/>
  <c r="AY578" i="6" s="1"/>
  <c r="AZ578" i="6" s="1"/>
  <c r="BA578" i="6" s="1"/>
  <c r="BB578" i="6" s="1"/>
  <c r="BC578" i="6" s="1"/>
  <c r="BD578" i="6" s="1"/>
  <c r="AR579" i="6"/>
  <c r="AS579" i="6" s="1"/>
  <c r="AT579" i="6" s="1"/>
  <c r="AU579" i="6" s="1"/>
  <c r="AV579" i="6" s="1"/>
  <c r="AW579" i="6" s="1"/>
  <c r="AX579" i="6" s="1"/>
  <c r="AY579" i="6" s="1"/>
  <c r="AZ579" i="6" s="1"/>
  <c r="BA579" i="6" s="1"/>
  <c r="BB579" i="6" s="1"/>
  <c r="BC579" i="6" s="1"/>
  <c r="BD579" i="6" s="1"/>
  <c r="AR580" i="6"/>
  <c r="AS580" i="6" s="1"/>
  <c r="AT580" i="6" s="1"/>
  <c r="AU580" i="6" s="1"/>
  <c r="AV580" i="6" s="1"/>
  <c r="AW580" i="6" s="1"/>
  <c r="AX580" i="6" s="1"/>
  <c r="AY580" i="6" s="1"/>
  <c r="AZ580" i="6" s="1"/>
  <c r="BA580" i="6" s="1"/>
  <c r="BB580" i="6" s="1"/>
  <c r="BC580" i="6" s="1"/>
  <c r="BD580" i="6" s="1"/>
  <c r="AR581" i="6"/>
  <c r="AS581" i="6" s="1"/>
  <c r="AT581" i="6" s="1"/>
  <c r="AU581" i="6" s="1"/>
  <c r="AV581" i="6" s="1"/>
  <c r="AW581" i="6" s="1"/>
  <c r="AX581" i="6" s="1"/>
  <c r="AY581" i="6" s="1"/>
  <c r="AZ581" i="6" s="1"/>
  <c r="BA581" i="6" s="1"/>
  <c r="BB581" i="6" s="1"/>
  <c r="BC581" i="6" s="1"/>
  <c r="BD581" i="6" s="1"/>
  <c r="AR582" i="6"/>
  <c r="AS582" i="6" s="1"/>
  <c r="AT582" i="6" s="1"/>
  <c r="AU582" i="6" s="1"/>
  <c r="AV582" i="6" s="1"/>
  <c r="AW582" i="6" s="1"/>
  <c r="AX582" i="6" s="1"/>
  <c r="AY582" i="6" s="1"/>
  <c r="AZ582" i="6" s="1"/>
  <c r="BA582" i="6" s="1"/>
  <c r="BB582" i="6" s="1"/>
  <c r="BC582" i="6" s="1"/>
  <c r="BD582" i="6" s="1"/>
  <c r="AR583" i="6"/>
  <c r="AS583" i="6" s="1"/>
  <c r="AT583" i="6" s="1"/>
  <c r="AU583" i="6" s="1"/>
  <c r="AV583" i="6" s="1"/>
  <c r="AW583" i="6" s="1"/>
  <c r="AX583" i="6" s="1"/>
  <c r="AY583" i="6" s="1"/>
  <c r="AZ583" i="6" s="1"/>
  <c r="BA583" i="6" s="1"/>
  <c r="BB583" i="6" s="1"/>
  <c r="BC583" i="6" s="1"/>
  <c r="BD583" i="6" s="1"/>
  <c r="AR584" i="6"/>
  <c r="AS584" i="6" s="1"/>
  <c r="AT584" i="6" s="1"/>
  <c r="AU584" i="6" s="1"/>
  <c r="AV584" i="6" s="1"/>
  <c r="AW584" i="6" s="1"/>
  <c r="AX584" i="6" s="1"/>
  <c r="AY584" i="6" s="1"/>
  <c r="AZ584" i="6" s="1"/>
  <c r="BA584" i="6" s="1"/>
  <c r="BB584" i="6" s="1"/>
  <c r="BC584" i="6" s="1"/>
  <c r="BD584" i="6" s="1"/>
  <c r="AR585" i="6"/>
  <c r="AS585" i="6" s="1"/>
  <c r="AT585" i="6" s="1"/>
  <c r="AU585" i="6" s="1"/>
  <c r="AV585" i="6" s="1"/>
  <c r="AW585" i="6" s="1"/>
  <c r="AX585" i="6" s="1"/>
  <c r="AY585" i="6" s="1"/>
  <c r="AZ585" i="6" s="1"/>
  <c r="BA585" i="6" s="1"/>
  <c r="BB585" i="6" s="1"/>
  <c r="BC585" i="6" s="1"/>
  <c r="BD585" i="6" s="1"/>
  <c r="AR586" i="6"/>
  <c r="AS586" i="6" s="1"/>
  <c r="AT586" i="6" s="1"/>
  <c r="AU586" i="6" s="1"/>
  <c r="AV586" i="6" s="1"/>
  <c r="AW586" i="6" s="1"/>
  <c r="AX586" i="6" s="1"/>
  <c r="AY586" i="6" s="1"/>
  <c r="AZ586" i="6" s="1"/>
  <c r="BA586" i="6" s="1"/>
  <c r="BB586" i="6" s="1"/>
  <c r="BC586" i="6" s="1"/>
  <c r="BD586" i="6" s="1"/>
  <c r="AR587" i="6"/>
  <c r="AS587" i="6" s="1"/>
  <c r="AT587" i="6" s="1"/>
  <c r="AU587" i="6" s="1"/>
  <c r="AV587" i="6" s="1"/>
  <c r="AW587" i="6" s="1"/>
  <c r="AX587" i="6" s="1"/>
  <c r="AY587" i="6" s="1"/>
  <c r="AZ587" i="6" s="1"/>
  <c r="BA587" i="6" s="1"/>
  <c r="BB587" i="6" s="1"/>
  <c r="BC587" i="6" s="1"/>
  <c r="BD587" i="6" s="1"/>
  <c r="AR588" i="6"/>
  <c r="AS588" i="6" s="1"/>
  <c r="AT588" i="6" s="1"/>
  <c r="AU588" i="6" s="1"/>
  <c r="AV588" i="6" s="1"/>
  <c r="AW588" i="6" s="1"/>
  <c r="AX588" i="6" s="1"/>
  <c r="AY588" i="6" s="1"/>
  <c r="AZ588" i="6" s="1"/>
  <c r="BA588" i="6" s="1"/>
  <c r="BB588" i="6" s="1"/>
  <c r="BC588" i="6" s="1"/>
  <c r="BD588" i="6" s="1"/>
  <c r="AR589" i="6"/>
  <c r="AS589" i="6" s="1"/>
  <c r="AT589" i="6" s="1"/>
  <c r="AU589" i="6" s="1"/>
  <c r="AV589" i="6" s="1"/>
  <c r="AW589" i="6" s="1"/>
  <c r="AX589" i="6" s="1"/>
  <c r="AY589" i="6" s="1"/>
  <c r="AZ589" i="6" s="1"/>
  <c r="BA589" i="6" s="1"/>
  <c r="BB589" i="6" s="1"/>
  <c r="BC589" i="6" s="1"/>
  <c r="BD589" i="6" s="1"/>
  <c r="AR590" i="6"/>
  <c r="AS590" i="6" s="1"/>
  <c r="AT590" i="6" s="1"/>
  <c r="AU590" i="6" s="1"/>
  <c r="AV590" i="6" s="1"/>
  <c r="AW590" i="6" s="1"/>
  <c r="AX590" i="6" s="1"/>
  <c r="AY590" i="6" s="1"/>
  <c r="AZ590" i="6" s="1"/>
  <c r="BA590" i="6" s="1"/>
  <c r="BB590" i="6" s="1"/>
  <c r="BC590" i="6" s="1"/>
  <c r="BD590" i="6" s="1"/>
  <c r="AR591" i="6"/>
  <c r="AS591" i="6" s="1"/>
  <c r="AT591" i="6" s="1"/>
  <c r="AU591" i="6" s="1"/>
  <c r="AV591" i="6" s="1"/>
  <c r="AW591" i="6" s="1"/>
  <c r="AX591" i="6" s="1"/>
  <c r="AY591" i="6" s="1"/>
  <c r="AZ591" i="6" s="1"/>
  <c r="BA591" i="6" s="1"/>
  <c r="BB591" i="6" s="1"/>
  <c r="BC591" i="6" s="1"/>
  <c r="BD591" i="6" s="1"/>
  <c r="AR592" i="6"/>
  <c r="AS592" i="6" s="1"/>
  <c r="AT592" i="6" s="1"/>
  <c r="AU592" i="6" s="1"/>
  <c r="AV592" i="6" s="1"/>
  <c r="AW592" i="6" s="1"/>
  <c r="AX592" i="6" s="1"/>
  <c r="AY592" i="6" s="1"/>
  <c r="AZ592" i="6" s="1"/>
  <c r="BA592" i="6" s="1"/>
  <c r="BB592" i="6" s="1"/>
  <c r="BC592" i="6" s="1"/>
  <c r="BD592" i="6" s="1"/>
  <c r="AR593" i="6"/>
  <c r="AS593" i="6" s="1"/>
  <c r="AT593" i="6" s="1"/>
  <c r="AU593" i="6" s="1"/>
  <c r="AV593" i="6" s="1"/>
  <c r="AW593" i="6" s="1"/>
  <c r="AX593" i="6" s="1"/>
  <c r="AY593" i="6" s="1"/>
  <c r="AZ593" i="6" s="1"/>
  <c r="BA593" i="6" s="1"/>
  <c r="BB593" i="6" s="1"/>
  <c r="BC593" i="6" s="1"/>
  <c r="BD593" i="6" s="1"/>
  <c r="AR594" i="6"/>
  <c r="AS594" i="6" s="1"/>
  <c r="AT594" i="6" s="1"/>
  <c r="AU594" i="6" s="1"/>
  <c r="AV594" i="6" s="1"/>
  <c r="AW594" i="6" s="1"/>
  <c r="AX594" i="6" s="1"/>
  <c r="AY594" i="6" s="1"/>
  <c r="AZ594" i="6" s="1"/>
  <c r="BA594" i="6" s="1"/>
  <c r="BB594" i="6" s="1"/>
  <c r="BC594" i="6" s="1"/>
  <c r="BD594" i="6" s="1"/>
  <c r="AR595" i="6"/>
  <c r="AS595" i="6" s="1"/>
  <c r="AT595" i="6" s="1"/>
  <c r="AU595" i="6" s="1"/>
  <c r="AV595" i="6" s="1"/>
  <c r="AW595" i="6" s="1"/>
  <c r="AX595" i="6" s="1"/>
  <c r="AY595" i="6" s="1"/>
  <c r="AZ595" i="6" s="1"/>
  <c r="BA595" i="6" s="1"/>
  <c r="BB595" i="6" s="1"/>
  <c r="BC595" i="6" s="1"/>
  <c r="BD595" i="6" s="1"/>
  <c r="AR596" i="6"/>
  <c r="AS596" i="6" s="1"/>
  <c r="AT596" i="6" s="1"/>
  <c r="AU596" i="6" s="1"/>
  <c r="AV596" i="6" s="1"/>
  <c r="AW596" i="6" s="1"/>
  <c r="AX596" i="6" s="1"/>
  <c r="AY596" i="6" s="1"/>
  <c r="AZ596" i="6" s="1"/>
  <c r="BA596" i="6" s="1"/>
  <c r="BB596" i="6" s="1"/>
  <c r="BC596" i="6" s="1"/>
  <c r="BD596" i="6" s="1"/>
  <c r="AR597" i="6"/>
  <c r="AS597" i="6" s="1"/>
  <c r="AT597" i="6" s="1"/>
  <c r="AU597" i="6" s="1"/>
  <c r="AV597" i="6" s="1"/>
  <c r="AW597" i="6" s="1"/>
  <c r="AX597" i="6" s="1"/>
  <c r="AY597" i="6" s="1"/>
  <c r="AZ597" i="6" s="1"/>
  <c r="BA597" i="6" s="1"/>
  <c r="BB597" i="6" s="1"/>
  <c r="BC597" i="6" s="1"/>
  <c r="BD597" i="6" s="1"/>
  <c r="AR598" i="6"/>
  <c r="AS598" i="6" s="1"/>
  <c r="AT598" i="6" s="1"/>
  <c r="AU598" i="6" s="1"/>
  <c r="AV598" i="6" s="1"/>
  <c r="AW598" i="6" s="1"/>
  <c r="AX598" i="6" s="1"/>
  <c r="AY598" i="6" s="1"/>
  <c r="AZ598" i="6" s="1"/>
  <c r="BA598" i="6" s="1"/>
  <c r="BB598" i="6" s="1"/>
  <c r="BC598" i="6" s="1"/>
  <c r="BD598" i="6" s="1"/>
  <c r="AR599" i="6"/>
  <c r="AS599" i="6" s="1"/>
  <c r="AT599" i="6" s="1"/>
  <c r="AU599" i="6" s="1"/>
  <c r="AV599" i="6" s="1"/>
  <c r="AW599" i="6" s="1"/>
  <c r="AX599" i="6" s="1"/>
  <c r="AY599" i="6" s="1"/>
  <c r="AZ599" i="6" s="1"/>
  <c r="BA599" i="6" s="1"/>
  <c r="BB599" i="6" s="1"/>
  <c r="BC599" i="6" s="1"/>
  <c r="BD599" i="6" s="1"/>
  <c r="AR600" i="6"/>
  <c r="AS600" i="6" s="1"/>
  <c r="AT600" i="6" s="1"/>
  <c r="AU600" i="6" s="1"/>
  <c r="AV600" i="6" s="1"/>
  <c r="AW600" i="6" s="1"/>
  <c r="AX600" i="6" s="1"/>
  <c r="AY600" i="6" s="1"/>
  <c r="AZ600" i="6" s="1"/>
  <c r="BA600" i="6" s="1"/>
  <c r="BB600" i="6" s="1"/>
  <c r="BC600" i="6" s="1"/>
  <c r="BD600" i="6" s="1"/>
  <c r="AR601" i="6"/>
  <c r="AS601" i="6" s="1"/>
  <c r="AT601" i="6" s="1"/>
  <c r="AU601" i="6" s="1"/>
  <c r="AV601" i="6" s="1"/>
  <c r="AW601" i="6" s="1"/>
  <c r="AX601" i="6" s="1"/>
  <c r="AY601" i="6" s="1"/>
  <c r="AZ601" i="6" s="1"/>
  <c r="BA601" i="6" s="1"/>
  <c r="BB601" i="6" s="1"/>
  <c r="BC601" i="6" s="1"/>
  <c r="BD601" i="6" s="1"/>
  <c r="AR602" i="6"/>
  <c r="AS602" i="6" s="1"/>
  <c r="AT602" i="6" s="1"/>
  <c r="AU602" i="6" s="1"/>
  <c r="AV602" i="6" s="1"/>
  <c r="AW602" i="6" s="1"/>
  <c r="AX602" i="6" s="1"/>
  <c r="AY602" i="6" s="1"/>
  <c r="AZ602" i="6" s="1"/>
  <c r="BA602" i="6" s="1"/>
  <c r="BB602" i="6" s="1"/>
  <c r="BC602" i="6" s="1"/>
  <c r="BD602" i="6" s="1"/>
  <c r="AR603" i="6"/>
  <c r="AS603" i="6" s="1"/>
  <c r="AT603" i="6" s="1"/>
  <c r="AU603" i="6" s="1"/>
  <c r="AV603" i="6" s="1"/>
  <c r="AW603" i="6" s="1"/>
  <c r="AX603" i="6" s="1"/>
  <c r="AY603" i="6" s="1"/>
  <c r="AZ603" i="6" s="1"/>
  <c r="BA603" i="6" s="1"/>
  <c r="BB603" i="6" s="1"/>
  <c r="BC603" i="6" s="1"/>
  <c r="BD603" i="6" s="1"/>
  <c r="AR604" i="6"/>
  <c r="AS604" i="6" s="1"/>
  <c r="AT604" i="6" s="1"/>
  <c r="AU604" i="6" s="1"/>
  <c r="AV604" i="6" s="1"/>
  <c r="AW604" i="6" s="1"/>
  <c r="AX604" i="6" s="1"/>
  <c r="AY604" i="6" s="1"/>
  <c r="AZ604" i="6" s="1"/>
  <c r="BA604" i="6" s="1"/>
  <c r="BB604" i="6" s="1"/>
  <c r="BC604" i="6" s="1"/>
  <c r="BD604" i="6" s="1"/>
  <c r="AR605" i="6"/>
  <c r="AS605" i="6" s="1"/>
  <c r="AT605" i="6" s="1"/>
  <c r="AU605" i="6" s="1"/>
  <c r="AV605" i="6" s="1"/>
  <c r="AW605" i="6" s="1"/>
  <c r="AX605" i="6" s="1"/>
  <c r="AY605" i="6" s="1"/>
  <c r="AZ605" i="6" s="1"/>
  <c r="BA605" i="6" s="1"/>
  <c r="BB605" i="6" s="1"/>
  <c r="BC605" i="6" s="1"/>
  <c r="BD605" i="6" s="1"/>
  <c r="AR606" i="6"/>
  <c r="AS606" i="6" s="1"/>
  <c r="AT606" i="6" s="1"/>
  <c r="AU606" i="6" s="1"/>
  <c r="AV606" i="6" s="1"/>
  <c r="AW606" i="6" s="1"/>
  <c r="AX606" i="6" s="1"/>
  <c r="AY606" i="6" s="1"/>
  <c r="AZ606" i="6" s="1"/>
  <c r="BA606" i="6" s="1"/>
  <c r="BB606" i="6" s="1"/>
  <c r="BC606" i="6" s="1"/>
  <c r="BD606" i="6" s="1"/>
  <c r="AR607" i="6"/>
  <c r="AS607" i="6" s="1"/>
  <c r="AT607" i="6" s="1"/>
  <c r="AU607" i="6" s="1"/>
  <c r="AV607" i="6" s="1"/>
  <c r="AW607" i="6" s="1"/>
  <c r="AX607" i="6" s="1"/>
  <c r="AY607" i="6" s="1"/>
  <c r="AZ607" i="6" s="1"/>
  <c r="BA607" i="6" s="1"/>
  <c r="BB607" i="6" s="1"/>
  <c r="BC607" i="6" s="1"/>
  <c r="BD607" i="6" s="1"/>
  <c r="AR608" i="6"/>
  <c r="AS608" i="6" s="1"/>
  <c r="AT608" i="6" s="1"/>
  <c r="AU608" i="6" s="1"/>
  <c r="AV608" i="6" s="1"/>
  <c r="AW608" i="6" s="1"/>
  <c r="AX608" i="6" s="1"/>
  <c r="AY608" i="6" s="1"/>
  <c r="AZ608" i="6" s="1"/>
  <c r="BA608" i="6" s="1"/>
  <c r="BB608" i="6" s="1"/>
  <c r="BC608" i="6" s="1"/>
  <c r="BD608" i="6" s="1"/>
  <c r="AR609" i="6"/>
  <c r="AS609" i="6" s="1"/>
  <c r="AT609" i="6" s="1"/>
  <c r="AU609" i="6" s="1"/>
  <c r="AV609" i="6" s="1"/>
  <c r="AW609" i="6" s="1"/>
  <c r="AX609" i="6" s="1"/>
  <c r="AY609" i="6" s="1"/>
  <c r="AZ609" i="6" s="1"/>
  <c r="BA609" i="6" s="1"/>
  <c r="BB609" i="6" s="1"/>
  <c r="BC609" i="6" s="1"/>
  <c r="BD609" i="6" s="1"/>
  <c r="AR610" i="6"/>
  <c r="AS610" i="6" s="1"/>
  <c r="AT610" i="6" s="1"/>
  <c r="AU610" i="6" s="1"/>
  <c r="AV610" i="6" s="1"/>
  <c r="AW610" i="6" s="1"/>
  <c r="AX610" i="6" s="1"/>
  <c r="AY610" i="6" s="1"/>
  <c r="AZ610" i="6" s="1"/>
  <c r="BA610" i="6" s="1"/>
  <c r="BB610" i="6" s="1"/>
  <c r="BC610" i="6" s="1"/>
  <c r="BD610" i="6" s="1"/>
  <c r="AR611" i="6"/>
  <c r="AS611" i="6" s="1"/>
  <c r="AT611" i="6" s="1"/>
  <c r="AU611" i="6" s="1"/>
  <c r="AV611" i="6" s="1"/>
  <c r="AW611" i="6" s="1"/>
  <c r="AX611" i="6" s="1"/>
  <c r="AY611" i="6" s="1"/>
  <c r="AZ611" i="6" s="1"/>
  <c r="BA611" i="6" s="1"/>
  <c r="BB611" i="6" s="1"/>
  <c r="BC611" i="6" s="1"/>
  <c r="BD611" i="6" s="1"/>
  <c r="AR612" i="6"/>
  <c r="AS612" i="6" s="1"/>
  <c r="AT612" i="6" s="1"/>
  <c r="AU612" i="6" s="1"/>
  <c r="AV612" i="6" s="1"/>
  <c r="AW612" i="6" s="1"/>
  <c r="AX612" i="6" s="1"/>
  <c r="AY612" i="6" s="1"/>
  <c r="AZ612" i="6" s="1"/>
  <c r="BA612" i="6" s="1"/>
  <c r="BB612" i="6" s="1"/>
  <c r="BC612" i="6" s="1"/>
  <c r="BD612" i="6" s="1"/>
  <c r="AR613" i="6"/>
  <c r="AS613" i="6" s="1"/>
  <c r="AT613" i="6" s="1"/>
  <c r="AU613" i="6" s="1"/>
  <c r="AV613" i="6" s="1"/>
  <c r="AW613" i="6" s="1"/>
  <c r="AX613" i="6" s="1"/>
  <c r="AY613" i="6" s="1"/>
  <c r="AZ613" i="6" s="1"/>
  <c r="BA613" i="6" s="1"/>
  <c r="BB613" i="6" s="1"/>
  <c r="BC613" i="6" s="1"/>
  <c r="BD613" i="6" s="1"/>
  <c r="AR614" i="6"/>
  <c r="AS614" i="6" s="1"/>
  <c r="AT614" i="6" s="1"/>
  <c r="AU614" i="6" s="1"/>
  <c r="AV614" i="6" s="1"/>
  <c r="AW614" i="6" s="1"/>
  <c r="AX614" i="6" s="1"/>
  <c r="AY614" i="6" s="1"/>
  <c r="AZ614" i="6" s="1"/>
  <c r="BA614" i="6" s="1"/>
  <c r="BB614" i="6" s="1"/>
  <c r="BC614" i="6" s="1"/>
  <c r="BD614" i="6" s="1"/>
  <c r="AR615" i="6"/>
  <c r="AS615" i="6" s="1"/>
  <c r="AT615" i="6" s="1"/>
  <c r="AU615" i="6" s="1"/>
  <c r="AV615" i="6" s="1"/>
  <c r="AW615" i="6" s="1"/>
  <c r="AX615" i="6" s="1"/>
  <c r="AY615" i="6" s="1"/>
  <c r="AZ615" i="6" s="1"/>
  <c r="BA615" i="6" s="1"/>
  <c r="BB615" i="6" s="1"/>
  <c r="BC615" i="6" s="1"/>
  <c r="BD615" i="6" s="1"/>
  <c r="AR616" i="6"/>
  <c r="AS616" i="6" s="1"/>
  <c r="AT616" i="6" s="1"/>
  <c r="AU616" i="6" s="1"/>
  <c r="AV616" i="6" s="1"/>
  <c r="AW616" i="6" s="1"/>
  <c r="AX616" i="6" s="1"/>
  <c r="AY616" i="6" s="1"/>
  <c r="AZ616" i="6" s="1"/>
  <c r="BA616" i="6" s="1"/>
  <c r="BB616" i="6" s="1"/>
  <c r="BC616" i="6" s="1"/>
  <c r="BD616" i="6" s="1"/>
  <c r="AR617" i="6"/>
  <c r="AS617" i="6" s="1"/>
  <c r="AT617" i="6" s="1"/>
  <c r="AU617" i="6" s="1"/>
  <c r="AV617" i="6" s="1"/>
  <c r="AW617" i="6" s="1"/>
  <c r="AX617" i="6" s="1"/>
  <c r="AY617" i="6" s="1"/>
  <c r="AZ617" i="6" s="1"/>
  <c r="BA617" i="6" s="1"/>
  <c r="BB617" i="6" s="1"/>
  <c r="BC617" i="6" s="1"/>
  <c r="BD617" i="6" s="1"/>
  <c r="AR618" i="6"/>
  <c r="AS618" i="6" s="1"/>
  <c r="AT618" i="6" s="1"/>
  <c r="AU618" i="6" s="1"/>
  <c r="AV618" i="6" s="1"/>
  <c r="AW618" i="6" s="1"/>
  <c r="AX618" i="6" s="1"/>
  <c r="AY618" i="6" s="1"/>
  <c r="AZ618" i="6" s="1"/>
  <c r="BA618" i="6" s="1"/>
  <c r="BB618" i="6" s="1"/>
  <c r="BC618" i="6" s="1"/>
  <c r="BD618" i="6" s="1"/>
  <c r="AR619" i="6"/>
  <c r="AS619" i="6" s="1"/>
  <c r="AT619" i="6" s="1"/>
  <c r="AU619" i="6" s="1"/>
  <c r="AV619" i="6" s="1"/>
  <c r="AW619" i="6" s="1"/>
  <c r="AX619" i="6" s="1"/>
  <c r="AY619" i="6" s="1"/>
  <c r="AZ619" i="6" s="1"/>
  <c r="BA619" i="6" s="1"/>
  <c r="BB619" i="6" s="1"/>
  <c r="BC619" i="6" s="1"/>
  <c r="BD619" i="6" s="1"/>
  <c r="AR620" i="6"/>
  <c r="AS620" i="6" s="1"/>
  <c r="AT620" i="6" s="1"/>
  <c r="AU620" i="6" s="1"/>
  <c r="AV620" i="6" s="1"/>
  <c r="AW620" i="6" s="1"/>
  <c r="AX620" i="6" s="1"/>
  <c r="AY620" i="6" s="1"/>
  <c r="AZ620" i="6" s="1"/>
  <c r="BA620" i="6" s="1"/>
  <c r="BB620" i="6" s="1"/>
  <c r="BC620" i="6" s="1"/>
  <c r="BD620" i="6" s="1"/>
  <c r="AR621" i="6"/>
  <c r="AS621" i="6" s="1"/>
  <c r="AT621" i="6" s="1"/>
  <c r="AU621" i="6" s="1"/>
  <c r="AV621" i="6" s="1"/>
  <c r="AW621" i="6" s="1"/>
  <c r="AX621" i="6" s="1"/>
  <c r="AY621" i="6" s="1"/>
  <c r="AZ621" i="6" s="1"/>
  <c r="BA621" i="6" s="1"/>
  <c r="BB621" i="6" s="1"/>
  <c r="BC621" i="6" s="1"/>
  <c r="BD621" i="6" s="1"/>
  <c r="AR622" i="6"/>
  <c r="AS622" i="6" s="1"/>
  <c r="AT622" i="6" s="1"/>
  <c r="AU622" i="6" s="1"/>
  <c r="AV622" i="6" s="1"/>
  <c r="AW622" i="6" s="1"/>
  <c r="AX622" i="6" s="1"/>
  <c r="AY622" i="6" s="1"/>
  <c r="AZ622" i="6" s="1"/>
  <c r="BA622" i="6" s="1"/>
  <c r="BB622" i="6" s="1"/>
  <c r="BC622" i="6" s="1"/>
  <c r="BD622" i="6" s="1"/>
  <c r="AR623" i="6"/>
  <c r="AS623" i="6" s="1"/>
  <c r="AT623" i="6" s="1"/>
  <c r="AU623" i="6" s="1"/>
  <c r="AV623" i="6" s="1"/>
  <c r="AW623" i="6" s="1"/>
  <c r="AX623" i="6" s="1"/>
  <c r="AY623" i="6" s="1"/>
  <c r="AZ623" i="6" s="1"/>
  <c r="BA623" i="6" s="1"/>
  <c r="BB623" i="6" s="1"/>
  <c r="BC623" i="6" s="1"/>
  <c r="BD623" i="6" s="1"/>
  <c r="AR624" i="6"/>
  <c r="AS624" i="6" s="1"/>
  <c r="AT624" i="6" s="1"/>
  <c r="AU624" i="6" s="1"/>
  <c r="AV624" i="6" s="1"/>
  <c r="AW624" i="6" s="1"/>
  <c r="AX624" i="6" s="1"/>
  <c r="AY624" i="6" s="1"/>
  <c r="AZ624" i="6" s="1"/>
  <c r="BA624" i="6" s="1"/>
  <c r="BB624" i="6" s="1"/>
  <c r="BC624" i="6" s="1"/>
  <c r="BD624" i="6" s="1"/>
  <c r="AR625" i="6"/>
  <c r="AS625" i="6" s="1"/>
  <c r="AT625" i="6" s="1"/>
  <c r="AU625" i="6" s="1"/>
  <c r="AV625" i="6" s="1"/>
  <c r="AW625" i="6" s="1"/>
  <c r="AX625" i="6" s="1"/>
  <c r="AY625" i="6" s="1"/>
  <c r="AZ625" i="6" s="1"/>
  <c r="BA625" i="6" s="1"/>
  <c r="BB625" i="6" s="1"/>
  <c r="BC625" i="6" s="1"/>
  <c r="BD625" i="6" s="1"/>
  <c r="AR626" i="6"/>
  <c r="AS626" i="6" s="1"/>
  <c r="AT626" i="6" s="1"/>
  <c r="AU626" i="6" s="1"/>
  <c r="AV626" i="6" s="1"/>
  <c r="AW626" i="6" s="1"/>
  <c r="AX626" i="6" s="1"/>
  <c r="AY626" i="6" s="1"/>
  <c r="AZ626" i="6" s="1"/>
  <c r="BA626" i="6" s="1"/>
  <c r="BB626" i="6" s="1"/>
  <c r="BC626" i="6" s="1"/>
  <c r="BD626" i="6" s="1"/>
  <c r="AR627" i="6"/>
  <c r="AS627" i="6" s="1"/>
  <c r="AT627" i="6" s="1"/>
  <c r="AU627" i="6" s="1"/>
  <c r="AV627" i="6" s="1"/>
  <c r="AW627" i="6" s="1"/>
  <c r="AX627" i="6" s="1"/>
  <c r="AY627" i="6" s="1"/>
  <c r="AZ627" i="6" s="1"/>
  <c r="BA627" i="6" s="1"/>
  <c r="BB627" i="6" s="1"/>
  <c r="BC627" i="6" s="1"/>
  <c r="BD627" i="6" s="1"/>
  <c r="AR628" i="6"/>
  <c r="AS628" i="6" s="1"/>
  <c r="AT628" i="6" s="1"/>
  <c r="AU628" i="6" s="1"/>
  <c r="AV628" i="6" s="1"/>
  <c r="AW628" i="6" s="1"/>
  <c r="AX628" i="6" s="1"/>
  <c r="AY628" i="6" s="1"/>
  <c r="AZ628" i="6" s="1"/>
  <c r="BA628" i="6" s="1"/>
  <c r="BB628" i="6" s="1"/>
  <c r="BC628" i="6" s="1"/>
  <c r="BD628" i="6" s="1"/>
  <c r="AR629" i="6"/>
  <c r="AS629" i="6" s="1"/>
  <c r="AT629" i="6" s="1"/>
  <c r="AU629" i="6" s="1"/>
  <c r="AV629" i="6" s="1"/>
  <c r="AW629" i="6" s="1"/>
  <c r="AX629" i="6" s="1"/>
  <c r="AY629" i="6" s="1"/>
  <c r="AZ629" i="6" s="1"/>
  <c r="BA629" i="6" s="1"/>
  <c r="BB629" i="6" s="1"/>
  <c r="BC629" i="6" s="1"/>
  <c r="BD629" i="6" s="1"/>
  <c r="AR630" i="6"/>
  <c r="AS630" i="6" s="1"/>
  <c r="AT630" i="6" s="1"/>
  <c r="AU630" i="6" s="1"/>
  <c r="AV630" i="6" s="1"/>
  <c r="AW630" i="6" s="1"/>
  <c r="AX630" i="6" s="1"/>
  <c r="AY630" i="6" s="1"/>
  <c r="AZ630" i="6" s="1"/>
  <c r="BA630" i="6" s="1"/>
  <c r="BB630" i="6" s="1"/>
  <c r="BC630" i="6" s="1"/>
  <c r="BD630" i="6" s="1"/>
  <c r="AR631" i="6"/>
  <c r="AS631" i="6" s="1"/>
  <c r="AT631" i="6" s="1"/>
  <c r="AU631" i="6" s="1"/>
  <c r="AV631" i="6" s="1"/>
  <c r="AW631" i="6" s="1"/>
  <c r="AX631" i="6" s="1"/>
  <c r="AY631" i="6" s="1"/>
  <c r="AZ631" i="6" s="1"/>
  <c r="BA631" i="6" s="1"/>
  <c r="BB631" i="6" s="1"/>
  <c r="BC631" i="6" s="1"/>
  <c r="BD631" i="6" s="1"/>
  <c r="AR632" i="6"/>
  <c r="AS632" i="6" s="1"/>
  <c r="AT632" i="6" s="1"/>
  <c r="AU632" i="6" s="1"/>
  <c r="AV632" i="6" s="1"/>
  <c r="AW632" i="6" s="1"/>
  <c r="AX632" i="6" s="1"/>
  <c r="AY632" i="6" s="1"/>
  <c r="AZ632" i="6" s="1"/>
  <c r="BA632" i="6" s="1"/>
  <c r="BB632" i="6" s="1"/>
  <c r="BC632" i="6" s="1"/>
  <c r="BD632" i="6" s="1"/>
  <c r="AR633" i="6"/>
  <c r="AS633" i="6" s="1"/>
  <c r="AT633" i="6" s="1"/>
  <c r="AU633" i="6" s="1"/>
  <c r="AV633" i="6" s="1"/>
  <c r="AW633" i="6" s="1"/>
  <c r="AX633" i="6" s="1"/>
  <c r="AY633" i="6" s="1"/>
  <c r="AZ633" i="6" s="1"/>
  <c r="BA633" i="6" s="1"/>
  <c r="BB633" i="6" s="1"/>
  <c r="BC633" i="6" s="1"/>
  <c r="BD633" i="6" s="1"/>
  <c r="AR634" i="6"/>
  <c r="AS634" i="6" s="1"/>
  <c r="AT634" i="6" s="1"/>
  <c r="AU634" i="6" s="1"/>
  <c r="AV634" i="6" s="1"/>
  <c r="AW634" i="6" s="1"/>
  <c r="AX634" i="6" s="1"/>
  <c r="AY634" i="6" s="1"/>
  <c r="AZ634" i="6" s="1"/>
  <c r="BA634" i="6" s="1"/>
  <c r="BB634" i="6" s="1"/>
  <c r="BC634" i="6" s="1"/>
  <c r="BD634" i="6" s="1"/>
  <c r="AR635" i="6"/>
  <c r="AS635" i="6" s="1"/>
  <c r="AT635" i="6" s="1"/>
  <c r="AU635" i="6" s="1"/>
  <c r="AV635" i="6" s="1"/>
  <c r="AW635" i="6" s="1"/>
  <c r="AX635" i="6" s="1"/>
  <c r="AY635" i="6" s="1"/>
  <c r="AZ635" i="6" s="1"/>
  <c r="BA635" i="6" s="1"/>
  <c r="BB635" i="6" s="1"/>
  <c r="BC635" i="6" s="1"/>
  <c r="BD635" i="6" s="1"/>
  <c r="AR636" i="6"/>
  <c r="AS636" i="6" s="1"/>
  <c r="AT636" i="6" s="1"/>
  <c r="AU636" i="6" s="1"/>
  <c r="AV636" i="6" s="1"/>
  <c r="AW636" i="6" s="1"/>
  <c r="AX636" i="6" s="1"/>
  <c r="AY636" i="6" s="1"/>
  <c r="AZ636" i="6" s="1"/>
  <c r="BA636" i="6" s="1"/>
  <c r="BB636" i="6" s="1"/>
  <c r="BC636" i="6" s="1"/>
  <c r="BD636" i="6" s="1"/>
  <c r="AR637" i="6"/>
  <c r="AS637" i="6" s="1"/>
  <c r="AT637" i="6" s="1"/>
  <c r="AU637" i="6" s="1"/>
  <c r="AV637" i="6" s="1"/>
  <c r="AW637" i="6" s="1"/>
  <c r="AX637" i="6" s="1"/>
  <c r="AY637" i="6" s="1"/>
  <c r="AZ637" i="6" s="1"/>
  <c r="BA637" i="6" s="1"/>
  <c r="BB637" i="6" s="1"/>
  <c r="BC637" i="6" s="1"/>
  <c r="BD637" i="6" s="1"/>
  <c r="AR638" i="6"/>
  <c r="AS638" i="6" s="1"/>
  <c r="AT638" i="6" s="1"/>
  <c r="AU638" i="6" s="1"/>
  <c r="AV638" i="6" s="1"/>
  <c r="AW638" i="6" s="1"/>
  <c r="AX638" i="6" s="1"/>
  <c r="AY638" i="6" s="1"/>
  <c r="AZ638" i="6" s="1"/>
  <c r="BA638" i="6" s="1"/>
  <c r="BB638" i="6" s="1"/>
  <c r="BC638" i="6" s="1"/>
  <c r="BD638" i="6" s="1"/>
  <c r="AR639" i="6"/>
  <c r="AS639" i="6" s="1"/>
  <c r="AT639" i="6" s="1"/>
  <c r="AU639" i="6" s="1"/>
  <c r="AV639" i="6" s="1"/>
  <c r="AW639" i="6" s="1"/>
  <c r="AX639" i="6" s="1"/>
  <c r="AY639" i="6" s="1"/>
  <c r="AZ639" i="6" s="1"/>
  <c r="BA639" i="6" s="1"/>
  <c r="BB639" i="6" s="1"/>
  <c r="BC639" i="6" s="1"/>
  <c r="BD639" i="6" s="1"/>
  <c r="AR640" i="6"/>
  <c r="AS640" i="6" s="1"/>
  <c r="AT640" i="6" s="1"/>
  <c r="AU640" i="6" s="1"/>
  <c r="AV640" i="6" s="1"/>
  <c r="AW640" i="6" s="1"/>
  <c r="AX640" i="6" s="1"/>
  <c r="AY640" i="6" s="1"/>
  <c r="AZ640" i="6" s="1"/>
  <c r="BA640" i="6" s="1"/>
  <c r="BB640" i="6" s="1"/>
  <c r="BC640" i="6" s="1"/>
  <c r="BD640" i="6" s="1"/>
  <c r="AR641" i="6"/>
  <c r="AS641" i="6" s="1"/>
  <c r="AT641" i="6" s="1"/>
  <c r="AU641" i="6" s="1"/>
  <c r="AV641" i="6" s="1"/>
  <c r="AW641" i="6" s="1"/>
  <c r="AX641" i="6" s="1"/>
  <c r="AY641" i="6" s="1"/>
  <c r="AZ641" i="6" s="1"/>
  <c r="BA641" i="6" s="1"/>
  <c r="BB641" i="6" s="1"/>
  <c r="BC641" i="6" s="1"/>
  <c r="BD641" i="6" s="1"/>
  <c r="AR642" i="6"/>
  <c r="AS642" i="6" s="1"/>
  <c r="AT642" i="6" s="1"/>
  <c r="AU642" i="6" s="1"/>
  <c r="AV642" i="6" s="1"/>
  <c r="AW642" i="6" s="1"/>
  <c r="AX642" i="6" s="1"/>
  <c r="AY642" i="6" s="1"/>
  <c r="AZ642" i="6" s="1"/>
  <c r="BA642" i="6" s="1"/>
  <c r="BB642" i="6" s="1"/>
  <c r="BC642" i="6" s="1"/>
  <c r="BD642" i="6" s="1"/>
  <c r="AR643" i="6"/>
  <c r="AS643" i="6" s="1"/>
  <c r="AT643" i="6" s="1"/>
  <c r="AU643" i="6" s="1"/>
  <c r="AV643" i="6" s="1"/>
  <c r="AW643" i="6" s="1"/>
  <c r="AX643" i="6" s="1"/>
  <c r="AY643" i="6" s="1"/>
  <c r="AZ643" i="6" s="1"/>
  <c r="BA643" i="6" s="1"/>
  <c r="BB643" i="6" s="1"/>
  <c r="BC643" i="6" s="1"/>
  <c r="BD643" i="6" s="1"/>
  <c r="AR644" i="6"/>
  <c r="AS644" i="6" s="1"/>
  <c r="AT644" i="6" s="1"/>
  <c r="AU644" i="6" s="1"/>
  <c r="AV644" i="6" s="1"/>
  <c r="AW644" i="6" s="1"/>
  <c r="AX644" i="6" s="1"/>
  <c r="AY644" i="6" s="1"/>
  <c r="AZ644" i="6" s="1"/>
  <c r="BA644" i="6" s="1"/>
  <c r="BB644" i="6" s="1"/>
  <c r="BC644" i="6" s="1"/>
  <c r="BD644" i="6" s="1"/>
  <c r="AR645" i="6"/>
  <c r="AS645" i="6" s="1"/>
  <c r="AT645" i="6" s="1"/>
  <c r="AU645" i="6" s="1"/>
  <c r="AV645" i="6" s="1"/>
  <c r="AW645" i="6" s="1"/>
  <c r="AX645" i="6" s="1"/>
  <c r="AY645" i="6" s="1"/>
  <c r="AZ645" i="6" s="1"/>
  <c r="BA645" i="6" s="1"/>
  <c r="BB645" i="6" s="1"/>
  <c r="BC645" i="6" s="1"/>
  <c r="BD645" i="6" s="1"/>
  <c r="AR646" i="6"/>
  <c r="AS646" i="6" s="1"/>
  <c r="AT646" i="6" s="1"/>
  <c r="AU646" i="6" s="1"/>
  <c r="AV646" i="6" s="1"/>
  <c r="AW646" i="6" s="1"/>
  <c r="AX646" i="6" s="1"/>
  <c r="AY646" i="6" s="1"/>
  <c r="AZ646" i="6" s="1"/>
  <c r="BA646" i="6" s="1"/>
  <c r="BB646" i="6" s="1"/>
  <c r="BC646" i="6" s="1"/>
  <c r="BD646" i="6" s="1"/>
  <c r="AR647" i="6"/>
  <c r="AS647" i="6" s="1"/>
  <c r="AT647" i="6" s="1"/>
  <c r="AU647" i="6" s="1"/>
  <c r="AV647" i="6" s="1"/>
  <c r="AW647" i="6" s="1"/>
  <c r="AX647" i="6" s="1"/>
  <c r="AY647" i="6" s="1"/>
  <c r="AZ647" i="6" s="1"/>
  <c r="BA647" i="6" s="1"/>
  <c r="BB647" i="6" s="1"/>
  <c r="BC647" i="6" s="1"/>
  <c r="BD647" i="6" s="1"/>
  <c r="AR648" i="6"/>
  <c r="AS648" i="6" s="1"/>
  <c r="AT648" i="6" s="1"/>
  <c r="AU648" i="6" s="1"/>
  <c r="AV648" i="6" s="1"/>
  <c r="AW648" i="6" s="1"/>
  <c r="AX648" i="6" s="1"/>
  <c r="AY648" i="6" s="1"/>
  <c r="AZ648" i="6" s="1"/>
  <c r="BA648" i="6" s="1"/>
  <c r="BB648" i="6" s="1"/>
  <c r="BC648" i="6" s="1"/>
  <c r="BD648" i="6" s="1"/>
  <c r="AR649" i="6"/>
  <c r="AS649" i="6" s="1"/>
  <c r="AT649" i="6" s="1"/>
  <c r="AU649" i="6" s="1"/>
  <c r="AV649" i="6" s="1"/>
  <c r="AW649" i="6" s="1"/>
  <c r="AX649" i="6" s="1"/>
  <c r="AY649" i="6" s="1"/>
  <c r="AZ649" i="6" s="1"/>
  <c r="BA649" i="6" s="1"/>
  <c r="BB649" i="6" s="1"/>
  <c r="BC649" i="6" s="1"/>
  <c r="BD649" i="6" s="1"/>
  <c r="AR650" i="6"/>
  <c r="AS650" i="6" s="1"/>
  <c r="AT650" i="6" s="1"/>
  <c r="AU650" i="6" s="1"/>
  <c r="AV650" i="6" s="1"/>
  <c r="AW650" i="6" s="1"/>
  <c r="AX650" i="6" s="1"/>
  <c r="AY650" i="6" s="1"/>
  <c r="AZ650" i="6" s="1"/>
  <c r="BA650" i="6" s="1"/>
  <c r="BB650" i="6" s="1"/>
  <c r="BC650" i="6" s="1"/>
  <c r="BD650" i="6" s="1"/>
  <c r="AR651" i="6"/>
  <c r="AS651" i="6" s="1"/>
  <c r="AT651" i="6" s="1"/>
  <c r="AU651" i="6" s="1"/>
  <c r="AV651" i="6" s="1"/>
  <c r="AW651" i="6" s="1"/>
  <c r="AX651" i="6" s="1"/>
  <c r="AY651" i="6" s="1"/>
  <c r="AZ651" i="6" s="1"/>
  <c r="BA651" i="6" s="1"/>
  <c r="BB651" i="6" s="1"/>
  <c r="BC651" i="6" s="1"/>
  <c r="BD651" i="6" s="1"/>
  <c r="AR652" i="6"/>
  <c r="AS652" i="6" s="1"/>
  <c r="AT652" i="6" s="1"/>
  <c r="AU652" i="6" s="1"/>
  <c r="AV652" i="6" s="1"/>
  <c r="AW652" i="6" s="1"/>
  <c r="AX652" i="6" s="1"/>
  <c r="AY652" i="6" s="1"/>
  <c r="AZ652" i="6" s="1"/>
  <c r="BA652" i="6" s="1"/>
  <c r="BB652" i="6" s="1"/>
  <c r="BC652" i="6" s="1"/>
  <c r="BD652" i="6" s="1"/>
  <c r="AR653" i="6"/>
  <c r="AS653" i="6" s="1"/>
  <c r="AT653" i="6" s="1"/>
  <c r="AU653" i="6" s="1"/>
  <c r="AV653" i="6" s="1"/>
  <c r="AW653" i="6" s="1"/>
  <c r="AX653" i="6" s="1"/>
  <c r="AY653" i="6" s="1"/>
  <c r="AZ653" i="6" s="1"/>
  <c r="BA653" i="6" s="1"/>
  <c r="BB653" i="6" s="1"/>
  <c r="BC653" i="6" s="1"/>
  <c r="BD653" i="6" s="1"/>
  <c r="AR654" i="6"/>
  <c r="AS654" i="6" s="1"/>
  <c r="AT654" i="6" s="1"/>
  <c r="AU654" i="6" s="1"/>
  <c r="AV654" i="6" s="1"/>
  <c r="AW654" i="6" s="1"/>
  <c r="AX654" i="6" s="1"/>
  <c r="AY654" i="6" s="1"/>
  <c r="AZ654" i="6" s="1"/>
  <c r="BA654" i="6" s="1"/>
  <c r="BB654" i="6" s="1"/>
  <c r="BC654" i="6" s="1"/>
  <c r="BD654" i="6" s="1"/>
  <c r="AR655" i="6"/>
  <c r="AS655" i="6" s="1"/>
  <c r="AT655" i="6" s="1"/>
  <c r="AU655" i="6" s="1"/>
  <c r="AV655" i="6" s="1"/>
  <c r="AW655" i="6" s="1"/>
  <c r="AX655" i="6" s="1"/>
  <c r="AY655" i="6" s="1"/>
  <c r="AZ655" i="6" s="1"/>
  <c r="BA655" i="6" s="1"/>
  <c r="BB655" i="6" s="1"/>
  <c r="BC655" i="6" s="1"/>
  <c r="BD655" i="6" s="1"/>
  <c r="AR656" i="6"/>
  <c r="AS656" i="6" s="1"/>
  <c r="AT656" i="6" s="1"/>
  <c r="AU656" i="6" s="1"/>
  <c r="AV656" i="6" s="1"/>
  <c r="AW656" i="6" s="1"/>
  <c r="AX656" i="6" s="1"/>
  <c r="AY656" i="6" s="1"/>
  <c r="AZ656" i="6" s="1"/>
  <c r="BA656" i="6" s="1"/>
  <c r="BB656" i="6" s="1"/>
  <c r="BC656" i="6" s="1"/>
  <c r="BD656" i="6" s="1"/>
  <c r="AR657" i="6"/>
  <c r="AS657" i="6" s="1"/>
  <c r="AT657" i="6" s="1"/>
  <c r="AU657" i="6" s="1"/>
  <c r="AV657" i="6" s="1"/>
  <c r="AW657" i="6" s="1"/>
  <c r="AX657" i="6" s="1"/>
  <c r="AY657" i="6" s="1"/>
  <c r="AZ657" i="6" s="1"/>
  <c r="BA657" i="6" s="1"/>
  <c r="BB657" i="6" s="1"/>
  <c r="BC657" i="6" s="1"/>
  <c r="BD657" i="6" s="1"/>
  <c r="AR658" i="6"/>
  <c r="AS658" i="6" s="1"/>
  <c r="AT658" i="6" s="1"/>
  <c r="AU658" i="6" s="1"/>
  <c r="AV658" i="6" s="1"/>
  <c r="AW658" i="6" s="1"/>
  <c r="AX658" i="6" s="1"/>
  <c r="AY658" i="6" s="1"/>
  <c r="AZ658" i="6" s="1"/>
  <c r="BA658" i="6" s="1"/>
  <c r="BB658" i="6" s="1"/>
  <c r="BC658" i="6" s="1"/>
  <c r="BD658" i="6" s="1"/>
  <c r="AR659" i="6"/>
  <c r="AS659" i="6" s="1"/>
  <c r="AT659" i="6" s="1"/>
  <c r="AU659" i="6" s="1"/>
  <c r="AV659" i="6" s="1"/>
  <c r="AW659" i="6" s="1"/>
  <c r="AX659" i="6" s="1"/>
  <c r="AY659" i="6" s="1"/>
  <c r="AZ659" i="6" s="1"/>
  <c r="BA659" i="6" s="1"/>
  <c r="BB659" i="6" s="1"/>
  <c r="BC659" i="6" s="1"/>
  <c r="BD659" i="6" s="1"/>
  <c r="AR660" i="6"/>
  <c r="AS660" i="6" s="1"/>
  <c r="AT660" i="6" s="1"/>
  <c r="AU660" i="6" s="1"/>
  <c r="AV660" i="6" s="1"/>
  <c r="AW660" i="6" s="1"/>
  <c r="AX660" i="6" s="1"/>
  <c r="AY660" i="6" s="1"/>
  <c r="AZ660" i="6" s="1"/>
  <c r="BA660" i="6" s="1"/>
  <c r="BB660" i="6" s="1"/>
  <c r="BC660" i="6" s="1"/>
  <c r="BD660" i="6" s="1"/>
  <c r="AR661" i="6"/>
  <c r="AS661" i="6" s="1"/>
  <c r="AT661" i="6" s="1"/>
  <c r="AU661" i="6" s="1"/>
  <c r="AV661" i="6" s="1"/>
  <c r="AW661" i="6" s="1"/>
  <c r="AX661" i="6" s="1"/>
  <c r="AY661" i="6" s="1"/>
  <c r="AZ661" i="6" s="1"/>
  <c r="BA661" i="6" s="1"/>
  <c r="BB661" i="6" s="1"/>
  <c r="BC661" i="6" s="1"/>
  <c r="BD661" i="6" s="1"/>
  <c r="AR662" i="6"/>
  <c r="AS662" i="6" s="1"/>
  <c r="AT662" i="6" s="1"/>
  <c r="AU662" i="6" s="1"/>
  <c r="AV662" i="6" s="1"/>
  <c r="AW662" i="6" s="1"/>
  <c r="AX662" i="6" s="1"/>
  <c r="AY662" i="6" s="1"/>
  <c r="AZ662" i="6" s="1"/>
  <c r="BA662" i="6" s="1"/>
  <c r="BB662" i="6" s="1"/>
  <c r="BC662" i="6" s="1"/>
  <c r="BD662" i="6" s="1"/>
  <c r="AR663" i="6"/>
  <c r="AS663" i="6" s="1"/>
  <c r="AT663" i="6" s="1"/>
  <c r="AU663" i="6" s="1"/>
  <c r="AV663" i="6" s="1"/>
  <c r="AW663" i="6" s="1"/>
  <c r="AX663" i="6" s="1"/>
  <c r="AY663" i="6" s="1"/>
  <c r="AZ663" i="6" s="1"/>
  <c r="BA663" i="6" s="1"/>
  <c r="BB663" i="6" s="1"/>
  <c r="BC663" i="6" s="1"/>
  <c r="BD663" i="6" s="1"/>
  <c r="AR664" i="6"/>
  <c r="AS664" i="6" s="1"/>
  <c r="AT664" i="6" s="1"/>
  <c r="AU664" i="6" s="1"/>
  <c r="AV664" i="6" s="1"/>
  <c r="AW664" i="6" s="1"/>
  <c r="AX664" i="6" s="1"/>
  <c r="AY664" i="6" s="1"/>
  <c r="AZ664" i="6" s="1"/>
  <c r="BA664" i="6" s="1"/>
  <c r="BB664" i="6" s="1"/>
  <c r="BC664" i="6" s="1"/>
  <c r="BD664" i="6" s="1"/>
  <c r="AR665" i="6"/>
  <c r="AS665" i="6" s="1"/>
  <c r="AT665" i="6" s="1"/>
  <c r="AU665" i="6" s="1"/>
  <c r="AV665" i="6" s="1"/>
  <c r="AW665" i="6" s="1"/>
  <c r="AX665" i="6" s="1"/>
  <c r="AY665" i="6" s="1"/>
  <c r="AZ665" i="6" s="1"/>
  <c r="BA665" i="6" s="1"/>
  <c r="BB665" i="6" s="1"/>
  <c r="BC665" i="6" s="1"/>
  <c r="BD665" i="6" s="1"/>
  <c r="AR666" i="6"/>
  <c r="AS666" i="6" s="1"/>
  <c r="AT666" i="6" s="1"/>
  <c r="AU666" i="6" s="1"/>
  <c r="AV666" i="6" s="1"/>
  <c r="AW666" i="6" s="1"/>
  <c r="AX666" i="6" s="1"/>
  <c r="AY666" i="6" s="1"/>
  <c r="AZ666" i="6" s="1"/>
  <c r="BA666" i="6" s="1"/>
  <c r="BB666" i="6" s="1"/>
  <c r="BC666" i="6" s="1"/>
  <c r="BD666" i="6" s="1"/>
  <c r="AR667" i="6"/>
  <c r="AS667" i="6" s="1"/>
  <c r="AT667" i="6" s="1"/>
  <c r="AU667" i="6" s="1"/>
  <c r="AV667" i="6" s="1"/>
  <c r="AW667" i="6" s="1"/>
  <c r="AX667" i="6" s="1"/>
  <c r="AY667" i="6" s="1"/>
  <c r="AZ667" i="6" s="1"/>
  <c r="BA667" i="6" s="1"/>
  <c r="BB667" i="6" s="1"/>
  <c r="BC667" i="6" s="1"/>
  <c r="BD667" i="6" s="1"/>
  <c r="AR668" i="6"/>
  <c r="AS668" i="6" s="1"/>
  <c r="AT668" i="6" s="1"/>
  <c r="AU668" i="6" s="1"/>
  <c r="AV668" i="6" s="1"/>
  <c r="AW668" i="6" s="1"/>
  <c r="AX668" i="6" s="1"/>
  <c r="AY668" i="6" s="1"/>
  <c r="AZ668" i="6" s="1"/>
  <c r="BA668" i="6" s="1"/>
  <c r="BB668" i="6" s="1"/>
  <c r="BC668" i="6" s="1"/>
  <c r="BD668" i="6" s="1"/>
  <c r="AR669" i="6"/>
  <c r="AS669" i="6" s="1"/>
  <c r="AT669" i="6" s="1"/>
  <c r="AU669" i="6" s="1"/>
  <c r="AV669" i="6" s="1"/>
  <c r="AW669" i="6" s="1"/>
  <c r="AX669" i="6" s="1"/>
  <c r="AY669" i="6" s="1"/>
  <c r="AZ669" i="6" s="1"/>
  <c r="BA669" i="6" s="1"/>
  <c r="BB669" i="6" s="1"/>
  <c r="BC669" i="6" s="1"/>
  <c r="BD669" i="6" s="1"/>
  <c r="AR670" i="6"/>
  <c r="AS670" i="6" s="1"/>
  <c r="AT670" i="6" s="1"/>
  <c r="AU670" i="6" s="1"/>
  <c r="AV670" i="6" s="1"/>
  <c r="AW670" i="6" s="1"/>
  <c r="AX670" i="6" s="1"/>
  <c r="AY670" i="6" s="1"/>
  <c r="AZ670" i="6" s="1"/>
  <c r="BA670" i="6" s="1"/>
  <c r="BB670" i="6" s="1"/>
  <c r="BC670" i="6" s="1"/>
  <c r="BD670" i="6" s="1"/>
  <c r="AR671" i="6"/>
  <c r="AS671" i="6" s="1"/>
  <c r="AT671" i="6" s="1"/>
  <c r="AU671" i="6" s="1"/>
  <c r="AV671" i="6" s="1"/>
  <c r="AW671" i="6" s="1"/>
  <c r="AX671" i="6" s="1"/>
  <c r="AY671" i="6" s="1"/>
  <c r="AZ671" i="6" s="1"/>
  <c r="BA671" i="6" s="1"/>
  <c r="BB671" i="6" s="1"/>
  <c r="BC671" i="6" s="1"/>
  <c r="BD671" i="6" s="1"/>
  <c r="AR672" i="6"/>
  <c r="AS672" i="6" s="1"/>
  <c r="AT672" i="6" s="1"/>
  <c r="AU672" i="6" s="1"/>
  <c r="AV672" i="6" s="1"/>
  <c r="AW672" i="6" s="1"/>
  <c r="AX672" i="6" s="1"/>
  <c r="AY672" i="6" s="1"/>
  <c r="AZ672" i="6" s="1"/>
  <c r="BA672" i="6" s="1"/>
  <c r="BB672" i="6" s="1"/>
  <c r="BC672" i="6" s="1"/>
  <c r="BD672" i="6" s="1"/>
  <c r="AR673" i="6"/>
  <c r="AS673" i="6" s="1"/>
  <c r="AT673" i="6" s="1"/>
  <c r="AU673" i="6" s="1"/>
  <c r="AV673" i="6" s="1"/>
  <c r="AW673" i="6" s="1"/>
  <c r="AX673" i="6" s="1"/>
  <c r="AY673" i="6" s="1"/>
  <c r="AZ673" i="6" s="1"/>
  <c r="BA673" i="6" s="1"/>
  <c r="BB673" i="6" s="1"/>
  <c r="BC673" i="6" s="1"/>
  <c r="BD673" i="6" s="1"/>
  <c r="AR674" i="6"/>
  <c r="AS674" i="6" s="1"/>
  <c r="AT674" i="6" s="1"/>
  <c r="AU674" i="6" s="1"/>
  <c r="AV674" i="6" s="1"/>
  <c r="AW674" i="6" s="1"/>
  <c r="AX674" i="6" s="1"/>
  <c r="AY674" i="6" s="1"/>
  <c r="AZ674" i="6" s="1"/>
  <c r="BA674" i="6" s="1"/>
  <c r="BB674" i="6" s="1"/>
  <c r="BC674" i="6" s="1"/>
  <c r="BD674" i="6" s="1"/>
  <c r="AR675" i="6"/>
  <c r="AS675" i="6" s="1"/>
  <c r="AT675" i="6" s="1"/>
  <c r="AU675" i="6" s="1"/>
  <c r="AV675" i="6" s="1"/>
  <c r="AW675" i="6" s="1"/>
  <c r="AX675" i="6" s="1"/>
  <c r="AY675" i="6" s="1"/>
  <c r="AZ675" i="6" s="1"/>
  <c r="BA675" i="6" s="1"/>
  <c r="BB675" i="6" s="1"/>
  <c r="BC675" i="6" s="1"/>
  <c r="BD675" i="6" s="1"/>
  <c r="AR676" i="6"/>
  <c r="AS676" i="6" s="1"/>
  <c r="AT676" i="6" s="1"/>
  <c r="AU676" i="6" s="1"/>
  <c r="AV676" i="6" s="1"/>
  <c r="AW676" i="6" s="1"/>
  <c r="AX676" i="6" s="1"/>
  <c r="AY676" i="6" s="1"/>
  <c r="AZ676" i="6" s="1"/>
  <c r="BA676" i="6" s="1"/>
  <c r="BB676" i="6" s="1"/>
  <c r="BC676" i="6" s="1"/>
  <c r="BD676" i="6" s="1"/>
  <c r="AR677" i="6"/>
  <c r="AS677" i="6" s="1"/>
  <c r="AT677" i="6" s="1"/>
  <c r="AU677" i="6" s="1"/>
  <c r="AV677" i="6" s="1"/>
  <c r="AW677" i="6" s="1"/>
  <c r="AX677" i="6" s="1"/>
  <c r="AY677" i="6" s="1"/>
  <c r="AZ677" i="6" s="1"/>
  <c r="BA677" i="6" s="1"/>
  <c r="BB677" i="6" s="1"/>
  <c r="BC677" i="6" s="1"/>
  <c r="BD677" i="6" s="1"/>
  <c r="AR678" i="6"/>
  <c r="AS678" i="6" s="1"/>
  <c r="AT678" i="6" s="1"/>
  <c r="AU678" i="6" s="1"/>
  <c r="AV678" i="6" s="1"/>
  <c r="AW678" i="6" s="1"/>
  <c r="AX678" i="6" s="1"/>
  <c r="AY678" i="6" s="1"/>
  <c r="AZ678" i="6" s="1"/>
  <c r="BA678" i="6" s="1"/>
  <c r="BB678" i="6" s="1"/>
  <c r="BC678" i="6" s="1"/>
  <c r="BD678" i="6" s="1"/>
  <c r="AR679" i="6"/>
  <c r="AS679" i="6" s="1"/>
  <c r="AT679" i="6" s="1"/>
  <c r="AU679" i="6" s="1"/>
  <c r="AV679" i="6" s="1"/>
  <c r="AW679" i="6" s="1"/>
  <c r="AX679" i="6" s="1"/>
  <c r="AY679" i="6" s="1"/>
  <c r="AZ679" i="6" s="1"/>
  <c r="BA679" i="6" s="1"/>
  <c r="BB679" i="6" s="1"/>
  <c r="BC679" i="6" s="1"/>
  <c r="BD679" i="6" s="1"/>
  <c r="AR680" i="6"/>
  <c r="AS680" i="6" s="1"/>
  <c r="AT680" i="6" s="1"/>
  <c r="AU680" i="6" s="1"/>
  <c r="AV680" i="6" s="1"/>
  <c r="AW680" i="6" s="1"/>
  <c r="AX680" i="6" s="1"/>
  <c r="AY680" i="6" s="1"/>
  <c r="AZ680" i="6" s="1"/>
  <c r="BA680" i="6" s="1"/>
  <c r="BB680" i="6" s="1"/>
  <c r="BC680" i="6" s="1"/>
  <c r="BD680" i="6" s="1"/>
  <c r="AR681" i="6"/>
  <c r="AS681" i="6" s="1"/>
  <c r="AT681" i="6" s="1"/>
  <c r="AU681" i="6" s="1"/>
  <c r="AV681" i="6" s="1"/>
  <c r="AW681" i="6" s="1"/>
  <c r="AX681" i="6" s="1"/>
  <c r="AY681" i="6" s="1"/>
  <c r="AZ681" i="6" s="1"/>
  <c r="BA681" i="6" s="1"/>
  <c r="BB681" i="6" s="1"/>
  <c r="BC681" i="6" s="1"/>
  <c r="BD681" i="6" s="1"/>
  <c r="AR682" i="6"/>
  <c r="AS682" i="6" s="1"/>
  <c r="AT682" i="6" s="1"/>
  <c r="AU682" i="6" s="1"/>
  <c r="AV682" i="6" s="1"/>
  <c r="AW682" i="6" s="1"/>
  <c r="AX682" i="6" s="1"/>
  <c r="AY682" i="6" s="1"/>
  <c r="AZ682" i="6" s="1"/>
  <c r="BA682" i="6" s="1"/>
  <c r="BB682" i="6" s="1"/>
  <c r="BC682" i="6" s="1"/>
  <c r="BD682" i="6" s="1"/>
  <c r="AR683" i="6"/>
  <c r="AS683" i="6" s="1"/>
  <c r="AT683" i="6" s="1"/>
  <c r="AU683" i="6" s="1"/>
  <c r="AV683" i="6" s="1"/>
  <c r="AW683" i="6" s="1"/>
  <c r="AX683" i="6" s="1"/>
  <c r="AY683" i="6" s="1"/>
  <c r="AZ683" i="6" s="1"/>
  <c r="BA683" i="6" s="1"/>
  <c r="BB683" i="6" s="1"/>
  <c r="BC683" i="6" s="1"/>
  <c r="BD683" i="6" s="1"/>
  <c r="AR684" i="6"/>
  <c r="AS684" i="6" s="1"/>
  <c r="AT684" i="6" s="1"/>
  <c r="AU684" i="6" s="1"/>
  <c r="AV684" i="6" s="1"/>
  <c r="AW684" i="6" s="1"/>
  <c r="AX684" i="6" s="1"/>
  <c r="AY684" i="6" s="1"/>
  <c r="AZ684" i="6" s="1"/>
  <c r="BA684" i="6" s="1"/>
  <c r="BB684" i="6" s="1"/>
  <c r="BC684" i="6" s="1"/>
  <c r="BD684" i="6" s="1"/>
  <c r="AR685" i="6"/>
  <c r="AS685" i="6" s="1"/>
  <c r="AT685" i="6" s="1"/>
  <c r="AU685" i="6" s="1"/>
  <c r="AV685" i="6" s="1"/>
  <c r="AW685" i="6" s="1"/>
  <c r="AX685" i="6" s="1"/>
  <c r="AY685" i="6" s="1"/>
  <c r="AZ685" i="6" s="1"/>
  <c r="BA685" i="6" s="1"/>
  <c r="BB685" i="6" s="1"/>
  <c r="BC685" i="6" s="1"/>
  <c r="BD685" i="6" s="1"/>
  <c r="AR686" i="6"/>
  <c r="AS686" i="6" s="1"/>
  <c r="AT686" i="6" s="1"/>
  <c r="AU686" i="6" s="1"/>
  <c r="AV686" i="6" s="1"/>
  <c r="AW686" i="6" s="1"/>
  <c r="AX686" i="6" s="1"/>
  <c r="AY686" i="6" s="1"/>
  <c r="AZ686" i="6" s="1"/>
  <c r="BA686" i="6" s="1"/>
  <c r="BB686" i="6" s="1"/>
  <c r="BC686" i="6" s="1"/>
  <c r="BD686" i="6" s="1"/>
  <c r="AR687" i="6"/>
  <c r="AS687" i="6" s="1"/>
  <c r="AT687" i="6" s="1"/>
  <c r="AU687" i="6" s="1"/>
  <c r="AV687" i="6" s="1"/>
  <c r="AW687" i="6" s="1"/>
  <c r="AX687" i="6" s="1"/>
  <c r="AY687" i="6" s="1"/>
  <c r="AZ687" i="6" s="1"/>
  <c r="BA687" i="6" s="1"/>
  <c r="BB687" i="6" s="1"/>
  <c r="BC687" i="6" s="1"/>
  <c r="BD687" i="6" s="1"/>
  <c r="AR688" i="6"/>
  <c r="AS688" i="6" s="1"/>
  <c r="AT688" i="6" s="1"/>
  <c r="AU688" i="6" s="1"/>
  <c r="AV688" i="6" s="1"/>
  <c r="AW688" i="6" s="1"/>
  <c r="AX688" i="6" s="1"/>
  <c r="AY688" i="6" s="1"/>
  <c r="AZ688" i="6" s="1"/>
  <c r="BA688" i="6" s="1"/>
  <c r="BB688" i="6" s="1"/>
  <c r="BC688" i="6" s="1"/>
  <c r="BD688" i="6" s="1"/>
  <c r="AR689" i="6"/>
  <c r="AS689" i="6" s="1"/>
  <c r="AT689" i="6" s="1"/>
  <c r="AU689" i="6" s="1"/>
  <c r="AV689" i="6" s="1"/>
  <c r="AW689" i="6" s="1"/>
  <c r="AX689" i="6" s="1"/>
  <c r="AY689" i="6" s="1"/>
  <c r="AZ689" i="6" s="1"/>
  <c r="BA689" i="6" s="1"/>
  <c r="BB689" i="6" s="1"/>
  <c r="BC689" i="6" s="1"/>
  <c r="BD689" i="6" s="1"/>
  <c r="AR690" i="6"/>
  <c r="AS690" i="6" s="1"/>
  <c r="AT690" i="6" s="1"/>
  <c r="AU690" i="6" s="1"/>
  <c r="AV690" i="6" s="1"/>
  <c r="AW690" i="6" s="1"/>
  <c r="AX690" i="6" s="1"/>
  <c r="AY690" i="6" s="1"/>
  <c r="AZ690" i="6" s="1"/>
  <c r="BA690" i="6" s="1"/>
  <c r="BB690" i="6" s="1"/>
  <c r="BC690" i="6" s="1"/>
  <c r="BD690" i="6" s="1"/>
  <c r="AR691" i="6"/>
  <c r="AS691" i="6" s="1"/>
  <c r="AT691" i="6" s="1"/>
  <c r="AU691" i="6" s="1"/>
  <c r="AV691" i="6" s="1"/>
  <c r="AW691" i="6" s="1"/>
  <c r="AX691" i="6" s="1"/>
  <c r="AY691" i="6" s="1"/>
  <c r="AZ691" i="6" s="1"/>
  <c r="BA691" i="6" s="1"/>
  <c r="BB691" i="6" s="1"/>
  <c r="BC691" i="6" s="1"/>
  <c r="BD691" i="6" s="1"/>
  <c r="AR692" i="6"/>
  <c r="AS692" i="6" s="1"/>
  <c r="AT692" i="6" s="1"/>
  <c r="AU692" i="6" s="1"/>
  <c r="AV692" i="6" s="1"/>
  <c r="AW692" i="6" s="1"/>
  <c r="AX692" i="6" s="1"/>
  <c r="AY692" i="6" s="1"/>
  <c r="AZ692" i="6" s="1"/>
  <c r="BA692" i="6" s="1"/>
  <c r="BB692" i="6" s="1"/>
  <c r="BC692" i="6" s="1"/>
  <c r="BD692" i="6" s="1"/>
  <c r="AR693" i="6"/>
  <c r="AS693" i="6" s="1"/>
  <c r="AT693" i="6" s="1"/>
  <c r="AU693" i="6" s="1"/>
  <c r="AV693" i="6" s="1"/>
  <c r="AW693" i="6" s="1"/>
  <c r="AX693" i="6" s="1"/>
  <c r="AY693" i="6" s="1"/>
  <c r="AZ693" i="6" s="1"/>
  <c r="BA693" i="6" s="1"/>
  <c r="BB693" i="6" s="1"/>
  <c r="BC693" i="6" s="1"/>
  <c r="BD693" i="6" s="1"/>
  <c r="AR694" i="6"/>
  <c r="AS694" i="6" s="1"/>
  <c r="AT694" i="6" s="1"/>
  <c r="AU694" i="6" s="1"/>
  <c r="AV694" i="6" s="1"/>
  <c r="AW694" i="6" s="1"/>
  <c r="AX694" i="6" s="1"/>
  <c r="AY694" i="6" s="1"/>
  <c r="AZ694" i="6" s="1"/>
  <c r="BA694" i="6" s="1"/>
  <c r="BB694" i="6" s="1"/>
  <c r="BC694" i="6" s="1"/>
  <c r="BD694" i="6" s="1"/>
  <c r="AR695" i="6"/>
  <c r="AS695" i="6" s="1"/>
  <c r="AT695" i="6" s="1"/>
  <c r="AU695" i="6" s="1"/>
  <c r="AV695" i="6" s="1"/>
  <c r="AW695" i="6" s="1"/>
  <c r="AX695" i="6" s="1"/>
  <c r="AY695" i="6" s="1"/>
  <c r="AZ695" i="6" s="1"/>
  <c r="BA695" i="6" s="1"/>
  <c r="BB695" i="6" s="1"/>
  <c r="BC695" i="6" s="1"/>
  <c r="BD695" i="6" s="1"/>
  <c r="AR696" i="6"/>
  <c r="AS696" i="6" s="1"/>
  <c r="AT696" i="6" s="1"/>
  <c r="AU696" i="6" s="1"/>
  <c r="AV696" i="6" s="1"/>
  <c r="AW696" i="6" s="1"/>
  <c r="AX696" i="6" s="1"/>
  <c r="AY696" i="6" s="1"/>
  <c r="AZ696" i="6" s="1"/>
  <c r="BA696" i="6" s="1"/>
  <c r="BB696" i="6" s="1"/>
  <c r="BC696" i="6" s="1"/>
  <c r="BD696" i="6" s="1"/>
  <c r="AR697" i="6"/>
  <c r="AS697" i="6" s="1"/>
  <c r="AT697" i="6" s="1"/>
  <c r="AU697" i="6" s="1"/>
  <c r="AV697" i="6" s="1"/>
  <c r="AW697" i="6" s="1"/>
  <c r="AX697" i="6" s="1"/>
  <c r="AY697" i="6" s="1"/>
  <c r="AZ697" i="6" s="1"/>
  <c r="BA697" i="6" s="1"/>
  <c r="BB697" i="6" s="1"/>
  <c r="BC697" i="6" s="1"/>
  <c r="BD697" i="6" s="1"/>
  <c r="AR698" i="6"/>
  <c r="AS698" i="6" s="1"/>
  <c r="AT698" i="6" s="1"/>
  <c r="AU698" i="6" s="1"/>
  <c r="AV698" i="6" s="1"/>
  <c r="AW698" i="6" s="1"/>
  <c r="AX698" i="6" s="1"/>
  <c r="AY698" i="6" s="1"/>
  <c r="AZ698" i="6" s="1"/>
  <c r="BA698" i="6" s="1"/>
  <c r="BB698" i="6" s="1"/>
  <c r="BC698" i="6" s="1"/>
  <c r="BD698" i="6" s="1"/>
  <c r="AR699" i="6"/>
  <c r="AS699" i="6" s="1"/>
  <c r="AT699" i="6" s="1"/>
  <c r="AU699" i="6" s="1"/>
  <c r="AV699" i="6" s="1"/>
  <c r="AW699" i="6" s="1"/>
  <c r="AX699" i="6" s="1"/>
  <c r="AY699" i="6" s="1"/>
  <c r="AZ699" i="6" s="1"/>
  <c r="BA699" i="6" s="1"/>
  <c r="BB699" i="6" s="1"/>
  <c r="BC699" i="6" s="1"/>
  <c r="BD699" i="6" s="1"/>
  <c r="AR700" i="6"/>
  <c r="AS700" i="6" s="1"/>
  <c r="AT700" i="6" s="1"/>
  <c r="AU700" i="6" s="1"/>
  <c r="AV700" i="6" s="1"/>
  <c r="AW700" i="6" s="1"/>
  <c r="AX700" i="6" s="1"/>
  <c r="AY700" i="6" s="1"/>
  <c r="AZ700" i="6" s="1"/>
  <c r="BA700" i="6" s="1"/>
  <c r="BB700" i="6" s="1"/>
  <c r="BC700" i="6" s="1"/>
  <c r="BD700" i="6" s="1"/>
  <c r="AR701" i="6"/>
  <c r="AS701" i="6" s="1"/>
  <c r="AT701" i="6" s="1"/>
  <c r="AU701" i="6" s="1"/>
  <c r="AV701" i="6" s="1"/>
  <c r="AW701" i="6" s="1"/>
  <c r="AX701" i="6" s="1"/>
  <c r="AY701" i="6" s="1"/>
  <c r="AZ701" i="6" s="1"/>
  <c r="BA701" i="6" s="1"/>
  <c r="BB701" i="6" s="1"/>
  <c r="BC701" i="6" s="1"/>
  <c r="BD701" i="6" s="1"/>
  <c r="AR702" i="6"/>
  <c r="AS702" i="6" s="1"/>
  <c r="AT702" i="6" s="1"/>
  <c r="AU702" i="6" s="1"/>
  <c r="AV702" i="6" s="1"/>
  <c r="AW702" i="6" s="1"/>
  <c r="AX702" i="6" s="1"/>
  <c r="AY702" i="6" s="1"/>
  <c r="AZ702" i="6" s="1"/>
  <c r="BA702" i="6" s="1"/>
  <c r="BB702" i="6" s="1"/>
  <c r="BC702" i="6" s="1"/>
  <c r="BD702" i="6" s="1"/>
  <c r="AR703" i="6"/>
  <c r="AS703" i="6" s="1"/>
  <c r="AT703" i="6" s="1"/>
  <c r="AU703" i="6" s="1"/>
  <c r="AV703" i="6" s="1"/>
  <c r="AW703" i="6" s="1"/>
  <c r="AX703" i="6" s="1"/>
  <c r="AY703" i="6" s="1"/>
  <c r="AZ703" i="6" s="1"/>
  <c r="BA703" i="6" s="1"/>
  <c r="BB703" i="6" s="1"/>
  <c r="BC703" i="6" s="1"/>
  <c r="BD703" i="6" s="1"/>
  <c r="AR704" i="6"/>
  <c r="AS704" i="6" s="1"/>
  <c r="AT704" i="6" s="1"/>
  <c r="AU704" i="6" s="1"/>
  <c r="AV704" i="6" s="1"/>
  <c r="AW704" i="6" s="1"/>
  <c r="AX704" i="6" s="1"/>
  <c r="AY704" i="6" s="1"/>
  <c r="AZ704" i="6" s="1"/>
  <c r="BA704" i="6" s="1"/>
  <c r="BB704" i="6" s="1"/>
  <c r="BC704" i="6" s="1"/>
  <c r="BD704" i="6" s="1"/>
  <c r="AR705" i="6"/>
  <c r="AS705" i="6" s="1"/>
  <c r="AT705" i="6" s="1"/>
  <c r="AU705" i="6" s="1"/>
  <c r="AV705" i="6" s="1"/>
  <c r="AW705" i="6" s="1"/>
  <c r="AX705" i="6" s="1"/>
  <c r="AY705" i="6" s="1"/>
  <c r="AZ705" i="6" s="1"/>
  <c r="BA705" i="6" s="1"/>
  <c r="BB705" i="6" s="1"/>
  <c r="BC705" i="6" s="1"/>
  <c r="BD705" i="6" s="1"/>
  <c r="AR706" i="6"/>
  <c r="AS706" i="6" s="1"/>
  <c r="AT706" i="6" s="1"/>
  <c r="AU706" i="6" s="1"/>
  <c r="AV706" i="6" s="1"/>
  <c r="AW706" i="6" s="1"/>
  <c r="AX706" i="6" s="1"/>
  <c r="AY706" i="6" s="1"/>
  <c r="AZ706" i="6" s="1"/>
  <c r="BA706" i="6" s="1"/>
  <c r="BB706" i="6" s="1"/>
  <c r="BC706" i="6" s="1"/>
  <c r="BD706" i="6" s="1"/>
  <c r="AR707" i="6"/>
  <c r="AS707" i="6" s="1"/>
  <c r="AT707" i="6" s="1"/>
  <c r="AU707" i="6" s="1"/>
  <c r="AV707" i="6" s="1"/>
  <c r="AW707" i="6" s="1"/>
  <c r="AX707" i="6" s="1"/>
  <c r="AY707" i="6" s="1"/>
  <c r="AZ707" i="6" s="1"/>
  <c r="BA707" i="6" s="1"/>
  <c r="BB707" i="6" s="1"/>
  <c r="BC707" i="6" s="1"/>
  <c r="BD707" i="6" s="1"/>
  <c r="AR708" i="6"/>
  <c r="AS708" i="6" s="1"/>
  <c r="AT708" i="6" s="1"/>
  <c r="AU708" i="6" s="1"/>
  <c r="AV708" i="6" s="1"/>
  <c r="AW708" i="6" s="1"/>
  <c r="AX708" i="6" s="1"/>
  <c r="AY708" i="6" s="1"/>
  <c r="AZ708" i="6" s="1"/>
  <c r="BA708" i="6" s="1"/>
  <c r="BB708" i="6" s="1"/>
  <c r="BC708" i="6" s="1"/>
  <c r="BD708" i="6" s="1"/>
  <c r="AR709" i="6"/>
  <c r="AS709" i="6" s="1"/>
  <c r="AT709" i="6" s="1"/>
  <c r="AU709" i="6" s="1"/>
  <c r="AV709" i="6" s="1"/>
  <c r="AW709" i="6" s="1"/>
  <c r="AX709" i="6" s="1"/>
  <c r="AY709" i="6" s="1"/>
  <c r="AZ709" i="6" s="1"/>
  <c r="BA709" i="6" s="1"/>
  <c r="BB709" i="6" s="1"/>
  <c r="BC709" i="6" s="1"/>
  <c r="BD709" i="6" s="1"/>
  <c r="AR710" i="6"/>
  <c r="AS710" i="6" s="1"/>
  <c r="AT710" i="6" s="1"/>
  <c r="AU710" i="6" s="1"/>
  <c r="AV710" i="6" s="1"/>
  <c r="AW710" i="6" s="1"/>
  <c r="AX710" i="6" s="1"/>
  <c r="AY710" i="6" s="1"/>
  <c r="AZ710" i="6" s="1"/>
  <c r="BA710" i="6" s="1"/>
  <c r="BB710" i="6" s="1"/>
  <c r="BC710" i="6" s="1"/>
  <c r="BD710" i="6" s="1"/>
  <c r="AR711" i="6"/>
  <c r="AS711" i="6" s="1"/>
  <c r="AT711" i="6" s="1"/>
  <c r="AU711" i="6" s="1"/>
  <c r="AV711" i="6" s="1"/>
  <c r="AW711" i="6" s="1"/>
  <c r="AX711" i="6" s="1"/>
  <c r="AY711" i="6" s="1"/>
  <c r="AZ711" i="6" s="1"/>
  <c r="BA711" i="6" s="1"/>
  <c r="BB711" i="6" s="1"/>
  <c r="BC711" i="6" s="1"/>
  <c r="BD711" i="6" s="1"/>
  <c r="AR712" i="6"/>
  <c r="AS712" i="6" s="1"/>
  <c r="AT712" i="6" s="1"/>
  <c r="AU712" i="6" s="1"/>
  <c r="AV712" i="6" s="1"/>
  <c r="AW712" i="6" s="1"/>
  <c r="AX712" i="6" s="1"/>
  <c r="AY712" i="6" s="1"/>
  <c r="AZ712" i="6" s="1"/>
  <c r="BA712" i="6" s="1"/>
  <c r="BB712" i="6" s="1"/>
  <c r="BC712" i="6" s="1"/>
  <c r="BD712" i="6" s="1"/>
  <c r="AR713" i="6"/>
  <c r="AS713" i="6" s="1"/>
  <c r="AT713" i="6" s="1"/>
  <c r="AU713" i="6" s="1"/>
  <c r="AV713" i="6" s="1"/>
  <c r="AW713" i="6" s="1"/>
  <c r="AX713" i="6" s="1"/>
  <c r="AY713" i="6" s="1"/>
  <c r="AZ713" i="6" s="1"/>
  <c r="BA713" i="6" s="1"/>
  <c r="BB713" i="6" s="1"/>
  <c r="BC713" i="6" s="1"/>
  <c r="BD713" i="6" s="1"/>
  <c r="AR714" i="6"/>
  <c r="AS714" i="6" s="1"/>
  <c r="AT714" i="6" s="1"/>
  <c r="AU714" i="6" s="1"/>
  <c r="AV714" i="6" s="1"/>
  <c r="AW714" i="6" s="1"/>
  <c r="AX714" i="6" s="1"/>
  <c r="AY714" i="6" s="1"/>
  <c r="AZ714" i="6" s="1"/>
  <c r="BA714" i="6" s="1"/>
  <c r="BB714" i="6" s="1"/>
  <c r="BC714" i="6" s="1"/>
  <c r="BD714" i="6" s="1"/>
  <c r="AR715" i="6"/>
  <c r="AS715" i="6" s="1"/>
  <c r="AT715" i="6" s="1"/>
  <c r="AU715" i="6" s="1"/>
  <c r="AV715" i="6" s="1"/>
  <c r="AW715" i="6" s="1"/>
  <c r="AX715" i="6" s="1"/>
  <c r="AY715" i="6" s="1"/>
  <c r="AZ715" i="6" s="1"/>
  <c r="BA715" i="6" s="1"/>
  <c r="BB715" i="6" s="1"/>
  <c r="BC715" i="6" s="1"/>
  <c r="BD715" i="6" s="1"/>
  <c r="AR716" i="6"/>
  <c r="AS716" i="6" s="1"/>
  <c r="AT716" i="6" s="1"/>
  <c r="AU716" i="6" s="1"/>
  <c r="AV716" i="6" s="1"/>
  <c r="AW716" i="6" s="1"/>
  <c r="AX716" i="6" s="1"/>
  <c r="AY716" i="6" s="1"/>
  <c r="AZ716" i="6" s="1"/>
  <c r="BA716" i="6" s="1"/>
  <c r="BB716" i="6" s="1"/>
  <c r="BC716" i="6" s="1"/>
  <c r="BD716" i="6" s="1"/>
  <c r="AR717" i="6"/>
  <c r="AS717" i="6" s="1"/>
  <c r="AT717" i="6" s="1"/>
  <c r="AU717" i="6" s="1"/>
  <c r="AV717" i="6" s="1"/>
  <c r="AW717" i="6" s="1"/>
  <c r="AX717" i="6" s="1"/>
  <c r="AY717" i="6" s="1"/>
  <c r="AZ717" i="6" s="1"/>
  <c r="BA717" i="6" s="1"/>
  <c r="BB717" i="6" s="1"/>
  <c r="BC717" i="6" s="1"/>
  <c r="BD717" i="6" s="1"/>
  <c r="AR718" i="6"/>
  <c r="AS718" i="6" s="1"/>
  <c r="AT718" i="6" s="1"/>
  <c r="AU718" i="6" s="1"/>
  <c r="AV718" i="6" s="1"/>
  <c r="AW718" i="6" s="1"/>
  <c r="AX718" i="6" s="1"/>
  <c r="AY718" i="6" s="1"/>
  <c r="AZ718" i="6" s="1"/>
  <c r="BA718" i="6" s="1"/>
  <c r="BB718" i="6" s="1"/>
  <c r="BC718" i="6" s="1"/>
  <c r="BD718" i="6" s="1"/>
  <c r="AR719" i="6"/>
  <c r="AS719" i="6" s="1"/>
  <c r="AT719" i="6" s="1"/>
  <c r="AU719" i="6" s="1"/>
  <c r="AV719" i="6" s="1"/>
  <c r="AW719" i="6" s="1"/>
  <c r="AX719" i="6" s="1"/>
  <c r="AY719" i="6" s="1"/>
  <c r="AZ719" i="6" s="1"/>
  <c r="BA719" i="6" s="1"/>
  <c r="BB719" i="6" s="1"/>
  <c r="BC719" i="6" s="1"/>
  <c r="BD719" i="6" s="1"/>
  <c r="AR720" i="6"/>
  <c r="AS720" i="6" s="1"/>
  <c r="AT720" i="6" s="1"/>
  <c r="AU720" i="6" s="1"/>
  <c r="AV720" i="6" s="1"/>
  <c r="AW720" i="6" s="1"/>
  <c r="AX720" i="6" s="1"/>
  <c r="AY720" i="6" s="1"/>
  <c r="AZ720" i="6" s="1"/>
  <c r="BA720" i="6" s="1"/>
  <c r="BB720" i="6" s="1"/>
  <c r="BC720" i="6" s="1"/>
  <c r="BD720" i="6" s="1"/>
  <c r="AR721" i="6"/>
  <c r="AS721" i="6" s="1"/>
  <c r="AT721" i="6" s="1"/>
  <c r="AU721" i="6" s="1"/>
  <c r="AV721" i="6" s="1"/>
  <c r="AW721" i="6" s="1"/>
  <c r="AX721" i="6" s="1"/>
  <c r="AY721" i="6" s="1"/>
  <c r="AZ721" i="6" s="1"/>
  <c r="BA721" i="6" s="1"/>
  <c r="BB721" i="6" s="1"/>
  <c r="BC721" i="6" s="1"/>
  <c r="BD721" i="6" s="1"/>
  <c r="AR722" i="6"/>
  <c r="AS722" i="6" s="1"/>
  <c r="AT722" i="6" s="1"/>
  <c r="AU722" i="6" s="1"/>
  <c r="AV722" i="6" s="1"/>
  <c r="AW722" i="6" s="1"/>
  <c r="AX722" i="6" s="1"/>
  <c r="AY722" i="6" s="1"/>
  <c r="AZ722" i="6" s="1"/>
  <c r="BA722" i="6" s="1"/>
  <c r="BB722" i="6" s="1"/>
  <c r="BC722" i="6" s="1"/>
  <c r="BD722" i="6" s="1"/>
  <c r="AR723" i="6"/>
  <c r="AS723" i="6" s="1"/>
  <c r="AT723" i="6" s="1"/>
  <c r="AU723" i="6" s="1"/>
  <c r="AV723" i="6" s="1"/>
  <c r="AW723" i="6" s="1"/>
  <c r="AX723" i="6" s="1"/>
  <c r="AY723" i="6" s="1"/>
  <c r="AZ723" i="6" s="1"/>
  <c r="BA723" i="6" s="1"/>
  <c r="BB723" i="6" s="1"/>
  <c r="BC723" i="6" s="1"/>
  <c r="BD723" i="6" s="1"/>
  <c r="AR724" i="6"/>
  <c r="AS724" i="6" s="1"/>
  <c r="AT724" i="6" s="1"/>
  <c r="AU724" i="6" s="1"/>
  <c r="AV724" i="6" s="1"/>
  <c r="AW724" i="6" s="1"/>
  <c r="AX724" i="6" s="1"/>
  <c r="AY724" i="6" s="1"/>
  <c r="AZ724" i="6" s="1"/>
  <c r="BA724" i="6" s="1"/>
  <c r="BB724" i="6" s="1"/>
  <c r="BC724" i="6" s="1"/>
  <c r="BD724" i="6" s="1"/>
  <c r="AR725" i="6"/>
  <c r="AS725" i="6" s="1"/>
  <c r="AT725" i="6" s="1"/>
  <c r="AU725" i="6" s="1"/>
  <c r="AV725" i="6" s="1"/>
  <c r="AW725" i="6" s="1"/>
  <c r="AX725" i="6" s="1"/>
  <c r="AY725" i="6" s="1"/>
  <c r="AZ725" i="6" s="1"/>
  <c r="BA725" i="6" s="1"/>
  <c r="BB725" i="6" s="1"/>
  <c r="BC725" i="6" s="1"/>
  <c r="BD725" i="6" s="1"/>
  <c r="AR726" i="6"/>
  <c r="AS726" i="6" s="1"/>
  <c r="AT726" i="6" s="1"/>
  <c r="AU726" i="6" s="1"/>
  <c r="AV726" i="6" s="1"/>
  <c r="AW726" i="6" s="1"/>
  <c r="AX726" i="6" s="1"/>
  <c r="AY726" i="6" s="1"/>
  <c r="AZ726" i="6" s="1"/>
  <c r="BA726" i="6" s="1"/>
  <c r="BB726" i="6" s="1"/>
  <c r="BC726" i="6" s="1"/>
  <c r="BD726" i="6" s="1"/>
  <c r="AR727" i="6"/>
  <c r="AS727" i="6" s="1"/>
  <c r="AT727" i="6" s="1"/>
  <c r="AU727" i="6" s="1"/>
  <c r="AV727" i="6" s="1"/>
  <c r="AW727" i="6" s="1"/>
  <c r="AX727" i="6" s="1"/>
  <c r="AY727" i="6" s="1"/>
  <c r="AZ727" i="6" s="1"/>
  <c r="BA727" i="6" s="1"/>
  <c r="BB727" i="6" s="1"/>
  <c r="BC727" i="6" s="1"/>
  <c r="BD727" i="6" s="1"/>
  <c r="AR728" i="6"/>
  <c r="AS728" i="6" s="1"/>
  <c r="AT728" i="6" s="1"/>
  <c r="AU728" i="6" s="1"/>
  <c r="AV728" i="6" s="1"/>
  <c r="AW728" i="6" s="1"/>
  <c r="AX728" i="6" s="1"/>
  <c r="AY728" i="6" s="1"/>
  <c r="AZ728" i="6" s="1"/>
  <c r="BA728" i="6" s="1"/>
  <c r="BB728" i="6" s="1"/>
  <c r="BC728" i="6" s="1"/>
  <c r="BD728" i="6" s="1"/>
  <c r="AR729" i="6"/>
  <c r="AS729" i="6" s="1"/>
  <c r="AT729" i="6" s="1"/>
  <c r="AU729" i="6" s="1"/>
  <c r="AV729" i="6" s="1"/>
  <c r="AW729" i="6" s="1"/>
  <c r="AX729" i="6" s="1"/>
  <c r="AY729" i="6" s="1"/>
  <c r="AZ729" i="6" s="1"/>
  <c r="BA729" i="6" s="1"/>
  <c r="BB729" i="6" s="1"/>
  <c r="BC729" i="6" s="1"/>
  <c r="BD729" i="6" s="1"/>
  <c r="AR730" i="6"/>
  <c r="AS730" i="6" s="1"/>
  <c r="AT730" i="6" s="1"/>
  <c r="AU730" i="6" s="1"/>
  <c r="AV730" i="6" s="1"/>
  <c r="AW730" i="6" s="1"/>
  <c r="AX730" i="6" s="1"/>
  <c r="AY730" i="6" s="1"/>
  <c r="AZ730" i="6" s="1"/>
  <c r="BA730" i="6" s="1"/>
  <c r="BB730" i="6" s="1"/>
  <c r="BC730" i="6" s="1"/>
  <c r="BD730" i="6" s="1"/>
  <c r="AR731" i="6"/>
  <c r="AS731" i="6" s="1"/>
  <c r="AT731" i="6" s="1"/>
  <c r="AU731" i="6" s="1"/>
  <c r="AV731" i="6" s="1"/>
  <c r="AW731" i="6" s="1"/>
  <c r="AX731" i="6" s="1"/>
  <c r="AY731" i="6" s="1"/>
  <c r="AZ731" i="6" s="1"/>
  <c r="BA731" i="6" s="1"/>
  <c r="BB731" i="6" s="1"/>
  <c r="BC731" i="6" s="1"/>
  <c r="BD731" i="6" s="1"/>
  <c r="AR732" i="6"/>
  <c r="AS732" i="6" s="1"/>
  <c r="AT732" i="6" s="1"/>
  <c r="AU732" i="6" s="1"/>
  <c r="AV732" i="6" s="1"/>
  <c r="AW732" i="6" s="1"/>
  <c r="AX732" i="6" s="1"/>
  <c r="AY732" i="6" s="1"/>
  <c r="AZ732" i="6" s="1"/>
  <c r="BA732" i="6" s="1"/>
  <c r="BB732" i="6" s="1"/>
  <c r="BC732" i="6" s="1"/>
  <c r="BD732" i="6" s="1"/>
  <c r="AR733" i="6"/>
  <c r="AS733" i="6" s="1"/>
  <c r="AT733" i="6" s="1"/>
  <c r="AU733" i="6" s="1"/>
  <c r="AV733" i="6" s="1"/>
  <c r="AW733" i="6" s="1"/>
  <c r="AX733" i="6" s="1"/>
  <c r="AY733" i="6" s="1"/>
  <c r="AZ733" i="6" s="1"/>
  <c r="BA733" i="6" s="1"/>
  <c r="BB733" i="6" s="1"/>
  <c r="BC733" i="6" s="1"/>
  <c r="BD733" i="6" s="1"/>
  <c r="AR734" i="6"/>
  <c r="AS734" i="6" s="1"/>
  <c r="AT734" i="6" s="1"/>
  <c r="AU734" i="6" s="1"/>
  <c r="AV734" i="6" s="1"/>
  <c r="AW734" i="6" s="1"/>
  <c r="AX734" i="6" s="1"/>
  <c r="AY734" i="6" s="1"/>
  <c r="AZ734" i="6" s="1"/>
  <c r="BA734" i="6" s="1"/>
  <c r="BB734" i="6" s="1"/>
  <c r="BC734" i="6" s="1"/>
  <c r="BD734" i="6" s="1"/>
  <c r="AR735" i="6"/>
  <c r="AS735" i="6" s="1"/>
  <c r="AT735" i="6" s="1"/>
  <c r="AU735" i="6" s="1"/>
  <c r="AV735" i="6" s="1"/>
  <c r="AW735" i="6" s="1"/>
  <c r="AX735" i="6" s="1"/>
  <c r="AY735" i="6" s="1"/>
  <c r="AZ735" i="6" s="1"/>
  <c r="BA735" i="6" s="1"/>
  <c r="BB735" i="6" s="1"/>
  <c r="BC735" i="6" s="1"/>
  <c r="BD735" i="6" s="1"/>
  <c r="AR736" i="6"/>
  <c r="AS736" i="6" s="1"/>
  <c r="AT736" i="6" s="1"/>
  <c r="AU736" i="6" s="1"/>
  <c r="AV736" i="6" s="1"/>
  <c r="AW736" i="6" s="1"/>
  <c r="AX736" i="6" s="1"/>
  <c r="AY736" i="6" s="1"/>
  <c r="AZ736" i="6" s="1"/>
  <c r="BA736" i="6" s="1"/>
  <c r="BB736" i="6" s="1"/>
  <c r="BC736" i="6" s="1"/>
  <c r="BD736" i="6" s="1"/>
  <c r="AR737" i="6"/>
  <c r="AS737" i="6" s="1"/>
  <c r="AT737" i="6" s="1"/>
  <c r="AU737" i="6" s="1"/>
  <c r="AV737" i="6" s="1"/>
  <c r="AW737" i="6" s="1"/>
  <c r="AX737" i="6" s="1"/>
  <c r="AY737" i="6" s="1"/>
  <c r="AZ737" i="6" s="1"/>
  <c r="BA737" i="6" s="1"/>
  <c r="BB737" i="6" s="1"/>
  <c r="BC737" i="6" s="1"/>
  <c r="BD737" i="6" s="1"/>
  <c r="AR738" i="6"/>
  <c r="AS738" i="6" s="1"/>
  <c r="AT738" i="6" s="1"/>
  <c r="AU738" i="6" s="1"/>
  <c r="AV738" i="6" s="1"/>
  <c r="AW738" i="6" s="1"/>
  <c r="AX738" i="6" s="1"/>
  <c r="AY738" i="6" s="1"/>
  <c r="AZ738" i="6" s="1"/>
  <c r="BA738" i="6" s="1"/>
  <c r="BB738" i="6" s="1"/>
  <c r="BC738" i="6" s="1"/>
  <c r="BD738" i="6" s="1"/>
  <c r="AR739" i="6"/>
  <c r="AS739" i="6" s="1"/>
  <c r="AT739" i="6" s="1"/>
  <c r="AU739" i="6" s="1"/>
  <c r="AV739" i="6" s="1"/>
  <c r="AW739" i="6" s="1"/>
  <c r="AX739" i="6" s="1"/>
  <c r="AY739" i="6" s="1"/>
  <c r="AZ739" i="6" s="1"/>
  <c r="BA739" i="6" s="1"/>
  <c r="BB739" i="6" s="1"/>
  <c r="BC739" i="6" s="1"/>
  <c r="BD739" i="6" s="1"/>
  <c r="AR740" i="6"/>
  <c r="AS740" i="6" s="1"/>
  <c r="AT740" i="6" s="1"/>
  <c r="AU740" i="6" s="1"/>
  <c r="AV740" i="6" s="1"/>
  <c r="AW740" i="6" s="1"/>
  <c r="AX740" i="6" s="1"/>
  <c r="AY740" i="6" s="1"/>
  <c r="AZ740" i="6" s="1"/>
  <c r="BA740" i="6" s="1"/>
  <c r="BB740" i="6" s="1"/>
  <c r="BC740" i="6" s="1"/>
  <c r="BD740" i="6" s="1"/>
  <c r="AR741" i="6"/>
  <c r="AS741" i="6" s="1"/>
  <c r="AT741" i="6" s="1"/>
  <c r="AU741" i="6" s="1"/>
  <c r="AV741" i="6" s="1"/>
  <c r="AW741" i="6" s="1"/>
  <c r="AX741" i="6" s="1"/>
  <c r="AY741" i="6" s="1"/>
  <c r="AZ741" i="6" s="1"/>
  <c r="BA741" i="6" s="1"/>
  <c r="BB741" i="6" s="1"/>
  <c r="BC741" i="6" s="1"/>
  <c r="BD741" i="6" s="1"/>
  <c r="AR742" i="6"/>
  <c r="AS742" i="6" s="1"/>
  <c r="AT742" i="6" s="1"/>
  <c r="AU742" i="6" s="1"/>
  <c r="AV742" i="6" s="1"/>
  <c r="AW742" i="6" s="1"/>
  <c r="AX742" i="6" s="1"/>
  <c r="AY742" i="6" s="1"/>
  <c r="AZ742" i="6" s="1"/>
  <c r="BA742" i="6" s="1"/>
  <c r="BB742" i="6" s="1"/>
  <c r="BC742" i="6" s="1"/>
  <c r="BD742" i="6" s="1"/>
  <c r="AR743" i="6"/>
  <c r="AS743" i="6" s="1"/>
  <c r="AT743" i="6" s="1"/>
  <c r="AU743" i="6" s="1"/>
  <c r="AV743" i="6" s="1"/>
  <c r="AW743" i="6" s="1"/>
  <c r="AX743" i="6" s="1"/>
  <c r="AY743" i="6" s="1"/>
  <c r="AZ743" i="6" s="1"/>
  <c r="BA743" i="6" s="1"/>
  <c r="BB743" i="6" s="1"/>
  <c r="BC743" i="6" s="1"/>
  <c r="BD743" i="6" s="1"/>
  <c r="AR744" i="6"/>
  <c r="AS744" i="6" s="1"/>
  <c r="AT744" i="6" s="1"/>
  <c r="AU744" i="6" s="1"/>
  <c r="AV744" i="6" s="1"/>
  <c r="AW744" i="6" s="1"/>
  <c r="AX744" i="6" s="1"/>
  <c r="AY744" i="6" s="1"/>
  <c r="AZ744" i="6" s="1"/>
  <c r="BA744" i="6" s="1"/>
  <c r="BB744" i="6" s="1"/>
  <c r="BC744" i="6" s="1"/>
  <c r="BD744" i="6" s="1"/>
  <c r="AR745" i="6"/>
  <c r="AS745" i="6" s="1"/>
  <c r="AT745" i="6" s="1"/>
  <c r="AU745" i="6" s="1"/>
  <c r="AV745" i="6" s="1"/>
  <c r="AW745" i="6" s="1"/>
  <c r="AX745" i="6" s="1"/>
  <c r="AY745" i="6" s="1"/>
  <c r="AZ745" i="6" s="1"/>
  <c r="BA745" i="6" s="1"/>
  <c r="BB745" i="6" s="1"/>
  <c r="BC745" i="6" s="1"/>
  <c r="BD745" i="6" s="1"/>
  <c r="AR746" i="6"/>
  <c r="AS746" i="6" s="1"/>
  <c r="AT746" i="6" s="1"/>
  <c r="AU746" i="6" s="1"/>
  <c r="AV746" i="6" s="1"/>
  <c r="AW746" i="6" s="1"/>
  <c r="AX746" i="6" s="1"/>
  <c r="AY746" i="6" s="1"/>
  <c r="AZ746" i="6" s="1"/>
  <c r="BA746" i="6" s="1"/>
  <c r="BB746" i="6" s="1"/>
  <c r="BC746" i="6" s="1"/>
  <c r="BD746" i="6" s="1"/>
  <c r="AR747" i="6"/>
  <c r="AS747" i="6" s="1"/>
  <c r="AT747" i="6" s="1"/>
  <c r="AU747" i="6" s="1"/>
  <c r="AV747" i="6" s="1"/>
  <c r="AW747" i="6" s="1"/>
  <c r="AX747" i="6" s="1"/>
  <c r="AY747" i="6" s="1"/>
  <c r="AZ747" i="6" s="1"/>
  <c r="BA747" i="6" s="1"/>
  <c r="BB747" i="6" s="1"/>
  <c r="BC747" i="6" s="1"/>
  <c r="BD747" i="6" s="1"/>
  <c r="AR748" i="6"/>
  <c r="AS748" i="6" s="1"/>
  <c r="AT748" i="6" s="1"/>
  <c r="AU748" i="6" s="1"/>
  <c r="AV748" i="6" s="1"/>
  <c r="AW748" i="6" s="1"/>
  <c r="AX748" i="6" s="1"/>
  <c r="AY748" i="6" s="1"/>
  <c r="AZ748" i="6" s="1"/>
  <c r="BA748" i="6" s="1"/>
  <c r="BB748" i="6" s="1"/>
  <c r="BC748" i="6" s="1"/>
  <c r="BD748" i="6" s="1"/>
  <c r="AR749" i="6"/>
  <c r="AS749" i="6" s="1"/>
  <c r="AT749" i="6" s="1"/>
  <c r="AU749" i="6" s="1"/>
  <c r="AV749" i="6" s="1"/>
  <c r="AW749" i="6" s="1"/>
  <c r="AX749" i="6" s="1"/>
  <c r="AY749" i="6" s="1"/>
  <c r="AZ749" i="6" s="1"/>
  <c r="BA749" i="6" s="1"/>
  <c r="BB749" i="6" s="1"/>
  <c r="BC749" i="6" s="1"/>
  <c r="BD749" i="6" s="1"/>
  <c r="AR750" i="6"/>
  <c r="AS750" i="6" s="1"/>
  <c r="AT750" i="6" s="1"/>
  <c r="AU750" i="6" s="1"/>
  <c r="AV750" i="6" s="1"/>
  <c r="AW750" i="6" s="1"/>
  <c r="AX750" i="6" s="1"/>
  <c r="AY750" i="6" s="1"/>
  <c r="AZ750" i="6" s="1"/>
  <c r="BA750" i="6" s="1"/>
  <c r="BB750" i="6" s="1"/>
  <c r="BC750" i="6" s="1"/>
  <c r="BD750" i="6" s="1"/>
  <c r="AR751" i="6"/>
  <c r="AS751" i="6" s="1"/>
  <c r="AT751" i="6" s="1"/>
  <c r="AU751" i="6" s="1"/>
  <c r="AV751" i="6" s="1"/>
  <c r="AW751" i="6" s="1"/>
  <c r="AX751" i="6" s="1"/>
  <c r="AY751" i="6" s="1"/>
  <c r="AZ751" i="6" s="1"/>
  <c r="BA751" i="6" s="1"/>
  <c r="BB751" i="6" s="1"/>
  <c r="BC751" i="6" s="1"/>
  <c r="BD751" i="6" s="1"/>
  <c r="AR752" i="6"/>
  <c r="AS752" i="6" s="1"/>
  <c r="AT752" i="6" s="1"/>
  <c r="AU752" i="6" s="1"/>
  <c r="AV752" i="6" s="1"/>
  <c r="AW752" i="6" s="1"/>
  <c r="AX752" i="6" s="1"/>
  <c r="AY752" i="6" s="1"/>
  <c r="AZ752" i="6" s="1"/>
  <c r="BA752" i="6" s="1"/>
  <c r="BB752" i="6" s="1"/>
  <c r="BC752" i="6" s="1"/>
  <c r="BD752" i="6" s="1"/>
  <c r="AR753" i="6"/>
  <c r="AS753" i="6" s="1"/>
  <c r="AT753" i="6" s="1"/>
  <c r="AU753" i="6" s="1"/>
  <c r="AV753" i="6" s="1"/>
  <c r="AW753" i="6" s="1"/>
  <c r="AX753" i="6" s="1"/>
  <c r="AY753" i="6" s="1"/>
  <c r="AZ753" i="6" s="1"/>
  <c r="BA753" i="6" s="1"/>
  <c r="BB753" i="6" s="1"/>
  <c r="BC753" i="6" s="1"/>
  <c r="BD753" i="6" s="1"/>
  <c r="AR754" i="6"/>
  <c r="AS754" i="6" s="1"/>
  <c r="AT754" i="6" s="1"/>
  <c r="AU754" i="6" s="1"/>
  <c r="AV754" i="6" s="1"/>
  <c r="AW754" i="6" s="1"/>
  <c r="AX754" i="6" s="1"/>
  <c r="AY754" i="6" s="1"/>
  <c r="AZ754" i="6" s="1"/>
  <c r="BA754" i="6" s="1"/>
  <c r="BB754" i="6" s="1"/>
  <c r="BC754" i="6" s="1"/>
  <c r="BD754" i="6" s="1"/>
  <c r="AR755" i="6"/>
  <c r="AS755" i="6" s="1"/>
  <c r="AT755" i="6" s="1"/>
  <c r="AU755" i="6" s="1"/>
  <c r="AV755" i="6" s="1"/>
  <c r="AW755" i="6" s="1"/>
  <c r="AX755" i="6" s="1"/>
  <c r="AY755" i="6" s="1"/>
  <c r="AZ755" i="6" s="1"/>
  <c r="BA755" i="6" s="1"/>
  <c r="BB755" i="6" s="1"/>
  <c r="BC755" i="6" s="1"/>
  <c r="BD755" i="6" s="1"/>
  <c r="AR756" i="6"/>
  <c r="AS756" i="6" s="1"/>
  <c r="AT756" i="6" s="1"/>
  <c r="AU756" i="6" s="1"/>
  <c r="AV756" i="6" s="1"/>
  <c r="AW756" i="6" s="1"/>
  <c r="AX756" i="6" s="1"/>
  <c r="AY756" i="6" s="1"/>
  <c r="AZ756" i="6" s="1"/>
  <c r="BA756" i="6" s="1"/>
  <c r="BB756" i="6" s="1"/>
  <c r="BC756" i="6" s="1"/>
  <c r="BD756" i="6" s="1"/>
  <c r="AR757" i="6"/>
  <c r="AS757" i="6" s="1"/>
  <c r="AT757" i="6" s="1"/>
  <c r="AU757" i="6" s="1"/>
  <c r="AV757" i="6" s="1"/>
  <c r="AW757" i="6" s="1"/>
  <c r="AX757" i="6" s="1"/>
  <c r="AY757" i="6" s="1"/>
  <c r="AZ757" i="6" s="1"/>
  <c r="BA757" i="6" s="1"/>
  <c r="BB757" i="6" s="1"/>
  <c r="BC757" i="6" s="1"/>
  <c r="BD757" i="6" s="1"/>
  <c r="AR758" i="6"/>
  <c r="AS758" i="6" s="1"/>
  <c r="AT758" i="6" s="1"/>
  <c r="AU758" i="6" s="1"/>
  <c r="AV758" i="6" s="1"/>
  <c r="AW758" i="6" s="1"/>
  <c r="AX758" i="6" s="1"/>
  <c r="AY758" i="6" s="1"/>
  <c r="AZ758" i="6" s="1"/>
  <c r="BA758" i="6" s="1"/>
  <c r="BB758" i="6" s="1"/>
  <c r="BC758" i="6" s="1"/>
  <c r="BD758" i="6" s="1"/>
  <c r="AR759" i="6"/>
  <c r="AS759" i="6" s="1"/>
  <c r="AT759" i="6" s="1"/>
  <c r="AU759" i="6" s="1"/>
  <c r="AV759" i="6" s="1"/>
  <c r="AW759" i="6" s="1"/>
  <c r="AX759" i="6" s="1"/>
  <c r="AY759" i="6" s="1"/>
  <c r="AZ759" i="6" s="1"/>
  <c r="BA759" i="6" s="1"/>
  <c r="BB759" i="6" s="1"/>
  <c r="BC759" i="6" s="1"/>
  <c r="BD759" i="6" s="1"/>
  <c r="AR760" i="6"/>
  <c r="AS760" i="6" s="1"/>
  <c r="AT760" i="6" s="1"/>
  <c r="AU760" i="6" s="1"/>
  <c r="AV760" i="6" s="1"/>
  <c r="AW760" i="6" s="1"/>
  <c r="AX760" i="6" s="1"/>
  <c r="AY760" i="6" s="1"/>
  <c r="AZ760" i="6" s="1"/>
  <c r="BA760" i="6" s="1"/>
  <c r="BB760" i="6" s="1"/>
  <c r="BC760" i="6" s="1"/>
  <c r="BD760" i="6" s="1"/>
  <c r="AR761" i="6"/>
  <c r="AS761" i="6" s="1"/>
  <c r="AT761" i="6" s="1"/>
  <c r="AU761" i="6" s="1"/>
  <c r="AV761" i="6" s="1"/>
  <c r="AW761" i="6" s="1"/>
  <c r="AX761" i="6" s="1"/>
  <c r="AY761" i="6" s="1"/>
  <c r="AZ761" i="6" s="1"/>
  <c r="BA761" i="6" s="1"/>
  <c r="BB761" i="6" s="1"/>
  <c r="BC761" i="6" s="1"/>
  <c r="BD761" i="6" s="1"/>
  <c r="AR762" i="6"/>
  <c r="AS762" i="6" s="1"/>
  <c r="AT762" i="6" s="1"/>
  <c r="AU762" i="6" s="1"/>
  <c r="AV762" i="6" s="1"/>
  <c r="AW762" i="6" s="1"/>
  <c r="AX762" i="6" s="1"/>
  <c r="AY762" i="6" s="1"/>
  <c r="AZ762" i="6" s="1"/>
  <c r="BA762" i="6" s="1"/>
  <c r="BB762" i="6" s="1"/>
  <c r="BC762" i="6" s="1"/>
  <c r="BD762" i="6" s="1"/>
  <c r="AR763" i="6"/>
  <c r="AS763" i="6" s="1"/>
  <c r="AT763" i="6" s="1"/>
  <c r="AU763" i="6" s="1"/>
  <c r="AV763" i="6" s="1"/>
  <c r="AW763" i="6" s="1"/>
  <c r="AX763" i="6" s="1"/>
  <c r="AY763" i="6" s="1"/>
  <c r="AZ763" i="6" s="1"/>
  <c r="BA763" i="6" s="1"/>
  <c r="BB763" i="6" s="1"/>
  <c r="BC763" i="6" s="1"/>
  <c r="BD763" i="6" s="1"/>
  <c r="AR764" i="6"/>
  <c r="AS764" i="6" s="1"/>
  <c r="AT764" i="6" s="1"/>
  <c r="AU764" i="6" s="1"/>
  <c r="AV764" i="6" s="1"/>
  <c r="AW764" i="6" s="1"/>
  <c r="AX764" i="6" s="1"/>
  <c r="AY764" i="6" s="1"/>
  <c r="AZ764" i="6" s="1"/>
  <c r="BA764" i="6" s="1"/>
  <c r="BB764" i="6" s="1"/>
  <c r="BC764" i="6" s="1"/>
  <c r="BD764" i="6" s="1"/>
  <c r="AR765" i="6"/>
  <c r="AS765" i="6" s="1"/>
  <c r="AT765" i="6" s="1"/>
  <c r="AU765" i="6" s="1"/>
  <c r="AV765" i="6" s="1"/>
  <c r="AW765" i="6" s="1"/>
  <c r="AX765" i="6" s="1"/>
  <c r="AY765" i="6" s="1"/>
  <c r="AZ765" i="6" s="1"/>
  <c r="BA765" i="6" s="1"/>
  <c r="BB765" i="6" s="1"/>
  <c r="BC765" i="6" s="1"/>
  <c r="BD765" i="6" s="1"/>
  <c r="AR766" i="6"/>
  <c r="AS766" i="6" s="1"/>
  <c r="AT766" i="6" s="1"/>
  <c r="AU766" i="6" s="1"/>
  <c r="AV766" i="6" s="1"/>
  <c r="AW766" i="6" s="1"/>
  <c r="AX766" i="6" s="1"/>
  <c r="AY766" i="6" s="1"/>
  <c r="AZ766" i="6" s="1"/>
  <c r="BA766" i="6" s="1"/>
  <c r="BB766" i="6" s="1"/>
  <c r="BC766" i="6" s="1"/>
  <c r="BD766" i="6" s="1"/>
  <c r="AR767" i="6"/>
  <c r="AS767" i="6" s="1"/>
  <c r="AT767" i="6" s="1"/>
  <c r="AU767" i="6" s="1"/>
  <c r="AV767" i="6" s="1"/>
  <c r="AW767" i="6" s="1"/>
  <c r="AX767" i="6" s="1"/>
  <c r="AY767" i="6" s="1"/>
  <c r="AZ767" i="6" s="1"/>
  <c r="BA767" i="6" s="1"/>
  <c r="BB767" i="6" s="1"/>
  <c r="BC767" i="6" s="1"/>
  <c r="BD767" i="6" s="1"/>
  <c r="AR768" i="6"/>
  <c r="AS768" i="6" s="1"/>
  <c r="AT768" i="6" s="1"/>
  <c r="AU768" i="6" s="1"/>
  <c r="AV768" i="6" s="1"/>
  <c r="AW768" i="6" s="1"/>
  <c r="AX768" i="6" s="1"/>
  <c r="AY768" i="6" s="1"/>
  <c r="AZ768" i="6" s="1"/>
  <c r="BA768" i="6" s="1"/>
  <c r="BB768" i="6" s="1"/>
  <c r="BC768" i="6" s="1"/>
  <c r="BD768" i="6" s="1"/>
  <c r="AR769" i="6"/>
  <c r="AS769" i="6" s="1"/>
  <c r="AT769" i="6" s="1"/>
  <c r="AU769" i="6" s="1"/>
  <c r="AV769" i="6" s="1"/>
  <c r="AW769" i="6" s="1"/>
  <c r="AX769" i="6" s="1"/>
  <c r="AY769" i="6" s="1"/>
  <c r="AZ769" i="6" s="1"/>
  <c r="BA769" i="6" s="1"/>
  <c r="BB769" i="6" s="1"/>
  <c r="BC769" i="6" s="1"/>
  <c r="BD769" i="6" s="1"/>
  <c r="AR770" i="6"/>
  <c r="AS770" i="6" s="1"/>
  <c r="AT770" i="6" s="1"/>
  <c r="AU770" i="6" s="1"/>
  <c r="AV770" i="6" s="1"/>
  <c r="AW770" i="6" s="1"/>
  <c r="AX770" i="6" s="1"/>
  <c r="AY770" i="6" s="1"/>
  <c r="AZ770" i="6" s="1"/>
  <c r="BA770" i="6" s="1"/>
  <c r="BB770" i="6" s="1"/>
  <c r="BC770" i="6" s="1"/>
  <c r="BD770" i="6" s="1"/>
  <c r="AR771" i="6"/>
  <c r="AS771" i="6" s="1"/>
  <c r="AT771" i="6" s="1"/>
  <c r="AU771" i="6" s="1"/>
  <c r="AV771" i="6" s="1"/>
  <c r="AW771" i="6" s="1"/>
  <c r="AX771" i="6" s="1"/>
  <c r="AY771" i="6" s="1"/>
  <c r="AZ771" i="6" s="1"/>
  <c r="BA771" i="6" s="1"/>
  <c r="BB771" i="6" s="1"/>
  <c r="BC771" i="6" s="1"/>
  <c r="BD771" i="6" s="1"/>
  <c r="AR772" i="6"/>
  <c r="AS772" i="6" s="1"/>
  <c r="AT772" i="6" s="1"/>
  <c r="AU772" i="6" s="1"/>
  <c r="AV772" i="6" s="1"/>
  <c r="AW772" i="6" s="1"/>
  <c r="AX772" i="6" s="1"/>
  <c r="AY772" i="6" s="1"/>
  <c r="AZ772" i="6" s="1"/>
  <c r="BA772" i="6" s="1"/>
  <c r="BB772" i="6" s="1"/>
  <c r="BC772" i="6" s="1"/>
  <c r="BD772" i="6" s="1"/>
  <c r="AR773" i="6"/>
  <c r="AS773" i="6" s="1"/>
  <c r="AT773" i="6" s="1"/>
  <c r="AU773" i="6" s="1"/>
  <c r="AV773" i="6" s="1"/>
  <c r="AW773" i="6" s="1"/>
  <c r="AX773" i="6" s="1"/>
  <c r="AY773" i="6" s="1"/>
  <c r="AZ773" i="6" s="1"/>
  <c r="BA773" i="6" s="1"/>
  <c r="BB773" i="6" s="1"/>
  <c r="BC773" i="6" s="1"/>
  <c r="BD773" i="6" s="1"/>
  <c r="AR774" i="6"/>
  <c r="AS774" i="6" s="1"/>
  <c r="AT774" i="6" s="1"/>
  <c r="AU774" i="6" s="1"/>
  <c r="AV774" i="6" s="1"/>
  <c r="AW774" i="6" s="1"/>
  <c r="AX774" i="6" s="1"/>
  <c r="AY774" i="6" s="1"/>
  <c r="AZ774" i="6" s="1"/>
  <c r="BA774" i="6" s="1"/>
  <c r="BB774" i="6" s="1"/>
  <c r="BC774" i="6" s="1"/>
  <c r="BD774" i="6" s="1"/>
  <c r="AR775" i="6"/>
  <c r="AS775" i="6" s="1"/>
  <c r="AT775" i="6" s="1"/>
  <c r="AU775" i="6" s="1"/>
  <c r="AV775" i="6" s="1"/>
  <c r="AW775" i="6" s="1"/>
  <c r="AX775" i="6" s="1"/>
  <c r="AY775" i="6" s="1"/>
  <c r="AZ775" i="6" s="1"/>
  <c r="BA775" i="6" s="1"/>
  <c r="BB775" i="6" s="1"/>
  <c r="BC775" i="6" s="1"/>
  <c r="BD775" i="6" s="1"/>
  <c r="AR776" i="6"/>
  <c r="AS776" i="6" s="1"/>
  <c r="AT776" i="6" s="1"/>
  <c r="AU776" i="6" s="1"/>
  <c r="AV776" i="6" s="1"/>
  <c r="AW776" i="6" s="1"/>
  <c r="AX776" i="6" s="1"/>
  <c r="AY776" i="6" s="1"/>
  <c r="AZ776" i="6" s="1"/>
  <c r="BA776" i="6" s="1"/>
  <c r="BB776" i="6" s="1"/>
  <c r="BC776" i="6" s="1"/>
  <c r="BD776" i="6" s="1"/>
  <c r="AR777" i="6"/>
  <c r="AS777" i="6" s="1"/>
  <c r="AT777" i="6" s="1"/>
  <c r="AU777" i="6" s="1"/>
  <c r="AV777" i="6" s="1"/>
  <c r="AW777" i="6" s="1"/>
  <c r="AX777" i="6" s="1"/>
  <c r="AY777" i="6" s="1"/>
  <c r="AZ777" i="6" s="1"/>
  <c r="BA777" i="6" s="1"/>
  <c r="BB777" i="6" s="1"/>
  <c r="BC777" i="6" s="1"/>
  <c r="BD777" i="6" s="1"/>
  <c r="AR778" i="6"/>
  <c r="AS778" i="6" s="1"/>
  <c r="AT778" i="6" s="1"/>
  <c r="AU778" i="6" s="1"/>
  <c r="AV778" i="6" s="1"/>
  <c r="AW778" i="6" s="1"/>
  <c r="AX778" i="6" s="1"/>
  <c r="AY778" i="6" s="1"/>
  <c r="AZ778" i="6" s="1"/>
  <c r="BA778" i="6" s="1"/>
  <c r="BB778" i="6" s="1"/>
  <c r="BC778" i="6" s="1"/>
  <c r="BD778" i="6" s="1"/>
  <c r="AR779" i="6"/>
  <c r="AS779" i="6" s="1"/>
  <c r="AT779" i="6" s="1"/>
  <c r="AU779" i="6" s="1"/>
  <c r="AV779" i="6" s="1"/>
  <c r="AW779" i="6" s="1"/>
  <c r="AX779" i="6" s="1"/>
  <c r="AY779" i="6" s="1"/>
  <c r="AZ779" i="6" s="1"/>
  <c r="BA779" i="6" s="1"/>
  <c r="BB779" i="6" s="1"/>
  <c r="BC779" i="6" s="1"/>
  <c r="BD779" i="6" s="1"/>
  <c r="AR780" i="6"/>
  <c r="AS780" i="6" s="1"/>
  <c r="AT780" i="6" s="1"/>
  <c r="AU780" i="6" s="1"/>
  <c r="AV780" i="6" s="1"/>
  <c r="AW780" i="6" s="1"/>
  <c r="AX780" i="6" s="1"/>
  <c r="AY780" i="6" s="1"/>
  <c r="AZ780" i="6" s="1"/>
  <c r="BA780" i="6" s="1"/>
  <c r="BB780" i="6" s="1"/>
  <c r="BC780" i="6" s="1"/>
  <c r="BD780" i="6" s="1"/>
  <c r="AR781" i="6"/>
  <c r="AS781" i="6" s="1"/>
  <c r="AT781" i="6" s="1"/>
  <c r="AU781" i="6" s="1"/>
  <c r="AV781" i="6" s="1"/>
  <c r="AW781" i="6" s="1"/>
  <c r="AX781" i="6" s="1"/>
  <c r="AY781" i="6" s="1"/>
  <c r="AZ781" i="6" s="1"/>
  <c r="BA781" i="6" s="1"/>
  <c r="BB781" i="6" s="1"/>
  <c r="BC781" i="6" s="1"/>
  <c r="BD781" i="6" s="1"/>
  <c r="AR782" i="6"/>
  <c r="AS782" i="6" s="1"/>
  <c r="AT782" i="6" s="1"/>
  <c r="AU782" i="6" s="1"/>
  <c r="AV782" i="6" s="1"/>
  <c r="AW782" i="6" s="1"/>
  <c r="AX782" i="6" s="1"/>
  <c r="AY782" i="6" s="1"/>
  <c r="AZ782" i="6" s="1"/>
  <c r="BA782" i="6" s="1"/>
  <c r="BB782" i="6" s="1"/>
  <c r="BC782" i="6" s="1"/>
  <c r="BD782" i="6" s="1"/>
  <c r="AR783" i="6"/>
  <c r="AS783" i="6" s="1"/>
  <c r="AT783" i="6" s="1"/>
  <c r="AU783" i="6" s="1"/>
  <c r="AV783" i="6" s="1"/>
  <c r="AW783" i="6" s="1"/>
  <c r="AX783" i="6" s="1"/>
  <c r="AY783" i="6" s="1"/>
  <c r="AZ783" i="6" s="1"/>
  <c r="BA783" i="6" s="1"/>
  <c r="BB783" i="6" s="1"/>
  <c r="BC783" i="6" s="1"/>
  <c r="BD783" i="6" s="1"/>
  <c r="AR784" i="6"/>
  <c r="AS784" i="6" s="1"/>
  <c r="AT784" i="6" s="1"/>
  <c r="AU784" i="6" s="1"/>
  <c r="AV784" i="6" s="1"/>
  <c r="AW784" i="6" s="1"/>
  <c r="AX784" i="6" s="1"/>
  <c r="AY784" i="6" s="1"/>
  <c r="AZ784" i="6" s="1"/>
  <c r="BA784" i="6" s="1"/>
  <c r="BB784" i="6" s="1"/>
  <c r="BC784" i="6" s="1"/>
  <c r="BD784" i="6" s="1"/>
  <c r="AR785" i="6"/>
  <c r="AS785" i="6" s="1"/>
  <c r="AT785" i="6" s="1"/>
  <c r="AU785" i="6" s="1"/>
  <c r="AV785" i="6" s="1"/>
  <c r="AW785" i="6" s="1"/>
  <c r="AX785" i="6" s="1"/>
  <c r="AY785" i="6" s="1"/>
  <c r="AZ785" i="6" s="1"/>
  <c r="BA785" i="6" s="1"/>
  <c r="BB785" i="6" s="1"/>
  <c r="BC785" i="6" s="1"/>
  <c r="BD785" i="6" s="1"/>
  <c r="AR786" i="6"/>
  <c r="AS786" i="6" s="1"/>
  <c r="AT786" i="6" s="1"/>
  <c r="AU786" i="6" s="1"/>
  <c r="AV786" i="6" s="1"/>
  <c r="AW786" i="6" s="1"/>
  <c r="AX786" i="6" s="1"/>
  <c r="AY786" i="6" s="1"/>
  <c r="AZ786" i="6" s="1"/>
  <c r="BA786" i="6" s="1"/>
  <c r="BB786" i="6" s="1"/>
  <c r="BC786" i="6" s="1"/>
  <c r="BD786" i="6" s="1"/>
  <c r="AR787" i="6"/>
  <c r="AS787" i="6" s="1"/>
  <c r="AT787" i="6" s="1"/>
  <c r="AU787" i="6" s="1"/>
  <c r="AV787" i="6" s="1"/>
  <c r="AW787" i="6" s="1"/>
  <c r="AX787" i="6" s="1"/>
  <c r="AY787" i="6" s="1"/>
  <c r="AZ787" i="6" s="1"/>
  <c r="BA787" i="6" s="1"/>
  <c r="BB787" i="6" s="1"/>
  <c r="BC787" i="6" s="1"/>
  <c r="BD787" i="6" s="1"/>
  <c r="AR788" i="6"/>
  <c r="AS788" i="6" s="1"/>
  <c r="AT788" i="6" s="1"/>
  <c r="AU788" i="6" s="1"/>
  <c r="AV788" i="6" s="1"/>
  <c r="AW788" i="6" s="1"/>
  <c r="AX788" i="6" s="1"/>
  <c r="AY788" i="6" s="1"/>
  <c r="AZ788" i="6" s="1"/>
  <c r="BA788" i="6" s="1"/>
  <c r="BB788" i="6" s="1"/>
  <c r="BC788" i="6" s="1"/>
  <c r="BD788" i="6" s="1"/>
  <c r="AR789" i="6"/>
  <c r="AS789" i="6" s="1"/>
  <c r="AT789" i="6" s="1"/>
  <c r="AU789" i="6" s="1"/>
  <c r="AV789" i="6" s="1"/>
  <c r="AW789" i="6" s="1"/>
  <c r="AX789" i="6" s="1"/>
  <c r="AY789" i="6" s="1"/>
  <c r="AZ789" i="6" s="1"/>
  <c r="BA789" i="6" s="1"/>
  <c r="BB789" i="6" s="1"/>
  <c r="BC789" i="6" s="1"/>
  <c r="BD789" i="6" s="1"/>
  <c r="AR790" i="6"/>
  <c r="AS790" i="6" s="1"/>
  <c r="AT790" i="6" s="1"/>
  <c r="AU790" i="6" s="1"/>
  <c r="AV790" i="6" s="1"/>
  <c r="AW790" i="6" s="1"/>
  <c r="AX790" i="6" s="1"/>
  <c r="AY790" i="6" s="1"/>
  <c r="AZ790" i="6" s="1"/>
  <c r="BA790" i="6" s="1"/>
  <c r="BB790" i="6" s="1"/>
  <c r="BC790" i="6" s="1"/>
  <c r="BD790" i="6" s="1"/>
  <c r="AR791" i="6"/>
  <c r="AS791" i="6" s="1"/>
  <c r="AT791" i="6" s="1"/>
  <c r="AU791" i="6" s="1"/>
  <c r="AV791" i="6" s="1"/>
  <c r="AW791" i="6" s="1"/>
  <c r="AX791" i="6" s="1"/>
  <c r="AY791" i="6" s="1"/>
  <c r="AZ791" i="6" s="1"/>
  <c r="BA791" i="6" s="1"/>
  <c r="BB791" i="6" s="1"/>
  <c r="BC791" i="6" s="1"/>
  <c r="BD791" i="6" s="1"/>
  <c r="AR792" i="6"/>
  <c r="AS792" i="6" s="1"/>
  <c r="AT792" i="6" s="1"/>
  <c r="AU792" i="6" s="1"/>
  <c r="AV792" i="6" s="1"/>
  <c r="AW792" i="6" s="1"/>
  <c r="AX792" i="6" s="1"/>
  <c r="AY792" i="6" s="1"/>
  <c r="AZ792" i="6" s="1"/>
  <c r="BA792" i="6" s="1"/>
  <c r="BB792" i="6" s="1"/>
  <c r="BC792" i="6" s="1"/>
  <c r="BD792" i="6" s="1"/>
  <c r="AR793" i="6"/>
  <c r="AS793" i="6" s="1"/>
  <c r="AT793" i="6" s="1"/>
  <c r="AU793" i="6" s="1"/>
  <c r="AV793" i="6" s="1"/>
  <c r="AW793" i="6" s="1"/>
  <c r="AX793" i="6" s="1"/>
  <c r="AY793" i="6" s="1"/>
  <c r="AZ793" i="6" s="1"/>
  <c r="BA793" i="6" s="1"/>
  <c r="BB793" i="6" s="1"/>
  <c r="BC793" i="6" s="1"/>
  <c r="BD793" i="6" s="1"/>
  <c r="AR794" i="6"/>
  <c r="AS794" i="6" s="1"/>
  <c r="AT794" i="6" s="1"/>
  <c r="AU794" i="6" s="1"/>
  <c r="AV794" i="6" s="1"/>
  <c r="AW794" i="6" s="1"/>
  <c r="AX794" i="6" s="1"/>
  <c r="AY794" i="6" s="1"/>
  <c r="AZ794" i="6" s="1"/>
  <c r="BA794" i="6" s="1"/>
  <c r="BB794" i="6" s="1"/>
  <c r="BC794" i="6" s="1"/>
  <c r="BD794" i="6" s="1"/>
  <c r="AR795" i="6"/>
  <c r="AS795" i="6" s="1"/>
  <c r="AT795" i="6" s="1"/>
  <c r="AU795" i="6" s="1"/>
  <c r="AV795" i="6" s="1"/>
  <c r="AW795" i="6" s="1"/>
  <c r="AX795" i="6" s="1"/>
  <c r="AY795" i="6" s="1"/>
  <c r="AZ795" i="6" s="1"/>
  <c r="BA795" i="6" s="1"/>
  <c r="BB795" i="6" s="1"/>
  <c r="BC795" i="6" s="1"/>
  <c r="BD795" i="6" s="1"/>
  <c r="AR796" i="6"/>
  <c r="AS796" i="6" s="1"/>
  <c r="AT796" i="6" s="1"/>
  <c r="AU796" i="6" s="1"/>
  <c r="AV796" i="6" s="1"/>
  <c r="AW796" i="6" s="1"/>
  <c r="AX796" i="6" s="1"/>
  <c r="AY796" i="6" s="1"/>
  <c r="AZ796" i="6" s="1"/>
  <c r="BA796" i="6" s="1"/>
  <c r="BB796" i="6" s="1"/>
  <c r="BC796" i="6" s="1"/>
  <c r="BD796" i="6" s="1"/>
  <c r="AR797" i="6"/>
  <c r="AS797" i="6" s="1"/>
  <c r="AT797" i="6" s="1"/>
  <c r="AU797" i="6" s="1"/>
  <c r="AV797" i="6" s="1"/>
  <c r="AW797" i="6" s="1"/>
  <c r="AX797" i="6" s="1"/>
  <c r="AY797" i="6" s="1"/>
  <c r="AZ797" i="6" s="1"/>
  <c r="BA797" i="6" s="1"/>
  <c r="BB797" i="6" s="1"/>
  <c r="BC797" i="6" s="1"/>
  <c r="BD797" i="6" s="1"/>
  <c r="AR798" i="6"/>
  <c r="AS798" i="6" s="1"/>
  <c r="AT798" i="6" s="1"/>
  <c r="AU798" i="6" s="1"/>
  <c r="AV798" i="6" s="1"/>
  <c r="AW798" i="6" s="1"/>
  <c r="AX798" i="6" s="1"/>
  <c r="AY798" i="6" s="1"/>
  <c r="AZ798" i="6" s="1"/>
  <c r="BA798" i="6" s="1"/>
  <c r="BB798" i="6" s="1"/>
  <c r="BC798" i="6" s="1"/>
  <c r="BD798" i="6" s="1"/>
  <c r="AR799" i="6"/>
  <c r="AS799" i="6" s="1"/>
  <c r="AT799" i="6" s="1"/>
  <c r="AU799" i="6" s="1"/>
  <c r="AV799" i="6" s="1"/>
  <c r="AW799" i="6" s="1"/>
  <c r="AX799" i="6" s="1"/>
  <c r="AY799" i="6" s="1"/>
  <c r="AZ799" i="6" s="1"/>
  <c r="BA799" i="6" s="1"/>
  <c r="BB799" i="6" s="1"/>
  <c r="BC799" i="6" s="1"/>
  <c r="BD799" i="6" s="1"/>
  <c r="AR800" i="6"/>
  <c r="AS800" i="6" s="1"/>
  <c r="AT800" i="6" s="1"/>
  <c r="AU800" i="6" s="1"/>
  <c r="AV800" i="6" s="1"/>
  <c r="AW800" i="6" s="1"/>
  <c r="AX800" i="6" s="1"/>
  <c r="AY800" i="6" s="1"/>
  <c r="AZ800" i="6" s="1"/>
  <c r="BA800" i="6" s="1"/>
  <c r="BB800" i="6" s="1"/>
  <c r="BC800" i="6" s="1"/>
  <c r="BD800" i="6" s="1"/>
  <c r="AR801" i="6"/>
  <c r="AS801" i="6" s="1"/>
  <c r="AT801" i="6" s="1"/>
  <c r="AU801" i="6" s="1"/>
  <c r="AV801" i="6" s="1"/>
  <c r="AW801" i="6" s="1"/>
  <c r="AX801" i="6" s="1"/>
  <c r="AY801" i="6" s="1"/>
  <c r="AZ801" i="6" s="1"/>
  <c r="BA801" i="6" s="1"/>
  <c r="BB801" i="6" s="1"/>
  <c r="BC801" i="6" s="1"/>
  <c r="BD801" i="6" s="1"/>
  <c r="AR802" i="6"/>
  <c r="AS802" i="6" s="1"/>
  <c r="AT802" i="6" s="1"/>
  <c r="AU802" i="6" s="1"/>
  <c r="AV802" i="6" s="1"/>
  <c r="AW802" i="6" s="1"/>
  <c r="AX802" i="6" s="1"/>
  <c r="AY802" i="6" s="1"/>
  <c r="AZ802" i="6" s="1"/>
  <c r="BA802" i="6" s="1"/>
  <c r="BB802" i="6" s="1"/>
  <c r="BC802" i="6" s="1"/>
  <c r="BD802" i="6" s="1"/>
  <c r="AR803" i="6"/>
  <c r="AS803" i="6" s="1"/>
  <c r="AT803" i="6" s="1"/>
  <c r="AU803" i="6" s="1"/>
  <c r="AV803" i="6" s="1"/>
  <c r="AW803" i="6" s="1"/>
  <c r="AX803" i="6" s="1"/>
  <c r="AY803" i="6" s="1"/>
  <c r="AZ803" i="6" s="1"/>
  <c r="BA803" i="6" s="1"/>
  <c r="BB803" i="6" s="1"/>
  <c r="BC803" i="6" s="1"/>
  <c r="BD803" i="6" s="1"/>
  <c r="AR804" i="6"/>
  <c r="AS804" i="6" s="1"/>
  <c r="AT804" i="6" s="1"/>
  <c r="AU804" i="6" s="1"/>
  <c r="AV804" i="6" s="1"/>
  <c r="AW804" i="6" s="1"/>
  <c r="AX804" i="6" s="1"/>
  <c r="AY804" i="6" s="1"/>
  <c r="AZ804" i="6" s="1"/>
  <c r="BA804" i="6" s="1"/>
  <c r="BB804" i="6" s="1"/>
  <c r="BC804" i="6" s="1"/>
  <c r="BD804" i="6" s="1"/>
  <c r="AR805" i="6"/>
  <c r="AS805" i="6" s="1"/>
  <c r="AT805" i="6" s="1"/>
  <c r="AU805" i="6" s="1"/>
  <c r="AV805" i="6" s="1"/>
  <c r="AW805" i="6" s="1"/>
  <c r="AX805" i="6" s="1"/>
  <c r="AY805" i="6" s="1"/>
  <c r="AZ805" i="6" s="1"/>
  <c r="BA805" i="6" s="1"/>
  <c r="BB805" i="6" s="1"/>
  <c r="BC805" i="6" s="1"/>
  <c r="BD805" i="6" s="1"/>
  <c r="AR806" i="6"/>
  <c r="AS806" i="6" s="1"/>
  <c r="AT806" i="6" s="1"/>
  <c r="AU806" i="6" s="1"/>
  <c r="AV806" i="6" s="1"/>
  <c r="AW806" i="6" s="1"/>
  <c r="AX806" i="6" s="1"/>
  <c r="AY806" i="6" s="1"/>
  <c r="AZ806" i="6" s="1"/>
  <c r="BA806" i="6" s="1"/>
  <c r="BB806" i="6" s="1"/>
  <c r="BC806" i="6" s="1"/>
  <c r="BD806" i="6" s="1"/>
  <c r="AR807" i="6"/>
  <c r="AS807" i="6" s="1"/>
  <c r="AT807" i="6" s="1"/>
  <c r="AU807" i="6" s="1"/>
  <c r="AV807" i="6" s="1"/>
  <c r="AW807" i="6" s="1"/>
  <c r="AX807" i="6" s="1"/>
  <c r="AY807" i="6" s="1"/>
  <c r="AZ807" i="6" s="1"/>
  <c r="BA807" i="6" s="1"/>
  <c r="BB807" i="6" s="1"/>
  <c r="BC807" i="6" s="1"/>
  <c r="BD807" i="6" s="1"/>
  <c r="AR808" i="6"/>
  <c r="AS808" i="6" s="1"/>
  <c r="AT808" i="6" s="1"/>
  <c r="AU808" i="6" s="1"/>
  <c r="AV808" i="6" s="1"/>
  <c r="AW808" i="6" s="1"/>
  <c r="AX808" i="6" s="1"/>
  <c r="AY808" i="6" s="1"/>
  <c r="AZ808" i="6" s="1"/>
  <c r="BA808" i="6" s="1"/>
  <c r="BB808" i="6" s="1"/>
  <c r="BC808" i="6" s="1"/>
  <c r="BD808" i="6" s="1"/>
  <c r="AR809" i="6"/>
  <c r="AS809" i="6" s="1"/>
  <c r="AT809" i="6" s="1"/>
  <c r="AU809" i="6" s="1"/>
  <c r="AV809" i="6" s="1"/>
  <c r="AW809" i="6" s="1"/>
  <c r="AX809" i="6" s="1"/>
  <c r="AY809" i="6" s="1"/>
  <c r="AZ809" i="6" s="1"/>
  <c r="BA809" i="6" s="1"/>
  <c r="BB809" i="6" s="1"/>
  <c r="BC809" i="6" s="1"/>
  <c r="BD809" i="6" s="1"/>
  <c r="AR810" i="6"/>
  <c r="AS810" i="6" s="1"/>
  <c r="AT810" i="6" s="1"/>
  <c r="AU810" i="6" s="1"/>
  <c r="AV810" i="6" s="1"/>
  <c r="AW810" i="6" s="1"/>
  <c r="AX810" i="6" s="1"/>
  <c r="AY810" i="6" s="1"/>
  <c r="AZ810" i="6" s="1"/>
  <c r="BA810" i="6" s="1"/>
  <c r="BB810" i="6" s="1"/>
  <c r="BC810" i="6" s="1"/>
  <c r="BD810" i="6" s="1"/>
  <c r="AR811" i="6"/>
  <c r="AS811" i="6" s="1"/>
  <c r="AT811" i="6" s="1"/>
  <c r="AU811" i="6" s="1"/>
  <c r="AV811" i="6" s="1"/>
  <c r="AW811" i="6" s="1"/>
  <c r="AX811" i="6" s="1"/>
  <c r="AY811" i="6" s="1"/>
  <c r="AZ811" i="6" s="1"/>
  <c r="BA811" i="6" s="1"/>
  <c r="BB811" i="6" s="1"/>
  <c r="BC811" i="6" s="1"/>
  <c r="BD811" i="6" s="1"/>
  <c r="AR812" i="6"/>
  <c r="AS812" i="6" s="1"/>
  <c r="AT812" i="6" s="1"/>
  <c r="AU812" i="6" s="1"/>
  <c r="AV812" i="6" s="1"/>
  <c r="AW812" i="6" s="1"/>
  <c r="AX812" i="6" s="1"/>
  <c r="AY812" i="6" s="1"/>
  <c r="AZ812" i="6" s="1"/>
  <c r="BA812" i="6" s="1"/>
  <c r="BB812" i="6" s="1"/>
  <c r="BC812" i="6" s="1"/>
  <c r="BD812" i="6" s="1"/>
  <c r="AR813" i="6"/>
  <c r="AS813" i="6" s="1"/>
  <c r="AT813" i="6" s="1"/>
  <c r="AU813" i="6" s="1"/>
  <c r="AV813" i="6" s="1"/>
  <c r="AW813" i="6" s="1"/>
  <c r="AX813" i="6" s="1"/>
  <c r="AY813" i="6" s="1"/>
  <c r="AZ813" i="6" s="1"/>
  <c r="BA813" i="6" s="1"/>
  <c r="BB813" i="6" s="1"/>
  <c r="BC813" i="6" s="1"/>
  <c r="BD813" i="6" s="1"/>
  <c r="AR814" i="6"/>
  <c r="AS814" i="6" s="1"/>
  <c r="AT814" i="6" s="1"/>
  <c r="AU814" i="6" s="1"/>
  <c r="AV814" i="6" s="1"/>
  <c r="AW814" i="6" s="1"/>
  <c r="AX814" i="6" s="1"/>
  <c r="AY814" i="6" s="1"/>
  <c r="AZ814" i="6" s="1"/>
  <c r="BA814" i="6" s="1"/>
  <c r="BB814" i="6" s="1"/>
  <c r="BC814" i="6" s="1"/>
  <c r="BD814" i="6" s="1"/>
  <c r="AR815" i="6"/>
  <c r="AS815" i="6" s="1"/>
  <c r="AT815" i="6" s="1"/>
  <c r="AU815" i="6" s="1"/>
  <c r="AV815" i="6" s="1"/>
  <c r="AW815" i="6" s="1"/>
  <c r="AX815" i="6" s="1"/>
  <c r="AY815" i="6" s="1"/>
  <c r="AZ815" i="6" s="1"/>
  <c r="BA815" i="6" s="1"/>
  <c r="BB815" i="6" s="1"/>
  <c r="BC815" i="6" s="1"/>
  <c r="BD815" i="6" s="1"/>
  <c r="AR816" i="6"/>
  <c r="AS816" i="6" s="1"/>
  <c r="AT816" i="6" s="1"/>
  <c r="AU816" i="6" s="1"/>
  <c r="AV816" i="6" s="1"/>
  <c r="AW816" i="6" s="1"/>
  <c r="AX816" i="6" s="1"/>
  <c r="AY816" i="6" s="1"/>
  <c r="AZ816" i="6" s="1"/>
  <c r="BA816" i="6" s="1"/>
  <c r="BB816" i="6" s="1"/>
  <c r="BC816" i="6" s="1"/>
  <c r="BD816" i="6" s="1"/>
  <c r="AR817" i="6"/>
  <c r="AS817" i="6" s="1"/>
  <c r="AT817" i="6" s="1"/>
  <c r="AU817" i="6" s="1"/>
  <c r="AV817" i="6" s="1"/>
  <c r="AW817" i="6" s="1"/>
  <c r="AX817" i="6" s="1"/>
  <c r="AY817" i="6" s="1"/>
  <c r="AZ817" i="6" s="1"/>
  <c r="BA817" i="6" s="1"/>
  <c r="BB817" i="6" s="1"/>
  <c r="BC817" i="6" s="1"/>
  <c r="BD817" i="6" s="1"/>
  <c r="AR818" i="6"/>
  <c r="AS818" i="6" s="1"/>
  <c r="AT818" i="6" s="1"/>
  <c r="AU818" i="6" s="1"/>
  <c r="AV818" i="6" s="1"/>
  <c r="AW818" i="6" s="1"/>
  <c r="AX818" i="6" s="1"/>
  <c r="AY818" i="6" s="1"/>
  <c r="AZ818" i="6" s="1"/>
  <c r="BA818" i="6" s="1"/>
  <c r="BB818" i="6" s="1"/>
  <c r="BC818" i="6" s="1"/>
  <c r="BD818" i="6" s="1"/>
  <c r="AR819" i="6"/>
  <c r="AS819" i="6" s="1"/>
  <c r="AT819" i="6" s="1"/>
  <c r="AU819" i="6" s="1"/>
  <c r="AV819" i="6" s="1"/>
  <c r="AW819" i="6" s="1"/>
  <c r="AX819" i="6" s="1"/>
  <c r="AY819" i="6" s="1"/>
  <c r="AZ819" i="6" s="1"/>
  <c r="BA819" i="6" s="1"/>
  <c r="BB819" i="6" s="1"/>
  <c r="BC819" i="6" s="1"/>
  <c r="BD819" i="6" s="1"/>
  <c r="AR820" i="6"/>
  <c r="AS820" i="6" s="1"/>
  <c r="AT820" i="6" s="1"/>
  <c r="AU820" i="6" s="1"/>
  <c r="AV820" i="6" s="1"/>
  <c r="AW820" i="6" s="1"/>
  <c r="AX820" i="6" s="1"/>
  <c r="AY820" i="6" s="1"/>
  <c r="AZ820" i="6" s="1"/>
  <c r="BA820" i="6" s="1"/>
  <c r="BB820" i="6" s="1"/>
  <c r="BC820" i="6" s="1"/>
  <c r="BD820" i="6" s="1"/>
  <c r="AR821" i="6"/>
  <c r="AS821" i="6" s="1"/>
  <c r="AT821" i="6" s="1"/>
  <c r="AU821" i="6" s="1"/>
  <c r="AV821" i="6" s="1"/>
  <c r="AW821" i="6" s="1"/>
  <c r="AX821" i="6" s="1"/>
  <c r="AY821" i="6" s="1"/>
  <c r="AZ821" i="6" s="1"/>
  <c r="BA821" i="6" s="1"/>
  <c r="BB821" i="6" s="1"/>
  <c r="BC821" i="6" s="1"/>
  <c r="BD821" i="6" s="1"/>
  <c r="AR822" i="6"/>
  <c r="AS822" i="6" s="1"/>
  <c r="AT822" i="6" s="1"/>
  <c r="AU822" i="6" s="1"/>
  <c r="AV822" i="6" s="1"/>
  <c r="AW822" i="6" s="1"/>
  <c r="AX822" i="6" s="1"/>
  <c r="AY822" i="6" s="1"/>
  <c r="AZ822" i="6" s="1"/>
  <c r="BA822" i="6" s="1"/>
  <c r="BB822" i="6" s="1"/>
  <c r="BC822" i="6" s="1"/>
  <c r="BD822" i="6" s="1"/>
  <c r="AR823" i="6"/>
  <c r="AS823" i="6" s="1"/>
  <c r="AT823" i="6" s="1"/>
  <c r="AU823" i="6" s="1"/>
  <c r="AV823" i="6" s="1"/>
  <c r="AW823" i="6" s="1"/>
  <c r="AX823" i="6" s="1"/>
  <c r="AY823" i="6" s="1"/>
  <c r="AZ823" i="6" s="1"/>
  <c r="BA823" i="6" s="1"/>
  <c r="BB823" i="6" s="1"/>
  <c r="BC823" i="6" s="1"/>
  <c r="BD823" i="6" s="1"/>
  <c r="AR824" i="6"/>
  <c r="AS824" i="6" s="1"/>
  <c r="AT824" i="6" s="1"/>
  <c r="AU824" i="6" s="1"/>
  <c r="AV824" i="6" s="1"/>
  <c r="AW824" i="6" s="1"/>
  <c r="AX824" i="6" s="1"/>
  <c r="AY824" i="6" s="1"/>
  <c r="AZ824" i="6" s="1"/>
  <c r="BA824" i="6" s="1"/>
  <c r="BB824" i="6" s="1"/>
  <c r="BC824" i="6" s="1"/>
  <c r="BD824" i="6" s="1"/>
  <c r="AR825" i="6"/>
  <c r="AS825" i="6" s="1"/>
  <c r="AT825" i="6" s="1"/>
  <c r="AU825" i="6" s="1"/>
  <c r="AV825" i="6" s="1"/>
  <c r="AW825" i="6" s="1"/>
  <c r="AX825" i="6" s="1"/>
  <c r="AY825" i="6" s="1"/>
  <c r="AZ825" i="6" s="1"/>
  <c r="BA825" i="6" s="1"/>
  <c r="BB825" i="6" s="1"/>
  <c r="BC825" i="6" s="1"/>
  <c r="BD825" i="6" s="1"/>
  <c r="AR826" i="6"/>
  <c r="AS826" i="6" s="1"/>
  <c r="AT826" i="6" s="1"/>
  <c r="AU826" i="6" s="1"/>
  <c r="AV826" i="6" s="1"/>
  <c r="AW826" i="6" s="1"/>
  <c r="AX826" i="6" s="1"/>
  <c r="AY826" i="6" s="1"/>
  <c r="AZ826" i="6" s="1"/>
  <c r="BA826" i="6" s="1"/>
  <c r="BB826" i="6" s="1"/>
  <c r="BC826" i="6" s="1"/>
  <c r="BD826" i="6" s="1"/>
  <c r="AR827" i="6"/>
  <c r="AS827" i="6" s="1"/>
  <c r="AT827" i="6" s="1"/>
  <c r="AU827" i="6" s="1"/>
  <c r="AV827" i="6" s="1"/>
  <c r="AW827" i="6" s="1"/>
  <c r="AX827" i="6" s="1"/>
  <c r="AY827" i="6" s="1"/>
  <c r="AZ827" i="6" s="1"/>
  <c r="BA827" i="6" s="1"/>
  <c r="BB827" i="6" s="1"/>
  <c r="BC827" i="6" s="1"/>
  <c r="BD827" i="6" s="1"/>
  <c r="AR828" i="6"/>
  <c r="AS828" i="6" s="1"/>
  <c r="AT828" i="6" s="1"/>
  <c r="AU828" i="6" s="1"/>
  <c r="AV828" i="6" s="1"/>
  <c r="AW828" i="6" s="1"/>
  <c r="AX828" i="6" s="1"/>
  <c r="AY828" i="6" s="1"/>
  <c r="AZ828" i="6" s="1"/>
  <c r="BA828" i="6" s="1"/>
  <c r="BB828" i="6" s="1"/>
  <c r="BC828" i="6" s="1"/>
  <c r="BD828" i="6" s="1"/>
  <c r="AR829" i="6"/>
  <c r="AS829" i="6" s="1"/>
  <c r="AT829" i="6" s="1"/>
  <c r="AU829" i="6" s="1"/>
  <c r="AV829" i="6" s="1"/>
  <c r="AW829" i="6" s="1"/>
  <c r="AX829" i="6" s="1"/>
  <c r="AY829" i="6" s="1"/>
  <c r="AZ829" i="6" s="1"/>
  <c r="BA829" i="6" s="1"/>
  <c r="BB829" i="6" s="1"/>
  <c r="BC829" i="6" s="1"/>
  <c r="BD829" i="6" s="1"/>
  <c r="AR830" i="6"/>
  <c r="AS830" i="6" s="1"/>
  <c r="AT830" i="6" s="1"/>
  <c r="AU830" i="6" s="1"/>
  <c r="AV830" i="6" s="1"/>
  <c r="AW830" i="6" s="1"/>
  <c r="AX830" i="6" s="1"/>
  <c r="AY830" i="6" s="1"/>
  <c r="AZ830" i="6" s="1"/>
  <c r="BA830" i="6" s="1"/>
  <c r="BB830" i="6" s="1"/>
  <c r="BC830" i="6" s="1"/>
  <c r="BD830" i="6" s="1"/>
  <c r="AR831" i="6"/>
  <c r="AS831" i="6" s="1"/>
  <c r="AT831" i="6" s="1"/>
  <c r="AU831" i="6" s="1"/>
  <c r="AV831" i="6" s="1"/>
  <c r="AW831" i="6" s="1"/>
  <c r="AX831" i="6" s="1"/>
  <c r="AY831" i="6" s="1"/>
  <c r="AZ831" i="6" s="1"/>
  <c r="BA831" i="6" s="1"/>
  <c r="BB831" i="6" s="1"/>
  <c r="BC831" i="6" s="1"/>
  <c r="BD831" i="6" s="1"/>
  <c r="AR832" i="6"/>
  <c r="AS832" i="6" s="1"/>
  <c r="AT832" i="6" s="1"/>
  <c r="AU832" i="6" s="1"/>
  <c r="AV832" i="6" s="1"/>
  <c r="AW832" i="6" s="1"/>
  <c r="AX832" i="6" s="1"/>
  <c r="AY832" i="6" s="1"/>
  <c r="AZ832" i="6" s="1"/>
  <c r="BA832" i="6" s="1"/>
  <c r="BB832" i="6" s="1"/>
  <c r="BC832" i="6" s="1"/>
  <c r="BD832" i="6" s="1"/>
  <c r="AR833" i="6"/>
  <c r="AS833" i="6" s="1"/>
  <c r="AT833" i="6" s="1"/>
  <c r="AU833" i="6" s="1"/>
  <c r="AV833" i="6" s="1"/>
  <c r="AW833" i="6" s="1"/>
  <c r="AX833" i="6" s="1"/>
  <c r="AY833" i="6" s="1"/>
  <c r="AZ833" i="6" s="1"/>
  <c r="BA833" i="6" s="1"/>
  <c r="BB833" i="6" s="1"/>
  <c r="BC833" i="6" s="1"/>
  <c r="BD833" i="6" s="1"/>
  <c r="AR834" i="6"/>
  <c r="AS834" i="6" s="1"/>
  <c r="AT834" i="6" s="1"/>
  <c r="AU834" i="6" s="1"/>
  <c r="AV834" i="6" s="1"/>
  <c r="AW834" i="6" s="1"/>
  <c r="AX834" i="6" s="1"/>
  <c r="AY834" i="6" s="1"/>
  <c r="AZ834" i="6" s="1"/>
  <c r="BA834" i="6" s="1"/>
  <c r="BB834" i="6" s="1"/>
  <c r="BC834" i="6" s="1"/>
  <c r="BD834" i="6" s="1"/>
  <c r="AR835" i="6"/>
  <c r="AS835" i="6" s="1"/>
  <c r="AT835" i="6" s="1"/>
  <c r="AU835" i="6" s="1"/>
  <c r="AV835" i="6" s="1"/>
  <c r="AW835" i="6" s="1"/>
  <c r="AX835" i="6" s="1"/>
  <c r="AY835" i="6" s="1"/>
  <c r="AZ835" i="6" s="1"/>
  <c r="BA835" i="6" s="1"/>
  <c r="BB835" i="6" s="1"/>
  <c r="BC835" i="6" s="1"/>
  <c r="BD835" i="6" s="1"/>
  <c r="AR836" i="6"/>
  <c r="AS836" i="6" s="1"/>
  <c r="AT836" i="6" s="1"/>
  <c r="AU836" i="6" s="1"/>
  <c r="AV836" i="6" s="1"/>
  <c r="AW836" i="6" s="1"/>
  <c r="AX836" i="6" s="1"/>
  <c r="AY836" i="6" s="1"/>
  <c r="AZ836" i="6" s="1"/>
  <c r="BA836" i="6" s="1"/>
  <c r="BB836" i="6" s="1"/>
  <c r="BC836" i="6" s="1"/>
  <c r="BD836" i="6" s="1"/>
  <c r="AR837" i="6"/>
  <c r="AS837" i="6" s="1"/>
  <c r="AT837" i="6" s="1"/>
  <c r="AU837" i="6" s="1"/>
  <c r="AV837" i="6" s="1"/>
  <c r="AW837" i="6" s="1"/>
  <c r="AX837" i="6" s="1"/>
  <c r="AY837" i="6" s="1"/>
  <c r="AZ837" i="6" s="1"/>
  <c r="BA837" i="6" s="1"/>
  <c r="BB837" i="6" s="1"/>
  <c r="BC837" i="6" s="1"/>
  <c r="BD837" i="6" s="1"/>
  <c r="AR838" i="6"/>
  <c r="AS838" i="6" s="1"/>
  <c r="AT838" i="6" s="1"/>
  <c r="AU838" i="6" s="1"/>
  <c r="AV838" i="6" s="1"/>
  <c r="AW838" i="6" s="1"/>
  <c r="AX838" i="6" s="1"/>
  <c r="AY838" i="6" s="1"/>
  <c r="AZ838" i="6" s="1"/>
  <c r="BA838" i="6" s="1"/>
  <c r="BB838" i="6" s="1"/>
  <c r="BC838" i="6" s="1"/>
  <c r="BD838" i="6" s="1"/>
  <c r="AR839" i="6"/>
  <c r="AS839" i="6" s="1"/>
  <c r="AT839" i="6" s="1"/>
  <c r="AU839" i="6" s="1"/>
  <c r="AV839" i="6" s="1"/>
  <c r="AW839" i="6" s="1"/>
  <c r="AX839" i="6" s="1"/>
  <c r="AY839" i="6" s="1"/>
  <c r="AZ839" i="6" s="1"/>
  <c r="BA839" i="6" s="1"/>
  <c r="BB839" i="6" s="1"/>
  <c r="BC839" i="6" s="1"/>
  <c r="BD839" i="6" s="1"/>
  <c r="AR840" i="6"/>
  <c r="AS840" i="6" s="1"/>
  <c r="AT840" i="6" s="1"/>
  <c r="AU840" i="6" s="1"/>
  <c r="AV840" i="6" s="1"/>
  <c r="AW840" i="6" s="1"/>
  <c r="AX840" i="6" s="1"/>
  <c r="AY840" i="6" s="1"/>
  <c r="AZ840" i="6" s="1"/>
  <c r="BA840" i="6" s="1"/>
  <c r="BB840" i="6" s="1"/>
  <c r="BC840" i="6" s="1"/>
  <c r="BD840" i="6" s="1"/>
  <c r="AR841" i="6"/>
  <c r="AS841" i="6" s="1"/>
  <c r="AT841" i="6" s="1"/>
  <c r="AU841" i="6" s="1"/>
  <c r="AV841" i="6" s="1"/>
  <c r="AW841" i="6" s="1"/>
  <c r="AX841" i="6" s="1"/>
  <c r="AY841" i="6" s="1"/>
  <c r="AZ841" i="6" s="1"/>
  <c r="BA841" i="6" s="1"/>
  <c r="BB841" i="6" s="1"/>
  <c r="BC841" i="6" s="1"/>
  <c r="BD841" i="6" s="1"/>
  <c r="AR842" i="6"/>
  <c r="AS842" i="6" s="1"/>
  <c r="AT842" i="6" s="1"/>
  <c r="AU842" i="6" s="1"/>
  <c r="AV842" i="6" s="1"/>
  <c r="AW842" i="6" s="1"/>
  <c r="AX842" i="6" s="1"/>
  <c r="AY842" i="6" s="1"/>
  <c r="AZ842" i="6" s="1"/>
  <c r="BA842" i="6" s="1"/>
  <c r="BB842" i="6" s="1"/>
  <c r="BC842" i="6" s="1"/>
  <c r="BD842" i="6" s="1"/>
  <c r="AR843" i="6"/>
  <c r="AS843" i="6" s="1"/>
  <c r="AT843" i="6" s="1"/>
  <c r="AU843" i="6" s="1"/>
  <c r="AV843" i="6" s="1"/>
  <c r="AW843" i="6" s="1"/>
  <c r="AX843" i="6" s="1"/>
  <c r="AY843" i="6" s="1"/>
  <c r="AZ843" i="6" s="1"/>
  <c r="BA843" i="6" s="1"/>
  <c r="BB843" i="6" s="1"/>
  <c r="BC843" i="6" s="1"/>
  <c r="BD843" i="6" s="1"/>
  <c r="AR844" i="6"/>
  <c r="AS844" i="6" s="1"/>
  <c r="AT844" i="6" s="1"/>
  <c r="AU844" i="6" s="1"/>
  <c r="AV844" i="6" s="1"/>
  <c r="AW844" i="6" s="1"/>
  <c r="AX844" i="6" s="1"/>
  <c r="AY844" i="6" s="1"/>
  <c r="AZ844" i="6" s="1"/>
  <c r="BA844" i="6" s="1"/>
  <c r="BB844" i="6" s="1"/>
  <c r="BC844" i="6" s="1"/>
  <c r="BD844" i="6" s="1"/>
  <c r="AR845" i="6"/>
  <c r="AS845" i="6" s="1"/>
  <c r="AT845" i="6" s="1"/>
  <c r="AU845" i="6" s="1"/>
  <c r="AV845" i="6" s="1"/>
  <c r="AW845" i="6" s="1"/>
  <c r="AX845" i="6" s="1"/>
  <c r="AY845" i="6" s="1"/>
  <c r="AZ845" i="6" s="1"/>
  <c r="BA845" i="6" s="1"/>
  <c r="BB845" i="6" s="1"/>
  <c r="BC845" i="6" s="1"/>
  <c r="BD845" i="6" s="1"/>
  <c r="AR846" i="6"/>
  <c r="AS846" i="6" s="1"/>
  <c r="AT846" i="6" s="1"/>
  <c r="AU846" i="6" s="1"/>
  <c r="AV846" i="6" s="1"/>
  <c r="AW846" i="6" s="1"/>
  <c r="AX846" i="6" s="1"/>
  <c r="AY846" i="6" s="1"/>
  <c r="AZ846" i="6" s="1"/>
  <c r="BA846" i="6" s="1"/>
  <c r="BB846" i="6" s="1"/>
  <c r="BC846" i="6" s="1"/>
  <c r="BD846" i="6" s="1"/>
  <c r="AR847" i="6"/>
  <c r="AS847" i="6" s="1"/>
  <c r="AT847" i="6" s="1"/>
  <c r="AU847" i="6" s="1"/>
  <c r="AV847" i="6" s="1"/>
  <c r="AW847" i="6" s="1"/>
  <c r="AX847" i="6" s="1"/>
  <c r="AY847" i="6" s="1"/>
  <c r="AZ847" i="6" s="1"/>
  <c r="BA847" i="6" s="1"/>
  <c r="BB847" i="6" s="1"/>
  <c r="BC847" i="6" s="1"/>
  <c r="BD847" i="6" s="1"/>
  <c r="AR848" i="6"/>
  <c r="AS848" i="6" s="1"/>
  <c r="AT848" i="6" s="1"/>
  <c r="AU848" i="6" s="1"/>
  <c r="AV848" i="6" s="1"/>
  <c r="AW848" i="6" s="1"/>
  <c r="AX848" i="6" s="1"/>
  <c r="AY848" i="6" s="1"/>
  <c r="AZ848" i="6" s="1"/>
  <c r="BA848" i="6" s="1"/>
  <c r="BB848" i="6" s="1"/>
  <c r="BC848" i="6" s="1"/>
  <c r="BD848" i="6" s="1"/>
  <c r="AR849" i="6"/>
  <c r="AS849" i="6" s="1"/>
  <c r="AT849" i="6" s="1"/>
  <c r="AU849" i="6" s="1"/>
  <c r="AV849" i="6" s="1"/>
  <c r="AW849" i="6" s="1"/>
  <c r="AX849" i="6" s="1"/>
  <c r="AY849" i="6" s="1"/>
  <c r="AZ849" i="6" s="1"/>
  <c r="BA849" i="6" s="1"/>
  <c r="BB849" i="6" s="1"/>
  <c r="BC849" i="6" s="1"/>
  <c r="BD849" i="6" s="1"/>
  <c r="AR850" i="6"/>
  <c r="AS850" i="6" s="1"/>
  <c r="AT850" i="6" s="1"/>
  <c r="AU850" i="6" s="1"/>
  <c r="AV850" i="6" s="1"/>
  <c r="AW850" i="6" s="1"/>
  <c r="AX850" i="6" s="1"/>
  <c r="AY850" i="6" s="1"/>
  <c r="AZ850" i="6" s="1"/>
  <c r="BA850" i="6" s="1"/>
  <c r="BB850" i="6" s="1"/>
  <c r="BC850" i="6" s="1"/>
  <c r="BD850" i="6" s="1"/>
  <c r="AR851" i="6"/>
  <c r="AS851" i="6" s="1"/>
  <c r="AT851" i="6" s="1"/>
  <c r="AU851" i="6" s="1"/>
  <c r="AV851" i="6" s="1"/>
  <c r="AW851" i="6" s="1"/>
  <c r="AX851" i="6" s="1"/>
  <c r="AY851" i="6" s="1"/>
  <c r="AZ851" i="6" s="1"/>
  <c r="BA851" i="6" s="1"/>
  <c r="BB851" i="6" s="1"/>
  <c r="BC851" i="6" s="1"/>
  <c r="BD851" i="6" s="1"/>
  <c r="AR852" i="6"/>
  <c r="AS852" i="6" s="1"/>
  <c r="AT852" i="6" s="1"/>
  <c r="AU852" i="6" s="1"/>
  <c r="AV852" i="6" s="1"/>
  <c r="AW852" i="6" s="1"/>
  <c r="AX852" i="6" s="1"/>
  <c r="AY852" i="6" s="1"/>
  <c r="AZ852" i="6" s="1"/>
  <c r="BA852" i="6" s="1"/>
  <c r="BB852" i="6" s="1"/>
  <c r="BC852" i="6" s="1"/>
  <c r="BD852" i="6" s="1"/>
  <c r="AR853" i="6"/>
  <c r="AS853" i="6" s="1"/>
  <c r="AT853" i="6" s="1"/>
  <c r="AU853" i="6" s="1"/>
  <c r="AV853" i="6" s="1"/>
  <c r="AW853" i="6" s="1"/>
  <c r="AX853" i="6" s="1"/>
  <c r="AY853" i="6" s="1"/>
  <c r="AZ853" i="6" s="1"/>
  <c r="BA853" i="6" s="1"/>
  <c r="BB853" i="6" s="1"/>
  <c r="BC853" i="6" s="1"/>
  <c r="BD853" i="6" s="1"/>
  <c r="AR854" i="6"/>
  <c r="AS854" i="6" s="1"/>
  <c r="AT854" i="6" s="1"/>
  <c r="AU854" i="6" s="1"/>
  <c r="AV854" i="6" s="1"/>
  <c r="AW854" i="6" s="1"/>
  <c r="AX854" i="6" s="1"/>
  <c r="AY854" i="6" s="1"/>
  <c r="AZ854" i="6" s="1"/>
  <c r="BA854" i="6" s="1"/>
  <c r="BB854" i="6" s="1"/>
  <c r="BC854" i="6" s="1"/>
  <c r="BD854" i="6" s="1"/>
  <c r="AR855" i="6"/>
  <c r="AS855" i="6" s="1"/>
  <c r="AT855" i="6" s="1"/>
  <c r="AU855" i="6" s="1"/>
  <c r="AV855" i="6" s="1"/>
  <c r="AW855" i="6" s="1"/>
  <c r="AX855" i="6" s="1"/>
  <c r="AY855" i="6" s="1"/>
  <c r="AZ855" i="6" s="1"/>
  <c r="BA855" i="6" s="1"/>
  <c r="BB855" i="6" s="1"/>
  <c r="BC855" i="6" s="1"/>
  <c r="BD855" i="6" s="1"/>
  <c r="AR856" i="6"/>
  <c r="AS856" i="6" s="1"/>
  <c r="AT856" i="6" s="1"/>
  <c r="AU856" i="6" s="1"/>
  <c r="AV856" i="6" s="1"/>
  <c r="AW856" i="6" s="1"/>
  <c r="AX856" i="6" s="1"/>
  <c r="AY856" i="6" s="1"/>
  <c r="AZ856" i="6" s="1"/>
  <c r="BA856" i="6" s="1"/>
  <c r="BB856" i="6" s="1"/>
  <c r="BC856" i="6" s="1"/>
  <c r="BD856" i="6" s="1"/>
  <c r="AR857" i="6"/>
  <c r="AS857" i="6" s="1"/>
  <c r="AT857" i="6" s="1"/>
  <c r="AU857" i="6" s="1"/>
  <c r="AV857" i="6" s="1"/>
  <c r="AW857" i="6" s="1"/>
  <c r="AX857" i="6" s="1"/>
  <c r="AY857" i="6" s="1"/>
  <c r="AZ857" i="6" s="1"/>
  <c r="BA857" i="6" s="1"/>
  <c r="BB857" i="6" s="1"/>
  <c r="BC857" i="6" s="1"/>
  <c r="BD857" i="6" s="1"/>
  <c r="AR858" i="6"/>
  <c r="AS858" i="6" s="1"/>
  <c r="AT858" i="6" s="1"/>
  <c r="AU858" i="6" s="1"/>
  <c r="AV858" i="6" s="1"/>
  <c r="AW858" i="6" s="1"/>
  <c r="AX858" i="6" s="1"/>
  <c r="AY858" i="6" s="1"/>
  <c r="AZ858" i="6" s="1"/>
  <c r="BA858" i="6" s="1"/>
  <c r="BB858" i="6" s="1"/>
  <c r="BC858" i="6" s="1"/>
  <c r="BD858" i="6" s="1"/>
  <c r="AR859" i="6"/>
  <c r="AS859" i="6" s="1"/>
  <c r="AT859" i="6" s="1"/>
  <c r="AU859" i="6" s="1"/>
  <c r="AV859" i="6" s="1"/>
  <c r="AW859" i="6" s="1"/>
  <c r="AX859" i="6" s="1"/>
  <c r="AY859" i="6" s="1"/>
  <c r="AZ859" i="6" s="1"/>
  <c r="BA859" i="6" s="1"/>
  <c r="BB859" i="6" s="1"/>
  <c r="BC859" i="6" s="1"/>
  <c r="BD859" i="6" s="1"/>
  <c r="AR860" i="6"/>
  <c r="AS860" i="6" s="1"/>
  <c r="AT860" i="6" s="1"/>
  <c r="AU860" i="6" s="1"/>
  <c r="AV860" i="6" s="1"/>
  <c r="AW860" i="6" s="1"/>
  <c r="AX860" i="6" s="1"/>
  <c r="AY860" i="6" s="1"/>
  <c r="AZ860" i="6" s="1"/>
  <c r="BA860" i="6" s="1"/>
  <c r="BB860" i="6" s="1"/>
  <c r="BC860" i="6" s="1"/>
  <c r="BD860" i="6" s="1"/>
  <c r="AR861" i="6"/>
  <c r="AS861" i="6" s="1"/>
  <c r="AT861" i="6" s="1"/>
  <c r="AU861" i="6" s="1"/>
  <c r="AV861" i="6" s="1"/>
  <c r="AW861" i="6" s="1"/>
  <c r="AX861" i="6" s="1"/>
  <c r="AY861" i="6" s="1"/>
  <c r="AZ861" i="6" s="1"/>
  <c r="BA861" i="6" s="1"/>
  <c r="BB861" i="6" s="1"/>
  <c r="BC861" i="6" s="1"/>
  <c r="BD861" i="6" s="1"/>
  <c r="AR862" i="6"/>
  <c r="AS862" i="6" s="1"/>
  <c r="AT862" i="6" s="1"/>
  <c r="AU862" i="6" s="1"/>
  <c r="AV862" i="6" s="1"/>
  <c r="AW862" i="6" s="1"/>
  <c r="AX862" i="6" s="1"/>
  <c r="AY862" i="6" s="1"/>
  <c r="AZ862" i="6" s="1"/>
  <c r="BA862" i="6" s="1"/>
  <c r="BB862" i="6" s="1"/>
  <c r="BC862" i="6" s="1"/>
  <c r="BD862" i="6" s="1"/>
  <c r="AR863" i="6"/>
  <c r="AS863" i="6" s="1"/>
  <c r="AT863" i="6" s="1"/>
  <c r="AU863" i="6" s="1"/>
  <c r="AV863" i="6" s="1"/>
  <c r="AW863" i="6" s="1"/>
  <c r="AX863" i="6" s="1"/>
  <c r="AY863" i="6" s="1"/>
  <c r="AZ863" i="6" s="1"/>
  <c r="BA863" i="6" s="1"/>
  <c r="BB863" i="6" s="1"/>
  <c r="BC863" i="6" s="1"/>
  <c r="BD863" i="6" s="1"/>
  <c r="AR864" i="6"/>
  <c r="AS864" i="6" s="1"/>
  <c r="AT864" i="6" s="1"/>
  <c r="AU864" i="6" s="1"/>
  <c r="AV864" i="6" s="1"/>
  <c r="AW864" i="6" s="1"/>
  <c r="AX864" i="6" s="1"/>
  <c r="AY864" i="6" s="1"/>
  <c r="AZ864" i="6" s="1"/>
  <c r="BA864" i="6" s="1"/>
  <c r="BB864" i="6" s="1"/>
  <c r="BC864" i="6" s="1"/>
  <c r="BD864" i="6" s="1"/>
  <c r="AR865" i="6"/>
  <c r="AS865" i="6" s="1"/>
  <c r="AT865" i="6" s="1"/>
  <c r="AU865" i="6" s="1"/>
  <c r="AV865" i="6" s="1"/>
  <c r="AW865" i="6" s="1"/>
  <c r="AX865" i="6" s="1"/>
  <c r="AY865" i="6" s="1"/>
  <c r="AZ865" i="6" s="1"/>
  <c r="BA865" i="6" s="1"/>
  <c r="BB865" i="6" s="1"/>
  <c r="BC865" i="6" s="1"/>
  <c r="BD865" i="6" s="1"/>
  <c r="AR866" i="6"/>
  <c r="AS866" i="6" s="1"/>
  <c r="AT866" i="6" s="1"/>
  <c r="AU866" i="6" s="1"/>
  <c r="AV866" i="6" s="1"/>
  <c r="AW866" i="6" s="1"/>
  <c r="AX866" i="6" s="1"/>
  <c r="AY866" i="6" s="1"/>
  <c r="AZ866" i="6" s="1"/>
  <c r="BA866" i="6" s="1"/>
  <c r="BB866" i="6" s="1"/>
  <c r="BC866" i="6" s="1"/>
  <c r="BD866" i="6" s="1"/>
  <c r="AR867" i="6"/>
  <c r="AS867" i="6" s="1"/>
  <c r="AT867" i="6" s="1"/>
  <c r="AU867" i="6" s="1"/>
  <c r="AV867" i="6" s="1"/>
  <c r="AW867" i="6" s="1"/>
  <c r="AX867" i="6" s="1"/>
  <c r="AY867" i="6" s="1"/>
  <c r="AZ867" i="6" s="1"/>
  <c r="BA867" i="6" s="1"/>
  <c r="BB867" i="6" s="1"/>
  <c r="BC867" i="6" s="1"/>
  <c r="BD867" i="6" s="1"/>
  <c r="AR868" i="6"/>
  <c r="AS868" i="6" s="1"/>
  <c r="AT868" i="6" s="1"/>
  <c r="AU868" i="6" s="1"/>
  <c r="AV868" i="6" s="1"/>
  <c r="AW868" i="6" s="1"/>
  <c r="AX868" i="6" s="1"/>
  <c r="AY868" i="6" s="1"/>
  <c r="AZ868" i="6" s="1"/>
  <c r="BA868" i="6" s="1"/>
  <c r="BB868" i="6" s="1"/>
  <c r="BC868" i="6" s="1"/>
  <c r="BD868" i="6" s="1"/>
  <c r="AR869" i="6"/>
  <c r="AS869" i="6" s="1"/>
  <c r="AT869" i="6" s="1"/>
  <c r="AU869" i="6" s="1"/>
  <c r="AV869" i="6" s="1"/>
  <c r="AW869" i="6" s="1"/>
  <c r="AX869" i="6" s="1"/>
  <c r="AY869" i="6" s="1"/>
  <c r="AZ869" i="6" s="1"/>
  <c r="BA869" i="6" s="1"/>
  <c r="BB869" i="6" s="1"/>
  <c r="BC869" i="6" s="1"/>
  <c r="BD869" i="6" s="1"/>
  <c r="AR870" i="6"/>
  <c r="AS870" i="6" s="1"/>
  <c r="AT870" i="6" s="1"/>
  <c r="AU870" i="6" s="1"/>
  <c r="AV870" i="6" s="1"/>
  <c r="AW870" i="6" s="1"/>
  <c r="AX870" i="6" s="1"/>
  <c r="AY870" i="6" s="1"/>
  <c r="AZ870" i="6" s="1"/>
  <c r="BA870" i="6" s="1"/>
  <c r="BB870" i="6" s="1"/>
  <c r="BC870" i="6" s="1"/>
  <c r="BD870" i="6" s="1"/>
  <c r="AR871" i="6"/>
  <c r="AS871" i="6" s="1"/>
  <c r="AT871" i="6" s="1"/>
  <c r="AU871" i="6" s="1"/>
  <c r="AV871" i="6" s="1"/>
  <c r="AW871" i="6" s="1"/>
  <c r="AX871" i="6" s="1"/>
  <c r="AY871" i="6" s="1"/>
  <c r="AZ871" i="6" s="1"/>
  <c r="BA871" i="6" s="1"/>
  <c r="BB871" i="6" s="1"/>
  <c r="BC871" i="6" s="1"/>
  <c r="BD871" i="6" s="1"/>
  <c r="AR872" i="6"/>
  <c r="AS872" i="6" s="1"/>
  <c r="AT872" i="6" s="1"/>
  <c r="AU872" i="6" s="1"/>
  <c r="AV872" i="6" s="1"/>
  <c r="AW872" i="6" s="1"/>
  <c r="AX872" i="6" s="1"/>
  <c r="AY872" i="6" s="1"/>
  <c r="AZ872" i="6" s="1"/>
  <c r="BA872" i="6" s="1"/>
  <c r="BB872" i="6" s="1"/>
  <c r="BC872" i="6" s="1"/>
  <c r="BD872" i="6" s="1"/>
  <c r="AR873" i="6"/>
  <c r="AS873" i="6" s="1"/>
  <c r="AT873" i="6" s="1"/>
  <c r="AU873" i="6" s="1"/>
  <c r="AV873" i="6" s="1"/>
  <c r="AW873" i="6" s="1"/>
  <c r="AX873" i="6" s="1"/>
  <c r="AY873" i="6" s="1"/>
  <c r="AZ873" i="6" s="1"/>
  <c r="BA873" i="6" s="1"/>
  <c r="BB873" i="6" s="1"/>
  <c r="BC873" i="6" s="1"/>
  <c r="BD873" i="6" s="1"/>
  <c r="AR874" i="6"/>
  <c r="AS874" i="6" s="1"/>
  <c r="AT874" i="6" s="1"/>
  <c r="AU874" i="6" s="1"/>
  <c r="AV874" i="6" s="1"/>
  <c r="AW874" i="6" s="1"/>
  <c r="AX874" i="6" s="1"/>
  <c r="AY874" i="6" s="1"/>
  <c r="AZ874" i="6" s="1"/>
  <c r="BA874" i="6" s="1"/>
  <c r="BB874" i="6" s="1"/>
  <c r="BC874" i="6" s="1"/>
  <c r="BD874" i="6" s="1"/>
  <c r="AR875" i="6"/>
  <c r="AS875" i="6" s="1"/>
  <c r="AT875" i="6" s="1"/>
  <c r="AU875" i="6" s="1"/>
  <c r="AV875" i="6" s="1"/>
  <c r="AW875" i="6" s="1"/>
  <c r="AX875" i="6" s="1"/>
  <c r="AY875" i="6" s="1"/>
  <c r="AZ875" i="6" s="1"/>
  <c r="BA875" i="6" s="1"/>
  <c r="BB875" i="6" s="1"/>
  <c r="BC875" i="6" s="1"/>
  <c r="BD875" i="6" s="1"/>
  <c r="AR876" i="6"/>
  <c r="AS876" i="6" s="1"/>
  <c r="AT876" i="6" s="1"/>
  <c r="AU876" i="6" s="1"/>
  <c r="AV876" i="6" s="1"/>
  <c r="AW876" i="6" s="1"/>
  <c r="AX876" i="6" s="1"/>
  <c r="AY876" i="6" s="1"/>
  <c r="AZ876" i="6" s="1"/>
  <c r="BA876" i="6" s="1"/>
  <c r="BB876" i="6" s="1"/>
  <c r="BC876" i="6" s="1"/>
  <c r="BD876" i="6" s="1"/>
  <c r="AR877" i="6"/>
  <c r="AS877" i="6" s="1"/>
  <c r="AT877" i="6" s="1"/>
  <c r="AU877" i="6" s="1"/>
  <c r="AV877" i="6" s="1"/>
  <c r="AW877" i="6" s="1"/>
  <c r="AX877" i="6" s="1"/>
  <c r="AY877" i="6" s="1"/>
  <c r="AZ877" i="6" s="1"/>
  <c r="BA877" i="6" s="1"/>
  <c r="BB877" i="6" s="1"/>
  <c r="BC877" i="6" s="1"/>
  <c r="BD877" i="6" s="1"/>
  <c r="AR878" i="6"/>
  <c r="AS878" i="6" s="1"/>
  <c r="AT878" i="6" s="1"/>
  <c r="AU878" i="6" s="1"/>
  <c r="AV878" i="6" s="1"/>
  <c r="AW878" i="6" s="1"/>
  <c r="AX878" i="6" s="1"/>
  <c r="AY878" i="6" s="1"/>
  <c r="AZ878" i="6" s="1"/>
  <c r="BA878" i="6" s="1"/>
  <c r="BB878" i="6" s="1"/>
  <c r="BC878" i="6" s="1"/>
  <c r="BD878" i="6" s="1"/>
  <c r="AR879" i="6"/>
  <c r="AS879" i="6" s="1"/>
  <c r="AT879" i="6" s="1"/>
  <c r="AU879" i="6" s="1"/>
  <c r="AV879" i="6" s="1"/>
  <c r="AW879" i="6" s="1"/>
  <c r="AX879" i="6" s="1"/>
  <c r="AY879" i="6" s="1"/>
  <c r="AZ879" i="6" s="1"/>
  <c r="BA879" i="6" s="1"/>
  <c r="BB879" i="6" s="1"/>
  <c r="BC879" i="6" s="1"/>
  <c r="BD879" i="6" s="1"/>
  <c r="AR880" i="6"/>
  <c r="AS880" i="6" s="1"/>
  <c r="AT880" i="6" s="1"/>
  <c r="AU880" i="6" s="1"/>
  <c r="AV880" i="6" s="1"/>
  <c r="AW880" i="6" s="1"/>
  <c r="AX880" i="6" s="1"/>
  <c r="AY880" i="6" s="1"/>
  <c r="AZ880" i="6" s="1"/>
  <c r="BA880" i="6" s="1"/>
  <c r="BB880" i="6" s="1"/>
  <c r="BC880" i="6" s="1"/>
  <c r="BD880" i="6" s="1"/>
  <c r="AR881" i="6"/>
  <c r="AS881" i="6" s="1"/>
  <c r="AT881" i="6" s="1"/>
  <c r="AU881" i="6" s="1"/>
  <c r="AV881" i="6" s="1"/>
  <c r="AW881" i="6" s="1"/>
  <c r="AX881" i="6" s="1"/>
  <c r="AY881" i="6" s="1"/>
  <c r="AZ881" i="6" s="1"/>
  <c r="BA881" i="6" s="1"/>
  <c r="BB881" i="6" s="1"/>
  <c r="BC881" i="6" s="1"/>
  <c r="BD881" i="6" s="1"/>
  <c r="AR882" i="6"/>
  <c r="AS882" i="6" s="1"/>
  <c r="AT882" i="6" s="1"/>
  <c r="AU882" i="6" s="1"/>
  <c r="AV882" i="6" s="1"/>
  <c r="AW882" i="6" s="1"/>
  <c r="AX882" i="6" s="1"/>
  <c r="AY882" i="6" s="1"/>
  <c r="AZ882" i="6" s="1"/>
  <c r="BA882" i="6" s="1"/>
  <c r="BB882" i="6" s="1"/>
  <c r="BC882" i="6" s="1"/>
  <c r="BD882" i="6" s="1"/>
  <c r="AR883" i="6"/>
  <c r="AS883" i="6" s="1"/>
  <c r="AT883" i="6" s="1"/>
  <c r="AU883" i="6" s="1"/>
  <c r="AV883" i="6" s="1"/>
  <c r="AW883" i="6" s="1"/>
  <c r="AX883" i="6" s="1"/>
  <c r="AY883" i="6" s="1"/>
  <c r="AZ883" i="6" s="1"/>
  <c r="BA883" i="6" s="1"/>
  <c r="BB883" i="6" s="1"/>
  <c r="BC883" i="6" s="1"/>
  <c r="BD883" i="6" s="1"/>
  <c r="AR884" i="6"/>
  <c r="AS884" i="6" s="1"/>
  <c r="AT884" i="6" s="1"/>
  <c r="AU884" i="6" s="1"/>
  <c r="AV884" i="6" s="1"/>
  <c r="AW884" i="6" s="1"/>
  <c r="AX884" i="6" s="1"/>
  <c r="AY884" i="6" s="1"/>
  <c r="AZ884" i="6" s="1"/>
  <c r="BA884" i="6" s="1"/>
  <c r="BB884" i="6" s="1"/>
  <c r="BC884" i="6" s="1"/>
  <c r="BD884" i="6" s="1"/>
  <c r="AR885" i="6"/>
  <c r="AS885" i="6" s="1"/>
  <c r="AT885" i="6" s="1"/>
  <c r="AU885" i="6" s="1"/>
  <c r="AV885" i="6" s="1"/>
  <c r="AW885" i="6" s="1"/>
  <c r="AX885" i="6" s="1"/>
  <c r="AY885" i="6" s="1"/>
  <c r="AZ885" i="6" s="1"/>
  <c r="BA885" i="6" s="1"/>
  <c r="BB885" i="6" s="1"/>
  <c r="BC885" i="6" s="1"/>
  <c r="BD885" i="6" s="1"/>
  <c r="AR886" i="6"/>
  <c r="AS886" i="6" s="1"/>
  <c r="AT886" i="6" s="1"/>
  <c r="AU886" i="6" s="1"/>
  <c r="AV886" i="6" s="1"/>
  <c r="AW886" i="6" s="1"/>
  <c r="AX886" i="6" s="1"/>
  <c r="AY886" i="6" s="1"/>
  <c r="AZ886" i="6" s="1"/>
  <c r="BA886" i="6" s="1"/>
  <c r="BB886" i="6" s="1"/>
  <c r="BC886" i="6" s="1"/>
  <c r="BD886" i="6" s="1"/>
  <c r="AR887" i="6"/>
  <c r="AS887" i="6" s="1"/>
  <c r="AT887" i="6" s="1"/>
  <c r="AU887" i="6" s="1"/>
  <c r="AV887" i="6" s="1"/>
  <c r="AW887" i="6" s="1"/>
  <c r="AX887" i="6" s="1"/>
  <c r="AY887" i="6" s="1"/>
  <c r="AZ887" i="6" s="1"/>
  <c r="BA887" i="6" s="1"/>
  <c r="BB887" i="6" s="1"/>
  <c r="BC887" i="6" s="1"/>
  <c r="BD887" i="6" s="1"/>
  <c r="AR888" i="6"/>
  <c r="AS888" i="6" s="1"/>
  <c r="AT888" i="6" s="1"/>
  <c r="AU888" i="6" s="1"/>
  <c r="AV888" i="6" s="1"/>
  <c r="AW888" i="6" s="1"/>
  <c r="AX888" i="6" s="1"/>
  <c r="AY888" i="6" s="1"/>
  <c r="AZ888" i="6" s="1"/>
  <c r="BA888" i="6" s="1"/>
  <c r="BB888" i="6" s="1"/>
  <c r="BC888" i="6" s="1"/>
  <c r="BD888" i="6" s="1"/>
  <c r="AR889" i="6"/>
  <c r="AS889" i="6" s="1"/>
  <c r="AT889" i="6" s="1"/>
  <c r="AU889" i="6" s="1"/>
  <c r="AV889" i="6" s="1"/>
  <c r="AW889" i="6" s="1"/>
  <c r="AX889" i="6" s="1"/>
  <c r="AY889" i="6" s="1"/>
  <c r="AZ889" i="6" s="1"/>
  <c r="BA889" i="6" s="1"/>
  <c r="BB889" i="6" s="1"/>
  <c r="BC889" i="6" s="1"/>
  <c r="BD889" i="6" s="1"/>
  <c r="AR890" i="6"/>
  <c r="AS890" i="6" s="1"/>
  <c r="AT890" i="6" s="1"/>
  <c r="AU890" i="6" s="1"/>
  <c r="AV890" i="6" s="1"/>
  <c r="AW890" i="6" s="1"/>
  <c r="AX890" i="6" s="1"/>
  <c r="AY890" i="6" s="1"/>
  <c r="AZ890" i="6" s="1"/>
  <c r="BA890" i="6" s="1"/>
  <c r="BB890" i="6" s="1"/>
  <c r="BC890" i="6" s="1"/>
  <c r="BD890" i="6" s="1"/>
  <c r="AR891" i="6"/>
  <c r="AS891" i="6" s="1"/>
  <c r="AT891" i="6" s="1"/>
  <c r="AU891" i="6" s="1"/>
  <c r="AV891" i="6" s="1"/>
  <c r="AW891" i="6" s="1"/>
  <c r="AX891" i="6" s="1"/>
  <c r="AY891" i="6" s="1"/>
  <c r="AZ891" i="6" s="1"/>
  <c r="BA891" i="6" s="1"/>
  <c r="BB891" i="6" s="1"/>
  <c r="BC891" i="6" s="1"/>
  <c r="BD891" i="6" s="1"/>
  <c r="AR892" i="6"/>
  <c r="AS892" i="6" s="1"/>
  <c r="AT892" i="6" s="1"/>
  <c r="AU892" i="6" s="1"/>
  <c r="AV892" i="6" s="1"/>
  <c r="AW892" i="6" s="1"/>
  <c r="AX892" i="6" s="1"/>
  <c r="AY892" i="6" s="1"/>
  <c r="AZ892" i="6" s="1"/>
  <c r="BA892" i="6" s="1"/>
  <c r="BB892" i="6" s="1"/>
  <c r="BC892" i="6" s="1"/>
  <c r="BD892" i="6" s="1"/>
  <c r="AR893" i="6"/>
  <c r="AS893" i="6" s="1"/>
  <c r="AT893" i="6" s="1"/>
  <c r="AU893" i="6" s="1"/>
  <c r="AV893" i="6" s="1"/>
  <c r="AW893" i="6" s="1"/>
  <c r="AX893" i="6" s="1"/>
  <c r="AY893" i="6" s="1"/>
  <c r="AZ893" i="6" s="1"/>
  <c r="BA893" i="6" s="1"/>
  <c r="BB893" i="6" s="1"/>
  <c r="BC893" i="6" s="1"/>
  <c r="BD893" i="6" s="1"/>
  <c r="AR894" i="6"/>
  <c r="AS894" i="6" s="1"/>
  <c r="AT894" i="6" s="1"/>
  <c r="AU894" i="6" s="1"/>
  <c r="AV894" i="6" s="1"/>
  <c r="AW894" i="6" s="1"/>
  <c r="AX894" i="6" s="1"/>
  <c r="AY894" i="6" s="1"/>
  <c r="AZ894" i="6" s="1"/>
  <c r="BA894" i="6" s="1"/>
  <c r="BB894" i="6" s="1"/>
  <c r="BC894" i="6" s="1"/>
  <c r="BD894" i="6" s="1"/>
  <c r="AR895" i="6"/>
  <c r="AS895" i="6" s="1"/>
  <c r="AT895" i="6" s="1"/>
  <c r="AU895" i="6" s="1"/>
  <c r="AV895" i="6" s="1"/>
  <c r="AW895" i="6" s="1"/>
  <c r="AX895" i="6" s="1"/>
  <c r="AY895" i="6" s="1"/>
  <c r="AZ895" i="6" s="1"/>
  <c r="BA895" i="6" s="1"/>
  <c r="BB895" i="6" s="1"/>
  <c r="BC895" i="6" s="1"/>
  <c r="BD895" i="6" s="1"/>
  <c r="AR896" i="6"/>
  <c r="AS896" i="6" s="1"/>
  <c r="AT896" i="6" s="1"/>
  <c r="AU896" i="6" s="1"/>
  <c r="AV896" i="6" s="1"/>
  <c r="AW896" i="6" s="1"/>
  <c r="AX896" i="6" s="1"/>
  <c r="AY896" i="6" s="1"/>
  <c r="AZ896" i="6" s="1"/>
  <c r="BA896" i="6" s="1"/>
  <c r="BB896" i="6" s="1"/>
  <c r="BC896" i="6" s="1"/>
  <c r="BD896" i="6" s="1"/>
  <c r="AR897" i="6"/>
  <c r="AS897" i="6" s="1"/>
  <c r="AT897" i="6" s="1"/>
  <c r="AU897" i="6" s="1"/>
  <c r="AV897" i="6" s="1"/>
  <c r="AW897" i="6" s="1"/>
  <c r="AX897" i="6" s="1"/>
  <c r="AY897" i="6" s="1"/>
  <c r="AZ897" i="6" s="1"/>
  <c r="BA897" i="6" s="1"/>
  <c r="BB897" i="6" s="1"/>
  <c r="BC897" i="6" s="1"/>
  <c r="BD897" i="6" s="1"/>
  <c r="AR898" i="6"/>
  <c r="AS898" i="6" s="1"/>
  <c r="AT898" i="6" s="1"/>
  <c r="AU898" i="6" s="1"/>
  <c r="AV898" i="6" s="1"/>
  <c r="AW898" i="6" s="1"/>
  <c r="AX898" i="6" s="1"/>
  <c r="AY898" i="6" s="1"/>
  <c r="AZ898" i="6" s="1"/>
  <c r="BA898" i="6" s="1"/>
  <c r="BB898" i="6" s="1"/>
  <c r="BC898" i="6" s="1"/>
  <c r="BD898" i="6" s="1"/>
  <c r="AR899" i="6"/>
  <c r="AS899" i="6" s="1"/>
  <c r="AT899" i="6" s="1"/>
  <c r="AU899" i="6" s="1"/>
  <c r="AV899" i="6" s="1"/>
  <c r="AW899" i="6" s="1"/>
  <c r="AX899" i="6" s="1"/>
  <c r="AY899" i="6" s="1"/>
  <c r="AZ899" i="6" s="1"/>
  <c r="BA899" i="6" s="1"/>
  <c r="BB899" i="6" s="1"/>
  <c r="BC899" i="6" s="1"/>
  <c r="BD899" i="6" s="1"/>
  <c r="AR900" i="6"/>
  <c r="AS900" i="6" s="1"/>
  <c r="AT900" i="6" s="1"/>
  <c r="AU900" i="6" s="1"/>
  <c r="AV900" i="6" s="1"/>
  <c r="AW900" i="6" s="1"/>
  <c r="AX900" i="6" s="1"/>
  <c r="AY900" i="6" s="1"/>
  <c r="AZ900" i="6" s="1"/>
  <c r="BA900" i="6" s="1"/>
  <c r="BB900" i="6" s="1"/>
  <c r="BC900" i="6" s="1"/>
  <c r="BD900" i="6" s="1"/>
  <c r="AR901" i="6"/>
  <c r="AS901" i="6" s="1"/>
  <c r="AT901" i="6" s="1"/>
  <c r="AU901" i="6" s="1"/>
  <c r="AV901" i="6" s="1"/>
  <c r="AW901" i="6" s="1"/>
  <c r="AX901" i="6" s="1"/>
  <c r="AY901" i="6" s="1"/>
  <c r="AZ901" i="6" s="1"/>
  <c r="BA901" i="6" s="1"/>
  <c r="BB901" i="6" s="1"/>
  <c r="BC901" i="6" s="1"/>
  <c r="BD901" i="6" s="1"/>
  <c r="AR902" i="6"/>
  <c r="AS902" i="6" s="1"/>
  <c r="AT902" i="6" s="1"/>
  <c r="AU902" i="6" s="1"/>
  <c r="AV902" i="6" s="1"/>
  <c r="AW902" i="6" s="1"/>
  <c r="AX902" i="6" s="1"/>
  <c r="AY902" i="6" s="1"/>
  <c r="AZ902" i="6" s="1"/>
  <c r="BA902" i="6" s="1"/>
  <c r="BB902" i="6" s="1"/>
  <c r="BC902" i="6" s="1"/>
  <c r="BD902" i="6" s="1"/>
  <c r="AR903" i="6"/>
  <c r="AS903" i="6" s="1"/>
  <c r="AT903" i="6" s="1"/>
  <c r="AU903" i="6" s="1"/>
  <c r="AV903" i="6" s="1"/>
  <c r="AW903" i="6" s="1"/>
  <c r="AX903" i="6" s="1"/>
  <c r="AY903" i="6" s="1"/>
  <c r="AZ903" i="6" s="1"/>
  <c r="BA903" i="6" s="1"/>
  <c r="BB903" i="6" s="1"/>
  <c r="BC903" i="6" s="1"/>
  <c r="BD903" i="6" s="1"/>
  <c r="AR904" i="6"/>
  <c r="AS904" i="6" s="1"/>
  <c r="AT904" i="6" s="1"/>
  <c r="AU904" i="6" s="1"/>
  <c r="AV904" i="6" s="1"/>
  <c r="AW904" i="6" s="1"/>
  <c r="AX904" i="6" s="1"/>
  <c r="AY904" i="6" s="1"/>
  <c r="AZ904" i="6" s="1"/>
  <c r="BA904" i="6" s="1"/>
  <c r="BB904" i="6" s="1"/>
  <c r="BC904" i="6" s="1"/>
  <c r="BD904" i="6" s="1"/>
  <c r="AR905" i="6"/>
  <c r="AS905" i="6" s="1"/>
  <c r="AT905" i="6" s="1"/>
  <c r="AU905" i="6" s="1"/>
  <c r="AV905" i="6" s="1"/>
  <c r="AW905" i="6" s="1"/>
  <c r="AX905" i="6" s="1"/>
  <c r="AY905" i="6" s="1"/>
  <c r="AZ905" i="6" s="1"/>
  <c r="BA905" i="6" s="1"/>
  <c r="BB905" i="6" s="1"/>
  <c r="BC905" i="6" s="1"/>
  <c r="BD905" i="6" s="1"/>
  <c r="AR906" i="6"/>
  <c r="AS906" i="6" s="1"/>
  <c r="AT906" i="6" s="1"/>
  <c r="AU906" i="6" s="1"/>
  <c r="AV906" i="6" s="1"/>
  <c r="AW906" i="6" s="1"/>
  <c r="AX906" i="6" s="1"/>
  <c r="AY906" i="6" s="1"/>
  <c r="AZ906" i="6" s="1"/>
  <c r="BA906" i="6" s="1"/>
  <c r="BB906" i="6" s="1"/>
  <c r="BC906" i="6" s="1"/>
  <c r="BD906" i="6" s="1"/>
  <c r="AR907" i="6"/>
  <c r="AS907" i="6" s="1"/>
  <c r="AT907" i="6" s="1"/>
  <c r="AU907" i="6" s="1"/>
  <c r="AV907" i="6" s="1"/>
  <c r="AW907" i="6" s="1"/>
  <c r="AX907" i="6" s="1"/>
  <c r="AY907" i="6" s="1"/>
  <c r="AZ907" i="6" s="1"/>
  <c r="BA907" i="6" s="1"/>
  <c r="BB907" i="6" s="1"/>
  <c r="BC907" i="6" s="1"/>
  <c r="BD907" i="6" s="1"/>
  <c r="AR908" i="6"/>
  <c r="AS908" i="6" s="1"/>
  <c r="AT908" i="6" s="1"/>
  <c r="AU908" i="6" s="1"/>
  <c r="AV908" i="6" s="1"/>
  <c r="AW908" i="6" s="1"/>
  <c r="AX908" i="6" s="1"/>
  <c r="AY908" i="6" s="1"/>
  <c r="AZ908" i="6" s="1"/>
  <c r="BA908" i="6" s="1"/>
  <c r="BB908" i="6" s="1"/>
  <c r="BC908" i="6" s="1"/>
  <c r="BD908" i="6" s="1"/>
  <c r="AR909" i="6"/>
  <c r="AS909" i="6" s="1"/>
  <c r="AT909" i="6" s="1"/>
  <c r="AU909" i="6" s="1"/>
  <c r="AV909" i="6" s="1"/>
  <c r="AW909" i="6" s="1"/>
  <c r="AX909" i="6" s="1"/>
  <c r="AY909" i="6" s="1"/>
  <c r="AZ909" i="6" s="1"/>
  <c r="BA909" i="6" s="1"/>
  <c r="BB909" i="6" s="1"/>
  <c r="BC909" i="6" s="1"/>
  <c r="BD909" i="6" s="1"/>
  <c r="AR910" i="6"/>
  <c r="AS910" i="6" s="1"/>
  <c r="AT910" i="6" s="1"/>
  <c r="AU910" i="6" s="1"/>
  <c r="AV910" i="6" s="1"/>
  <c r="AW910" i="6" s="1"/>
  <c r="AX910" i="6" s="1"/>
  <c r="AY910" i="6" s="1"/>
  <c r="AZ910" i="6" s="1"/>
  <c r="BA910" i="6" s="1"/>
  <c r="BB910" i="6" s="1"/>
  <c r="BC910" i="6" s="1"/>
  <c r="BD910" i="6" s="1"/>
  <c r="AR911" i="6"/>
  <c r="AS911" i="6" s="1"/>
  <c r="AT911" i="6" s="1"/>
  <c r="AU911" i="6" s="1"/>
  <c r="AV911" i="6" s="1"/>
  <c r="AW911" i="6" s="1"/>
  <c r="AX911" i="6" s="1"/>
  <c r="AY911" i="6" s="1"/>
  <c r="AZ911" i="6" s="1"/>
  <c r="BA911" i="6" s="1"/>
  <c r="BB911" i="6" s="1"/>
  <c r="BC911" i="6" s="1"/>
  <c r="BD911" i="6" s="1"/>
  <c r="AR912" i="6"/>
  <c r="AS912" i="6" s="1"/>
  <c r="AT912" i="6" s="1"/>
  <c r="AU912" i="6" s="1"/>
  <c r="AV912" i="6" s="1"/>
  <c r="AW912" i="6" s="1"/>
  <c r="AX912" i="6" s="1"/>
  <c r="AY912" i="6" s="1"/>
  <c r="AZ912" i="6" s="1"/>
  <c r="BA912" i="6" s="1"/>
  <c r="BB912" i="6" s="1"/>
  <c r="BC912" i="6" s="1"/>
  <c r="BD912" i="6" s="1"/>
  <c r="AR913" i="6"/>
  <c r="AS913" i="6" s="1"/>
  <c r="AT913" i="6" s="1"/>
  <c r="AU913" i="6" s="1"/>
  <c r="AV913" i="6" s="1"/>
  <c r="AW913" i="6" s="1"/>
  <c r="AX913" i="6" s="1"/>
  <c r="AY913" i="6" s="1"/>
  <c r="AZ913" i="6" s="1"/>
  <c r="BA913" i="6" s="1"/>
  <c r="BB913" i="6" s="1"/>
  <c r="BC913" i="6" s="1"/>
  <c r="BD913" i="6" s="1"/>
  <c r="AR914" i="6"/>
  <c r="AS914" i="6" s="1"/>
  <c r="AT914" i="6" s="1"/>
  <c r="AU914" i="6" s="1"/>
  <c r="AV914" i="6" s="1"/>
  <c r="AW914" i="6" s="1"/>
  <c r="AX914" i="6" s="1"/>
  <c r="AY914" i="6" s="1"/>
  <c r="AZ914" i="6" s="1"/>
  <c r="BA914" i="6" s="1"/>
  <c r="BB914" i="6" s="1"/>
  <c r="BC914" i="6" s="1"/>
  <c r="BD914" i="6" s="1"/>
  <c r="AR915" i="6"/>
  <c r="AS915" i="6" s="1"/>
  <c r="AT915" i="6" s="1"/>
  <c r="AU915" i="6" s="1"/>
  <c r="AV915" i="6" s="1"/>
  <c r="AW915" i="6" s="1"/>
  <c r="AX915" i="6" s="1"/>
  <c r="AY915" i="6" s="1"/>
  <c r="AZ915" i="6" s="1"/>
  <c r="BA915" i="6" s="1"/>
  <c r="BB915" i="6" s="1"/>
  <c r="BC915" i="6" s="1"/>
  <c r="BD915" i="6" s="1"/>
  <c r="AR916" i="6"/>
  <c r="AS916" i="6" s="1"/>
  <c r="AT916" i="6" s="1"/>
  <c r="AU916" i="6" s="1"/>
  <c r="AV916" i="6" s="1"/>
  <c r="AW916" i="6" s="1"/>
  <c r="AX916" i="6" s="1"/>
  <c r="AY916" i="6" s="1"/>
  <c r="AZ916" i="6" s="1"/>
  <c r="BA916" i="6" s="1"/>
  <c r="BB916" i="6" s="1"/>
  <c r="BC916" i="6" s="1"/>
  <c r="BD916" i="6" s="1"/>
  <c r="AR917" i="6"/>
  <c r="AS917" i="6" s="1"/>
  <c r="AT917" i="6" s="1"/>
  <c r="AU917" i="6" s="1"/>
  <c r="AV917" i="6" s="1"/>
  <c r="AW917" i="6" s="1"/>
  <c r="AX917" i="6" s="1"/>
  <c r="AY917" i="6" s="1"/>
  <c r="AZ917" i="6" s="1"/>
  <c r="BA917" i="6" s="1"/>
  <c r="BB917" i="6" s="1"/>
  <c r="BC917" i="6" s="1"/>
  <c r="BD917" i="6" s="1"/>
  <c r="AR918" i="6"/>
  <c r="AS918" i="6" s="1"/>
  <c r="AT918" i="6" s="1"/>
  <c r="AU918" i="6" s="1"/>
  <c r="AV918" i="6" s="1"/>
  <c r="AW918" i="6" s="1"/>
  <c r="AX918" i="6" s="1"/>
  <c r="AY918" i="6" s="1"/>
  <c r="AZ918" i="6" s="1"/>
  <c r="BA918" i="6" s="1"/>
  <c r="BB918" i="6" s="1"/>
  <c r="BC918" i="6" s="1"/>
  <c r="BD918" i="6" s="1"/>
  <c r="AR919" i="6"/>
  <c r="AS919" i="6" s="1"/>
  <c r="AT919" i="6" s="1"/>
  <c r="AU919" i="6" s="1"/>
  <c r="AV919" i="6" s="1"/>
  <c r="AW919" i="6" s="1"/>
  <c r="AX919" i="6" s="1"/>
  <c r="AY919" i="6" s="1"/>
  <c r="AZ919" i="6" s="1"/>
  <c r="BA919" i="6" s="1"/>
  <c r="BB919" i="6" s="1"/>
  <c r="BC919" i="6" s="1"/>
  <c r="BD919" i="6" s="1"/>
  <c r="AR920" i="6"/>
  <c r="AS920" i="6" s="1"/>
  <c r="AT920" i="6" s="1"/>
  <c r="AU920" i="6" s="1"/>
  <c r="AV920" i="6" s="1"/>
  <c r="AW920" i="6" s="1"/>
  <c r="AX920" i="6" s="1"/>
  <c r="AY920" i="6" s="1"/>
  <c r="AZ920" i="6" s="1"/>
  <c r="BA920" i="6" s="1"/>
  <c r="BB920" i="6" s="1"/>
  <c r="BC920" i="6" s="1"/>
  <c r="BD920" i="6" s="1"/>
  <c r="AR921" i="6"/>
  <c r="AS921" i="6" s="1"/>
  <c r="AT921" i="6" s="1"/>
  <c r="AU921" i="6" s="1"/>
  <c r="AV921" i="6" s="1"/>
  <c r="AW921" i="6" s="1"/>
  <c r="AX921" i="6" s="1"/>
  <c r="AY921" i="6" s="1"/>
  <c r="AZ921" i="6" s="1"/>
  <c r="BA921" i="6" s="1"/>
  <c r="BB921" i="6" s="1"/>
  <c r="BC921" i="6" s="1"/>
  <c r="BD921" i="6" s="1"/>
  <c r="AR922" i="6"/>
  <c r="AS922" i="6" s="1"/>
  <c r="AT922" i="6" s="1"/>
  <c r="AU922" i="6" s="1"/>
  <c r="AV922" i="6" s="1"/>
  <c r="AW922" i="6" s="1"/>
  <c r="AX922" i="6" s="1"/>
  <c r="AY922" i="6" s="1"/>
  <c r="AZ922" i="6" s="1"/>
  <c r="BA922" i="6" s="1"/>
  <c r="BB922" i="6" s="1"/>
  <c r="BC922" i="6" s="1"/>
  <c r="BD922" i="6" s="1"/>
  <c r="AR923" i="6"/>
  <c r="AS923" i="6" s="1"/>
  <c r="AT923" i="6" s="1"/>
  <c r="AU923" i="6" s="1"/>
  <c r="AV923" i="6" s="1"/>
  <c r="AW923" i="6" s="1"/>
  <c r="AX923" i="6" s="1"/>
  <c r="AY923" i="6" s="1"/>
  <c r="AZ923" i="6" s="1"/>
  <c r="BA923" i="6" s="1"/>
  <c r="BB923" i="6" s="1"/>
  <c r="BC923" i="6" s="1"/>
  <c r="BD923" i="6" s="1"/>
  <c r="AR924" i="6"/>
  <c r="AS924" i="6" s="1"/>
  <c r="AT924" i="6" s="1"/>
  <c r="AU924" i="6" s="1"/>
  <c r="AV924" i="6" s="1"/>
  <c r="AW924" i="6" s="1"/>
  <c r="AX924" i="6" s="1"/>
  <c r="AY924" i="6" s="1"/>
  <c r="AZ924" i="6" s="1"/>
  <c r="BA924" i="6" s="1"/>
  <c r="BB924" i="6" s="1"/>
  <c r="BC924" i="6" s="1"/>
  <c r="BD924" i="6" s="1"/>
  <c r="AR925" i="6"/>
  <c r="AS925" i="6" s="1"/>
  <c r="AT925" i="6" s="1"/>
  <c r="AU925" i="6" s="1"/>
  <c r="AV925" i="6" s="1"/>
  <c r="AW925" i="6" s="1"/>
  <c r="AX925" i="6" s="1"/>
  <c r="AY925" i="6" s="1"/>
  <c r="AZ925" i="6" s="1"/>
  <c r="BA925" i="6" s="1"/>
  <c r="BB925" i="6" s="1"/>
  <c r="BC925" i="6" s="1"/>
  <c r="BD925" i="6" s="1"/>
  <c r="AR926" i="6"/>
  <c r="AS926" i="6" s="1"/>
  <c r="AT926" i="6" s="1"/>
  <c r="AU926" i="6" s="1"/>
  <c r="AV926" i="6" s="1"/>
  <c r="AW926" i="6" s="1"/>
  <c r="AX926" i="6" s="1"/>
  <c r="AY926" i="6" s="1"/>
  <c r="AZ926" i="6" s="1"/>
  <c r="BA926" i="6" s="1"/>
  <c r="BB926" i="6" s="1"/>
  <c r="BC926" i="6" s="1"/>
  <c r="BD926" i="6" s="1"/>
  <c r="AR927" i="6"/>
  <c r="AS927" i="6" s="1"/>
  <c r="AT927" i="6" s="1"/>
  <c r="AU927" i="6" s="1"/>
  <c r="AV927" i="6" s="1"/>
  <c r="AW927" i="6" s="1"/>
  <c r="AX927" i="6" s="1"/>
  <c r="AY927" i="6" s="1"/>
  <c r="AZ927" i="6" s="1"/>
  <c r="BA927" i="6" s="1"/>
  <c r="BB927" i="6" s="1"/>
  <c r="BC927" i="6" s="1"/>
  <c r="BD927" i="6" s="1"/>
  <c r="AR928" i="6"/>
  <c r="AS928" i="6" s="1"/>
  <c r="AT928" i="6" s="1"/>
  <c r="AU928" i="6" s="1"/>
  <c r="AV928" i="6" s="1"/>
  <c r="AW928" i="6" s="1"/>
  <c r="AX928" i="6" s="1"/>
  <c r="AY928" i="6" s="1"/>
  <c r="AZ928" i="6" s="1"/>
  <c r="BA928" i="6" s="1"/>
  <c r="BB928" i="6" s="1"/>
  <c r="BC928" i="6" s="1"/>
  <c r="BD928" i="6" s="1"/>
  <c r="AR929" i="6"/>
  <c r="AS929" i="6" s="1"/>
  <c r="AT929" i="6" s="1"/>
  <c r="AU929" i="6" s="1"/>
  <c r="AV929" i="6" s="1"/>
  <c r="AW929" i="6" s="1"/>
  <c r="AX929" i="6" s="1"/>
  <c r="AY929" i="6" s="1"/>
  <c r="AZ929" i="6" s="1"/>
  <c r="BA929" i="6" s="1"/>
  <c r="BB929" i="6" s="1"/>
  <c r="BC929" i="6" s="1"/>
  <c r="BD929" i="6" s="1"/>
  <c r="AR930" i="6"/>
  <c r="AS930" i="6" s="1"/>
  <c r="AT930" i="6" s="1"/>
  <c r="AU930" i="6" s="1"/>
  <c r="AV930" i="6" s="1"/>
  <c r="AW930" i="6" s="1"/>
  <c r="AX930" i="6" s="1"/>
  <c r="AY930" i="6" s="1"/>
  <c r="AZ930" i="6" s="1"/>
  <c r="BA930" i="6" s="1"/>
  <c r="BB930" i="6" s="1"/>
  <c r="BC930" i="6" s="1"/>
  <c r="BD930" i="6" s="1"/>
  <c r="AR931" i="6"/>
  <c r="AS931" i="6" s="1"/>
  <c r="AT931" i="6" s="1"/>
  <c r="AU931" i="6" s="1"/>
  <c r="AV931" i="6" s="1"/>
  <c r="AW931" i="6" s="1"/>
  <c r="AX931" i="6" s="1"/>
  <c r="AY931" i="6" s="1"/>
  <c r="AZ931" i="6" s="1"/>
  <c r="BA931" i="6" s="1"/>
  <c r="BB931" i="6" s="1"/>
  <c r="BC931" i="6" s="1"/>
  <c r="BD931" i="6" s="1"/>
  <c r="AR932" i="6"/>
  <c r="AS932" i="6" s="1"/>
  <c r="AT932" i="6" s="1"/>
  <c r="AU932" i="6" s="1"/>
  <c r="AV932" i="6" s="1"/>
  <c r="AW932" i="6" s="1"/>
  <c r="AX932" i="6" s="1"/>
  <c r="AY932" i="6" s="1"/>
  <c r="AZ932" i="6" s="1"/>
  <c r="BA932" i="6" s="1"/>
  <c r="BB932" i="6" s="1"/>
  <c r="BC932" i="6" s="1"/>
  <c r="BD932" i="6" s="1"/>
  <c r="AR933" i="6"/>
  <c r="AS933" i="6" s="1"/>
  <c r="AT933" i="6" s="1"/>
  <c r="AU933" i="6" s="1"/>
  <c r="AV933" i="6" s="1"/>
  <c r="AW933" i="6" s="1"/>
  <c r="AX933" i="6" s="1"/>
  <c r="AY933" i="6" s="1"/>
  <c r="AZ933" i="6" s="1"/>
  <c r="BA933" i="6" s="1"/>
  <c r="BB933" i="6" s="1"/>
  <c r="BC933" i="6" s="1"/>
  <c r="BD933" i="6" s="1"/>
  <c r="AR934" i="6"/>
  <c r="AS934" i="6" s="1"/>
  <c r="AT934" i="6" s="1"/>
  <c r="AU934" i="6" s="1"/>
  <c r="AV934" i="6" s="1"/>
  <c r="AW934" i="6" s="1"/>
  <c r="AX934" i="6" s="1"/>
  <c r="AY934" i="6" s="1"/>
  <c r="AZ934" i="6" s="1"/>
  <c r="BA934" i="6" s="1"/>
  <c r="BB934" i="6" s="1"/>
  <c r="BC934" i="6" s="1"/>
  <c r="BD934" i="6" s="1"/>
  <c r="AR935" i="6"/>
  <c r="AS935" i="6" s="1"/>
  <c r="AT935" i="6" s="1"/>
  <c r="AU935" i="6" s="1"/>
  <c r="AV935" i="6" s="1"/>
  <c r="AW935" i="6" s="1"/>
  <c r="AX935" i="6" s="1"/>
  <c r="AY935" i="6" s="1"/>
  <c r="AZ935" i="6" s="1"/>
  <c r="BA935" i="6" s="1"/>
  <c r="BB935" i="6" s="1"/>
  <c r="BC935" i="6" s="1"/>
  <c r="BD935" i="6" s="1"/>
  <c r="AR936" i="6"/>
  <c r="AS936" i="6" s="1"/>
  <c r="AT936" i="6" s="1"/>
  <c r="AU936" i="6" s="1"/>
  <c r="AV936" i="6" s="1"/>
  <c r="AW936" i="6" s="1"/>
  <c r="AX936" i="6" s="1"/>
  <c r="AY936" i="6" s="1"/>
  <c r="AZ936" i="6" s="1"/>
  <c r="BA936" i="6" s="1"/>
  <c r="BB936" i="6" s="1"/>
  <c r="BC936" i="6" s="1"/>
  <c r="BD936" i="6" s="1"/>
  <c r="AR937" i="6"/>
  <c r="AS937" i="6" s="1"/>
  <c r="AT937" i="6" s="1"/>
  <c r="AU937" i="6" s="1"/>
  <c r="AV937" i="6" s="1"/>
  <c r="AW937" i="6" s="1"/>
  <c r="AX937" i="6" s="1"/>
  <c r="AY937" i="6" s="1"/>
  <c r="AZ937" i="6" s="1"/>
  <c r="BA937" i="6" s="1"/>
  <c r="BB937" i="6" s="1"/>
  <c r="BC937" i="6" s="1"/>
  <c r="BD937" i="6" s="1"/>
  <c r="AR938" i="6"/>
  <c r="AS938" i="6" s="1"/>
  <c r="AT938" i="6" s="1"/>
  <c r="AU938" i="6" s="1"/>
  <c r="AV938" i="6" s="1"/>
  <c r="AW938" i="6" s="1"/>
  <c r="AX938" i="6" s="1"/>
  <c r="AY938" i="6" s="1"/>
  <c r="AZ938" i="6" s="1"/>
  <c r="BA938" i="6" s="1"/>
  <c r="BB938" i="6" s="1"/>
  <c r="BC938" i="6" s="1"/>
  <c r="BD938" i="6" s="1"/>
  <c r="AR939" i="6"/>
  <c r="AS939" i="6" s="1"/>
  <c r="AT939" i="6" s="1"/>
  <c r="AU939" i="6" s="1"/>
  <c r="AV939" i="6" s="1"/>
  <c r="AW939" i="6" s="1"/>
  <c r="AX939" i="6" s="1"/>
  <c r="AY939" i="6" s="1"/>
  <c r="AZ939" i="6" s="1"/>
  <c r="BA939" i="6" s="1"/>
  <c r="BB939" i="6" s="1"/>
  <c r="BC939" i="6" s="1"/>
  <c r="BD939" i="6" s="1"/>
  <c r="AR940" i="6"/>
  <c r="AS940" i="6" s="1"/>
  <c r="AT940" i="6" s="1"/>
  <c r="AU940" i="6" s="1"/>
  <c r="AV940" i="6" s="1"/>
  <c r="AW940" i="6" s="1"/>
  <c r="AX940" i="6" s="1"/>
  <c r="AY940" i="6" s="1"/>
  <c r="AZ940" i="6" s="1"/>
  <c r="BA940" i="6" s="1"/>
  <c r="BB940" i="6" s="1"/>
  <c r="BC940" i="6" s="1"/>
  <c r="BD940" i="6" s="1"/>
  <c r="AR941" i="6"/>
  <c r="AS941" i="6" s="1"/>
  <c r="AT941" i="6" s="1"/>
  <c r="AU941" i="6" s="1"/>
  <c r="AV941" i="6" s="1"/>
  <c r="AW941" i="6" s="1"/>
  <c r="AX941" i="6" s="1"/>
  <c r="AY941" i="6" s="1"/>
  <c r="AZ941" i="6" s="1"/>
  <c r="BA941" i="6" s="1"/>
  <c r="BB941" i="6" s="1"/>
  <c r="BC941" i="6" s="1"/>
  <c r="BD941" i="6" s="1"/>
  <c r="AR942" i="6"/>
  <c r="AS942" i="6" s="1"/>
  <c r="AT942" i="6" s="1"/>
  <c r="AU942" i="6" s="1"/>
  <c r="AV942" i="6" s="1"/>
  <c r="AW942" i="6" s="1"/>
  <c r="AX942" i="6" s="1"/>
  <c r="AY942" i="6" s="1"/>
  <c r="AZ942" i="6" s="1"/>
  <c r="BA942" i="6" s="1"/>
  <c r="BB942" i="6" s="1"/>
  <c r="BC942" i="6" s="1"/>
  <c r="BD942" i="6" s="1"/>
  <c r="AR943" i="6"/>
  <c r="AS943" i="6" s="1"/>
  <c r="AT943" i="6" s="1"/>
  <c r="AU943" i="6" s="1"/>
  <c r="AV943" i="6" s="1"/>
  <c r="AW943" i="6" s="1"/>
  <c r="AX943" i="6" s="1"/>
  <c r="AY943" i="6" s="1"/>
  <c r="AZ943" i="6" s="1"/>
  <c r="BA943" i="6" s="1"/>
  <c r="BB943" i="6" s="1"/>
  <c r="BC943" i="6" s="1"/>
  <c r="BD943" i="6" s="1"/>
  <c r="AR944" i="6"/>
  <c r="AS944" i="6" s="1"/>
  <c r="AT944" i="6" s="1"/>
  <c r="AU944" i="6" s="1"/>
  <c r="AV944" i="6" s="1"/>
  <c r="AW944" i="6" s="1"/>
  <c r="AX944" i="6" s="1"/>
  <c r="AY944" i="6" s="1"/>
  <c r="AZ944" i="6" s="1"/>
  <c r="BA944" i="6" s="1"/>
  <c r="BB944" i="6" s="1"/>
  <c r="BC944" i="6" s="1"/>
  <c r="BD944" i="6" s="1"/>
  <c r="AR945" i="6"/>
  <c r="AS945" i="6" s="1"/>
  <c r="AT945" i="6" s="1"/>
  <c r="AU945" i="6" s="1"/>
  <c r="AV945" i="6" s="1"/>
  <c r="AW945" i="6" s="1"/>
  <c r="AX945" i="6" s="1"/>
  <c r="AY945" i="6" s="1"/>
  <c r="AZ945" i="6" s="1"/>
  <c r="BA945" i="6" s="1"/>
  <c r="BB945" i="6" s="1"/>
  <c r="BC945" i="6" s="1"/>
  <c r="BD945" i="6" s="1"/>
  <c r="AR946" i="6"/>
  <c r="AS946" i="6" s="1"/>
  <c r="AT946" i="6" s="1"/>
  <c r="AU946" i="6" s="1"/>
  <c r="AV946" i="6" s="1"/>
  <c r="AW946" i="6" s="1"/>
  <c r="AX946" i="6" s="1"/>
  <c r="AY946" i="6" s="1"/>
  <c r="AZ946" i="6" s="1"/>
  <c r="BA946" i="6" s="1"/>
  <c r="BB946" i="6" s="1"/>
  <c r="BC946" i="6" s="1"/>
  <c r="BD946" i="6" s="1"/>
  <c r="AR947" i="6"/>
  <c r="AS947" i="6" s="1"/>
  <c r="AT947" i="6" s="1"/>
  <c r="AU947" i="6" s="1"/>
  <c r="AV947" i="6" s="1"/>
  <c r="AW947" i="6" s="1"/>
  <c r="AX947" i="6" s="1"/>
  <c r="AY947" i="6" s="1"/>
  <c r="AZ947" i="6" s="1"/>
  <c r="BA947" i="6" s="1"/>
  <c r="BB947" i="6" s="1"/>
  <c r="BC947" i="6" s="1"/>
  <c r="BD947" i="6" s="1"/>
  <c r="AR948" i="6"/>
  <c r="AS948" i="6" s="1"/>
  <c r="AT948" i="6" s="1"/>
  <c r="AU948" i="6" s="1"/>
  <c r="AV948" i="6" s="1"/>
  <c r="AW948" i="6" s="1"/>
  <c r="AX948" i="6" s="1"/>
  <c r="AY948" i="6" s="1"/>
  <c r="AZ948" i="6" s="1"/>
  <c r="BA948" i="6" s="1"/>
  <c r="BB948" i="6" s="1"/>
  <c r="BC948" i="6" s="1"/>
  <c r="BD948" i="6" s="1"/>
  <c r="AR949" i="6"/>
  <c r="AS949" i="6" s="1"/>
  <c r="AT949" i="6" s="1"/>
  <c r="AU949" i="6" s="1"/>
  <c r="AV949" i="6" s="1"/>
  <c r="AW949" i="6" s="1"/>
  <c r="AX949" i="6" s="1"/>
  <c r="AY949" i="6" s="1"/>
  <c r="AZ949" i="6" s="1"/>
  <c r="BA949" i="6" s="1"/>
  <c r="BB949" i="6" s="1"/>
  <c r="BC949" i="6" s="1"/>
  <c r="BD949" i="6" s="1"/>
  <c r="AR950" i="6"/>
  <c r="AS950" i="6" s="1"/>
  <c r="AT950" i="6" s="1"/>
  <c r="AU950" i="6" s="1"/>
  <c r="AV950" i="6" s="1"/>
  <c r="AW950" i="6" s="1"/>
  <c r="AX950" i="6" s="1"/>
  <c r="AY950" i="6" s="1"/>
  <c r="AZ950" i="6" s="1"/>
  <c r="BA950" i="6" s="1"/>
  <c r="BB950" i="6" s="1"/>
  <c r="BC950" i="6" s="1"/>
  <c r="BD950" i="6" s="1"/>
  <c r="AR951" i="6"/>
  <c r="AS951" i="6" s="1"/>
  <c r="AT951" i="6" s="1"/>
  <c r="AU951" i="6" s="1"/>
  <c r="AV951" i="6" s="1"/>
  <c r="AW951" i="6" s="1"/>
  <c r="AX951" i="6" s="1"/>
  <c r="AY951" i="6" s="1"/>
  <c r="AZ951" i="6" s="1"/>
  <c r="BA951" i="6" s="1"/>
  <c r="BB951" i="6" s="1"/>
  <c r="BC951" i="6" s="1"/>
  <c r="BD951" i="6" s="1"/>
  <c r="AR952" i="6"/>
  <c r="AS952" i="6" s="1"/>
  <c r="AT952" i="6" s="1"/>
  <c r="AU952" i="6" s="1"/>
  <c r="AV952" i="6" s="1"/>
  <c r="AW952" i="6" s="1"/>
  <c r="AX952" i="6" s="1"/>
  <c r="AY952" i="6" s="1"/>
  <c r="AZ952" i="6" s="1"/>
  <c r="BA952" i="6" s="1"/>
  <c r="BB952" i="6" s="1"/>
  <c r="BC952" i="6" s="1"/>
  <c r="BD952" i="6" s="1"/>
  <c r="AR953" i="6"/>
  <c r="AS953" i="6" s="1"/>
  <c r="AT953" i="6" s="1"/>
  <c r="AU953" i="6" s="1"/>
  <c r="AV953" i="6" s="1"/>
  <c r="AW953" i="6" s="1"/>
  <c r="AX953" i="6" s="1"/>
  <c r="AY953" i="6" s="1"/>
  <c r="AZ953" i="6" s="1"/>
  <c r="BA953" i="6" s="1"/>
  <c r="BB953" i="6" s="1"/>
  <c r="BC953" i="6" s="1"/>
  <c r="BD953" i="6" s="1"/>
  <c r="AR954" i="6"/>
  <c r="AS954" i="6" s="1"/>
  <c r="AT954" i="6" s="1"/>
  <c r="AU954" i="6" s="1"/>
  <c r="AV954" i="6" s="1"/>
  <c r="AW954" i="6" s="1"/>
  <c r="AX954" i="6" s="1"/>
  <c r="AY954" i="6" s="1"/>
  <c r="AZ954" i="6" s="1"/>
  <c r="BA954" i="6" s="1"/>
  <c r="BB954" i="6" s="1"/>
  <c r="BC954" i="6" s="1"/>
  <c r="BD954" i="6" s="1"/>
  <c r="AR955" i="6"/>
  <c r="AS955" i="6" s="1"/>
  <c r="AT955" i="6" s="1"/>
  <c r="AU955" i="6" s="1"/>
  <c r="AV955" i="6" s="1"/>
  <c r="AW955" i="6" s="1"/>
  <c r="AX955" i="6" s="1"/>
  <c r="AY955" i="6" s="1"/>
  <c r="AZ955" i="6" s="1"/>
  <c r="BA955" i="6" s="1"/>
  <c r="BB955" i="6" s="1"/>
  <c r="BC955" i="6" s="1"/>
  <c r="BD955" i="6" s="1"/>
  <c r="AR956" i="6"/>
  <c r="AS956" i="6" s="1"/>
  <c r="AT956" i="6" s="1"/>
  <c r="AU956" i="6" s="1"/>
  <c r="AV956" i="6" s="1"/>
  <c r="AW956" i="6" s="1"/>
  <c r="AX956" i="6" s="1"/>
  <c r="AY956" i="6" s="1"/>
  <c r="AZ956" i="6" s="1"/>
  <c r="BA956" i="6" s="1"/>
  <c r="BB956" i="6" s="1"/>
  <c r="BC956" i="6" s="1"/>
  <c r="BD956" i="6" s="1"/>
  <c r="AR957" i="6"/>
  <c r="AS957" i="6" s="1"/>
  <c r="AT957" i="6" s="1"/>
  <c r="AU957" i="6" s="1"/>
  <c r="AV957" i="6" s="1"/>
  <c r="AW957" i="6" s="1"/>
  <c r="AX957" i="6" s="1"/>
  <c r="AY957" i="6" s="1"/>
  <c r="AZ957" i="6" s="1"/>
  <c r="BA957" i="6" s="1"/>
  <c r="BB957" i="6" s="1"/>
  <c r="BC957" i="6" s="1"/>
  <c r="BD957" i="6" s="1"/>
  <c r="AR958" i="6"/>
  <c r="AS958" i="6" s="1"/>
  <c r="AT958" i="6" s="1"/>
  <c r="AU958" i="6" s="1"/>
  <c r="AV958" i="6" s="1"/>
  <c r="AW958" i="6" s="1"/>
  <c r="AX958" i="6" s="1"/>
  <c r="AY958" i="6" s="1"/>
  <c r="AZ958" i="6" s="1"/>
  <c r="BA958" i="6" s="1"/>
  <c r="BB958" i="6" s="1"/>
  <c r="BC958" i="6" s="1"/>
  <c r="BD958" i="6" s="1"/>
  <c r="AR959" i="6"/>
  <c r="AS959" i="6" s="1"/>
  <c r="AT959" i="6" s="1"/>
  <c r="AU959" i="6" s="1"/>
  <c r="AV959" i="6" s="1"/>
  <c r="AW959" i="6" s="1"/>
  <c r="AX959" i="6" s="1"/>
  <c r="AY959" i="6" s="1"/>
  <c r="AZ959" i="6" s="1"/>
  <c r="BA959" i="6" s="1"/>
  <c r="BB959" i="6" s="1"/>
  <c r="BC959" i="6" s="1"/>
  <c r="BD959" i="6" s="1"/>
  <c r="AR960" i="6"/>
  <c r="AS960" i="6" s="1"/>
  <c r="AT960" i="6" s="1"/>
  <c r="AU960" i="6" s="1"/>
  <c r="AV960" i="6" s="1"/>
  <c r="AW960" i="6" s="1"/>
  <c r="AX960" i="6" s="1"/>
  <c r="AY960" i="6" s="1"/>
  <c r="AZ960" i="6" s="1"/>
  <c r="BA960" i="6" s="1"/>
  <c r="BB960" i="6" s="1"/>
  <c r="BC960" i="6" s="1"/>
  <c r="BD960" i="6" s="1"/>
  <c r="AR961" i="6"/>
  <c r="AS961" i="6" s="1"/>
  <c r="AT961" i="6" s="1"/>
  <c r="AU961" i="6" s="1"/>
  <c r="AV961" i="6" s="1"/>
  <c r="AW961" i="6" s="1"/>
  <c r="AX961" i="6" s="1"/>
  <c r="AY961" i="6" s="1"/>
  <c r="AZ961" i="6" s="1"/>
  <c r="BA961" i="6" s="1"/>
  <c r="BB961" i="6" s="1"/>
  <c r="BC961" i="6" s="1"/>
  <c r="BD961" i="6" s="1"/>
  <c r="AR962" i="6"/>
  <c r="AS962" i="6" s="1"/>
  <c r="AT962" i="6" s="1"/>
  <c r="AU962" i="6" s="1"/>
  <c r="AV962" i="6" s="1"/>
  <c r="AW962" i="6" s="1"/>
  <c r="AX962" i="6" s="1"/>
  <c r="AY962" i="6" s="1"/>
  <c r="AZ962" i="6" s="1"/>
  <c r="BA962" i="6" s="1"/>
  <c r="BB962" i="6" s="1"/>
  <c r="BC962" i="6" s="1"/>
  <c r="BD962" i="6" s="1"/>
  <c r="AR963" i="6"/>
  <c r="AS963" i="6" s="1"/>
  <c r="AT963" i="6" s="1"/>
  <c r="AU963" i="6" s="1"/>
  <c r="AV963" i="6" s="1"/>
  <c r="AW963" i="6" s="1"/>
  <c r="AX963" i="6" s="1"/>
  <c r="AY963" i="6" s="1"/>
  <c r="AZ963" i="6" s="1"/>
  <c r="BA963" i="6" s="1"/>
  <c r="BB963" i="6" s="1"/>
  <c r="BC963" i="6" s="1"/>
  <c r="BD963" i="6" s="1"/>
  <c r="AR964" i="6"/>
  <c r="AS964" i="6" s="1"/>
  <c r="AT964" i="6" s="1"/>
  <c r="AU964" i="6" s="1"/>
  <c r="AV964" i="6" s="1"/>
  <c r="AW964" i="6" s="1"/>
  <c r="AX964" i="6" s="1"/>
  <c r="AY964" i="6" s="1"/>
  <c r="AZ964" i="6" s="1"/>
  <c r="BA964" i="6" s="1"/>
  <c r="BB964" i="6" s="1"/>
  <c r="BC964" i="6" s="1"/>
  <c r="BD964" i="6" s="1"/>
  <c r="AR965" i="6"/>
  <c r="AS965" i="6" s="1"/>
  <c r="AT965" i="6" s="1"/>
  <c r="AU965" i="6" s="1"/>
  <c r="AV965" i="6" s="1"/>
  <c r="AW965" i="6" s="1"/>
  <c r="AX965" i="6" s="1"/>
  <c r="AY965" i="6" s="1"/>
  <c r="AZ965" i="6" s="1"/>
  <c r="BA965" i="6" s="1"/>
  <c r="BB965" i="6" s="1"/>
  <c r="BC965" i="6" s="1"/>
  <c r="BD965" i="6" s="1"/>
  <c r="AR966" i="6"/>
  <c r="AS966" i="6" s="1"/>
  <c r="AT966" i="6" s="1"/>
  <c r="AU966" i="6" s="1"/>
  <c r="AV966" i="6" s="1"/>
  <c r="AW966" i="6" s="1"/>
  <c r="AX966" i="6" s="1"/>
  <c r="AY966" i="6" s="1"/>
  <c r="AZ966" i="6" s="1"/>
  <c r="BA966" i="6" s="1"/>
  <c r="BB966" i="6" s="1"/>
  <c r="BC966" i="6" s="1"/>
  <c r="BD966" i="6" s="1"/>
  <c r="AR967" i="6"/>
  <c r="AS967" i="6" s="1"/>
  <c r="AT967" i="6" s="1"/>
  <c r="AU967" i="6" s="1"/>
  <c r="AV967" i="6" s="1"/>
  <c r="AW967" i="6" s="1"/>
  <c r="AX967" i="6" s="1"/>
  <c r="AY967" i="6" s="1"/>
  <c r="AZ967" i="6" s="1"/>
  <c r="BA967" i="6" s="1"/>
  <c r="BB967" i="6" s="1"/>
  <c r="BC967" i="6" s="1"/>
  <c r="BD967" i="6" s="1"/>
  <c r="AR968" i="6"/>
  <c r="AS968" i="6" s="1"/>
  <c r="AT968" i="6" s="1"/>
  <c r="AU968" i="6" s="1"/>
  <c r="AV968" i="6" s="1"/>
  <c r="AW968" i="6" s="1"/>
  <c r="AX968" i="6" s="1"/>
  <c r="AY968" i="6" s="1"/>
  <c r="AZ968" i="6" s="1"/>
  <c r="BA968" i="6" s="1"/>
  <c r="BB968" i="6" s="1"/>
  <c r="BC968" i="6" s="1"/>
  <c r="BD968" i="6" s="1"/>
  <c r="AR969" i="6"/>
  <c r="AS969" i="6" s="1"/>
  <c r="AT969" i="6" s="1"/>
  <c r="AU969" i="6" s="1"/>
  <c r="AV969" i="6" s="1"/>
  <c r="AW969" i="6" s="1"/>
  <c r="AX969" i="6" s="1"/>
  <c r="AY969" i="6" s="1"/>
  <c r="AZ969" i="6" s="1"/>
  <c r="BA969" i="6" s="1"/>
  <c r="BB969" i="6" s="1"/>
  <c r="BC969" i="6" s="1"/>
  <c r="BD969" i="6" s="1"/>
  <c r="AR970" i="6"/>
  <c r="AS970" i="6" s="1"/>
  <c r="AT970" i="6" s="1"/>
  <c r="AU970" i="6" s="1"/>
  <c r="AV970" i="6" s="1"/>
  <c r="AW970" i="6" s="1"/>
  <c r="AX970" i="6" s="1"/>
  <c r="AY970" i="6" s="1"/>
  <c r="AZ970" i="6" s="1"/>
  <c r="BA970" i="6" s="1"/>
  <c r="BB970" i="6" s="1"/>
  <c r="BC970" i="6" s="1"/>
  <c r="BD970" i="6" s="1"/>
  <c r="AR971" i="6"/>
  <c r="AS971" i="6" s="1"/>
  <c r="AT971" i="6" s="1"/>
  <c r="AU971" i="6" s="1"/>
  <c r="AV971" i="6" s="1"/>
  <c r="AW971" i="6" s="1"/>
  <c r="AX971" i="6" s="1"/>
  <c r="AY971" i="6" s="1"/>
  <c r="AZ971" i="6" s="1"/>
  <c r="BA971" i="6" s="1"/>
  <c r="BB971" i="6" s="1"/>
  <c r="BC971" i="6" s="1"/>
  <c r="BD971" i="6" s="1"/>
  <c r="AR972" i="6"/>
  <c r="AS972" i="6" s="1"/>
  <c r="AT972" i="6" s="1"/>
  <c r="AU972" i="6" s="1"/>
  <c r="AV972" i="6" s="1"/>
  <c r="AW972" i="6" s="1"/>
  <c r="AX972" i="6" s="1"/>
  <c r="AY972" i="6" s="1"/>
  <c r="AZ972" i="6" s="1"/>
  <c r="BA972" i="6" s="1"/>
  <c r="BB972" i="6" s="1"/>
  <c r="BC972" i="6" s="1"/>
  <c r="BD972" i="6" s="1"/>
  <c r="AR973" i="6"/>
  <c r="AS973" i="6" s="1"/>
  <c r="AT973" i="6" s="1"/>
  <c r="AU973" i="6" s="1"/>
  <c r="AV973" i="6" s="1"/>
  <c r="AW973" i="6" s="1"/>
  <c r="AX973" i="6" s="1"/>
  <c r="AY973" i="6" s="1"/>
  <c r="AZ973" i="6" s="1"/>
  <c r="BA973" i="6" s="1"/>
  <c r="BB973" i="6" s="1"/>
  <c r="BC973" i="6" s="1"/>
  <c r="BD973" i="6" s="1"/>
  <c r="AR974" i="6"/>
  <c r="AS974" i="6" s="1"/>
  <c r="AT974" i="6" s="1"/>
  <c r="AU974" i="6" s="1"/>
  <c r="AV974" i="6" s="1"/>
  <c r="AW974" i="6" s="1"/>
  <c r="AX974" i="6" s="1"/>
  <c r="AY974" i="6" s="1"/>
  <c r="AZ974" i="6" s="1"/>
  <c r="BA974" i="6" s="1"/>
  <c r="BB974" i="6" s="1"/>
  <c r="BC974" i="6" s="1"/>
  <c r="BD974" i="6" s="1"/>
  <c r="AR975" i="6"/>
  <c r="AS975" i="6" s="1"/>
  <c r="AT975" i="6" s="1"/>
  <c r="AU975" i="6" s="1"/>
  <c r="AV975" i="6" s="1"/>
  <c r="AW975" i="6" s="1"/>
  <c r="AX975" i="6" s="1"/>
  <c r="AY975" i="6" s="1"/>
  <c r="AZ975" i="6" s="1"/>
  <c r="BA975" i="6" s="1"/>
  <c r="BB975" i="6" s="1"/>
  <c r="BC975" i="6" s="1"/>
  <c r="BD975" i="6" s="1"/>
  <c r="AR976" i="6"/>
  <c r="AS976" i="6" s="1"/>
  <c r="AT976" i="6" s="1"/>
  <c r="AU976" i="6" s="1"/>
  <c r="AV976" i="6" s="1"/>
  <c r="AW976" i="6" s="1"/>
  <c r="AX976" i="6" s="1"/>
  <c r="AY976" i="6" s="1"/>
  <c r="AZ976" i="6" s="1"/>
  <c r="BA976" i="6" s="1"/>
  <c r="BB976" i="6" s="1"/>
  <c r="BC976" i="6" s="1"/>
  <c r="BD976" i="6" s="1"/>
  <c r="AR977" i="6"/>
  <c r="AS977" i="6" s="1"/>
  <c r="AT977" i="6" s="1"/>
  <c r="AU977" i="6" s="1"/>
  <c r="AV977" i="6" s="1"/>
  <c r="AW977" i="6" s="1"/>
  <c r="AX977" i="6" s="1"/>
  <c r="AY977" i="6" s="1"/>
  <c r="AZ977" i="6" s="1"/>
  <c r="BA977" i="6" s="1"/>
  <c r="BB977" i="6" s="1"/>
  <c r="BC977" i="6" s="1"/>
  <c r="BD977" i="6" s="1"/>
  <c r="AR978" i="6"/>
  <c r="AS978" i="6" s="1"/>
  <c r="AT978" i="6" s="1"/>
  <c r="AU978" i="6" s="1"/>
  <c r="AV978" i="6" s="1"/>
  <c r="AW978" i="6" s="1"/>
  <c r="AX978" i="6" s="1"/>
  <c r="AY978" i="6" s="1"/>
  <c r="AZ978" i="6" s="1"/>
  <c r="BA978" i="6" s="1"/>
  <c r="BB978" i="6" s="1"/>
  <c r="BC978" i="6" s="1"/>
  <c r="BD978" i="6" s="1"/>
  <c r="AR979" i="6"/>
  <c r="AS979" i="6" s="1"/>
  <c r="AT979" i="6" s="1"/>
  <c r="AU979" i="6" s="1"/>
  <c r="AV979" i="6" s="1"/>
  <c r="AW979" i="6" s="1"/>
  <c r="AX979" i="6" s="1"/>
  <c r="AY979" i="6" s="1"/>
  <c r="AZ979" i="6" s="1"/>
  <c r="BA979" i="6" s="1"/>
  <c r="BB979" i="6" s="1"/>
  <c r="BC979" i="6" s="1"/>
  <c r="BD979" i="6" s="1"/>
  <c r="AR980" i="6"/>
  <c r="AS980" i="6" s="1"/>
  <c r="AT980" i="6" s="1"/>
  <c r="AU980" i="6" s="1"/>
  <c r="AV980" i="6" s="1"/>
  <c r="AW980" i="6" s="1"/>
  <c r="AX980" i="6" s="1"/>
  <c r="AY980" i="6" s="1"/>
  <c r="AZ980" i="6" s="1"/>
  <c r="BA980" i="6" s="1"/>
  <c r="BB980" i="6" s="1"/>
  <c r="BC980" i="6" s="1"/>
  <c r="BD980" i="6" s="1"/>
  <c r="AR981" i="6"/>
  <c r="AS981" i="6" s="1"/>
  <c r="AT981" i="6" s="1"/>
  <c r="AU981" i="6" s="1"/>
  <c r="AV981" i="6" s="1"/>
  <c r="AW981" i="6" s="1"/>
  <c r="AX981" i="6" s="1"/>
  <c r="AY981" i="6" s="1"/>
  <c r="AZ981" i="6" s="1"/>
  <c r="BA981" i="6" s="1"/>
  <c r="BB981" i="6" s="1"/>
  <c r="BC981" i="6" s="1"/>
  <c r="BD981" i="6" s="1"/>
  <c r="AR982" i="6"/>
  <c r="AS982" i="6" s="1"/>
  <c r="AT982" i="6" s="1"/>
  <c r="AU982" i="6" s="1"/>
  <c r="AV982" i="6" s="1"/>
  <c r="AW982" i="6" s="1"/>
  <c r="AX982" i="6" s="1"/>
  <c r="AY982" i="6" s="1"/>
  <c r="AZ982" i="6" s="1"/>
  <c r="BA982" i="6" s="1"/>
  <c r="BB982" i="6" s="1"/>
  <c r="BC982" i="6" s="1"/>
  <c r="BD982" i="6" s="1"/>
  <c r="AR983" i="6"/>
  <c r="AS983" i="6" s="1"/>
  <c r="AT983" i="6" s="1"/>
  <c r="AU983" i="6" s="1"/>
  <c r="AV983" i="6" s="1"/>
  <c r="AW983" i="6" s="1"/>
  <c r="AX983" i="6" s="1"/>
  <c r="AY983" i="6" s="1"/>
  <c r="AZ983" i="6" s="1"/>
  <c r="BA983" i="6" s="1"/>
  <c r="BB983" i="6" s="1"/>
  <c r="BC983" i="6" s="1"/>
  <c r="BD983" i="6" s="1"/>
  <c r="AR984" i="6"/>
  <c r="AS984" i="6" s="1"/>
  <c r="AT984" i="6" s="1"/>
  <c r="AU984" i="6" s="1"/>
  <c r="AV984" i="6" s="1"/>
  <c r="AW984" i="6" s="1"/>
  <c r="AX984" i="6" s="1"/>
  <c r="AY984" i="6" s="1"/>
  <c r="AZ984" i="6" s="1"/>
  <c r="BA984" i="6" s="1"/>
  <c r="BB984" i="6" s="1"/>
  <c r="BC984" i="6" s="1"/>
  <c r="BD984" i="6" s="1"/>
  <c r="AR985" i="6"/>
  <c r="AS985" i="6" s="1"/>
  <c r="AT985" i="6" s="1"/>
  <c r="AU985" i="6" s="1"/>
  <c r="AV985" i="6" s="1"/>
  <c r="AW985" i="6" s="1"/>
  <c r="AX985" i="6" s="1"/>
  <c r="AY985" i="6" s="1"/>
  <c r="AZ985" i="6" s="1"/>
  <c r="BA985" i="6" s="1"/>
  <c r="BB985" i="6" s="1"/>
  <c r="BC985" i="6" s="1"/>
  <c r="BD985" i="6" s="1"/>
  <c r="AR986" i="6"/>
  <c r="AS986" i="6" s="1"/>
  <c r="AT986" i="6" s="1"/>
  <c r="AU986" i="6" s="1"/>
  <c r="AV986" i="6" s="1"/>
  <c r="AW986" i="6" s="1"/>
  <c r="AX986" i="6" s="1"/>
  <c r="AY986" i="6" s="1"/>
  <c r="AZ986" i="6" s="1"/>
  <c r="BA986" i="6" s="1"/>
  <c r="BB986" i="6" s="1"/>
  <c r="BC986" i="6" s="1"/>
  <c r="BD986" i="6" s="1"/>
  <c r="AR987" i="6"/>
  <c r="AS987" i="6" s="1"/>
  <c r="AT987" i="6" s="1"/>
  <c r="AU987" i="6" s="1"/>
  <c r="AV987" i="6" s="1"/>
  <c r="AW987" i="6" s="1"/>
  <c r="AX987" i="6" s="1"/>
  <c r="AY987" i="6" s="1"/>
  <c r="AZ987" i="6" s="1"/>
  <c r="BA987" i="6" s="1"/>
  <c r="BB987" i="6" s="1"/>
  <c r="BC987" i="6" s="1"/>
  <c r="BD987" i="6" s="1"/>
  <c r="AR988" i="6"/>
  <c r="AS988" i="6" s="1"/>
  <c r="AT988" i="6" s="1"/>
  <c r="AU988" i="6" s="1"/>
  <c r="AV988" i="6" s="1"/>
  <c r="AW988" i="6" s="1"/>
  <c r="AX988" i="6" s="1"/>
  <c r="AY988" i="6" s="1"/>
  <c r="AZ988" i="6" s="1"/>
  <c r="BA988" i="6" s="1"/>
  <c r="BB988" i="6" s="1"/>
  <c r="BC988" i="6" s="1"/>
  <c r="BD988" i="6" s="1"/>
  <c r="AR989" i="6"/>
  <c r="AS989" i="6" s="1"/>
  <c r="AT989" i="6" s="1"/>
  <c r="AU989" i="6" s="1"/>
  <c r="AV989" i="6" s="1"/>
  <c r="AW989" i="6" s="1"/>
  <c r="AX989" i="6" s="1"/>
  <c r="AY989" i="6" s="1"/>
  <c r="AZ989" i="6" s="1"/>
  <c r="BA989" i="6" s="1"/>
  <c r="BB989" i="6" s="1"/>
  <c r="BC989" i="6" s="1"/>
  <c r="BD989" i="6" s="1"/>
  <c r="AR990" i="6"/>
  <c r="AS990" i="6" s="1"/>
  <c r="AT990" i="6" s="1"/>
  <c r="AU990" i="6" s="1"/>
  <c r="AV990" i="6" s="1"/>
  <c r="AW990" i="6" s="1"/>
  <c r="AX990" i="6" s="1"/>
  <c r="AY990" i="6" s="1"/>
  <c r="AZ990" i="6" s="1"/>
  <c r="BA990" i="6" s="1"/>
  <c r="BB990" i="6" s="1"/>
  <c r="BC990" i="6" s="1"/>
  <c r="BD990" i="6" s="1"/>
  <c r="AR991" i="6"/>
  <c r="AS991" i="6" s="1"/>
  <c r="AT991" i="6" s="1"/>
  <c r="AU991" i="6" s="1"/>
  <c r="AV991" i="6" s="1"/>
  <c r="AW991" i="6" s="1"/>
  <c r="AX991" i="6" s="1"/>
  <c r="AY991" i="6" s="1"/>
  <c r="AZ991" i="6" s="1"/>
  <c r="BA991" i="6" s="1"/>
  <c r="BB991" i="6" s="1"/>
  <c r="BC991" i="6" s="1"/>
  <c r="BD991" i="6" s="1"/>
  <c r="AR992" i="6"/>
  <c r="AS992" i="6" s="1"/>
  <c r="AT992" i="6" s="1"/>
  <c r="AU992" i="6" s="1"/>
  <c r="AV992" i="6" s="1"/>
  <c r="AW992" i="6" s="1"/>
  <c r="AX992" i="6" s="1"/>
  <c r="AY992" i="6" s="1"/>
  <c r="AZ992" i="6" s="1"/>
  <c r="BA992" i="6" s="1"/>
  <c r="BB992" i="6" s="1"/>
  <c r="BC992" i="6" s="1"/>
  <c r="BD992" i="6" s="1"/>
  <c r="AR3" i="6"/>
  <c r="AS3" i="6" s="1"/>
  <c r="AT3" i="6" s="1"/>
  <c r="AU3" i="6" s="1"/>
  <c r="AV3" i="6" s="1"/>
  <c r="AW3" i="6" s="1"/>
  <c r="AX3" i="6" s="1"/>
  <c r="AY3" i="6" s="1"/>
  <c r="AZ3" i="6" s="1"/>
  <c r="BA3" i="6" s="1"/>
  <c r="BB3" i="6" s="1"/>
  <c r="BC3" i="6" s="1"/>
  <c r="BD3" i="6" s="1"/>
  <c r="AR4" i="6"/>
  <c r="AS4" i="6" s="1"/>
  <c r="AT4" i="6" s="1"/>
  <c r="AU4" i="6" s="1"/>
  <c r="AV4" i="6" s="1"/>
  <c r="AW4" i="6" s="1"/>
  <c r="AX4" i="6" s="1"/>
  <c r="AY4" i="6" s="1"/>
  <c r="AZ4" i="6" s="1"/>
  <c r="BA4" i="6" s="1"/>
  <c r="BB4" i="6" s="1"/>
  <c r="BC4" i="6" s="1"/>
  <c r="BD4" i="6" s="1"/>
  <c r="AR5" i="6"/>
  <c r="AS5" i="6" s="1"/>
  <c r="AT5" i="6" s="1"/>
  <c r="AU5" i="6" s="1"/>
  <c r="AV5" i="6" s="1"/>
  <c r="AW5" i="6" s="1"/>
  <c r="AX5" i="6" s="1"/>
  <c r="AY5" i="6" s="1"/>
  <c r="AZ5" i="6" s="1"/>
  <c r="BA5" i="6" s="1"/>
  <c r="BB5" i="6" s="1"/>
  <c r="BC5" i="6" s="1"/>
  <c r="BD5" i="6" s="1"/>
  <c r="AR6" i="6"/>
  <c r="AS6" i="6" s="1"/>
  <c r="AT6" i="6" s="1"/>
  <c r="AU6" i="6" s="1"/>
  <c r="AV6" i="6" s="1"/>
  <c r="AW6" i="6" s="1"/>
  <c r="AX6" i="6" s="1"/>
  <c r="AY6" i="6" s="1"/>
  <c r="AZ6" i="6" s="1"/>
  <c r="BA6" i="6" s="1"/>
  <c r="BB6" i="6" s="1"/>
  <c r="BC6" i="6" s="1"/>
  <c r="BD6" i="6" s="1"/>
  <c r="AR7" i="6"/>
  <c r="AS7" i="6" s="1"/>
  <c r="AT7" i="6" s="1"/>
  <c r="AU7" i="6" s="1"/>
  <c r="AV7" i="6" s="1"/>
  <c r="AW7" i="6" s="1"/>
  <c r="AX7" i="6" s="1"/>
  <c r="AY7" i="6" s="1"/>
  <c r="AZ7" i="6" s="1"/>
  <c r="BA7" i="6" s="1"/>
  <c r="BB7" i="6" s="1"/>
  <c r="BC7" i="6" s="1"/>
  <c r="BD7" i="6" s="1"/>
  <c r="AR8" i="6"/>
  <c r="AS8" i="6" s="1"/>
  <c r="AT8" i="6" s="1"/>
  <c r="AU8" i="6" s="1"/>
  <c r="AV8" i="6" s="1"/>
  <c r="AW8" i="6" s="1"/>
  <c r="AX8" i="6" s="1"/>
  <c r="AY8" i="6" s="1"/>
  <c r="AZ8" i="6" s="1"/>
  <c r="BA8" i="6" s="1"/>
  <c r="BB8" i="6" s="1"/>
  <c r="BC8" i="6" s="1"/>
  <c r="BD8" i="6" s="1"/>
  <c r="AR9" i="6"/>
  <c r="AS9" i="6" s="1"/>
  <c r="AT9" i="6" s="1"/>
  <c r="AU9" i="6" s="1"/>
  <c r="AV9" i="6" s="1"/>
  <c r="AW9" i="6" s="1"/>
  <c r="AX9" i="6" s="1"/>
  <c r="AY9" i="6" s="1"/>
  <c r="AZ9" i="6" s="1"/>
  <c r="BA9" i="6" s="1"/>
  <c r="BB9" i="6" s="1"/>
  <c r="BC9" i="6" s="1"/>
  <c r="BD9" i="6" s="1"/>
  <c r="AR10" i="6"/>
  <c r="AS10" i="6" s="1"/>
  <c r="AT10" i="6" s="1"/>
  <c r="AU10" i="6" s="1"/>
  <c r="AV10" i="6" s="1"/>
  <c r="AW10" i="6" s="1"/>
  <c r="AX10" i="6" s="1"/>
  <c r="AY10" i="6" s="1"/>
  <c r="AZ10" i="6" s="1"/>
  <c r="BA10" i="6" s="1"/>
  <c r="BB10" i="6" s="1"/>
  <c r="BC10" i="6" s="1"/>
  <c r="BD10" i="6" s="1"/>
  <c r="AR11" i="6"/>
  <c r="AS11" i="6" s="1"/>
  <c r="AT11" i="6" s="1"/>
  <c r="AU11" i="6" s="1"/>
  <c r="AV11" i="6" s="1"/>
  <c r="AW11" i="6" s="1"/>
  <c r="AX11" i="6" s="1"/>
  <c r="AY11" i="6" s="1"/>
  <c r="AZ11" i="6" s="1"/>
  <c r="BA11" i="6" s="1"/>
  <c r="BB11" i="6" s="1"/>
  <c r="BC11" i="6" s="1"/>
  <c r="BD11" i="6" s="1"/>
  <c r="AR12" i="6"/>
  <c r="AS12" i="6" s="1"/>
  <c r="AT12" i="6" s="1"/>
  <c r="AU12" i="6" s="1"/>
  <c r="AV12" i="6" s="1"/>
  <c r="AW12" i="6" s="1"/>
  <c r="AX12" i="6" s="1"/>
  <c r="AY12" i="6" s="1"/>
  <c r="AZ12" i="6" s="1"/>
  <c r="BA12" i="6" s="1"/>
  <c r="BB12" i="6" s="1"/>
  <c r="BC12" i="6" s="1"/>
  <c r="BD12" i="6" s="1"/>
  <c r="AR13" i="6"/>
  <c r="AS13" i="6" s="1"/>
  <c r="AT13" i="6" s="1"/>
  <c r="AU13" i="6" s="1"/>
  <c r="AV13" i="6" s="1"/>
  <c r="AW13" i="6" s="1"/>
  <c r="AX13" i="6" s="1"/>
  <c r="AY13" i="6" s="1"/>
  <c r="AZ13" i="6" s="1"/>
  <c r="BA13" i="6" s="1"/>
  <c r="BB13" i="6" s="1"/>
  <c r="BC13" i="6" s="1"/>
  <c r="BD13" i="6" s="1"/>
  <c r="AR14" i="6"/>
  <c r="AS14" i="6" s="1"/>
  <c r="AT14" i="6" s="1"/>
  <c r="AU14" i="6" s="1"/>
  <c r="AV14" i="6" s="1"/>
  <c r="AW14" i="6" s="1"/>
  <c r="AX14" i="6" s="1"/>
  <c r="AY14" i="6" s="1"/>
  <c r="AZ14" i="6" s="1"/>
  <c r="BA14" i="6" s="1"/>
  <c r="BB14" i="6" s="1"/>
  <c r="BC14" i="6" s="1"/>
  <c r="BD14" i="6" s="1"/>
  <c r="AR15" i="6"/>
  <c r="AS15" i="6" s="1"/>
  <c r="AT15" i="6" s="1"/>
  <c r="AU15" i="6" s="1"/>
  <c r="AV15" i="6" s="1"/>
  <c r="AW15" i="6" s="1"/>
  <c r="AX15" i="6" s="1"/>
  <c r="AY15" i="6" s="1"/>
  <c r="AZ15" i="6" s="1"/>
  <c r="BA15" i="6" s="1"/>
  <c r="BB15" i="6" s="1"/>
  <c r="BC15" i="6" s="1"/>
  <c r="BD15" i="6" s="1"/>
  <c r="AR16" i="6"/>
  <c r="AS16" i="6" s="1"/>
  <c r="AT16" i="6" s="1"/>
  <c r="AU16" i="6" s="1"/>
  <c r="AV16" i="6" s="1"/>
  <c r="AW16" i="6" s="1"/>
  <c r="AX16" i="6" s="1"/>
  <c r="AY16" i="6" s="1"/>
  <c r="AZ16" i="6" s="1"/>
  <c r="BA16" i="6" s="1"/>
  <c r="BB16" i="6" s="1"/>
  <c r="BC16" i="6" s="1"/>
  <c r="BD16" i="6" s="1"/>
  <c r="AR17" i="6"/>
  <c r="AS17" i="6" s="1"/>
  <c r="AT17" i="6" s="1"/>
  <c r="AU17" i="6" s="1"/>
  <c r="AV17" i="6" s="1"/>
  <c r="AW17" i="6" s="1"/>
  <c r="AX17" i="6" s="1"/>
  <c r="AY17" i="6" s="1"/>
  <c r="AZ17" i="6" s="1"/>
  <c r="BA17" i="6" s="1"/>
  <c r="BB17" i="6" s="1"/>
  <c r="BC17" i="6" s="1"/>
  <c r="BD17" i="6" s="1"/>
  <c r="AR18" i="6"/>
  <c r="AS18" i="6" s="1"/>
  <c r="AT18" i="6" s="1"/>
  <c r="AU18" i="6" s="1"/>
  <c r="AV18" i="6" s="1"/>
  <c r="AW18" i="6" s="1"/>
  <c r="AX18" i="6" s="1"/>
  <c r="AY18" i="6" s="1"/>
  <c r="AZ18" i="6" s="1"/>
  <c r="BA18" i="6" s="1"/>
  <c r="BB18" i="6" s="1"/>
  <c r="BC18" i="6" s="1"/>
  <c r="BD18" i="6" s="1"/>
  <c r="AR19" i="6"/>
  <c r="AS19" i="6" s="1"/>
  <c r="AT19" i="6" s="1"/>
  <c r="AU19" i="6" s="1"/>
  <c r="AV19" i="6" s="1"/>
  <c r="AW19" i="6" s="1"/>
  <c r="AX19" i="6" s="1"/>
  <c r="AY19" i="6" s="1"/>
  <c r="AZ19" i="6" s="1"/>
  <c r="BA19" i="6" s="1"/>
  <c r="BB19" i="6" s="1"/>
  <c r="BC19" i="6" s="1"/>
  <c r="BD19" i="6" s="1"/>
  <c r="AR20" i="6"/>
  <c r="AS20" i="6" s="1"/>
  <c r="AT20" i="6" s="1"/>
  <c r="AU20" i="6" s="1"/>
  <c r="AV20" i="6" s="1"/>
  <c r="AW20" i="6" s="1"/>
  <c r="AX20" i="6" s="1"/>
  <c r="AY20" i="6" s="1"/>
  <c r="AZ20" i="6" s="1"/>
  <c r="BA20" i="6" s="1"/>
  <c r="BB20" i="6" s="1"/>
  <c r="BC20" i="6" s="1"/>
  <c r="BD20" i="6" s="1"/>
  <c r="AR21" i="6"/>
  <c r="AS21" i="6" s="1"/>
  <c r="AT21" i="6" s="1"/>
  <c r="AU21" i="6" s="1"/>
  <c r="AV21" i="6" s="1"/>
  <c r="AW21" i="6" s="1"/>
  <c r="AX21" i="6" s="1"/>
  <c r="AY21" i="6" s="1"/>
  <c r="AZ21" i="6" s="1"/>
  <c r="BA21" i="6" s="1"/>
  <c r="BB21" i="6" s="1"/>
  <c r="BC21" i="6" s="1"/>
  <c r="BD21" i="6" s="1"/>
  <c r="AR22" i="6"/>
  <c r="AS22" i="6" s="1"/>
  <c r="AT22" i="6" s="1"/>
  <c r="AU22" i="6" s="1"/>
  <c r="AV22" i="6" s="1"/>
  <c r="AW22" i="6" s="1"/>
  <c r="AX22" i="6" s="1"/>
  <c r="AY22" i="6" s="1"/>
  <c r="AZ22" i="6" s="1"/>
  <c r="BA22" i="6" s="1"/>
  <c r="BB22" i="6" s="1"/>
  <c r="BC22" i="6" s="1"/>
  <c r="BD22" i="6" s="1"/>
  <c r="AR23" i="6"/>
  <c r="AS23" i="6" s="1"/>
  <c r="AT23" i="6" s="1"/>
  <c r="AU23" i="6" s="1"/>
  <c r="AV23" i="6" s="1"/>
  <c r="AW23" i="6" s="1"/>
  <c r="AX23" i="6" s="1"/>
  <c r="AY23" i="6" s="1"/>
  <c r="AZ23" i="6" s="1"/>
  <c r="BA23" i="6" s="1"/>
  <c r="BB23" i="6" s="1"/>
  <c r="BC23" i="6" s="1"/>
  <c r="BD23" i="6" s="1"/>
  <c r="AR24" i="6"/>
  <c r="AS24" i="6" s="1"/>
  <c r="AT24" i="6" s="1"/>
  <c r="AU24" i="6" s="1"/>
  <c r="AV24" i="6" s="1"/>
  <c r="AW24" i="6" s="1"/>
  <c r="AX24" i="6" s="1"/>
  <c r="AY24" i="6" s="1"/>
  <c r="AZ24" i="6" s="1"/>
  <c r="BA24" i="6" s="1"/>
  <c r="BB24" i="6" s="1"/>
  <c r="BC24" i="6" s="1"/>
  <c r="BD24" i="6" s="1"/>
  <c r="AR25" i="6"/>
  <c r="AS25" i="6" s="1"/>
  <c r="AT25" i="6" s="1"/>
  <c r="AU25" i="6" s="1"/>
  <c r="AV25" i="6" s="1"/>
  <c r="AW25" i="6" s="1"/>
  <c r="AX25" i="6" s="1"/>
  <c r="AY25" i="6" s="1"/>
  <c r="AZ25" i="6" s="1"/>
  <c r="BA25" i="6" s="1"/>
  <c r="BB25" i="6" s="1"/>
  <c r="BC25" i="6" s="1"/>
  <c r="BD25" i="6" s="1"/>
  <c r="AR26" i="6"/>
  <c r="AS26" i="6" s="1"/>
  <c r="AT26" i="6" s="1"/>
  <c r="AU26" i="6" s="1"/>
  <c r="AV26" i="6" s="1"/>
  <c r="AW26" i="6" s="1"/>
  <c r="AX26" i="6" s="1"/>
  <c r="AY26" i="6" s="1"/>
  <c r="AZ26" i="6" s="1"/>
  <c r="BA26" i="6" s="1"/>
  <c r="BB26" i="6" s="1"/>
  <c r="BC26" i="6" s="1"/>
  <c r="BD26" i="6" s="1"/>
  <c r="AR27" i="6"/>
  <c r="AS27" i="6" s="1"/>
  <c r="AT27" i="6" s="1"/>
  <c r="AU27" i="6" s="1"/>
  <c r="AV27" i="6" s="1"/>
  <c r="AW27" i="6" s="1"/>
  <c r="AX27" i="6" s="1"/>
  <c r="AY27" i="6" s="1"/>
  <c r="AZ27" i="6" s="1"/>
  <c r="BA27" i="6" s="1"/>
  <c r="BB27" i="6" s="1"/>
  <c r="BC27" i="6" s="1"/>
  <c r="BD27" i="6" s="1"/>
  <c r="AR28" i="6"/>
  <c r="AS28" i="6" s="1"/>
  <c r="AT28" i="6" s="1"/>
  <c r="AU28" i="6" s="1"/>
  <c r="AV28" i="6" s="1"/>
  <c r="AW28" i="6" s="1"/>
  <c r="AX28" i="6" s="1"/>
  <c r="AY28" i="6" s="1"/>
  <c r="AZ28" i="6" s="1"/>
  <c r="BA28" i="6" s="1"/>
  <c r="BB28" i="6" s="1"/>
  <c r="BC28" i="6" s="1"/>
  <c r="BD28" i="6" s="1"/>
  <c r="AR29" i="6"/>
  <c r="AS29" i="6" s="1"/>
  <c r="AT29" i="6" s="1"/>
  <c r="AU29" i="6" s="1"/>
  <c r="AV29" i="6" s="1"/>
  <c r="AW29" i="6" s="1"/>
  <c r="AX29" i="6" s="1"/>
  <c r="AY29" i="6" s="1"/>
  <c r="AZ29" i="6" s="1"/>
  <c r="BA29" i="6" s="1"/>
  <c r="BB29" i="6" s="1"/>
  <c r="BC29" i="6" s="1"/>
  <c r="BD29" i="6" s="1"/>
  <c r="AR30" i="6"/>
  <c r="AS30" i="6" s="1"/>
  <c r="AT30" i="6" s="1"/>
  <c r="AU30" i="6" s="1"/>
  <c r="AV30" i="6" s="1"/>
  <c r="AW30" i="6" s="1"/>
  <c r="AX30" i="6" s="1"/>
  <c r="AY30" i="6" s="1"/>
  <c r="AZ30" i="6" s="1"/>
  <c r="BA30" i="6" s="1"/>
  <c r="BB30" i="6" s="1"/>
  <c r="BC30" i="6" s="1"/>
  <c r="BD30" i="6" s="1"/>
  <c r="AR31" i="6"/>
  <c r="AS31" i="6" s="1"/>
  <c r="AT31" i="6" s="1"/>
  <c r="AU31" i="6" s="1"/>
  <c r="AV31" i="6" s="1"/>
  <c r="AW31" i="6" s="1"/>
  <c r="AX31" i="6" s="1"/>
  <c r="AY31" i="6" s="1"/>
  <c r="AZ31" i="6" s="1"/>
  <c r="BA31" i="6" s="1"/>
  <c r="BB31" i="6" s="1"/>
  <c r="BC31" i="6" s="1"/>
  <c r="BD31" i="6" s="1"/>
  <c r="AR32" i="6"/>
  <c r="AS32" i="6" s="1"/>
  <c r="AT32" i="6" s="1"/>
  <c r="AU32" i="6" s="1"/>
  <c r="AV32" i="6" s="1"/>
  <c r="AW32" i="6" s="1"/>
  <c r="AX32" i="6" s="1"/>
  <c r="AY32" i="6" s="1"/>
  <c r="AZ32" i="6" s="1"/>
  <c r="BA32" i="6" s="1"/>
  <c r="BB32" i="6" s="1"/>
  <c r="BC32" i="6" s="1"/>
  <c r="BD32" i="6" s="1"/>
  <c r="AR33" i="6"/>
  <c r="AS33" i="6" s="1"/>
  <c r="AT33" i="6" s="1"/>
  <c r="AU33" i="6" s="1"/>
  <c r="AV33" i="6" s="1"/>
  <c r="AW33" i="6" s="1"/>
  <c r="AX33" i="6" s="1"/>
  <c r="AY33" i="6" s="1"/>
  <c r="AZ33" i="6" s="1"/>
  <c r="BA33" i="6" s="1"/>
  <c r="BB33" i="6" s="1"/>
  <c r="BC33" i="6" s="1"/>
  <c r="BD33" i="6" s="1"/>
  <c r="AR34" i="6"/>
  <c r="AS34" i="6" s="1"/>
  <c r="AT34" i="6" s="1"/>
  <c r="AU34" i="6" s="1"/>
  <c r="AV34" i="6" s="1"/>
  <c r="AW34" i="6" s="1"/>
  <c r="AX34" i="6" s="1"/>
  <c r="AY34" i="6" s="1"/>
  <c r="AZ34" i="6" s="1"/>
  <c r="BA34" i="6" s="1"/>
  <c r="BB34" i="6" s="1"/>
  <c r="BC34" i="6" s="1"/>
  <c r="BD34" i="6" s="1"/>
  <c r="AR35" i="6"/>
  <c r="AS35" i="6" s="1"/>
  <c r="AT35" i="6" s="1"/>
  <c r="AU35" i="6" s="1"/>
  <c r="AV35" i="6" s="1"/>
  <c r="AW35" i="6" s="1"/>
  <c r="AX35" i="6" s="1"/>
  <c r="AY35" i="6" s="1"/>
  <c r="AZ35" i="6" s="1"/>
  <c r="BA35" i="6" s="1"/>
  <c r="BB35" i="6" s="1"/>
  <c r="BC35" i="6" s="1"/>
  <c r="BD35" i="6" s="1"/>
  <c r="AR36" i="6"/>
  <c r="AS36" i="6" s="1"/>
  <c r="AT36" i="6" s="1"/>
  <c r="AU36" i="6" s="1"/>
  <c r="AV36" i="6" s="1"/>
  <c r="AW36" i="6" s="1"/>
  <c r="AX36" i="6" s="1"/>
  <c r="AY36" i="6" s="1"/>
  <c r="AZ36" i="6" s="1"/>
  <c r="BA36" i="6" s="1"/>
  <c r="BB36" i="6" s="1"/>
  <c r="BC36" i="6" s="1"/>
  <c r="BD36" i="6" s="1"/>
  <c r="AR37" i="6"/>
  <c r="AS37" i="6" s="1"/>
  <c r="AT37" i="6" s="1"/>
  <c r="AU37" i="6" s="1"/>
  <c r="AV37" i="6" s="1"/>
  <c r="AW37" i="6" s="1"/>
  <c r="AX37" i="6" s="1"/>
  <c r="AY37" i="6" s="1"/>
  <c r="AZ37" i="6" s="1"/>
  <c r="BA37" i="6" s="1"/>
  <c r="BB37" i="6" s="1"/>
  <c r="BC37" i="6" s="1"/>
  <c r="BD37" i="6" s="1"/>
  <c r="AR2" i="6"/>
  <c r="AS2" i="6" s="1"/>
  <c r="AT2" i="6" s="1"/>
  <c r="AU2" i="6" s="1"/>
  <c r="AV2" i="6" s="1"/>
  <c r="AW2" i="6" s="1"/>
  <c r="AX2" i="6" s="1"/>
  <c r="AY2" i="6" s="1"/>
  <c r="AZ2" i="6" s="1"/>
  <c r="BA2" i="6" s="1"/>
  <c r="BB2" i="6" s="1"/>
  <c r="BC2" i="6" s="1"/>
  <c r="BD2" i="6" s="1"/>
  <c r="AS1" i="6"/>
  <c r="AT1" i="6"/>
  <c r="AU1" i="6"/>
  <c r="AY1" i="6"/>
  <c r="AZ1" i="6"/>
  <c r="BB1" i="6"/>
  <c r="BD1" i="6"/>
  <c r="AR1" i="6"/>
  <c r="A2" i="20"/>
  <c r="B2" i="20"/>
  <c r="C2" i="20"/>
  <c r="D2" i="20"/>
  <c r="E2" i="20"/>
  <c r="F2" i="20"/>
  <c r="G2" i="20"/>
  <c r="H2" i="20"/>
  <c r="I2" i="20"/>
  <c r="J2" i="20"/>
  <c r="K2" i="20"/>
  <c r="L2" i="20"/>
  <c r="M2" i="20"/>
  <c r="A3" i="20"/>
  <c r="B3" i="20"/>
  <c r="C3" i="20"/>
  <c r="D3" i="20"/>
  <c r="E3" i="20"/>
  <c r="F3" i="20"/>
  <c r="G3" i="20"/>
  <c r="H3" i="20"/>
  <c r="I3" i="20"/>
  <c r="J3" i="20"/>
  <c r="K3" i="20"/>
  <c r="L3" i="20"/>
  <c r="M3" i="20"/>
  <c r="A4" i="20"/>
  <c r="B4" i="20"/>
  <c r="C4" i="20"/>
  <c r="D4" i="20"/>
  <c r="E4" i="20"/>
  <c r="F4" i="20"/>
  <c r="G4" i="20"/>
  <c r="H4" i="20"/>
  <c r="I4" i="20"/>
  <c r="J4" i="20"/>
  <c r="K4" i="20"/>
  <c r="L4" i="20"/>
  <c r="M4" i="20"/>
  <c r="A5" i="20"/>
  <c r="B5" i="20"/>
  <c r="C5" i="20"/>
  <c r="D5" i="20"/>
  <c r="E5" i="20"/>
  <c r="F5" i="20"/>
  <c r="G5" i="20"/>
  <c r="H5" i="20"/>
  <c r="I5" i="20"/>
  <c r="J5" i="20"/>
  <c r="K5" i="20"/>
  <c r="L5" i="20"/>
  <c r="M5" i="20"/>
  <c r="A6" i="20"/>
  <c r="B6" i="20"/>
  <c r="C6" i="20"/>
  <c r="D6" i="20"/>
  <c r="E6" i="20"/>
  <c r="F6" i="20"/>
  <c r="G6" i="20"/>
  <c r="H6" i="20"/>
  <c r="I6" i="20"/>
  <c r="J6" i="20"/>
  <c r="K6" i="20"/>
  <c r="L6" i="20"/>
  <c r="M6" i="20"/>
  <c r="A7" i="20"/>
  <c r="B7" i="20"/>
  <c r="C7" i="20"/>
  <c r="D7" i="20"/>
  <c r="E7" i="20"/>
  <c r="F7" i="20"/>
  <c r="G7" i="20"/>
  <c r="H7" i="20"/>
  <c r="I7" i="20"/>
  <c r="J7" i="20"/>
  <c r="K7" i="20"/>
  <c r="L7" i="20"/>
  <c r="M7" i="20"/>
  <c r="A8" i="20"/>
  <c r="B8" i="20"/>
  <c r="C8" i="20"/>
  <c r="D8" i="20"/>
  <c r="E8" i="20"/>
  <c r="F8" i="20"/>
  <c r="G8" i="20"/>
  <c r="H8" i="20"/>
  <c r="I8" i="20"/>
  <c r="J8" i="20"/>
  <c r="K8" i="20"/>
  <c r="L8" i="20"/>
  <c r="M8" i="20"/>
  <c r="A9" i="20"/>
  <c r="B9" i="20"/>
  <c r="C9" i="20"/>
  <c r="D9" i="20"/>
  <c r="E9" i="20"/>
  <c r="F9" i="20"/>
  <c r="G9" i="20"/>
  <c r="H9" i="20"/>
  <c r="I9" i="20"/>
  <c r="J9" i="20"/>
  <c r="K9" i="20"/>
  <c r="L9" i="20"/>
  <c r="M9" i="20"/>
  <c r="A10" i="20"/>
  <c r="B10" i="20"/>
  <c r="C10" i="20"/>
  <c r="D10" i="20"/>
  <c r="E10" i="20"/>
  <c r="F10" i="20"/>
  <c r="G10" i="20"/>
  <c r="H10" i="20"/>
  <c r="I10" i="20"/>
  <c r="J10" i="20"/>
  <c r="K10" i="20"/>
  <c r="L10" i="20"/>
  <c r="M10" i="20"/>
  <c r="A11" i="20"/>
  <c r="B11" i="20"/>
  <c r="C11" i="20"/>
  <c r="D11" i="20"/>
  <c r="E11" i="20"/>
  <c r="F11" i="20"/>
  <c r="G11" i="20"/>
  <c r="H11" i="20"/>
  <c r="I11" i="20"/>
  <c r="J11" i="20"/>
  <c r="K11" i="20"/>
  <c r="L11" i="20"/>
  <c r="M11" i="20"/>
  <c r="A12" i="20"/>
  <c r="B12" i="20"/>
  <c r="C12" i="20"/>
  <c r="D12" i="20"/>
  <c r="E12" i="20"/>
  <c r="F12" i="20"/>
  <c r="G12" i="20"/>
  <c r="H12" i="20"/>
  <c r="I12" i="20"/>
  <c r="J12" i="20"/>
  <c r="K12" i="20"/>
  <c r="L12" i="20"/>
  <c r="M12" i="20"/>
  <c r="A13" i="20"/>
  <c r="B13" i="20"/>
  <c r="C13" i="20"/>
  <c r="D13" i="20"/>
  <c r="E13" i="20"/>
  <c r="F13" i="20"/>
  <c r="G13" i="20"/>
  <c r="H13" i="20"/>
  <c r="I13" i="20"/>
  <c r="J13" i="20"/>
  <c r="K13" i="20"/>
  <c r="L13" i="20"/>
  <c r="M13" i="20"/>
  <c r="A14" i="20"/>
  <c r="B14" i="20"/>
  <c r="C14" i="20"/>
  <c r="D14" i="20"/>
  <c r="E14" i="20"/>
  <c r="F14" i="20"/>
  <c r="G14" i="20"/>
  <c r="H14" i="20"/>
  <c r="I14" i="20"/>
  <c r="J14" i="20"/>
  <c r="K14" i="20"/>
  <c r="L14" i="20"/>
  <c r="M14" i="20"/>
  <c r="A15" i="20"/>
  <c r="B15" i="20"/>
  <c r="C15" i="20"/>
  <c r="D15" i="20"/>
  <c r="E15" i="20"/>
  <c r="F15" i="20"/>
  <c r="G15" i="20"/>
  <c r="H15" i="20"/>
  <c r="I15" i="20"/>
  <c r="J15" i="20"/>
  <c r="K15" i="20"/>
  <c r="L15" i="20"/>
  <c r="M15" i="20"/>
  <c r="A16" i="20"/>
  <c r="B16" i="20"/>
  <c r="C16" i="20"/>
  <c r="D16" i="20"/>
  <c r="E16" i="20"/>
  <c r="F16" i="20"/>
  <c r="G16" i="20"/>
  <c r="H16" i="20"/>
  <c r="I16" i="20"/>
  <c r="J16" i="20"/>
  <c r="K16" i="20"/>
  <c r="L16" i="20"/>
  <c r="M16" i="20"/>
  <c r="A17" i="20"/>
  <c r="B17" i="20"/>
  <c r="C17" i="20"/>
  <c r="D17" i="20"/>
  <c r="E17" i="20"/>
  <c r="F17" i="20"/>
  <c r="G17" i="20"/>
  <c r="H17" i="20"/>
  <c r="I17" i="20"/>
  <c r="J17" i="20"/>
  <c r="K17" i="20"/>
  <c r="L17" i="20"/>
  <c r="M17" i="20"/>
  <c r="A18" i="20"/>
  <c r="B18" i="20"/>
  <c r="C18" i="20"/>
  <c r="D18" i="20"/>
  <c r="E18" i="20"/>
  <c r="F18" i="20"/>
  <c r="G18" i="20"/>
  <c r="H18" i="20"/>
  <c r="I18" i="20"/>
  <c r="J18" i="20"/>
  <c r="K18" i="20"/>
  <c r="L18" i="20"/>
  <c r="M18" i="20"/>
  <c r="A19" i="20"/>
  <c r="B19" i="20"/>
  <c r="C19" i="20"/>
  <c r="D19" i="20"/>
  <c r="E19" i="20"/>
  <c r="F19" i="20"/>
  <c r="G19" i="20"/>
  <c r="H19" i="20"/>
  <c r="I19" i="20"/>
  <c r="J19" i="20"/>
  <c r="K19" i="20"/>
  <c r="L19" i="20"/>
  <c r="M19" i="20"/>
  <c r="A20" i="20"/>
  <c r="B20" i="20"/>
  <c r="C20" i="20"/>
  <c r="D20" i="20"/>
  <c r="E20" i="20"/>
  <c r="F20" i="20"/>
  <c r="G20" i="20"/>
  <c r="H20" i="20"/>
  <c r="I20" i="20"/>
  <c r="J20" i="20"/>
  <c r="K20" i="20"/>
  <c r="L20" i="20"/>
  <c r="M20" i="20"/>
  <c r="A21" i="20"/>
  <c r="B21" i="20"/>
  <c r="C21" i="20"/>
  <c r="D21" i="20"/>
  <c r="E21" i="20"/>
  <c r="F21" i="20"/>
  <c r="G21" i="20"/>
  <c r="H21" i="20"/>
  <c r="I21" i="20"/>
  <c r="J21" i="20"/>
  <c r="K21" i="20"/>
  <c r="L21" i="20"/>
  <c r="M21" i="20"/>
  <c r="A22" i="20"/>
  <c r="B22" i="20"/>
  <c r="C22" i="20"/>
  <c r="D22" i="20"/>
  <c r="E22" i="20"/>
  <c r="F22" i="20"/>
  <c r="G22" i="20"/>
  <c r="H22" i="20"/>
  <c r="I22" i="20"/>
  <c r="J22" i="20"/>
  <c r="K22" i="20"/>
  <c r="L22" i="20"/>
  <c r="M22" i="20"/>
  <c r="A23" i="20"/>
  <c r="B23" i="20"/>
  <c r="C23" i="20"/>
  <c r="D23" i="20"/>
  <c r="E23" i="20"/>
  <c r="F23" i="20"/>
  <c r="G23" i="20"/>
  <c r="H23" i="20"/>
  <c r="I23" i="20"/>
  <c r="J23" i="20"/>
  <c r="K23" i="20"/>
  <c r="L23" i="20"/>
  <c r="M23" i="20"/>
  <c r="A24" i="20"/>
  <c r="B24" i="20"/>
  <c r="C24" i="20"/>
  <c r="D24" i="20"/>
  <c r="E24" i="20"/>
  <c r="F24" i="20"/>
  <c r="G24" i="20"/>
  <c r="H24" i="20"/>
  <c r="I24" i="20"/>
  <c r="J24" i="20"/>
  <c r="K24" i="20"/>
  <c r="L24" i="20"/>
  <c r="M24" i="20"/>
  <c r="A25" i="20"/>
  <c r="B25" i="20"/>
  <c r="C25" i="20"/>
  <c r="D25" i="20"/>
  <c r="E25" i="20"/>
  <c r="F25" i="20"/>
  <c r="G25" i="20"/>
  <c r="H25" i="20"/>
  <c r="I25" i="20"/>
  <c r="J25" i="20"/>
  <c r="K25" i="20"/>
  <c r="L25" i="20"/>
  <c r="M25" i="20"/>
  <c r="A26" i="20"/>
  <c r="B26" i="20"/>
  <c r="C26" i="20"/>
  <c r="D26" i="20"/>
  <c r="E26" i="20"/>
  <c r="F26" i="20"/>
  <c r="G26" i="20"/>
  <c r="H26" i="20"/>
  <c r="I26" i="20"/>
  <c r="J26" i="20"/>
  <c r="K26" i="20"/>
  <c r="L26" i="20"/>
  <c r="M26" i="20"/>
  <c r="A27" i="20"/>
  <c r="B27" i="20"/>
  <c r="C27" i="20"/>
  <c r="D27" i="20"/>
  <c r="E27" i="20"/>
  <c r="F27" i="20"/>
  <c r="G27" i="20"/>
  <c r="H27" i="20"/>
  <c r="I27" i="20"/>
  <c r="J27" i="20"/>
  <c r="K27" i="20"/>
  <c r="L27" i="20"/>
  <c r="M27" i="20"/>
  <c r="A28" i="20"/>
  <c r="B28" i="20"/>
  <c r="C28" i="20"/>
  <c r="D28" i="20"/>
  <c r="E28" i="20"/>
  <c r="F28" i="20"/>
  <c r="G28" i="20"/>
  <c r="H28" i="20"/>
  <c r="I28" i="20"/>
  <c r="J28" i="20"/>
  <c r="K28" i="20"/>
  <c r="L28" i="20"/>
  <c r="M28" i="20"/>
  <c r="A29" i="20"/>
  <c r="B29" i="20"/>
  <c r="C29" i="20"/>
  <c r="D29" i="20"/>
  <c r="E29" i="20"/>
  <c r="F29" i="20"/>
  <c r="G29" i="20"/>
  <c r="H29" i="20"/>
  <c r="I29" i="20"/>
  <c r="J29" i="20"/>
  <c r="K29" i="20"/>
  <c r="L29" i="20"/>
  <c r="M29" i="20"/>
  <c r="A30" i="20"/>
  <c r="B30" i="20"/>
  <c r="C30" i="20"/>
  <c r="D30" i="20"/>
  <c r="E30" i="20"/>
  <c r="F30" i="20"/>
  <c r="G30" i="20"/>
  <c r="H30" i="20"/>
  <c r="I30" i="20"/>
  <c r="J30" i="20"/>
  <c r="K30" i="20"/>
  <c r="L30" i="20"/>
  <c r="M30" i="20"/>
  <c r="A31" i="20"/>
  <c r="B31" i="20"/>
  <c r="C31" i="20"/>
  <c r="D31" i="20"/>
  <c r="E31" i="20"/>
  <c r="F31" i="20"/>
  <c r="G31" i="20"/>
  <c r="H31" i="20"/>
  <c r="I31" i="20"/>
  <c r="J31" i="20"/>
  <c r="K31" i="20"/>
  <c r="L31" i="20"/>
  <c r="M31" i="20"/>
  <c r="A32" i="20"/>
  <c r="B32" i="20"/>
  <c r="C32" i="20"/>
  <c r="D32" i="20"/>
  <c r="E32" i="20"/>
  <c r="F32" i="20"/>
  <c r="G32" i="20"/>
  <c r="H32" i="20"/>
  <c r="I32" i="20"/>
  <c r="J32" i="20"/>
  <c r="K32" i="20"/>
  <c r="L32" i="20"/>
  <c r="M32" i="20"/>
  <c r="A33" i="20"/>
  <c r="B33" i="20"/>
  <c r="C33" i="20"/>
  <c r="D33" i="20"/>
  <c r="E33" i="20"/>
  <c r="F33" i="20"/>
  <c r="G33" i="20"/>
  <c r="H33" i="20"/>
  <c r="I33" i="20"/>
  <c r="J33" i="20"/>
  <c r="K33" i="20"/>
  <c r="L33" i="20"/>
  <c r="M33" i="20"/>
  <c r="A34" i="20"/>
  <c r="B34" i="20"/>
  <c r="C34" i="20"/>
  <c r="D34" i="20"/>
  <c r="E34" i="20"/>
  <c r="F34" i="20"/>
  <c r="G34" i="20"/>
  <c r="H34" i="20"/>
  <c r="I34" i="20"/>
  <c r="J34" i="20"/>
  <c r="K34" i="20"/>
  <c r="L34" i="20"/>
  <c r="M34" i="20"/>
  <c r="A35" i="20"/>
  <c r="B35" i="20"/>
  <c r="C35" i="20"/>
  <c r="D35" i="20"/>
  <c r="E35" i="20"/>
  <c r="F35" i="20"/>
  <c r="G35" i="20"/>
  <c r="H35" i="20"/>
  <c r="I35" i="20"/>
  <c r="J35" i="20"/>
  <c r="K35" i="20"/>
  <c r="L35" i="20"/>
  <c r="M35" i="20"/>
  <c r="A36" i="20"/>
  <c r="B36" i="20"/>
  <c r="C36" i="20"/>
  <c r="D36" i="20"/>
  <c r="E36" i="20"/>
  <c r="F36" i="20"/>
  <c r="G36" i="20"/>
  <c r="H36" i="20"/>
  <c r="I36" i="20"/>
  <c r="J36" i="20"/>
  <c r="K36" i="20"/>
  <c r="L36" i="20"/>
  <c r="M36" i="20"/>
  <c r="A37" i="20"/>
  <c r="B37" i="20"/>
  <c r="C37" i="20"/>
  <c r="D37" i="20"/>
  <c r="E37" i="20"/>
  <c r="F37" i="20"/>
  <c r="G37" i="20"/>
  <c r="H37" i="20"/>
  <c r="I37" i="20"/>
  <c r="J37" i="20"/>
  <c r="K37" i="20"/>
  <c r="L37" i="20"/>
  <c r="M37" i="20"/>
  <c r="A38" i="20"/>
  <c r="B38" i="20"/>
  <c r="C38" i="20"/>
  <c r="D38" i="20"/>
  <c r="E38" i="20"/>
  <c r="F38" i="20"/>
  <c r="G38" i="20"/>
  <c r="H38" i="20"/>
  <c r="I38" i="20"/>
  <c r="J38" i="20"/>
  <c r="K38" i="20"/>
  <c r="L38" i="20"/>
  <c r="M38" i="20"/>
  <c r="A39" i="20"/>
  <c r="B39" i="20"/>
  <c r="C39" i="20"/>
  <c r="D39" i="20"/>
  <c r="E39" i="20"/>
  <c r="F39" i="20"/>
  <c r="G39" i="20"/>
  <c r="H39" i="20"/>
  <c r="I39" i="20"/>
  <c r="J39" i="20"/>
  <c r="K39" i="20"/>
  <c r="L39" i="20"/>
  <c r="M39" i="20"/>
  <c r="A40" i="20"/>
  <c r="B40" i="20"/>
  <c r="C40" i="20"/>
  <c r="D40" i="20"/>
  <c r="E40" i="20"/>
  <c r="F40" i="20"/>
  <c r="G40" i="20"/>
  <c r="H40" i="20"/>
  <c r="I40" i="20"/>
  <c r="J40" i="20"/>
  <c r="K40" i="20"/>
  <c r="L40" i="20"/>
  <c r="M40" i="20"/>
  <c r="A41" i="20"/>
  <c r="B41" i="20"/>
  <c r="C41" i="20"/>
  <c r="D41" i="20"/>
  <c r="E41" i="20"/>
  <c r="F41" i="20"/>
  <c r="G41" i="20"/>
  <c r="H41" i="20"/>
  <c r="I41" i="20"/>
  <c r="J41" i="20"/>
  <c r="K41" i="20"/>
  <c r="L41" i="20"/>
  <c r="M41" i="20"/>
  <c r="A42" i="20"/>
  <c r="B42" i="20"/>
  <c r="C42" i="20"/>
  <c r="D42" i="20"/>
  <c r="E42" i="20"/>
  <c r="F42" i="20"/>
  <c r="G42" i="20"/>
  <c r="H42" i="20"/>
  <c r="I42" i="20"/>
  <c r="J42" i="20"/>
  <c r="K42" i="20"/>
  <c r="L42" i="20"/>
  <c r="M42" i="20"/>
  <c r="A43" i="20"/>
  <c r="B43" i="20"/>
  <c r="C43" i="20"/>
  <c r="D43" i="20"/>
  <c r="E43" i="20"/>
  <c r="F43" i="20"/>
  <c r="G43" i="20"/>
  <c r="H43" i="20"/>
  <c r="I43" i="20"/>
  <c r="J43" i="20"/>
  <c r="K43" i="20"/>
  <c r="L43" i="20"/>
  <c r="M43" i="20"/>
  <c r="A44" i="20"/>
  <c r="B44" i="20"/>
  <c r="C44" i="20"/>
  <c r="D44" i="20"/>
  <c r="E44" i="20"/>
  <c r="F44" i="20"/>
  <c r="G44" i="20"/>
  <c r="H44" i="20"/>
  <c r="I44" i="20"/>
  <c r="J44" i="20"/>
  <c r="K44" i="20"/>
  <c r="L44" i="20"/>
  <c r="M44" i="20"/>
  <c r="A45" i="20"/>
  <c r="B45" i="20"/>
  <c r="C45" i="20"/>
  <c r="D45" i="20"/>
  <c r="E45" i="20"/>
  <c r="F45" i="20"/>
  <c r="G45" i="20"/>
  <c r="H45" i="20"/>
  <c r="I45" i="20"/>
  <c r="J45" i="20"/>
  <c r="K45" i="20"/>
  <c r="L45" i="20"/>
  <c r="M45" i="20"/>
  <c r="A46" i="20"/>
  <c r="B46" i="20"/>
  <c r="C46" i="20"/>
  <c r="D46" i="20"/>
  <c r="E46" i="20"/>
  <c r="F46" i="20"/>
  <c r="G46" i="20"/>
  <c r="H46" i="20"/>
  <c r="I46" i="20"/>
  <c r="J46" i="20"/>
  <c r="K46" i="20"/>
  <c r="L46" i="20"/>
  <c r="M46" i="20"/>
  <c r="A47" i="20"/>
  <c r="B47" i="20"/>
  <c r="C47" i="20"/>
  <c r="D47" i="20"/>
  <c r="E47" i="20"/>
  <c r="F47" i="20"/>
  <c r="G47" i="20"/>
  <c r="H47" i="20"/>
  <c r="I47" i="20"/>
  <c r="J47" i="20"/>
  <c r="K47" i="20"/>
  <c r="L47" i="20"/>
  <c r="M47" i="20"/>
  <c r="A48" i="20"/>
  <c r="B48" i="20"/>
  <c r="C48" i="20"/>
  <c r="D48" i="20"/>
  <c r="E48" i="20"/>
  <c r="F48" i="20"/>
  <c r="G48" i="20"/>
  <c r="H48" i="20"/>
  <c r="I48" i="20"/>
  <c r="J48" i="20"/>
  <c r="K48" i="20"/>
  <c r="L48" i="20"/>
  <c r="M48" i="20"/>
  <c r="A49" i="20"/>
  <c r="B49" i="20"/>
  <c r="C49" i="20"/>
  <c r="D49" i="20"/>
  <c r="E49" i="20"/>
  <c r="F49" i="20"/>
  <c r="G49" i="20"/>
  <c r="H49" i="20"/>
  <c r="I49" i="20"/>
  <c r="J49" i="20"/>
  <c r="K49" i="20"/>
  <c r="L49" i="20"/>
  <c r="M49" i="20"/>
  <c r="A50" i="20"/>
  <c r="B50" i="20"/>
  <c r="C50" i="20"/>
  <c r="D50" i="20"/>
  <c r="E50" i="20"/>
  <c r="F50" i="20"/>
  <c r="G50" i="20"/>
  <c r="H50" i="20"/>
  <c r="I50" i="20"/>
  <c r="J50" i="20"/>
  <c r="K50" i="20"/>
  <c r="L50" i="20"/>
  <c r="M50" i="20"/>
  <c r="A51" i="20"/>
  <c r="B51" i="20"/>
  <c r="C51" i="20"/>
  <c r="D51" i="20"/>
  <c r="E51" i="20"/>
  <c r="F51" i="20"/>
  <c r="G51" i="20"/>
  <c r="H51" i="20"/>
  <c r="I51" i="20"/>
  <c r="J51" i="20"/>
  <c r="K51" i="20"/>
  <c r="L51" i="20"/>
  <c r="M51" i="20"/>
  <c r="A52" i="20"/>
  <c r="B52" i="20"/>
  <c r="C52" i="20"/>
  <c r="D52" i="20"/>
  <c r="E52" i="20"/>
  <c r="F52" i="20"/>
  <c r="G52" i="20"/>
  <c r="H52" i="20"/>
  <c r="I52" i="20"/>
  <c r="J52" i="20"/>
  <c r="K52" i="20"/>
  <c r="L52" i="20"/>
  <c r="M52" i="20"/>
  <c r="A53" i="20"/>
  <c r="B53" i="20"/>
  <c r="C53" i="20"/>
  <c r="D53" i="20"/>
  <c r="E53" i="20"/>
  <c r="F53" i="20"/>
  <c r="G53" i="20"/>
  <c r="H53" i="20"/>
  <c r="I53" i="20"/>
  <c r="J53" i="20"/>
  <c r="K53" i="20"/>
  <c r="L53" i="20"/>
  <c r="M53" i="20"/>
  <c r="A54" i="20"/>
  <c r="B54" i="20"/>
  <c r="C54" i="20"/>
  <c r="D54" i="20"/>
  <c r="E54" i="20"/>
  <c r="F54" i="20"/>
  <c r="G54" i="20"/>
  <c r="H54" i="20"/>
  <c r="I54" i="20"/>
  <c r="J54" i="20"/>
  <c r="K54" i="20"/>
  <c r="L54" i="20"/>
  <c r="M54" i="20"/>
  <c r="A55" i="20"/>
  <c r="B55" i="20"/>
  <c r="C55" i="20"/>
  <c r="D55" i="20"/>
  <c r="E55" i="20"/>
  <c r="F55" i="20"/>
  <c r="G55" i="20"/>
  <c r="H55" i="20"/>
  <c r="I55" i="20"/>
  <c r="J55" i="20"/>
  <c r="K55" i="20"/>
  <c r="L55" i="20"/>
  <c r="M55" i="20"/>
  <c r="A56" i="20"/>
  <c r="B56" i="20"/>
  <c r="C56" i="20"/>
  <c r="D56" i="20"/>
  <c r="E56" i="20"/>
  <c r="F56" i="20"/>
  <c r="G56" i="20"/>
  <c r="H56" i="20"/>
  <c r="I56" i="20"/>
  <c r="J56" i="20"/>
  <c r="K56" i="20"/>
  <c r="L56" i="20"/>
  <c r="M56" i="20"/>
  <c r="A57" i="20"/>
  <c r="B57" i="20"/>
  <c r="C57" i="20"/>
  <c r="D57" i="20"/>
  <c r="E57" i="20"/>
  <c r="F57" i="20"/>
  <c r="G57" i="20"/>
  <c r="H57" i="20"/>
  <c r="I57" i="20"/>
  <c r="J57" i="20"/>
  <c r="K57" i="20"/>
  <c r="L57" i="20"/>
  <c r="M57" i="20"/>
  <c r="A58" i="20"/>
  <c r="B58" i="20"/>
  <c r="C58" i="20"/>
  <c r="D58" i="20"/>
  <c r="E58" i="20"/>
  <c r="F58" i="20"/>
  <c r="G58" i="20"/>
  <c r="H58" i="20"/>
  <c r="I58" i="20"/>
  <c r="J58" i="20"/>
  <c r="K58" i="20"/>
  <c r="L58" i="20"/>
  <c r="M58" i="20"/>
  <c r="A59" i="20"/>
  <c r="B59" i="20"/>
  <c r="C59" i="20"/>
  <c r="D59" i="20"/>
  <c r="E59" i="20"/>
  <c r="F59" i="20"/>
  <c r="G59" i="20"/>
  <c r="H59" i="20"/>
  <c r="I59" i="20"/>
  <c r="J59" i="20"/>
  <c r="K59" i="20"/>
  <c r="L59" i="20"/>
  <c r="M59" i="20"/>
  <c r="A60" i="20"/>
  <c r="B60" i="20"/>
  <c r="C60" i="20"/>
  <c r="D60" i="20"/>
  <c r="E60" i="20"/>
  <c r="F60" i="20"/>
  <c r="G60" i="20"/>
  <c r="H60" i="20"/>
  <c r="I60" i="20"/>
  <c r="J60" i="20"/>
  <c r="K60" i="20"/>
  <c r="L60" i="20"/>
  <c r="M60" i="20"/>
  <c r="A61" i="20"/>
  <c r="B61" i="20"/>
  <c r="C61" i="20"/>
  <c r="D61" i="20"/>
  <c r="E61" i="20"/>
  <c r="F61" i="20"/>
  <c r="G61" i="20"/>
  <c r="H61" i="20"/>
  <c r="I61" i="20"/>
  <c r="J61" i="20"/>
  <c r="K61" i="20"/>
  <c r="L61" i="20"/>
  <c r="M61" i="20"/>
  <c r="A62" i="20"/>
  <c r="B62" i="20"/>
  <c r="C62" i="20"/>
  <c r="D62" i="20"/>
  <c r="E62" i="20"/>
  <c r="F62" i="20"/>
  <c r="G62" i="20"/>
  <c r="H62" i="20"/>
  <c r="I62" i="20"/>
  <c r="J62" i="20"/>
  <c r="K62" i="20"/>
  <c r="L62" i="20"/>
  <c r="M62" i="20"/>
  <c r="A63" i="20"/>
  <c r="B63" i="20"/>
  <c r="C63" i="20"/>
  <c r="D63" i="20"/>
  <c r="E63" i="20"/>
  <c r="F63" i="20"/>
  <c r="G63" i="20"/>
  <c r="H63" i="20"/>
  <c r="I63" i="20"/>
  <c r="J63" i="20"/>
  <c r="K63" i="20"/>
  <c r="L63" i="20"/>
  <c r="M63" i="20"/>
  <c r="A64" i="20"/>
  <c r="B64" i="20"/>
  <c r="C64" i="20"/>
  <c r="D64" i="20"/>
  <c r="E64" i="20"/>
  <c r="F64" i="20"/>
  <c r="G64" i="20"/>
  <c r="H64" i="20"/>
  <c r="I64" i="20"/>
  <c r="J64" i="20"/>
  <c r="K64" i="20"/>
  <c r="L64" i="20"/>
  <c r="M64" i="20"/>
  <c r="A65" i="20"/>
  <c r="B65" i="20"/>
  <c r="C65" i="20"/>
  <c r="D65" i="20"/>
  <c r="E65" i="20"/>
  <c r="F65" i="20"/>
  <c r="G65" i="20"/>
  <c r="H65" i="20"/>
  <c r="I65" i="20"/>
  <c r="J65" i="20"/>
  <c r="K65" i="20"/>
  <c r="L65" i="20"/>
  <c r="M65" i="20"/>
  <c r="A66" i="20"/>
  <c r="B66" i="20"/>
  <c r="C66" i="20"/>
  <c r="D66" i="20"/>
  <c r="E66" i="20"/>
  <c r="F66" i="20"/>
  <c r="G66" i="20"/>
  <c r="H66" i="20"/>
  <c r="I66" i="20"/>
  <c r="J66" i="20"/>
  <c r="K66" i="20"/>
  <c r="L66" i="20"/>
  <c r="M66" i="20"/>
  <c r="A67" i="20"/>
  <c r="B67" i="20"/>
  <c r="C67" i="20"/>
  <c r="D67" i="20"/>
  <c r="E67" i="20"/>
  <c r="F67" i="20"/>
  <c r="G67" i="20"/>
  <c r="H67" i="20"/>
  <c r="I67" i="20"/>
  <c r="J67" i="20"/>
  <c r="K67" i="20"/>
  <c r="L67" i="20"/>
  <c r="M67" i="20"/>
  <c r="A68" i="20"/>
  <c r="B68" i="20"/>
  <c r="C68" i="20"/>
  <c r="D68" i="20"/>
  <c r="E68" i="20"/>
  <c r="F68" i="20"/>
  <c r="G68" i="20"/>
  <c r="H68" i="20"/>
  <c r="I68" i="20"/>
  <c r="J68" i="20"/>
  <c r="K68" i="20"/>
  <c r="L68" i="20"/>
  <c r="M68" i="20"/>
  <c r="A69" i="20"/>
  <c r="B69" i="20"/>
  <c r="C69" i="20"/>
  <c r="D69" i="20"/>
  <c r="E69" i="20"/>
  <c r="F69" i="20"/>
  <c r="G69" i="20"/>
  <c r="H69" i="20"/>
  <c r="I69" i="20"/>
  <c r="J69" i="20"/>
  <c r="K69" i="20"/>
  <c r="L69" i="20"/>
  <c r="M69" i="20"/>
  <c r="A70" i="20"/>
  <c r="B70" i="20"/>
  <c r="C70" i="20"/>
  <c r="D70" i="20"/>
  <c r="E70" i="20"/>
  <c r="F70" i="20"/>
  <c r="G70" i="20"/>
  <c r="H70" i="20"/>
  <c r="I70" i="20"/>
  <c r="J70" i="20"/>
  <c r="K70" i="20"/>
  <c r="L70" i="20"/>
  <c r="M70" i="20"/>
  <c r="A71" i="20"/>
  <c r="B71" i="20"/>
  <c r="C71" i="20"/>
  <c r="D71" i="20"/>
  <c r="E71" i="20"/>
  <c r="F71" i="20"/>
  <c r="G71" i="20"/>
  <c r="H71" i="20"/>
  <c r="I71" i="20"/>
  <c r="J71" i="20"/>
  <c r="K71" i="20"/>
  <c r="L71" i="20"/>
  <c r="M71" i="20"/>
  <c r="A72" i="20"/>
  <c r="B72" i="20"/>
  <c r="C72" i="20"/>
  <c r="D72" i="20"/>
  <c r="E72" i="20"/>
  <c r="F72" i="20"/>
  <c r="G72" i="20"/>
  <c r="H72" i="20"/>
  <c r="I72" i="20"/>
  <c r="J72" i="20"/>
  <c r="K72" i="20"/>
  <c r="L72" i="20"/>
  <c r="M72" i="20"/>
  <c r="A73" i="20"/>
  <c r="B73" i="20"/>
  <c r="C73" i="20"/>
  <c r="D73" i="20"/>
  <c r="E73" i="20"/>
  <c r="F73" i="20"/>
  <c r="G73" i="20"/>
  <c r="H73" i="20"/>
  <c r="I73" i="20"/>
  <c r="J73" i="20"/>
  <c r="K73" i="20"/>
  <c r="L73" i="20"/>
  <c r="M73" i="20"/>
  <c r="A74" i="20"/>
  <c r="B74" i="20"/>
  <c r="C74" i="20"/>
  <c r="D74" i="20"/>
  <c r="E74" i="20"/>
  <c r="F74" i="20"/>
  <c r="G74" i="20"/>
  <c r="H74" i="20"/>
  <c r="I74" i="20"/>
  <c r="J74" i="20"/>
  <c r="K74" i="20"/>
  <c r="L74" i="20"/>
  <c r="M74" i="20"/>
  <c r="A75" i="20"/>
  <c r="B75" i="20"/>
  <c r="C75" i="20"/>
  <c r="D75" i="20"/>
  <c r="E75" i="20"/>
  <c r="F75" i="20"/>
  <c r="G75" i="20"/>
  <c r="H75" i="20"/>
  <c r="I75" i="20"/>
  <c r="J75" i="20"/>
  <c r="K75" i="20"/>
  <c r="L75" i="20"/>
  <c r="M75" i="20"/>
  <c r="A76" i="20"/>
  <c r="B76" i="20"/>
  <c r="C76" i="20"/>
  <c r="D76" i="20"/>
  <c r="E76" i="20"/>
  <c r="F76" i="20"/>
  <c r="G76" i="20"/>
  <c r="H76" i="20"/>
  <c r="I76" i="20"/>
  <c r="J76" i="20"/>
  <c r="K76" i="20"/>
  <c r="L76" i="20"/>
  <c r="M76" i="20"/>
  <c r="A77" i="20"/>
  <c r="B77" i="20"/>
  <c r="C77" i="20"/>
  <c r="D77" i="20"/>
  <c r="E77" i="20"/>
  <c r="F77" i="20"/>
  <c r="G77" i="20"/>
  <c r="H77" i="20"/>
  <c r="I77" i="20"/>
  <c r="J77" i="20"/>
  <c r="K77" i="20"/>
  <c r="L77" i="20"/>
  <c r="M77" i="20"/>
  <c r="A78" i="20"/>
  <c r="B78" i="20"/>
  <c r="C78" i="20"/>
  <c r="D78" i="20"/>
  <c r="E78" i="20"/>
  <c r="F78" i="20"/>
  <c r="G78" i="20"/>
  <c r="H78" i="20"/>
  <c r="I78" i="20"/>
  <c r="J78" i="20"/>
  <c r="K78" i="20"/>
  <c r="L78" i="20"/>
  <c r="M78" i="20"/>
  <c r="A79" i="20"/>
  <c r="B79" i="20"/>
  <c r="C79" i="20"/>
  <c r="D79" i="20"/>
  <c r="E79" i="20"/>
  <c r="F79" i="20"/>
  <c r="G79" i="20"/>
  <c r="H79" i="20"/>
  <c r="I79" i="20"/>
  <c r="J79" i="20"/>
  <c r="K79" i="20"/>
  <c r="L79" i="20"/>
  <c r="M79" i="20"/>
  <c r="A80" i="20"/>
  <c r="B80" i="20"/>
  <c r="C80" i="20"/>
  <c r="D80" i="20"/>
  <c r="E80" i="20"/>
  <c r="F80" i="20"/>
  <c r="G80" i="20"/>
  <c r="H80" i="20"/>
  <c r="I80" i="20"/>
  <c r="J80" i="20"/>
  <c r="K80" i="20"/>
  <c r="L80" i="20"/>
  <c r="M80" i="20"/>
  <c r="A81" i="20"/>
  <c r="B81" i="20"/>
  <c r="C81" i="20"/>
  <c r="D81" i="20"/>
  <c r="E81" i="20"/>
  <c r="F81" i="20"/>
  <c r="G81" i="20"/>
  <c r="H81" i="20"/>
  <c r="I81" i="20"/>
  <c r="J81" i="20"/>
  <c r="K81" i="20"/>
  <c r="L81" i="20"/>
  <c r="M81" i="20"/>
  <c r="A82" i="20"/>
  <c r="B82" i="20"/>
  <c r="C82" i="20"/>
  <c r="D82" i="20"/>
  <c r="E82" i="20"/>
  <c r="F82" i="20"/>
  <c r="G82" i="20"/>
  <c r="H82" i="20"/>
  <c r="I82" i="20"/>
  <c r="J82" i="20"/>
  <c r="K82" i="20"/>
  <c r="L82" i="20"/>
  <c r="M82" i="20"/>
  <c r="A83" i="20"/>
  <c r="B83" i="20"/>
  <c r="C83" i="20"/>
  <c r="D83" i="20"/>
  <c r="E83" i="20"/>
  <c r="F83" i="20"/>
  <c r="G83" i="20"/>
  <c r="H83" i="20"/>
  <c r="I83" i="20"/>
  <c r="J83" i="20"/>
  <c r="K83" i="20"/>
  <c r="L83" i="20"/>
  <c r="M83" i="20"/>
  <c r="A84" i="20"/>
  <c r="B84" i="20"/>
  <c r="C84" i="20"/>
  <c r="D84" i="20"/>
  <c r="E84" i="20"/>
  <c r="F84" i="20"/>
  <c r="G84" i="20"/>
  <c r="H84" i="20"/>
  <c r="I84" i="20"/>
  <c r="J84" i="20"/>
  <c r="K84" i="20"/>
  <c r="L84" i="20"/>
  <c r="M84" i="20"/>
  <c r="A85" i="20"/>
  <c r="B85" i="20"/>
  <c r="C85" i="20"/>
  <c r="D85" i="20"/>
  <c r="E85" i="20"/>
  <c r="F85" i="20"/>
  <c r="G85" i="20"/>
  <c r="H85" i="20"/>
  <c r="I85" i="20"/>
  <c r="J85" i="20"/>
  <c r="K85" i="20"/>
  <c r="L85" i="20"/>
  <c r="M85" i="20"/>
  <c r="A86" i="20"/>
  <c r="B86" i="20"/>
  <c r="C86" i="20"/>
  <c r="D86" i="20"/>
  <c r="E86" i="20"/>
  <c r="F86" i="20"/>
  <c r="G86" i="20"/>
  <c r="H86" i="20"/>
  <c r="I86" i="20"/>
  <c r="J86" i="20"/>
  <c r="K86" i="20"/>
  <c r="L86" i="20"/>
  <c r="M86" i="20"/>
  <c r="A87" i="20"/>
  <c r="B87" i="20"/>
  <c r="C87" i="20"/>
  <c r="D87" i="20"/>
  <c r="E87" i="20"/>
  <c r="F87" i="20"/>
  <c r="G87" i="20"/>
  <c r="H87" i="20"/>
  <c r="I87" i="20"/>
  <c r="J87" i="20"/>
  <c r="K87" i="20"/>
  <c r="L87" i="20"/>
  <c r="M87" i="20"/>
  <c r="A88" i="20"/>
  <c r="B88" i="20"/>
  <c r="C88" i="20"/>
  <c r="D88" i="20"/>
  <c r="E88" i="20"/>
  <c r="F88" i="20"/>
  <c r="G88" i="20"/>
  <c r="H88" i="20"/>
  <c r="I88" i="20"/>
  <c r="J88" i="20"/>
  <c r="K88" i="20"/>
  <c r="L88" i="20"/>
  <c r="M88" i="20"/>
  <c r="A89" i="20"/>
  <c r="B89" i="20"/>
  <c r="C89" i="20"/>
  <c r="D89" i="20"/>
  <c r="E89" i="20"/>
  <c r="F89" i="20"/>
  <c r="G89" i="20"/>
  <c r="H89" i="20"/>
  <c r="I89" i="20"/>
  <c r="J89" i="20"/>
  <c r="K89" i="20"/>
  <c r="L89" i="20"/>
  <c r="M89" i="20"/>
  <c r="A90" i="20"/>
  <c r="B90" i="20"/>
  <c r="C90" i="20"/>
  <c r="D90" i="20"/>
  <c r="E90" i="20"/>
  <c r="F90" i="20"/>
  <c r="G90" i="20"/>
  <c r="H90" i="20"/>
  <c r="I90" i="20"/>
  <c r="J90" i="20"/>
  <c r="K90" i="20"/>
  <c r="L90" i="20"/>
  <c r="M90" i="20"/>
  <c r="A91" i="20"/>
  <c r="B91" i="20"/>
  <c r="C91" i="20"/>
  <c r="D91" i="20"/>
  <c r="E91" i="20"/>
  <c r="F91" i="20"/>
  <c r="G91" i="20"/>
  <c r="H91" i="20"/>
  <c r="I91" i="20"/>
  <c r="J91" i="20"/>
  <c r="K91" i="20"/>
  <c r="L91" i="20"/>
  <c r="M91" i="20"/>
  <c r="A92" i="20"/>
  <c r="B92" i="20"/>
  <c r="C92" i="20"/>
  <c r="D92" i="20"/>
  <c r="E92" i="20"/>
  <c r="F92" i="20"/>
  <c r="G92" i="20"/>
  <c r="H92" i="20"/>
  <c r="I92" i="20"/>
  <c r="J92" i="20"/>
  <c r="K92" i="20"/>
  <c r="L92" i="20"/>
  <c r="M92" i="20"/>
  <c r="A93" i="20"/>
  <c r="B93" i="20"/>
  <c r="C93" i="20"/>
  <c r="D93" i="20"/>
  <c r="E93" i="20"/>
  <c r="F93" i="20"/>
  <c r="G93" i="20"/>
  <c r="H93" i="20"/>
  <c r="I93" i="20"/>
  <c r="J93" i="20"/>
  <c r="K93" i="20"/>
  <c r="L93" i="20"/>
  <c r="M93" i="20"/>
  <c r="A94" i="20"/>
  <c r="B94" i="20"/>
  <c r="C94" i="20"/>
  <c r="D94" i="20"/>
  <c r="E94" i="20"/>
  <c r="F94" i="20"/>
  <c r="G94" i="20"/>
  <c r="H94" i="20"/>
  <c r="I94" i="20"/>
  <c r="J94" i="20"/>
  <c r="K94" i="20"/>
  <c r="L94" i="20"/>
  <c r="M94" i="20"/>
  <c r="A95" i="20"/>
  <c r="B95" i="20"/>
  <c r="C95" i="20"/>
  <c r="D95" i="20"/>
  <c r="E95" i="20"/>
  <c r="F95" i="20"/>
  <c r="G95" i="20"/>
  <c r="H95" i="20"/>
  <c r="I95" i="20"/>
  <c r="J95" i="20"/>
  <c r="K95" i="20"/>
  <c r="L95" i="20"/>
  <c r="M95" i="20"/>
  <c r="A96" i="20"/>
  <c r="B96" i="20"/>
  <c r="C96" i="20"/>
  <c r="D96" i="20"/>
  <c r="E96" i="20"/>
  <c r="F96" i="20"/>
  <c r="G96" i="20"/>
  <c r="H96" i="20"/>
  <c r="I96" i="20"/>
  <c r="J96" i="20"/>
  <c r="K96" i="20"/>
  <c r="L96" i="20"/>
  <c r="M96" i="20"/>
  <c r="A97" i="20"/>
  <c r="B97" i="20"/>
  <c r="C97" i="20"/>
  <c r="D97" i="20"/>
  <c r="E97" i="20"/>
  <c r="F97" i="20"/>
  <c r="G97" i="20"/>
  <c r="H97" i="20"/>
  <c r="I97" i="20"/>
  <c r="J97" i="20"/>
  <c r="K97" i="20"/>
  <c r="L97" i="20"/>
  <c r="M97" i="20"/>
  <c r="A98" i="20"/>
  <c r="B98" i="20"/>
  <c r="C98" i="20"/>
  <c r="D98" i="20"/>
  <c r="E98" i="20"/>
  <c r="F98" i="20"/>
  <c r="G98" i="20"/>
  <c r="H98" i="20"/>
  <c r="I98" i="20"/>
  <c r="J98" i="20"/>
  <c r="K98" i="20"/>
  <c r="L98" i="20"/>
  <c r="M98" i="20"/>
  <c r="A99" i="20"/>
  <c r="B99" i="20"/>
  <c r="C99" i="20"/>
  <c r="D99" i="20"/>
  <c r="E99" i="20"/>
  <c r="F99" i="20"/>
  <c r="G99" i="20"/>
  <c r="H99" i="20"/>
  <c r="I99" i="20"/>
  <c r="J99" i="20"/>
  <c r="K99" i="20"/>
  <c r="L99" i="20"/>
  <c r="M99" i="20"/>
  <c r="A100" i="20"/>
  <c r="B100" i="20"/>
  <c r="C100" i="20"/>
  <c r="D100" i="20"/>
  <c r="E100" i="20"/>
  <c r="F100" i="20"/>
  <c r="G100" i="20"/>
  <c r="H100" i="20"/>
  <c r="I100" i="20"/>
  <c r="J100" i="20"/>
  <c r="K100" i="20"/>
  <c r="L100" i="20"/>
  <c r="M100" i="20"/>
  <c r="A101" i="20"/>
  <c r="B101" i="20"/>
  <c r="C101" i="20"/>
  <c r="D101" i="20"/>
  <c r="E101" i="20"/>
  <c r="F101" i="20"/>
  <c r="G101" i="20"/>
  <c r="H101" i="20"/>
  <c r="I101" i="20"/>
  <c r="J101" i="20"/>
  <c r="K101" i="20"/>
  <c r="L101" i="20"/>
  <c r="M101" i="20"/>
  <c r="A102" i="20"/>
  <c r="B102" i="20"/>
  <c r="C102" i="20"/>
  <c r="D102" i="20"/>
  <c r="E102" i="20"/>
  <c r="F102" i="20"/>
  <c r="G102" i="20"/>
  <c r="H102" i="20"/>
  <c r="I102" i="20"/>
  <c r="J102" i="20"/>
  <c r="K102" i="20"/>
  <c r="L102" i="20"/>
  <c r="M102" i="20"/>
  <c r="A103" i="20"/>
  <c r="B103" i="20"/>
  <c r="C103" i="20"/>
  <c r="D103" i="20"/>
  <c r="E103" i="20"/>
  <c r="F103" i="20"/>
  <c r="G103" i="20"/>
  <c r="H103" i="20"/>
  <c r="I103" i="20"/>
  <c r="J103" i="20"/>
  <c r="K103" i="20"/>
  <c r="L103" i="20"/>
  <c r="M103" i="20"/>
  <c r="A104" i="20"/>
  <c r="B104" i="20"/>
  <c r="C104" i="20"/>
  <c r="D104" i="20"/>
  <c r="E104" i="20"/>
  <c r="F104" i="20"/>
  <c r="G104" i="20"/>
  <c r="H104" i="20"/>
  <c r="I104" i="20"/>
  <c r="J104" i="20"/>
  <c r="K104" i="20"/>
  <c r="L104" i="20"/>
  <c r="M104" i="20"/>
  <c r="A105" i="20"/>
  <c r="B105" i="20"/>
  <c r="C105" i="20"/>
  <c r="D105" i="20"/>
  <c r="E105" i="20"/>
  <c r="F105" i="20"/>
  <c r="G105" i="20"/>
  <c r="H105" i="20"/>
  <c r="I105" i="20"/>
  <c r="J105" i="20"/>
  <c r="K105" i="20"/>
  <c r="L105" i="20"/>
  <c r="M105" i="20"/>
  <c r="A106" i="20"/>
  <c r="B106" i="20"/>
  <c r="C106" i="20"/>
  <c r="D106" i="20"/>
  <c r="E106" i="20"/>
  <c r="F106" i="20"/>
  <c r="G106" i="20"/>
  <c r="H106" i="20"/>
  <c r="I106" i="20"/>
  <c r="J106" i="20"/>
  <c r="K106" i="20"/>
  <c r="L106" i="20"/>
  <c r="M106" i="20"/>
  <c r="A107" i="20"/>
  <c r="B107" i="20"/>
  <c r="C107" i="20"/>
  <c r="D107" i="20"/>
  <c r="E107" i="20"/>
  <c r="F107" i="20"/>
  <c r="G107" i="20"/>
  <c r="H107" i="20"/>
  <c r="I107" i="20"/>
  <c r="J107" i="20"/>
  <c r="K107" i="20"/>
  <c r="L107" i="20"/>
  <c r="M107" i="20"/>
  <c r="A108" i="20"/>
  <c r="B108" i="20"/>
  <c r="C108" i="20"/>
  <c r="D108" i="20"/>
  <c r="E108" i="20"/>
  <c r="F108" i="20"/>
  <c r="G108" i="20"/>
  <c r="H108" i="20"/>
  <c r="I108" i="20"/>
  <c r="J108" i="20"/>
  <c r="K108" i="20"/>
  <c r="L108" i="20"/>
  <c r="M108" i="20"/>
  <c r="A109" i="20"/>
  <c r="B109" i="20"/>
  <c r="C109" i="20"/>
  <c r="D109" i="20"/>
  <c r="E109" i="20"/>
  <c r="F109" i="20"/>
  <c r="G109" i="20"/>
  <c r="H109" i="20"/>
  <c r="I109" i="20"/>
  <c r="J109" i="20"/>
  <c r="K109" i="20"/>
  <c r="L109" i="20"/>
  <c r="M109" i="20"/>
  <c r="A110" i="20"/>
  <c r="B110" i="20"/>
  <c r="C110" i="20"/>
  <c r="D110" i="20"/>
  <c r="E110" i="20"/>
  <c r="F110" i="20"/>
  <c r="G110" i="20"/>
  <c r="H110" i="20"/>
  <c r="I110" i="20"/>
  <c r="J110" i="20"/>
  <c r="K110" i="20"/>
  <c r="L110" i="20"/>
  <c r="M110" i="20"/>
  <c r="A111" i="20"/>
  <c r="B111" i="20"/>
  <c r="C111" i="20"/>
  <c r="D111" i="20"/>
  <c r="E111" i="20"/>
  <c r="F111" i="20"/>
  <c r="G111" i="20"/>
  <c r="H111" i="20"/>
  <c r="I111" i="20"/>
  <c r="J111" i="20"/>
  <c r="K111" i="20"/>
  <c r="L111" i="20"/>
  <c r="M111" i="20"/>
  <c r="A112" i="20"/>
  <c r="B112" i="20"/>
  <c r="C112" i="20"/>
  <c r="D112" i="20"/>
  <c r="E112" i="20"/>
  <c r="F112" i="20"/>
  <c r="G112" i="20"/>
  <c r="H112" i="20"/>
  <c r="I112" i="20"/>
  <c r="J112" i="20"/>
  <c r="K112" i="20"/>
  <c r="L112" i="20"/>
  <c r="M112" i="20"/>
  <c r="A113" i="20"/>
  <c r="B113" i="20"/>
  <c r="C113" i="20"/>
  <c r="D113" i="20"/>
  <c r="E113" i="20"/>
  <c r="F113" i="20"/>
  <c r="G113" i="20"/>
  <c r="H113" i="20"/>
  <c r="I113" i="20"/>
  <c r="J113" i="20"/>
  <c r="K113" i="20"/>
  <c r="L113" i="20"/>
  <c r="M113" i="20"/>
  <c r="A114" i="20"/>
  <c r="B114" i="20"/>
  <c r="C114" i="20"/>
  <c r="D114" i="20"/>
  <c r="E114" i="20"/>
  <c r="F114" i="20"/>
  <c r="G114" i="20"/>
  <c r="H114" i="20"/>
  <c r="I114" i="20"/>
  <c r="J114" i="20"/>
  <c r="K114" i="20"/>
  <c r="L114" i="20"/>
  <c r="M114" i="20"/>
  <c r="A115" i="20"/>
  <c r="B115" i="20"/>
  <c r="C115" i="20"/>
  <c r="D115" i="20"/>
  <c r="E115" i="20"/>
  <c r="F115" i="20"/>
  <c r="G115" i="20"/>
  <c r="H115" i="20"/>
  <c r="I115" i="20"/>
  <c r="J115" i="20"/>
  <c r="K115" i="20"/>
  <c r="L115" i="20"/>
  <c r="M115" i="20"/>
  <c r="A116" i="20"/>
  <c r="B116" i="20"/>
  <c r="C116" i="20"/>
  <c r="D116" i="20"/>
  <c r="E116" i="20"/>
  <c r="F116" i="20"/>
  <c r="G116" i="20"/>
  <c r="H116" i="20"/>
  <c r="I116" i="20"/>
  <c r="J116" i="20"/>
  <c r="K116" i="20"/>
  <c r="L116" i="20"/>
  <c r="M116" i="20"/>
  <c r="A117" i="20"/>
  <c r="B117" i="20"/>
  <c r="C117" i="20"/>
  <c r="D117" i="20"/>
  <c r="E117" i="20"/>
  <c r="F117" i="20"/>
  <c r="G117" i="20"/>
  <c r="H117" i="20"/>
  <c r="I117" i="20"/>
  <c r="J117" i="20"/>
  <c r="K117" i="20"/>
  <c r="L117" i="20"/>
  <c r="M117" i="20"/>
  <c r="A118" i="20"/>
  <c r="B118" i="20"/>
  <c r="C118" i="20"/>
  <c r="D118" i="20"/>
  <c r="E118" i="20"/>
  <c r="F118" i="20"/>
  <c r="G118" i="20"/>
  <c r="H118" i="20"/>
  <c r="I118" i="20"/>
  <c r="J118" i="20"/>
  <c r="K118" i="20"/>
  <c r="L118" i="20"/>
  <c r="M118" i="20"/>
  <c r="A119" i="20"/>
  <c r="B119" i="20"/>
  <c r="C119" i="20"/>
  <c r="D119" i="20"/>
  <c r="E119" i="20"/>
  <c r="F119" i="20"/>
  <c r="G119" i="20"/>
  <c r="H119" i="20"/>
  <c r="I119" i="20"/>
  <c r="J119" i="20"/>
  <c r="K119" i="20"/>
  <c r="L119" i="20"/>
  <c r="M119" i="20"/>
  <c r="A120" i="20"/>
  <c r="B120" i="20"/>
  <c r="C120" i="20"/>
  <c r="D120" i="20"/>
  <c r="E120" i="20"/>
  <c r="F120" i="20"/>
  <c r="G120" i="20"/>
  <c r="H120" i="20"/>
  <c r="I120" i="20"/>
  <c r="J120" i="20"/>
  <c r="K120" i="20"/>
  <c r="L120" i="20"/>
  <c r="M120" i="20"/>
  <c r="A121" i="20"/>
  <c r="B121" i="20"/>
  <c r="C121" i="20"/>
  <c r="D121" i="20"/>
  <c r="E121" i="20"/>
  <c r="F121" i="20"/>
  <c r="G121" i="20"/>
  <c r="H121" i="20"/>
  <c r="I121" i="20"/>
  <c r="J121" i="20"/>
  <c r="K121" i="20"/>
  <c r="L121" i="20"/>
  <c r="M121" i="20"/>
  <c r="A122" i="20"/>
  <c r="B122" i="20"/>
  <c r="C122" i="20"/>
  <c r="D122" i="20"/>
  <c r="E122" i="20"/>
  <c r="F122" i="20"/>
  <c r="G122" i="20"/>
  <c r="H122" i="20"/>
  <c r="I122" i="20"/>
  <c r="J122" i="20"/>
  <c r="K122" i="20"/>
  <c r="L122" i="20"/>
  <c r="M122" i="20"/>
  <c r="A123" i="20"/>
  <c r="B123" i="20"/>
  <c r="C123" i="20"/>
  <c r="D123" i="20"/>
  <c r="E123" i="20"/>
  <c r="F123" i="20"/>
  <c r="G123" i="20"/>
  <c r="H123" i="20"/>
  <c r="I123" i="20"/>
  <c r="J123" i="20"/>
  <c r="K123" i="20"/>
  <c r="L123" i="20"/>
  <c r="M123" i="20"/>
  <c r="A124" i="20"/>
  <c r="B124" i="20"/>
  <c r="C124" i="20"/>
  <c r="D124" i="20"/>
  <c r="E124" i="20"/>
  <c r="F124" i="20"/>
  <c r="G124" i="20"/>
  <c r="H124" i="20"/>
  <c r="I124" i="20"/>
  <c r="J124" i="20"/>
  <c r="K124" i="20"/>
  <c r="L124" i="20"/>
  <c r="M124" i="20"/>
  <c r="A125" i="20"/>
  <c r="B125" i="20"/>
  <c r="C125" i="20"/>
  <c r="D125" i="20"/>
  <c r="E125" i="20"/>
  <c r="F125" i="20"/>
  <c r="G125" i="20"/>
  <c r="H125" i="20"/>
  <c r="I125" i="20"/>
  <c r="J125" i="20"/>
  <c r="K125" i="20"/>
  <c r="L125" i="20"/>
  <c r="M125" i="20"/>
  <c r="A126" i="20"/>
  <c r="B126" i="20"/>
  <c r="C126" i="20"/>
  <c r="D126" i="20"/>
  <c r="E126" i="20"/>
  <c r="F126" i="20"/>
  <c r="G126" i="20"/>
  <c r="H126" i="20"/>
  <c r="I126" i="20"/>
  <c r="J126" i="20"/>
  <c r="K126" i="20"/>
  <c r="L126" i="20"/>
  <c r="M126" i="20"/>
  <c r="A127" i="20"/>
  <c r="B127" i="20"/>
  <c r="C127" i="20"/>
  <c r="D127" i="20"/>
  <c r="E127" i="20"/>
  <c r="F127" i="20"/>
  <c r="G127" i="20"/>
  <c r="H127" i="20"/>
  <c r="I127" i="20"/>
  <c r="J127" i="20"/>
  <c r="K127" i="20"/>
  <c r="L127" i="20"/>
  <c r="M127" i="20"/>
  <c r="A128" i="20"/>
  <c r="B128" i="20"/>
  <c r="C128" i="20"/>
  <c r="D128" i="20"/>
  <c r="E128" i="20"/>
  <c r="F128" i="20"/>
  <c r="G128" i="20"/>
  <c r="H128" i="20"/>
  <c r="I128" i="20"/>
  <c r="J128" i="20"/>
  <c r="K128" i="20"/>
  <c r="L128" i="20"/>
  <c r="M128" i="20"/>
  <c r="A129" i="20"/>
  <c r="B129" i="20"/>
  <c r="C129" i="20"/>
  <c r="D129" i="20"/>
  <c r="E129" i="20"/>
  <c r="F129" i="20"/>
  <c r="G129" i="20"/>
  <c r="H129" i="20"/>
  <c r="I129" i="20"/>
  <c r="J129" i="20"/>
  <c r="K129" i="20"/>
  <c r="L129" i="20"/>
  <c r="M129" i="20"/>
  <c r="A130" i="20"/>
  <c r="B130" i="20"/>
  <c r="C130" i="20"/>
  <c r="D130" i="20"/>
  <c r="E130" i="20"/>
  <c r="F130" i="20"/>
  <c r="G130" i="20"/>
  <c r="H130" i="20"/>
  <c r="I130" i="20"/>
  <c r="J130" i="20"/>
  <c r="K130" i="20"/>
  <c r="L130" i="20"/>
  <c r="M130" i="20"/>
  <c r="A131" i="20"/>
  <c r="B131" i="20"/>
  <c r="C131" i="20"/>
  <c r="D131" i="20"/>
  <c r="E131" i="20"/>
  <c r="F131" i="20"/>
  <c r="G131" i="20"/>
  <c r="H131" i="20"/>
  <c r="I131" i="20"/>
  <c r="J131" i="20"/>
  <c r="K131" i="20"/>
  <c r="L131" i="20"/>
  <c r="M131" i="20"/>
  <c r="A132" i="20"/>
  <c r="B132" i="20"/>
  <c r="C132" i="20"/>
  <c r="D132" i="20"/>
  <c r="E132" i="20"/>
  <c r="F132" i="20"/>
  <c r="G132" i="20"/>
  <c r="H132" i="20"/>
  <c r="I132" i="20"/>
  <c r="J132" i="20"/>
  <c r="K132" i="20"/>
  <c r="L132" i="20"/>
  <c r="M132" i="20"/>
  <c r="A133" i="20"/>
  <c r="B133" i="20"/>
  <c r="C133" i="20"/>
  <c r="D133" i="20"/>
  <c r="E133" i="20"/>
  <c r="F133" i="20"/>
  <c r="G133" i="20"/>
  <c r="H133" i="20"/>
  <c r="I133" i="20"/>
  <c r="J133" i="20"/>
  <c r="K133" i="20"/>
  <c r="L133" i="20"/>
  <c r="M133" i="20"/>
  <c r="A134" i="20"/>
  <c r="B134" i="20"/>
  <c r="C134" i="20"/>
  <c r="D134" i="20"/>
  <c r="E134" i="20"/>
  <c r="F134" i="20"/>
  <c r="G134" i="20"/>
  <c r="H134" i="20"/>
  <c r="I134" i="20"/>
  <c r="J134" i="20"/>
  <c r="K134" i="20"/>
  <c r="L134" i="20"/>
  <c r="M134" i="20"/>
  <c r="A135" i="20"/>
  <c r="B135" i="20"/>
  <c r="C135" i="20"/>
  <c r="D135" i="20"/>
  <c r="E135" i="20"/>
  <c r="F135" i="20"/>
  <c r="G135" i="20"/>
  <c r="H135" i="20"/>
  <c r="I135" i="20"/>
  <c r="J135" i="20"/>
  <c r="K135" i="20"/>
  <c r="L135" i="20"/>
  <c r="M135" i="20"/>
  <c r="A136" i="20"/>
  <c r="B136" i="20"/>
  <c r="C136" i="20"/>
  <c r="D136" i="20"/>
  <c r="E136" i="20"/>
  <c r="F136" i="20"/>
  <c r="G136" i="20"/>
  <c r="H136" i="20"/>
  <c r="I136" i="20"/>
  <c r="J136" i="20"/>
  <c r="K136" i="20"/>
  <c r="L136" i="20"/>
  <c r="M136" i="20"/>
  <c r="A137" i="20"/>
  <c r="B137" i="20"/>
  <c r="C137" i="20"/>
  <c r="D137" i="20"/>
  <c r="E137" i="20"/>
  <c r="F137" i="20"/>
  <c r="G137" i="20"/>
  <c r="H137" i="20"/>
  <c r="I137" i="20"/>
  <c r="J137" i="20"/>
  <c r="K137" i="20"/>
  <c r="L137" i="20"/>
  <c r="M137" i="20"/>
  <c r="A138" i="20"/>
  <c r="B138" i="20"/>
  <c r="C138" i="20"/>
  <c r="D138" i="20"/>
  <c r="E138" i="20"/>
  <c r="F138" i="20"/>
  <c r="G138" i="20"/>
  <c r="H138" i="20"/>
  <c r="I138" i="20"/>
  <c r="J138" i="20"/>
  <c r="K138" i="20"/>
  <c r="L138" i="20"/>
  <c r="M138" i="20"/>
  <c r="A139" i="20"/>
  <c r="B139" i="20"/>
  <c r="C139" i="20"/>
  <c r="D139" i="20"/>
  <c r="E139" i="20"/>
  <c r="F139" i="20"/>
  <c r="G139" i="20"/>
  <c r="H139" i="20"/>
  <c r="I139" i="20"/>
  <c r="J139" i="20"/>
  <c r="K139" i="20"/>
  <c r="L139" i="20"/>
  <c r="M139" i="20"/>
  <c r="A140" i="20"/>
  <c r="B140" i="20"/>
  <c r="C140" i="20"/>
  <c r="D140" i="20"/>
  <c r="E140" i="20"/>
  <c r="F140" i="20"/>
  <c r="G140" i="20"/>
  <c r="H140" i="20"/>
  <c r="I140" i="20"/>
  <c r="J140" i="20"/>
  <c r="K140" i="20"/>
  <c r="L140" i="20"/>
  <c r="M140" i="20"/>
  <c r="A141" i="20"/>
  <c r="B141" i="20"/>
  <c r="C141" i="20"/>
  <c r="D141" i="20"/>
  <c r="E141" i="20"/>
  <c r="F141" i="20"/>
  <c r="G141" i="20"/>
  <c r="H141" i="20"/>
  <c r="I141" i="20"/>
  <c r="J141" i="20"/>
  <c r="K141" i="20"/>
  <c r="L141" i="20"/>
  <c r="M141" i="20"/>
  <c r="A142" i="20"/>
  <c r="B142" i="20"/>
  <c r="C142" i="20"/>
  <c r="D142" i="20"/>
  <c r="E142" i="20"/>
  <c r="F142" i="20"/>
  <c r="G142" i="20"/>
  <c r="H142" i="20"/>
  <c r="I142" i="20"/>
  <c r="J142" i="20"/>
  <c r="K142" i="20"/>
  <c r="L142" i="20"/>
  <c r="M142" i="20"/>
  <c r="A143" i="20"/>
  <c r="B143" i="20"/>
  <c r="C143" i="20"/>
  <c r="D143" i="20"/>
  <c r="E143" i="20"/>
  <c r="F143" i="20"/>
  <c r="G143" i="20"/>
  <c r="H143" i="20"/>
  <c r="I143" i="20"/>
  <c r="J143" i="20"/>
  <c r="K143" i="20"/>
  <c r="L143" i="20"/>
  <c r="M143" i="20"/>
  <c r="A144" i="20"/>
  <c r="B144" i="20"/>
  <c r="C144" i="20"/>
  <c r="D144" i="20"/>
  <c r="E144" i="20"/>
  <c r="F144" i="20"/>
  <c r="G144" i="20"/>
  <c r="H144" i="20"/>
  <c r="I144" i="20"/>
  <c r="J144" i="20"/>
  <c r="K144" i="20"/>
  <c r="L144" i="20"/>
  <c r="M144" i="20"/>
  <c r="A145" i="20"/>
  <c r="B145" i="20"/>
  <c r="C145" i="20"/>
  <c r="D145" i="20"/>
  <c r="E145" i="20"/>
  <c r="F145" i="20"/>
  <c r="G145" i="20"/>
  <c r="H145" i="20"/>
  <c r="I145" i="20"/>
  <c r="J145" i="20"/>
  <c r="K145" i="20"/>
  <c r="L145" i="20"/>
  <c r="M145" i="20"/>
  <c r="A146" i="20"/>
  <c r="B146" i="20"/>
  <c r="C146" i="20"/>
  <c r="D146" i="20"/>
  <c r="E146" i="20"/>
  <c r="F146" i="20"/>
  <c r="G146" i="20"/>
  <c r="H146" i="20"/>
  <c r="I146" i="20"/>
  <c r="J146" i="20"/>
  <c r="K146" i="20"/>
  <c r="L146" i="20"/>
  <c r="M146" i="20"/>
  <c r="A147" i="20"/>
  <c r="B147" i="20"/>
  <c r="C147" i="20"/>
  <c r="D147" i="20"/>
  <c r="E147" i="20"/>
  <c r="F147" i="20"/>
  <c r="G147" i="20"/>
  <c r="H147" i="20"/>
  <c r="I147" i="20"/>
  <c r="J147" i="20"/>
  <c r="K147" i="20"/>
  <c r="L147" i="20"/>
  <c r="M147" i="20"/>
  <c r="A148" i="20"/>
  <c r="B148" i="20"/>
  <c r="C148" i="20"/>
  <c r="D148" i="20"/>
  <c r="E148" i="20"/>
  <c r="F148" i="20"/>
  <c r="G148" i="20"/>
  <c r="H148" i="20"/>
  <c r="I148" i="20"/>
  <c r="J148" i="20"/>
  <c r="K148" i="20"/>
  <c r="L148" i="20"/>
  <c r="M148" i="20"/>
  <c r="A149" i="20"/>
  <c r="B149" i="20"/>
  <c r="C149" i="20"/>
  <c r="D149" i="20"/>
  <c r="E149" i="20"/>
  <c r="F149" i="20"/>
  <c r="G149" i="20"/>
  <c r="H149" i="20"/>
  <c r="I149" i="20"/>
  <c r="J149" i="20"/>
  <c r="K149" i="20"/>
  <c r="L149" i="20"/>
  <c r="M149" i="20"/>
  <c r="A150" i="20"/>
  <c r="B150" i="20"/>
  <c r="C150" i="20"/>
  <c r="D150" i="20"/>
  <c r="E150" i="20"/>
  <c r="F150" i="20"/>
  <c r="G150" i="20"/>
  <c r="H150" i="20"/>
  <c r="I150" i="20"/>
  <c r="J150" i="20"/>
  <c r="K150" i="20"/>
  <c r="L150" i="20"/>
  <c r="M150" i="20"/>
  <c r="A151" i="20"/>
  <c r="B151" i="20"/>
  <c r="C151" i="20"/>
  <c r="D151" i="20"/>
  <c r="E151" i="20"/>
  <c r="F151" i="20"/>
  <c r="G151" i="20"/>
  <c r="H151" i="20"/>
  <c r="I151" i="20"/>
  <c r="J151" i="20"/>
  <c r="K151" i="20"/>
  <c r="L151" i="20"/>
  <c r="M151" i="20"/>
  <c r="A152" i="20"/>
  <c r="B152" i="20"/>
  <c r="C152" i="20"/>
  <c r="D152" i="20"/>
  <c r="E152" i="20"/>
  <c r="F152" i="20"/>
  <c r="G152" i="20"/>
  <c r="H152" i="20"/>
  <c r="I152" i="20"/>
  <c r="J152" i="20"/>
  <c r="K152" i="20"/>
  <c r="L152" i="20"/>
  <c r="M152" i="20"/>
  <c r="A153" i="20"/>
  <c r="B153" i="20"/>
  <c r="C153" i="20"/>
  <c r="D153" i="20"/>
  <c r="E153" i="20"/>
  <c r="F153" i="20"/>
  <c r="G153" i="20"/>
  <c r="H153" i="20"/>
  <c r="I153" i="20"/>
  <c r="J153" i="20"/>
  <c r="K153" i="20"/>
  <c r="L153" i="20"/>
  <c r="M153" i="20"/>
  <c r="A154" i="20"/>
  <c r="B154" i="20"/>
  <c r="C154" i="20"/>
  <c r="D154" i="20"/>
  <c r="E154" i="20"/>
  <c r="F154" i="20"/>
  <c r="G154" i="20"/>
  <c r="H154" i="20"/>
  <c r="I154" i="20"/>
  <c r="J154" i="20"/>
  <c r="K154" i="20"/>
  <c r="L154" i="20"/>
  <c r="M154" i="20"/>
  <c r="A155" i="20"/>
  <c r="B155" i="20"/>
  <c r="C155" i="20"/>
  <c r="D155" i="20"/>
  <c r="E155" i="20"/>
  <c r="F155" i="20"/>
  <c r="G155" i="20"/>
  <c r="H155" i="20"/>
  <c r="I155" i="20"/>
  <c r="J155" i="20"/>
  <c r="K155" i="20"/>
  <c r="L155" i="20"/>
  <c r="M155" i="20"/>
  <c r="A156" i="20"/>
  <c r="B156" i="20"/>
  <c r="C156" i="20"/>
  <c r="D156" i="20"/>
  <c r="E156" i="20"/>
  <c r="F156" i="20"/>
  <c r="G156" i="20"/>
  <c r="H156" i="20"/>
  <c r="I156" i="20"/>
  <c r="J156" i="20"/>
  <c r="K156" i="20"/>
  <c r="L156" i="20"/>
  <c r="M156" i="20"/>
  <c r="A157" i="20"/>
  <c r="B157" i="20"/>
  <c r="C157" i="20"/>
  <c r="D157" i="20"/>
  <c r="E157" i="20"/>
  <c r="F157" i="20"/>
  <c r="G157" i="20"/>
  <c r="H157" i="20"/>
  <c r="I157" i="20"/>
  <c r="J157" i="20"/>
  <c r="K157" i="20"/>
  <c r="L157" i="20"/>
  <c r="M157" i="20"/>
  <c r="A158" i="20"/>
  <c r="B158" i="20"/>
  <c r="C158" i="20"/>
  <c r="D158" i="20"/>
  <c r="E158" i="20"/>
  <c r="F158" i="20"/>
  <c r="G158" i="20"/>
  <c r="H158" i="20"/>
  <c r="I158" i="20"/>
  <c r="J158" i="20"/>
  <c r="K158" i="20"/>
  <c r="L158" i="20"/>
  <c r="M158" i="20"/>
  <c r="A159" i="20"/>
  <c r="B159" i="20"/>
  <c r="C159" i="20"/>
  <c r="D159" i="20"/>
  <c r="E159" i="20"/>
  <c r="F159" i="20"/>
  <c r="G159" i="20"/>
  <c r="H159" i="20"/>
  <c r="I159" i="20"/>
  <c r="J159" i="20"/>
  <c r="K159" i="20"/>
  <c r="L159" i="20"/>
  <c r="M159" i="20"/>
  <c r="A160" i="20"/>
  <c r="B160" i="20"/>
  <c r="C160" i="20"/>
  <c r="D160" i="20"/>
  <c r="E160" i="20"/>
  <c r="F160" i="20"/>
  <c r="G160" i="20"/>
  <c r="H160" i="20"/>
  <c r="I160" i="20"/>
  <c r="J160" i="20"/>
  <c r="K160" i="20"/>
  <c r="L160" i="20"/>
  <c r="M160" i="20"/>
  <c r="A161" i="20"/>
  <c r="B161" i="20"/>
  <c r="C161" i="20"/>
  <c r="D161" i="20"/>
  <c r="E161" i="20"/>
  <c r="F161" i="20"/>
  <c r="G161" i="20"/>
  <c r="H161" i="20"/>
  <c r="I161" i="20"/>
  <c r="J161" i="20"/>
  <c r="K161" i="20"/>
  <c r="L161" i="20"/>
  <c r="M161" i="20"/>
  <c r="A162" i="20"/>
  <c r="B162" i="20"/>
  <c r="C162" i="20"/>
  <c r="D162" i="20"/>
  <c r="E162" i="20"/>
  <c r="F162" i="20"/>
  <c r="G162" i="20"/>
  <c r="H162" i="20"/>
  <c r="I162" i="20"/>
  <c r="J162" i="20"/>
  <c r="K162" i="20"/>
  <c r="L162" i="20"/>
  <c r="M162" i="20"/>
  <c r="A163" i="20"/>
  <c r="B163" i="20"/>
  <c r="C163" i="20"/>
  <c r="D163" i="20"/>
  <c r="E163" i="20"/>
  <c r="F163" i="20"/>
  <c r="G163" i="20"/>
  <c r="H163" i="20"/>
  <c r="I163" i="20"/>
  <c r="J163" i="20"/>
  <c r="K163" i="20"/>
  <c r="L163" i="20"/>
  <c r="M163" i="20"/>
  <c r="A164" i="20"/>
  <c r="B164" i="20"/>
  <c r="C164" i="20"/>
  <c r="D164" i="20"/>
  <c r="E164" i="20"/>
  <c r="F164" i="20"/>
  <c r="G164" i="20"/>
  <c r="H164" i="20"/>
  <c r="I164" i="20"/>
  <c r="J164" i="20"/>
  <c r="K164" i="20"/>
  <c r="L164" i="20"/>
  <c r="M164" i="20"/>
  <c r="A165" i="20"/>
  <c r="B165" i="20"/>
  <c r="C165" i="20"/>
  <c r="D165" i="20"/>
  <c r="E165" i="20"/>
  <c r="F165" i="20"/>
  <c r="G165" i="20"/>
  <c r="H165" i="20"/>
  <c r="I165" i="20"/>
  <c r="J165" i="20"/>
  <c r="K165" i="20"/>
  <c r="L165" i="20"/>
  <c r="M165" i="20"/>
  <c r="A166" i="20"/>
  <c r="B166" i="20"/>
  <c r="C166" i="20"/>
  <c r="D166" i="20"/>
  <c r="E166" i="20"/>
  <c r="F166" i="20"/>
  <c r="G166" i="20"/>
  <c r="H166" i="20"/>
  <c r="I166" i="20"/>
  <c r="J166" i="20"/>
  <c r="K166" i="20"/>
  <c r="L166" i="20"/>
  <c r="M166" i="20"/>
  <c r="A167" i="20"/>
  <c r="B167" i="20"/>
  <c r="C167" i="20"/>
  <c r="D167" i="20"/>
  <c r="E167" i="20"/>
  <c r="F167" i="20"/>
  <c r="G167" i="20"/>
  <c r="H167" i="20"/>
  <c r="I167" i="20"/>
  <c r="J167" i="20"/>
  <c r="K167" i="20"/>
  <c r="L167" i="20"/>
  <c r="M167" i="20"/>
  <c r="A168" i="20"/>
  <c r="B168" i="20"/>
  <c r="C168" i="20"/>
  <c r="D168" i="20"/>
  <c r="E168" i="20"/>
  <c r="F168" i="20"/>
  <c r="G168" i="20"/>
  <c r="H168" i="20"/>
  <c r="I168" i="20"/>
  <c r="J168" i="20"/>
  <c r="K168" i="20"/>
  <c r="L168" i="20"/>
  <c r="M168" i="20"/>
  <c r="A169" i="20"/>
  <c r="B169" i="20"/>
  <c r="C169" i="20"/>
  <c r="D169" i="20"/>
  <c r="E169" i="20"/>
  <c r="F169" i="20"/>
  <c r="G169" i="20"/>
  <c r="H169" i="20"/>
  <c r="I169" i="20"/>
  <c r="J169" i="20"/>
  <c r="K169" i="20"/>
  <c r="L169" i="20"/>
  <c r="M169" i="20"/>
  <c r="A170" i="20"/>
  <c r="B170" i="20"/>
  <c r="C170" i="20"/>
  <c r="D170" i="20"/>
  <c r="E170" i="20"/>
  <c r="F170" i="20"/>
  <c r="G170" i="20"/>
  <c r="H170" i="20"/>
  <c r="I170" i="20"/>
  <c r="J170" i="20"/>
  <c r="K170" i="20"/>
  <c r="L170" i="20"/>
  <c r="M170" i="20"/>
  <c r="A171" i="20"/>
  <c r="B171" i="20"/>
  <c r="C171" i="20"/>
  <c r="D171" i="20"/>
  <c r="E171" i="20"/>
  <c r="F171" i="20"/>
  <c r="G171" i="20"/>
  <c r="H171" i="20"/>
  <c r="I171" i="20"/>
  <c r="J171" i="20"/>
  <c r="K171" i="20"/>
  <c r="L171" i="20"/>
  <c r="M171" i="20"/>
  <c r="A172" i="20"/>
  <c r="B172" i="20"/>
  <c r="C172" i="20"/>
  <c r="D172" i="20"/>
  <c r="E172" i="20"/>
  <c r="F172" i="20"/>
  <c r="G172" i="20"/>
  <c r="H172" i="20"/>
  <c r="I172" i="20"/>
  <c r="J172" i="20"/>
  <c r="K172" i="20"/>
  <c r="L172" i="20"/>
  <c r="M172" i="20"/>
  <c r="A173" i="20"/>
  <c r="B173" i="20"/>
  <c r="C173" i="20"/>
  <c r="D173" i="20"/>
  <c r="E173" i="20"/>
  <c r="F173" i="20"/>
  <c r="G173" i="20"/>
  <c r="H173" i="20"/>
  <c r="I173" i="20"/>
  <c r="J173" i="20"/>
  <c r="K173" i="20"/>
  <c r="L173" i="20"/>
  <c r="M173" i="20"/>
  <c r="A174" i="20"/>
  <c r="B174" i="20"/>
  <c r="C174" i="20"/>
  <c r="D174" i="20"/>
  <c r="E174" i="20"/>
  <c r="F174" i="20"/>
  <c r="G174" i="20"/>
  <c r="H174" i="20"/>
  <c r="I174" i="20"/>
  <c r="J174" i="20"/>
  <c r="K174" i="20"/>
  <c r="L174" i="20"/>
  <c r="M174" i="20"/>
  <c r="A175" i="20"/>
  <c r="B175" i="20"/>
  <c r="C175" i="20"/>
  <c r="D175" i="20"/>
  <c r="E175" i="20"/>
  <c r="F175" i="20"/>
  <c r="G175" i="20"/>
  <c r="H175" i="20"/>
  <c r="I175" i="20"/>
  <c r="J175" i="20"/>
  <c r="K175" i="20"/>
  <c r="L175" i="20"/>
  <c r="M175" i="20"/>
  <c r="A176" i="20"/>
  <c r="B176" i="20"/>
  <c r="C176" i="20"/>
  <c r="D176" i="20"/>
  <c r="E176" i="20"/>
  <c r="F176" i="20"/>
  <c r="G176" i="20"/>
  <c r="H176" i="20"/>
  <c r="I176" i="20"/>
  <c r="J176" i="20"/>
  <c r="K176" i="20"/>
  <c r="L176" i="20"/>
  <c r="M176" i="20"/>
  <c r="A177" i="20"/>
  <c r="B177" i="20"/>
  <c r="C177" i="20"/>
  <c r="D177" i="20"/>
  <c r="E177" i="20"/>
  <c r="F177" i="20"/>
  <c r="G177" i="20"/>
  <c r="H177" i="20"/>
  <c r="I177" i="20"/>
  <c r="J177" i="20"/>
  <c r="K177" i="20"/>
  <c r="L177" i="20"/>
  <c r="M177" i="20"/>
  <c r="A178" i="20"/>
  <c r="B178" i="20"/>
  <c r="C178" i="20"/>
  <c r="D178" i="20"/>
  <c r="E178" i="20"/>
  <c r="F178" i="20"/>
  <c r="G178" i="20"/>
  <c r="H178" i="20"/>
  <c r="I178" i="20"/>
  <c r="J178" i="20"/>
  <c r="K178" i="20"/>
  <c r="L178" i="20"/>
  <c r="M178" i="20"/>
  <c r="A179" i="20"/>
  <c r="B179" i="20"/>
  <c r="C179" i="20"/>
  <c r="D179" i="20"/>
  <c r="E179" i="20"/>
  <c r="F179" i="20"/>
  <c r="G179" i="20"/>
  <c r="H179" i="20"/>
  <c r="I179" i="20"/>
  <c r="J179" i="20"/>
  <c r="K179" i="20"/>
  <c r="L179" i="20"/>
  <c r="M179" i="20"/>
  <c r="A180" i="20"/>
  <c r="B180" i="20"/>
  <c r="C180" i="20"/>
  <c r="D180" i="20"/>
  <c r="E180" i="20"/>
  <c r="F180" i="20"/>
  <c r="G180" i="20"/>
  <c r="H180" i="20"/>
  <c r="I180" i="20"/>
  <c r="J180" i="20"/>
  <c r="K180" i="20"/>
  <c r="L180" i="20"/>
  <c r="M180" i="20"/>
  <c r="A181" i="20"/>
  <c r="B181" i="20"/>
  <c r="C181" i="20"/>
  <c r="D181" i="20"/>
  <c r="E181" i="20"/>
  <c r="F181" i="20"/>
  <c r="G181" i="20"/>
  <c r="H181" i="20"/>
  <c r="I181" i="20"/>
  <c r="J181" i="20"/>
  <c r="K181" i="20"/>
  <c r="L181" i="20"/>
  <c r="M181" i="20"/>
  <c r="A182" i="20"/>
  <c r="B182" i="20"/>
  <c r="C182" i="20"/>
  <c r="D182" i="20"/>
  <c r="E182" i="20"/>
  <c r="F182" i="20"/>
  <c r="G182" i="20"/>
  <c r="H182" i="20"/>
  <c r="I182" i="20"/>
  <c r="J182" i="20"/>
  <c r="K182" i="20"/>
  <c r="L182" i="20"/>
  <c r="M182" i="20"/>
  <c r="A183" i="20"/>
  <c r="B183" i="20"/>
  <c r="C183" i="20"/>
  <c r="D183" i="20"/>
  <c r="E183" i="20"/>
  <c r="F183" i="20"/>
  <c r="G183" i="20"/>
  <c r="H183" i="20"/>
  <c r="I183" i="20"/>
  <c r="J183" i="20"/>
  <c r="K183" i="20"/>
  <c r="L183" i="20"/>
  <c r="M183" i="20"/>
  <c r="A184" i="20"/>
  <c r="B184" i="20"/>
  <c r="C184" i="20"/>
  <c r="D184" i="20"/>
  <c r="E184" i="20"/>
  <c r="F184" i="20"/>
  <c r="G184" i="20"/>
  <c r="H184" i="20"/>
  <c r="I184" i="20"/>
  <c r="J184" i="20"/>
  <c r="K184" i="20"/>
  <c r="L184" i="20"/>
  <c r="M184" i="20"/>
  <c r="A185" i="20"/>
  <c r="B185" i="20"/>
  <c r="C185" i="20"/>
  <c r="D185" i="20"/>
  <c r="E185" i="20"/>
  <c r="F185" i="20"/>
  <c r="G185" i="20"/>
  <c r="H185" i="20"/>
  <c r="I185" i="20"/>
  <c r="J185" i="20"/>
  <c r="K185" i="20"/>
  <c r="L185" i="20"/>
  <c r="M185" i="20"/>
  <c r="A186" i="20"/>
  <c r="B186" i="20"/>
  <c r="C186" i="20"/>
  <c r="D186" i="20"/>
  <c r="E186" i="20"/>
  <c r="F186" i="20"/>
  <c r="G186" i="20"/>
  <c r="H186" i="20"/>
  <c r="I186" i="20"/>
  <c r="J186" i="20"/>
  <c r="K186" i="20"/>
  <c r="L186" i="20"/>
  <c r="M186" i="20"/>
  <c r="A187" i="20"/>
  <c r="B187" i="20"/>
  <c r="C187" i="20"/>
  <c r="D187" i="20"/>
  <c r="E187" i="20"/>
  <c r="F187" i="20"/>
  <c r="G187" i="20"/>
  <c r="H187" i="20"/>
  <c r="I187" i="20"/>
  <c r="J187" i="20"/>
  <c r="K187" i="20"/>
  <c r="L187" i="20"/>
  <c r="M187" i="20"/>
  <c r="A188" i="20"/>
  <c r="B188" i="20"/>
  <c r="C188" i="20"/>
  <c r="D188" i="20"/>
  <c r="E188" i="20"/>
  <c r="F188" i="20"/>
  <c r="G188" i="20"/>
  <c r="H188" i="20"/>
  <c r="I188" i="20"/>
  <c r="J188" i="20"/>
  <c r="K188" i="20"/>
  <c r="L188" i="20"/>
  <c r="M188" i="20"/>
  <c r="A189" i="20"/>
  <c r="B189" i="20"/>
  <c r="C189" i="20"/>
  <c r="D189" i="20"/>
  <c r="E189" i="20"/>
  <c r="F189" i="20"/>
  <c r="G189" i="20"/>
  <c r="H189" i="20"/>
  <c r="I189" i="20"/>
  <c r="J189" i="20"/>
  <c r="K189" i="20"/>
  <c r="L189" i="20"/>
  <c r="M189" i="20"/>
  <c r="A190" i="20"/>
  <c r="B190" i="20"/>
  <c r="C190" i="20"/>
  <c r="D190" i="20"/>
  <c r="E190" i="20"/>
  <c r="F190" i="20"/>
  <c r="G190" i="20"/>
  <c r="H190" i="20"/>
  <c r="I190" i="20"/>
  <c r="J190" i="20"/>
  <c r="K190" i="20"/>
  <c r="L190" i="20"/>
  <c r="M190" i="20"/>
  <c r="A191" i="20"/>
  <c r="B191" i="20"/>
  <c r="C191" i="20"/>
  <c r="D191" i="20"/>
  <c r="E191" i="20"/>
  <c r="F191" i="20"/>
  <c r="G191" i="20"/>
  <c r="H191" i="20"/>
  <c r="I191" i="20"/>
  <c r="J191" i="20"/>
  <c r="K191" i="20"/>
  <c r="L191" i="20"/>
  <c r="M191" i="20"/>
  <c r="A192" i="20"/>
  <c r="B192" i="20"/>
  <c r="C192" i="20"/>
  <c r="D192" i="20"/>
  <c r="E192" i="20"/>
  <c r="F192" i="20"/>
  <c r="G192" i="20"/>
  <c r="H192" i="20"/>
  <c r="I192" i="20"/>
  <c r="J192" i="20"/>
  <c r="K192" i="20"/>
  <c r="L192" i="20"/>
  <c r="M192" i="20"/>
  <c r="A193" i="20"/>
  <c r="B193" i="20"/>
  <c r="C193" i="20"/>
  <c r="D193" i="20"/>
  <c r="E193" i="20"/>
  <c r="F193" i="20"/>
  <c r="G193" i="20"/>
  <c r="H193" i="20"/>
  <c r="I193" i="20"/>
  <c r="J193" i="20"/>
  <c r="K193" i="20"/>
  <c r="L193" i="20"/>
  <c r="M193" i="20"/>
  <c r="A194" i="20"/>
  <c r="B194" i="20"/>
  <c r="C194" i="20"/>
  <c r="D194" i="20"/>
  <c r="E194" i="20"/>
  <c r="F194" i="20"/>
  <c r="G194" i="20"/>
  <c r="H194" i="20"/>
  <c r="I194" i="20"/>
  <c r="J194" i="20"/>
  <c r="K194" i="20"/>
  <c r="L194" i="20"/>
  <c r="M194" i="20"/>
  <c r="A195" i="20"/>
  <c r="B195" i="20"/>
  <c r="C195" i="20"/>
  <c r="D195" i="20"/>
  <c r="E195" i="20"/>
  <c r="F195" i="20"/>
  <c r="G195" i="20"/>
  <c r="H195" i="20"/>
  <c r="I195" i="20"/>
  <c r="J195" i="20"/>
  <c r="K195" i="20"/>
  <c r="L195" i="20"/>
  <c r="M195" i="20"/>
  <c r="A196" i="20"/>
  <c r="B196" i="20"/>
  <c r="C196" i="20"/>
  <c r="D196" i="20"/>
  <c r="E196" i="20"/>
  <c r="F196" i="20"/>
  <c r="G196" i="20"/>
  <c r="H196" i="20"/>
  <c r="I196" i="20"/>
  <c r="J196" i="20"/>
  <c r="K196" i="20"/>
  <c r="L196" i="20"/>
  <c r="M196" i="20"/>
  <c r="A197" i="20"/>
  <c r="B197" i="20"/>
  <c r="C197" i="20"/>
  <c r="D197" i="20"/>
  <c r="E197" i="20"/>
  <c r="F197" i="20"/>
  <c r="G197" i="20"/>
  <c r="H197" i="20"/>
  <c r="I197" i="20"/>
  <c r="J197" i="20"/>
  <c r="K197" i="20"/>
  <c r="L197" i="20"/>
  <c r="M197" i="20"/>
  <c r="A198" i="20"/>
  <c r="B198" i="20"/>
  <c r="C198" i="20"/>
  <c r="D198" i="20"/>
  <c r="E198" i="20"/>
  <c r="F198" i="20"/>
  <c r="G198" i="20"/>
  <c r="H198" i="20"/>
  <c r="I198" i="20"/>
  <c r="J198" i="20"/>
  <c r="K198" i="20"/>
  <c r="L198" i="20"/>
  <c r="M198" i="20"/>
  <c r="A199" i="20"/>
  <c r="B199" i="20"/>
  <c r="C199" i="20"/>
  <c r="D199" i="20"/>
  <c r="E199" i="20"/>
  <c r="F199" i="20"/>
  <c r="G199" i="20"/>
  <c r="H199" i="20"/>
  <c r="I199" i="20"/>
  <c r="J199" i="20"/>
  <c r="K199" i="20"/>
  <c r="L199" i="20"/>
  <c r="M199" i="20"/>
  <c r="A200" i="20"/>
  <c r="B200" i="20"/>
  <c r="C200" i="20"/>
  <c r="D200" i="20"/>
  <c r="E200" i="20"/>
  <c r="F200" i="20"/>
  <c r="G200" i="20"/>
  <c r="H200" i="20"/>
  <c r="I200" i="20"/>
  <c r="J200" i="20"/>
  <c r="K200" i="20"/>
  <c r="L200" i="20"/>
  <c r="M200" i="20"/>
  <c r="A201" i="20"/>
  <c r="B201" i="20"/>
  <c r="C201" i="20"/>
  <c r="D201" i="20"/>
  <c r="E201" i="20"/>
  <c r="F201" i="20"/>
  <c r="G201" i="20"/>
  <c r="H201" i="20"/>
  <c r="I201" i="20"/>
  <c r="J201" i="20"/>
  <c r="K201" i="20"/>
  <c r="L201" i="20"/>
  <c r="M201" i="20"/>
  <c r="A202" i="20"/>
  <c r="B202" i="20"/>
  <c r="C202" i="20"/>
  <c r="D202" i="20"/>
  <c r="E202" i="20"/>
  <c r="F202" i="20"/>
  <c r="G202" i="20"/>
  <c r="H202" i="20"/>
  <c r="I202" i="20"/>
  <c r="J202" i="20"/>
  <c r="K202" i="20"/>
  <c r="L202" i="20"/>
  <c r="M202" i="20"/>
  <c r="A203" i="20"/>
  <c r="B203" i="20"/>
  <c r="C203" i="20"/>
  <c r="D203" i="20"/>
  <c r="E203" i="20"/>
  <c r="F203" i="20"/>
  <c r="G203" i="20"/>
  <c r="H203" i="20"/>
  <c r="I203" i="20"/>
  <c r="J203" i="20"/>
  <c r="K203" i="20"/>
  <c r="L203" i="20"/>
  <c r="M203" i="20"/>
  <c r="A204" i="20"/>
  <c r="B204" i="20"/>
  <c r="C204" i="20"/>
  <c r="D204" i="20"/>
  <c r="E204" i="20"/>
  <c r="F204" i="20"/>
  <c r="G204" i="20"/>
  <c r="H204" i="20"/>
  <c r="I204" i="20"/>
  <c r="J204" i="20"/>
  <c r="K204" i="20"/>
  <c r="L204" i="20"/>
  <c r="M204" i="20"/>
  <c r="A205" i="20"/>
  <c r="B205" i="20"/>
  <c r="C205" i="20"/>
  <c r="D205" i="20"/>
  <c r="E205" i="20"/>
  <c r="F205" i="20"/>
  <c r="G205" i="20"/>
  <c r="H205" i="20"/>
  <c r="I205" i="20"/>
  <c r="J205" i="20"/>
  <c r="K205" i="20"/>
  <c r="L205" i="20"/>
  <c r="M205" i="20"/>
  <c r="A206" i="20"/>
  <c r="B206" i="20"/>
  <c r="C206" i="20"/>
  <c r="D206" i="20"/>
  <c r="E206" i="20"/>
  <c r="F206" i="20"/>
  <c r="G206" i="20"/>
  <c r="H206" i="20"/>
  <c r="I206" i="20"/>
  <c r="J206" i="20"/>
  <c r="K206" i="20"/>
  <c r="L206" i="20"/>
  <c r="M206" i="20"/>
  <c r="A207" i="20"/>
  <c r="B207" i="20"/>
  <c r="C207" i="20"/>
  <c r="D207" i="20"/>
  <c r="E207" i="20"/>
  <c r="F207" i="20"/>
  <c r="G207" i="20"/>
  <c r="H207" i="20"/>
  <c r="I207" i="20"/>
  <c r="J207" i="20"/>
  <c r="K207" i="20"/>
  <c r="L207" i="20"/>
  <c r="M207" i="20"/>
  <c r="A208" i="20"/>
  <c r="B208" i="20"/>
  <c r="C208" i="20"/>
  <c r="D208" i="20"/>
  <c r="E208" i="20"/>
  <c r="F208" i="20"/>
  <c r="G208" i="20"/>
  <c r="H208" i="20"/>
  <c r="I208" i="20"/>
  <c r="J208" i="20"/>
  <c r="K208" i="20"/>
  <c r="L208" i="20"/>
  <c r="M208" i="20"/>
  <c r="A209" i="20"/>
  <c r="B209" i="20"/>
  <c r="C209" i="20"/>
  <c r="D209" i="20"/>
  <c r="E209" i="20"/>
  <c r="F209" i="20"/>
  <c r="G209" i="20"/>
  <c r="H209" i="20"/>
  <c r="I209" i="20"/>
  <c r="J209" i="20"/>
  <c r="K209" i="20"/>
  <c r="L209" i="20"/>
  <c r="M209" i="20"/>
  <c r="A210" i="20"/>
  <c r="B210" i="20"/>
  <c r="C210" i="20"/>
  <c r="D210" i="20"/>
  <c r="E210" i="20"/>
  <c r="F210" i="20"/>
  <c r="G210" i="20"/>
  <c r="H210" i="20"/>
  <c r="I210" i="20"/>
  <c r="J210" i="20"/>
  <c r="K210" i="20"/>
  <c r="L210" i="20"/>
  <c r="M210" i="20"/>
  <c r="A211" i="20"/>
  <c r="B211" i="20"/>
  <c r="C211" i="20"/>
  <c r="D211" i="20"/>
  <c r="E211" i="20"/>
  <c r="F211" i="20"/>
  <c r="G211" i="20"/>
  <c r="H211" i="20"/>
  <c r="I211" i="20"/>
  <c r="J211" i="20"/>
  <c r="K211" i="20"/>
  <c r="L211" i="20"/>
  <c r="M211" i="20"/>
  <c r="A212" i="20"/>
  <c r="B212" i="20"/>
  <c r="C212" i="20"/>
  <c r="D212" i="20"/>
  <c r="E212" i="20"/>
  <c r="F212" i="20"/>
  <c r="G212" i="20"/>
  <c r="H212" i="20"/>
  <c r="I212" i="20"/>
  <c r="J212" i="20"/>
  <c r="K212" i="20"/>
  <c r="L212" i="20"/>
  <c r="M212" i="20"/>
  <c r="A213" i="20"/>
  <c r="B213" i="20"/>
  <c r="C213" i="20"/>
  <c r="D213" i="20"/>
  <c r="E213" i="20"/>
  <c r="F213" i="20"/>
  <c r="G213" i="20"/>
  <c r="H213" i="20"/>
  <c r="I213" i="20"/>
  <c r="J213" i="20"/>
  <c r="K213" i="20"/>
  <c r="L213" i="20"/>
  <c r="M213" i="20"/>
  <c r="A214" i="20"/>
  <c r="B214" i="20"/>
  <c r="C214" i="20"/>
  <c r="D214" i="20"/>
  <c r="E214" i="20"/>
  <c r="F214" i="20"/>
  <c r="G214" i="20"/>
  <c r="H214" i="20"/>
  <c r="I214" i="20"/>
  <c r="J214" i="20"/>
  <c r="K214" i="20"/>
  <c r="L214" i="20"/>
  <c r="M214" i="20"/>
  <c r="A215" i="20"/>
  <c r="B215" i="20"/>
  <c r="C215" i="20"/>
  <c r="D215" i="20"/>
  <c r="E215" i="20"/>
  <c r="F215" i="20"/>
  <c r="G215" i="20"/>
  <c r="H215" i="20"/>
  <c r="I215" i="20"/>
  <c r="J215" i="20"/>
  <c r="K215" i="20"/>
  <c r="L215" i="20"/>
  <c r="M215" i="20"/>
  <c r="A216" i="20"/>
  <c r="B216" i="20"/>
  <c r="C216" i="20"/>
  <c r="D216" i="20"/>
  <c r="E216" i="20"/>
  <c r="F216" i="20"/>
  <c r="G216" i="20"/>
  <c r="H216" i="20"/>
  <c r="I216" i="20"/>
  <c r="J216" i="20"/>
  <c r="K216" i="20"/>
  <c r="L216" i="20"/>
  <c r="M216" i="20"/>
  <c r="A217" i="20"/>
  <c r="B217" i="20"/>
  <c r="C217" i="20"/>
  <c r="D217" i="20"/>
  <c r="E217" i="20"/>
  <c r="F217" i="20"/>
  <c r="G217" i="20"/>
  <c r="H217" i="20"/>
  <c r="I217" i="20"/>
  <c r="J217" i="20"/>
  <c r="K217" i="20"/>
  <c r="L217" i="20"/>
  <c r="M217" i="20"/>
  <c r="A218" i="20"/>
  <c r="B218" i="20"/>
  <c r="C218" i="20"/>
  <c r="D218" i="20"/>
  <c r="E218" i="20"/>
  <c r="F218" i="20"/>
  <c r="G218" i="20"/>
  <c r="H218" i="20"/>
  <c r="I218" i="20"/>
  <c r="J218" i="20"/>
  <c r="K218" i="20"/>
  <c r="L218" i="20"/>
  <c r="M218" i="20"/>
  <c r="A219" i="20"/>
  <c r="B219" i="20"/>
  <c r="C219" i="20"/>
  <c r="D219" i="20"/>
  <c r="E219" i="20"/>
  <c r="F219" i="20"/>
  <c r="G219" i="20"/>
  <c r="H219" i="20"/>
  <c r="I219" i="20"/>
  <c r="J219" i="20"/>
  <c r="K219" i="20"/>
  <c r="L219" i="20"/>
  <c r="M219" i="20"/>
  <c r="A220" i="20"/>
  <c r="B220" i="20"/>
  <c r="C220" i="20"/>
  <c r="D220" i="20"/>
  <c r="E220" i="20"/>
  <c r="F220" i="20"/>
  <c r="G220" i="20"/>
  <c r="H220" i="20"/>
  <c r="I220" i="20"/>
  <c r="J220" i="20"/>
  <c r="K220" i="20"/>
  <c r="L220" i="20"/>
  <c r="M220" i="20"/>
  <c r="A221" i="20"/>
  <c r="B221" i="20"/>
  <c r="C221" i="20"/>
  <c r="D221" i="20"/>
  <c r="E221" i="20"/>
  <c r="F221" i="20"/>
  <c r="G221" i="20"/>
  <c r="H221" i="20"/>
  <c r="I221" i="20"/>
  <c r="J221" i="20"/>
  <c r="K221" i="20"/>
  <c r="L221" i="20"/>
  <c r="M221" i="20"/>
  <c r="A222" i="20"/>
  <c r="B222" i="20"/>
  <c r="C222" i="20"/>
  <c r="D222" i="20"/>
  <c r="E222" i="20"/>
  <c r="F222" i="20"/>
  <c r="G222" i="20"/>
  <c r="H222" i="20"/>
  <c r="I222" i="20"/>
  <c r="J222" i="20"/>
  <c r="K222" i="20"/>
  <c r="L222" i="20"/>
  <c r="M222" i="20"/>
  <c r="A223" i="20"/>
  <c r="B223" i="20"/>
  <c r="C223" i="20"/>
  <c r="D223" i="20"/>
  <c r="E223" i="20"/>
  <c r="F223" i="20"/>
  <c r="G223" i="20"/>
  <c r="H223" i="20"/>
  <c r="I223" i="20"/>
  <c r="J223" i="20"/>
  <c r="K223" i="20"/>
  <c r="L223" i="20"/>
  <c r="M223" i="20"/>
  <c r="A224" i="20"/>
  <c r="B224" i="20"/>
  <c r="C224" i="20"/>
  <c r="D224" i="20"/>
  <c r="E224" i="20"/>
  <c r="F224" i="20"/>
  <c r="G224" i="20"/>
  <c r="H224" i="20"/>
  <c r="I224" i="20"/>
  <c r="J224" i="20"/>
  <c r="K224" i="20"/>
  <c r="L224" i="20"/>
  <c r="M224" i="20"/>
  <c r="A225" i="20"/>
  <c r="B225" i="20"/>
  <c r="C225" i="20"/>
  <c r="D225" i="20"/>
  <c r="E225" i="20"/>
  <c r="F225" i="20"/>
  <c r="G225" i="20"/>
  <c r="H225" i="20"/>
  <c r="I225" i="20"/>
  <c r="J225" i="20"/>
  <c r="K225" i="20"/>
  <c r="L225" i="20"/>
  <c r="M225" i="20"/>
  <c r="A226" i="20"/>
  <c r="B226" i="20"/>
  <c r="C226" i="20"/>
  <c r="D226" i="20"/>
  <c r="E226" i="20"/>
  <c r="F226" i="20"/>
  <c r="G226" i="20"/>
  <c r="H226" i="20"/>
  <c r="I226" i="20"/>
  <c r="J226" i="20"/>
  <c r="K226" i="20"/>
  <c r="L226" i="20"/>
  <c r="M226" i="20"/>
  <c r="A227" i="20"/>
  <c r="B227" i="20"/>
  <c r="C227" i="20"/>
  <c r="D227" i="20"/>
  <c r="E227" i="20"/>
  <c r="F227" i="20"/>
  <c r="G227" i="20"/>
  <c r="H227" i="20"/>
  <c r="I227" i="20"/>
  <c r="J227" i="20"/>
  <c r="K227" i="20"/>
  <c r="L227" i="20"/>
  <c r="M227" i="20"/>
  <c r="A228" i="20"/>
  <c r="B228" i="20"/>
  <c r="C228" i="20"/>
  <c r="D228" i="20"/>
  <c r="E228" i="20"/>
  <c r="F228" i="20"/>
  <c r="G228" i="20"/>
  <c r="H228" i="20"/>
  <c r="I228" i="20"/>
  <c r="J228" i="20"/>
  <c r="K228" i="20"/>
  <c r="L228" i="20"/>
  <c r="M228" i="20"/>
  <c r="A229" i="20"/>
  <c r="B229" i="20"/>
  <c r="C229" i="20"/>
  <c r="D229" i="20"/>
  <c r="E229" i="20"/>
  <c r="F229" i="20"/>
  <c r="G229" i="20"/>
  <c r="H229" i="20"/>
  <c r="I229" i="20"/>
  <c r="J229" i="20"/>
  <c r="K229" i="20"/>
  <c r="L229" i="20"/>
  <c r="M229" i="20"/>
  <c r="A230" i="20"/>
  <c r="B230" i="20"/>
  <c r="C230" i="20"/>
  <c r="D230" i="20"/>
  <c r="E230" i="20"/>
  <c r="F230" i="20"/>
  <c r="G230" i="20"/>
  <c r="H230" i="20"/>
  <c r="I230" i="20"/>
  <c r="J230" i="20"/>
  <c r="K230" i="20"/>
  <c r="L230" i="20"/>
  <c r="M230" i="20"/>
  <c r="A231" i="20"/>
  <c r="B231" i="20"/>
  <c r="C231" i="20"/>
  <c r="D231" i="20"/>
  <c r="E231" i="20"/>
  <c r="F231" i="20"/>
  <c r="G231" i="20"/>
  <c r="H231" i="20"/>
  <c r="I231" i="20"/>
  <c r="J231" i="20"/>
  <c r="K231" i="20"/>
  <c r="L231" i="20"/>
  <c r="M231" i="20"/>
  <c r="A232" i="20"/>
  <c r="B232" i="20"/>
  <c r="C232" i="20"/>
  <c r="D232" i="20"/>
  <c r="E232" i="20"/>
  <c r="F232" i="20"/>
  <c r="G232" i="20"/>
  <c r="H232" i="20"/>
  <c r="I232" i="20"/>
  <c r="J232" i="20"/>
  <c r="K232" i="20"/>
  <c r="L232" i="20"/>
  <c r="M232" i="20"/>
  <c r="A233" i="20"/>
  <c r="B233" i="20"/>
  <c r="C233" i="20"/>
  <c r="D233" i="20"/>
  <c r="E233" i="20"/>
  <c r="F233" i="20"/>
  <c r="G233" i="20"/>
  <c r="H233" i="20"/>
  <c r="I233" i="20"/>
  <c r="J233" i="20"/>
  <c r="K233" i="20"/>
  <c r="L233" i="20"/>
  <c r="M233" i="20"/>
  <c r="A234" i="20"/>
  <c r="B234" i="20"/>
  <c r="C234" i="20"/>
  <c r="D234" i="20"/>
  <c r="E234" i="20"/>
  <c r="F234" i="20"/>
  <c r="G234" i="20"/>
  <c r="H234" i="20"/>
  <c r="I234" i="20"/>
  <c r="J234" i="20"/>
  <c r="K234" i="20"/>
  <c r="L234" i="20"/>
  <c r="M234" i="20"/>
  <c r="A235" i="20"/>
  <c r="B235" i="20"/>
  <c r="C235" i="20"/>
  <c r="D235" i="20"/>
  <c r="E235" i="20"/>
  <c r="F235" i="20"/>
  <c r="G235" i="20"/>
  <c r="H235" i="20"/>
  <c r="I235" i="20"/>
  <c r="J235" i="20"/>
  <c r="K235" i="20"/>
  <c r="L235" i="20"/>
  <c r="M235" i="20"/>
  <c r="A236" i="20"/>
  <c r="B236" i="20"/>
  <c r="C236" i="20"/>
  <c r="D236" i="20"/>
  <c r="E236" i="20"/>
  <c r="F236" i="20"/>
  <c r="G236" i="20"/>
  <c r="H236" i="20"/>
  <c r="I236" i="20"/>
  <c r="J236" i="20"/>
  <c r="K236" i="20"/>
  <c r="L236" i="20"/>
  <c r="M236" i="20"/>
  <c r="A237" i="20"/>
  <c r="B237" i="20"/>
  <c r="C237" i="20"/>
  <c r="D237" i="20"/>
  <c r="E237" i="20"/>
  <c r="F237" i="20"/>
  <c r="G237" i="20"/>
  <c r="H237" i="20"/>
  <c r="I237" i="20"/>
  <c r="J237" i="20"/>
  <c r="K237" i="20"/>
  <c r="L237" i="20"/>
  <c r="M237" i="20"/>
  <c r="A238" i="20"/>
  <c r="B238" i="20"/>
  <c r="C238" i="20"/>
  <c r="D238" i="20"/>
  <c r="E238" i="20"/>
  <c r="F238" i="20"/>
  <c r="G238" i="20"/>
  <c r="H238" i="20"/>
  <c r="I238" i="20"/>
  <c r="J238" i="20"/>
  <c r="K238" i="20"/>
  <c r="L238" i="20"/>
  <c r="M238" i="20"/>
  <c r="A239" i="20"/>
  <c r="B239" i="20"/>
  <c r="C239" i="20"/>
  <c r="D239" i="20"/>
  <c r="E239" i="20"/>
  <c r="F239" i="20"/>
  <c r="G239" i="20"/>
  <c r="H239" i="20"/>
  <c r="I239" i="20"/>
  <c r="J239" i="20"/>
  <c r="K239" i="20"/>
  <c r="L239" i="20"/>
  <c r="M239" i="20"/>
  <c r="A240" i="20"/>
  <c r="B240" i="20"/>
  <c r="C240" i="20"/>
  <c r="D240" i="20"/>
  <c r="E240" i="20"/>
  <c r="F240" i="20"/>
  <c r="G240" i="20"/>
  <c r="H240" i="20"/>
  <c r="I240" i="20"/>
  <c r="J240" i="20"/>
  <c r="K240" i="20"/>
  <c r="L240" i="20"/>
  <c r="M240" i="20"/>
  <c r="A241" i="20"/>
  <c r="B241" i="20"/>
  <c r="C241" i="20"/>
  <c r="D241" i="20"/>
  <c r="E241" i="20"/>
  <c r="F241" i="20"/>
  <c r="G241" i="20"/>
  <c r="H241" i="20"/>
  <c r="I241" i="20"/>
  <c r="J241" i="20"/>
  <c r="K241" i="20"/>
  <c r="L241" i="20"/>
  <c r="M241" i="20"/>
  <c r="A242" i="20"/>
  <c r="B242" i="20"/>
  <c r="C242" i="20"/>
  <c r="D242" i="20"/>
  <c r="E242" i="20"/>
  <c r="F242" i="20"/>
  <c r="G242" i="20"/>
  <c r="H242" i="20"/>
  <c r="I242" i="20"/>
  <c r="J242" i="20"/>
  <c r="K242" i="20"/>
  <c r="L242" i="20"/>
  <c r="M242" i="20"/>
  <c r="A243" i="20"/>
  <c r="B243" i="20"/>
  <c r="C243" i="20"/>
  <c r="D243" i="20"/>
  <c r="E243" i="20"/>
  <c r="F243" i="20"/>
  <c r="G243" i="20"/>
  <c r="H243" i="20"/>
  <c r="I243" i="20"/>
  <c r="J243" i="20"/>
  <c r="K243" i="20"/>
  <c r="L243" i="20"/>
  <c r="M243" i="20"/>
  <c r="A244" i="20"/>
  <c r="B244" i="20"/>
  <c r="C244" i="20"/>
  <c r="D244" i="20"/>
  <c r="E244" i="20"/>
  <c r="F244" i="20"/>
  <c r="G244" i="20"/>
  <c r="H244" i="20"/>
  <c r="I244" i="20"/>
  <c r="J244" i="20"/>
  <c r="K244" i="20"/>
  <c r="L244" i="20"/>
  <c r="M244" i="20"/>
  <c r="A245" i="20"/>
  <c r="B245" i="20"/>
  <c r="C245" i="20"/>
  <c r="D245" i="20"/>
  <c r="E245" i="20"/>
  <c r="F245" i="20"/>
  <c r="G245" i="20"/>
  <c r="H245" i="20"/>
  <c r="I245" i="20"/>
  <c r="J245" i="20"/>
  <c r="K245" i="20"/>
  <c r="L245" i="20"/>
  <c r="M245" i="20"/>
  <c r="A246" i="20"/>
  <c r="B246" i="20"/>
  <c r="C246" i="20"/>
  <c r="D246" i="20"/>
  <c r="E246" i="20"/>
  <c r="F246" i="20"/>
  <c r="G246" i="20"/>
  <c r="H246" i="20"/>
  <c r="I246" i="20"/>
  <c r="J246" i="20"/>
  <c r="K246" i="20"/>
  <c r="L246" i="20"/>
  <c r="M246" i="20"/>
  <c r="A247" i="20"/>
  <c r="B247" i="20"/>
  <c r="C247" i="20"/>
  <c r="D247" i="20"/>
  <c r="E247" i="20"/>
  <c r="F247" i="20"/>
  <c r="G247" i="20"/>
  <c r="H247" i="20"/>
  <c r="I247" i="20"/>
  <c r="J247" i="20"/>
  <c r="K247" i="20"/>
  <c r="L247" i="20"/>
  <c r="M247" i="20"/>
  <c r="A248" i="20"/>
  <c r="B248" i="20"/>
  <c r="C248" i="20"/>
  <c r="D248" i="20"/>
  <c r="E248" i="20"/>
  <c r="F248" i="20"/>
  <c r="G248" i="20"/>
  <c r="H248" i="20"/>
  <c r="I248" i="20"/>
  <c r="J248" i="20"/>
  <c r="K248" i="20"/>
  <c r="L248" i="20"/>
  <c r="M248" i="20"/>
  <c r="A249" i="20"/>
  <c r="B249" i="20"/>
  <c r="C249" i="20"/>
  <c r="D249" i="20"/>
  <c r="E249" i="20"/>
  <c r="F249" i="20"/>
  <c r="G249" i="20"/>
  <c r="H249" i="20"/>
  <c r="I249" i="20"/>
  <c r="J249" i="20"/>
  <c r="K249" i="20"/>
  <c r="L249" i="20"/>
  <c r="M249" i="20"/>
  <c r="A250" i="20"/>
  <c r="B250" i="20"/>
  <c r="C250" i="20"/>
  <c r="D250" i="20"/>
  <c r="E250" i="20"/>
  <c r="F250" i="20"/>
  <c r="G250" i="20"/>
  <c r="H250" i="20"/>
  <c r="I250" i="20"/>
  <c r="J250" i="20"/>
  <c r="K250" i="20"/>
  <c r="L250" i="20"/>
  <c r="M250" i="20"/>
  <c r="A251" i="20"/>
  <c r="B251" i="20"/>
  <c r="C251" i="20"/>
  <c r="D251" i="20"/>
  <c r="E251" i="20"/>
  <c r="F251" i="20"/>
  <c r="G251" i="20"/>
  <c r="H251" i="20"/>
  <c r="I251" i="20"/>
  <c r="J251" i="20"/>
  <c r="K251" i="20"/>
  <c r="L251" i="20"/>
  <c r="M251" i="20"/>
  <c r="A252" i="20"/>
  <c r="B252" i="20"/>
  <c r="C252" i="20"/>
  <c r="D252" i="20"/>
  <c r="E252" i="20"/>
  <c r="F252" i="20"/>
  <c r="G252" i="20"/>
  <c r="H252" i="20"/>
  <c r="I252" i="20"/>
  <c r="J252" i="20"/>
  <c r="K252" i="20"/>
  <c r="L252" i="20"/>
  <c r="M252" i="20"/>
  <c r="A253" i="20"/>
  <c r="B253" i="20"/>
  <c r="C253" i="20"/>
  <c r="D253" i="20"/>
  <c r="E253" i="20"/>
  <c r="F253" i="20"/>
  <c r="G253" i="20"/>
  <c r="H253" i="20"/>
  <c r="I253" i="20"/>
  <c r="J253" i="20"/>
  <c r="K253" i="20"/>
  <c r="L253" i="20"/>
  <c r="M253" i="20"/>
  <c r="A254" i="20"/>
  <c r="B254" i="20"/>
  <c r="C254" i="20"/>
  <c r="D254" i="20"/>
  <c r="E254" i="20"/>
  <c r="F254" i="20"/>
  <c r="G254" i="20"/>
  <c r="H254" i="20"/>
  <c r="I254" i="20"/>
  <c r="J254" i="20"/>
  <c r="K254" i="20"/>
  <c r="L254" i="20"/>
  <c r="M254" i="20"/>
  <c r="A255" i="20"/>
  <c r="B255" i="20"/>
  <c r="C255" i="20"/>
  <c r="D255" i="20"/>
  <c r="E255" i="20"/>
  <c r="F255" i="20"/>
  <c r="G255" i="20"/>
  <c r="H255" i="20"/>
  <c r="I255" i="20"/>
  <c r="J255" i="20"/>
  <c r="K255" i="20"/>
  <c r="L255" i="20"/>
  <c r="M255" i="20"/>
  <c r="A256" i="20"/>
  <c r="B256" i="20"/>
  <c r="C256" i="20"/>
  <c r="D256" i="20"/>
  <c r="E256" i="20"/>
  <c r="F256" i="20"/>
  <c r="G256" i="20"/>
  <c r="H256" i="20"/>
  <c r="I256" i="20"/>
  <c r="J256" i="20"/>
  <c r="K256" i="20"/>
  <c r="L256" i="20"/>
  <c r="M256" i="20"/>
  <c r="A257" i="20"/>
  <c r="B257" i="20"/>
  <c r="C257" i="20"/>
  <c r="D257" i="20"/>
  <c r="E257" i="20"/>
  <c r="F257" i="20"/>
  <c r="G257" i="20"/>
  <c r="H257" i="20"/>
  <c r="I257" i="20"/>
  <c r="J257" i="20"/>
  <c r="K257" i="20"/>
  <c r="L257" i="20"/>
  <c r="M257" i="20"/>
  <c r="A258" i="20"/>
  <c r="B258" i="20"/>
  <c r="C258" i="20"/>
  <c r="D258" i="20"/>
  <c r="E258" i="20"/>
  <c r="F258" i="20"/>
  <c r="G258" i="20"/>
  <c r="H258" i="20"/>
  <c r="I258" i="20"/>
  <c r="J258" i="20"/>
  <c r="K258" i="20"/>
  <c r="L258" i="20"/>
  <c r="M258" i="20"/>
  <c r="A259" i="20"/>
  <c r="B259" i="20"/>
  <c r="C259" i="20"/>
  <c r="D259" i="20"/>
  <c r="E259" i="20"/>
  <c r="F259" i="20"/>
  <c r="G259" i="20"/>
  <c r="H259" i="20"/>
  <c r="I259" i="20"/>
  <c r="J259" i="20"/>
  <c r="K259" i="20"/>
  <c r="L259" i="20"/>
  <c r="M259" i="20"/>
  <c r="A260" i="20"/>
  <c r="B260" i="20"/>
  <c r="C260" i="20"/>
  <c r="D260" i="20"/>
  <c r="E260" i="20"/>
  <c r="F260" i="20"/>
  <c r="G260" i="20"/>
  <c r="H260" i="20"/>
  <c r="I260" i="20"/>
  <c r="J260" i="20"/>
  <c r="K260" i="20"/>
  <c r="L260" i="20"/>
  <c r="M260" i="20"/>
  <c r="A261" i="20"/>
  <c r="B261" i="20"/>
  <c r="C261" i="20"/>
  <c r="D261" i="20"/>
  <c r="E261" i="20"/>
  <c r="F261" i="20"/>
  <c r="G261" i="20"/>
  <c r="H261" i="20"/>
  <c r="I261" i="20"/>
  <c r="J261" i="20"/>
  <c r="K261" i="20"/>
  <c r="L261" i="20"/>
  <c r="M261" i="20"/>
  <c r="A262" i="20"/>
  <c r="B262" i="20"/>
  <c r="C262" i="20"/>
  <c r="D262" i="20"/>
  <c r="E262" i="20"/>
  <c r="F262" i="20"/>
  <c r="G262" i="20"/>
  <c r="H262" i="20"/>
  <c r="I262" i="20"/>
  <c r="J262" i="20"/>
  <c r="K262" i="20"/>
  <c r="L262" i="20"/>
  <c r="M262" i="20"/>
  <c r="A263" i="20"/>
  <c r="B263" i="20"/>
  <c r="C263" i="20"/>
  <c r="D263" i="20"/>
  <c r="E263" i="20"/>
  <c r="F263" i="20"/>
  <c r="G263" i="20"/>
  <c r="H263" i="20"/>
  <c r="I263" i="20"/>
  <c r="J263" i="20"/>
  <c r="K263" i="20"/>
  <c r="L263" i="20"/>
  <c r="M263" i="20"/>
  <c r="A264" i="20"/>
  <c r="B264" i="20"/>
  <c r="C264" i="20"/>
  <c r="D264" i="20"/>
  <c r="E264" i="20"/>
  <c r="F264" i="20"/>
  <c r="G264" i="20"/>
  <c r="H264" i="20"/>
  <c r="I264" i="20"/>
  <c r="J264" i="20"/>
  <c r="K264" i="20"/>
  <c r="L264" i="20"/>
  <c r="M264" i="20"/>
  <c r="A265" i="20"/>
  <c r="B265" i="20"/>
  <c r="C265" i="20"/>
  <c r="D265" i="20"/>
  <c r="E265" i="20"/>
  <c r="F265" i="20"/>
  <c r="G265" i="20"/>
  <c r="H265" i="20"/>
  <c r="I265" i="20"/>
  <c r="J265" i="20"/>
  <c r="K265" i="20"/>
  <c r="L265" i="20"/>
  <c r="M265" i="20"/>
  <c r="A266" i="20"/>
  <c r="B266" i="20"/>
  <c r="C266" i="20"/>
  <c r="D266" i="20"/>
  <c r="E266" i="20"/>
  <c r="F266" i="20"/>
  <c r="G266" i="20"/>
  <c r="H266" i="20"/>
  <c r="I266" i="20"/>
  <c r="J266" i="20"/>
  <c r="K266" i="20"/>
  <c r="L266" i="20"/>
  <c r="M266" i="20"/>
  <c r="A267" i="20"/>
  <c r="B267" i="20"/>
  <c r="C267" i="20"/>
  <c r="D267" i="20"/>
  <c r="E267" i="20"/>
  <c r="F267" i="20"/>
  <c r="G267" i="20"/>
  <c r="H267" i="20"/>
  <c r="I267" i="20"/>
  <c r="J267" i="20"/>
  <c r="K267" i="20"/>
  <c r="L267" i="20"/>
  <c r="M267" i="20"/>
  <c r="A268" i="20"/>
  <c r="B268" i="20"/>
  <c r="C268" i="20"/>
  <c r="D268" i="20"/>
  <c r="E268" i="20"/>
  <c r="F268" i="20"/>
  <c r="G268" i="20"/>
  <c r="H268" i="20"/>
  <c r="I268" i="20"/>
  <c r="J268" i="20"/>
  <c r="K268" i="20"/>
  <c r="L268" i="20"/>
  <c r="M268" i="20"/>
  <c r="A269" i="20"/>
  <c r="B269" i="20"/>
  <c r="C269" i="20"/>
  <c r="D269" i="20"/>
  <c r="E269" i="20"/>
  <c r="F269" i="20"/>
  <c r="G269" i="20"/>
  <c r="H269" i="20"/>
  <c r="I269" i="20"/>
  <c r="J269" i="20"/>
  <c r="K269" i="20"/>
  <c r="L269" i="20"/>
  <c r="M269" i="20"/>
  <c r="A270" i="20"/>
  <c r="B270" i="20"/>
  <c r="C270" i="20"/>
  <c r="D270" i="20"/>
  <c r="E270" i="20"/>
  <c r="F270" i="20"/>
  <c r="G270" i="20"/>
  <c r="H270" i="20"/>
  <c r="I270" i="20"/>
  <c r="J270" i="20"/>
  <c r="K270" i="20"/>
  <c r="L270" i="20"/>
  <c r="M270" i="20"/>
  <c r="A271" i="20"/>
  <c r="B271" i="20"/>
  <c r="C271" i="20"/>
  <c r="D271" i="20"/>
  <c r="E271" i="20"/>
  <c r="F271" i="20"/>
  <c r="G271" i="20"/>
  <c r="H271" i="20"/>
  <c r="I271" i="20"/>
  <c r="J271" i="20"/>
  <c r="K271" i="20"/>
  <c r="L271" i="20"/>
  <c r="M271" i="20"/>
  <c r="A272" i="20"/>
  <c r="B272" i="20"/>
  <c r="C272" i="20"/>
  <c r="D272" i="20"/>
  <c r="E272" i="20"/>
  <c r="F272" i="20"/>
  <c r="G272" i="20"/>
  <c r="H272" i="20"/>
  <c r="I272" i="20"/>
  <c r="J272" i="20"/>
  <c r="K272" i="20"/>
  <c r="L272" i="20"/>
  <c r="M272" i="20"/>
  <c r="A273" i="20"/>
  <c r="B273" i="20"/>
  <c r="C273" i="20"/>
  <c r="D273" i="20"/>
  <c r="E273" i="20"/>
  <c r="F273" i="20"/>
  <c r="G273" i="20"/>
  <c r="H273" i="20"/>
  <c r="I273" i="20"/>
  <c r="J273" i="20"/>
  <c r="K273" i="20"/>
  <c r="L273" i="20"/>
  <c r="M273" i="20"/>
  <c r="A274" i="20"/>
  <c r="B274" i="20"/>
  <c r="C274" i="20"/>
  <c r="D274" i="20"/>
  <c r="E274" i="20"/>
  <c r="F274" i="20"/>
  <c r="G274" i="20"/>
  <c r="H274" i="20"/>
  <c r="I274" i="20"/>
  <c r="J274" i="20"/>
  <c r="K274" i="20"/>
  <c r="L274" i="20"/>
  <c r="M274" i="20"/>
  <c r="A275" i="20"/>
  <c r="B275" i="20"/>
  <c r="C275" i="20"/>
  <c r="D275" i="20"/>
  <c r="E275" i="20"/>
  <c r="F275" i="20"/>
  <c r="G275" i="20"/>
  <c r="H275" i="20"/>
  <c r="I275" i="20"/>
  <c r="J275" i="20"/>
  <c r="K275" i="20"/>
  <c r="L275" i="20"/>
  <c r="M275" i="20"/>
  <c r="A276" i="20"/>
  <c r="B276" i="20"/>
  <c r="C276" i="20"/>
  <c r="D276" i="20"/>
  <c r="E276" i="20"/>
  <c r="F276" i="20"/>
  <c r="G276" i="20"/>
  <c r="H276" i="20"/>
  <c r="I276" i="20"/>
  <c r="J276" i="20"/>
  <c r="K276" i="20"/>
  <c r="L276" i="20"/>
  <c r="M276" i="20"/>
  <c r="A277" i="20"/>
  <c r="B277" i="20"/>
  <c r="C277" i="20"/>
  <c r="D277" i="20"/>
  <c r="E277" i="20"/>
  <c r="F277" i="20"/>
  <c r="G277" i="20"/>
  <c r="H277" i="20"/>
  <c r="I277" i="20"/>
  <c r="J277" i="20"/>
  <c r="K277" i="20"/>
  <c r="L277" i="20"/>
  <c r="M277" i="20"/>
  <c r="A278" i="20"/>
  <c r="B278" i="20"/>
  <c r="C278" i="20"/>
  <c r="D278" i="20"/>
  <c r="E278" i="20"/>
  <c r="F278" i="20"/>
  <c r="G278" i="20"/>
  <c r="H278" i="20"/>
  <c r="I278" i="20"/>
  <c r="J278" i="20"/>
  <c r="K278" i="20"/>
  <c r="L278" i="20"/>
  <c r="M278" i="20"/>
  <c r="A279" i="20"/>
  <c r="B279" i="20"/>
  <c r="C279" i="20"/>
  <c r="D279" i="20"/>
  <c r="E279" i="20"/>
  <c r="F279" i="20"/>
  <c r="G279" i="20"/>
  <c r="H279" i="20"/>
  <c r="I279" i="20"/>
  <c r="J279" i="20"/>
  <c r="K279" i="20"/>
  <c r="L279" i="20"/>
  <c r="M279" i="20"/>
  <c r="A280" i="20"/>
  <c r="B280" i="20"/>
  <c r="C280" i="20"/>
  <c r="D280" i="20"/>
  <c r="E280" i="20"/>
  <c r="F280" i="20"/>
  <c r="G280" i="20"/>
  <c r="H280" i="20"/>
  <c r="I280" i="20"/>
  <c r="J280" i="20"/>
  <c r="K280" i="20"/>
  <c r="L280" i="20"/>
  <c r="M280" i="20"/>
  <c r="A281" i="20"/>
  <c r="B281" i="20"/>
  <c r="C281" i="20"/>
  <c r="D281" i="20"/>
  <c r="E281" i="20"/>
  <c r="F281" i="20"/>
  <c r="G281" i="20"/>
  <c r="H281" i="20"/>
  <c r="I281" i="20"/>
  <c r="J281" i="20"/>
  <c r="K281" i="20"/>
  <c r="L281" i="20"/>
  <c r="M281" i="20"/>
  <c r="A282" i="20"/>
  <c r="B282" i="20"/>
  <c r="C282" i="20"/>
  <c r="D282" i="20"/>
  <c r="E282" i="20"/>
  <c r="F282" i="20"/>
  <c r="G282" i="20"/>
  <c r="H282" i="20"/>
  <c r="I282" i="20"/>
  <c r="J282" i="20"/>
  <c r="K282" i="20"/>
  <c r="L282" i="20"/>
  <c r="M282" i="20"/>
  <c r="A283" i="20"/>
  <c r="B283" i="20"/>
  <c r="C283" i="20"/>
  <c r="D283" i="20"/>
  <c r="E283" i="20"/>
  <c r="F283" i="20"/>
  <c r="G283" i="20"/>
  <c r="H283" i="20"/>
  <c r="I283" i="20"/>
  <c r="J283" i="20"/>
  <c r="K283" i="20"/>
  <c r="L283" i="20"/>
  <c r="M283" i="20"/>
  <c r="A284" i="20"/>
  <c r="B284" i="20"/>
  <c r="C284" i="20"/>
  <c r="D284" i="20"/>
  <c r="E284" i="20"/>
  <c r="F284" i="20"/>
  <c r="G284" i="20"/>
  <c r="H284" i="20"/>
  <c r="I284" i="20"/>
  <c r="J284" i="20"/>
  <c r="K284" i="20"/>
  <c r="L284" i="20"/>
  <c r="M284" i="20"/>
  <c r="A285" i="20"/>
  <c r="B285" i="20"/>
  <c r="C285" i="20"/>
  <c r="D285" i="20"/>
  <c r="E285" i="20"/>
  <c r="F285" i="20"/>
  <c r="G285" i="20"/>
  <c r="H285" i="20"/>
  <c r="I285" i="20"/>
  <c r="J285" i="20"/>
  <c r="K285" i="20"/>
  <c r="L285" i="20"/>
  <c r="M285" i="20"/>
  <c r="A286" i="20"/>
  <c r="B286" i="20"/>
  <c r="C286" i="20"/>
  <c r="D286" i="20"/>
  <c r="E286" i="20"/>
  <c r="F286" i="20"/>
  <c r="G286" i="20"/>
  <c r="H286" i="20"/>
  <c r="I286" i="20"/>
  <c r="J286" i="20"/>
  <c r="K286" i="20"/>
  <c r="L286" i="20"/>
  <c r="M286" i="20"/>
  <c r="A287" i="20"/>
  <c r="B287" i="20"/>
  <c r="C287" i="20"/>
  <c r="D287" i="20"/>
  <c r="E287" i="20"/>
  <c r="F287" i="20"/>
  <c r="G287" i="20"/>
  <c r="H287" i="20"/>
  <c r="I287" i="20"/>
  <c r="J287" i="20"/>
  <c r="K287" i="20"/>
  <c r="L287" i="20"/>
  <c r="M287" i="20"/>
  <c r="A288" i="20"/>
  <c r="B288" i="20"/>
  <c r="C288" i="20"/>
  <c r="D288" i="20"/>
  <c r="E288" i="20"/>
  <c r="F288" i="20"/>
  <c r="G288" i="20"/>
  <c r="H288" i="20"/>
  <c r="I288" i="20"/>
  <c r="J288" i="20"/>
  <c r="K288" i="20"/>
  <c r="L288" i="20"/>
  <c r="M288" i="20"/>
  <c r="A289" i="20"/>
  <c r="B289" i="20"/>
  <c r="C289" i="20"/>
  <c r="D289" i="20"/>
  <c r="E289" i="20"/>
  <c r="F289" i="20"/>
  <c r="G289" i="20"/>
  <c r="H289" i="20"/>
  <c r="I289" i="20"/>
  <c r="J289" i="20"/>
  <c r="K289" i="20"/>
  <c r="L289" i="20"/>
  <c r="M289" i="20"/>
  <c r="A290" i="20"/>
  <c r="B290" i="20"/>
  <c r="C290" i="20"/>
  <c r="D290" i="20"/>
  <c r="E290" i="20"/>
  <c r="F290" i="20"/>
  <c r="G290" i="20"/>
  <c r="H290" i="20"/>
  <c r="I290" i="20"/>
  <c r="J290" i="20"/>
  <c r="K290" i="20"/>
  <c r="L290" i="20"/>
  <c r="M290" i="20"/>
  <c r="A291" i="20"/>
  <c r="B291" i="20"/>
  <c r="C291" i="20"/>
  <c r="D291" i="20"/>
  <c r="E291" i="20"/>
  <c r="F291" i="20"/>
  <c r="G291" i="20"/>
  <c r="H291" i="20"/>
  <c r="I291" i="20"/>
  <c r="J291" i="20"/>
  <c r="K291" i="20"/>
  <c r="L291" i="20"/>
  <c r="M291" i="20"/>
  <c r="A292" i="20"/>
  <c r="B292" i="20"/>
  <c r="C292" i="20"/>
  <c r="D292" i="20"/>
  <c r="E292" i="20"/>
  <c r="F292" i="20"/>
  <c r="G292" i="20"/>
  <c r="H292" i="20"/>
  <c r="I292" i="20"/>
  <c r="J292" i="20"/>
  <c r="K292" i="20"/>
  <c r="L292" i="20"/>
  <c r="M292" i="20"/>
  <c r="A293" i="20"/>
  <c r="B293" i="20"/>
  <c r="C293" i="20"/>
  <c r="D293" i="20"/>
  <c r="E293" i="20"/>
  <c r="F293" i="20"/>
  <c r="G293" i="20"/>
  <c r="H293" i="20"/>
  <c r="I293" i="20"/>
  <c r="J293" i="20"/>
  <c r="K293" i="20"/>
  <c r="L293" i="20"/>
  <c r="M293" i="20"/>
  <c r="A294" i="20"/>
  <c r="B294" i="20"/>
  <c r="C294" i="20"/>
  <c r="D294" i="20"/>
  <c r="E294" i="20"/>
  <c r="F294" i="20"/>
  <c r="G294" i="20"/>
  <c r="H294" i="20"/>
  <c r="I294" i="20"/>
  <c r="J294" i="20"/>
  <c r="K294" i="20"/>
  <c r="L294" i="20"/>
  <c r="M294" i="20"/>
  <c r="A295" i="20"/>
  <c r="B295" i="20"/>
  <c r="C295" i="20"/>
  <c r="D295" i="20"/>
  <c r="E295" i="20"/>
  <c r="F295" i="20"/>
  <c r="G295" i="20"/>
  <c r="H295" i="20"/>
  <c r="I295" i="20"/>
  <c r="J295" i="20"/>
  <c r="K295" i="20"/>
  <c r="L295" i="20"/>
  <c r="M295" i="20"/>
  <c r="A296" i="20"/>
  <c r="B296" i="20"/>
  <c r="C296" i="20"/>
  <c r="D296" i="20"/>
  <c r="E296" i="20"/>
  <c r="F296" i="20"/>
  <c r="G296" i="20"/>
  <c r="H296" i="20"/>
  <c r="I296" i="20"/>
  <c r="J296" i="20"/>
  <c r="K296" i="20"/>
  <c r="L296" i="20"/>
  <c r="M296" i="20"/>
  <c r="A297" i="20"/>
  <c r="B297" i="20"/>
  <c r="C297" i="20"/>
  <c r="D297" i="20"/>
  <c r="E297" i="20"/>
  <c r="F297" i="20"/>
  <c r="G297" i="20"/>
  <c r="H297" i="20"/>
  <c r="I297" i="20"/>
  <c r="J297" i="20"/>
  <c r="K297" i="20"/>
  <c r="L297" i="20"/>
  <c r="M297" i="20"/>
  <c r="A298" i="20"/>
  <c r="B298" i="20"/>
  <c r="C298" i="20"/>
  <c r="D298" i="20"/>
  <c r="E298" i="20"/>
  <c r="F298" i="20"/>
  <c r="G298" i="20"/>
  <c r="H298" i="20"/>
  <c r="I298" i="20"/>
  <c r="J298" i="20"/>
  <c r="K298" i="20"/>
  <c r="L298" i="20"/>
  <c r="M298" i="20"/>
  <c r="A299" i="20"/>
  <c r="B299" i="20"/>
  <c r="C299" i="20"/>
  <c r="D299" i="20"/>
  <c r="E299" i="20"/>
  <c r="F299" i="20"/>
  <c r="G299" i="20"/>
  <c r="H299" i="20"/>
  <c r="I299" i="20"/>
  <c r="J299" i="20"/>
  <c r="K299" i="20"/>
  <c r="L299" i="20"/>
  <c r="M299" i="20"/>
  <c r="A300" i="20"/>
  <c r="B300" i="20"/>
  <c r="C300" i="20"/>
  <c r="D300" i="20"/>
  <c r="E300" i="20"/>
  <c r="F300" i="20"/>
  <c r="G300" i="20"/>
  <c r="H300" i="20"/>
  <c r="I300" i="20"/>
  <c r="J300" i="20"/>
  <c r="K300" i="20"/>
  <c r="L300" i="20"/>
  <c r="M300" i="20"/>
  <c r="A301" i="20"/>
  <c r="B301" i="20"/>
  <c r="C301" i="20"/>
  <c r="D301" i="20"/>
  <c r="E301" i="20"/>
  <c r="F301" i="20"/>
  <c r="G301" i="20"/>
  <c r="H301" i="20"/>
  <c r="I301" i="20"/>
  <c r="J301" i="20"/>
  <c r="K301" i="20"/>
  <c r="L301" i="20"/>
  <c r="M301" i="20"/>
  <c r="A302" i="20"/>
  <c r="B302" i="20"/>
  <c r="C302" i="20"/>
  <c r="D302" i="20"/>
  <c r="E302" i="20"/>
  <c r="F302" i="20"/>
  <c r="G302" i="20"/>
  <c r="H302" i="20"/>
  <c r="I302" i="20"/>
  <c r="J302" i="20"/>
  <c r="K302" i="20"/>
  <c r="L302" i="20"/>
  <c r="M302" i="20"/>
  <c r="A303" i="20"/>
  <c r="B303" i="20"/>
  <c r="C303" i="20"/>
  <c r="D303" i="20"/>
  <c r="E303" i="20"/>
  <c r="F303" i="20"/>
  <c r="G303" i="20"/>
  <c r="H303" i="20"/>
  <c r="I303" i="20"/>
  <c r="J303" i="20"/>
  <c r="K303" i="20"/>
  <c r="L303" i="20"/>
  <c r="M303" i="20"/>
  <c r="A304" i="20"/>
  <c r="B304" i="20"/>
  <c r="C304" i="20"/>
  <c r="D304" i="20"/>
  <c r="E304" i="20"/>
  <c r="F304" i="20"/>
  <c r="G304" i="20"/>
  <c r="H304" i="20"/>
  <c r="I304" i="20"/>
  <c r="J304" i="20"/>
  <c r="K304" i="20"/>
  <c r="L304" i="20"/>
  <c r="M304" i="20"/>
  <c r="A305" i="20"/>
  <c r="B305" i="20"/>
  <c r="C305" i="20"/>
  <c r="D305" i="20"/>
  <c r="E305" i="20"/>
  <c r="F305" i="20"/>
  <c r="G305" i="20"/>
  <c r="H305" i="20"/>
  <c r="I305" i="20"/>
  <c r="J305" i="20"/>
  <c r="K305" i="20"/>
  <c r="L305" i="20"/>
  <c r="M305" i="20"/>
  <c r="A306" i="20"/>
  <c r="B306" i="20"/>
  <c r="C306" i="20"/>
  <c r="D306" i="20"/>
  <c r="E306" i="20"/>
  <c r="F306" i="20"/>
  <c r="G306" i="20"/>
  <c r="H306" i="20"/>
  <c r="I306" i="20"/>
  <c r="J306" i="20"/>
  <c r="K306" i="20"/>
  <c r="L306" i="20"/>
  <c r="M306" i="20"/>
  <c r="A307" i="20"/>
  <c r="B307" i="20"/>
  <c r="C307" i="20"/>
  <c r="D307" i="20"/>
  <c r="E307" i="20"/>
  <c r="F307" i="20"/>
  <c r="G307" i="20"/>
  <c r="H307" i="20"/>
  <c r="I307" i="20"/>
  <c r="J307" i="20"/>
  <c r="K307" i="20"/>
  <c r="L307" i="20"/>
  <c r="M307" i="20"/>
  <c r="A308" i="20"/>
  <c r="B308" i="20"/>
  <c r="C308" i="20"/>
  <c r="D308" i="20"/>
  <c r="E308" i="20"/>
  <c r="F308" i="20"/>
  <c r="G308" i="20"/>
  <c r="H308" i="20"/>
  <c r="I308" i="20"/>
  <c r="J308" i="20"/>
  <c r="K308" i="20"/>
  <c r="L308" i="20"/>
  <c r="M308" i="20"/>
  <c r="A309" i="20"/>
  <c r="B309" i="20"/>
  <c r="C309" i="20"/>
  <c r="D309" i="20"/>
  <c r="E309" i="20"/>
  <c r="F309" i="20"/>
  <c r="G309" i="20"/>
  <c r="H309" i="20"/>
  <c r="I309" i="20"/>
  <c r="J309" i="20"/>
  <c r="K309" i="20"/>
  <c r="L309" i="20"/>
  <c r="M309" i="20"/>
  <c r="A310" i="20"/>
  <c r="B310" i="20"/>
  <c r="C310" i="20"/>
  <c r="D310" i="20"/>
  <c r="E310" i="20"/>
  <c r="F310" i="20"/>
  <c r="G310" i="20"/>
  <c r="H310" i="20"/>
  <c r="I310" i="20"/>
  <c r="J310" i="20"/>
  <c r="K310" i="20"/>
  <c r="L310" i="20"/>
  <c r="M310" i="20"/>
  <c r="A311" i="20"/>
  <c r="B311" i="20"/>
  <c r="C311" i="20"/>
  <c r="D311" i="20"/>
  <c r="E311" i="20"/>
  <c r="F311" i="20"/>
  <c r="G311" i="20"/>
  <c r="H311" i="20"/>
  <c r="I311" i="20"/>
  <c r="J311" i="20"/>
  <c r="K311" i="20"/>
  <c r="L311" i="20"/>
  <c r="M311" i="20"/>
  <c r="A312" i="20"/>
  <c r="B312" i="20"/>
  <c r="C312" i="20"/>
  <c r="D312" i="20"/>
  <c r="E312" i="20"/>
  <c r="F312" i="20"/>
  <c r="G312" i="20"/>
  <c r="H312" i="20"/>
  <c r="I312" i="20"/>
  <c r="J312" i="20"/>
  <c r="K312" i="20"/>
  <c r="L312" i="20"/>
  <c r="M312" i="20"/>
  <c r="A313" i="20"/>
  <c r="B313" i="20"/>
  <c r="C313" i="20"/>
  <c r="D313" i="20"/>
  <c r="E313" i="20"/>
  <c r="F313" i="20"/>
  <c r="G313" i="20"/>
  <c r="H313" i="20"/>
  <c r="I313" i="20"/>
  <c r="J313" i="20"/>
  <c r="K313" i="20"/>
  <c r="L313" i="20"/>
  <c r="M313" i="20"/>
  <c r="A314" i="20"/>
  <c r="B314" i="20"/>
  <c r="C314" i="20"/>
  <c r="D314" i="20"/>
  <c r="E314" i="20"/>
  <c r="F314" i="20"/>
  <c r="G314" i="20"/>
  <c r="H314" i="20"/>
  <c r="I314" i="20"/>
  <c r="J314" i="20"/>
  <c r="K314" i="20"/>
  <c r="L314" i="20"/>
  <c r="M314" i="20"/>
  <c r="A315" i="20"/>
  <c r="B315" i="20"/>
  <c r="C315" i="20"/>
  <c r="D315" i="20"/>
  <c r="E315" i="20"/>
  <c r="F315" i="20"/>
  <c r="G315" i="20"/>
  <c r="H315" i="20"/>
  <c r="I315" i="20"/>
  <c r="J315" i="20"/>
  <c r="K315" i="20"/>
  <c r="L315" i="20"/>
  <c r="M315" i="20"/>
  <c r="A316" i="20"/>
  <c r="B316" i="20"/>
  <c r="C316" i="20"/>
  <c r="D316" i="20"/>
  <c r="E316" i="20"/>
  <c r="F316" i="20"/>
  <c r="G316" i="20"/>
  <c r="H316" i="20"/>
  <c r="I316" i="20"/>
  <c r="J316" i="20"/>
  <c r="K316" i="20"/>
  <c r="L316" i="20"/>
  <c r="M316" i="20"/>
  <c r="A317" i="20"/>
  <c r="B317" i="20"/>
  <c r="C317" i="20"/>
  <c r="D317" i="20"/>
  <c r="E317" i="20"/>
  <c r="F317" i="20"/>
  <c r="G317" i="20"/>
  <c r="H317" i="20"/>
  <c r="I317" i="20"/>
  <c r="J317" i="20"/>
  <c r="K317" i="20"/>
  <c r="L317" i="20"/>
  <c r="M317" i="20"/>
  <c r="A318" i="20"/>
  <c r="B318" i="20"/>
  <c r="C318" i="20"/>
  <c r="D318" i="20"/>
  <c r="E318" i="20"/>
  <c r="F318" i="20"/>
  <c r="G318" i="20"/>
  <c r="H318" i="20"/>
  <c r="I318" i="20"/>
  <c r="J318" i="20"/>
  <c r="K318" i="20"/>
  <c r="L318" i="20"/>
  <c r="M318" i="20"/>
  <c r="A319" i="20"/>
  <c r="B319" i="20"/>
  <c r="C319" i="20"/>
  <c r="D319" i="20"/>
  <c r="E319" i="20"/>
  <c r="F319" i="20"/>
  <c r="G319" i="20"/>
  <c r="H319" i="20"/>
  <c r="I319" i="20"/>
  <c r="J319" i="20"/>
  <c r="K319" i="20"/>
  <c r="L319" i="20"/>
  <c r="M319" i="20"/>
  <c r="A320" i="20"/>
  <c r="B320" i="20"/>
  <c r="C320" i="20"/>
  <c r="D320" i="20"/>
  <c r="E320" i="20"/>
  <c r="F320" i="20"/>
  <c r="G320" i="20"/>
  <c r="H320" i="20"/>
  <c r="I320" i="20"/>
  <c r="J320" i="20"/>
  <c r="K320" i="20"/>
  <c r="L320" i="20"/>
  <c r="M320" i="20"/>
  <c r="A321" i="20"/>
  <c r="B321" i="20"/>
  <c r="C321" i="20"/>
  <c r="D321" i="20"/>
  <c r="E321" i="20"/>
  <c r="F321" i="20"/>
  <c r="G321" i="20"/>
  <c r="H321" i="20"/>
  <c r="I321" i="20"/>
  <c r="J321" i="20"/>
  <c r="K321" i="20"/>
  <c r="L321" i="20"/>
  <c r="M321" i="20"/>
  <c r="A322" i="20"/>
  <c r="B322" i="20"/>
  <c r="C322" i="20"/>
  <c r="D322" i="20"/>
  <c r="E322" i="20"/>
  <c r="F322" i="20"/>
  <c r="G322" i="20"/>
  <c r="H322" i="20"/>
  <c r="I322" i="20"/>
  <c r="J322" i="20"/>
  <c r="K322" i="20"/>
  <c r="L322" i="20"/>
  <c r="M322" i="20"/>
  <c r="A323" i="20"/>
  <c r="B323" i="20"/>
  <c r="C323" i="20"/>
  <c r="D323" i="20"/>
  <c r="E323" i="20"/>
  <c r="F323" i="20"/>
  <c r="G323" i="20"/>
  <c r="H323" i="20"/>
  <c r="I323" i="20"/>
  <c r="J323" i="20"/>
  <c r="K323" i="20"/>
  <c r="L323" i="20"/>
  <c r="M323" i="20"/>
  <c r="A324" i="20"/>
  <c r="B324" i="20"/>
  <c r="C324" i="20"/>
  <c r="D324" i="20"/>
  <c r="E324" i="20"/>
  <c r="F324" i="20"/>
  <c r="G324" i="20"/>
  <c r="H324" i="20"/>
  <c r="I324" i="20"/>
  <c r="J324" i="20"/>
  <c r="K324" i="20"/>
  <c r="L324" i="20"/>
  <c r="M324" i="20"/>
  <c r="A325" i="20"/>
  <c r="B325" i="20"/>
  <c r="C325" i="20"/>
  <c r="D325" i="20"/>
  <c r="E325" i="20"/>
  <c r="F325" i="20"/>
  <c r="G325" i="20"/>
  <c r="H325" i="20"/>
  <c r="I325" i="20"/>
  <c r="J325" i="20"/>
  <c r="K325" i="20"/>
  <c r="L325" i="20"/>
  <c r="M325" i="20"/>
  <c r="A326" i="20"/>
  <c r="B326" i="20"/>
  <c r="C326" i="20"/>
  <c r="D326" i="20"/>
  <c r="E326" i="20"/>
  <c r="F326" i="20"/>
  <c r="G326" i="20"/>
  <c r="H326" i="20"/>
  <c r="I326" i="20"/>
  <c r="J326" i="20"/>
  <c r="K326" i="20"/>
  <c r="L326" i="20"/>
  <c r="M326" i="20"/>
  <c r="A327" i="20"/>
  <c r="B327" i="20"/>
  <c r="C327" i="20"/>
  <c r="D327" i="20"/>
  <c r="E327" i="20"/>
  <c r="F327" i="20"/>
  <c r="G327" i="20"/>
  <c r="H327" i="20"/>
  <c r="I327" i="20"/>
  <c r="J327" i="20"/>
  <c r="K327" i="20"/>
  <c r="L327" i="20"/>
  <c r="M327" i="20"/>
  <c r="A328" i="20"/>
  <c r="B328" i="20"/>
  <c r="C328" i="20"/>
  <c r="D328" i="20"/>
  <c r="E328" i="20"/>
  <c r="F328" i="20"/>
  <c r="G328" i="20"/>
  <c r="H328" i="20"/>
  <c r="I328" i="20"/>
  <c r="J328" i="20"/>
  <c r="K328" i="20"/>
  <c r="L328" i="20"/>
  <c r="M328" i="20"/>
  <c r="A329" i="20"/>
  <c r="B329" i="20"/>
  <c r="C329" i="20"/>
  <c r="D329" i="20"/>
  <c r="E329" i="20"/>
  <c r="F329" i="20"/>
  <c r="G329" i="20"/>
  <c r="H329" i="20"/>
  <c r="I329" i="20"/>
  <c r="J329" i="20"/>
  <c r="K329" i="20"/>
  <c r="L329" i="20"/>
  <c r="M329" i="20"/>
  <c r="A330" i="20"/>
  <c r="B330" i="20"/>
  <c r="C330" i="20"/>
  <c r="D330" i="20"/>
  <c r="E330" i="20"/>
  <c r="F330" i="20"/>
  <c r="G330" i="20"/>
  <c r="H330" i="20"/>
  <c r="I330" i="20"/>
  <c r="J330" i="20"/>
  <c r="K330" i="20"/>
  <c r="L330" i="20"/>
  <c r="M330" i="20"/>
  <c r="A331" i="20"/>
  <c r="B331" i="20"/>
  <c r="C331" i="20"/>
  <c r="D331" i="20"/>
  <c r="E331" i="20"/>
  <c r="F331" i="20"/>
  <c r="G331" i="20"/>
  <c r="H331" i="20"/>
  <c r="I331" i="20"/>
  <c r="J331" i="20"/>
  <c r="K331" i="20"/>
  <c r="L331" i="20"/>
  <c r="M331" i="20"/>
  <c r="A332" i="20"/>
  <c r="B332" i="20"/>
  <c r="C332" i="20"/>
  <c r="D332" i="20"/>
  <c r="E332" i="20"/>
  <c r="F332" i="20"/>
  <c r="G332" i="20"/>
  <c r="H332" i="20"/>
  <c r="I332" i="20"/>
  <c r="J332" i="20"/>
  <c r="K332" i="20"/>
  <c r="L332" i="20"/>
  <c r="M332" i="20"/>
  <c r="A333" i="20"/>
  <c r="B333" i="20"/>
  <c r="C333" i="20"/>
  <c r="D333" i="20"/>
  <c r="E333" i="20"/>
  <c r="F333" i="20"/>
  <c r="G333" i="20"/>
  <c r="H333" i="20"/>
  <c r="I333" i="20"/>
  <c r="J333" i="20"/>
  <c r="K333" i="20"/>
  <c r="L333" i="20"/>
  <c r="M333" i="20"/>
  <c r="A334" i="20"/>
  <c r="B334" i="20"/>
  <c r="C334" i="20"/>
  <c r="D334" i="20"/>
  <c r="E334" i="20"/>
  <c r="F334" i="20"/>
  <c r="G334" i="20"/>
  <c r="H334" i="20"/>
  <c r="I334" i="20"/>
  <c r="J334" i="20"/>
  <c r="K334" i="20"/>
  <c r="L334" i="20"/>
  <c r="M334" i="20"/>
  <c r="A335" i="20"/>
  <c r="B335" i="20"/>
  <c r="C335" i="20"/>
  <c r="D335" i="20"/>
  <c r="E335" i="20"/>
  <c r="F335" i="20"/>
  <c r="G335" i="20"/>
  <c r="H335" i="20"/>
  <c r="I335" i="20"/>
  <c r="J335" i="20"/>
  <c r="K335" i="20"/>
  <c r="L335" i="20"/>
  <c r="M335" i="20"/>
  <c r="A336" i="20"/>
  <c r="B336" i="20"/>
  <c r="C336" i="20"/>
  <c r="D336" i="20"/>
  <c r="E336" i="20"/>
  <c r="F336" i="20"/>
  <c r="G336" i="20"/>
  <c r="H336" i="20"/>
  <c r="I336" i="20"/>
  <c r="J336" i="20"/>
  <c r="K336" i="20"/>
  <c r="L336" i="20"/>
  <c r="M336" i="20"/>
  <c r="A337" i="20"/>
  <c r="B337" i="20"/>
  <c r="C337" i="20"/>
  <c r="D337" i="20"/>
  <c r="E337" i="20"/>
  <c r="F337" i="20"/>
  <c r="G337" i="20"/>
  <c r="H337" i="20"/>
  <c r="I337" i="20"/>
  <c r="J337" i="20"/>
  <c r="K337" i="20"/>
  <c r="L337" i="20"/>
  <c r="M337" i="20"/>
  <c r="A338" i="20"/>
  <c r="B338" i="20"/>
  <c r="C338" i="20"/>
  <c r="D338" i="20"/>
  <c r="E338" i="20"/>
  <c r="F338" i="20"/>
  <c r="G338" i="20"/>
  <c r="H338" i="20"/>
  <c r="I338" i="20"/>
  <c r="J338" i="20"/>
  <c r="K338" i="20"/>
  <c r="L338" i="20"/>
  <c r="M338" i="20"/>
  <c r="A339" i="20"/>
  <c r="B339" i="20"/>
  <c r="C339" i="20"/>
  <c r="D339" i="20"/>
  <c r="E339" i="20"/>
  <c r="F339" i="20"/>
  <c r="G339" i="20"/>
  <c r="H339" i="20"/>
  <c r="I339" i="20"/>
  <c r="J339" i="20"/>
  <c r="K339" i="20"/>
  <c r="L339" i="20"/>
  <c r="M339" i="20"/>
  <c r="A340" i="20"/>
  <c r="B340" i="20"/>
  <c r="C340" i="20"/>
  <c r="D340" i="20"/>
  <c r="E340" i="20"/>
  <c r="F340" i="20"/>
  <c r="G340" i="20"/>
  <c r="H340" i="20"/>
  <c r="I340" i="20"/>
  <c r="J340" i="20"/>
  <c r="K340" i="20"/>
  <c r="L340" i="20"/>
  <c r="M340" i="20"/>
  <c r="A341" i="20"/>
  <c r="B341" i="20"/>
  <c r="C341" i="20"/>
  <c r="D341" i="20"/>
  <c r="E341" i="20"/>
  <c r="F341" i="20"/>
  <c r="G341" i="20"/>
  <c r="H341" i="20"/>
  <c r="I341" i="20"/>
  <c r="J341" i="20"/>
  <c r="K341" i="20"/>
  <c r="L341" i="20"/>
  <c r="M341" i="20"/>
  <c r="A342" i="20"/>
  <c r="B342" i="20"/>
  <c r="C342" i="20"/>
  <c r="D342" i="20"/>
  <c r="E342" i="20"/>
  <c r="F342" i="20"/>
  <c r="G342" i="20"/>
  <c r="H342" i="20"/>
  <c r="I342" i="20"/>
  <c r="J342" i="20"/>
  <c r="K342" i="20"/>
  <c r="L342" i="20"/>
  <c r="M342" i="20"/>
  <c r="A343" i="20"/>
  <c r="B343" i="20"/>
  <c r="C343" i="20"/>
  <c r="D343" i="20"/>
  <c r="E343" i="20"/>
  <c r="F343" i="20"/>
  <c r="G343" i="20"/>
  <c r="H343" i="20"/>
  <c r="I343" i="20"/>
  <c r="J343" i="20"/>
  <c r="K343" i="20"/>
  <c r="L343" i="20"/>
  <c r="M343" i="20"/>
  <c r="A344" i="20"/>
  <c r="B344" i="20"/>
  <c r="C344" i="20"/>
  <c r="D344" i="20"/>
  <c r="E344" i="20"/>
  <c r="F344" i="20"/>
  <c r="G344" i="20"/>
  <c r="H344" i="20"/>
  <c r="I344" i="20"/>
  <c r="J344" i="20"/>
  <c r="K344" i="20"/>
  <c r="L344" i="20"/>
  <c r="M344" i="20"/>
  <c r="A345" i="20"/>
  <c r="B345" i="20"/>
  <c r="C345" i="20"/>
  <c r="D345" i="20"/>
  <c r="E345" i="20"/>
  <c r="F345" i="20"/>
  <c r="G345" i="20"/>
  <c r="H345" i="20"/>
  <c r="I345" i="20"/>
  <c r="J345" i="20"/>
  <c r="K345" i="20"/>
  <c r="L345" i="20"/>
  <c r="M345" i="20"/>
  <c r="A346" i="20"/>
  <c r="B346" i="20"/>
  <c r="C346" i="20"/>
  <c r="D346" i="20"/>
  <c r="E346" i="20"/>
  <c r="F346" i="20"/>
  <c r="G346" i="20"/>
  <c r="H346" i="20"/>
  <c r="I346" i="20"/>
  <c r="J346" i="20"/>
  <c r="K346" i="20"/>
  <c r="L346" i="20"/>
  <c r="M346" i="20"/>
  <c r="A347" i="20"/>
  <c r="B347" i="20"/>
  <c r="C347" i="20"/>
  <c r="D347" i="20"/>
  <c r="E347" i="20"/>
  <c r="F347" i="20"/>
  <c r="G347" i="20"/>
  <c r="H347" i="20"/>
  <c r="I347" i="20"/>
  <c r="J347" i="20"/>
  <c r="K347" i="20"/>
  <c r="L347" i="20"/>
  <c r="M347" i="20"/>
  <c r="A348" i="20"/>
  <c r="B348" i="20"/>
  <c r="C348" i="20"/>
  <c r="D348" i="20"/>
  <c r="E348" i="20"/>
  <c r="F348" i="20"/>
  <c r="G348" i="20"/>
  <c r="H348" i="20"/>
  <c r="I348" i="20"/>
  <c r="J348" i="20"/>
  <c r="K348" i="20"/>
  <c r="L348" i="20"/>
  <c r="M348" i="20"/>
  <c r="A349" i="20"/>
  <c r="B349" i="20"/>
  <c r="C349" i="20"/>
  <c r="D349" i="20"/>
  <c r="E349" i="20"/>
  <c r="F349" i="20"/>
  <c r="G349" i="20"/>
  <c r="H349" i="20"/>
  <c r="I349" i="20"/>
  <c r="J349" i="20"/>
  <c r="K349" i="20"/>
  <c r="L349" i="20"/>
  <c r="M349" i="20"/>
  <c r="A350" i="20"/>
  <c r="B350" i="20"/>
  <c r="C350" i="20"/>
  <c r="D350" i="20"/>
  <c r="E350" i="20"/>
  <c r="F350" i="20"/>
  <c r="G350" i="20"/>
  <c r="H350" i="20"/>
  <c r="I350" i="20"/>
  <c r="J350" i="20"/>
  <c r="K350" i="20"/>
  <c r="L350" i="20"/>
  <c r="M350" i="20"/>
  <c r="A351" i="20"/>
  <c r="B351" i="20"/>
  <c r="C351" i="20"/>
  <c r="D351" i="20"/>
  <c r="E351" i="20"/>
  <c r="F351" i="20"/>
  <c r="G351" i="20"/>
  <c r="H351" i="20"/>
  <c r="I351" i="20"/>
  <c r="J351" i="20"/>
  <c r="K351" i="20"/>
  <c r="L351" i="20"/>
  <c r="M351" i="20"/>
  <c r="A352" i="20"/>
  <c r="B352" i="20"/>
  <c r="C352" i="20"/>
  <c r="D352" i="20"/>
  <c r="E352" i="20"/>
  <c r="F352" i="20"/>
  <c r="G352" i="20"/>
  <c r="H352" i="20"/>
  <c r="I352" i="20"/>
  <c r="J352" i="20"/>
  <c r="K352" i="20"/>
  <c r="L352" i="20"/>
  <c r="M352" i="20"/>
  <c r="A353" i="20"/>
  <c r="B353" i="20"/>
  <c r="C353" i="20"/>
  <c r="D353" i="20"/>
  <c r="E353" i="20"/>
  <c r="F353" i="20"/>
  <c r="G353" i="20"/>
  <c r="H353" i="20"/>
  <c r="I353" i="20"/>
  <c r="J353" i="20"/>
  <c r="K353" i="20"/>
  <c r="L353" i="20"/>
  <c r="M353" i="20"/>
  <c r="A354" i="20"/>
  <c r="B354" i="20"/>
  <c r="C354" i="20"/>
  <c r="D354" i="20"/>
  <c r="E354" i="20"/>
  <c r="F354" i="20"/>
  <c r="G354" i="20"/>
  <c r="H354" i="20"/>
  <c r="I354" i="20"/>
  <c r="J354" i="20"/>
  <c r="K354" i="20"/>
  <c r="L354" i="20"/>
  <c r="M354" i="20"/>
  <c r="A355" i="20"/>
  <c r="B355" i="20"/>
  <c r="C355" i="20"/>
  <c r="D355" i="20"/>
  <c r="E355" i="20"/>
  <c r="F355" i="20"/>
  <c r="G355" i="20"/>
  <c r="H355" i="20"/>
  <c r="I355" i="20"/>
  <c r="J355" i="20"/>
  <c r="K355" i="20"/>
  <c r="L355" i="20"/>
  <c r="M355" i="20"/>
  <c r="A356" i="20"/>
  <c r="B356" i="20"/>
  <c r="C356" i="20"/>
  <c r="D356" i="20"/>
  <c r="E356" i="20"/>
  <c r="F356" i="20"/>
  <c r="G356" i="20"/>
  <c r="H356" i="20"/>
  <c r="I356" i="20"/>
  <c r="J356" i="20"/>
  <c r="K356" i="20"/>
  <c r="L356" i="20"/>
  <c r="M356" i="20"/>
  <c r="A357" i="20"/>
  <c r="B357" i="20"/>
  <c r="C357" i="20"/>
  <c r="D357" i="20"/>
  <c r="E357" i="20"/>
  <c r="F357" i="20"/>
  <c r="G357" i="20"/>
  <c r="H357" i="20"/>
  <c r="I357" i="20"/>
  <c r="J357" i="20"/>
  <c r="K357" i="20"/>
  <c r="L357" i="20"/>
  <c r="M357" i="20"/>
  <c r="A358" i="20"/>
  <c r="B358" i="20"/>
  <c r="C358" i="20"/>
  <c r="D358" i="20"/>
  <c r="E358" i="20"/>
  <c r="F358" i="20"/>
  <c r="G358" i="20"/>
  <c r="H358" i="20"/>
  <c r="I358" i="20"/>
  <c r="J358" i="20"/>
  <c r="K358" i="20"/>
  <c r="L358" i="20"/>
  <c r="M358" i="20"/>
  <c r="A359" i="20"/>
  <c r="B359" i="20"/>
  <c r="C359" i="20"/>
  <c r="D359" i="20"/>
  <c r="E359" i="20"/>
  <c r="F359" i="20"/>
  <c r="G359" i="20"/>
  <c r="H359" i="20"/>
  <c r="I359" i="20"/>
  <c r="J359" i="20"/>
  <c r="K359" i="20"/>
  <c r="L359" i="20"/>
  <c r="M359" i="20"/>
  <c r="A360" i="20"/>
  <c r="B360" i="20"/>
  <c r="C360" i="20"/>
  <c r="D360" i="20"/>
  <c r="E360" i="20"/>
  <c r="F360" i="20"/>
  <c r="G360" i="20"/>
  <c r="H360" i="20"/>
  <c r="I360" i="20"/>
  <c r="J360" i="20"/>
  <c r="K360" i="20"/>
  <c r="L360" i="20"/>
  <c r="M360" i="20"/>
  <c r="A361" i="20"/>
  <c r="B361" i="20"/>
  <c r="C361" i="20"/>
  <c r="D361" i="20"/>
  <c r="E361" i="20"/>
  <c r="F361" i="20"/>
  <c r="G361" i="20"/>
  <c r="H361" i="20"/>
  <c r="I361" i="20"/>
  <c r="J361" i="20"/>
  <c r="K361" i="20"/>
  <c r="L361" i="20"/>
  <c r="M361" i="20"/>
  <c r="A362" i="20"/>
  <c r="B362" i="20"/>
  <c r="C362" i="20"/>
  <c r="D362" i="20"/>
  <c r="E362" i="20"/>
  <c r="F362" i="20"/>
  <c r="G362" i="20"/>
  <c r="H362" i="20"/>
  <c r="I362" i="20"/>
  <c r="J362" i="20"/>
  <c r="K362" i="20"/>
  <c r="L362" i="20"/>
  <c r="M362" i="20"/>
  <c r="A363" i="20"/>
  <c r="B363" i="20"/>
  <c r="C363" i="20"/>
  <c r="D363" i="20"/>
  <c r="E363" i="20"/>
  <c r="F363" i="20"/>
  <c r="G363" i="20"/>
  <c r="H363" i="20"/>
  <c r="I363" i="20"/>
  <c r="J363" i="20"/>
  <c r="K363" i="20"/>
  <c r="L363" i="20"/>
  <c r="M363" i="20"/>
  <c r="A364" i="20"/>
  <c r="B364" i="20"/>
  <c r="C364" i="20"/>
  <c r="D364" i="20"/>
  <c r="E364" i="20"/>
  <c r="F364" i="20"/>
  <c r="G364" i="20"/>
  <c r="H364" i="20"/>
  <c r="I364" i="20"/>
  <c r="J364" i="20"/>
  <c r="K364" i="20"/>
  <c r="L364" i="20"/>
  <c r="M364" i="20"/>
  <c r="A365" i="20"/>
  <c r="B365" i="20"/>
  <c r="C365" i="20"/>
  <c r="D365" i="20"/>
  <c r="E365" i="20"/>
  <c r="F365" i="20"/>
  <c r="G365" i="20"/>
  <c r="H365" i="20"/>
  <c r="I365" i="20"/>
  <c r="J365" i="20"/>
  <c r="K365" i="20"/>
  <c r="L365" i="20"/>
  <c r="M365" i="20"/>
  <c r="A366" i="20"/>
  <c r="B366" i="20"/>
  <c r="C366" i="20"/>
  <c r="D366" i="20"/>
  <c r="E366" i="20"/>
  <c r="F366" i="20"/>
  <c r="G366" i="20"/>
  <c r="H366" i="20"/>
  <c r="I366" i="20"/>
  <c r="J366" i="20"/>
  <c r="K366" i="20"/>
  <c r="L366" i="20"/>
  <c r="M366" i="20"/>
  <c r="A367" i="20"/>
  <c r="B367" i="20"/>
  <c r="C367" i="20"/>
  <c r="D367" i="20"/>
  <c r="E367" i="20"/>
  <c r="F367" i="20"/>
  <c r="G367" i="20"/>
  <c r="H367" i="20"/>
  <c r="I367" i="20"/>
  <c r="J367" i="20"/>
  <c r="K367" i="20"/>
  <c r="L367" i="20"/>
  <c r="M367" i="20"/>
  <c r="A368" i="20"/>
  <c r="B368" i="20"/>
  <c r="C368" i="20"/>
  <c r="D368" i="20"/>
  <c r="E368" i="20"/>
  <c r="F368" i="20"/>
  <c r="G368" i="20"/>
  <c r="H368" i="20"/>
  <c r="I368" i="20"/>
  <c r="J368" i="20"/>
  <c r="K368" i="20"/>
  <c r="L368" i="20"/>
  <c r="M368" i="20"/>
  <c r="A369" i="20"/>
  <c r="B369" i="20"/>
  <c r="C369" i="20"/>
  <c r="D369" i="20"/>
  <c r="E369" i="20"/>
  <c r="F369" i="20"/>
  <c r="G369" i="20"/>
  <c r="H369" i="20"/>
  <c r="I369" i="20"/>
  <c r="J369" i="20"/>
  <c r="K369" i="20"/>
  <c r="L369" i="20"/>
  <c r="M369" i="20"/>
  <c r="A370" i="20"/>
  <c r="B370" i="20"/>
  <c r="C370" i="20"/>
  <c r="D370" i="20"/>
  <c r="E370" i="20"/>
  <c r="F370" i="20"/>
  <c r="G370" i="20"/>
  <c r="H370" i="20"/>
  <c r="I370" i="20"/>
  <c r="J370" i="20"/>
  <c r="K370" i="20"/>
  <c r="L370" i="20"/>
  <c r="M370" i="20"/>
  <c r="A371" i="20"/>
  <c r="B371" i="20"/>
  <c r="C371" i="20"/>
  <c r="D371" i="20"/>
  <c r="E371" i="20"/>
  <c r="F371" i="20"/>
  <c r="G371" i="20"/>
  <c r="H371" i="20"/>
  <c r="I371" i="20"/>
  <c r="J371" i="20"/>
  <c r="K371" i="20"/>
  <c r="L371" i="20"/>
  <c r="M371" i="20"/>
  <c r="A372" i="20"/>
  <c r="B372" i="20"/>
  <c r="C372" i="20"/>
  <c r="D372" i="20"/>
  <c r="E372" i="20"/>
  <c r="F372" i="20"/>
  <c r="G372" i="20"/>
  <c r="H372" i="20"/>
  <c r="I372" i="20"/>
  <c r="J372" i="20"/>
  <c r="K372" i="20"/>
  <c r="L372" i="20"/>
  <c r="M372" i="20"/>
  <c r="A373" i="20"/>
  <c r="B373" i="20"/>
  <c r="C373" i="20"/>
  <c r="D373" i="20"/>
  <c r="E373" i="20"/>
  <c r="F373" i="20"/>
  <c r="G373" i="20"/>
  <c r="H373" i="20"/>
  <c r="I373" i="20"/>
  <c r="J373" i="20"/>
  <c r="K373" i="20"/>
  <c r="L373" i="20"/>
  <c r="M373" i="20"/>
  <c r="A374" i="20"/>
  <c r="B374" i="20"/>
  <c r="C374" i="20"/>
  <c r="D374" i="20"/>
  <c r="E374" i="20"/>
  <c r="F374" i="20"/>
  <c r="G374" i="20"/>
  <c r="H374" i="20"/>
  <c r="I374" i="20"/>
  <c r="J374" i="20"/>
  <c r="K374" i="20"/>
  <c r="L374" i="20"/>
  <c r="M374" i="20"/>
  <c r="A375" i="20"/>
  <c r="B375" i="20"/>
  <c r="C375" i="20"/>
  <c r="D375" i="20"/>
  <c r="E375" i="20"/>
  <c r="F375" i="20"/>
  <c r="G375" i="20"/>
  <c r="H375" i="20"/>
  <c r="I375" i="20"/>
  <c r="J375" i="20"/>
  <c r="K375" i="20"/>
  <c r="L375" i="20"/>
  <c r="M375" i="20"/>
  <c r="A376" i="20"/>
  <c r="B376" i="20"/>
  <c r="C376" i="20"/>
  <c r="D376" i="20"/>
  <c r="E376" i="20"/>
  <c r="F376" i="20"/>
  <c r="G376" i="20"/>
  <c r="H376" i="20"/>
  <c r="I376" i="20"/>
  <c r="J376" i="20"/>
  <c r="K376" i="20"/>
  <c r="L376" i="20"/>
  <c r="M376" i="20"/>
  <c r="A377" i="20"/>
  <c r="B377" i="20"/>
  <c r="C377" i="20"/>
  <c r="D377" i="20"/>
  <c r="E377" i="20"/>
  <c r="F377" i="20"/>
  <c r="G377" i="20"/>
  <c r="H377" i="20"/>
  <c r="I377" i="20"/>
  <c r="J377" i="20"/>
  <c r="K377" i="20"/>
  <c r="L377" i="20"/>
  <c r="M377" i="20"/>
  <c r="A378" i="20"/>
  <c r="B378" i="20"/>
  <c r="C378" i="20"/>
  <c r="D378" i="20"/>
  <c r="E378" i="20"/>
  <c r="F378" i="20"/>
  <c r="G378" i="20"/>
  <c r="H378" i="20"/>
  <c r="I378" i="20"/>
  <c r="J378" i="20"/>
  <c r="K378" i="20"/>
  <c r="L378" i="20"/>
  <c r="M378" i="20"/>
  <c r="A379" i="20"/>
  <c r="B379" i="20"/>
  <c r="C379" i="20"/>
  <c r="D379" i="20"/>
  <c r="E379" i="20"/>
  <c r="F379" i="20"/>
  <c r="G379" i="20"/>
  <c r="H379" i="20"/>
  <c r="I379" i="20"/>
  <c r="J379" i="20"/>
  <c r="K379" i="20"/>
  <c r="L379" i="20"/>
  <c r="M379" i="20"/>
  <c r="A380" i="20"/>
  <c r="B380" i="20"/>
  <c r="C380" i="20"/>
  <c r="D380" i="20"/>
  <c r="E380" i="20"/>
  <c r="F380" i="20"/>
  <c r="G380" i="20"/>
  <c r="H380" i="20"/>
  <c r="I380" i="20"/>
  <c r="J380" i="20"/>
  <c r="K380" i="20"/>
  <c r="L380" i="20"/>
  <c r="M380" i="20"/>
  <c r="A381" i="20"/>
  <c r="B381" i="20"/>
  <c r="C381" i="20"/>
  <c r="D381" i="20"/>
  <c r="E381" i="20"/>
  <c r="F381" i="20"/>
  <c r="G381" i="20"/>
  <c r="H381" i="20"/>
  <c r="I381" i="20"/>
  <c r="J381" i="20"/>
  <c r="K381" i="20"/>
  <c r="L381" i="20"/>
  <c r="M381" i="20"/>
  <c r="A382" i="20"/>
  <c r="B382" i="20"/>
  <c r="C382" i="20"/>
  <c r="D382" i="20"/>
  <c r="E382" i="20"/>
  <c r="F382" i="20"/>
  <c r="G382" i="20"/>
  <c r="H382" i="20"/>
  <c r="I382" i="20"/>
  <c r="J382" i="20"/>
  <c r="K382" i="20"/>
  <c r="L382" i="20"/>
  <c r="M382" i="20"/>
  <c r="A383" i="20"/>
  <c r="B383" i="20"/>
  <c r="C383" i="20"/>
  <c r="D383" i="20"/>
  <c r="E383" i="20"/>
  <c r="F383" i="20"/>
  <c r="G383" i="20"/>
  <c r="H383" i="20"/>
  <c r="I383" i="20"/>
  <c r="J383" i="20"/>
  <c r="K383" i="20"/>
  <c r="L383" i="20"/>
  <c r="M383" i="20"/>
  <c r="A384" i="20"/>
  <c r="B384" i="20"/>
  <c r="C384" i="20"/>
  <c r="D384" i="20"/>
  <c r="E384" i="20"/>
  <c r="F384" i="20"/>
  <c r="G384" i="20"/>
  <c r="H384" i="20"/>
  <c r="I384" i="20"/>
  <c r="J384" i="20"/>
  <c r="K384" i="20"/>
  <c r="L384" i="20"/>
  <c r="M384" i="20"/>
  <c r="A385" i="20"/>
  <c r="B385" i="20"/>
  <c r="C385" i="20"/>
  <c r="D385" i="20"/>
  <c r="E385" i="20"/>
  <c r="F385" i="20"/>
  <c r="G385" i="20"/>
  <c r="H385" i="20"/>
  <c r="I385" i="20"/>
  <c r="J385" i="20"/>
  <c r="K385" i="20"/>
  <c r="L385" i="20"/>
  <c r="M385" i="20"/>
  <c r="A386" i="20"/>
  <c r="B386" i="20"/>
  <c r="C386" i="20"/>
  <c r="D386" i="20"/>
  <c r="E386" i="20"/>
  <c r="F386" i="20"/>
  <c r="G386" i="20"/>
  <c r="H386" i="20"/>
  <c r="I386" i="20"/>
  <c r="J386" i="20"/>
  <c r="K386" i="20"/>
  <c r="L386" i="20"/>
  <c r="M386" i="20"/>
  <c r="A387" i="20"/>
  <c r="B387" i="20"/>
  <c r="C387" i="20"/>
  <c r="D387" i="20"/>
  <c r="E387" i="20"/>
  <c r="F387" i="20"/>
  <c r="G387" i="20"/>
  <c r="H387" i="20"/>
  <c r="I387" i="20"/>
  <c r="J387" i="20"/>
  <c r="K387" i="20"/>
  <c r="L387" i="20"/>
  <c r="M387" i="20"/>
  <c r="A388" i="20"/>
  <c r="B388" i="20"/>
  <c r="C388" i="20"/>
  <c r="D388" i="20"/>
  <c r="E388" i="20"/>
  <c r="F388" i="20"/>
  <c r="G388" i="20"/>
  <c r="H388" i="20"/>
  <c r="I388" i="20"/>
  <c r="J388" i="20"/>
  <c r="K388" i="20"/>
  <c r="L388" i="20"/>
  <c r="M388" i="20"/>
  <c r="A389" i="20"/>
  <c r="B389" i="20"/>
  <c r="C389" i="20"/>
  <c r="D389" i="20"/>
  <c r="E389" i="20"/>
  <c r="F389" i="20"/>
  <c r="G389" i="20"/>
  <c r="H389" i="20"/>
  <c r="I389" i="20"/>
  <c r="J389" i="20"/>
  <c r="K389" i="20"/>
  <c r="L389" i="20"/>
  <c r="M389" i="20"/>
  <c r="A390" i="20"/>
  <c r="B390" i="20"/>
  <c r="C390" i="20"/>
  <c r="D390" i="20"/>
  <c r="E390" i="20"/>
  <c r="F390" i="20"/>
  <c r="G390" i="20"/>
  <c r="H390" i="20"/>
  <c r="I390" i="20"/>
  <c r="J390" i="20"/>
  <c r="K390" i="20"/>
  <c r="L390" i="20"/>
  <c r="M390" i="20"/>
  <c r="A391" i="20"/>
  <c r="B391" i="20"/>
  <c r="C391" i="20"/>
  <c r="D391" i="20"/>
  <c r="E391" i="20"/>
  <c r="F391" i="20"/>
  <c r="G391" i="20"/>
  <c r="H391" i="20"/>
  <c r="I391" i="20"/>
  <c r="J391" i="20"/>
  <c r="K391" i="20"/>
  <c r="L391" i="20"/>
  <c r="M391" i="20"/>
  <c r="A392" i="20"/>
  <c r="B392" i="20"/>
  <c r="C392" i="20"/>
  <c r="D392" i="20"/>
  <c r="E392" i="20"/>
  <c r="F392" i="20"/>
  <c r="G392" i="20"/>
  <c r="H392" i="20"/>
  <c r="I392" i="20"/>
  <c r="J392" i="20"/>
  <c r="K392" i="20"/>
  <c r="L392" i="20"/>
  <c r="M392" i="20"/>
  <c r="A393" i="20"/>
  <c r="B393" i="20"/>
  <c r="C393" i="20"/>
  <c r="D393" i="20"/>
  <c r="E393" i="20"/>
  <c r="F393" i="20"/>
  <c r="G393" i="20"/>
  <c r="H393" i="20"/>
  <c r="I393" i="20"/>
  <c r="J393" i="20"/>
  <c r="K393" i="20"/>
  <c r="L393" i="20"/>
  <c r="M393" i="20"/>
  <c r="A394" i="20"/>
  <c r="B394" i="20"/>
  <c r="C394" i="20"/>
  <c r="D394" i="20"/>
  <c r="E394" i="20"/>
  <c r="F394" i="20"/>
  <c r="G394" i="20"/>
  <c r="H394" i="20"/>
  <c r="I394" i="20"/>
  <c r="J394" i="20"/>
  <c r="K394" i="20"/>
  <c r="L394" i="20"/>
  <c r="M394" i="20"/>
  <c r="A395" i="20"/>
  <c r="B395" i="20"/>
  <c r="C395" i="20"/>
  <c r="D395" i="20"/>
  <c r="E395" i="20"/>
  <c r="F395" i="20"/>
  <c r="G395" i="20"/>
  <c r="H395" i="20"/>
  <c r="I395" i="20"/>
  <c r="J395" i="20"/>
  <c r="K395" i="20"/>
  <c r="L395" i="20"/>
  <c r="M395" i="20"/>
  <c r="A396" i="20"/>
  <c r="B396" i="20"/>
  <c r="C396" i="20"/>
  <c r="D396" i="20"/>
  <c r="E396" i="20"/>
  <c r="F396" i="20"/>
  <c r="G396" i="20"/>
  <c r="H396" i="20"/>
  <c r="I396" i="20"/>
  <c r="J396" i="20"/>
  <c r="K396" i="20"/>
  <c r="L396" i="20"/>
  <c r="M396" i="20"/>
  <c r="A397" i="20"/>
  <c r="B397" i="20"/>
  <c r="C397" i="20"/>
  <c r="D397" i="20"/>
  <c r="E397" i="20"/>
  <c r="F397" i="20"/>
  <c r="G397" i="20"/>
  <c r="H397" i="20"/>
  <c r="I397" i="20"/>
  <c r="J397" i="20"/>
  <c r="K397" i="20"/>
  <c r="L397" i="20"/>
  <c r="M397" i="20"/>
  <c r="A398" i="20"/>
  <c r="B398" i="20"/>
  <c r="C398" i="20"/>
  <c r="D398" i="20"/>
  <c r="E398" i="20"/>
  <c r="F398" i="20"/>
  <c r="G398" i="20"/>
  <c r="H398" i="20"/>
  <c r="I398" i="20"/>
  <c r="J398" i="20"/>
  <c r="K398" i="20"/>
  <c r="L398" i="20"/>
  <c r="M398" i="20"/>
  <c r="A399" i="20"/>
  <c r="B399" i="20"/>
  <c r="C399" i="20"/>
  <c r="D399" i="20"/>
  <c r="E399" i="20"/>
  <c r="F399" i="20"/>
  <c r="G399" i="20"/>
  <c r="H399" i="20"/>
  <c r="I399" i="20"/>
  <c r="J399" i="20"/>
  <c r="K399" i="20"/>
  <c r="L399" i="20"/>
  <c r="M399" i="20"/>
  <c r="A400" i="20"/>
  <c r="B400" i="20"/>
  <c r="C400" i="20"/>
  <c r="D400" i="20"/>
  <c r="E400" i="20"/>
  <c r="F400" i="20"/>
  <c r="G400" i="20"/>
  <c r="H400" i="20"/>
  <c r="I400" i="20"/>
  <c r="J400" i="20"/>
  <c r="K400" i="20"/>
  <c r="L400" i="20"/>
  <c r="M400" i="20"/>
  <c r="A401" i="20"/>
  <c r="B401" i="20"/>
  <c r="C401" i="20"/>
  <c r="D401" i="20"/>
  <c r="E401" i="20"/>
  <c r="F401" i="20"/>
  <c r="G401" i="20"/>
  <c r="H401" i="20"/>
  <c r="I401" i="20"/>
  <c r="J401" i="20"/>
  <c r="K401" i="20"/>
  <c r="L401" i="20"/>
  <c r="M401" i="20"/>
  <c r="A402" i="20"/>
  <c r="B402" i="20"/>
  <c r="C402" i="20"/>
  <c r="D402" i="20"/>
  <c r="E402" i="20"/>
  <c r="F402" i="20"/>
  <c r="G402" i="20"/>
  <c r="H402" i="20"/>
  <c r="I402" i="20"/>
  <c r="J402" i="20"/>
  <c r="K402" i="20"/>
  <c r="L402" i="20"/>
  <c r="M402" i="20"/>
  <c r="A403" i="20"/>
  <c r="B403" i="20"/>
  <c r="C403" i="20"/>
  <c r="D403" i="20"/>
  <c r="E403" i="20"/>
  <c r="F403" i="20"/>
  <c r="G403" i="20"/>
  <c r="H403" i="20"/>
  <c r="I403" i="20"/>
  <c r="J403" i="20"/>
  <c r="K403" i="20"/>
  <c r="L403" i="20"/>
  <c r="M403" i="20"/>
  <c r="A404" i="20"/>
  <c r="B404" i="20"/>
  <c r="C404" i="20"/>
  <c r="D404" i="20"/>
  <c r="E404" i="20"/>
  <c r="F404" i="20"/>
  <c r="G404" i="20"/>
  <c r="H404" i="20"/>
  <c r="I404" i="20"/>
  <c r="J404" i="20"/>
  <c r="K404" i="20"/>
  <c r="L404" i="20"/>
  <c r="M404" i="20"/>
  <c r="A405" i="20"/>
  <c r="B405" i="20"/>
  <c r="C405" i="20"/>
  <c r="D405" i="20"/>
  <c r="E405" i="20"/>
  <c r="F405" i="20"/>
  <c r="G405" i="20"/>
  <c r="H405" i="20"/>
  <c r="I405" i="20"/>
  <c r="J405" i="20"/>
  <c r="K405" i="20"/>
  <c r="L405" i="20"/>
  <c r="M405" i="20"/>
  <c r="A406" i="20"/>
  <c r="B406" i="20"/>
  <c r="C406" i="20"/>
  <c r="D406" i="20"/>
  <c r="E406" i="20"/>
  <c r="F406" i="20"/>
  <c r="G406" i="20"/>
  <c r="H406" i="20"/>
  <c r="I406" i="20"/>
  <c r="J406" i="20"/>
  <c r="K406" i="20"/>
  <c r="L406" i="20"/>
  <c r="M406" i="20"/>
  <c r="A407" i="20"/>
  <c r="B407" i="20"/>
  <c r="C407" i="20"/>
  <c r="D407" i="20"/>
  <c r="E407" i="20"/>
  <c r="F407" i="20"/>
  <c r="G407" i="20"/>
  <c r="H407" i="20"/>
  <c r="I407" i="20"/>
  <c r="J407" i="20"/>
  <c r="K407" i="20"/>
  <c r="L407" i="20"/>
  <c r="M407" i="20"/>
  <c r="A408" i="20"/>
  <c r="B408" i="20"/>
  <c r="C408" i="20"/>
  <c r="D408" i="20"/>
  <c r="E408" i="20"/>
  <c r="F408" i="20"/>
  <c r="G408" i="20"/>
  <c r="H408" i="20"/>
  <c r="I408" i="20"/>
  <c r="J408" i="20"/>
  <c r="K408" i="20"/>
  <c r="L408" i="20"/>
  <c r="M408" i="20"/>
  <c r="A409" i="20"/>
  <c r="B409" i="20"/>
  <c r="C409" i="20"/>
  <c r="D409" i="20"/>
  <c r="E409" i="20"/>
  <c r="F409" i="20"/>
  <c r="G409" i="20"/>
  <c r="H409" i="20"/>
  <c r="I409" i="20"/>
  <c r="J409" i="20"/>
  <c r="K409" i="20"/>
  <c r="L409" i="20"/>
  <c r="M409" i="20"/>
  <c r="A410" i="20"/>
  <c r="B410" i="20"/>
  <c r="C410" i="20"/>
  <c r="D410" i="20"/>
  <c r="E410" i="20"/>
  <c r="F410" i="20"/>
  <c r="G410" i="20"/>
  <c r="H410" i="20"/>
  <c r="I410" i="20"/>
  <c r="J410" i="20"/>
  <c r="K410" i="20"/>
  <c r="L410" i="20"/>
  <c r="M410" i="20"/>
  <c r="A411" i="20"/>
  <c r="B411" i="20"/>
  <c r="C411" i="20"/>
  <c r="D411" i="20"/>
  <c r="E411" i="20"/>
  <c r="F411" i="20"/>
  <c r="G411" i="20"/>
  <c r="H411" i="20"/>
  <c r="I411" i="20"/>
  <c r="J411" i="20"/>
  <c r="K411" i="20"/>
  <c r="L411" i="20"/>
  <c r="M411" i="20"/>
  <c r="A412" i="20"/>
  <c r="B412" i="20"/>
  <c r="C412" i="20"/>
  <c r="D412" i="20"/>
  <c r="E412" i="20"/>
  <c r="F412" i="20"/>
  <c r="G412" i="20"/>
  <c r="H412" i="20"/>
  <c r="I412" i="20"/>
  <c r="J412" i="20"/>
  <c r="K412" i="20"/>
  <c r="L412" i="20"/>
  <c r="M412" i="20"/>
  <c r="A413" i="20"/>
  <c r="B413" i="20"/>
  <c r="C413" i="20"/>
  <c r="D413" i="20"/>
  <c r="E413" i="20"/>
  <c r="F413" i="20"/>
  <c r="G413" i="20"/>
  <c r="H413" i="20"/>
  <c r="I413" i="20"/>
  <c r="J413" i="20"/>
  <c r="K413" i="20"/>
  <c r="L413" i="20"/>
  <c r="M413" i="20"/>
  <c r="A414" i="20"/>
  <c r="B414" i="20"/>
  <c r="C414" i="20"/>
  <c r="D414" i="20"/>
  <c r="E414" i="20"/>
  <c r="F414" i="20"/>
  <c r="G414" i="20"/>
  <c r="H414" i="20"/>
  <c r="I414" i="20"/>
  <c r="J414" i="20"/>
  <c r="K414" i="20"/>
  <c r="L414" i="20"/>
  <c r="M414" i="20"/>
  <c r="A415" i="20"/>
  <c r="B415" i="20"/>
  <c r="C415" i="20"/>
  <c r="D415" i="20"/>
  <c r="E415" i="20"/>
  <c r="F415" i="20"/>
  <c r="G415" i="20"/>
  <c r="H415" i="20"/>
  <c r="I415" i="20"/>
  <c r="J415" i="20"/>
  <c r="K415" i="20"/>
  <c r="L415" i="20"/>
  <c r="M415" i="20"/>
  <c r="A416" i="20"/>
  <c r="B416" i="20"/>
  <c r="C416" i="20"/>
  <c r="D416" i="20"/>
  <c r="E416" i="20"/>
  <c r="F416" i="20"/>
  <c r="G416" i="20"/>
  <c r="H416" i="20"/>
  <c r="I416" i="20"/>
  <c r="J416" i="20"/>
  <c r="K416" i="20"/>
  <c r="L416" i="20"/>
  <c r="M416" i="20"/>
  <c r="A417" i="20"/>
  <c r="B417" i="20"/>
  <c r="C417" i="20"/>
  <c r="D417" i="20"/>
  <c r="E417" i="20"/>
  <c r="F417" i="20"/>
  <c r="G417" i="20"/>
  <c r="H417" i="20"/>
  <c r="I417" i="20"/>
  <c r="J417" i="20"/>
  <c r="K417" i="20"/>
  <c r="L417" i="20"/>
  <c r="M417" i="20"/>
  <c r="A418" i="20"/>
  <c r="B418" i="20"/>
  <c r="C418" i="20"/>
  <c r="D418" i="20"/>
  <c r="E418" i="20"/>
  <c r="F418" i="20"/>
  <c r="G418" i="20"/>
  <c r="H418" i="20"/>
  <c r="I418" i="20"/>
  <c r="J418" i="20"/>
  <c r="K418" i="20"/>
  <c r="L418" i="20"/>
  <c r="M418" i="20"/>
  <c r="A419" i="20"/>
  <c r="B419" i="20"/>
  <c r="C419" i="20"/>
  <c r="D419" i="20"/>
  <c r="E419" i="20"/>
  <c r="F419" i="20"/>
  <c r="G419" i="20"/>
  <c r="H419" i="20"/>
  <c r="I419" i="20"/>
  <c r="J419" i="20"/>
  <c r="K419" i="20"/>
  <c r="L419" i="20"/>
  <c r="M419" i="20"/>
  <c r="A420" i="20"/>
  <c r="B420" i="20"/>
  <c r="C420" i="20"/>
  <c r="D420" i="20"/>
  <c r="E420" i="20"/>
  <c r="F420" i="20"/>
  <c r="G420" i="20"/>
  <c r="H420" i="20"/>
  <c r="I420" i="20"/>
  <c r="J420" i="20"/>
  <c r="K420" i="20"/>
  <c r="L420" i="20"/>
  <c r="M420" i="20"/>
  <c r="A421" i="20"/>
  <c r="B421" i="20"/>
  <c r="C421" i="20"/>
  <c r="D421" i="20"/>
  <c r="E421" i="20"/>
  <c r="F421" i="20"/>
  <c r="G421" i="20"/>
  <c r="H421" i="20"/>
  <c r="I421" i="20"/>
  <c r="J421" i="20"/>
  <c r="K421" i="20"/>
  <c r="L421" i="20"/>
  <c r="M421" i="20"/>
  <c r="A422" i="20"/>
  <c r="B422" i="20"/>
  <c r="C422" i="20"/>
  <c r="D422" i="20"/>
  <c r="E422" i="20"/>
  <c r="F422" i="20"/>
  <c r="G422" i="20"/>
  <c r="H422" i="20"/>
  <c r="I422" i="20"/>
  <c r="J422" i="20"/>
  <c r="K422" i="20"/>
  <c r="L422" i="20"/>
  <c r="M422" i="20"/>
  <c r="A423" i="20"/>
  <c r="B423" i="20"/>
  <c r="C423" i="20"/>
  <c r="D423" i="20"/>
  <c r="E423" i="20"/>
  <c r="F423" i="20"/>
  <c r="G423" i="20"/>
  <c r="H423" i="20"/>
  <c r="I423" i="20"/>
  <c r="J423" i="20"/>
  <c r="K423" i="20"/>
  <c r="L423" i="20"/>
  <c r="M423" i="20"/>
  <c r="A424" i="20"/>
  <c r="B424" i="20"/>
  <c r="C424" i="20"/>
  <c r="D424" i="20"/>
  <c r="E424" i="20"/>
  <c r="F424" i="20"/>
  <c r="G424" i="20"/>
  <c r="H424" i="20"/>
  <c r="I424" i="20"/>
  <c r="J424" i="20"/>
  <c r="K424" i="20"/>
  <c r="L424" i="20"/>
  <c r="M424" i="20"/>
  <c r="A425" i="20"/>
  <c r="B425" i="20"/>
  <c r="C425" i="20"/>
  <c r="D425" i="20"/>
  <c r="E425" i="20"/>
  <c r="F425" i="20"/>
  <c r="G425" i="20"/>
  <c r="H425" i="20"/>
  <c r="I425" i="20"/>
  <c r="J425" i="20"/>
  <c r="K425" i="20"/>
  <c r="L425" i="20"/>
  <c r="M425" i="20"/>
  <c r="A426" i="20"/>
  <c r="B426" i="20"/>
  <c r="C426" i="20"/>
  <c r="D426" i="20"/>
  <c r="E426" i="20"/>
  <c r="F426" i="20"/>
  <c r="G426" i="20"/>
  <c r="H426" i="20"/>
  <c r="I426" i="20"/>
  <c r="J426" i="20"/>
  <c r="K426" i="20"/>
  <c r="L426" i="20"/>
  <c r="M426" i="20"/>
  <c r="A427" i="20"/>
  <c r="B427" i="20"/>
  <c r="C427" i="20"/>
  <c r="D427" i="20"/>
  <c r="E427" i="20"/>
  <c r="F427" i="20"/>
  <c r="G427" i="20"/>
  <c r="H427" i="20"/>
  <c r="I427" i="20"/>
  <c r="J427" i="20"/>
  <c r="K427" i="20"/>
  <c r="L427" i="20"/>
  <c r="M427" i="20"/>
  <c r="A428" i="20"/>
  <c r="B428" i="20"/>
  <c r="C428" i="20"/>
  <c r="D428" i="20"/>
  <c r="E428" i="20"/>
  <c r="F428" i="20"/>
  <c r="G428" i="20"/>
  <c r="H428" i="20"/>
  <c r="I428" i="20"/>
  <c r="J428" i="20"/>
  <c r="K428" i="20"/>
  <c r="L428" i="20"/>
  <c r="M428" i="20"/>
  <c r="A429" i="20"/>
  <c r="B429" i="20"/>
  <c r="C429" i="20"/>
  <c r="D429" i="20"/>
  <c r="E429" i="20"/>
  <c r="F429" i="20"/>
  <c r="G429" i="20"/>
  <c r="H429" i="20"/>
  <c r="I429" i="20"/>
  <c r="J429" i="20"/>
  <c r="K429" i="20"/>
  <c r="L429" i="20"/>
  <c r="M429" i="20"/>
  <c r="A430" i="20"/>
  <c r="B430" i="20"/>
  <c r="C430" i="20"/>
  <c r="D430" i="20"/>
  <c r="E430" i="20"/>
  <c r="F430" i="20"/>
  <c r="G430" i="20"/>
  <c r="H430" i="20"/>
  <c r="I430" i="20"/>
  <c r="J430" i="20"/>
  <c r="K430" i="20"/>
  <c r="L430" i="20"/>
  <c r="M430" i="20"/>
  <c r="A431" i="20"/>
  <c r="B431" i="20"/>
  <c r="C431" i="20"/>
  <c r="D431" i="20"/>
  <c r="E431" i="20"/>
  <c r="F431" i="20"/>
  <c r="G431" i="20"/>
  <c r="H431" i="20"/>
  <c r="I431" i="20"/>
  <c r="J431" i="20"/>
  <c r="K431" i="20"/>
  <c r="L431" i="20"/>
  <c r="M431" i="20"/>
  <c r="A432" i="20"/>
  <c r="B432" i="20"/>
  <c r="C432" i="20"/>
  <c r="D432" i="20"/>
  <c r="E432" i="20"/>
  <c r="F432" i="20"/>
  <c r="G432" i="20"/>
  <c r="H432" i="20"/>
  <c r="I432" i="20"/>
  <c r="J432" i="20"/>
  <c r="K432" i="20"/>
  <c r="L432" i="20"/>
  <c r="M432" i="20"/>
  <c r="A433" i="20"/>
  <c r="B433" i="20"/>
  <c r="C433" i="20"/>
  <c r="D433" i="20"/>
  <c r="E433" i="20"/>
  <c r="F433" i="20"/>
  <c r="G433" i="20"/>
  <c r="H433" i="20"/>
  <c r="I433" i="20"/>
  <c r="J433" i="20"/>
  <c r="K433" i="20"/>
  <c r="L433" i="20"/>
  <c r="M433" i="20"/>
  <c r="A434" i="20"/>
  <c r="B434" i="20"/>
  <c r="C434" i="20"/>
  <c r="D434" i="20"/>
  <c r="E434" i="20"/>
  <c r="F434" i="20"/>
  <c r="G434" i="20"/>
  <c r="H434" i="20"/>
  <c r="I434" i="20"/>
  <c r="J434" i="20"/>
  <c r="K434" i="20"/>
  <c r="L434" i="20"/>
  <c r="M434" i="20"/>
  <c r="A435" i="20"/>
  <c r="B435" i="20"/>
  <c r="C435" i="20"/>
  <c r="D435" i="20"/>
  <c r="E435" i="20"/>
  <c r="F435" i="20"/>
  <c r="G435" i="20"/>
  <c r="H435" i="20"/>
  <c r="I435" i="20"/>
  <c r="J435" i="20"/>
  <c r="K435" i="20"/>
  <c r="L435" i="20"/>
  <c r="M435" i="20"/>
  <c r="A436" i="20"/>
  <c r="B436" i="20"/>
  <c r="C436" i="20"/>
  <c r="D436" i="20"/>
  <c r="E436" i="20"/>
  <c r="F436" i="20"/>
  <c r="G436" i="20"/>
  <c r="H436" i="20"/>
  <c r="I436" i="20"/>
  <c r="J436" i="20"/>
  <c r="K436" i="20"/>
  <c r="L436" i="20"/>
  <c r="M436" i="20"/>
  <c r="A437" i="20"/>
  <c r="B437" i="20"/>
  <c r="C437" i="20"/>
  <c r="D437" i="20"/>
  <c r="E437" i="20"/>
  <c r="F437" i="20"/>
  <c r="G437" i="20"/>
  <c r="H437" i="20"/>
  <c r="I437" i="20"/>
  <c r="J437" i="20"/>
  <c r="K437" i="20"/>
  <c r="L437" i="20"/>
  <c r="M437" i="20"/>
  <c r="A438" i="20"/>
  <c r="B438" i="20"/>
  <c r="C438" i="20"/>
  <c r="D438" i="20"/>
  <c r="E438" i="20"/>
  <c r="F438" i="20"/>
  <c r="G438" i="20"/>
  <c r="H438" i="20"/>
  <c r="I438" i="20"/>
  <c r="J438" i="20"/>
  <c r="K438" i="20"/>
  <c r="L438" i="20"/>
  <c r="M438" i="20"/>
  <c r="A439" i="20"/>
  <c r="B439" i="20"/>
  <c r="C439" i="20"/>
  <c r="D439" i="20"/>
  <c r="E439" i="20"/>
  <c r="F439" i="20"/>
  <c r="G439" i="20"/>
  <c r="H439" i="20"/>
  <c r="I439" i="20"/>
  <c r="J439" i="20"/>
  <c r="K439" i="20"/>
  <c r="L439" i="20"/>
  <c r="M439" i="20"/>
  <c r="A440" i="20"/>
  <c r="B440" i="20"/>
  <c r="C440" i="20"/>
  <c r="D440" i="20"/>
  <c r="E440" i="20"/>
  <c r="F440" i="20"/>
  <c r="G440" i="20"/>
  <c r="H440" i="20"/>
  <c r="I440" i="20"/>
  <c r="J440" i="20"/>
  <c r="K440" i="20"/>
  <c r="L440" i="20"/>
  <c r="M440" i="20"/>
  <c r="A441" i="20"/>
  <c r="B441" i="20"/>
  <c r="C441" i="20"/>
  <c r="D441" i="20"/>
  <c r="E441" i="20"/>
  <c r="F441" i="20"/>
  <c r="G441" i="20"/>
  <c r="H441" i="20"/>
  <c r="I441" i="20"/>
  <c r="J441" i="20"/>
  <c r="K441" i="20"/>
  <c r="L441" i="20"/>
  <c r="M441" i="20"/>
  <c r="A442" i="20"/>
  <c r="B442" i="20"/>
  <c r="C442" i="20"/>
  <c r="D442" i="20"/>
  <c r="E442" i="20"/>
  <c r="F442" i="20"/>
  <c r="G442" i="20"/>
  <c r="H442" i="20"/>
  <c r="I442" i="20"/>
  <c r="J442" i="20"/>
  <c r="K442" i="20"/>
  <c r="L442" i="20"/>
  <c r="M442" i="20"/>
  <c r="A443" i="20"/>
  <c r="B443" i="20"/>
  <c r="C443" i="20"/>
  <c r="D443" i="20"/>
  <c r="E443" i="20"/>
  <c r="F443" i="20"/>
  <c r="G443" i="20"/>
  <c r="H443" i="20"/>
  <c r="I443" i="20"/>
  <c r="J443" i="20"/>
  <c r="K443" i="20"/>
  <c r="L443" i="20"/>
  <c r="M443" i="20"/>
  <c r="A444" i="20"/>
  <c r="B444" i="20"/>
  <c r="C444" i="20"/>
  <c r="D444" i="20"/>
  <c r="E444" i="20"/>
  <c r="F444" i="20"/>
  <c r="G444" i="20"/>
  <c r="H444" i="20"/>
  <c r="I444" i="20"/>
  <c r="J444" i="20"/>
  <c r="K444" i="20"/>
  <c r="L444" i="20"/>
  <c r="M444" i="20"/>
  <c r="A445" i="20"/>
  <c r="B445" i="20"/>
  <c r="C445" i="20"/>
  <c r="D445" i="20"/>
  <c r="E445" i="20"/>
  <c r="F445" i="20"/>
  <c r="G445" i="20"/>
  <c r="H445" i="20"/>
  <c r="I445" i="20"/>
  <c r="J445" i="20"/>
  <c r="K445" i="20"/>
  <c r="L445" i="20"/>
  <c r="M445" i="20"/>
  <c r="A446" i="20"/>
  <c r="B446" i="20"/>
  <c r="C446" i="20"/>
  <c r="D446" i="20"/>
  <c r="E446" i="20"/>
  <c r="F446" i="20"/>
  <c r="G446" i="20"/>
  <c r="H446" i="20"/>
  <c r="I446" i="20"/>
  <c r="J446" i="20"/>
  <c r="K446" i="20"/>
  <c r="L446" i="20"/>
  <c r="M446" i="20"/>
  <c r="A447" i="20"/>
  <c r="B447" i="20"/>
  <c r="C447" i="20"/>
  <c r="D447" i="20"/>
  <c r="E447" i="20"/>
  <c r="F447" i="20"/>
  <c r="G447" i="20"/>
  <c r="H447" i="20"/>
  <c r="I447" i="20"/>
  <c r="J447" i="20"/>
  <c r="K447" i="20"/>
  <c r="L447" i="20"/>
  <c r="M447" i="20"/>
  <c r="A448" i="20"/>
  <c r="B448" i="20"/>
  <c r="C448" i="20"/>
  <c r="D448" i="20"/>
  <c r="E448" i="20"/>
  <c r="F448" i="20"/>
  <c r="G448" i="20"/>
  <c r="H448" i="20"/>
  <c r="I448" i="20"/>
  <c r="J448" i="20"/>
  <c r="K448" i="20"/>
  <c r="L448" i="20"/>
  <c r="M448" i="20"/>
  <c r="A449" i="20"/>
  <c r="B449" i="20"/>
  <c r="C449" i="20"/>
  <c r="D449" i="20"/>
  <c r="E449" i="20"/>
  <c r="F449" i="20"/>
  <c r="G449" i="20"/>
  <c r="H449" i="20"/>
  <c r="I449" i="20"/>
  <c r="J449" i="20"/>
  <c r="K449" i="20"/>
  <c r="L449" i="20"/>
  <c r="M449" i="20"/>
  <c r="A450" i="20"/>
  <c r="B450" i="20"/>
  <c r="C450" i="20"/>
  <c r="D450" i="20"/>
  <c r="E450" i="20"/>
  <c r="F450" i="20"/>
  <c r="G450" i="20"/>
  <c r="H450" i="20"/>
  <c r="I450" i="20"/>
  <c r="J450" i="20"/>
  <c r="K450" i="20"/>
  <c r="L450" i="20"/>
  <c r="M450" i="20"/>
  <c r="A451" i="20"/>
  <c r="B451" i="20"/>
  <c r="C451" i="20"/>
  <c r="D451" i="20"/>
  <c r="E451" i="20"/>
  <c r="F451" i="20"/>
  <c r="G451" i="20"/>
  <c r="H451" i="20"/>
  <c r="I451" i="20"/>
  <c r="J451" i="20"/>
  <c r="K451" i="20"/>
  <c r="L451" i="20"/>
  <c r="M451" i="20"/>
  <c r="A452" i="20"/>
  <c r="B452" i="20"/>
  <c r="C452" i="20"/>
  <c r="D452" i="20"/>
  <c r="E452" i="20"/>
  <c r="F452" i="20"/>
  <c r="G452" i="20"/>
  <c r="H452" i="20"/>
  <c r="I452" i="20"/>
  <c r="J452" i="20"/>
  <c r="K452" i="20"/>
  <c r="L452" i="20"/>
  <c r="M452" i="20"/>
  <c r="A453" i="20"/>
  <c r="B453" i="20"/>
  <c r="C453" i="20"/>
  <c r="D453" i="20"/>
  <c r="E453" i="20"/>
  <c r="F453" i="20"/>
  <c r="G453" i="20"/>
  <c r="H453" i="20"/>
  <c r="I453" i="20"/>
  <c r="J453" i="20"/>
  <c r="K453" i="20"/>
  <c r="L453" i="20"/>
  <c r="M453" i="20"/>
  <c r="A454" i="20"/>
  <c r="B454" i="20"/>
  <c r="C454" i="20"/>
  <c r="D454" i="20"/>
  <c r="E454" i="20"/>
  <c r="F454" i="20"/>
  <c r="G454" i="20"/>
  <c r="H454" i="20"/>
  <c r="I454" i="20"/>
  <c r="J454" i="20"/>
  <c r="K454" i="20"/>
  <c r="L454" i="20"/>
  <c r="M454" i="20"/>
  <c r="A455" i="20"/>
  <c r="B455" i="20"/>
  <c r="C455" i="20"/>
  <c r="D455" i="20"/>
  <c r="E455" i="20"/>
  <c r="F455" i="20"/>
  <c r="G455" i="20"/>
  <c r="H455" i="20"/>
  <c r="I455" i="20"/>
  <c r="J455" i="20"/>
  <c r="K455" i="20"/>
  <c r="L455" i="20"/>
  <c r="M455" i="20"/>
  <c r="A456" i="20"/>
  <c r="B456" i="20"/>
  <c r="C456" i="20"/>
  <c r="D456" i="20"/>
  <c r="E456" i="20"/>
  <c r="F456" i="20"/>
  <c r="G456" i="20"/>
  <c r="H456" i="20"/>
  <c r="I456" i="20"/>
  <c r="J456" i="20"/>
  <c r="K456" i="20"/>
  <c r="L456" i="20"/>
  <c r="M456" i="20"/>
  <c r="A457" i="20"/>
  <c r="B457" i="20"/>
  <c r="C457" i="20"/>
  <c r="D457" i="20"/>
  <c r="E457" i="20"/>
  <c r="F457" i="20"/>
  <c r="G457" i="20"/>
  <c r="H457" i="20"/>
  <c r="I457" i="20"/>
  <c r="J457" i="20"/>
  <c r="K457" i="20"/>
  <c r="L457" i="20"/>
  <c r="M457" i="20"/>
  <c r="A458" i="20"/>
  <c r="B458" i="20"/>
  <c r="C458" i="20"/>
  <c r="D458" i="20"/>
  <c r="E458" i="20"/>
  <c r="F458" i="20"/>
  <c r="G458" i="20"/>
  <c r="H458" i="20"/>
  <c r="I458" i="20"/>
  <c r="J458" i="20"/>
  <c r="K458" i="20"/>
  <c r="L458" i="20"/>
  <c r="M458" i="20"/>
  <c r="A459" i="20"/>
  <c r="B459" i="20"/>
  <c r="C459" i="20"/>
  <c r="D459" i="20"/>
  <c r="E459" i="20"/>
  <c r="F459" i="20"/>
  <c r="G459" i="20"/>
  <c r="H459" i="20"/>
  <c r="I459" i="20"/>
  <c r="J459" i="20"/>
  <c r="K459" i="20"/>
  <c r="L459" i="20"/>
  <c r="M459" i="20"/>
  <c r="A460" i="20"/>
  <c r="B460" i="20"/>
  <c r="C460" i="20"/>
  <c r="D460" i="20"/>
  <c r="E460" i="20"/>
  <c r="F460" i="20"/>
  <c r="G460" i="20"/>
  <c r="H460" i="20"/>
  <c r="I460" i="20"/>
  <c r="J460" i="20"/>
  <c r="K460" i="20"/>
  <c r="L460" i="20"/>
  <c r="M460" i="20"/>
  <c r="A461" i="20"/>
  <c r="B461" i="20"/>
  <c r="C461" i="20"/>
  <c r="D461" i="20"/>
  <c r="E461" i="20"/>
  <c r="F461" i="20"/>
  <c r="G461" i="20"/>
  <c r="H461" i="20"/>
  <c r="I461" i="20"/>
  <c r="J461" i="20"/>
  <c r="K461" i="20"/>
  <c r="L461" i="20"/>
  <c r="M461" i="20"/>
  <c r="A462" i="20"/>
  <c r="B462" i="20"/>
  <c r="C462" i="20"/>
  <c r="D462" i="20"/>
  <c r="E462" i="20"/>
  <c r="F462" i="20"/>
  <c r="G462" i="20"/>
  <c r="H462" i="20"/>
  <c r="I462" i="20"/>
  <c r="J462" i="20"/>
  <c r="K462" i="20"/>
  <c r="L462" i="20"/>
  <c r="M462" i="20"/>
  <c r="A463" i="20"/>
  <c r="B463" i="20"/>
  <c r="C463" i="20"/>
  <c r="D463" i="20"/>
  <c r="E463" i="20"/>
  <c r="F463" i="20"/>
  <c r="G463" i="20"/>
  <c r="H463" i="20"/>
  <c r="I463" i="20"/>
  <c r="J463" i="20"/>
  <c r="K463" i="20"/>
  <c r="L463" i="20"/>
  <c r="M463" i="20"/>
  <c r="A464" i="20"/>
  <c r="B464" i="20"/>
  <c r="C464" i="20"/>
  <c r="D464" i="20"/>
  <c r="E464" i="20"/>
  <c r="F464" i="20"/>
  <c r="G464" i="20"/>
  <c r="H464" i="20"/>
  <c r="I464" i="20"/>
  <c r="J464" i="20"/>
  <c r="K464" i="20"/>
  <c r="L464" i="20"/>
  <c r="M464" i="20"/>
  <c r="A465" i="20"/>
  <c r="B465" i="20"/>
  <c r="C465" i="20"/>
  <c r="D465" i="20"/>
  <c r="E465" i="20"/>
  <c r="F465" i="20"/>
  <c r="G465" i="20"/>
  <c r="H465" i="20"/>
  <c r="I465" i="20"/>
  <c r="J465" i="20"/>
  <c r="K465" i="20"/>
  <c r="L465" i="20"/>
  <c r="M465" i="20"/>
  <c r="A466" i="20"/>
  <c r="B466" i="20"/>
  <c r="C466" i="20"/>
  <c r="D466" i="20"/>
  <c r="E466" i="20"/>
  <c r="F466" i="20"/>
  <c r="G466" i="20"/>
  <c r="H466" i="20"/>
  <c r="I466" i="20"/>
  <c r="J466" i="20"/>
  <c r="K466" i="20"/>
  <c r="L466" i="20"/>
  <c r="M466" i="20"/>
  <c r="A467" i="20"/>
  <c r="B467" i="20"/>
  <c r="C467" i="20"/>
  <c r="D467" i="20"/>
  <c r="E467" i="20"/>
  <c r="F467" i="20"/>
  <c r="G467" i="20"/>
  <c r="H467" i="20"/>
  <c r="I467" i="20"/>
  <c r="J467" i="20"/>
  <c r="K467" i="20"/>
  <c r="L467" i="20"/>
  <c r="M467" i="20"/>
  <c r="A468" i="20"/>
  <c r="B468" i="20"/>
  <c r="C468" i="20"/>
  <c r="D468" i="20"/>
  <c r="E468" i="20"/>
  <c r="F468" i="20"/>
  <c r="G468" i="20"/>
  <c r="H468" i="20"/>
  <c r="I468" i="20"/>
  <c r="J468" i="20"/>
  <c r="K468" i="20"/>
  <c r="L468" i="20"/>
  <c r="M468" i="20"/>
  <c r="A469" i="20"/>
  <c r="B469" i="20"/>
  <c r="C469" i="20"/>
  <c r="D469" i="20"/>
  <c r="E469" i="20"/>
  <c r="F469" i="20"/>
  <c r="G469" i="20"/>
  <c r="H469" i="20"/>
  <c r="I469" i="20"/>
  <c r="J469" i="20"/>
  <c r="K469" i="20"/>
  <c r="L469" i="20"/>
  <c r="M469" i="20"/>
  <c r="A470" i="20"/>
  <c r="B470" i="20"/>
  <c r="C470" i="20"/>
  <c r="D470" i="20"/>
  <c r="E470" i="20"/>
  <c r="F470" i="20"/>
  <c r="G470" i="20"/>
  <c r="H470" i="20"/>
  <c r="I470" i="20"/>
  <c r="J470" i="20"/>
  <c r="K470" i="20"/>
  <c r="L470" i="20"/>
  <c r="M470" i="20"/>
  <c r="A471" i="20"/>
  <c r="B471" i="20"/>
  <c r="C471" i="20"/>
  <c r="D471" i="20"/>
  <c r="E471" i="20"/>
  <c r="F471" i="20"/>
  <c r="G471" i="20"/>
  <c r="H471" i="20"/>
  <c r="I471" i="20"/>
  <c r="J471" i="20"/>
  <c r="K471" i="20"/>
  <c r="L471" i="20"/>
  <c r="M471" i="20"/>
  <c r="A472" i="20"/>
  <c r="B472" i="20"/>
  <c r="C472" i="20"/>
  <c r="D472" i="20"/>
  <c r="E472" i="20"/>
  <c r="F472" i="20"/>
  <c r="G472" i="20"/>
  <c r="H472" i="20"/>
  <c r="I472" i="20"/>
  <c r="J472" i="20"/>
  <c r="K472" i="20"/>
  <c r="L472" i="20"/>
  <c r="M472" i="20"/>
  <c r="A473" i="20"/>
  <c r="B473" i="20"/>
  <c r="C473" i="20"/>
  <c r="D473" i="20"/>
  <c r="E473" i="20"/>
  <c r="F473" i="20"/>
  <c r="G473" i="20"/>
  <c r="H473" i="20"/>
  <c r="I473" i="20"/>
  <c r="J473" i="20"/>
  <c r="K473" i="20"/>
  <c r="L473" i="20"/>
  <c r="M473" i="20"/>
  <c r="A474" i="20"/>
  <c r="B474" i="20"/>
  <c r="C474" i="20"/>
  <c r="D474" i="20"/>
  <c r="E474" i="20"/>
  <c r="F474" i="20"/>
  <c r="G474" i="20"/>
  <c r="H474" i="20"/>
  <c r="I474" i="20"/>
  <c r="J474" i="20"/>
  <c r="K474" i="20"/>
  <c r="L474" i="20"/>
  <c r="M474" i="20"/>
  <c r="A475" i="20"/>
  <c r="B475" i="20"/>
  <c r="C475" i="20"/>
  <c r="D475" i="20"/>
  <c r="E475" i="20"/>
  <c r="F475" i="20"/>
  <c r="G475" i="20"/>
  <c r="H475" i="20"/>
  <c r="I475" i="20"/>
  <c r="J475" i="20"/>
  <c r="K475" i="20"/>
  <c r="L475" i="20"/>
  <c r="M475" i="20"/>
  <c r="A476" i="20"/>
  <c r="B476" i="20"/>
  <c r="C476" i="20"/>
  <c r="D476" i="20"/>
  <c r="E476" i="20"/>
  <c r="F476" i="20"/>
  <c r="G476" i="20"/>
  <c r="H476" i="20"/>
  <c r="I476" i="20"/>
  <c r="J476" i="20"/>
  <c r="K476" i="20"/>
  <c r="L476" i="20"/>
  <c r="M476" i="20"/>
  <c r="A477" i="20"/>
  <c r="B477" i="20"/>
  <c r="C477" i="20"/>
  <c r="D477" i="20"/>
  <c r="E477" i="20"/>
  <c r="F477" i="20"/>
  <c r="G477" i="20"/>
  <c r="H477" i="20"/>
  <c r="I477" i="20"/>
  <c r="J477" i="20"/>
  <c r="K477" i="20"/>
  <c r="L477" i="20"/>
  <c r="M477" i="20"/>
  <c r="A478" i="20"/>
  <c r="B478" i="20"/>
  <c r="C478" i="20"/>
  <c r="D478" i="20"/>
  <c r="E478" i="20"/>
  <c r="F478" i="20"/>
  <c r="G478" i="20"/>
  <c r="H478" i="20"/>
  <c r="I478" i="20"/>
  <c r="J478" i="20"/>
  <c r="K478" i="20"/>
  <c r="L478" i="20"/>
  <c r="M478" i="20"/>
  <c r="A479" i="20"/>
  <c r="B479" i="20"/>
  <c r="C479" i="20"/>
  <c r="D479" i="20"/>
  <c r="E479" i="20"/>
  <c r="F479" i="20"/>
  <c r="G479" i="20"/>
  <c r="H479" i="20"/>
  <c r="I479" i="20"/>
  <c r="J479" i="20"/>
  <c r="K479" i="20"/>
  <c r="L479" i="20"/>
  <c r="M479" i="20"/>
  <c r="A480" i="20"/>
  <c r="B480" i="20"/>
  <c r="C480" i="20"/>
  <c r="D480" i="20"/>
  <c r="E480" i="20"/>
  <c r="F480" i="20"/>
  <c r="G480" i="20"/>
  <c r="H480" i="20"/>
  <c r="I480" i="20"/>
  <c r="J480" i="20"/>
  <c r="K480" i="20"/>
  <c r="L480" i="20"/>
  <c r="M480" i="20"/>
  <c r="A481" i="20"/>
  <c r="B481" i="20"/>
  <c r="C481" i="20"/>
  <c r="D481" i="20"/>
  <c r="E481" i="20"/>
  <c r="F481" i="20"/>
  <c r="G481" i="20"/>
  <c r="H481" i="20"/>
  <c r="I481" i="20"/>
  <c r="J481" i="20"/>
  <c r="K481" i="20"/>
  <c r="L481" i="20"/>
  <c r="M481" i="20"/>
  <c r="A482" i="20"/>
  <c r="B482" i="20"/>
  <c r="C482" i="20"/>
  <c r="D482" i="20"/>
  <c r="E482" i="20"/>
  <c r="F482" i="20"/>
  <c r="G482" i="20"/>
  <c r="H482" i="20"/>
  <c r="I482" i="20"/>
  <c r="J482" i="20"/>
  <c r="K482" i="20"/>
  <c r="L482" i="20"/>
  <c r="M482" i="20"/>
  <c r="A483" i="20"/>
  <c r="B483" i="20"/>
  <c r="C483" i="20"/>
  <c r="D483" i="20"/>
  <c r="E483" i="20"/>
  <c r="F483" i="20"/>
  <c r="G483" i="20"/>
  <c r="H483" i="20"/>
  <c r="I483" i="20"/>
  <c r="J483" i="20"/>
  <c r="K483" i="20"/>
  <c r="L483" i="20"/>
  <c r="M483" i="20"/>
  <c r="A484" i="20"/>
  <c r="B484" i="20"/>
  <c r="C484" i="20"/>
  <c r="D484" i="20"/>
  <c r="E484" i="20"/>
  <c r="F484" i="20"/>
  <c r="G484" i="20"/>
  <c r="H484" i="20"/>
  <c r="I484" i="20"/>
  <c r="J484" i="20"/>
  <c r="K484" i="20"/>
  <c r="L484" i="20"/>
  <c r="M484" i="20"/>
  <c r="A485" i="20"/>
  <c r="B485" i="20"/>
  <c r="C485" i="20"/>
  <c r="D485" i="20"/>
  <c r="E485" i="20"/>
  <c r="F485" i="20"/>
  <c r="G485" i="20"/>
  <c r="H485" i="20"/>
  <c r="I485" i="20"/>
  <c r="J485" i="20"/>
  <c r="K485" i="20"/>
  <c r="L485" i="20"/>
  <c r="M485" i="20"/>
  <c r="A486" i="20"/>
  <c r="B486" i="20"/>
  <c r="C486" i="20"/>
  <c r="D486" i="20"/>
  <c r="E486" i="20"/>
  <c r="F486" i="20"/>
  <c r="G486" i="20"/>
  <c r="H486" i="20"/>
  <c r="I486" i="20"/>
  <c r="J486" i="20"/>
  <c r="K486" i="20"/>
  <c r="L486" i="20"/>
  <c r="M486" i="20"/>
  <c r="A487" i="20"/>
  <c r="B487" i="20"/>
  <c r="C487" i="20"/>
  <c r="D487" i="20"/>
  <c r="E487" i="20"/>
  <c r="F487" i="20"/>
  <c r="G487" i="20"/>
  <c r="H487" i="20"/>
  <c r="I487" i="20"/>
  <c r="J487" i="20"/>
  <c r="K487" i="20"/>
  <c r="L487" i="20"/>
  <c r="M487" i="20"/>
  <c r="A488" i="20"/>
  <c r="B488" i="20"/>
  <c r="C488" i="20"/>
  <c r="D488" i="20"/>
  <c r="E488" i="20"/>
  <c r="F488" i="20"/>
  <c r="G488" i="20"/>
  <c r="H488" i="20"/>
  <c r="I488" i="20"/>
  <c r="J488" i="20"/>
  <c r="K488" i="20"/>
  <c r="L488" i="20"/>
  <c r="M488" i="20"/>
  <c r="A489" i="20"/>
  <c r="B489" i="20"/>
  <c r="C489" i="20"/>
  <c r="D489" i="20"/>
  <c r="E489" i="20"/>
  <c r="F489" i="20"/>
  <c r="G489" i="20"/>
  <c r="H489" i="20"/>
  <c r="I489" i="20"/>
  <c r="J489" i="20"/>
  <c r="K489" i="20"/>
  <c r="L489" i="20"/>
  <c r="M489" i="20"/>
  <c r="A490" i="20"/>
  <c r="B490" i="20"/>
  <c r="C490" i="20"/>
  <c r="D490" i="20"/>
  <c r="E490" i="20"/>
  <c r="F490" i="20"/>
  <c r="G490" i="20"/>
  <c r="H490" i="20"/>
  <c r="I490" i="20"/>
  <c r="J490" i="20"/>
  <c r="K490" i="20"/>
  <c r="L490" i="20"/>
  <c r="M490" i="20"/>
  <c r="A491" i="20"/>
  <c r="B491" i="20"/>
  <c r="C491" i="20"/>
  <c r="D491" i="20"/>
  <c r="E491" i="20"/>
  <c r="F491" i="20"/>
  <c r="G491" i="20"/>
  <c r="H491" i="20"/>
  <c r="I491" i="20"/>
  <c r="J491" i="20"/>
  <c r="K491" i="20"/>
  <c r="L491" i="20"/>
  <c r="M491" i="20"/>
  <c r="A492" i="20"/>
  <c r="B492" i="20"/>
  <c r="C492" i="20"/>
  <c r="D492" i="20"/>
  <c r="E492" i="20"/>
  <c r="F492" i="20"/>
  <c r="G492" i="20"/>
  <c r="H492" i="20"/>
  <c r="I492" i="20"/>
  <c r="J492" i="20"/>
  <c r="K492" i="20"/>
  <c r="L492" i="20"/>
  <c r="M492" i="20"/>
  <c r="A493" i="20"/>
  <c r="B493" i="20"/>
  <c r="C493" i="20"/>
  <c r="D493" i="20"/>
  <c r="E493" i="20"/>
  <c r="F493" i="20"/>
  <c r="G493" i="20"/>
  <c r="H493" i="20"/>
  <c r="I493" i="20"/>
  <c r="J493" i="20"/>
  <c r="K493" i="20"/>
  <c r="L493" i="20"/>
  <c r="M493" i="20"/>
  <c r="A494" i="20"/>
  <c r="B494" i="20"/>
  <c r="C494" i="20"/>
  <c r="D494" i="20"/>
  <c r="E494" i="20"/>
  <c r="F494" i="20"/>
  <c r="G494" i="20"/>
  <c r="H494" i="20"/>
  <c r="I494" i="20"/>
  <c r="J494" i="20"/>
  <c r="K494" i="20"/>
  <c r="L494" i="20"/>
  <c r="M494" i="20"/>
  <c r="A495" i="20"/>
  <c r="B495" i="20"/>
  <c r="C495" i="20"/>
  <c r="D495" i="20"/>
  <c r="E495" i="20"/>
  <c r="F495" i="20"/>
  <c r="G495" i="20"/>
  <c r="H495" i="20"/>
  <c r="I495" i="20"/>
  <c r="J495" i="20"/>
  <c r="K495" i="20"/>
  <c r="L495" i="20"/>
  <c r="M495" i="20"/>
  <c r="A496" i="20"/>
  <c r="B496" i="20"/>
  <c r="C496" i="20"/>
  <c r="D496" i="20"/>
  <c r="E496" i="20"/>
  <c r="F496" i="20"/>
  <c r="G496" i="20"/>
  <c r="H496" i="20"/>
  <c r="I496" i="20"/>
  <c r="J496" i="20"/>
  <c r="K496" i="20"/>
  <c r="L496" i="20"/>
  <c r="M496" i="20"/>
  <c r="A497" i="20"/>
  <c r="B497" i="20"/>
  <c r="C497" i="20"/>
  <c r="D497" i="20"/>
  <c r="E497" i="20"/>
  <c r="F497" i="20"/>
  <c r="G497" i="20"/>
  <c r="H497" i="20"/>
  <c r="I497" i="20"/>
  <c r="J497" i="20"/>
  <c r="K497" i="20"/>
  <c r="L497" i="20"/>
  <c r="M497" i="20"/>
  <c r="A498" i="20"/>
  <c r="B498" i="20"/>
  <c r="C498" i="20"/>
  <c r="D498" i="20"/>
  <c r="E498" i="20"/>
  <c r="F498" i="20"/>
  <c r="G498" i="20"/>
  <c r="H498" i="20"/>
  <c r="I498" i="20"/>
  <c r="J498" i="20"/>
  <c r="K498" i="20"/>
  <c r="L498" i="20"/>
  <c r="M498" i="20"/>
  <c r="A499" i="20"/>
  <c r="B499" i="20"/>
  <c r="C499" i="20"/>
  <c r="D499" i="20"/>
  <c r="E499" i="20"/>
  <c r="F499" i="20"/>
  <c r="G499" i="20"/>
  <c r="H499" i="20"/>
  <c r="I499" i="20"/>
  <c r="J499" i="20"/>
  <c r="K499" i="20"/>
  <c r="L499" i="20"/>
  <c r="M499" i="20"/>
  <c r="A500" i="20"/>
  <c r="B500" i="20"/>
  <c r="C500" i="20"/>
  <c r="D500" i="20"/>
  <c r="E500" i="20"/>
  <c r="F500" i="20"/>
  <c r="G500" i="20"/>
  <c r="H500" i="20"/>
  <c r="I500" i="20"/>
  <c r="J500" i="20"/>
  <c r="K500" i="20"/>
  <c r="L500" i="20"/>
  <c r="M500" i="20"/>
  <c r="A501" i="20"/>
  <c r="B501" i="20"/>
  <c r="C501" i="20"/>
  <c r="D501" i="20"/>
  <c r="E501" i="20"/>
  <c r="F501" i="20"/>
  <c r="G501" i="20"/>
  <c r="H501" i="20"/>
  <c r="I501" i="20"/>
  <c r="J501" i="20"/>
  <c r="K501" i="20"/>
  <c r="L501" i="20"/>
  <c r="M501" i="20"/>
  <c r="A502" i="20"/>
  <c r="B502" i="20"/>
  <c r="C502" i="20"/>
  <c r="D502" i="20"/>
  <c r="E502" i="20"/>
  <c r="F502" i="20"/>
  <c r="G502" i="20"/>
  <c r="H502" i="20"/>
  <c r="I502" i="20"/>
  <c r="J502" i="20"/>
  <c r="K502" i="20"/>
  <c r="L502" i="20"/>
  <c r="M502" i="20"/>
  <c r="A503" i="20"/>
  <c r="B503" i="20"/>
  <c r="C503" i="20"/>
  <c r="D503" i="20"/>
  <c r="E503" i="20"/>
  <c r="F503" i="20"/>
  <c r="G503" i="20"/>
  <c r="H503" i="20"/>
  <c r="I503" i="20"/>
  <c r="J503" i="20"/>
  <c r="K503" i="20"/>
  <c r="L503" i="20"/>
  <c r="M503" i="20"/>
  <c r="A504" i="20"/>
  <c r="B504" i="20"/>
  <c r="C504" i="20"/>
  <c r="D504" i="20"/>
  <c r="E504" i="20"/>
  <c r="F504" i="20"/>
  <c r="G504" i="20"/>
  <c r="H504" i="20"/>
  <c r="I504" i="20"/>
  <c r="J504" i="20"/>
  <c r="K504" i="20"/>
  <c r="L504" i="20"/>
  <c r="M504" i="20"/>
  <c r="A505" i="20"/>
  <c r="B505" i="20"/>
  <c r="C505" i="20"/>
  <c r="D505" i="20"/>
  <c r="E505" i="20"/>
  <c r="F505" i="20"/>
  <c r="G505" i="20"/>
  <c r="H505" i="20"/>
  <c r="I505" i="20"/>
  <c r="J505" i="20"/>
  <c r="K505" i="20"/>
  <c r="L505" i="20"/>
  <c r="M505" i="20"/>
  <c r="A506" i="20"/>
  <c r="B506" i="20"/>
  <c r="C506" i="20"/>
  <c r="D506" i="20"/>
  <c r="E506" i="20"/>
  <c r="F506" i="20"/>
  <c r="G506" i="20"/>
  <c r="H506" i="20"/>
  <c r="I506" i="20"/>
  <c r="J506" i="20"/>
  <c r="K506" i="20"/>
  <c r="L506" i="20"/>
  <c r="M506" i="20"/>
  <c r="A507" i="20"/>
  <c r="B507" i="20"/>
  <c r="C507" i="20"/>
  <c r="D507" i="20"/>
  <c r="E507" i="20"/>
  <c r="F507" i="20"/>
  <c r="G507" i="20"/>
  <c r="H507" i="20"/>
  <c r="I507" i="20"/>
  <c r="J507" i="20"/>
  <c r="K507" i="20"/>
  <c r="L507" i="20"/>
  <c r="M507" i="20"/>
  <c r="A508" i="20"/>
  <c r="B508" i="20"/>
  <c r="C508" i="20"/>
  <c r="D508" i="20"/>
  <c r="E508" i="20"/>
  <c r="F508" i="20"/>
  <c r="G508" i="20"/>
  <c r="H508" i="20"/>
  <c r="I508" i="20"/>
  <c r="J508" i="20"/>
  <c r="K508" i="20"/>
  <c r="L508" i="20"/>
  <c r="M508" i="20"/>
  <c r="A509" i="20"/>
  <c r="B509" i="20"/>
  <c r="C509" i="20"/>
  <c r="D509" i="20"/>
  <c r="E509" i="20"/>
  <c r="F509" i="20"/>
  <c r="G509" i="20"/>
  <c r="H509" i="20"/>
  <c r="I509" i="20"/>
  <c r="J509" i="20"/>
  <c r="K509" i="20"/>
  <c r="L509" i="20"/>
  <c r="M509" i="20"/>
  <c r="A510" i="20"/>
  <c r="B510" i="20"/>
  <c r="C510" i="20"/>
  <c r="D510" i="20"/>
  <c r="E510" i="20"/>
  <c r="F510" i="20"/>
  <c r="G510" i="20"/>
  <c r="H510" i="20"/>
  <c r="I510" i="20"/>
  <c r="J510" i="20"/>
  <c r="K510" i="20"/>
  <c r="L510" i="20"/>
  <c r="M510" i="20"/>
  <c r="A511" i="20"/>
  <c r="B511" i="20"/>
  <c r="C511" i="20"/>
  <c r="D511" i="20"/>
  <c r="E511" i="20"/>
  <c r="F511" i="20"/>
  <c r="G511" i="20"/>
  <c r="H511" i="20"/>
  <c r="I511" i="20"/>
  <c r="J511" i="20"/>
  <c r="K511" i="20"/>
  <c r="L511" i="20"/>
  <c r="M511" i="20"/>
  <c r="A512" i="20"/>
  <c r="B512" i="20"/>
  <c r="C512" i="20"/>
  <c r="D512" i="20"/>
  <c r="E512" i="20"/>
  <c r="F512" i="20"/>
  <c r="G512" i="20"/>
  <c r="H512" i="20"/>
  <c r="I512" i="20"/>
  <c r="J512" i="20"/>
  <c r="K512" i="20"/>
  <c r="L512" i="20"/>
  <c r="M512" i="20"/>
  <c r="A513" i="20"/>
  <c r="B513" i="20"/>
  <c r="C513" i="20"/>
  <c r="D513" i="20"/>
  <c r="E513" i="20"/>
  <c r="F513" i="20"/>
  <c r="G513" i="20"/>
  <c r="H513" i="20"/>
  <c r="I513" i="20"/>
  <c r="J513" i="20"/>
  <c r="K513" i="20"/>
  <c r="L513" i="20"/>
  <c r="M513" i="20"/>
  <c r="A514" i="20"/>
  <c r="B514" i="20"/>
  <c r="C514" i="20"/>
  <c r="D514" i="20"/>
  <c r="E514" i="20"/>
  <c r="F514" i="20"/>
  <c r="G514" i="20"/>
  <c r="H514" i="20"/>
  <c r="I514" i="20"/>
  <c r="J514" i="20"/>
  <c r="K514" i="20"/>
  <c r="L514" i="20"/>
  <c r="M514" i="20"/>
  <c r="A515" i="20"/>
  <c r="B515" i="20"/>
  <c r="C515" i="20"/>
  <c r="D515" i="20"/>
  <c r="E515" i="20"/>
  <c r="F515" i="20"/>
  <c r="G515" i="20"/>
  <c r="H515" i="20"/>
  <c r="I515" i="20"/>
  <c r="J515" i="20"/>
  <c r="K515" i="20"/>
  <c r="L515" i="20"/>
  <c r="M515" i="20"/>
  <c r="A516" i="20"/>
  <c r="B516" i="20"/>
  <c r="C516" i="20"/>
  <c r="D516" i="20"/>
  <c r="E516" i="20"/>
  <c r="F516" i="20"/>
  <c r="G516" i="20"/>
  <c r="H516" i="20"/>
  <c r="I516" i="20"/>
  <c r="J516" i="20"/>
  <c r="K516" i="20"/>
  <c r="L516" i="20"/>
  <c r="M516" i="20"/>
  <c r="A517" i="20"/>
  <c r="B517" i="20"/>
  <c r="C517" i="20"/>
  <c r="D517" i="20"/>
  <c r="E517" i="20"/>
  <c r="F517" i="20"/>
  <c r="G517" i="20"/>
  <c r="H517" i="20"/>
  <c r="I517" i="20"/>
  <c r="J517" i="20"/>
  <c r="K517" i="20"/>
  <c r="L517" i="20"/>
  <c r="M517" i="20"/>
  <c r="A518" i="20"/>
  <c r="B518" i="20"/>
  <c r="C518" i="20"/>
  <c r="D518" i="20"/>
  <c r="E518" i="20"/>
  <c r="F518" i="20"/>
  <c r="G518" i="20"/>
  <c r="H518" i="20"/>
  <c r="I518" i="20"/>
  <c r="J518" i="20"/>
  <c r="K518" i="20"/>
  <c r="L518" i="20"/>
  <c r="M518" i="20"/>
  <c r="A519" i="20"/>
  <c r="B519" i="20"/>
  <c r="C519" i="20"/>
  <c r="D519" i="20"/>
  <c r="E519" i="20"/>
  <c r="F519" i="20"/>
  <c r="G519" i="20"/>
  <c r="H519" i="20"/>
  <c r="I519" i="20"/>
  <c r="J519" i="20"/>
  <c r="K519" i="20"/>
  <c r="L519" i="20"/>
  <c r="M519" i="20"/>
  <c r="A520" i="20"/>
  <c r="B520" i="20"/>
  <c r="C520" i="20"/>
  <c r="D520" i="20"/>
  <c r="E520" i="20"/>
  <c r="F520" i="20"/>
  <c r="G520" i="20"/>
  <c r="H520" i="20"/>
  <c r="I520" i="20"/>
  <c r="J520" i="20"/>
  <c r="K520" i="20"/>
  <c r="L520" i="20"/>
  <c r="M520" i="20"/>
  <c r="A521" i="20"/>
  <c r="B521" i="20"/>
  <c r="C521" i="20"/>
  <c r="D521" i="20"/>
  <c r="E521" i="20"/>
  <c r="F521" i="20"/>
  <c r="G521" i="20"/>
  <c r="H521" i="20"/>
  <c r="I521" i="20"/>
  <c r="J521" i="20"/>
  <c r="K521" i="20"/>
  <c r="L521" i="20"/>
  <c r="M521" i="20"/>
  <c r="A522" i="20"/>
  <c r="B522" i="20"/>
  <c r="C522" i="20"/>
  <c r="D522" i="20"/>
  <c r="E522" i="20"/>
  <c r="F522" i="20"/>
  <c r="G522" i="20"/>
  <c r="H522" i="20"/>
  <c r="I522" i="20"/>
  <c r="J522" i="20"/>
  <c r="K522" i="20"/>
  <c r="L522" i="20"/>
  <c r="M522" i="20"/>
  <c r="A523" i="20"/>
  <c r="B523" i="20"/>
  <c r="C523" i="20"/>
  <c r="D523" i="20"/>
  <c r="E523" i="20"/>
  <c r="F523" i="20"/>
  <c r="G523" i="20"/>
  <c r="H523" i="20"/>
  <c r="I523" i="20"/>
  <c r="J523" i="20"/>
  <c r="K523" i="20"/>
  <c r="L523" i="20"/>
  <c r="M523" i="20"/>
  <c r="A524" i="20"/>
  <c r="B524" i="20"/>
  <c r="C524" i="20"/>
  <c r="D524" i="20"/>
  <c r="E524" i="20"/>
  <c r="F524" i="20"/>
  <c r="G524" i="20"/>
  <c r="H524" i="20"/>
  <c r="I524" i="20"/>
  <c r="J524" i="20"/>
  <c r="K524" i="20"/>
  <c r="L524" i="20"/>
  <c r="M524" i="20"/>
  <c r="A525" i="20"/>
  <c r="B525" i="20"/>
  <c r="C525" i="20"/>
  <c r="D525" i="20"/>
  <c r="E525" i="20"/>
  <c r="F525" i="20"/>
  <c r="G525" i="20"/>
  <c r="H525" i="20"/>
  <c r="I525" i="20"/>
  <c r="J525" i="20"/>
  <c r="K525" i="20"/>
  <c r="L525" i="20"/>
  <c r="M525" i="20"/>
  <c r="A526" i="20"/>
  <c r="B526" i="20"/>
  <c r="C526" i="20"/>
  <c r="D526" i="20"/>
  <c r="E526" i="20"/>
  <c r="F526" i="20"/>
  <c r="G526" i="20"/>
  <c r="H526" i="20"/>
  <c r="I526" i="20"/>
  <c r="J526" i="20"/>
  <c r="K526" i="20"/>
  <c r="L526" i="20"/>
  <c r="M526" i="20"/>
  <c r="A527" i="20"/>
  <c r="B527" i="20"/>
  <c r="C527" i="20"/>
  <c r="D527" i="20"/>
  <c r="E527" i="20"/>
  <c r="F527" i="20"/>
  <c r="G527" i="20"/>
  <c r="H527" i="20"/>
  <c r="I527" i="20"/>
  <c r="J527" i="20"/>
  <c r="K527" i="20"/>
  <c r="L527" i="20"/>
  <c r="M527" i="20"/>
  <c r="A528" i="20"/>
  <c r="B528" i="20"/>
  <c r="C528" i="20"/>
  <c r="D528" i="20"/>
  <c r="E528" i="20"/>
  <c r="F528" i="20"/>
  <c r="G528" i="20"/>
  <c r="H528" i="20"/>
  <c r="I528" i="20"/>
  <c r="J528" i="20"/>
  <c r="K528" i="20"/>
  <c r="L528" i="20"/>
  <c r="M528" i="20"/>
  <c r="A529" i="20"/>
  <c r="B529" i="20"/>
  <c r="C529" i="20"/>
  <c r="D529" i="20"/>
  <c r="E529" i="20"/>
  <c r="F529" i="20"/>
  <c r="G529" i="20"/>
  <c r="H529" i="20"/>
  <c r="I529" i="20"/>
  <c r="J529" i="20"/>
  <c r="K529" i="20"/>
  <c r="L529" i="20"/>
  <c r="M529" i="20"/>
  <c r="A530" i="20"/>
  <c r="B530" i="20"/>
  <c r="C530" i="20"/>
  <c r="D530" i="20"/>
  <c r="E530" i="20"/>
  <c r="F530" i="20"/>
  <c r="G530" i="20"/>
  <c r="H530" i="20"/>
  <c r="I530" i="20"/>
  <c r="J530" i="20"/>
  <c r="K530" i="20"/>
  <c r="L530" i="20"/>
  <c r="M530" i="20"/>
  <c r="A531" i="20"/>
  <c r="B531" i="20"/>
  <c r="C531" i="20"/>
  <c r="D531" i="20"/>
  <c r="E531" i="20"/>
  <c r="F531" i="20"/>
  <c r="G531" i="20"/>
  <c r="H531" i="20"/>
  <c r="I531" i="20"/>
  <c r="J531" i="20"/>
  <c r="K531" i="20"/>
  <c r="L531" i="20"/>
  <c r="M531" i="20"/>
  <c r="A532" i="20"/>
  <c r="B532" i="20"/>
  <c r="C532" i="20"/>
  <c r="D532" i="20"/>
  <c r="E532" i="20"/>
  <c r="F532" i="20"/>
  <c r="G532" i="20"/>
  <c r="H532" i="20"/>
  <c r="I532" i="20"/>
  <c r="J532" i="20"/>
  <c r="K532" i="20"/>
  <c r="L532" i="20"/>
  <c r="M532" i="20"/>
  <c r="A533" i="20"/>
  <c r="B533" i="20"/>
  <c r="C533" i="20"/>
  <c r="D533" i="20"/>
  <c r="E533" i="20"/>
  <c r="F533" i="20"/>
  <c r="G533" i="20"/>
  <c r="H533" i="20"/>
  <c r="I533" i="20"/>
  <c r="J533" i="20"/>
  <c r="K533" i="20"/>
  <c r="L533" i="20"/>
  <c r="M533" i="20"/>
  <c r="A534" i="20"/>
  <c r="B534" i="20"/>
  <c r="C534" i="20"/>
  <c r="D534" i="20"/>
  <c r="E534" i="20"/>
  <c r="F534" i="20"/>
  <c r="G534" i="20"/>
  <c r="H534" i="20"/>
  <c r="I534" i="20"/>
  <c r="J534" i="20"/>
  <c r="K534" i="20"/>
  <c r="L534" i="20"/>
  <c r="M534" i="20"/>
  <c r="A535" i="20"/>
  <c r="B535" i="20"/>
  <c r="C535" i="20"/>
  <c r="D535" i="20"/>
  <c r="E535" i="20"/>
  <c r="F535" i="20"/>
  <c r="G535" i="20"/>
  <c r="H535" i="20"/>
  <c r="I535" i="20"/>
  <c r="J535" i="20"/>
  <c r="K535" i="20"/>
  <c r="L535" i="20"/>
  <c r="M535" i="20"/>
  <c r="A536" i="20"/>
  <c r="B536" i="20"/>
  <c r="C536" i="20"/>
  <c r="D536" i="20"/>
  <c r="E536" i="20"/>
  <c r="F536" i="20"/>
  <c r="G536" i="20"/>
  <c r="H536" i="20"/>
  <c r="I536" i="20"/>
  <c r="J536" i="20"/>
  <c r="K536" i="20"/>
  <c r="L536" i="20"/>
  <c r="M536" i="20"/>
  <c r="A537" i="20"/>
  <c r="B537" i="20"/>
  <c r="C537" i="20"/>
  <c r="D537" i="20"/>
  <c r="E537" i="20"/>
  <c r="F537" i="20"/>
  <c r="G537" i="20"/>
  <c r="H537" i="20"/>
  <c r="I537" i="20"/>
  <c r="J537" i="20"/>
  <c r="K537" i="20"/>
  <c r="L537" i="20"/>
  <c r="M537" i="20"/>
  <c r="A538" i="20"/>
  <c r="B538" i="20"/>
  <c r="C538" i="20"/>
  <c r="D538" i="20"/>
  <c r="E538" i="20"/>
  <c r="F538" i="20"/>
  <c r="G538" i="20"/>
  <c r="H538" i="20"/>
  <c r="I538" i="20"/>
  <c r="J538" i="20"/>
  <c r="K538" i="20"/>
  <c r="L538" i="20"/>
  <c r="M538" i="20"/>
  <c r="A539" i="20"/>
  <c r="B539" i="20"/>
  <c r="C539" i="20"/>
  <c r="D539" i="20"/>
  <c r="E539" i="20"/>
  <c r="F539" i="20"/>
  <c r="G539" i="20"/>
  <c r="H539" i="20"/>
  <c r="I539" i="20"/>
  <c r="J539" i="20"/>
  <c r="K539" i="20"/>
  <c r="L539" i="20"/>
  <c r="M539" i="20"/>
  <c r="A540" i="20"/>
  <c r="B540" i="20"/>
  <c r="C540" i="20"/>
  <c r="D540" i="20"/>
  <c r="E540" i="20"/>
  <c r="F540" i="20"/>
  <c r="G540" i="20"/>
  <c r="H540" i="20"/>
  <c r="I540" i="20"/>
  <c r="J540" i="20"/>
  <c r="K540" i="20"/>
  <c r="L540" i="20"/>
  <c r="M540" i="20"/>
  <c r="A541" i="20"/>
  <c r="B541" i="20"/>
  <c r="C541" i="20"/>
  <c r="D541" i="20"/>
  <c r="E541" i="20"/>
  <c r="F541" i="20"/>
  <c r="G541" i="20"/>
  <c r="H541" i="20"/>
  <c r="I541" i="20"/>
  <c r="J541" i="20"/>
  <c r="K541" i="20"/>
  <c r="L541" i="20"/>
  <c r="M541" i="20"/>
  <c r="A542" i="20"/>
  <c r="B542" i="20"/>
  <c r="C542" i="20"/>
  <c r="D542" i="20"/>
  <c r="E542" i="20"/>
  <c r="F542" i="20"/>
  <c r="G542" i="20"/>
  <c r="H542" i="20"/>
  <c r="I542" i="20"/>
  <c r="J542" i="20"/>
  <c r="K542" i="20"/>
  <c r="L542" i="20"/>
  <c r="M542" i="20"/>
  <c r="A543" i="20"/>
  <c r="B543" i="20"/>
  <c r="C543" i="20"/>
  <c r="D543" i="20"/>
  <c r="E543" i="20"/>
  <c r="F543" i="20"/>
  <c r="G543" i="20"/>
  <c r="H543" i="20"/>
  <c r="I543" i="20"/>
  <c r="J543" i="20"/>
  <c r="K543" i="20"/>
  <c r="L543" i="20"/>
  <c r="M543" i="20"/>
  <c r="A544" i="20"/>
  <c r="B544" i="20"/>
  <c r="C544" i="20"/>
  <c r="D544" i="20"/>
  <c r="E544" i="20"/>
  <c r="F544" i="20"/>
  <c r="G544" i="20"/>
  <c r="H544" i="20"/>
  <c r="I544" i="20"/>
  <c r="J544" i="20"/>
  <c r="K544" i="20"/>
  <c r="L544" i="20"/>
  <c r="M544" i="20"/>
  <c r="A545" i="20"/>
  <c r="B545" i="20"/>
  <c r="C545" i="20"/>
  <c r="D545" i="20"/>
  <c r="E545" i="20"/>
  <c r="F545" i="20"/>
  <c r="G545" i="20"/>
  <c r="H545" i="20"/>
  <c r="I545" i="20"/>
  <c r="J545" i="20"/>
  <c r="K545" i="20"/>
  <c r="L545" i="20"/>
  <c r="M545" i="20"/>
  <c r="A546" i="20"/>
  <c r="B546" i="20"/>
  <c r="C546" i="20"/>
  <c r="D546" i="20"/>
  <c r="E546" i="20"/>
  <c r="F546" i="20"/>
  <c r="G546" i="20"/>
  <c r="H546" i="20"/>
  <c r="I546" i="20"/>
  <c r="J546" i="20"/>
  <c r="K546" i="20"/>
  <c r="L546" i="20"/>
  <c r="M546" i="20"/>
  <c r="A547" i="20"/>
  <c r="B547" i="20"/>
  <c r="C547" i="20"/>
  <c r="D547" i="20"/>
  <c r="E547" i="20"/>
  <c r="F547" i="20"/>
  <c r="G547" i="20"/>
  <c r="H547" i="20"/>
  <c r="I547" i="20"/>
  <c r="J547" i="20"/>
  <c r="K547" i="20"/>
  <c r="L547" i="20"/>
  <c r="M547" i="20"/>
  <c r="A548" i="20"/>
  <c r="B548" i="20"/>
  <c r="C548" i="20"/>
  <c r="D548" i="20"/>
  <c r="E548" i="20"/>
  <c r="F548" i="20"/>
  <c r="G548" i="20"/>
  <c r="H548" i="20"/>
  <c r="I548" i="20"/>
  <c r="J548" i="20"/>
  <c r="K548" i="20"/>
  <c r="L548" i="20"/>
  <c r="M548" i="20"/>
  <c r="A549" i="20"/>
  <c r="B549" i="20"/>
  <c r="C549" i="20"/>
  <c r="D549" i="20"/>
  <c r="E549" i="20"/>
  <c r="F549" i="20"/>
  <c r="G549" i="20"/>
  <c r="H549" i="20"/>
  <c r="I549" i="20"/>
  <c r="J549" i="20"/>
  <c r="K549" i="20"/>
  <c r="L549" i="20"/>
  <c r="M549" i="20"/>
  <c r="A550" i="20"/>
  <c r="B550" i="20"/>
  <c r="C550" i="20"/>
  <c r="D550" i="20"/>
  <c r="E550" i="20"/>
  <c r="F550" i="20"/>
  <c r="G550" i="20"/>
  <c r="H550" i="20"/>
  <c r="I550" i="20"/>
  <c r="J550" i="20"/>
  <c r="K550" i="20"/>
  <c r="L550" i="20"/>
  <c r="M550" i="20"/>
  <c r="A551" i="20"/>
  <c r="B551" i="20"/>
  <c r="C551" i="20"/>
  <c r="D551" i="20"/>
  <c r="E551" i="20"/>
  <c r="F551" i="20"/>
  <c r="G551" i="20"/>
  <c r="H551" i="20"/>
  <c r="I551" i="20"/>
  <c r="J551" i="20"/>
  <c r="K551" i="20"/>
  <c r="L551" i="20"/>
  <c r="M551" i="20"/>
  <c r="A552" i="20"/>
  <c r="B552" i="20"/>
  <c r="C552" i="20"/>
  <c r="D552" i="20"/>
  <c r="E552" i="20"/>
  <c r="F552" i="20"/>
  <c r="G552" i="20"/>
  <c r="H552" i="20"/>
  <c r="I552" i="20"/>
  <c r="J552" i="20"/>
  <c r="K552" i="20"/>
  <c r="L552" i="20"/>
  <c r="M552" i="20"/>
  <c r="A553" i="20"/>
  <c r="B553" i="20"/>
  <c r="C553" i="20"/>
  <c r="D553" i="20"/>
  <c r="E553" i="20"/>
  <c r="F553" i="20"/>
  <c r="G553" i="20"/>
  <c r="H553" i="20"/>
  <c r="I553" i="20"/>
  <c r="J553" i="20"/>
  <c r="K553" i="20"/>
  <c r="L553" i="20"/>
  <c r="M553" i="20"/>
  <c r="A554" i="20"/>
  <c r="B554" i="20"/>
  <c r="C554" i="20"/>
  <c r="D554" i="20"/>
  <c r="E554" i="20"/>
  <c r="F554" i="20"/>
  <c r="G554" i="20"/>
  <c r="H554" i="20"/>
  <c r="I554" i="20"/>
  <c r="J554" i="20"/>
  <c r="K554" i="20"/>
  <c r="L554" i="20"/>
  <c r="M554" i="20"/>
  <c r="A555" i="20"/>
  <c r="B555" i="20"/>
  <c r="C555" i="20"/>
  <c r="D555" i="20"/>
  <c r="E555" i="20"/>
  <c r="F555" i="20"/>
  <c r="G555" i="20"/>
  <c r="H555" i="20"/>
  <c r="I555" i="20"/>
  <c r="J555" i="20"/>
  <c r="K555" i="20"/>
  <c r="L555" i="20"/>
  <c r="M555" i="20"/>
  <c r="A556" i="20"/>
  <c r="B556" i="20"/>
  <c r="C556" i="20"/>
  <c r="D556" i="20"/>
  <c r="E556" i="20"/>
  <c r="F556" i="20"/>
  <c r="G556" i="20"/>
  <c r="H556" i="20"/>
  <c r="I556" i="20"/>
  <c r="J556" i="20"/>
  <c r="K556" i="20"/>
  <c r="L556" i="20"/>
  <c r="M556" i="20"/>
  <c r="A557" i="20"/>
  <c r="B557" i="20"/>
  <c r="C557" i="20"/>
  <c r="D557" i="20"/>
  <c r="E557" i="20"/>
  <c r="F557" i="20"/>
  <c r="G557" i="20"/>
  <c r="H557" i="20"/>
  <c r="I557" i="20"/>
  <c r="J557" i="20"/>
  <c r="K557" i="20"/>
  <c r="L557" i="20"/>
  <c r="M557" i="20"/>
  <c r="A558" i="20"/>
  <c r="B558" i="20"/>
  <c r="C558" i="20"/>
  <c r="D558" i="20"/>
  <c r="E558" i="20"/>
  <c r="F558" i="20"/>
  <c r="G558" i="20"/>
  <c r="H558" i="20"/>
  <c r="I558" i="20"/>
  <c r="J558" i="20"/>
  <c r="K558" i="20"/>
  <c r="L558" i="20"/>
  <c r="M558" i="20"/>
  <c r="A559" i="20"/>
  <c r="B559" i="20"/>
  <c r="C559" i="20"/>
  <c r="D559" i="20"/>
  <c r="E559" i="20"/>
  <c r="F559" i="20"/>
  <c r="G559" i="20"/>
  <c r="H559" i="20"/>
  <c r="I559" i="20"/>
  <c r="J559" i="20"/>
  <c r="K559" i="20"/>
  <c r="L559" i="20"/>
  <c r="M559" i="20"/>
  <c r="A560" i="20"/>
  <c r="B560" i="20"/>
  <c r="C560" i="20"/>
  <c r="D560" i="20"/>
  <c r="E560" i="20"/>
  <c r="F560" i="20"/>
  <c r="G560" i="20"/>
  <c r="H560" i="20"/>
  <c r="I560" i="20"/>
  <c r="J560" i="20"/>
  <c r="K560" i="20"/>
  <c r="L560" i="20"/>
  <c r="M560" i="20"/>
  <c r="A561" i="20"/>
  <c r="B561" i="20"/>
  <c r="C561" i="20"/>
  <c r="D561" i="20"/>
  <c r="E561" i="20"/>
  <c r="F561" i="20"/>
  <c r="G561" i="20"/>
  <c r="H561" i="20"/>
  <c r="I561" i="20"/>
  <c r="J561" i="20"/>
  <c r="K561" i="20"/>
  <c r="L561" i="20"/>
  <c r="M561" i="20"/>
  <c r="A562" i="20"/>
  <c r="B562" i="20"/>
  <c r="C562" i="20"/>
  <c r="D562" i="20"/>
  <c r="E562" i="20"/>
  <c r="F562" i="20"/>
  <c r="G562" i="20"/>
  <c r="H562" i="20"/>
  <c r="I562" i="20"/>
  <c r="J562" i="20"/>
  <c r="K562" i="20"/>
  <c r="L562" i="20"/>
  <c r="M562" i="20"/>
  <c r="A563" i="20"/>
  <c r="B563" i="20"/>
  <c r="C563" i="20"/>
  <c r="D563" i="20"/>
  <c r="E563" i="20"/>
  <c r="F563" i="20"/>
  <c r="G563" i="20"/>
  <c r="H563" i="20"/>
  <c r="I563" i="20"/>
  <c r="J563" i="20"/>
  <c r="K563" i="20"/>
  <c r="L563" i="20"/>
  <c r="M563" i="20"/>
  <c r="A564" i="20"/>
  <c r="B564" i="20"/>
  <c r="C564" i="20"/>
  <c r="D564" i="20"/>
  <c r="E564" i="20"/>
  <c r="F564" i="20"/>
  <c r="G564" i="20"/>
  <c r="H564" i="20"/>
  <c r="I564" i="20"/>
  <c r="J564" i="20"/>
  <c r="K564" i="20"/>
  <c r="L564" i="20"/>
  <c r="M564" i="20"/>
  <c r="A565" i="20"/>
  <c r="B565" i="20"/>
  <c r="C565" i="20"/>
  <c r="D565" i="20"/>
  <c r="E565" i="20"/>
  <c r="F565" i="20"/>
  <c r="G565" i="20"/>
  <c r="H565" i="20"/>
  <c r="I565" i="20"/>
  <c r="J565" i="20"/>
  <c r="K565" i="20"/>
  <c r="L565" i="20"/>
  <c r="M565" i="20"/>
  <c r="A566" i="20"/>
  <c r="B566" i="20"/>
  <c r="C566" i="20"/>
  <c r="D566" i="20"/>
  <c r="E566" i="20"/>
  <c r="F566" i="20"/>
  <c r="G566" i="20"/>
  <c r="H566" i="20"/>
  <c r="I566" i="20"/>
  <c r="J566" i="20"/>
  <c r="K566" i="20"/>
  <c r="L566" i="20"/>
  <c r="M566" i="20"/>
  <c r="A567" i="20"/>
  <c r="B567" i="20"/>
  <c r="C567" i="20"/>
  <c r="D567" i="20"/>
  <c r="E567" i="20"/>
  <c r="F567" i="20"/>
  <c r="G567" i="20"/>
  <c r="H567" i="20"/>
  <c r="I567" i="20"/>
  <c r="J567" i="20"/>
  <c r="K567" i="20"/>
  <c r="L567" i="20"/>
  <c r="M567" i="20"/>
  <c r="A568" i="20"/>
  <c r="B568" i="20"/>
  <c r="C568" i="20"/>
  <c r="D568" i="20"/>
  <c r="E568" i="20"/>
  <c r="F568" i="20"/>
  <c r="G568" i="20"/>
  <c r="H568" i="20"/>
  <c r="I568" i="20"/>
  <c r="J568" i="20"/>
  <c r="K568" i="20"/>
  <c r="L568" i="20"/>
  <c r="M568" i="20"/>
  <c r="A569" i="20"/>
  <c r="B569" i="20"/>
  <c r="C569" i="20"/>
  <c r="D569" i="20"/>
  <c r="E569" i="20"/>
  <c r="F569" i="20"/>
  <c r="G569" i="20"/>
  <c r="H569" i="20"/>
  <c r="I569" i="20"/>
  <c r="J569" i="20"/>
  <c r="K569" i="20"/>
  <c r="L569" i="20"/>
  <c r="M569" i="20"/>
  <c r="A570" i="20"/>
  <c r="B570" i="20"/>
  <c r="C570" i="20"/>
  <c r="D570" i="20"/>
  <c r="E570" i="20"/>
  <c r="F570" i="20"/>
  <c r="G570" i="20"/>
  <c r="H570" i="20"/>
  <c r="I570" i="20"/>
  <c r="J570" i="20"/>
  <c r="K570" i="20"/>
  <c r="L570" i="20"/>
  <c r="M570" i="20"/>
  <c r="A571" i="20"/>
  <c r="B571" i="20"/>
  <c r="C571" i="20"/>
  <c r="D571" i="20"/>
  <c r="E571" i="20"/>
  <c r="F571" i="20"/>
  <c r="G571" i="20"/>
  <c r="H571" i="20"/>
  <c r="I571" i="20"/>
  <c r="J571" i="20"/>
  <c r="K571" i="20"/>
  <c r="L571" i="20"/>
  <c r="M571" i="20"/>
  <c r="A572" i="20"/>
  <c r="B572" i="20"/>
  <c r="C572" i="20"/>
  <c r="D572" i="20"/>
  <c r="E572" i="20"/>
  <c r="F572" i="20"/>
  <c r="G572" i="20"/>
  <c r="H572" i="20"/>
  <c r="I572" i="20"/>
  <c r="J572" i="20"/>
  <c r="K572" i="20"/>
  <c r="L572" i="20"/>
  <c r="M572" i="20"/>
  <c r="A573" i="20"/>
  <c r="B573" i="20"/>
  <c r="C573" i="20"/>
  <c r="D573" i="20"/>
  <c r="E573" i="20"/>
  <c r="F573" i="20"/>
  <c r="G573" i="20"/>
  <c r="H573" i="20"/>
  <c r="I573" i="20"/>
  <c r="J573" i="20"/>
  <c r="K573" i="20"/>
  <c r="L573" i="20"/>
  <c r="M573" i="20"/>
  <c r="A574" i="20"/>
  <c r="B574" i="20"/>
  <c r="C574" i="20"/>
  <c r="D574" i="20"/>
  <c r="E574" i="20"/>
  <c r="F574" i="20"/>
  <c r="G574" i="20"/>
  <c r="H574" i="20"/>
  <c r="I574" i="20"/>
  <c r="J574" i="20"/>
  <c r="K574" i="20"/>
  <c r="L574" i="20"/>
  <c r="M574" i="20"/>
  <c r="A575" i="20"/>
  <c r="B575" i="20"/>
  <c r="C575" i="20"/>
  <c r="D575" i="20"/>
  <c r="E575" i="20"/>
  <c r="F575" i="20"/>
  <c r="G575" i="20"/>
  <c r="H575" i="20"/>
  <c r="I575" i="20"/>
  <c r="J575" i="20"/>
  <c r="K575" i="20"/>
  <c r="L575" i="20"/>
  <c r="M575" i="20"/>
  <c r="A576" i="20"/>
  <c r="B576" i="20"/>
  <c r="C576" i="20"/>
  <c r="D576" i="20"/>
  <c r="E576" i="20"/>
  <c r="F576" i="20"/>
  <c r="G576" i="20"/>
  <c r="H576" i="20"/>
  <c r="I576" i="20"/>
  <c r="J576" i="20"/>
  <c r="K576" i="20"/>
  <c r="L576" i="20"/>
  <c r="M576" i="20"/>
  <c r="A577" i="20"/>
  <c r="B577" i="20"/>
  <c r="C577" i="20"/>
  <c r="D577" i="20"/>
  <c r="E577" i="20"/>
  <c r="F577" i="20"/>
  <c r="G577" i="20"/>
  <c r="H577" i="20"/>
  <c r="I577" i="20"/>
  <c r="J577" i="20"/>
  <c r="K577" i="20"/>
  <c r="L577" i="20"/>
  <c r="M577" i="20"/>
  <c r="A578" i="20"/>
  <c r="B578" i="20"/>
  <c r="C578" i="20"/>
  <c r="D578" i="20"/>
  <c r="E578" i="20"/>
  <c r="F578" i="20"/>
  <c r="G578" i="20"/>
  <c r="H578" i="20"/>
  <c r="I578" i="20"/>
  <c r="J578" i="20"/>
  <c r="K578" i="20"/>
  <c r="L578" i="20"/>
  <c r="M578" i="20"/>
  <c r="A579" i="20"/>
  <c r="B579" i="20"/>
  <c r="C579" i="20"/>
  <c r="D579" i="20"/>
  <c r="E579" i="20"/>
  <c r="F579" i="20"/>
  <c r="G579" i="20"/>
  <c r="H579" i="20"/>
  <c r="I579" i="20"/>
  <c r="J579" i="20"/>
  <c r="K579" i="20"/>
  <c r="L579" i="20"/>
  <c r="M579" i="20"/>
  <c r="A580" i="20"/>
  <c r="B580" i="20"/>
  <c r="C580" i="20"/>
  <c r="D580" i="20"/>
  <c r="E580" i="20"/>
  <c r="F580" i="20"/>
  <c r="G580" i="20"/>
  <c r="H580" i="20"/>
  <c r="I580" i="20"/>
  <c r="J580" i="20"/>
  <c r="K580" i="20"/>
  <c r="L580" i="20"/>
  <c r="M580" i="20"/>
  <c r="A581" i="20"/>
  <c r="B581" i="20"/>
  <c r="C581" i="20"/>
  <c r="D581" i="20"/>
  <c r="E581" i="20"/>
  <c r="F581" i="20"/>
  <c r="G581" i="20"/>
  <c r="H581" i="20"/>
  <c r="I581" i="20"/>
  <c r="J581" i="20"/>
  <c r="K581" i="20"/>
  <c r="L581" i="20"/>
  <c r="M581" i="20"/>
  <c r="A582" i="20"/>
  <c r="B582" i="20"/>
  <c r="C582" i="20"/>
  <c r="D582" i="20"/>
  <c r="E582" i="20"/>
  <c r="F582" i="20"/>
  <c r="G582" i="20"/>
  <c r="H582" i="20"/>
  <c r="I582" i="20"/>
  <c r="J582" i="20"/>
  <c r="K582" i="20"/>
  <c r="L582" i="20"/>
  <c r="M582" i="20"/>
  <c r="A583" i="20"/>
  <c r="B583" i="20"/>
  <c r="C583" i="20"/>
  <c r="D583" i="20"/>
  <c r="E583" i="20"/>
  <c r="F583" i="20"/>
  <c r="G583" i="20"/>
  <c r="H583" i="20"/>
  <c r="I583" i="20"/>
  <c r="J583" i="20"/>
  <c r="K583" i="20"/>
  <c r="L583" i="20"/>
  <c r="M583" i="20"/>
  <c r="A584" i="20"/>
  <c r="B584" i="20"/>
  <c r="C584" i="20"/>
  <c r="D584" i="20"/>
  <c r="E584" i="20"/>
  <c r="F584" i="20"/>
  <c r="G584" i="20"/>
  <c r="H584" i="20"/>
  <c r="I584" i="20"/>
  <c r="J584" i="20"/>
  <c r="K584" i="20"/>
  <c r="L584" i="20"/>
  <c r="M584" i="20"/>
  <c r="A585" i="20"/>
  <c r="B585" i="20"/>
  <c r="C585" i="20"/>
  <c r="D585" i="20"/>
  <c r="E585" i="20"/>
  <c r="F585" i="20"/>
  <c r="G585" i="20"/>
  <c r="H585" i="20"/>
  <c r="I585" i="20"/>
  <c r="J585" i="20"/>
  <c r="K585" i="20"/>
  <c r="L585" i="20"/>
  <c r="M585" i="20"/>
  <c r="A586" i="20"/>
  <c r="B586" i="20"/>
  <c r="C586" i="20"/>
  <c r="D586" i="20"/>
  <c r="E586" i="20"/>
  <c r="F586" i="20"/>
  <c r="G586" i="20"/>
  <c r="H586" i="20"/>
  <c r="I586" i="20"/>
  <c r="J586" i="20"/>
  <c r="K586" i="20"/>
  <c r="L586" i="20"/>
  <c r="M586" i="20"/>
  <c r="A587" i="20"/>
  <c r="B587" i="20"/>
  <c r="C587" i="20"/>
  <c r="D587" i="20"/>
  <c r="E587" i="20"/>
  <c r="F587" i="20"/>
  <c r="G587" i="20"/>
  <c r="H587" i="20"/>
  <c r="I587" i="20"/>
  <c r="J587" i="20"/>
  <c r="K587" i="20"/>
  <c r="L587" i="20"/>
  <c r="M587" i="20"/>
  <c r="A588" i="20"/>
  <c r="B588" i="20"/>
  <c r="C588" i="20"/>
  <c r="D588" i="20"/>
  <c r="E588" i="20"/>
  <c r="F588" i="20"/>
  <c r="G588" i="20"/>
  <c r="H588" i="20"/>
  <c r="I588" i="20"/>
  <c r="J588" i="20"/>
  <c r="K588" i="20"/>
  <c r="L588" i="20"/>
  <c r="M588" i="20"/>
  <c r="A589" i="20"/>
  <c r="B589" i="20"/>
  <c r="C589" i="20"/>
  <c r="D589" i="20"/>
  <c r="E589" i="20"/>
  <c r="F589" i="20"/>
  <c r="G589" i="20"/>
  <c r="H589" i="20"/>
  <c r="I589" i="20"/>
  <c r="J589" i="20"/>
  <c r="K589" i="20"/>
  <c r="L589" i="20"/>
  <c r="M589" i="20"/>
  <c r="A590" i="20"/>
  <c r="B590" i="20"/>
  <c r="C590" i="20"/>
  <c r="D590" i="20"/>
  <c r="E590" i="20"/>
  <c r="F590" i="20"/>
  <c r="G590" i="20"/>
  <c r="H590" i="20"/>
  <c r="I590" i="20"/>
  <c r="J590" i="20"/>
  <c r="K590" i="20"/>
  <c r="L590" i="20"/>
  <c r="M590" i="20"/>
  <c r="A591" i="20"/>
  <c r="B591" i="20"/>
  <c r="C591" i="20"/>
  <c r="D591" i="20"/>
  <c r="E591" i="20"/>
  <c r="F591" i="20"/>
  <c r="G591" i="20"/>
  <c r="H591" i="20"/>
  <c r="I591" i="20"/>
  <c r="J591" i="20"/>
  <c r="K591" i="20"/>
  <c r="L591" i="20"/>
  <c r="M591" i="20"/>
  <c r="A592" i="20"/>
  <c r="B592" i="20"/>
  <c r="C592" i="20"/>
  <c r="D592" i="20"/>
  <c r="E592" i="20"/>
  <c r="F592" i="20"/>
  <c r="G592" i="20"/>
  <c r="H592" i="20"/>
  <c r="I592" i="20"/>
  <c r="J592" i="20"/>
  <c r="K592" i="20"/>
  <c r="L592" i="20"/>
  <c r="M592" i="20"/>
  <c r="A593" i="20"/>
  <c r="B593" i="20"/>
  <c r="C593" i="20"/>
  <c r="D593" i="20"/>
  <c r="E593" i="20"/>
  <c r="F593" i="20"/>
  <c r="G593" i="20"/>
  <c r="H593" i="20"/>
  <c r="I593" i="20"/>
  <c r="J593" i="20"/>
  <c r="K593" i="20"/>
  <c r="L593" i="20"/>
  <c r="M593" i="20"/>
  <c r="A594" i="20"/>
  <c r="B594" i="20"/>
  <c r="C594" i="20"/>
  <c r="D594" i="20"/>
  <c r="E594" i="20"/>
  <c r="F594" i="20"/>
  <c r="G594" i="20"/>
  <c r="H594" i="20"/>
  <c r="I594" i="20"/>
  <c r="J594" i="20"/>
  <c r="K594" i="20"/>
  <c r="L594" i="20"/>
  <c r="M594" i="20"/>
  <c r="A595" i="20"/>
  <c r="B595" i="20"/>
  <c r="C595" i="20"/>
  <c r="D595" i="20"/>
  <c r="E595" i="20"/>
  <c r="F595" i="20"/>
  <c r="G595" i="20"/>
  <c r="H595" i="20"/>
  <c r="I595" i="20"/>
  <c r="J595" i="20"/>
  <c r="K595" i="20"/>
  <c r="L595" i="20"/>
  <c r="M595" i="20"/>
  <c r="A596" i="20"/>
  <c r="B596" i="20"/>
  <c r="C596" i="20"/>
  <c r="D596" i="20"/>
  <c r="E596" i="20"/>
  <c r="F596" i="20"/>
  <c r="G596" i="20"/>
  <c r="H596" i="20"/>
  <c r="I596" i="20"/>
  <c r="J596" i="20"/>
  <c r="K596" i="20"/>
  <c r="L596" i="20"/>
  <c r="M596" i="20"/>
  <c r="A597" i="20"/>
  <c r="B597" i="20"/>
  <c r="C597" i="20"/>
  <c r="D597" i="20"/>
  <c r="E597" i="20"/>
  <c r="F597" i="20"/>
  <c r="G597" i="20"/>
  <c r="H597" i="20"/>
  <c r="I597" i="20"/>
  <c r="J597" i="20"/>
  <c r="K597" i="20"/>
  <c r="L597" i="20"/>
  <c r="M597" i="20"/>
  <c r="A598" i="20"/>
  <c r="B598" i="20"/>
  <c r="C598" i="20"/>
  <c r="D598" i="20"/>
  <c r="E598" i="20"/>
  <c r="F598" i="20"/>
  <c r="G598" i="20"/>
  <c r="H598" i="20"/>
  <c r="I598" i="20"/>
  <c r="J598" i="20"/>
  <c r="K598" i="20"/>
  <c r="L598" i="20"/>
  <c r="M598" i="20"/>
  <c r="A599" i="20"/>
  <c r="B599" i="20"/>
  <c r="C599" i="20"/>
  <c r="D599" i="20"/>
  <c r="E599" i="20"/>
  <c r="F599" i="20"/>
  <c r="G599" i="20"/>
  <c r="H599" i="20"/>
  <c r="I599" i="20"/>
  <c r="J599" i="20"/>
  <c r="K599" i="20"/>
  <c r="L599" i="20"/>
  <c r="M599" i="20"/>
  <c r="A600" i="20"/>
  <c r="B600" i="20"/>
  <c r="C600" i="20"/>
  <c r="D600" i="20"/>
  <c r="E600" i="20"/>
  <c r="F600" i="20"/>
  <c r="G600" i="20"/>
  <c r="H600" i="20"/>
  <c r="I600" i="20"/>
  <c r="J600" i="20"/>
  <c r="K600" i="20"/>
  <c r="L600" i="20"/>
  <c r="M600" i="20"/>
  <c r="A601" i="20"/>
  <c r="B601" i="20"/>
  <c r="C601" i="20"/>
  <c r="D601" i="20"/>
  <c r="E601" i="20"/>
  <c r="F601" i="20"/>
  <c r="G601" i="20"/>
  <c r="H601" i="20"/>
  <c r="I601" i="20"/>
  <c r="J601" i="20"/>
  <c r="K601" i="20"/>
  <c r="L601" i="20"/>
  <c r="M601" i="20"/>
  <c r="A602" i="20"/>
  <c r="B602" i="20"/>
  <c r="C602" i="20"/>
  <c r="D602" i="20"/>
  <c r="E602" i="20"/>
  <c r="F602" i="20"/>
  <c r="G602" i="20"/>
  <c r="H602" i="20"/>
  <c r="I602" i="20"/>
  <c r="J602" i="20"/>
  <c r="K602" i="20"/>
  <c r="L602" i="20"/>
  <c r="M602" i="20"/>
  <c r="A603" i="20"/>
  <c r="B603" i="20"/>
  <c r="C603" i="20"/>
  <c r="D603" i="20"/>
  <c r="E603" i="20"/>
  <c r="F603" i="20"/>
  <c r="G603" i="20"/>
  <c r="H603" i="20"/>
  <c r="I603" i="20"/>
  <c r="J603" i="20"/>
  <c r="K603" i="20"/>
  <c r="L603" i="20"/>
  <c r="M603" i="20"/>
  <c r="A604" i="20"/>
  <c r="B604" i="20"/>
  <c r="C604" i="20"/>
  <c r="D604" i="20"/>
  <c r="E604" i="20"/>
  <c r="F604" i="20"/>
  <c r="G604" i="20"/>
  <c r="H604" i="20"/>
  <c r="I604" i="20"/>
  <c r="J604" i="20"/>
  <c r="K604" i="20"/>
  <c r="L604" i="20"/>
  <c r="M604" i="20"/>
  <c r="A605" i="20"/>
  <c r="B605" i="20"/>
  <c r="C605" i="20"/>
  <c r="D605" i="20"/>
  <c r="E605" i="20"/>
  <c r="F605" i="20"/>
  <c r="G605" i="20"/>
  <c r="H605" i="20"/>
  <c r="I605" i="20"/>
  <c r="J605" i="20"/>
  <c r="K605" i="20"/>
  <c r="L605" i="20"/>
  <c r="M605" i="20"/>
  <c r="A606" i="20"/>
  <c r="B606" i="20"/>
  <c r="C606" i="20"/>
  <c r="D606" i="20"/>
  <c r="E606" i="20"/>
  <c r="F606" i="20"/>
  <c r="G606" i="20"/>
  <c r="H606" i="20"/>
  <c r="I606" i="20"/>
  <c r="J606" i="20"/>
  <c r="K606" i="20"/>
  <c r="L606" i="20"/>
  <c r="M606" i="20"/>
  <c r="A607" i="20"/>
  <c r="B607" i="20"/>
  <c r="C607" i="20"/>
  <c r="D607" i="20"/>
  <c r="E607" i="20"/>
  <c r="F607" i="20"/>
  <c r="G607" i="20"/>
  <c r="H607" i="20"/>
  <c r="I607" i="20"/>
  <c r="J607" i="20"/>
  <c r="K607" i="20"/>
  <c r="L607" i="20"/>
  <c r="M607" i="20"/>
  <c r="A608" i="20"/>
  <c r="B608" i="20"/>
  <c r="C608" i="20"/>
  <c r="D608" i="20"/>
  <c r="E608" i="20"/>
  <c r="F608" i="20"/>
  <c r="G608" i="20"/>
  <c r="H608" i="20"/>
  <c r="I608" i="20"/>
  <c r="J608" i="20"/>
  <c r="K608" i="20"/>
  <c r="L608" i="20"/>
  <c r="M608" i="20"/>
  <c r="A609" i="20"/>
  <c r="B609" i="20"/>
  <c r="C609" i="20"/>
  <c r="D609" i="20"/>
  <c r="E609" i="20"/>
  <c r="F609" i="20"/>
  <c r="G609" i="20"/>
  <c r="H609" i="20"/>
  <c r="I609" i="20"/>
  <c r="J609" i="20"/>
  <c r="K609" i="20"/>
  <c r="L609" i="20"/>
  <c r="M609" i="20"/>
  <c r="A610" i="20"/>
  <c r="B610" i="20"/>
  <c r="C610" i="20"/>
  <c r="D610" i="20"/>
  <c r="E610" i="20"/>
  <c r="F610" i="20"/>
  <c r="G610" i="20"/>
  <c r="H610" i="20"/>
  <c r="I610" i="20"/>
  <c r="J610" i="20"/>
  <c r="K610" i="20"/>
  <c r="L610" i="20"/>
  <c r="M610" i="20"/>
  <c r="A611" i="20"/>
  <c r="B611" i="20"/>
  <c r="C611" i="20"/>
  <c r="D611" i="20"/>
  <c r="E611" i="20"/>
  <c r="F611" i="20"/>
  <c r="G611" i="20"/>
  <c r="H611" i="20"/>
  <c r="I611" i="20"/>
  <c r="J611" i="20"/>
  <c r="K611" i="20"/>
  <c r="L611" i="20"/>
  <c r="M611" i="20"/>
  <c r="A612" i="20"/>
  <c r="B612" i="20"/>
  <c r="C612" i="20"/>
  <c r="D612" i="20"/>
  <c r="E612" i="20"/>
  <c r="F612" i="20"/>
  <c r="G612" i="20"/>
  <c r="H612" i="20"/>
  <c r="I612" i="20"/>
  <c r="J612" i="20"/>
  <c r="K612" i="20"/>
  <c r="L612" i="20"/>
  <c r="M612" i="20"/>
  <c r="A613" i="20"/>
  <c r="B613" i="20"/>
  <c r="C613" i="20"/>
  <c r="D613" i="20"/>
  <c r="E613" i="20"/>
  <c r="F613" i="20"/>
  <c r="G613" i="20"/>
  <c r="H613" i="20"/>
  <c r="I613" i="20"/>
  <c r="J613" i="20"/>
  <c r="K613" i="20"/>
  <c r="L613" i="20"/>
  <c r="M613" i="20"/>
  <c r="A614" i="20"/>
  <c r="B614" i="20"/>
  <c r="C614" i="20"/>
  <c r="D614" i="20"/>
  <c r="E614" i="20"/>
  <c r="F614" i="20"/>
  <c r="G614" i="20"/>
  <c r="H614" i="20"/>
  <c r="I614" i="20"/>
  <c r="J614" i="20"/>
  <c r="K614" i="20"/>
  <c r="L614" i="20"/>
  <c r="M614" i="20"/>
  <c r="A615" i="20"/>
  <c r="B615" i="20"/>
  <c r="C615" i="20"/>
  <c r="D615" i="20"/>
  <c r="E615" i="20"/>
  <c r="F615" i="20"/>
  <c r="G615" i="20"/>
  <c r="H615" i="20"/>
  <c r="I615" i="20"/>
  <c r="J615" i="20"/>
  <c r="K615" i="20"/>
  <c r="L615" i="20"/>
  <c r="M615" i="20"/>
  <c r="A616" i="20"/>
  <c r="B616" i="20"/>
  <c r="C616" i="20"/>
  <c r="D616" i="20"/>
  <c r="E616" i="20"/>
  <c r="F616" i="20"/>
  <c r="G616" i="20"/>
  <c r="H616" i="20"/>
  <c r="I616" i="20"/>
  <c r="J616" i="20"/>
  <c r="K616" i="20"/>
  <c r="L616" i="20"/>
  <c r="M616" i="20"/>
  <c r="A617" i="20"/>
  <c r="B617" i="20"/>
  <c r="C617" i="20"/>
  <c r="D617" i="20"/>
  <c r="E617" i="20"/>
  <c r="F617" i="20"/>
  <c r="G617" i="20"/>
  <c r="H617" i="20"/>
  <c r="I617" i="20"/>
  <c r="J617" i="20"/>
  <c r="K617" i="20"/>
  <c r="L617" i="20"/>
  <c r="M617" i="20"/>
  <c r="A618" i="20"/>
  <c r="B618" i="20"/>
  <c r="C618" i="20"/>
  <c r="D618" i="20"/>
  <c r="E618" i="20"/>
  <c r="F618" i="20"/>
  <c r="G618" i="20"/>
  <c r="H618" i="20"/>
  <c r="I618" i="20"/>
  <c r="J618" i="20"/>
  <c r="K618" i="20"/>
  <c r="L618" i="20"/>
  <c r="M618" i="20"/>
  <c r="A619" i="20"/>
  <c r="B619" i="20"/>
  <c r="C619" i="20"/>
  <c r="D619" i="20"/>
  <c r="E619" i="20"/>
  <c r="F619" i="20"/>
  <c r="G619" i="20"/>
  <c r="H619" i="20"/>
  <c r="I619" i="20"/>
  <c r="J619" i="20"/>
  <c r="K619" i="20"/>
  <c r="L619" i="20"/>
  <c r="M619" i="20"/>
  <c r="A620" i="20"/>
  <c r="B620" i="20"/>
  <c r="C620" i="20"/>
  <c r="D620" i="20"/>
  <c r="E620" i="20"/>
  <c r="F620" i="20"/>
  <c r="G620" i="20"/>
  <c r="H620" i="20"/>
  <c r="I620" i="20"/>
  <c r="J620" i="20"/>
  <c r="K620" i="20"/>
  <c r="L620" i="20"/>
  <c r="M620" i="20"/>
  <c r="A621" i="20"/>
  <c r="B621" i="20"/>
  <c r="C621" i="20"/>
  <c r="D621" i="20"/>
  <c r="E621" i="20"/>
  <c r="F621" i="20"/>
  <c r="G621" i="20"/>
  <c r="H621" i="20"/>
  <c r="I621" i="20"/>
  <c r="J621" i="20"/>
  <c r="K621" i="20"/>
  <c r="L621" i="20"/>
  <c r="M621" i="20"/>
  <c r="A622" i="20"/>
  <c r="B622" i="20"/>
  <c r="C622" i="20"/>
  <c r="D622" i="20"/>
  <c r="E622" i="20"/>
  <c r="F622" i="20"/>
  <c r="G622" i="20"/>
  <c r="H622" i="20"/>
  <c r="I622" i="20"/>
  <c r="J622" i="20"/>
  <c r="K622" i="20"/>
  <c r="L622" i="20"/>
  <c r="M622" i="20"/>
  <c r="A623" i="20"/>
  <c r="B623" i="20"/>
  <c r="C623" i="20"/>
  <c r="D623" i="20"/>
  <c r="E623" i="20"/>
  <c r="F623" i="20"/>
  <c r="G623" i="20"/>
  <c r="H623" i="20"/>
  <c r="I623" i="20"/>
  <c r="J623" i="20"/>
  <c r="K623" i="20"/>
  <c r="L623" i="20"/>
  <c r="M623" i="20"/>
  <c r="A624" i="20"/>
  <c r="B624" i="20"/>
  <c r="C624" i="20"/>
  <c r="D624" i="20"/>
  <c r="E624" i="20"/>
  <c r="F624" i="20"/>
  <c r="G624" i="20"/>
  <c r="H624" i="20"/>
  <c r="I624" i="20"/>
  <c r="J624" i="20"/>
  <c r="K624" i="20"/>
  <c r="L624" i="20"/>
  <c r="M624" i="20"/>
  <c r="A625" i="20"/>
  <c r="B625" i="20"/>
  <c r="C625" i="20"/>
  <c r="D625" i="20"/>
  <c r="E625" i="20"/>
  <c r="F625" i="20"/>
  <c r="G625" i="20"/>
  <c r="H625" i="20"/>
  <c r="I625" i="20"/>
  <c r="J625" i="20"/>
  <c r="K625" i="20"/>
  <c r="L625" i="20"/>
  <c r="M625" i="20"/>
  <c r="A626" i="20"/>
  <c r="B626" i="20"/>
  <c r="C626" i="20"/>
  <c r="D626" i="20"/>
  <c r="E626" i="20"/>
  <c r="F626" i="20"/>
  <c r="G626" i="20"/>
  <c r="H626" i="20"/>
  <c r="I626" i="20"/>
  <c r="J626" i="20"/>
  <c r="K626" i="20"/>
  <c r="L626" i="20"/>
  <c r="M626" i="20"/>
  <c r="A627" i="20"/>
  <c r="B627" i="20"/>
  <c r="C627" i="20"/>
  <c r="D627" i="20"/>
  <c r="E627" i="20"/>
  <c r="F627" i="20"/>
  <c r="G627" i="20"/>
  <c r="H627" i="20"/>
  <c r="I627" i="20"/>
  <c r="J627" i="20"/>
  <c r="K627" i="20"/>
  <c r="L627" i="20"/>
  <c r="M627" i="20"/>
  <c r="A628" i="20"/>
  <c r="B628" i="20"/>
  <c r="C628" i="20"/>
  <c r="D628" i="20"/>
  <c r="E628" i="20"/>
  <c r="F628" i="20"/>
  <c r="G628" i="20"/>
  <c r="H628" i="20"/>
  <c r="I628" i="20"/>
  <c r="J628" i="20"/>
  <c r="K628" i="20"/>
  <c r="L628" i="20"/>
  <c r="M628" i="20"/>
  <c r="A629" i="20"/>
  <c r="B629" i="20"/>
  <c r="C629" i="20"/>
  <c r="D629" i="20"/>
  <c r="E629" i="20"/>
  <c r="F629" i="20"/>
  <c r="G629" i="20"/>
  <c r="H629" i="20"/>
  <c r="I629" i="20"/>
  <c r="J629" i="20"/>
  <c r="K629" i="20"/>
  <c r="L629" i="20"/>
  <c r="M629" i="20"/>
  <c r="A630" i="20"/>
  <c r="B630" i="20"/>
  <c r="C630" i="20"/>
  <c r="D630" i="20"/>
  <c r="E630" i="20"/>
  <c r="F630" i="20"/>
  <c r="G630" i="20"/>
  <c r="H630" i="20"/>
  <c r="I630" i="20"/>
  <c r="J630" i="20"/>
  <c r="K630" i="20"/>
  <c r="L630" i="20"/>
  <c r="M630" i="20"/>
  <c r="A631" i="20"/>
  <c r="B631" i="20"/>
  <c r="C631" i="20"/>
  <c r="D631" i="20"/>
  <c r="E631" i="20"/>
  <c r="F631" i="20"/>
  <c r="G631" i="20"/>
  <c r="H631" i="20"/>
  <c r="I631" i="20"/>
  <c r="J631" i="20"/>
  <c r="K631" i="20"/>
  <c r="L631" i="20"/>
  <c r="M631" i="20"/>
  <c r="A632" i="20"/>
  <c r="B632" i="20"/>
  <c r="C632" i="20"/>
  <c r="D632" i="20"/>
  <c r="E632" i="20"/>
  <c r="F632" i="20"/>
  <c r="G632" i="20"/>
  <c r="H632" i="20"/>
  <c r="I632" i="20"/>
  <c r="J632" i="20"/>
  <c r="K632" i="20"/>
  <c r="L632" i="20"/>
  <c r="M632" i="20"/>
  <c r="A633" i="20"/>
  <c r="B633" i="20"/>
  <c r="C633" i="20"/>
  <c r="D633" i="20"/>
  <c r="E633" i="20"/>
  <c r="F633" i="20"/>
  <c r="G633" i="20"/>
  <c r="H633" i="20"/>
  <c r="I633" i="20"/>
  <c r="J633" i="20"/>
  <c r="K633" i="20"/>
  <c r="L633" i="20"/>
  <c r="M633" i="20"/>
  <c r="A634" i="20"/>
  <c r="B634" i="20"/>
  <c r="C634" i="20"/>
  <c r="D634" i="20"/>
  <c r="E634" i="20"/>
  <c r="F634" i="20"/>
  <c r="G634" i="20"/>
  <c r="H634" i="20"/>
  <c r="I634" i="20"/>
  <c r="J634" i="20"/>
  <c r="K634" i="20"/>
  <c r="L634" i="20"/>
  <c r="M634" i="20"/>
  <c r="A635" i="20"/>
  <c r="B635" i="20"/>
  <c r="C635" i="20"/>
  <c r="D635" i="20"/>
  <c r="E635" i="20"/>
  <c r="F635" i="20"/>
  <c r="G635" i="20"/>
  <c r="H635" i="20"/>
  <c r="I635" i="20"/>
  <c r="J635" i="20"/>
  <c r="K635" i="20"/>
  <c r="L635" i="20"/>
  <c r="M635" i="20"/>
  <c r="A636" i="20"/>
  <c r="B636" i="20"/>
  <c r="C636" i="20"/>
  <c r="D636" i="20"/>
  <c r="E636" i="20"/>
  <c r="F636" i="20"/>
  <c r="G636" i="20"/>
  <c r="H636" i="20"/>
  <c r="I636" i="20"/>
  <c r="J636" i="20"/>
  <c r="K636" i="20"/>
  <c r="L636" i="20"/>
  <c r="M636" i="20"/>
  <c r="A637" i="20"/>
  <c r="B637" i="20"/>
  <c r="C637" i="20"/>
  <c r="D637" i="20"/>
  <c r="E637" i="20"/>
  <c r="F637" i="20"/>
  <c r="G637" i="20"/>
  <c r="H637" i="20"/>
  <c r="I637" i="20"/>
  <c r="J637" i="20"/>
  <c r="K637" i="20"/>
  <c r="L637" i="20"/>
  <c r="M637" i="20"/>
  <c r="A638" i="20"/>
  <c r="B638" i="20"/>
  <c r="C638" i="20"/>
  <c r="D638" i="20"/>
  <c r="E638" i="20"/>
  <c r="F638" i="20"/>
  <c r="G638" i="20"/>
  <c r="H638" i="20"/>
  <c r="I638" i="20"/>
  <c r="J638" i="20"/>
  <c r="K638" i="20"/>
  <c r="L638" i="20"/>
  <c r="M638" i="20"/>
  <c r="A639" i="20"/>
  <c r="B639" i="20"/>
  <c r="C639" i="20"/>
  <c r="D639" i="20"/>
  <c r="E639" i="20"/>
  <c r="F639" i="20"/>
  <c r="G639" i="20"/>
  <c r="H639" i="20"/>
  <c r="I639" i="20"/>
  <c r="J639" i="20"/>
  <c r="K639" i="20"/>
  <c r="L639" i="20"/>
  <c r="M639" i="20"/>
  <c r="A640" i="20"/>
  <c r="B640" i="20"/>
  <c r="C640" i="20"/>
  <c r="D640" i="20"/>
  <c r="E640" i="20"/>
  <c r="F640" i="20"/>
  <c r="G640" i="20"/>
  <c r="H640" i="20"/>
  <c r="I640" i="20"/>
  <c r="J640" i="20"/>
  <c r="K640" i="20"/>
  <c r="L640" i="20"/>
  <c r="M640" i="20"/>
  <c r="A641" i="20"/>
  <c r="B641" i="20"/>
  <c r="C641" i="20"/>
  <c r="D641" i="20"/>
  <c r="E641" i="20"/>
  <c r="F641" i="20"/>
  <c r="G641" i="20"/>
  <c r="H641" i="20"/>
  <c r="I641" i="20"/>
  <c r="J641" i="20"/>
  <c r="K641" i="20"/>
  <c r="L641" i="20"/>
  <c r="M641" i="20"/>
  <c r="A642" i="20"/>
  <c r="B642" i="20"/>
  <c r="C642" i="20"/>
  <c r="D642" i="20"/>
  <c r="E642" i="20"/>
  <c r="F642" i="20"/>
  <c r="G642" i="20"/>
  <c r="H642" i="20"/>
  <c r="I642" i="20"/>
  <c r="J642" i="20"/>
  <c r="K642" i="20"/>
  <c r="L642" i="20"/>
  <c r="M642" i="20"/>
  <c r="A643" i="20"/>
  <c r="B643" i="20"/>
  <c r="C643" i="20"/>
  <c r="D643" i="20"/>
  <c r="E643" i="20"/>
  <c r="F643" i="20"/>
  <c r="G643" i="20"/>
  <c r="H643" i="20"/>
  <c r="I643" i="20"/>
  <c r="J643" i="20"/>
  <c r="K643" i="20"/>
  <c r="L643" i="20"/>
  <c r="M643" i="20"/>
  <c r="A644" i="20"/>
  <c r="B644" i="20"/>
  <c r="C644" i="20"/>
  <c r="D644" i="20"/>
  <c r="E644" i="20"/>
  <c r="F644" i="20"/>
  <c r="G644" i="20"/>
  <c r="H644" i="20"/>
  <c r="I644" i="20"/>
  <c r="J644" i="20"/>
  <c r="K644" i="20"/>
  <c r="L644" i="20"/>
  <c r="M644" i="20"/>
  <c r="A645" i="20"/>
  <c r="B645" i="20"/>
  <c r="C645" i="20"/>
  <c r="D645" i="20"/>
  <c r="E645" i="20"/>
  <c r="F645" i="20"/>
  <c r="G645" i="20"/>
  <c r="H645" i="20"/>
  <c r="I645" i="20"/>
  <c r="J645" i="20"/>
  <c r="K645" i="20"/>
  <c r="L645" i="20"/>
  <c r="M645" i="20"/>
  <c r="A646" i="20"/>
  <c r="B646" i="20"/>
  <c r="C646" i="20"/>
  <c r="D646" i="20"/>
  <c r="E646" i="20"/>
  <c r="F646" i="20"/>
  <c r="G646" i="20"/>
  <c r="H646" i="20"/>
  <c r="I646" i="20"/>
  <c r="J646" i="20"/>
  <c r="K646" i="20"/>
  <c r="L646" i="20"/>
  <c r="M646" i="20"/>
  <c r="A647" i="20"/>
  <c r="B647" i="20"/>
  <c r="C647" i="20"/>
  <c r="D647" i="20"/>
  <c r="E647" i="20"/>
  <c r="F647" i="20"/>
  <c r="G647" i="20"/>
  <c r="H647" i="20"/>
  <c r="I647" i="20"/>
  <c r="J647" i="20"/>
  <c r="K647" i="20"/>
  <c r="L647" i="20"/>
  <c r="M647" i="20"/>
  <c r="A648" i="20"/>
  <c r="B648" i="20"/>
  <c r="C648" i="20"/>
  <c r="D648" i="20"/>
  <c r="E648" i="20"/>
  <c r="F648" i="20"/>
  <c r="G648" i="20"/>
  <c r="H648" i="20"/>
  <c r="I648" i="20"/>
  <c r="J648" i="20"/>
  <c r="K648" i="20"/>
  <c r="L648" i="20"/>
  <c r="M648" i="20"/>
  <c r="A649" i="20"/>
  <c r="B649" i="20"/>
  <c r="C649" i="20"/>
  <c r="D649" i="20"/>
  <c r="E649" i="20"/>
  <c r="F649" i="20"/>
  <c r="G649" i="20"/>
  <c r="H649" i="20"/>
  <c r="I649" i="20"/>
  <c r="J649" i="20"/>
  <c r="K649" i="20"/>
  <c r="L649" i="20"/>
  <c r="M649" i="20"/>
  <c r="A650" i="20"/>
  <c r="B650" i="20"/>
  <c r="C650" i="20"/>
  <c r="D650" i="20"/>
  <c r="E650" i="20"/>
  <c r="F650" i="20"/>
  <c r="G650" i="20"/>
  <c r="H650" i="20"/>
  <c r="I650" i="20"/>
  <c r="J650" i="20"/>
  <c r="K650" i="20"/>
  <c r="L650" i="20"/>
  <c r="M650" i="20"/>
  <c r="A651" i="20"/>
  <c r="B651" i="20"/>
  <c r="C651" i="20"/>
  <c r="D651" i="20"/>
  <c r="E651" i="20"/>
  <c r="F651" i="20"/>
  <c r="G651" i="20"/>
  <c r="H651" i="20"/>
  <c r="I651" i="20"/>
  <c r="J651" i="20"/>
  <c r="K651" i="20"/>
  <c r="L651" i="20"/>
  <c r="M651" i="20"/>
  <c r="A652" i="20"/>
  <c r="B652" i="20"/>
  <c r="C652" i="20"/>
  <c r="D652" i="20"/>
  <c r="E652" i="20"/>
  <c r="F652" i="20"/>
  <c r="G652" i="20"/>
  <c r="H652" i="20"/>
  <c r="I652" i="20"/>
  <c r="J652" i="20"/>
  <c r="K652" i="20"/>
  <c r="L652" i="20"/>
  <c r="M652" i="20"/>
  <c r="A653" i="20"/>
  <c r="B653" i="20"/>
  <c r="C653" i="20"/>
  <c r="D653" i="20"/>
  <c r="E653" i="20"/>
  <c r="F653" i="20"/>
  <c r="G653" i="20"/>
  <c r="H653" i="20"/>
  <c r="I653" i="20"/>
  <c r="J653" i="20"/>
  <c r="K653" i="20"/>
  <c r="L653" i="20"/>
  <c r="M653" i="20"/>
  <c r="A654" i="20"/>
  <c r="B654" i="20"/>
  <c r="C654" i="20"/>
  <c r="D654" i="20"/>
  <c r="E654" i="20"/>
  <c r="F654" i="20"/>
  <c r="G654" i="20"/>
  <c r="H654" i="20"/>
  <c r="I654" i="20"/>
  <c r="J654" i="20"/>
  <c r="K654" i="20"/>
  <c r="L654" i="20"/>
  <c r="M654" i="20"/>
  <c r="A655" i="20"/>
  <c r="B655" i="20"/>
  <c r="C655" i="20"/>
  <c r="D655" i="20"/>
  <c r="E655" i="20"/>
  <c r="F655" i="20"/>
  <c r="G655" i="20"/>
  <c r="H655" i="20"/>
  <c r="I655" i="20"/>
  <c r="J655" i="20"/>
  <c r="K655" i="20"/>
  <c r="L655" i="20"/>
  <c r="M655" i="20"/>
  <c r="A656" i="20"/>
  <c r="B656" i="20"/>
  <c r="C656" i="20"/>
  <c r="D656" i="20"/>
  <c r="E656" i="20"/>
  <c r="F656" i="20"/>
  <c r="G656" i="20"/>
  <c r="H656" i="20"/>
  <c r="I656" i="20"/>
  <c r="J656" i="20"/>
  <c r="K656" i="20"/>
  <c r="L656" i="20"/>
  <c r="M656" i="20"/>
  <c r="A657" i="20"/>
  <c r="B657" i="20"/>
  <c r="C657" i="20"/>
  <c r="D657" i="20"/>
  <c r="E657" i="20"/>
  <c r="F657" i="20"/>
  <c r="G657" i="20"/>
  <c r="H657" i="20"/>
  <c r="I657" i="20"/>
  <c r="J657" i="20"/>
  <c r="K657" i="20"/>
  <c r="L657" i="20"/>
  <c r="M657" i="20"/>
  <c r="A658" i="20"/>
  <c r="B658" i="20"/>
  <c r="C658" i="20"/>
  <c r="D658" i="20"/>
  <c r="E658" i="20"/>
  <c r="F658" i="20"/>
  <c r="G658" i="20"/>
  <c r="H658" i="20"/>
  <c r="I658" i="20"/>
  <c r="J658" i="20"/>
  <c r="K658" i="20"/>
  <c r="L658" i="20"/>
  <c r="M658" i="20"/>
  <c r="A659" i="20"/>
  <c r="B659" i="20"/>
  <c r="C659" i="20"/>
  <c r="D659" i="20"/>
  <c r="E659" i="20"/>
  <c r="F659" i="20"/>
  <c r="G659" i="20"/>
  <c r="H659" i="20"/>
  <c r="I659" i="20"/>
  <c r="J659" i="20"/>
  <c r="K659" i="20"/>
  <c r="L659" i="20"/>
  <c r="M659" i="20"/>
  <c r="A660" i="20"/>
  <c r="B660" i="20"/>
  <c r="C660" i="20"/>
  <c r="D660" i="20"/>
  <c r="E660" i="20"/>
  <c r="F660" i="20"/>
  <c r="G660" i="20"/>
  <c r="H660" i="20"/>
  <c r="I660" i="20"/>
  <c r="J660" i="20"/>
  <c r="K660" i="20"/>
  <c r="L660" i="20"/>
  <c r="M660" i="20"/>
  <c r="A661" i="20"/>
  <c r="B661" i="20"/>
  <c r="C661" i="20"/>
  <c r="D661" i="20"/>
  <c r="E661" i="20"/>
  <c r="F661" i="20"/>
  <c r="G661" i="20"/>
  <c r="H661" i="20"/>
  <c r="I661" i="20"/>
  <c r="J661" i="20"/>
  <c r="K661" i="20"/>
  <c r="L661" i="20"/>
  <c r="M661" i="20"/>
  <c r="A662" i="20"/>
  <c r="B662" i="20"/>
  <c r="C662" i="20"/>
  <c r="D662" i="20"/>
  <c r="E662" i="20"/>
  <c r="F662" i="20"/>
  <c r="G662" i="20"/>
  <c r="H662" i="20"/>
  <c r="I662" i="20"/>
  <c r="J662" i="20"/>
  <c r="K662" i="20"/>
  <c r="L662" i="20"/>
  <c r="M662" i="20"/>
  <c r="A663" i="20"/>
  <c r="B663" i="20"/>
  <c r="C663" i="20"/>
  <c r="D663" i="20"/>
  <c r="E663" i="20"/>
  <c r="F663" i="20"/>
  <c r="G663" i="20"/>
  <c r="H663" i="20"/>
  <c r="I663" i="20"/>
  <c r="J663" i="20"/>
  <c r="K663" i="20"/>
  <c r="L663" i="20"/>
  <c r="M663" i="20"/>
  <c r="A664" i="20"/>
  <c r="B664" i="20"/>
  <c r="C664" i="20"/>
  <c r="D664" i="20"/>
  <c r="E664" i="20"/>
  <c r="F664" i="20"/>
  <c r="G664" i="20"/>
  <c r="H664" i="20"/>
  <c r="I664" i="20"/>
  <c r="J664" i="20"/>
  <c r="K664" i="20"/>
  <c r="L664" i="20"/>
  <c r="M664" i="20"/>
  <c r="A665" i="20"/>
  <c r="B665" i="20"/>
  <c r="C665" i="20"/>
  <c r="D665" i="20"/>
  <c r="E665" i="20"/>
  <c r="F665" i="20"/>
  <c r="G665" i="20"/>
  <c r="H665" i="20"/>
  <c r="I665" i="20"/>
  <c r="J665" i="20"/>
  <c r="K665" i="20"/>
  <c r="L665" i="20"/>
  <c r="M665" i="20"/>
  <c r="A666" i="20"/>
  <c r="B666" i="20"/>
  <c r="C666" i="20"/>
  <c r="D666" i="20"/>
  <c r="E666" i="20"/>
  <c r="F666" i="20"/>
  <c r="G666" i="20"/>
  <c r="H666" i="20"/>
  <c r="I666" i="20"/>
  <c r="J666" i="20"/>
  <c r="K666" i="20"/>
  <c r="L666" i="20"/>
  <c r="M666" i="20"/>
  <c r="A667" i="20"/>
  <c r="B667" i="20"/>
  <c r="C667" i="20"/>
  <c r="D667" i="20"/>
  <c r="E667" i="20"/>
  <c r="F667" i="20"/>
  <c r="G667" i="20"/>
  <c r="H667" i="20"/>
  <c r="I667" i="20"/>
  <c r="J667" i="20"/>
  <c r="K667" i="20"/>
  <c r="L667" i="20"/>
  <c r="M667" i="20"/>
  <c r="A668" i="20"/>
  <c r="B668" i="20"/>
  <c r="C668" i="20"/>
  <c r="D668" i="20"/>
  <c r="E668" i="20"/>
  <c r="F668" i="20"/>
  <c r="G668" i="20"/>
  <c r="H668" i="20"/>
  <c r="I668" i="20"/>
  <c r="J668" i="20"/>
  <c r="K668" i="20"/>
  <c r="L668" i="20"/>
  <c r="M668" i="20"/>
  <c r="A669" i="20"/>
  <c r="B669" i="20"/>
  <c r="C669" i="20"/>
  <c r="D669" i="20"/>
  <c r="E669" i="20"/>
  <c r="F669" i="20"/>
  <c r="G669" i="20"/>
  <c r="H669" i="20"/>
  <c r="I669" i="20"/>
  <c r="J669" i="20"/>
  <c r="K669" i="20"/>
  <c r="L669" i="20"/>
  <c r="M669" i="20"/>
  <c r="A670" i="20"/>
  <c r="B670" i="20"/>
  <c r="C670" i="20"/>
  <c r="D670" i="20"/>
  <c r="E670" i="20"/>
  <c r="F670" i="20"/>
  <c r="G670" i="20"/>
  <c r="H670" i="20"/>
  <c r="I670" i="20"/>
  <c r="J670" i="20"/>
  <c r="K670" i="20"/>
  <c r="L670" i="20"/>
  <c r="M670" i="20"/>
  <c r="A671" i="20"/>
  <c r="B671" i="20"/>
  <c r="C671" i="20"/>
  <c r="D671" i="20"/>
  <c r="E671" i="20"/>
  <c r="F671" i="20"/>
  <c r="G671" i="20"/>
  <c r="H671" i="20"/>
  <c r="I671" i="20"/>
  <c r="J671" i="20"/>
  <c r="K671" i="20"/>
  <c r="L671" i="20"/>
  <c r="M671" i="20"/>
  <c r="A672" i="20"/>
  <c r="B672" i="20"/>
  <c r="C672" i="20"/>
  <c r="D672" i="20"/>
  <c r="E672" i="20"/>
  <c r="F672" i="20"/>
  <c r="G672" i="20"/>
  <c r="H672" i="20"/>
  <c r="I672" i="20"/>
  <c r="J672" i="20"/>
  <c r="K672" i="20"/>
  <c r="L672" i="20"/>
  <c r="M672" i="20"/>
  <c r="A673" i="20"/>
  <c r="B673" i="20"/>
  <c r="C673" i="20"/>
  <c r="D673" i="20"/>
  <c r="E673" i="20"/>
  <c r="F673" i="20"/>
  <c r="G673" i="20"/>
  <c r="H673" i="20"/>
  <c r="I673" i="20"/>
  <c r="J673" i="20"/>
  <c r="K673" i="20"/>
  <c r="L673" i="20"/>
  <c r="M673" i="20"/>
  <c r="A674" i="20"/>
  <c r="B674" i="20"/>
  <c r="C674" i="20"/>
  <c r="D674" i="20"/>
  <c r="E674" i="20"/>
  <c r="F674" i="20"/>
  <c r="G674" i="20"/>
  <c r="H674" i="20"/>
  <c r="I674" i="20"/>
  <c r="J674" i="20"/>
  <c r="K674" i="20"/>
  <c r="L674" i="20"/>
  <c r="M674" i="20"/>
  <c r="A675" i="20"/>
  <c r="B675" i="20"/>
  <c r="C675" i="20"/>
  <c r="D675" i="20"/>
  <c r="E675" i="20"/>
  <c r="F675" i="20"/>
  <c r="G675" i="20"/>
  <c r="H675" i="20"/>
  <c r="I675" i="20"/>
  <c r="J675" i="20"/>
  <c r="K675" i="20"/>
  <c r="L675" i="20"/>
  <c r="M675" i="20"/>
  <c r="A676" i="20"/>
  <c r="B676" i="20"/>
  <c r="C676" i="20"/>
  <c r="D676" i="20"/>
  <c r="E676" i="20"/>
  <c r="F676" i="20"/>
  <c r="G676" i="20"/>
  <c r="H676" i="20"/>
  <c r="I676" i="20"/>
  <c r="J676" i="20"/>
  <c r="K676" i="20"/>
  <c r="L676" i="20"/>
  <c r="M676" i="20"/>
  <c r="A677" i="20"/>
  <c r="B677" i="20"/>
  <c r="C677" i="20"/>
  <c r="D677" i="20"/>
  <c r="E677" i="20"/>
  <c r="F677" i="20"/>
  <c r="G677" i="20"/>
  <c r="H677" i="20"/>
  <c r="I677" i="20"/>
  <c r="J677" i="20"/>
  <c r="K677" i="20"/>
  <c r="L677" i="20"/>
  <c r="M677" i="20"/>
  <c r="A678" i="20"/>
  <c r="B678" i="20"/>
  <c r="C678" i="20"/>
  <c r="D678" i="20"/>
  <c r="E678" i="20"/>
  <c r="F678" i="20"/>
  <c r="G678" i="20"/>
  <c r="H678" i="20"/>
  <c r="I678" i="20"/>
  <c r="J678" i="20"/>
  <c r="K678" i="20"/>
  <c r="L678" i="20"/>
  <c r="M678" i="20"/>
  <c r="A679" i="20"/>
  <c r="B679" i="20"/>
  <c r="C679" i="20"/>
  <c r="D679" i="20"/>
  <c r="E679" i="20"/>
  <c r="F679" i="20"/>
  <c r="G679" i="20"/>
  <c r="H679" i="20"/>
  <c r="I679" i="20"/>
  <c r="J679" i="20"/>
  <c r="K679" i="20"/>
  <c r="L679" i="20"/>
  <c r="M679" i="20"/>
  <c r="A680" i="20"/>
  <c r="B680" i="20"/>
  <c r="C680" i="20"/>
  <c r="D680" i="20"/>
  <c r="E680" i="20"/>
  <c r="F680" i="20"/>
  <c r="G680" i="20"/>
  <c r="H680" i="20"/>
  <c r="I680" i="20"/>
  <c r="J680" i="20"/>
  <c r="K680" i="20"/>
  <c r="L680" i="20"/>
  <c r="M680" i="20"/>
  <c r="A681" i="20"/>
  <c r="B681" i="20"/>
  <c r="C681" i="20"/>
  <c r="D681" i="20"/>
  <c r="E681" i="20"/>
  <c r="F681" i="20"/>
  <c r="G681" i="20"/>
  <c r="H681" i="20"/>
  <c r="I681" i="20"/>
  <c r="J681" i="20"/>
  <c r="K681" i="20"/>
  <c r="L681" i="20"/>
  <c r="M681" i="20"/>
  <c r="A682" i="20"/>
  <c r="B682" i="20"/>
  <c r="C682" i="20"/>
  <c r="D682" i="20"/>
  <c r="E682" i="20"/>
  <c r="F682" i="20"/>
  <c r="G682" i="20"/>
  <c r="H682" i="20"/>
  <c r="I682" i="20"/>
  <c r="J682" i="20"/>
  <c r="K682" i="20"/>
  <c r="L682" i="20"/>
  <c r="M682" i="20"/>
  <c r="A683" i="20"/>
  <c r="B683" i="20"/>
  <c r="C683" i="20"/>
  <c r="D683" i="20"/>
  <c r="E683" i="20"/>
  <c r="F683" i="20"/>
  <c r="G683" i="20"/>
  <c r="H683" i="20"/>
  <c r="I683" i="20"/>
  <c r="J683" i="20"/>
  <c r="K683" i="20"/>
  <c r="L683" i="20"/>
  <c r="M683" i="20"/>
  <c r="A684" i="20"/>
  <c r="B684" i="20"/>
  <c r="C684" i="20"/>
  <c r="D684" i="20"/>
  <c r="E684" i="20"/>
  <c r="F684" i="20"/>
  <c r="G684" i="20"/>
  <c r="H684" i="20"/>
  <c r="I684" i="20"/>
  <c r="J684" i="20"/>
  <c r="K684" i="20"/>
  <c r="L684" i="20"/>
  <c r="M684" i="20"/>
  <c r="A685" i="20"/>
  <c r="B685" i="20"/>
  <c r="C685" i="20"/>
  <c r="D685" i="20"/>
  <c r="E685" i="20"/>
  <c r="F685" i="20"/>
  <c r="G685" i="20"/>
  <c r="H685" i="20"/>
  <c r="I685" i="20"/>
  <c r="J685" i="20"/>
  <c r="K685" i="20"/>
  <c r="L685" i="20"/>
  <c r="M685" i="20"/>
  <c r="A686" i="20"/>
  <c r="B686" i="20"/>
  <c r="C686" i="20"/>
  <c r="D686" i="20"/>
  <c r="E686" i="20"/>
  <c r="F686" i="20"/>
  <c r="G686" i="20"/>
  <c r="H686" i="20"/>
  <c r="I686" i="20"/>
  <c r="J686" i="20"/>
  <c r="K686" i="20"/>
  <c r="L686" i="20"/>
  <c r="M686" i="20"/>
  <c r="A687" i="20"/>
  <c r="B687" i="20"/>
  <c r="C687" i="20"/>
  <c r="D687" i="20"/>
  <c r="E687" i="20"/>
  <c r="F687" i="20"/>
  <c r="G687" i="20"/>
  <c r="H687" i="20"/>
  <c r="I687" i="20"/>
  <c r="J687" i="20"/>
  <c r="K687" i="20"/>
  <c r="L687" i="20"/>
  <c r="M687" i="20"/>
  <c r="A688" i="20"/>
  <c r="B688" i="20"/>
  <c r="C688" i="20"/>
  <c r="D688" i="20"/>
  <c r="E688" i="20"/>
  <c r="F688" i="20"/>
  <c r="G688" i="20"/>
  <c r="H688" i="20"/>
  <c r="I688" i="20"/>
  <c r="J688" i="20"/>
  <c r="K688" i="20"/>
  <c r="L688" i="20"/>
  <c r="M688" i="20"/>
  <c r="A689" i="20"/>
  <c r="B689" i="20"/>
  <c r="C689" i="20"/>
  <c r="D689" i="20"/>
  <c r="E689" i="20"/>
  <c r="F689" i="20"/>
  <c r="G689" i="20"/>
  <c r="H689" i="20"/>
  <c r="I689" i="20"/>
  <c r="J689" i="20"/>
  <c r="K689" i="20"/>
  <c r="L689" i="20"/>
  <c r="M689" i="20"/>
  <c r="A690" i="20"/>
  <c r="B690" i="20"/>
  <c r="C690" i="20"/>
  <c r="D690" i="20"/>
  <c r="E690" i="20"/>
  <c r="F690" i="20"/>
  <c r="G690" i="20"/>
  <c r="H690" i="20"/>
  <c r="I690" i="20"/>
  <c r="J690" i="20"/>
  <c r="K690" i="20"/>
  <c r="L690" i="20"/>
  <c r="M690" i="20"/>
  <c r="A691" i="20"/>
  <c r="B691" i="20"/>
  <c r="C691" i="20"/>
  <c r="D691" i="20"/>
  <c r="E691" i="20"/>
  <c r="F691" i="20"/>
  <c r="G691" i="20"/>
  <c r="H691" i="20"/>
  <c r="I691" i="20"/>
  <c r="J691" i="20"/>
  <c r="K691" i="20"/>
  <c r="L691" i="20"/>
  <c r="M691" i="20"/>
  <c r="A692" i="20"/>
  <c r="B692" i="20"/>
  <c r="C692" i="20"/>
  <c r="D692" i="20"/>
  <c r="E692" i="20"/>
  <c r="F692" i="20"/>
  <c r="G692" i="20"/>
  <c r="H692" i="20"/>
  <c r="I692" i="20"/>
  <c r="J692" i="20"/>
  <c r="K692" i="20"/>
  <c r="L692" i="20"/>
  <c r="M692" i="20"/>
  <c r="A693" i="20"/>
  <c r="B693" i="20"/>
  <c r="C693" i="20"/>
  <c r="D693" i="20"/>
  <c r="E693" i="20"/>
  <c r="F693" i="20"/>
  <c r="G693" i="20"/>
  <c r="H693" i="20"/>
  <c r="I693" i="20"/>
  <c r="J693" i="20"/>
  <c r="K693" i="20"/>
  <c r="L693" i="20"/>
  <c r="M693" i="20"/>
  <c r="A694" i="20"/>
  <c r="B694" i="20"/>
  <c r="C694" i="20"/>
  <c r="D694" i="20"/>
  <c r="E694" i="20"/>
  <c r="F694" i="20"/>
  <c r="G694" i="20"/>
  <c r="H694" i="20"/>
  <c r="I694" i="20"/>
  <c r="J694" i="20"/>
  <c r="K694" i="20"/>
  <c r="L694" i="20"/>
  <c r="M694" i="20"/>
  <c r="A695" i="20"/>
  <c r="B695" i="20"/>
  <c r="C695" i="20"/>
  <c r="D695" i="20"/>
  <c r="E695" i="20"/>
  <c r="F695" i="20"/>
  <c r="G695" i="20"/>
  <c r="H695" i="20"/>
  <c r="I695" i="20"/>
  <c r="J695" i="20"/>
  <c r="K695" i="20"/>
  <c r="L695" i="20"/>
  <c r="M695" i="20"/>
  <c r="A696" i="20"/>
  <c r="B696" i="20"/>
  <c r="C696" i="20"/>
  <c r="D696" i="20"/>
  <c r="E696" i="20"/>
  <c r="F696" i="20"/>
  <c r="G696" i="20"/>
  <c r="H696" i="20"/>
  <c r="I696" i="20"/>
  <c r="J696" i="20"/>
  <c r="K696" i="20"/>
  <c r="L696" i="20"/>
  <c r="M696" i="20"/>
  <c r="A697" i="20"/>
  <c r="B697" i="20"/>
  <c r="C697" i="20"/>
  <c r="D697" i="20"/>
  <c r="E697" i="20"/>
  <c r="F697" i="20"/>
  <c r="G697" i="20"/>
  <c r="H697" i="20"/>
  <c r="I697" i="20"/>
  <c r="J697" i="20"/>
  <c r="K697" i="20"/>
  <c r="L697" i="20"/>
  <c r="M697" i="20"/>
  <c r="A698" i="20"/>
  <c r="B698" i="20"/>
  <c r="C698" i="20"/>
  <c r="D698" i="20"/>
  <c r="E698" i="20"/>
  <c r="F698" i="20"/>
  <c r="G698" i="20"/>
  <c r="H698" i="20"/>
  <c r="I698" i="20"/>
  <c r="J698" i="20"/>
  <c r="K698" i="20"/>
  <c r="L698" i="20"/>
  <c r="M698" i="20"/>
  <c r="A699" i="20"/>
  <c r="B699" i="20"/>
  <c r="C699" i="20"/>
  <c r="D699" i="20"/>
  <c r="E699" i="20"/>
  <c r="F699" i="20"/>
  <c r="G699" i="20"/>
  <c r="H699" i="20"/>
  <c r="I699" i="20"/>
  <c r="J699" i="20"/>
  <c r="K699" i="20"/>
  <c r="L699" i="20"/>
  <c r="M699" i="20"/>
  <c r="A700" i="20"/>
  <c r="B700" i="20"/>
  <c r="C700" i="20"/>
  <c r="D700" i="20"/>
  <c r="E700" i="20"/>
  <c r="F700" i="20"/>
  <c r="G700" i="20"/>
  <c r="H700" i="20"/>
  <c r="I700" i="20"/>
  <c r="J700" i="20"/>
  <c r="K700" i="20"/>
  <c r="L700" i="20"/>
  <c r="M700" i="20"/>
  <c r="A701" i="20"/>
  <c r="B701" i="20"/>
  <c r="C701" i="20"/>
  <c r="D701" i="20"/>
  <c r="E701" i="20"/>
  <c r="F701" i="20"/>
  <c r="G701" i="20"/>
  <c r="H701" i="20"/>
  <c r="I701" i="20"/>
  <c r="J701" i="20"/>
  <c r="K701" i="20"/>
  <c r="L701" i="20"/>
  <c r="M701" i="20"/>
  <c r="A702" i="20"/>
  <c r="B702" i="20"/>
  <c r="C702" i="20"/>
  <c r="D702" i="20"/>
  <c r="E702" i="20"/>
  <c r="F702" i="20"/>
  <c r="G702" i="20"/>
  <c r="H702" i="20"/>
  <c r="I702" i="20"/>
  <c r="J702" i="20"/>
  <c r="K702" i="20"/>
  <c r="L702" i="20"/>
  <c r="M702" i="20"/>
  <c r="A703" i="20"/>
  <c r="B703" i="20"/>
  <c r="C703" i="20"/>
  <c r="D703" i="20"/>
  <c r="E703" i="20"/>
  <c r="F703" i="20"/>
  <c r="G703" i="20"/>
  <c r="H703" i="20"/>
  <c r="I703" i="20"/>
  <c r="J703" i="20"/>
  <c r="K703" i="20"/>
  <c r="L703" i="20"/>
  <c r="M703" i="20"/>
  <c r="A704" i="20"/>
  <c r="B704" i="20"/>
  <c r="C704" i="20"/>
  <c r="D704" i="20"/>
  <c r="E704" i="20"/>
  <c r="F704" i="20"/>
  <c r="G704" i="20"/>
  <c r="H704" i="20"/>
  <c r="I704" i="20"/>
  <c r="J704" i="20"/>
  <c r="K704" i="20"/>
  <c r="L704" i="20"/>
  <c r="M704" i="20"/>
  <c r="A705" i="20"/>
  <c r="B705" i="20"/>
  <c r="C705" i="20"/>
  <c r="D705" i="20"/>
  <c r="E705" i="20"/>
  <c r="F705" i="20"/>
  <c r="G705" i="20"/>
  <c r="H705" i="20"/>
  <c r="I705" i="20"/>
  <c r="J705" i="20"/>
  <c r="K705" i="20"/>
  <c r="L705" i="20"/>
  <c r="M705" i="20"/>
  <c r="A706" i="20"/>
  <c r="B706" i="20"/>
  <c r="C706" i="20"/>
  <c r="D706" i="20"/>
  <c r="E706" i="20"/>
  <c r="F706" i="20"/>
  <c r="G706" i="20"/>
  <c r="H706" i="20"/>
  <c r="I706" i="20"/>
  <c r="J706" i="20"/>
  <c r="K706" i="20"/>
  <c r="L706" i="20"/>
  <c r="M706" i="20"/>
  <c r="A707" i="20"/>
  <c r="B707" i="20"/>
  <c r="C707" i="20"/>
  <c r="D707" i="20"/>
  <c r="E707" i="20"/>
  <c r="F707" i="20"/>
  <c r="G707" i="20"/>
  <c r="H707" i="20"/>
  <c r="I707" i="20"/>
  <c r="J707" i="20"/>
  <c r="K707" i="20"/>
  <c r="L707" i="20"/>
  <c r="M707" i="20"/>
  <c r="A708" i="20"/>
  <c r="B708" i="20"/>
  <c r="C708" i="20"/>
  <c r="D708" i="20"/>
  <c r="E708" i="20"/>
  <c r="F708" i="20"/>
  <c r="G708" i="20"/>
  <c r="H708" i="20"/>
  <c r="I708" i="20"/>
  <c r="J708" i="20"/>
  <c r="K708" i="20"/>
  <c r="L708" i="20"/>
  <c r="M708" i="20"/>
  <c r="A709" i="20"/>
  <c r="B709" i="20"/>
  <c r="C709" i="20"/>
  <c r="D709" i="20"/>
  <c r="E709" i="20"/>
  <c r="F709" i="20"/>
  <c r="G709" i="20"/>
  <c r="H709" i="20"/>
  <c r="I709" i="20"/>
  <c r="J709" i="20"/>
  <c r="K709" i="20"/>
  <c r="L709" i="20"/>
  <c r="M709" i="20"/>
  <c r="A710" i="20"/>
  <c r="B710" i="20"/>
  <c r="C710" i="20"/>
  <c r="D710" i="20"/>
  <c r="E710" i="20"/>
  <c r="F710" i="20"/>
  <c r="G710" i="20"/>
  <c r="H710" i="20"/>
  <c r="I710" i="20"/>
  <c r="J710" i="20"/>
  <c r="K710" i="20"/>
  <c r="L710" i="20"/>
  <c r="M710" i="20"/>
  <c r="A711" i="20"/>
  <c r="B711" i="20"/>
  <c r="C711" i="20"/>
  <c r="D711" i="20"/>
  <c r="E711" i="20"/>
  <c r="F711" i="20"/>
  <c r="G711" i="20"/>
  <c r="H711" i="20"/>
  <c r="I711" i="20"/>
  <c r="J711" i="20"/>
  <c r="K711" i="20"/>
  <c r="L711" i="20"/>
  <c r="M711" i="20"/>
  <c r="A712" i="20"/>
  <c r="B712" i="20"/>
  <c r="C712" i="20"/>
  <c r="D712" i="20"/>
  <c r="E712" i="20"/>
  <c r="F712" i="20"/>
  <c r="G712" i="20"/>
  <c r="H712" i="20"/>
  <c r="I712" i="20"/>
  <c r="J712" i="20"/>
  <c r="K712" i="20"/>
  <c r="L712" i="20"/>
  <c r="M712" i="20"/>
  <c r="A713" i="20"/>
  <c r="B713" i="20"/>
  <c r="C713" i="20"/>
  <c r="D713" i="20"/>
  <c r="E713" i="20"/>
  <c r="F713" i="20"/>
  <c r="G713" i="20"/>
  <c r="H713" i="20"/>
  <c r="I713" i="20"/>
  <c r="J713" i="20"/>
  <c r="K713" i="20"/>
  <c r="L713" i="20"/>
  <c r="M713" i="20"/>
  <c r="A714" i="20"/>
  <c r="B714" i="20"/>
  <c r="C714" i="20"/>
  <c r="D714" i="20"/>
  <c r="E714" i="20"/>
  <c r="F714" i="20"/>
  <c r="G714" i="20"/>
  <c r="H714" i="20"/>
  <c r="I714" i="20"/>
  <c r="J714" i="20"/>
  <c r="K714" i="20"/>
  <c r="L714" i="20"/>
  <c r="M714" i="20"/>
  <c r="A715" i="20"/>
  <c r="B715" i="20"/>
  <c r="C715" i="20"/>
  <c r="D715" i="20"/>
  <c r="E715" i="20"/>
  <c r="F715" i="20"/>
  <c r="G715" i="20"/>
  <c r="H715" i="20"/>
  <c r="I715" i="20"/>
  <c r="J715" i="20"/>
  <c r="K715" i="20"/>
  <c r="L715" i="20"/>
  <c r="M715" i="20"/>
  <c r="A716" i="20"/>
  <c r="B716" i="20"/>
  <c r="C716" i="20"/>
  <c r="D716" i="20"/>
  <c r="E716" i="20"/>
  <c r="F716" i="20"/>
  <c r="G716" i="20"/>
  <c r="H716" i="20"/>
  <c r="I716" i="20"/>
  <c r="J716" i="20"/>
  <c r="K716" i="20"/>
  <c r="L716" i="20"/>
  <c r="M716" i="20"/>
  <c r="A717" i="20"/>
  <c r="B717" i="20"/>
  <c r="C717" i="20"/>
  <c r="D717" i="20"/>
  <c r="E717" i="20"/>
  <c r="F717" i="20"/>
  <c r="G717" i="20"/>
  <c r="H717" i="20"/>
  <c r="I717" i="20"/>
  <c r="J717" i="20"/>
  <c r="K717" i="20"/>
  <c r="L717" i="20"/>
  <c r="M717" i="20"/>
  <c r="A718" i="20"/>
  <c r="B718" i="20"/>
  <c r="C718" i="20"/>
  <c r="D718" i="20"/>
  <c r="E718" i="20"/>
  <c r="F718" i="20"/>
  <c r="G718" i="20"/>
  <c r="H718" i="20"/>
  <c r="I718" i="20"/>
  <c r="J718" i="20"/>
  <c r="K718" i="20"/>
  <c r="L718" i="20"/>
  <c r="M718" i="20"/>
  <c r="A719" i="20"/>
  <c r="B719" i="20"/>
  <c r="C719" i="20"/>
  <c r="D719" i="20"/>
  <c r="E719" i="20"/>
  <c r="F719" i="20"/>
  <c r="G719" i="20"/>
  <c r="H719" i="20"/>
  <c r="I719" i="20"/>
  <c r="J719" i="20"/>
  <c r="K719" i="20"/>
  <c r="L719" i="20"/>
  <c r="M719" i="20"/>
  <c r="A720" i="20"/>
  <c r="B720" i="20"/>
  <c r="C720" i="20"/>
  <c r="D720" i="20"/>
  <c r="E720" i="20"/>
  <c r="F720" i="20"/>
  <c r="G720" i="20"/>
  <c r="H720" i="20"/>
  <c r="I720" i="20"/>
  <c r="J720" i="20"/>
  <c r="K720" i="20"/>
  <c r="L720" i="20"/>
  <c r="M720" i="20"/>
  <c r="A721" i="20"/>
  <c r="B721" i="20"/>
  <c r="C721" i="20"/>
  <c r="D721" i="20"/>
  <c r="E721" i="20"/>
  <c r="F721" i="20"/>
  <c r="G721" i="20"/>
  <c r="H721" i="20"/>
  <c r="I721" i="20"/>
  <c r="J721" i="20"/>
  <c r="K721" i="20"/>
  <c r="L721" i="20"/>
  <c r="M721" i="20"/>
  <c r="A722" i="20"/>
  <c r="B722" i="20"/>
  <c r="C722" i="20"/>
  <c r="D722" i="20"/>
  <c r="E722" i="20"/>
  <c r="F722" i="20"/>
  <c r="G722" i="20"/>
  <c r="H722" i="20"/>
  <c r="I722" i="20"/>
  <c r="J722" i="20"/>
  <c r="K722" i="20"/>
  <c r="L722" i="20"/>
  <c r="M722" i="20"/>
  <c r="A723" i="20"/>
  <c r="B723" i="20"/>
  <c r="C723" i="20"/>
  <c r="D723" i="20"/>
  <c r="E723" i="20"/>
  <c r="F723" i="20"/>
  <c r="G723" i="20"/>
  <c r="H723" i="20"/>
  <c r="I723" i="20"/>
  <c r="J723" i="20"/>
  <c r="K723" i="20"/>
  <c r="L723" i="20"/>
  <c r="M723" i="20"/>
  <c r="A724" i="20"/>
  <c r="B724" i="20"/>
  <c r="C724" i="20"/>
  <c r="D724" i="20"/>
  <c r="E724" i="20"/>
  <c r="F724" i="20"/>
  <c r="G724" i="20"/>
  <c r="H724" i="20"/>
  <c r="I724" i="20"/>
  <c r="J724" i="20"/>
  <c r="K724" i="20"/>
  <c r="L724" i="20"/>
  <c r="M724" i="20"/>
  <c r="A725" i="20"/>
  <c r="B725" i="20"/>
  <c r="C725" i="20"/>
  <c r="D725" i="20"/>
  <c r="E725" i="20"/>
  <c r="F725" i="20"/>
  <c r="G725" i="20"/>
  <c r="H725" i="20"/>
  <c r="I725" i="20"/>
  <c r="J725" i="20"/>
  <c r="K725" i="20"/>
  <c r="L725" i="20"/>
  <c r="M725" i="20"/>
  <c r="A726" i="20"/>
  <c r="B726" i="20"/>
  <c r="C726" i="20"/>
  <c r="D726" i="20"/>
  <c r="E726" i="20"/>
  <c r="F726" i="20"/>
  <c r="G726" i="20"/>
  <c r="H726" i="20"/>
  <c r="I726" i="20"/>
  <c r="J726" i="20"/>
  <c r="K726" i="20"/>
  <c r="L726" i="20"/>
  <c r="M726" i="20"/>
  <c r="A727" i="20"/>
  <c r="B727" i="20"/>
  <c r="C727" i="20"/>
  <c r="D727" i="20"/>
  <c r="E727" i="20"/>
  <c r="F727" i="20"/>
  <c r="G727" i="20"/>
  <c r="H727" i="20"/>
  <c r="I727" i="20"/>
  <c r="J727" i="20"/>
  <c r="K727" i="20"/>
  <c r="L727" i="20"/>
  <c r="M727" i="20"/>
  <c r="A728" i="20"/>
  <c r="B728" i="20"/>
  <c r="C728" i="20"/>
  <c r="D728" i="20"/>
  <c r="E728" i="20"/>
  <c r="F728" i="20"/>
  <c r="G728" i="20"/>
  <c r="H728" i="20"/>
  <c r="I728" i="20"/>
  <c r="J728" i="20"/>
  <c r="K728" i="20"/>
  <c r="L728" i="20"/>
  <c r="M728" i="20"/>
  <c r="A729" i="20"/>
  <c r="B729" i="20"/>
  <c r="C729" i="20"/>
  <c r="D729" i="20"/>
  <c r="E729" i="20"/>
  <c r="F729" i="20"/>
  <c r="G729" i="20"/>
  <c r="H729" i="20"/>
  <c r="I729" i="20"/>
  <c r="J729" i="20"/>
  <c r="K729" i="20"/>
  <c r="L729" i="20"/>
  <c r="M729" i="20"/>
  <c r="A730" i="20"/>
  <c r="B730" i="20"/>
  <c r="C730" i="20"/>
  <c r="D730" i="20"/>
  <c r="E730" i="20"/>
  <c r="F730" i="20"/>
  <c r="G730" i="20"/>
  <c r="H730" i="20"/>
  <c r="I730" i="20"/>
  <c r="J730" i="20"/>
  <c r="K730" i="20"/>
  <c r="L730" i="20"/>
  <c r="M730" i="20"/>
  <c r="A731" i="20"/>
  <c r="B731" i="20"/>
  <c r="C731" i="20"/>
  <c r="D731" i="20"/>
  <c r="E731" i="20"/>
  <c r="F731" i="20"/>
  <c r="G731" i="20"/>
  <c r="H731" i="20"/>
  <c r="I731" i="20"/>
  <c r="J731" i="20"/>
  <c r="K731" i="20"/>
  <c r="L731" i="20"/>
  <c r="M731" i="20"/>
  <c r="A732" i="20"/>
  <c r="B732" i="20"/>
  <c r="C732" i="20"/>
  <c r="D732" i="20"/>
  <c r="E732" i="20"/>
  <c r="F732" i="20"/>
  <c r="G732" i="20"/>
  <c r="H732" i="20"/>
  <c r="I732" i="20"/>
  <c r="J732" i="20"/>
  <c r="K732" i="20"/>
  <c r="L732" i="20"/>
  <c r="M732" i="20"/>
  <c r="A733" i="20"/>
  <c r="B733" i="20"/>
  <c r="C733" i="20"/>
  <c r="D733" i="20"/>
  <c r="E733" i="20"/>
  <c r="F733" i="20"/>
  <c r="G733" i="20"/>
  <c r="H733" i="20"/>
  <c r="I733" i="20"/>
  <c r="J733" i="20"/>
  <c r="K733" i="20"/>
  <c r="L733" i="20"/>
  <c r="M733" i="20"/>
  <c r="A734" i="20"/>
  <c r="B734" i="20"/>
  <c r="C734" i="20"/>
  <c r="D734" i="20"/>
  <c r="E734" i="20"/>
  <c r="F734" i="20"/>
  <c r="G734" i="20"/>
  <c r="H734" i="20"/>
  <c r="I734" i="20"/>
  <c r="J734" i="20"/>
  <c r="K734" i="20"/>
  <c r="L734" i="20"/>
  <c r="M734" i="20"/>
  <c r="A735" i="20"/>
  <c r="B735" i="20"/>
  <c r="C735" i="20"/>
  <c r="D735" i="20"/>
  <c r="E735" i="20"/>
  <c r="F735" i="20"/>
  <c r="G735" i="20"/>
  <c r="H735" i="20"/>
  <c r="I735" i="20"/>
  <c r="J735" i="20"/>
  <c r="K735" i="20"/>
  <c r="L735" i="20"/>
  <c r="M735" i="20"/>
  <c r="A736" i="20"/>
  <c r="B736" i="20"/>
  <c r="C736" i="20"/>
  <c r="D736" i="20"/>
  <c r="E736" i="20"/>
  <c r="F736" i="20"/>
  <c r="G736" i="20"/>
  <c r="H736" i="20"/>
  <c r="I736" i="20"/>
  <c r="J736" i="20"/>
  <c r="K736" i="20"/>
  <c r="L736" i="20"/>
  <c r="M736" i="20"/>
  <c r="A737" i="20"/>
  <c r="B737" i="20"/>
  <c r="C737" i="20"/>
  <c r="D737" i="20"/>
  <c r="E737" i="20"/>
  <c r="F737" i="20"/>
  <c r="G737" i="20"/>
  <c r="H737" i="20"/>
  <c r="I737" i="20"/>
  <c r="J737" i="20"/>
  <c r="K737" i="20"/>
  <c r="L737" i="20"/>
  <c r="M737" i="20"/>
  <c r="A738" i="20"/>
  <c r="B738" i="20"/>
  <c r="C738" i="20"/>
  <c r="D738" i="20"/>
  <c r="E738" i="20"/>
  <c r="F738" i="20"/>
  <c r="G738" i="20"/>
  <c r="H738" i="20"/>
  <c r="I738" i="20"/>
  <c r="J738" i="20"/>
  <c r="K738" i="20"/>
  <c r="L738" i="20"/>
  <c r="M738" i="20"/>
  <c r="A739" i="20"/>
  <c r="B739" i="20"/>
  <c r="C739" i="20"/>
  <c r="D739" i="20"/>
  <c r="E739" i="20"/>
  <c r="F739" i="20"/>
  <c r="G739" i="20"/>
  <c r="H739" i="20"/>
  <c r="I739" i="20"/>
  <c r="J739" i="20"/>
  <c r="K739" i="20"/>
  <c r="L739" i="20"/>
  <c r="M739" i="20"/>
  <c r="A740" i="20"/>
  <c r="B740" i="20"/>
  <c r="C740" i="20"/>
  <c r="D740" i="20"/>
  <c r="E740" i="20"/>
  <c r="F740" i="20"/>
  <c r="G740" i="20"/>
  <c r="H740" i="20"/>
  <c r="I740" i="20"/>
  <c r="J740" i="20"/>
  <c r="K740" i="20"/>
  <c r="L740" i="20"/>
  <c r="M740" i="20"/>
  <c r="A741" i="20"/>
  <c r="B741" i="20"/>
  <c r="C741" i="20"/>
  <c r="D741" i="20"/>
  <c r="E741" i="20"/>
  <c r="F741" i="20"/>
  <c r="G741" i="20"/>
  <c r="H741" i="20"/>
  <c r="I741" i="20"/>
  <c r="J741" i="20"/>
  <c r="K741" i="20"/>
  <c r="L741" i="20"/>
  <c r="M741" i="20"/>
  <c r="A742" i="20"/>
  <c r="B742" i="20"/>
  <c r="C742" i="20"/>
  <c r="D742" i="20"/>
  <c r="E742" i="20"/>
  <c r="F742" i="20"/>
  <c r="G742" i="20"/>
  <c r="H742" i="20"/>
  <c r="I742" i="20"/>
  <c r="J742" i="20"/>
  <c r="K742" i="20"/>
  <c r="L742" i="20"/>
  <c r="M742" i="20"/>
  <c r="A743" i="20"/>
  <c r="B743" i="20"/>
  <c r="C743" i="20"/>
  <c r="D743" i="20"/>
  <c r="E743" i="20"/>
  <c r="F743" i="20"/>
  <c r="G743" i="20"/>
  <c r="H743" i="20"/>
  <c r="I743" i="20"/>
  <c r="J743" i="20"/>
  <c r="K743" i="20"/>
  <c r="L743" i="20"/>
  <c r="M743" i="20"/>
  <c r="A744" i="20"/>
  <c r="B744" i="20"/>
  <c r="C744" i="20"/>
  <c r="D744" i="20"/>
  <c r="E744" i="20"/>
  <c r="F744" i="20"/>
  <c r="G744" i="20"/>
  <c r="H744" i="20"/>
  <c r="I744" i="20"/>
  <c r="J744" i="20"/>
  <c r="K744" i="20"/>
  <c r="L744" i="20"/>
  <c r="M744" i="20"/>
  <c r="A745" i="20"/>
  <c r="B745" i="20"/>
  <c r="C745" i="20"/>
  <c r="D745" i="20"/>
  <c r="E745" i="20"/>
  <c r="F745" i="20"/>
  <c r="G745" i="20"/>
  <c r="H745" i="20"/>
  <c r="I745" i="20"/>
  <c r="J745" i="20"/>
  <c r="K745" i="20"/>
  <c r="L745" i="20"/>
  <c r="M745" i="20"/>
  <c r="A746" i="20"/>
  <c r="B746" i="20"/>
  <c r="C746" i="20"/>
  <c r="D746" i="20"/>
  <c r="E746" i="20"/>
  <c r="F746" i="20"/>
  <c r="G746" i="20"/>
  <c r="H746" i="20"/>
  <c r="I746" i="20"/>
  <c r="J746" i="20"/>
  <c r="K746" i="20"/>
  <c r="L746" i="20"/>
  <c r="M746" i="20"/>
  <c r="A747" i="20"/>
  <c r="B747" i="20"/>
  <c r="C747" i="20"/>
  <c r="D747" i="20"/>
  <c r="E747" i="20"/>
  <c r="F747" i="20"/>
  <c r="G747" i="20"/>
  <c r="H747" i="20"/>
  <c r="I747" i="20"/>
  <c r="J747" i="20"/>
  <c r="K747" i="20"/>
  <c r="L747" i="20"/>
  <c r="M747" i="20"/>
  <c r="A748" i="20"/>
  <c r="B748" i="20"/>
  <c r="C748" i="20"/>
  <c r="D748" i="20"/>
  <c r="E748" i="20"/>
  <c r="F748" i="20"/>
  <c r="G748" i="20"/>
  <c r="H748" i="20"/>
  <c r="I748" i="20"/>
  <c r="J748" i="20"/>
  <c r="K748" i="20"/>
  <c r="L748" i="20"/>
  <c r="M748" i="20"/>
  <c r="A749" i="20"/>
  <c r="B749" i="20"/>
  <c r="C749" i="20"/>
  <c r="D749" i="20"/>
  <c r="E749" i="20"/>
  <c r="F749" i="20"/>
  <c r="G749" i="20"/>
  <c r="H749" i="20"/>
  <c r="I749" i="20"/>
  <c r="J749" i="20"/>
  <c r="K749" i="20"/>
  <c r="L749" i="20"/>
  <c r="M749" i="20"/>
  <c r="A750" i="20"/>
  <c r="B750" i="20"/>
  <c r="C750" i="20"/>
  <c r="D750" i="20"/>
  <c r="E750" i="20"/>
  <c r="F750" i="20"/>
  <c r="G750" i="20"/>
  <c r="H750" i="20"/>
  <c r="I750" i="20"/>
  <c r="J750" i="20"/>
  <c r="K750" i="20"/>
  <c r="L750" i="20"/>
  <c r="M750" i="20"/>
  <c r="A751" i="20"/>
  <c r="B751" i="20"/>
  <c r="C751" i="20"/>
  <c r="D751" i="20"/>
  <c r="E751" i="20"/>
  <c r="F751" i="20"/>
  <c r="G751" i="20"/>
  <c r="H751" i="20"/>
  <c r="I751" i="20"/>
  <c r="J751" i="20"/>
  <c r="K751" i="20"/>
  <c r="L751" i="20"/>
  <c r="M751" i="20"/>
  <c r="A752" i="20"/>
  <c r="B752" i="20"/>
  <c r="C752" i="20"/>
  <c r="D752" i="20"/>
  <c r="E752" i="20"/>
  <c r="F752" i="20"/>
  <c r="G752" i="20"/>
  <c r="H752" i="20"/>
  <c r="I752" i="20"/>
  <c r="J752" i="20"/>
  <c r="K752" i="20"/>
  <c r="L752" i="20"/>
  <c r="M752" i="20"/>
  <c r="A753" i="20"/>
  <c r="B753" i="20"/>
  <c r="C753" i="20"/>
  <c r="D753" i="20"/>
  <c r="E753" i="20"/>
  <c r="F753" i="20"/>
  <c r="G753" i="20"/>
  <c r="H753" i="20"/>
  <c r="I753" i="20"/>
  <c r="J753" i="20"/>
  <c r="K753" i="20"/>
  <c r="L753" i="20"/>
  <c r="M753" i="20"/>
  <c r="A754" i="20"/>
  <c r="B754" i="20"/>
  <c r="C754" i="20"/>
  <c r="D754" i="20"/>
  <c r="E754" i="20"/>
  <c r="F754" i="20"/>
  <c r="G754" i="20"/>
  <c r="H754" i="20"/>
  <c r="I754" i="20"/>
  <c r="J754" i="20"/>
  <c r="K754" i="20"/>
  <c r="L754" i="20"/>
  <c r="M754" i="20"/>
  <c r="A755" i="20"/>
  <c r="B755" i="20"/>
  <c r="C755" i="20"/>
  <c r="D755" i="20"/>
  <c r="E755" i="20"/>
  <c r="F755" i="20"/>
  <c r="G755" i="20"/>
  <c r="H755" i="20"/>
  <c r="I755" i="20"/>
  <c r="J755" i="20"/>
  <c r="K755" i="20"/>
  <c r="L755" i="20"/>
  <c r="M755" i="20"/>
  <c r="A756" i="20"/>
  <c r="B756" i="20"/>
  <c r="C756" i="20"/>
  <c r="D756" i="20"/>
  <c r="E756" i="20"/>
  <c r="F756" i="20"/>
  <c r="G756" i="20"/>
  <c r="H756" i="20"/>
  <c r="I756" i="20"/>
  <c r="J756" i="20"/>
  <c r="K756" i="20"/>
  <c r="L756" i="20"/>
  <c r="M756" i="20"/>
  <c r="A757" i="20"/>
  <c r="B757" i="20"/>
  <c r="C757" i="20"/>
  <c r="D757" i="20"/>
  <c r="E757" i="20"/>
  <c r="F757" i="20"/>
  <c r="G757" i="20"/>
  <c r="H757" i="20"/>
  <c r="I757" i="20"/>
  <c r="J757" i="20"/>
  <c r="K757" i="20"/>
  <c r="L757" i="20"/>
  <c r="M757" i="20"/>
  <c r="A758" i="20"/>
  <c r="B758" i="20"/>
  <c r="C758" i="20"/>
  <c r="D758" i="20"/>
  <c r="E758" i="20"/>
  <c r="F758" i="20"/>
  <c r="G758" i="20"/>
  <c r="H758" i="20"/>
  <c r="I758" i="20"/>
  <c r="J758" i="20"/>
  <c r="K758" i="20"/>
  <c r="L758" i="20"/>
  <c r="M758" i="20"/>
  <c r="A759" i="20"/>
  <c r="B759" i="20"/>
  <c r="C759" i="20"/>
  <c r="D759" i="20"/>
  <c r="E759" i="20"/>
  <c r="F759" i="20"/>
  <c r="G759" i="20"/>
  <c r="H759" i="20"/>
  <c r="I759" i="20"/>
  <c r="J759" i="20"/>
  <c r="K759" i="20"/>
  <c r="L759" i="20"/>
  <c r="M759" i="20"/>
  <c r="A760" i="20"/>
  <c r="B760" i="20"/>
  <c r="C760" i="20"/>
  <c r="D760" i="20"/>
  <c r="E760" i="20"/>
  <c r="F760" i="20"/>
  <c r="G760" i="20"/>
  <c r="H760" i="20"/>
  <c r="I760" i="20"/>
  <c r="J760" i="20"/>
  <c r="K760" i="20"/>
  <c r="L760" i="20"/>
  <c r="M760" i="20"/>
  <c r="A761" i="20"/>
  <c r="B761" i="20"/>
  <c r="C761" i="20"/>
  <c r="D761" i="20"/>
  <c r="E761" i="20"/>
  <c r="F761" i="20"/>
  <c r="G761" i="20"/>
  <c r="H761" i="20"/>
  <c r="I761" i="20"/>
  <c r="J761" i="20"/>
  <c r="K761" i="20"/>
  <c r="L761" i="20"/>
  <c r="M761" i="20"/>
  <c r="A762" i="20"/>
  <c r="B762" i="20"/>
  <c r="C762" i="20"/>
  <c r="D762" i="20"/>
  <c r="E762" i="20"/>
  <c r="F762" i="20"/>
  <c r="G762" i="20"/>
  <c r="H762" i="20"/>
  <c r="I762" i="20"/>
  <c r="J762" i="20"/>
  <c r="K762" i="20"/>
  <c r="L762" i="20"/>
  <c r="M762" i="20"/>
  <c r="A763" i="20"/>
  <c r="B763" i="20"/>
  <c r="C763" i="20"/>
  <c r="D763" i="20"/>
  <c r="E763" i="20"/>
  <c r="F763" i="20"/>
  <c r="G763" i="20"/>
  <c r="H763" i="20"/>
  <c r="I763" i="20"/>
  <c r="J763" i="20"/>
  <c r="K763" i="20"/>
  <c r="L763" i="20"/>
  <c r="M763" i="20"/>
  <c r="A764" i="20"/>
  <c r="B764" i="20"/>
  <c r="C764" i="20"/>
  <c r="D764" i="20"/>
  <c r="E764" i="20"/>
  <c r="F764" i="20"/>
  <c r="G764" i="20"/>
  <c r="H764" i="20"/>
  <c r="I764" i="20"/>
  <c r="J764" i="20"/>
  <c r="K764" i="20"/>
  <c r="L764" i="20"/>
  <c r="M764" i="20"/>
  <c r="A765" i="20"/>
  <c r="B765" i="20"/>
  <c r="C765" i="20"/>
  <c r="D765" i="20"/>
  <c r="E765" i="20"/>
  <c r="F765" i="20"/>
  <c r="G765" i="20"/>
  <c r="H765" i="20"/>
  <c r="I765" i="20"/>
  <c r="J765" i="20"/>
  <c r="K765" i="20"/>
  <c r="L765" i="20"/>
  <c r="M765" i="20"/>
  <c r="A766" i="20"/>
  <c r="B766" i="20"/>
  <c r="C766" i="20"/>
  <c r="D766" i="20"/>
  <c r="E766" i="20"/>
  <c r="F766" i="20"/>
  <c r="G766" i="20"/>
  <c r="H766" i="20"/>
  <c r="I766" i="20"/>
  <c r="J766" i="20"/>
  <c r="K766" i="20"/>
  <c r="L766" i="20"/>
  <c r="M766" i="20"/>
  <c r="A767" i="20"/>
  <c r="B767" i="20"/>
  <c r="C767" i="20"/>
  <c r="D767" i="20"/>
  <c r="E767" i="20"/>
  <c r="F767" i="20"/>
  <c r="G767" i="20"/>
  <c r="H767" i="20"/>
  <c r="I767" i="20"/>
  <c r="J767" i="20"/>
  <c r="K767" i="20"/>
  <c r="L767" i="20"/>
  <c r="M767" i="20"/>
  <c r="A768" i="20"/>
  <c r="B768" i="20"/>
  <c r="C768" i="20"/>
  <c r="D768" i="20"/>
  <c r="E768" i="20"/>
  <c r="F768" i="20"/>
  <c r="G768" i="20"/>
  <c r="H768" i="20"/>
  <c r="I768" i="20"/>
  <c r="J768" i="20"/>
  <c r="K768" i="20"/>
  <c r="L768" i="20"/>
  <c r="M768" i="20"/>
  <c r="A769" i="20"/>
  <c r="B769" i="20"/>
  <c r="C769" i="20"/>
  <c r="D769" i="20"/>
  <c r="E769" i="20"/>
  <c r="F769" i="20"/>
  <c r="G769" i="20"/>
  <c r="H769" i="20"/>
  <c r="I769" i="20"/>
  <c r="J769" i="20"/>
  <c r="K769" i="20"/>
  <c r="L769" i="20"/>
  <c r="M769" i="20"/>
  <c r="A770" i="20"/>
  <c r="B770" i="20"/>
  <c r="C770" i="20"/>
  <c r="D770" i="20"/>
  <c r="E770" i="20"/>
  <c r="F770" i="20"/>
  <c r="G770" i="20"/>
  <c r="H770" i="20"/>
  <c r="I770" i="20"/>
  <c r="J770" i="20"/>
  <c r="K770" i="20"/>
  <c r="L770" i="20"/>
  <c r="M770" i="20"/>
  <c r="A771" i="20"/>
  <c r="B771" i="20"/>
  <c r="C771" i="20"/>
  <c r="D771" i="20"/>
  <c r="E771" i="20"/>
  <c r="F771" i="20"/>
  <c r="G771" i="20"/>
  <c r="H771" i="20"/>
  <c r="I771" i="20"/>
  <c r="J771" i="20"/>
  <c r="K771" i="20"/>
  <c r="L771" i="20"/>
  <c r="M771" i="20"/>
  <c r="A772" i="20"/>
  <c r="B772" i="20"/>
  <c r="C772" i="20"/>
  <c r="D772" i="20"/>
  <c r="E772" i="20"/>
  <c r="F772" i="20"/>
  <c r="G772" i="20"/>
  <c r="H772" i="20"/>
  <c r="I772" i="20"/>
  <c r="J772" i="20"/>
  <c r="K772" i="20"/>
  <c r="L772" i="20"/>
  <c r="M772" i="20"/>
  <c r="A773" i="20"/>
  <c r="B773" i="20"/>
  <c r="C773" i="20"/>
  <c r="D773" i="20"/>
  <c r="E773" i="20"/>
  <c r="F773" i="20"/>
  <c r="G773" i="20"/>
  <c r="H773" i="20"/>
  <c r="I773" i="20"/>
  <c r="J773" i="20"/>
  <c r="K773" i="20"/>
  <c r="L773" i="20"/>
  <c r="M773" i="20"/>
  <c r="A774" i="20"/>
  <c r="B774" i="20"/>
  <c r="C774" i="20"/>
  <c r="D774" i="20"/>
  <c r="E774" i="20"/>
  <c r="F774" i="20"/>
  <c r="G774" i="20"/>
  <c r="H774" i="20"/>
  <c r="I774" i="20"/>
  <c r="J774" i="20"/>
  <c r="K774" i="20"/>
  <c r="L774" i="20"/>
  <c r="M774" i="20"/>
  <c r="A775" i="20"/>
  <c r="B775" i="20"/>
  <c r="C775" i="20"/>
  <c r="D775" i="20"/>
  <c r="E775" i="20"/>
  <c r="F775" i="20"/>
  <c r="G775" i="20"/>
  <c r="H775" i="20"/>
  <c r="I775" i="20"/>
  <c r="J775" i="20"/>
  <c r="K775" i="20"/>
  <c r="L775" i="20"/>
  <c r="M775" i="20"/>
  <c r="A776" i="20"/>
  <c r="B776" i="20"/>
  <c r="C776" i="20"/>
  <c r="D776" i="20"/>
  <c r="E776" i="20"/>
  <c r="F776" i="20"/>
  <c r="G776" i="20"/>
  <c r="H776" i="20"/>
  <c r="I776" i="20"/>
  <c r="J776" i="20"/>
  <c r="K776" i="20"/>
  <c r="L776" i="20"/>
  <c r="M776" i="20"/>
  <c r="A777" i="20"/>
  <c r="B777" i="20"/>
  <c r="C777" i="20"/>
  <c r="D777" i="20"/>
  <c r="E777" i="20"/>
  <c r="F777" i="20"/>
  <c r="G777" i="20"/>
  <c r="H777" i="20"/>
  <c r="I777" i="20"/>
  <c r="J777" i="20"/>
  <c r="K777" i="20"/>
  <c r="L777" i="20"/>
  <c r="M777" i="20"/>
  <c r="A778" i="20"/>
  <c r="B778" i="20"/>
  <c r="C778" i="20"/>
  <c r="D778" i="20"/>
  <c r="E778" i="20"/>
  <c r="F778" i="20"/>
  <c r="G778" i="20"/>
  <c r="H778" i="20"/>
  <c r="I778" i="20"/>
  <c r="J778" i="20"/>
  <c r="K778" i="20"/>
  <c r="L778" i="20"/>
  <c r="M778" i="20"/>
  <c r="A779" i="20"/>
  <c r="B779" i="20"/>
  <c r="C779" i="20"/>
  <c r="D779" i="20"/>
  <c r="E779" i="20"/>
  <c r="F779" i="20"/>
  <c r="G779" i="20"/>
  <c r="H779" i="20"/>
  <c r="I779" i="20"/>
  <c r="J779" i="20"/>
  <c r="K779" i="20"/>
  <c r="L779" i="20"/>
  <c r="M779" i="20"/>
  <c r="A780" i="20"/>
  <c r="B780" i="20"/>
  <c r="C780" i="20"/>
  <c r="D780" i="20"/>
  <c r="E780" i="20"/>
  <c r="F780" i="20"/>
  <c r="G780" i="20"/>
  <c r="H780" i="20"/>
  <c r="I780" i="20"/>
  <c r="J780" i="20"/>
  <c r="K780" i="20"/>
  <c r="L780" i="20"/>
  <c r="M780" i="20"/>
  <c r="A781" i="20"/>
  <c r="B781" i="20"/>
  <c r="C781" i="20"/>
  <c r="D781" i="20"/>
  <c r="E781" i="20"/>
  <c r="F781" i="20"/>
  <c r="G781" i="20"/>
  <c r="H781" i="20"/>
  <c r="I781" i="20"/>
  <c r="J781" i="20"/>
  <c r="K781" i="20"/>
  <c r="L781" i="20"/>
  <c r="M781" i="20"/>
  <c r="A782" i="20"/>
  <c r="B782" i="20"/>
  <c r="C782" i="20"/>
  <c r="D782" i="20"/>
  <c r="E782" i="20"/>
  <c r="F782" i="20"/>
  <c r="G782" i="20"/>
  <c r="H782" i="20"/>
  <c r="I782" i="20"/>
  <c r="J782" i="20"/>
  <c r="K782" i="20"/>
  <c r="L782" i="20"/>
  <c r="M782" i="20"/>
  <c r="A783" i="20"/>
  <c r="B783" i="20"/>
  <c r="C783" i="20"/>
  <c r="D783" i="20"/>
  <c r="E783" i="20"/>
  <c r="F783" i="20"/>
  <c r="G783" i="20"/>
  <c r="H783" i="20"/>
  <c r="I783" i="20"/>
  <c r="J783" i="20"/>
  <c r="K783" i="20"/>
  <c r="L783" i="20"/>
  <c r="M783" i="20"/>
  <c r="A784" i="20"/>
  <c r="B784" i="20"/>
  <c r="C784" i="20"/>
  <c r="D784" i="20"/>
  <c r="E784" i="20"/>
  <c r="F784" i="20"/>
  <c r="G784" i="20"/>
  <c r="H784" i="20"/>
  <c r="I784" i="20"/>
  <c r="J784" i="20"/>
  <c r="K784" i="20"/>
  <c r="L784" i="20"/>
  <c r="M784" i="20"/>
  <c r="A785" i="20"/>
  <c r="B785" i="20"/>
  <c r="C785" i="20"/>
  <c r="D785" i="20"/>
  <c r="E785" i="20"/>
  <c r="F785" i="20"/>
  <c r="G785" i="20"/>
  <c r="H785" i="20"/>
  <c r="I785" i="20"/>
  <c r="J785" i="20"/>
  <c r="K785" i="20"/>
  <c r="L785" i="20"/>
  <c r="M785" i="20"/>
  <c r="A786" i="20"/>
  <c r="B786" i="20"/>
  <c r="C786" i="20"/>
  <c r="D786" i="20"/>
  <c r="E786" i="20"/>
  <c r="F786" i="20"/>
  <c r="G786" i="20"/>
  <c r="H786" i="20"/>
  <c r="I786" i="20"/>
  <c r="J786" i="20"/>
  <c r="K786" i="20"/>
  <c r="L786" i="20"/>
  <c r="M786" i="20"/>
  <c r="A787" i="20"/>
  <c r="B787" i="20"/>
  <c r="C787" i="20"/>
  <c r="D787" i="20"/>
  <c r="E787" i="20"/>
  <c r="F787" i="20"/>
  <c r="G787" i="20"/>
  <c r="H787" i="20"/>
  <c r="I787" i="20"/>
  <c r="J787" i="20"/>
  <c r="K787" i="20"/>
  <c r="L787" i="20"/>
  <c r="M787" i="20"/>
  <c r="A788" i="20"/>
  <c r="B788" i="20"/>
  <c r="C788" i="20"/>
  <c r="D788" i="20"/>
  <c r="E788" i="20"/>
  <c r="F788" i="20"/>
  <c r="G788" i="20"/>
  <c r="H788" i="20"/>
  <c r="I788" i="20"/>
  <c r="J788" i="20"/>
  <c r="K788" i="20"/>
  <c r="L788" i="20"/>
  <c r="M788" i="20"/>
  <c r="A789" i="20"/>
  <c r="B789" i="20"/>
  <c r="C789" i="20"/>
  <c r="D789" i="20"/>
  <c r="E789" i="20"/>
  <c r="F789" i="20"/>
  <c r="G789" i="20"/>
  <c r="H789" i="20"/>
  <c r="I789" i="20"/>
  <c r="J789" i="20"/>
  <c r="K789" i="20"/>
  <c r="L789" i="20"/>
  <c r="M789" i="20"/>
  <c r="A790" i="20"/>
  <c r="B790" i="20"/>
  <c r="C790" i="20"/>
  <c r="D790" i="20"/>
  <c r="E790" i="20"/>
  <c r="F790" i="20"/>
  <c r="G790" i="20"/>
  <c r="H790" i="20"/>
  <c r="I790" i="20"/>
  <c r="J790" i="20"/>
  <c r="K790" i="20"/>
  <c r="L790" i="20"/>
  <c r="M790" i="20"/>
  <c r="A791" i="20"/>
  <c r="B791" i="20"/>
  <c r="C791" i="20"/>
  <c r="D791" i="20"/>
  <c r="E791" i="20"/>
  <c r="F791" i="20"/>
  <c r="G791" i="20"/>
  <c r="H791" i="20"/>
  <c r="I791" i="20"/>
  <c r="J791" i="20"/>
  <c r="K791" i="20"/>
  <c r="L791" i="20"/>
  <c r="M791" i="20"/>
  <c r="A792" i="20"/>
  <c r="B792" i="20"/>
  <c r="C792" i="20"/>
  <c r="D792" i="20"/>
  <c r="E792" i="20"/>
  <c r="F792" i="20"/>
  <c r="G792" i="20"/>
  <c r="H792" i="20"/>
  <c r="I792" i="20"/>
  <c r="J792" i="20"/>
  <c r="K792" i="20"/>
  <c r="L792" i="20"/>
  <c r="M792" i="20"/>
  <c r="A793" i="20"/>
  <c r="B793" i="20"/>
  <c r="C793" i="20"/>
  <c r="D793" i="20"/>
  <c r="E793" i="20"/>
  <c r="F793" i="20"/>
  <c r="G793" i="20"/>
  <c r="H793" i="20"/>
  <c r="I793" i="20"/>
  <c r="J793" i="20"/>
  <c r="K793" i="20"/>
  <c r="L793" i="20"/>
  <c r="M793" i="20"/>
  <c r="A794" i="20"/>
  <c r="B794" i="20"/>
  <c r="C794" i="20"/>
  <c r="D794" i="20"/>
  <c r="E794" i="20"/>
  <c r="F794" i="20"/>
  <c r="G794" i="20"/>
  <c r="H794" i="20"/>
  <c r="I794" i="20"/>
  <c r="J794" i="20"/>
  <c r="K794" i="20"/>
  <c r="L794" i="20"/>
  <c r="M794" i="20"/>
  <c r="A795" i="20"/>
  <c r="B795" i="20"/>
  <c r="C795" i="20"/>
  <c r="D795" i="20"/>
  <c r="E795" i="20"/>
  <c r="F795" i="20"/>
  <c r="G795" i="20"/>
  <c r="H795" i="20"/>
  <c r="I795" i="20"/>
  <c r="J795" i="20"/>
  <c r="K795" i="20"/>
  <c r="L795" i="20"/>
  <c r="M795" i="20"/>
  <c r="A796" i="20"/>
  <c r="B796" i="20"/>
  <c r="C796" i="20"/>
  <c r="D796" i="20"/>
  <c r="E796" i="20"/>
  <c r="F796" i="20"/>
  <c r="G796" i="20"/>
  <c r="H796" i="20"/>
  <c r="I796" i="20"/>
  <c r="J796" i="20"/>
  <c r="K796" i="20"/>
  <c r="L796" i="20"/>
  <c r="M796" i="20"/>
  <c r="A797" i="20"/>
  <c r="B797" i="20"/>
  <c r="C797" i="20"/>
  <c r="D797" i="20"/>
  <c r="E797" i="20"/>
  <c r="F797" i="20"/>
  <c r="G797" i="20"/>
  <c r="H797" i="20"/>
  <c r="I797" i="20"/>
  <c r="J797" i="20"/>
  <c r="K797" i="20"/>
  <c r="L797" i="20"/>
  <c r="M797" i="20"/>
  <c r="A798" i="20"/>
  <c r="B798" i="20"/>
  <c r="C798" i="20"/>
  <c r="D798" i="20"/>
  <c r="E798" i="20"/>
  <c r="F798" i="20"/>
  <c r="G798" i="20"/>
  <c r="H798" i="20"/>
  <c r="I798" i="20"/>
  <c r="J798" i="20"/>
  <c r="K798" i="20"/>
  <c r="L798" i="20"/>
  <c r="M798" i="20"/>
  <c r="A799" i="20"/>
  <c r="B799" i="20"/>
  <c r="C799" i="20"/>
  <c r="D799" i="20"/>
  <c r="E799" i="20"/>
  <c r="F799" i="20"/>
  <c r="G799" i="20"/>
  <c r="H799" i="20"/>
  <c r="I799" i="20"/>
  <c r="J799" i="20"/>
  <c r="K799" i="20"/>
  <c r="L799" i="20"/>
  <c r="M799" i="20"/>
  <c r="A800" i="20"/>
  <c r="B800" i="20"/>
  <c r="C800" i="20"/>
  <c r="D800" i="20"/>
  <c r="E800" i="20"/>
  <c r="F800" i="20"/>
  <c r="G800" i="20"/>
  <c r="H800" i="20"/>
  <c r="I800" i="20"/>
  <c r="J800" i="20"/>
  <c r="K800" i="20"/>
  <c r="L800" i="20"/>
  <c r="M800" i="20"/>
  <c r="A801" i="20"/>
  <c r="B801" i="20"/>
  <c r="C801" i="20"/>
  <c r="D801" i="20"/>
  <c r="E801" i="20"/>
  <c r="F801" i="20"/>
  <c r="G801" i="20"/>
  <c r="H801" i="20"/>
  <c r="I801" i="20"/>
  <c r="J801" i="20"/>
  <c r="K801" i="20"/>
  <c r="L801" i="20"/>
  <c r="M801" i="20"/>
  <c r="A802" i="20"/>
  <c r="B802" i="20"/>
  <c r="C802" i="20"/>
  <c r="D802" i="20"/>
  <c r="E802" i="20"/>
  <c r="F802" i="20"/>
  <c r="G802" i="20"/>
  <c r="H802" i="20"/>
  <c r="I802" i="20"/>
  <c r="J802" i="20"/>
  <c r="K802" i="20"/>
  <c r="L802" i="20"/>
  <c r="M802" i="20"/>
  <c r="A803" i="20"/>
  <c r="B803" i="20"/>
  <c r="C803" i="20"/>
  <c r="D803" i="20"/>
  <c r="E803" i="20"/>
  <c r="F803" i="20"/>
  <c r="G803" i="20"/>
  <c r="H803" i="20"/>
  <c r="I803" i="20"/>
  <c r="J803" i="20"/>
  <c r="K803" i="20"/>
  <c r="L803" i="20"/>
  <c r="M803" i="20"/>
  <c r="A804" i="20"/>
  <c r="B804" i="20"/>
  <c r="C804" i="20"/>
  <c r="D804" i="20"/>
  <c r="E804" i="20"/>
  <c r="F804" i="20"/>
  <c r="G804" i="20"/>
  <c r="H804" i="20"/>
  <c r="I804" i="20"/>
  <c r="J804" i="20"/>
  <c r="K804" i="20"/>
  <c r="L804" i="20"/>
  <c r="M804" i="20"/>
  <c r="A805" i="20"/>
  <c r="B805" i="20"/>
  <c r="C805" i="20"/>
  <c r="D805" i="20"/>
  <c r="E805" i="20"/>
  <c r="F805" i="20"/>
  <c r="G805" i="20"/>
  <c r="H805" i="20"/>
  <c r="I805" i="20"/>
  <c r="J805" i="20"/>
  <c r="K805" i="20"/>
  <c r="L805" i="20"/>
  <c r="M805" i="20"/>
  <c r="A806" i="20"/>
  <c r="B806" i="20"/>
  <c r="C806" i="20"/>
  <c r="D806" i="20"/>
  <c r="E806" i="20"/>
  <c r="F806" i="20"/>
  <c r="G806" i="20"/>
  <c r="H806" i="20"/>
  <c r="I806" i="20"/>
  <c r="J806" i="20"/>
  <c r="K806" i="20"/>
  <c r="L806" i="20"/>
  <c r="M806" i="20"/>
  <c r="A807" i="20"/>
  <c r="B807" i="20"/>
  <c r="C807" i="20"/>
  <c r="D807" i="20"/>
  <c r="E807" i="20"/>
  <c r="F807" i="20"/>
  <c r="G807" i="20"/>
  <c r="H807" i="20"/>
  <c r="I807" i="20"/>
  <c r="J807" i="20"/>
  <c r="K807" i="20"/>
  <c r="L807" i="20"/>
  <c r="M807" i="20"/>
  <c r="A808" i="20"/>
  <c r="B808" i="20"/>
  <c r="C808" i="20"/>
  <c r="D808" i="20"/>
  <c r="E808" i="20"/>
  <c r="F808" i="20"/>
  <c r="G808" i="20"/>
  <c r="H808" i="20"/>
  <c r="I808" i="20"/>
  <c r="J808" i="20"/>
  <c r="K808" i="20"/>
  <c r="L808" i="20"/>
  <c r="M808" i="20"/>
  <c r="A809" i="20"/>
  <c r="B809" i="20"/>
  <c r="C809" i="20"/>
  <c r="D809" i="20"/>
  <c r="E809" i="20"/>
  <c r="F809" i="20"/>
  <c r="G809" i="20"/>
  <c r="H809" i="20"/>
  <c r="I809" i="20"/>
  <c r="J809" i="20"/>
  <c r="K809" i="20"/>
  <c r="L809" i="20"/>
  <c r="M809" i="20"/>
  <c r="A810" i="20"/>
  <c r="B810" i="20"/>
  <c r="C810" i="20"/>
  <c r="D810" i="20"/>
  <c r="E810" i="20"/>
  <c r="F810" i="20"/>
  <c r="G810" i="20"/>
  <c r="H810" i="20"/>
  <c r="I810" i="20"/>
  <c r="J810" i="20"/>
  <c r="K810" i="20"/>
  <c r="L810" i="20"/>
  <c r="M810" i="20"/>
  <c r="A811" i="20"/>
  <c r="B811" i="20"/>
  <c r="C811" i="20"/>
  <c r="D811" i="20"/>
  <c r="E811" i="20"/>
  <c r="F811" i="20"/>
  <c r="G811" i="20"/>
  <c r="H811" i="20"/>
  <c r="I811" i="20"/>
  <c r="J811" i="20"/>
  <c r="K811" i="20"/>
  <c r="L811" i="20"/>
  <c r="M811" i="20"/>
  <c r="A812" i="20"/>
  <c r="B812" i="20"/>
  <c r="C812" i="20"/>
  <c r="D812" i="20"/>
  <c r="E812" i="20"/>
  <c r="F812" i="20"/>
  <c r="G812" i="20"/>
  <c r="H812" i="20"/>
  <c r="I812" i="20"/>
  <c r="J812" i="20"/>
  <c r="K812" i="20"/>
  <c r="L812" i="20"/>
  <c r="M812" i="20"/>
  <c r="A813" i="20"/>
  <c r="B813" i="20"/>
  <c r="C813" i="20"/>
  <c r="D813" i="20"/>
  <c r="E813" i="20"/>
  <c r="F813" i="20"/>
  <c r="G813" i="20"/>
  <c r="H813" i="20"/>
  <c r="I813" i="20"/>
  <c r="J813" i="20"/>
  <c r="K813" i="20"/>
  <c r="L813" i="20"/>
  <c r="M813" i="20"/>
  <c r="A814" i="20"/>
  <c r="B814" i="20"/>
  <c r="C814" i="20"/>
  <c r="D814" i="20"/>
  <c r="E814" i="20"/>
  <c r="F814" i="20"/>
  <c r="G814" i="20"/>
  <c r="H814" i="20"/>
  <c r="I814" i="20"/>
  <c r="J814" i="20"/>
  <c r="K814" i="20"/>
  <c r="L814" i="20"/>
  <c r="M814" i="20"/>
  <c r="A815" i="20"/>
  <c r="B815" i="20"/>
  <c r="C815" i="20"/>
  <c r="D815" i="20"/>
  <c r="E815" i="20"/>
  <c r="F815" i="20"/>
  <c r="G815" i="20"/>
  <c r="H815" i="20"/>
  <c r="I815" i="20"/>
  <c r="J815" i="20"/>
  <c r="K815" i="20"/>
  <c r="L815" i="20"/>
  <c r="M815" i="20"/>
  <c r="A816" i="20"/>
  <c r="B816" i="20"/>
  <c r="C816" i="20"/>
  <c r="D816" i="20"/>
  <c r="E816" i="20"/>
  <c r="F816" i="20"/>
  <c r="G816" i="20"/>
  <c r="H816" i="20"/>
  <c r="I816" i="20"/>
  <c r="J816" i="20"/>
  <c r="K816" i="20"/>
  <c r="L816" i="20"/>
  <c r="M816" i="20"/>
  <c r="A817" i="20"/>
  <c r="B817" i="20"/>
  <c r="C817" i="20"/>
  <c r="D817" i="20"/>
  <c r="E817" i="20"/>
  <c r="F817" i="20"/>
  <c r="G817" i="20"/>
  <c r="H817" i="20"/>
  <c r="I817" i="20"/>
  <c r="J817" i="20"/>
  <c r="K817" i="20"/>
  <c r="L817" i="20"/>
  <c r="M817" i="20"/>
  <c r="A818" i="20"/>
  <c r="B818" i="20"/>
  <c r="C818" i="20"/>
  <c r="D818" i="20"/>
  <c r="E818" i="20"/>
  <c r="F818" i="20"/>
  <c r="G818" i="20"/>
  <c r="H818" i="20"/>
  <c r="I818" i="20"/>
  <c r="J818" i="20"/>
  <c r="K818" i="20"/>
  <c r="L818" i="20"/>
  <c r="M818" i="20"/>
  <c r="A819" i="20"/>
  <c r="B819" i="20"/>
  <c r="C819" i="20"/>
  <c r="D819" i="20"/>
  <c r="E819" i="20"/>
  <c r="F819" i="20"/>
  <c r="G819" i="20"/>
  <c r="H819" i="20"/>
  <c r="I819" i="20"/>
  <c r="J819" i="20"/>
  <c r="K819" i="20"/>
  <c r="L819" i="20"/>
  <c r="M819" i="20"/>
  <c r="A820" i="20"/>
  <c r="B820" i="20"/>
  <c r="C820" i="20"/>
  <c r="D820" i="20"/>
  <c r="E820" i="20"/>
  <c r="F820" i="20"/>
  <c r="G820" i="20"/>
  <c r="H820" i="20"/>
  <c r="I820" i="20"/>
  <c r="J820" i="20"/>
  <c r="K820" i="20"/>
  <c r="L820" i="20"/>
  <c r="M820" i="20"/>
  <c r="A821" i="20"/>
  <c r="B821" i="20"/>
  <c r="C821" i="20"/>
  <c r="D821" i="20"/>
  <c r="E821" i="20"/>
  <c r="F821" i="20"/>
  <c r="G821" i="20"/>
  <c r="H821" i="20"/>
  <c r="I821" i="20"/>
  <c r="J821" i="20"/>
  <c r="K821" i="20"/>
  <c r="L821" i="20"/>
  <c r="M821" i="20"/>
  <c r="A822" i="20"/>
  <c r="B822" i="20"/>
  <c r="C822" i="20"/>
  <c r="D822" i="20"/>
  <c r="E822" i="20"/>
  <c r="F822" i="20"/>
  <c r="G822" i="20"/>
  <c r="H822" i="20"/>
  <c r="I822" i="20"/>
  <c r="J822" i="20"/>
  <c r="K822" i="20"/>
  <c r="L822" i="20"/>
  <c r="M822" i="20"/>
  <c r="A823" i="20"/>
  <c r="B823" i="20"/>
  <c r="C823" i="20"/>
  <c r="D823" i="20"/>
  <c r="E823" i="20"/>
  <c r="F823" i="20"/>
  <c r="G823" i="20"/>
  <c r="H823" i="20"/>
  <c r="I823" i="20"/>
  <c r="J823" i="20"/>
  <c r="K823" i="20"/>
  <c r="L823" i="20"/>
  <c r="M823" i="20"/>
  <c r="A824" i="20"/>
  <c r="B824" i="20"/>
  <c r="C824" i="20"/>
  <c r="D824" i="20"/>
  <c r="E824" i="20"/>
  <c r="F824" i="20"/>
  <c r="G824" i="20"/>
  <c r="H824" i="20"/>
  <c r="I824" i="20"/>
  <c r="J824" i="20"/>
  <c r="K824" i="20"/>
  <c r="L824" i="20"/>
  <c r="M824" i="20"/>
  <c r="A825" i="20"/>
  <c r="B825" i="20"/>
  <c r="C825" i="20"/>
  <c r="D825" i="20"/>
  <c r="E825" i="20"/>
  <c r="F825" i="20"/>
  <c r="G825" i="20"/>
  <c r="H825" i="20"/>
  <c r="I825" i="20"/>
  <c r="J825" i="20"/>
  <c r="K825" i="20"/>
  <c r="L825" i="20"/>
  <c r="M825" i="20"/>
  <c r="A826" i="20"/>
  <c r="B826" i="20"/>
  <c r="C826" i="20"/>
  <c r="D826" i="20"/>
  <c r="E826" i="20"/>
  <c r="F826" i="20"/>
  <c r="G826" i="20"/>
  <c r="H826" i="20"/>
  <c r="I826" i="20"/>
  <c r="J826" i="20"/>
  <c r="K826" i="20"/>
  <c r="L826" i="20"/>
  <c r="M826" i="20"/>
  <c r="A827" i="20"/>
  <c r="B827" i="20"/>
  <c r="C827" i="20"/>
  <c r="D827" i="20"/>
  <c r="E827" i="20"/>
  <c r="F827" i="20"/>
  <c r="G827" i="20"/>
  <c r="H827" i="20"/>
  <c r="I827" i="20"/>
  <c r="J827" i="20"/>
  <c r="K827" i="20"/>
  <c r="L827" i="20"/>
  <c r="M827" i="20"/>
  <c r="A828" i="20"/>
  <c r="B828" i="20"/>
  <c r="C828" i="20"/>
  <c r="D828" i="20"/>
  <c r="E828" i="20"/>
  <c r="F828" i="20"/>
  <c r="G828" i="20"/>
  <c r="H828" i="20"/>
  <c r="I828" i="20"/>
  <c r="J828" i="20"/>
  <c r="K828" i="20"/>
  <c r="L828" i="20"/>
  <c r="M828" i="20"/>
  <c r="A829" i="20"/>
  <c r="B829" i="20"/>
  <c r="C829" i="20"/>
  <c r="D829" i="20"/>
  <c r="E829" i="20"/>
  <c r="F829" i="20"/>
  <c r="G829" i="20"/>
  <c r="H829" i="20"/>
  <c r="I829" i="20"/>
  <c r="J829" i="20"/>
  <c r="K829" i="20"/>
  <c r="L829" i="20"/>
  <c r="M829" i="20"/>
  <c r="A830" i="20"/>
  <c r="B830" i="20"/>
  <c r="C830" i="20"/>
  <c r="D830" i="20"/>
  <c r="E830" i="20"/>
  <c r="F830" i="20"/>
  <c r="G830" i="20"/>
  <c r="H830" i="20"/>
  <c r="I830" i="20"/>
  <c r="J830" i="20"/>
  <c r="K830" i="20"/>
  <c r="L830" i="20"/>
  <c r="M830" i="20"/>
  <c r="A831" i="20"/>
  <c r="B831" i="20"/>
  <c r="C831" i="20"/>
  <c r="D831" i="20"/>
  <c r="E831" i="20"/>
  <c r="F831" i="20"/>
  <c r="G831" i="20"/>
  <c r="H831" i="20"/>
  <c r="I831" i="20"/>
  <c r="J831" i="20"/>
  <c r="K831" i="20"/>
  <c r="L831" i="20"/>
  <c r="M831" i="20"/>
  <c r="A832" i="20"/>
  <c r="B832" i="20"/>
  <c r="C832" i="20"/>
  <c r="D832" i="20"/>
  <c r="E832" i="20"/>
  <c r="F832" i="20"/>
  <c r="G832" i="20"/>
  <c r="H832" i="20"/>
  <c r="I832" i="20"/>
  <c r="J832" i="20"/>
  <c r="K832" i="20"/>
  <c r="L832" i="20"/>
  <c r="M832" i="20"/>
  <c r="A833" i="20"/>
  <c r="B833" i="20"/>
  <c r="C833" i="20"/>
  <c r="D833" i="20"/>
  <c r="E833" i="20"/>
  <c r="F833" i="20"/>
  <c r="G833" i="20"/>
  <c r="H833" i="20"/>
  <c r="I833" i="20"/>
  <c r="J833" i="20"/>
  <c r="K833" i="20"/>
  <c r="L833" i="20"/>
  <c r="M833" i="20"/>
  <c r="A834" i="20"/>
  <c r="B834" i="20"/>
  <c r="C834" i="20"/>
  <c r="D834" i="20"/>
  <c r="E834" i="20"/>
  <c r="F834" i="20"/>
  <c r="G834" i="20"/>
  <c r="H834" i="20"/>
  <c r="I834" i="20"/>
  <c r="J834" i="20"/>
  <c r="K834" i="20"/>
  <c r="L834" i="20"/>
  <c r="M834" i="20"/>
  <c r="A835" i="20"/>
  <c r="B835" i="20"/>
  <c r="C835" i="20"/>
  <c r="D835" i="20"/>
  <c r="E835" i="20"/>
  <c r="F835" i="20"/>
  <c r="G835" i="20"/>
  <c r="H835" i="20"/>
  <c r="I835" i="20"/>
  <c r="J835" i="20"/>
  <c r="K835" i="20"/>
  <c r="L835" i="20"/>
  <c r="M835" i="20"/>
  <c r="A836" i="20"/>
  <c r="B836" i="20"/>
  <c r="C836" i="20"/>
  <c r="D836" i="20"/>
  <c r="E836" i="20"/>
  <c r="F836" i="20"/>
  <c r="G836" i="20"/>
  <c r="H836" i="20"/>
  <c r="I836" i="20"/>
  <c r="J836" i="20"/>
  <c r="K836" i="20"/>
  <c r="L836" i="20"/>
  <c r="M836" i="20"/>
  <c r="A837" i="20"/>
  <c r="B837" i="20"/>
  <c r="C837" i="20"/>
  <c r="D837" i="20"/>
  <c r="E837" i="20"/>
  <c r="F837" i="20"/>
  <c r="G837" i="20"/>
  <c r="H837" i="20"/>
  <c r="I837" i="20"/>
  <c r="J837" i="20"/>
  <c r="K837" i="20"/>
  <c r="L837" i="20"/>
  <c r="M837" i="20"/>
  <c r="A838" i="20"/>
  <c r="B838" i="20"/>
  <c r="C838" i="20"/>
  <c r="D838" i="20"/>
  <c r="E838" i="20"/>
  <c r="F838" i="20"/>
  <c r="G838" i="20"/>
  <c r="H838" i="20"/>
  <c r="I838" i="20"/>
  <c r="J838" i="20"/>
  <c r="K838" i="20"/>
  <c r="L838" i="20"/>
  <c r="M838" i="20"/>
  <c r="A839" i="20"/>
  <c r="B839" i="20"/>
  <c r="C839" i="20"/>
  <c r="D839" i="20"/>
  <c r="E839" i="20"/>
  <c r="F839" i="20"/>
  <c r="G839" i="20"/>
  <c r="H839" i="20"/>
  <c r="I839" i="20"/>
  <c r="J839" i="20"/>
  <c r="K839" i="20"/>
  <c r="L839" i="20"/>
  <c r="M839" i="20"/>
  <c r="A840" i="20"/>
  <c r="B840" i="20"/>
  <c r="C840" i="20"/>
  <c r="D840" i="20"/>
  <c r="E840" i="20"/>
  <c r="F840" i="20"/>
  <c r="G840" i="20"/>
  <c r="H840" i="20"/>
  <c r="I840" i="20"/>
  <c r="J840" i="20"/>
  <c r="K840" i="20"/>
  <c r="L840" i="20"/>
  <c r="M840" i="20"/>
  <c r="A841" i="20"/>
  <c r="B841" i="20"/>
  <c r="C841" i="20"/>
  <c r="D841" i="20"/>
  <c r="E841" i="20"/>
  <c r="F841" i="20"/>
  <c r="G841" i="20"/>
  <c r="H841" i="20"/>
  <c r="I841" i="20"/>
  <c r="J841" i="20"/>
  <c r="K841" i="20"/>
  <c r="L841" i="20"/>
  <c r="M841" i="20"/>
  <c r="A842" i="20"/>
  <c r="B842" i="20"/>
  <c r="C842" i="20"/>
  <c r="D842" i="20"/>
  <c r="E842" i="20"/>
  <c r="F842" i="20"/>
  <c r="G842" i="20"/>
  <c r="H842" i="20"/>
  <c r="I842" i="20"/>
  <c r="J842" i="20"/>
  <c r="K842" i="20"/>
  <c r="L842" i="20"/>
  <c r="M842" i="20"/>
  <c r="A843" i="20"/>
  <c r="B843" i="20"/>
  <c r="C843" i="20"/>
  <c r="D843" i="20"/>
  <c r="E843" i="20"/>
  <c r="F843" i="20"/>
  <c r="G843" i="20"/>
  <c r="H843" i="20"/>
  <c r="I843" i="20"/>
  <c r="J843" i="20"/>
  <c r="K843" i="20"/>
  <c r="L843" i="20"/>
  <c r="M843" i="20"/>
  <c r="A844" i="20"/>
  <c r="B844" i="20"/>
  <c r="C844" i="20"/>
  <c r="D844" i="20"/>
  <c r="E844" i="20"/>
  <c r="F844" i="20"/>
  <c r="G844" i="20"/>
  <c r="H844" i="20"/>
  <c r="I844" i="20"/>
  <c r="J844" i="20"/>
  <c r="K844" i="20"/>
  <c r="L844" i="20"/>
  <c r="M844" i="20"/>
  <c r="A845" i="20"/>
  <c r="B845" i="20"/>
  <c r="C845" i="20"/>
  <c r="D845" i="20"/>
  <c r="E845" i="20"/>
  <c r="F845" i="20"/>
  <c r="G845" i="20"/>
  <c r="H845" i="20"/>
  <c r="I845" i="20"/>
  <c r="J845" i="20"/>
  <c r="K845" i="20"/>
  <c r="L845" i="20"/>
  <c r="M845" i="20"/>
  <c r="A846" i="20"/>
  <c r="B846" i="20"/>
  <c r="C846" i="20"/>
  <c r="D846" i="20"/>
  <c r="E846" i="20"/>
  <c r="F846" i="20"/>
  <c r="G846" i="20"/>
  <c r="H846" i="20"/>
  <c r="I846" i="20"/>
  <c r="J846" i="20"/>
  <c r="K846" i="20"/>
  <c r="L846" i="20"/>
  <c r="M846" i="20"/>
  <c r="A847" i="20"/>
  <c r="B847" i="20"/>
  <c r="C847" i="20"/>
  <c r="D847" i="20"/>
  <c r="E847" i="20"/>
  <c r="F847" i="20"/>
  <c r="G847" i="20"/>
  <c r="H847" i="20"/>
  <c r="I847" i="20"/>
  <c r="J847" i="20"/>
  <c r="K847" i="20"/>
  <c r="L847" i="20"/>
  <c r="M847" i="20"/>
  <c r="A848" i="20"/>
  <c r="B848" i="20"/>
  <c r="C848" i="20"/>
  <c r="D848" i="20"/>
  <c r="E848" i="20"/>
  <c r="F848" i="20"/>
  <c r="G848" i="20"/>
  <c r="H848" i="20"/>
  <c r="I848" i="20"/>
  <c r="J848" i="20"/>
  <c r="K848" i="20"/>
  <c r="L848" i="20"/>
  <c r="M848" i="20"/>
  <c r="A849" i="20"/>
  <c r="B849" i="20"/>
  <c r="C849" i="20"/>
  <c r="D849" i="20"/>
  <c r="E849" i="20"/>
  <c r="F849" i="20"/>
  <c r="G849" i="20"/>
  <c r="H849" i="20"/>
  <c r="I849" i="20"/>
  <c r="J849" i="20"/>
  <c r="K849" i="20"/>
  <c r="L849" i="20"/>
  <c r="M849" i="20"/>
  <c r="A850" i="20"/>
  <c r="B850" i="20"/>
  <c r="C850" i="20"/>
  <c r="D850" i="20"/>
  <c r="E850" i="20"/>
  <c r="F850" i="20"/>
  <c r="G850" i="20"/>
  <c r="H850" i="20"/>
  <c r="I850" i="20"/>
  <c r="J850" i="20"/>
  <c r="K850" i="20"/>
  <c r="L850" i="20"/>
  <c r="M850" i="20"/>
  <c r="A851" i="20"/>
  <c r="B851" i="20"/>
  <c r="C851" i="20"/>
  <c r="D851" i="20"/>
  <c r="E851" i="20"/>
  <c r="F851" i="20"/>
  <c r="G851" i="20"/>
  <c r="H851" i="20"/>
  <c r="I851" i="20"/>
  <c r="J851" i="20"/>
  <c r="K851" i="20"/>
  <c r="L851" i="20"/>
  <c r="M851" i="20"/>
  <c r="A852" i="20"/>
  <c r="B852" i="20"/>
  <c r="C852" i="20"/>
  <c r="D852" i="20"/>
  <c r="E852" i="20"/>
  <c r="F852" i="20"/>
  <c r="G852" i="20"/>
  <c r="H852" i="20"/>
  <c r="I852" i="20"/>
  <c r="J852" i="20"/>
  <c r="K852" i="20"/>
  <c r="L852" i="20"/>
  <c r="M852" i="20"/>
  <c r="A853" i="20"/>
  <c r="B853" i="20"/>
  <c r="C853" i="20"/>
  <c r="D853" i="20"/>
  <c r="E853" i="20"/>
  <c r="F853" i="20"/>
  <c r="G853" i="20"/>
  <c r="H853" i="20"/>
  <c r="I853" i="20"/>
  <c r="J853" i="20"/>
  <c r="K853" i="20"/>
  <c r="L853" i="20"/>
  <c r="M853" i="20"/>
  <c r="A854" i="20"/>
  <c r="B854" i="20"/>
  <c r="C854" i="20"/>
  <c r="D854" i="20"/>
  <c r="E854" i="20"/>
  <c r="F854" i="20"/>
  <c r="G854" i="20"/>
  <c r="H854" i="20"/>
  <c r="I854" i="20"/>
  <c r="J854" i="20"/>
  <c r="K854" i="20"/>
  <c r="L854" i="20"/>
  <c r="M854" i="20"/>
  <c r="A855" i="20"/>
  <c r="B855" i="20"/>
  <c r="C855" i="20"/>
  <c r="D855" i="20"/>
  <c r="E855" i="20"/>
  <c r="F855" i="20"/>
  <c r="G855" i="20"/>
  <c r="H855" i="20"/>
  <c r="I855" i="20"/>
  <c r="J855" i="20"/>
  <c r="K855" i="20"/>
  <c r="L855" i="20"/>
  <c r="M855" i="20"/>
  <c r="A856" i="20"/>
  <c r="B856" i="20"/>
  <c r="C856" i="20"/>
  <c r="D856" i="20"/>
  <c r="E856" i="20"/>
  <c r="F856" i="20"/>
  <c r="G856" i="20"/>
  <c r="H856" i="20"/>
  <c r="I856" i="20"/>
  <c r="J856" i="20"/>
  <c r="K856" i="20"/>
  <c r="L856" i="20"/>
  <c r="M856" i="20"/>
  <c r="A857" i="20"/>
  <c r="B857" i="20"/>
  <c r="C857" i="20"/>
  <c r="D857" i="20"/>
  <c r="E857" i="20"/>
  <c r="F857" i="20"/>
  <c r="G857" i="20"/>
  <c r="H857" i="20"/>
  <c r="I857" i="20"/>
  <c r="J857" i="20"/>
  <c r="K857" i="20"/>
  <c r="L857" i="20"/>
  <c r="M857" i="20"/>
  <c r="A858" i="20"/>
  <c r="B858" i="20"/>
  <c r="C858" i="20"/>
  <c r="D858" i="20"/>
  <c r="E858" i="20"/>
  <c r="F858" i="20"/>
  <c r="G858" i="20"/>
  <c r="H858" i="20"/>
  <c r="I858" i="20"/>
  <c r="J858" i="20"/>
  <c r="K858" i="20"/>
  <c r="L858" i="20"/>
  <c r="M858" i="20"/>
  <c r="A859" i="20"/>
  <c r="B859" i="20"/>
  <c r="C859" i="20"/>
  <c r="D859" i="20"/>
  <c r="E859" i="20"/>
  <c r="F859" i="20"/>
  <c r="G859" i="20"/>
  <c r="H859" i="20"/>
  <c r="I859" i="20"/>
  <c r="J859" i="20"/>
  <c r="K859" i="20"/>
  <c r="L859" i="20"/>
  <c r="M859" i="20"/>
  <c r="A860" i="20"/>
  <c r="B860" i="20"/>
  <c r="C860" i="20"/>
  <c r="D860" i="20"/>
  <c r="E860" i="20"/>
  <c r="F860" i="20"/>
  <c r="G860" i="20"/>
  <c r="H860" i="20"/>
  <c r="I860" i="20"/>
  <c r="J860" i="20"/>
  <c r="K860" i="20"/>
  <c r="L860" i="20"/>
  <c r="M860" i="20"/>
  <c r="A861" i="20"/>
  <c r="B861" i="20"/>
  <c r="C861" i="20"/>
  <c r="D861" i="20"/>
  <c r="E861" i="20"/>
  <c r="F861" i="20"/>
  <c r="G861" i="20"/>
  <c r="H861" i="20"/>
  <c r="I861" i="20"/>
  <c r="J861" i="20"/>
  <c r="K861" i="20"/>
  <c r="L861" i="20"/>
  <c r="M861" i="20"/>
  <c r="A862" i="20"/>
  <c r="B862" i="20"/>
  <c r="C862" i="20"/>
  <c r="D862" i="20"/>
  <c r="E862" i="20"/>
  <c r="F862" i="20"/>
  <c r="G862" i="20"/>
  <c r="H862" i="20"/>
  <c r="I862" i="20"/>
  <c r="J862" i="20"/>
  <c r="K862" i="20"/>
  <c r="L862" i="20"/>
  <c r="M862" i="20"/>
  <c r="A863" i="20"/>
  <c r="B863" i="20"/>
  <c r="C863" i="20"/>
  <c r="D863" i="20"/>
  <c r="E863" i="20"/>
  <c r="F863" i="20"/>
  <c r="G863" i="20"/>
  <c r="H863" i="20"/>
  <c r="I863" i="20"/>
  <c r="J863" i="20"/>
  <c r="K863" i="20"/>
  <c r="L863" i="20"/>
  <c r="M863" i="20"/>
  <c r="A864" i="20"/>
  <c r="B864" i="20"/>
  <c r="C864" i="20"/>
  <c r="D864" i="20"/>
  <c r="E864" i="20"/>
  <c r="F864" i="20"/>
  <c r="G864" i="20"/>
  <c r="H864" i="20"/>
  <c r="I864" i="20"/>
  <c r="J864" i="20"/>
  <c r="K864" i="20"/>
  <c r="L864" i="20"/>
  <c r="M864" i="20"/>
  <c r="A865" i="20"/>
  <c r="B865" i="20"/>
  <c r="C865" i="20"/>
  <c r="D865" i="20"/>
  <c r="E865" i="20"/>
  <c r="F865" i="20"/>
  <c r="G865" i="20"/>
  <c r="H865" i="20"/>
  <c r="I865" i="20"/>
  <c r="J865" i="20"/>
  <c r="K865" i="20"/>
  <c r="L865" i="20"/>
  <c r="M865" i="20"/>
  <c r="A866" i="20"/>
  <c r="B866" i="20"/>
  <c r="C866" i="20"/>
  <c r="D866" i="20"/>
  <c r="E866" i="20"/>
  <c r="F866" i="20"/>
  <c r="G866" i="20"/>
  <c r="H866" i="20"/>
  <c r="I866" i="20"/>
  <c r="J866" i="20"/>
  <c r="K866" i="20"/>
  <c r="L866" i="20"/>
  <c r="M866" i="20"/>
  <c r="A867" i="20"/>
  <c r="B867" i="20"/>
  <c r="C867" i="20"/>
  <c r="D867" i="20"/>
  <c r="E867" i="20"/>
  <c r="F867" i="20"/>
  <c r="G867" i="20"/>
  <c r="H867" i="20"/>
  <c r="I867" i="20"/>
  <c r="J867" i="20"/>
  <c r="K867" i="20"/>
  <c r="L867" i="20"/>
  <c r="M867" i="20"/>
  <c r="A868" i="20"/>
  <c r="B868" i="20"/>
  <c r="C868" i="20"/>
  <c r="D868" i="20"/>
  <c r="E868" i="20"/>
  <c r="F868" i="20"/>
  <c r="G868" i="20"/>
  <c r="H868" i="20"/>
  <c r="I868" i="20"/>
  <c r="J868" i="20"/>
  <c r="K868" i="20"/>
  <c r="L868" i="20"/>
  <c r="M868" i="20"/>
  <c r="A869" i="20"/>
  <c r="B869" i="20"/>
  <c r="C869" i="20"/>
  <c r="D869" i="20"/>
  <c r="E869" i="20"/>
  <c r="F869" i="20"/>
  <c r="G869" i="20"/>
  <c r="H869" i="20"/>
  <c r="I869" i="20"/>
  <c r="J869" i="20"/>
  <c r="K869" i="20"/>
  <c r="L869" i="20"/>
  <c r="M869" i="20"/>
  <c r="A870" i="20"/>
  <c r="B870" i="20"/>
  <c r="C870" i="20"/>
  <c r="D870" i="20"/>
  <c r="E870" i="20"/>
  <c r="F870" i="20"/>
  <c r="G870" i="20"/>
  <c r="H870" i="20"/>
  <c r="I870" i="20"/>
  <c r="J870" i="20"/>
  <c r="K870" i="20"/>
  <c r="L870" i="20"/>
  <c r="M870" i="20"/>
  <c r="A871" i="20"/>
  <c r="B871" i="20"/>
  <c r="C871" i="20"/>
  <c r="D871" i="20"/>
  <c r="E871" i="20"/>
  <c r="F871" i="20"/>
  <c r="G871" i="20"/>
  <c r="H871" i="20"/>
  <c r="I871" i="20"/>
  <c r="J871" i="20"/>
  <c r="K871" i="20"/>
  <c r="L871" i="20"/>
  <c r="M871" i="20"/>
  <c r="A872" i="20"/>
  <c r="B872" i="20"/>
  <c r="C872" i="20"/>
  <c r="D872" i="20"/>
  <c r="E872" i="20"/>
  <c r="F872" i="20"/>
  <c r="G872" i="20"/>
  <c r="H872" i="20"/>
  <c r="I872" i="20"/>
  <c r="J872" i="20"/>
  <c r="K872" i="20"/>
  <c r="L872" i="20"/>
  <c r="M872" i="20"/>
  <c r="A873" i="20"/>
  <c r="B873" i="20"/>
  <c r="C873" i="20"/>
  <c r="D873" i="20"/>
  <c r="E873" i="20"/>
  <c r="F873" i="20"/>
  <c r="G873" i="20"/>
  <c r="H873" i="20"/>
  <c r="I873" i="20"/>
  <c r="J873" i="20"/>
  <c r="K873" i="20"/>
  <c r="L873" i="20"/>
  <c r="M873" i="20"/>
  <c r="A874" i="20"/>
  <c r="B874" i="20"/>
  <c r="C874" i="20"/>
  <c r="D874" i="20"/>
  <c r="E874" i="20"/>
  <c r="F874" i="20"/>
  <c r="G874" i="20"/>
  <c r="H874" i="20"/>
  <c r="I874" i="20"/>
  <c r="J874" i="20"/>
  <c r="K874" i="20"/>
  <c r="L874" i="20"/>
  <c r="M874" i="20"/>
  <c r="A875" i="20"/>
  <c r="B875" i="20"/>
  <c r="C875" i="20"/>
  <c r="D875" i="20"/>
  <c r="E875" i="20"/>
  <c r="F875" i="20"/>
  <c r="G875" i="20"/>
  <c r="H875" i="20"/>
  <c r="I875" i="20"/>
  <c r="J875" i="20"/>
  <c r="K875" i="20"/>
  <c r="L875" i="20"/>
  <c r="M875" i="20"/>
  <c r="A876" i="20"/>
  <c r="B876" i="20"/>
  <c r="C876" i="20"/>
  <c r="D876" i="20"/>
  <c r="E876" i="20"/>
  <c r="F876" i="20"/>
  <c r="G876" i="20"/>
  <c r="H876" i="20"/>
  <c r="I876" i="20"/>
  <c r="J876" i="20"/>
  <c r="K876" i="20"/>
  <c r="L876" i="20"/>
  <c r="M876" i="20"/>
  <c r="A877" i="20"/>
  <c r="B877" i="20"/>
  <c r="C877" i="20"/>
  <c r="D877" i="20"/>
  <c r="E877" i="20"/>
  <c r="F877" i="20"/>
  <c r="G877" i="20"/>
  <c r="H877" i="20"/>
  <c r="I877" i="20"/>
  <c r="J877" i="20"/>
  <c r="K877" i="20"/>
  <c r="L877" i="20"/>
  <c r="M877" i="20"/>
  <c r="A878" i="20"/>
  <c r="B878" i="20"/>
  <c r="C878" i="20"/>
  <c r="D878" i="20"/>
  <c r="E878" i="20"/>
  <c r="F878" i="20"/>
  <c r="G878" i="20"/>
  <c r="H878" i="20"/>
  <c r="I878" i="20"/>
  <c r="J878" i="20"/>
  <c r="K878" i="20"/>
  <c r="L878" i="20"/>
  <c r="M878" i="20"/>
  <c r="A879" i="20"/>
  <c r="B879" i="20"/>
  <c r="C879" i="20"/>
  <c r="D879" i="20"/>
  <c r="E879" i="20"/>
  <c r="F879" i="20"/>
  <c r="G879" i="20"/>
  <c r="H879" i="20"/>
  <c r="I879" i="20"/>
  <c r="J879" i="20"/>
  <c r="K879" i="20"/>
  <c r="L879" i="20"/>
  <c r="M879" i="20"/>
  <c r="A880" i="20"/>
  <c r="B880" i="20"/>
  <c r="C880" i="20"/>
  <c r="D880" i="20"/>
  <c r="E880" i="20"/>
  <c r="F880" i="20"/>
  <c r="G880" i="20"/>
  <c r="H880" i="20"/>
  <c r="I880" i="20"/>
  <c r="J880" i="20"/>
  <c r="K880" i="20"/>
  <c r="L880" i="20"/>
  <c r="M880" i="20"/>
  <c r="A881" i="20"/>
  <c r="B881" i="20"/>
  <c r="C881" i="20"/>
  <c r="D881" i="20"/>
  <c r="E881" i="20"/>
  <c r="F881" i="20"/>
  <c r="G881" i="20"/>
  <c r="H881" i="20"/>
  <c r="I881" i="20"/>
  <c r="J881" i="20"/>
  <c r="K881" i="20"/>
  <c r="L881" i="20"/>
  <c r="M881" i="20"/>
  <c r="A882" i="20"/>
  <c r="B882" i="20"/>
  <c r="C882" i="20"/>
  <c r="D882" i="20"/>
  <c r="E882" i="20"/>
  <c r="F882" i="20"/>
  <c r="G882" i="20"/>
  <c r="H882" i="20"/>
  <c r="I882" i="20"/>
  <c r="J882" i="20"/>
  <c r="K882" i="20"/>
  <c r="L882" i="20"/>
  <c r="M882" i="20"/>
  <c r="A883" i="20"/>
  <c r="B883" i="20"/>
  <c r="C883" i="20"/>
  <c r="D883" i="20"/>
  <c r="E883" i="20"/>
  <c r="F883" i="20"/>
  <c r="G883" i="20"/>
  <c r="H883" i="20"/>
  <c r="I883" i="20"/>
  <c r="J883" i="20"/>
  <c r="K883" i="20"/>
  <c r="L883" i="20"/>
  <c r="M883" i="20"/>
  <c r="A884" i="20"/>
  <c r="B884" i="20"/>
  <c r="C884" i="20"/>
  <c r="D884" i="20"/>
  <c r="E884" i="20"/>
  <c r="F884" i="20"/>
  <c r="G884" i="20"/>
  <c r="H884" i="20"/>
  <c r="I884" i="20"/>
  <c r="J884" i="20"/>
  <c r="K884" i="20"/>
  <c r="L884" i="20"/>
  <c r="M884" i="20"/>
  <c r="A885" i="20"/>
  <c r="B885" i="20"/>
  <c r="C885" i="20"/>
  <c r="D885" i="20"/>
  <c r="E885" i="20"/>
  <c r="F885" i="20"/>
  <c r="G885" i="20"/>
  <c r="H885" i="20"/>
  <c r="I885" i="20"/>
  <c r="J885" i="20"/>
  <c r="K885" i="20"/>
  <c r="L885" i="20"/>
  <c r="M885" i="20"/>
  <c r="A886" i="20"/>
  <c r="B886" i="20"/>
  <c r="C886" i="20"/>
  <c r="D886" i="20"/>
  <c r="E886" i="20"/>
  <c r="F886" i="20"/>
  <c r="G886" i="20"/>
  <c r="H886" i="20"/>
  <c r="I886" i="20"/>
  <c r="J886" i="20"/>
  <c r="K886" i="20"/>
  <c r="L886" i="20"/>
  <c r="M886" i="20"/>
  <c r="A887" i="20"/>
  <c r="B887" i="20"/>
  <c r="C887" i="20"/>
  <c r="D887" i="20"/>
  <c r="E887" i="20"/>
  <c r="F887" i="20"/>
  <c r="G887" i="20"/>
  <c r="H887" i="20"/>
  <c r="I887" i="20"/>
  <c r="J887" i="20"/>
  <c r="K887" i="20"/>
  <c r="L887" i="20"/>
  <c r="M887" i="20"/>
  <c r="A888" i="20"/>
  <c r="B888" i="20"/>
  <c r="C888" i="20"/>
  <c r="D888" i="20"/>
  <c r="E888" i="20"/>
  <c r="F888" i="20"/>
  <c r="G888" i="20"/>
  <c r="H888" i="20"/>
  <c r="I888" i="20"/>
  <c r="J888" i="20"/>
  <c r="K888" i="20"/>
  <c r="L888" i="20"/>
  <c r="M888" i="20"/>
  <c r="A889" i="20"/>
  <c r="B889" i="20"/>
  <c r="C889" i="20"/>
  <c r="D889" i="20"/>
  <c r="E889" i="20"/>
  <c r="F889" i="20"/>
  <c r="G889" i="20"/>
  <c r="H889" i="20"/>
  <c r="I889" i="20"/>
  <c r="J889" i="20"/>
  <c r="K889" i="20"/>
  <c r="L889" i="20"/>
  <c r="M889" i="20"/>
  <c r="A890" i="20"/>
  <c r="B890" i="20"/>
  <c r="C890" i="20"/>
  <c r="D890" i="20"/>
  <c r="E890" i="20"/>
  <c r="F890" i="20"/>
  <c r="G890" i="20"/>
  <c r="H890" i="20"/>
  <c r="I890" i="20"/>
  <c r="J890" i="20"/>
  <c r="K890" i="20"/>
  <c r="L890" i="20"/>
  <c r="M890" i="20"/>
  <c r="A891" i="20"/>
  <c r="B891" i="20"/>
  <c r="C891" i="20"/>
  <c r="D891" i="20"/>
  <c r="E891" i="20"/>
  <c r="F891" i="20"/>
  <c r="G891" i="20"/>
  <c r="H891" i="20"/>
  <c r="I891" i="20"/>
  <c r="J891" i="20"/>
  <c r="K891" i="20"/>
  <c r="L891" i="20"/>
  <c r="M891" i="20"/>
  <c r="A892" i="20"/>
  <c r="B892" i="20"/>
  <c r="C892" i="20"/>
  <c r="D892" i="20"/>
  <c r="E892" i="20"/>
  <c r="F892" i="20"/>
  <c r="G892" i="20"/>
  <c r="H892" i="20"/>
  <c r="I892" i="20"/>
  <c r="J892" i="20"/>
  <c r="K892" i="20"/>
  <c r="L892" i="20"/>
  <c r="M892" i="20"/>
  <c r="A893" i="20"/>
  <c r="B893" i="20"/>
  <c r="C893" i="20"/>
  <c r="D893" i="20"/>
  <c r="E893" i="20"/>
  <c r="F893" i="20"/>
  <c r="G893" i="20"/>
  <c r="H893" i="20"/>
  <c r="I893" i="20"/>
  <c r="J893" i="20"/>
  <c r="K893" i="20"/>
  <c r="L893" i="20"/>
  <c r="M893" i="20"/>
  <c r="A894" i="20"/>
  <c r="B894" i="20"/>
  <c r="C894" i="20"/>
  <c r="D894" i="20"/>
  <c r="E894" i="20"/>
  <c r="F894" i="20"/>
  <c r="G894" i="20"/>
  <c r="H894" i="20"/>
  <c r="I894" i="20"/>
  <c r="J894" i="20"/>
  <c r="K894" i="20"/>
  <c r="L894" i="20"/>
  <c r="M894" i="20"/>
  <c r="A895" i="20"/>
  <c r="B895" i="20"/>
  <c r="C895" i="20"/>
  <c r="D895" i="20"/>
  <c r="E895" i="20"/>
  <c r="F895" i="20"/>
  <c r="G895" i="20"/>
  <c r="H895" i="20"/>
  <c r="I895" i="20"/>
  <c r="J895" i="20"/>
  <c r="K895" i="20"/>
  <c r="L895" i="20"/>
  <c r="M895" i="20"/>
  <c r="A896" i="20"/>
  <c r="B896" i="20"/>
  <c r="C896" i="20"/>
  <c r="D896" i="20"/>
  <c r="E896" i="20"/>
  <c r="F896" i="20"/>
  <c r="G896" i="20"/>
  <c r="H896" i="20"/>
  <c r="I896" i="20"/>
  <c r="J896" i="20"/>
  <c r="K896" i="20"/>
  <c r="L896" i="20"/>
  <c r="M896" i="20"/>
  <c r="A897" i="20"/>
  <c r="B897" i="20"/>
  <c r="C897" i="20"/>
  <c r="D897" i="20"/>
  <c r="E897" i="20"/>
  <c r="F897" i="20"/>
  <c r="G897" i="20"/>
  <c r="H897" i="20"/>
  <c r="I897" i="20"/>
  <c r="J897" i="20"/>
  <c r="K897" i="20"/>
  <c r="L897" i="20"/>
  <c r="M897" i="20"/>
  <c r="A898" i="20"/>
  <c r="B898" i="20"/>
  <c r="C898" i="20"/>
  <c r="D898" i="20"/>
  <c r="E898" i="20"/>
  <c r="F898" i="20"/>
  <c r="G898" i="20"/>
  <c r="H898" i="20"/>
  <c r="I898" i="20"/>
  <c r="J898" i="20"/>
  <c r="K898" i="20"/>
  <c r="L898" i="20"/>
  <c r="M898" i="20"/>
  <c r="A899" i="20"/>
  <c r="B899" i="20"/>
  <c r="C899" i="20"/>
  <c r="D899" i="20"/>
  <c r="E899" i="20"/>
  <c r="F899" i="20"/>
  <c r="G899" i="20"/>
  <c r="H899" i="20"/>
  <c r="I899" i="20"/>
  <c r="J899" i="20"/>
  <c r="K899" i="20"/>
  <c r="L899" i="20"/>
  <c r="M899" i="20"/>
  <c r="A900" i="20"/>
  <c r="B900" i="20"/>
  <c r="C900" i="20"/>
  <c r="D900" i="20"/>
  <c r="E900" i="20"/>
  <c r="F900" i="20"/>
  <c r="G900" i="20"/>
  <c r="H900" i="20"/>
  <c r="I900" i="20"/>
  <c r="J900" i="20"/>
  <c r="K900" i="20"/>
  <c r="L900" i="20"/>
  <c r="M900" i="20"/>
  <c r="A901" i="20"/>
  <c r="B901" i="20"/>
  <c r="C901" i="20"/>
  <c r="D901" i="20"/>
  <c r="E901" i="20"/>
  <c r="F901" i="20"/>
  <c r="G901" i="20"/>
  <c r="H901" i="20"/>
  <c r="I901" i="20"/>
  <c r="J901" i="20"/>
  <c r="K901" i="20"/>
  <c r="L901" i="20"/>
  <c r="M901" i="20"/>
  <c r="A902" i="20"/>
  <c r="B902" i="20"/>
  <c r="C902" i="20"/>
  <c r="D902" i="20"/>
  <c r="E902" i="20"/>
  <c r="F902" i="20"/>
  <c r="G902" i="20"/>
  <c r="H902" i="20"/>
  <c r="I902" i="20"/>
  <c r="J902" i="20"/>
  <c r="K902" i="20"/>
  <c r="L902" i="20"/>
  <c r="M902" i="20"/>
  <c r="A903" i="20"/>
  <c r="B903" i="20"/>
  <c r="C903" i="20"/>
  <c r="D903" i="20"/>
  <c r="E903" i="20"/>
  <c r="F903" i="20"/>
  <c r="G903" i="20"/>
  <c r="H903" i="20"/>
  <c r="I903" i="20"/>
  <c r="J903" i="20"/>
  <c r="K903" i="20"/>
  <c r="L903" i="20"/>
  <c r="M903" i="20"/>
  <c r="A904" i="20"/>
  <c r="B904" i="20"/>
  <c r="C904" i="20"/>
  <c r="D904" i="20"/>
  <c r="E904" i="20"/>
  <c r="F904" i="20"/>
  <c r="G904" i="20"/>
  <c r="H904" i="20"/>
  <c r="I904" i="20"/>
  <c r="J904" i="20"/>
  <c r="K904" i="20"/>
  <c r="L904" i="20"/>
  <c r="M904" i="20"/>
  <c r="A905" i="20"/>
  <c r="B905" i="20"/>
  <c r="C905" i="20"/>
  <c r="D905" i="20"/>
  <c r="E905" i="20"/>
  <c r="F905" i="20"/>
  <c r="G905" i="20"/>
  <c r="H905" i="20"/>
  <c r="I905" i="20"/>
  <c r="J905" i="20"/>
  <c r="K905" i="20"/>
  <c r="L905" i="20"/>
  <c r="M905" i="20"/>
  <c r="A906" i="20"/>
  <c r="B906" i="20"/>
  <c r="C906" i="20"/>
  <c r="D906" i="20"/>
  <c r="E906" i="20"/>
  <c r="F906" i="20"/>
  <c r="G906" i="20"/>
  <c r="H906" i="20"/>
  <c r="I906" i="20"/>
  <c r="J906" i="20"/>
  <c r="K906" i="20"/>
  <c r="L906" i="20"/>
  <c r="M906" i="20"/>
  <c r="A907" i="20"/>
  <c r="B907" i="20"/>
  <c r="C907" i="20"/>
  <c r="D907" i="20"/>
  <c r="E907" i="20"/>
  <c r="F907" i="20"/>
  <c r="G907" i="20"/>
  <c r="H907" i="20"/>
  <c r="I907" i="20"/>
  <c r="J907" i="20"/>
  <c r="K907" i="20"/>
  <c r="L907" i="20"/>
  <c r="M907" i="20"/>
  <c r="A908" i="20"/>
  <c r="B908" i="20"/>
  <c r="C908" i="20"/>
  <c r="D908" i="20"/>
  <c r="E908" i="20"/>
  <c r="F908" i="20"/>
  <c r="G908" i="20"/>
  <c r="H908" i="20"/>
  <c r="I908" i="20"/>
  <c r="J908" i="20"/>
  <c r="K908" i="20"/>
  <c r="L908" i="20"/>
  <c r="M908" i="20"/>
  <c r="A909" i="20"/>
  <c r="B909" i="20"/>
  <c r="C909" i="20"/>
  <c r="D909" i="20"/>
  <c r="E909" i="20"/>
  <c r="F909" i="20"/>
  <c r="G909" i="20"/>
  <c r="H909" i="20"/>
  <c r="I909" i="20"/>
  <c r="J909" i="20"/>
  <c r="K909" i="20"/>
  <c r="L909" i="20"/>
  <c r="M909" i="20"/>
  <c r="A910" i="20"/>
  <c r="B910" i="20"/>
  <c r="C910" i="20"/>
  <c r="D910" i="20"/>
  <c r="E910" i="20"/>
  <c r="F910" i="20"/>
  <c r="G910" i="20"/>
  <c r="H910" i="20"/>
  <c r="I910" i="20"/>
  <c r="J910" i="20"/>
  <c r="K910" i="20"/>
  <c r="L910" i="20"/>
  <c r="M910" i="20"/>
  <c r="A911" i="20"/>
  <c r="B911" i="20"/>
  <c r="C911" i="20"/>
  <c r="D911" i="20"/>
  <c r="E911" i="20"/>
  <c r="F911" i="20"/>
  <c r="G911" i="20"/>
  <c r="H911" i="20"/>
  <c r="I911" i="20"/>
  <c r="J911" i="20"/>
  <c r="K911" i="20"/>
  <c r="L911" i="20"/>
  <c r="M911" i="20"/>
  <c r="A912" i="20"/>
  <c r="B912" i="20"/>
  <c r="C912" i="20"/>
  <c r="D912" i="20"/>
  <c r="E912" i="20"/>
  <c r="F912" i="20"/>
  <c r="G912" i="20"/>
  <c r="H912" i="20"/>
  <c r="I912" i="20"/>
  <c r="J912" i="20"/>
  <c r="K912" i="20"/>
  <c r="L912" i="20"/>
  <c r="M912" i="20"/>
  <c r="A913" i="20"/>
  <c r="B913" i="20"/>
  <c r="C913" i="20"/>
  <c r="D913" i="20"/>
  <c r="E913" i="20"/>
  <c r="F913" i="20"/>
  <c r="G913" i="20"/>
  <c r="H913" i="20"/>
  <c r="I913" i="20"/>
  <c r="J913" i="20"/>
  <c r="K913" i="20"/>
  <c r="L913" i="20"/>
  <c r="M913" i="20"/>
  <c r="A914" i="20"/>
  <c r="B914" i="20"/>
  <c r="C914" i="20"/>
  <c r="D914" i="20"/>
  <c r="E914" i="20"/>
  <c r="F914" i="20"/>
  <c r="G914" i="20"/>
  <c r="H914" i="20"/>
  <c r="I914" i="20"/>
  <c r="J914" i="20"/>
  <c r="K914" i="20"/>
  <c r="L914" i="20"/>
  <c r="M914" i="20"/>
  <c r="A915" i="20"/>
  <c r="B915" i="20"/>
  <c r="C915" i="20"/>
  <c r="D915" i="20"/>
  <c r="E915" i="20"/>
  <c r="F915" i="20"/>
  <c r="G915" i="20"/>
  <c r="H915" i="20"/>
  <c r="I915" i="20"/>
  <c r="J915" i="20"/>
  <c r="K915" i="20"/>
  <c r="L915" i="20"/>
  <c r="M915" i="20"/>
  <c r="A916" i="20"/>
  <c r="B916" i="20"/>
  <c r="C916" i="20"/>
  <c r="D916" i="20"/>
  <c r="E916" i="20"/>
  <c r="F916" i="20"/>
  <c r="G916" i="20"/>
  <c r="H916" i="20"/>
  <c r="I916" i="20"/>
  <c r="J916" i="20"/>
  <c r="K916" i="20"/>
  <c r="L916" i="20"/>
  <c r="M916" i="20"/>
  <c r="A917" i="20"/>
  <c r="B917" i="20"/>
  <c r="C917" i="20"/>
  <c r="D917" i="20"/>
  <c r="E917" i="20"/>
  <c r="F917" i="20"/>
  <c r="G917" i="20"/>
  <c r="H917" i="20"/>
  <c r="I917" i="20"/>
  <c r="J917" i="20"/>
  <c r="K917" i="20"/>
  <c r="L917" i="20"/>
  <c r="M917" i="20"/>
  <c r="A918" i="20"/>
  <c r="B918" i="20"/>
  <c r="C918" i="20"/>
  <c r="D918" i="20"/>
  <c r="E918" i="20"/>
  <c r="F918" i="20"/>
  <c r="G918" i="20"/>
  <c r="H918" i="20"/>
  <c r="I918" i="20"/>
  <c r="J918" i="20"/>
  <c r="K918" i="20"/>
  <c r="L918" i="20"/>
  <c r="M918" i="20"/>
  <c r="A919" i="20"/>
  <c r="B919" i="20"/>
  <c r="C919" i="20"/>
  <c r="D919" i="20"/>
  <c r="E919" i="20"/>
  <c r="F919" i="20"/>
  <c r="G919" i="20"/>
  <c r="H919" i="20"/>
  <c r="I919" i="20"/>
  <c r="J919" i="20"/>
  <c r="K919" i="20"/>
  <c r="L919" i="20"/>
  <c r="M919" i="20"/>
  <c r="A920" i="20"/>
  <c r="B920" i="20"/>
  <c r="C920" i="20"/>
  <c r="D920" i="20"/>
  <c r="E920" i="20"/>
  <c r="F920" i="20"/>
  <c r="G920" i="20"/>
  <c r="H920" i="20"/>
  <c r="I920" i="20"/>
  <c r="J920" i="20"/>
  <c r="K920" i="20"/>
  <c r="L920" i="20"/>
  <c r="M920" i="20"/>
  <c r="A921" i="20"/>
  <c r="B921" i="20"/>
  <c r="C921" i="20"/>
  <c r="D921" i="20"/>
  <c r="E921" i="20"/>
  <c r="F921" i="20"/>
  <c r="G921" i="20"/>
  <c r="H921" i="20"/>
  <c r="I921" i="20"/>
  <c r="J921" i="20"/>
  <c r="K921" i="20"/>
  <c r="L921" i="20"/>
  <c r="M921" i="20"/>
  <c r="A922" i="20"/>
  <c r="B922" i="20"/>
  <c r="C922" i="20"/>
  <c r="D922" i="20"/>
  <c r="E922" i="20"/>
  <c r="F922" i="20"/>
  <c r="G922" i="20"/>
  <c r="H922" i="20"/>
  <c r="I922" i="20"/>
  <c r="J922" i="20"/>
  <c r="K922" i="20"/>
  <c r="L922" i="20"/>
  <c r="M922" i="20"/>
  <c r="A923" i="20"/>
  <c r="B923" i="20"/>
  <c r="C923" i="20"/>
  <c r="D923" i="20"/>
  <c r="E923" i="20"/>
  <c r="F923" i="20"/>
  <c r="G923" i="20"/>
  <c r="H923" i="20"/>
  <c r="I923" i="20"/>
  <c r="J923" i="20"/>
  <c r="K923" i="20"/>
  <c r="L923" i="20"/>
  <c r="M923" i="20"/>
  <c r="A924" i="20"/>
  <c r="B924" i="20"/>
  <c r="C924" i="20"/>
  <c r="D924" i="20"/>
  <c r="E924" i="20"/>
  <c r="F924" i="20"/>
  <c r="G924" i="20"/>
  <c r="H924" i="20"/>
  <c r="I924" i="20"/>
  <c r="J924" i="20"/>
  <c r="K924" i="20"/>
  <c r="L924" i="20"/>
  <c r="M924" i="20"/>
  <c r="A925" i="20"/>
  <c r="B925" i="20"/>
  <c r="C925" i="20"/>
  <c r="D925" i="20"/>
  <c r="E925" i="20"/>
  <c r="F925" i="20"/>
  <c r="G925" i="20"/>
  <c r="H925" i="20"/>
  <c r="I925" i="20"/>
  <c r="J925" i="20"/>
  <c r="K925" i="20"/>
  <c r="L925" i="20"/>
  <c r="M925" i="20"/>
  <c r="A926" i="20"/>
  <c r="B926" i="20"/>
  <c r="C926" i="20"/>
  <c r="D926" i="20"/>
  <c r="E926" i="20"/>
  <c r="F926" i="20"/>
  <c r="G926" i="20"/>
  <c r="H926" i="20"/>
  <c r="I926" i="20"/>
  <c r="J926" i="20"/>
  <c r="K926" i="20"/>
  <c r="L926" i="20"/>
  <c r="M926" i="20"/>
  <c r="A927" i="20"/>
  <c r="B927" i="20"/>
  <c r="C927" i="20"/>
  <c r="D927" i="20"/>
  <c r="E927" i="20"/>
  <c r="F927" i="20"/>
  <c r="G927" i="20"/>
  <c r="H927" i="20"/>
  <c r="I927" i="20"/>
  <c r="J927" i="20"/>
  <c r="K927" i="20"/>
  <c r="L927" i="20"/>
  <c r="M927" i="20"/>
  <c r="A928" i="20"/>
  <c r="B928" i="20"/>
  <c r="C928" i="20"/>
  <c r="D928" i="20"/>
  <c r="E928" i="20"/>
  <c r="F928" i="20"/>
  <c r="G928" i="20"/>
  <c r="H928" i="20"/>
  <c r="I928" i="20"/>
  <c r="J928" i="20"/>
  <c r="K928" i="20"/>
  <c r="L928" i="20"/>
  <c r="M928" i="20"/>
  <c r="A929" i="20"/>
  <c r="B929" i="20"/>
  <c r="C929" i="20"/>
  <c r="D929" i="20"/>
  <c r="E929" i="20"/>
  <c r="F929" i="20"/>
  <c r="G929" i="20"/>
  <c r="H929" i="20"/>
  <c r="I929" i="20"/>
  <c r="J929" i="20"/>
  <c r="K929" i="20"/>
  <c r="L929" i="20"/>
  <c r="M929" i="20"/>
  <c r="A930" i="20"/>
  <c r="B930" i="20"/>
  <c r="C930" i="20"/>
  <c r="D930" i="20"/>
  <c r="E930" i="20"/>
  <c r="F930" i="20"/>
  <c r="G930" i="20"/>
  <c r="H930" i="20"/>
  <c r="I930" i="20"/>
  <c r="J930" i="20"/>
  <c r="K930" i="20"/>
  <c r="L930" i="20"/>
  <c r="M930" i="20"/>
  <c r="A931" i="20"/>
  <c r="B931" i="20"/>
  <c r="C931" i="20"/>
  <c r="D931" i="20"/>
  <c r="E931" i="20"/>
  <c r="F931" i="20"/>
  <c r="G931" i="20"/>
  <c r="H931" i="20"/>
  <c r="I931" i="20"/>
  <c r="J931" i="20"/>
  <c r="K931" i="20"/>
  <c r="L931" i="20"/>
  <c r="M931" i="20"/>
  <c r="A932" i="20"/>
  <c r="B932" i="20"/>
  <c r="C932" i="20"/>
  <c r="D932" i="20"/>
  <c r="E932" i="20"/>
  <c r="F932" i="20"/>
  <c r="G932" i="20"/>
  <c r="H932" i="20"/>
  <c r="I932" i="20"/>
  <c r="J932" i="20"/>
  <c r="K932" i="20"/>
  <c r="L932" i="20"/>
  <c r="M932" i="20"/>
  <c r="A933" i="20"/>
  <c r="B933" i="20"/>
  <c r="C933" i="20"/>
  <c r="D933" i="20"/>
  <c r="E933" i="20"/>
  <c r="F933" i="20"/>
  <c r="G933" i="20"/>
  <c r="H933" i="20"/>
  <c r="I933" i="20"/>
  <c r="J933" i="20"/>
  <c r="K933" i="20"/>
  <c r="L933" i="20"/>
  <c r="M933" i="20"/>
  <c r="A934" i="20"/>
  <c r="B934" i="20"/>
  <c r="C934" i="20"/>
  <c r="D934" i="20"/>
  <c r="E934" i="20"/>
  <c r="F934" i="20"/>
  <c r="G934" i="20"/>
  <c r="H934" i="20"/>
  <c r="I934" i="20"/>
  <c r="J934" i="20"/>
  <c r="K934" i="20"/>
  <c r="L934" i="20"/>
  <c r="M934" i="20"/>
  <c r="A935" i="20"/>
  <c r="B935" i="20"/>
  <c r="C935" i="20"/>
  <c r="D935" i="20"/>
  <c r="E935" i="20"/>
  <c r="F935" i="20"/>
  <c r="G935" i="20"/>
  <c r="H935" i="20"/>
  <c r="I935" i="20"/>
  <c r="J935" i="20"/>
  <c r="K935" i="20"/>
  <c r="L935" i="20"/>
  <c r="M935" i="20"/>
  <c r="A936" i="20"/>
  <c r="B936" i="20"/>
  <c r="C936" i="20"/>
  <c r="D936" i="20"/>
  <c r="E936" i="20"/>
  <c r="F936" i="20"/>
  <c r="G936" i="20"/>
  <c r="H936" i="20"/>
  <c r="I936" i="20"/>
  <c r="J936" i="20"/>
  <c r="K936" i="20"/>
  <c r="L936" i="20"/>
  <c r="M936" i="20"/>
  <c r="A937" i="20"/>
  <c r="B937" i="20"/>
  <c r="C937" i="20"/>
  <c r="D937" i="20"/>
  <c r="E937" i="20"/>
  <c r="F937" i="20"/>
  <c r="G937" i="20"/>
  <c r="H937" i="20"/>
  <c r="I937" i="20"/>
  <c r="J937" i="20"/>
  <c r="K937" i="20"/>
  <c r="L937" i="20"/>
  <c r="M937" i="20"/>
  <c r="A938" i="20"/>
  <c r="B938" i="20"/>
  <c r="C938" i="20"/>
  <c r="D938" i="20"/>
  <c r="E938" i="20"/>
  <c r="F938" i="20"/>
  <c r="G938" i="20"/>
  <c r="H938" i="20"/>
  <c r="I938" i="20"/>
  <c r="J938" i="20"/>
  <c r="K938" i="20"/>
  <c r="L938" i="20"/>
  <c r="M938" i="20"/>
  <c r="A939" i="20"/>
  <c r="B939" i="20"/>
  <c r="C939" i="20"/>
  <c r="D939" i="20"/>
  <c r="E939" i="20"/>
  <c r="F939" i="20"/>
  <c r="G939" i="20"/>
  <c r="H939" i="20"/>
  <c r="I939" i="20"/>
  <c r="J939" i="20"/>
  <c r="K939" i="20"/>
  <c r="L939" i="20"/>
  <c r="M939" i="20"/>
  <c r="A940" i="20"/>
  <c r="B940" i="20"/>
  <c r="C940" i="20"/>
  <c r="D940" i="20"/>
  <c r="E940" i="20"/>
  <c r="F940" i="20"/>
  <c r="G940" i="20"/>
  <c r="H940" i="20"/>
  <c r="I940" i="20"/>
  <c r="J940" i="20"/>
  <c r="K940" i="20"/>
  <c r="L940" i="20"/>
  <c r="M940" i="20"/>
  <c r="A941" i="20"/>
  <c r="B941" i="20"/>
  <c r="C941" i="20"/>
  <c r="D941" i="20"/>
  <c r="E941" i="20"/>
  <c r="F941" i="20"/>
  <c r="G941" i="20"/>
  <c r="H941" i="20"/>
  <c r="I941" i="20"/>
  <c r="J941" i="20"/>
  <c r="K941" i="20"/>
  <c r="L941" i="20"/>
  <c r="M941" i="20"/>
  <c r="A942" i="20"/>
  <c r="B942" i="20"/>
  <c r="C942" i="20"/>
  <c r="D942" i="20"/>
  <c r="E942" i="20"/>
  <c r="F942" i="20"/>
  <c r="G942" i="20"/>
  <c r="H942" i="20"/>
  <c r="I942" i="20"/>
  <c r="J942" i="20"/>
  <c r="K942" i="20"/>
  <c r="L942" i="20"/>
  <c r="M942" i="20"/>
  <c r="A943" i="20"/>
  <c r="B943" i="20"/>
  <c r="C943" i="20"/>
  <c r="D943" i="20"/>
  <c r="E943" i="20"/>
  <c r="F943" i="20"/>
  <c r="G943" i="20"/>
  <c r="H943" i="20"/>
  <c r="I943" i="20"/>
  <c r="J943" i="20"/>
  <c r="K943" i="20"/>
  <c r="L943" i="20"/>
  <c r="M943" i="20"/>
  <c r="A944" i="20"/>
  <c r="B944" i="20"/>
  <c r="C944" i="20"/>
  <c r="D944" i="20"/>
  <c r="E944" i="20"/>
  <c r="F944" i="20"/>
  <c r="G944" i="20"/>
  <c r="H944" i="20"/>
  <c r="I944" i="20"/>
  <c r="J944" i="20"/>
  <c r="K944" i="20"/>
  <c r="L944" i="20"/>
  <c r="M944" i="20"/>
  <c r="A945" i="20"/>
  <c r="B945" i="20"/>
  <c r="C945" i="20"/>
  <c r="D945" i="20"/>
  <c r="E945" i="20"/>
  <c r="F945" i="20"/>
  <c r="G945" i="20"/>
  <c r="H945" i="20"/>
  <c r="I945" i="20"/>
  <c r="J945" i="20"/>
  <c r="K945" i="20"/>
  <c r="L945" i="20"/>
  <c r="M945" i="20"/>
  <c r="A946" i="20"/>
  <c r="B946" i="20"/>
  <c r="C946" i="20"/>
  <c r="D946" i="20"/>
  <c r="E946" i="20"/>
  <c r="F946" i="20"/>
  <c r="G946" i="20"/>
  <c r="H946" i="20"/>
  <c r="I946" i="20"/>
  <c r="J946" i="20"/>
  <c r="K946" i="20"/>
  <c r="L946" i="20"/>
  <c r="M946" i="20"/>
  <c r="A947" i="20"/>
  <c r="B947" i="20"/>
  <c r="C947" i="20"/>
  <c r="D947" i="20"/>
  <c r="E947" i="20"/>
  <c r="F947" i="20"/>
  <c r="G947" i="20"/>
  <c r="H947" i="20"/>
  <c r="I947" i="20"/>
  <c r="J947" i="20"/>
  <c r="K947" i="20"/>
  <c r="L947" i="20"/>
  <c r="M947" i="20"/>
  <c r="A948" i="20"/>
  <c r="B948" i="20"/>
  <c r="C948" i="20"/>
  <c r="D948" i="20"/>
  <c r="E948" i="20"/>
  <c r="F948" i="20"/>
  <c r="G948" i="20"/>
  <c r="H948" i="20"/>
  <c r="I948" i="20"/>
  <c r="J948" i="20"/>
  <c r="K948" i="20"/>
  <c r="L948" i="20"/>
  <c r="M948" i="20"/>
  <c r="A949" i="20"/>
  <c r="B949" i="20"/>
  <c r="C949" i="20"/>
  <c r="D949" i="20"/>
  <c r="E949" i="20"/>
  <c r="F949" i="20"/>
  <c r="G949" i="20"/>
  <c r="H949" i="20"/>
  <c r="I949" i="20"/>
  <c r="J949" i="20"/>
  <c r="K949" i="20"/>
  <c r="L949" i="20"/>
  <c r="M949" i="20"/>
  <c r="A950" i="20"/>
  <c r="B950" i="20"/>
  <c r="C950" i="20"/>
  <c r="D950" i="20"/>
  <c r="E950" i="20"/>
  <c r="F950" i="20"/>
  <c r="G950" i="20"/>
  <c r="H950" i="20"/>
  <c r="I950" i="20"/>
  <c r="J950" i="20"/>
  <c r="K950" i="20"/>
  <c r="L950" i="20"/>
  <c r="M950" i="20"/>
  <c r="A951" i="20"/>
  <c r="B951" i="20"/>
  <c r="C951" i="20"/>
  <c r="D951" i="20"/>
  <c r="E951" i="20"/>
  <c r="F951" i="20"/>
  <c r="G951" i="20"/>
  <c r="H951" i="20"/>
  <c r="I951" i="20"/>
  <c r="J951" i="20"/>
  <c r="K951" i="20"/>
  <c r="L951" i="20"/>
  <c r="M951" i="20"/>
  <c r="A952" i="20"/>
  <c r="B952" i="20"/>
  <c r="C952" i="20"/>
  <c r="D952" i="20"/>
  <c r="E952" i="20"/>
  <c r="F952" i="20"/>
  <c r="G952" i="20"/>
  <c r="H952" i="20"/>
  <c r="I952" i="20"/>
  <c r="J952" i="20"/>
  <c r="K952" i="20"/>
  <c r="L952" i="20"/>
  <c r="M952" i="20"/>
  <c r="A953" i="20"/>
  <c r="B953" i="20"/>
  <c r="C953" i="20"/>
  <c r="D953" i="20"/>
  <c r="E953" i="20"/>
  <c r="F953" i="20"/>
  <c r="G953" i="20"/>
  <c r="H953" i="20"/>
  <c r="I953" i="20"/>
  <c r="J953" i="20"/>
  <c r="K953" i="20"/>
  <c r="L953" i="20"/>
  <c r="M953" i="20"/>
  <c r="A954" i="20"/>
  <c r="B954" i="20"/>
  <c r="C954" i="20"/>
  <c r="D954" i="20"/>
  <c r="E954" i="20"/>
  <c r="F954" i="20"/>
  <c r="G954" i="20"/>
  <c r="H954" i="20"/>
  <c r="I954" i="20"/>
  <c r="J954" i="20"/>
  <c r="K954" i="20"/>
  <c r="L954" i="20"/>
  <c r="M954" i="20"/>
  <c r="A955" i="20"/>
  <c r="B955" i="20"/>
  <c r="C955" i="20"/>
  <c r="D955" i="20"/>
  <c r="E955" i="20"/>
  <c r="F955" i="20"/>
  <c r="G955" i="20"/>
  <c r="H955" i="20"/>
  <c r="I955" i="20"/>
  <c r="J955" i="20"/>
  <c r="K955" i="20"/>
  <c r="L955" i="20"/>
  <c r="M955" i="20"/>
  <c r="A956" i="20"/>
  <c r="B956" i="20"/>
  <c r="C956" i="20"/>
  <c r="D956" i="20"/>
  <c r="E956" i="20"/>
  <c r="F956" i="20"/>
  <c r="G956" i="20"/>
  <c r="H956" i="20"/>
  <c r="I956" i="20"/>
  <c r="J956" i="20"/>
  <c r="K956" i="20"/>
  <c r="L956" i="20"/>
  <c r="M956" i="20"/>
  <c r="A957" i="20"/>
  <c r="B957" i="20"/>
  <c r="C957" i="20"/>
  <c r="D957" i="20"/>
  <c r="E957" i="20"/>
  <c r="F957" i="20"/>
  <c r="G957" i="20"/>
  <c r="H957" i="20"/>
  <c r="I957" i="20"/>
  <c r="J957" i="20"/>
  <c r="K957" i="20"/>
  <c r="L957" i="20"/>
  <c r="M957" i="20"/>
  <c r="A958" i="20"/>
  <c r="B958" i="20"/>
  <c r="C958" i="20"/>
  <c r="D958" i="20"/>
  <c r="E958" i="20"/>
  <c r="F958" i="20"/>
  <c r="G958" i="20"/>
  <c r="H958" i="20"/>
  <c r="I958" i="20"/>
  <c r="J958" i="20"/>
  <c r="K958" i="20"/>
  <c r="L958" i="20"/>
  <c r="M958" i="20"/>
  <c r="A959" i="20"/>
  <c r="B959" i="20"/>
  <c r="C959" i="20"/>
  <c r="D959" i="20"/>
  <c r="E959" i="20"/>
  <c r="F959" i="20"/>
  <c r="G959" i="20"/>
  <c r="H959" i="20"/>
  <c r="I959" i="20"/>
  <c r="J959" i="20"/>
  <c r="K959" i="20"/>
  <c r="L959" i="20"/>
  <c r="M959" i="20"/>
  <c r="A960" i="20"/>
  <c r="B960" i="20"/>
  <c r="C960" i="20"/>
  <c r="D960" i="20"/>
  <c r="E960" i="20"/>
  <c r="F960" i="20"/>
  <c r="G960" i="20"/>
  <c r="H960" i="20"/>
  <c r="I960" i="20"/>
  <c r="J960" i="20"/>
  <c r="K960" i="20"/>
  <c r="L960" i="20"/>
  <c r="M960" i="20"/>
  <c r="A961" i="20"/>
  <c r="B961" i="20"/>
  <c r="C961" i="20"/>
  <c r="D961" i="20"/>
  <c r="E961" i="20"/>
  <c r="F961" i="20"/>
  <c r="G961" i="20"/>
  <c r="H961" i="20"/>
  <c r="I961" i="20"/>
  <c r="J961" i="20"/>
  <c r="K961" i="20"/>
  <c r="L961" i="20"/>
  <c r="M961" i="20"/>
  <c r="A962" i="20"/>
  <c r="B962" i="20"/>
  <c r="C962" i="20"/>
  <c r="D962" i="20"/>
  <c r="E962" i="20"/>
  <c r="F962" i="20"/>
  <c r="G962" i="20"/>
  <c r="H962" i="20"/>
  <c r="I962" i="20"/>
  <c r="J962" i="20"/>
  <c r="K962" i="20"/>
  <c r="L962" i="20"/>
  <c r="M962" i="20"/>
  <c r="A963" i="20"/>
  <c r="B963" i="20"/>
  <c r="C963" i="20"/>
  <c r="D963" i="20"/>
  <c r="E963" i="20"/>
  <c r="F963" i="20"/>
  <c r="G963" i="20"/>
  <c r="H963" i="20"/>
  <c r="I963" i="20"/>
  <c r="J963" i="20"/>
  <c r="K963" i="20"/>
  <c r="L963" i="20"/>
  <c r="M963" i="20"/>
  <c r="A964" i="20"/>
  <c r="B964" i="20"/>
  <c r="C964" i="20"/>
  <c r="D964" i="20"/>
  <c r="E964" i="20"/>
  <c r="F964" i="20"/>
  <c r="G964" i="20"/>
  <c r="H964" i="20"/>
  <c r="I964" i="20"/>
  <c r="J964" i="20"/>
  <c r="K964" i="20"/>
  <c r="L964" i="20"/>
  <c r="M964" i="20"/>
  <c r="A965" i="20"/>
  <c r="B965" i="20"/>
  <c r="C965" i="20"/>
  <c r="D965" i="20"/>
  <c r="E965" i="20"/>
  <c r="F965" i="20"/>
  <c r="G965" i="20"/>
  <c r="H965" i="20"/>
  <c r="I965" i="20"/>
  <c r="J965" i="20"/>
  <c r="K965" i="20"/>
  <c r="L965" i="20"/>
  <c r="M965" i="20"/>
  <c r="A966" i="20"/>
  <c r="B966" i="20"/>
  <c r="C966" i="20"/>
  <c r="D966" i="20"/>
  <c r="E966" i="20"/>
  <c r="F966" i="20"/>
  <c r="G966" i="20"/>
  <c r="H966" i="20"/>
  <c r="I966" i="20"/>
  <c r="J966" i="20"/>
  <c r="K966" i="20"/>
  <c r="L966" i="20"/>
  <c r="M966" i="20"/>
  <c r="A967" i="20"/>
  <c r="B967" i="20"/>
  <c r="C967" i="20"/>
  <c r="D967" i="20"/>
  <c r="E967" i="20"/>
  <c r="F967" i="20"/>
  <c r="G967" i="20"/>
  <c r="H967" i="20"/>
  <c r="I967" i="20"/>
  <c r="J967" i="20"/>
  <c r="K967" i="20"/>
  <c r="L967" i="20"/>
  <c r="M967" i="20"/>
  <c r="A968" i="20"/>
  <c r="B968" i="20"/>
  <c r="C968" i="20"/>
  <c r="D968" i="20"/>
  <c r="E968" i="20"/>
  <c r="F968" i="20"/>
  <c r="G968" i="20"/>
  <c r="H968" i="20"/>
  <c r="I968" i="20"/>
  <c r="J968" i="20"/>
  <c r="K968" i="20"/>
  <c r="L968" i="20"/>
  <c r="M968" i="20"/>
  <c r="A969" i="20"/>
  <c r="B969" i="20"/>
  <c r="C969" i="20"/>
  <c r="D969" i="20"/>
  <c r="E969" i="20"/>
  <c r="F969" i="20"/>
  <c r="G969" i="20"/>
  <c r="H969" i="20"/>
  <c r="I969" i="20"/>
  <c r="J969" i="20"/>
  <c r="K969" i="20"/>
  <c r="L969" i="20"/>
  <c r="M969" i="20"/>
  <c r="A970" i="20"/>
  <c r="B970" i="20"/>
  <c r="C970" i="20"/>
  <c r="D970" i="20"/>
  <c r="E970" i="20"/>
  <c r="F970" i="20"/>
  <c r="G970" i="20"/>
  <c r="H970" i="20"/>
  <c r="I970" i="20"/>
  <c r="J970" i="20"/>
  <c r="K970" i="20"/>
  <c r="L970" i="20"/>
  <c r="M970" i="20"/>
  <c r="A971" i="20"/>
  <c r="B971" i="20"/>
  <c r="C971" i="20"/>
  <c r="D971" i="20"/>
  <c r="E971" i="20"/>
  <c r="F971" i="20"/>
  <c r="G971" i="20"/>
  <c r="H971" i="20"/>
  <c r="I971" i="20"/>
  <c r="J971" i="20"/>
  <c r="K971" i="20"/>
  <c r="L971" i="20"/>
  <c r="M971" i="20"/>
  <c r="A972" i="20"/>
  <c r="B972" i="20"/>
  <c r="C972" i="20"/>
  <c r="D972" i="20"/>
  <c r="E972" i="20"/>
  <c r="F972" i="20"/>
  <c r="G972" i="20"/>
  <c r="H972" i="20"/>
  <c r="I972" i="20"/>
  <c r="J972" i="20"/>
  <c r="K972" i="20"/>
  <c r="L972" i="20"/>
  <c r="M972" i="20"/>
  <c r="A973" i="20"/>
  <c r="B973" i="20"/>
  <c r="C973" i="20"/>
  <c r="D973" i="20"/>
  <c r="E973" i="20"/>
  <c r="F973" i="20"/>
  <c r="G973" i="20"/>
  <c r="H973" i="20"/>
  <c r="I973" i="20"/>
  <c r="J973" i="20"/>
  <c r="K973" i="20"/>
  <c r="L973" i="20"/>
  <c r="M973" i="20"/>
  <c r="A974" i="20"/>
  <c r="B974" i="20"/>
  <c r="C974" i="20"/>
  <c r="D974" i="20"/>
  <c r="E974" i="20"/>
  <c r="F974" i="20"/>
  <c r="G974" i="20"/>
  <c r="H974" i="20"/>
  <c r="I974" i="20"/>
  <c r="J974" i="20"/>
  <c r="K974" i="20"/>
  <c r="L974" i="20"/>
  <c r="M974" i="20"/>
  <c r="A975" i="20"/>
  <c r="B975" i="20"/>
  <c r="C975" i="20"/>
  <c r="D975" i="20"/>
  <c r="E975" i="20"/>
  <c r="F975" i="20"/>
  <c r="G975" i="20"/>
  <c r="H975" i="20"/>
  <c r="I975" i="20"/>
  <c r="J975" i="20"/>
  <c r="K975" i="20"/>
  <c r="L975" i="20"/>
  <c r="M975" i="20"/>
  <c r="A976" i="20"/>
  <c r="B976" i="20"/>
  <c r="C976" i="20"/>
  <c r="D976" i="20"/>
  <c r="E976" i="20"/>
  <c r="F976" i="20"/>
  <c r="G976" i="20"/>
  <c r="H976" i="20"/>
  <c r="I976" i="20"/>
  <c r="J976" i="20"/>
  <c r="K976" i="20"/>
  <c r="L976" i="20"/>
  <c r="M976" i="20"/>
  <c r="A977" i="20"/>
  <c r="B977" i="20"/>
  <c r="C977" i="20"/>
  <c r="D977" i="20"/>
  <c r="E977" i="20"/>
  <c r="F977" i="20"/>
  <c r="G977" i="20"/>
  <c r="H977" i="20"/>
  <c r="I977" i="20"/>
  <c r="J977" i="20"/>
  <c r="K977" i="20"/>
  <c r="L977" i="20"/>
  <c r="M977" i="20"/>
  <c r="A978" i="20"/>
  <c r="B978" i="20"/>
  <c r="C978" i="20"/>
  <c r="D978" i="20"/>
  <c r="E978" i="20"/>
  <c r="F978" i="20"/>
  <c r="G978" i="20"/>
  <c r="H978" i="20"/>
  <c r="I978" i="20"/>
  <c r="J978" i="20"/>
  <c r="K978" i="20"/>
  <c r="L978" i="20"/>
  <c r="M978" i="20"/>
  <c r="A979" i="20"/>
  <c r="B979" i="20"/>
  <c r="C979" i="20"/>
  <c r="D979" i="20"/>
  <c r="E979" i="20"/>
  <c r="F979" i="20"/>
  <c r="G979" i="20"/>
  <c r="H979" i="20"/>
  <c r="I979" i="20"/>
  <c r="J979" i="20"/>
  <c r="K979" i="20"/>
  <c r="L979" i="20"/>
  <c r="M979" i="20"/>
  <c r="A980" i="20"/>
  <c r="B980" i="20"/>
  <c r="C980" i="20"/>
  <c r="D980" i="20"/>
  <c r="E980" i="20"/>
  <c r="F980" i="20"/>
  <c r="G980" i="20"/>
  <c r="H980" i="20"/>
  <c r="I980" i="20"/>
  <c r="J980" i="20"/>
  <c r="K980" i="20"/>
  <c r="L980" i="20"/>
  <c r="M980" i="20"/>
  <c r="A981" i="20"/>
  <c r="B981" i="20"/>
  <c r="C981" i="20"/>
  <c r="D981" i="20"/>
  <c r="E981" i="20"/>
  <c r="F981" i="20"/>
  <c r="G981" i="20"/>
  <c r="H981" i="20"/>
  <c r="I981" i="20"/>
  <c r="J981" i="20"/>
  <c r="K981" i="20"/>
  <c r="L981" i="20"/>
  <c r="M981" i="20"/>
  <c r="A982" i="20"/>
  <c r="B982" i="20"/>
  <c r="C982" i="20"/>
  <c r="D982" i="20"/>
  <c r="E982" i="20"/>
  <c r="F982" i="20"/>
  <c r="G982" i="20"/>
  <c r="H982" i="20"/>
  <c r="I982" i="20"/>
  <c r="J982" i="20"/>
  <c r="K982" i="20"/>
  <c r="L982" i="20"/>
  <c r="M982" i="20"/>
  <c r="A983" i="20"/>
  <c r="B983" i="20"/>
  <c r="C983" i="20"/>
  <c r="D983" i="20"/>
  <c r="E983" i="20"/>
  <c r="F983" i="20"/>
  <c r="G983" i="20"/>
  <c r="H983" i="20"/>
  <c r="I983" i="20"/>
  <c r="J983" i="20"/>
  <c r="K983" i="20"/>
  <c r="L983" i="20"/>
  <c r="M983" i="20"/>
  <c r="A984" i="20"/>
  <c r="B984" i="20"/>
  <c r="C984" i="20"/>
  <c r="D984" i="20"/>
  <c r="E984" i="20"/>
  <c r="F984" i="20"/>
  <c r="G984" i="20"/>
  <c r="H984" i="20"/>
  <c r="I984" i="20"/>
  <c r="J984" i="20"/>
  <c r="K984" i="20"/>
  <c r="L984" i="20"/>
  <c r="M984" i="20"/>
  <c r="A985" i="20"/>
  <c r="B985" i="20"/>
  <c r="C985" i="20"/>
  <c r="D985" i="20"/>
  <c r="E985" i="20"/>
  <c r="F985" i="20"/>
  <c r="G985" i="20"/>
  <c r="H985" i="20"/>
  <c r="I985" i="20"/>
  <c r="J985" i="20"/>
  <c r="K985" i="20"/>
  <c r="L985" i="20"/>
  <c r="M985" i="20"/>
  <c r="A986" i="20"/>
  <c r="B986" i="20"/>
  <c r="C986" i="20"/>
  <c r="D986" i="20"/>
  <c r="E986" i="20"/>
  <c r="F986" i="20"/>
  <c r="G986" i="20"/>
  <c r="H986" i="20"/>
  <c r="I986" i="20"/>
  <c r="J986" i="20"/>
  <c r="K986" i="20"/>
  <c r="L986" i="20"/>
  <c r="M986" i="20"/>
  <c r="A987" i="20"/>
  <c r="B987" i="20"/>
  <c r="C987" i="20"/>
  <c r="D987" i="20"/>
  <c r="E987" i="20"/>
  <c r="F987" i="20"/>
  <c r="G987" i="20"/>
  <c r="H987" i="20"/>
  <c r="I987" i="20"/>
  <c r="J987" i="20"/>
  <c r="K987" i="20"/>
  <c r="L987" i="20"/>
  <c r="M987" i="20"/>
  <c r="A988" i="20"/>
  <c r="B988" i="20"/>
  <c r="C988" i="20"/>
  <c r="D988" i="20"/>
  <c r="E988" i="20"/>
  <c r="F988" i="20"/>
  <c r="G988" i="20"/>
  <c r="H988" i="20"/>
  <c r="I988" i="20"/>
  <c r="J988" i="20"/>
  <c r="K988" i="20"/>
  <c r="L988" i="20"/>
  <c r="M988" i="20"/>
  <c r="A989" i="20"/>
  <c r="B989" i="20"/>
  <c r="C989" i="20"/>
  <c r="D989" i="20"/>
  <c r="E989" i="20"/>
  <c r="F989" i="20"/>
  <c r="G989" i="20"/>
  <c r="H989" i="20"/>
  <c r="I989" i="20"/>
  <c r="J989" i="20"/>
  <c r="K989" i="20"/>
  <c r="L989" i="20"/>
  <c r="M989" i="20"/>
  <c r="A990" i="20"/>
  <c r="B990" i="20"/>
  <c r="C990" i="20"/>
  <c r="D990" i="20"/>
  <c r="E990" i="20"/>
  <c r="F990" i="20"/>
  <c r="G990" i="20"/>
  <c r="H990" i="20"/>
  <c r="I990" i="20"/>
  <c r="J990" i="20"/>
  <c r="K990" i="20"/>
  <c r="L990" i="20"/>
  <c r="M990" i="20"/>
  <c r="A991" i="20"/>
  <c r="B991" i="20"/>
  <c r="C991" i="20"/>
  <c r="D991" i="20"/>
  <c r="E991" i="20"/>
  <c r="F991" i="20"/>
  <c r="G991" i="20"/>
  <c r="H991" i="20"/>
  <c r="I991" i="20"/>
  <c r="J991" i="20"/>
  <c r="K991" i="20"/>
  <c r="L991" i="20"/>
  <c r="M991" i="20"/>
  <c r="A992" i="20"/>
  <c r="B992" i="20"/>
  <c r="C992" i="20"/>
  <c r="D992" i="20"/>
  <c r="E992" i="20"/>
  <c r="F992" i="20"/>
  <c r="G992" i="20"/>
  <c r="H992" i="20"/>
  <c r="I992" i="20"/>
  <c r="J992" i="20"/>
  <c r="K992" i="20"/>
  <c r="L992" i="20"/>
  <c r="M992" i="20"/>
  <c r="M1" i="20"/>
  <c r="B1" i="20"/>
  <c r="C1" i="20"/>
  <c r="D1" i="20"/>
  <c r="H1" i="20"/>
  <c r="I1" i="20"/>
  <c r="K1" i="20"/>
  <c r="A1" i="20"/>
  <c r="A11" i="1" l="1"/>
  <c r="A31" i="1" l="1"/>
  <c r="A32" i="1"/>
  <c r="A33" i="1"/>
  <c r="A34" i="1"/>
  <c r="A35" i="1"/>
  <c r="A36" i="1"/>
  <c r="A37" i="1"/>
  <c r="A38" i="1"/>
  <c r="A39" i="1"/>
  <c r="A30" i="1"/>
  <c r="A23" i="1" l="1"/>
  <c r="B23" i="1" s="1"/>
  <c r="A5" i="1" s="1"/>
  <c r="A22" i="1"/>
  <c r="B22" i="1" s="1"/>
  <c r="A4" i="1" s="1"/>
  <c r="K3" i="2" l="1"/>
  <c r="J3" i="2"/>
  <c r="J2" i="2" s="1"/>
  <c r="J1" i="2" s="1"/>
  <c r="I3" i="2"/>
  <c r="H3" i="2"/>
  <c r="H2" i="2" s="1"/>
  <c r="F3" i="2"/>
  <c r="A3" i="2"/>
  <c r="B3" i="2"/>
  <c r="C3" i="2"/>
  <c r="C2" i="2" s="1"/>
  <c r="D3" i="2"/>
  <c r="D2" i="2" s="1"/>
  <c r="G3" i="2" l="1"/>
  <c r="E3" i="2"/>
  <c r="E2" i="2" s="1"/>
  <c r="F11" i="1" l="1"/>
  <c r="E11" i="1"/>
  <c r="M10" i="1"/>
  <c r="L10" i="1"/>
  <c r="M11" i="1" s="1"/>
  <c r="I10" i="1"/>
  <c r="J10" i="1" s="1"/>
  <c r="F10" i="1"/>
  <c r="E10" i="1"/>
  <c r="G10" i="1" l="1"/>
  <c r="G11" i="1"/>
  <c r="Q25" i="14" l="1"/>
  <c r="Q57" i="14"/>
  <c r="Q89" i="14"/>
  <c r="Q121" i="14"/>
  <c r="Q153" i="14"/>
  <c r="Q185" i="14"/>
  <c r="Q217" i="14"/>
  <c r="Q249" i="14"/>
  <c r="Q281" i="14"/>
  <c r="Q313" i="14"/>
  <c r="Q345" i="14"/>
  <c r="Q377" i="14"/>
  <c r="Q409" i="14"/>
  <c r="Q441" i="14"/>
  <c r="Q473" i="14"/>
  <c r="Q505" i="14"/>
  <c r="Q537" i="14"/>
  <c r="Q569" i="14"/>
  <c r="Q601" i="14"/>
  <c r="Q633" i="14"/>
  <c r="Q665" i="14"/>
  <c r="Q697" i="14"/>
  <c r="Q729" i="14"/>
  <c r="Q761" i="14"/>
  <c r="Q793" i="14"/>
  <c r="Q825" i="14"/>
  <c r="Q857" i="14"/>
  <c r="Q889" i="14"/>
  <c r="Q921" i="14"/>
  <c r="Q953" i="14"/>
  <c r="Q985" i="14"/>
  <c r="P27" i="14"/>
  <c r="P59" i="14"/>
  <c r="P91" i="14"/>
  <c r="P123" i="14"/>
  <c r="P155" i="14"/>
  <c r="P187" i="14"/>
  <c r="P219" i="14"/>
  <c r="P251" i="14"/>
  <c r="P283" i="14"/>
  <c r="P315" i="14"/>
  <c r="P347" i="14"/>
  <c r="P379" i="14"/>
  <c r="P411" i="14"/>
  <c r="P443" i="14"/>
  <c r="P475" i="14"/>
  <c r="P507" i="14"/>
  <c r="P539" i="14"/>
  <c r="P571" i="14"/>
  <c r="P603" i="14"/>
  <c r="P635" i="14"/>
  <c r="P667" i="14"/>
  <c r="P699" i="14"/>
  <c r="P731" i="14"/>
  <c r="P763" i="14"/>
  <c r="P795" i="14"/>
  <c r="P827" i="14"/>
  <c r="P859" i="14"/>
  <c r="P891" i="14"/>
  <c r="P923" i="14"/>
  <c r="P955" i="14"/>
  <c r="P987" i="14"/>
  <c r="B2" i="14"/>
  <c r="Q2" i="14" s="1"/>
  <c r="B3" i="14"/>
  <c r="Q3" i="14" s="1"/>
  <c r="B4" i="14"/>
  <c r="Q4" i="14" s="1"/>
  <c r="B5" i="14"/>
  <c r="Q5" i="14" s="1"/>
  <c r="B6" i="14"/>
  <c r="Q6" i="14" s="1"/>
  <c r="B7" i="14"/>
  <c r="Q7" i="14" s="1"/>
  <c r="B8" i="14"/>
  <c r="Q8" i="14" s="1"/>
  <c r="B9" i="14"/>
  <c r="Q9" i="14" s="1"/>
  <c r="B10" i="14"/>
  <c r="Q10" i="14" s="1"/>
  <c r="B11" i="14"/>
  <c r="Q11" i="14" s="1"/>
  <c r="B12" i="14"/>
  <c r="Q12" i="14" s="1"/>
  <c r="B13" i="14"/>
  <c r="Q13" i="14" s="1"/>
  <c r="B14" i="14"/>
  <c r="Q14" i="14" s="1"/>
  <c r="B15" i="14"/>
  <c r="Q15" i="14" s="1"/>
  <c r="B16" i="14"/>
  <c r="Q16" i="14" s="1"/>
  <c r="B17" i="14"/>
  <c r="Q17" i="14" s="1"/>
  <c r="B18" i="14"/>
  <c r="Q18" i="14" s="1"/>
  <c r="B19" i="14"/>
  <c r="Q19" i="14" s="1"/>
  <c r="B20" i="14"/>
  <c r="Q20" i="14" s="1"/>
  <c r="B21" i="14"/>
  <c r="Q21" i="14" s="1"/>
  <c r="B22" i="14"/>
  <c r="Q22" i="14" s="1"/>
  <c r="B23" i="14"/>
  <c r="Q23" i="14" s="1"/>
  <c r="B24" i="14"/>
  <c r="Q24" i="14" s="1"/>
  <c r="B25" i="14"/>
  <c r="B26" i="14"/>
  <c r="Q26" i="14" s="1"/>
  <c r="B27" i="14"/>
  <c r="Q27" i="14" s="1"/>
  <c r="B28" i="14"/>
  <c r="Q28" i="14" s="1"/>
  <c r="B29" i="14"/>
  <c r="Q29" i="14" s="1"/>
  <c r="B30" i="14"/>
  <c r="Q30" i="14" s="1"/>
  <c r="B31" i="14"/>
  <c r="Q31" i="14" s="1"/>
  <c r="B32" i="14"/>
  <c r="Q32" i="14" s="1"/>
  <c r="B33" i="14"/>
  <c r="Q33" i="14" s="1"/>
  <c r="B34" i="14"/>
  <c r="Q34" i="14" s="1"/>
  <c r="B35" i="14"/>
  <c r="Q35" i="14" s="1"/>
  <c r="B36" i="14"/>
  <c r="Q36" i="14" s="1"/>
  <c r="B37" i="14"/>
  <c r="Q37" i="14" s="1"/>
  <c r="B38" i="14"/>
  <c r="Q38" i="14" s="1"/>
  <c r="B39" i="14"/>
  <c r="Q39" i="14" s="1"/>
  <c r="B40" i="14"/>
  <c r="Q40" i="14" s="1"/>
  <c r="B41" i="14"/>
  <c r="Q41" i="14" s="1"/>
  <c r="B42" i="14"/>
  <c r="Q42" i="14" s="1"/>
  <c r="B43" i="14"/>
  <c r="Q43" i="14" s="1"/>
  <c r="B44" i="14"/>
  <c r="Q44" i="14" s="1"/>
  <c r="B45" i="14"/>
  <c r="Q45" i="14" s="1"/>
  <c r="B46" i="14"/>
  <c r="Q46" i="14" s="1"/>
  <c r="B47" i="14"/>
  <c r="Q47" i="14" s="1"/>
  <c r="B48" i="14"/>
  <c r="Q48" i="14" s="1"/>
  <c r="B49" i="14"/>
  <c r="Q49" i="14" s="1"/>
  <c r="B50" i="14"/>
  <c r="Q50" i="14" s="1"/>
  <c r="B51" i="14"/>
  <c r="Q51" i="14" s="1"/>
  <c r="B52" i="14"/>
  <c r="Q52" i="14" s="1"/>
  <c r="B53" i="14"/>
  <c r="Q53" i="14" s="1"/>
  <c r="B54" i="14"/>
  <c r="Q54" i="14" s="1"/>
  <c r="B55" i="14"/>
  <c r="Q55" i="14" s="1"/>
  <c r="B56" i="14"/>
  <c r="Q56" i="14" s="1"/>
  <c r="B57" i="14"/>
  <c r="B58" i="14"/>
  <c r="Q58" i="14" s="1"/>
  <c r="B59" i="14"/>
  <c r="Q59" i="14" s="1"/>
  <c r="B60" i="14"/>
  <c r="Q60" i="14" s="1"/>
  <c r="B61" i="14"/>
  <c r="Q61" i="14" s="1"/>
  <c r="B62" i="14"/>
  <c r="Q62" i="14" s="1"/>
  <c r="B63" i="14"/>
  <c r="Q63" i="14" s="1"/>
  <c r="B64" i="14"/>
  <c r="Q64" i="14" s="1"/>
  <c r="B65" i="14"/>
  <c r="Q65" i="14" s="1"/>
  <c r="B66" i="14"/>
  <c r="Q66" i="14" s="1"/>
  <c r="B67" i="14"/>
  <c r="Q67" i="14" s="1"/>
  <c r="B68" i="14"/>
  <c r="Q68" i="14" s="1"/>
  <c r="B69" i="14"/>
  <c r="Q69" i="14" s="1"/>
  <c r="B70" i="14"/>
  <c r="Q70" i="14" s="1"/>
  <c r="B71" i="14"/>
  <c r="Q71" i="14" s="1"/>
  <c r="B72" i="14"/>
  <c r="Q72" i="14" s="1"/>
  <c r="B73" i="14"/>
  <c r="Q73" i="14" s="1"/>
  <c r="B74" i="14"/>
  <c r="Q74" i="14" s="1"/>
  <c r="B75" i="14"/>
  <c r="Q75" i="14" s="1"/>
  <c r="B76" i="14"/>
  <c r="Q76" i="14" s="1"/>
  <c r="B77" i="14"/>
  <c r="Q77" i="14" s="1"/>
  <c r="B78" i="14"/>
  <c r="Q78" i="14" s="1"/>
  <c r="B79" i="14"/>
  <c r="Q79" i="14" s="1"/>
  <c r="B80" i="14"/>
  <c r="Q80" i="14" s="1"/>
  <c r="B81" i="14"/>
  <c r="Q81" i="14" s="1"/>
  <c r="B82" i="14"/>
  <c r="Q82" i="14" s="1"/>
  <c r="B83" i="14"/>
  <c r="Q83" i="14" s="1"/>
  <c r="B84" i="14"/>
  <c r="Q84" i="14" s="1"/>
  <c r="B85" i="14"/>
  <c r="Q85" i="14" s="1"/>
  <c r="B86" i="14"/>
  <c r="Q86" i="14" s="1"/>
  <c r="B87" i="14"/>
  <c r="Q87" i="14" s="1"/>
  <c r="B88" i="14"/>
  <c r="Q88" i="14" s="1"/>
  <c r="B89" i="14"/>
  <c r="B90" i="14"/>
  <c r="Q90" i="14" s="1"/>
  <c r="B91" i="14"/>
  <c r="Q91" i="14" s="1"/>
  <c r="B92" i="14"/>
  <c r="Q92" i="14" s="1"/>
  <c r="B93" i="14"/>
  <c r="Q93" i="14" s="1"/>
  <c r="B94" i="14"/>
  <c r="Q94" i="14" s="1"/>
  <c r="B95" i="14"/>
  <c r="Q95" i="14" s="1"/>
  <c r="B96" i="14"/>
  <c r="Q96" i="14" s="1"/>
  <c r="B97" i="14"/>
  <c r="Q97" i="14" s="1"/>
  <c r="B98" i="14"/>
  <c r="Q98" i="14" s="1"/>
  <c r="B99" i="14"/>
  <c r="Q99" i="14" s="1"/>
  <c r="B100" i="14"/>
  <c r="Q100" i="14" s="1"/>
  <c r="B101" i="14"/>
  <c r="Q101" i="14" s="1"/>
  <c r="B102" i="14"/>
  <c r="Q102" i="14" s="1"/>
  <c r="B103" i="14"/>
  <c r="Q103" i="14" s="1"/>
  <c r="B104" i="14"/>
  <c r="Q104" i="14" s="1"/>
  <c r="B105" i="14"/>
  <c r="Q105" i="14" s="1"/>
  <c r="B106" i="14"/>
  <c r="Q106" i="14" s="1"/>
  <c r="B107" i="14"/>
  <c r="Q107" i="14" s="1"/>
  <c r="B108" i="14"/>
  <c r="Q108" i="14" s="1"/>
  <c r="B109" i="14"/>
  <c r="Q109" i="14" s="1"/>
  <c r="B110" i="14"/>
  <c r="Q110" i="14" s="1"/>
  <c r="B111" i="14"/>
  <c r="Q111" i="14" s="1"/>
  <c r="B112" i="14"/>
  <c r="Q112" i="14" s="1"/>
  <c r="B113" i="14"/>
  <c r="Q113" i="14" s="1"/>
  <c r="B114" i="14"/>
  <c r="Q114" i="14" s="1"/>
  <c r="B115" i="14"/>
  <c r="Q115" i="14" s="1"/>
  <c r="B116" i="14"/>
  <c r="Q116" i="14" s="1"/>
  <c r="B117" i="14"/>
  <c r="Q117" i="14" s="1"/>
  <c r="B118" i="14"/>
  <c r="Q118" i="14" s="1"/>
  <c r="B119" i="14"/>
  <c r="Q119" i="14" s="1"/>
  <c r="B120" i="14"/>
  <c r="Q120" i="14" s="1"/>
  <c r="B121" i="14"/>
  <c r="B122" i="14"/>
  <c r="Q122" i="14" s="1"/>
  <c r="B123" i="14"/>
  <c r="Q123" i="14" s="1"/>
  <c r="B124" i="14"/>
  <c r="Q124" i="14" s="1"/>
  <c r="B125" i="14"/>
  <c r="Q125" i="14" s="1"/>
  <c r="B126" i="14"/>
  <c r="Q126" i="14" s="1"/>
  <c r="B127" i="14"/>
  <c r="Q127" i="14" s="1"/>
  <c r="B128" i="14"/>
  <c r="Q128" i="14" s="1"/>
  <c r="B129" i="14"/>
  <c r="Q129" i="14" s="1"/>
  <c r="B130" i="14"/>
  <c r="Q130" i="14" s="1"/>
  <c r="B131" i="14"/>
  <c r="Q131" i="14" s="1"/>
  <c r="B132" i="14"/>
  <c r="Q132" i="14" s="1"/>
  <c r="B133" i="14"/>
  <c r="Q133" i="14" s="1"/>
  <c r="B134" i="14"/>
  <c r="Q134" i="14" s="1"/>
  <c r="B135" i="14"/>
  <c r="Q135" i="14" s="1"/>
  <c r="B136" i="14"/>
  <c r="Q136" i="14" s="1"/>
  <c r="B137" i="14"/>
  <c r="Q137" i="14" s="1"/>
  <c r="B138" i="14"/>
  <c r="Q138" i="14" s="1"/>
  <c r="B139" i="14"/>
  <c r="Q139" i="14" s="1"/>
  <c r="B140" i="14"/>
  <c r="Q140" i="14" s="1"/>
  <c r="B141" i="14"/>
  <c r="Q141" i="14" s="1"/>
  <c r="B142" i="14"/>
  <c r="Q142" i="14" s="1"/>
  <c r="B143" i="14"/>
  <c r="Q143" i="14" s="1"/>
  <c r="B144" i="14"/>
  <c r="Q144" i="14" s="1"/>
  <c r="B145" i="14"/>
  <c r="Q145" i="14" s="1"/>
  <c r="B146" i="14"/>
  <c r="Q146" i="14" s="1"/>
  <c r="B147" i="14"/>
  <c r="Q147" i="14" s="1"/>
  <c r="B148" i="14"/>
  <c r="Q148" i="14" s="1"/>
  <c r="B149" i="14"/>
  <c r="Q149" i="14" s="1"/>
  <c r="B150" i="14"/>
  <c r="Q150" i="14" s="1"/>
  <c r="B151" i="14"/>
  <c r="Q151" i="14" s="1"/>
  <c r="B152" i="14"/>
  <c r="Q152" i="14" s="1"/>
  <c r="B153" i="14"/>
  <c r="B154" i="14"/>
  <c r="Q154" i="14" s="1"/>
  <c r="B155" i="14"/>
  <c r="Q155" i="14" s="1"/>
  <c r="B156" i="14"/>
  <c r="Q156" i="14" s="1"/>
  <c r="B157" i="14"/>
  <c r="Q157" i="14" s="1"/>
  <c r="B158" i="14"/>
  <c r="Q158" i="14" s="1"/>
  <c r="B159" i="14"/>
  <c r="Q159" i="14" s="1"/>
  <c r="B160" i="14"/>
  <c r="Q160" i="14" s="1"/>
  <c r="B161" i="14"/>
  <c r="Q161" i="14" s="1"/>
  <c r="B162" i="14"/>
  <c r="Q162" i="14" s="1"/>
  <c r="B163" i="14"/>
  <c r="Q163" i="14" s="1"/>
  <c r="B164" i="14"/>
  <c r="Q164" i="14" s="1"/>
  <c r="B165" i="14"/>
  <c r="Q165" i="14" s="1"/>
  <c r="B166" i="14"/>
  <c r="Q166" i="14" s="1"/>
  <c r="B167" i="14"/>
  <c r="Q167" i="14" s="1"/>
  <c r="B168" i="14"/>
  <c r="Q168" i="14" s="1"/>
  <c r="B169" i="14"/>
  <c r="Q169" i="14" s="1"/>
  <c r="B170" i="14"/>
  <c r="Q170" i="14" s="1"/>
  <c r="B171" i="14"/>
  <c r="Q171" i="14" s="1"/>
  <c r="B172" i="14"/>
  <c r="Q172" i="14" s="1"/>
  <c r="B173" i="14"/>
  <c r="Q173" i="14" s="1"/>
  <c r="B174" i="14"/>
  <c r="Q174" i="14" s="1"/>
  <c r="B175" i="14"/>
  <c r="Q175" i="14" s="1"/>
  <c r="B176" i="14"/>
  <c r="Q176" i="14" s="1"/>
  <c r="B177" i="14"/>
  <c r="Q177" i="14" s="1"/>
  <c r="B178" i="14"/>
  <c r="Q178" i="14" s="1"/>
  <c r="B179" i="14"/>
  <c r="Q179" i="14" s="1"/>
  <c r="B180" i="14"/>
  <c r="Q180" i="14" s="1"/>
  <c r="B181" i="14"/>
  <c r="Q181" i="14" s="1"/>
  <c r="B182" i="14"/>
  <c r="Q182" i="14" s="1"/>
  <c r="B183" i="14"/>
  <c r="Q183" i="14" s="1"/>
  <c r="B184" i="14"/>
  <c r="Q184" i="14" s="1"/>
  <c r="B185" i="14"/>
  <c r="B186" i="14"/>
  <c r="Q186" i="14" s="1"/>
  <c r="B187" i="14"/>
  <c r="Q187" i="14" s="1"/>
  <c r="B188" i="14"/>
  <c r="Q188" i="14" s="1"/>
  <c r="B189" i="14"/>
  <c r="Q189" i="14" s="1"/>
  <c r="B190" i="14"/>
  <c r="Q190" i="14" s="1"/>
  <c r="B191" i="14"/>
  <c r="Q191" i="14" s="1"/>
  <c r="B192" i="14"/>
  <c r="Q192" i="14" s="1"/>
  <c r="B193" i="14"/>
  <c r="Q193" i="14" s="1"/>
  <c r="B194" i="14"/>
  <c r="Q194" i="14" s="1"/>
  <c r="B195" i="14"/>
  <c r="Q195" i="14" s="1"/>
  <c r="B196" i="14"/>
  <c r="Q196" i="14" s="1"/>
  <c r="B197" i="14"/>
  <c r="Q197" i="14" s="1"/>
  <c r="B198" i="14"/>
  <c r="Q198" i="14" s="1"/>
  <c r="B199" i="14"/>
  <c r="Q199" i="14" s="1"/>
  <c r="B200" i="14"/>
  <c r="Q200" i="14" s="1"/>
  <c r="B201" i="14"/>
  <c r="Q201" i="14" s="1"/>
  <c r="B202" i="14"/>
  <c r="Q202" i="14" s="1"/>
  <c r="B203" i="14"/>
  <c r="Q203" i="14" s="1"/>
  <c r="B204" i="14"/>
  <c r="Q204" i="14" s="1"/>
  <c r="B205" i="14"/>
  <c r="Q205" i="14" s="1"/>
  <c r="B206" i="14"/>
  <c r="Q206" i="14" s="1"/>
  <c r="B207" i="14"/>
  <c r="Q207" i="14" s="1"/>
  <c r="B208" i="14"/>
  <c r="Q208" i="14" s="1"/>
  <c r="B209" i="14"/>
  <c r="Q209" i="14" s="1"/>
  <c r="B210" i="14"/>
  <c r="Q210" i="14" s="1"/>
  <c r="B211" i="14"/>
  <c r="Q211" i="14" s="1"/>
  <c r="B212" i="14"/>
  <c r="Q212" i="14" s="1"/>
  <c r="B213" i="14"/>
  <c r="Q213" i="14" s="1"/>
  <c r="B214" i="14"/>
  <c r="Q214" i="14" s="1"/>
  <c r="B215" i="14"/>
  <c r="Q215" i="14" s="1"/>
  <c r="B216" i="14"/>
  <c r="Q216" i="14" s="1"/>
  <c r="B217" i="14"/>
  <c r="B218" i="14"/>
  <c r="Q218" i="14" s="1"/>
  <c r="B219" i="14"/>
  <c r="Q219" i="14" s="1"/>
  <c r="B220" i="14"/>
  <c r="Q220" i="14" s="1"/>
  <c r="B221" i="14"/>
  <c r="Q221" i="14" s="1"/>
  <c r="B222" i="14"/>
  <c r="Q222" i="14" s="1"/>
  <c r="B223" i="14"/>
  <c r="Q223" i="14" s="1"/>
  <c r="B224" i="14"/>
  <c r="Q224" i="14" s="1"/>
  <c r="B225" i="14"/>
  <c r="Q225" i="14" s="1"/>
  <c r="B226" i="14"/>
  <c r="Q226" i="14" s="1"/>
  <c r="B227" i="14"/>
  <c r="Q227" i="14" s="1"/>
  <c r="B228" i="14"/>
  <c r="Q228" i="14" s="1"/>
  <c r="B229" i="14"/>
  <c r="Q229" i="14" s="1"/>
  <c r="B230" i="14"/>
  <c r="Q230" i="14" s="1"/>
  <c r="B231" i="14"/>
  <c r="Q231" i="14" s="1"/>
  <c r="B232" i="14"/>
  <c r="Q232" i="14" s="1"/>
  <c r="B233" i="14"/>
  <c r="Q233" i="14" s="1"/>
  <c r="B234" i="14"/>
  <c r="Q234" i="14" s="1"/>
  <c r="B235" i="14"/>
  <c r="Q235" i="14" s="1"/>
  <c r="B236" i="14"/>
  <c r="Q236" i="14" s="1"/>
  <c r="B237" i="14"/>
  <c r="Q237" i="14" s="1"/>
  <c r="B238" i="14"/>
  <c r="Q238" i="14" s="1"/>
  <c r="B239" i="14"/>
  <c r="Q239" i="14" s="1"/>
  <c r="B240" i="14"/>
  <c r="Q240" i="14" s="1"/>
  <c r="B241" i="14"/>
  <c r="Q241" i="14" s="1"/>
  <c r="B242" i="14"/>
  <c r="Q242" i="14" s="1"/>
  <c r="B243" i="14"/>
  <c r="Q243" i="14" s="1"/>
  <c r="B244" i="14"/>
  <c r="Q244" i="14" s="1"/>
  <c r="B245" i="14"/>
  <c r="Q245" i="14" s="1"/>
  <c r="B246" i="14"/>
  <c r="Q246" i="14" s="1"/>
  <c r="B247" i="14"/>
  <c r="Q247" i="14" s="1"/>
  <c r="B248" i="14"/>
  <c r="Q248" i="14" s="1"/>
  <c r="B249" i="14"/>
  <c r="B250" i="14"/>
  <c r="Q250" i="14" s="1"/>
  <c r="B251" i="14"/>
  <c r="Q251" i="14" s="1"/>
  <c r="B252" i="14"/>
  <c r="Q252" i="14" s="1"/>
  <c r="B253" i="14"/>
  <c r="Q253" i="14" s="1"/>
  <c r="B254" i="14"/>
  <c r="Q254" i="14" s="1"/>
  <c r="B255" i="14"/>
  <c r="Q255" i="14" s="1"/>
  <c r="B256" i="14"/>
  <c r="Q256" i="14" s="1"/>
  <c r="B257" i="14"/>
  <c r="Q257" i="14" s="1"/>
  <c r="B258" i="14"/>
  <c r="Q258" i="14" s="1"/>
  <c r="B259" i="14"/>
  <c r="Q259" i="14" s="1"/>
  <c r="B260" i="14"/>
  <c r="Q260" i="14" s="1"/>
  <c r="B261" i="14"/>
  <c r="Q261" i="14" s="1"/>
  <c r="B262" i="14"/>
  <c r="Q262" i="14" s="1"/>
  <c r="B263" i="14"/>
  <c r="Q263" i="14" s="1"/>
  <c r="B264" i="14"/>
  <c r="Q264" i="14" s="1"/>
  <c r="B265" i="14"/>
  <c r="Q265" i="14" s="1"/>
  <c r="B266" i="14"/>
  <c r="Q266" i="14" s="1"/>
  <c r="B267" i="14"/>
  <c r="Q267" i="14" s="1"/>
  <c r="B268" i="14"/>
  <c r="Q268" i="14" s="1"/>
  <c r="B269" i="14"/>
  <c r="Q269" i="14" s="1"/>
  <c r="B270" i="14"/>
  <c r="Q270" i="14" s="1"/>
  <c r="B271" i="14"/>
  <c r="Q271" i="14" s="1"/>
  <c r="B272" i="14"/>
  <c r="Q272" i="14" s="1"/>
  <c r="B273" i="14"/>
  <c r="Q273" i="14" s="1"/>
  <c r="B274" i="14"/>
  <c r="Q274" i="14" s="1"/>
  <c r="B275" i="14"/>
  <c r="Q275" i="14" s="1"/>
  <c r="B276" i="14"/>
  <c r="Q276" i="14" s="1"/>
  <c r="B277" i="14"/>
  <c r="Q277" i="14" s="1"/>
  <c r="B278" i="14"/>
  <c r="Q278" i="14" s="1"/>
  <c r="B279" i="14"/>
  <c r="Q279" i="14" s="1"/>
  <c r="B280" i="14"/>
  <c r="Q280" i="14" s="1"/>
  <c r="B281" i="14"/>
  <c r="B282" i="14"/>
  <c r="Q282" i="14" s="1"/>
  <c r="B283" i="14"/>
  <c r="Q283" i="14" s="1"/>
  <c r="B284" i="14"/>
  <c r="Q284" i="14" s="1"/>
  <c r="B285" i="14"/>
  <c r="Q285" i="14" s="1"/>
  <c r="B286" i="14"/>
  <c r="Q286" i="14" s="1"/>
  <c r="B287" i="14"/>
  <c r="Q287" i="14" s="1"/>
  <c r="B288" i="14"/>
  <c r="Q288" i="14" s="1"/>
  <c r="B289" i="14"/>
  <c r="Q289" i="14" s="1"/>
  <c r="B290" i="14"/>
  <c r="Q290" i="14" s="1"/>
  <c r="B291" i="14"/>
  <c r="Q291" i="14" s="1"/>
  <c r="B292" i="14"/>
  <c r="Q292" i="14" s="1"/>
  <c r="B293" i="14"/>
  <c r="Q293" i="14" s="1"/>
  <c r="B294" i="14"/>
  <c r="Q294" i="14" s="1"/>
  <c r="B295" i="14"/>
  <c r="Q295" i="14" s="1"/>
  <c r="B296" i="14"/>
  <c r="Q296" i="14" s="1"/>
  <c r="B297" i="14"/>
  <c r="Q297" i="14" s="1"/>
  <c r="B298" i="14"/>
  <c r="Q298" i="14" s="1"/>
  <c r="B299" i="14"/>
  <c r="Q299" i="14" s="1"/>
  <c r="B300" i="14"/>
  <c r="Q300" i="14" s="1"/>
  <c r="B301" i="14"/>
  <c r="Q301" i="14" s="1"/>
  <c r="B302" i="14"/>
  <c r="Q302" i="14" s="1"/>
  <c r="B303" i="14"/>
  <c r="Q303" i="14" s="1"/>
  <c r="B304" i="14"/>
  <c r="Q304" i="14" s="1"/>
  <c r="B305" i="14"/>
  <c r="Q305" i="14" s="1"/>
  <c r="B306" i="14"/>
  <c r="Q306" i="14" s="1"/>
  <c r="B307" i="14"/>
  <c r="Q307" i="14" s="1"/>
  <c r="B308" i="14"/>
  <c r="Q308" i="14" s="1"/>
  <c r="B309" i="14"/>
  <c r="Q309" i="14" s="1"/>
  <c r="B310" i="14"/>
  <c r="Q310" i="14" s="1"/>
  <c r="B311" i="14"/>
  <c r="Q311" i="14" s="1"/>
  <c r="B312" i="14"/>
  <c r="Q312" i="14" s="1"/>
  <c r="B313" i="14"/>
  <c r="B314" i="14"/>
  <c r="Q314" i="14" s="1"/>
  <c r="B315" i="14"/>
  <c r="Q315" i="14" s="1"/>
  <c r="B316" i="14"/>
  <c r="Q316" i="14" s="1"/>
  <c r="B317" i="14"/>
  <c r="Q317" i="14" s="1"/>
  <c r="B318" i="14"/>
  <c r="Q318" i="14" s="1"/>
  <c r="B319" i="14"/>
  <c r="Q319" i="14" s="1"/>
  <c r="B320" i="14"/>
  <c r="Q320" i="14" s="1"/>
  <c r="B321" i="14"/>
  <c r="Q321" i="14" s="1"/>
  <c r="B322" i="14"/>
  <c r="Q322" i="14" s="1"/>
  <c r="B323" i="14"/>
  <c r="Q323" i="14" s="1"/>
  <c r="B324" i="14"/>
  <c r="Q324" i="14" s="1"/>
  <c r="B325" i="14"/>
  <c r="Q325" i="14" s="1"/>
  <c r="B326" i="14"/>
  <c r="Q326" i="14" s="1"/>
  <c r="B327" i="14"/>
  <c r="Q327" i="14" s="1"/>
  <c r="B328" i="14"/>
  <c r="Q328" i="14" s="1"/>
  <c r="B329" i="14"/>
  <c r="Q329" i="14" s="1"/>
  <c r="B330" i="14"/>
  <c r="Q330" i="14" s="1"/>
  <c r="B331" i="14"/>
  <c r="Q331" i="14" s="1"/>
  <c r="B332" i="14"/>
  <c r="Q332" i="14" s="1"/>
  <c r="B333" i="14"/>
  <c r="Q333" i="14" s="1"/>
  <c r="B334" i="14"/>
  <c r="Q334" i="14" s="1"/>
  <c r="B335" i="14"/>
  <c r="Q335" i="14" s="1"/>
  <c r="B336" i="14"/>
  <c r="Q336" i="14" s="1"/>
  <c r="B337" i="14"/>
  <c r="Q337" i="14" s="1"/>
  <c r="B338" i="14"/>
  <c r="Q338" i="14" s="1"/>
  <c r="B339" i="14"/>
  <c r="Q339" i="14" s="1"/>
  <c r="B340" i="14"/>
  <c r="Q340" i="14" s="1"/>
  <c r="B341" i="14"/>
  <c r="Q341" i="14" s="1"/>
  <c r="B342" i="14"/>
  <c r="Q342" i="14" s="1"/>
  <c r="B343" i="14"/>
  <c r="Q343" i="14" s="1"/>
  <c r="B344" i="14"/>
  <c r="Q344" i="14" s="1"/>
  <c r="B345" i="14"/>
  <c r="B346" i="14"/>
  <c r="Q346" i="14" s="1"/>
  <c r="B347" i="14"/>
  <c r="Q347" i="14" s="1"/>
  <c r="B348" i="14"/>
  <c r="Q348" i="14" s="1"/>
  <c r="B349" i="14"/>
  <c r="Q349" i="14" s="1"/>
  <c r="B350" i="14"/>
  <c r="Q350" i="14" s="1"/>
  <c r="B351" i="14"/>
  <c r="Q351" i="14" s="1"/>
  <c r="B352" i="14"/>
  <c r="Q352" i="14" s="1"/>
  <c r="B353" i="14"/>
  <c r="Q353" i="14" s="1"/>
  <c r="B354" i="14"/>
  <c r="Q354" i="14" s="1"/>
  <c r="B355" i="14"/>
  <c r="Q355" i="14" s="1"/>
  <c r="B356" i="14"/>
  <c r="Q356" i="14" s="1"/>
  <c r="B357" i="14"/>
  <c r="Q357" i="14" s="1"/>
  <c r="B358" i="14"/>
  <c r="Q358" i="14" s="1"/>
  <c r="B359" i="14"/>
  <c r="Q359" i="14" s="1"/>
  <c r="B360" i="14"/>
  <c r="Q360" i="14" s="1"/>
  <c r="B361" i="14"/>
  <c r="Q361" i="14" s="1"/>
  <c r="B362" i="14"/>
  <c r="Q362" i="14" s="1"/>
  <c r="B363" i="14"/>
  <c r="Q363" i="14" s="1"/>
  <c r="B364" i="14"/>
  <c r="Q364" i="14" s="1"/>
  <c r="B365" i="14"/>
  <c r="Q365" i="14" s="1"/>
  <c r="B366" i="14"/>
  <c r="Q366" i="14" s="1"/>
  <c r="B367" i="14"/>
  <c r="Q367" i="14" s="1"/>
  <c r="B368" i="14"/>
  <c r="Q368" i="14" s="1"/>
  <c r="B369" i="14"/>
  <c r="Q369" i="14" s="1"/>
  <c r="B370" i="14"/>
  <c r="Q370" i="14" s="1"/>
  <c r="B371" i="14"/>
  <c r="Q371" i="14" s="1"/>
  <c r="B372" i="14"/>
  <c r="Q372" i="14" s="1"/>
  <c r="B373" i="14"/>
  <c r="Q373" i="14" s="1"/>
  <c r="B374" i="14"/>
  <c r="Q374" i="14" s="1"/>
  <c r="B375" i="14"/>
  <c r="Q375" i="14" s="1"/>
  <c r="B376" i="14"/>
  <c r="Q376" i="14" s="1"/>
  <c r="B377" i="14"/>
  <c r="B378" i="14"/>
  <c r="Q378" i="14" s="1"/>
  <c r="B379" i="14"/>
  <c r="Q379" i="14" s="1"/>
  <c r="B380" i="14"/>
  <c r="Q380" i="14" s="1"/>
  <c r="B381" i="14"/>
  <c r="Q381" i="14" s="1"/>
  <c r="B382" i="14"/>
  <c r="Q382" i="14" s="1"/>
  <c r="B383" i="14"/>
  <c r="Q383" i="14" s="1"/>
  <c r="B384" i="14"/>
  <c r="Q384" i="14" s="1"/>
  <c r="B385" i="14"/>
  <c r="Q385" i="14" s="1"/>
  <c r="B386" i="14"/>
  <c r="Q386" i="14" s="1"/>
  <c r="B387" i="14"/>
  <c r="Q387" i="14" s="1"/>
  <c r="B388" i="14"/>
  <c r="Q388" i="14" s="1"/>
  <c r="B389" i="14"/>
  <c r="Q389" i="14" s="1"/>
  <c r="B390" i="14"/>
  <c r="Q390" i="14" s="1"/>
  <c r="B391" i="14"/>
  <c r="Q391" i="14" s="1"/>
  <c r="B392" i="14"/>
  <c r="Q392" i="14" s="1"/>
  <c r="B393" i="14"/>
  <c r="Q393" i="14" s="1"/>
  <c r="B394" i="14"/>
  <c r="Q394" i="14" s="1"/>
  <c r="B395" i="14"/>
  <c r="Q395" i="14" s="1"/>
  <c r="B396" i="14"/>
  <c r="Q396" i="14" s="1"/>
  <c r="B397" i="14"/>
  <c r="Q397" i="14" s="1"/>
  <c r="B398" i="14"/>
  <c r="Q398" i="14" s="1"/>
  <c r="B399" i="14"/>
  <c r="Q399" i="14" s="1"/>
  <c r="B400" i="14"/>
  <c r="Q400" i="14" s="1"/>
  <c r="B401" i="14"/>
  <c r="Q401" i="14" s="1"/>
  <c r="B402" i="14"/>
  <c r="Q402" i="14" s="1"/>
  <c r="B403" i="14"/>
  <c r="Q403" i="14" s="1"/>
  <c r="B404" i="14"/>
  <c r="Q404" i="14" s="1"/>
  <c r="B405" i="14"/>
  <c r="Q405" i="14" s="1"/>
  <c r="B406" i="14"/>
  <c r="Q406" i="14" s="1"/>
  <c r="B407" i="14"/>
  <c r="Q407" i="14" s="1"/>
  <c r="B408" i="14"/>
  <c r="Q408" i="14" s="1"/>
  <c r="B409" i="14"/>
  <c r="B410" i="14"/>
  <c r="Q410" i="14" s="1"/>
  <c r="B411" i="14"/>
  <c r="Q411" i="14" s="1"/>
  <c r="B412" i="14"/>
  <c r="Q412" i="14" s="1"/>
  <c r="B413" i="14"/>
  <c r="Q413" i="14" s="1"/>
  <c r="B414" i="14"/>
  <c r="Q414" i="14" s="1"/>
  <c r="B415" i="14"/>
  <c r="Q415" i="14" s="1"/>
  <c r="B416" i="14"/>
  <c r="Q416" i="14" s="1"/>
  <c r="B417" i="14"/>
  <c r="Q417" i="14" s="1"/>
  <c r="B418" i="14"/>
  <c r="Q418" i="14" s="1"/>
  <c r="B419" i="14"/>
  <c r="Q419" i="14" s="1"/>
  <c r="B420" i="14"/>
  <c r="Q420" i="14" s="1"/>
  <c r="B421" i="14"/>
  <c r="Q421" i="14" s="1"/>
  <c r="B422" i="14"/>
  <c r="Q422" i="14" s="1"/>
  <c r="B423" i="14"/>
  <c r="Q423" i="14" s="1"/>
  <c r="B424" i="14"/>
  <c r="Q424" i="14" s="1"/>
  <c r="B425" i="14"/>
  <c r="Q425" i="14" s="1"/>
  <c r="B426" i="14"/>
  <c r="Q426" i="14" s="1"/>
  <c r="B427" i="14"/>
  <c r="Q427" i="14" s="1"/>
  <c r="B428" i="14"/>
  <c r="Q428" i="14" s="1"/>
  <c r="B429" i="14"/>
  <c r="Q429" i="14" s="1"/>
  <c r="B430" i="14"/>
  <c r="Q430" i="14" s="1"/>
  <c r="B431" i="14"/>
  <c r="Q431" i="14" s="1"/>
  <c r="B432" i="14"/>
  <c r="Q432" i="14" s="1"/>
  <c r="B433" i="14"/>
  <c r="Q433" i="14" s="1"/>
  <c r="B434" i="14"/>
  <c r="Q434" i="14" s="1"/>
  <c r="B435" i="14"/>
  <c r="Q435" i="14" s="1"/>
  <c r="B436" i="14"/>
  <c r="Q436" i="14" s="1"/>
  <c r="B437" i="14"/>
  <c r="Q437" i="14" s="1"/>
  <c r="B438" i="14"/>
  <c r="Q438" i="14" s="1"/>
  <c r="B439" i="14"/>
  <c r="Q439" i="14" s="1"/>
  <c r="B440" i="14"/>
  <c r="Q440" i="14" s="1"/>
  <c r="B441" i="14"/>
  <c r="B442" i="14"/>
  <c r="Q442" i="14" s="1"/>
  <c r="B443" i="14"/>
  <c r="Q443" i="14" s="1"/>
  <c r="B444" i="14"/>
  <c r="Q444" i="14" s="1"/>
  <c r="B445" i="14"/>
  <c r="Q445" i="14" s="1"/>
  <c r="B446" i="14"/>
  <c r="Q446" i="14" s="1"/>
  <c r="B447" i="14"/>
  <c r="Q447" i="14" s="1"/>
  <c r="B448" i="14"/>
  <c r="Q448" i="14" s="1"/>
  <c r="B449" i="14"/>
  <c r="Q449" i="14" s="1"/>
  <c r="B450" i="14"/>
  <c r="Q450" i="14" s="1"/>
  <c r="B451" i="14"/>
  <c r="Q451" i="14" s="1"/>
  <c r="B452" i="14"/>
  <c r="Q452" i="14" s="1"/>
  <c r="B453" i="14"/>
  <c r="Q453" i="14" s="1"/>
  <c r="B454" i="14"/>
  <c r="Q454" i="14" s="1"/>
  <c r="B455" i="14"/>
  <c r="Q455" i="14" s="1"/>
  <c r="B456" i="14"/>
  <c r="Q456" i="14" s="1"/>
  <c r="B457" i="14"/>
  <c r="Q457" i="14" s="1"/>
  <c r="B458" i="14"/>
  <c r="Q458" i="14" s="1"/>
  <c r="B459" i="14"/>
  <c r="Q459" i="14" s="1"/>
  <c r="B460" i="14"/>
  <c r="Q460" i="14" s="1"/>
  <c r="B461" i="14"/>
  <c r="Q461" i="14" s="1"/>
  <c r="B462" i="14"/>
  <c r="Q462" i="14" s="1"/>
  <c r="B463" i="14"/>
  <c r="Q463" i="14" s="1"/>
  <c r="B464" i="14"/>
  <c r="Q464" i="14" s="1"/>
  <c r="B465" i="14"/>
  <c r="Q465" i="14" s="1"/>
  <c r="B466" i="14"/>
  <c r="Q466" i="14" s="1"/>
  <c r="B467" i="14"/>
  <c r="Q467" i="14" s="1"/>
  <c r="B468" i="14"/>
  <c r="Q468" i="14" s="1"/>
  <c r="B469" i="14"/>
  <c r="Q469" i="14" s="1"/>
  <c r="B470" i="14"/>
  <c r="Q470" i="14" s="1"/>
  <c r="B471" i="14"/>
  <c r="Q471" i="14" s="1"/>
  <c r="B472" i="14"/>
  <c r="Q472" i="14" s="1"/>
  <c r="B473" i="14"/>
  <c r="B474" i="14"/>
  <c r="Q474" i="14" s="1"/>
  <c r="B475" i="14"/>
  <c r="Q475" i="14" s="1"/>
  <c r="B476" i="14"/>
  <c r="Q476" i="14" s="1"/>
  <c r="B477" i="14"/>
  <c r="Q477" i="14" s="1"/>
  <c r="B478" i="14"/>
  <c r="Q478" i="14" s="1"/>
  <c r="B479" i="14"/>
  <c r="Q479" i="14" s="1"/>
  <c r="B480" i="14"/>
  <c r="Q480" i="14" s="1"/>
  <c r="B481" i="14"/>
  <c r="Q481" i="14" s="1"/>
  <c r="B482" i="14"/>
  <c r="Q482" i="14" s="1"/>
  <c r="B483" i="14"/>
  <c r="Q483" i="14" s="1"/>
  <c r="B484" i="14"/>
  <c r="Q484" i="14" s="1"/>
  <c r="B485" i="14"/>
  <c r="Q485" i="14" s="1"/>
  <c r="B486" i="14"/>
  <c r="Q486" i="14" s="1"/>
  <c r="B487" i="14"/>
  <c r="Q487" i="14" s="1"/>
  <c r="B488" i="14"/>
  <c r="Q488" i="14" s="1"/>
  <c r="B489" i="14"/>
  <c r="Q489" i="14" s="1"/>
  <c r="B490" i="14"/>
  <c r="Q490" i="14" s="1"/>
  <c r="B491" i="14"/>
  <c r="Q491" i="14" s="1"/>
  <c r="B492" i="14"/>
  <c r="Q492" i="14" s="1"/>
  <c r="B493" i="14"/>
  <c r="Q493" i="14" s="1"/>
  <c r="B494" i="14"/>
  <c r="Q494" i="14" s="1"/>
  <c r="B495" i="14"/>
  <c r="Q495" i="14" s="1"/>
  <c r="B496" i="14"/>
  <c r="Q496" i="14" s="1"/>
  <c r="B497" i="14"/>
  <c r="Q497" i="14" s="1"/>
  <c r="B498" i="14"/>
  <c r="Q498" i="14" s="1"/>
  <c r="B499" i="14"/>
  <c r="Q499" i="14" s="1"/>
  <c r="B500" i="14"/>
  <c r="Q500" i="14" s="1"/>
  <c r="B501" i="14"/>
  <c r="Q501" i="14" s="1"/>
  <c r="B502" i="14"/>
  <c r="Q502" i="14" s="1"/>
  <c r="B503" i="14"/>
  <c r="Q503" i="14" s="1"/>
  <c r="B504" i="14"/>
  <c r="Q504" i="14" s="1"/>
  <c r="B505" i="14"/>
  <c r="B506" i="14"/>
  <c r="Q506" i="14" s="1"/>
  <c r="B507" i="14"/>
  <c r="Q507" i="14" s="1"/>
  <c r="B508" i="14"/>
  <c r="Q508" i="14" s="1"/>
  <c r="B509" i="14"/>
  <c r="Q509" i="14" s="1"/>
  <c r="B510" i="14"/>
  <c r="Q510" i="14" s="1"/>
  <c r="B511" i="14"/>
  <c r="Q511" i="14" s="1"/>
  <c r="B512" i="14"/>
  <c r="Q512" i="14" s="1"/>
  <c r="B513" i="14"/>
  <c r="Q513" i="14" s="1"/>
  <c r="B514" i="14"/>
  <c r="Q514" i="14" s="1"/>
  <c r="B515" i="14"/>
  <c r="Q515" i="14" s="1"/>
  <c r="B516" i="14"/>
  <c r="Q516" i="14" s="1"/>
  <c r="B517" i="14"/>
  <c r="Q517" i="14" s="1"/>
  <c r="B518" i="14"/>
  <c r="Q518" i="14" s="1"/>
  <c r="B519" i="14"/>
  <c r="Q519" i="14" s="1"/>
  <c r="B520" i="14"/>
  <c r="Q520" i="14" s="1"/>
  <c r="B521" i="14"/>
  <c r="Q521" i="14" s="1"/>
  <c r="B522" i="14"/>
  <c r="Q522" i="14" s="1"/>
  <c r="B523" i="14"/>
  <c r="Q523" i="14" s="1"/>
  <c r="B524" i="14"/>
  <c r="Q524" i="14" s="1"/>
  <c r="B525" i="14"/>
  <c r="Q525" i="14" s="1"/>
  <c r="B526" i="14"/>
  <c r="Q526" i="14" s="1"/>
  <c r="B527" i="14"/>
  <c r="Q527" i="14" s="1"/>
  <c r="B528" i="14"/>
  <c r="Q528" i="14" s="1"/>
  <c r="B529" i="14"/>
  <c r="Q529" i="14" s="1"/>
  <c r="B530" i="14"/>
  <c r="Q530" i="14" s="1"/>
  <c r="B531" i="14"/>
  <c r="Q531" i="14" s="1"/>
  <c r="B532" i="14"/>
  <c r="Q532" i="14" s="1"/>
  <c r="B533" i="14"/>
  <c r="Q533" i="14" s="1"/>
  <c r="B534" i="14"/>
  <c r="Q534" i="14" s="1"/>
  <c r="B535" i="14"/>
  <c r="Q535" i="14" s="1"/>
  <c r="B536" i="14"/>
  <c r="Q536" i="14" s="1"/>
  <c r="B537" i="14"/>
  <c r="B538" i="14"/>
  <c r="Q538" i="14" s="1"/>
  <c r="B539" i="14"/>
  <c r="Q539" i="14" s="1"/>
  <c r="B540" i="14"/>
  <c r="Q540" i="14" s="1"/>
  <c r="B541" i="14"/>
  <c r="Q541" i="14" s="1"/>
  <c r="B542" i="14"/>
  <c r="Q542" i="14" s="1"/>
  <c r="B543" i="14"/>
  <c r="Q543" i="14" s="1"/>
  <c r="B544" i="14"/>
  <c r="Q544" i="14" s="1"/>
  <c r="B545" i="14"/>
  <c r="Q545" i="14" s="1"/>
  <c r="B546" i="14"/>
  <c r="Q546" i="14" s="1"/>
  <c r="B547" i="14"/>
  <c r="Q547" i="14" s="1"/>
  <c r="B548" i="14"/>
  <c r="Q548" i="14" s="1"/>
  <c r="B549" i="14"/>
  <c r="Q549" i="14" s="1"/>
  <c r="B550" i="14"/>
  <c r="Q550" i="14" s="1"/>
  <c r="B551" i="14"/>
  <c r="Q551" i="14" s="1"/>
  <c r="B552" i="14"/>
  <c r="Q552" i="14" s="1"/>
  <c r="B553" i="14"/>
  <c r="Q553" i="14" s="1"/>
  <c r="B554" i="14"/>
  <c r="Q554" i="14" s="1"/>
  <c r="B555" i="14"/>
  <c r="Q555" i="14" s="1"/>
  <c r="B556" i="14"/>
  <c r="Q556" i="14" s="1"/>
  <c r="B557" i="14"/>
  <c r="Q557" i="14" s="1"/>
  <c r="B558" i="14"/>
  <c r="Q558" i="14" s="1"/>
  <c r="B559" i="14"/>
  <c r="Q559" i="14" s="1"/>
  <c r="B560" i="14"/>
  <c r="Q560" i="14" s="1"/>
  <c r="B561" i="14"/>
  <c r="Q561" i="14" s="1"/>
  <c r="B562" i="14"/>
  <c r="Q562" i="14" s="1"/>
  <c r="B563" i="14"/>
  <c r="Q563" i="14" s="1"/>
  <c r="B564" i="14"/>
  <c r="Q564" i="14" s="1"/>
  <c r="B565" i="14"/>
  <c r="Q565" i="14" s="1"/>
  <c r="B566" i="14"/>
  <c r="Q566" i="14" s="1"/>
  <c r="B567" i="14"/>
  <c r="Q567" i="14" s="1"/>
  <c r="B568" i="14"/>
  <c r="Q568" i="14" s="1"/>
  <c r="B569" i="14"/>
  <c r="B570" i="14"/>
  <c r="Q570" i="14" s="1"/>
  <c r="B571" i="14"/>
  <c r="Q571" i="14" s="1"/>
  <c r="B572" i="14"/>
  <c r="Q572" i="14" s="1"/>
  <c r="B573" i="14"/>
  <c r="Q573" i="14" s="1"/>
  <c r="B574" i="14"/>
  <c r="Q574" i="14" s="1"/>
  <c r="B575" i="14"/>
  <c r="Q575" i="14" s="1"/>
  <c r="B576" i="14"/>
  <c r="Q576" i="14" s="1"/>
  <c r="B577" i="14"/>
  <c r="Q577" i="14" s="1"/>
  <c r="B578" i="14"/>
  <c r="Q578" i="14" s="1"/>
  <c r="B579" i="14"/>
  <c r="Q579" i="14" s="1"/>
  <c r="B580" i="14"/>
  <c r="Q580" i="14" s="1"/>
  <c r="B581" i="14"/>
  <c r="Q581" i="14" s="1"/>
  <c r="B582" i="14"/>
  <c r="Q582" i="14" s="1"/>
  <c r="B583" i="14"/>
  <c r="Q583" i="14" s="1"/>
  <c r="B584" i="14"/>
  <c r="Q584" i="14" s="1"/>
  <c r="B585" i="14"/>
  <c r="Q585" i="14" s="1"/>
  <c r="B586" i="14"/>
  <c r="Q586" i="14" s="1"/>
  <c r="B587" i="14"/>
  <c r="Q587" i="14" s="1"/>
  <c r="B588" i="14"/>
  <c r="Q588" i="14" s="1"/>
  <c r="B589" i="14"/>
  <c r="Q589" i="14" s="1"/>
  <c r="B590" i="14"/>
  <c r="Q590" i="14" s="1"/>
  <c r="B591" i="14"/>
  <c r="Q591" i="14" s="1"/>
  <c r="B592" i="14"/>
  <c r="Q592" i="14" s="1"/>
  <c r="B593" i="14"/>
  <c r="Q593" i="14" s="1"/>
  <c r="B594" i="14"/>
  <c r="Q594" i="14" s="1"/>
  <c r="B595" i="14"/>
  <c r="Q595" i="14" s="1"/>
  <c r="B596" i="14"/>
  <c r="Q596" i="14" s="1"/>
  <c r="B597" i="14"/>
  <c r="Q597" i="14" s="1"/>
  <c r="B598" i="14"/>
  <c r="Q598" i="14" s="1"/>
  <c r="B599" i="14"/>
  <c r="Q599" i="14" s="1"/>
  <c r="B600" i="14"/>
  <c r="Q600" i="14" s="1"/>
  <c r="B601" i="14"/>
  <c r="B602" i="14"/>
  <c r="Q602" i="14" s="1"/>
  <c r="B603" i="14"/>
  <c r="Q603" i="14" s="1"/>
  <c r="B604" i="14"/>
  <c r="Q604" i="14" s="1"/>
  <c r="B605" i="14"/>
  <c r="Q605" i="14" s="1"/>
  <c r="B606" i="14"/>
  <c r="Q606" i="14" s="1"/>
  <c r="B607" i="14"/>
  <c r="Q607" i="14" s="1"/>
  <c r="B608" i="14"/>
  <c r="Q608" i="14" s="1"/>
  <c r="B609" i="14"/>
  <c r="Q609" i="14" s="1"/>
  <c r="B610" i="14"/>
  <c r="Q610" i="14" s="1"/>
  <c r="B611" i="14"/>
  <c r="Q611" i="14" s="1"/>
  <c r="B612" i="14"/>
  <c r="Q612" i="14" s="1"/>
  <c r="B613" i="14"/>
  <c r="Q613" i="14" s="1"/>
  <c r="B614" i="14"/>
  <c r="Q614" i="14" s="1"/>
  <c r="B615" i="14"/>
  <c r="Q615" i="14" s="1"/>
  <c r="B616" i="14"/>
  <c r="Q616" i="14" s="1"/>
  <c r="B617" i="14"/>
  <c r="Q617" i="14" s="1"/>
  <c r="B618" i="14"/>
  <c r="Q618" i="14" s="1"/>
  <c r="B619" i="14"/>
  <c r="Q619" i="14" s="1"/>
  <c r="B620" i="14"/>
  <c r="Q620" i="14" s="1"/>
  <c r="B621" i="14"/>
  <c r="Q621" i="14" s="1"/>
  <c r="B622" i="14"/>
  <c r="Q622" i="14" s="1"/>
  <c r="B623" i="14"/>
  <c r="Q623" i="14" s="1"/>
  <c r="B624" i="14"/>
  <c r="Q624" i="14" s="1"/>
  <c r="B625" i="14"/>
  <c r="Q625" i="14" s="1"/>
  <c r="B626" i="14"/>
  <c r="Q626" i="14" s="1"/>
  <c r="B627" i="14"/>
  <c r="Q627" i="14" s="1"/>
  <c r="B628" i="14"/>
  <c r="Q628" i="14" s="1"/>
  <c r="B629" i="14"/>
  <c r="Q629" i="14" s="1"/>
  <c r="B630" i="14"/>
  <c r="Q630" i="14" s="1"/>
  <c r="B631" i="14"/>
  <c r="Q631" i="14" s="1"/>
  <c r="B632" i="14"/>
  <c r="Q632" i="14" s="1"/>
  <c r="B633" i="14"/>
  <c r="B634" i="14"/>
  <c r="Q634" i="14" s="1"/>
  <c r="B635" i="14"/>
  <c r="Q635" i="14" s="1"/>
  <c r="B636" i="14"/>
  <c r="Q636" i="14" s="1"/>
  <c r="B637" i="14"/>
  <c r="Q637" i="14" s="1"/>
  <c r="B638" i="14"/>
  <c r="Q638" i="14" s="1"/>
  <c r="B639" i="14"/>
  <c r="Q639" i="14" s="1"/>
  <c r="B640" i="14"/>
  <c r="Q640" i="14" s="1"/>
  <c r="B641" i="14"/>
  <c r="Q641" i="14" s="1"/>
  <c r="B642" i="14"/>
  <c r="Q642" i="14" s="1"/>
  <c r="B643" i="14"/>
  <c r="Q643" i="14" s="1"/>
  <c r="B644" i="14"/>
  <c r="Q644" i="14" s="1"/>
  <c r="B645" i="14"/>
  <c r="Q645" i="14" s="1"/>
  <c r="B646" i="14"/>
  <c r="Q646" i="14" s="1"/>
  <c r="B647" i="14"/>
  <c r="Q647" i="14" s="1"/>
  <c r="B648" i="14"/>
  <c r="Q648" i="14" s="1"/>
  <c r="B649" i="14"/>
  <c r="Q649" i="14" s="1"/>
  <c r="B650" i="14"/>
  <c r="Q650" i="14" s="1"/>
  <c r="B651" i="14"/>
  <c r="Q651" i="14" s="1"/>
  <c r="B652" i="14"/>
  <c r="Q652" i="14" s="1"/>
  <c r="B653" i="14"/>
  <c r="Q653" i="14" s="1"/>
  <c r="B654" i="14"/>
  <c r="Q654" i="14" s="1"/>
  <c r="B655" i="14"/>
  <c r="Q655" i="14" s="1"/>
  <c r="B656" i="14"/>
  <c r="Q656" i="14" s="1"/>
  <c r="B657" i="14"/>
  <c r="Q657" i="14" s="1"/>
  <c r="B658" i="14"/>
  <c r="Q658" i="14" s="1"/>
  <c r="B659" i="14"/>
  <c r="Q659" i="14" s="1"/>
  <c r="B660" i="14"/>
  <c r="Q660" i="14" s="1"/>
  <c r="B661" i="14"/>
  <c r="Q661" i="14" s="1"/>
  <c r="B662" i="14"/>
  <c r="Q662" i="14" s="1"/>
  <c r="B663" i="14"/>
  <c r="Q663" i="14" s="1"/>
  <c r="B664" i="14"/>
  <c r="Q664" i="14" s="1"/>
  <c r="B665" i="14"/>
  <c r="B666" i="14"/>
  <c r="Q666" i="14" s="1"/>
  <c r="B667" i="14"/>
  <c r="Q667" i="14" s="1"/>
  <c r="B668" i="14"/>
  <c r="Q668" i="14" s="1"/>
  <c r="B669" i="14"/>
  <c r="Q669" i="14" s="1"/>
  <c r="B670" i="14"/>
  <c r="Q670" i="14" s="1"/>
  <c r="B671" i="14"/>
  <c r="Q671" i="14" s="1"/>
  <c r="B672" i="14"/>
  <c r="Q672" i="14" s="1"/>
  <c r="B673" i="14"/>
  <c r="Q673" i="14" s="1"/>
  <c r="B674" i="14"/>
  <c r="Q674" i="14" s="1"/>
  <c r="B675" i="14"/>
  <c r="Q675" i="14" s="1"/>
  <c r="B676" i="14"/>
  <c r="Q676" i="14" s="1"/>
  <c r="B677" i="14"/>
  <c r="Q677" i="14" s="1"/>
  <c r="B678" i="14"/>
  <c r="Q678" i="14" s="1"/>
  <c r="B679" i="14"/>
  <c r="Q679" i="14" s="1"/>
  <c r="B680" i="14"/>
  <c r="Q680" i="14" s="1"/>
  <c r="B681" i="14"/>
  <c r="Q681" i="14" s="1"/>
  <c r="B682" i="14"/>
  <c r="Q682" i="14" s="1"/>
  <c r="B683" i="14"/>
  <c r="Q683" i="14" s="1"/>
  <c r="B684" i="14"/>
  <c r="Q684" i="14" s="1"/>
  <c r="B685" i="14"/>
  <c r="Q685" i="14" s="1"/>
  <c r="B686" i="14"/>
  <c r="Q686" i="14" s="1"/>
  <c r="B687" i="14"/>
  <c r="Q687" i="14" s="1"/>
  <c r="B688" i="14"/>
  <c r="Q688" i="14" s="1"/>
  <c r="B689" i="14"/>
  <c r="Q689" i="14" s="1"/>
  <c r="B690" i="14"/>
  <c r="Q690" i="14" s="1"/>
  <c r="B691" i="14"/>
  <c r="Q691" i="14" s="1"/>
  <c r="B692" i="14"/>
  <c r="Q692" i="14" s="1"/>
  <c r="B693" i="14"/>
  <c r="Q693" i="14" s="1"/>
  <c r="B694" i="14"/>
  <c r="Q694" i="14" s="1"/>
  <c r="B695" i="14"/>
  <c r="Q695" i="14" s="1"/>
  <c r="B696" i="14"/>
  <c r="Q696" i="14" s="1"/>
  <c r="B697" i="14"/>
  <c r="B698" i="14"/>
  <c r="Q698" i="14" s="1"/>
  <c r="B699" i="14"/>
  <c r="Q699" i="14" s="1"/>
  <c r="B700" i="14"/>
  <c r="Q700" i="14" s="1"/>
  <c r="B701" i="14"/>
  <c r="Q701" i="14" s="1"/>
  <c r="B702" i="14"/>
  <c r="Q702" i="14" s="1"/>
  <c r="B703" i="14"/>
  <c r="Q703" i="14" s="1"/>
  <c r="B704" i="14"/>
  <c r="Q704" i="14" s="1"/>
  <c r="B705" i="14"/>
  <c r="Q705" i="14" s="1"/>
  <c r="B706" i="14"/>
  <c r="Q706" i="14" s="1"/>
  <c r="B707" i="14"/>
  <c r="Q707" i="14" s="1"/>
  <c r="B708" i="14"/>
  <c r="Q708" i="14" s="1"/>
  <c r="B709" i="14"/>
  <c r="Q709" i="14" s="1"/>
  <c r="B710" i="14"/>
  <c r="Q710" i="14" s="1"/>
  <c r="B711" i="14"/>
  <c r="Q711" i="14" s="1"/>
  <c r="B712" i="14"/>
  <c r="Q712" i="14" s="1"/>
  <c r="B713" i="14"/>
  <c r="Q713" i="14" s="1"/>
  <c r="B714" i="14"/>
  <c r="Q714" i="14" s="1"/>
  <c r="B715" i="14"/>
  <c r="Q715" i="14" s="1"/>
  <c r="B716" i="14"/>
  <c r="Q716" i="14" s="1"/>
  <c r="B717" i="14"/>
  <c r="Q717" i="14" s="1"/>
  <c r="B718" i="14"/>
  <c r="Q718" i="14" s="1"/>
  <c r="B719" i="14"/>
  <c r="Q719" i="14" s="1"/>
  <c r="B720" i="14"/>
  <c r="Q720" i="14" s="1"/>
  <c r="B721" i="14"/>
  <c r="Q721" i="14" s="1"/>
  <c r="B722" i="14"/>
  <c r="Q722" i="14" s="1"/>
  <c r="B723" i="14"/>
  <c r="Q723" i="14" s="1"/>
  <c r="B724" i="14"/>
  <c r="Q724" i="14" s="1"/>
  <c r="B725" i="14"/>
  <c r="Q725" i="14" s="1"/>
  <c r="B726" i="14"/>
  <c r="Q726" i="14" s="1"/>
  <c r="B727" i="14"/>
  <c r="Q727" i="14" s="1"/>
  <c r="B728" i="14"/>
  <c r="Q728" i="14" s="1"/>
  <c r="B729" i="14"/>
  <c r="B730" i="14"/>
  <c r="Q730" i="14" s="1"/>
  <c r="B731" i="14"/>
  <c r="Q731" i="14" s="1"/>
  <c r="B732" i="14"/>
  <c r="Q732" i="14" s="1"/>
  <c r="B733" i="14"/>
  <c r="Q733" i="14" s="1"/>
  <c r="B734" i="14"/>
  <c r="Q734" i="14" s="1"/>
  <c r="B735" i="14"/>
  <c r="Q735" i="14" s="1"/>
  <c r="B736" i="14"/>
  <c r="Q736" i="14" s="1"/>
  <c r="B737" i="14"/>
  <c r="Q737" i="14" s="1"/>
  <c r="B738" i="14"/>
  <c r="Q738" i="14" s="1"/>
  <c r="B739" i="14"/>
  <c r="Q739" i="14" s="1"/>
  <c r="B740" i="14"/>
  <c r="Q740" i="14" s="1"/>
  <c r="B741" i="14"/>
  <c r="Q741" i="14" s="1"/>
  <c r="B742" i="14"/>
  <c r="Q742" i="14" s="1"/>
  <c r="B743" i="14"/>
  <c r="Q743" i="14" s="1"/>
  <c r="B744" i="14"/>
  <c r="Q744" i="14" s="1"/>
  <c r="B745" i="14"/>
  <c r="Q745" i="14" s="1"/>
  <c r="B746" i="14"/>
  <c r="Q746" i="14" s="1"/>
  <c r="B747" i="14"/>
  <c r="Q747" i="14" s="1"/>
  <c r="B748" i="14"/>
  <c r="Q748" i="14" s="1"/>
  <c r="B749" i="14"/>
  <c r="Q749" i="14" s="1"/>
  <c r="B750" i="14"/>
  <c r="Q750" i="14" s="1"/>
  <c r="B751" i="14"/>
  <c r="Q751" i="14" s="1"/>
  <c r="B752" i="14"/>
  <c r="Q752" i="14" s="1"/>
  <c r="B753" i="14"/>
  <c r="Q753" i="14" s="1"/>
  <c r="B754" i="14"/>
  <c r="Q754" i="14" s="1"/>
  <c r="B755" i="14"/>
  <c r="Q755" i="14" s="1"/>
  <c r="B756" i="14"/>
  <c r="Q756" i="14" s="1"/>
  <c r="B757" i="14"/>
  <c r="Q757" i="14" s="1"/>
  <c r="B758" i="14"/>
  <c r="Q758" i="14" s="1"/>
  <c r="B759" i="14"/>
  <c r="Q759" i="14" s="1"/>
  <c r="B760" i="14"/>
  <c r="Q760" i="14" s="1"/>
  <c r="B761" i="14"/>
  <c r="B762" i="14"/>
  <c r="Q762" i="14" s="1"/>
  <c r="B763" i="14"/>
  <c r="Q763" i="14" s="1"/>
  <c r="B764" i="14"/>
  <c r="Q764" i="14" s="1"/>
  <c r="B765" i="14"/>
  <c r="Q765" i="14" s="1"/>
  <c r="B766" i="14"/>
  <c r="Q766" i="14" s="1"/>
  <c r="B767" i="14"/>
  <c r="Q767" i="14" s="1"/>
  <c r="B768" i="14"/>
  <c r="Q768" i="14" s="1"/>
  <c r="B769" i="14"/>
  <c r="Q769" i="14" s="1"/>
  <c r="B770" i="14"/>
  <c r="Q770" i="14" s="1"/>
  <c r="B771" i="14"/>
  <c r="Q771" i="14" s="1"/>
  <c r="B772" i="14"/>
  <c r="Q772" i="14" s="1"/>
  <c r="B773" i="14"/>
  <c r="Q773" i="14" s="1"/>
  <c r="B774" i="14"/>
  <c r="Q774" i="14" s="1"/>
  <c r="B775" i="14"/>
  <c r="Q775" i="14" s="1"/>
  <c r="B776" i="14"/>
  <c r="Q776" i="14" s="1"/>
  <c r="B777" i="14"/>
  <c r="Q777" i="14" s="1"/>
  <c r="B778" i="14"/>
  <c r="Q778" i="14" s="1"/>
  <c r="B779" i="14"/>
  <c r="Q779" i="14" s="1"/>
  <c r="B780" i="14"/>
  <c r="Q780" i="14" s="1"/>
  <c r="B781" i="14"/>
  <c r="Q781" i="14" s="1"/>
  <c r="B782" i="14"/>
  <c r="Q782" i="14" s="1"/>
  <c r="B783" i="14"/>
  <c r="Q783" i="14" s="1"/>
  <c r="B784" i="14"/>
  <c r="Q784" i="14" s="1"/>
  <c r="B785" i="14"/>
  <c r="Q785" i="14" s="1"/>
  <c r="B786" i="14"/>
  <c r="Q786" i="14" s="1"/>
  <c r="B787" i="14"/>
  <c r="Q787" i="14" s="1"/>
  <c r="B788" i="14"/>
  <c r="Q788" i="14" s="1"/>
  <c r="B789" i="14"/>
  <c r="Q789" i="14" s="1"/>
  <c r="B790" i="14"/>
  <c r="Q790" i="14" s="1"/>
  <c r="B791" i="14"/>
  <c r="Q791" i="14" s="1"/>
  <c r="B792" i="14"/>
  <c r="Q792" i="14" s="1"/>
  <c r="B793" i="14"/>
  <c r="B794" i="14"/>
  <c r="Q794" i="14" s="1"/>
  <c r="B795" i="14"/>
  <c r="Q795" i="14" s="1"/>
  <c r="B796" i="14"/>
  <c r="Q796" i="14" s="1"/>
  <c r="B797" i="14"/>
  <c r="Q797" i="14" s="1"/>
  <c r="B798" i="14"/>
  <c r="Q798" i="14" s="1"/>
  <c r="B799" i="14"/>
  <c r="Q799" i="14" s="1"/>
  <c r="B800" i="14"/>
  <c r="Q800" i="14" s="1"/>
  <c r="B801" i="14"/>
  <c r="Q801" i="14" s="1"/>
  <c r="B802" i="14"/>
  <c r="Q802" i="14" s="1"/>
  <c r="B803" i="14"/>
  <c r="Q803" i="14" s="1"/>
  <c r="B804" i="14"/>
  <c r="Q804" i="14" s="1"/>
  <c r="B805" i="14"/>
  <c r="Q805" i="14" s="1"/>
  <c r="B806" i="14"/>
  <c r="Q806" i="14" s="1"/>
  <c r="B807" i="14"/>
  <c r="Q807" i="14" s="1"/>
  <c r="B808" i="14"/>
  <c r="Q808" i="14" s="1"/>
  <c r="B809" i="14"/>
  <c r="Q809" i="14" s="1"/>
  <c r="B810" i="14"/>
  <c r="Q810" i="14" s="1"/>
  <c r="B811" i="14"/>
  <c r="Q811" i="14" s="1"/>
  <c r="B812" i="14"/>
  <c r="Q812" i="14" s="1"/>
  <c r="B813" i="14"/>
  <c r="Q813" i="14" s="1"/>
  <c r="B814" i="14"/>
  <c r="Q814" i="14" s="1"/>
  <c r="B815" i="14"/>
  <c r="Q815" i="14" s="1"/>
  <c r="B816" i="14"/>
  <c r="Q816" i="14" s="1"/>
  <c r="B817" i="14"/>
  <c r="Q817" i="14" s="1"/>
  <c r="B818" i="14"/>
  <c r="Q818" i="14" s="1"/>
  <c r="B819" i="14"/>
  <c r="Q819" i="14" s="1"/>
  <c r="B820" i="14"/>
  <c r="Q820" i="14" s="1"/>
  <c r="B821" i="14"/>
  <c r="Q821" i="14" s="1"/>
  <c r="B822" i="14"/>
  <c r="Q822" i="14" s="1"/>
  <c r="B823" i="14"/>
  <c r="Q823" i="14" s="1"/>
  <c r="B824" i="14"/>
  <c r="Q824" i="14" s="1"/>
  <c r="B825" i="14"/>
  <c r="B826" i="14"/>
  <c r="Q826" i="14" s="1"/>
  <c r="B827" i="14"/>
  <c r="Q827" i="14" s="1"/>
  <c r="B828" i="14"/>
  <c r="Q828" i="14" s="1"/>
  <c r="B829" i="14"/>
  <c r="Q829" i="14" s="1"/>
  <c r="B830" i="14"/>
  <c r="Q830" i="14" s="1"/>
  <c r="B831" i="14"/>
  <c r="Q831" i="14" s="1"/>
  <c r="B832" i="14"/>
  <c r="Q832" i="14" s="1"/>
  <c r="B833" i="14"/>
  <c r="Q833" i="14" s="1"/>
  <c r="B834" i="14"/>
  <c r="Q834" i="14" s="1"/>
  <c r="B835" i="14"/>
  <c r="Q835" i="14" s="1"/>
  <c r="B836" i="14"/>
  <c r="Q836" i="14" s="1"/>
  <c r="B837" i="14"/>
  <c r="Q837" i="14" s="1"/>
  <c r="B838" i="14"/>
  <c r="Q838" i="14" s="1"/>
  <c r="B839" i="14"/>
  <c r="Q839" i="14" s="1"/>
  <c r="B840" i="14"/>
  <c r="Q840" i="14" s="1"/>
  <c r="B841" i="14"/>
  <c r="Q841" i="14" s="1"/>
  <c r="B842" i="14"/>
  <c r="Q842" i="14" s="1"/>
  <c r="B843" i="14"/>
  <c r="Q843" i="14" s="1"/>
  <c r="B844" i="14"/>
  <c r="Q844" i="14" s="1"/>
  <c r="B845" i="14"/>
  <c r="Q845" i="14" s="1"/>
  <c r="B846" i="14"/>
  <c r="Q846" i="14" s="1"/>
  <c r="B847" i="14"/>
  <c r="Q847" i="14" s="1"/>
  <c r="B848" i="14"/>
  <c r="Q848" i="14" s="1"/>
  <c r="B849" i="14"/>
  <c r="Q849" i="14" s="1"/>
  <c r="B850" i="14"/>
  <c r="Q850" i="14" s="1"/>
  <c r="B851" i="14"/>
  <c r="Q851" i="14" s="1"/>
  <c r="B852" i="14"/>
  <c r="Q852" i="14" s="1"/>
  <c r="B853" i="14"/>
  <c r="Q853" i="14" s="1"/>
  <c r="B854" i="14"/>
  <c r="Q854" i="14" s="1"/>
  <c r="B855" i="14"/>
  <c r="Q855" i="14" s="1"/>
  <c r="B856" i="14"/>
  <c r="Q856" i="14" s="1"/>
  <c r="B857" i="14"/>
  <c r="B858" i="14"/>
  <c r="Q858" i="14" s="1"/>
  <c r="B859" i="14"/>
  <c r="Q859" i="14" s="1"/>
  <c r="B860" i="14"/>
  <c r="Q860" i="14" s="1"/>
  <c r="B861" i="14"/>
  <c r="Q861" i="14" s="1"/>
  <c r="B862" i="14"/>
  <c r="Q862" i="14" s="1"/>
  <c r="B863" i="14"/>
  <c r="Q863" i="14" s="1"/>
  <c r="B864" i="14"/>
  <c r="Q864" i="14" s="1"/>
  <c r="B865" i="14"/>
  <c r="Q865" i="14" s="1"/>
  <c r="B866" i="14"/>
  <c r="Q866" i="14" s="1"/>
  <c r="B867" i="14"/>
  <c r="Q867" i="14" s="1"/>
  <c r="B868" i="14"/>
  <c r="Q868" i="14" s="1"/>
  <c r="B869" i="14"/>
  <c r="Q869" i="14" s="1"/>
  <c r="B870" i="14"/>
  <c r="Q870" i="14" s="1"/>
  <c r="B871" i="14"/>
  <c r="Q871" i="14" s="1"/>
  <c r="B872" i="14"/>
  <c r="Q872" i="14" s="1"/>
  <c r="B873" i="14"/>
  <c r="Q873" i="14" s="1"/>
  <c r="B874" i="14"/>
  <c r="Q874" i="14" s="1"/>
  <c r="B875" i="14"/>
  <c r="Q875" i="14" s="1"/>
  <c r="B876" i="14"/>
  <c r="Q876" i="14" s="1"/>
  <c r="B877" i="14"/>
  <c r="Q877" i="14" s="1"/>
  <c r="B878" i="14"/>
  <c r="Q878" i="14" s="1"/>
  <c r="B879" i="14"/>
  <c r="Q879" i="14" s="1"/>
  <c r="B880" i="14"/>
  <c r="Q880" i="14" s="1"/>
  <c r="B881" i="14"/>
  <c r="Q881" i="14" s="1"/>
  <c r="B882" i="14"/>
  <c r="Q882" i="14" s="1"/>
  <c r="B883" i="14"/>
  <c r="Q883" i="14" s="1"/>
  <c r="B884" i="14"/>
  <c r="Q884" i="14" s="1"/>
  <c r="B885" i="14"/>
  <c r="Q885" i="14" s="1"/>
  <c r="B886" i="14"/>
  <c r="Q886" i="14" s="1"/>
  <c r="B887" i="14"/>
  <c r="Q887" i="14" s="1"/>
  <c r="B888" i="14"/>
  <c r="Q888" i="14" s="1"/>
  <c r="B889" i="14"/>
  <c r="B890" i="14"/>
  <c r="Q890" i="14" s="1"/>
  <c r="B891" i="14"/>
  <c r="Q891" i="14" s="1"/>
  <c r="B892" i="14"/>
  <c r="Q892" i="14" s="1"/>
  <c r="B893" i="14"/>
  <c r="Q893" i="14" s="1"/>
  <c r="B894" i="14"/>
  <c r="Q894" i="14" s="1"/>
  <c r="B895" i="14"/>
  <c r="Q895" i="14" s="1"/>
  <c r="B896" i="14"/>
  <c r="Q896" i="14" s="1"/>
  <c r="B897" i="14"/>
  <c r="Q897" i="14" s="1"/>
  <c r="B898" i="14"/>
  <c r="Q898" i="14" s="1"/>
  <c r="B899" i="14"/>
  <c r="Q899" i="14" s="1"/>
  <c r="B900" i="14"/>
  <c r="Q900" i="14" s="1"/>
  <c r="B901" i="14"/>
  <c r="Q901" i="14" s="1"/>
  <c r="B902" i="14"/>
  <c r="Q902" i="14" s="1"/>
  <c r="B903" i="14"/>
  <c r="Q903" i="14" s="1"/>
  <c r="B904" i="14"/>
  <c r="Q904" i="14" s="1"/>
  <c r="B905" i="14"/>
  <c r="Q905" i="14" s="1"/>
  <c r="B906" i="14"/>
  <c r="Q906" i="14" s="1"/>
  <c r="B907" i="14"/>
  <c r="Q907" i="14" s="1"/>
  <c r="B908" i="14"/>
  <c r="Q908" i="14" s="1"/>
  <c r="B909" i="14"/>
  <c r="Q909" i="14" s="1"/>
  <c r="B910" i="14"/>
  <c r="Q910" i="14" s="1"/>
  <c r="B911" i="14"/>
  <c r="Q911" i="14" s="1"/>
  <c r="B912" i="14"/>
  <c r="Q912" i="14" s="1"/>
  <c r="B913" i="14"/>
  <c r="Q913" i="14" s="1"/>
  <c r="B914" i="14"/>
  <c r="Q914" i="14" s="1"/>
  <c r="B915" i="14"/>
  <c r="Q915" i="14" s="1"/>
  <c r="B916" i="14"/>
  <c r="Q916" i="14" s="1"/>
  <c r="B917" i="14"/>
  <c r="Q917" i="14" s="1"/>
  <c r="B918" i="14"/>
  <c r="Q918" i="14" s="1"/>
  <c r="B919" i="14"/>
  <c r="Q919" i="14" s="1"/>
  <c r="B920" i="14"/>
  <c r="Q920" i="14" s="1"/>
  <c r="B921" i="14"/>
  <c r="B922" i="14"/>
  <c r="Q922" i="14" s="1"/>
  <c r="B923" i="14"/>
  <c r="Q923" i="14" s="1"/>
  <c r="B924" i="14"/>
  <c r="Q924" i="14" s="1"/>
  <c r="B925" i="14"/>
  <c r="Q925" i="14" s="1"/>
  <c r="B926" i="14"/>
  <c r="Q926" i="14" s="1"/>
  <c r="B927" i="14"/>
  <c r="Q927" i="14" s="1"/>
  <c r="B928" i="14"/>
  <c r="Q928" i="14" s="1"/>
  <c r="B929" i="14"/>
  <c r="Q929" i="14" s="1"/>
  <c r="B930" i="14"/>
  <c r="Q930" i="14" s="1"/>
  <c r="B931" i="14"/>
  <c r="Q931" i="14" s="1"/>
  <c r="B932" i="14"/>
  <c r="Q932" i="14" s="1"/>
  <c r="B933" i="14"/>
  <c r="Q933" i="14" s="1"/>
  <c r="B934" i="14"/>
  <c r="Q934" i="14" s="1"/>
  <c r="B935" i="14"/>
  <c r="Q935" i="14" s="1"/>
  <c r="B936" i="14"/>
  <c r="Q936" i="14" s="1"/>
  <c r="B937" i="14"/>
  <c r="Q937" i="14" s="1"/>
  <c r="B938" i="14"/>
  <c r="Q938" i="14" s="1"/>
  <c r="B939" i="14"/>
  <c r="Q939" i="14" s="1"/>
  <c r="B940" i="14"/>
  <c r="Q940" i="14" s="1"/>
  <c r="B941" i="14"/>
  <c r="Q941" i="14" s="1"/>
  <c r="B942" i="14"/>
  <c r="Q942" i="14" s="1"/>
  <c r="B943" i="14"/>
  <c r="Q943" i="14" s="1"/>
  <c r="B944" i="14"/>
  <c r="Q944" i="14" s="1"/>
  <c r="B945" i="14"/>
  <c r="Q945" i="14" s="1"/>
  <c r="B946" i="14"/>
  <c r="Q946" i="14" s="1"/>
  <c r="B947" i="14"/>
  <c r="Q947" i="14" s="1"/>
  <c r="B948" i="14"/>
  <c r="Q948" i="14" s="1"/>
  <c r="B949" i="14"/>
  <c r="Q949" i="14" s="1"/>
  <c r="B950" i="14"/>
  <c r="Q950" i="14" s="1"/>
  <c r="B951" i="14"/>
  <c r="Q951" i="14" s="1"/>
  <c r="B952" i="14"/>
  <c r="Q952" i="14" s="1"/>
  <c r="B953" i="14"/>
  <c r="B954" i="14"/>
  <c r="Q954" i="14" s="1"/>
  <c r="B955" i="14"/>
  <c r="Q955" i="14" s="1"/>
  <c r="B956" i="14"/>
  <c r="Q956" i="14" s="1"/>
  <c r="B957" i="14"/>
  <c r="Q957" i="14" s="1"/>
  <c r="B958" i="14"/>
  <c r="Q958" i="14" s="1"/>
  <c r="B959" i="14"/>
  <c r="Q959" i="14" s="1"/>
  <c r="B960" i="14"/>
  <c r="Q960" i="14" s="1"/>
  <c r="B961" i="14"/>
  <c r="Q961" i="14" s="1"/>
  <c r="B962" i="14"/>
  <c r="Q962" i="14" s="1"/>
  <c r="B963" i="14"/>
  <c r="Q963" i="14" s="1"/>
  <c r="B964" i="14"/>
  <c r="Q964" i="14" s="1"/>
  <c r="B965" i="14"/>
  <c r="Q965" i="14" s="1"/>
  <c r="B966" i="14"/>
  <c r="Q966" i="14" s="1"/>
  <c r="B967" i="14"/>
  <c r="Q967" i="14" s="1"/>
  <c r="B968" i="14"/>
  <c r="Q968" i="14" s="1"/>
  <c r="B969" i="14"/>
  <c r="Q969" i="14" s="1"/>
  <c r="B970" i="14"/>
  <c r="Q970" i="14" s="1"/>
  <c r="B971" i="14"/>
  <c r="Q971" i="14" s="1"/>
  <c r="B972" i="14"/>
  <c r="Q972" i="14" s="1"/>
  <c r="B973" i="14"/>
  <c r="Q973" i="14" s="1"/>
  <c r="B974" i="14"/>
  <c r="Q974" i="14" s="1"/>
  <c r="B975" i="14"/>
  <c r="Q975" i="14" s="1"/>
  <c r="B976" i="14"/>
  <c r="Q976" i="14" s="1"/>
  <c r="B977" i="14"/>
  <c r="Q977" i="14" s="1"/>
  <c r="B978" i="14"/>
  <c r="Q978" i="14" s="1"/>
  <c r="B979" i="14"/>
  <c r="Q979" i="14" s="1"/>
  <c r="B980" i="14"/>
  <c r="Q980" i="14" s="1"/>
  <c r="B981" i="14"/>
  <c r="Q981" i="14" s="1"/>
  <c r="B982" i="14"/>
  <c r="Q982" i="14" s="1"/>
  <c r="B983" i="14"/>
  <c r="Q983" i="14" s="1"/>
  <c r="B984" i="14"/>
  <c r="Q984" i="14" s="1"/>
  <c r="B985" i="14"/>
  <c r="B986" i="14"/>
  <c r="Q986" i="14" s="1"/>
  <c r="B987" i="14"/>
  <c r="Q987" i="14" s="1"/>
  <c r="B988" i="14"/>
  <c r="Q988" i="14" s="1"/>
  <c r="B989" i="14"/>
  <c r="Q989" i="14" s="1"/>
  <c r="B990" i="14"/>
  <c r="Q990" i="14" s="1"/>
  <c r="B991" i="14"/>
  <c r="Q991" i="14" s="1"/>
  <c r="A985" i="14"/>
  <c r="P985" i="14" s="1"/>
  <c r="A986" i="14"/>
  <c r="P986" i="14" s="1"/>
  <c r="A987" i="14"/>
  <c r="A988" i="14"/>
  <c r="P988" i="14" s="1"/>
  <c r="A989" i="14"/>
  <c r="P989" i="14" s="1"/>
  <c r="A990" i="14"/>
  <c r="P990" i="14" s="1"/>
  <c r="A991" i="14"/>
  <c r="P991" i="14" s="1"/>
  <c r="A2" i="14"/>
  <c r="P2" i="14" s="1"/>
  <c r="A3" i="14"/>
  <c r="P3" i="14" s="1"/>
  <c r="A4" i="14"/>
  <c r="P4" i="14" s="1"/>
  <c r="A5" i="14"/>
  <c r="P5" i="14" s="1"/>
  <c r="A6" i="14"/>
  <c r="P6" i="14" s="1"/>
  <c r="A7" i="14"/>
  <c r="P7" i="14" s="1"/>
  <c r="A8" i="14"/>
  <c r="P8" i="14" s="1"/>
  <c r="A9" i="14"/>
  <c r="P9" i="14" s="1"/>
  <c r="A10" i="14"/>
  <c r="P10" i="14" s="1"/>
  <c r="A11" i="14"/>
  <c r="P11" i="14" s="1"/>
  <c r="A12" i="14"/>
  <c r="P12" i="14" s="1"/>
  <c r="A13" i="14"/>
  <c r="P13" i="14" s="1"/>
  <c r="A14" i="14"/>
  <c r="P14" i="14" s="1"/>
  <c r="A15" i="14"/>
  <c r="P15" i="14" s="1"/>
  <c r="A16" i="14"/>
  <c r="P16" i="14" s="1"/>
  <c r="A17" i="14"/>
  <c r="P17" i="14" s="1"/>
  <c r="A18" i="14"/>
  <c r="P18" i="14" s="1"/>
  <c r="A19" i="14"/>
  <c r="P19" i="14" s="1"/>
  <c r="A20" i="14"/>
  <c r="P20" i="14" s="1"/>
  <c r="A21" i="14"/>
  <c r="P21" i="14" s="1"/>
  <c r="A22" i="14"/>
  <c r="P22" i="14" s="1"/>
  <c r="A23" i="14"/>
  <c r="P23" i="14" s="1"/>
  <c r="A24" i="14"/>
  <c r="P24" i="14" s="1"/>
  <c r="A25" i="14"/>
  <c r="P25" i="14" s="1"/>
  <c r="A26" i="14"/>
  <c r="P26" i="14" s="1"/>
  <c r="A27" i="14"/>
  <c r="A28" i="14"/>
  <c r="P28" i="14" s="1"/>
  <c r="A29" i="14"/>
  <c r="P29" i="14" s="1"/>
  <c r="A30" i="14"/>
  <c r="P30" i="14" s="1"/>
  <c r="A31" i="14"/>
  <c r="P31" i="14" s="1"/>
  <c r="A32" i="14"/>
  <c r="P32" i="14" s="1"/>
  <c r="A33" i="14"/>
  <c r="P33" i="14" s="1"/>
  <c r="A34" i="14"/>
  <c r="P34" i="14" s="1"/>
  <c r="A35" i="14"/>
  <c r="P35" i="14" s="1"/>
  <c r="A36" i="14"/>
  <c r="P36" i="14" s="1"/>
  <c r="A37" i="14"/>
  <c r="P37" i="14" s="1"/>
  <c r="A38" i="14"/>
  <c r="P38" i="14" s="1"/>
  <c r="A39" i="14"/>
  <c r="P39" i="14" s="1"/>
  <c r="A40" i="14"/>
  <c r="P40" i="14" s="1"/>
  <c r="A41" i="14"/>
  <c r="P41" i="14" s="1"/>
  <c r="A42" i="14"/>
  <c r="P42" i="14" s="1"/>
  <c r="A43" i="14"/>
  <c r="P43" i="14" s="1"/>
  <c r="A44" i="14"/>
  <c r="P44" i="14" s="1"/>
  <c r="A45" i="14"/>
  <c r="P45" i="14" s="1"/>
  <c r="A46" i="14"/>
  <c r="P46" i="14" s="1"/>
  <c r="A47" i="14"/>
  <c r="P47" i="14" s="1"/>
  <c r="A48" i="14"/>
  <c r="P48" i="14" s="1"/>
  <c r="A49" i="14"/>
  <c r="P49" i="14" s="1"/>
  <c r="A50" i="14"/>
  <c r="P50" i="14" s="1"/>
  <c r="A51" i="14"/>
  <c r="P51" i="14" s="1"/>
  <c r="A52" i="14"/>
  <c r="P52" i="14" s="1"/>
  <c r="A53" i="14"/>
  <c r="P53" i="14" s="1"/>
  <c r="A54" i="14"/>
  <c r="P54" i="14" s="1"/>
  <c r="A55" i="14"/>
  <c r="P55" i="14" s="1"/>
  <c r="A56" i="14"/>
  <c r="P56" i="14" s="1"/>
  <c r="A57" i="14"/>
  <c r="P57" i="14" s="1"/>
  <c r="A58" i="14"/>
  <c r="P58" i="14" s="1"/>
  <c r="A59" i="14"/>
  <c r="A60" i="14"/>
  <c r="P60" i="14" s="1"/>
  <c r="A61" i="14"/>
  <c r="P61" i="14" s="1"/>
  <c r="A62" i="14"/>
  <c r="P62" i="14" s="1"/>
  <c r="A63" i="14"/>
  <c r="P63" i="14" s="1"/>
  <c r="A64" i="14"/>
  <c r="P64" i="14" s="1"/>
  <c r="A65" i="14"/>
  <c r="P65" i="14" s="1"/>
  <c r="A66" i="14"/>
  <c r="P66" i="14" s="1"/>
  <c r="A67" i="14"/>
  <c r="P67" i="14" s="1"/>
  <c r="A68" i="14"/>
  <c r="P68" i="14" s="1"/>
  <c r="A69" i="14"/>
  <c r="P69" i="14" s="1"/>
  <c r="A70" i="14"/>
  <c r="P70" i="14" s="1"/>
  <c r="A71" i="14"/>
  <c r="P71" i="14" s="1"/>
  <c r="A72" i="14"/>
  <c r="P72" i="14" s="1"/>
  <c r="A73" i="14"/>
  <c r="P73" i="14" s="1"/>
  <c r="A74" i="14"/>
  <c r="P74" i="14" s="1"/>
  <c r="A75" i="14"/>
  <c r="P75" i="14" s="1"/>
  <c r="A76" i="14"/>
  <c r="P76" i="14" s="1"/>
  <c r="A77" i="14"/>
  <c r="P77" i="14" s="1"/>
  <c r="A78" i="14"/>
  <c r="P78" i="14" s="1"/>
  <c r="A79" i="14"/>
  <c r="P79" i="14" s="1"/>
  <c r="A80" i="14"/>
  <c r="P80" i="14" s="1"/>
  <c r="A81" i="14"/>
  <c r="P81" i="14" s="1"/>
  <c r="A82" i="14"/>
  <c r="P82" i="14" s="1"/>
  <c r="A83" i="14"/>
  <c r="P83" i="14" s="1"/>
  <c r="A84" i="14"/>
  <c r="P84" i="14" s="1"/>
  <c r="A85" i="14"/>
  <c r="P85" i="14" s="1"/>
  <c r="A86" i="14"/>
  <c r="P86" i="14" s="1"/>
  <c r="A87" i="14"/>
  <c r="P87" i="14" s="1"/>
  <c r="A88" i="14"/>
  <c r="P88" i="14" s="1"/>
  <c r="A89" i="14"/>
  <c r="P89" i="14" s="1"/>
  <c r="A90" i="14"/>
  <c r="P90" i="14" s="1"/>
  <c r="A91" i="14"/>
  <c r="A92" i="14"/>
  <c r="P92" i="14" s="1"/>
  <c r="A93" i="14"/>
  <c r="P93" i="14" s="1"/>
  <c r="A94" i="14"/>
  <c r="P94" i="14" s="1"/>
  <c r="A95" i="14"/>
  <c r="P95" i="14" s="1"/>
  <c r="A96" i="14"/>
  <c r="P96" i="14" s="1"/>
  <c r="A97" i="14"/>
  <c r="P97" i="14" s="1"/>
  <c r="A98" i="14"/>
  <c r="P98" i="14" s="1"/>
  <c r="A99" i="14"/>
  <c r="P99" i="14" s="1"/>
  <c r="A100" i="14"/>
  <c r="P100" i="14" s="1"/>
  <c r="A101" i="14"/>
  <c r="P101" i="14" s="1"/>
  <c r="A102" i="14"/>
  <c r="P102" i="14" s="1"/>
  <c r="A103" i="14"/>
  <c r="P103" i="14" s="1"/>
  <c r="A104" i="14"/>
  <c r="P104" i="14" s="1"/>
  <c r="A105" i="14"/>
  <c r="P105" i="14" s="1"/>
  <c r="A106" i="14"/>
  <c r="P106" i="14" s="1"/>
  <c r="A107" i="14"/>
  <c r="P107" i="14" s="1"/>
  <c r="A108" i="14"/>
  <c r="P108" i="14" s="1"/>
  <c r="A109" i="14"/>
  <c r="P109" i="14" s="1"/>
  <c r="A110" i="14"/>
  <c r="P110" i="14" s="1"/>
  <c r="A111" i="14"/>
  <c r="P111" i="14" s="1"/>
  <c r="A112" i="14"/>
  <c r="P112" i="14" s="1"/>
  <c r="A113" i="14"/>
  <c r="P113" i="14" s="1"/>
  <c r="A114" i="14"/>
  <c r="P114" i="14" s="1"/>
  <c r="A115" i="14"/>
  <c r="P115" i="14" s="1"/>
  <c r="A116" i="14"/>
  <c r="P116" i="14" s="1"/>
  <c r="A117" i="14"/>
  <c r="P117" i="14" s="1"/>
  <c r="A118" i="14"/>
  <c r="P118" i="14" s="1"/>
  <c r="A119" i="14"/>
  <c r="P119" i="14" s="1"/>
  <c r="A120" i="14"/>
  <c r="P120" i="14" s="1"/>
  <c r="A121" i="14"/>
  <c r="P121" i="14" s="1"/>
  <c r="A122" i="14"/>
  <c r="P122" i="14" s="1"/>
  <c r="A123" i="14"/>
  <c r="A124" i="14"/>
  <c r="P124" i="14" s="1"/>
  <c r="A125" i="14"/>
  <c r="P125" i="14" s="1"/>
  <c r="A126" i="14"/>
  <c r="P126" i="14" s="1"/>
  <c r="A127" i="14"/>
  <c r="P127" i="14" s="1"/>
  <c r="A128" i="14"/>
  <c r="P128" i="14" s="1"/>
  <c r="A129" i="14"/>
  <c r="P129" i="14" s="1"/>
  <c r="A130" i="14"/>
  <c r="P130" i="14" s="1"/>
  <c r="A131" i="14"/>
  <c r="P131" i="14" s="1"/>
  <c r="A132" i="14"/>
  <c r="P132" i="14" s="1"/>
  <c r="A133" i="14"/>
  <c r="P133" i="14" s="1"/>
  <c r="A134" i="14"/>
  <c r="P134" i="14" s="1"/>
  <c r="A135" i="14"/>
  <c r="P135" i="14" s="1"/>
  <c r="A136" i="14"/>
  <c r="P136" i="14" s="1"/>
  <c r="A137" i="14"/>
  <c r="P137" i="14" s="1"/>
  <c r="A138" i="14"/>
  <c r="P138" i="14" s="1"/>
  <c r="A139" i="14"/>
  <c r="P139" i="14" s="1"/>
  <c r="A140" i="14"/>
  <c r="P140" i="14" s="1"/>
  <c r="A141" i="14"/>
  <c r="P141" i="14" s="1"/>
  <c r="A142" i="14"/>
  <c r="P142" i="14" s="1"/>
  <c r="A143" i="14"/>
  <c r="P143" i="14" s="1"/>
  <c r="A144" i="14"/>
  <c r="P144" i="14" s="1"/>
  <c r="A145" i="14"/>
  <c r="P145" i="14" s="1"/>
  <c r="A146" i="14"/>
  <c r="P146" i="14" s="1"/>
  <c r="A147" i="14"/>
  <c r="P147" i="14" s="1"/>
  <c r="A148" i="14"/>
  <c r="P148" i="14" s="1"/>
  <c r="A149" i="14"/>
  <c r="P149" i="14" s="1"/>
  <c r="A150" i="14"/>
  <c r="P150" i="14" s="1"/>
  <c r="A151" i="14"/>
  <c r="P151" i="14" s="1"/>
  <c r="A152" i="14"/>
  <c r="P152" i="14" s="1"/>
  <c r="A153" i="14"/>
  <c r="P153" i="14" s="1"/>
  <c r="A154" i="14"/>
  <c r="P154" i="14" s="1"/>
  <c r="A155" i="14"/>
  <c r="A156" i="14"/>
  <c r="P156" i="14" s="1"/>
  <c r="A157" i="14"/>
  <c r="P157" i="14" s="1"/>
  <c r="A158" i="14"/>
  <c r="P158" i="14" s="1"/>
  <c r="A159" i="14"/>
  <c r="P159" i="14" s="1"/>
  <c r="A160" i="14"/>
  <c r="P160" i="14" s="1"/>
  <c r="A161" i="14"/>
  <c r="P161" i="14" s="1"/>
  <c r="A162" i="14"/>
  <c r="P162" i="14" s="1"/>
  <c r="A163" i="14"/>
  <c r="P163" i="14" s="1"/>
  <c r="A164" i="14"/>
  <c r="P164" i="14" s="1"/>
  <c r="A165" i="14"/>
  <c r="P165" i="14" s="1"/>
  <c r="A166" i="14"/>
  <c r="P166" i="14" s="1"/>
  <c r="A167" i="14"/>
  <c r="P167" i="14" s="1"/>
  <c r="A168" i="14"/>
  <c r="P168" i="14" s="1"/>
  <c r="A169" i="14"/>
  <c r="P169" i="14" s="1"/>
  <c r="A170" i="14"/>
  <c r="P170" i="14" s="1"/>
  <c r="A171" i="14"/>
  <c r="P171" i="14" s="1"/>
  <c r="A172" i="14"/>
  <c r="P172" i="14" s="1"/>
  <c r="A173" i="14"/>
  <c r="P173" i="14" s="1"/>
  <c r="A174" i="14"/>
  <c r="P174" i="14" s="1"/>
  <c r="A175" i="14"/>
  <c r="P175" i="14" s="1"/>
  <c r="A176" i="14"/>
  <c r="P176" i="14" s="1"/>
  <c r="A177" i="14"/>
  <c r="P177" i="14" s="1"/>
  <c r="A178" i="14"/>
  <c r="P178" i="14" s="1"/>
  <c r="A179" i="14"/>
  <c r="P179" i="14" s="1"/>
  <c r="A180" i="14"/>
  <c r="P180" i="14" s="1"/>
  <c r="A181" i="14"/>
  <c r="P181" i="14" s="1"/>
  <c r="A182" i="14"/>
  <c r="P182" i="14" s="1"/>
  <c r="A183" i="14"/>
  <c r="P183" i="14" s="1"/>
  <c r="A184" i="14"/>
  <c r="P184" i="14" s="1"/>
  <c r="A185" i="14"/>
  <c r="P185" i="14" s="1"/>
  <c r="A186" i="14"/>
  <c r="P186" i="14" s="1"/>
  <c r="A187" i="14"/>
  <c r="A188" i="14"/>
  <c r="P188" i="14" s="1"/>
  <c r="A189" i="14"/>
  <c r="P189" i="14" s="1"/>
  <c r="A190" i="14"/>
  <c r="P190" i="14" s="1"/>
  <c r="A191" i="14"/>
  <c r="P191" i="14" s="1"/>
  <c r="A192" i="14"/>
  <c r="P192" i="14" s="1"/>
  <c r="A193" i="14"/>
  <c r="P193" i="14" s="1"/>
  <c r="A194" i="14"/>
  <c r="P194" i="14" s="1"/>
  <c r="A195" i="14"/>
  <c r="P195" i="14" s="1"/>
  <c r="A196" i="14"/>
  <c r="P196" i="14" s="1"/>
  <c r="A197" i="14"/>
  <c r="P197" i="14" s="1"/>
  <c r="A198" i="14"/>
  <c r="P198" i="14" s="1"/>
  <c r="A199" i="14"/>
  <c r="P199" i="14" s="1"/>
  <c r="A200" i="14"/>
  <c r="P200" i="14" s="1"/>
  <c r="A201" i="14"/>
  <c r="P201" i="14" s="1"/>
  <c r="A202" i="14"/>
  <c r="P202" i="14" s="1"/>
  <c r="A203" i="14"/>
  <c r="P203" i="14" s="1"/>
  <c r="A204" i="14"/>
  <c r="P204" i="14" s="1"/>
  <c r="A205" i="14"/>
  <c r="P205" i="14" s="1"/>
  <c r="A206" i="14"/>
  <c r="P206" i="14" s="1"/>
  <c r="A207" i="14"/>
  <c r="P207" i="14" s="1"/>
  <c r="A208" i="14"/>
  <c r="P208" i="14" s="1"/>
  <c r="A209" i="14"/>
  <c r="P209" i="14" s="1"/>
  <c r="A210" i="14"/>
  <c r="P210" i="14" s="1"/>
  <c r="A211" i="14"/>
  <c r="P211" i="14" s="1"/>
  <c r="A212" i="14"/>
  <c r="P212" i="14" s="1"/>
  <c r="A213" i="14"/>
  <c r="P213" i="14" s="1"/>
  <c r="A214" i="14"/>
  <c r="P214" i="14" s="1"/>
  <c r="A215" i="14"/>
  <c r="P215" i="14" s="1"/>
  <c r="A216" i="14"/>
  <c r="P216" i="14" s="1"/>
  <c r="A217" i="14"/>
  <c r="P217" i="14" s="1"/>
  <c r="A218" i="14"/>
  <c r="P218" i="14" s="1"/>
  <c r="A219" i="14"/>
  <c r="A220" i="14"/>
  <c r="P220" i="14" s="1"/>
  <c r="A221" i="14"/>
  <c r="P221" i="14" s="1"/>
  <c r="A222" i="14"/>
  <c r="P222" i="14" s="1"/>
  <c r="A223" i="14"/>
  <c r="P223" i="14" s="1"/>
  <c r="A224" i="14"/>
  <c r="P224" i="14" s="1"/>
  <c r="A225" i="14"/>
  <c r="P225" i="14" s="1"/>
  <c r="A226" i="14"/>
  <c r="P226" i="14" s="1"/>
  <c r="A227" i="14"/>
  <c r="P227" i="14" s="1"/>
  <c r="A228" i="14"/>
  <c r="P228" i="14" s="1"/>
  <c r="A229" i="14"/>
  <c r="P229" i="14" s="1"/>
  <c r="A230" i="14"/>
  <c r="P230" i="14" s="1"/>
  <c r="A231" i="14"/>
  <c r="P231" i="14" s="1"/>
  <c r="A232" i="14"/>
  <c r="P232" i="14" s="1"/>
  <c r="A233" i="14"/>
  <c r="P233" i="14" s="1"/>
  <c r="A234" i="14"/>
  <c r="P234" i="14" s="1"/>
  <c r="A235" i="14"/>
  <c r="P235" i="14" s="1"/>
  <c r="A236" i="14"/>
  <c r="P236" i="14" s="1"/>
  <c r="A237" i="14"/>
  <c r="P237" i="14" s="1"/>
  <c r="A238" i="14"/>
  <c r="P238" i="14" s="1"/>
  <c r="A239" i="14"/>
  <c r="P239" i="14" s="1"/>
  <c r="A240" i="14"/>
  <c r="P240" i="14" s="1"/>
  <c r="A241" i="14"/>
  <c r="P241" i="14" s="1"/>
  <c r="A242" i="14"/>
  <c r="P242" i="14" s="1"/>
  <c r="A243" i="14"/>
  <c r="P243" i="14" s="1"/>
  <c r="A244" i="14"/>
  <c r="P244" i="14" s="1"/>
  <c r="A245" i="14"/>
  <c r="P245" i="14" s="1"/>
  <c r="A246" i="14"/>
  <c r="P246" i="14" s="1"/>
  <c r="A247" i="14"/>
  <c r="P247" i="14" s="1"/>
  <c r="A248" i="14"/>
  <c r="P248" i="14" s="1"/>
  <c r="A249" i="14"/>
  <c r="P249" i="14" s="1"/>
  <c r="A250" i="14"/>
  <c r="P250" i="14" s="1"/>
  <c r="A251" i="14"/>
  <c r="A252" i="14"/>
  <c r="P252" i="14" s="1"/>
  <c r="A253" i="14"/>
  <c r="P253" i="14" s="1"/>
  <c r="A254" i="14"/>
  <c r="P254" i="14" s="1"/>
  <c r="A255" i="14"/>
  <c r="P255" i="14" s="1"/>
  <c r="A256" i="14"/>
  <c r="P256" i="14" s="1"/>
  <c r="A257" i="14"/>
  <c r="P257" i="14" s="1"/>
  <c r="A258" i="14"/>
  <c r="P258" i="14" s="1"/>
  <c r="A259" i="14"/>
  <c r="P259" i="14" s="1"/>
  <c r="A260" i="14"/>
  <c r="P260" i="14" s="1"/>
  <c r="A261" i="14"/>
  <c r="P261" i="14" s="1"/>
  <c r="A262" i="14"/>
  <c r="P262" i="14" s="1"/>
  <c r="A263" i="14"/>
  <c r="P263" i="14" s="1"/>
  <c r="A264" i="14"/>
  <c r="P264" i="14" s="1"/>
  <c r="A265" i="14"/>
  <c r="P265" i="14" s="1"/>
  <c r="A266" i="14"/>
  <c r="P266" i="14" s="1"/>
  <c r="A267" i="14"/>
  <c r="P267" i="14" s="1"/>
  <c r="A268" i="14"/>
  <c r="P268" i="14" s="1"/>
  <c r="A269" i="14"/>
  <c r="P269" i="14" s="1"/>
  <c r="A270" i="14"/>
  <c r="P270" i="14" s="1"/>
  <c r="A271" i="14"/>
  <c r="P271" i="14" s="1"/>
  <c r="A272" i="14"/>
  <c r="P272" i="14" s="1"/>
  <c r="A273" i="14"/>
  <c r="P273" i="14" s="1"/>
  <c r="A274" i="14"/>
  <c r="P274" i="14" s="1"/>
  <c r="A275" i="14"/>
  <c r="P275" i="14" s="1"/>
  <c r="A276" i="14"/>
  <c r="P276" i="14" s="1"/>
  <c r="A277" i="14"/>
  <c r="P277" i="14" s="1"/>
  <c r="A278" i="14"/>
  <c r="P278" i="14" s="1"/>
  <c r="A279" i="14"/>
  <c r="P279" i="14" s="1"/>
  <c r="A280" i="14"/>
  <c r="P280" i="14" s="1"/>
  <c r="A281" i="14"/>
  <c r="P281" i="14" s="1"/>
  <c r="A282" i="14"/>
  <c r="P282" i="14" s="1"/>
  <c r="A283" i="14"/>
  <c r="A284" i="14"/>
  <c r="P284" i="14" s="1"/>
  <c r="A285" i="14"/>
  <c r="P285" i="14" s="1"/>
  <c r="A286" i="14"/>
  <c r="P286" i="14" s="1"/>
  <c r="A287" i="14"/>
  <c r="P287" i="14" s="1"/>
  <c r="A288" i="14"/>
  <c r="P288" i="14" s="1"/>
  <c r="A289" i="14"/>
  <c r="P289" i="14" s="1"/>
  <c r="A290" i="14"/>
  <c r="P290" i="14" s="1"/>
  <c r="A291" i="14"/>
  <c r="P291" i="14" s="1"/>
  <c r="A292" i="14"/>
  <c r="P292" i="14" s="1"/>
  <c r="A293" i="14"/>
  <c r="P293" i="14" s="1"/>
  <c r="A294" i="14"/>
  <c r="P294" i="14" s="1"/>
  <c r="A295" i="14"/>
  <c r="P295" i="14" s="1"/>
  <c r="A296" i="14"/>
  <c r="P296" i="14" s="1"/>
  <c r="A297" i="14"/>
  <c r="P297" i="14" s="1"/>
  <c r="A298" i="14"/>
  <c r="P298" i="14" s="1"/>
  <c r="A299" i="14"/>
  <c r="P299" i="14" s="1"/>
  <c r="A300" i="14"/>
  <c r="P300" i="14" s="1"/>
  <c r="A301" i="14"/>
  <c r="P301" i="14" s="1"/>
  <c r="A302" i="14"/>
  <c r="P302" i="14" s="1"/>
  <c r="A303" i="14"/>
  <c r="P303" i="14" s="1"/>
  <c r="A304" i="14"/>
  <c r="P304" i="14" s="1"/>
  <c r="A305" i="14"/>
  <c r="P305" i="14" s="1"/>
  <c r="A306" i="14"/>
  <c r="P306" i="14" s="1"/>
  <c r="A307" i="14"/>
  <c r="P307" i="14" s="1"/>
  <c r="A308" i="14"/>
  <c r="P308" i="14" s="1"/>
  <c r="A309" i="14"/>
  <c r="P309" i="14" s="1"/>
  <c r="A310" i="14"/>
  <c r="P310" i="14" s="1"/>
  <c r="A311" i="14"/>
  <c r="P311" i="14" s="1"/>
  <c r="A312" i="14"/>
  <c r="P312" i="14" s="1"/>
  <c r="A313" i="14"/>
  <c r="P313" i="14" s="1"/>
  <c r="A314" i="14"/>
  <c r="P314" i="14" s="1"/>
  <c r="A315" i="14"/>
  <c r="A316" i="14"/>
  <c r="P316" i="14" s="1"/>
  <c r="A317" i="14"/>
  <c r="P317" i="14" s="1"/>
  <c r="A318" i="14"/>
  <c r="P318" i="14" s="1"/>
  <c r="A319" i="14"/>
  <c r="P319" i="14" s="1"/>
  <c r="A320" i="14"/>
  <c r="P320" i="14" s="1"/>
  <c r="A321" i="14"/>
  <c r="P321" i="14" s="1"/>
  <c r="A322" i="14"/>
  <c r="P322" i="14" s="1"/>
  <c r="A323" i="14"/>
  <c r="P323" i="14" s="1"/>
  <c r="A324" i="14"/>
  <c r="P324" i="14" s="1"/>
  <c r="A325" i="14"/>
  <c r="P325" i="14" s="1"/>
  <c r="A326" i="14"/>
  <c r="P326" i="14" s="1"/>
  <c r="A327" i="14"/>
  <c r="P327" i="14" s="1"/>
  <c r="A328" i="14"/>
  <c r="P328" i="14" s="1"/>
  <c r="A329" i="14"/>
  <c r="P329" i="14" s="1"/>
  <c r="A330" i="14"/>
  <c r="P330" i="14" s="1"/>
  <c r="A331" i="14"/>
  <c r="P331" i="14" s="1"/>
  <c r="A332" i="14"/>
  <c r="P332" i="14" s="1"/>
  <c r="A333" i="14"/>
  <c r="P333" i="14" s="1"/>
  <c r="A334" i="14"/>
  <c r="P334" i="14" s="1"/>
  <c r="A335" i="14"/>
  <c r="P335" i="14" s="1"/>
  <c r="A336" i="14"/>
  <c r="P336" i="14" s="1"/>
  <c r="A337" i="14"/>
  <c r="P337" i="14" s="1"/>
  <c r="A338" i="14"/>
  <c r="P338" i="14" s="1"/>
  <c r="A339" i="14"/>
  <c r="P339" i="14" s="1"/>
  <c r="A340" i="14"/>
  <c r="P340" i="14" s="1"/>
  <c r="A341" i="14"/>
  <c r="P341" i="14" s="1"/>
  <c r="A342" i="14"/>
  <c r="P342" i="14" s="1"/>
  <c r="A343" i="14"/>
  <c r="P343" i="14" s="1"/>
  <c r="A344" i="14"/>
  <c r="P344" i="14" s="1"/>
  <c r="A345" i="14"/>
  <c r="P345" i="14" s="1"/>
  <c r="A346" i="14"/>
  <c r="P346" i="14" s="1"/>
  <c r="A347" i="14"/>
  <c r="A348" i="14"/>
  <c r="P348" i="14" s="1"/>
  <c r="A349" i="14"/>
  <c r="P349" i="14" s="1"/>
  <c r="A350" i="14"/>
  <c r="P350" i="14" s="1"/>
  <c r="A351" i="14"/>
  <c r="P351" i="14" s="1"/>
  <c r="A352" i="14"/>
  <c r="P352" i="14" s="1"/>
  <c r="A353" i="14"/>
  <c r="P353" i="14" s="1"/>
  <c r="A354" i="14"/>
  <c r="P354" i="14" s="1"/>
  <c r="A355" i="14"/>
  <c r="P355" i="14" s="1"/>
  <c r="A356" i="14"/>
  <c r="P356" i="14" s="1"/>
  <c r="A357" i="14"/>
  <c r="P357" i="14" s="1"/>
  <c r="A358" i="14"/>
  <c r="P358" i="14" s="1"/>
  <c r="A359" i="14"/>
  <c r="P359" i="14" s="1"/>
  <c r="A360" i="14"/>
  <c r="P360" i="14" s="1"/>
  <c r="A361" i="14"/>
  <c r="P361" i="14" s="1"/>
  <c r="A362" i="14"/>
  <c r="P362" i="14" s="1"/>
  <c r="A363" i="14"/>
  <c r="P363" i="14" s="1"/>
  <c r="A364" i="14"/>
  <c r="P364" i="14" s="1"/>
  <c r="A365" i="14"/>
  <c r="P365" i="14" s="1"/>
  <c r="A366" i="14"/>
  <c r="P366" i="14" s="1"/>
  <c r="A367" i="14"/>
  <c r="P367" i="14" s="1"/>
  <c r="A368" i="14"/>
  <c r="P368" i="14" s="1"/>
  <c r="A369" i="14"/>
  <c r="P369" i="14" s="1"/>
  <c r="A370" i="14"/>
  <c r="P370" i="14" s="1"/>
  <c r="A371" i="14"/>
  <c r="P371" i="14" s="1"/>
  <c r="A372" i="14"/>
  <c r="P372" i="14" s="1"/>
  <c r="A373" i="14"/>
  <c r="P373" i="14" s="1"/>
  <c r="A374" i="14"/>
  <c r="P374" i="14" s="1"/>
  <c r="A375" i="14"/>
  <c r="P375" i="14" s="1"/>
  <c r="A376" i="14"/>
  <c r="P376" i="14" s="1"/>
  <c r="A377" i="14"/>
  <c r="P377" i="14" s="1"/>
  <c r="A378" i="14"/>
  <c r="P378" i="14" s="1"/>
  <c r="A379" i="14"/>
  <c r="A380" i="14"/>
  <c r="P380" i="14" s="1"/>
  <c r="A381" i="14"/>
  <c r="P381" i="14" s="1"/>
  <c r="A382" i="14"/>
  <c r="P382" i="14" s="1"/>
  <c r="A383" i="14"/>
  <c r="P383" i="14" s="1"/>
  <c r="A384" i="14"/>
  <c r="P384" i="14" s="1"/>
  <c r="A385" i="14"/>
  <c r="P385" i="14" s="1"/>
  <c r="A386" i="14"/>
  <c r="P386" i="14" s="1"/>
  <c r="A387" i="14"/>
  <c r="P387" i="14" s="1"/>
  <c r="A388" i="14"/>
  <c r="P388" i="14" s="1"/>
  <c r="A389" i="14"/>
  <c r="P389" i="14" s="1"/>
  <c r="A390" i="14"/>
  <c r="P390" i="14" s="1"/>
  <c r="A391" i="14"/>
  <c r="P391" i="14" s="1"/>
  <c r="A392" i="14"/>
  <c r="P392" i="14" s="1"/>
  <c r="A393" i="14"/>
  <c r="P393" i="14" s="1"/>
  <c r="A394" i="14"/>
  <c r="P394" i="14" s="1"/>
  <c r="A395" i="14"/>
  <c r="P395" i="14" s="1"/>
  <c r="A396" i="14"/>
  <c r="P396" i="14" s="1"/>
  <c r="A397" i="14"/>
  <c r="P397" i="14" s="1"/>
  <c r="A398" i="14"/>
  <c r="P398" i="14" s="1"/>
  <c r="A399" i="14"/>
  <c r="P399" i="14" s="1"/>
  <c r="A400" i="14"/>
  <c r="P400" i="14" s="1"/>
  <c r="A401" i="14"/>
  <c r="P401" i="14" s="1"/>
  <c r="A402" i="14"/>
  <c r="P402" i="14" s="1"/>
  <c r="A403" i="14"/>
  <c r="P403" i="14" s="1"/>
  <c r="A404" i="14"/>
  <c r="P404" i="14" s="1"/>
  <c r="A405" i="14"/>
  <c r="P405" i="14" s="1"/>
  <c r="A406" i="14"/>
  <c r="P406" i="14" s="1"/>
  <c r="A407" i="14"/>
  <c r="P407" i="14" s="1"/>
  <c r="A408" i="14"/>
  <c r="P408" i="14" s="1"/>
  <c r="A409" i="14"/>
  <c r="P409" i="14" s="1"/>
  <c r="A410" i="14"/>
  <c r="P410" i="14" s="1"/>
  <c r="A411" i="14"/>
  <c r="A412" i="14"/>
  <c r="P412" i="14" s="1"/>
  <c r="A413" i="14"/>
  <c r="P413" i="14" s="1"/>
  <c r="A414" i="14"/>
  <c r="P414" i="14" s="1"/>
  <c r="A415" i="14"/>
  <c r="P415" i="14" s="1"/>
  <c r="A416" i="14"/>
  <c r="P416" i="14" s="1"/>
  <c r="A417" i="14"/>
  <c r="P417" i="14" s="1"/>
  <c r="A418" i="14"/>
  <c r="P418" i="14" s="1"/>
  <c r="A419" i="14"/>
  <c r="P419" i="14" s="1"/>
  <c r="A420" i="14"/>
  <c r="P420" i="14" s="1"/>
  <c r="A421" i="14"/>
  <c r="P421" i="14" s="1"/>
  <c r="A422" i="14"/>
  <c r="P422" i="14" s="1"/>
  <c r="A423" i="14"/>
  <c r="P423" i="14" s="1"/>
  <c r="A424" i="14"/>
  <c r="P424" i="14" s="1"/>
  <c r="A425" i="14"/>
  <c r="P425" i="14" s="1"/>
  <c r="A426" i="14"/>
  <c r="P426" i="14" s="1"/>
  <c r="A427" i="14"/>
  <c r="P427" i="14" s="1"/>
  <c r="A428" i="14"/>
  <c r="P428" i="14" s="1"/>
  <c r="A429" i="14"/>
  <c r="P429" i="14" s="1"/>
  <c r="A430" i="14"/>
  <c r="P430" i="14" s="1"/>
  <c r="A431" i="14"/>
  <c r="P431" i="14" s="1"/>
  <c r="A432" i="14"/>
  <c r="P432" i="14" s="1"/>
  <c r="A433" i="14"/>
  <c r="P433" i="14" s="1"/>
  <c r="A434" i="14"/>
  <c r="P434" i="14" s="1"/>
  <c r="A435" i="14"/>
  <c r="P435" i="14" s="1"/>
  <c r="A436" i="14"/>
  <c r="P436" i="14" s="1"/>
  <c r="A437" i="14"/>
  <c r="P437" i="14" s="1"/>
  <c r="A438" i="14"/>
  <c r="P438" i="14" s="1"/>
  <c r="A439" i="14"/>
  <c r="P439" i="14" s="1"/>
  <c r="A440" i="14"/>
  <c r="P440" i="14" s="1"/>
  <c r="A441" i="14"/>
  <c r="P441" i="14" s="1"/>
  <c r="A442" i="14"/>
  <c r="P442" i="14" s="1"/>
  <c r="A443" i="14"/>
  <c r="A444" i="14"/>
  <c r="P444" i="14" s="1"/>
  <c r="A445" i="14"/>
  <c r="P445" i="14" s="1"/>
  <c r="A446" i="14"/>
  <c r="P446" i="14" s="1"/>
  <c r="A447" i="14"/>
  <c r="P447" i="14" s="1"/>
  <c r="A448" i="14"/>
  <c r="P448" i="14" s="1"/>
  <c r="A449" i="14"/>
  <c r="P449" i="14" s="1"/>
  <c r="A450" i="14"/>
  <c r="P450" i="14" s="1"/>
  <c r="A451" i="14"/>
  <c r="P451" i="14" s="1"/>
  <c r="A452" i="14"/>
  <c r="P452" i="14" s="1"/>
  <c r="A453" i="14"/>
  <c r="P453" i="14" s="1"/>
  <c r="A454" i="14"/>
  <c r="P454" i="14" s="1"/>
  <c r="A455" i="14"/>
  <c r="P455" i="14" s="1"/>
  <c r="A456" i="14"/>
  <c r="P456" i="14" s="1"/>
  <c r="A457" i="14"/>
  <c r="P457" i="14" s="1"/>
  <c r="A458" i="14"/>
  <c r="P458" i="14" s="1"/>
  <c r="A459" i="14"/>
  <c r="P459" i="14" s="1"/>
  <c r="A460" i="14"/>
  <c r="P460" i="14" s="1"/>
  <c r="A461" i="14"/>
  <c r="P461" i="14" s="1"/>
  <c r="A462" i="14"/>
  <c r="P462" i="14" s="1"/>
  <c r="A463" i="14"/>
  <c r="P463" i="14" s="1"/>
  <c r="A464" i="14"/>
  <c r="P464" i="14" s="1"/>
  <c r="A465" i="14"/>
  <c r="P465" i="14" s="1"/>
  <c r="A466" i="14"/>
  <c r="P466" i="14" s="1"/>
  <c r="A467" i="14"/>
  <c r="P467" i="14" s="1"/>
  <c r="A468" i="14"/>
  <c r="P468" i="14" s="1"/>
  <c r="A469" i="14"/>
  <c r="P469" i="14" s="1"/>
  <c r="A470" i="14"/>
  <c r="P470" i="14" s="1"/>
  <c r="A471" i="14"/>
  <c r="P471" i="14" s="1"/>
  <c r="A472" i="14"/>
  <c r="P472" i="14" s="1"/>
  <c r="A473" i="14"/>
  <c r="P473" i="14" s="1"/>
  <c r="A474" i="14"/>
  <c r="P474" i="14" s="1"/>
  <c r="A475" i="14"/>
  <c r="A476" i="14"/>
  <c r="P476" i="14" s="1"/>
  <c r="A477" i="14"/>
  <c r="P477" i="14" s="1"/>
  <c r="A478" i="14"/>
  <c r="P478" i="14" s="1"/>
  <c r="A479" i="14"/>
  <c r="P479" i="14" s="1"/>
  <c r="A480" i="14"/>
  <c r="P480" i="14" s="1"/>
  <c r="A481" i="14"/>
  <c r="P481" i="14" s="1"/>
  <c r="A482" i="14"/>
  <c r="P482" i="14" s="1"/>
  <c r="A483" i="14"/>
  <c r="P483" i="14" s="1"/>
  <c r="A484" i="14"/>
  <c r="P484" i="14" s="1"/>
  <c r="A485" i="14"/>
  <c r="P485" i="14" s="1"/>
  <c r="A486" i="14"/>
  <c r="P486" i="14" s="1"/>
  <c r="A487" i="14"/>
  <c r="P487" i="14" s="1"/>
  <c r="A488" i="14"/>
  <c r="P488" i="14" s="1"/>
  <c r="A489" i="14"/>
  <c r="P489" i="14" s="1"/>
  <c r="A490" i="14"/>
  <c r="P490" i="14" s="1"/>
  <c r="A491" i="14"/>
  <c r="P491" i="14" s="1"/>
  <c r="A492" i="14"/>
  <c r="P492" i="14" s="1"/>
  <c r="A493" i="14"/>
  <c r="P493" i="14" s="1"/>
  <c r="A494" i="14"/>
  <c r="P494" i="14" s="1"/>
  <c r="A495" i="14"/>
  <c r="P495" i="14" s="1"/>
  <c r="A496" i="14"/>
  <c r="P496" i="14" s="1"/>
  <c r="A497" i="14"/>
  <c r="P497" i="14" s="1"/>
  <c r="A498" i="14"/>
  <c r="P498" i="14" s="1"/>
  <c r="A499" i="14"/>
  <c r="P499" i="14" s="1"/>
  <c r="A500" i="14"/>
  <c r="P500" i="14" s="1"/>
  <c r="A501" i="14"/>
  <c r="P501" i="14" s="1"/>
  <c r="A502" i="14"/>
  <c r="P502" i="14" s="1"/>
  <c r="A503" i="14"/>
  <c r="P503" i="14" s="1"/>
  <c r="A504" i="14"/>
  <c r="P504" i="14" s="1"/>
  <c r="A505" i="14"/>
  <c r="P505" i="14" s="1"/>
  <c r="A506" i="14"/>
  <c r="P506" i="14" s="1"/>
  <c r="A507" i="14"/>
  <c r="A508" i="14"/>
  <c r="P508" i="14" s="1"/>
  <c r="A509" i="14"/>
  <c r="P509" i="14" s="1"/>
  <c r="A510" i="14"/>
  <c r="P510" i="14" s="1"/>
  <c r="A511" i="14"/>
  <c r="P511" i="14" s="1"/>
  <c r="A512" i="14"/>
  <c r="P512" i="14" s="1"/>
  <c r="A513" i="14"/>
  <c r="P513" i="14" s="1"/>
  <c r="A514" i="14"/>
  <c r="P514" i="14" s="1"/>
  <c r="A515" i="14"/>
  <c r="P515" i="14" s="1"/>
  <c r="A516" i="14"/>
  <c r="P516" i="14" s="1"/>
  <c r="A517" i="14"/>
  <c r="P517" i="14" s="1"/>
  <c r="A518" i="14"/>
  <c r="P518" i="14" s="1"/>
  <c r="A519" i="14"/>
  <c r="P519" i="14" s="1"/>
  <c r="A520" i="14"/>
  <c r="P520" i="14" s="1"/>
  <c r="A521" i="14"/>
  <c r="P521" i="14" s="1"/>
  <c r="A522" i="14"/>
  <c r="P522" i="14" s="1"/>
  <c r="A523" i="14"/>
  <c r="P523" i="14" s="1"/>
  <c r="A524" i="14"/>
  <c r="P524" i="14" s="1"/>
  <c r="A525" i="14"/>
  <c r="P525" i="14" s="1"/>
  <c r="A526" i="14"/>
  <c r="P526" i="14" s="1"/>
  <c r="A527" i="14"/>
  <c r="P527" i="14" s="1"/>
  <c r="A528" i="14"/>
  <c r="P528" i="14" s="1"/>
  <c r="A529" i="14"/>
  <c r="P529" i="14" s="1"/>
  <c r="A530" i="14"/>
  <c r="P530" i="14" s="1"/>
  <c r="A531" i="14"/>
  <c r="P531" i="14" s="1"/>
  <c r="A532" i="14"/>
  <c r="P532" i="14" s="1"/>
  <c r="A533" i="14"/>
  <c r="P533" i="14" s="1"/>
  <c r="A534" i="14"/>
  <c r="P534" i="14" s="1"/>
  <c r="A535" i="14"/>
  <c r="P535" i="14" s="1"/>
  <c r="A536" i="14"/>
  <c r="P536" i="14" s="1"/>
  <c r="A537" i="14"/>
  <c r="P537" i="14" s="1"/>
  <c r="A538" i="14"/>
  <c r="P538" i="14" s="1"/>
  <c r="A539" i="14"/>
  <c r="A540" i="14"/>
  <c r="P540" i="14" s="1"/>
  <c r="A541" i="14"/>
  <c r="P541" i="14" s="1"/>
  <c r="A542" i="14"/>
  <c r="P542" i="14" s="1"/>
  <c r="A543" i="14"/>
  <c r="P543" i="14" s="1"/>
  <c r="A544" i="14"/>
  <c r="P544" i="14" s="1"/>
  <c r="A545" i="14"/>
  <c r="P545" i="14" s="1"/>
  <c r="A546" i="14"/>
  <c r="P546" i="14" s="1"/>
  <c r="A547" i="14"/>
  <c r="P547" i="14" s="1"/>
  <c r="A548" i="14"/>
  <c r="P548" i="14" s="1"/>
  <c r="A549" i="14"/>
  <c r="P549" i="14" s="1"/>
  <c r="A550" i="14"/>
  <c r="P550" i="14" s="1"/>
  <c r="A551" i="14"/>
  <c r="P551" i="14" s="1"/>
  <c r="A552" i="14"/>
  <c r="P552" i="14" s="1"/>
  <c r="A553" i="14"/>
  <c r="P553" i="14" s="1"/>
  <c r="A554" i="14"/>
  <c r="P554" i="14" s="1"/>
  <c r="A555" i="14"/>
  <c r="P555" i="14" s="1"/>
  <c r="A556" i="14"/>
  <c r="P556" i="14" s="1"/>
  <c r="A557" i="14"/>
  <c r="P557" i="14" s="1"/>
  <c r="A558" i="14"/>
  <c r="P558" i="14" s="1"/>
  <c r="A559" i="14"/>
  <c r="P559" i="14" s="1"/>
  <c r="A560" i="14"/>
  <c r="P560" i="14" s="1"/>
  <c r="A561" i="14"/>
  <c r="P561" i="14" s="1"/>
  <c r="A562" i="14"/>
  <c r="P562" i="14" s="1"/>
  <c r="A563" i="14"/>
  <c r="P563" i="14" s="1"/>
  <c r="A564" i="14"/>
  <c r="P564" i="14" s="1"/>
  <c r="A565" i="14"/>
  <c r="P565" i="14" s="1"/>
  <c r="A566" i="14"/>
  <c r="P566" i="14" s="1"/>
  <c r="A567" i="14"/>
  <c r="P567" i="14" s="1"/>
  <c r="A568" i="14"/>
  <c r="P568" i="14" s="1"/>
  <c r="A569" i="14"/>
  <c r="P569" i="14" s="1"/>
  <c r="A570" i="14"/>
  <c r="P570" i="14" s="1"/>
  <c r="A571" i="14"/>
  <c r="A572" i="14"/>
  <c r="P572" i="14" s="1"/>
  <c r="A573" i="14"/>
  <c r="P573" i="14" s="1"/>
  <c r="A574" i="14"/>
  <c r="P574" i="14" s="1"/>
  <c r="A575" i="14"/>
  <c r="P575" i="14" s="1"/>
  <c r="A576" i="14"/>
  <c r="P576" i="14" s="1"/>
  <c r="A577" i="14"/>
  <c r="P577" i="14" s="1"/>
  <c r="A578" i="14"/>
  <c r="P578" i="14" s="1"/>
  <c r="A579" i="14"/>
  <c r="P579" i="14" s="1"/>
  <c r="A580" i="14"/>
  <c r="P580" i="14" s="1"/>
  <c r="A581" i="14"/>
  <c r="P581" i="14" s="1"/>
  <c r="A582" i="14"/>
  <c r="P582" i="14" s="1"/>
  <c r="A583" i="14"/>
  <c r="P583" i="14" s="1"/>
  <c r="A584" i="14"/>
  <c r="P584" i="14" s="1"/>
  <c r="A585" i="14"/>
  <c r="P585" i="14" s="1"/>
  <c r="A586" i="14"/>
  <c r="P586" i="14" s="1"/>
  <c r="A587" i="14"/>
  <c r="P587" i="14" s="1"/>
  <c r="A588" i="14"/>
  <c r="P588" i="14" s="1"/>
  <c r="A589" i="14"/>
  <c r="P589" i="14" s="1"/>
  <c r="A590" i="14"/>
  <c r="P590" i="14" s="1"/>
  <c r="A591" i="14"/>
  <c r="P591" i="14" s="1"/>
  <c r="A592" i="14"/>
  <c r="P592" i="14" s="1"/>
  <c r="A593" i="14"/>
  <c r="P593" i="14" s="1"/>
  <c r="A594" i="14"/>
  <c r="P594" i="14" s="1"/>
  <c r="A595" i="14"/>
  <c r="P595" i="14" s="1"/>
  <c r="A596" i="14"/>
  <c r="P596" i="14" s="1"/>
  <c r="A597" i="14"/>
  <c r="P597" i="14" s="1"/>
  <c r="A598" i="14"/>
  <c r="P598" i="14" s="1"/>
  <c r="A599" i="14"/>
  <c r="P599" i="14" s="1"/>
  <c r="A600" i="14"/>
  <c r="P600" i="14" s="1"/>
  <c r="A601" i="14"/>
  <c r="P601" i="14" s="1"/>
  <c r="A602" i="14"/>
  <c r="P602" i="14" s="1"/>
  <c r="A603" i="14"/>
  <c r="A604" i="14"/>
  <c r="P604" i="14" s="1"/>
  <c r="A605" i="14"/>
  <c r="P605" i="14" s="1"/>
  <c r="A606" i="14"/>
  <c r="P606" i="14" s="1"/>
  <c r="A607" i="14"/>
  <c r="P607" i="14" s="1"/>
  <c r="A608" i="14"/>
  <c r="P608" i="14" s="1"/>
  <c r="A609" i="14"/>
  <c r="P609" i="14" s="1"/>
  <c r="A610" i="14"/>
  <c r="P610" i="14" s="1"/>
  <c r="A611" i="14"/>
  <c r="P611" i="14" s="1"/>
  <c r="A612" i="14"/>
  <c r="P612" i="14" s="1"/>
  <c r="A613" i="14"/>
  <c r="P613" i="14" s="1"/>
  <c r="A614" i="14"/>
  <c r="P614" i="14" s="1"/>
  <c r="A615" i="14"/>
  <c r="P615" i="14" s="1"/>
  <c r="A616" i="14"/>
  <c r="P616" i="14" s="1"/>
  <c r="A617" i="14"/>
  <c r="P617" i="14" s="1"/>
  <c r="A618" i="14"/>
  <c r="P618" i="14" s="1"/>
  <c r="A619" i="14"/>
  <c r="P619" i="14" s="1"/>
  <c r="A620" i="14"/>
  <c r="P620" i="14" s="1"/>
  <c r="A621" i="14"/>
  <c r="P621" i="14" s="1"/>
  <c r="A622" i="14"/>
  <c r="P622" i="14" s="1"/>
  <c r="A623" i="14"/>
  <c r="P623" i="14" s="1"/>
  <c r="A624" i="14"/>
  <c r="P624" i="14" s="1"/>
  <c r="A625" i="14"/>
  <c r="P625" i="14" s="1"/>
  <c r="A626" i="14"/>
  <c r="P626" i="14" s="1"/>
  <c r="A627" i="14"/>
  <c r="P627" i="14" s="1"/>
  <c r="A628" i="14"/>
  <c r="P628" i="14" s="1"/>
  <c r="A629" i="14"/>
  <c r="P629" i="14" s="1"/>
  <c r="A630" i="14"/>
  <c r="P630" i="14" s="1"/>
  <c r="A631" i="14"/>
  <c r="P631" i="14" s="1"/>
  <c r="A632" i="14"/>
  <c r="P632" i="14" s="1"/>
  <c r="A633" i="14"/>
  <c r="P633" i="14" s="1"/>
  <c r="A634" i="14"/>
  <c r="P634" i="14" s="1"/>
  <c r="A635" i="14"/>
  <c r="A636" i="14"/>
  <c r="P636" i="14" s="1"/>
  <c r="A637" i="14"/>
  <c r="P637" i="14" s="1"/>
  <c r="A638" i="14"/>
  <c r="P638" i="14" s="1"/>
  <c r="A639" i="14"/>
  <c r="P639" i="14" s="1"/>
  <c r="A640" i="14"/>
  <c r="P640" i="14" s="1"/>
  <c r="A641" i="14"/>
  <c r="P641" i="14" s="1"/>
  <c r="A642" i="14"/>
  <c r="P642" i="14" s="1"/>
  <c r="A643" i="14"/>
  <c r="P643" i="14" s="1"/>
  <c r="A644" i="14"/>
  <c r="P644" i="14" s="1"/>
  <c r="A645" i="14"/>
  <c r="P645" i="14" s="1"/>
  <c r="A646" i="14"/>
  <c r="P646" i="14" s="1"/>
  <c r="A647" i="14"/>
  <c r="P647" i="14" s="1"/>
  <c r="A648" i="14"/>
  <c r="P648" i="14" s="1"/>
  <c r="A649" i="14"/>
  <c r="P649" i="14" s="1"/>
  <c r="A650" i="14"/>
  <c r="P650" i="14" s="1"/>
  <c r="A651" i="14"/>
  <c r="P651" i="14" s="1"/>
  <c r="A652" i="14"/>
  <c r="P652" i="14" s="1"/>
  <c r="A653" i="14"/>
  <c r="P653" i="14" s="1"/>
  <c r="A654" i="14"/>
  <c r="P654" i="14" s="1"/>
  <c r="A655" i="14"/>
  <c r="P655" i="14" s="1"/>
  <c r="A656" i="14"/>
  <c r="P656" i="14" s="1"/>
  <c r="A657" i="14"/>
  <c r="P657" i="14" s="1"/>
  <c r="A658" i="14"/>
  <c r="P658" i="14" s="1"/>
  <c r="A659" i="14"/>
  <c r="P659" i="14" s="1"/>
  <c r="A660" i="14"/>
  <c r="P660" i="14" s="1"/>
  <c r="A661" i="14"/>
  <c r="P661" i="14" s="1"/>
  <c r="A662" i="14"/>
  <c r="P662" i="14" s="1"/>
  <c r="A663" i="14"/>
  <c r="P663" i="14" s="1"/>
  <c r="A664" i="14"/>
  <c r="P664" i="14" s="1"/>
  <c r="A665" i="14"/>
  <c r="P665" i="14" s="1"/>
  <c r="A666" i="14"/>
  <c r="P666" i="14" s="1"/>
  <c r="A667" i="14"/>
  <c r="A668" i="14"/>
  <c r="P668" i="14" s="1"/>
  <c r="A669" i="14"/>
  <c r="P669" i="14" s="1"/>
  <c r="A670" i="14"/>
  <c r="P670" i="14" s="1"/>
  <c r="A671" i="14"/>
  <c r="P671" i="14" s="1"/>
  <c r="A672" i="14"/>
  <c r="P672" i="14" s="1"/>
  <c r="A673" i="14"/>
  <c r="P673" i="14" s="1"/>
  <c r="A674" i="14"/>
  <c r="P674" i="14" s="1"/>
  <c r="A675" i="14"/>
  <c r="P675" i="14" s="1"/>
  <c r="A676" i="14"/>
  <c r="P676" i="14" s="1"/>
  <c r="A677" i="14"/>
  <c r="P677" i="14" s="1"/>
  <c r="A678" i="14"/>
  <c r="P678" i="14" s="1"/>
  <c r="A679" i="14"/>
  <c r="P679" i="14" s="1"/>
  <c r="A680" i="14"/>
  <c r="P680" i="14" s="1"/>
  <c r="A681" i="14"/>
  <c r="P681" i="14" s="1"/>
  <c r="A682" i="14"/>
  <c r="P682" i="14" s="1"/>
  <c r="A683" i="14"/>
  <c r="P683" i="14" s="1"/>
  <c r="A684" i="14"/>
  <c r="P684" i="14" s="1"/>
  <c r="A685" i="14"/>
  <c r="P685" i="14" s="1"/>
  <c r="A686" i="14"/>
  <c r="P686" i="14" s="1"/>
  <c r="A687" i="14"/>
  <c r="P687" i="14" s="1"/>
  <c r="A688" i="14"/>
  <c r="P688" i="14" s="1"/>
  <c r="A689" i="14"/>
  <c r="P689" i="14" s="1"/>
  <c r="A690" i="14"/>
  <c r="P690" i="14" s="1"/>
  <c r="A691" i="14"/>
  <c r="P691" i="14" s="1"/>
  <c r="A692" i="14"/>
  <c r="P692" i="14" s="1"/>
  <c r="A693" i="14"/>
  <c r="P693" i="14" s="1"/>
  <c r="A694" i="14"/>
  <c r="P694" i="14" s="1"/>
  <c r="A695" i="14"/>
  <c r="P695" i="14" s="1"/>
  <c r="A696" i="14"/>
  <c r="P696" i="14" s="1"/>
  <c r="A697" i="14"/>
  <c r="P697" i="14" s="1"/>
  <c r="A698" i="14"/>
  <c r="P698" i="14" s="1"/>
  <c r="A699" i="14"/>
  <c r="A700" i="14"/>
  <c r="P700" i="14" s="1"/>
  <c r="A701" i="14"/>
  <c r="P701" i="14" s="1"/>
  <c r="A702" i="14"/>
  <c r="P702" i="14" s="1"/>
  <c r="A703" i="14"/>
  <c r="P703" i="14" s="1"/>
  <c r="A704" i="14"/>
  <c r="P704" i="14" s="1"/>
  <c r="A705" i="14"/>
  <c r="P705" i="14" s="1"/>
  <c r="A706" i="14"/>
  <c r="P706" i="14" s="1"/>
  <c r="A707" i="14"/>
  <c r="P707" i="14" s="1"/>
  <c r="A708" i="14"/>
  <c r="P708" i="14" s="1"/>
  <c r="A709" i="14"/>
  <c r="P709" i="14" s="1"/>
  <c r="A710" i="14"/>
  <c r="P710" i="14" s="1"/>
  <c r="A711" i="14"/>
  <c r="P711" i="14" s="1"/>
  <c r="A712" i="14"/>
  <c r="P712" i="14" s="1"/>
  <c r="A713" i="14"/>
  <c r="P713" i="14" s="1"/>
  <c r="A714" i="14"/>
  <c r="P714" i="14" s="1"/>
  <c r="A715" i="14"/>
  <c r="P715" i="14" s="1"/>
  <c r="A716" i="14"/>
  <c r="P716" i="14" s="1"/>
  <c r="A717" i="14"/>
  <c r="P717" i="14" s="1"/>
  <c r="A718" i="14"/>
  <c r="P718" i="14" s="1"/>
  <c r="A719" i="14"/>
  <c r="P719" i="14" s="1"/>
  <c r="A720" i="14"/>
  <c r="P720" i="14" s="1"/>
  <c r="A721" i="14"/>
  <c r="P721" i="14" s="1"/>
  <c r="A722" i="14"/>
  <c r="P722" i="14" s="1"/>
  <c r="A723" i="14"/>
  <c r="P723" i="14" s="1"/>
  <c r="A724" i="14"/>
  <c r="P724" i="14" s="1"/>
  <c r="A725" i="14"/>
  <c r="P725" i="14" s="1"/>
  <c r="A726" i="14"/>
  <c r="P726" i="14" s="1"/>
  <c r="A727" i="14"/>
  <c r="P727" i="14" s="1"/>
  <c r="A728" i="14"/>
  <c r="P728" i="14" s="1"/>
  <c r="A729" i="14"/>
  <c r="P729" i="14" s="1"/>
  <c r="A730" i="14"/>
  <c r="P730" i="14" s="1"/>
  <c r="A731" i="14"/>
  <c r="A732" i="14"/>
  <c r="P732" i="14" s="1"/>
  <c r="A733" i="14"/>
  <c r="P733" i="14" s="1"/>
  <c r="A734" i="14"/>
  <c r="P734" i="14" s="1"/>
  <c r="A735" i="14"/>
  <c r="P735" i="14" s="1"/>
  <c r="A736" i="14"/>
  <c r="P736" i="14" s="1"/>
  <c r="A737" i="14"/>
  <c r="P737" i="14" s="1"/>
  <c r="A738" i="14"/>
  <c r="P738" i="14" s="1"/>
  <c r="A739" i="14"/>
  <c r="P739" i="14" s="1"/>
  <c r="A740" i="14"/>
  <c r="P740" i="14" s="1"/>
  <c r="A741" i="14"/>
  <c r="P741" i="14" s="1"/>
  <c r="A742" i="14"/>
  <c r="P742" i="14" s="1"/>
  <c r="A743" i="14"/>
  <c r="P743" i="14" s="1"/>
  <c r="A744" i="14"/>
  <c r="P744" i="14" s="1"/>
  <c r="A745" i="14"/>
  <c r="P745" i="14" s="1"/>
  <c r="A746" i="14"/>
  <c r="P746" i="14" s="1"/>
  <c r="A747" i="14"/>
  <c r="P747" i="14" s="1"/>
  <c r="A748" i="14"/>
  <c r="P748" i="14" s="1"/>
  <c r="A749" i="14"/>
  <c r="P749" i="14" s="1"/>
  <c r="A750" i="14"/>
  <c r="P750" i="14" s="1"/>
  <c r="A751" i="14"/>
  <c r="P751" i="14" s="1"/>
  <c r="A752" i="14"/>
  <c r="P752" i="14" s="1"/>
  <c r="A753" i="14"/>
  <c r="P753" i="14" s="1"/>
  <c r="A754" i="14"/>
  <c r="P754" i="14" s="1"/>
  <c r="A755" i="14"/>
  <c r="P755" i="14" s="1"/>
  <c r="A756" i="14"/>
  <c r="P756" i="14" s="1"/>
  <c r="A757" i="14"/>
  <c r="P757" i="14" s="1"/>
  <c r="A758" i="14"/>
  <c r="P758" i="14" s="1"/>
  <c r="A759" i="14"/>
  <c r="P759" i="14" s="1"/>
  <c r="A760" i="14"/>
  <c r="P760" i="14" s="1"/>
  <c r="A761" i="14"/>
  <c r="P761" i="14" s="1"/>
  <c r="A762" i="14"/>
  <c r="P762" i="14" s="1"/>
  <c r="A763" i="14"/>
  <c r="A764" i="14"/>
  <c r="P764" i="14" s="1"/>
  <c r="A765" i="14"/>
  <c r="P765" i="14" s="1"/>
  <c r="A766" i="14"/>
  <c r="P766" i="14" s="1"/>
  <c r="A767" i="14"/>
  <c r="P767" i="14" s="1"/>
  <c r="A768" i="14"/>
  <c r="P768" i="14" s="1"/>
  <c r="A769" i="14"/>
  <c r="P769" i="14" s="1"/>
  <c r="A770" i="14"/>
  <c r="P770" i="14" s="1"/>
  <c r="A771" i="14"/>
  <c r="P771" i="14" s="1"/>
  <c r="A772" i="14"/>
  <c r="P772" i="14" s="1"/>
  <c r="A773" i="14"/>
  <c r="P773" i="14" s="1"/>
  <c r="A774" i="14"/>
  <c r="P774" i="14" s="1"/>
  <c r="A775" i="14"/>
  <c r="P775" i="14" s="1"/>
  <c r="A776" i="14"/>
  <c r="P776" i="14" s="1"/>
  <c r="A777" i="14"/>
  <c r="P777" i="14" s="1"/>
  <c r="A778" i="14"/>
  <c r="P778" i="14" s="1"/>
  <c r="A779" i="14"/>
  <c r="P779" i="14" s="1"/>
  <c r="A780" i="14"/>
  <c r="P780" i="14" s="1"/>
  <c r="A781" i="14"/>
  <c r="P781" i="14" s="1"/>
  <c r="A782" i="14"/>
  <c r="P782" i="14" s="1"/>
  <c r="A783" i="14"/>
  <c r="P783" i="14" s="1"/>
  <c r="A784" i="14"/>
  <c r="P784" i="14" s="1"/>
  <c r="A785" i="14"/>
  <c r="P785" i="14" s="1"/>
  <c r="A786" i="14"/>
  <c r="P786" i="14" s="1"/>
  <c r="A787" i="14"/>
  <c r="P787" i="14" s="1"/>
  <c r="A788" i="14"/>
  <c r="P788" i="14" s="1"/>
  <c r="A789" i="14"/>
  <c r="P789" i="14" s="1"/>
  <c r="A790" i="14"/>
  <c r="P790" i="14" s="1"/>
  <c r="A791" i="14"/>
  <c r="P791" i="14" s="1"/>
  <c r="A792" i="14"/>
  <c r="P792" i="14" s="1"/>
  <c r="A793" i="14"/>
  <c r="P793" i="14" s="1"/>
  <c r="A794" i="14"/>
  <c r="P794" i="14" s="1"/>
  <c r="A795" i="14"/>
  <c r="A796" i="14"/>
  <c r="P796" i="14" s="1"/>
  <c r="A797" i="14"/>
  <c r="P797" i="14" s="1"/>
  <c r="A798" i="14"/>
  <c r="P798" i="14" s="1"/>
  <c r="A799" i="14"/>
  <c r="P799" i="14" s="1"/>
  <c r="A800" i="14"/>
  <c r="P800" i="14" s="1"/>
  <c r="A801" i="14"/>
  <c r="P801" i="14" s="1"/>
  <c r="A802" i="14"/>
  <c r="P802" i="14" s="1"/>
  <c r="A803" i="14"/>
  <c r="P803" i="14" s="1"/>
  <c r="A804" i="14"/>
  <c r="P804" i="14" s="1"/>
  <c r="A805" i="14"/>
  <c r="P805" i="14" s="1"/>
  <c r="A806" i="14"/>
  <c r="P806" i="14" s="1"/>
  <c r="A807" i="14"/>
  <c r="P807" i="14" s="1"/>
  <c r="A808" i="14"/>
  <c r="P808" i="14" s="1"/>
  <c r="A809" i="14"/>
  <c r="P809" i="14" s="1"/>
  <c r="A810" i="14"/>
  <c r="P810" i="14" s="1"/>
  <c r="A811" i="14"/>
  <c r="P811" i="14" s="1"/>
  <c r="A812" i="14"/>
  <c r="P812" i="14" s="1"/>
  <c r="A813" i="14"/>
  <c r="P813" i="14" s="1"/>
  <c r="A814" i="14"/>
  <c r="P814" i="14" s="1"/>
  <c r="A815" i="14"/>
  <c r="P815" i="14" s="1"/>
  <c r="A816" i="14"/>
  <c r="P816" i="14" s="1"/>
  <c r="A817" i="14"/>
  <c r="P817" i="14" s="1"/>
  <c r="A818" i="14"/>
  <c r="P818" i="14" s="1"/>
  <c r="A819" i="14"/>
  <c r="P819" i="14" s="1"/>
  <c r="A820" i="14"/>
  <c r="P820" i="14" s="1"/>
  <c r="A821" i="14"/>
  <c r="P821" i="14" s="1"/>
  <c r="A822" i="14"/>
  <c r="P822" i="14" s="1"/>
  <c r="A823" i="14"/>
  <c r="P823" i="14" s="1"/>
  <c r="A824" i="14"/>
  <c r="P824" i="14" s="1"/>
  <c r="A825" i="14"/>
  <c r="P825" i="14" s="1"/>
  <c r="A826" i="14"/>
  <c r="P826" i="14" s="1"/>
  <c r="A827" i="14"/>
  <c r="A828" i="14"/>
  <c r="P828" i="14" s="1"/>
  <c r="A829" i="14"/>
  <c r="P829" i="14" s="1"/>
  <c r="A830" i="14"/>
  <c r="P830" i="14" s="1"/>
  <c r="A831" i="14"/>
  <c r="P831" i="14" s="1"/>
  <c r="A832" i="14"/>
  <c r="P832" i="14" s="1"/>
  <c r="A833" i="14"/>
  <c r="P833" i="14" s="1"/>
  <c r="A834" i="14"/>
  <c r="P834" i="14" s="1"/>
  <c r="A835" i="14"/>
  <c r="P835" i="14" s="1"/>
  <c r="A836" i="14"/>
  <c r="P836" i="14" s="1"/>
  <c r="A837" i="14"/>
  <c r="P837" i="14" s="1"/>
  <c r="A838" i="14"/>
  <c r="P838" i="14" s="1"/>
  <c r="A839" i="14"/>
  <c r="P839" i="14" s="1"/>
  <c r="A840" i="14"/>
  <c r="P840" i="14" s="1"/>
  <c r="A841" i="14"/>
  <c r="P841" i="14" s="1"/>
  <c r="A842" i="14"/>
  <c r="P842" i="14" s="1"/>
  <c r="A843" i="14"/>
  <c r="P843" i="14" s="1"/>
  <c r="A844" i="14"/>
  <c r="P844" i="14" s="1"/>
  <c r="A845" i="14"/>
  <c r="P845" i="14" s="1"/>
  <c r="A846" i="14"/>
  <c r="P846" i="14" s="1"/>
  <c r="A847" i="14"/>
  <c r="P847" i="14" s="1"/>
  <c r="A848" i="14"/>
  <c r="P848" i="14" s="1"/>
  <c r="A849" i="14"/>
  <c r="P849" i="14" s="1"/>
  <c r="A850" i="14"/>
  <c r="P850" i="14" s="1"/>
  <c r="A851" i="14"/>
  <c r="P851" i="14" s="1"/>
  <c r="A852" i="14"/>
  <c r="P852" i="14" s="1"/>
  <c r="A853" i="14"/>
  <c r="P853" i="14" s="1"/>
  <c r="A854" i="14"/>
  <c r="P854" i="14" s="1"/>
  <c r="A855" i="14"/>
  <c r="P855" i="14" s="1"/>
  <c r="A856" i="14"/>
  <c r="P856" i="14" s="1"/>
  <c r="A857" i="14"/>
  <c r="P857" i="14" s="1"/>
  <c r="A858" i="14"/>
  <c r="P858" i="14" s="1"/>
  <c r="A859" i="14"/>
  <c r="A860" i="14"/>
  <c r="P860" i="14" s="1"/>
  <c r="A861" i="14"/>
  <c r="P861" i="14" s="1"/>
  <c r="A862" i="14"/>
  <c r="P862" i="14" s="1"/>
  <c r="A863" i="14"/>
  <c r="P863" i="14" s="1"/>
  <c r="A864" i="14"/>
  <c r="P864" i="14" s="1"/>
  <c r="A865" i="14"/>
  <c r="P865" i="14" s="1"/>
  <c r="A866" i="14"/>
  <c r="P866" i="14" s="1"/>
  <c r="A867" i="14"/>
  <c r="P867" i="14" s="1"/>
  <c r="A868" i="14"/>
  <c r="P868" i="14" s="1"/>
  <c r="A869" i="14"/>
  <c r="P869" i="14" s="1"/>
  <c r="A870" i="14"/>
  <c r="P870" i="14" s="1"/>
  <c r="A871" i="14"/>
  <c r="P871" i="14" s="1"/>
  <c r="A872" i="14"/>
  <c r="P872" i="14" s="1"/>
  <c r="A873" i="14"/>
  <c r="P873" i="14" s="1"/>
  <c r="A874" i="14"/>
  <c r="P874" i="14" s="1"/>
  <c r="A875" i="14"/>
  <c r="P875" i="14" s="1"/>
  <c r="A876" i="14"/>
  <c r="P876" i="14" s="1"/>
  <c r="A877" i="14"/>
  <c r="P877" i="14" s="1"/>
  <c r="A878" i="14"/>
  <c r="P878" i="14" s="1"/>
  <c r="A879" i="14"/>
  <c r="P879" i="14" s="1"/>
  <c r="A880" i="14"/>
  <c r="P880" i="14" s="1"/>
  <c r="A881" i="14"/>
  <c r="P881" i="14" s="1"/>
  <c r="A882" i="14"/>
  <c r="P882" i="14" s="1"/>
  <c r="A883" i="14"/>
  <c r="P883" i="14" s="1"/>
  <c r="A884" i="14"/>
  <c r="P884" i="14" s="1"/>
  <c r="A885" i="14"/>
  <c r="P885" i="14" s="1"/>
  <c r="A886" i="14"/>
  <c r="P886" i="14" s="1"/>
  <c r="A887" i="14"/>
  <c r="P887" i="14" s="1"/>
  <c r="A888" i="14"/>
  <c r="P888" i="14" s="1"/>
  <c r="A889" i="14"/>
  <c r="P889" i="14" s="1"/>
  <c r="A890" i="14"/>
  <c r="P890" i="14" s="1"/>
  <c r="A891" i="14"/>
  <c r="A892" i="14"/>
  <c r="P892" i="14" s="1"/>
  <c r="A893" i="14"/>
  <c r="P893" i="14" s="1"/>
  <c r="A894" i="14"/>
  <c r="P894" i="14" s="1"/>
  <c r="A895" i="14"/>
  <c r="P895" i="14" s="1"/>
  <c r="A896" i="14"/>
  <c r="P896" i="14" s="1"/>
  <c r="A897" i="14"/>
  <c r="P897" i="14" s="1"/>
  <c r="A898" i="14"/>
  <c r="P898" i="14" s="1"/>
  <c r="A899" i="14"/>
  <c r="P899" i="14" s="1"/>
  <c r="A900" i="14"/>
  <c r="P900" i="14" s="1"/>
  <c r="A901" i="14"/>
  <c r="P901" i="14" s="1"/>
  <c r="A902" i="14"/>
  <c r="P902" i="14" s="1"/>
  <c r="A903" i="14"/>
  <c r="P903" i="14" s="1"/>
  <c r="A904" i="14"/>
  <c r="P904" i="14" s="1"/>
  <c r="A905" i="14"/>
  <c r="P905" i="14" s="1"/>
  <c r="A906" i="14"/>
  <c r="P906" i="14" s="1"/>
  <c r="A907" i="14"/>
  <c r="P907" i="14" s="1"/>
  <c r="A908" i="14"/>
  <c r="P908" i="14" s="1"/>
  <c r="A909" i="14"/>
  <c r="P909" i="14" s="1"/>
  <c r="A910" i="14"/>
  <c r="P910" i="14" s="1"/>
  <c r="A911" i="14"/>
  <c r="P911" i="14" s="1"/>
  <c r="A912" i="14"/>
  <c r="P912" i="14" s="1"/>
  <c r="A913" i="14"/>
  <c r="P913" i="14" s="1"/>
  <c r="A914" i="14"/>
  <c r="P914" i="14" s="1"/>
  <c r="A915" i="14"/>
  <c r="P915" i="14" s="1"/>
  <c r="A916" i="14"/>
  <c r="P916" i="14" s="1"/>
  <c r="A917" i="14"/>
  <c r="P917" i="14" s="1"/>
  <c r="A918" i="14"/>
  <c r="P918" i="14" s="1"/>
  <c r="A919" i="14"/>
  <c r="P919" i="14" s="1"/>
  <c r="A920" i="14"/>
  <c r="P920" i="14" s="1"/>
  <c r="A921" i="14"/>
  <c r="P921" i="14" s="1"/>
  <c r="A922" i="14"/>
  <c r="P922" i="14" s="1"/>
  <c r="A923" i="14"/>
  <c r="A924" i="14"/>
  <c r="P924" i="14" s="1"/>
  <c r="A925" i="14"/>
  <c r="P925" i="14" s="1"/>
  <c r="A926" i="14"/>
  <c r="P926" i="14" s="1"/>
  <c r="A927" i="14"/>
  <c r="P927" i="14" s="1"/>
  <c r="A928" i="14"/>
  <c r="P928" i="14" s="1"/>
  <c r="A929" i="14"/>
  <c r="P929" i="14" s="1"/>
  <c r="A930" i="14"/>
  <c r="P930" i="14" s="1"/>
  <c r="A931" i="14"/>
  <c r="P931" i="14" s="1"/>
  <c r="A932" i="14"/>
  <c r="P932" i="14" s="1"/>
  <c r="A933" i="14"/>
  <c r="P933" i="14" s="1"/>
  <c r="A934" i="14"/>
  <c r="P934" i="14" s="1"/>
  <c r="A935" i="14"/>
  <c r="P935" i="14" s="1"/>
  <c r="A936" i="14"/>
  <c r="P936" i="14" s="1"/>
  <c r="A937" i="14"/>
  <c r="P937" i="14" s="1"/>
  <c r="A938" i="14"/>
  <c r="P938" i="14" s="1"/>
  <c r="A939" i="14"/>
  <c r="P939" i="14" s="1"/>
  <c r="A940" i="14"/>
  <c r="P940" i="14" s="1"/>
  <c r="A941" i="14"/>
  <c r="P941" i="14" s="1"/>
  <c r="A942" i="14"/>
  <c r="P942" i="14" s="1"/>
  <c r="A943" i="14"/>
  <c r="P943" i="14" s="1"/>
  <c r="A944" i="14"/>
  <c r="P944" i="14" s="1"/>
  <c r="A945" i="14"/>
  <c r="P945" i="14" s="1"/>
  <c r="A946" i="14"/>
  <c r="P946" i="14" s="1"/>
  <c r="A947" i="14"/>
  <c r="P947" i="14" s="1"/>
  <c r="A948" i="14"/>
  <c r="P948" i="14" s="1"/>
  <c r="A949" i="14"/>
  <c r="P949" i="14" s="1"/>
  <c r="A950" i="14"/>
  <c r="P950" i="14" s="1"/>
  <c r="A951" i="14"/>
  <c r="P951" i="14" s="1"/>
  <c r="A952" i="14"/>
  <c r="P952" i="14" s="1"/>
  <c r="A953" i="14"/>
  <c r="P953" i="14" s="1"/>
  <c r="A954" i="14"/>
  <c r="P954" i="14" s="1"/>
  <c r="A955" i="14"/>
  <c r="A956" i="14"/>
  <c r="P956" i="14" s="1"/>
  <c r="A957" i="14"/>
  <c r="P957" i="14" s="1"/>
  <c r="A958" i="14"/>
  <c r="P958" i="14" s="1"/>
  <c r="A959" i="14"/>
  <c r="P959" i="14" s="1"/>
  <c r="A960" i="14"/>
  <c r="P960" i="14" s="1"/>
  <c r="A961" i="14"/>
  <c r="P961" i="14" s="1"/>
  <c r="A962" i="14"/>
  <c r="P962" i="14" s="1"/>
  <c r="A963" i="14"/>
  <c r="P963" i="14" s="1"/>
  <c r="A964" i="14"/>
  <c r="P964" i="14" s="1"/>
  <c r="A965" i="14"/>
  <c r="P965" i="14" s="1"/>
  <c r="A966" i="14"/>
  <c r="P966" i="14" s="1"/>
  <c r="A967" i="14"/>
  <c r="P967" i="14" s="1"/>
  <c r="A968" i="14"/>
  <c r="P968" i="14" s="1"/>
  <c r="A969" i="14"/>
  <c r="P969" i="14" s="1"/>
  <c r="A970" i="14"/>
  <c r="P970" i="14" s="1"/>
  <c r="A971" i="14"/>
  <c r="P971" i="14" s="1"/>
  <c r="A972" i="14"/>
  <c r="P972" i="14" s="1"/>
  <c r="A973" i="14"/>
  <c r="P973" i="14" s="1"/>
  <c r="A974" i="14"/>
  <c r="P974" i="14" s="1"/>
  <c r="A975" i="14"/>
  <c r="P975" i="14" s="1"/>
  <c r="A976" i="14"/>
  <c r="P976" i="14" s="1"/>
  <c r="A977" i="14"/>
  <c r="P977" i="14" s="1"/>
  <c r="A978" i="14"/>
  <c r="P978" i="14" s="1"/>
  <c r="A979" i="14"/>
  <c r="P979" i="14" s="1"/>
  <c r="A980" i="14"/>
  <c r="P980" i="14" s="1"/>
  <c r="A981" i="14"/>
  <c r="P981" i="14" s="1"/>
  <c r="A982" i="14"/>
  <c r="P982" i="14" s="1"/>
  <c r="A983" i="14"/>
  <c r="P983" i="14" s="1"/>
  <c r="A984" i="14"/>
  <c r="P984" i="14" s="1"/>
  <c r="B1" i="14"/>
  <c r="Q1" i="14" s="1"/>
  <c r="C1" i="14"/>
  <c r="R1" i="14" s="1"/>
  <c r="D1" i="14"/>
  <c r="S1" i="14" s="1"/>
  <c r="E1" i="14"/>
  <c r="T1" i="14" s="1"/>
  <c r="F1" i="14"/>
  <c r="U1" i="14" s="1"/>
  <c r="G1" i="14"/>
  <c r="V1" i="14" s="1"/>
  <c r="H1" i="14"/>
  <c r="W1" i="14" s="1"/>
  <c r="I1" i="14"/>
  <c r="X1" i="14" s="1"/>
  <c r="J1" i="14"/>
  <c r="Y1" i="14" s="1"/>
  <c r="K1" i="14"/>
  <c r="Z1" i="14" s="1"/>
  <c r="L1" i="14"/>
  <c r="AA1" i="14" s="1"/>
  <c r="M1" i="14"/>
  <c r="AB1" i="14" s="1"/>
  <c r="A1" i="14"/>
  <c r="P1" i="14" s="1"/>
  <c r="C1" i="13"/>
  <c r="D1" i="13"/>
  <c r="E1" i="13"/>
  <c r="F1" i="13"/>
  <c r="G1" i="13"/>
  <c r="H1" i="13"/>
  <c r="I1" i="13"/>
  <c r="J1" i="13"/>
  <c r="K1" i="13"/>
  <c r="L1" i="13"/>
  <c r="M1" i="13"/>
  <c r="N1" i="13"/>
  <c r="B1" i="13"/>
  <c r="O14" i="12" l="1"/>
  <c r="O269" i="12"/>
  <c r="O344" i="12"/>
  <c r="O409" i="12"/>
  <c r="R7" i="12"/>
  <c r="O601" i="12"/>
  <c r="O701" i="12"/>
  <c r="O813" i="12"/>
  <c r="O896" i="12"/>
  <c r="O122" i="12"/>
  <c r="B1" i="12"/>
  <c r="C1" i="12"/>
  <c r="D1" i="12"/>
  <c r="E1" i="12"/>
  <c r="F1" i="12"/>
  <c r="G1" i="12"/>
  <c r="H1" i="12"/>
  <c r="I1" i="12"/>
  <c r="J1" i="12"/>
  <c r="K1" i="12"/>
  <c r="L1" i="12"/>
  <c r="M1" i="12"/>
  <c r="A1" i="12"/>
  <c r="O79" i="12" l="1"/>
  <c r="O6" i="12"/>
  <c r="O289" i="12"/>
  <c r="O487" i="12"/>
  <c r="O460" i="12"/>
  <c r="O431" i="12"/>
  <c r="O404" i="12"/>
  <c r="O575" i="12"/>
  <c r="O555" i="12"/>
  <c r="O529" i="12"/>
  <c r="O502" i="12"/>
  <c r="O639" i="12"/>
  <c r="O735" i="12"/>
  <c r="O942" i="12"/>
  <c r="O78" i="12"/>
  <c r="O5" i="12"/>
  <c r="O281" i="12"/>
  <c r="O486" i="12"/>
  <c r="O457" i="12"/>
  <c r="O430" i="12"/>
  <c r="O403" i="12"/>
  <c r="O574" i="12"/>
  <c r="O548" i="12"/>
  <c r="O527" i="12"/>
  <c r="O501" i="12"/>
  <c r="O621" i="12"/>
  <c r="O724" i="12"/>
  <c r="O923" i="12"/>
  <c r="O62" i="12"/>
  <c r="O190" i="12"/>
  <c r="O239" i="12"/>
  <c r="O477" i="12"/>
  <c r="O449" i="12"/>
  <c r="O421" i="12"/>
  <c r="O594" i="12"/>
  <c r="O573" i="12"/>
  <c r="O547" i="12"/>
  <c r="O521" i="12"/>
  <c r="O500" i="12"/>
  <c r="O619" i="12"/>
  <c r="O711" i="12"/>
  <c r="O922" i="12"/>
  <c r="O56" i="12"/>
  <c r="O184" i="12"/>
  <c r="O233" i="12"/>
  <c r="O476" i="12"/>
  <c r="O448" i="12"/>
  <c r="O420" i="12"/>
  <c r="O593" i="12"/>
  <c r="O566" i="12"/>
  <c r="O546" i="12"/>
  <c r="O519" i="12"/>
  <c r="O687" i="12"/>
  <c r="O597" i="12"/>
  <c r="O700" i="12"/>
  <c r="O913" i="12"/>
  <c r="O53" i="12"/>
  <c r="O142" i="12"/>
  <c r="O216" i="12"/>
  <c r="O475" i="12"/>
  <c r="O446" i="12"/>
  <c r="O419" i="12"/>
  <c r="O591" i="12"/>
  <c r="O565" i="12"/>
  <c r="O539" i="12"/>
  <c r="O518" i="12"/>
  <c r="O683" i="12"/>
  <c r="O783" i="12"/>
  <c r="O982" i="12"/>
  <c r="O897" i="12"/>
  <c r="O39" i="12"/>
  <c r="O134" i="12"/>
  <c r="O208" i="12"/>
  <c r="O473" i="12"/>
  <c r="O443" i="12"/>
  <c r="O415" i="12"/>
  <c r="O585" i="12"/>
  <c r="O564" i="12"/>
  <c r="O538" i="12"/>
  <c r="O511" i="12"/>
  <c r="O664" i="12"/>
  <c r="O772" i="12"/>
  <c r="O979" i="12"/>
  <c r="O30" i="12"/>
  <c r="O117" i="12"/>
  <c r="O492" i="12"/>
  <c r="O464" i="12"/>
  <c r="O437" i="12"/>
  <c r="O406" i="12"/>
  <c r="O583" i="12"/>
  <c r="O557" i="12"/>
  <c r="O537" i="12"/>
  <c r="O510" i="12"/>
  <c r="O663" i="12"/>
  <c r="O758" i="12"/>
  <c r="O952" i="12"/>
  <c r="O87" i="12"/>
  <c r="O111" i="12"/>
  <c r="O488" i="12"/>
  <c r="O461" i="12"/>
  <c r="O432" i="12"/>
  <c r="O405" i="12"/>
  <c r="O582" i="12"/>
  <c r="O556" i="12"/>
  <c r="O530" i="12"/>
  <c r="O509" i="12"/>
  <c r="O645" i="12"/>
  <c r="O747" i="12"/>
  <c r="O951" i="12"/>
  <c r="O769" i="12"/>
  <c r="O870" i="12"/>
  <c r="O815" i="12"/>
  <c r="O745" i="12"/>
  <c r="O699" i="12"/>
  <c r="O869" i="12"/>
  <c r="O798" i="12"/>
  <c r="O868" i="12"/>
  <c r="O858" i="12"/>
  <c r="O661" i="12"/>
  <c r="O767" i="12"/>
  <c r="O733" i="12"/>
  <c r="O696" i="12"/>
  <c r="O839" i="12"/>
  <c r="O810" i="12"/>
  <c r="O554" i="12"/>
  <c r="O779" i="12"/>
  <c r="O837" i="12"/>
  <c r="O757" i="12"/>
  <c r="O841" i="12"/>
  <c r="O679" i="12"/>
  <c r="O618" i="12"/>
  <c r="O780" i="12"/>
  <c r="O744" i="12"/>
  <c r="O709" i="12"/>
  <c r="O852" i="12"/>
  <c r="O826" i="12"/>
  <c r="O797" i="12"/>
  <c r="O581" i="12"/>
  <c r="O526" i="12"/>
  <c r="O499" i="12"/>
  <c r="O610" i="12"/>
  <c r="O766" i="12"/>
  <c r="O719" i="12"/>
  <c r="O867" i="12"/>
  <c r="O809" i="12"/>
  <c r="O429" i="12"/>
  <c r="O571" i="12"/>
  <c r="O516" i="12"/>
  <c r="O776" i="12"/>
  <c r="O850" i="12"/>
  <c r="O842" i="12"/>
  <c r="O799" i="12"/>
  <c r="O782" i="12"/>
  <c r="O710" i="12"/>
  <c r="O881" i="12"/>
  <c r="O590" i="12"/>
  <c r="O563" i="12"/>
  <c r="O517" i="12"/>
  <c r="O633" i="12"/>
  <c r="O743" i="12"/>
  <c r="O398" i="12"/>
  <c r="O469" i="12"/>
  <c r="O441" i="12"/>
  <c r="O401" i="12"/>
  <c r="O580" i="12"/>
  <c r="O553" i="12"/>
  <c r="O534" i="12"/>
  <c r="O507" i="12"/>
  <c r="O674" i="12"/>
  <c r="O632" i="12"/>
  <c r="O789" i="12"/>
  <c r="O753" i="12"/>
  <c r="O717" i="12"/>
  <c r="O891" i="12"/>
  <c r="O878" i="12"/>
  <c r="O836" i="12"/>
  <c r="O468" i="12"/>
  <c r="O400" i="12"/>
  <c r="O551" i="12"/>
  <c r="O515" i="12"/>
  <c r="O690" i="12"/>
  <c r="O650" i="12"/>
  <c r="O631" i="12"/>
  <c r="O608" i="12"/>
  <c r="O788" i="12"/>
  <c r="O775" i="12"/>
  <c r="O764" i="12"/>
  <c r="O752" i="12"/>
  <c r="O740" i="12"/>
  <c r="O727" i="12"/>
  <c r="O716" i="12"/>
  <c r="O703" i="12"/>
  <c r="O890" i="12"/>
  <c r="O877" i="12"/>
  <c r="O861" i="12"/>
  <c r="O849" i="12"/>
  <c r="O835" i="12"/>
  <c r="O819" i="12"/>
  <c r="O806" i="12"/>
  <c r="O793" i="12"/>
  <c r="O734" i="12"/>
  <c r="O882" i="12"/>
  <c r="O855" i="12"/>
  <c r="O814" i="12"/>
  <c r="O638" i="12"/>
  <c r="O756" i="12"/>
  <c r="O720" i="12"/>
  <c r="O572" i="12"/>
  <c r="O535" i="12"/>
  <c r="O508" i="12"/>
  <c r="O659" i="12"/>
  <c r="O755" i="12"/>
  <c r="O707" i="12"/>
  <c r="O879" i="12"/>
  <c r="O825" i="12"/>
  <c r="O883" i="12"/>
  <c r="O828" i="12"/>
  <c r="O721" i="12"/>
  <c r="O827" i="12"/>
  <c r="O792" i="12"/>
  <c r="O545" i="12"/>
  <c r="O677" i="12"/>
  <c r="O790" i="12"/>
  <c r="O731" i="12"/>
  <c r="O892" i="12"/>
  <c r="O851" i="12"/>
  <c r="O796" i="12"/>
  <c r="O485" i="12"/>
  <c r="O456" i="12"/>
  <c r="O414" i="12"/>
  <c r="O589" i="12"/>
  <c r="O562" i="12"/>
  <c r="O543" i="12"/>
  <c r="O525" i="12"/>
  <c r="O498" i="12"/>
  <c r="O651" i="12"/>
  <c r="O609" i="12"/>
  <c r="O765" i="12"/>
  <c r="O742" i="12"/>
  <c r="O729" i="12"/>
  <c r="O705" i="12"/>
  <c r="O862" i="12"/>
  <c r="O821" i="12"/>
  <c r="O807" i="12"/>
  <c r="O795" i="12"/>
  <c r="O496" i="12"/>
  <c r="O483" i="12"/>
  <c r="O455" i="12"/>
  <c r="O440" i="12"/>
  <c r="O428" i="12"/>
  <c r="O413" i="12"/>
  <c r="O588" i="12"/>
  <c r="O579" i="12"/>
  <c r="O570" i="12"/>
  <c r="O561" i="12"/>
  <c r="O542" i="12"/>
  <c r="O533" i="12"/>
  <c r="O524" i="12"/>
  <c r="O506" i="12"/>
  <c r="O673" i="12"/>
  <c r="O167" i="12"/>
  <c r="O264" i="12"/>
  <c r="O494" i="12"/>
  <c r="O479" i="12"/>
  <c r="O467" i="12"/>
  <c r="O452" i="12"/>
  <c r="O439" i="12"/>
  <c r="O424" i="12"/>
  <c r="O412" i="12"/>
  <c r="O497" i="12"/>
  <c r="O587" i="12"/>
  <c r="O578" i="12"/>
  <c r="O569" i="12"/>
  <c r="O559" i="12"/>
  <c r="O550" i="12"/>
  <c r="O541" i="12"/>
  <c r="O532" i="12"/>
  <c r="O523" i="12"/>
  <c r="O514" i="12"/>
  <c r="O505" i="12"/>
  <c r="O689" i="12"/>
  <c r="O672" i="12"/>
  <c r="O649" i="12"/>
  <c r="O623" i="12"/>
  <c r="O606" i="12"/>
  <c r="O785" i="12"/>
  <c r="O774" i="12"/>
  <c r="O763" i="12"/>
  <c r="O751" i="12"/>
  <c r="O737" i="12"/>
  <c r="O726" i="12"/>
  <c r="O715" i="12"/>
  <c r="O702" i="12"/>
  <c r="O889" i="12"/>
  <c r="O873" i="12"/>
  <c r="O860" i="12"/>
  <c r="O846" i="12"/>
  <c r="O831" i="12"/>
  <c r="O818" i="12"/>
  <c r="O805" i="12"/>
  <c r="O20" i="12"/>
  <c r="P2" i="12"/>
  <c r="E2" i="14" s="1"/>
  <c r="AH2" i="14" s="1"/>
  <c r="T2" i="14" s="1"/>
  <c r="R2" i="12"/>
  <c r="O31" i="12"/>
  <c r="O159" i="12"/>
  <c r="O256" i="12"/>
  <c r="O493" i="12"/>
  <c r="O478" i="12"/>
  <c r="O465" i="12"/>
  <c r="O451" i="12"/>
  <c r="O438" i="12"/>
  <c r="O423" i="12"/>
  <c r="O595" i="12"/>
  <c r="O586" i="12"/>
  <c r="O577" i="12"/>
  <c r="O567" i="12"/>
  <c r="O558" i="12"/>
  <c r="O549" i="12"/>
  <c r="O540" i="12"/>
  <c r="O531" i="12"/>
  <c r="O522" i="12"/>
  <c r="O513" i="12"/>
  <c r="O503" i="12"/>
  <c r="O688" i="12"/>
  <c r="O665" i="12"/>
  <c r="O648" i="12"/>
  <c r="O622" i="12"/>
  <c r="O602" i="12"/>
  <c r="O784" i="12"/>
  <c r="O773" i="12"/>
  <c r="O761" i="12"/>
  <c r="O748" i="12"/>
  <c r="O736" i="12"/>
  <c r="O725" i="12"/>
  <c r="O712" i="12"/>
  <c r="O887" i="12"/>
  <c r="O871" i="12"/>
  <c r="O859" i="12"/>
  <c r="O845" i="12"/>
  <c r="O830" i="12"/>
  <c r="O817" i="12"/>
  <c r="O804" i="12"/>
  <c r="O970" i="12"/>
  <c r="B344" i="12"/>
  <c r="B122" i="12"/>
  <c r="B269" i="12"/>
  <c r="B14" i="12"/>
  <c r="O389" i="12"/>
  <c r="O363" i="12"/>
  <c r="O341" i="12"/>
  <c r="O315" i="12"/>
  <c r="B409" i="12"/>
  <c r="O333" i="12"/>
  <c r="O280" i="12"/>
  <c r="O253" i="12"/>
  <c r="O133" i="12"/>
  <c r="O229" i="12"/>
  <c r="O306" i="12"/>
  <c r="R11" i="12"/>
  <c r="O991" i="12"/>
  <c r="O901" i="12"/>
  <c r="O909" i="12"/>
  <c r="O917" i="12"/>
  <c r="O925" i="12"/>
  <c r="O933" i="12"/>
  <c r="O941" i="12"/>
  <c r="O949" i="12"/>
  <c r="O957" i="12"/>
  <c r="O965" i="12"/>
  <c r="O973" i="12"/>
  <c r="O981" i="12"/>
  <c r="O989" i="12"/>
  <c r="O898" i="12"/>
  <c r="O907" i="12"/>
  <c r="O916" i="12"/>
  <c r="O926" i="12"/>
  <c r="O935" i="12"/>
  <c r="O944" i="12"/>
  <c r="O953" i="12"/>
  <c r="O962" i="12"/>
  <c r="O971" i="12"/>
  <c r="O980" i="12"/>
  <c r="O990" i="12"/>
  <c r="O894" i="12"/>
  <c r="O904" i="12"/>
  <c r="O914" i="12"/>
  <c r="O924" i="12"/>
  <c r="O936" i="12"/>
  <c r="O946" i="12"/>
  <c r="O956" i="12"/>
  <c r="O967" i="12"/>
  <c r="O977" i="12"/>
  <c r="O987" i="12"/>
  <c r="O895" i="12"/>
  <c r="O915" i="12"/>
  <c r="O927" i="12"/>
  <c r="O937" i="12"/>
  <c r="O947" i="12"/>
  <c r="O958" i="12"/>
  <c r="O978" i="12"/>
  <c r="O905" i="12"/>
  <c r="O968" i="12"/>
  <c r="O988" i="12"/>
  <c r="O902" i="12"/>
  <c r="O918" i="12"/>
  <c r="O930" i="12"/>
  <c r="O943" i="12"/>
  <c r="O959" i="12"/>
  <c r="O972" i="12"/>
  <c r="O985" i="12"/>
  <c r="O903" i="12"/>
  <c r="O919" i="12"/>
  <c r="O931" i="12"/>
  <c r="O960" i="12"/>
  <c r="O974" i="12"/>
  <c r="O986" i="12"/>
  <c r="O920" i="12"/>
  <c r="O932" i="12"/>
  <c r="O948" i="12"/>
  <c r="O961" i="12"/>
  <c r="O975" i="12"/>
  <c r="O945" i="12"/>
  <c r="O893" i="12"/>
  <c r="O906" i="12"/>
  <c r="O908" i="12"/>
  <c r="O921" i="12"/>
  <c r="O934" i="12"/>
  <c r="O950" i="12"/>
  <c r="O963" i="12"/>
  <c r="O976" i="12"/>
  <c r="O378" i="12"/>
  <c r="O358" i="12"/>
  <c r="O354" i="12"/>
  <c r="O132" i="12"/>
  <c r="O940" i="12"/>
  <c r="O99" i="12"/>
  <c r="O178" i="12"/>
  <c r="O252" i="12"/>
  <c r="O327" i="12"/>
  <c r="O43" i="12"/>
  <c r="O369" i="12"/>
  <c r="O321" i="12"/>
  <c r="O938" i="12"/>
  <c r="B896" i="12"/>
  <c r="R4" i="12"/>
  <c r="O206" i="12"/>
  <c r="O214" i="12"/>
  <c r="O222" i="12"/>
  <c r="O230" i="12"/>
  <c r="O238" i="12"/>
  <c r="O246" i="12"/>
  <c r="O254" i="12"/>
  <c r="O262" i="12"/>
  <c r="O270" i="12"/>
  <c r="O278" i="12"/>
  <c r="O286" i="12"/>
  <c r="O294" i="12"/>
  <c r="O203" i="12"/>
  <c r="O212" i="12"/>
  <c r="O221" i="12"/>
  <c r="O231" i="12"/>
  <c r="O240" i="12"/>
  <c r="O249" i="12"/>
  <c r="O258" i="12"/>
  <c r="O267" i="12"/>
  <c r="O276" i="12"/>
  <c r="O285" i="12"/>
  <c r="O295" i="12"/>
  <c r="O204" i="12"/>
  <c r="O213" i="12"/>
  <c r="O223" i="12"/>
  <c r="O232" i="12"/>
  <c r="O241" i="12"/>
  <c r="O250" i="12"/>
  <c r="O259" i="12"/>
  <c r="O268" i="12"/>
  <c r="O277" i="12"/>
  <c r="O287" i="12"/>
  <c r="O296" i="12"/>
  <c r="O209" i="12"/>
  <c r="O220" i="12"/>
  <c r="O234" i="12"/>
  <c r="O245" i="12"/>
  <c r="O257" i="12"/>
  <c r="O271" i="12"/>
  <c r="O282" i="12"/>
  <c r="O293" i="12"/>
  <c r="O210" i="12"/>
  <c r="O224" i="12"/>
  <c r="O235" i="12"/>
  <c r="O247" i="12"/>
  <c r="O260" i="12"/>
  <c r="O272" i="12"/>
  <c r="O283" i="12"/>
  <c r="O297" i="12"/>
  <c r="O225" i="12"/>
  <c r="O215" i="12"/>
  <c r="O237" i="12"/>
  <c r="O263" i="12"/>
  <c r="O288" i="12"/>
  <c r="O211" i="12"/>
  <c r="O236" i="12"/>
  <c r="O248" i="12"/>
  <c r="O261" i="12"/>
  <c r="O273" i="12"/>
  <c r="O284" i="12"/>
  <c r="O201" i="12"/>
  <c r="O251" i="12"/>
  <c r="O200" i="12"/>
  <c r="O298" i="12"/>
  <c r="O226" i="12"/>
  <c r="O274" i="12"/>
  <c r="O181" i="12"/>
  <c r="O207" i="12"/>
  <c r="O77" i="12"/>
  <c r="O4" i="12"/>
  <c r="O106" i="12"/>
  <c r="O228" i="12"/>
  <c r="O353" i="12"/>
  <c r="O305" i="12"/>
  <c r="O969" i="12"/>
  <c r="O51" i="12"/>
  <c r="O153" i="12"/>
  <c r="O227" i="12"/>
  <c r="O939" i="12"/>
  <c r="O93" i="12"/>
  <c r="O68" i="12"/>
  <c r="O196" i="12"/>
  <c r="O148" i="12"/>
  <c r="O292" i="12"/>
  <c r="O244" i="12"/>
  <c r="O394" i="12"/>
  <c r="R5" i="12"/>
  <c r="O300" i="12"/>
  <c r="O308" i="12"/>
  <c r="O316" i="12"/>
  <c r="O324" i="12"/>
  <c r="O332" i="12"/>
  <c r="O340" i="12"/>
  <c r="O348" i="12"/>
  <c r="O356" i="12"/>
  <c r="O364" i="12"/>
  <c r="O372" i="12"/>
  <c r="O380" i="12"/>
  <c r="O388" i="12"/>
  <c r="O396" i="12"/>
  <c r="O301" i="12"/>
  <c r="O310" i="12"/>
  <c r="O319" i="12"/>
  <c r="O328" i="12"/>
  <c r="O337" i="12"/>
  <c r="O346" i="12"/>
  <c r="O355" i="12"/>
  <c r="O365" i="12"/>
  <c r="O374" i="12"/>
  <c r="O383" i="12"/>
  <c r="O392" i="12"/>
  <c r="O302" i="12"/>
  <c r="O311" i="12"/>
  <c r="O329" i="12"/>
  <c r="O338" i="12"/>
  <c r="O347" i="12"/>
  <c r="O357" i="12"/>
  <c r="O366" i="12"/>
  <c r="O375" i="12"/>
  <c r="O384" i="12"/>
  <c r="O393" i="12"/>
  <c r="O320" i="12"/>
  <c r="O309" i="12"/>
  <c r="O322" i="12"/>
  <c r="O334" i="12"/>
  <c r="O345" i="12"/>
  <c r="O359" i="12"/>
  <c r="O370" i="12"/>
  <c r="O382" i="12"/>
  <c r="O395" i="12"/>
  <c r="O312" i="12"/>
  <c r="O323" i="12"/>
  <c r="O335" i="12"/>
  <c r="O349" i="12"/>
  <c r="O360" i="12"/>
  <c r="O371" i="12"/>
  <c r="O385" i="12"/>
  <c r="O397" i="12"/>
  <c r="O350" i="12"/>
  <c r="O314" i="12"/>
  <c r="O339" i="12"/>
  <c r="O376" i="12"/>
  <c r="O313" i="12"/>
  <c r="O336" i="12"/>
  <c r="O361" i="12"/>
  <c r="O373" i="12"/>
  <c r="O386" i="12"/>
  <c r="O303" i="12"/>
  <c r="O351" i="12"/>
  <c r="O325" i="12"/>
  <c r="O299" i="12"/>
  <c r="O326" i="12"/>
  <c r="O362" i="12"/>
  <c r="O387" i="12"/>
  <c r="O381" i="12"/>
  <c r="O307" i="12"/>
  <c r="R3" i="12"/>
  <c r="O107" i="12"/>
  <c r="O115" i="12"/>
  <c r="O123" i="12"/>
  <c r="O131" i="12"/>
  <c r="O139" i="12"/>
  <c r="O147" i="12"/>
  <c r="O155" i="12"/>
  <c r="O163" i="12"/>
  <c r="O171" i="12"/>
  <c r="O179" i="12"/>
  <c r="O187" i="12"/>
  <c r="O195" i="12"/>
  <c r="O101" i="12"/>
  <c r="O109" i="12"/>
  <c r="O118" i="12"/>
  <c r="O127" i="12"/>
  <c r="O136" i="12"/>
  <c r="O145" i="12"/>
  <c r="O154" i="12"/>
  <c r="O164" i="12"/>
  <c r="O173" i="12"/>
  <c r="O182" i="12"/>
  <c r="O191" i="12"/>
  <c r="O102" i="12"/>
  <c r="O110" i="12"/>
  <c r="O128" i="12"/>
  <c r="O137" i="12"/>
  <c r="O146" i="12"/>
  <c r="O156" i="12"/>
  <c r="O165" i="12"/>
  <c r="O174" i="12"/>
  <c r="O183" i="12"/>
  <c r="O192" i="12"/>
  <c r="O103" i="12"/>
  <c r="O119" i="12"/>
  <c r="O112" i="12"/>
  <c r="O124" i="12"/>
  <c r="O135" i="12"/>
  <c r="O149" i="12"/>
  <c r="O160" i="12"/>
  <c r="O172" i="12"/>
  <c r="O185" i="12"/>
  <c r="O197" i="12"/>
  <c r="O113" i="12"/>
  <c r="O125" i="12"/>
  <c r="O138" i="12"/>
  <c r="O150" i="12"/>
  <c r="O161" i="12"/>
  <c r="O175" i="12"/>
  <c r="O186" i="12"/>
  <c r="O198" i="12"/>
  <c r="O126" i="12"/>
  <c r="O116" i="12"/>
  <c r="O129" i="12"/>
  <c r="O166" i="12"/>
  <c r="O189" i="12"/>
  <c r="O104" i="12"/>
  <c r="O114" i="12"/>
  <c r="O140" i="12"/>
  <c r="O151" i="12"/>
  <c r="O162" i="12"/>
  <c r="O176" i="12"/>
  <c r="O188" i="12"/>
  <c r="O199" i="12"/>
  <c r="O152" i="12"/>
  <c r="O141" i="12"/>
  <c r="O177" i="12"/>
  <c r="O158" i="12"/>
  <c r="O108" i="12"/>
  <c r="O255" i="12"/>
  <c r="O379" i="12"/>
  <c r="O331" i="12"/>
  <c r="S3" i="12"/>
  <c r="S4" i="12" s="1"/>
  <c r="S5" i="12" s="1"/>
  <c r="S6" i="12" s="1"/>
  <c r="S7" i="12" s="1"/>
  <c r="S8" i="12" s="1"/>
  <c r="S9" i="12" s="1"/>
  <c r="S10" i="12" s="1"/>
  <c r="S11" i="12" s="1"/>
  <c r="O10" i="12"/>
  <c r="O18" i="12"/>
  <c r="O26" i="12"/>
  <c r="O34" i="12"/>
  <c r="O42" i="12"/>
  <c r="O50" i="12"/>
  <c r="O58" i="12"/>
  <c r="O66" i="12"/>
  <c r="O74" i="12"/>
  <c r="O82" i="12"/>
  <c r="O90" i="12"/>
  <c r="O98" i="12"/>
  <c r="O8" i="12"/>
  <c r="O17" i="12"/>
  <c r="O27" i="12"/>
  <c r="O36" i="12"/>
  <c r="O45" i="12"/>
  <c r="O54" i="12"/>
  <c r="O63" i="12"/>
  <c r="O72" i="12"/>
  <c r="O81" i="12"/>
  <c r="O91" i="12"/>
  <c r="O100" i="12"/>
  <c r="O9" i="12"/>
  <c r="O19" i="12"/>
  <c r="O28" i="12"/>
  <c r="O37" i="12"/>
  <c r="O46" i="12"/>
  <c r="O55" i="12"/>
  <c r="O64" i="12"/>
  <c r="O73" i="12"/>
  <c r="O83" i="12"/>
  <c r="O92" i="12"/>
  <c r="O2" i="12"/>
  <c r="O7" i="12"/>
  <c r="O21" i="12"/>
  <c r="O32" i="12"/>
  <c r="O44" i="12"/>
  <c r="O57" i="12"/>
  <c r="O69" i="12"/>
  <c r="O80" i="12"/>
  <c r="O94" i="12"/>
  <c r="O11" i="12"/>
  <c r="O33" i="12"/>
  <c r="O47" i="12"/>
  <c r="O59" i="12"/>
  <c r="O70" i="12"/>
  <c r="O84" i="12"/>
  <c r="O95" i="12"/>
  <c r="O48" i="12"/>
  <c r="O38" i="12"/>
  <c r="O49" i="12"/>
  <c r="O75" i="12"/>
  <c r="O86" i="12"/>
  <c r="O22" i="12"/>
  <c r="O12" i="12"/>
  <c r="O35" i="12"/>
  <c r="O60" i="12"/>
  <c r="O71" i="12"/>
  <c r="O85" i="12"/>
  <c r="O96" i="12"/>
  <c r="O13" i="12"/>
  <c r="O61" i="12"/>
  <c r="O23" i="12"/>
  <c r="O24" i="12"/>
  <c r="O97" i="12"/>
  <c r="O52" i="12"/>
  <c r="O29" i="12"/>
  <c r="O180" i="12"/>
  <c r="O157" i="12"/>
  <c r="O279" i="12"/>
  <c r="O205" i="12"/>
  <c r="O330" i="12"/>
  <c r="O912" i="12"/>
  <c r="B813" i="12"/>
  <c r="O76" i="12"/>
  <c r="O25" i="12"/>
  <c r="O130" i="12"/>
  <c r="O105" i="12"/>
  <c r="O275" i="12"/>
  <c r="O202" i="12"/>
  <c r="O377" i="12"/>
  <c r="O352" i="12"/>
  <c r="O304" i="12"/>
  <c r="O966" i="12"/>
  <c r="O911" i="12"/>
  <c r="O170" i="12"/>
  <c r="O219" i="12"/>
  <c r="O964" i="12"/>
  <c r="O910" i="12"/>
  <c r="B601" i="12"/>
  <c r="O89" i="12"/>
  <c r="O67" i="12"/>
  <c r="O41" i="12"/>
  <c r="O16" i="12"/>
  <c r="O194" i="12"/>
  <c r="O169" i="12"/>
  <c r="O144" i="12"/>
  <c r="O121" i="12"/>
  <c r="O291" i="12"/>
  <c r="O266" i="12"/>
  <c r="O243" i="12"/>
  <c r="O218" i="12"/>
  <c r="O391" i="12"/>
  <c r="O368" i="12"/>
  <c r="O343" i="12"/>
  <c r="O318" i="12"/>
  <c r="O984" i="12"/>
  <c r="O955" i="12"/>
  <c r="O929" i="12"/>
  <c r="O900" i="12"/>
  <c r="O88" i="12"/>
  <c r="O65" i="12"/>
  <c r="O40" i="12"/>
  <c r="O15" i="12"/>
  <c r="O193" i="12"/>
  <c r="O168" i="12"/>
  <c r="O143" i="12"/>
  <c r="O120" i="12"/>
  <c r="O290" i="12"/>
  <c r="O265" i="12"/>
  <c r="O242" i="12"/>
  <c r="O217" i="12"/>
  <c r="O390" i="12"/>
  <c r="O367" i="12"/>
  <c r="O342" i="12"/>
  <c r="O317" i="12"/>
  <c r="O983" i="12"/>
  <c r="O954" i="12"/>
  <c r="O928" i="12"/>
  <c r="O899" i="12"/>
  <c r="R8" i="12"/>
  <c r="O604" i="12"/>
  <c r="O612" i="12"/>
  <c r="O620" i="12"/>
  <c r="O628" i="12"/>
  <c r="O636" i="12"/>
  <c r="O644" i="12"/>
  <c r="O652" i="12"/>
  <c r="O660" i="12"/>
  <c r="O598" i="12"/>
  <c r="O607" i="12"/>
  <c r="O616" i="12"/>
  <c r="O625" i="12"/>
  <c r="O634" i="12"/>
  <c r="O643" i="12"/>
  <c r="O653" i="12"/>
  <c r="O662" i="12"/>
  <c r="O670" i="12"/>
  <c r="O678" i="12"/>
  <c r="O686" i="12"/>
  <c r="O694" i="12"/>
  <c r="O603" i="12"/>
  <c r="O614" i="12"/>
  <c r="O624" i="12"/>
  <c r="O635" i="12"/>
  <c r="O646" i="12"/>
  <c r="O656" i="12"/>
  <c r="O666" i="12"/>
  <c r="O675" i="12"/>
  <c r="O684" i="12"/>
  <c r="O693" i="12"/>
  <c r="O605" i="12"/>
  <c r="O626" i="12"/>
  <c r="O637" i="12"/>
  <c r="O647" i="12"/>
  <c r="O657" i="12"/>
  <c r="O667" i="12"/>
  <c r="O685" i="12"/>
  <c r="O596" i="12"/>
  <c r="O615" i="12"/>
  <c r="O676" i="12"/>
  <c r="O682" i="12"/>
  <c r="O658" i="12"/>
  <c r="O642" i="12"/>
  <c r="O630" i="12"/>
  <c r="O617" i="12"/>
  <c r="O641" i="12"/>
  <c r="O671" i="12"/>
  <c r="O692" i="12"/>
  <c r="O681" i="12"/>
  <c r="O669" i="12"/>
  <c r="O655" i="12"/>
  <c r="O629" i="12"/>
  <c r="O613" i="12"/>
  <c r="O600" i="12"/>
  <c r="R6" i="12"/>
  <c r="O402" i="12"/>
  <c r="O410" i="12"/>
  <c r="O418" i="12"/>
  <c r="O426" i="12"/>
  <c r="O434" i="12"/>
  <c r="O442" i="12"/>
  <c r="O450" i="12"/>
  <c r="O458" i="12"/>
  <c r="O466" i="12"/>
  <c r="O474" i="12"/>
  <c r="O482" i="12"/>
  <c r="O490" i="12"/>
  <c r="O407" i="12"/>
  <c r="O416" i="12"/>
  <c r="O425" i="12"/>
  <c r="O435" i="12"/>
  <c r="O444" i="12"/>
  <c r="O453" i="12"/>
  <c r="O462" i="12"/>
  <c r="O471" i="12"/>
  <c r="O480" i="12"/>
  <c r="O489" i="12"/>
  <c r="O399" i="12"/>
  <c r="O408" i="12"/>
  <c r="O417" i="12"/>
  <c r="O436" i="12"/>
  <c r="O445" i="12"/>
  <c r="O454" i="12"/>
  <c r="O463" i="12"/>
  <c r="O472" i="12"/>
  <c r="O481" i="12"/>
  <c r="O491" i="12"/>
  <c r="O427" i="12"/>
  <c r="O495" i="12"/>
  <c r="O484" i="12"/>
  <c r="O470" i="12"/>
  <c r="O459" i="12"/>
  <c r="O447" i="12"/>
  <c r="O433" i="12"/>
  <c r="O422" i="12"/>
  <c r="O411" i="12"/>
  <c r="O691" i="12"/>
  <c r="O680" i="12"/>
  <c r="O668" i="12"/>
  <c r="O654" i="12"/>
  <c r="O640" i="12"/>
  <c r="O627" i="12"/>
  <c r="O611" i="12"/>
  <c r="O599" i="12"/>
  <c r="B701" i="12"/>
  <c r="O876" i="12"/>
  <c r="R10" i="12"/>
  <c r="O800" i="12"/>
  <c r="O808" i="12"/>
  <c r="O816" i="12"/>
  <c r="O824" i="12"/>
  <c r="O832" i="12"/>
  <c r="O840" i="12"/>
  <c r="O848" i="12"/>
  <c r="O856" i="12"/>
  <c r="O864" i="12"/>
  <c r="O872" i="12"/>
  <c r="O880" i="12"/>
  <c r="O888" i="12"/>
  <c r="O802" i="12"/>
  <c r="O811" i="12"/>
  <c r="O820" i="12"/>
  <c r="O829" i="12"/>
  <c r="O838" i="12"/>
  <c r="O847" i="12"/>
  <c r="O857" i="12"/>
  <c r="O866" i="12"/>
  <c r="O875" i="12"/>
  <c r="O884" i="12"/>
  <c r="O794" i="12"/>
  <c r="O886" i="12"/>
  <c r="O865" i="12"/>
  <c r="O854" i="12"/>
  <c r="O844" i="12"/>
  <c r="O834" i="12"/>
  <c r="O823" i="12"/>
  <c r="O803" i="12"/>
  <c r="R9" i="12"/>
  <c r="O698" i="12"/>
  <c r="O706" i="12"/>
  <c r="O714" i="12"/>
  <c r="O722" i="12"/>
  <c r="O730" i="12"/>
  <c r="O738" i="12"/>
  <c r="O746" i="12"/>
  <c r="O754" i="12"/>
  <c r="O762" i="12"/>
  <c r="O770" i="12"/>
  <c r="O778" i="12"/>
  <c r="O786" i="12"/>
  <c r="O695" i="12"/>
  <c r="O704" i="12"/>
  <c r="O713" i="12"/>
  <c r="O723" i="12"/>
  <c r="O732" i="12"/>
  <c r="O741" i="12"/>
  <c r="O750" i="12"/>
  <c r="O759" i="12"/>
  <c r="O768" i="12"/>
  <c r="O777" i="12"/>
  <c r="O787" i="12"/>
  <c r="O791" i="12"/>
  <c r="O781" i="12"/>
  <c r="O771" i="12"/>
  <c r="O760" i="12"/>
  <c r="O749" i="12"/>
  <c r="O739" i="12"/>
  <c r="O728" i="12"/>
  <c r="O718" i="12"/>
  <c r="O708" i="12"/>
  <c r="O697" i="12"/>
  <c r="O885" i="12"/>
  <c r="O874" i="12"/>
  <c r="O863" i="12"/>
  <c r="O853" i="12"/>
  <c r="O843" i="12"/>
  <c r="O833" i="12"/>
  <c r="O822" i="12"/>
  <c r="O812" i="12"/>
  <c r="O801" i="12"/>
  <c r="O592" i="12"/>
  <c r="O584" i="12"/>
  <c r="O576" i="12"/>
  <c r="O568" i="12"/>
  <c r="O560" i="12"/>
  <c r="O552" i="12"/>
  <c r="O544" i="12"/>
  <c r="O536" i="12"/>
  <c r="O528" i="12"/>
  <c r="O520" i="12"/>
  <c r="O512" i="12"/>
  <c r="O504" i="12"/>
  <c r="B457" i="12" l="1"/>
  <c r="B922" i="12"/>
  <c r="B837" i="12"/>
  <c r="B530" i="12"/>
  <c r="B208" i="12"/>
  <c r="B281" i="12"/>
  <c r="B87" i="12"/>
  <c r="B501" i="12"/>
  <c r="B555" i="12"/>
  <c r="B53" i="12"/>
  <c r="B593" i="12"/>
  <c r="B449" i="12"/>
  <c r="B539" i="12"/>
  <c r="B711" i="12"/>
  <c r="B664" i="12"/>
  <c r="B79" i="12"/>
  <c r="B406" i="12"/>
  <c r="B772" i="12"/>
  <c r="B421" i="12"/>
  <c r="B6" i="12"/>
  <c r="B473" i="12"/>
  <c r="B56" i="12"/>
  <c r="B849" i="12"/>
  <c r="B430" i="12"/>
  <c r="B979" i="12"/>
  <c r="B509" i="12"/>
  <c r="B518" i="12"/>
  <c r="B529" i="12"/>
  <c r="B525" i="12"/>
  <c r="B488" i="12"/>
  <c r="B557" i="12"/>
  <c r="B683" i="12"/>
  <c r="B216" i="12"/>
  <c r="B583" i="12"/>
  <c r="B142" i="12"/>
  <c r="B566" i="12"/>
  <c r="B621" i="12"/>
  <c r="B486" i="12"/>
  <c r="B860" i="12"/>
  <c r="B542" i="12"/>
  <c r="B819" i="12"/>
  <c r="B461" i="12"/>
  <c r="B537" i="12"/>
  <c r="B639" i="12"/>
  <c r="B807" i="12"/>
  <c r="B546" i="12"/>
  <c r="B526" i="12"/>
  <c r="B561" i="12"/>
  <c r="B610" i="12"/>
  <c r="B545" i="12"/>
  <c r="B585" i="12"/>
  <c r="B30" i="12"/>
  <c r="B573" i="12"/>
  <c r="B851" i="12"/>
  <c r="B721" i="12"/>
  <c r="B724" i="12"/>
  <c r="B748" i="12"/>
  <c r="B403" i="12"/>
  <c r="B877" i="12"/>
  <c r="B632" i="12"/>
  <c r="B645" i="12"/>
  <c r="B111" i="12"/>
  <c r="B729" i="12"/>
  <c r="B562" i="12"/>
  <c r="B731" i="12"/>
  <c r="B883" i="12"/>
  <c r="B793" i="12"/>
  <c r="B890" i="12"/>
  <c r="B788" i="12"/>
  <c r="B468" i="12"/>
  <c r="B674" i="12"/>
  <c r="B398" i="12"/>
  <c r="B571" i="12"/>
  <c r="B839" i="12"/>
  <c r="B869" i="12"/>
  <c r="B556" i="12"/>
  <c r="B952" i="12"/>
  <c r="B437" i="12"/>
  <c r="B511" i="12"/>
  <c r="B913" i="12"/>
  <c r="B420" i="12"/>
  <c r="B619" i="12"/>
  <c r="B477" i="12"/>
  <c r="B527" i="12"/>
  <c r="B5" i="12"/>
  <c r="B575" i="12"/>
  <c r="B429" i="12"/>
  <c r="B679" i="12"/>
  <c r="B699" i="12"/>
  <c r="B758" i="12"/>
  <c r="B464" i="12"/>
  <c r="B538" i="12"/>
  <c r="B39" i="12"/>
  <c r="B591" i="12"/>
  <c r="B700" i="12"/>
  <c r="B448" i="12"/>
  <c r="B500" i="12"/>
  <c r="B239" i="12"/>
  <c r="B548" i="12"/>
  <c r="B404" i="12"/>
  <c r="B497" i="12"/>
  <c r="B790" i="12"/>
  <c r="B608" i="12"/>
  <c r="B765" i="12"/>
  <c r="B414" i="12"/>
  <c r="B756" i="12"/>
  <c r="B716" i="12"/>
  <c r="B631" i="12"/>
  <c r="B878" i="12"/>
  <c r="B534" i="12"/>
  <c r="B633" i="12"/>
  <c r="B797" i="12"/>
  <c r="B733" i="12"/>
  <c r="B405" i="12"/>
  <c r="B663" i="12"/>
  <c r="B492" i="12"/>
  <c r="B564" i="12"/>
  <c r="B897" i="12"/>
  <c r="B419" i="12"/>
  <c r="B597" i="12"/>
  <c r="B476" i="12"/>
  <c r="B521" i="12"/>
  <c r="B190" i="12"/>
  <c r="B574" i="12"/>
  <c r="B942" i="12"/>
  <c r="B742" i="12"/>
  <c r="B825" i="12"/>
  <c r="B507" i="12"/>
  <c r="B541" i="12"/>
  <c r="B673" i="12"/>
  <c r="B588" i="12"/>
  <c r="B795" i="12"/>
  <c r="B707" i="12"/>
  <c r="B638" i="12"/>
  <c r="B727" i="12"/>
  <c r="B650" i="12"/>
  <c r="B891" i="12"/>
  <c r="B553" i="12"/>
  <c r="B517" i="12"/>
  <c r="B799" i="12"/>
  <c r="B867" i="12"/>
  <c r="B757" i="12"/>
  <c r="B767" i="12"/>
  <c r="B815" i="12"/>
  <c r="B951" i="12"/>
  <c r="B432" i="12"/>
  <c r="B510" i="12"/>
  <c r="B117" i="12"/>
  <c r="B982" i="12"/>
  <c r="B446" i="12"/>
  <c r="B233" i="12"/>
  <c r="B547" i="12"/>
  <c r="B62" i="12"/>
  <c r="B735" i="12"/>
  <c r="B460" i="12"/>
  <c r="B648" i="12"/>
  <c r="B785" i="12"/>
  <c r="B532" i="12"/>
  <c r="B570" i="12"/>
  <c r="B836" i="12"/>
  <c r="B809" i="12"/>
  <c r="B859" i="12"/>
  <c r="B773" i="12"/>
  <c r="B831" i="12"/>
  <c r="B737" i="12"/>
  <c r="B672" i="12"/>
  <c r="B559" i="12"/>
  <c r="B452" i="12"/>
  <c r="B506" i="12"/>
  <c r="B413" i="12"/>
  <c r="B651" i="12"/>
  <c r="B485" i="12"/>
  <c r="B792" i="12"/>
  <c r="B814" i="12"/>
  <c r="B835" i="12"/>
  <c r="B740" i="12"/>
  <c r="B690" i="12"/>
  <c r="B717" i="12"/>
  <c r="B580" i="12"/>
  <c r="B563" i="12"/>
  <c r="B842" i="12"/>
  <c r="B719" i="12"/>
  <c r="B852" i="12"/>
  <c r="B661" i="12"/>
  <c r="B870" i="12"/>
  <c r="B747" i="12"/>
  <c r="B415" i="12"/>
  <c r="B519" i="12"/>
  <c r="B184" i="12"/>
  <c r="B923" i="12"/>
  <c r="B487" i="12"/>
  <c r="B451" i="12"/>
  <c r="B523" i="12"/>
  <c r="B572" i="12"/>
  <c r="B845" i="12"/>
  <c r="B761" i="12"/>
  <c r="B550" i="12"/>
  <c r="B806" i="12"/>
  <c r="B755" i="12"/>
  <c r="B782" i="12"/>
  <c r="B783" i="12"/>
  <c r="B871" i="12"/>
  <c r="B784" i="12"/>
  <c r="B846" i="12"/>
  <c r="B751" i="12"/>
  <c r="B689" i="12"/>
  <c r="B569" i="12"/>
  <c r="B467" i="12"/>
  <c r="B524" i="12"/>
  <c r="B428" i="12"/>
  <c r="B821" i="12"/>
  <c r="B498" i="12"/>
  <c r="B796" i="12"/>
  <c r="B827" i="12"/>
  <c r="B659" i="12"/>
  <c r="B515" i="12"/>
  <c r="B753" i="12"/>
  <c r="B850" i="12"/>
  <c r="B766" i="12"/>
  <c r="B709" i="12"/>
  <c r="B779" i="12"/>
  <c r="B858" i="12"/>
  <c r="B443" i="12"/>
  <c r="B594" i="12"/>
  <c r="B502" i="12"/>
  <c r="B289" i="12"/>
  <c r="B589" i="12"/>
  <c r="B720" i="12"/>
  <c r="B743" i="12"/>
  <c r="B715" i="12"/>
  <c r="B579" i="12"/>
  <c r="B618" i="12"/>
  <c r="B687" i="12"/>
  <c r="B887" i="12"/>
  <c r="B602" i="12"/>
  <c r="B531" i="12"/>
  <c r="B31" i="12"/>
  <c r="B505" i="12"/>
  <c r="B578" i="12"/>
  <c r="B479" i="12"/>
  <c r="B533" i="12"/>
  <c r="B862" i="12"/>
  <c r="B508" i="12"/>
  <c r="B882" i="12"/>
  <c r="B861" i="12"/>
  <c r="B764" i="12"/>
  <c r="B551" i="12"/>
  <c r="B789" i="12"/>
  <c r="B881" i="12"/>
  <c r="B776" i="12"/>
  <c r="B744" i="12"/>
  <c r="B554" i="12"/>
  <c r="B868" i="12"/>
  <c r="B703" i="12"/>
  <c r="B710" i="12"/>
  <c r="B745" i="12"/>
  <c r="B826" i="12"/>
  <c r="B873" i="12"/>
  <c r="B514" i="12"/>
  <c r="B587" i="12"/>
  <c r="B705" i="12"/>
  <c r="B543" i="12"/>
  <c r="B892" i="12"/>
  <c r="B828" i="12"/>
  <c r="B734" i="12"/>
  <c r="B775" i="12"/>
  <c r="B400" i="12"/>
  <c r="B469" i="12"/>
  <c r="B516" i="12"/>
  <c r="B499" i="12"/>
  <c r="B780" i="12"/>
  <c r="B810" i="12"/>
  <c r="B798" i="12"/>
  <c r="B475" i="12"/>
  <c r="B970" i="12"/>
  <c r="B712" i="12"/>
  <c r="B78" i="12"/>
  <c r="B805" i="12"/>
  <c r="B818" i="12"/>
  <c r="B412" i="12"/>
  <c r="B804" i="12"/>
  <c r="B401" i="12"/>
  <c r="B702" i="12"/>
  <c r="B606" i="12"/>
  <c r="B455" i="12"/>
  <c r="B441" i="12"/>
  <c r="B565" i="12"/>
  <c r="B440" i="12"/>
  <c r="B817" i="12"/>
  <c r="B725" i="12"/>
  <c r="B424" i="12"/>
  <c r="B726" i="12"/>
  <c r="B752" i="12"/>
  <c r="B535" i="12"/>
  <c r="B623" i="12"/>
  <c r="B456" i="12"/>
  <c r="P991" i="12"/>
  <c r="E991" i="14" s="1"/>
  <c r="AH991" i="14" s="1"/>
  <c r="T991" i="14" s="1"/>
  <c r="B830" i="12"/>
  <c r="B736" i="12"/>
  <c r="B889" i="12"/>
  <c r="B496" i="12"/>
  <c r="B438" i="12"/>
  <c r="B763" i="12"/>
  <c r="B581" i="12"/>
  <c r="B590" i="12"/>
  <c r="B649" i="12"/>
  <c r="B483" i="12"/>
  <c r="B696" i="12"/>
  <c r="B582" i="12"/>
  <c r="B769" i="12"/>
  <c r="B431" i="12"/>
  <c r="B855" i="12"/>
  <c r="B677" i="12"/>
  <c r="B841" i="12"/>
  <c r="B134" i="12"/>
  <c r="B774" i="12"/>
  <c r="B665" i="12"/>
  <c r="B423" i="12"/>
  <c r="B439" i="12"/>
  <c r="B494" i="12"/>
  <c r="B558" i="12"/>
  <c r="B567" i="12"/>
  <c r="B20" i="12"/>
  <c r="B879" i="12"/>
  <c r="B609" i="12"/>
  <c r="B256" i="12"/>
  <c r="B478" i="12"/>
  <c r="B688" i="12"/>
  <c r="B513" i="12"/>
  <c r="B159" i="12"/>
  <c r="B465" i="12"/>
  <c r="B595" i="12"/>
  <c r="B540" i="12"/>
  <c r="B622" i="12"/>
  <c r="B549" i="12"/>
  <c r="G2" i="14"/>
  <c r="AJ2" i="14" s="1"/>
  <c r="V2" i="14" s="1"/>
  <c r="J2" i="14"/>
  <c r="AM2" i="14" s="1"/>
  <c r="Y2" i="14" s="1"/>
  <c r="L2" i="14"/>
  <c r="AO2" i="14" s="1"/>
  <c r="AA2" i="14" s="1"/>
  <c r="K2" i="14"/>
  <c r="AN2" i="14" s="1"/>
  <c r="Z2" i="14" s="1"/>
  <c r="F2" i="14"/>
  <c r="AI2" i="14" s="1"/>
  <c r="U2" i="14" s="1"/>
  <c r="I2" i="14"/>
  <c r="AL2" i="14" s="1"/>
  <c r="X2" i="14" s="1"/>
  <c r="B522" i="12"/>
  <c r="B264" i="12"/>
  <c r="B577" i="12"/>
  <c r="B503" i="12"/>
  <c r="P3" i="12"/>
  <c r="B493" i="12"/>
  <c r="M2" i="14"/>
  <c r="AP2" i="14" s="1"/>
  <c r="AB2" i="14" s="1"/>
  <c r="B586" i="12"/>
  <c r="B167" i="12"/>
  <c r="H2" i="14"/>
  <c r="AK2" i="14" s="1"/>
  <c r="W2" i="14" s="1"/>
  <c r="D2" i="14"/>
  <c r="AG2" i="14" s="1"/>
  <c r="S2" i="14" s="1"/>
  <c r="B560" i="12"/>
  <c r="B762" i="12"/>
  <c r="B794" i="12"/>
  <c r="B453" i="12"/>
  <c r="B607" i="12"/>
  <c r="B120" i="12"/>
  <c r="B194" i="12"/>
  <c r="B12" i="12"/>
  <c r="B36" i="12"/>
  <c r="B129" i="12"/>
  <c r="B182" i="12"/>
  <c r="B371" i="12"/>
  <c r="B328" i="12"/>
  <c r="B200" i="12"/>
  <c r="B277" i="12"/>
  <c r="B905" i="12"/>
  <c r="B901" i="12"/>
  <c r="B552" i="12"/>
  <c r="B822" i="12"/>
  <c r="B708" i="12"/>
  <c r="B791" i="12"/>
  <c r="B741" i="12"/>
  <c r="B770" i="12"/>
  <c r="B706" i="12"/>
  <c r="B865" i="12"/>
  <c r="B829" i="12"/>
  <c r="B856" i="12"/>
  <c r="B680" i="12"/>
  <c r="B484" i="12"/>
  <c r="B445" i="12"/>
  <c r="B462" i="12"/>
  <c r="B482" i="12"/>
  <c r="B418" i="12"/>
  <c r="B671" i="12"/>
  <c r="B657" i="12"/>
  <c r="B666" i="12"/>
  <c r="B686" i="12"/>
  <c r="B616" i="12"/>
  <c r="B620" i="12"/>
  <c r="B983" i="12"/>
  <c r="B290" i="12"/>
  <c r="B88" i="12"/>
  <c r="B368" i="12"/>
  <c r="B169" i="12"/>
  <c r="B170" i="12"/>
  <c r="B377" i="12"/>
  <c r="B330" i="12"/>
  <c r="B24" i="12"/>
  <c r="B35" i="12"/>
  <c r="B95" i="12"/>
  <c r="B80" i="12"/>
  <c r="B92" i="12"/>
  <c r="B19" i="12"/>
  <c r="B45" i="12"/>
  <c r="B74" i="12"/>
  <c r="B10" i="12"/>
  <c r="B158" i="12"/>
  <c r="B188" i="12"/>
  <c r="B166" i="12"/>
  <c r="B150" i="12"/>
  <c r="B149" i="12"/>
  <c r="B174" i="12"/>
  <c r="B191" i="12"/>
  <c r="B118" i="12"/>
  <c r="B155" i="12"/>
  <c r="B362" i="12"/>
  <c r="B361" i="12"/>
  <c r="B385" i="12"/>
  <c r="B382" i="12"/>
  <c r="B393" i="12"/>
  <c r="B311" i="12"/>
  <c r="B337" i="12"/>
  <c r="B372" i="12"/>
  <c r="B308" i="12"/>
  <c r="B394" i="12"/>
  <c r="B298" i="12"/>
  <c r="B236" i="12"/>
  <c r="B283" i="12"/>
  <c r="B282" i="12"/>
  <c r="B287" i="12"/>
  <c r="B213" i="12"/>
  <c r="B240" i="12"/>
  <c r="B270" i="12"/>
  <c r="B206" i="12"/>
  <c r="B321" i="12"/>
  <c r="B99" i="12"/>
  <c r="B921" i="12"/>
  <c r="B932" i="12"/>
  <c r="B985" i="12"/>
  <c r="B968" i="12"/>
  <c r="B895" i="12"/>
  <c r="B914" i="12"/>
  <c r="B944" i="12"/>
  <c r="B973" i="12"/>
  <c r="B909" i="12"/>
  <c r="B133" i="12"/>
  <c r="B280" i="12"/>
  <c r="B732" i="12"/>
  <c r="B886" i="12"/>
  <c r="B495" i="12"/>
  <c r="B410" i="12"/>
  <c r="B600" i="12"/>
  <c r="B647" i="12"/>
  <c r="B317" i="12"/>
  <c r="B391" i="12"/>
  <c r="B84" i="12"/>
  <c r="B9" i="12"/>
  <c r="B176" i="12"/>
  <c r="B165" i="12"/>
  <c r="B326" i="12"/>
  <c r="B364" i="12"/>
  <c r="B272" i="12"/>
  <c r="B231" i="12"/>
  <c r="B940" i="12"/>
  <c r="B908" i="12"/>
  <c r="B904" i="12"/>
  <c r="B504" i="12"/>
  <c r="B754" i="12"/>
  <c r="B884" i="12"/>
  <c r="B811" i="12"/>
  <c r="B840" i="12"/>
  <c r="B599" i="12"/>
  <c r="B411" i="12"/>
  <c r="B427" i="12"/>
  <c r="B417" i="12"/>
  <c r="B444" i="12"/>
  <c r="B466" i="12"/>
  <c r="B402" i="12"/>
  <c r="B613" i="12"/>
  <c r="B637" i="12"/>
  <c r="B646" i="12"/>
  <c r="B670" i="12"/>
  <c r="B598" i="12"/>
  <c r="B604" i="12"/>
  <c r="B342" i="12"/>
  <c r="B143" i="12"/>
  <c r="B900" i="12"/>
  <c r="B218" i="12"/>
  <c r="B16" i="12"/>
  <c r="B964" i="12"/>
  <c r="B275" i="12"/>
  <c r="B279" i="12"/>
  <c r="B61" i="12"/>
  <c r="B22" i="12"/>
  <c r="B70" i="12"/>
  <c r="B57" i="12"/>
  <c r="B73" i="12"/>
  <c r="B100" i="12"/>
  <c r="B27" i="12"/>
  <c r="B58" i="12"/>
  <c r="B162" i="12"/>
  <c r="B116" i="12"/>
  <c r="B125" i="12"/>
  <c r="B124" i="12"/>
  <c r="B156" i="12"/>
  <c r="B173" i="12"/>
  <c r="B101" i="12"/>
  <c r="B139" i="12"/>
  <c r="B299" i="12"/>
  <c r="B313" i="12"/>
  <c r="B360" i="12"/>
  <c r="B359" i="12"/>
  <c r="B375" i="12"/>
  <c r="B392" i="12"/>
  <c r="B319" i="12"/>
  <c r="B356" i="12"/>
  <c r="B292" i="12"/>
  <c r="B969" i="12"/>
  <c r="B305" i="12"/>
  <c r="B251" i="12"/>
  <c r="B288" i="12"/>
  <c r="B260" i="12"/>
  <c r="B257" i="12"/>
  <c r="B268" i="12"/>
  <c r="B295" i="12"/>
  <c r="B221" i="12"/>
  <c r="B254" i="12"/>
  <c r="B43" i="12"/>
  <c r="B132" i="12"/>
  <c r="B906" i="12"/>
  <c r="B986" i="12"/>
  <c r="B959" i="12"/>
  <c r="B978" i="12"/>
  <c r="B977" i="12"/>
  <c r="B894" i="12"/>
  <c r="B926" i="12"/>
  <c r="B957" i="12"/>
  <c r="B991" i="12"/>
  <c r="B253" i="12"/>
  <c r="B512" i="12"/>
  <c r="B576" i="12"/>
  <c r="B853" i="12"/>
  <c r="B739" i="12"/>
  <c r="B787" i="12"/>
  <c r="B713" i="12"/>
  <c r="B746" i="12"/>
  <c r="B803" i="12"/>
  <c r="B875" i="12"/>
  <c r="B802" i="12"/>
  <c r="B832" i="12"/>
  <c r="B611" i="12"/>
  <c r="B422" i="12"/>
  <c r="B491" i="12"/>
  <c r="B408" i="12"/>
  <c r="B435" i="12"/>
  <c r="B458" i="12"/>
  <c r="B629" i="12"/>
  <c r="B641" i="12"/>
  <c r="B617" i="12"/>
  <c r="B676" i="12"/>
  <c r="B626" i="12"/>
  <c r="B635" i="12"/>
  <c r="B662" i="12"/>
  <c r="B660" i="12"/>
  <c r="B367" i="12"/>
  <c r="B168" i="12"/>
  <c r="B929" i="12"/>
  <c r="B243" i="12"/>
  <c r="B41" i="12"/>
  <c r="B911" i="12"/>
  <c r="B105" i="12"/>
  <c r="B157" i="12"/>
  <c r="B13" i="12"/>
  <c r="B86" i="12"/>
  <c r="B59" i="12"/>
  <c r="B44" i="12"/>
  <c r="B64" i="12"/>
  <c r="B91" i="12"/>
  <c r="B17" i="12"/>
  <c r="B50" i="12"/>
  <c r="B151" i="12"/>
  <c r="B126" i="12"/>
  <c r="B113" i="12"/>
  <c r="B112" i="12"/>
  <c r="B146" i="12"/>
  <c r="B164" i="12"/>
  <c r="B195" i="12"/>
  <c r="B131" i="12"/>
  <c r="B325" i="12"/>
  <c r="B376" i="12"/>
  <c r="B349" i="12"/>
  <c r="B345" i="12"/>
  <c r="B366" i="12"/>
  <c r="B383" i="12"/>
  <c r="B310" i="12"/>
  <c r="B348" i="12"/>
  <c r="B148" i="12"/>
  <c r="B353" i="12"/>
  <c r="B201" i="12"/>
  <c r="B263" i="12"/>
  <c r="B247" i="12"/>
  <c r="B245" i="12"/>
  <c r="B259" i="12"/>
  <c r="B285" i="12"/>
  <c r="B212" i="12"/>
  <c r="B246" i="12"/>
  <c r="B938" i="12"/>
  <c r="B378" i="12"/>
  <c r="B893" i="12"/>
  <c r="B974" i="12"/>
  <c r="B943" i="12"/>
  <c r="B958" i="12"/>
  <c r="B967" i="12"/>
  <c r="B990" i="12"/>
  <c r="B916" i="12"/>
  <c r="B949" i="12"/>
  <c r="B848" i="12"/>
  <c r="B843" i="12"/>
  <c r="B584" i="12"/>
  <c r="B863" i="12"/>
  <c r="B749" i="12"/>
  <c r="B777" i="12"/>
  <c r="B704" i="12"/>
  <c r="B738" i="12"/>
  <c r="B823" i="12"/>
  <c r="B866" i="12"/>
  <c r="B888" i="12"/>
  <c r="B824" i="12"/>
  <c r="B876" i="12"/>
  <c r="B627" i="12"/>
  <c r="B433" i="12"/>
  <c r="B481" i="12"/>
  <c r="B399" i="12"/>
  <c r="B425" i="12"/>
  <c r="B450" i="12"/>
  <c r="B655" i="12"/>
  <c r="B630" i="12"/>
  <c r="B615" i="12"/>
  <c r="B605" i="12"/>
  <c r="B624" i="12"/>
  <c r="B653" i="12"/>
  <c r="B652" i="12"/>
  <c r="B390" i="12"/>
  <c r="B193" i="12"/>
  <c r="B955" i="12"/>
  <c r="B266" i="12"/>
  <c r="B67" i="12"/>
  <c r="B966" i="12"/>
  <c r="B130" i="12"/>
  <c r="B180" i="12"/>
  <c r="B96" i="12"/>
  <c r="B75" i="12"/>
  <c r="B47" i="12"/>
  <c r="B32" i="12"/>
  <c r="B55" i="12"/>
  <c r="B81" i="12"/>
  <c r="B8" i="12"/>
  <c r="B42" i="12"/>
  <c r="B331" i="12"/>
  <c r="B177" i="12"/>
  <c r="B140" i="12"/>
  <c r="B198" i="12"/>
  <c r="B197" i="12"/>
  <c r="B119" i="12"/>
  <c r="B137" i="12"/>
  <c r="B154" i="12"/>
  <c r="B187" i="12"/>
  <c r="B123" i="12"/>
  <c r="B307" i="12"/>
  <c r="B351" i="12"/>
  <c r="B339" i="12"/>
  <c r="B335" i="12"/>
  <c r="B334" i="12"/>
  <c r="B357" i="12"/>
  <c r="B374" i="12"/>
  <c r="B301" i="12"/>
  <c r="B340" i="12"/>
  <c r="B196" i="12"/>
  <c r="B227" i="12"/>
  <c r="B228" i="12"/>
  <c r="B207" i="12"/>
  <c r="B284" i="12"/>
  <c r="B237" i="12"/>
  <c r="B235" i="12"/>
  <c r="B234" i="12"/>
  <c r="B250" i="12"/>
  <c r="B276" i="12"/>
  <c r="B203" i="12"/>
  <c r="B238" i="12"/>
  <c r="B976" i="12"/>
  <c r="B945" i="12"/>
  <c r="B960" i="12"/>
  <c r="B930" i="12"/>
  <c r="B947" i="12"/>
  <c r="B956" i="12"/>
  <c r="B980" i="12"/>
  <c r="B907" i="12"/>
  <c r="B941" i="12"/>
  <c r="B333" i="12"/>
  <c r="B315" i="12"/>
  <c r="B833" i="12"/>
  <c r="B698" i="12"/>
  <c r="B691" i="12"/>
  <c r="B474" i="12"/>
  <c r="B678" i="12"/>
  <c r="B910" i="12"/>
  <c r="B205" i="12"/>
  <c r="B69" i="12"/>
  <c r="B66" i="12"/>
  <c r="B138" i="12"/>
  <c r="B109" i="12"/>
  <c r="B336" i="12"/>
  <c r="B384" i="12"/>
  <c r="B300" i="12"/>
  <c r="B211" i="12"/>
  <c r="B271" i="12"/>
  <c r="B262" i="12"/>
  <c r="B972" i="12"/>
  <c r="B935" i="12"/>
  <c r="B568" i="12"/>
  <c r="B528" i="12"/>
  <c r="B874" i="12"/>
  <c r="B768" i="12"/>
  <c r="B695" i="12"/>
  <c r="B730" i="12"/>
  <c r="B834" i="12"/>
  <c r="B857" i="12"/>
  <c r="B880" i="12"/>
  <c r="B816" i="12"/>
  <c r="B640" i="12"/>
  <c r="B447" i="12"/>
  <c r="B472" i="12"/>
  <c r="B489" i="12"/>
  <c r="B416" i="12"/>
  <c r="B442" i="12"/>
  <c r="B669" i="12"/>
  <c r="B642" i="12"/>
  <c r="B596" i="12"/>
  <c r="B693" i="12"/>
  <c r="B614" i="12"/>
  <c r="B643" i="12"/>
  <c r="B644" i="12"/>
  <c r="B899" i="12"/>
  <c r="B217" i="12"/>
  <c r="B15" i="12"/>
  <c r="B984" i="12"/>
  <c r="B291" i="12"/>
  <c r="B89" i="12"/>
  <c r="B3" i="12"/>
  <c r="B912" i="12"/>
  <c r="B29" i="12"/>
  <c r="B85" i="12"/>
  <c r="B49" i="12"/>
  <c r="B33" i="12"/>
  <c r="B21" i="12"/>
  <c r="B46" i="12"/>
  <c r="B72" i="12"/>
  <c r="B98" i="12"/>
  <c r="B34" i="12"/>
  <c r="B379" i="12"/>
  <c r="B141" i="12"/>
  <c r="B114" i="12"/>
  <c r="B186" i="12"/>
  <c r="B185" i="12"/>
  <c r="B103" i="12"/>
  <c r="B128" i="12"/>
  <c r="B145" i="12"/>
  <c r="B179" i="12"/>
  <c r="B115" i="12"/>
  <c r="B381" i="12"/>
  <c r="B303" i="12"/>
  <c r="B314" i="12"/>
  <c r="B323" i="12"/>
  <c r="B322" i="12"/>
  <c r="B347" i="12"/>
  <c r="B365" i="12"/>
  <c r="B396" i="12"/>
  <c r="B332" i="12"/>
  <c r="B68" i="12"/>
  <c r="B153" i="12"/>
  <c r="B106" i="12"/>
  <c r="B181" i="12"/>
  <c r="B273" i="12"/>
  <c r="B215" i="12"/>
  <c r="B224" i="12"/>
  <c r="B220" i="12"/>
  <c r="B241" i="12"/>
  <c r="B267" i="12"/>
  <c r="B294" i="12"/>
  <c r="B230" i="12"/>
  <c r="B327" i="12"/>
  <c r="B963" i="12"/>
  <c r="B975" i="12"/>
  <c r="B931" i="12"/>
  <c r="B918" i="12"/>
  <c r="B937" i="12"/>
  <c r="B946" i="12"/>
  <c r="B971" i="12"/>
  <c r="B898" i="12"/>
  <c r="B933" i="12"/>
  <c r="B341" i="12"/>
  <c r="B728" i="12"/>
  <c r="B723" i="12"/>
  <c r="B520" i="12"/>
  <c r="B536" i="12"/>
  <c r="B759" i="12"/>
  <c r="B480" i="12"/>
  <c r="B434" i="12"/>
  <c r="B681" i="12"/>
  <c r="B658" i="12"/>
  <c r="B685" i="12"/>
  <c r="B684" i="12"/>
  <c r="B603" i="12"/>
  <c r="B634" i="12"/>
  <c r="B636" i="12"/>
  <c r="B928" i="12"/>
  <c r="B242" i="12"/>
  <c r="B40" i="12"/>
  <c r="B318" i="12"/>
  <c r="B121" i="12"/>
  <c r="B304" i="12"/>
  <c r="B25" i="12"/>
  <c r="B52" i="12"/>
  <c r="B71" i="12"/>
  <c r="B38" i="12"/>
  <c r="B11" i="12"/>
  <c r="B7" i="12"/>
  <c r="B37" i="12"/>
  <c r="B63" i="12"/>
  <c r="B90" i="12"/>
  <c r="B26" i="12"/>
  <c r="B255" i="12"/>
  <c r="B152" i="12"/>
  <c r="B104" i="12"/>
  <c r="B175" i="12"/>
  <c r="B172" i="12"/>
  <c r="B192" i="12"/>
  <c r="B110" i="12"/>
  <c r="B136" i="12"/>
  <c r="B171" i="12"/>
  <c r="B107" i="12"/>
  <c r="B386" i="12"/>
  <c r="B350" i="12"/>
  <c r="B312" i="12"/>
  <c r="B309" i="12"/>
  <c r="B338" i="12"/>
  <c r="B355" i="12"/>
  <c r="B388" i="12"/>
  <c r="B324" i="12"/>
  <c r="B93" i="12"/>
  <c r="B51" i="12"/>
  <c r="B4" i="12"/>
  <c r="B274" i="12"/>
  <c r="B261" i="12"/>
  <c r="B225" i="12"/>
  <c r="B210" i="12"/>
  <c r="B209" i="12"/>
  <c r="B232" i="12"/>
  <c r="B258" i="12"/>
  <c r="B286" i="12"/>
  <c r="B222" i="12"/>
  <c r="B252" i="12"/>
  <c r="B354" i="12"/>
  <c r="B358" i="12"/>
  <c r="B950" i="12"/>
  <c r="B961" i="12"/>
  <c r="B919" i="12"/>
  <c r="B902" i="12"/>
  <c r="B927" i="12"/>
  <c r="B936" i="12"/>
  <c r="B962" i="12"/>
  <c r="B989" i="12"/>
  <c r="B925" i="12"/>
  <c r="B306" i="12"/>
  <c r="B363" i="12"/>
  <c r="B718" i="12"/>
  <c r="B820" i="12"/>
  <c r="B436" i="12"/>
  <c r="B656" i="12"/>
  <c r="B612" i="12"/>
  <c r="B202" i="12"/>
  <c r="B23" i="12"/>
  <c r="B83" i="12"/>
  <c r="B135" i="12"/>
  <c r="B147" i="12"/>
  <c r="B370" i="12"/>
  <c r="B302" i="12"/>
  <c r="B244" i="12"/>
  <c r="B204" i="12"/>
  <c r="B369" i="12"/>
  <c r="B920" i="12"/>
  <c r="B987" i="12"/>
  <c r="B965" i="12"/>
  <c r="B592" i="12"/>
  <c r="B760" i="12"/>
  <c r="B801" i="12"/>
  <c r="B885" i="12"/>
  <c r="B771" i="12"/>
  <c r="B786" i="12"/>
  <c r="B722" i="12"/>
  <c r="B844" i="12"/>
  <c r="B847" i="12"/>
  <c r="B872" i="12"/>
  <c r="B808" i="12"/>
  <c r="B654" i="12"/>
  <c r="B459" i="12"/>
  <c r="B463" i="12"/>
  <c r="B407" i="12"/>
  <c r="B544" i="12"/>
  <c r="B812" i="12"/>
  <c r="B697" i="12"/>
  <c r="B781" i="12"/>
  <c r="B750" i="12"/>
  <c r="B778" i="12"/>
  <c r="B714" i="12"/>
  <c r="B854" i="12"/>
  <c r="B838" i="12"/>
  <c r="B864" i="12"/>
  <c r="B800" i="12"/>
  <c r="B668" i="12"/>
  <c r="B470" i="12"/>
  <c r="B454" i="12"/>
  <c r="B471" i="12"/>
  <c r="B490" i="12"/>
  <c r="B426" i="12"/>
  <c r="B692" i="12"/>
  <c r="B682" i="12"/>
  <c r="B667" i="12"/>
  <c r="B675" i="12"/>
  <c r="B694" i="12"/>
  <c r="B625" i="12"/>
  <c r="B628" i="12"/>
  <c r="B954" i="12"/>
  <c r="B265" i="12"/>
  <c r="B65" i="12"/>
  <c r="B343" i="12"/>
  <c r="B144" i="12"/>
  <c r="B219" i="12"/>
  <c r="B352" i="12"/>
  <c r="B76" i="12"/>
  <c r="B97" i="12"/>
  <c r="B60" i="12"/>
  <c r="B48" i="12"/>
  <c r="B94" i="12"/>
  <c r="B2" i="12"/>
  <c r="B28" i="12"/>
  <c r="B54" i="12"/>
  <c r="B82" i="12"/>
  <c r="B18" i="12"/>
  <c r="B108" i="12"/>
  <c r="B199" i="12"/>
  <c r="B189" i="12"/>
  <c r="B161" i="12"/>
  <c r="B160" i="12"/>
  <c r="B183" i="12"/>
  <c r="B102" i="12"/>
  <c r="B127" i="12"/>
  <c r="B163" i="12"/>
  <c r="B387" i="12"/>
  <c r="B373" i="12"/>
  <c r="B397" i="12"/>
  <c r="B395" i="12"/>
  <c r="B320" i="12"/>
  <c r="B329" i="12"/>
  <c r="B346" i="12"/>
  <c r="B380" i="12"/>
  <c r="B316" i="12"/>
  <c r="B939" i="12"/>
  <c r="B77" i="12"/>
  <c r="B226" i="12"/>
  <c r="B248" i="12"/>
  <c r="B297" i="12"/>
  <c r="B293" i="12"/>
  <c r="B296" i="12"/>
  <c r="B223" i="12"/>
  <c r="B249" i="12"/>
  <c r="B278" i="12"/>
  <c r="B214" i="12"/>
  <c r="B178" i="12"/>
  <c r="B934" i="12"/>
  <c r="B948" i="12"/>
  <c r="B903" i="12"/>
  <c r="B988" i="12"/>
  <c r="B915" i="12"/>
  <c r="B924" i="12"/>
  <c r="B953" i="12"/>
  <c r="B981" i="12"/>
  <c r="B917" i="12"/>
  <c r="B229" i="12"/>
  <c r="B389" i="12"/>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2" i="7"/>
  <c r="H991" i="14" l="1"/>
  <c r="AK991" i="14" s="1"/>
  <c r="W991" i="14" s="1"/>
  <c r="M991" i="14"/>
  <c r="AP991" i="14" s="1"/>
  <c r="AB991" i="14" s="1"/>
  <c r="D991" i="14"/>
  <c r="G991" i="14"/>
  <c r="AJ991" i="14" s="1"/>
  <c r="V991" i="14" s="1"/>
  <c r="F991" i="14"/>
  <c r="AI991" i="14" s="1"/>
  <c r="U991" i="14" s="1"/>
  <c r="L991" i="14"/>
  <c r="AO991" i="14" s="1"/>
  <c r="AA991" i="14" s="1"/>
  <c r="K991" i="14"/>
  <c r="AN991" i="14" s="1"/>
  <c r="Z991" i="14" s="1"/>
  <c r="I991" i="14"/>
  <c r="AL991" i="14" s="1"/>
  <c r="X991" i="14" s="1"/>
  <c r="J991" i="14"/>
  <c r="AM991" i="14" s="1"/>
  <c r="Y991" i="14" s="1"/>
  <c r="P4" i="12"/>
  <c r="H3" i="14"/>
  <c r="AK3" i="14" s="1"/>
  <c r="W3" i="14" s="1"/>
  <c r="K3" i="14"/>
  <c r="AN3" i="14" s="1"/>
  <c r="Z3" i="14" s="1"/>
  <c r="G3" i="14"/>
  <c r="AJ3" i="14" s="1"/>
  <c r="V3" i="14" s="1"/>
  <c r="J3" i="14"/>
  <c r="AM3" i="14" s="1"/>
  <c r="Y3" i="14" s="1"/>
  <c r="E3" i="14"/>
  <c r="AH3" i="14" s="1"/>
  <c r="T3" i="14" s="1"/>
  <c r="F3" i="14"/>
  <c r="AI3" i="14" s="1"/>
  <c r="U3" i="14" s="1"/>
  <c r="I3" i="14"/>
  <c r="AL3" i="14" s="1"/>
  <c r="X3" i="14" s="1"/>
  <c r="L3" i="14"/>
  <c r="AO3" i="14" s="1"/>
  <c r="AA3" i="14" s="1"/>
  <c r="M3" i="14"/>
  <c r="AP3" i="14" s="1"/>
  <c r="AB3" i="14" s="1"/>
  <c r="D3" i="14"/>
  <c r="AG3" i="14" s="1"/>
  <c r="S3" i="14" s="1"/>
  <c r="R2" i="14"/>
  <c r="C2" i="14"/>
  <c r="B2" i="11"/>
  <c r="B3" i="11"/>
  <c r="B4" i="11"/>
  <c r="B5" i="11"/>
  <c r="B6" i="11"/>
  <c r="B7" i="11"/>
  <c r="B8" i="11"/>
  <c r="B9" i="11"/>
  <c r="B10" i="11"/>
  <c r="B1" i="11"/>
  <c r="AG991" i="14" l="1"/>
  <c r="S991" i="14" s="1"/>
  <c r="R991" i="14" s="1"/>
  <c r="AE12" i="11"/>
  <c r="A12" i="11" s="1"/>
  <c r="AE20" i="11"/>
  <c r="A20" i="11" s="1"/>
  <c r="AE28" i="11"/>
  <c r="A28" i="11" s="1"/>
  <c r="AE36" i="11"/>
  <c r="A36" i="11" s="1"/>
  <c r="AE44" i="11"/>
  <c r="A44" i="11" s="1"/>
  <c r="AE52" i="11"/>
  <c r="A52" i="11" s="1"/>
  <c r="AE60" i="11"/>
  <c r="A60" i="11" s="1"/>
  <c r="AE68" i="11"/>
  <c r="A68" i="11" s="1"/>
  <c r="AE76" i="11"/>
  <c r="A76" i="11" s="1"/>
  <c r="AE84" i="11"/>
  <c r="A84" i="11" s="1"/>
  <c r="AE92" i="11"/>
  <c r="A92" i="11" s="1"/>
  <c r="AE100" i="11"/>
  <c r="A100" i="11" s="1"/>
  <c r="AE108" i="11"/>
  <c r="A108" i="11" s="1"/>
  <c r="AE116" i="11"/>
  <c r="A116" i="11" s="1"/>
  <c r="AE124" i="11"/>
  <c r="A124" i="11" s="1"/>
  <c r="AE132" i="11"/>
  <c r="A132" i="11" s="1"/>
  <c r="AE140" i="11"/>
  <c r="A140" i="11" s="1"/>
  <c r="AE148" i="11"/>
  <c r="A148" i="11" s="1"/>
  <c r="AE156" i="11"/>
  <c r="A156" i="11" s="1"/>
  <c r="AE164" i="11"/>
  <c r="A164" i="11" s="1"/>
  <c r="AE172" i="11"/>
  <c r="A172" i="11" s="1"/>
  <c r="AE180" i="11"/>
  <c r="A180" i="11" s="1"/>
  <c r="AE188" i="11"/>
  <c r="A188" i="11" s="1"/>
  <c r="AE196" i="11"/>
  <c r="A196" i="11" s="1"/>
  <c r="AE204" i="11"/>
  <c r="A204" i="11" s="1"/>
  <c r="AE212" i="11"/>
  <c r="A212" i="11" s="1"/>
  <c r="AE220" i="11"/>
  <c r="A220" i="11" s="1"/>
  <c r="AE228" i="11"/>
  <c r="A228" i="11" s="1"/>
  <c r="AE236" i="11"/>
  <c r="A236" i="11" s="1"/>
  <c r="AE244" i="11"/>
  <c r="A244" i="11" s="1"/>
  <c r="AE252" i="11"/>
  <c r="A252" i="11" s="1"/>
  <c r="AE260" i="11"/>
  <c r="A260" i="11" s="1"/>
  <c r="AE268" i="11"/>
  <c r="A268" i="11" s="1"/>
  <c r="AE276" i="11"/>
  <c r="A276" i="11" s="1"/>
  <c r="AE284" i="11"/>
  <c r="A284" i="11" s="1"/>
  <c r="AE292" i="11"/>
  <c r="A292" i="11" s="1"/>
  <c r="AE300" i="11"/>
  <c r="A300" i="11" s="1"/>
  <c r="AE308" i="11"/>
  <c r="A308" i="11" s="1"/>
  <c r="AE316" i="11"/>
  <c r="A316" i="11" s="1"/>
  <c r="AE324" i="11"/>
  <c r="A324" i="11" s="1"/>
  <c r="AE332" i="11"/>
  <c r="A332" i="11" s="1"/>
  <c r="AE340" i="11"/>
  <c r="A340" i="11" s="1"/>
  <c r="AE348" i="11"/>
  <c r="A348" i="11" s="1"/>
  <c r="AE356" i="11"/>
  <c r="A356" i="11" s="1"/>
  <c r="AE364" i="11"/>
  <c r="A364" i="11" s="1"/>
  <c r="AE372" i="11"/>
  <c r="A372" i="11" s="1"/>
  <c r="AE380" i="11"/>
  <c r="A380" i="11" s="1"/>
  <c r="AE388" i="11"/>
  <c r="A388" i="11" s="1"/>
  <c r="AE396" i="11"/>
  <c r="A396" i="11" s="1"/>
  <c r="AE404" i="11"/>
  <c r="A404" i="11" s="1"/>
  <c r="AE412" i="11"/>
  <c r="A412" i="11" s="1"/>
  <c r="AE420" i="11"/>
  <c r="A420" i="11" s="1"/>
  <c r="AE428" i="11"/>
  <c r="A428" i="11" s="1"/>
  <c r="AE436" i="11"/>
  <c r="A436" i="11" s="1"/>
  <c r="AE444" i="11"/>
  <c r="A444" i="11" s="1"/>
  <c r="AE452" i="11"/>
  <c r="A452" i="11" s="1"/>
  <c r="AE460" i="11"/>
  <c r="A460" i="11" s="1"/>
  <c r="AE468" i="11"/>
  <c r="A468" i="11" s="1"/>
  <c r="AE476" i="11"/>
  <c r="A476" i="11" s="1"/>
  <c r="AE484" i="11"/>
  <c r="A484" i="11" s="1"/>
  <c r="AE492" i="11"/>
  <c r="A492" i="11" s="1"/>
  <c r="AE500" i="11"/>
  <c r="A500" i="11" s="1"/>
  <c r="AE508" i="11"/>
  <c r="A508" i="11" s="1"/>
  <c r="AE516" i="11"/>
  <c r="A516" i="11" s="1"/>
  <c r="AE524" i="11"/>
  <c r="A524" i="11" s="1"/>
  <c r="AE532" i="11"/>
  <c r="A532" i="11" s="1"/>
  <c r="AE540" i="11"/>
  <c r="A540" i="11" s="1"/>
  <c r="AE548" i="11"/>
  <c r="A548" i="11" s="1"/>
  <c r="AE556" i="11"/>
  <c r="A556" i="11" s="1"/>
  <c r="AE564" i="11"/>
  <c r="A564" i="11" s="1"/>
  <c r="AE572" i="11"/>
  <c r="A572" i="11" s="1"/>
  <c r="AE580" i="11"/>
  <c r="A580" i="11" s="1"/>
  <c r="AE588" i="11"/>
  <c r="A588" i="11" s="1"/>
  <c r="AE596" i="11"/>
  <c r="A596" i="11" s="1"/>
  <c r="AE604" i="11"/>
  <c r="A604" i="11" s="1"/>
  <c r="AE612" i="11"/>
  <c r="A612" i="11" s="1"/>
  <c r="AE620" i="11"/>
  <c r="A620" i="11" s="1"/>
  <c r="AE628" i="11"/>
  <c r="A628" i="11" s="1"/>
  <c r="AE636" i="11"/>
  <c r="A636" i="11" s="1"/>
  <c r="AE644" i="11"/>
  <c r="A644" i="11" s="1"/>
  <c r="AE652" i="11"/>
  <c r="A652" i="11" s="1"/>
  <c r="AE660" i="11"/>
  <c r="A660" i="11" s="1"/>
  <c r="AE668" i="11"/>
  <c r="A668" i="11" s="1"/>
  <c r="AE676" i="11"/>
  <c r="A676" i="11" s="1"/>
  <c r="AE684" i="11"/>
  <c r="A684" i="11" s="1"/>
  <c r="AE13" i="11"/>
  <c r="A13" i="11" s="1"/>
  <c r="AE21" i="11"/>
  <c r="A21" i="11" s="1"/>
  <c r="AE29" i="11"/>
  <c r="A29" i="11" s="1"/>
  <c r="AE37" i="11"/>
  <c r="A37" i="11" s="1"/>
  <c r="AE45" i="11"/>
  <c r="A45" i="11" s="1"/>
  <c r="AE53" i="11"/>
  <c r="A53" i="11" s="1"/>
  <c r="AE61" i="11"/>
  <c r="A61" i="11" s="1"/>
  <c r="AE69" i="11"/>
  <c r="A69" i="11" s="1"/>
  <c r="AE77" i="11"/>
  <c r="A77" i="11" s="1"/>
  <c r="AE85" i="11"/>
  <c r="A85" i="11" s="1"/>
  <c r="AE93" i="11"/>
  <c r="A93" i="11" s="1"/>
  <c r="AE101" i="11"/>
  <c r="A101" i="11" s="1"/>
  <c r="AE109" i="11"/>
  <c r="A109" i="11" s="1"/>
  <c r="AE117" i="11"/>
  <c r="A117" i="11" s="1"/>
  <c r="AE125" i="11"/>
  <c r="A125" i="11" s="1"/>
  <c r="AE133" i="11"/>
  <c r="A133" i="11" s="1"/>
  <c r="AE14" i="11"/>
  <c r="A14" i="11" s="1"/>
  <c r="AE24" i="11"/>
  <c r="A24" i="11" s="1"/>
  <c r="AE34" i="11"/>
  <c r="A34" i="11" s="1"/>
  <c r="AE46" i="11"/>
  <c r="A46" i="11" s="1"/>
  <c r="AE56" i="11"/>
  <c r="A56" i="11" s="1"/>
  <c r="AE66" i="11"/>
  <c r="A66" i="11" s="1"/>
  <c r="AE78" i="11"/>
  <c r="A78" i="11" s="1"/>
  <c r="AE88" i="11"/>
  <c r="A88" i="11" s="1"/>
  <c r="AE98" i="11"/>
  <c r="A98" i="11" s="1"/>
  <c r="AE110" i="11"/>
  <c r="A110" i="11" s="1"/>
  <c r="AE120" i="11"/>
  <c r="A120" i="11" s="1"/>
  <c r="AE130" i="11"/>
  <c r="A130" i="11" s="1"/>
  <c r="AE141" i="11"/>
  <c r="A141" i="11" s="1"/>
  <c r="AE150" i="11"/>
  <c r="A150" i="11" s="1"/>
  <c r="AE159" i="11"/>
  <c r="A159" i="11" s="1"/>
  <c r="AE168" i="11"/>
  <c r="A168" i="11" s="1"/>
  <c r="AE177" i="11"/>
  <c r="A177" i="11" s="1"/>
  <c r="AE186" i="11"/>
  <c r="A186" i="11" s="1"/>
  <c r="AE195" i="11"/>
  <c r="A195" i="11" s="1"/>
  <c r="AE205" i="11"/>
  <c r="A205" i="11" s="1"/>
  <c r="AE214" i="11"/>
  <c r="A214" i="11" s="1"/>
  <c r="AE223" i="11"/>
  <c r="A223" i="11" s="1"/>
  <c r="AE232" i="11"/>
  <c r="A232" i="11" s="1"/>
  <c r="AE241" i="11"/>
  <c r="A241" i="11" s="1"/>
  <c r="AE250" i="11"/>
  <c r="A250" i="11" s="1"/>
  <c r="AE259" i="11"/>
  <c r="A259" i="11" s="1"/>
  <c r="AE269" i="11"/>
  <c r="A269" i="11" s="1"/>
  <c r="AE278" i="11"/>
  <c r="A278" i="11" s="1"/>
  <c r="AE287" i="11"/>
  <c r="A287" i="11" s="1"/>
  <c r="AE296" i="11"/>
  <c r="A296" i="11" s="1"/>
  <c r="AE305" i="11"/>
  <c r="A305" i="11" s="1"/>
  <c r="AE314" i="11"/>
  <c r="A314" i="11" s="1"/>
  <c r="AE323" i="11"/>
  <c r="A323" i="11" s="1"/>
  <c r="AE333" i="11"/>
  <c r="A333" i="11" s="1"/>
  <c r="AE342" i="11"/>
  <c r="A342" i="11" s="1"/>
  <c r="AE351" i="11"/>
  <c r="A351" i="11" s="1"/>
  <c r="AE360" i="11"/>
  <c r="A360" i="11" s="1"/>
  <c r="AE369" i="11"/>
  <c r="A369" i="11" s="1"/>
  <c r="AE378" i="11"/>
  <c r="A378" i="11" s="1"/>
  <c r="AE387" i="11"/>
  <c r="A387" i="11" s="1"/>
  <c r="AE397" i="11"/>
  <c r="A397" i="11" s="1"/>
  <c r="AE406" i="11"/>
  <c r="A406" i="11" s="1"/>
  <c r="AE415" i="11"/>
  <c r="A415" i="11" s="1"/>
  <c r="AE424" i="11"/>
  <c r="A424" i="11" s="1"/>
  <c r="AE433" i="11"/>
  <c r="A433" i="11" s="1"/>
  <c r="AE442" i="11"/>
  <c r="A442" i="11" s="1"/>
  <c r="AE451" i="11"/>
  <c r="A451" i="11" s="1"/>
  <c r="AE461" i="11"/>
  <c r="A461" i="11" s="1"/>
  <c r="AE470" i="11"/>
  <c r="A470" i="11" s="1"/>
  <c r="AE479" i="11"/>
  <c r="A479" i="11" s="1"/>
  <c r="AE488" i="11"/>
  <c r="A488" i="11" s="1"/>
  <c r="AE497" i="11"/>
  <c r="A497" i="11" s="1"/>
  <c r="AE506" i="11"/>
  <c r="A506" i="11" s="1"/>
  <c r="AE515" i="11"/>
  <c r="A515" i="11" s="1"/>
  <c r="AE525" i="11"/>
  <c r="A525" i="11" s="1"/>
  <c r="AE534" i="11"/>
  <c r="A534" i="11" s="1"/>
  <c r="AE543" i="11"/>
  <c r="A543" i="11" s="1"/>
  <c r="AE552" i="11"/>
  <c r="A552" i="11" s="1"/>
  <c r="AE561" i="11"/>
  <c r="A561" i="11" s="1"/>
  <c r="AE570" i="11"/>
  <c r="A570" i="11" s="1"/>
  <c r="AE579" i="11"/>
  <c r="A579" i="11" s="1"/>
  <c r="AE589" i="11"/>
  <c r="A589" i="11" s="1"/>
  <c r="AE598" i="11"/>
  <c r="A598" i="11" s="1"/>
  <c r="AE607" i="11"/>
  <c r="A607" i="11" s="1"/>
  <c r="AE616" i="11"/>
  <c r="A616" i="11" s="1"/>
  <c r="AE625" i="11"/>
  <c r="A625" i="11" s="1"/>
  <c r="AE634" i="11"/>
  <c r="A634" i="11" s="1"/>
  <c r="AE643" i="11"/>
  <c r="A643" i="11" s="1"/>
  <c r="AE653" i="11"/>
  <c r="A653" i="11" s="1"/>
  <c r="AE662" i="11"/>
  <c r="A662" i="11" s="1"/>
  <c r="AE671" i="11"/>
  <c r="A671" i="11" s="1"/>
  <c r="AE680" i="11"/>
  <c r="A680" i="11" s="1"/>
  <c r="AE689" i="11"/>
  <c r="A689" i="11" s="1"/>
  <c r="AE697" i="11"/>
  <c r="A697" i="11" s="1"/>
  <c r="AE705" i="11"/>
  <c r="A705" i="11" s="1"/>
  <c r="AE713" i="11"/>
  <c r="A713" i="11" s="1"/>
  <c r="AE721" i="11"/>
  <c r="A721" i="11" s="1"/>
  <c r="AE729" i="11"/>
  <c r="A729" i="11" s="1"/>
  <c r="AE737" i="11"/>
  <c r="A737" i="11" s="1"/>
  <c r="AE745" i="11"/>
  <c r="A745" i="11" s="1"/>
  <c r="AE753" i="11"/>
  <c r="A753" i="11" s="1"/>
  <c r="AE761" i="11"/>
  <c r="A761" i="11" s="1"/>
  <c r="AE769" i="11"/>
  <c r="A769" i="11" s="1"/>
  <c r="AE777" i="11"/>
  <c r="A777" i="11" s="1"/>
  <c r="AE785" i="11"/>
  <c r="A785" i="11" s="1"/>
  <c r="AE793" i="11"/>
  <c r="A793" i="11" s="1"/>
  <c r="AE801" i="11"/>
  <c r="A801" i="11" s="1"/>
  <c r="AE809" i="11"/>
  <c r="A809" i="11" s="1"/>
  <c r="AE817" i="11"/>
  <c r="A817" i="11" s="1"/>
  <c r="AE825" i="11"/>
  <c r="A825" i="11" s="1"/>
  <c r="AE833" i="11"/>
  <c r="A833" i="11" s="1"/>
  <c r="AE841" i="11"/>
  <c r="A841" i="11" s="1"/>
  <c r="AE849" i="11"/>
  <c r="A849" i="11" s="1"/>
  <c r="AE857" i="11"/>
  <c r="A857" i="11" s="1"/>
  <c r="AE865" i="11"/>
  <c r="A865" i="11" s="1"/>
  <c r="AE873" i="11"/>
  <c r="A873" i="11" s="1"/>
  <c r="AE881" i="11"/>
  <c r="A881" i="11" s="1"/>
  <c r="AE889" i="11"/>
  <c r="A889" i="11" s="1"/>
  <c r="AE897" i="11"/>
  <c r="A897" i="11" s="1"/>
  <c r="AE905" i="11"/>
  <c r="A905" i="11" s="1"/>
  <c r="AE913" i="11"/>
  <c r="A913" i="11" s="1"/>
  <c r="AE921" i="11"/>
  <c r="A921" i="11" s="1"/>
  <c r="AE929" i="11"/>
  <c r="A929" i="11" s="1"/>
  <c r="AE937" i="11"/>
  <c r="A937" i="11" s="1"/>
  <c r="AE945" i="11"/>
  <c r="A945" i="11" s="1"/>
  <c r="AE953" i="11"/>
  <c r="A953" i="11" s="1"/>
  <c r="AE961" i="11"/>
  <c r="A961" i="11" s="1"/>
  <c r="AE969" i="11"/>
  <c r="A969" i="11" s="1"/>
  <c r="AE977" i="11"/>
  <c r="A977" i="11" s="1"/>
  <c r="AE985" i="11"/>
  <c r="A985" i="11" s="1"/>
  <c r="AE993" i="11"/>
  <c r="A993" i="11" s="1"/>
  <c r="AE1001" i="11"/>
  <c r="A1001" i="11" s="1"/>
  <c r="AE15" i="11"/>
  <c r="A15" i="11" s="1"/>
  <c r="AE25" i="11"/>
  <c r="A25" i="11" s="1"/>
  <c r="AE35" i="11"/>
  <c r="A35" i="11" s="1"/>
  <c r="AE47" i="11"/>
  <c r="A47" i="11" s="1"/>
  <c r="AE57" i="11"/>
  <c r="A57" i="11" s="1"/>
  <c r="AE67" i="11"/>
  <c r="A67" i="11" s="1"/>
  <c r="AE79" i="11"/>
  <c r="A79" i="11" s="1"/>
  <c r="AE89" i="11"/>
  <c r="A89" i="11" s="1"/>
  <c r="AE99" i="11"/>
  <c r="A99" i="11" s="1"/>
  <c r="AE111" i="11"/>
  <c r="A111" i="11" s="1"/>
  <c r="AE121" i="11"/>
  <c r="A121" i="11" s="1"/>
  <c r="AE131" i="11"/>
  <c r="A131" i="11" s="1"/>
  <c r="AE142" i="11"/>
  <c r="A142" i="11" s="1"/>
  <c r="AE151" i="11"/>
  <c r="A151" i="11" s="1"/>
  <c r="AE160" i="11"/>
  <c r="A160" i="11" s="1"/>
  <c r="AE169" i="11"/>
  <c r="A169" i="11" s="1"/>
  <c r="AE178" i="11"/>
  <c r="A178" i="11" s="1"/>
  <c r="AE187" i="11"/>
  <c r="A187" i="11" s="1"/>
  <c r="AE197" i="11"/>
  <c r="A197" i="11" s="1"/>
  <c r="AE206" i="11"/>
  <c r="A206" i="11" s="1"/>
  <c r="AE215" i="11"/>
  <c r="A215" i="11" s="1"/>
  <c r="AE224" i="11"/>
  <c r="A224" i="11" s="1"/>
  <c r="AE233" i="11"/>
  <c r="A233" i="11" s="1"/>
  <c r="AE242" i="11"/>
  <c r="A242" i="11" s="1"/>
  <c r="AE251" i="11"/>
  <c r="A251" i="11" s="1"/>
  <c r="AE261" i="11"/>
  <c r="A261" i="11" s="1"/>
  <c r="AE270" i="11"/>
  <c r="A270" i="11" s="1"/>
  <c r="AE279" i="11"/>
  <c r="A279" i="11" s="1"/>
  <c r="AE288" i="11"/>
  <c r="A288" i="11" s="1"/>
  <c r="AE297" i="11"/>
  <c r="A297" i="11" s="1"/>
  <c r="AE306" i="11"/>
  <c r="A306" i="11" s="1"/>
  <c r="AE315" i="11"/>
  <c r="A315" i="11" s="1"/>
  <c r="AE325" i="11"/>
  <c r="A325" i="11" s="1"/>
  <c r="AE334" i="11"/>
  <c r="A334" i="11" s="1"/>
  <c r="AE343" i="11"/>
  <c r="A343" i="11" s="1"/>
  <c r="AE352" i="11"/>
  <c r="A352" i="11" s="1"/>
  <c r="AE361" i="11"/>
  <c r="A361" i="11" s="1"/>
  <c r="AE370" i="11"/>
  <c r="A370" i="11" s="1"/>
  <c r="AE379" i="11"/>
  <c r="A379" i="11" s="1"/>
  <c r="AE389" i="11"/>
  <c r="A389" i="11" s="1"/>
  <c r="AE398" i="11"/>
  <c r="A398" i="11" s="1"/>
  <c r="AE407" i="11"/>
  <c r="A407" i="11" s="1"/>
  <c r="AE416" i="11"/>
  <c r="A416" i="11" s="1"/>
  <c r="AE425" i="11"/>
  <c r="A425" i="11" s="1"/>
  <c r="AE434" i="11"/>
  <c r="A434" i="11" s="1"/>
  <c r="AE443" i="11"/>
  <c r="A443" i="11" s="1"/>
  <c r="AE453" i="11"/>
  <c r="A453" i="11" s="1"/>
  <c r="AE462" i="11"/>
  <c r="A462" i="11" s="1"/>
  <c r="AE471" i="11"/>
  <c r="A471" i="11" s="1"/>
  <c r="AE480" i="11"/>
  <c r="A480" i="11" s="1"/>
  <c r="AE489" i="11"/>
  <c r="A489" i="11" s="1"/>
  <c r="AE498" i="11"/>
  <c r="A498" i="11" s="1"/>
  <c r="AE507" i="11"/>
  <c r="A507" i="11" s="1"/>
  <c r="AE517" i="11"/>
  <c r="A517" i="11" s="1"/>
  <c r="AE526" i="11"/>
  <c r="A526" i="11" s="1"/>
  <c r="AE535" i="11"/>
  <c r="A535" i="11" s="1"/>
  <c r="AE544" i="11"/>
  <c r="A544" i="11" s="1"/>
  <c r="AE553" i="11"/>
  <c r="A553" i="11" s="1"/>
  <c r="AE562" i="11"/>
  <c r="A562" i="11" s="1"/>
  <c r="AE571" i="11"/>
  <c r="A571" i="11" s="1"/>
  <c r="AE581" i="11"/>
  <c r="A581" i="11" s="1"/>
  <c r="AE590" i="11"/>
  <c r="A590" i="11" s="1"/>
  <c r="AE599" i="11"/>
  <c r="A599" i="11" s="1"/>
  <c r="AE608" i="11"/>
  <c r="A608" i="11" s="1"/>
  <c r="AE617" i="11"/>
  <c r="A617" i="11" s="1"/>
  <c r="AE626" i="11"/>
  <c r="A626" i="11" s="1"/>
  <c r="AE635" i="11"/>
  <c r="A635" i="11" s="1"/>
  <c r="AE645" i="11"/>
  <c r="A645" i="11" s="1"/>
  <c r="AE654" i="11"/>
  <c r="A654" i="11" s="1"/>
  <c r="AE663" i="11"/>
  <c r="A663" i="11" s="1"/>
  <c r="AE672" i="11"/>
  <c r="A672" i="11" s="1"/>
  <c r="AE681" i="11"/>
  <c r="A681" i="11" s="1"/>
  <c r="AE690" i="11"/>
  <c r="A690" i="11" s="1"/>
  <c r="AE698" i="11"/>
  <c r="A698" i="11" s="1"/>
  <c r="AE706" i="11"/>
  <c r="A706" i="11" s="1"/>
  <c r="AE714" i="11"/>
  <c r="A714" i="11" s="1"/>
  <c r="AE722" i="11"/>
  <c r="A722" i="11" s="1"/>
  <c r="AE730" i="11"/>
  <c r="A730" i="11" s="1"/>
  <c r="AE738" i="11"/>
  <c r="A738" i="11" s="1"/>
  <c r="AE746" i="11"/>
  <c r="A746" i="11" s="1"/>
  <c r="AE754" i="11"/>
  <c r="A754" i="11" s="1"/>
  <c r="AE762" i="11"/>
  <c r="A762" i="11" s="1"/>
  <c r="AE770" i="11"/>
  <c r="A770" i="11" s="1"/>
  <c r="AE778" i="11"/>
  <c r="A778" i="11" s="1"/>
  <c r="AE786" i="11"/>
  <c r="A786" i="11" s="1"/>
  <c r="AE16" i="11"/>
  <c r="A16" i="11" s="1"/>
  <c r="AE30" i="11"/>
  <c r="A30" i="11" s="1"/>
  <c r="AE42" i="11"/>
  <c r="A42" i="11" s="1"/>
  <c r="AE58" i="11"/>
  <c r="A58" i="11" s="1"/>
  <c r="AE72" i="11"/>
  <c r="A72" i="11" s="1"/>
  <c r="AE86" i="11"/>
  <c r="A86" i="11" s="1"/>
  <c r="AE102" i="11"/>
  <c r="A102" i="11" s="1"/>
  <c r="AE114" i="11"/>
  <c r="A114" i="11" s="1"/>
  <c r="AE128" i="11"/>
  <c r="A128" i="11" s="1"/>
  <c r="AE143" i="11"/>
  <c r="A143" i="11" s="1"/>
  <c r="AE154" i="11"/>
  <c r="A154" i="11" s="1"/>
  <c r="AE166" i="11"/>
  <c r="A166" i="11" s="1"/>
  <c r="AE179" i="11"/>
  <c r="A179" i="11" s="1"/>
  <c r="AE191" i="11"/>
  <c r="A191" i="11" s="1"/>
  <c r="AE202" i="11"/>
  <c r="A202" i="11" s="1"/>
  <c r="AE216" i="11"/>
  <c r="A216" i="11" s="1"/>
  <c r="AE227" i="11"/>
  <c r="A227" i="11" s="1"/>
  <c r="AE239" i="11"/>
  <c r="A239" i="11" s="1"/>
  <c r="AE253" i="11"/>
  <c r="A253" i="11" s="1"/>
  <c r="AE264" i="11"/>
  <c r="A264" i="11" s="1"/>
  <c r="AE275" i="11"/>
  <c r="A275" i="11" s="1"/>
  <c r="AE289" i="11"/>
  <c r="A289" i="11" s="1"/>
  <c r="AE301" i="11"/>
  <c r="A301" i="11" s="1"/>
  <c r="AE312" i="11"/>
  <c r="A312" i="11" s="1"/>
  <c r="AE326" i="11"/>
  <c r="A326" i="11" s="1"/>
  <c r="AE337" i="11"/>
  <c r="A337" i="11" s="1"/>
  <c r="AE349" i="11"/>
  <c r="A349" i="11" s="1"/>
  <c r="AE362" i="11"/>
  <c r="A362" i="11" s="1"/>
  <c r="AE374" i="11"/>
  <c r="A374" i="11" s="1"/>
  <c r="AE385" i="11"/>
  <c r="A385" i="11" s="1"/>
  <c r="AE399" i="11"/>
  <c r="A399" i="11" s="1"/>
  <c r="AE410" i="11"/>
  <c r="A410" i="11" s="1"/>
  <c r="AE422" i="11"/>
  <c r="A422" i="11" s="1"/>
  <c r="AE435" i="11"/>
  <c r="A435" i="11" s="1"/>
  <c r="AE447" i="11"/>
  <c r="A447" i="11" s="1"/>
  <c r="AE458" i="11"/>
  <c r="A458" i="11" s="1"/>
  <c r="AE472" i="11"/>
  <c r="A472" i="11" s="1"/>
  <c r="AE483" i="11"/>
  <c r="A483" i="11" s="1"/>
  <c r="AE495" i="11"/>
  <c r="A495" i="11" s="1"/>
  <c r="AE509" i="11"/>
  <c r="A509" i="11" s="1"/>
  <c r="AE520" i="11"/>
  <c r="A520" i="11" s="1"/>
  <c r="AE531" i="11"/>
  <c r="A531" i="11" s="1"/>
  <c r="AE545" i="11"/>
  <c r="A545" i="11" s="1"/>
  <c r="AE557" i="11"/>
  <c r="A557" i="11" s="1"/>
  <c r="AE568" i="11"/>
  <c r="A568" i="11" s="1"/>
  <c r="AE582" i="11"/>
  <c r="A582" i="11" s="1"/>
  <c r="AE593" i="11"/>
  <c r="A593" i="11" s="1"/>
  <c r="AE605" i="11"/>
  <c r="A605" i="11" s="1"/>
  <c r="AE618" i="11"/>
  <c r="A618" i="11" s="1"/>
  <c r="AE630" i="11"/>
  <c r="A630" i="11" s="1"/>
  <c r="AE641" i="11"/>
  <c r="A641" i="11" s="1"/>
  <c r="AE655" i="11"/>
  <c r="A655" i="11" s="1"/>
  <c r="AE666" i="11"/>
  <c r="A666" i="11" s="1"/>
  <c r="AE678" i="11"/>
  <c r="A678" i="11" s="1"/>
  <c r="AE691" i="11"/>
  <c r="A691" i="11" s="1"/>
  <c r="AE701" i="11"/>
  <c r="A701" i="11" s="1"/>
  <c r="AE711" i="11"/>
  <c r="A711" i="11" s="1"/>
  <c r="AE723" i="11"/>
  <c r="A723" i="11" s="1"/>
  <c r="AE733" i="11"/>
  <c r="A733" i="11" s="1"/>
  <c r="AE743" i="11"/>
  <c r="A743" i="11" s="1"/>
  <c r="AE755" i="11"/>
  <c r="A755" i="11" s="1"/>
  <c r="AE765" i="11"/>
  <c r="A765" i="11" s="1"/>
  <c r="AE775" i="11"/>
  <c r="A775" i="11" s="1"/>
  <c r="AE787" i="11"/>
  <c r="A787" i="11" s="1"/>
  <c r="AE796" i="11"/>
  <c r="A796" i="11" s="1"/>
  <c r="AE805" i="11"/>
  <c r="A805" i="11" s="1"/>
  <c r="AE814" i="11"/>
  <c r="A814" i="11" s="1"/>
  <c r="AE823" i="11"/>
  <c r="A823" i="11" s="1"/>
  <c r="AE832" i="11"/>
  <c r="A832" i="11" s="1"/>
  <c r="AE842" i="11"/>
  <c r="A842" i="11" s="1"/>
  <c r="AE851" i="11"/>
  <c r="A851" i="11" s="1"/>
  <c r="AE860" i="11"/>
  <c r="A860" i="11" s="1"/>
  <c r="AE869" i="11"/>
  <c r="A869" i="11" s="1"/>
  <c r="AE878" i="11"/>
  <c r="A878" i="11" s="1"/>
  <c r="AE887" i="11"/>
  <c r="A887" i="11" s="1"/>
  <c r="AE896" i="11"/>
  <c r="A896" i="11" s="1"/>
  <c r="AE906" i="11"/>
  <c r="A906" i="11" s="1"/>
  <c r="AE915" i="11"/>
  <c r="A915" i="11" s="1"/>
  <c r="AE924" i="11"/>
  <c r="A924" i="11" s="1"/>
  <c r="AE933" i="11"/>
  <c r="A933" i="11" s="1"/>
  <c r="AE942" i="11"/>
  <c r="A942" i="11" s="1"/>
  <c r="AE951" i="11"/>
  <c r="A951" i="11" s="1"/>
  <c r="AE960" i="11"/>
  <c r="A960" i="11" s="1"/>
  <c r="AE970" i="11"/>
  <c r="A970" i="11" s="1"/>
  <c r="AE979" i="11"/>
  <c r="A979" i="11" s="1"/>
  <c r="AE988" i="11"/>
  <c r="A988" i="11" s="1"/>
  <c r="AE997" i="11"/>
  <c r="A997" i="11" s="1"/>
  <c r="AE17" i="11"/>
  <c r="A17" i="11" s="1"/>
  <c r="AE31" i="11"/>
  <c r="A31" i="11" s="1"/>
  <c r="AE43" i="11"/>
  <c r="A43" i="11" s="1"/>
  <c r="AE59" i="11"/>
  <c r="A59" i="11" s="1"/>
  <c r="AE73" i="11"/>
  <c r="A73" i="11" s="1"/>
  <c r="AE87" i="11"/>
  <c r="A87" i="11" s="1"/>
  <c r="AE103" i="11"/>
  <c r="A103" i="11" s="1"/>
  <c r="AE115" i="11"/>
  <c r="A115" i="11" s="1"/>
  <c r="AE129" i="11"/>
  <c r="A129" i="11" s="1"/>
  <c r="AE144" i="11"/>
  <c r="A144" i="11" s="1"/>
  <c r="AE155" i="11"/>
  <c r="A155" i="11" s="1"/>
  <c r="AE167" i="11"/>
  <c r="A167" i="11" s="1"/>
  <c r="AE181" i="11"/>
  <c r="A181" i="11" s="1"/>
  <c r="AE192" i="11"/>
  <c r="A192" i="11" s="1"/>
  <c r="AE203" i="11"/>
  <c r="A203" i="11" s="1"/>
  <c r="AE217" i="11"/>
  <c r="A217" i="11" s="1"/>
  <c r="AE229" i="11"/>
  <c r="A229" i="11" s="1"/>
  <c r="AE240" i="11"/>
  <c r="A240" i="11" s="1"/>
  <c r="AE254" i="11"/>
  <c r="A254" i="11" s="1"/>
  <c r="AE265" i="11"/>
  <c r="A265" i="11" s="1"/>
  <c r="AE277" i="11"/>
  <c r="A277" i="11" s="1"/>
  <c r="AE290" i="11"/>
  <c r="A290" i="11" s="1"/>
  <c r="AE302" i="11"/>
  <c r="A302" i="11" s="1"/>
  <c r="AE313" i="11"/>
  <c r="A313" i="11" s="1"/>
  <c r="AE327" i="11"/>
  <c r="A327" i="11" s="1"/>
  <c r="AE338" i="11"/>
  <c r="A338" i="11" s="1"/>
  <c r="AE350" i="11"/>
  <c r="A350" i="11" s="1"/>
  <c r="AE363" i="11"/>
  <c r="A363" i="11" s="1"/>
  <c r="AE375" i="11"/>
  <c r="A375" i="11" s="1"/>
  <c r="AE386" i="11"/>
  <c r="A386" i="11" s="1"/>
  <c r="AE400" i="11"/>
  <c r="A400" i="11" s="1"/>
  <c r="AE411" i="11"/>
  <c r="A411" i="11" s="1"/>
  <c r="AE423" i="11"/>
  <c r="A423" i="11" s="1"/>
  <c r="AE437" i="11"/>
  <c r="A437" i="11" s="1"/>
  <c r="AE448" i="11"/>
  <c r="A448" i="11" s="1"/>
  <c r="AE459" i="11"/>
  <c r="A459" i="11" s="1"/>
  <c r="AE473" i="11"/>
  <c r="A473" i="11" s="1"/>
  <c r="AE485" i="11"/>
  <c r="A485" i="11" s="1"/>
  <c r="AE496" i="11"/>
  <c r="A496" i="11" s="1"/>
  <c r="AE510" i="11"/>
  <c r="A510" i="11" s="1"/>
  <c r="AE521" i="11"/>
  <c r="A521" i="11" s="1"/>
  <c r="AE533" i="11"/>
  <c r="A533" i="11" s="1"/>
  <c r="AE546" i="11"/>
  <c r="A546" i="11" s="1"/>
  <c r="AE558" i="11"/>
  <c r="A558" i="11" s="1"/>
  <c r="AE569" i="11"/>
  <c r="A569" i="11" s="1"/>
  <c r="AE583" i="11"/>
  <c r="A583" i="11" s="1"/>
  <c r="AE594" i="11"/>
  <c r="A594" i="11" s="1"/>
  <c r="AE606" i="11"/>
  <c r="A606" i="11" s="1"/>
  <c r="AE619" i="11"/>
  <c r="A619" i="11" s="1"/>
  <c r="AE631" i="11"/>
  <c r="A631" i="11" s="1"/>
  <c r="AE642" i="11"/>
  <c r="A642" i="11" s="1"/>
  <c r="AE656" i="11"/>
  <c r="A656" i="11" s="1"/>
  <c r="AE667" i="11"/>
  <c r="A667" i="11" s="1"/>
  <c r="AE679" i="11"/>
  <c r="A679" i="11" s="1"/>
  <c r="AE692" i="11"/>
  <c r="A692" i="11" s="1"/>
  <c r="AE702" i="11"/>
  <c r="A702" i="11" s="1"/>
  <c r="AE712" i="11"/>
  <c r="A712" i="11" s="1"/>
  <c r="AE724" i="11"/>
  <c r="A724" i="11" s="1"/>
  <c r="AE734" i="11"/>
  <c r="A734" i="11" s="1"/>
  <c r="AE744" i="11"/>
  <c r="A744" i="11" s="1"/>
  <c r="AE756" i="11"/>
  <c r="A756" i="11" s="1"/>
  <c r="AE766" i="11"/>
  <c r="A766" i="11" s="1"/>
  <c r="AE776" i="11"/>
  <c r="A776" i="11" s="1"/>
  <c r="AE788" i="11"/>
  <c r="A788" i="11" s="1"/>
  <c r="AE797" i="11"/>
  <c r="A797" i="11" s="1"/>
  <c r="AE806" i="11"/>
  <c r="A806" i="11" s="1"/>
  <c r="AE815" i="11"/>
  <c r="A815" i="11" s="1"/>
  <c r="AE824" i="11"/>
  <c r="A824" i="11" s="1"/>
  <c r="AE834" i="11"/>
  <c r="A834" i="11" s="1"/>
  <c r="AE843" i="11"/>
  <c r="A843" i="11" s="1"/>
  <c r="AE852" i="11"/>
  <c r="A852" i="11" s="1"/>
  <c r="AE861" i="11"/>
  <c r="A861" i="11" s="1"/>
  <c r="AE870" i="11"/>
  <c r="A870" i="11" s="1"/>
  <c r="AE879" i="11"/>
  <c r="A879" i="11" s="1"/>
  <c r="AE888" i="11"/>
  <c r="A888" i="11" s="1"/>
  <c r="AE898" i="11"/>
  <c r="A898" i="11" s="1"/>
  <c r="AE907" i="11"/>
  <c r="A907" i="11" s="1"/>
  <c r="AE916" i="11"/>
  <c r="A916" i="11" s="1"/>
  <c r="AE925" i="11"/>
  <c r="A925" i="11" s="1"/>
  <c r="AE934" i="11"/>
  <c r="A934" i="11" s="1"/>
  <c r="AE943" i="11"/>
  <c r="A943" i="11" s="1"/>
  <c r="AE952" i="11"/>
  <c r="A952" i="11" s="1"/>
  <c r="AE962" i="11"/>
  <c r="A962" i="11" s="1"/>
  <c r="AE971" i="11"/>
  <c r="A971" i="11" s="1"/>
  <c r="AE980" i="11"/>
  <c r="A980" i="11" s="1"/>
  <c r="AE989" i="11"/>
  <c r="A989" i="11" s="1"/>
  <c r="AE998" i="11"/>
  <c r="A998" i="11" s="1"/>
  <c r="AE18" i="11"/>
  <c r="A18" i="11" s="1"/>
  <c r="AE32" i="11"/>
  <c r="A32" i="11" s="1"/>
  <c r="AE48" i="11"/>
  <c r="A48" i="11" s="1"/>
  <c r="AE62" i="11"/>
  <c r="A62" i="11" s="1"/>
  <c r="AE74" i="11"/>
  <c r="A74" i="11" s="1"/>
  <c r="AE90" i="11"/>
  <c r="A90" i="11" s="1"/>
  <c r="AE104" i="11"/>
  <c r="A104" i="11" s="1"/>
  <c r="AE118" i="11"/>
  <c r="A118" i="11" s="1"/>
  <c r="AE134" i="11"/>
  <c r="A134" i="11" s="1"/>
  <c r="AE145" i="11"/>
  <c r="A145" i="11" s="1"/>
  <c r="AE157" i="11"/>
  <c r="A157" i="11" s="1"/>
  <c r="AE170" i="11"/>
  <c r="A170" i="11" s="1"/>
  <c r="AE182" i="11"/>
  <c r="A182" i="11" s="1"/>
  <c r="AE193" i="11"/>
  <c r="A193" i="11" s="1"/>
  <c r="AE207" i="11"/>
  <c r="A207" i="11" s="1"/>
  <c r="AE218" i="11"/>
  <c r="A218" i="11" s="1"/>
  <c r="AE230" i="11"/>
  <c r="A230" i="11" s="1"/>
  <c r="AE243" i="11"/>
  <c r="A243" i="11" s="1"/>
  <c r="AE255" i="11"/>
  <c r="A255" i="11" s="1"/>
  <c r="AE266" i="11"/>
  <c r="A266" i="11" s="1"/>
  <c r="AE280" i="11"/>
  <c r="A280" i="11" s="1"/>
  <c r="AE291" i="11"/>
  <c r="A291" i="11" s="1"/>
  <c r="AE303" i="11"/>
  <c r="A303" i="11" s="1"/>
  <c r="AE317" i="11"/>
  <c r="A317" i="11" s="1"/>
  <c r="AE328" i="11"/>
  <c r="A328" i="11" s="1"/>
  <c r="AE339" i="11"/>
  <c r="A339" i="11" s="1"/>
  <c r="AE353" i="11"/>
  <c r="A353" i="11" s="1"/>
  <c r="AE365" i="11"/>
  <c r="A365" i="11" s="1"/>
  <c r="AE376" i="11"/>
  <c r="A376" i="11" s="1"/>
  <c r="AE390" i="11"/>
  <c r="A390" i="11" s="1"/>
  <c r="AE401" i="11"/>
  <c r="A401" i="11" s="1"/>
  <c r="AE413" i="11"/>
  <c r="A413" i="11" s="1"/>
  <c r="AE426" i="11"/>
  <c r="A426" i="11" s="1"/>
  <c r="AE438" i="11"/>
  <c r="A438" i="11" s="1"/>
  <c r="AE449" i="11"/>
  <c r="A449" i="11" s="1"/>
  <c r="AE463" i="11"/>
  <c r="A463" i="11" s="1"/>
  <c r="AE474" i="11"/>
  <c r="A474" i="11" s="1"/>
  <c r="AE486" i="11"/>
  <c r="A486" i="11" s="1"/>
  <c r="AE499" i="11"/>
  <c r="A499" i="11" s="1"/>
  <c r="AE511" i="11"/>
  <c r="A511" i="11" s="1"/>
  <c r="AE522" i="11"/>
  <c r="A522" i="11" s="1"/>
  <c r="AE536" i="11"/>
  <c r="A536" i="11" s="1"/>
  <c r="AE547" i="11"/>
  <c r="A547" i="11" s="1"/>
  <c r="AE559" i="11"/>
  <c r="A559" i="11" s="1"/>
  <c r="AE573" i="11"/>
  <c r="A573" i="11" s="1"/>
  <c r="AE584" i="11"/>
  <c r="A584" i="11" s="1"/>
  <c r="AE595" i="11"/>
  <c r="A595" i="11" s="1"/>
  <c r="AE609" i="11"/>
  <c r="A609" i="11" s="1"/>
  <c r="AE621" i="11"/>
  <c r="A621" i="11" s="1"/>
  <c r="AE632" i="11"/>
  <c r="A632" i="11" s="1"/>
  <c r="AE646" i="11"/>
  <c r="A646" i="11" s="1"/>
  <c r="AE657" i="11"/>
  <c r="A657" i="11" s="1"/>
  <c r="AE669" i="11"/>
  <c r="A669" i="11" s="1"/>
  <c r="AE682" i="11"/>
  <c r="A682" i="11" s="1"/>
  <c r="AE693" i="11"/>
  <c r="A693" i="11" s="1"/>
  <c r="AE703" i="11"/>
  <c r="A703" i="11" s="1"/>
  <c r="AE715" i="11"/>
  <c r="A715" i="11" s="1"/>
  <c r="AE725" i="11"/>
  <c r="A725" i="11" s="1"/>
  <c r="AE735" i="11"/>
  <c r="A735" i="11" s="1"/>
  <c r="AE747" i="11"/>
  <c r="A747" i="11" s="1"/>
  <c r="AE757" i="11"/>
  <c r="A757" i="11" s="1"/>
  <c r="AE767" i="11"/>
  <c r="A767" i="11" s="1"/>
  <c r="AE779" i="11"/>
  <c r="A779" i="11" s="1"/>
  <c r="AE789" i="11"/>
  <c r="A789" i="11" s="1"/>
  <c r="AE798" i="11"/>
  <c r="A798" i="11" s="1"/>
  <c r="AE807" i="11"/>
  <c r="A807" i="11" s="1"/>
  <c r="AE816" i="11"/>
  <c r="A816" i="11" s="1"/>
  <c r="AE826" i="11"/>
  <c r="A826" i="11" s="1"/>
  <c r="AE835" i="11"/>
  <c r="A835" i="11" s="1"/>
  <c r="AE844" i="11"/>
  <c r="A844" i="11" s="1"/>
  <c r="AE853" i="11"/>
  <c r="A853" i="11" s="1"/>
  <c r="AE862" i="11"/>
  <c r="A862" i="11" s="1"/>
  <c r="AE871" i="11"/>
  <c r="A871" i="11" s="1"/>
  <c r="AE880" i="11"/>
  <c r="A880" i="11" s="1"/>
  <c r="AE890" i="11"/>
  <c r="A890" i="11" s="1"/>
  <c r="AE899" i="11"/>
  <c r="A899" i="11" s="1"/>
  <c r="AE908" i="11"/>
  <c r="A908" i="11" s="1"/>
  <c r="AE917" i="11"/>
  <c r="A917" i="11" s="1"/>
  <c r="AE926" i="11"/>
  <c r="A926" i="11" s="1"/>
  <c r="AE935" i="11"/>
  <c r="A935" i="11" s="1"/>
  <c r="AE944" i="11"/>
  <c r="A944" i="11" s="1"/>
  <c r="AE954" i="11"/>
  <c r="A954" i="11" s="1"/>
  <c r="AE963" i="11"/>
  <c r="A963" i="11" s="1"/>
  <c r="AE972" i="11"/>
  <c r="A972" i="11" s="1"/>
  <c r="AE981" i="11"/>
  <c r="A981" i="11" s="1"/>
  <c r="AE19" i="11"/>
  <c r="A19" i="11" s="1"/>
  <c r="AE33" i="11"/>
  <c r="A33" i="11" s="1"/>
  <c r="AE49" i="11"/>
  <c r="A49" i="11" s="1"/>
  <c r="AE22" i="11"/>
  <c r="A22" i="11" s="1"/>
  <c r="AE50" i="11"/>
  <c r="A50" i="11" s="1"/>
  <c r="AE71" i="11"/>
  <c r="A71" i="11" s="1"/>
  <c r="AE95" i="11"/>
  <c r="A95" i="11" s="1"/>
  <c r="AE119" i="11"/>
  <c r="A119" i="11" s="1"/>
  <c r="AE138" i="11"/>
  <c r="A138" i="11" s="1"/>
  <c r="AE161" i="11"/>
  <c r="A161" i="11" s="1"/>
  <c r="AE176" i="11"/>
  <c r="A176" i="11" s="1"/>
  <c r="AE199" i="11"/>
  <c r="A199" i="11" s="1"/>
  <c r="AE219" i="11"/>
  <c r="A219" i="11" s="1"/>
  <c r="AE237" i="11"/>
  <c r="A237" i="11" s="1"/>
  <c r="AE257" i="11"/>
  <c r="A257" i="11" s="1"/>
  <c r="AE274" i="11"/>
  <c r="A274" i="11" s="1"/>
  <c r="AE295" i="11"/>
  <c r="A295" i="11" s="1"/>
  <c r="AE318" i="11"/>
  <c r="A318" i="11" s="1"/>
  <c r="AE335" i="11"/>
  <c r="A335" i="11" s="1"/>
  <c r="AE355" i="11"/>
  <c r="A355" i="11" s="1"/>
  <c r="AE373" i="11"/>
  <c r="A373" i="11" s="1"/>
  <c r="AE393" i="11"/>
  <c r="A393" i="11" s="1"/>
  <c r="AE414" i="11"/>
  <c r="A414" i="11" s="1"/>
  <c r="AE431" i="11"/>
  <c r="A431" i="11" s="1"/>
  <c r="AE454" i="11"/>
  <c r="A454" i="11" s="1"/>
  <c r="AE469" i="11"/>
  <c r="A469" i="11" s="1"/>
  <c r="AE491" i="11"/>
  <c r="A491" i="11" s="1"/>
  <c r="AE512" i="11"/>
  <c r="A512" i="11" s="1"/>
  <c r="AE529" i="11"/>
  <c r="A529" i="11" s="1"/>
  <c r="AE550" i="11"/>
  <c r="A550" i="11" s="1"/>
  <c r="AE567" i="11"/>
  <c r="A567" i="11" s="1"/>
  <c r="AE587" i="11"/>
  <c r="A587" i="11" s="1"/>
  <c r="AE610" i="11"/>
  <c r="A610" i="11" s="1"/>
  <c r="AE627" i="11"/>
  <c r="A627" i="11" s="1"/>
  <c r="AE648" i="11"/>
  <c r="A648" i="11" s="1"/>
  <c r="AE665" i="11"/>
  <c r="A665" i="11" s="1"/>
  <c r="AE686" i="11"/>
  <c r="A686" i="11" s="1"/>
  <c r="AE704" i="11"/>
  <c r="A704" i="11" s="1"/>
  <c r="AE719" i="11"/>
  <c r="A719" i="11" s="1"/>
  <c r="AE739" i="11"/>
  <c r="A739" i="11" s="1"/>
  <c r="AE752" i="11"/>
  <c r="A752" i="11" s="1"/>
  <c r="AE772" i="11"/>
  <c r="A772" i="11" s="1"/>
  <c r="AE790" i="11"/>
  <c r="A790" i="11" s="1"/>
  <c r="AE803" i="11"/>
  <c r="A803" i="11" s="1"/>
  <c r="AE819" i="11"/>
  <c r="A819" i="11" s="1"/>
  <c r="AE831" i="11"/>
  <c r="A831" i="11" s="1"/>
  <c r="AE847" i="11"/>
  <c r="A847" i="11" s="1"/>
  <c r="AE863" i="11"/>
  <c r="A863" i="11" s="1"/>
  <c r="AE876" i="11"/>
  <c r="A876" i="11" s="1"/>
  <c r="AE892" i="11"/>
  <c r="A892" i="11" s="1"/>
  <c r="AE904" i="11"/>
  <c r="A904" i="11" s="1"/>
  <c r="AE920" i="11"/>
  <c r="A920" i="11" s="1"/>
  <c r="AE936" i="11"/>
  <c r="A936" i="11" s="1"/>
  <c r="AE949" i="11"/>
  <c r="A949" i="11" s="1"/>
  <c r="AE965" i="11"/>
  <c r="A965" i="11" s="1"/>
  <c r="AE978" i="11"/>
  <c r="A978" i="11" s="1"/>
  <c r="AE992" i="11"/>
  <c r="A992" i="11" s="1"/>
  <c r="AE23" i="11"/>
  <c r="A23" i="11" s="1"/>
  <c r="AE51" i="11"/>
  <c r="A51" i="11" s="1"/>
  <c r="AE75" i="11"/>
  <c r="A75" i="11" s="1"/>
  <c r="AE96" i="11"/>
  <c r="A96" i="11" s="1"/>
  <c r="AE122" i="11"/>
  <c r="A122" i="11" s="1"/>
  <c r="AE139" i="11"/>
  <c r="A139" i="11" s="1"/>
  <c r="AE162" i="11"/>
  <c r="A162" i="11" s="1"/>
  <c r="AE183" i="11"/>
  <c r="A183" i="11" s="1"/>
  <c r="AE200" i="11"/>
  <c r="A200" i="11" s="1"/>
  <c r="AE221" i="11"/>
  <c r="A221" i="11" s="1"/>
  <c r="AE238" i="11"/>
  <c r="A238" i="11" s="1"/>
  <c r="AE258" i="11"/>
  <c r="A258" i="11" s="1"/>
  <c r="AE281" i="11"/>
  <c r="A281" i="11" s="1"/>
  <c r="AE298" i="11"/>
  <c r="A298" i="11" s="1"/>
  <c r="AE319" i="11"/>
  <c r="A319" i="11" s="1"/>
  <c r="AE336" i="11"/>
  <c r="A336" i="11" s="1"/>
  <c r="AE357" i="11"/>
  <c r="A357" i="11" s="1"/>
  <c r="AE377" i="11"/>
  <c r="A377" i="11" s="1"/>
  <c r="AE394" i="11"/>
  <c r="A394" i="11" s="1"/>
  <c r="AE417" i="11"/>
  <c r="A417" i="11" s="1"/>
  <c r="AE432" i="11"/>
  <c r="A432" i="11" s="1"/>
  <c r="AE455" i="11"/>
  <c r="A455" i="11" s="1"/>
  <c r="AE475" i="11"/>
  <c r="A475" i="11" s="1"/>
  <c r="AE493" i="11"/>
  <c r="A493" i="11" s="1"/>
  <c r="AE513" i="11"/>
  <c r="A513" i="11" s="1"/>
  <c r="AE530" i="11"/>
  <c r="A530" i="11" s="1"/>
  <c r="AE551" i="11"/>
  <c r="A551" i="11" s="1"/>
  <c r="AE574" i="11"/>
  <c r="A574" i="11" s="1"/>
  <c r="AE591" i="11"/>
  <c r="A591" i="11" s="1"/>
  <c r="AE611" i="11"/>
  <c r="A611" i="11" s="1"/>
  <c r="AE629" i="11"/>
  <c r="A629" i="11" s="1"/>
  <c r="AE649" i="11"/>
  <c r="A649" i="11" s="1"/>
  <c r="AE670" i="11"/>
  <c r="A670" i="11" s="1"/>
  <c r="AE687" i="11"/>
  <c r="A687" i="11" s="1"/>
  <c r="AE707" i="11"/>
  <c r="A707" i="11" s="1"/>
  <c r="AE720" i="11"/>
  <c r="A720" i="11" s="1"/>
  <c r="AE740" i="11"/>
  <c r="A740" i="11" s="1"/>
  <c r="AE758" i="11"/>
  <c r="A758" i="11" s="1"/>
  <c r="AE773" i="11"/>
  <c r="A773" i="11" s="1"/>
  <c r="AE791" i="11"/>
  <c r="A791" i="11" s="1"/>
  <c r="AE804" i="11"/>
  <c r="A804" i="11" s="1"/>
  <c r="AE820" i="11"/>
  <c r="A820" i="11" s="1"/>
  <c r="AE836" i="11"/>
  <c r="A836" i="11" s="1"/>
  <c r="AE848" i="11"/>
  <c r="A848" i="11" s="1"/>
  <c r="AE864" i="11"/>
  <c r="A864" i="11" s="1"/>
  <c r="AE877" i="11"/>
  <c r="A877" i="11" s="1"/>
  <c r="AE893" i="11"/>
  <c r="A893" i="11" s="1"/>
  <c r="AE909" i="11"/>
  <c r="A909" i="11" s="1"/>
  <c r="AE922" i="11"/>
  <c r="A922" i="11" s="1"/>
  <c r="AE938" i="11"/>
  <c r="A938" i="11" s="1"/>
  <c r="AE950" i="11"/>
  <c r="A950" i="11" s="1"/>
  <c r="AE966" i="11"/>
  <c r="A966" i="11" s="1"/>
  <c r="AE982" i="11"/>
  <c r="A982" i="11" s="1"/>
  <c r="AE994" i="11"/>
  <c r="A994" i="11" s="1"/>
  <c r="AE26" i="11"/>
  <c r="A26" i="11" s="1"/>
  <c r="AE54" i="11"/>
  <c r="A54" i="11" s="1"/>
  <c r="AE80" i="11"/>
  <c r="A80" i="11" s="1"/>
  <c r="AE97" i="11"/>
  <c r="A97" i="11" s="1"/>
  <c r="AE123" i="11"/>
  <c r="A123" i="11" s="1"/>
  <c r="AE146" i="11"/>
  <c r="A146" i="11" s="1"/>
  <c r="AE163" i="11"/>
  <c r="A163" i="11" s="1"/>
  <c r="AE184" i="11"/>
  <c r="A184" i="11" s="1"/>
  <c r="AE201" i="11"/>
  <c r="A201" i="11" s="1"/>
  <c r="AE222" i="11"/>
  <c r="A222" i="11" s="1"/>
  <c r="AE245" i="11"/>
  <c r="A245" i="11" s="1"/>
  <c r="AE262" i="11"/>
  <c r="A262" i="11" s="1"/>
  <c r="AE282" i="11"/>
  <c r="A282" i="11" s="1"/>
  <c r="AE299" i="11"/>
  <c r="A299" i="11" s="1"/>
  <c r="AE320" i="11"/>
  <c r="A320" i="11" s="1"/>
  <c r="AE341" i="11"/>
  <c r="A341" i="11" s="1"/>
  <c r="AE358" i="11"/>
  <c r="A358" i="11" s="1"/>
  <c r="AE381" i="11"/>
  <c r="A381" i="11" s="1"/>
  <c r="AE395" i="11"/>
  <c r="A395" i="11" s="1"/>
  <c r="AE418" i="11"/>
  <c r="A418" i="11" s="1"/>
  <c r="AE439" i="11"/>
  <c r="A439" i="11" s="1"/>
  <c r="AE456" i="11"/>
  <c r="A456" i="11" s="1"/>
  <c r="AE477" i="11"/>
  <c r="A477" i="11" s="1"/>
  <c r="AE494" i="11"/>
  <c r="A494" i="11" s="1"/>
  <c r="AE514" i="11"/>
  <c r="A514" i="11" s="1"/>
  <c r="AE537" i="11"/>
  <c r="A537" i="11" s="1"/>
  <c r="AE554" i="11"/>
  <c r="A554" i="11" s="1"/>
  <c r="AE575" i="11"/>
  <c r="A575" i="11" s="1"/>
  <c r="AE592" i="11"/>
  <c r="A592" i="11" s="1"/>
  <c r="AE613" i="11"/>
  <c r="A613" i="11" s="1"/>
  <c r="AE633" i="11"/>
  <c r="A633" i="11" s="1"/>
  <c r="AE650" i="11"/>
  <c r="A650" i="11" s="1"/>
  <c r="AE673" i="11"/>
  <c r="A673" i="11" s="1"/>
  <c r="AE688" i="11"/>
  <c r="A688" i="11" s="1"/>
  <c r="AE708" i="11"/>
  <c r="A708" i="11" s="1"/>
  <c r="AE726" i="11"/>
  <c r="A726" i="11" s="1"/>
  <c r="AE741" i="11"/>
  <c r="A741" i="11" s="1"/>
  <c r="AE759" i="11"/>
  <c r="A759" i="11" s="1"/>
  <c r="AE774" i="11"/>
  <c r="A774" i="11" s="1"/>
  <c r="AE792" i="11"/>
  <c r="A792" i="11" s="1"/>
  <c r="AE808" i="11"/>
  <c r="A808" i="11" s="1"/>
  <c r="AE821" i="11"/>
  <c r="A821" i="11" s="1"/>
  <c r="AE837" i="11"/>
  <c r="A837" i="11" s="1"/>
  <c r="AE850" i="11"/>
  <c r="A850" i="11" s="1"/>
  <c r="AE866" i="11"/>
  <c r="A866" i="11" s="1"/>
  <c r="AE882" i="11"/>
  <c r="A882" i="11" s="1"/>
  <c r="AE894" i="11"/>
  <c r="A894" i="11" s="1"/>
  <c r="AE910" i="11"/>
  <c r="A910" i="11" s="1"/>
  <c r="AE923" i="11"/>
  <c r="A923" i="11" s="1"/>
  <c r="AE939" i="11"/>
  <c r="A939" i="11" s="1"/>
  <c r="AE955" i="11"/>
  <c r="A955" i="11" s="1"/>
  <c r="AE967" i="11"/>
  <c r="A967" i="11" s="1"/>
  <c r="AE983" i="11"/>
  <c r="A983" i="11" s="1"/>
  <c r="AE995" i="11"/>
  <c r="A995" i="11" s="1"/>
  <c r="AE911" i="11"/>
  <c r="A911" i="11" s="1"/>
  <c r="AE27" i="11"/>
  <c r="A27" i="11" s="1"/>
  <c r="AE55" i="11"/>
  <c r="A55" i="11" s="1"/>
  <c r="AE81" i="11"/>
  <c r="A81" i="11" s="1"/>
  <c r="AE105" i="11"/>
  <c r="A105" i="11" s="1"/>
  <c r="AE126" i="11"/>
  <c r="A126" i="11" s="1"/>
  <c r="AE147" i="11"/>
  <c r="A147" i="11" s="1"/>
  <c r="AE165" i="11"/>
  <c r="A165" i="11" s="1"/>
  <c r="AE185" i="11"/>
  <c r="A185" i="11" s="1"/>
  <c r="AE208" i="11"/>
  <c r="A208" i="11" s="1"/>
  <c r="AE225" i="11"/>
  <c r="A225" i="11" s="1"/>
  <c r="AE246" i="11"/>
  <c r="A246" i="11" s="1"/>
  <c r="AE263" i="11"/>
  <c r="A263" i="11" s="1"/>
  <c r="AE283" i="11"/>
  <c r="A283" i="11" s="1"/>
  <c r="AE304" i="11"/>
  <c r="A304" i="11" s="1"/>
  <c r="AE321" i="11"/>
  <c r="A321" i="11" s="1"/>
  <c r="AE344" i="11"/>
  <c r="A344" i="11" s="1"/>
  <c r="AE359" i="11"/>
  <c r="A359" i="11" s="1"/>
  <c r="AE382" i="11"/>
  <c r="A382" i="11" s="1"/>
  <c r="AE402" i="11"/>
  <c r="A402" i="11" s="1"/>
  <c r="AE419" i="11"/>
  <c r="A419" i="11" s="1"/>
  <c r="AE440" i="11"/>
  <c r="A440" i="11" s="1"/>
  <c r="AE457" i="11"/>
  <c r="A457" i="11" s="1"/>
  <c r="AE478" i="11"/>
  <c r="A478" i="11" s="1"/>
  <c r="AE501" i="11"/>
  <c r="A501" i="11" s="1"/>
  <c r="AE518" i="11"/>
  <c r="A518" i="11" s="1"/>
  <c r="AE538" i="11"/>
  <c r="A538" i="11" s="1"/>
  <c r="AE555" i="11"/>
  <c r="A555" i="11" s="1"/>
  <c r="AE576" i="11"/>
  <c r="A576" i="11" s="1"/>
  <c r="AE597" i="11"/>
  <c r="A597" i="11" s="1"/>
  <c r="AE614" i="11"/>
  <c r="A614" i="11" s="1"/>
  <c r="AE637" i="11"/>
  <c r="A637" i="11" s="1"/>
  <c r="AE651" i="11"/>
  <c r="A651" i="11" s="1"/>
  <c r="AE674" i="11"/>
  <c r="A674" i="11" s="1"/>
  <c r="AE694" i="11"/>
  <c r="A694" i="11" s="1"/>
  <c r="AE709" i="11"/>
  <c r="A709" i="11" s="1"/>
  <c r="AE727" i="11"/>
  <c r="A727" i="11" s="1"/>
  <c r="AE742" i="11"/>
  <c r="A742" i="11" s="1"/>
  <c r="AE760" i="11"/>
  <c r="A760" i="11" s="1"/>
  <c r="AE780" i="11"/>
  <c r="A780" i="11" s="1"/>
  <c r="AE794" i="11"/>
  <c r="A794" i="11" s="1"/>
  <c r="AE810" i="11"/>
  <c r="A810" i="11" s="1"/>
  <c r="AE822" i="11"/>
  <c r="A822" i="11" s="1"/>
  <c r="AE838" i="11"/>
  <c r="A838" i="11" s="1"/>
  <c r="AE854" i="11"/>
  <c r="A854" i="11" s="1"/>
  <c r="AE867" i="11"/>
  <c r="A867" i="11" s="1"/>
  <c r="AE883" i="11"/>
  <c r="A883" i="11" s="1"/>
  <c r="AE895" i="11"/>
  <c r="A895" i="11" s="1"/>
  <c r="AE927" i="11"/>
  <c r="A927" i="11" s="1"/>
  <c r="AE940" i="11"/>
  <c r="A940" i="11" s="1"/>
  <c r="AE956" i="11"/>
  <c r="A956" i="11" s="1"/>
  <c r="AE968" i="11"/>
  <c r="A968" i="11" s="1"/>
  <c r="AE984" i="11"/>
  <c r="A984" i="11" s="1"/>
  <c r="AE996" i="11"/>
  <c r="A996" i="11" s="1"/>
  <c r="AE38" i="11"/>
  <c r="A38" i="11" s="1"/>
  <c r="AE127" i="11"/>
  <c r="A127" i="11" s="1"/>
  <c r="AE149" i="11"/>
  <c r="A149" i="11" s="1"/>
  <c r="AE171" i="11"/>
  <c r="A171" i="11" s="1"/>
  <c r="AE189" i="11"/>
  <c r="A189" i="11" s="1"/>
  <c r="AE209" i="11"/>
  <c r="A209" i="11" s="1"/>
  <c r="AE226" i="11"/>
  <c r="A226" i="11" s="1"/>
  <c r="AE247" i="11"/>
  <c r="A247" i="11" s="1"/>
  <c r="AE267" i="11"/>
  <c r="A267" i="11" s="1"/>
  <c r="AE285" i="11"/>
  <c r="A285" i="11" s="1"/>
  <c r="AE307" i="11"/>
  <c r="A307" i="11" s="1"/>
  <c r="AE322" i="11"/>
  <c r="A322" i="11" s="1"/>
  <c r="AE345" i="11"/>
  <c r="A345" i="11" s="1"/>
  <c r="AE366" i="11"/>
  <c r="A366" i="11" s="1"/>
  <c r="AE383" i="11"/>
  <c r="A383" i="11" s="1"/>
  <c r="AE403" i="11"/>
  <c r="A403" i="11" s="1"/>
  <c r="AE421" i="11"/>
  <c r="A421" i="11" s="1"/>
  <c r="AE441" i="11"/>
  <c r="A441" i="11" s="1"/>
  <c r="AE464" i="11"/>
  <c r="A464" i="11" s="1"/>
  <c r="AE481" i="11"/>
  <c r="A481" i="11" s="1"/>
  <c r="AE502" i="11"/>
  <c r="A502" i="11" s="1"/>
  <c r="AE519" i="11"/>
  <c r="A519" i="11" s="1"/>
  <c r="AE539" i="11"/>
  <c r="A539" i="11" s="1"/>
  <c r="AE560" i="11"/>
  <c r="A560" i="11" s="1"/>
  <c r="AE577" i="11"/>
  <c r="A577" i="11" s="1"/>
  <c r="AE600" i="11"/>
  <c r="A600" i="11" s="1"/>
  <c r="AE615" i="11"/>
  <c r="A615" i="11" s="1"/>
  <c r="AE638" i="11"/>
  <c r="A638" i="11" s="1"/>
  <c r="AE658" i="11"/>
  <c r="A658" i="11" s="1"/>
  <c r="AE675" i="11"/>
  <c r="A675" i="11" s="1"/>
  <c r="AE695" i="11"/>
  <c r="A695" i="11" s="1"/>
  <c r="AE710" i="11"/>
  <c r="A710" i="11" s="1"/>
  <c r="AE39" i="11"/>
  <c r="A39" i="11" s="1"/>
  <c r="AE64" i="11"/>
  <c r="A64" i="11" s="1"/>
  <c r="AE83" i="11"/>
  <c r="A83" i="11" s="1"/>
  <c r="AE107" i="11"/>
  <c r="A107" i="11" s="1"/>
  <c r="AE135" i="11"/>
  <c r="A135" i="11" s="1"/>
  <c r="AE152" i="11"/>
  <c r="A152" i="11" s="1"/>
  <c r="AE173" i="11"/>
  <c r="A173" i="11" s="1"/>
  <c r="AE190" i="11"/>
  <c r="A190" i="11" s="1"/>
  <c r="AE210" i="11"/>
  <c r="A210" i="11" s="1"/>
  <c r="AE231" i="11"/>
  <c r="A231" i="11" s="1"/>
  <c r="AE248" i="11"/>
  <c r="A248" i="11" s="1"/>
  <c r="AE271" i="11"/>
  <c r="A271" i="11" s="1"/>
  <c r="AE286" i="11"/>
  <c r="A286" i="11" s="1"/>
  <c r="AE309" i="11"/>
  <c r="A309" i="11" s="1"/>
  <c r="AE329" i="11"/>
  <c r="A329" i="11" s="1"/>
  <c r="AE346" i="11"/>
  <c r="A346" i="11" s="1"/>
  <c r="AE367" i="11"/>
  <c r="A367" i="11" s="1"/>
  <c r="AE384" i="11"/>
  <c r="A384" i="11" s="1"/>
  <c r="AE405" i="11"/>
  <c r="A405" i="11" s="1"/>
  <c r="AE427" i="11"/>
  <c r="A427" i="11" s="1"/>
  <c r="AE445" i="11"/>
  <c r="A445" i="11" s="1"/>
  <c r="AE465" i="11"/>
  <c r="A465" i="11" s="1"/>
  <c r="AE482" i="11"/>
  <c r="A482" i="11" s="1"/>
  <c r="AE503" i="11"/>
  <c r="A503" i="11" s="1"/>
  <c r="AE523" i="11"/>
  <c r="A523" i="11" s="1"/>
  <c r="AE541" i="11"/>
  <c r="A541" i="11" s="1"/>
  <c r="AE563" i="11"/>
  <c r="A563" i="11" s="1"/>
  <c r="AE578" i="11"/>
  <c r="A578" i="11" s="1"/>
  <c r="AE601" i="11"/>
  <c r="A601" i="11" s="1"/>
  <c r="AE622" i="11"/>
  <c r="A622" i="11" s="1"/>
  <c r="AE639" i="11"/>
  <c r="A639" i="11" s="1"/>
  <c r="AE659" i="11"/>
  <c r="A659" i="11" s="1"/>
  <c r="AE677" i="11"/>
  <c r="A677" i="11" s="1"/>
  <c r="AE696" i="11"/>
  <c r="A696" i="11" s="1"/>
  <c r="AE716" i="11"/>
  <c r="A716" i="11" s="1"/>
  <c r="AE731" i="11"/>
  <c r="A731" i="11" s="1"/>
  <c r="AE749" i="11"/>
  <c r="A749" i="11" s="1"/>
  <c r="AE764" i="11"/>
  <c r="A764" i="11" s="1"/>
  <c r="AE782" i="11"/>
  <c r="A782" i="11" s="1"/>
  <c r="AE799" i="11"/>
  <c r="A799" i="11" s="1"/>
  <c r="AE812" i="11"/>
  <c r="A812" i="11" s="1"/>
  <c r="AE828" i="11"/>
  <c r="A828" i="11" s="1"/>
  <c r="AE840" i="11"/>
  <c r="A840" i="11" s="1"/>
  <c r="AE856" i="11"/>
  <c r="A856" i="11" s="1"/>
  <c r="AE872" i="11"/>
  <c r="A872" i="11" s="1"/>
  <c r="AE885" i="11"/>
  <c r="A885" i="11" s="1"/>
  <c r="AE901" i="11"/>
  <c r="A901" i="11" s="1"/>
  <c r="AE914" i="11"/>
  <c r="A914" i="11" s="1"/>
  <c r="AE930" i="11"/>
  <c r="A930" i="11" s="1"/>
  <c r="AE946" i="11"/>
  <c r="A946" i="11" s="1"/>
  <c r="AE958" i="11"/>
  <c r="A958" i="11" s="1"/>
  <c r="AE974" i="11"/>
  <c r="A974" i="11" s="1"/>
  <c r="AE987" i="11"/>
  <c r="A987" i="11" s="1"/>
  <c r="AE1000" i="11"/>
  <c r="A1000" i="11" s="1"/>
  <c r="AE40" i="11"/>
  <c r="A40" i="11" s="1"/>
  <c r="AE65" i="11"/>
  <c r="A65" i="11" s="1"/>
  <c r="AE91" i="11"/>
  <c r="A91" i="11" s="1"/>
  <c r="AE112" i="11"/>
  <c r="A112" i="11" s="1"/>
  <c r="AE136" i="11"/>
  <c r="A136" i="11" s="1"/>
  <c r="AE153" i="11"/>
  <c r="A153" i="11" s="1"/>
  <c r="AE174" i="11"/>
  <c r="A174" i="11" s="1"/>
  <c r="AE194" i="11"/>
  <c r="A194" i="11" s="1"/>
  <c r="AE211" i="11"/>
  <c r="A211" i="11" s="1"/>
  <c r="AE234" i="11"/>
  <c r="A234" i="11" s="1"/>
  <c r="AE249" i="11"/>
  <c r="A249" i="11" s="1"/>
  <c r="AE272" i="11"/>
  <c r="A272" i="11" s="1"/>
  <c r="AE293" i="11"/>
  <c r="A293" i="11" s="1"/>
  <c r="AE310" i="11"/>
  <c r="A310" i="11" s="1"/>
  <c r="AE330" i="11"/>
  <c r="A330" i="11" s="1"/>
  <c r="AE347" i="11"/>
  <c r="A347" i="11" s="1"/>
  <c r="AE368" i="11"/>
  <c r="A368" i="11" s="1"/>
  <c r="AE391" i="11"/>
  <c r="A391" i="11" s="1"/>
  <c r="AE408" i="11"/>
  <c r="A408" i="11" s="1"/>
  <c r="AE429" i="11"/>
  <c r="A429" i="11" s="1"/>
  <c r="AE446" i="11"/>
  <c r="A446" i="11" s="1"/>
  <c r="AE466" i="11"/>
  <c r="A466" i="11" s="1"/>
  <c r="AE487" i="11"/>
  <c r="A487" i="11" s="1"/>
  <c r="AE504" i="11"/>
  <c r="A504" i="11" s="1"/>
  <c r="AE527" i="11"/>
  <c r="A527" i="11" s="1"/>
  <c r="AE542" i="11"/>
  <c r="A542" i="11" s="1"/>
  <c r="AE565" i="11"/>
  <c r="A565" i="11" s="1"/>
  <c r="AE585" i="11"/>
  <c r="A585" i="11" s="1"/>
  <c r="AE602" i="11"/>
  <c r="A602" i="11" s="1"/>
  <c r="AE623" i="11"/>
  <c r="A623" i="11" s="1"/>
  <c r="AE640" i="11"/>
  <c r="A640" i="11" s="1"/>
  <c r="AE661" i="11"/>
  <c r="A661" i="11" s="1"/>
  <c r="AE683" i="11"/>
  <c r="A683" i="11" s="1"/>
  <c r="AE699" i="11"/>
  <c r="A699" i="11" s="1"/>
  <c r="AE717" i="11"/>
  <c r="A717" i="11" s="1"/>
  <c r="AE732" i="11"/>
  <c r="A732" i="11" s="1"/>
  <c r="AE750" i="11"/>
  <c r="A750" i="11" s="1"/>
  <c r="AE768" i="11"/>
  <c r="A768" i="11" s="1"/>
  <c r="AE783" i="11"/>
  <c r="A783" i="11" s="1"/>
  <c r="AE800" i="11"/>
  <c r="A800" i="11" s="1"/>
  <c r="AE813" i="11"/>
  <c r="A813" i="11" s="1"/>
  <c r="AE829" i="11"/>
  <c r="A829" i="11" s="1"/>
  <c r="AE845" i="11"/>
  <c r="A845" i="11" s="1"/>
  <c r="AE858" i="11"/>
  <c r="A858" i="11" s="1"/>
  <c r="AE874" i="11"/>
  <c r="A874" i="11" s="1"/>
  <c r="AE886" i="11"/>
  <c r="A886" i="11" s="1"/>
  <c r="AE902" i="11"/>
  <c r="A902" i="11" s="1"/>
  <c r="AE918" i="11"/>
  <c r="A918" i="11" s="1"/>
  <c r="AE931" i="11"/>
  <c r="A931" i="11" s="1"/>
  <c r="AE947" i="11"/>
  <c r="A947" i="11" s="1"/>
  <c r="AE959" i="11"/>
  <c r="A959" i="11" s="1"/>
  <c r="AE975" i="11"/>
  <c r="A975" i="11" s="1"/>
  <c r="AE990" i="11"/>
  <c r="A990" i="11" s="1"/>
  <c r="AE41" i="11"/>
  <c r="A41" i="11" s="1"/>
  <c r="AE94" i="11"/>
  <c r="A94" i="11" s="1"/>
  <c r="AE113" i="11"/>
  <c r="A113" i="11" s="1"/>
  <c r="AE137" i="11"/>
  <c r="A137" i="11" s="1"/>
  <c r="AE158" i="11"/>
  <c r="A158" i="11" s="1"/>
  <c r="AE175" i="11"/>
  <c r="A175" i="11" s="1"/>
  <c r="AE198" i="11"/>
  <c r="A198" i="11" s="1"/>
  <c r="AE213" i="11"/>
  <c r="A213" i="11" s="1"/>
  <c r="AE235" i="11"/>
  <c r="A235" i="11" s="1"/>
  <c r="AE256" i="11"/>
  <c r="A256" i="11" s="1"/>
  <c r="AE63" i="11"/>
  <c r="A63" i="11" s="1"/>
  <c r="AE354" i="11"/>
  <c r="A354" i="11" s="1"/>
  <c r="AE505" i="11"/>
  <c r="A505" i="11" s="1"/>
  <c r="AE664" i="11"/>
  <c r="A664" i="11" s="1"/>
  <c r="AE763" i="11"/>
  <c r="A763" i="11" s="1"/>
  <c r="AE827" i="11"/>
  <c r="A827" i="11" s="1"/>
  <c r="AE884" i="11"/>
  <c r="A884" i="11" s="1"/>
  <c r="AE941" i="11"/>
  <c r="A941" i="11" s="1"/>
  <c r="AE999" i="11"/>
  <c r="A999" i="11" s="1"/>
  <c r="AE490" i="11"/>
  <c r="A490" i="11" s="1"/>
  <c r="AE932" i="11"/>
  <c r="A932" i="11" s="1"/>
  <c r="AE991" i="11"/>
  <c r="A991" i="11" s="1"/>
  <c r="AE70" i="11"/>
  <c r="A70" i="11" s="1"/>
  <c r="AE371" i="11"/>
  <c r="A371" i="11" s="1"/>
  <c r="AE528" i="11"/>
  <c r="A528" i="11" s="1"/>
  <c r="AE685" i="11"/>
  <c r="A685" i="11" s="1"/>
  <c r="AE771" i="11"/>
  <c r="A771" i="11" s="1"/>
  <c r="AE830" i="11"/>
  <c r="A830" i="11" s="1"/>
  <c r="AE891" i="11"/>
  <c r="A891" i="11" s="1"/>
  <c r="AE948" i="11"/>
  <c r="A948" i="11" s="1"/>
  <c r="AE11" i="11"/>
  <c r="A11" i="11" s="1"/>
  <c r="AE331" i="11"/>
  <c r="A331" i="11" s="1"/>
  <c r="AE82" i="11"/>
  <c r="A82" i="11" s="1"/>
  <c r="AE392" i="11"/>
  <c r="A392" i="11" s="1"/>
  <c r="AE549" i="11"/>
  <c r="A549" i="11" s="1"/>
  <c r="AE700" i="11"/>
  <c r="A700" i="11" s="1"/>
  <c r="AE781" i="11"/>
  <c r="A781" i="11" s="1"/>
  <c r="AE839" i="11"/>
  <c r="A839" i="11" s="1"/>
  <c r="AE900" i="11"/>
  <c r="A900" i="11" s="1"/>
  <c r="AE957" i="11"/>
  <c r="A957" i="11" s="1"/>
  <c r="AE818" i="11"/>
  <c r="A818" i="11" s="1"/>
  <c r="AE106" i="11"/>
  <c r="A106" i="11" s="1"/>
  <c r="AE409" i="11"/>
  <c r="A409" i="11" s="1"/>
  <c r="AE566" i="11"/>
  <c r="A566" i="11" s="1"/>
  <c r="AE718" i="11"/>
  <c r="A718" i="11" s="1"/>
  <c r="AE784" i="11"/>
  <c r="A784" i="11" s="1"/>
  <c r="AE846" i="11"/>
  <c r="A846" i="11" s="1"/>
  <c r="AE903" i="11"/>
  <c r="A903" i="11" s="1"/>
  <c r="AE964" i="11"/>
  <c r="A964" i="11" s="1"/>
  <c r="AE875" i="11"/>
  <c r="A875" i="11" s="1"/>
  <c r="AE273" i="11"/>
  <c r="A273" i="11" s="1"/>
  <c r="AE430" i="11"/>
  <c r="A430" i="11" s="1"/>
  <c r="AE586" i="11"/>
  <c r="A586" i="11" s="1"/>
  <c r="AE728" i="11"/>
  <c r="A728" i="11" s="1"/>
  <c r="AE795" i="11"/>
  <c r="A795" i="11" s="1"/>
  <c r="AE855" i="11"/>
  <c r="A855" i="11" s="1"/>
  <c r="AE912" i="11"/>
  <c r="A912" i="11" s="1"/>
  <c r="AE973" i="11"/>
  <c r="A973" i="11" s="1"/>
  <c r="AE467" i="11"/>
  <c r="A467" i="11" s="1"/>
  <c r="AE751" i="11"/>
  <c r="A751" i="11" s="1"/>
  <c r="AE294" i="11"/>
  <c r="A294" i="11" s="1"/>
  <c r="AE450" i="11"/>
  <c r="A450" i="11" s="1"/>
  <c r="AE603" i="11"/>
  <c r="A603" i="11" s="1"/>
  <c r="AE736" i="11"/>
  <c r="A736" i="11" s="1"/>
  <c r="AE802" i="11"/>
  <c r="A802" i="11" s="1"/>
  <c r="AE859" i="11"/>
  <c r="A859" i="11" s="1"/>
  <c r="AE919" i="11"/>
  <c r="A919" i="11" s="1"/>
  <c r="AE976" i="11"/>
  <c r="A976" i="11" s="1"/>
  <c r="AE311" i="11"/>
  <c r="A311" i="11" s="1"/>
  <c r="AE624" i="11"/>
  <c r="A624" i="11" s="1"/>
  <c r="AE748" i="11"/>
  <c r="A748" i="11" s="1"/>
  <c r="AE811" i="11"/>
  <c r="A811" i="11" s="1"/>
  <c r="AE868" i="11"/>
  <c r="A868" i="11" s="1"/>
  <c r="AE928" i="11"/>
  <c r="A928" i="11" s="1"/>
  <c r="AE986" i="11"/>
  <c r="A986" i="11" s="1"/>
  <c r="AE647" i="11"/>
  <c r="A647" i="11" s="1"/>
  <c r="C991" i="14"/>
  <c r="R3" i="14"/>
  <c r="C3" i="14"/>
  <c r="P5" i="12"/>
  <c r="E4" i="14"/>
  <c r="AH4" i="14" s="1"/>
  <c r="T4" i="14" s="1"/>
  <c r="F4" i="14"/>
  <c r="AI4" i="14" s="1"/>
  <c r="U4" i="14" s="1"/>
  <c r="H4" i="14"/>
  <c r="AK4" i="14" s="1"/>
  <c r="W4" i="14" s="1"/>
  <c r="D4" i="14"/>
  <c r="AG4" i="14" s="1"/>
  <c r="S4" i="14" s="1"/>
  <c r="L4" i="14"/>
  <c r="AO4" i="14" s="1"/>
  <c r="AA4" i="14" s="1"/>
  <c r="M4" i="14"/>
  <c r="AP4" i="14" s="1"/>
  <c r="AB4" i="14" s="1"/>
  <c r="I4" i="14"/>
  <c r="AL4" i="14" s="1"/>
  <c r="X4" i="14" s="1"/>
  <c r="J4" i="14"/>
  <c r="AM4" i="14" s="1"/>
  <c r="Y4" i="14" s="1"/>
  <c r="K4" i="14"/>
  <c r="AN4" i="14" s="1"/>
  <c r="Z4" i="14" s="1"/>
  <c r="G4" i="14"/>
  <c r="AJ4" i="14" s="1"/>
  <c r="V4" i="14" s="1"/>
  <c r="U2" i="10"/>
  <c r="I973" i="11" l="1"/>
  <c r="K973" i="11"/>
  <c r="H973" i="11"/>
  <c r="G973" i="11"/>
  <c r="F973" i="11"/>
  <c r="E973" i="11"/>
  <c r="B973" i="11"/>
  <c r="C973" i="11"/>
  <c r="D973" i="11"/>
  <c r="J973" i="11"/>
  <c r="L973" i="11"/>
  <c r="E685" i="11"/>
  <c r="I685" i="11"/>
  <c r="J685" i="11"/>
  <c r="L685" i="11"/>
  <c r="G685" i="11"/>
  <c r="B685" i="11"/>
  <c r="H685" i="11"/>
  <c r="C685" i="11"/>
  <c r="K685" i="11"/>
  <c r="D685" i="11"/>
  <c r="F685" i="11"/>
  <c r="I94" i="11"/>
  <c r="B94" i="11"/>
  <c r="F94" i="11"/>
  <c r="H94" i="11"/>
  <c r="G94" i="11"/>
  <c r="D94" i="11"/>
  <c r="C94" i="11"/>
  <c r="L94" i="11"/>
  <c r="E94" i="11"/>
  <c r="J94" i="11"/>
  <c r="K94" i="11"/>
  <c r="H487" i="11"/>
  <c r="I487" i="11"/>
  <c r="D487" i="11"/>
  <c r="L487" i="11"/>
  <c r="J487" i="11"/>
  <c r="B487" i="11"/>
  <c r="C487" i="11"/>
  <c r="G487" i="11"/>
  <c r="E487" i="11"/>
  <c r="K487" i="11"/>
  <c r="F487" i="11"/>
  <c r="K987" i="11"/>
  <c r="I987" i="11"/>
  <c r="D987" i="11"/>
  <c r="F987" i="11"/>
  <c r="E987" i="11"/>
  <c r="C987" i="11"/>
  <c r="H987" i="11"/>
  <c r="G987" i="11"/>
  <c r="J987" i="11"/>
  <c r="B987" i="11"/>
  <c r="L987" i="11"/>
  <c r="I445" i="11"/>
  <c r="C445" i="11"/>
  <c r="F445" i="11"/>
  <c r="L445" i="11"/>
  <c r="E445" i="11"/>
  <c r="D445" i="11"/>
  <c r="J445" i="11"/>
  <c r="H445" i="11"/>
  <c r="B445" i="11"/>
  <c r="G445" i="11"/>
  <c r="K445" i="11"/>
  <c r="G345" i="11"/>
  <c r="I345" i="11"/>
  <c r="K345" i="11"/>
  <c r="B345" i="11"/>
  <c r="J345" i="11"/>
  <c r="D345" i="11"/>
  <c r="E345" i="11"/>
  <c r="C345" i="11"/>
  <c r="L345" i="11"/>
  <c r="H345" i="11"/>
  <c r="F345" i="11"/>
  <c r="I694" i="11"/>
  <c r="L694" i="11"/>
  <c r="H694" i="11"/>
  <c r="C694" i="11"/>
  <c r="F694" i="11"/>
  <c r="J694" i="11"/>
  <c r="K694" i="11"/>
  <c r="G694" i="11"/>
  <c r="D694" i="11"/>
  <c r="B694" i="11"/>
  <c r="E694" i="11"/>
  <c r="I55" i="11"/>
  <c r="D55" i="11"/>
  <c r="E55" i="11"/>
  <c r="J55" i="11"/>
  <c r="B55" i="11"/>
  <c r="K55" i="11"/>
  <c r="L55" i="11"/>
  <c r="C55" i="11"/>
  <c r="F55" i="11"/>
  <c r="G55" i="11"/>
  <c r="H55" i="11"/>
  <c r="I514" i="11"/>
  <c r="C514" i="11"/>
  <c r="K514" i="11"/>
  <c r="H514" i="11"/>
  <c r="E514" i="11"/>
  <c r="B514" i="11"/>
  <c r="G514" i="11"/>
  <c r="F514" i="11"/>
  <c r="D514" i="11"/>
  <c r="J514" i="11"/>
  <c r="L514" i="11"/>
  <c r="C893" i="11"/>
  <c r="I893" i="11"/>
  <c r="L893" i="11"/>
  <c r="D893" i="11"/>
  <c r="K893" i="11"/>
  <c r="H893" i="11"/>
  <c r="F893" i="11"/>
  <c r="G893" i="11"/>
  <c r="B893" i="11"/>
  <c r="E893" i="11"/>
  <c r="J893" i="11"/>
  <c r="I319" i="11"/>
  <c r="E319" i="11"/>
  <c r="J319" i="11"/>
  <c r="L319" i="11"/>
  <c r="G319" i="11"/>
  <c r="F319" i="11"/>
  <c r="H319" i="11"/>
  <c r="B319" i="11"/>
  <c r="D319" i="11"/>
  <c r="K319" i="11"/>
  <c r="C319" i="11"/>
  <c r="G739" i="11"/>
  <c r="I739" i="11"/>
  <c r="E739" i="11"/>
  <c r="F739" i="11"/>
  <c r="H739" i="11"/>
  <c r="C739" i="11"/>
  <c r="L739" i="11"/>
  <c r="D739" i="11"/>
  <c r="K739" i="11"/>
  <c r="J739" i="11"/>
  <c r="B739" i="11"/>
  <c r="J431" i="11"/>
  <c r="I431" i="11"/>
  <c r="C431" i="11"/>
  <c r="L431" i="11"/>
  <c r="F431" i="11"/>
  <c r="B431" i="11"/>
  <c r="E431" i="11"/>
  <c r="D431" i="11"/>
  <c r="G431" i="11"/>
  <c r="H431" i="11"/>
  <c r="K431" i="11"/>
  <c r="I981" i="11"/>
  <c r="L981" i="11"/>
  <c r="C981" i="11"/>
  <c r="H981" i="11"/>
  <c r="K981" i="11"/>
  <c r="D981" i="11"/>
  <c r="E981" i="11"/>
  <c r="F981" i="11"/>
  <c r="B981" i="11"/>
  <c r="G981" i="11"/>
  <c r="J981" i="11"/>
  <c r="I669" i="11"/>
  <c r="E669" i="11"/>
  <c r="F669" i="11"/>
  <c r="H669" i="11"/>
  <c r="G669" i="11"/>
  <c r="J669" i="11"/>
  <c r="B669" i="11"/>
  <c r="L669" i="11"/>
  <c r="D669" i="11"/>
  <c r="C669" i="11"/>
  <c r="K669" i="11"/>
  <c r="H280" i="11"/>
  <c r="I280" i="11"/>
  <c r="L280" i="11"/>
  <c r="E280" i="11"/>
  <c r="F280" i="11"/>
  <c r="C280" i="11"/>
  <c r="D280" i="11"/>
  <c r="G280" i="11"/>
  <c r="B280" i="11"/>
  <c r="J280" i="11"/>
  <c r="K280" i="11"/>
  <c r="I898" i="11"/>
  <c r="H898" i="11"/>
  <c r="L898" i="11"/>
  <c r="E898" i="11"/>
  <c r="G898" i="11"/>
  <c r="B898" i="11"/>
  <c r="J898" i="11"/>
  <c r="D898" i="11"/>
  <c r="C898" i="11"/>
  <c r="F898" i="11"/>
  <c r="K898" i="11"/>
  <c r="G558" i="11"/>
  <c r="I558" i="11"/>
  <c r="E558" i="11"/>
  <c r="F558" i="11"/>
  <c r="C558" i="11"/>
  <c r="K558" i="11"/>
  <c r="L558" i="11"/>
  <c r="H558" i="11"/>
  <c r="B558" i="11"/>
  <c r="D558" i="11"/>
  <c r="J558" i="11"/>
  <c r="I167" i="11"/>
  <c r="H167" i="11"/>
  <c r="L167" i="11"/>
  <c r="K167" i="11"/>
  <c r="D167" i="11"/>
  <c r="F167" i="11"/>
  <c r="E167" i="11"/>
  <c r="B167" i="11"/>
  <c r="J167" i="11"/>
  <c r="G167" i="11"/>
  <c r="C167" i="11"/>
  <c r="I887" i="11"/>
  <c r="F887" i="11"/>
  <c r="L887" i="11"/>
  <c r="D887" i="11"/>
  <c r="H887" i="11"/>
  <c r="E887" i="11"/>
  <c r="B887" i="11"/>
  <c r="K887" i="11"/>
  <c r="C887" i="11"/>
  <c r="G887" i="11"/>
  <c r="J887" i="11"/>
  <c r="I545" i="11"/>
  <c r="C545" i="11"/>
  <c r="D545" i="11"/>
  <c r="E545" i="11"/>
  <c r="L545" i="11"/>
  <c r="K545" i="11"/>
  <c r="J545" i="11"/>
  <c r="H545" i="11"/>
  <c r="B545" i="11"/>
  <c r="F545" i="11"/>
  <c r="G545" i="11"/>
  <c r="I154" i="11"/>
  <c r="D154" i="11"/>
  <c r="F154" i="11"/>
  <c r="B154" i="11"/>
  <c r="C154" i="11"/>
  <c r="E154" i="11"/>
  <c r="L154" i="11"/>
  <c r="J154" i="11"/>
  <c r="K154" i="11"/>
  <c r="G154" i="11"/>
  <c r="H154" i="11"/>
  <c r="G608" i="11"/>
  <c r="I608" i="11"/>
  <c r="C608" i="11"/>
  <c r="L608" i="11"/>
  <c r="H608" i="11"/>
  <c r="E608" i="11"/>
  <c r="J608" i="11"/>
  <c r="F608" i="11"/>
  <c r="K608" i="11"/>
  <c r="B608" i="11"/>
  <c r="D608" i="11"/>
  <c r="E315" i="11"/>
  <c r="I315" i="11"/>
  <c r="F315" i="11"/>
  <c r="G315" i="11"/>
  <c r="H315" i="11"/>
  <c r="D315" i="11"/>
  <c r="L315" i="11"/>
  <c r="C315" i="11"/>
  <c r="K315" i="11"/>
  <c r="B315" i="11"/>
  <c r="J315" i="11"/>
  <c r="I937" i="11"/>
  <c r="C937" i="11"/>
  <c r="D937" i="11"/>
  <c r="F937" i="11"/>
  <c r="E937" i="11"/>
  <c r="L937" i="11"/>
  <c r="H937" i="11"/>
  <c r="K937" i="11"/>
  <c r="B937" i="11"/>
  <c r="J937" i="11"/>
  <c r="G937" i="11"/>
  <c r="F680" i="11"/>
  <c r="I680" i="11"/>
  <c r="J680" i="11"/>
  <c r="C680" i="11"/>
  <c r="D680" i="11"/>
  <c r="B680" i="11"/>
  <c r="L680" i="11"/>
  <c r="K680" i="11"/>
  <c r="G680" i="11"/>
  <c r="H680" i="11"/>
  <c r="E680" i="11"/>
  <c r="H387" i="11"/>
  <c r="I387" i="11"/>
  <c r="B387" i="11"/>
  <c r="L387" i="11"/>
  <c r="F387" i="11"/>
  <c r="G387" i="11"/>
  <c r="D387" i="11"/>
  <c r="J387" i="11"/>
  <c r="K387" i="11"/>
  <c r="E387" i="11"/>
  <c r="C387" i="11"/>
  <c r="G88" i="11"/>
  <c r="I88" i="11"/>
  <c r="H88" i="11"/>
  <c r="C88" i="11"/>
  <c r="D88" i="11"/>
  <c r="E88" i="11"/>
  <c r="F88" i="11"/>
  <c r="K88" i="11"/>
  <c r="L88" i="11"/>
  <c r="B88" i="11"/>
  <c r="J88" i="11"/>
  <c r="I620" i="11"/>
  <c r="K620" i="11"/>
  <c r="E620" i="11"/>
  <c r="L620" i="11"/>
  <c r="F620" i="11"/>
  <c r="B620" i="11"/>
  <c r="G620" i="11"/>
  <c r="D620" i="11"/>
  <c r="H620" i="11"/>
  <c r="J620" i="11"/>
  <c r="C620" i="11"/>
  <c r="D44" i="11"/>
  <c r="I44" i="11"/>
  <c r="E44" i="11"/>
  <c r="C44" i="11"/>
  <c r="K44" i="11"/>
  <c r="L44" i="11"/>
  <c r="B44" i="11"/>
  <c r="F44" i="11"/>
  <c r="G44" i="11"/>
  <c r="J44" i="11"/>
  <c r="H44" i="11"/>
  <c r="B868" i="11"/>
  <c r="I868" i="11"/>
  <c r="L868" i="11"/>
  <c r="D868" i="11"/>
  <c r="F868" i="11"/>
  <c r="G868" i="11"/>
  <c r="K868" i="11"/>
  <c r="E868" i="11"/>
  <c r="H868" i="11"/>
  <c r="C868" i="11"/>
  <c r="J868" i="11"/>
  <c r="B818" i="11"/>
  <c r="I818" i="11"/>
  <c r="G818" i="11"/>
  <c r="L818" i="11"/>
  <c r="D818" i="11"/>
  <c r="E818" i="11"/>
  <c r="C818" i="11"/>
  <c r="J818" i="11"/>
  <c r="H818" i="11"/>
  <c r="K818" i="11"/>
  <c r="F818" i="11"/>
  <c r="I235" i="11"/>
  <c r="H235" i="11"/>
  <c r="B235" i="11"/>
  <c r="G235" i="11"/>
  <c r="D235" i="11"/>
  <c r="L235" i="11"/>
  <c r="C235" i="11"/>
  <c r="K235" i="11"/>
  <c r="E235" i="11"/>
  <c r="F235" i="11"/>
  <c r="J235" i="11"/>
  <c r="I886" i="11"/>
  <c r="L886" i="11"/>
  <c r="G886" i="11"/>
  <c r="F886" i="11"/>
  <c r="E886" i="11"/>
  <c r="B886" i="11"/>
  <c r="C886" i="11"/>
  <c r="H886" i="11"/>
  <c r="J886" i="11"/>
  <c r="D886" i="11"/>
  <c r="K886" i="11"/>
  <c r="I310" i="11"/>
  <c r="D310" i="11"/>
  <c r="B310" i="11"/>
  <c r="L310" i="11"/>
  <c r="F310" i="11"/>
  <c r="J310" i="11"/>
  <c r="E310" i="11"/>
  <c r="C310" i="11"/>
  <c r="G310" i="11"/>
  <c r="K310" i="11"/>
  <c r="H310" i="11"/>
  <c r="I427" i="11"/>
  <c r="K427" i="11"/>
  <c r="B427" i="11"/>
  <c r="L427" i="11"/>
  <c r="H427" i="11"/>
  <c r="G427" i="11"/>
  <c r="F427" i="11"/>
  <c r="C427" i="11"/>
  <c r="D427" i="11"/>
  <c r="E427" i="11"/>
  <c r="J427" i="11"/>
  <c r="B647" i="11"/>
  <c r="I647" i="11"/>
  <c r="D647" i="11"/>
  <c r="E647" i="11"/>
  <c r="F647" i="11"/>
  <c r="G647" i="11"/>
  <c r="J647" i="11"/>
  <c r="L647" i="11"/>
  <c r="K647" i="11"/>
  <c r="H647" i="11"/>
  <c r="C647" i="11"/>
  <c r="I976" i="11"/>
  <c r="E976" i="11"/>
  <c r="J976" i="11"/>
  <c r="H976" i="11"/>
  <c r="C976" i="11"/>
  <c r="B976" i="11"/>
  <c r="G976" i="11"/>
  <c r="K976" i="11"/>
  <c r="D976" i="11"/>
  <c r="F976" i="11"/>
  <c r="L976" i="11"/>
  <c r="G751" i="11"/>
  <c r="I751" i="11"/>
  <c r="H751" i="11"/>
  <c r="K751" i="11"/>
  <c r="L751" i="11"/>
  <c r="C751" i="11"/>
  <c r="E751" i="11"/>
  <c r="F751" i="11"/>
  <c r="D751" i="11"/>
  <c r="B751" i="11"/>
  <c r="J751" i="11"/>
  <c r="G430" i="11"/>
  <c r="I430" i="11"/>
  <c r="B430" i="11"/>
  <c r="C430" i="11"/>
  <c r="J430" i="11"/>
  <c r="K430" i="11"/>
  <c r="D430" i="11"/>
  <c r="L430" i="11"/>
  <c r="H430" i="11"/>
  <c r="E430" i="11"/>
  <c r="F430" i="11"/>
  <c r="G566" i="11"/>
  <c r="I566" i="11"/>
  <c r="J566" i="11"/>
  <c r="L566" i="11"/>
  <c r="F566" i="11"/>
  <c r="C566" i="11"/>
  <c r="H566" i="11"/>
  <c r="B566" i="11"/>
  <c r="D566" i="11"/>
  <c r="E566" i="11"/>
  <c r="K566" i="11"/>
  <c r="H700" i="11"/>
  <c r="I700" i="11"/>
  <c r="G700" i="11"/>
  <c r="D700" i="11"/>
  <c r="C700" i="11"/>
  <c r="F700" i="11"/>
  <c r="E700" i="11"/>
  <c r="B700" i="11"/>
  <c r="J700" i="11"/>
  <c r="K700" i="11"/>
  <c r="L700" i="11"/>
  <c r="H830" i="11"/>
  <c r="I830" i="11"/>
  <c r="J830" i="11"/>
  <c r="K830" i="11"/>
  <c r="F830" i="11"/>
  <c r="L830" i="11"/>
  <c r="G830" i="11"/>
  <c r="E830" i="11"/>
  <c r="D830" i="11"/>
  <c r="C830" i="11"/>
  <c r="B830" i="11"/>
  <c r="I490" i="11"/>
  <c r="F490" i="11"/>
  <c r="E490" i="11"/>
  <c r="H490" i="11"/>
  <c r="B490" i="11"/>
  <c r="J490" i="11"/>
  <c r="K490" i="11"/>
  <c r="C490" i="11"/>
  <c r="L490" i="11"/>
  <c r="G490" i="11"/>
  <c r="D490" i="11"/>
  <c r="F354" i="11"/>
  <c r="I354" i="11"/>
  <c r="J354" i="11"/>
  <c r="K354" i="11"/>
  <c r="G354" i="11"/>
  <c r="L354" i="11"/>
  <c r="C354" i="11"/>
  <c r="B354" i="11"/>
  <c r="H354" i="11"/>
  <c r="D354" i="11"/>
  <c r="E354" i="11"/>
  <c r="I137" i="11"/>
  <c r="E137" i="11"/>
  <c r="B137" i="11"/>
  <c r="C137" i="11"/>
  <c r="K137" i="11"/>
  <c r="H137" i="11"/>
  <c r="G137" i="11"/>
  <c r="D137" i="11"/>
  <c r="F137" i="11"/>
  <c r="L137" i="11"/>
  <c r="J137" i="11"/>
  <c r="F931" i="11"/>
  <c r="I931" i="11"/>
  <c r="C931" i="11"/>
  <c r="E931" i="11"/>
  <c r="L931" i="11"/>
  <c r="D931" i="11"/>
  <c r="H931" i="11"/>
  <c r="K931" i="11"/>
  <c r="G931" i="11"/>
  <c r="B931" i="11"/>
  <c r="J931" i="11"/>
  <c r="E813" i="11"/>
  <c r="I813" i="11"/>
  <c r="K813" i="11"/>
  <c r="B813" i="11"/>
  <c r="J813" i="11"/>
  <c r="C813" i="11"/>
  <c r="L813" i="11"/>
  <c r="F813" i="11"/>
  <c r="D813" i="11"/>
  <c r="G813" i="11"/>
  <c r="H813" i="11"/>
  <c r="I683" i="11"/>
  <c r="G683" i="11"/>
  <c r="J683" i="11"/>
  <c r="L683" i="11"/>
  <c r="B683" i="11"/>
  <c r="E683" i="11"/>
  <c r="K683" i="11"/>
  <c r="D683" i="11"/>
  <c r="H683" i="11"/>
  <c r="C683" i="11"/>
  <c r="F683" i="11"/>
  <c r="I527" i="11"/>
  <c r="L527" i="11"/>
  <c r="D527" i="11"/>
  <c r="G527" i="11"/>
  <c r="C527" i="11"/>
  <c r="H527" i="11"/>
  <c r="B527" i="11"/>
  <c r="F527" i="11"/>
  <c r="J527" i="11"/>
  <c r="E527" i="11"/>
  <c r="K527" i="11"/>
  <c r="D368" i="11"/>
  <c r="I368" i="11"/>
  <c r="G368" i="11"/>
  <c r="H368" i="11"/>
  <c r="C368" i="11"/>
  <c r="B368" i="11"/>
  <c r="F368" i="11"/>
  <c r="J368" i="11"/>
  <c r="K368" i="11"/>
  <c r="E368" i="11"/>
  <c r="L368" i="11"/>
  <c r="H211" i="11"/>
  <c r="I211" i="11"/>
  <c r="L211" i="11"/>
  <c r="D211" i="11"/>
  <c r="G211" i="11"/>
  <c r="B211" i="11"/>
  <c r="F211" i="11"/>
  <c r="C211" i="11"/>
  <c r="K211" i="11"/>
  <c r="E211" i="11"/>
  <c r="J211" i="11"/>
  <c r="I40" i="11"/>
  <c r="D40" i="11"/>
  <c r="H40" i="11"/>
  <c r="L40" i="11"/>
  <c r="E40" i="11"/>
  <c r="K40" i="11"/>
  <c r="J40" i="11"/>
  <c r="G40" i="11"/>
  <c r="B40" i="11"/>
  <c r="C40" i="11"/>
  <c r="F40" i="11"/>
  <c r="I901" i="11"/>
  <c r="C901" i="11"/>
  <c r="E901" i="11"/>
  <c r="K901" i="11"/>
  <c r="L901" i="11"/>
  <c r="H901" i="11"/>
  <c r="J901" i="11"/>
  <c r="G901" i="11"/>
  <c r="F901" i="11"/>
  <c r="D901" i="11"/>
  <c r="B901" i="11"/>
  <c r="J782" i="11"/>
  <c r="I782" i="11"/>
  <c r="B782" i="11"/>
  <c r="D782" i="11"/>
  <c r="L782" i="11"/>
  <c r="H782" i="11"/>
  <c r="K782" i="11"/>
  <c r="C782" i="11"/>
  <c r="G782" i="11"/>
  <c r="E782" i="11"/>
  <c r="F782" i="11"/>
  <c r="I639" i="11"/>
  <c r="K639" i="11"/>
  <c r="H639" i="11"/>
  <c r="D639" i="11"/>
  <c r="B639" i="11"/>
  <c r="L639" i="11"/>
  <c r="F639" i="11"/>
  <c r="J639" i="11"/>
  <c r="G639" i="11"/>
  <c r="C639" i="11"/>
  <c r="E639" i="11"/>
  <c r="I482" i="11"/>
  <c r="C482" i="11"/>
  <c r="F482" i="11"/>
  <c r="G482" i="11"/>
  <c r="J482" i="11"/>
  <c r="D482" i="11"/>
  <c r="B482" i="11"/>
  <c r="H482" i="11"/>
  <c r="E482" i="11"/>
  <c r="L482" i="11"/>
  <c r="K482" i="11"/>
  <c r="I329" i="11"/>
  <c r="D329" i="11"/>
  <c r="J329" i="11"/>
  <c r="E329" i="11"/>
  <c r="B329" i="11"/>
  <c r="K329" i="11"/>
  <c r="F329" i="11"/>
  <c r="L329" i="11"/>
  <c r="G329" i="11"/>
  <c r="C329" i="11"/>
  <c r="H329" i="11"/>
  <c r="I173" i="11"/>
  <c r="D173" i="11"/>
  <c r="K173" i="11"/>
  <c r="F173" i="11"/>
  <c r="G173" i="11"/>
  <c r="H173" i="11"/>
  <c r="C173" i="11"/>
  <c r="L173" i="11"/>
  <c r="B173" i="11"/>
  <c r="J173" i="11"/>
  <c r="E173" i="11"/>
  <c r="B695" i="11"/>
  <c r="I695" i="11"/>
  <c r="D695" i="11"/>
  <c r="E695" i="11"/>
  <c r="G695" i="11"/>
  <c r="J695" i="11"/>
  <c r="F695" i="11"/>
  <c r="C695" i="11"/>
  <c r="K695" i="11"/>
  <c r="H695" i="11"/>
  <c r="L695" i="11"/>
  <c r="B539" i="11"/>
  <c r="I539" i="11"/>
  <c r="D539" i="11"/>
  <c r="F539" i="11"/>
  <c r="C539" i="11"/>
  <c r="G539" i="11"/>
  <c r="K539" i="11"/>
  <c r="L539" i="11"/>
  <c r="H539" i="11"/>
  <c r="E539" i="11"/>
  <c r="J539" i="11"/>
  <c r="H383" i="11"/>
  <c r="I383" i="11"/>
  <c r="C383" i="11"/>
  <c r="B383" i="11"/>
  <c r="D383" i="11"/>
  <c r="K383" i="11"/>
  <c r="L383" i="11"/>
  <c r="F383" i="11"/>
  <c r="J383" i="11"/>
  <c r="E383" i="11"/>
  <c r="G383" i="11"/>
  <c r="I226" i="11"/>
  <c r="L226" i="11"/>
  <c r="H226" i="11"/>
  <c r="E226" i="11"/>
  <c r="K226" i="11"/>
  <c r="C226" i="11"/>
  <c r="D226" i="11"/>
  <c r="J226" i="11"/>
  <c r="G226" i="11"/>
  <c r="F226" i="11"/>
  <c r="B226" i="11"/>
  <c r="I984" i="11"/>
  <c r="D984" i="11"/>
  <c r="E984" i="11"/>
  <c r="H984" i="11"/>
  <c r="L984" i="11"/>
  <c r="G984" i="11"/>
  <c r="J984" i="11"/>
  <c r="C984" i="11"/>
  <c r="K984" i="11"/>
  <c r="F984" i="11"/>
  <c r="B984" i="11"/>
  <c r="D854" i="11"/>
  <c r="I854" i="11"/>
  <c r="L854" i="11"/>
  <c r="G854" i="11"/>
  <c r="K854" i="11"/>
  <c r="F854" i="11"/>
  <c r="E854" i="11"/>
  <c r="B854" i="11"/>
  <c r="H854" i="11"/>
  <c r="J854" i="11"/>
  <c r="C854" i="11"/>
  <c r="G727" i="11"/>
  <c r="I727" i="11"/>
  <c r="C727" i="11"/>
  <c r="H727" i="11"/>
  <c r="K727" i="11"/>
  <c r="F727" i="11"/>
  <c r="L727" i="11"/>
  <c r="D727" i="11"/>
  <c r="E727" i="11"/>
  <c r="B727" i="11"/>
  <c r="J727" i="11"/>
  <c r="G576" i="11"/>
  <c r="I576" i="11"/>
  <c r="F576" i="11"/>
  <c r="H576" i="11"/>
  <c r="C576" i="11"/>
  <c r="B576" i="11"/>
  <c r="E576" i="11"/>
  <c r="L576" i="11"/>
  <c r="K576" i="11"/>
  <c r="J576" i="11"/>
  <c r="D576" i="11"/>
  <c r="H419" i="11"/>
  <c r="I419" i="11"/>
  <c r="B419" i="11"/>
  <c r="J419" i="11"/>
  <c r="F419" i="11"/>
  <c r="G419" i="11"/>
  <c r="D419" i="11"/>
  <c r="E419" i="11"/>
  <c r="K419" i="11"/>
  <c r="C419" i="11"/>
  <c r="L419" i="11"/>
  <c r="I263" i="11"/>
  <c r="G263" i="11"/>
  <c r="B263" i="11"/>
  <c r="L263" i="11"/>
  <c r="E263" i="11"/>
  <c r="D263" i="11"/>
  <c r="H263" i="11"/>
  <c r="K263" i="11"/>
  <c r="F263" i="11"/>
  <c r="J263" i="11"/>
  <c r="C263" i="11"/>
  <c r="I105" i="11"/>
  <c r="G105" i="11"/>
  <c r="L105" i="11"/>
  <c r="E105" i="11"/>
  <c r="D105" i="11"/>
  <c r="F105" i="11"/>
  <c r="J105" i="11"/>
  <c r="C105" i="11"/>
  <c r="K105" i="11"/>
  <c r="B105" i="11"/>
  <c r="H105" i="11"/>
  <c r="I955" i="11"/>
  <c r="L955" i="11"/>
  <c r="C955" i="11"/>
  <c r="K955" i="11"/>
  <c r="B955" i="11"/>
  <c r="E955" i="11"/>
  <c r="F955" i="11"/>
  <c r="G955" i="11"/>
  <c r="J955" i="11"/>
  <c r="H955" i="11"/>
  <c r="D955" i="11"/>
  <c r="I837" i="11"/>
  <c r="L837" i="11"/>
  <c r="K837" i="11"/>
  <c r="C837" i="11"/>
  <c r="E837" i="11"/>
  <c r="H837" i="11"/>
  <c r="J837" i="11"/>
  <c r="G837" i="11"/>
  <c r="B837" i="11"/>
  <c r="F837" i="11"/>
  <c r="D837" i="11"/>
  <c r="I708" i="11"/>
  <c r="G708" i="11"/>
  <c r="H708" i="11"/>
  <c r="L708" i="11"/>
  <c r="B708" i="11"/>
  <c r="J708" i="11"/>
  <c r="C708" i="11"/>
  <c r="K708" i="11"/>
  <c r="D708" i="11"/>
  <c r="F708" i="11"/>
  <c r="E708" i="11"/>
  <c r="I554" i="11"/>
  <c r="E554" i="11"/>
  <c r="F554" i="11"/>
  <c r="D554" i="11"/>
  <c r="J554" i="11"/>
  <c r="H554" i="11"/>
  <c r="C554" i="11"/>
  <c r="L554" i="11"/>
  <c r="B554" i="11"/>
  <c r="G554" i="11"/>
  <c r="K554" i="11"/>
  <c r="H395" i="11"/>
  <c r="I395" i="11"/>
  <c r="F395" i="11"/>
  <c r="L395" i="11"/>
  <c r="B395" i="11"/>
  <c r="J395" i="11"/>
  <c r="K395" i="11"/>
  <c r="E395" i="11"/>
  <c r="D395" i="11"/>
  <c r="G395" i="11"/>
  <c r="C395" i="11"/>
  <c r="J245" i="11"/>
  <c r="I245" i="11"/>
  <c r="B245" i="11"/>
  <c r="E245" i="11"/>
  <c r="G245" i="11"/>
  <c r="C245" i="11"/>
  <c r="D245" i="11"/>
  <c r="K245" i="11"/>
  <c r="F245" i="11"/>
  <c r="H245" i="11"/>
  <c r="L245" i="11"/>
  <c r="I80" i="11"/>
  <c r="K80" i="11"/>
  <c r="G80" i="11"/>
  <c r="H80" i="11"/>
  <c r="B80" i="11"/>
  <c r="J80" i="11"/>
  <c r="L80" i="11"/>
  <c r="E80" i="11"/>
  <c r="D80" i="11"/>
  <c r="F80" i="11"/>
  <c r="C80" i="11"/>
  <c r="I922" i="11"/>
  <c r="G922" i="11"/>
  <c r="H922" i="11"/>
  <c r="F922" i="11"/>
  <c r="L922" i="11"/>
  <c r="C922" i="11"/>
  <c r="K922" i="11"/>
  <c r="D922" i="11"/>
  <c r="J922" i="11"/>
  <c r="B922" i="11"/>
  <c r="E922" i="11"/>
  <c r="I804" i="11"/>
  <c r="B804" i="11"/>
  <c r="G804" i="11"/>
  <c r="H804" i="11"/>
  <c r="J804" i="11"/>
  <c r="L804" i="11"/>
  <c r="C804" i="11"/>
  <c r="F804" i="11"/>
  <c r="D804" i="11"/>
  <c r="K804" i="11"/>
  <c r="E804" i="11"/>
  <c r="G670" i="11"/>
  <c r="I670" i="11"/>
  <c r="D670" i="11"/>
  <c r="C670" i="11"/>
  <c r="E670" i="11"/>
  <c r="F670" i="11"/>
  <c r="K670" i="11"/>
  <c r="L670" i="11"/>
  <c r="J670" i="11"/>
  <c r="H670" i="11"/>
  <c r="B670" i="11"/>
  <c r="I513" i="11"/>
  <c r="L513" i="11"/>
  <c r="D513" i="11"/>
  <c r="G513" i="11"/>
  <c r="F513" i="11"/>
  <c r="K513" i="11"/>
  <c r="B513" i="11"/>
  <c r="H513" i="11"/>
  <c r="E513" i="11"/>
  <c r="C513" i="11"/>
  <c r="J513" i="11"/>
  <c r="I357" i="11"/>
  <c r="L357" i="11"/>
  <c r="H357" i="11"/>
  <c r="K357" i="11"/>
  <c r="C357" i="11"/>
  <c r="D357" i="11"/>
  <c r="G357" i="11"/>
  <c r="E357" i="11"/>
  <c r="J357" i="11"/>
  <c r="F357" i="11"/>
  <c r="B357" i="11"/>
  <c r="I200" i="11"/>
  <c r="D200" i="11"/>
  <c r="K200" i="11"/>
  <c r="J200" i="11"/>
  <c r="B200" i="11"/>
  <c r="H200" i="11"/>
  <c r="E200" i="11"/>
  <c r="G200" i="11"/>
  <c r="C200" i="11"/>
  <c r="F200" i="11"/>
  <c r="L200" i="11"/>
  <c r="J23" i="11"/>
  <c r="I23" i="11"/>
  <c r="C23" i="11"/>
  <c r="K23" i="11"/>
  <c r="D23" i="11"/>
  <c r="F23" i="11"/>
  <c r="E23" i="11"/>
  <c r="B23" i="11"/>
  <c r="G23" i="11"/>
  <c r="H23" i="11"/>
  <c r="L23" i="11"/>
  <c r="B892" i="11"/>
  <c r="I892" i="11"/>
  <c r="L892" i="11"/>
  <c r="G892" i="11"/>
  <c r="D892" i="11"/>
  <c r="J892" i="11"/>
  <c r="H892" i="11"/>
  <c r="K892" i="11"/>
  <c r="F892" i="11"/>
  <c r="E892" i="11"/>
  <c r="C892" i="11"/>
  <c r="I772" i="11"/>
  <c r="B772" i="11"/>
  <c r="G772" i="11"/>
  <c r="H772" i="11"/>
  <c r="J772" i="11"/>
  <c r="L772" i="11"/>
  <c r="C772" i="11"/>
  <c r="K772" i="11"/>
  <c r="D772" i="11"/>
  <c r="E772" i="11"/>
  <c r="F772" i="11"/>
  <c r="E627" i="11"/>
  <c r="I627" i="11"/>
  <c r="L627" i="11"/>
  <c r="D627" i="11"/>
  <c r="F627" i="11"/>
  <c r="B627" i="11"/>
  <c r="G627" i="11"/>
  <c r="H627" i="11"/>
  <c r="J627" i="11"/>
  <c r="C627" i="11"/>
  <c r="K627" i="11"/>
  <c r="I469" i="11"/>
  <c r="K469" i="11"/>
  <c r="H469" i="11"/>
  <c r="B469" i="11"/>
  <c r="C469" i="11"/>
  <c r="G469" i="11"/>
  <c r="E469" i="11"/>
  <c r="D469" i="11"/>
  <c r="J469" i="11"/>
  <c r="L469" i="11"/>
  <c r="F469" i="11"/>
  <c r="I318" i="11"/>
  <c r="E318" i="11"/>
  <c r="K318" i="11"/>
  <c r="L318" i="11"/>
  <c r="F318" i="11"/>
  <c r="J318" i="11"/>
  <c r="C318" i="11"/>
  <c r="H318" i="11"/>
  <c r="G318" i="11"/>
  <c r="D318" i="11"/>
  <c r="B318" i="11"/>
  <c r="K161" i="11"/>
  <c r="I161" i="11"/>
  <c r="G161" i="11"/>
  <c r="B161" i="11"/>
  <c r="J161" i="11"/>
  <c r="L161" i="11"/>
  <c r="E161" i="11"/>
  <c r="D161" i="11"/>
  <c r="F161" i="11"/>
  <c r="H161" i="11"/>
  <c r="C161" i="11"/>
  <c r="I33" i="11"/>
  <c r="H33" i="11"/>
  <c r="J33" i="11"/>
  <c r="K33" i="11"/>
  <c r="F33" i="11"/>
  <c r="G33" i="11"/>
  <c r="D33" i="11"/>
  <c r="L33" i="11"/>
  <c r="B33" i="11"/>
  <c r="C33" i="11"/>
  <c r="E33" i="11"/>
  <c r="I926" i="11"/>
  <c r="K926" i="11"/>
  <c r="F926" i="11"/>
  <c r="D926" i="11"/>
  <c r="B926" i="11"/>
  <c r="E926" i="11"/>
  <c r="L926" i="11"/>
  <c r="J926" i="11"/>
  <c r="G926" i="11"/>
  <c r="H926" i="11"/>
  <c r="C926" i="11"/>
  <c r="I853" i="11"/>
  <c r="C853" i="11"/>
  <c r="H853" i="11"/>
  <c r="L853" i="11"/>
  <c r="K853" i="11"/>
  <c r="J853" i="11"/>
  <c r="F853" i="11"/>
  <c r="E853" i="11"/>
  <c r="D853" i="11"/>
  <c r="G853" i="11"/>
  <c r="B853" i="11"/>
  <c r="G779" i="11"/>
  <c r="I779" i="11"/>
  <c r="D779" i="11"/>
  <c r="E779" i="11"/>
  <c r="K779" i="11"/>
  <c r="L779" i="11"/>
  <c r="H779" i="11"/>
  <c r="C779" i="11"/>
  <c r="F779" i="11"/>
  <c r="B779" i="11"/>
  <c r="J779" i="11"/>
  <c r="D693" i="11"/>
  <c r="I693" i="11"/>
  <c r="E693" i="11"/>
  <c r="G693" i="11"/>
  <c r="J693" i="11"/>
  <c r="C693" i="11"/>
  <c r="F693" i="11"/>
  <c r="H693" i="11"/>
  <c r="B693" i="11"/>
  <c r="K693" i="11"/>
  <c r="L693" i="11"/>
  <c r="E595" i="11"/>
  <c r="I595" i="11"/>
  <c r="B595" i="11"/>
  <c r="J595" i="11"/>
  <c r="L595" i="11"/>
  <c r="F595" i="11"/>
  <c r="G595" i="11"/>
  <c r="D595" i="11"/>
  <c r="H595" i="11"/>
  <c r="C595" i="11"/>
  <c r="K595" i="11"/>
  <c r="B499" i="11"/>
  <c r="I499" i="11"/>
  <c r="E499" i="11"/>
  <c r="G499" i="11"/>
  <c r="J499" i="11"/>
  <c r="D499" i="11"/>
  <c r="C499" i="11"/>
  <c r="F499" i="11"/>
  <c r="K499" i="11"/>
  <c r="H499" i="11"/>
  <c r="L499" i="11"/>
  <c r="H401" i="11"/>
  <c r="I401" i="11"/>
  <c r="D401" i="11"/>
  <c r="F401" i="11"/>
  <c r="G401" i="11"/>
  <c r="C401" i="11"/>
  <c r="B401" i="11"/>
  <c r="E401" i="11"/>
  <c r="J401" i="11"/>
  <c r="K401" i="11"/>
  <c r="L401" i="11"/>
  <c r="G303" i="11"/>
  <c r="H303" i="11"/>
  <c r="J303" i="11"/>
  <c r="E303" i="11"/>
  <c r="L303" i="11"/>
  <c r="D303" i="11"/>
  <c r="I303" i="11"/>
  <c r="B303" i="11"/>
  <c r="F303" i="11"/>
  <c r="C303" i="11"/>
  <c r="K303" i="11"/>
  <c r="E207" i="11"/>
  <c r="D207" i="11"/>
  <c r="F207" i="11"/>
  <c r="G207" i="11"/>
  <c r="I207" i="11"/>
  <c r="K207" i="11"/>
  <c r="L207" i="11"/>
  <c r="C207" i="11"/>
  <c r="H207" i="11"/>
  <c r="B207" i="11"/>
  <c r="J207" i="11"/>
  <c r="I104" i="11"/>
  <c r="K104" i="11"/>
  <c r="C104" i="11"/>
  <c r="E104" i="11"/>
  <c r="B104" i="11"/>
  <c r="H104" i="11"/>
  <c r="J104" i="11"/>
  <c r="D104" i="11"/>
  <c r="F104" i="11"/>
  <c r="G104" i="11"/>
  <c r="L104" i="11"/>
  <c r="I989" i="11"/>
  <c r="G989" i="11"/>
  <c r="E989" i="11"/>
  <c r="B989" i="11"/>
  <c r="K989" i="11"/>
  <c r="L989" i="11"/>
  <c r="H989" i="11"/>
  <c r="D989" i="11"/>
  <c r="J989" i="11"/>
  <c r="F989" i="11"/>
  <c r="C989" i="11"/>
  <c r="I916" i="11"/>
  <c r="E916" i="11"/>
  <c r="G916" i="11"/>
  <c r="L916" i="11"/>
  <c r="D916" i="11"/>
  <c r="B916" i="11"/>
  <c r="J916" i="11"/>
  <c r="C916" i="11"/>
  <c r="H916" i="11"/>
  <c r="K916" i="11"/>
  <c r="F916" i="11"/>
  <c r="C843" i="11"/>
  <c r="I843" i="11"/>
  <c r="D843" i="11"/>
  <c r="H843" i="11"/>
  <c r="L843" i="11"/>
  <c r="G843" i="11"/>
  <c r="K843" i="11"/>
  <c r="J843" i="11"/>
  <c r="B843" i="11"/>
  <c r="F843" i="11"/>
  <c r="E843" i="11"/>
  <c r="J766" i="11"/>
  <c r="I766" i="11"/>
  <c r="D766" i="11"/>
  <c r="B766" i="11"/>
  <c r="H766" i="11"/>
  <c r="L766" i="11"/>
  <c r="F766" i="11"/>
  <c r="G766" i="11"/>
  <c r="K766" i="11"/>
  <c r="C766" i="11"/>
  <c r="E766" i="11"/>
  <c r="B679" i="11"/>
  <c r="I679" i="11"/>
  <c r="E679" i="11"/>
  <c r="G679" i="11"/>
  <c r="D679" i="11"/>
  <c r="J679" i="11"/>
  <c r="F679" i="11"/>
  <c r="L679" i="11"/>
  <c r="C679" i="11"/>
  <c r="K679" i="11"/>
  <c r="H679" i="11"/>
  <c r="B583" i="11"/>
  <c r="I583" i="11"/>
  <c r="J583" i="11"/>
  <c r="E583" i="11"/>
  <c r="F583" i="11"/>
  <c r="D583" i="11"/>
  <c r="G583" i="11"/>
  <c r="C583" i="11"/>
  <c r="H583" i="11"/>
  <c r="L583" i="11"/>
  <c r="K583" i="11"/>
  <c r="I485" i="11"/>
  <c r="D485" i="11"/>
  <c r="H485" i="11"/>
  <c r="C485" i="11"/>
  <c r="G485" i="11"/>
  <c r="E485" i="11"/>
  <c r="J485" i="11"/>
  <c r="L485" i="11"/>
  <c r="F485" i="11"/>
  <c r="K485" i="11"/>
  <c r="B485" i="11"/>
  <c r="I386" i="11"/>
  <c r="B386" i="11"/>
  <c r="C386" i="11"/>
  <c r="F386" i="11"/>
  <c r="K386" i="11"/>
  <c r="E386" i="11"/>
  <c r="H386" i="11"/>
  <c r="D386" i="11"/>
  <c r="L386" i="11"/>
  <c r="G386" i="11"/>
  <c r="J386" i="11"/>
  <c r="G290" i="11"/>
  <c r="I290" i="11"/>
  <c r="L290" i="11"/>
  <c r="H290" i="11"/>
  <c r="F290" i="11"/>
  <c r="C290" i="11"/>
  <c r="D290" i="11"/>
  <c r="E290" i="11"/>
  <c r="J290" i="11"/>
  <c r="B290" i="11"/>
  <c r="K290" i="11"/>
  <c r="F192" i="11"/>
  <c r="I192" i="11"/>
  <c r="E192" i="11"/>
  <c r="C192" i="11"/>
  <c r="D192" i="11"/>
  <c r="G192" i="11"/>
  <c r="L192" i="11"/>
  <c r="J192" i="11"/>
  <c r="H192" i="11"/>
  <c r="K192" i="11"/>
  <c r="B192" i="11"/>
  <c r="F87" i="11"/>
  <c r="I87" i="11"/>
  <c r="J87" i="11"/>
  <c r="C87" i="11"/>
  <c r="D87" i="11"/>
  <c r="L87" i="11"/>
  <c r="H87" i="11"/>
  <c r="K87" i="11"/>
  <c r="E87" i="11"/>
  <c r="G87" i="11"/>
  <c r="B87" i="11"/>
  <c r="I979" i="11"/>
  <c r="H979" i="11"/>
  <c r="K979" i="11"/>
  <c r="L979" i="11"/>
  <c r="E979" i="11"/>
  <c r="C979" i="11"/>
  <c r="D979" i="11"/>
  <c r="F979" i="11"/>
  <c r="J979" i="11"/>
  <c r="G979" i="11"/>
  <c r="B979" i="11"/>
  <c r="D906" i="11"/>
  <c r="I906" i="11"/>
  <c r="G906" i="11"/>
  <c r="H906" i="11"/>
  <c r="C906" i="11"/>
  <c r="K906" i="11"/>
  <c r="B906" i="11"/>
  <c r="L906" i="11"/>
  <c r="F906" i="11"/>
  <c r="E906" i="11"/>
  <c r="J906" i="11"/>
  <c r="I832" i="11"/>
  <c r="J832" i="11"/>
  <c r="E832" i="11"/>
  <c r="H832" i="11"/>
  <c r="C832" i="11"/>
  <c r="D832" i="11"/>
  <c r="F832" i="11"/>
  <c r="L832" i="11"/>
  <c r="G832" i="11"/>
  <c r="K832" i="11"/>
  <c r="B832" i="11"/>
  <c r="G755" i="11"/>
  <c r="I755" i="11"/>
  <c r="H755" i="11"/>
  <c r="K755" i="11"/>
  <c r="E755" i="11"/>
  <c r="C755" i="11"/>
  <c r="D755" i="11"/>
  <c r="F755" i="11"/>
  <c r="L755" i="11"/>
  <c r="J755" i="11"/>
  <c r="B755" i="11"/>
  <c r="I666" i="11"/>
  <c r="H666" i="11"/>
  <c r="E666" i="11"/>
  <c r="B666" i="11"/>
  <c r="J666" i="11"/>
  <c r="C666" i="11"/>
  <c r="F666" i="11"/>
  <c r="L666" i="11"/>
  <c r="G666" i="11"/>
  <c r="K666" i="11"/>
  <c r="D666" i="11"/>
  <c r="I568" i="11"/>
  <c r="K568" i="11"/>
  <c r="B568" i="11"/>
  <c r="L568" i="11"/>
  <c r="E568" i="11"/>
  <c r="H568" i="11"/>
  <c r="C568" i="11"/>
  <c r="D568" i="11"/>
  <c r="J568" i="11"/>
  <c r="F568" i="11"/>
  <c r="G568" i="11"/>
  <c r="H472" i="11"/>
  <c r="I472" i="11"/>
  <c r="B472" i="11"/>
  <c r="F472" i="11"/>
  <c r="K472" i="11"/>
  <c r="L472" i="11"/>
  <c r="C472" i="11"/>
  <c r="J472" i="11"/>
  <c r="G472" i="11"/>
  <c r="E472" i="11"/>
  <c r="D472" i="11"/>
  <c r="D374" i="11"/>
  <c r="I374" i="11"/>
  <c r="J374" i="11"/>
  <c r="K374" i="11"/>
  <c r="G374" i="11"/>
  <c r="B374" i="11"/>
  <c r="H374" i="11"/>
  <c r="C374" i="11"/>
  <c r="F374" i="11"/>
  <c r="E374" i="11"/>
  <c r="L374" i="11"/>
  <c r="I275" i="11"/>
  <c r="D275" i="11"/>
  <c r="B275" i="11"/>
  <c r="K275" i="11"/>
  <c r="F275" i="11"/>
  <c r="E275" i="11"/>
  <c r="H275" i="11"/>
  <c r="L275" i="11"/>
  <c r="J275" i="11"/>
  <c r="G275" i="11"/>
  <c r="C275" i="11"/>
  <c r="C179" i="11"/>
  <c r="I179" i="11"/>
  <c r="K179" i="11"/>
  <c r="F179" i="11"/>
  <c r="G179" i="11"/>
  <c r="H179" i="11"/>
  <c r="L179" i="11"/>
  <c r="D179" i="11"/>
  <c r="J179" i="11"/>
  <c r="E179" i="11"/>
  <c r="B179" i="11"/>
  <c r="G72" i="11"/>
  <c r="I72" i="11"/>
  <c r="E72" i="11"/>
  <c r="F72" i="11"/>
  <c r="C72" i="11"/>
  <c r="D72" i="11"/>
  <c r="H72" i="11"/>
  <c r="K72" i="11"/>
  <c r="L72" i="11"/>
  <c r="B72" i="11"/>
  <c r="J72" i="11"/>
  <c r="D762" i="11"/>
  <c r="I762" i="11"/>
  <c r="J762" i="11"/>
  <c r="G762" i="11"/>
  <c r="C762" i="11"/>
  <c r="E762" i="11"/>
  <c r="F762" i="11"/>
  <c r="H762" i="11"/>
  <c r="K762" i="11"/>
  <c r="L762" i="11"/>
  <c r="B762" i="11"/>
  <c r="I698" i="11"/>
  <c r="J698" i="11"/>
  <c r="G698" i="11"/>
  <c r="D698" i="11"/>
  <c r="B698" i="11"/>
  <c r="L698" i="11"/>
  <c r="E698" i="11"/>
  <c r="K698" i="11"/>
  <c r="H698" i="11"/>
  <c r="C698" i="11"/>
  <c r="F698" i="11"/>
  <c r="I626" i="11"/>
  <c r="L626" i="11"/>
  <c r="B626" i="11"/>
  <c r="K626" i="11"/>
  <c r="C626" i="11"/>
  <c r="E626" i="11"/>
  <c r="J626" i="11"/>
  <c r="F626" i="11"/>
  <c r="H626" i="11"/>
  <c r="G626" i="11"/>
  <c r="D626" i="11"/>
  <c r="I553" i="11"/>
  <c r="G553" i="11"/>
  <c r="H553" i="11"/>
  <c r="D553" i="11"/>
  <c r="J553" i="11"/>
  <c r="C553" i="11"/>
  <c r="F553" i="11"/>
  <c r="K553" i="11"/>
  <c r="E553" i="11"/>
  <c r="L553" i="11"/>
  <c r="B553" i="11"/>
  <c r="I480" i="11"/>
  <c r="L480" i="11"/>
  <c r="G480" i="11"/>
  <c r="C480" i="11"/>
  <c r="E480" i="11"/>
  <c r="B480" i="11"/>
  <c r="F480" i="11"/>
  <c r="K480" i="11"/>
  <c r="D480" i="11"/>
  <c r="J480" i="11"/>
  <c r="H480" i="11"/>
  <c r="H407" i="11"/>
  <c r="I407" i="11"/>
  <c r="K407" i="11"/>
  <c r="J407" i="11"/>
  <c r="L407" i="11"/>
  <c r="F407" i="11"/>
  <c r="D407" i="11"/>
  <c r="E407" i="11"/>
  <c r="B407" i="11"/>
  <c r="G407" i="11"/>
  <c r="C407" i="11"/>
  <c r="I334" i="11"/>
  <c r="B334" i="11"/>
  <c r="G334" i="11"/>
  <c r="K334" i="11"/>
  <c r="D334" i="11"/>
  <c r="J334" i="11"/>
  <c r="H334" i="11"/>
  <c r="C334" i="11"/>
  <c r="L334" i="11"/>
  <c r="E334" i="11"/>
  <c r="F334" i="11"/>
  <c r="G261" i="11"/>
  <c r="I261" i="11"/>
  <c r="E261" i="11"/>
  <c r="H261" i="11"/>
  <c r="L261" i="11"/>
  <c r="J261" i="11"/>
  <c r="B261" i="11"/>
  <c r="C261" i="11"/>
  <c r="K261" i="11"/>
  <c r="F261" i="11"/>
  <c r="D261" i="11"/>
  <c r="C187" i="11"/>
  <c r="I187" i="11"/>
  <c r="F187" i="11"/>
  <c r="H187" i="11"/>
  <c r="K187" i="11"/>
  <c r="L187" i="11"/>
  <c r="G187" i="11"/>
  <c r="D187" i="11"/>
  <c r="B187" i="11"/>
  <c r="J187" i="11"/>
  <c r="E187" i="11"/>
  <c r="I111" i="11"/>
  <c r="D111" i="11"/>
  <c r="G111" i="11"/>
  <c r="K111" i="11"/>
  <c r="H111" i="11"/>
  <c r="F111" i="11"/>
  <c r="J111" i="11"/>
  <c r="C111" i="11"/>
  <c r="L111" i="11"/>
  <c r="E111" i="11"/>
  <c r="B111" i="11"/>
  <c r="I25" i="11"/>
  <c r="J25" i="11"/>
  <c r="L25" i="11"/>
  <c r="H25" i="11"/>
  <c r="K25" i="11"/>
  <c r="B25" i="11"/>
  <c r="C25" i="11"/>
  <c r="D25" i="11"/>
  <c r="E25" i="11"/>
  <c r="F25" i="11"/>
  <c r="G25" i="11"/>
  <c r="I953" i="11"/>
  <c r="C953" i="11"/>
  <c r="E953" i="11"/>
  <c r="D953" i="11"/>
  <c r="H953" i="11"/>
  <c r="F953" i="11"/>
  <c r="K953" i="11"/>
  <c r="L953" i="11"/>
  <c r="J953" i="11"/>
  <c r="G953" i="11"/>
  <c r="B953" i="11"/>
  <c r="I889" i="11"/>
  <c r="H889" i="11"/>
  <c r="K889" i="11"/>
  <c r="F889" i="11"/>
  <c r="L889" i="11"/>
  <c r="E889" i="11"/>
  <c r="C889" i="11"/>
  <c r="D889" i="11"/>
  <c r="J889" i="11"/>
  <c r="B889" i="11"/>
  <c r="G889" i="11"/>
  <c r="I825" i="11"/>
  <c r="E825" i="11"/>
  <c r="F825" i="11"/>
  <c r="K825" i="11"/>
  <c r="L825" i="11"/>
  <c r="D825" i="11"/>
  <c r="C825" i="11"/>
  <c r="H825" i="11"/>
  <c r="J825" i="11"/>
  <c r="G825" i="11"/>
  <c r="B825" i="11"/>
  <c r="G761" i="11"/>
  <c r="I761" i="11"/>
  <c r="H761" i="11"/>
  <c r="K761" i="11"/>
  <c r="L761" i="11"/>
  <c r="F761" i="11"/>
  <c r="C761" i="11"/>
  <c r="D761" i="11"/>
  <c r="E761" i="11"/>
  <c r="B761" i="11"/>
  <c r="J761" i="11"/>
  <c r="I697" i="11"/>
  <c r="H697" i="11"/>
  <c r="D697" i="11"/>
  <c r="J697" i="11"/>
  <c r="C697" i="11"/>
  <c r="F697" i="11"/>
  <c r="K697" i="11"/>
  <c r="L697" i="11"/>
  <c r="B697" i="11"/>
  <c r="G697" i="11"/>
  <c r="E697" i="11"/>
  <c r="I625" i="11"/>
  <c r="J625" i="11"/>
  <c r="B625" i="11"/>
  <c r="F625" i="11"/>
  <c r="D625" i="11"/>
  <c r="G625" i="11"/>
  <c r="E625" i="11"/>
  <c r="H625" i="11"/>
  <c r="L625" i="11"/>
  <c r="C625" i="11"/>
  <c r="K625" i="11"/>
  <c r="I552" i="11"/>
  <c r="E552" i="11"/>
  <c r="L552" i="11"/>
  <c r="H552" i="11"/>
  <c r="F552" i="11"/>
  <c r="B552" i="11"/>
  <c r="D552" i="11"/>
  <c r="J552" i="11"/>
  <c r="K552" i="11"/>
  <c r="G552" i="11"/>
  <c r="C552" i="11"/>
  <c r="I479" i="11"/>
  <c r="L479" i="11"/>
  <c r="G479" i="11"/>
  <c r="D479" i="11"/>
  <c r="C479" i="11"/>
  <c r="F479" i="11"/>
  <c r="H479" i="11"/>
  <c r="B479" i="11"/>
  <c r="J479" i="11"/>
  <c r="K479" i="11"/>
  <c r="E479" i="11"/>
  <c r="F406" i="11"/>
  <c r="I406" i="11"/>
  <c r="B406" i="11"/>
  <c r="C406" i="11"/>
  <c r="D406" i="11"/>
  <c r="G406" i="11"/>
  <c r="J406" i="11"/>
  <c r="H406" i="11"/>
  <c r="L406" i="11"/>
  <c r="E406" i="11"/>
  <c r="K406" i="11"/>
  <c r="I333" i="11"/>
  <c r="D333" i="11"/>
  <c r="E333" i="11"/>
  <c r="B333" i="11"/>
  <c r="H333" i="11"/>
  <c r="L333" i="11"/>
  <c r="F333" i="11"/>
  <c r="J333" i="11"/>
  <c r="C333" i="11"/>
  <c r="K333" i="11"/>
  <c r="G333" i="11"/>
  <c r="I259" i="11"/>
  <c r="D259" i="11"/>
  <c r="G259" i="11"/>
  <c r="L259" i="11"/>
  <c r="H259" i="11"/>
  <c r="J259" i="11"/>
  <c r="C259" i="11"/>
  <c r="F259" i="11"/>
  <c r="B259" i="11"/>
  <c r="K259" i="11"/>
  <c r="E259" i="11"/>
  <c r="F186" i="11"/>
  <c r="I186" i="11"/>
  <c r="C186" i="11"/>
  <c r="D186" i="11"/>
  <c r="E186" i="11"/>
  <c r="G186" i="11"/>
  <c r="H186" i="11"/>
  <c r="L186" i="11"/>
  <c r="J186" i="11"/>
  <c r="B186" i="11"/>
  <c r="K186" i="11"/>
  <c r="I110" i="11"/>
  <c r="H110" i="11"/>
  <c r="B110" i="11"/>
  <c r="F110" i="11"/>
  <c r="G110" i="11"/>
  <c r="D110" i="11"/>
  <c r="C110" i="11"/>
  <c r="L110" i="11"/>
  <c r="E110" i="11"/>
  <c r="J110" i="11"/>
  <c r="K110" i="11"/>
  <c r="B24" i="11"/>
  <c r="I24" i="11"/>
  <c r="G24" i="11"/>
  <c r="H24" i="11"/>
  <c r="L24" i="11"/>
  <c r="E24" i="11"/>
  <c r="D24" i="11"/>
  <c r="F24" i="11"/>
  <c r="C24" i="11"/>
  <c r="J24" i="11"/>
  <c r="K24" i="11"/>
  <c r="F85" i="11"/>
  <c r="I85" i="11"/>
  <c r="D85" i="11"/>
  <c r="B85" i="11"/>
  <c r="C85" i="11"/>
  <c r="E85" i="11"/>
  <c r="H85" i="11"/>
  <c r="J85" i="11"/>
  <c r="L85" i="11"/>
  <c r="K85" i="11"/>
  <c r="G85" i="11"/>
  <c r="I21" i="11"/>
  <c r="E21" i="11"/>
  <c r="J21" i="11"/>
  <c r="F21" i="11"/>
  <c r="B21" i="11"/>
  <c r="G21" i="11"/>
  <c r="H21" i="11"/>
  <c r="K21" i="11"/>
  <c r="C21" i="11"/>
  <c r="L21" i="11"/>
  <c r="D21" i="11"/>
  <c r="I636" i="11"/>
  <c r="H636" i="11"/>
  <c r="K636" i="11"/>
  <c r="G636" i="11"/>
  <c r="E636" i="11"/>
  <c r="C636" i="11"/>
  <c r="L636" i="11"/>
  <c r="J636" i="11"/>
  <c r="D636" i="11"/>
  <c r="F636" i="11"/>
  <c r="B636" i="11"/>
  <c r="I572" i="11"/>
  <c r="K572" i="11"/>
  <c r="J572" i="11"/>
  <c r="L572" i="11"/>
  <c r="F572" i="11"/>
  <c r="G572" i="11"/>
  <c r="C572" i="11"/>
  <c r="H572" i="11"/>
  <c r="D572" i="11"/>
  <c r="E572" i="11"/>
  <c r="B572" i="11"/>
  <c r="I508" i="11"/>
  <c r="H508" i="11"/>
  <c r="J508" i="11"/>
  <c r="F508" i="11"/>
  <c r="E508" i="11"/>
  <c r="G508" i="11"/>
  <c r="B508" i="11"/>
  <c r="C508" i="11"/>
  <c r="K508" i="11"/>
  <c r="D508" i="11"/>
  <c r="L508" i="11"/>
  <c r="I444" i="11"/>
  <c r="G444" i="11"/>
  <c r="B444" i="11"/>
  <c r="J444" i="11"/>
  <c r="H444" i="11"/>
  <c r="K444" i="11"/>
  <c r="C444" i="11"/>
  <c r="E444" i="11"/>
  <c r="F444" i="11"/>
  <c r="L444" i="11"/>
  <c r="D444" i="11"/>
  <c r="I380" i="11"/>
  <c r="B380" i="11"/>
  <c r="J380" i="11"/>
  <c r="H380" i="11"/>
  <c r="C380" i="11"/>
  <c r="G380" i="11"/>
  <c r="K380" i="11"/>
  <c r="F380" i="11"/>
  <c r="D380" i="11"/>
  <c r="L380" i="11"/>
  <c r="E380" i="11"/>
  <c r="G316" i="11"/>
  <c r="I316" i="11"/>
  <c r="F316" i="11"/>
  <c r="J316" i="11"/>
  <c r="K316" i="11"/>
  <c r="E316" i="11"/>
  <c r="L316" i="11"/>
  <c r="D316" i="11"/>
  <c r="H316" i="11"/>
  <c r="B316" i="11"/>
  <c r="C316" i="11"/>
  <c r="I252" i="11"/>
  <c r="K252" i="11"/>
  <c r="E252" i="11"/>
  <c r="C252" i="11"/>
  <c r="L252" i="11"/>
  <c r="F252" i="11"/>
  <c r="D252" i="11"/>
  <c r="B252" i="11"/>
  <c r="J252" i="11"/>
  <c r="H252" i="11"/>
  <c r="G252" i="11"/>
  <c r="F188" i="11"/>
  <c r="I188" i="11"/>
  <c r="D188" i="11"/>
  <c r="H188" i="11"/>
  <c r="J188" i="11"/>
  <c r="K188" i="11"/>
  <c r="L188" i="11"/>
  <c r="B188" i="11"/>
  <c r="E188" i="11"/>
  <c r="G188" i="11"/>
  <c r="C188" i="11"/>
  <c r="I124" i="11"/>
  <c r="B124" i="11"/>
  <c r="D124" i="11"/>
  <c r="L124" i="11"/>
  <c r="F124" i="11"/>
  <c r="K124" i="11"/>
  <c r="E124" i="11"/>
  <c r="H124" i="11"/>
  <c r="C124" i="11"/>
  <c r="G124" i="11"/>
  <c r="J124" i="11"/>
  <c r="H60" i="11"/>
  <c r="I60" i="11"/>
  <c r="F60" i="11"/>
  <c r="D60" i="11"/>
  <c r="E60" i="11"/>
  <c r="G60" i="11"/>
  <c r="L60" i="11"/>
  <c r="J60" i="11"/>
  <c r="B60" i="11"/>
  <c r="C60" i="11"/>
  <c r="K60" i="11"/>
  <c r="D986" i="11"/>
  <c r="I986" i="11"/>
  <c r="E986" i="11"/>
  <c r="J986" i="11"/>
  <c r="L986" i="11"/>
  <c r="K986" i="11"/>
  <c r="B986" i="11"/>
  <c r="G986" i="11"/>
  <c r="H986" i="11"/>
  <c r="C986" i="11"/>
  <c r="F986" i="11"/>
  <c r="I919" i="11"/>
  <c r="L919" i="11"/>
  <c r="C919" i="11"/>
  <c r="F919" i="11"/>
  <c r="E919" i="11"/>
  <c r="H919" i="11"/>
  <c r="K919" i="11"/>
  <c r="D919" i="11"/>
  <c r="B919" i="11"/>
  <c r="J919" i="11"/>
  <c r="G919" i="11"/>
  <c r="B467" i="11"/>
  <c r="I467" i="11"/>
  <c r="D467" i="11"/>
  <c r="G467" i="11"/>
  <c r="J467" i="11"/>
  <c r="E467" i="11"/>
  <c r="H467" i="11"/>
  <c r="C467" i="11"/>
  <c r="K467" i="11"/>
  <c r="L467" i="11"/>
  <c r="F467" i="11"/>
  <c r="I273" i="11"/>
  <c r="E273" i="11"/>
  <c r="G273" i="11"/>
  <c r="L273" i="11"/>
  <c r="K273" i="11"/>
  <c r="F273" i="11"/>
  <c r="H273" i="11"/>
  <c r="J273" i="11"/>
  <c r="C273" i="11"/>
  <c r="B273" i="11"/>
  <c r="D273" i="11"/>
  <c r="H409" i="11"/>
  <c r="I409" i="11"/>
  <c r="G409" i="11"/>
  <c r="K409" i="11"/>
  <c r="L409" i="11"/>
  <c r="F409" i="11"/>
  <c r="B409" i="11"/>
  <c r="C409" i="11"/>
  <c r="E409" i="11"/>
  <c r="J409" i="11"/>
  <c r="D409" i="11"/>
  <c r="I549" i="11"/>
  <c r="F549" i="11"/>
  <c r="L549" i="11"/>
  <c r="J549" i="11"/>
  <c r="C549" i="11"/>
  <c r="H549" i="11"/>
  <c r="D549" i="11"/>
  <c r="E549" i="11"/>
  <c r="B549" i="11"/>
  <c r="K549" i="11"/>
  <c r="G549" i="11"/>
  <c r="G771" i="11"/>
  <c r="I771" i="11"/>
  <c r="C771" i="11"/>
  <c r="D771" i="11"/>
  <c r="K771" i="11"/>
  <c r="L771" i="11"/>
  <c r="E771" i="11"/>
  <c r="F771" i="11"/>
  <c r="H771" i="11"/>
  <c r="J771" i="11"/>
  <c r="B771" i="11"/>
  <c r="I999" i="11"/>
  <c r="L999" i="11"/>
  <c r="H999" i="11"/>
  <c r="D999" i="11"/>
  <c r="F999" i="11"/>
  <c r="C999" i="11"/>
  <c r="E999" i="11"/>
  <c r="B999" i="11"/>
  <c r="K999" i="11"/>
  <c r="G999" i="11"/>
  <c r="J999" i="11"/>
  <c r="B63" i="11"/>
  <c r="I63" i="11"/>
  <c r="E63" i="11"/>
  <c r="K63" i="11"/>
  <c r="C63" i="11"/>
  <c r="L63" i="11"/>
  <c r="D63" i="11"/>
  <c r="J63" i="11"/>
  <c r="F63" i="11"/>
  <c r="G63" i="11"/>
  <c r="H63" i="11"/>
  <c r="I113" i="11"/>
  <c r="E113" i="11"/>
  <c r="D113" i="11"/>
  <c r="L113" i="11"/>
  <c r="B113" i="11"/>
  <c r="J113" i="11"/>
  <c r="C113" i="11"/>
  <c r="F113" i="11"/>
  <c r="K113" i="11"/>
  <c r="H113" i="11"/>
  <c r="G113" i="11"/>
  <c r="I918" i="11"/>
  <c r="J918" i="11"/>
  <c r="L918" i="11"/>
  <c r="G918" i="11"/>
  <c r="H918" i="11"/>
  <c r="B918" i="11"/>
  <c r="D918" i="11"/>
  <c r="F918" i="11"/>
  <c r="C918" i="11"/>
  <c r="K918" i="11"/>
  <c r="E918" i="11"/>
  <c r="I800" i="11"/>
  <c r="L800" i="11"/>
  <c r="F800" i="11"/>
  <c r="H800" i="11"/>
  <c r="B800" i="11"/>
  <c r="K800" i="11"/>
  <c r="D800" i="11"/>
  <c r="G800" i="11"/>
  <c r="C800" i="11"/>
  <c r="E800" i="11"/>
  <c r="J800" i="11"/>
  <c r="I661" i="11"/>
  <c r="F661" i="11"/>
  <c r="D661" i="11"/>
  <c r="K661" i="11"/>
  <c r="B661" i="11"/>
  <c r="G661" i="11"/>
  <c r="J661" i="11"/>
  <c r="H661" i="11"/>
  <c r="C661" i="11"/>
  <c r="E661" i="11"/>
  <c r="L661" i="11"/>
  <c r="H504" i="11"/>
  <c r="I504" i="11"/>
  <c r="F504" i="11"/>
  <c r="K504" i="11"/>
  <c r="B504" i="11"/>
  <c r="C504" i="11"/>
  <c r="G504" i="11"/>
  <c r="E504" i="11"/>
  <c r="J504" i="11"/>
  <c r="D504" i="11"/>
  <c r="L504" i="11"/>
  <c r="I347" i="11"/>
  <c r="C347" i="11"/>
  <c r="L347" i="11"/>
  <c r="B347" i="11"/>
  <c r="H347" i="11"/>
  <c r="F347" i="11"/>
  <c r="D347" i="11"/>
  <c r="E347" i="11"/>
  <c r="K347" i="11"/>
  <c r="J347" i="11"/>
  <c r="G347" i="11"/>
  <c r="I194" i="11"/>
  <c r="H194" i="11"/>
  <c r="L194" i="11"/>
  <c r="B194" i="11"/>
  <c r="F194" i="11"/>
  <c r="C194" i="11"/>
  <c r="K194" i="11"/>
  <c r="D194" i="11"/>
  <c r="E194" i="11"/>
  <c r="G194" i="11"/>
  <c r="J194" i="11"/>
  <c r="I1000" i="11"/>
  <c r="L1000" i="11"/>
  <c r="D1000" i="11"/>
  <c r="E1000" i="11"/>
  <c r="B1000" i="11"/>
  <c r="G1000" i="11"/>
  <c r="H1000" i="11"/>
  <c r="J1000" i="11"/>
  <c r="K1000" i="11"/>
  <c r="C1000" i="11"/>
  <c r="F1000" i="11"/>
  <c r="I885" i="11"/>
  <c r="E885" i="11"/>
  <c r="L885" i="11"/>
  <c r="F885" i="11"/>
  <c r="H885" i="11"/>
  <c r="D885" i="11"/>
  <c r="B885" i="11"/>
  <c r="K885" i="11"/>
  <c r="C885" i="11"/>
  <c r="G885" i="11"/>
  <c r="J885" i="11"/>
  <c r="H764" i="11"/>
  <c r="I764" i="11"/>
  <c r="D764" i="11"/>
  <c r="G764" i="11"/>
  <c r="L764" i="11"/>
  <c r="B764" i="11"/>
  <c r="E764" i="11"/>
  <c r="C764" i="11"/>
  <c r="F764" i="11"/>
  <c r="J764" i="11"/>
  <c r="K764" i="11"/>
  <c r="G622" i="11"/>
  <c r="I622" i="11"/>
  <c r="E622" i="11"/>
  <c r="C622" i="11"/>
  <c r="D622" i="11"/>
  <c r="K622" i="11"/>
  <c r="L622" i="11"/>
  <c r="B622" i="11"/>
  <c r="H622" i="11"/>
  <c r="F622" i="11"/>
  <c r="J622" i="11"/>
  <c r="I465" i="11"/>
  <c r="L465" i="11"/>
  <c r="C465" i="11"/>
  <c r="B465" i="11"/>
  <c r="H465" i="11"/>
  <c r="D465" i="11"/>
  <c r="G465" i="11"/>
  <c r="K465" i="11"/>
  <c r="J465" i="11"/>
  <c r="E465" i="11"/>
  <c r="F465" i="11"/>
  <c r="I309" i="11"/>
  <c r="E309" i="11"/>
  <c r="H309" i="11"/>
  <c r="D309" i="11"/>
  <c r="F309" i="11"/>
  <c r="G309" i="11"/>
  <c r="J309" i="11"/>
  <c r="K309" i="11"/>
  <c r="B309" i="11"/>
  <c r="C309" i="11"/>
  <c r="L309" i="11"/>
  <c r="I152" i="11"/>
  <c r="D152" i="11"/>
  <c r="C152" i="11"/>
  <c r="H152" i="11"/>
  <c r="J152" i="11"/>
  <c r="K152" i="11"/>
  <c r="G152" i="11"/>
  <c r="L152" i="11"/>
  <c r="E152" i="11"/>
  <c r="B152" i="11"/>
  <c r="F152" i="11"/>
  <c r="E675" i="11"/>
  <c r="I675" i="11"/>
  <c r="H675" i="11"/>
  <c r="B675" i="11"/>
  <c r="J675" i="11"/>
  <c r="L675" i="11"/>
  <c r="F675" i="11"/>
  <c r="G675" i="11"/>
  <c r="D675" i="11"/>
  <c r="C675" i="11"/>
  <c r="K675" i="11"/>
  <c r="H519" i="11"/>
  <c r="I519" i="11"/>
  <c r="B519" i="11"/>
  <c r="C519" i="11"/>
  <c r="K519" i="11"/>
  <c r="G519" i="11"/>
  <c r="J519" i="11"/>
  <c r="D519" i="11"/>
  <c r="L519" i="11"/>
  <c r="E519" i="11"/>
  <c r="F519" i="11"/>
  <c r="D366" i="11"/>
  <c r="I366" i="11"/>
  <c r="J366" i="11"/>
  <c r="K366" i="11"/>
  <c r="G366" i="11"/>
  <c r="F366" i="11"/>
  <c r="B366" i="11"/>
  <c r="C366" i="11"/>
  <c r="H366" i="11"/>
  <c r="L366" i="11"/>
  <c r="E366" i="11"/>
  <c r="I209" i="11"/>
  <c r="H209" i="11"/>
  <c r="J209" i="11"/>
  <c r="D209" i="11"/>
  <c r="E209" i="11"/>
  <c r="F209" i="11"/>
  <c r="G209" i="11"/>
  <c r="C209" i="11"/>
  <c r="K209" i="11"/>
  <c r="L209" i="11"/>
  <c r="B209" i="11"/>
  <c r="I968" i="11"/>
  <c r="L968" i="11"/>
  <c r="H968" i="11"/>
  <c r="J968" i="11"/>
  <c r="D968" i="11"/>
  <c r="G968" i="11"/>
  <c r="K968" i="11"/>
  <c r="F968" i="11"/>
  <c r="E968" i="11"/>
  <c r="B968" i="11"/>
  <c r="C968" i="11"/>
  <c r="G838" i="11"/>
  <c r="I838" i="11"/>
  <c r="B838" i="11"/>
  <c r="D838" i="11"/>
  <c r="C838" i="11"/>
  <c r="F838" i="11"/>
  <c r="H838" i="11"/>
  <c r="J838" i="11"/>
  <c r="L838" i="11"/>
  <c r="K838" i="11"/>
  <c r="E838" i="11"/>
  <c r="G709" i="11"/>
  <c r="I709" i="11"/>
  <c r="D709" i="11"/>
  <c r="H709" i="11"/>
  <c r="K709" i="11"/>
  <c r="L709" i="11"/>
  <c r="C709" i="11"/>
  <c r="F709" i="11"/>
  <c r="E709" i="11"/>
  <c r="J709" i="11"/>
  <c r="B709" i="11"/>
  <c r="I555" i="11"/>
  <c r="J555" i="11"/>
  <c r="G555" i="11"/>
  <c r="L555" i="11"/>
  <c r="K555" i="11"/>
  <c r="H555" i="11"/>
  <c r="B555" i="11"/>
  <c r="D555" i="11"/>
  <c r="F555" i="11"/>
  <c r="C555" i="11"/>
  <c r="E555" i="11"/>
  <c r="I402" i="11"/>
  <c r="K402" i="11"/>
  <c r="B402" i="11"/>
  <c r="F402" i="11"/>
  <c r="D402" i="11"/>
  <c r="G402" i="11"/>
  <c r="J402" i="11"/>
  <c r="H402" i="11"/>
  <c r="L402" i="11"/>
  <c r="C402" i="11"/>
  <c r="E402" i="11"/>
  <c r="I246" i="11"/>
  <c r="D246" i="11"/>
  <c r="F246" i="11"/>
  <c r="K246" i="11"/>
  <c r="L246" i="11"/>
  <c r="E246" i="11"/>
  <c r="H246" i="11"/>
  <c r="C246" i="11"/>
  <c r="G246" i="11"/>
  <c r="B246" i="11"/>
  <c r="J246" i="11"/>
  <c r="I81" i="11"/>
  <c r="G81" i="11"/>
  <c r="E81" i="11"/>
  <c r="H81" i="11"/>
  <c r="F81" i="11"/>
  <c r="D81" i="11"/>
  <c r="L81" i="11"/>
  <c r="B81" i="11"/>
  <c r="K81" i="11"/>
  <c r="C81" i="11"/>
  <c r="J81" i="11"/>
  <c r="F939" i="11"/>
  <c r="I939" i="11"/>
  <c r="C939" i="11"/>
  <c r="G939" i="11"/>
  <c r="B939" i="11"/>
  <c r="L939" i="11"/>
  <c r="E939" i="11"/>
  <c r="K939" i="11"/>
  <c r="J939" i="11"/>
  <c r="D939" i="11"/>
  <c r="H939" i="11"/>
  <c r="I821" i="11"/>
  <c r="C821" i="11"/>
  <c r="E821" i="11"/>
  <c r="K821" i="11"/>
  <c r="H821" i="11"/>
  <c r="J821" i="11"/>
  <c r="L821" i="11"/>
  <c r="F821" i="11"/>
  <c r="D821" i="11"/>
  <c r="G821" i="11"/>
  <c r="B821" i="11"/>
  <c r="G688" i="11"/>
  <c r="I688" i="11"/>
  <c r="J688" i="11"/>
  <c r="B688" i="11"/>
  <c r="C688" i="11"/>
  <c r="L688" i="11"/>
  <c r="E688" i="11"/>
  <c r="F688" i="11"/>
  <c r="H688" i="11"/>
  <c r="K688" i="11"/>
  <c r="D688" i="11"/>
  <c r="I537" i="11"/>
  <c r="C537" i="11"/>
  <c r="J537" i="11"/>
  <c r="K537" i="11"/>
  <c r="L537" i="11"/>
  <c r="H537" i="11"/>
  <c r="B537" i="11"/>
  <c r="E537" i="11"/>
  <c r="D537" i="11"/>
  <c r="F537" i="11"/>
  <c r="G537" i="11"/>
  <c r="H381" i="11"/>
  <c r="I381" i="11"/>
  <c r="K381" i="11"/>
  <c r="B381" i="11"/>
  <c r="L381" i="11"/>
  <c r="G381" i="11"/>
  <c r="C381" i="11"/>
  <c r="D381" i="11"/>
  <c r="F381" i="11"/>
  <c r="E381" i="11"/>
  <c r="J381" i="11"/>
  <c r="I222" i="11"/>
  <c r="E222" i="11"/>
  <c r="L222" i="11"/>
  <c r="F222" i="11"/>
  <c r="H222" i="11"/>
  <c r="C222" i="11"/>
  <c r="D222" i="11"/>
  <c r="K222" i="11"/>
  <c r="J222" i="11"/>
  <c r="G222" i="11"/>
  <c r="B222" i="11"/>
  <c r="G54" i="11"/>
  <c r="I54" i="11"/>
  <c r="D54" i="11"/>
  <c r="E54" i="11"/>
  <c r="F54" i="11"/>
  <c r="B54" i="11"/>
  <c r="J54" i="11"/>
  <c r="L54" i="11"/>
  <c r="K54" i="11"/>
  <c r="C54" i="11"/>
  <c r="H54" i="11"/>
  <c r="D909" i="11"/>
  <c r="I909" i="11"/>
  <c r="H909" i="11"/>
  <c r="E909" i="11"/>
  <c r="K909" i="11"/>
  <c r="B909" i="11"/>
  <c r="F909" i="11"/>
  <c r="G909" i="11"/>
  <c r="L909" i="11"/>
  <c r="J909" i="11"/>
  <c r="C909" i="11"/>
  <c r="G791" i="11"/>
  <c r="I791" i="11"/>
  <c r="K791" i="11"/>
  <c r="L791" i="11"/>
  <c r="C791" i="11"/>
  <c r="D791" i="11"/>
  <c r="F791" i="11"/>
  <c r="E791" i="11"/>
  <c r="H791" i="11"/>
  <c r="B791" i="11"/>
  <c r="J791" i="11"/>
  <c r="I649" i="11"/>
  <c r="J649" i="11"/>
  <c r="D649" i="11"/>
  <c r="G649" i="11"/>
  <c r="H649" i="11"/>
  <c r="B649" i="11"/>
  <c r="E649" i="11"/>
  <c r="L649" i="11"/>
  <c r="C649" i="11"/>
  <c r="K649" i="11"/>
  <c r="F649" i="11"/>
  <c r="I493" i="11"/>
  <c r="L493" i="11"/>
  <c r="D493" i="11"/>
  <c r="B493" i="11"/>
  <c r="G493" i="11"/>
  <c r="C493" i="11"/>
  <c r="K493" i="11"/>
  <c r="E493" i="11"/>
  <c r="J493" i="11"/>
  <c r="F493" i="11"/>
  <c r="H493" i="11"/>
  <c r="I336" i="11"/>
  <c r="B336" i="11"/>
  <c r="L336" i="11"/>
  <c r="D336" i="11"/>
  <c r="J336" i="11"/>
  <c r="K336" i="11"/>
  <c r="H336" i="11"/>
  <c r="E336" i="11"/>
  <c r="F336" i="11"/>
  <c r="G336" i="11"/>
  <c r="C336" i="11"/>
  <c r="C183" i="11"/>
  <c r="I183" i="11"/>
  <c r="K183" i="11"/>
  <c r="G183" i="11"/>
  <c r="D183" i="11"/>
  <c r="F183" i="11"/>
  <c r="H183" i="11"/>
  <c r="L183" i="11"/>
  <c r="E183" i="11"/>
  <c r="B183" i="11"/>
  <c r="J183" i="11"/>
  <c r="H992" i="11"/>
  <c r="I992" i="11"/>
  <c r="E992" i="11"/>
  <c r="D992" i="11"/>
  <c r="K992" i="11"/>
  <c r="B992" i="11"/>
  <c r="C992" i="11"/>
  <c r="G992" i="11"/>
  <c r="J992" i="11"/>
  <c r="F992" i="11"/>
  <c r="L992" i="11"/>
  <c r="I876" i="11"/>
  <c r="G876" i="11"/>
  <c r="J876" i="11"/>
  <c r="B876" i="11"/>
  <c r="D876" i="11"/>
  <c r="L876" i="11"/>
  <c r="H876" i="11"/>
  <c r="F876" i="11"/>
  <c r="C876" i="11"/>
  <c r="K876" i="11"/>
  <c r="E876" i="11"/>
  <c r="L752" i="11"/>
  <c r="I752" i="11"/>
  <c r="B752" i="11"/>
  <c r="G752" i="11"/>
  <c r="D752" i="11"/>
  <c r="E752" i="11"/>
  <c r="H752" i="11"/>
  <c r="C752" i="11"/>
  <c r="K752" i="11"/>
  <c r="F752" i="11"/>
  <c r="J752" i="11"/>
  <c r="I610" i="11"/>
  <c r="J610" i="11"/>
  <c r="G610" i="11"/>
  <c r="H610" i="11"/>
  <c r="F610" i="11"/>
  <c r="L610" i="11"/>
  <c r="K610" i="11"/>
  <c r="C610" i="11"/>
  <c r="D610" i="11"/>
  <c r="E610" i="11"/>
  <c r="B610" i="11"/>
  <c r="C454" i="11"/>
  <c r="I454" i="11"/>
  <c r="K454" i="11"/>
  <c r="B454" i="11"/>
  <c r="J454" i="11"/>
  <c r="G454" i="11"/>
  <c r="E454" i="11"/>
  <c r="H454" i="11"/>
  <c r="F454" i="11"/>
  <c r="L454" i="11"/>
  <c r="D454" i="11"/>
  <c r="I295" i="11"/>
  <c r="D295" i="11"/>
  <c r="B295" i="11"/>
  <c r="H295" i="11"/>
  <c r="J295" i="11"/>
  <c r="C295" i="11"/>
  <c r="K295" i="11"/>
  <c r="G295" i="11"/>
  <c r="E295" i="11"/>
  <c r="L295" i="11"/>
  <c r="F295" i="11"/>
  <c r="J138" i="11"/>
  <c r="E138" i="11"/>
  <c r="F138" i="11"/>
  <c r="C138" i="11"/>
  <c r="I138" i="11"/>
  <c r="K138" i="11"/>
  <c r="G138" i="11"/>
  <c r="D138" i="11"/>
  <c r="B138" i="11"/>
  <c r="L138" i="11"/>
  <c r="H138" i="11"/>
  <c r="I19" i="11"/>
  <c r="H19" i="11"/>
  <c r="B19" i="11"/>
  <c r="F19" i="11"/>
  <c r="G19" i="11"/>
  <c r="J19" i="11"/>
  <c r="C19" i="11"/>
  <c r="K19" i="11"/>
  <c r="D19" i="11"/>
  <c r="L19" i="11"/>
  <c r="E19" i="11"/>
  <c r="I917" i="11"/>
  <c r="H917" i="11"/>
  <c r="K917" i="11"/>
  <c r="C917" i="11"/>
  <c r="D917" i="11"/>
  <c r="E917" i="11"/>
  <c r="L917" i="11"/>
  <c r="F917" i="11"/>
  <c r="J917" i="11"/>
  <c r="G917" i="11"/>
  <c r="B917" i="11"/>
  <c r="I844" i="11"/>
  <c r="G844" i="11"/>
  <c r="J844" i="11"/>
  <c r="H844" i="11"/>
  <c r="E844" i="11"/>
  <c r="D844" i="11"/>
  <c r="K844" i="11"/>
  <c r="L844" i="11"/>
  <c r="B844" i="11"/>
  <c r="C844" i="11"/>
  <c r="F844" i="11"/>
  <c r="G767" i="11"/>
  <c r="I767" i="11"/>
  <c r="C767" i="11"/>
  <c r="D767" i="11"/>
  <c r="E767" i="11"/>
  <c r="K767" i="11"/>
  <c r="L767" i="11"/>
  <c r="F767" i="11"/>
  <c r="H767" i="11"/>
  <c r="B767" i="11"/>
  <c r="J767" i="11"/>
  <c r="I682" i="11"/>
  <c r="D682" i="11"/>
  <c r="E682" i="11"/>
  <c r="F682" i="11"/>
  <c r="H682" i="11"/>
  <c r="J682" i="11"/>
  <c r="G682" i="11"/>
  <c r="L682" i="11"/>
  <c r="K682" i="11"/>
  <c r="B682" i="11"/>
  <c r="C682" i="11"/>
  <c r="J584" i="11"/>
  <c r="I584" i="11"/>
  <c r="L584" i="11"/>
  <c r="H584" i="11"/>
  <c r="G584" i="11"/>
  <c r="F584" i="11"/>
  <c r="B584" i="11"/>
  <c r="E584" i="11"/>
  <c r="D584" i="11"/>
  <c r="K584" i="11"/>
  <c r="C584" i="11"/>
  <c r="F486" i="11"/>
  <c r="I486" i="11"/>
  <c r="J486" i="11"/>
  <c r="B486" i="11"/>
  <c r="E486" i="11"/>
  <c r="G486" i="11"/>
  <c r="L486" i="11"/>
  <c r="K486" i="11"/>
  <c r="H486" i="11"/>
  <c r="C486" i="11"/>
  <c r="D486" i="11"/>
  <c r="C390" i="11"/>
  <c r="I390" i="11"/>
  <c r="K390" i="11"/>
  <c r="B390" i="11"/>
  <c r="F390" i="11"/>
  <c r="E390" i="11"/>
  <c r="H390" i="11"/>
  <c r="G390" i="11"/>
  <c r="D390" i="11"/>
  <c r="L390" i="11"/>
  <c r="J390" i="11"/>
  <c r="I291" i="11"/>
  <c r="B291" i="11"/>
  <c r="L291" i="11"/>
  <c r="D291" i="11"/>
  <c r="E291" i="11"/>
  <c r="J291" i="11"/>
  <c r="F291" i="11"/>
  <c r="G291" i="11"/>
  <c r="K291" i="11"/>
  <c r="C291" i="11"/>
  <c r="H291" i="11"/>
  <c r="F193" i="11"/>
  <c r="C193" i="11"/>
  <c r="K193" i="11"/>
  <c r="L193" i="11"/>
  <c r="I193" i="11"/>
  <c r="B193" i="11"/>
  <c r="J193" i="11"/>
  <c r="H193" i="11"/>
  <c r="E193" i="11"/>
  <c r="D193" i="11"/>
  <c r="G193" i="11"/>
  <c r="F90" i="11"/>
  <c r="C90" i="11"/>
  <c r="D90" i="11"/>
  <c r="L90" i="11"/>
  <c r="E90" i="11"/>
  <c r="G90" i="11"/>
  <c r="H90" i="11"/>
  <c r="I90" i="11"/>
  <c r="K90" i="11"/>
  <c r="B90" i="11"/>
  <c r="J90" i="11"/>
  <c r="I980" i="11"/>
  <c r="J980" i="11"/>
  <c r="L980" i="11"/>
  <c r="D980" i="11"/>
  <c r="B980" i="11"/>
  <c r="E980" i="11"/>
  <c r="G980" i="11"/>
  <c r="F980" i="11"/>
  <c r="H980" i="11"/>
  <c r="C980" i="11"/>
  <c r="K980" i="11"/>
  <c r="D907" i="11"/>
  <c r="I907" i="11"/>
  <c r="F907" i="11"/>
  <c r="K907" i="11"/>
  <c r="L907" i="11"/>
  <c r="B907" i="11"/>
  <c r="H907" i="11"/>
  <c r="C907" i="11"/>
  <c r="J907" i="11"/>
  <c r="G907" i="11"/>
  <c r="E907" i="11"/>
  <c r="B834" i="11"/>
  <c r="I834" i="11"/>
  <c r="G834" i="11"/>
  <c r="L834" i="11"/>
  <c r="C834" i="11"/>
  <c r="K834" i="11"/>
  <c r="H834" i="11"/>
  <c r="E834" i="11"/>
  <c r="F834" i="11"/>
  <c r="J834" i="11"/>
  <c r="D834" i="11"/>
  <c r="I756" i="11"/>
  <c r="L756" i="11"/>
  <c r="B756" i="11"/>
  <c r="G756" i="11"/>
  <c r="J756" i="11"/>
  <c r="H756" i="11"/>
  <c r="E756" i="11"/>
  <c r="C756" i="11"/>
  <c r="F756" i="11"/>
  <c r="D756" i="11"/>
  <c r="K756" i="11"/>
  <c r="G667" i="11"/>
  <c r="I667" i="11"/>
  <c r="E667" i="11"/>
  <c r="B667" i="11"/>
  <c r="D667" i="11"/>
  <c r="J667" i="11"/>
  <c r="H667" i="11"/>
  <c r="K667" i="11"/>
  <c r="F667" i="11"/>
  <c r="L667" i="11"/>
  <c r="C667" i="11"/>
  <c r="I569" i="11"/>
  <c r="H569" i="11"/>
  <c r="J569" i="11"/>
  <c r="D569" i="11"/>
  <c r="G569" i="11"/>
  <c r="F569" i="11"/>
  <c r="E569" i="11"/>
  <c r="L569" i="11"/>
  <c r="C569" i="11"/>
  <c r="B569" i="11"/>
  <c r="K569" i="11"/>
  <c r="H473" i="11"/>
  <c r="I473" i="11"/>
  <c r="F473" i="11"/>
  <c r="C473" i="11"/>
  <c r="D473" i="11"/>
  <c r="L473" i="11"/>
  <c r="K473" i="11"/>
  <c r="J473" i="11"/>
  <c r="B473" i="11"/>
  <c r="E473" i="11"/>
  <c r="G473" i="11"/>
  <c r="H375" i="11"/>
  <c r="I375" i="11"/>
  <c r="G375" i="11"/>
  <c r="J375" i="11"/>
  <c r="E375" i="11"/>
  <c r="D375" i="11"/>
  <c r="F375" i="11"/>
  <c r="B375" i="11"/>
  <c r="C375" i="11"/>
  <c r="K375" i="11"/>
  <c r="L375" i="11"/>
  <c r="I277" i="11"/>
  <c r="H277" i="11"/>
  <c r="E277" i="11"/>
  <c r="G277" i="11"/>
  <c r="C277" i="11"/>
  <c r="K277" i="11"/>
  <c r="F277" i="11"/>
  <c r="J277" i="11"/>
  <c r="L277" i="11"/>
  <c r="D277" i="11"/>
  <c r="B277" i="11"/>
  <c r="I181" i="11"/>
  <c r="L181" i="11"/>
  <c r="C181" i="11"/>
  <c r="F181" i="11"/>
  <c r="K181" i="11"/>
  <c r="B181" i="11"/>
  <c r="G181" i="11"/>
  <c r="E181" i="11"/>
  <c r="H181" i="11"/>
  <c r="J181" i="11"/>
  <c r="D181" i="11"/>
  <c r="E73" i="11"/>
  <c r="I73" i="11"/>
  <c r="J73" i="11"/>
  <c r="K73" i="11"/>
  <c r="B73" i="11"/>
  <c r="L73" i="11"/>
  <c r="C73" i="11"/>
  <c r="G73" i="11"/>
  <c r="H73" i="11"/>
  <c r="D73" i="11"/>
  <c r="F73" i="11"/>
  <c r="I970" i="11"/>
  <c r="G970" i="11"/>
  <c r="H970" i="11"/>
  <c r="D970" i="11"/>
  <c r="K970" i="11"/>
  <c r="F970" i="11"/>
  <c r="E970" i="11"/>
  <c r="J970" i="11"/>
  <c r="B970" i="11"/>
  <c r="L970" i="11"/>
  <c r="C970" i="11"/>
  <c r="D896" i="11"/>
  <c r="I896" i="11"/>
  <c r="E896" i="11"/>
  <c r="H896" i="11"/>
  <c r="L896" i="11"/>
  <c r="J896" i="11"/>
  <c r="B896" i="11"/>
  <c r="K896" i="11"/>
  <c r="F896" i="11"/>
  <c r="G896" i="11"/>
  <c r="C896" i="11"/>
  <c r="I823" i="11"/>
  <c r="C823" i="11"/>
  <c r="E823" i="11"/>
  <c r="K823" i="11"/>
  <c r="F823" i="11"/>
  <c r="H823" i="11"/>
  <c r="L823" i="11"/>
  <c r="D823" i="11"/>
  <c r="G823" i="11"/>
  <c r="J823" i="11"/>
  <c r="B823" i="11"/>
  <c r="G743" i="11"/>
  <c r="I743" i="11"/>
  <c r="F743" i="11"/>
  <c r="H743" i="11"/>
  <c r="L743" i="11"/>
  <c r="E743" i="11"/>
  <c r="C743" i="11"/>
  <c r="D743" i="11"/>
  <c r="K743" i="11"/>
  <c r="B743" i="11"/>
  <c r="J743" i="11"/>
  <c r="I655" i="11"/>
  <c r="L655" i="11"/>
  <c r="K655" i="11"/>
  <c r="H655" i="11"/>
  <c r="C655" i="11"/>
  <c r="D655" i="11"/>
  <c r="J655" i="11"/>
  <c r="E655" i="11"/>
  <c r="F655" i="11"/>
  <c r="G655" i="11"/>
  <c r="B655" i="11"/>
  <c r="I557" i="11"/>
  <c r="E557" i="11"/>
  <c r="F557" i="11"/>
  <c r="G557" i="11"/>
  <c r="J557" i="11"/>
  <c r="L557" i="11"/>
  <c r="C557" i="11"/>
  <c r="K557" i="11"/>
  <c r="H557" i="11"/>
  <c r="B557" i="11"/>
  <c r="D557" i="11"/>
  <c r="I458" i="11"/>
  <c r="C458" i="11"/>
  <c r="K458" i="11"/>
  <c r="H458" i="11"/>
  <c r="F458" i="11"/>
  <c r="J458" i="11"/>
  <c r="B458" i="11"/>
  <c r="E458" i="11"/>
  <c r="D458" i="11"/>
  <c r="L458" i="11"/>
  <c r="G458" i="11"/>
  <c r="F362" i="11"/>
  <c r="I362" i="11"/>
  <c r="H362" i="11"/>
  <c r="J362" i="11"/>
  <c r="E362" i="11"/>
  <c r="G362" i="11"/>
  <c r="K362" i="11"/>
  <c r="C362" i="11"/>
  <c r="D362" i="11"/>
  <c r="L362" i="11"/>
  <c r="B362" i="11"/>
  <c r="I264" i="11"/>
  <c r="H264" i="11"/>
  <c r="E264" i="11"/>
  <c r="L264" i="11"/>
  <c r="K264" i="11"/>
  <c r="D264" i="11"/>
  <c r="F264" i="11"/>
  <c r="C264" i="11"/>
  <c r="J264" i="11"/>
  <c r="G264" i="11"/>
  <c r="B264" i="11"/>
  <c r="J166" i="11"/>
  <c r="F166" i="11"/>
  <c r="E166" i="11"/>
  <c r="I166" i="11"/>
  <c r="G166" i="11"/>
  <c r="H166" i="11"/>
  <c r="D166" i="11"/>
  <c r="K166" i="11"/>
  <c r="B166" i="11"/>
  <c r="C166" i="11"/>
  <c r="L166" i="11"/>
  <c r="H58" i="11"/>
  <c r="E58" i="11"/>
  <c r="I58" i="11"/>
  <c r="G58" i="11"/>
  <c r="F58" i="11"/>
  <c r="J58" i="11"/>
  <c r="C58" i="11"/>
  <c r="K58" i="11"/>
  <c r="D58" i="11"/>
  <c r="L58" i="11"/>
  <c r="B58" i="11"/>
  <c r="I754" i="11"/>
  <c r="H754" i="11"/>
  <c r="J754" i="11"/>
  <c r="D754" i="11"/>
  <c r="L754" i="11"/>
  <c r="G754" i="11"/>
  <c r="C754" i="11"/>
  <c r="K754" i="11"/>
  <c r="B754" i="11"/>
  <c r="E754" i="11"/>
  <c r="F754" i="11"/>
  <c r="I690" i="11"/>
  <c r="J690" i="11"/>
  <c r="B690" i="11"/>
  <c r="C690" i="11"/>
  <c r="E690" i="11"/>
  <c r="K690" i="11"/>
  <c r="L690" i="11"/>
  <c r="G690" i="11"/>
  <c r="D690" i="11"/>
  <c r="F690" i="11"/>
  <c r="H690" i="11"/>
  <c r="I617" i="11"/>
  <c r="J617" i="11"/>
  <c r="D617" i="11"/>
  <c r="G617" i="11"/>
  <c r="H617" i="11"/>
  <c r="B617" i="11"/>
  <c r="L617" i="11"/>
  <c r="E617" i="11"/>
  <c r="C617" i="11"/>
  <c r="F617" i="11"/>
  <c r="K617" i="11"/>
  <c r="I544" i="11"/>
  <c r="K544" i="11"/>
  <c r="H544" i="11"/>
  <c r="B544" i="11"/>
  <c r="J544" i="11"/>
  <c r="C544" i="11"/>
  <c r="G544" i="11"/>
  <c r="F544" i="11"/>
  <c r="E544" i="11"/>
  <c r="L544" i="11"/>
  <c r="D544" i="11"/>
  <c r="H471" i="11"/>
  <c r="I471" i="11"/>
  <c r="C471" i="11"/>
  <c r="J471" i="11"/>
  <c r="K471" i="11"/>
  <c r="E471" i="11"/>
  <c r="L471" i="11"/>
  <c r="B471" i="11"/>
  <c r="G471" i="11"/>
  <c r="D471" i="11"/>
  <c r="F471" i="11"/>
  <c r="B398" i="11"/>
  <c r="I398" i="11"/>
  <c r="C398" i="11"/>
  <c r="F398" i="11"/>
  <c r="K398" i="11"/>
  <c r="H398" i="11"/>
  <c r="J398" i="11"/>
  <c r="D398" i="11"/>
  <c r="E398" i="11"/>
  <c r="L398" i="11"/>
  <c r="G398" i="11"/>
  <c r="I325" i="11"/>
  <c r="D325" i="11"/>
  <c r="G325" i="11"/>
  <c r="H325" i="11"/>
  <c r="C325" i="11"/>
  <c r="K325" i="11"/>
  <c r="B325" i="11"/>
  <c r="J325" i="11"/>
  <c r="E325" i="11"/>
  <c r="F325" i="11"/>
  <c r="L325" i="11"/>
  <c r="I251" i="11"/>
  <c r="F251" i="11"/>
  <c r="E251" i="11"/>
  <c r="B251" i="11"/>
  <c r="C251" i="11"/>
  <c r="J251" i="11"/>
  <c r="D251" i="11"/>
  <c r="H251" i="11"/>
  <c r="G251" i="11"/>
  <c r="K251" i="11"/>
  <c r="L251" i="11"/>
  <c r="I178" i="11"/>
  <c r="J178" i="11"/>
  <c r="B178" i="11"/>
  <c r="L178" i="11"/>
  <c r="D178" i="11"/>
  <c r="E178" i="11"/>
  <c r="F178" i="11"/>
  <c r="K178" i="11"/>
  <c r="G178" i="11"/>
  <c r="H178" i="11"/>
  <c r="C178" i="11"/>
  <c r="I99" i="11"/>
  <c r="E99" i="11"/>
  <c r="G99" i="11"/>
  <c r="L99" i="11"/>
  <c r="D99" i="11"/>
  <c r="F99" i="11"/>
  <c r="K99" i="11"/>
  <c r="H99" i="11"/>
  <c r="J99" i="11"/>
  <c r="B99" i="11"/>
  <c r="C99" i="11"/>
  <c r="I15" i="11"/>
  <c r="L15" i="11"/>
  <c r="H15" i="11"/>
  <c r="J15" i="11"/>
  <c r="K15" i="11"/>
  <c r="C15" i="11"/>
  <c r="B15" i="11"/>
  <c r="D15" i="11"/>
  <c r="G15" i="11"/>
  <c r="E15" i="11"/>
  <c r="F15" i="11"/>
  <c r="I945" i="11"/>
  <c r="E945" i="11"/>
  <c r="F945" i="11"/>
  <c r="K945" i="11"/>
  <c r="D945" i="11"/>
  <c r="L945" i="11"/>
  <c r="H945" i="11"/>
  <c r="C945" i="11"/>
  <c r="G945" i="11"/>
  <c r="J945" i="11"/>
  <c r="B945" i="11"/>
  <c r="I881" i="11"/>
  <c r="F881" i="11"/>
  <c r="H881" i="11"/>
  <c r="E881" i="11"/>
  <c r="K881" i="11"/>
  <c r="C881" i="11"/>
  <c r="D881" i="11"/>
  <c r="L881" i="11"/>
  <c r="G881" i="11"/>
  <c r="B881" i="11"/>
  <c r="J881" i="11"/>
  <c r="I817" i="11"/>
  <c r="L817" i="11"/>
  <c r="C817" i="11"/>
  <c r="E817" i="11"/>
  <c r="D817" i="11"/>
  <c r="H817" i="11"/>
  <c r="F817" i="11"/>
  <c r="K817" i="11"/>
  <c r="B817" i="11"/>
  <c r="G817" i="11"/>
  <c r="J817" i="11"/>
  <c r="G753" i="11"/>
  <c r="I753" i="11"/>
  <c r="D753" i="11"/>
  <c r="E753" i="11"/>
  <c r="K753" i="11"/>
  <c r="C753" i="11"/>
  <c r="H753" i="11"/>
  <c r="F753" i="11"/>
  <c r="L753" i="11"/>
  <c r="J753" i="11"/>
  <c r="B753" i="11"/>
  <c r="I689" i="11"/>
  <c r="G689" i="11"/>
  <c r="B689" i="11"/>
  <c r="D689" i="11"/>
  <c r="F689" i="11"/>
  <c r="H689" i="11"/>
  <c r="J689" i="11"/>
  <c r="L689" i="11"/>
  <c r="E689" i="11"/>
  <c r="K689" i="11"/>
  <c r="C689" i="11"/>
  <c r="F616" i="11"/>
  <c r="I616" i="11"/>
  <c r="B616" i="11"/>
  <c r="C616" i="11"/>
  <c r="D616" i="11"/>
  <c r="J616" i="11"/>
  <c r="L616" i="11"/>
  <c r="E616" i="11"/>
  <c r="K616" i="11"/>
  <c r="H616" i="11"/>
  <c r="G616" i="11"/>
  <c r="K543" i="11"/>
  <c r="I543" i="11"/>
  <c r="J543" i="11"/>
  <c r="B543" i="11"/>
  <c r="L543" i="11"/>
  <c r="D543" i="11"/>
  <c r="H543" i="11"/>
  <c r="E543" i="11"/>
  <c r="C543" i="11"/>
  <c r="G543" i="11"/>
  <c r="F543" i="11"/>
  <c r="F470" i="11"/>
  <c r="I470" i="11"/>
  <c r="B470" i="11"/>
  <c r="E470" i="11"/>
  <c r="J470" i="11"/>
  <c r="L470" i="11"/>
  <c r="D470" i="11"/>
  <c r="G470" i="11"/>
  <c r="C470" i="11"/>
  <c r="K470" i="11"/>
  <c r="H470" i="11"/>
  <c r="H397" i="11"/>
  <c r="I397" i="11"/>
  <c r="D397" i="11"/>
  <c r="L397" i="11"/>
  <c r="B397" i="11"/>
  <c r="J397" i="11"/>
  <c r="F397" i="11"/>
  <c r="G397" i="11"/>
  <c r="C397" i="11"/>
  <c r="E397" i="11"/>
  <c r="K397" i="11"/>
  <c r="I323" i="11"/>
  <c r="G323" i="11"/>
  <c r="F323" i="11"/>
  <c r="J323" i="11"/>
  <c r="C323" i="11"/>
  <c r="B323" i="11"/>
  <c r="H323" i="11"/>
  <c r="K323" i="11"/>
  <c r="E323" i="11"/>
  <c r="D323" i="11"/>
  <c r="L323" i="11"/>
  <c r="I250" i="11"/>
  <c r="E250" i="11"/>
  <c r="H250" i="11"/>
  <c r="K250" i="11"/>
  <c r="C250" i="11"/>
  <c r="L250" i="11"/>
  <c r="D250" i="11"/>
  <c r="F250" i="11"/>
  <c r="B250" i="11"/>
  <c r="G250" i="11"/>
  <c r="J250" i="11"/>
  <c r="I177" i="11"/>
  <c r="C177" i="11"/>
  <c r="D177" i="11"/>
  <c r="G177" i="11"/>
  <c r="L177" i="11"/>
  <c r="H177" i="11"/>
  <c r="K177" i="11"/>
  <c r="E177" i="11"/>
  <c r="B177" i="11"/>
  <c r="J177" i="11"/>
  <c r="F177" i="11"/>
  <c r="I98" i="11"/>
  <c r="B98" i="11"/>
  <c r="C98" i="11"/>
  <c r="E98" i="11"/>
  <c r="J98" i="11"/>
  <c r="K98" i="11"/>
  <c r="H98" i="11"/>
  <c r="F98" i="11"/>
  <c r="G98" i="11"/>
  <c r="D98" i="11"/>
  <c r="L98" i="11"/>
  <c r="B14" i="11"/>
  <c r="I14" i="11"/>
  <c r="L14" i="11"/>
  <c r="E14" i="11"/>
  <c r="G14" i="11"/>
  <c r="H14" i="11"/>
  <c r="D14" i="11"/>
  <c r="F14" i="11"/>
  <c r="J14" i="11"/>
  <c r="K14" i="11"/>
  <c r="C14" i="11"/>
  <c r="H77" i="11"/>
  <c r="I77" i="11"/>
  <c r="L77" i="11"/>
  <c r="J77" i="11"/>
  <c r="F77" i="11"/>
  <c r="D77" i="11"/>
  <c r="C77" i="11"/>
  <c r="B77" i="11"/>
  <c r="G77" i="11"/>
  <c r="E77" i="11"/>
  <c r="K77" i="11"/>
  <c r="H13" i="11"/>
  <c r="I13" i="11"/>
  <c r="K13" i="11"/>
  <c r="L13" i="11"/>
  <c r="G13" i="11"/>
  <c r="D13" i="11"/>
  <c r="E13" i="11"/>
  <c r="J13" i="11"/>
  <c r="F13" i="11"/>
  <c r="B13" i="11"/>
  <c r="C13" i="11"/>
  <c r="G628" i="11"/>
  <c r="I628" i="11"/>
  <c r="E628" i="11"/>
  <c r="F628" i="11"/>
  <c r="J628" i="11"/>
  <c r="L628" i="11"/>
  <c r="D628" i="11"/>
  <c r="C628" i="11"/>
  <c r="B628" i="11"/>
  <c r="K628" i="11"/>
  <c r="H628" i="11"/>
  <c r="G564" i="11"/>
  <c r="I564" i="11"/>
  <c r="D564" i="11"/>
  <c r="E564" i="11"/>
  <c r="J564" i="11"/>
  <c r="L564" i="11"/>
  <c r="C564" i="11"/>
  <c r="F564" i="11"/>
  <c r="H564" i="11"/>
  <c r="K564" i="11"/>
  <c r="B564" i="11"/>
  <c r="E500" i="11"/>
  <c r="I500" i="11"/>
  <c r="C500" i="11"/>
  <c r="H500" i="11"/>
  <c r="B500" i="11"/>
  <c r="J500" i="11"/>
  <c r="L500" i="11"/>
  <c r="G500" i="11"/>
  <c r="F500" i="11"/>
  <c r="D500" i="11"/>
  <c r="K500" i="11"/>
  <c r="C436" i="11"/>
  <c r="I436" i="11"/>
  <c r="H436" i="11"/>
  <c r="K436" i="11"/>
  <c r="E436" i="11"/>
  <c r="B436" i="11"/>
  <c r="J436" i="11"/>
  <c r="L436" i="11"/>
  <c r="G436" i="11"/>
  <c r="D436" i="11"/>
  <c r="F436" i="11"/>
  <c r="D372" i="11"/>
  <c r="I372" i="11"/>
  <c r="B372" i="11"/>
  <c r="J372" i="11"/>
  <c r="G372" i="11"/>
  <c r="H372" i="11"/>
  <c r="C372" i="11"/>
  <c r="F372" i="11"/>
  <c r="K372" i="11"/>
  <c r="E372" i="11"/>
  <c r="L372" i="11"/>
  <c r="I308" i="11"/>
  <c r="C308" i="11"/>
  <c r="K308" i="11"/>
  <c r="L308" i="11"/>
  <c r="H308" i="11"/>
  <c r="J308" i="11"/>
  <c r="F308" i="11"/>
  <c r="B308" i="11"/>
  <c r="G308" i="11"/>
  <c r="E308" i="11"/>
  <c r="D308" i="11"/>
  <c r="K244" i="11"/>
  <c r="I244" i="11"/>
  <c r="C244" i="11"/>
  <c r="E244" i="11"/>
  <c r="F244" i="11"/>
  <c r="H244" i="11"/>
  <c r="B244" i="11"/>
  <c r="J244" i="11"/>
  <c r="D244" i="11"/>
  <c r="G244" i="11"/>
  <c r="L244" i="11"/>
  <c r="F180" i="11"/>
  <c r="I180" i="11"/>
  <c r="H180" i="11"/>
  <c r="B180" i="11"/>
  <c r="G180" i="11"/>
  <c r="J180" i="11"/>
  <c r="K180" i="11"/>
  <c r="L180" i="11"/>
  <c r="D180" i="11"/>
  <c r="C180" i="11"/>
  <c r="E180" i="11"/>
  <c r="C116" i="11"/>
  <c r="I116" i="11"/>
  <c r="E116" i="11"/>
  <c r="F116" i="11"/>
  <c r="G116" i="11"/>
  <c r="D116" i="11"/>
  <c r="H116" i="11"/>
  <c r="J116" i="11"/>
  <c r="L116" i="11"/>
  <c r="B116" i="11"/>
  <c r="K116" i="11"/>
  <c r="G52" i="11"/>
  <c r="I52" i="11"/>
  <c r="H52" i="11"/>
  <c r="E52" i="11"/>
  <c r="F52" i="11"/>
  <c r="D52" i="11"/>
  <c r="C52" i="11"/>
  <c r="K52" i="11"/>
  <c r="B52" i="11"/>
  <c r="J52" i="11"/>
  <c r="L52" i="11"/>
  <c r="H859" i="11"/>
  <c r="I859" i="11"/>
  <c r="C859" i="11"/>
  <c r="L859" i="11"/>
  <c r="F859" i="11"/>
  <c r="K859" i="11"/>
  <c r="B859" i="11"/>
  <c r="D859" i="11"/>
  <c r="E859" i="11"/>
  <c r="G859" i="11"/>
  <c r="J859" i="11"/>
  <c r="I392" i="11"/>
  <c r="B392" i="11"/>
  <c r="C392" i="11"/>
  <c r="K392" i="11"/>
  <c r="F392" i="11"/>
  <c r="G392" i="11"/>
  <c r="J392" i="11"/>
  <c r="H392" i="11"/>
  <c r="L392" i="11"/>
  <c r="E392" i="11"/>
  <c r="D392" i="11"/>
  <c r="I256" i="11"/>
  <c r="D256" i="11"/>
  <c r="L256" i="11"/>
  <c r="F256" i="11"/>
  <c r="H256" i="11"/>
  <c r="K256" i="11"/>
  <c r="E256" i="11"/>
  <c r="J256" i="11"/>
  <c r="C256" i="11"/>
  <c r="B256" i="11"/>
  <c r="G256" i="11"/>
  <c r="G640" i="11"/>
  <c r="I640" i="11"/>
  <c r="H640" i="11"/>
  <c r="B640" i="11"/>
  <c r="K640" i="11"/>
  <c r="E640" i="11"/>
  <c r="J640" i="11"/>
  <c r="F640" i="11"/>
  <c r="L640" i="11"/>
  <c r="C640" i="11"/>
  <c r="D640" i="11"/>
  <c r="H872" i="11"/>
  <c r="I872" i="11"/>
  <c r="D872" i="11"/>
  <c r="E872" i="11"/>
  <c r="G872" i="11"/>
  <c r="K872" i="11"/>
  <c r="B872" i="11"/>
  <c r="J872" i="11"/>
  <c r="C872" i="11"/>
  <c r="L872" i="11"/>
  <c r="F872" i="11"/>
  <c r="E286" i="11"/>
  <c r="I286" i="11"/>
  <c r="L286" i="11"/>
  <c r="H286" i="11"/>
  <c r="G286" i="11"/>
  <c r="F286" i="11"/>
  <c r="B286" i="11"/>
  <c r="D286" i="11"/>
  <c r="K286" i="11"/>
  <c r="C286" i="11"/>
  <c r="J286" i="11"/>
  <c r="I189" i="11"/>
  <c r="C189" i="11"/>
  <c r="K189" i="11"/>
  <c r="L189" i="11"/>
  <c r="E189" i="11"/>
  <c r="D189" i="11"/>
  <c r="G189" i="11"/>
  <c r="B189" i="11"/>
  <c r="H189" i="11"/>
  <c r="F189" i="11"/>
  <c r="J189" i="11"/>
  <c r="D538" i="11"/>
  <c r="E538" i="11"/>
  <c r="F538" i="11"/>
  <c r="I538" i="11"/>
  <c r="B538" i="11"/>
  <c r="K538" i="11"/>
  <c r="H538" i="11"/>
  <c r="C538" i="11"/>
  <c r="G538" i="11"/>
  <c r="J538" i="11"/>
  <c r="L538" i="11"/>
  <c r="E923" i="11"/>
  <c r="I923" i="11"/>
  <c r="D923" i="11"/>
  <c r="J923" i="11"/>
  <c r="L923" i="11"/>
  <c r="H923" i="11"/>
  <c r="G923" i="11"/>
  <c r="C923" i="11"/>
  <c r="K923" i="11"/>
  <c r="F923" i="11"/>
  <c r="B923" i="11"/>
  <c r="D358" i="11"/>
  <c r="I358" i="11"/>
  <c r="J358" i="11"/>
  <c r="E358" i="11"/>
  <c r="H358" i="11"/>
  <c r="C358" i="11"/>
  <c r="G358" i="11"/>
  <c r="L358" i="11"/>
  <c r="B358" i="11"/>
  <c r="F358" i="11"/>
  <c r="K358" i="11"/>
  <c r="G773" i="11"/>
  <c r="I773" i="11"/>
  <c r="E773" i="11"/>
  <c r="F773" i="11"/>
  <c r="L773" i="11"/>
  <c r="H773" i="11"/>
  <c r="K773" i="11"/>
  <c r="C773" i="11"/>
  <c r="D773" i="11"/>
  <c r="J773" i="11"/>
  <c r="B773" i="11"/>
  <c r="I162" i="11"/>
  <c r="H162" i="11"/>
  <c r="K162" i="11"/>
  <c r="E162" i="11"/>
  <c r="F162" i="11"/>
  <c r="G162" i="11"/>
  <c r="C162" i="11"/>
  <c r="D162" i="11"/>
  <c r="L162" i="11"/>
  <c r="J162" i="11"/>
  <c r="B162" i="11"/>
  <c r="I587" i="11"/>
  <c r="L587" i="11"/>
  <c r="D587" i="11"/>
  <c r="J587" i="11"/>
  <c r="C587" i="11"/>
  <c r="K587" i="11"/>
  <c r="E587" i="11"/>
  <c r="F587" i="11"/>
  <c r="G587" i="11"/>
  <c r="H587" i="11"/>
  <c r="B587" i="11"/>
  <c r="D908" i="11"/>
  <c r="I908" i="11"/>
  <c r="G908" i="11"/>
  <c r="C908" i="11"/>
  <c r="K908" i="11"/>
  <c r="B908" i="11"/>
  <c r="J908" i="11"/>
  <c r="F908" i="11"/>
  <c r="H908" i="11"/>
  <c r="E908" i="11"/>
  <c r="L908" i="11"/>
  <c r="I573" i="11"/>
  <c r="J573" i="11"/>
  <c r="F573" i="11"/>
  <c r="G573" i="11"/>
  <c r="L573" i="11"/>
  <c r="D573" i="11"/>
  <c r="H573" i="11"/>
  <c r="K573" i="11"/>
  <c r="E573" i="11"/>
  <c r="C573" i="11"/>
  <c r="B573" i="11"/>
  <c r="F182" i="11"/>
  <c r="I182" i="11"/>
  <c r="J182" i="11"/>
  <c r="E182" i="11"/>
  <c r="B182" i="11"/>
  <c r="C182" i="11"/>
  <c r="D182" i="11"/>
  <c r="L182" i="11"/>
  <c r="H182" i="11"/>
  <c r="K182" i="11"/>
  <c r="G182" i="11"/>
  <c r="I744" i="11"/>
  <c r="H744" i="11"/>
  <c r="J744" i="11"/>
  <c r="D744" i="11"/>
  <c r="G744" i="11"/>
  <c r="L744" i="11"/>
  <c r="B744" i="11"/>
  <c r="C744" i="11"/>
  <c r="E744" i="11"/>
  <c r="K744" i="11"/>
  <c r="F744" i="11"/>
  <c r="C459" i="11"/>
  <c r="I459" i="11"/>
  <c r="F459" i="11"/>
  <c r="B459" i="11"/>
  <c r="J459" i="11"/>
  <c r="K459" i="11"/>
  <c r="L459" i="11"/>
  <c r="E459" i="11"/>
  <c r="G459" i="11"/>
  <c r="H459" i="11"/>
  <c r="D459" i="11"/>
  <c r="H59" i="11"/>
  <c r="J59" i="11"/>
  <c r="D59" i="11"/>
  <c r="E59" i="11"/>
  <c r="C59" i="11"/>
  <c r="K59" i="11"/>
  <c r="I59" i="11"/>
  <c r="L59" i="11"/>
  <c r="G59" i="11"/>
  <c r="B59" i="11"/>
  <c r="F59" i="11"/>
  <c r="I814" i="11"/>
  <c r="L814" i="11"/>
  <c r="D814" i="11"/>
  <c r="H814" i="11"/>
  <c r="J814" i="11"/>
  <c r="F814" i="11"/>
  <c r="B814" i="11"/>
  <c r="K814" i="11"/>
  <c r="C814" i="11"/>
  <c r="E814" i="11"/>
  <c r="G814" i="11"/>
  <c r="I349" i="11"/>
  <c r="C349" i="11"/>
  <c r="D349" i="11"/>
  <c r="K349" i="11"/>
  <c r="L349" i="11"/>
  <c r="G349" i="11"/>
  <c r="F349" i="11"/>
  <c r="E349" i="11"/>
  <c r="H349" i="11"/>
  <c r="J349" i="11"/>
  <c r="B349" i="11"/>
  <c r="I681" i="11"/>
  <c r="H681" i="11"/>
  <c r="G681" i="11"/>
  <c r="J681" i="11"/>
  <c r="D681" i="11"/>
  <c r="E681" i="11"/>
  <c r="K681" i="11"/>
  <c r="B681" i="11"/>
  <c r="L681" i="11"/>
  <c r="F681" i="11"/>
  <c r="C681" i="11"/>
  <c r="H389" i="11"/>
  <c r="I389" i="11"/>
  <c r="J389" i="11"/>
  <c r="F389" i="11"/>
  <c r="G389" i="11"/>
  <c r="D389" i="11"/>
  <c r="K389" i="11"/>
  <c r="L389" i="11"/>
  <c r="C389" i="11"/>
  <c r="B389" i="11"/>
  <c r="E389" i="11"/>
  <c r="B89" i="11"/>
  <c r="I89" i="11"/>
  <c r="E89" i="11"/>
  <c r="F89" i="11"/>
  <c r="C89" i="11"/>
  <c r="K89" i="11"/>
  <c r="H89" i="11"/>
  <c r="D89" i="11"/>
  <c r="L89" i="11"/>
  <c r="J89" i="11"/>
  <c r="G89" i="11"/>
  <c r="G745" i="11"/>
  <c r="I745" i="11"/>
  <c r="H745" i="11"/>
  <c r="K745" i="11"/>
  <c r="L745" i="11"/>
  <c r="E745" i="11"/>
  <c r="F745" i="11"/>
  <c r="C745" i="11"/>
  <c r="D745" i="11"/>
  <c r="J745" i="11"/>
  <c r="B745" i="11"/>
  <c r="I461" i="11"/>
  <c r="F461" i="11"/>
  <c r="E461" i="11"/>
  <c r="J461" i="11"/>
  <c r="C461" i="11"/>
  <c r="D461" i="11"/>
  <c r="L461" i="11"/>
  <c r="H461" i="11"/>
  <c r="G461" i="11"/>
  <c r="B461" i="11"/>
  <c r="K461" i="11"/>
  <c r="I168" i="11"/>
  <c r="C168" i="11"/>
  <c r="L168" i="11"/>
  <c r="K168" i="11"/>
  <c r="B168" i="11"/>
  <c r="D168" i="11"/>
  <c r="E168" i="11"/>
  <c r="H168" i="11"/>
  <c r="J168" i="11"/>
  <c r="F168" i="11"/>
  <c r="G168" i="11"/>
  <c r="F69" i="11"/>
  <c r="I69" i="11"/>
  <c r="K69" i="11"/>
  <c r="L69" i="11"/>
  <c r="H69" i="11"/>
  <c r="J69" i="11"/>
  <c r="D69" i="11"/>
  <c r="E69" i="11"/>
  <c r="C69" i="11"/>
  <c r="B69" i="11"/>
  <c r="G69" i="11"/>
  <c r="D556" i="11"/>
  <c r="I556" i="11"/>
  <c r="H556" i="11"/>
  <c r="L556" i="11"/>
  <c r="C556" i="11"/>
  <c r="E556" i="11"/>
  <c r="K556" i="11"/>
  <c r="F556" i="11"/>
  <c r="B556" i="11"/>
  <c r="J556" i="11"/>
  <c r="G556" i="11"/>
  <c r="I364" i="11"/>
  <c r="G364" i="11"/>
  <c r="D364" i="11"/>
  <c r="K364" i="11"/>
  <c r="J364" i="11"/>
  <c r="C364" i="11"/>
  <c r="F364" i="11"/>
  <c r="E364" i="11"/>
  <c r="H364" i="11"/>
  <c r="B364" i="11"/>
  <c r="L364" i="11"/>
  <c r="I236" i="11"/>
  <c r="F236" i="11"/>
  <c r="K236" i="11"/>
  <c r="L236" i="11"/>
  <c r="E236" i="11"/>
  <c r="H236" i="11"/>
  <c r="B236" i="11"/>
  <c r="C236" i="11"/>
  <c r="J236" i="11"/>
  <c r="D236" i="11"/>
  <c r="G236" i="11"/>
  <c r="I964" i="11"/>
  <c r="L964" i="11"/>
  <c r="E964" i="11"/>
  <c r="J964" i="11"/>
  <c r="G964" i="11"/>
  <c r="B964" i="11"/>
  <c r="D964" i="11"/>
  <c r="K964" i="11"/>
  <c r="F964" i="11"/>
  <c r="C964" i="11"/>
  <c r="H964" i="11"/>
  <c r="I884" i="11"/>
  <c r="L884" i="11"/>
  <c r="E884" i="11"/>
  <c r="F884" i="11"/>
  <c r="H884" i="11"/>
  <c r="B884" i="11"/>
  <c r="C884" i="11"/>
  <c r="G884" i="11"/>
  <c r="D884" i="11"/>
  <c r="J884" i="11"/>
  <c r="K884" i="11"/>
  <c r="I623" i="11"/>
  <c r="L623" i="11"/>
  <c r="C623" i="11"/>
  <c r="E623" i="11"/>
  <c r="F623" i="11"/>
  <c r="G623" i="11"/>
  <c r="B623" i="11"/>
  <c r="K623" i="11"/>
  <c r="H623" i="11"/>
  <c r="J623" i="11"/>
  <c r="D623" i="11"/>
  <c r="I974" i="11"/>
  <c r="F974" i="11"/>
  <c r="H974" i="11"/>
  <c r="E974" i="11"/>
  <c r="L974" i="11"/>
  <c r="D974" i="11"/>
  <c r="J974" i="11"/>
  <c r="C974" i="11"/>
  <c r="B974" i="11"/>
  <c r="K974" i="11"/>
  <c r="G974" i="11"/>
  <c r="J578" i="11"/>
  <c r="I578" i="11"/>
  <c r="E578" i="11"/>
  <c r="K578" i="11"/>
  <c r="B578" i="11"/>
  <c r="H578" i="11"/>
  <c r="G578" i="11"/>
  <c r="D578" i="11"/>
  <c r="L578" i="11"/>
  <c r="F578" i="11"/>
  <c r="C578" i="11"/>
  <c r="G638" i="11"/>
  <c r="I638" i="11"/>
  <c r="K638" i="11"/>
  <c r="C638" i="11"/>
  <c r="D638" i="11"/>
  <c r="H638" i="11"/>
  <c r="B638" i="11"/>
  <c r="E638" i="11"/>
  <c r="F638" i="11"/>
  <c r="J638" i="11"/>
  <c r="L638" i="11"/>
  <c r="F171" i="11"/>
  <c r="I171" i="11"/>
  <c r="L171" i="11"/>
  <c r="K171" i="11"/>
  <c r="E171" i="11"/>
  <c r="J171" i="11"/>
  <c r="D171" i="11"/>
  <c r="G171" i="11"/>
  <c r="C171" i="11"/>
  <c r="H171" i="11"/>
  <c r="B171" i="11"/>
  <c r="I674" i="11"/>
  <c r="D674" i="11"/>
  <c r="F674" i="11"/>
  <c r="L674" i="11"/>
  <c r="J674" i="11"/>
  <c r="C674" i="11"/>
  <c r="B674" i="11"/>
  <c r="H674" i="11"/>
  <c r="E674" i="11"/>
  <c r="K674" i="11"/>
  <c r="G674" i="11"/>
  <c r="G208" i="11"/>
  <c r="I208" i="11"/>
  <c r="D208" i="11"/>
  <c r="E208" i="11"/>
  <c r="F208" i="11"/>
  <c r="H208" i="11"/>
  <c r="C208" i="11"/>
  <c r="K208" i="11"/>
  <c r="L208" i="11"/>
  <c r="B208" i="11"/>
  <c r="J208" i="11"/>
  <c r="I792" i="11"/>
  <c r="L792" i="11"/>
  <c r="G792" i="11"/>
  <c r="H792" i="11"/>
  <c r="D792" i="11"/>
  <c r="B792" i="11"/>
  <c r="J792" i="11"/>
  <c r="F792" i="11"/>
  <c r="K792" i="11"/>
  <c r="C792" i="11"/>
  <c r="E792" i="11"/>
  <c r="I494" i="11"/>
  <c r="B494" i="11"/>
  <c r="E494" i="11"/>
  <c r="K494" i="11"/>
  <c r="C494" i="11"/>
  <c r="H494" i="11"/>
  <c r="J494" i="11"/>
  <c r="D494" i="11"/>
  <c r="L494" i="11"/>
  <c r="F494" i="11"/>
  <c r="G494" i="11"/>
  <c r="G994" i="11"/>
  <c r="I994" i="11"/>
  <c r="L994" i="11"/>
  <c r="B994" i="11"/>
  <c r="H994" i="11"/>
  <c r="D994" i="11"/>
  <c r="J994" i="11"/>
  <c r="E994" i="11"/>
  <c r="K994" i="11"/>
  <c r="C994" i="11"/>
  <c r="F994" i="11"/>
  <c r="E611" i="11"/>
  <c r="I611" i="11"/>
  <c r="J611" i="11"/>
  <c r="L611" i="11"/>
  <c r="D611" i="11"/>
  <c r="B611" i="11"/>
  <c r="F611" i="11"/>
  <c r="G611" i="11"/>
  <c r="H611" i="11"/>
  <c r="C611" i="11"/>
  <c r="K611" i="11"/>
  <c r="F139" i="11"/>
  <c r="I139" i="11"/>
  <c r="L139" i="11"/>
  <c r="J139" i="11"/>
  <c r="B139" i="11"/>
  <c r="D139" i="11"/>
  <c r="E139" i="11"/>
  <c r="K139" i="11"/>
  <c r="H139" i="11"/>
  <c r="G139" i="11"/>
  <c r="C139" i="11"/>
  <c r="G719" i="11"/>
  <c r="L719" i="11"/>
  <c r="C719" i="11"/>
  <c r="D719" i="11"/>
  <c r="I719" i="11"/>
  <c r="E719" i="11"/>
  <c r="F719" i="11"/>
  <c r="H719" i="11"/>
  <c r="K719" i="11"/>
  <c r="B719" i="11"/>
  <c r="J719" i="11"/>
  <c r="E257" i="11"/>
  <c r="G257" i="11"/>
  <c r="D257" i="11"/>
  <c r="I257" i="11"/>
  <c r="J257" i="11"/>
  <c r="L257" i="11"/>
  <c r="C257" i="11"/>
  <c r="K257" i="11"/>
  <c r="F257" i="11"/>
  <c r="H257" i="11"/>
  <c r="B257" i="11"/>
  <c r="I826" i="11"/>
  <c r="E826" i="11"/>
  <c r="G826" i="11"/>
  <c r="B826" i="11"/>
  <c r="L826" i="11"/>
  <c r="D826" i="11"/>
  <c r="F826" i="11"/>
  <c r="K826" i="11"/>
  <c r="J826" i="11"/>
  <c r="H826" i="11"/>
  <c r="C826" i="11"/>
  <c r="I559" i="11"/>
  <c r="H559" i="11"/>
  <c r="J559" i="11"/>
  <c r="E559" i="11"/>
  <c r="D559" i="11"/>
  <c r="F559" i="11"/>
  <c r="B559" i="11"/>
  <c r="C559" i="11"/>
  <c r="K559" i="11"/>
  <c r="G559" i="11"/>
  <c r="L559" i="11"/>
  <c r="H365" i="11"/>
  <c r="I365" i="11"/>
  <c r="K365" i="11"/>
  <c r="B365" i="11"/>
  <c r="L365" i="11"/>
  <c r="G365" i="11"/>
  <c r="E365" i="11"/>
  <c r="F365" i="11"/>
  <c r="C365" i="11"/>
  <c r="J365" i="11"/>
  <c r="D365" i="11"/>
  <c r="I888" i="11"/>
  <c r="G888" i="11"/>
  <c r="L888" i="11"/>
  <c r="F888" i="11"/>
  <c r="B888" i="11"/>
  <c r="D888" i="11"/>
  <c r="C888" i="11"/>
  <c r="H888" i="11"/>
  <c r="E888" i="11"/>
  <c r="K888" i="11"/>
  <c r="J888" i="11"/>
  <c r="I448" i="11"/>
  <c r="F448" i="11"/>
  <c r="L448" i="11"/>
  <c r="B448" i="11"/>
  <c r="E448" i="11"/>
  <c r="K448" i="11"/>
  <c r="D448" i="11"/>
  <c r="G448" i="11"/>
  <c r="C448" i="11"/>
  <c r="J448" i="11"/>
  <c r="H448" i="11"/>
  <c r="I155" i="11"/>
  <c r="K155" i="11"/>
  <c r="H155" i="11"/>
  <c r="C155" i="11"/>
  <c r="F155" i="11"/>
  <c r="D155" i="11"/>
  <c r="J155" i="11"/>
  <c r="B155" i="11"/>
  <c r="E155" i="11"/>
  <c r="G155" i="11"/>
  <c r="L155" i="11"/>
  <c r="I878" i="11"/>
  <c r="L878" i="11"/>
  <c r="H878" i="11"/>
  <c r="D878" i="11"/>
  <c r="J878" i="11"/>
  <c r="E878" i="11"/>
  <c r="K878" i="11"/>
  <c r="F878" i="11"/>
  <c r="G878" i="11"/>
  <c r="B878" i="11"/>
  <c r="C878" i="11"/>
  <c r="I630" i="11"/>
  <c r="H630" i="11"/>
  <c r="J630" i="11"/>
  <c r="C630" i="11"/>
  <c r="F630" i="11"/>
  <c r="L630" i="11"/>
  <c r="K630" i="11"/>
  <c r="D630" i="11"/>
  <c r="E630" i="11"/>
  <c r="G630" i="11"/>
  <c r="B630" i="11"/>
  <c r="H337" i="11"/>
  <c r="J337" i="11"/>
  <c r="F337" i="11"/>
  <c r="G337" i="11"/>
  <c r="L337" i="11"/>
  <c r="B337" i="11"/>
  <c r="D337" i="11"/>
  <c r="I337" i="11"/>
  <c r="E337" i="11"/>
  <c r="C337" i="11"/>
  <c r="K337" i="11"/>
  <c r="B30" i="11"/>
  <c r="G30" i="11"/>
  <c r="D30" i="11"/>
  <c r="I30" i="11"/>
  <c r="E30" i="11"/>
  <c r="L30" i="11"/>
  <c r="F30" i="11"/>
  <c r="H30" i="11"/>
  <c r="K30" i="11"/>
  <c r="J30" i="11"/>
  <c r="C30" i="11"/>
  <c r="G672" i="11"/>
  <c r="I672" i="11"/>
  <c r="L672" i="11"/>
  <c r="B672" i="11"/>
  <c r="C672" i="11"/>
  <c r="H672" i="11"/>
  <c r="E672" i="11"/>
  <c r="F672" i="11"/>
  <c r="K672" i="11"/>
  <c r="J672" i="11"/>
  <c r="D672" i="11"/>
  <c r="B526" i="11"/>
  <c r="I526" i="11"/>
  <c r="L526" i="11"/>
  <c r="H526" i="11"/>
  <c r="F526" i="11"/>
  <c r="K526" i="11"/>
  <c r="D526" i="11"/>
  <c r="J526" i="11"/>
  <c r="G526" i="11"/>
  <c r="C526" i="11"/>
  <c r="E526" i="11"/>
  <c r="I233" i="11"/>
  <c r="J233" i="11"/>
  <c r="E233" i="11"/>
  <c r="G233" i="11"/>
  <c r="D233" i="11"/>
  <c r="C233" i="11"/>
  <c r="K233" i="11"/>
  <c r="F233" i="11"/>
  <c r="H233" i="11"/>
  <c r="B233" i="11"/>
  <c r="L233" i="11"/>
  <c r="I993" i="11"/>
  <c r="K993" i="11"/>
  <c r="L993" i="11"/>
  <c r="C993" i="11"/>
  <c r="D993" i="11"/>
  <c r="E993" i="11"/>
  <c r="F993" i="11"/>
  <c r="H993" i="11"/>
  <c r="B993" i="11"/>
  <c r="J993" i="11"/>
  <c r="G993" i="11"/>
  <c r="G801" i="11"/>
  <c r="I801" i="11"/>
  <c r="F801" i="11"/>
  <c r="H801" i="11"/>
  <c r="L801" i="11"/>
  <c r="E801" i="11"/>
  <c r="K801" i="11"/>
  <c r="C801" i="11"/>
  <c r="D801" i="11"/>
  <c r="J801" i="11"/>
  <c r="B801" i="11"/>
  <c r="G598" i="11"/>
  <c r="I598" i="11"/>
  <c r="L598" i="11"/>
  <c r="C598" i="11"/>
  <c r="F598" i="11"/>
  <c r="H598" i="11"/>
  <c r="J598" i="11"/>
  <c r="B598" i="11"/>
  <c r="D598" i="11"/>
  <c r="E598" i="11"/>
  <c r="K598" i="11"/>
  <c r="D378" i="11"/>
  <c r="I378" i="11"/>
  <c r="C378" i="11"/>
  <c r="F378" i="11"/>
  <c r="B378" i="11"/>
  <c r="G378" i="11"/>
  <c r="K378" i="11"/>
  <c r="J378" i="11"/>
  <c r="H378" i="11"/>
  <c r="E378" i="11"/>
  <c r="L378" i="11"/>
  <c r="D159" i="11"/>
  <c r="I159" i="11"/>
  <c r="G159" i="11"/>
  <c r="H159" i="11"/>
  <c r="K159" i="11"/>
  <c r="L159" i="11"/>
  <c r="C159" i="11"/>
  <c r="E159" i="11"/>
  <c r="B159" i="11"/>
  <c r="F159" i="11"/>
  <c r="J159" i="11"/>
  <c r="B61" i="11"/>
  <c r="I61" i="11"/>
  <c r="C61" i="11"/>
  <c r="L61" i="11"/>
  <c r="H61" i="11"/>
  <c r="D61" i="11"/>
  <c r="K61" i="11"/>
  <c r="E61" i="11"/>
  <c r="G61" i="11"/>
  <c r="J61" i="11"/>
  <c r="F61" i="11"/>
  <c r="G548" i="11"/>
  <c r="I548" i="11"/>
  <c r="J548" i="11"/>
  <c r="C548" i="11"/>
  <c r="D548" i="11"/>
  <c r="F548" i="11"/>
  <c r="L548" i="11"/>
  <c r="E548" i="11"/>
  <c r="H548" i="11"/>
  <c r="B548" i="11"/>
  <c r="K548" i="11"/>
  <c r="B356" i="11"/>
  <c r="I356" i="11"/>
  <c r="K356" i="11"/>
  <c r="L356" i="11"/>
  <c r="G356" i="11"/>
  <c r="C356" i="11"/>
  <c r="J356" i="11"/>
  <c r="E356" i="11"/>
  <c r="F356" i="11"/>
  <c r="D356" i="11"/>
  <c r="H356" i="11"/>
  <c r="I36" i="11"/>
  <c r="C36" i="11"/>
  <c r="K36" i="11"/>
  <c r="L36" i="11"/>
  <c r="B36" i="11"/>
  <c r="F36" i="11"/>
  <c r="H36" i="11"/>
  <c r="E36" i="11"/>
  <c r="J36" i="11"/>
  <c r="G36" i="11"/>
  <c r="D36" i="11"/>
  <c r="I736" i="11"/>
  <c r="B736" i="11"/>
  <c r="L736" i="11"/>
  <c r="E736" i="11"/>
  <c r="D736" i="11"/>
  <c r="K736" i="11"/>
  <c r="F736" i="11"/>
  <c r="G736" i="11"/>
  <c r="H736" i="11"/>
  <c r="C736" i="11"/>
  <c r="J736" i="11"/>
  <c r="D957" i="11"/>
  <c r="I957" i="11"/>
  <c r="K957" i="11"/>
  <c r="L957" i="11"/>
  <c r="H957" i="11"/>
  <c r="G957" i="11"/>
  <c r="B957" i="11"/>
  <c r="E957" i="11"/>
  <c r="J957" i="11"/>
  <c r="F957" i="11"/>
  <c r="C957" i="11"/>
  <c r="H371" i="11"/>
  <c r="I371" i="11"/>
  <c r="C371" i="11"/>
  <c r="D371" i="11"/>
  <c r="K371" i="11"/>
  <c r="B371" i="11"/>
  <c r="E371" i="11"/>
  <c r="J371" i="11"/>
  <c r="F371" i="11"/>
  <c r="G371" i="11"/>
  <c r="L371" i="11"/>
  <c r="D990" i="11"/>
  <c r="I990" i="11"/>
  <c r="G990" i="11"/>
  <c r="H990" i="11"/>
  <c r="J990" i="11"/>
  <c r="B990" i="11"/>
  <c r="K990" i="11"/>
  <c r="E990" i="11"/>
  <c r="C990" i="11"/>
  <c r="F990" i="11"/>
  <c r="L990" i="11"/>
  <c r="H750" i="11"/>
  <c r="I750" i="11"/>
  <c r="E750" i="11"/>
  <c r="F750" i="11"/>
  <c r="J750" i="11"/>
  <c r="D750" i="11"/>
  <c r="K750" i="11"/>
  <c r="G750" i="11"/>
  <c r="C750" i="11"/>
  <c r="L750" i="11"/>
  <c r="B750" i="11"/>
  <c r="I293" i="11"/>
  <c r="D293" i="11"/>
  <c r="F293" i="11"/>
  <c r="G293" i="11"/>
  <c r="E293" i="11"/>
  <c r="H293" i="11"/>
  <c r="J293" i="11"/>
  <c r="K293" i="11"/>
  <c r="C293" i="11"/>
  <c r="B293" i="11"/>
  <c r="L293" i="11"/>
  <c r="I840" i="11"/>
  <c r="G840" i="11"/>
  <c r="H840" i="11"/>
  <c r="L840" i="11"/>
  <c r="D840" i="11"/>
  <c r="J840" i="11"/>
  <c r="C840" i="11"/>
  <c r="B840" i="11"/>
  <c r="K840" i="11"/>
  <c r="F840" i="11"/>
  <c r="E840" i="11"/>
  <c r="H405" i="11"/>
  <c r="I405" i="11"/>
  <c r="F405" i="11"/>
  <c r="C405" i="11"/>
  <c r="D405" i="11"/>
  <c r="L405" i="11"/>
  <c r="B405" i="11"/>
  <c r="E405" i="11"/>
  <c r="K405" i="11"/>
  <c r="G405" i="11"/>
  <c r="J405" i="11"/>
  <c r="B83" i="11"/>
  <c r="I83" i="11"/>
  <c r="H83" i="11"/>
  <c r="D83" i="11"/>
  <c r="J83" i="11"/>
  <c r="F83" i="11"/>
  <c r="E83" i="11"/>
  <c r="G83" i="11"/>
  <c r="K83" i="11"/>
  <c r="L83" i="11"/>
  <c r="C83" i="11"/>
  <c r="I307" i="11"/>
  <c r="B307" i="11"/>
  <c r="F307" i="11"/>
  <c r="J307" i="11"/>
  <c r="D307" i="11"/>
  <c r="E307" i="11"/>
  <c r="L307" i="11"/>
  <c r="H307" i="11"/>
  <c r="C307" i="11"/>
  <c r="K307" i="11"/>
  <c r="G307" i="11"/>
  <c r="H794" i="11"/>
  <c r="I794" i="11"/>
  <c r="D794" i="11"/>
  <c r="K794" i="11"/>
  <c r="E794" i="11"/>
  <c r="B794" i="11"/>
  <c r="J794" i="11"/>
  <c r="F794" i="11"/>
  <c r="L794" i="11"/>
  <c r="G794" i="11"/>
  <c r="C794" i="11"/>
  <c r="I185" i="11"/>
  <c r="K185" i="11"/>
  <c r="E185" i="11"/>
  <c r="B185" i="11"/>
  <c r="J185" i="11"/>
  <c r="D185" i="11"/>
  <c r="C185" i="11"/>
  <c r="F185" i="11"/>
  <c r="H185" i="11"/>
  <c r="L185" i="11"/>
  <c r="G185" i="11"/>
  <c r="I774" i="11"/>
  <c r="L774" i="11"/>
  <c r="D774" i="11"/>
  <c r="K774" i="11"/>
  <c r="F774" i="11"/>
  <c r="G774" i="11"/>
  <c r="E774" i="11"/>
  <c r="H774" i="11"/>
  <c r="C774" i="11"/>
  <c r="J774" i="11"/>
  <c r="B774" i="11"/>
  <c r="I477" i="11"/>
  <c r="D477" i="11"/>
  <c r="L477" i="11"/>
  <c r="E477" i="11"/>
  <c r="J477" i="11"/>
  <c r="C477" i="11"/>
  <c r="H477" i="11"/>
  <c r="B477" i="11"/>
  <c r="G477" i="11"/>
  <c r="F477" i="11"/>
  <c r="K477" i="11"/>
  <c r="I982" i="11"/>
  <c r="D982" i="11"/>
  <c r="J982" i="11"/>
  <c r="B982" i="11"/>
  <c r="L982" i="11"/>
  <c r="G982" i="11"/>
  <c r="H982" i="11"/>
  <c r="K982" i="11"/>
  <c r="F982" i="11"/>
  <c r="E982" i="11"/>
  <c r="C982" i="11"/>
  <c r="I740" i="11"/>
  <c r="H740" i="11"/>
  <c r="L740" i="11"/>
  <c r="G740" i="11"/>
  <c r="J740" i="11"/>
  <c r="B740" i="11"/>
  <c r="K740" i="11"/>
  <c r="D740" i="11"/>
  <c r="E740" i="11"/>
  <c r="F740" i="11"/>
  <c r="C740" i="11"/>
  <c r="I281" i="11"/>
  <c r="B281" i="11"/>
  <c r="L281" i="11"/>
  <c r="E281" i="11"/>
  <c r="G281" i="11"/>
  <c r="D281" i="11"/>
  <c r="F281" i="11"/>
  <c r="J281" i="11"/>
  <c r="C281" i="11"/>
  <c r="K281" i="11"/>
  <c r="H281" i="11"/>
  <c r="C949" i="11"/>
  <c r="I949" i="11"/>
  <c r="E949" i="11"/>
  <c r="H949" i="11"/>
  <c r="L949" i="11"/>
  <c r="K949" i="11"/>
  <c r="G949" i="11"/>
  <c r="J949" i="11"/>
  <c r="D949" i="11"/>
  <c r="B949" i="11"/>
  <c r="F949" i="11"/>
  <c r="H393" i="11"/>
  <c r="I393" i="11"/>
  <c r="K393" i="11"/>
  <c r="C393" i="11"/>
  <c r="D393" i="11"/>
  <c r="L393" i="11"/>
  <c r="F393" i="11"/>
  <c r="G393" i="11"/>
  <c r="B393" i="11"/>
  <c r="J393" i="11"/>
  <c r="E393" i="11"/>
  <c r="F71" i="11"/>
  <c r="I71" i="11"/>
  <c r="G71" i="11"/>
  <c r="H71" i="11"/>
  <c r="D71" i="11"/>
  <c r="B71" i="11"/>
  <c r="L71" i="11"/>
  <c r="C71" i="11"/>
  <c r="J71" i="11"/>
  <c r="K71" i="11"/>
  <c r="E71" i="11"/>
  <c r="B890" i="11"/>
  <c r="I890" i="11"/>
  <c r="D890" i="11"/>
  <c r="L890" i="11"/>
  <c r="G890" i="11"/>
  <c r="C890" i="11"/>
  <c r="H890" i="11"/>
  <c r="K890" i="11"/>
  <c r="E890" i="11"/>
  <c r="F890" i="11"/>
  <c r="J890" i="11"/>
  <c r="G735" i="11"/>
  <c r="I735" i="11"/>
  <c r="K735" i="11"/>
  <c r="L735" i="11"/>
  <c r="C735" i="11"/>
  <c r="D735" i="11"/>
  <c r="F735" i="11"/>
  <c r="H735" i="11"/>
  <c r="E735" i="11"/>
  <c r="B735" i="11"/>
  <c r="J735" i="11"/>
  <c r="E547" i="11"/>
  <c r="I547" i="11"/>
  <c r="L547" i="11"/>
  <c r="H547" i="11"/>
  <c r="G547" i="11"/>
  <c r="F547" i="11"/>
  <c r="J547" i="11"/>
  <c r="B547" i="11"/>
  <c r="D547" i="11"/>
  <c r="K547" i="11"/>
  <c r="C547" i="11"/>
  <c r="C353" i="11"/>
  <c r="I353" i="11"/>
  <c r="L353" i="11"/>
  <c r="K353" i="11"/>
  <c r="B353" i="11"/>
  <c r="H353" i="11"/>
  <c r="E353" i="11"/>
  <c r="D353" i="11"/>
  <c r="J353" i="11"/>
  <c r="G353" i="11"/>
  <c r="F353" i="11"/>
  <c r="D48" i="11"/>
  <c r="I48" i="11"/>
  <c r="E48" i="11"/>
  <c r="L48" i="11"/>
  <c r="G48" i="11"/>
  <c r="K48" i="11"/>
  <c r="J48" i="11"/>
  <c r="C48" i="11"/>
  <c r="H48" i="11"/>
  <c r="B48" i="11"/>
  <c r="F48" i="11"/>
  <c r="I879" i="11"/>
  <c r="H879" i="11"/>
  <c r="K879" i="11"/>
  <c r="E879" i="11"/>
  <c r="F879" i="11"/>
  <c r="L879" i="11"/>
  <c r="C879" i="11"/>
  <c r="B879" i="11"/>
  <c r="D879" i="11"/>
  <c r="G879" i="11"/>
  <c r="J879" i="11"/>
  <c r="I724" i="11"/>
  <c r="G724" i="11"/>
  <c r="J724" i="11"/>
  <c r="B724" i="11"/>
  <c r="H724" i="11"/>
  <c r="L724" i="11"/>
  <c r="K724" i="11"/>
  <c r="C724" i="11"/>
  <c r="F724" i="11"/>
  <c r="D724" i="11"/>
  <c r="E724" i="11"/>
  <c r="I533" i="11"/>
  <c r="J533" i="11"/>
  <c r="L533" i="11"/>
  <c r="E533" i="11"/>
  <c r="B533" i="11"/>
  <c r="F533" i="11"/>
  <c r="D533" i="11"/>
  <c r="K533" i="11"/>
  <c r="H533" i="11"/>
  <c r="G533" i="11"/>
  <c r="C533" i="11"/>
  <c r="I338" i="11"/>
  <c r="H338" i="11"/>
  <c r="L338" i="11"/>
  <c r="E338" i="11"/>
  <c r="C338" i="11"/>
  <c r="D338" i="11"/>
  <c r="F338" i="11"/>
  <c r="G338" i="11"/>
  <c r="B338" i="11"/>
  <c r="K338" i="11"/>
  <c r="J338" i="11"/>
  <c r="I144" i="11"/>
  <c r="B144" i="11"/>
  <c r="K144" i="11"/>
  <c r="J144" i="11"/>
  <c r="D144" i="11"/>
  <c r="L144" i="11"/>
  <c r="F144" i="11"/>
  <c r="E144" i="11"/>
  <c r="G144" i="11"/>
  <c r="H144" i="11"/>
  <c r="C144" i="11"/>
  <c r="H31" i="11"/>
  <c r="I31" i="11"/>
  <c r="J31" i="11"/>
  <c r="D31" i="11"/>
  <c r="E31" i="11"/>
  <c r="B31" i="11"/>
  <c r="C31" i="11"/>
  <c r="K31" i="11"/>
  <c r="L31" i="11"/>
  <c r="G31" i="11"/>
  <c r="F31" i="11"/>
  <c r="I869" i="11"/>
  <c r="K869" i="11"/>
  <c r="H869" i="11"/>
  <c r="F869" i="11"/>
  <c r="D869" i="11"/>
  <c r="E869" i="11"/>
  <c r="B869" i="11"/>
  <c r="L869" i="11"/>
  <c r="C869" i="11"/>
  <c r="G869" i="11"/>
  <c r="J869" i="11"/>
  <c r="G711" i="11"/>
  <c r="I711" i="11"/>
  <c r="K711" i="11"/>
  <c r="D711" i="11"/>
  <c r="E711" i="11"/>
  <c r="L711" i="11"/>
  <c r="C711" i="11"/>
  <c r="F711" i="11"/>
  <c r="H711" i="11"/>
  <c r="B711" i="11"/>
  <c r="J711" i="11"/>
  <c r="I520" i="11"/>
  <c r="B520" i="11"/>
  <c r="F520" i="11"/>
  <c r="K520" i="11"/>
  <c r="G520" i="11"/>
  <c r="D520" i="11"/>
  <c r="E520" i="11"/>
  <c r="H520" i="11"/>
  <c r="J520" i="11"/>
  <c r="L520" i="11"/>
  <c r="C520" i="11"/>
  <c r="H326" i="11"/>
  <c r="I326" i="11"/>
  <c r="L326" i="11"/>
  <c r="K326" i="11"/>
  <c r="B326" i="11"/>
  <c r="D326" i="11"/>
  <c r="E326" i="11"/>
  <c r="J326" i="11"/>
  <c r="G326" i="11"/>
  <c r="C326" i="11"/>
  <c r="F326" i="11"/>
  <c r="B16" i="11"/>
  <c r="I16" i="11"/>
  <c r="H16" i="11"/>
  <c r="D16" i="11"/>
  <c r="E16" i="11"/>
  <c r="L16" i="11"/>
  <c r="F16" i="11"/>
  <c r="G16" i="11"/>
  <c r="C16" i="11"/>
  <c r="J16" i="11"/>
  <c r="K16" i="11"/>
  <c r="B663" i="11"/>
  <c r="I663" i="11"/>
  <c r="D663" i="11"/>
  <c r="J663" i="11"/>
  <c r="E663" i="11"/>
  <c r="F663" i="11"/>
  <c r="G663" i="11"/>
  <c r="C663" i="11"/>
  <c r="K663" i="11"/>
  <c r="H663" i="11"/>
  <c r="L663" i="11"/>
  <c r="E517" i="11"/>
  <c r="I517" i="11"/>
  <c r="D517" i="11"/>
  <c r="G517" i="11"/>
  <c r="K517" i="11"/>
  <c r="H517" i="11"/>
  <c r="L517" i="11"/>
  <c r="C517" i="11"/>
  <c r="F517" i="11"/>
  <c r="J517" i="11"/>
  <c r="B517" i="11"/>
  <c r="D370" i="11"/>
  <c r="I370" i="11"/>
  <c r="C370" i="11"/>
  <c r="F370" i="11"/>
  <c r="J370" i="11"/>
  <c r="H370" i="11"/>
  <c r="K370" i="11"/>
  <c r="B370" i="11"/>
  <c r="G370" i="11"/>
  <c r="E370" i="11"/>
  <c r="L370" i="11"/>
  <c r="I224" i="11"/>
  <c r="L224" i="11"/>
  <c r="F224" i="11"/>
  <c r="E224" i="11"/>
  <c r="H224" i="11"/>
  <c r="K224" i="11"/>
  <c r="J224" i="11"/>
  <c r="G224" i="11"/>
  <c r="B224" i="11"/>
  <c r="D224" i="11"/>
  <c r="C224" i="11"/>
  <c r="I985" i="11"/>
  <c r="D985" i="11"/>
  <c r="E985" i="11"/>
  <c r="H985" i="11"/>
  <c r="C985" i="11"/>
  <c r="F985" i="11"/>
  <c r="K985" i="11"/>
  <c r="L985" i="11"/>
  <c r="B985" i="11"/>
  <c r="J985" i="11"/>
  <c r="G985" i="11"/>
  <c r="G793" i="11"/>
  <c r="I793" i="11"/>
  <c r="L793" i="11"/>
  <c r="K793" i="11"/>
  <c r="C793" i="11"/>
  <c r="D793" i="11"/>
  <c r="E793" i="11"/>
  <c r="F793" i="11"/>
  <c r="H793" i="11"/>
  <c r="B793" i="11"/>
  <c r="J793" i="11"/>
  <c r="J589" i="11"/>
  <c r="I589" i="11"/>
  <c r="G589" i="11"/>
  <c r="E589" i="11"/>
  <c r="F589" i="11"/>
  <c r="C589" i="11"/>
  <c r="D589" i="11"/>
  <c r="H589" i="11"/>
  <c r="B589" i="11"/>
  <c r="K589" i="11"/>
  <c r="L589" i="11"/>
  <c r="H369" i="11"/>
  <c r="I369" i="11"/>
  <c r="E369" i="11"/>
  <c r="F369" i="11"/>
  <c r="C369" i="11"/>
  <c r="J369" i="11"/>
  <c r="K369" i="11"/>
  <c r="D369" i="11"/>
  <c r="B369" i="11"/>
  <c r="G369" i="11"/>
  <c r="L369" i="11"/>
  <c r="I150" i="11"/>
  <c r="J150" i="11"/>
  <c r="G150" i="11"/>
  <c r="L150" i="11"/>
  <c r="B150" i="11"/>
  <c r="C150" i="11"/>
  <c r="H150" i="11"/>
  <c r="K150" i="11"/>
  <c r="E150" i="11"/>
  <c r="D150" i="11"/>
  <c r="F150" i="11"/>
  <c r="I117" i="11"/>
  <c r="E117" i="11"/>
  <c r="F117" i="11"/>
  <c r="G117" i="11"/>
  <c r="C117" i="11"/>
  <c r="K117" i="11"/>
  <c r="H117" i="11"/>
  <c r="B117" i="11"/>
  <c r="D117" i="11"/>
  <c r="J117" i="11"/>
  <c r="L117" i="11"/>
  <c r="I604" i="11"/>
  <c r="H604" i="11"/>
  <c r="D604" i="11"/>
  <c r="B604" i="11"/>
  <c r="G604" i="11"/>
  <c r="E604" i="11"/>
  <c r="J604" i="11"/>
  <c r="C604" i="11"/>
  <c r="L604" i="11"/>
  <c r="F604" i="11"/>
  <c r="K604" i="11"/>
  <c r="I412" i="11"/>
  <c r="J412" i="11"/>
  <c r="E412" i="11"/>
  <c r="F412" i="11"/>
  <c r="B412" i="11"/>
  <c r="H412" i="11"/>
  <c r="K412" i="11"/>
  <c r="C412" i="11"/>
  <c r="G412" i="11"/>
  <c r="D412" i="11"/>
  <c r="L412" i="11"/>
  <c r="H284" i="11"/>
  <c r="I284" i="11"/>
  <c r="L284" i="11"/>
  <c r="C284" i="11"/>
  <c r="F284" i="11"/>
  <c r="G284" i="11"/>
  <c r="K284" i="11"/>
  <c r="E284" i="11"/>
  <c r="B284" i="11"/>
  <c r="J284" i="11"/>
  <c r="D284" i="11"/>
  <c r="I220" i="11"/>
  <c r="H220" i="11"/>
  <c r="F220" i="11"/>
  <c r="B220" i="11"/>
  <c r="E220" i="11"/>
  <c r="G220" i="11"/>
  <c r="L220" i="11"/>
  <c r="J220" i="11"/>
  <c r="D220" i="11"/>
  <c r="C220" i="11"/>
  <c r="K220" i="11"/>
  <c r="I156" i="11"/>
  <c r="G156" i="11"/>
  <c r="B156" i="11"/>
  <c r="L156" i="11"/>
  <c r="K156" i="11"/>
  <c r="C156" i="11"/>
  <c r="D156" i="11"/>
  <c r="H156" i="11"/>
  <c r="J156" i="11"/>
  <c r="E156" i="11"/>
  <c r="F156" i="11"/>
  <c r="H748" i="11"/>
  <c r="I748" i="11"/>
  <c r="G748" i="11"/>
  <c r="L748" i="11"/>
  <c r="D748" i="11"/>
  <c r="B748" i="11"/>
  <c r="K748" i="11"/>
  <c r="E748" i="11"/>
  <c r="F748" i="11"/>
  <c r="J748" i="11"/>
  <c r="C748" i="11"/>
  <c r="I846" i="11"/>
  <c r="D846" i="11"/>
  <c r="G846" i="11"/>
  <c r="J846" i="11"/>
  <c r="H846" i="11"/>
  <c r="C846" i="11"/>
  <c r="K846" i="11"/>
  <c r="B846" i="11"/>
  <c r="L846" i="11"/>
  <c r="F846" i="11"/>
  <c r="E846" i="11"/>
  <c r="C70" i="11"/>
  <c r="I70" i="11"/>
  <c r="B70" i="11"/>
  <c r="E70" i="11"/>
  <c r="J70" i="11"/>
  <c r="F70" i="11"/>
  <c r="K70" i="11"/>
  <c r="D70" i="11"/>
  <c r="H70" i="11"/>
  <c r="L70" i="11"/>
  <c r="G70" i="11"/>
  <c r="G763" i="11"/>
  <c r="I763" i="11"/>
  <c r="D763" i="11"/>
  <c r="E763" i="11"/>
  <c r="K763" i="11"/>
  <c r="L763" i="11"/>
  <c r="H763" i="11"/>
  <c r="C763" i="11"/>
  <c r="F763" i="11"/>
  <c r="J763" i="11"/>
  <c r="B763" i="11"/>
  <c r="I198" i="11"/>
  <c r="L198" i="11"/>
  <c r="D198" i="11"/>
  <c r="G198" i="11"/>
  <c r="B198" i="11"/>
  <c r="C198" i="11"/>
  <c r="F198" i="11"/>
  <c r="K198" i="11"/>
  <c r="J198" i="11"/>
  <c r="E198" i="11"/>
  <c r="H198" i="11"/>
  <c r="E975" i="11"/>
  <c r="I975" i="11"/>
  <c r="K975" i="11"/>
  <c r="H975" i="11"/>
  <c r="G975" i="11"/>
  <c r="D975" i="11"/>
  <c r="F975" i="11"/>
  <c r="B975" i="11"/>
  <c r="C975" i="11"/>
  <c r="J975" i="11"/>
  <c r="L975" i="11"/>
  <c r="I858" i="11"/>
  <c r="E858" i="11"/>
  <c r="C858" i="11"/>
  <c r="D858" i="11"/>
  <c r="K858" i="11"/>
  <c r="H858" i="11"/>
  <c r="F858" i="11"/>
  <c r="L858" i="11"/>
  <c r="J858" i="11"/>
  <c r="G858" i="11"/>
  <c r="B858" i="11"/>
  <c r="H732" i="11"/>
  <c r="I732" i="11"/>
  <c r="G732" i="11"/>
  <c r="L732" i="11"/>
  <c r="B732" i="11"/>
  <c r="D732" i="11"/>
  <c r="E732" i="11"/>
  <c r="J732" i="11"/>
  <c r="K732" i="11"/>
  <c r="C732" i="11"/>
  <c r="F732" i="11"/>
  <c r="I585" i="11"/>
  <c r="H585" i="11"/>
  <c r="J585" i="11"/>
  <c r="G585" i="11"/>
  <c r="D585" i="11"/>
  <c r="C585" i="11"/>
  <c r="L585" i="11"/>
  <c r="F585" i="11"/>
  <c r="B585" i="11"/>
  <c r="K585" i="11"/>
  <c r="E585" i="11"/>
  <c r="D429" i="11"/>
  <c r="I429" i="11"/>
  <c r="L429" i="11"/>
  <c r="C429" i="11"/>
  <c r="F429" i="11"/>
  <c r="E429" i="11"/>
  <c r="J429" i="11"/>
  <c r="G429" i="11"/>
  <c r="B429" i="11"/>
  <c r="K429" i="11"/>
  <c r="H429" i="11"/>
  <c r="I272" i="11"/>
  <c r="K272" i="11"/>
  <c r="D272" i="11"/>
  <c r="B272" i="11"/>
  <c r="L272" i="11"/>
  <c r="G272" i="11"/>
  <c r="J272" i="11"/>
  <c r="H272" i="11"/>
  <c r="E272" i="11"/>
  <c r="C272" i="11"/>
  <c r="F272" i="11"/>
  <c r="I112" i="11"/>
  <c r="H112" i="11"/>
  <c r="K112" i="11"/>
  <c r="E112" i="11"/>
  <c r="D112" i="11"/>
  <c r="C112" i="11"/>
  <c r="J112" i="11"/>
  <c r="B112" i="11"/>
  <c r="F112" i="11"/>
  <c r="G112" i="11"/>
  <c r="L112" i="11"/>
  <c r="I946" i="11"/>
  <c r="H946" i="11"/>
  <c r="L946" i="11"/>
  <c r="E946" i="11"/>
  <c r="B946" i="11"/>
  <c r="F946" i="11"/>
  <c r="G946" i="11"/>
  <c r="C946" i="11"/>
  <c r="J946" i="11"/>
  <c r="K946" i="11"/>
  <c r="D946" i="11"/>
  <c r="I828" i="11"/>
  <c r="J828" i="11"/>
  <c r="L828" i="11"/>
  <c r="B828" i="11"/>
  <c r="G828" i="11"/>
  <c r="H828" i="11"/>
  <c r="C828" i="11"/>
  <c r="E828" i="11"/>
  <c r="D828" i="11"/>
  <c r="K828" i="11"/>
  <c r="F828" i="11"/>
  <c r="I696" i="11"/>
  <c r="B696" i="11"/>
  <c r="F696" i="11"/>
  <c r="J696" i="11"/>
  <c r="K696" i="11"/>
  <c r="L696" i="11"/>
  <c r="D696" i="11"/>
  <c r="H696" i="11"/>
  <c r="G696" i="11"/>
  <c r="E696" i="11"/>
  <c r="C696" i="11"/>
  <c r="K541" i="11"/>
  <c r="I541" i="11"/>
  <c r="B541" i="11"/>
  <c r="C541" i="11"/>
  <c r="J541" i="11"/>
  <c r="H541" i="11"/>
  <c r="E541" i="11"/>
  <c r="L541" i="11"/>
  <c r="F541" i="11"/>
  <c r="D541" i="11"/>
  <c r="G541" i="11"/>
  <c r="I384" i="11"/>
  <c r="B384" i="11"/>
  <c r="C384" i="11"/>
  <c r="K384" i="11"/>
  <c r="G384" i="11"/>
  <c r="H384" i="11"/>
  <c r="F384" i="11"/>
  <c r="J384" i="11"/>
  <c r="D384" i="11"/>
  <c r="L384" i="11"/>
  <c r="E384" i="11"/>
  <c r="I231" i="11"/>
  <c r="B231" i="11"/>
  <c r="G231" i="11"/>
  <c r="L231" i="11"/>
  <c r="D231" i="11"/>
  <c r="H231" i="11"/>
  <c r="C231" i="11"/>
  <c r="K231" i="11"/>
  <c r="F231" i="11"/>
  <c r="J231" i="11"/>
  <c r="E231" i="11"/>
  <c r="I64" i="11"/>
  <c r="L64" i="11"/>
  <c r="G64" i="11"/>
  <c r="D64" i="11"/>
  <c r="E64" i="11"/>
  <c r="H64" i="11"/>
  <c r="B64" i="11"/>
  <c r="J64" i="11"/>
  <c r="C64" i="11"/>
  <c r="K64" i="11"/>
  <c r="F64" i="11"/>
  <c r="I600" i="11"/>
  <c r="D600" i="11"/>
  <c r="F600" i="11"/>
  <c r="J600" i="11"/>
  <c r="K600" i="11"/>
  <c r="L600" i="11"/>
  <c r="B600" i="11"/>
  <c r="E600" i="11"/>
  <c r="G600" i="11"/>
  <c r="H600" i="11"/>
  <c r="C600" i="11"/>
  <c r="H441" i="11"/>
  <c r="I441" i="11"/>
  <c r="C441" i="11"/>
  <c r="D441" i="11"/>
  <c r="E441" i="11"/>
  <c r="L441" i="11"/>
  <c r="B441" i="11"/>
  <c r="F441" i="11"/>
  <c r="K441" i="11"/>
  <c r="G441" i="11"/>
  <c r="J441" i="11"/>
  <c r="F285" i="11"/>
  <c r="I285" i="11"/>
  <c r="J285" i="11"/>
  <c r="C285" i="11"/>
  <c r="D285" i="11"/>
  <c r="L285" i="11"/>
  <c r="H285" i="11"/>
  <c r="E285" i="11"/>
  <c r="G285" i="11"/>
  <c r="K285" i="11"/>
  <c r="B285" i="11"/>
  <c r="I127" i="11"/>
  <c r="L127" i="11"/>
  <c r="D127" i="11"/>
  <c r="E127" i="11"/>
  <c r="G127" i="11"/>
  <c r="J127" i="11"/>
  <c r="B127" i="11"/>
  <c r="H127" i="11"/>
  <c r="F127" i="11"/>
  <c r="C127" i="11"/>
  <c r="K127" i="11"/>
  <c r="C895" i="11"/>
  <c r="I895" i="11"/>
  <c r="L895" i="11"/>
  <c r="E895" i="11"/>
  <c r="H895" i="11"/>
  <c r="K895" i="11"/>
  <c r="D895" i="11"/>
  <c r="J895" i="11"/>
  <c r="G895" i="11"/>
  <c r="B895" i="11"/>
  <c r="F895" i="11"/>
  <c r="B780" i="11"/>
  <c r="I780" i="11"/>
  <c r="J780" i="11"/>
  <c r="H780" i="11"/>
  <c r="C780" i="11"/>
  <c r="G780" i="11"/>
  <c r="L780" i="11"/>
  <c r="D780" i="11"/>
  <c r="E780" i="11"/>
  <c r="K780" i="11"/>
  <c r="F780" i="11"/>
  <c r="I637" i="11"/>
  <c r="E637" i="11"/>
  <c r="J637" i="11"/>
  <c r="G637" i="11"/>
  <c r="H637" i="11"/>
  <c r="F637" i="11"/>
  <c r="B637" i="11"/>
  <c r="K637" i="11"/>
  <c r="L637" i="11"/>
  <c r="D637" i="11"/>
  <c r="C637" i="11"/>
  <c r="I478" i="11"/>
  <c r="K478" i="11"/>
  <c r="D478" i="11"/>
  <c r="C478" i="11"/>
  <c r="H478" i="11"/>
  <c r="J478" i="11"/>
  <c r="B478" i="11"/>
  <c r="L478" i="11"/>
  <c r="F478" i="11"/>
  <c r="E478" i="11"/>
  <c r="G478" i="11"/>
  <c r="I321" i="11"/>
  <c r="B321" i="11"/>
  <c r="D321" i="11"/>
  <c r="G321" i="11"/>
  <c r="H321" i="11"/>
  <c r="F321" i="11"/>
  <c r="L321" i="11"/>
  <c r="C321" i="11"/>
  <c r="K321" i="11"/>
  <c r="J321" i="11"/>
  <c r="E321" i="11"/>
  <c r="I165" i="11"/>
  <c r="H165" i="11"/>
  <c r="B165" i="11"/>
  <c r="D165" i="11"/>
  <c r="J165" i="11"/>
  <c r="E165" i="11"/>
  <c r="K165" i="11"/>
  <c r="F165" i="11"/>
  <c r="G165" i="11"/>
  <c r="C165" i="11"/>
  <c r="L165" i="11"/>
  <c r="I995" i="11"/>
  <c r="D995" i="11"/>
  <c r="C995" i="11"/>
  <c r="F995" i="11"/>
  <c r="L995" i="11"/>
  <c r="E995" i="11"/>
  <c r="B995" i="11"/>
  <c r="H995" i="11"/>
  <c r="G995" i="11"/>
  <c r="J995" i="11"/>
  <c r="K995" i="11"/>
  <c r="B882" i="11"/>
  <c r="I882" i="11"/>
  <c r="D882" i="11"/>
  <c r="L882" i="11"/>
  <c r="G882" i="11"/>
  <c r="H882" i="11"/>
  <c r="C882" i="11"/>
  <c r="K882" i="11"/>
  <c r="J882" i="11"/>
  <c r="F882" i="11"/>
  <c r="E882" i="11"/>
  <c r="G759" i="11"/>
  <c r="I759" i="11"/>
  <c r="F759" i="11"/>
  <c r="H759" i="11"/>
  <c r="C759" i="11"/>
  <c r="D759" i="11"/>
  <c r="E759" i="11"/>
  <c r="K759" i="11"/>
  <c r="L759" i="11"/>
  <c r="B759" i="11"/>
  <c r="J759" i="11"/>
  <c r="I613" i="11"/>
  <c r="J613" i="11"/>
  <c r="B613" i="11"/>
  <c r="E613" i="11"/>
  <c r="H613" i="11"/>
  <c r="D613" i="11"/>
  <c r="L613" i="11"/>
  <c r="C613" i="11"/>
  <c r="G613" i="11"/>
  <c r="K613" i="11"/>
  <c r="F613" i="11"/>
  <c r="B456" i="11"/>
  <c r="I456" i="11"/>
  <c r="K456" i="11"/>
  <c r="C456" i="11"/>
  <c r="E456" i="11"/>
  <c r="H456" i="11"/>
  <c r="D456" i="11"/>
  <c r="J456" i="11"/>
  <c r="G456" i="11"/>
  <c r="F456" i="11"/>
  <c r="L456" i="11"/>
  <c r="I299" i="11"/>
  <c r="H299" i="11"/>
  <c r="F299" i="11"/>
  <c r="L299" i="11"/>
  <c r="C299" i="11"/>
  <c r="B299" i="11"/>
  <c r="G299" i="11"/>
  <c r="J299" i="11"/>
  <c r="K299" i="11"/>
  <c r="D299" i="11"/>
  <c r="E299" i="11"/>
  <c r="I146" i="11"/>
  <c r="G146" i="11"/>
  <c r="J146" i="11"/>
  <c r="F146" i="11"/>
  <c r="H146" i="11"/>
  <c r="K146" i="11"/>
  <c r="L146" i="11"/>
  <c r="E146" i="11"/>
  <c r="C146" i="11"/>
  <c r="D146" i="11"/>
  <c r="B146" i="11"/>
  <c r="I966" i="11"/>
  <c r="B966" i="11"/>
  <c r="G966" i="11"/>
  <c r="J966" i="11"/>
  <c r="H966" i="11"/>
  <c r="L966" i="11"/>
  <c r="K966" i="11"/>
  <c r="F966" i="11"/>
  <c r="D966" i="11"/>
  <c r="C966" i="11"/>
  <c r="E966" i="11"/>
  <c r="I848" i="11"/>
  <c r="E848" i="11"/>
  <c r="G848" i="11"/>
  <c r="L848" i="11"/>
  <c r="H848" i="11"/>
  <c r="F848" i="11"/>
  <c r="J848" i="11"/>
  <c r="C848" i="11"/>
  <c r="B848" i="11"/>
  <c r="K848" i="11"/>
  <c r="D848" i="11"/>
  <c r="I720" i="11"/>
  <c r="L720" i="11"/>
  <c r="K720" i="11"/>
  <c r="E720" i="11"/>
  <c r="J720" i="11"/>
  <c r="G720" i="11"/>
  <c r="F720" i="11"/>
  <c r="D720" i="11"/>
  <c r="C720" i="11"/>
  <c r="H720" i="11"/>
  <c r="B720" i="11"/>
  <c r="G574" i="11"/>
  <c r="I574" i="11"/>
  <c r="J574" i="11"/>
  <c r="K574" i="11"/>
  <c r="F574" i="11"/>
  <c r="B574" i="11"/>
  <c r="C574" i="11"/>
  <c r="D574" i="11"/>
  <c r="E574" i="11"/>
  <c r="L574" i="11"/>
  <c r="H574" i="11"/>
  <c r="L417" i="11"/>
  <c r="I417" i="11"/>
  <c r="K417" i="11"/>
  <c r="B417" i="11"/>
  <c r="G417" i="11"/>
  <c r="J417" i="11"/>
  <c r="E417" i="11"/>
  <c r="C417" i="11"/>
  <c r="H417" i="11"/>
  <c r="F417" i="11"/>
  <c r="D417" i="11"/>
  <c r="I258" i="11"/>
  <c r="K258" i="11"/>
  <c r="H258" i="11"/>
  <c r="D258" i="11"/>
  <c r="L258" i="11"/>
  <c r="E258" i="11"/>
  <c r="J258" i="11"/>
  <c r="F258" i="11"/>
  <c r="G258" i="11"/>
  <c r="C258" i="11"/>
  <c r="B258" i="11"/>
  <c r="I96" i="11"/>
  <c r="H96" i="11"/>
  <c r="J96" i="11"/>
  <c r="F96" i="11"/>
  <c r="C96" i="11"/>
  <c r="D96" i="11"/>
  <c r="K96" i="11"/>
  <c r="E96" i="11"/>
  <c r="B96" i="11"/>
  <c r="G96" i="11"/>
  <c r="L96" i="11"/>
  <c r="H936" i="11"/>
  <c r="I936" i="11"/>
  <c r="D936" i="11"/>
  <c r="L936" i="11"/>
  <c r="E936" i="11"/>
  <c r="G936" i="11"/>
  <c r="B936" i="11"/>
  <c r="C936" i="11"/>
  <c r="K936" i="11"/>
  <c r="J936" i="11"/>
  <c r="F936" i="11"/>
  <c r="K819" i="11"/>
  <c r="I819" i="11"/>
  <c r="L819" i="11"/>
  <c r="C819" i="11"/>
  <c r="B819" i="11"/>
  <c r="F819" i="11"/>
  <c r="D819" i="11"/>
  <c r="J819" i="11"/>
  <c r="E819" i="11"/>
  <c r="G819" i="11"/>
  <c r="H819" i="11"/>
  <c r="G686" i="11"/>
  <c r="I686" i="11"/>
  <c r="B686" i="11"/>
  <c r="L686" i="11"/>
  <c r="D686" i="11"/>
  <c r="E686" i="11"/>
  <c r="J686" i="11"/>
  <c r="C686" i="11"/>
  <c r="F686" i="11"/>
  <c r="K686" i="11"/>
  <c r="H686" i="11"/>
  <c r="I529" i="11"/>
  <c r="L529" i="11"/>
  <c r="F529" i="11"/>
  <c r="H529" i="11"/>
  <c r="D529" i="11"/>
  <c r="C529" i="11"/>
  <c r="J529" i="11"/>
  <c r="E529" i="11"/>
  <c r="K529" i="11"/>
  <c r="G529" i="11"/>
  <c r="B529" i="11"/>
  <c r="H373" i="11"/>
  <c r="I373" i="11"/>
  <c r="K373" i="11"/>
  <c r="B373" i="11"/>
  <c r="L373" i="11"/>
  <c r="G373" i="11"/>
  <c r="F373" i="11"/>
  <c r="C373" i="11"/>
  <c r="D373" i="11"/>
  <c r="J373" i="11"/>
  <c r="E373" i="11"/>
  <c r="I219" i="11"/>
  <c r="B219" i="11"/>
  <c r="G219" i="11"/>
  <c r="H219" i="11"/>
  <c r="D219" i="11"/>
  <c r="K219" i="11"/>
  <c r="F219" i="11"/>
  <c r="E219" i="11"/>
  <c r="L219" i="11"/>
  <c r="J219" i="11"/>
  <c r="C219" i="11"/>
  <c r="E50" i="11"/>
  <c r="I50" i="11"/>
  <c r="F50" i="11"/>
  <c r="H50" i="11"/>
  <c r="G50" i="11"/>
  <c r="B50" i="11"/>
  <c r="D50" i="11"/>
  <c r="C50" i="11"/>
  <c r="K50" i="11"/>
  <c r="J50" i="11"/>
  <c r="L50" i="11"/>
  <c r="L954" i="11"/>
  <c r="I954" i="11"/>
  <c r="D954" i="11"/>
  <c r="G954" i="11"/>
  <c r="B954" i="11"/>
  <c r="F954" i="11"/>
  <c r="E954" i="11"/>
  <c r="C954" i="11"/>
  <c r="K954" i="11"/>
  <c r="J954" i="11"/>
  <c r="H954" i="11"/>
  <c r="D880" i="11"/>
  <c r="E880" i="11"/>
  <c r="I880" i="11"/>
  <c r="H880" i="11"/>
  <c r="L880" i="11"/>
  <c r="B880" i="11"/>
  <c r="K880" i="11"/>
  <c r="G880" i="11"/>
  <c r="F880" i="11"/>
  <c r="C880" i="11"/>
  <c r="J880" i="11"/>
  <c r="G807" i="11"/>
  <c r="I807" i="11"/>
  <c r="K807" i="11"/>
  <c r="L807" i="11"/>
  <c r="C807" i="11"/>
  <c r="D807" i="11"/>
  <c r="F807" i="11"/>
  <c r="H807" i="11"/>
  <c r="E807" i="11"/>
  <c r="B807" i="11"/>
  <c r="J807" i="11"/>
  <c r="G725" i="11"/>
  <c r="I725" i="11"/>
  <c r="F725" i="11"/>
  <c r="D725" i="11"/>
  <c r="E725" i="11"/>
  <c r="H725" i="11"/>
  <c r="K725" i="11"/>
  <c r="L725" i="11"/>
  <c r="C725" i="11"/>
  <c r="J725" i="11"/>
  <c r="B725" i="11"/>
  <c r="I632" i="11"/>
  <c r="D632" i="11"/>
  <c r="B632" i="11"/>
  <c r="F632" i="11"/>
  <c r="J632" i="11"/>
  <c r="K632" i="11"/>
  <c r="L632" i="11"/>
  <c r="G632" i="11"/>
  <c r="E632" i="11"/>
  <c r="H632" i="11"/>
  <c r="C632" i="11"/>
  <c r="D536" i="11"/>
  <c r="I536" i="11"/>
  <c r="B536" i="11"/>
  <c r="C536" i="11"/>
  <c r="J536" i="11"/>
  <c r="H536" i="11"/>
  <c r="E536" i="11"/>
  <c r="F536" i="11"/>
  <c r="K536" i="11"/>
  <c r="G536" i="11"/>
  <c r="L536" i="11"/>
  <c r="C438" i="11"/>
  <c r="I438" i="11"/>
  <c r="J438" i="11"/>
  <c r="K438" i="11"/>
  <c r="G438" i="11"/>
  <c r="H438" i="11"/>
  <c r="B438" i="11"/>
  <c r="E438" i="11"/>
  <c r="F438" i="11"/>
  <c r="D438" i="11"/>
  <c r="L438" i="11"/>
  <c r="B339" i="11"/>
  <c r="I339" i="11"/>
  <c r="G339" i="11"/>
  <c r="K339" i="11"/>
  <c r="H339" i="11"/>
  <c r="D339" i="11"/>
  <c r="L339" i="11"/>
  <c r="F339" i="11"/>
  <c r="E339" i="11"/>
  <c r="C339" i="11"/>
  <c r="J339" i="11"/>
  <c r="I243" i="11"/>
  <c r="D243" i="11"/>
  <c r="L243" i="11"/>
  <c r="B243" i="11"/>
  <c r="E243" i="11"/>
  <c r="C243" i="11"/>
  <c r="K243" i="11"/>
  <c r="F243" i="11"/>
  <c r="H243" i="11"/>
  <c r="G243" i="11"/>
  <c r="J243" i="11"/>
  <c r="B145" i="11"/>
  <c r="K145" i="11"/>
  <c r="I145" i="11"/>
  <c r="L145" i="11"/>
  <c r="F145" i="11"/>
  <c r="G145" i="11"/>
  <c r="H145" i="11"/>
  <c r="D145" i="11"/>
  <c r="C145" i="11"/>
  <c r="E145" i="11"/>
  <c r="J145" i="11"/>
  <c r="I32" i="11"/>
  <c r="L32" i="11"/>
  <c r="H32" i="11"/>
  <c r="E32" i="11"/>
  <c r="D32" i="11"/>
  <c r="G32" i="11"/>
  <c r="F32" i="11"/>
  <c r="B32" i="11"/>
  <c r="J32" i="11"/>
  <c r="C32" i="11"/>
  <c r="K32" i="11"/>
  <c r="E943" i="11"/>
  <c r="I943" i="11"/>
  <c r="C943" i="11"/>
  <c r="H943" i="11"/>
  <c r="J943" i="11"/>
  <c r="L943" i="11"/>
  <c r="K943" i="11"/>
  <c r="G943" i="11"/>
  <c r="B943" i="11"/>
  <c r="D943" i="11"/>
  <c r="F943" i="11"/>
  <c r="D870" i="11"/>
  <c r="I870" i="11"/>
  <c r="J870" i="11"/>
  <c r="G870" i="11"/>
  <c r="K870" i="11"/>
  <c r="E870" i="11"/>
  <c r="C870" i="11"/>
  <c r="H870" i="11"/>
  <c r="F870" i="11"/>
  <c r="B870" i="11"/>
  <c r="L870" i="11"/>
  <c r="G797" i="11"/>
  <c r="I797" i="11"/>
  <c r="C797" i="11"/>
  <c r="D797" i="11"/>
  <c r="K797" i="11"/>
  <c r="L797" i="11"/>
  <c r="H797" i="11"/>
  <c r="E797" i="11"/>
  <c r="F797" i="11"/>
  <c r="B797" i="11"/>
  <c r="J797" i="11"/>
  <c r="I712" i="11"/>
  <c r="L712" i="11"/>
  <c r="G712" i="11"/>
  <c r="H712" i="11"/>
  <c r="B712" i="11"/>
  <c r="D712" i="11"/>
  <c r="J712" i="11"/>
  <c r="C712" i="11"/>
  <c r="K712" i="11"/>
  <c r="E712" i="11"/>
  <c r="F712" i="11"/>
  <c r="I619" i="11"/>
  <c r="L619" i="11"/>
  <c r="E619" i="11"/>
  <c r="G619" i="11"/>
  <c r="J619" i="11"/>
  <c r="B619" i="11"/>
  <c r="F619" i="11"/>
  <c r="D619" i="11"/>
  <c r="H619" i="11"/>
  <c r="C619" i="11"/>
  <c r="K619" i="11"/>
  <c r="H521" i="11"/>
  <c r="I521" i="11"/>
  <c r="F521" i="11"/>
  <c r="G521" i="11"/>
  <c r="D521" i="11"/>
  <c r="J521" i="11"/>
  <c r="K521" i="11"/>
  <c r="C521" i="11"/>
  <c r="B521" i="11"/>
  <c r="E521" i="11"/>
  <c r="L521" i="11"/>
  <c r="H423" i="11"/>
  <c r="I423" i="11"/>
  <c r="K423" i="11"/>
  <c r="C423" i="11"/>
  <c r="D423" i="11"/>
  <c r="L423" i="11"/>
  <c r="G423" i="11"/>
  <c r="B423" i="11"/>
  <c r="J423" i="11"/>
  <c r="E423" i="11"/>
  <c r="F423" i="11"/>
  <c r="I327" i="11"/>
  <c r="E327" i="11"/>
  <c r="G327" i="11"/>
  <c r="B327" i="11"/>
  <c r="L327" i="11"/>
  <c r="H327" i="11"/>
  <c r="D327" i="11"/>
  <c r="J327" i="11"/>
  <c r="C327" i="11"/>
  <c r="K327" i="11"/>
  <c r="F327" i="11"/>
  <c r="I229" i="11"/>
  <c r="E229" i="11"/>
  <c r="D229" i="11"/>
  <c r="G229" i="11"/>
  <c r="L229" i="11"/>
  <c r="F229" i="11"/>
  <c r="B229" i="11"/>
  <c r="H229" i="11"/>
  <c r="C229" i="11"/>
  <c r="J229" i="11"/>
  <c r="K229" i="11"/>
  <c r="I129" i="11"/>
  <c r="F129" i="11"/>
  <c r="C129" i="11"/>
  <c r="G129" i="11"/>
  <c r="K129" i="11"/>
  <c r="L129" i="11"/>
  <c r="B129" i="11"/>
  <c r="H129" i="11"/>
  <c r="J129" i="11"/>
  <c r="D129" i="11"/>
  <c r="E129" i="11"/>
  <c r="H17" i="11"/>
  <c r="I17" i="11"/>
  <c r="D17" i="11"/>
  <c r="J17" i="11"/>
  <c r="B17" i="11"/>
  <c r="L17" i="11"/>
  <c r="C17" i="11"/>
  <c r="E17" i="11"/>
  <c r="F17" i="11"/>
  <c r="G17" i="11"/>
  <c r="K17" i="11"/>
  <c r="H933" i="11"/>
  <c r="I933" i="11"/>
  <c r="D933" i="11"/>
  <c r="L933" i="11"/>
  <c r="C933" i="11"/>
  <c r="E933" i="11"/>
  <c r="K933" i="11"/>
  <c r="J933" i="11"/>
  <c r="G933" i="11"/>
  <c r="B933" i="11"/>
  <c r="F933" i="11"/>
  <c r="I860" i="11"/>
  <c r="B860" i="11"/>
  <c r="J860" i="11"/>
  <c r="D860" i="11"/>
  <c r="G860" i="11"/>
  <c r="H860" i="11"/>
  <c r="K860" i="11"/>
  <c r="E860" i="11"/>
  <c r="L860" i="11"/>
  <c r="F860" i="11"/>
  <c r="C860" i="11"/>
  <c r="G787" i="11"/>
  <c r="I787" i="11"/>
  <c r="H787" i="11"/>
  <c r="K787" i="11"/>
  <c r="E787" i="11"/>
  <c r="C787" i="11"/>
  <c r="F787" i="11"/>
  <c r="D787" i="11"/>
  <c r="L787" i="11"/>
  <c r="J787" i="11"/>
  <c r="B787" i="11"/>
  <c r="I701" i="11"/>
  <c r="F701" i="11"/>
  <c r="G701" i="11"/>
  <c r="E701" i="11"/>
  <c r="H701" i="11"/>
  <c r="J701" i="11"/>
  <c r="B701" i="11"/>
  <c r="D701" i="11"/>
  <c r="K701" i="11"/>
  <c r="C701" i="11"/>
  <c r="L701" i="11"/>
  <c r="I605" i="11"/>
  <c r="H605" i="11"/>
  <c r="E605" i="11"/>
  <c r="G605" i="11"/>
  <c r="F605" i="11"/>
  <c r="J605" i="11"/>
  <c r="B605" i="11"/>
  <c r="C605" i="11"/>
  <c r="L605" i="11"/>
  <c r="K605" i="11"/>
  <c r="D605" i="11"/>
  <c r="I509" i="11"/>
  <c r="L509" i="11"/>
  <c r="D509" i="11"/>
  <c r="H509" i="11"/>
  <c r="C509" i="11"/>
  <c r="K509" i="11"/>
  <c r="J509" i="11"/>
  <c r="F509" i="11"/>
  <c r="E509" i="11"/>
  <c r="G509" i="11"/>
  <c r="B509" i="11"/>
  <c r="B410" i="11"/>
  <c r="I410" i="11"/>
  <c r="F410" i="11"/>
  <c r="K410" i="11"/>
  <c r="C410" i="11"/>
  <c r="J410" i="11"/>
  <c r="L410" i="11"/>
  <c r="G410" i="11"/>
  <c r="E410" i="11"/>
  <c r="D410" i="11"/>
  <c r="H410" i="11"/>
  <c r="D312" i="11"/>
  <c r="I312" i="11"/>
  <c r="E312" i="11"/>
  <c r="J312" i="11"/>
  <c r="F312" i="11"/>
  <c r="B312" i="11"/>
  <c r="G312" i="11"/>
  <c r="C312" i="11"/>
  <c r="L312" i="11"/>
  <c r="H312" i="11"/>
  <c r="K312" i="11"/>
  <c r="I216" i="11"/>
  <c r="E216" i="11"/>
  <c r="B216" i="11"/>
  <c r="J216" i="11"/>
  <c r="L216" i="11"/>
  <c r="K216" i="11"/>
  <c r="D216" i="11"/>
  <c r="H216" i="11"/>
  <c r="F216" i="11"/>
  <c r="C216" i="11"/>
  <c r="G216" i="11"/>
  <c r="I114" i="11"/>
  <c r="B114" i="11"/>
  <c r="C114" i="11"/>
  <c r="E114" i="11"/>
  <c r="J114" i="11"/>
  <c r="H114" i="11"/>
  <c r="K114" i="11"/>
  <c r="G114" i="11"/>
  <c r="D114" i="11"/>
  <c r="L114" i="11"/>
  <c r="F114" i="11"/>
  <c r="I786" i="11"/>
  <c r="H786" i="11"/>
  <c r="J786" i="11"/>
  <c r="D786" i="11"/>
  <c r="L786" i="11"/>
  <c r="G786" i="11"/>
  <c r="E786" i="11"/>
  <c r="B786" i="11"/>
  <c r="C786" i="11"/>
  <c r="K786" i="11"/>
  <c r="F786" i="11"/>
  <c r="I722" i="11"/>
  <c r="J722" i="11"/>
  <c r="L722" i="11"/>
  <c r="G722" i="11"/>
  <c r="B722" i="11"/>
  <c r="C722" i="11"/>
  <c r="E722" i="11"/>
  <c r="D722" i="11"/>
  <c r="K722" i="11"/>
  <c r="F722" i="11"/>
  <c r="H722" i="11"/>
  <c r="G654" i="11"/>
  <c r="I654" i="11"/>
  <c r="H654" i="11"/>
  <c r="C654" i="11"/>
  <c r="D654" i="11"/>
  <c r="L654" i="11"/>
  <c r="B654" i="11"/>
  <c r="E654" i="11"/>
  <c r="F654" i="11"/>
  <c r="J654" i="11"/>
  <c r="K654" i="11"/>
  <c r="I581" i="11"/>
  <c r="F581" i="11"/>
  <c r="L581" i="11"/>
  <c r="C581" i="11"/>
  <c r="J581" i="11"/>
  <c r="G581" i="11"/>
  <c r="D581" i="11"/>
  <c r="K581" i="11"/>
  <c r="E581" i="11"/>
  <c r="H581" i="11"/>
  <c r="B581" i="11"/>
  <c r="I507" i="11"/>
  <c r="F507" i="11"/>
  <c r="B507" i="11"/>
  <c r="K507" i="11"/>
  <c r="L507" i="11"/>
  <c r="D507" i="11"/>
  <c r="J507" i="11"/>
  <c r="H507" i="11"/>
  <c r="G507" i="11"/>
  <c r="C507" i="11"/>
  <c r="E507" i="11"/>
  <c r="I434" i="11"/>
  <c r="H434" i="11"/>
  <c r="J434" i="11"/>
  <c r="E434" i="11"/>
  <c r="G434" i="11"/>
  <c r="C434" i="11"/>
  <c r="F434" i="11"/>
  <c r="D434" i="11"/>
  <c r="B434" i="11"/>
  <c r="L434" i="11"/>
  <c r="K434" i="11"/>
  <c r="I361" i="11"/>
  <c r="K361" i="11"/>
  <c r="F361" i="11"/>
  <c r="G361" i="11"/>
  <c r="C361" i="11"/>
  <c r="D361" i="11"/>
  <c r="E361" i="11"/>
  <c r="L361" i="11"/>
  <c r="B361" i="11"/>
  <c r="J361" i="11"/>
  <c r="H361" i="11"/>
  <c r="G288" i="11"/>
  <c r="I288" i="11"/>
  <c r="D288" i="11"/>
  <c r="B288" i="11"/>
  <c r="L288" i="11"/>
  <c r="J288" i="11"/>
  <c r="K288" i="11"/>
  <c r="C288" i="11"/>
  <c r="E288" i="11"/>
  <c r="H288" i="11"/>
  <c r="F288" i="11"/>
  <c r="I215" i="11"/>
  <c r="H215" i="11"/>
  <c r="B215" i="11"/>
  <c r="L215" i="11"/>
  <c r="J215" i="11"/>
  <c r="K215" i="11"/>
  <c r="F215" i="11"/>
  <c r="E215" i="11"/>
  <c r="D215" i="11"/>
  <c r="C215" i="11"/>
  <c r="G215" i="11"/>
  <c r="E142" i="11"/>
  <c r="I142" i="11"/>
  <c r="F142" i="11"/>
  <c r="B142" i="11"/>
  <c r="J142" i="11"/>
  <c r="K142" i="11"/>
  <c r="C142" i="11"/>
  <c r="G142" i="11"/>
  <c r="H142" i="11"/>
  <c r="L142" i="11"/>
  <c r="D142" i="11"/>
  <c r="I57" i="11"/>
  <c r="B57" i="11"/>
  <c r="K57" i="11"/>
  <c r="J57" i="11"/>
  <c r="L57" i="11"/>
  <c r="E57" i="11"/>
  <c r="H57" i="11"/>
  <c r="C57" i="11"/>
  <c r="G57" i="11"/>
  <c r="F57" i="11"/>
  <c r="D57" i="11"/>
  <c r="I977" i="11"/>
  <c r="F977" i="11"/>
  <c r="H977" i="11"/>
  <c r="L977" i="11"/>
  <c r="E977" i="11"/>
  <c r="K977" i="11"/>
  <c r="C977" i="11"/>
  <c r="D977" i="11"/>
  <c r="J977" i="11"/>
  <c r="G977" i="11"/>
  <c r="B977" i="11"/>
  <c r="I913" i="11"/>
  <c r="D913" i="11"/>
  <c r="E913" i="11"/>
  <c r="H913" i="11"/>
  <c r="K913" i="11"/>
  <c r="L913" i="11"/>
  <c r="C913" i="11"/>
  <c r="F913" i="11"/>
  <c r="B913" i="11"/>
  <c r="J913" i="11"/>
  <c r="G913" i="11"/>
  <c r="I849" i="11"/>
  <c r="H849" i="11"/>
  <c r="K849" i="11"/>
  <c r="D849" i="11"/>
  <c r="E849" i="11"/>
  <c r="L849" i="11"/>
  <c r="C849" i="11"/>
  <c r="F849" i="11"/>
  <c r="B849" i="11"/>
  <c r="J849" i="11"/>
  <c r="G849" i="11"/>
  <c r="G785" i="11"/>
  <c r="I785" i="11"/>
  <c r="D785" i="11"/>
  <c r="E785" i="11"/>
  <c r="K785" i="11"/>
  <c r="C785" i="11"/>
  <c r="H785" i="11"/>
  <c r="F785" i="11"/>
  <c r="L785" i="11"/>
  <c r="J785" i="11"/>
  <c r="B785" i="11"/>
  <c r="G721" i="11"/>
  <c r="I721" i="11"/>
  <c r="H721" i="11"/>
  <c r="C721" i="11"/>
  <c r="D721" i="11"/>
  <c r="E721" i="11"/>
  <c r="K721" i="11"/>
  <c r="L721" i="11"/>
  <c r="F721" i="11"/>
  <c r="J721" i="11"/>
  <c r="B721" i="11"/>
  <c r="I653" i="11"/>
  <c r="E653" i="11"/>
  <c r="J653" i="11"/>
  <c r="H653" i="11"/>
  <c r="L653" i="11"/>
  <c r="D653" i="11"/>
  <c r="K653" i="11"/>
  <c r="F653" i="11"/>
  <c r="G653" i="11"/>
  <c r="C653" i="11"/>
  <c r="B653" i="11"/>
  <c r="E579" i="11"/>
  <c r="I579" i="11"/>
  <c r="J579" i="11"/>
  <c r="L579" i="11"/>
  <c r="G579" i="11"/>
  <c r="H579" i="11"/>
  <c r="D579" i="11"/>
  <c r="B579" i="11"/>
  <c r="F579" i="11"/>
  <c r="C579" i="11"/>
  <c r="K579" i="11"/>
  <c r="I506" i="11"/>
  <c r="B506" i="11"/>
  <c r="J506" i="11"/>
  <c r="C506" i="11"/>
  <c r="E506" i="11"/>
  <c r="F506" i="11"/>
  <c r="H506" i="11"/>
  <c r="K506" i="11"/>
  <c r="L506" i="11"/>
  <c r="D506" i="11"/>
  <c r="G506" i="11"/>
  <c r="I433" i="11"/>
  <c r="C433" i="11"/>
  <c r="D433" i="11"/>
  <c r="L433" i="11"/>
  <c r="J433" i="11"/>
  <c r="K433" i="11"/>
  <c r="G433" i="11"/>
  <c r="B433" i="11"/>
  <c r="F433" i="11"/>
  <c r="H433" i="11"/>
  <c r="E433" i="11"/>
  <c r="C360" i="11"/>
  <c r="I360" i="11"/>
  <c r="D360" i="11"/>
  <c r="J360" i="11"/>
  <c r="F360" i="11"/>
  <c r="E360" i="11"/>
  <c r="K360" i="11"/>
  <c r="L360" i="11"/>
  <c r="G360" i="11"/>
  <c r="B360" i="11"/>
  <c r="H360" i="11"/>
  <c r="I287" i="11"/>
  <c r="F287" i="11"/>
  <c r="B287" i="11"/>
  <c r="J287" i="11"/>
  <c r="D287" i="11"/>
  <c r="L287" i="11"/>
  <c r="E287" i="11"/>
  <c r="H287" i="11"/>
  <c r="G287" i="11"/>
  <c r="C287" i="11"/>
  <c r="K287" i="11"/>
  <c r="I214" i="11"/>
  <c r="D214" i="11"/>
  <c r="L214" i="11"/>
  <c r="C214" i="11"/>
  <c r="K214" i="11"/>
  <c r="H214" i="11"/>
  <c r="F214" i="11"/>
  <c r="E214" i="11"/>
  <c r="G214" i="11"/>
  <c r="J214" i="11"/>
  <c r="B214" i="11"/>
  <c r="I141" i="11"/>
  <c r="L141" i="11"/>
  <c r="C141" i="11"/>
  <c r="B141" i="11"/>
  <c r="E141" i="11"/>
  <c r="D141" i="11"/>
  <c r="F141" i="11"/>
  <c r="K141" i="11"/>
  <c r="J141" i="11"/>
  <c r="H141" i="11"/>
  <c r="G141" i="11"/>
  <c r="H56" i="11"/>
  <c r="I56" i="11"/>
  <c r="E56" i="11"/>
  <c r="D56" i="11"/>
  <c r="G56" i="11"/>
  <c r="F56" i="11"/>
  <c r="C56" i="11"/>
  <c r="B56" i="11"/>
  <c r="L56" i="11"/>
  <c r="J56" i="11"/>
  <c r="K56" i="11"/>
  <c r="F109" i="11"/>
  <c r="I109" i="11"/>
  <c r="G109" i="11"/>
  <c r="L109" i="11"/>
  <c r="H109" i="11"/>
  <c r="E109" i="11"/>
  <c r="D109" i="11"/>
  <c r="C109" i="11"/>
  <c r="B109" i="11"/>
  <c r="J109" i="11"/>
  <c r="K109" i="11"/>
  <c r="E45" i="11"/>
  <c r="I45" i="11"/>
  <c r="B45" i="11"/>
  <c r="C45" i="11"/>
  <c r="H45" i="11"/>
  <c r="L45" i="11"/>
  <c r="D45" i="11"/>
  <c r="G45" i="11"/>
  <c r="J45" i="11"/>
  <c r="K45" i="11"/>
  <c r="F45" i="11"/>
  <c r="G660" i="11"/>
  <c r="I660" i="11"/>
  <c r="C660" i="11"/>
  <c r="E660" i="11"/>
  <c r="F660" i="11"/>
  <c r="D660" i="11"/>
  <c r="J660" i="11"/>
  <c r="L660" i="11"/>
  <c r="K660" i="11"/>
  <c r="B660" i="11"/>
  <c r="H660" i="11"/>
  <c r="G596" i="11"/>
  <c r="I596" i="11"/>
  <c r="C596" i="11"/>
  <c r="L596" i="11"/>
  <c r="J596" i="11"/>
  <c r="D596" i="11"/>
  <c r="F596" i="11"/>
  <c r="E596" i="11"/>
  <c r="H596" i="11"/>
  <c r="K596" i="11"/>
  <c r="B596" i="11"/>
  <c r="E532" i="11"/>
  <c r="I532" i="11"/>
  <c r="J532" i="11"/>
  <c r="C532" i="11"/>
  <c r="B532" i="11"/>
  <c r="H532" i="11"/>
  <c r="G532" i="11"/>
  <c r="K532" i="11"/>
  <c r="L532" i="11"/>
  <c r="D532" i="11"/>
  <c r="F532" i="11"/>
  <c r="E468" i="11"/>
  <c r="I468" i="11"/>
  <c r="J468" i="11"/>
  <c r="C468" i="11"/>
  <c r="H468" i="11"/>
  <c r="B468" i="11"/>
  <c r="L468" i="11"/>
  <c r="G468" i="11"/>
  <c r="F468" i="11"/>
  <c r="K468" i="11"/>
  <c r="D468" i="11"/>
  <c r="I404" i="11"/>
  <c r="H404" i="11"/>
  <c r="B404" i="11"/>
  <c r="C404" i="11"/>
  <c r="J404" i="11"/>
  <c r="F404" i="11"/>
  <c r="G404" i="11"/>
  <c r="K404" i="11"/>
  <c r="E404" i="11"/>
  <c r="D404" i="11"/>
  <c r="L404" i="11"/>
  <c r="I340" i="11"/>
  <c r="F340" i="11"/>
  <c r="B340" i="11"/>
  <c r="D340" i="11"/>
  <c r="L340" i="11"/>
  <c r="E340" i="11"/>
  <c r="H340" i="11"/>
  <c r="K340" i="11"/>
  <c r="C340" i="11"/>
  <c r="J340" i="11"/>
  <c r="G340" i="11"/>
  <c r="I276" i="11"/>
  <c r="E276" i="11"/>
  <c r="H276" i="11"/>
  <c r="D276" i="11"/>
  <c r="K276" i="11"/>
  <c r="F276" i="11"/>
  <c r="L276" i="11"/>
  <c r="B276" i="11"/>
  <c r="J276" i="11"/>
  <c r="C276" i="11"/>
  <c r="G276" i="11"/>
  <c r="G212" i="11"/>
  <c r="I212" i="11"/>
  <c r="F212" i="11"/>
  <c r="C212" i="11"/>
  <c r="L212" i="11"/>
  <c r="H212" i="11"/>
  <c r="D212" i="11"/>
  <c r="E212" i="11"/>
  <c r="K212" i="11"/>
  <c r="J212" i="11"/>
  <c r="B212" i="11"/>
  <c r="I148" i="11"/>
  <c r="D148" i="11"/>
  <c r="H148" i="11"/>
  <c r="J148" i="11"/>
  <c r="K148" i="11"/>
  <c r="L148" i="11"/>
  <c r="F148" i="11"/>
  <c r="G148" i="11"/>
  <c r="B148" i="11"/>
  <c r="E148" i="11"/>
  <c r="C148" i="11"/>
  <c r="I84" i="11"/>
  <c r="K84" i="11"/>
  <c r="H84" i="11"/>
  <c r="G84" i="11"/>
  <c r="J84" i="11"/>
  <c r="C84" i="11"/>
  <c r="L84" i="11"/>
  <c r="E84" i="11"/>
  <c r="D84" i="11"/>
  <c r="B84" i="11"/>
  <c r="F84" i="11"/>
  <c r="B20" i="11"/>
  <c r="I20" i="11"/>
  <c r="H20" i="11"/>
  <c r="L20" i="11"/>
  <c r="F20" i="11"/>
  <c r="E20" i="11"/>
  <c r="D20" i="11"/>
  <c r="G20" i="11"/>
  <c r="J20" i="11"/>
  <c r="K20" i="11"/>
  <c r="C20" i="11"/>
  <c r="I106" i="11"/>
  <c r="C106" i="11"/>
  <c r="K106" i="11"/>
  <c r="E106" i="11"/>
  <c r="J106" i="11"/>
  <c r="D106" i="11"/>
  <c r="B106" i="11"/>
  <c r="F106" i="11"/>
  <c r="H106" i="11"/>
  <c r="G106" i="11"/>
  <c r="L106" i="11"/>
  <c r="I902" i="11"/>
  <c r="H902" i="11"/>
  <c r="J902" i="11"/>
  <c r="L902" i="11"/>
  <c r="B902" i="11"/>
  <c r="G902" i="11"/>
  <c r="F902" i="11"/>
  <c r="C902" i="11"/>
  <c r="K902" i="11"/>
  <c r="E902" i="11"/>
  <c r="D902" i="11"/>
  <c r="B330" i="11"/>
  <c r="I330" i="11"/>
  <c r="F330" i="11"/>
  <c r="D330" i="11"/>
  <c r="H330" i="11"/>
  <c r="K330" i="11"/>
  <c r="C330" i="11"/>
  <c r="J330" i="11"/>
  <c r="L330" i="11"/>
  <c r="E330" i="11"/>
  <c r="G330" i="11"/>
  <c r="G749" i="11"/>
  <c r="I749" i="11"/>
  <c r="K749" i="11"/>
  <c r="L749" i="11"/>
  <c r="F749" i="11"/>
  <c r="H749" i="11"/>
  <c r="C749" i="11"/>
  <c r="D749" i="11"/>
  <c r="E749" i="11"/>
  <c r="B749" i="11"/>
  <c r="J749" i="11"/>
  <c r="I135" i="11"/>
  <c r="L135" i="11"/>
  <c r="D135" i="11"/>
  <c r="E135" i="11"/>
  <c r="G135" i="11"/>
  <c r="J135" i="11"/>
  <c r="C135" i="11"/>
  <c r="K135" i="11"/>
  <c r="F135" i="11"/>
  <c r="H135" i="11"/>
  <c r="B135" i="11"/>
  <c r="F502" i="11"/>
  <c r="I502" i="11"/>
  <c r="J502" i="11"/>
  <c r="B502" i="11"/>
  <c r="E502" i="11"/>
  <c r="C502" i="11"/>
  <c r="K502" i="11"/>
  <c r="D502" i="11"/>
  <c r="L502" i="11"/>
  <c r="G502" i="11"/>
  <c r="H502" i="11"/>
  <c r="I822" i="11"/>
  <c r="G822" i="11"/>
  <c r="H822" i="11"/>
  <c r="L822" i="11"/>
  <c r="D822" i="11"/>
  <c r="J822" i="11"/>
  <c r="K822" i="11"/>
  <c r="F822" i="11"/>
  <c r="E822" i="11"/>
  <c r="B822" i="11"/>
  <c r="C822" i="11"/>
  <c r="G225" i="11"/>
  <c r="I225" i="11"/>
  <c r="F225" i="11"/>
  <c r="J225" i="11"/>
  <c r="L225" i="11"/>
  <c r="C225" i="11"/>
  <c r="E225" i="11"/>
  <c r="H225" i="11"/>
  <c r="K225" i="11"/>
  <c r="B225" i="11"/>
  <c r="D225" i="11"/>
  <c r="I808" i="11"/>
  <c r="L808" i="11"/>
  <c r="G808" i="11"/>
  <c r="H808" i="11"/>
  <c r="B808" i="11"/>
  <c r="D808" i="11"/>
  <c r="J808" i="11"/>
  <c r="F808" i="11"/>
  <c r="C808" i="11"/>
  <c r="K808" i="11"/>
  <c r="E808" i="11"/>
  <c r="I201" i="11"/>
  <c r="G201" i="11"/>
  <c r="H201" i="11"/>
  <c r="B201" i="11"/>
  <c r="E201" i="11"/>
  <c r="K201" i="11"/>
  <c r="L201" i="11"/>
  <c r="J201" i="11"/>
  <c r="F201" i="11"/>
  <c r="C201" i="11"/>
  <c r="D201" i="11"/>
  <c r="D629" i="11"/>
  <c r="I629" i="11"/>
  <c r="F629" i="11"/>
  <c r="C629" i="11"/>
  <c r="E629" i="11"/>
  <c r="G629" i="11"/>
  <c r="J629" i="11"/>
  <c r="L629" i="11"/>
  <c r="K629" i="11"/>
  <c r="H629" i="11"/>
  <c r="B629" i="11"/>
  <c r="I978" i="11"/>
  <c r="G978" i="11"/>
  <c r="H978" i="11"/>
  <c r="B978" i="11"/>
  <c r="D978" i="11"/>
  <c r="E978" i="11"/>
  <c r="L978" i="11"/>
  <c r="C978" i="11"/>
  <c r="F978" i="11"/>
  <c r="K978" i="11"/>
  <c r="J978" i="11"/>
  <c r="I119" i="11"/>
  <c r="D119" i="11"/>
  <c r="G119" i="11"/>
  <c r="F119" i="11"/>
  <c r="B119" i="11"/>
  <c r="J119" i="11"/>
  <c r="E119" i="11"/>
  <c r="K119" i="11"/>
  <c r="L119" i="11"/>
  <c r="C119" i="11"/>
  <c r="H119" i="11"/>
  <c r="G757" i="11"/>
  <c r="I757" i="11"/>
  <c r="L757" i="11"/>
  <c r="C757" i="11"/>
  <c r="K757" i="11"/>
  <c r="F757" i="11"/>
  <c r="D757" i="11"/>
  <c r="H757" i="11"/>
  <c r="E757" i="11"/>
  <c r="J757" i="11"/>
  <c r="B757" i="11"/>
  <c r="D376" i="11"/>
  <c r="I376" i="11"/>
  <c r="G376" i="11"/>
  <c r="H376" i="11"/>
  <c r="C376" i="11"/>
  <c r="K376" i="11"/>
  <c r="F376" i="11"/>
  <c r="B376" i="11"/>
  <c r="J376" i="11"/>
  <c r="L376" i="11"/>
  <c r="E376" i="11"/>
  <c r="D971" i="11"/>
  <c r="I971" i="11"/>
  <c r="F971" i="11"/>
  <c r="C971" i="11"/>
  <c r="E971" i="11"/>
  <c r="K971" i="11"/>
  <c r="B971" i="11"/>
  <c r="H971" i="11"/>
  <c r="L971" i="11"/>
  <c r="G971" i="11"/>
  <c r="J971" i="11"/>
  <c r="G656" i="11"/>
  <c r="I656" i="11"/>
  <c r="C656" i="11"/>
  <c r="L656" i="11"/>
  <c r="F656" i="11"/>
  <c r="J656" i="11"/>
  <c r="H656" i="11"/>
  <c r="K656" i="11"/>
  <c r="B656" i="11"/>
  <c r="E656" i="11"/>
  <c r="D656" i="11"/>
  <c r="I265" i="11"/>
  <c r="J265" i="11"/>
  <c r="G265" i="11"/>
  <c r="B265" i="11"/>
  <c r="D265" i="11"/>
  <c r="E265" i="11"/>
  <c r="L265" i="11"/>
  <c r="C265" i="11"/>
  <c r="K265" i="11"/>
  <c r="F265" i="11"/>
  <c r="H265" i="11"/>
  <c r="G733" i="11"/>
  <c r="I733" i="11"/>
  <c r="D733" i="11"/>
  <c r="L733" i="11"/>
  <c r="C733" i="11"/>
  <c r="E733" i="11"/>
  <c r="F733" i="11"/>
  <c r="H733" i="11"/>
  <c r="K733" i="11"/>
  <c r="B733" i="11"/>
  <c r="J733" i="11"/>
  <c r="I447" i="11"/>
  <c r="G447" i="11"/>
  <c r="D447" i="11"/>
  <c r="F447" i="11"/>
  <c r="L447" i="11"/>
  <c r="K447" i="11"/>
  <c r="C447" i="11"/>
  <c r="H447" i="11"/>
  <c r="B447" i="11"/>
  <c r="E447" i="11"/>
  <c r="J447" i="11"/>
  <c r="I42" i="11"/>
  <c r="H42" i="11"/>
  <c r="B42" i="11"/>
  <c r="E42" i="11"/>
  <c r="J42" i="11"/>
  <c r="D42" i="11"/>
  <c r="F42" i="11"/>
  <c r="L42" i="11"/>
  <c r="C42" i="11"/>
  <c r="K42" i="11"/>
  <c r="G42" i="11"/>
  <c r="I535" i="11"/>
  <c r="H535" i="11"/>
  <c r="L535" i="11"/>
  <c r="J535" i="11"/>
  <c r="D535" i="11"/>
  <c r="K535" i="11"/>
  <c r="B535" i="11"/>
  <c r="E535" i="11"/>
  <c r="F535" i="11"/>
  <c r="G535" i="11"/>
  <c r="C535" i="11"/>
  <c r="I242" i="11"/>
  <c r="E242" i="11"/>
  <c r="D242" i="11"/>
  <c r="C242" i="11"/>
  <c r="H242" i="11"/>
  <c r="L242" i="11"/>
  <c r="K242" i="11"/>
  <c r="G242" i="11"/>
  <c r="B242" i="11"/>
  <c r="J242" i="11"/>
  <c r="F242" i="11"/>
  <c r="D1001" i="11"/>
  <c r="I1001" i="11"/>
  <c r="F1001" i="11"/>
  <c r="E1001" i="11"/>
  <c r="G1001" i="11"/>
  <c r="K1001" i="11"/>
  <c r="H1001" i="11"/>
  <c r="B1001" i="11"/>
  <c r="C1001" i="11"/>
  <c r="J1001" i="11"/>
  <c r="L1001" i="11"/>
  <c r="G809" i="11"/>
  <c r="I809" i="11"/>
  <c r="L809" i="11"/>
  <c r="K809" i="11"/>
  <c r="C809" i="11"/>
  <c r="H809" i="11"/>
  <c r="E809" i="11"/>
  <c r="D809" i="11"/>
  <c r="F809" i="11"/>
  <c r="J809" i="11"/>
  <c r="B809" i="11"/>
  <c r="I534" i="11"/>
  <c r="B534" i="11"/>
  <c r="G534" i="11"/>
  <c r="H534" i="11"/>
  <c r="K534" i="11"/>
  <c r="F534" i="11"/>
  <c r="C534" i="11"/>
  <c r="J534" i="11"/>
  <c r="E534" i="11"/>
  <c r="D534" i="11"/>
  <c r="L534" i="11"/>
  <c r="D241" i="11"/>
  <c r="I241" i="11"/>
  <c r="J241" i="11"/>
  <c r="E241" i="11"/>
  <c r="H241" i="11"/>
  <c r="F241" i="11"/>
  <c r="B241" i="11"/>
  <c r="L241" i="11"/>
  <c r="C241" i="11"/>
  <c r="K241" i="11"/>
  <c r="G241" i="11"/>
  <c r="I684" i="11"/>
  <c r="K684" i="11"/>
  <c r="B684" i="11"/>
  <c r="G684" i="11"/>
  <c r="C684" i="11"/>
  <c r="F684" i="11"/>
  <c r="J684" i="11"/>
  <c r="H684" i="11"/>
  <c r="L684" i="11"/>
  <c r="D684" i="11"/>
  <c r="E684" i="11"/>
  <c r="I492" i="11"/>
  <c r="E492" i="11"/>
  <c r="F492" i="11"/>
  <c r="G492" i="11"/>
  <c r="B492" i="11"/>
  <c r="J492" i="11"/>
  <c r="C492" i="11"/>
  <c r="K492" i="11"/>
  <c r="H492" i="11"/>
  <c r="L492" i="11"/>
  <c r="D492" i="11"/>
  <c r="G300" i="11"/>
  <c r="I300" i="11"/>
  <c r="E300" i="11"/>
  <c r="C300" i="11"/>
  <c r="D300" i="11"/>
  <c r="L300" i="11"/>
  <c r="J300" i="11"/>
  <c r="K300" i="11"/>
  <c r="F300" i="11"/>
  <c r="H300" i="11"/>
  <c r="B300" i="11"/>
  <c r="I172" i="11"/>
  <c r="F172" i="11"/>
  <c r="J172" i="11"/>
  <c r="D172" i="11"/>
  <c r="E172" i="11"/>
  <c r="G172" i="11"/>
  <c r="K172" i="11"/>
  <c r="H172" i="11"/>
  <c r="C172" i="11"/>
  <c r="L172" i="11"/>
  <c r="B172" i="11"/>
  <c r="E912" i="11"/>
  <c r="I912" i="11"/>
  <c r="H912" i="11"/>
  <c r="C912" i="11"/>
  <c r="K912" i="11"/>
  <c r="D912" i="11"/>
  <c r="J912" i="11"/>
  <c r="F912" i="11"/>
  <c r="B912" i="11"/>
  <c r="G912" i="11"/>
  <c r="L912" i="11"/>
  <c r="I528" i="11"/>
  <c r="G528" i="11"/>
  <c r="D528" i="11"/>
  <c r="E528" i="11"/>
  <c r="K528" i="11"/>
  <c r="C528" i="11"/>
  <c r="H528" i="11"/>
  <c r="F528" i="11"/>
  <c r="L528" i="11"/>
  <c r="B528" i="11"/>
  <c r="J528" i="11"/>
  <c r="I768" i="11"/>
  <c r="B768" i="11"/>
  <c r="G768" i="11"/>
  <c r="L768" i="11"/>
  <c r="J768" i="11"/>
  <c r="C768" i="11"/>
  <c r="K768" i="11"/>
  <c r="H768" i="11"/>
  <c r="D768" i="11"/>
  <c r="E768" i="11"/>
  <c r="F768" i="11"/>
  <c r="I153" i="11"/>
  <c r="F153" i="11"/>
  <c r="G153" i="11"/>
  <c r="H153" i="11"/>
  <c r="L153" i="11"/>
  <c r="B153" i="11"/>
  <c r="C153" i="11"/>
  <c r="J153" i="11"/>
  <c r="E153" i="11"/>
  <c r="K153" i="11"/>
  <c r="D153" i="11"/>
  <c r="G731" i="11"/>
  <c r="I731" i="11"/>
  <c r="L731" i="11"/>
  <c r="D731" i="11"/>
  <c r="E731" i="11"/>
  <c r="C731" i="11"/>
  <c r="K731" i="11"/>
  <c r="H731" i="11"/>
  <c r="F731" i="11"/>
  <c r="B731" i="11"/>
  <c r="J731" i="11"/>
  <c r="F107" i="11"/>
  <c r="I107" i="11"/>
  <c r="L107" i="11"/>
  <c r="E107" i="11"/>
  <c r="J107" i="11"/>
  <c r="C107" i="11"/>
  <c r="K107" i="11"/>
  <c r="B107" i="11"/>
  <c r="G107" i="11"/>
  <c r="D107" i="11"/>
  <c r="H107" i="11"/>
  <c r="I322" i="11"/>
  <c r="L322" i="11"/>
  <c r="F322" i="11"/>
  <c r="G322" i="11"/>
  <c r="D322" i="11"/>
  <c r="B322" i="11"/>
  <c r="E322" i="11"/>
  <c r="C322" i="11"/>
  <c r="J322" i="11"/>
  <c r="K322" i="11"/>
  <c r="H322" i="11"/>
  <c r="G810" i="11"/>
  <c r="I810" i="11"/>
  <c r="B810" i="11"/>
  <c r="E810" i="11"/>
  <c r="D810" i="11"/>
  <c r="F810" i="11"/>
  <c r="J810" i="11"/>
  <c r="C810" i="11"/>
  <c r="H810" i="11"/>
  <c r="K810" i="11"/>
  <c r="L810" i="11"/>
  <c r="L359" i="11"/>
  <c r="I359" i="11"/>
  <c r="G359" i="11"/>
  <c r="C359" i="11"/>
  <c r="H359" i="11"/>
  <c r="E359" i="11"/>
  <c r="K359" i="11"/>
  <c r="B359" i="11"/>
  <c r="D359" i="11"/>
  <c r="F359" i="11"/>
  <c r="J359" i="11"/>
  <c r="D910" i="11"/>
  <c r="I910" i="11"/>
  <c r="H910" i="11"/>
  <c r="C910" i="11"/>
  <c r="K910" i="11"/>
  <c r="B910" i="11"/>
  <c r="J910" i="11"/>
  <c r="F910" i="11"/>
  <c r="G910" i="11"/>
  <c r="E910" i="11"/>
  <c r="L910" i="11"/>
  <c r="F184" i="11"/>
  <c r="I184" i="11"/>
  <c r="H184" i="11"/>
  <c r="G184" i="11"/>
  <c r="E184" i="11"/>
  <c r="J184" i="11"/>
  <c r="K184" i="11"/>
  <c r="D184" i="11"/>
  <c r="B184" i="11"/>
  <c r="C184" i="11"/>
  <c r="L184" i="11"/>
  <c r="I758" i="11"/>
  <c r="D758" i="11"/>
  <c r="J758" i="11"/>
  <c r="K758" i="11"/>
  <c r="G758" i="11"/>
  <c r="F758" i="11"/>
  <c r="L758" i="11"/>
  <c r="C758" i="11"/>
  <c r="E758" i="11"/>
  <c r="B758" i="11"/>
  <c r="H758" i="11"/>
  <c r="I298" i="11"/>
  <c r="L298" i="11"/>
  <c r="D298" i="11"/>
  <c r="H298" i="11"/>
  <c r="B298" i="11"/>
  <c r="C298" i="11"/>
  <c r="J298" i="11"/>
  <c r="F298" i="11"/>
  <c r="K298" i="11"/>
  <c r="G298" i="11"/>
  <c r="E298" i="11"/>
  <c r="I847" i="11"/>
  <c r="C847" i="11"/>
  <c r="F847" i="11"/>
  <c r="H847" i="11"/>
  <c r="L847" i="11"/>
  <c r="E847" i="11"/>
  <c r="K847" i="11"/>
  <c r="G847" i="11"/>
  <c r="J847" i="11"/>
  <c r="D847" i="11"/>
  <c r="B847" i="11"/>
  <c r="G414" i="11"/>
  <c r="I414" i="11"/>
  <c r="B414" i="11"/>
  <c r="K414" i="11"/>
  <c r="C414" i="11"/>
  <c r="J414" i="11"/>
  <c r="L414" i="11"/>
  <c r="F414" i="11"/>
  <c r="E414" i="11"/>
  <c r="D414" i="11"/>
  <c r="H414" i="11"/>
  <c r="J972" i="11"/>
  <c r="I972" i="11"/>
  <c r="D972" i="11"/>
  <c r="G972" i="11"/>
  <c r="L972" i="11"/>
  <c r="F972" i="11"/>
  <c r="B972" i="11"/>
  <c r="C972" i="11"/>
  <c r="H972" i="11"/>
  <c r="K972" i="11"/>
  <c r="E972" i="11"/>
  <c r="G747" i="11"/>
  <c r="I747" i="11"/>
  <c r="E747" i="11"/>
  <c r="F747" i="11"/>
  <c r="L747" i="11"/>
  <c r="K747" i="11"/>
  <c r="H747" i="11"/>
  <c r="C747" i="11"/>
  <c r="D747" i="11"/>
  <c r="B747" i="11"/>
  <c r="J747" i="11"/>
  <c r="I170" i="11"/>
  <c r="E170" i="11"/>
  <c r="F170" i="11"/>
  <c r="J170" i="11"/>
  <c r="K170" i="11"/>
  <c r="L170" i="11"/>
  <c r="G170" i="11"/>
  <c r="H170" i="11"/>
  <c r="C170" i="11"/>
  <c r="D170" i="11"/>
  <c r="B170" i="11"/>
  <c r="I962" i="11"/>
  <c r="E962" i="11"/>
  <c r="G962" i="11"/>
  <c r="L962" i="11"/>
  <c r="B962" i="11"/>
  <c r="H962" i="11"/>
  <c r="F962" i="11"/>
  <c r="C962" i="11"/>
  <c r="K962" i="11"/>
  <c r="D962" i="11"/>
  <c r="J962" i="11"/>
  <c r="J734" i="11"/>
  <c r="I734" i="11"/>
  <c r="D734" i="11"/>
  <c r="K734" i="11"/>
  <c r="E734" i="11"/>
  <c r="G734" i="11"/>
  <c r="B734" i="11"/>
  <c r="F734" i="11"/>
  <c r="L734" i="11"/>
  <c r="H734" i="11"/>
  <c r="C734" i="11"/>
  <c r="I546" i="11"/>
  <c r="K546" i="11"/>
  <c r="E546" i="11"/>
  <c r="B546" i="11"/>
  <c r="J546" i="11"/>
  <c r="L546" i="11"/>
  <c r="D546" i="11"/>
  <c r="H546" i="11"/>
  <c r="G546" i="11"/>
  <c r="F546" i="11"/>
  <c r="C546" i="11"/>
  <c r="I254" i="11"/>
  <c r="L254" i="11"/>
  <c r="H254" i="11"/>
  <c r="D254" i="11"/>
  <c r="E254" i="11"/>
  <c r="K254" i="11"/>
  <c r="C254" i="11"/>
  <c r="F254" i="11"/>
  <c r="J254" i="11"/>
  <c r="G254" i="11"/>
  <c r="B254" i="11"/>
  <c r="I951" i="11"/>
  <c r="L951" i="11"/>
  <c r="G951" i="11"/>
  <c r="D951" i="11"/>
  <c r="K951" i="11"/>
  <c r="C951" i="11"/>
  <c r="B951" i="11"/>
  <c r="H951" i="11"/>
  <c r="J951" i="11"/>
  <c r="F951" i="11"/>
  <c r="E951" i="11"/>
  <c r="G723" i="11"/>
  <c r="I723" i="11"/>
  <c r="D723" i="11"/>
  <c r="L723" i="11"/>
  <c r="F723" i="11"/>
  <c r="H723" i="11"/>
  <c r="E723" i="11"/>
  <c r="K723" i="11"/>
  <c r="C723" i="11"/>
  <c r="J723" i="11"/>
  <c r="B723" i="11"/>
  <c r="H435" i="11"/>
  <c r="I435" i="11"/>
  <c r="E435" i="11"/>
  <c r="K435" i="11"/>
  <c r="G435" i="11"/>
  <c r="B435" i="11"/>
  <c r="F435" i="11"/>
  <c r="D435" i="11"/>
  <c r="J435" i="11"/>
  <c r="C435" i="11"/>
  <c r="L435" i="11"/>
  <c r="I143" i="11"/>
  <c r="J143" i="11"/>
  <c r="H143" i="11"/>
  <c r="L143" i="11"/>
  <c r="G143" i="11"/>
  <c r="B143" i="11"/>
  <c r="D143" i="11"/>
  <c r="F143" i="11"/>
  <c r="C143" i="11"/>
  <c r="E143" i="11"/>
  <c r="K143" i="11"/>
  <c r="I738" i="11"/>
  <c r="H738" i="11"/>
  <c r="E738" i="11"/>
  <c r="F738" i="11"/>
  <c r="D738" i="11"/>
  <c r="C738" i="11"/>
  <c r="L738" i="11"/>
  <c r="G738" i="11"/>
  <c r="J738" i="11"/>
  <c r="B738" i="11"/>
  <c r="K738" i="11"/>
  <c r="H379" i="11"/>
  <c r="I379" i="11"/>
  <c r="C379" i="11"/>
  <c r="D379" i="11"/>
  <c r="K379" i="11"/>
  <c r="G379" i="11"/>
  <c r="J379" i="11"/>
  <c r="E379" i="11"/>
  <c r="L379" i="11"/>
  <c r="B379" i="11"/>
  <c r="F379" i="11"/>
  <c r="I160" i="11"/>
  <c r="E160" i="11"/>
  <c r="D160" i="11"/>
  <c r="H160" i="11"/>
  <c r="J160" i="11"/>
  <c r="K160" i="11"/>
  <c r="B160" i="11"/>
  <c r="C160" i="11"/>
  <c r="F160" i="11"/>
  <c r="L160" i="11"/>
  <c r="G160" i="11"/>
  <c r="I929" i="11"/>
  <c r="K929" i="11"/>
  <c r="L929" i="11"/>
  <c r="C929" i="11"/>
  <c r="H929" i="11"/>
  <c r="E929" i="11"/>
  <c r="F929" i="11"/>
  <c r="D929" i="11"/>
  <c r="B929" i="11"/>
  <c r="G929" i="11"/>
  <c r="J929" i="11"/>
  <c r="G737" i="11"/>
  <c r="I737" i="11"/>
  <c r="H737" i="11"/>
  <c r="F737" i="11"/>
  <c r="K737" i="11"/>
  <c r="D737" i="11"/>
  <c r="E737" i="11"/>
  <c r="C737" i="11"/>
  <c r="L737" i="11"/>
  <c r="J737" i="11"/>
  <c r="B737" i="11"/>
  <c r="H451" i="11"/>
  <c r="I451" i="11"/>
  <c r="G451" i="11"/>
  <c r="F451" i="11"/>
  <c r="J451" i="11"/>
  <c r="D451" i="11"/>
  <c r="E451" i="11"/>
  <c r="B451" i="11"/>
  <c r="K451" i="11"/>
  <c r="C451" i="11"/>
  <c r="L451" i="11"/>
  <c r="K232" i="11"/>
  <c r="I232" i="11"/>
  <c r="E232" i="11"/>
  <c r="F232" i="11"/>
  <c r="C232" i="11"/>
  <c r="H232" i="11"/>
  <c r="D232" i="11"/>
  <c r="L232" i="11"/>
  <c r="G232" i="11"/>
  <c r="B232" i="11"/>
  <c r="J232" i="11"/>
  <c r="I125" i="11"/>
  <c r="B125" i="11"/>
  <c r="J125" i="11"/>
  <c r="F125" i="11"/>
  <c r="L125" i="11"/>
  <c r="G125" i="11"/>
  <c r="D125" i="11"/>
  <c r="H125" i="11"/>
  <c r="E125" i="11"/>
  <c r="C125" i="11"/>
  <c r="K125" i="11"/>
  <c r="G612" i="11"/>
  <c r="I612" i="11"/>
  <c r="L612" i="11"/>
  <c r="D612" i="11"/>
  <c r="J612" i="11"/>
  <c r="E612" i="11"/>
  <c r="C612" i="11"/>
  <c r="F612" i="11"/>
  <c r="K612" i="11"/>
  <c r="B612" i="11"/>
  <c r="H612" i="11"/>
  <c r="B420" i="11"/>
  <c r="I420" i="11"/>
  <c r="C420" i="11"/>
  <c r="E420" i="11"/>
  <c r="K420" i="11"/>
  <c r="F420" i="11"/>
  <c r="H420" i="11"/>
  <c r="D420" i="11"/>
  <c r="L420" i="11"/>
  <c r="G420" i="11"/>
  <c r="J420" i="11"/>
  <c r="I292" i="11"/>
  <c r="B292" i="11"/>
  <c r="C292" i="11"/>
  <c r="F292" i="11"/>
  <c r="L292" i="11"/>
  <c r="J292" i="11"/>
  <c r="H292" i="11"/>
  <c r="K292" i="11"/>
  <c r="G292" i="11"/>
  <c r="E292" i="11"/>
  <c r="D292" i="11"/>
  <c r="I164" i="11"/>
  <c r="F164" i="11"/>
  <c r="K164" i="11"/>
  <c r="H164" i="11"/>
  <c r="J164" i="11"/>
  <c r="L164" i="11"/>
  <c r="C164" i="11"/>
  <c r="D164" i="11"/>
  <c r="B164" i="11"/>
  <c r="E164" i="11"/>
  <c r="G164" i="11"/>
  <c r="L811" i="11"/>
  <c r="I811" i="11"/>
  <c r="D811" i="11"/>
  <c r="E811" i="11"/>
  <c r="H811" i="11"/>
  <c r="K811" i="11"/>
  <c r="B811" i="11"/>
  <c r="F811" i="11"/>
  <c r="G811" i="11"/>
  <c r="J811" i="11"/>
  <c r="C811" i="11"/>
  <c r="I903" i="11"/>
  <c r="L903" i="11"/>
  <c r="F903" i="11"/>
  <c r="K903" i="11"/>
  <c r="H903" i="11"/>
  <c r="C903" i="11"/>
  <c r="J903" i="11"/>
  <c r="D903" i="11"/>
  <c r="E903" i="11"/>
  <c r="G903" i="11"/>
  <c r="B903" i="11"/>
  <c r="I331" i="11"/>
  <c r="E331" i="11"/>
  <c r="H331" i="11"/>
  <c r="J331" i="11"/>
  <c r="L331" i="11"/>
  <c r="B331" i="11"/>
  <c r="G331" i="11"/>
  <c r="D331" i="11"/>
  <c r="F331" i="11"/>
  <c r="C331" i="11"/>
  <c r="K331" i="11"/>
  <c r="I213" i="11"/>
  <c r="D213" i="11"/>
  <c r="J213" i="11"/>
  <c r="G213" i="11"/>
  <c r="E213" i="11"/>
  <c r="B213" i="11"/>
  <c r="L213" i="11"/>
  <c r="C213" i="11"/>
  <c r="K213" i="11"/>
  <c r="F213" i="11"/>
  <c r="H213" i="11"/>
  <c r="I602" i="11"/>
  <c r="D602" i="11"/>
  <c r="J602" i="11"/>
  <c r="H602" i="11"/>
  <c r="G602" i="11"/>
  <c r="B602" i="11"/>
  <c r="L602" i="11"/>
  <c r="F602" i="11"/>
  <c r="E602" i="11"/>
  <c r="K602" i="11"/>
  <c r="C602" i="11"/>
  <c r="I958" i="11"/>
  <c r="D958" i="11"/>
  <c r="L958" i="11"/>
  <c r="H958" i="11"/>
  <c r="J958" i="11"/>
  <c r="F958" i="11"/>
  <c r="G958" i="11"/>
  <c r="C958" i="11"/>
  <c r="K958" i="11"/>
  <c r="E958" i="11"/>
  <c r="B958" i="11"/>
  <c r="E563" i="11"/>
  <c r="I563" i="11"/>
  <c r="D563" i="11"/>
  <c r="F563" i="11"/>
  <c r="B563" i="11"/>
  <c r="J563" i="11"/>
  <c r="L563" i="11"/>
  <c r="G563" i="11"/>
  <c r="H563" i="11"/>
  <c r="C563" i="11"/>
  <c r="K563" i="11"/>
  <c r="B615" i="11"/>
  <c r="I615" i="11"/>
  <c r="G615" i="11"/>
  <c r="F615" i="11"/>
  <c r="D615" i="11"/>
  <c r="E615" i="11"/>
  <c r="J615" i="11"/>
  <c r="C615" i="11"/>
  <c r="K615" i="11"/>
  <c r="H615" i="11"/>
  <c r="L615" i="11"/>
  <c r="B149" i="11"/>
  <c r="I149" i="11"/>
  <c r="H149" i="11"/>
  <c r="L149" i="11"/>
  <c r="C149" i="11"/>
  <c r="D149" i="11"/>
  <c r="G149" i="11"/>
  <c r="K149" i="11"/>
  <c r="F149" i="11"/>
  <c r="J149" i="11"/>
  <c r="E149" i="11"/>
  <c r="I501" i="11"/>
  <c r="E501" i="11"/>
  <c r="F501" i="11"/>
  <c r="D501" i="11"/>
  <c r="J501" i="11"/>
  <c r="C501" i="11"/>
  <c r="G501" i="11"/>
  <c r="B501" i="11"/>
  <c r="L501" i="11"/>
  <c r="K501" i="11"/>
  <c r="H501" i="11"/>
  <c r="E911" i="11"/>
  <c r="I911" i="11"/>
  <c r="H911" i="11"/>
  <c r="F911" i="11"/>
  <c r="K911" i="11"/>
  <c r="B911" i="11"/>
  <c r="D911" i="11"/>
  <c r="L911" i="11"/>
  <c r="J911" i="11"/>
  <c r="G911" i="11"/>
  <c r="C911" i="11"/>
  <c r="J633" i="11"/>
  <c r="H633" i="11"/>
  <c r="I633" i="11"/>
  <c r="D633" i="11"/>
  <c r="B633" i="11"/>
  <c r="G633" i="11"/>
  <c r="E633" i="11"/>
  <c r="C633" i="11"/>
  <c r="K633" i="11"/>
  <c r="L633" i="11"/>
  <c r="F633" i="11"/>
  <c r="C163" i="11"/>
  <c r="I163" i="11"/>
  <c r="H163" i="11"/>
  <c r="G163" i="11"/>
  <c r="K163" i="11"/>
  <c r="L163" i="11"/>
  <c r="F163" i="11"/>
  <c r="D163" i="11"/>
  <c r="B163" i="11"/>
  <c r="E163" i="11"/>
  <c r="J163" i="11"/>
  <c r="I432" i="11"/>
  <c r="E432" i="11"/>
  <c r="C432" i="11"/>
  <c r="G432" i="11"/>
  <c r="J432" i="11"/>
  <c r="H432" i="11"/>
  <c r="K432" i="11"/>
  <c r="D432" i="11"/>
  <c r="L432" i="11"/>
  <c r="B432" i="11"/>
  <c r="F432" i="11"/>
  <c r="G704" i="11"/>
  <c r="I704" i="11"/>
  <c r="F704" i="11"/>
  <c r="C704" i="11"/>
  <c r="E704" i="11"/>
  <c r="H704" i="11"/>
  <c r="K704" i="11"/>
  <c r="L704" i="11"/>
  <c r="J704" i="11"/>
  <c r="B704" i="11"/>
  <c r="D704" i="11"/>
  <c r="I157" i="11"/>
  <c r="F157" i="11"/>
  <c r="C157" i="11"/>
  <c r="L157" i="11"/>
  <c r="D157" i="11"/>
  <c r="G157" i="11"/>
  <c r="E157" i="11"/>
  <c r="B157" i="11"/>
  <c r="J157" i="11"/>
  <c r="K157" i="11"/>
  <c r="H157" i="11"/>
  <c r="C67" i="11"/>
  <c r="I67" i="11"/>
  <c r="H67" i="11"/>
  <c r="K67" i="11"/>
  <c r="D67" i="11"/>
  <c r="E67" i="11"/>
  <c r="G67" i="11"/>
  <c r="B67" i="11"/>
  <c r="L67" i="11"/>
  <c r="J67" i="11"/>
  <c r="F67" i="11"/>
  <c r="I857" i="11"/>
  <c r="C857" i="11"/>
  <c r="D857" i="11"/>
  <c r="E857" i="11"/>
  <c r="K857" i="11"/>
  <c r="L857" i="11"/>
  <c r="F857" i="11"/>
  <c r="H857" i="11"/>
  <c r="G857" i="11"/>
  <c r="J857" i="11"/>
  <c r="B857" i="11"/>
  <c r="G729" i="11"/>
  <c r="C729" i="11"/>
  <c r="E729" i="11"/>
  <c r="F729" i="11"/>
  <c r="I729" i="11"/>
  <c r="L729" i="11"/>
  <c r="H729" i="11"/>
  <c r="K729" i="11"/>
  <c r="D729" i="11"/>
  <c r="B729" i="11"/>
  <c r="J729" i="11"/>
  <c r="B515" i="11"/>
  <c r="I515" i="11"/>
  <c r="G515" i="11"/>
  <c r="J515" i="11"/>
  <c r="D515" i="11"/>
  <c r="E515" i="11"/>
  <c r="H515" i="11"/>
  <c r="C515" i="11"/>
  <c r="K515" i="11"/>
  <c r="L515" i="11"/>
  <c r="F515" i="11"/>
  <c r="I296" i="11"/>
  <c r="E296" i="11"/>
  <c r="G296" i="11"/>
  <c r="H296" i="11"/>
  <c r="B296" i="11"/>
  <c r="J296" i="11"/>
  <c r="D296" i="11"/>
  <c r="K296" i="11"/>
  <c r="C296" i="11"/>
  <c r="F296" i="11"/>
  <c r="L296" i="11"/>
  <c r="I53" i="11"/>
  <c r="L53" i="11"/>
  <c r="K53" i="11"/>
  <c r="E53" i="11"/>
  <c r="C53" i="11"/>
  <c r="D53" i="11"/>
  <c r="B53" i="11"/>
  <c r="H53" i="11"/>
  <c r="J53" i="11"/>
  <c r="G53" i="11"/>
  <c r="F53" i="11"/>
  <c r="I476" i="11"/>
  <c r="B476" i="11"/>
  <c r="C476" i="11"/>
  <c r="J476" i="11"/>
  <c r="H476" i="11"/>
  <c r="K476" i="11"/>
  <c r="F476" i="11"/>
  <c r="G476" i="11"/>
  <c r="E476" i="11"/>
  <c r="D476" i="11"/>
  <c r="L476" i="11"/>
  <c r="I92" i="11"/>
  <c r="E92" i="11"/>
  <c r="J92" i="11"/>
  <c r="F92" i="11"/>
  <c r="K92" i="11"/>
  <c r="G92" i="11"/>
  <c r="H92" i="11"/>
  <c r="L92" i="11"/>
  <c r="D92" i="11"/>
  <c r="C92" i="11"/>
  <c r="B92" i="11"/>
  <c r="G603" i="11"/>
  <c r="I603" i="11"/>
  <c r="J603" i="11"/>
  <c r="B603" i="11"/>
  <c r="D603" i="11"/>
  <c r="E603" i="11"/>
  <c r="K603" i="11"/>
  <c r="H603" i="11"/>
  <c r="L603" i="11"/>
  <c r="C603" i="11"/>
  <c r="F603" i="11"/>
  <c r="I11" i="11"/>
  <c r="G11" i="11"/>
  <c r="F11" i="11"/>
  <c r="D11" i="11"/>
  <c r="K11" i="11"/>
  <c r="J11" i="11"/>
  <c r="H11" i="11"/>
  <c r="B11" i="11"/>
  <c r="E11" i="11"/>
  <c r="C11" i="11"/>
  <c r="L11" i="11"/>
  <c r="G624" i="11"/>
  <c r="I624" i="11"/>
  <c r="L624" i="11"/>
  <c r="B624" i="11"/>
  <c r="C624" i="11"/>
  <c r="E624" i="11"/>
  <c r="F624" i="11"/>
  <c r="H624" i="11"/>
  <c r="K624" i="11"/>
  <c r="J624" i="11"/>
  <c r="D624" i="11"/>
  <c r="H450" i="11"/>
  <c r="I450" i="11"/>
  <c r="E450" i="11"/>
  <c r="J450" i="11"/>
  <c r="G450" i="11"/>
  <c r="B450" i="11"/>
  <c r="C450" i="11"/>
  <c r="D450" i="11"/>
  <c r="L450" i="11"/>
  <c r="K450" i="11"/>
  <c r="F450" i="11"/>
  <c r="I728" i="11"/>
  <c r="B728" i="11"/>
  <c r="D728" i="11"/>
  <c r="G728" i="11"/>
  <c r="H728" i="11"/>
  <c r="J728" i="11"/>
  <c r="L728" i="11"/>
  <c r="C728" i="11"/>
  <c r="F728" i="11"/>
  <c r="K728" i="11"/>
  <c r="E728" i="11"/>
  <c r="I784" i="11"/>
  <c r="G784" i="11"/>
  <c r="E784" i="11"/>
  <c r="F784" i="11"/>
  <c r="B784" i="11"/>
  <c r="C784" i="11"/>
  <c r="L784" i="11"/>
  <c r="H784" i="11"/>
  <c r="D784" i="11"/>
  <c r="K784" i="11"/>
  <c r="J784" i="11"/>
  <c r="L839" i="11"/>
  <c r="I839" i="11"/>
  <c r="E839" i="11"/>
  <c r="K839" i="11"/>
  <c r="F839" i="11"/>
  <c r="C839" i="11"/>
  <c r="H839" i="11"/>
  <c r="J839" i="11"/>
  <c r="D839" i="11"/>
  <c r="B839" i="11"/>
  <c r="G839" i="11"/>
  <c r="I948" i="11"/>
  <c r="B948" i="11"/>
  <c r="E948" i="11"/>
  <c r="L948" i="11"/>
  <c r="C948" i="11"/>
  <c r="K948" i="11"/>
  <c r="G948" i="11"/>
  <c r="J948" i="11"/>
  <c r="F948" i="11"/>
  <c r="H948" i="11"/>
  <c r="D948" i="11"/>
  <c r="I991" i="11"/>
  <c r="F991" i="11"/>
  <c r="H991" i="11"/>
  <c r="E991" i="11"/>
  <c r="K991" i="11"/>
  <c r="J991" i="11"/>
  <c r="L991" i="11"/>
  <c r="G991" i="11"/>
  <c r="B991" i="11"/>
  <c r="D991" i="11"/>
  <c r="C991" i="11"/>
  <c r="I664" i="11"/>
  <c r="F664" i="11"/>
  <c r="J664" i="11"/>
  <c r="K664" i="11"/>
  <c r="L664" i="11"/>
  <c r="B664" i="11"/>
  <c r="D664" i="11"/>
  <c r="C664" i="11"/>
  <c r="G664" i="11"/>
  <c r="H664" i="11"/>
  <c r="E664" i="11"/>
  <c r="F175" i="11"/>
  <c r="I175" i="11"/>
  <c r="K175" i="11"/>
  <c r="H175" i="11"/>
  <c r="L175" i="11"/>
  <c r="C175" i="11"/>
  <c r="G175" i="11"/>
  <c r="D175" i="11"/>
  <c r="B175" i="11"/>
  <c r="J175" i="11"/>
  <c r="E175" i="11"/>
  <c r="H959" i="11"/>
  <c r="I959" i="11"/>
  <c r="E959" i="11"/>
  <c r="L959" i="11"/>
  <c r="C959" i="11"/>
  <c r="K959" i="11"/>
  <c r="B959" i="11"/>
  <c r="D959" i="11"/>
  <c r="G959" i="11"/>
  <c r="J959" i="11"/>
  <c r="F959" i="11"/>
  <c r="C845" i="11"/>
  <c r="I845" i="11"/>
  <c r="D845" i="11"/>
  <c r="K845" i="11"/>
  <c r="L845" i="11"/>
  <c r="G845" i="11"/>
  <c r="J845" i="11"/>
  <c r="E845" i="11"/>
  <c r="H845" i="11"/>
  <c r="B845" i="11"/>
  <c r="F845" i="11"/>
  <c r="G717" i="11"/>
  <c r="I717" i="11"/>
  <c r="C717" i="11"/>
  <c r="D717" i="11"/>
  <c r="H717" i="11"/>
  <c r="K717" i="11"/>
  <c r="L717" i="11"/>
  <c r="F717" i="11"/>
  <c r="E717" i="11"/>
  <c r="J717" i="11"/>
  <c r="B717" i="11"/>
  <c r="I565" i="11"/>
  <c r="J565" i="11"/>
  <c r="L565" i="11"/>
  <c r="B565" i="11"/>
  <c r="F565" i="11"/>
  <c r="C565" i="11"/>
  <c r="H565" i="11"/>
  <c r="D565" i="11"/>
  <c r="E565" i="11"/>
  <c r="K565" i="11"/>
  <c r="G565" i="11"/>
  <c r="I408" i="11"/>
  <c r="J408" i="11"/>
  <c r="K408" i="11"/>
  <c r="G408" i="11"/>
  <c r="F408" i="11"/>
  <c r="B408" i="11"/>
  <c r="C408" i="11"/>
  <c r="H408" i="11"/>
  <c r="D408" i="11"/>
  <c r="L408" i="11"/>
  <c r="E408" i="11"/>
  <c r="I249" i="11"/>
  <c r="L249" i="11"/>
  <c r="J249" i="11"/>
  <c r="E249" i="11"/>
  <c r="G249" i="11"/>
  <c r="H249" i="11"/>
  <c r="D249" i="11"/>
  <c r="B249" i="11"/>
  <c r="K249" i="11"/>
  <c r="F249" i="11"/>
  <c r="C249" i="11"/>
  <c r="F91" i="11"/>
  <c r="E91" i="11"/>
  <c r="I91" i="11"/>
  <c r="C91" i="11"/>
  <c r="D91" i="11"/>
  <c r="G91" i="11"/>
  <c r="J91" i="11"/>
  <c r="L91" i="11"/>
  <c r="H91" i="11"/>
  <c r="K91" i="11"/>
  <c r="B91" i="11"/>
  <c r="G930" i="11"/>
  <c r="I930" i="11"/>
  <c r="B930" i="11"/>
  <c r="L930" i="11"/>
  <c r="D930" i="11"/>
  <c r="E930" i="11"/>
  <c r="H930" i="11"/>
  <c r="C930" i="11"/>
  <c r="F930" i="11"/>
  <c r="K930" i="11"/>
  <c r="J930" i="11"/>
  <c r="I812" i="11"/>
  <c r="D812" i="11"/>
  <c r="G812" i="11"/>
  <c r="L812" i="11"/>
  <c r="B812" i="11"/>
  <c r="J812" i="11"/>
  <c r="E812" i="11"/>
  <c r="K812" i="11"/>
  <c r="H812" i="11"/>
  <c r="F812" i="11"/>
  <c r="C812" i="11"/>
  <c r="I677" i="11"/>
  <c r="L677" i="11"/>
  <c r="E677" i="11"/>
  <c r="J677" i="11"/>
  <c r="B677" i="11"/>
  <c r="D677" i="11"/>
  <c r="K677" i="11"/>
  <c r="H677" i="11"/>
  <c r="C677" i="11"/>
  <c r="G677" i="11"/>
  <c r="F677" i="11"/>
  <c r="F523" i="11"/>
  <c r="I523" i="11"/>
  <c r="L523" i="11"/>
  <c r="H523" i="11"/>
  <c r="J523" i="11"/>
  <c r="B523" i="11"/>
  <c r="C523" i="11"/>
  <c r="D523" i="11"/>
  <c r="G523" i="11"/>
  <c r="E523" i="11"/>
  <c r="K523" i="11"/>
  <c r="H367" i="11"/>
  <c r="I367" i="11"/>
  <c r="G367" i="11"/>
  <c r="J367" i="11"/>
  <c r="E367" i="11"/>
  <c r="B367" i="11"/>
  <c r="L367" i="11"/>
  <c r="K367" i="11"/>
  <c r="C367" i="11"/>
  <c r="D367" i="11"/>
  <c r="F367" i="11"/>
  <c r="G210" i="11"/>
  <c r="I210" i="11"/>
  <c r="K210" i="11"/>
  <c r="C210" i="11"/>
  <c r="D210" i="11"/>
  <c r="F210" i="11"/>
  <c r="H210" i="11"/>
  <c r="L210" i="11"/>
  <c r="E210" i="11"/>
  <c r="B210" i="11"/>
  <c r="J210" i="11"/>
  <c r="B39" i="11"/>
  <c r="I39" i="11"/>
  <c r="L39" i="11"/>
  <c r="C39" i="11"/>
  <c r="G39" i="11"/>
  <c r="H39" i="11"/>
  <c r="J39" i="11"/>
  <c r="E39" i="11"/>
  <c r="F39" i="11"/>
  <c r="K39" i="11"/>
  <c r="D39" i="11"/>
  <c r="I577" i="11"/>
  <c r="E577" i="11"/>
  <c r="F577" i="11"/>
  <c r="B577" i="11"/>
  <c r="H577" i="11"/>
  <c r="J577" i="11"/>
  <c r="D577" i="11"/>
  <c r="G577" i="11"/>
  <c r="L577" i="11"/>
  <c r="K577" i="11"/>
  <c r="C577" i="11"/>
  <c r="I421" i="11"/>
  <c r="K421" i="11"/>
  <c r="J421" i="11"/>
  <c r="G421" i="11"/>
  <c r="E421" i="11"/>
  <c r="B421" i="11"/>
  <c r="D421" i="11"/>
  <c r="F421" i="11"/>
  <c r="C421" i="11"/>
  <c r="H421" i="11"/>
  <c r="L421" i="11"/>
  <c r="I267" i="11"/>
  <c r="L267" i="11"/>
  <c r="H267" i="11"/>
  <c r="G267" i="11"/>
  <c r="J267" i="11"/>
  <c r="B267" i="11"/>
  <c r="D267" i="11"/>
  <c r="C267" i="11"/>
  <c r="K267" i="11"/>
  <c r="F267" i="11"/>
  <c r="E267" i="11"/>
  <c r="I38" i="11"/>
  <c r="G38" i="11"/>
  <c r="L38" i="11"/>
  <c r="E38" i="11"/>
  <c r="K38" i="11"/>
  <c r="J38" i="11"/>
  <c r="F38" i="11"/>
  <c r="B38" i="11"/>
  <c r="C38" i="11"/>
  <c r="H38" i="11"/>
  <c r="D38" i="11"/>
  <c r="I883" i="11"/>
  <c r="E883" i="11"/>
  <c r="L883" i="11"/>
  <c r="H883" i="11"/>
  <c r="F883" i="11"/>
  <c r="K883" i="11"/>
  <c r="B883" i="11"/>
  <c r="C883" i="11"/>
  <c r="G883" i="11"/>
  <c r="J883" i="11"/>
  <c r="D883" i="11"/>
  <c r="I760" i="11"/>
  <c r="H760" i="11"/>
  <c r="J760" i="11"/>
  <c r="D760" i="11"/>
  <c r="B760" i="11"/>
  <c r="L760" i="11"/>
  <c r="G760" i="11"/>
  <c r="F760" i="11"/>
  <c r="K760" i="11"/>
  <c r="E760" i="11"/>
  <c r="C760" i="11"/>
  <c r="I614" i="11"/>
  <c r="J614" i="11"/>
  <c r="H614" i="11"/>
  <c r="G614" i="11"/>
  <c r="D614" i="11"/>
  <c r="E614" i="11"/>
  <c r="F614" i="11"/>
  <c r="C614" i="11"/>
  <c r="B614" i="11"/>
  <c r="K614" i="11"/>
  <c r="L614" i="11"/>
  <c r="H457" i="11"/>
  <c r="I457" i="11"/>
  <c r="E457" i="11"/>
  <c r="K457" i="11"/>
  <c r="L457" i="11"/>
  <c r="G457" i="11"/>
  <c r="D457" i="11"/>
  <c r="F457" i="11"/>
  <c r="B457" i="11"/>
  <c r="C457" i="11"/>
  <c r="J457" i="11"/>
  <c r="J304" i="11"/>
  <c r="I304" i="11"/>
  <c r="F304" i="11"/>
  <c r="C304" i="11"/>
  <c r="E304" i="11"/>
  <c r="G304" i="11"/>
  <c r="B304" i="11"/>
  <c r="L304" i="11"/>
  <c r="D304" i="11"/>
  <c r="H304" i="11"/>
  <c r="K304" i="11"/>
  <c r="B147" i="11"/>
  <c r="I147" i="11"/>
  <c r="F147" i="11"/>
  <c r="K147" i="11"/>
  <c r="H147" i="11"/>
  <c r="L147" i="11"/>
  <c r="C147" i="11"/>
  <c r="D147" i="11"/>
  <c r="G147" i="11"/>
  <c r="E147" i="11"/>
  <c r="J147" i="11"/>
  <c r="I983" i="11"/>
  <c r="C983" i="11"/>
  <c r="F983" i="11"/>
  <c r="H983" i="11"/>
  <c r="L983" i="11"/>
  <c r="K983" i="11"/>
  <c r="E983" i="11"/>
  <c r="D983" i="11"/>
  <c r="G983" i="11"/>
  <c r="J983" i="11"/>
  <c r="B983" i="11"/>
  <c r="G866" i="11"/>
  <c r="I866" i="11"/>
  <c r="B866" i="11"/>
  <c r="E866" i="11"/>
  <c r="K866" i="11"/>
  <c r="J866" i="11"/>
  <c r="C866" i="11"/>
  <c r="L866" i="11"/>
  <c r="F866" i="11"/>
  <c r="H866" i="11"/>
  <c r="D866" i="11"/>
  <c r="G741" i="11"/>
  <c r="I741" i="11"/>
  <c r="H741" i="11"/>
  <c r="C741" i="11"/>
  <c r="K741" i="11"/>
  <c r="L741" i="11"/>
  <c r="E741" i="11"/>
  <c r="F741" i="11"/>
  <c r="D741" i="11"/>
  <c r="J741" i="11"/>
  <c r="B741" i="11"/>
  <c r="G592" i="11"/>
  <c r="I592" i="11"/>
  <c r="H592" i="11"/>
  <c r="L592" i="11"/>
  <c r="B592" i="11"/>
  <c r="E592" i="11"/>
  <c r="C592" i="11"/>
  <c r="F592" i="11"/>
  <c r="J592" i="11"/>
  <c r="K592" i="11"/>
  <c r="D592" i="11"/>
  <c r="H439" i="11"/>
  <c r="I439" i="11"/>
  <c r="L439" i="11"/>
  <c r="K439" i="11"/>
  <c r="G439" i="11"/>
  <c r="C439" i="11"/>
  <c r="D439" i="11"/>
  <c r="B439" i="11"/>
  <c r="E439" i="11"/>
  <c r="J439" i="11"/>
  <c r="F439" i="11"/>
  <c r="I282" i="11"/>
  <c r="D282" i="11"/>
  <c r="E282" i="11"/>
  <c r="H282" i="11"/>
  <c r="C282" i="11"/>
  <c r="L282" i="11"/>
  <c r="G282" i="11"/>
  <c r="B282" i="11"/>
  <c r="J282" i="11"/>
  <c r="F282" i="11"/>
  <c r="K282" i="11"/>
  <c r="D123" i="11"/>
  <c r="L123" i="11"/>
  <c r="F123" i="11"/>
  <c r="J123" i="11"/>
  <c r="E123" i="11"/>
  <c r="I123" i="11"/>
  <c r="B123" i="11"/>
  <c r="K123" i="11"/>
  <c r="H123" i="11"/>
  <c r="G123" i="11"/>
  <c r="C123" i="11"/>
  <c r="L950" i="11"/>
  <c r="I950" i="11"/>
  <c r="B950" i="11"/>
  <c r="G950" i="11"/>
  <c r="C950" i="11"/>
  <c r="E950" i="11"/>
  <c r="J950" i="11"/>
  <c r="K950" i="11"/>
  <c r="H950" i="11"/>
  <c r="F950" i="11"/>
  <c r="D950" i="11"/>
  <c r="I836" i="11"/>
  <c r="D836" i="11"/>
  <c r="G836" i="11"/>
  <c r="L836" i="11"/>
  <c r="H836" i="11"/>
  <c r="E836" i="11"/>
  <c r="K836" i="11"/>
  <c r="B836" i="11"/>
  <c r="J836" i="11"/>
  <c r="C836" i="11"/>
  <c r="F836" i="11"/>
  <c r="G707" i="11"/>
  <c r="I707" i="11"/>
  <c r="C707" i="11"/>
  <c r="D707" i="11"/>
  <c r="L707" i="11"/>
  <c r="E707" i="11"/>
  <c r="H707" i="11"/>
  <c r="K707" i="11"/>
  <c r="F707" i="11"/>
  <c r="J707" i="11"/>
  <c r="B707" i="11"/>
  <c r="B551" i="11"/>
  <c r="I551" i="11"/>
  <c r="G551" i="11"/>
  <c r="J551" i="11"/>
  <c r="E551" i="11"/>
  <c r="F551" i="11"/>
  <c r="D551" i="11"/>
  <c r="L551" i="11"/>
  <c r="K551" i="11"/>
  <c r="H551" i="11"/>
  <c r="C551" i="11"/>
  <c r="I394" i="11"/>
  <c r="J394" i="11"/>
  <c r="H394" i="11"/>
  <c r="F394" i="11"/>
  <c r="D394" i="11"/>
  <c r="B394" i="11"/>
  <c r="E394" i="11"/>
  <c r="K394" i="11"/>
  <c r="C394" i="11"/>
  <c r="L394" i="11"/>
  <c r="G394" i="11"/>
  <c r="I238" i="11"/>
  <c r="E238" i="11"/>
  <c r="L238" i="11"/>
  <c r="H238" i="11"/>
  <c r="K238" i="11"/>
  <c r="D238" i="11"/>
  <c r="F238" i="11"/>
  <c r="C238" i="11"/>
  <c r="J238" i="11"/>
  <c r="G238" i="11"/>
  <c r="B238" i="11"/>
  <c r="F75" i="11"/>
  <c r="I75" i="11"/>
  <c r="G75" i="11"/>
  <c r="J75" i="11"/>
  <c r="D75" i="11"/>
  <c r="L75" i="11"/>
  <c r="C75" i="11"/>
  <c r="E75" i="11"/>
  <c r="H75" i="11"/>
  <c r="K75" i="11"/>
  <c r="B75" i="11"/>
  <c r="I920" i="11"/>
  <c r="E920" i="11"/>
  <c r="J920" i="11"/>
  <c r="D920" i="11"/>
  <c r="G920" i="11"/>
  <c r="L920" i="11"/>
  <c r="H920" i="11"/>
  <c r="K920" i="11"/>
  <c r="B920" i="11"/>
  <c r="F920" i="11"/>
  <c r="C920" i="11"/>
  <c r="G803" i="11"/>
  <c r="I803" i="11"/>
  <c r="C803" i="11"/>
  <c r="D803" i="11"/>
  <c r="K803" i="11"/>
  <c r="L803" i="11"/>
  <c r="E803" i="11"/>
  <c r="F803" i="11"/>
  <c r="H803" i="11"/>
  <c r="J803" i="11"/>
  <c r="B803" i="11"/>
  <c r="I665" i="11"/>
  <c r="D665" i="11"/>
  <c r="H665" i="11"/>
  <c r="J665" i="11"/>
  <c r="L665" i="11"/>
  <c r="K665" i="11"/>
  <c r="B665" i="11"/>
  <c r="E665" i="11"/>
  <c r="F665" i="11"/>
  <c r="G665" i="11"/>
  <c r="C665" i="11"/>
  <c r="I512" i="11"/>
  <c r="G512" i="11"/>
  <c r="J512" i="11"/>
  <c r="C512" i="11"/>
  <c r="E512" i="11"/>
  <c r="H512" i="11"/>
  <c r="K512" i="11"/>
  <c r="B512" i="11"/>
  <c r="L512" i="11"/>
  <c r="F512" i="11"/>
  <c r="D512" i="11"/>
  <c r="I355" i="11"/>
  <c r="G355" i="11"/>
  <c r="H355" i="11"/>
  <c r="E355" i="11"/>
  <c r="L355" i="11"/>
  <c r="C355" i="11"/>
  <c r="K355" i="11"/>
  <c r="D355" i="11"/>
  <c r="F355" i="11"/>
  <c r="B355" i="11"/>
  <c r="J355" i="11"/>
  <c r="L199" i="11"/>
  <c r="I199" i="11"/>
  <c r="C199" i="11"/>
  <c r="D199" i="11"/>
  <c r="G199" i="11"/>
  <c r="K199" i="11"/>
  <c r="E199" i="11"/>
  <c r="F199" i="11"/>
  <c r="B199" i="11"/>
  <c r="J199" i="11"/>
  <c r="H199" i="11"/>
  <c r="B22" i="11"/>
  <c r="I22" i="11"/>
  <c r="L22" i="11"/>
  <c r="G22" i="11"/>
  <c r="D22" i="11"/>
  <c r="H22" i="11"/>
  <c r="F22" i="11"/>
  <c r="E22" i="11"/>
  <c r="J22" i="11"/>
  <c r="K22" i="11"/>
  <c r="C22" i="11"/>
  <c r="I944" i="11"/>
  <c r="D944" i="11"/>
  <c r="H944" i="11"/>
  <c r="E944" i="11"/>
  <c r="J944" i="11"/>
  <c r="K944" i="11"/>
  <c r="F944" i="11"/>
  <c r="G944" i="11"/>
  <c r="L944" i="11"/>
  <c r="C944" i="11"/>
  <c r="B944" i="11"/>
  <c r="I871" i="11"/>
  <c r="F871" i="11"/>
  <c r="H871" i="11"/>
  <c r="C871" i="11"/>
  <c r="K871" i="11"/>
  <c r="L871" i="11"/>
  <c r="E871" i="11"/>
  <c r="D871" i="11"/>
  <c r="G871" i="11"/>
  <c r="J871" i="11"/>
  <c r="B871" i="11"/>
  <c r="B798" i="11"/>
  <c r="I798" i="11"/>
  <c r="D798" i="11"/>
  <c r="J798" i="11"/>
  <c r="L798" i="11"/>
  <c r="H798" i="11"/>
  <c r="E798" i="11"/>
  <c r="G798" i="11"/>
  <c r="C798" i="11"/>
  <c r="K798" i="11"/>
  <c r="F798" i="11"/>
  <c r="G715" i="11"/>
  <c r="I715" i="11"/>
  <c r="H715" i="11"/>
  <c r="F715" i="11"/>
  <c r="K715" i="11"/>
  <c r="L715" i="11"/>
  <c r="E715" i="11"/>
  <c r="C715" i="11"/>
  <c r="D715" i="11"/>
  <c r="B715" i="11"/>
  <c r="J715" i="11"/>
  <c r="I621" i="11"/>
  <c r="G621" i="11"/>
  <c r="C621" i="11"/>
  <c r="J621" i="11"/>
  <c r="L621" i="11"/>
  <c r="H621" i="11"/>
  <c r="E621" i="11"/>
  <c r="K621" i="11"/>
  <c r="D621" i="11"/>
  <c r="B621" i="11"/>
  <c r="F621" i="11"/>
  <c r="I522" i="11"/>
  <c r="E522" i="11"/>
  <c r="F522" i="11"/>
  <c r="B522" i="11"/>
  <c r="J522" i="11"/>
  <c r="H522" i="11"/>
  <c r="C522" i="11"/>
  <c r="K522" i="11"/>
  <c r="D522" i="11"/>
  <c r="G522" i="11"/>
  <c r="L522" i="11"/>
  <c r="I426" i="11"/>
  <c r="C426" i="11"/>
  <c r="J426" i="11"/>
  <c r="E426" i="11"/>
  <c r="F426" i="11"/>
  <c r="H426" i="11"/>
  <c r="B426" i="11"/>
  <c r="K426" i="11"/>
  <c r="D426" i="11"/>
  <c r="L426" i="11"/>
  <c r="G426" i="11"/>
  <c r="I328" i="11"/>
  <c r="E328" i="11"/>
  <c r="F328" i="11"/>
  <c r="B328" i="11"/>
  <c r="K328" i="11"/>
  <c r="H328" i="11"/>
  <c r="D328" i="11"/>
  <c r="J328" i="11"/>
  <c r="L328" i="11"/>
  <c r="G328" i="11"/>
  <c r="C328" i="11"/>
  <c r="I230" i="11"/>
  <c r="H230" i="11"/>
  <c r="K230" i="11"/>
  <c r="F230" i="11"/>
  <c r="D230" i="11"/>
  <c r="E230" i="11"/>
  <c r="C230" i="11"/>
  <c r="L230" i="11"/>
  <c r="G230" i="11"/>
  <c r="J230" i="11"/>
  <c r="B230" i="11"/>
  <c r="I134" i="11"/>
  <c r="B134" i="11"/>
  <c r="E134" i="11"/>
  <c r="F134" i="11"/>
  <c r="K134" i="11"/>
  <c r="C134" i="11"/>
  <c r="G134" i="11"/>
  <c r="D134" i="11"/>
  <c r="L134" i="11"/>
  <c r="H134" i="11"/>
  <c r="J134" i="11"/>
  <c r="B18" i="11"/>
  <c r="I18" i="11"/>
  <c r="D18" i="11"/>
  <c r="L18" i="11"/>
  <c r="G18" i="11"/>
  <c r="E18" i="11"/>
  <c r="F18" i="11"/>
  <c r="H18" i="11"/>
  <c r="C18" i="11"/>
  <c r="K18" i="11"/>
  <c r="J18" i="11"/>
  <c r="H934" i="11"/>
  <c r="I934" i="11"/>
  <c r="B934" i="11"/>
  <c r="G934" i="11"/>
  <c r="D934" i="11"/>
  <c r="L934" i="11"/>
  <c r="E934" i="11"/>
  <c r="K934" i="11"/>
  <c r="J934" i="11"/>
  <c r="F934" i="11"/>
  <c r="C934" i="11"/>
  <c r="E861" i="11"/>
  <c r="I861" i="11"/>
  <c r="D861" i="11"/>
  <c r="C861" i="11"/>
  <c r="G861" i="11"/>
  <c r="J861" i="11"/>
  <c r="K861" i="11"/>
  <c r="B861" i="11"/>
  <c r="F861" i="11"/>
  <c r="L861" i="11"/>
  <c r="H861" i="11"/>
  <c r="I788" i="11"/>
  <c r="L788" i="11"/>
  <c r="H788" i="11"/>
  <c r="J788" i="11"/>
  <c r="B788" i="11"/>
  <c r="G788" i="11"/>
  <c r="E788" i="11"/>
  <c r="D788" i="11"/>
  <c r="K788" i="11"/>
  <c r="C788" i="11"/>
  <c r="F788" i="11"/>
  <c r="G702" i="11"/>
  <c r="I702" i="11"/>
  <c r="K702" i="11"/>
  <c r="F702" i="11"/>
  <c r="H702" i="11"/>
  <c r="D702" i="11"/>
  <c r="E702" i="11"/>
  <c r="J702" i="11"/>
  <c r="L702" i="11"/>
  <c r="B702" i="11"/>
  <c r="C702" i="11"/>
  <c r="G606" i="11"/>
  <c r="I606" i="11"/>
  <c r="H606" i="11"/>
  <c r="C606" i="11"/>
  <c r="D606" i="11"/>
  <c r="F606" i="11"/>
  <c r="J606" i="11"/>
  <c r="L606" i="11"/>
  <c r="B606" i="11"/>
  <c r="E606" i="11"/>
  <c r="K606" i="11"/>
  <c r="I510" i="11"/>
  <c r="E510" i="11"/>
  <c r="D510" i="11"/>
  <c r="L510" i="11"/>
  <c r="J510" i="11"/>
  <c r="K510" i="11"/>
  <c r="B510" i="11"/>
  <c r="G510" i="11"/>
  <c r="F510" i="11"/>
  <c r="C510" i="11"/>
  <c r="H510" i="11"/>
  <c r="H411" i="11"/>
  <c r="I411" i="11"/>
  <c r="B411" i="11"/>
  <c r="L411" i="11"/>
  <c r="E411" i="11"/>
  <c r="F411" i="11"/>
  <c r="C411" i="11"/>
  <c r="D411" i="11"/>
  <c r="G411" i="11"/>
  <c r="J411" i="11"/>
  <c r="K411" i="11"/>
  <c r="I313" i="11"/>
  <c r="G313" i="11"/>
  <c r="F313" i="11"/>
  <c r="J313" i="11"/>
  <c r="D313" i="11"/>
  <c r="E313" i="11"/>
  <c r="B313" i="11"/>
  <c r="H313" i="11"/>
  <c r="L313" i="11"/>
  <c r="C313" i="11"/>
  <c r="K313" i="11"/>
  <c r="I217" i="11"/>
  <c r="D217" i="11"/>
  <c r="E217" i="11"/>
  <c r="G217" i="11"/>
  <c r="L217" i="11"/>
  <c r="K217" i="11"/>
  <c r="C217" i="11"/>
  <c r="J217" i="11"/>
  <c r="F217" i="11"/>
  <c r="H217" i="11"/>
  <c r="B217" i="11"/>
  <c r="I115" i="11"/>
  <c r="D115" i="11"/>
  <c r="F115" i="11"/>
  <c r="G115" i="11"/>
  <c r="E115" i="11"/>
  <c r="L115" i="11"/>
  <c r="B115" i="11"/>
  <c r="H115" i="11"/>
  <c r="K115" i="11"/>
  <c r="J115" i="11"/>
  <c r="C115" i="11"/>
  <c r="D997" i="11"/>
  <c r="I997" i="11"/>
  <c r="F997" i="11"/>
  <c r="J997" i="11"/>
  <c r="H997" i="11"/>
  <c r="L997" i="11"/>
  <c r="K997" i="11"/>
  <c r="G997" i="11"/>
  <c r="E997" i="11"/>
  <c r="B997" i="11"/>
  <c r="C997" i="11"/>
  <c r="I924" i="11"/>
  <c r="F924" i="11"/>
  <c r="H924" i="11"/>
  <c r="G924" i="11"/>
  <c r="J924" i="11"/>
  <c r="C924" i="11"/>
  <c r="E924" i="11"/>
  <c r="L924" i="11"/>
  <c r="D924" i="11"/>
  <c r="K924" i="11"/>
  <c r="B924" i="11"/>
  <c r="I851" i="11"/>
  <c r="E851" i="11"/>
  <c r="H851" i="11"/>
  <c r="D851" i="11"/>
  <c r="K851" i="11"/>
  <c r="C851" i="11"/>
  <c r="L851" i="11"/>
  <c r="J851" i="11"/>
  <c r="G851" i="11"/>
  <c r="B851" i="11"/>
  <c r="F851" i="11"/>
  <c r="G775" i="11"/>
  <c r="I775" i="11"/>
  <c r="D775" i="11"/>
  <c r="E775" i="11"/>
  <c r="L775" i="11"/>
  <c r="K775" i="11"/>
  <c r="H775" i="11"/>
  <c r="C775" i="11"/>
  <c r="F775" i="11"/>
  <c r="B775" i="11"/>
  <c r="J775" i="11"/>
  <c r="E691" i="11"/>
  <c r="I691" i="11"/>
  <c r="H691" i="11"/>
  <c r="F691" i="11"/>
  <c r="G691" i="11"/>
  <c r="B691" i="11"/>
  <c r="J691" i="11"/>
  <c r="D691" i="11"/>
  <c r="L691" i="11"/>
  <c r="C691" i="11"/>
  <c r="K691" i="11"/>
  <c r="I593" i="11"/>
  <c r="F593" i="11"/>
  <c r="L593" i="11"/>
  <c r="D593" i="11"/>
  <c r="E593" i="11"/>
  <c r="H593" i="11"/>
  <c r="J593" i="11"/>
  <c r="B593" i="11"/>
  <c r="G593" i="11"/>
  <c r="C593" i="11"/>
  <c r="K593" i="11"/>
  <c r="I495" i="11"/>
  <c r="C495" i="11"/>
  <c r="G495" i="11"/>
  <c r="L495" i="11"/>
  <c r="D495" i="11"/>
  <c r="K495" i="11"/>
  <c r="B495" i="11"/>
  <c r="F495" i="11"/>
  <c r="H495" i="11"/>
  <c r="E495" i="11"/>
  <c r="J495" i="11"/>
  <c r="H399" i="11"/>
  <c r="I399" i="11"/>
  <c r="F399" i="11"/>
  <c r="E399" i="11"/>
  <c r="G399" i="11"/>
  <c r="C399" i="11"/>
  <c r="J399" i="11"/>
  <c r="K399" i="11"/>
  <c r="B399" i="11"/>
  <c r="D399" i="11"/>
  <c r="L399" i="11"/>
  <c r="J301" i="11"/>
  <c r="I301" i="11"/>
  <c r="L301" i="11"/>
  <c r="E301" i="11"/>
  <c r="K301" i="11"/>
  <c r="G301" i="11"/>
  <c r="B301" i="11"/>
  <c r="F301" i="11"/>
  <c r="H301" i="11"/>
  <c r="D301" i="11"/>
  <c r="C301" i="11"/>
  <c r="F202" i="11"/>
  <c r="I202" i="11"/>
  <c r="B202" i="11"/>
  <c r="H202" i="11"/>
  <c r="J202" i="11"/>
  <c r="K202" i="11"/>
  <c r="L202" i="11"/>
  <c r="D202" i="11"/>
  <c r="C202" i="11"/>
  <c r="E202" i="11"/>
  <c r="G202" i="11"/>
  <c r="I102" i="11"/>
  <c r="E102" i="11"/>
  <c r="H102" i="11"/>
  <c r="L102" i="11"/>
  <c r="K102" i="11"/>
  <c r="B102" i="11"/>
  <c r="G102" i="11"/>
  <c r="J102" i="11"/>
  <c r="F102" i="11"/>
  <c r="D102" i="11"/>
  <c r="C102" i="11"/>
  <c r="G778" i="11"/>
  <c r="I778" i="11"/>
  <c r="H778" i="11"/>
  <c r="B778" i="11"/>
  <c r="K778" i="11"/>
  <c r="F778" i="11"/>
  <c r="D778" i="11"/>
  <c r="J778" i="11"/>
  <c r="E778" i="11"/>
  <c r="C778" i="11"/>
  <c r="L778" i="11"/>
  <c r="I714" i="11"/>
  <c r="D714" i="11"/>
  <c r="L714" i="11"/>
  <c r="B714" i="11"/>
  <c r="C714" i="11"/>
  <c r="H714" i="11"/>
  <c r="E714" i="11"/>
  <c r="J714" i="11"/>
  <c r="G714" i="11"/>
  <c r="K714" i="11"/>
  <c r="F714" i="11"/>
  <c r="I645" i="11"/>
  <c r="L645" i="11"/>
  <c r="J645" i="11"/>
  <c r="B645" i="11"/>
  <c r="E645" i="11"/>
  <c r="H645" i="11"/>
  <c r="C645" i="11"/>
  <c r="K645" i="11"/>
  <c r="D645" i="11"/>
  <c r="G645" i="11"/>
  <c r="F645" i="11"/>
  <c r="I571" i="11"/>
  <c r="B571" i="11"/>
  <c r="G571" i="11"/>
  <c r="J571" i="11"/>
  <c r="L571" i="11"/>
  <c r="C571" i="11"/>
  <c r="H571" i="11"/>
  <c r="E571" i="11"/>
  <c r="D571" i="11"/>
  <c r="K571" i="11"/>
  <c r="F571" i="11"/>
  <c r="I498" i="11"/>
  <c r="C498" i="11"/>
  <c r="F498" i="11"/>
  <c r="G498" i="11"/>
  <c r="D498" i="11"/>
  <c r="E498" i="11"/>
  <c r="B498" i="11"/>
  <c r="J498" i="11"/>
  <c r="L498" i="11"/>
  <c r="K498" i="11"/>
  <c r="H498" i="11"/>
  <c r="H425" i="11"/>
  <c r="I425" i="11"/>
  <c r="E425" i="11"/>
  <c r="L425" i="11"/>
  <c r="B425" i="11"/>
  <c r="J425" i="11"/>
  <c r="K425" i="11"/>
  <c r="C425" i="11"/>
  <c r="F425" i="11"/>
  <c r="D425" i="11"/>
  <c r="G425" i="11"/>
  <c r="F352" i="11"/>
  <c r="I352" i="11"/>
  <c r="C352" i="11"/>
  <c r="D352" i="11"/>
  <c r="K352" i="11"/>
  <c r="H352" i="11"/>
  <c r="J352" i="11"/>
  <c r="E352" i="11"/>
  <c r="B352" i="11"/>
  <c r="G352" i="11"/>
  <c r="L352" i="11"/>
  <c r="H279" i="11"/>
  <c r="I279" i="11"/>
  <c r="G279" i="11"/>
  <c r="D279" i="11"/>
  <c r="E279" i="11"/>
  <c r="L279" i="11"/>
  <c r="B279" i="11"/>
  <c r="J279" i="11"/>
  <c r="K279" i="11"/>
  <c r="F279" i="11"/>
  <c r="C279" i="11"/>
  <c r="I206" i="11"/>
  <c r="L206" i="11"/>
  <c r="E206" i="11"/>
  <c r="J206" i="11"/>
  <c r="B206" i="11"/>
  <c r="F206" i="11"/>
  <c r="K206" i="11"/>
  <c r="G206" i="11"/>
  <c r="D206" i="11"/>
  <c r="H206" i="11"/>
  <c r="C206" i="11"/>
  <c r="I131" i="11"/>
  <c r="L131" i="11"/>
  <c r="F131" i="11"/>
  <c r="J131" i="11"/>
  <c r="B131" i="11"/>
  <c r="D131" i="11"/>
  <c r="E131" i="11"/>
  <c r="K131" i="11"/>
  <c r="G131" i="11"/>
  <c r="C131" i="11"/>
  <c r="H131" i="11"/>
  <c r="E47" i="11"/>
  <c r="I47" i="11"/>
  <c r="D47" i="11"/>
  <c r="L47" i="11"/>
  <c r="B47" i="11"/>
  <c r="C47" i="11"/>
  <c r="K47" i="11"/>
  <c r="H47" i="11"/>
  <c r="F47" i="11"/>
  <c r="J47" i="11"/>
  <c r="G47" i="11"/>
  <c r="I969" i="11"/>
  <c r="L969" i="11"/>
  <c r="D969" i="11"/>
  <c r="C969" i="11"/>
  <c r="K969" i="11"/>
  <c r="E969" i="11"/>
  <c r="F969" i="11"/>
  <c r="H969" i="11"/>
  <c r="G969" i="11"/>
  <c r="J969" i="11"/>
  <c r="B969" i="11"/>
  <c r="I905" i="11"/>
  <c r="C905" i="11"/>
  <c r="D905" i="11"/>
  <c r="F905" i="11"/>
  <c r="E905" i="11"/>
  <c r="H905" i="11"/>
  <c r="K905" i="11"/>
  <c r="L905" i="11"/>
  <c r="G905" i="11"/>
  <c r="B905" i="11"/>
  <c r="J905" i="11"/>
  <c r="I841" i="11"/>
  <c r="D841" i="11"/>
  <c r="E841" i="11"/>
  <c r="L841" i="11"/>
  <c r="K841" i="11"/>
  <c r="H841" i="11"/>
  <c r="C841" i="11"/>
  <c r="F841" i="11"/>
  <c r="B841" i="11"/>
  <c r="G841" i="11"/>
  <c r="J841" i="11"/>
  <c r="G777" i="11"/>
  <c r="I777" i="11"/>
  <c r="E777" i="11"/>
  <c r="F777" i="11"/>
  <c r="H777" i="11"/>
  <c r="K777" i="11"/>
  <c r="L777" i="11"/>
  <c r="C777" i="11"/>
  <c r="D777" i="11"/>
  <c r="B777" i="11"/>
  <c r="J777" i="11"/>
  <c r="G713" i="11"/>
  <c r="I713" i="11"/>
  <c r="L713" i="11"/>
  <c r="H713" i="11"/>
  <c r="K713" i="11"/>
  <c r="E713" i="11"/>
  <c r="C713" i="11"/>
  <c r="D713" i="11"/>
  <c r="F713" i="11"/>
  <c r="B713" i="11"/>
  <c r="J713" i="11"/>
  <c r="E643" i="11"/>
  <c r="I643" i="11"/>
  <c r="D643" i="11"/>
  <c r="B643" i="11"/>
  <c r="F643" i="11"/>
  <c r="G643" i="11"/>
  <c r="H643" i="11"/>
  <c r="J643" i="11"/>
  <c r="L643" i="11"/>
  <c r="C643" i="11"/>
  <c r="K643" i="11"/>
  <c r="I570" i="11"/>
  <c r="D570" i="11"/>
  <c r="F570" i="11"/>
  <c r="K570" i="11"/>
  <c r="L570" i="11"/>
  <c r="G570" i="11"/>
  <c r="B570" i="11"/>
  <c r="E570" i="11"/>
  <c r="J570" i="11"/>
  <c r="C570" i="11"/>
  <c r="H570" i="11"/>
  <c r="I497" i="11"/>
  <c r="G497" i="11"/>
  <c r="K497" i="11"/>
  <c r="C497" i="11"/>
  <c r="B497" i="11"/>
  <c r="E497" i="11"/>
  <c r="J497" i="11"/>
  <c r="L497" i="11"/>
  <c r="D497" i="11"/>
  <c r="H497" i="11"/>
  <c r="F497" i="11"/>
  <c r="I424" i="11"/>
  <c r="F424" i="11"/>
  <c r="J424" i="11"/>
  <c r="L424" i="11"/>
  <c r="C424" i="11"/>
  <c r="H424" i="11"/>
  <c r="K424" i="11"/>
  <c r="B424" i="11"/>
  <c r="E424" i="11"/>
  <c r="G424" i="11"/>
  <c r="D424" i="11"/>
  <c r="I351" i="11"/>
  <c r="C351" i="11"/>
  <c r="F351" i="11"/>
  <c r="G351" i="11"/>
  <c r="L351" i="11"/>
  <c r="B351" i="11"/>
  <c r="E351" i="11"/>
  <c r="K351" i="11"/>
  <c r="J351" i="11"/>
  <c r="D351" i="11"/>
  <c r="H351" i="11"/>
  <c r="I278" i="11"/>
  <c r="F278" i="11"/>
  <c r="C278" i="11"/>
  <c r="D278" i="11"/>
  <c r="L278" i="11"/>
  <c r="E278" i="11"/>
  <c r="H278" i="11"/>
  <c r="K278" i="11"/>
  <c r="B278" i="11"/>
  <c r="G278" i="11"/>
  <c r="J278" i="11"/>
  <c r="I205" i="11"/>
  <c r="H205" i="11"/>
  <c r="E205" i="11"/>
  <c r="F205" i="11"/>
  <c r="K205" i="11"/>
  <c r="L205" i="11"/>
  <c r="C205" i="11"/>
  <c r="D205" i="11"/>
  <c r="J205" i="11"/>
  <c r="G205" i="11"/>
  <c r="B205" i="11"/>
  <c r="I130" i="11"/>
  <c r="C130" i="11"/>
  <c r="F130" i="11"/>
  <c r="D130" i="11"/>
  <c r="L130" i="11"/>
  <c r="B130" i="11"/>
  <c r="E130" i="11"/>
  <c r="H130" i="11"/>
  <c r="J130" i="11"/>
  <c r="K130" i="11"/>
  <c r="G130" i="11"/>
  <c r="I46" i="11"/>
  <c r="F46" i="11"/>
  <c r="E46" i="11"/>
  <c r="B46" i="11"/>
  <c r="G46" i="11"/>
  <c r="H46" i="11"/>
  <c r="C46" i="11"/>
  <c r="J46" i="11"/>
  <c r="K46" i="11"/>
  <c r="L46" i="11"/>
  <c r="D46" i="11"/>
  <c r="D101" i="11"/>
  <c r="I101" i="11"/>
  <c r="F101" i="11"/>
  <c r="G101" i="11"/>
  <c r="E101" i="11"/>
  <c r="J101" i="11"/>
  <c r="L101" i="11"/>
  <c r="C101" i="11"/>
  <c r="K101" i="11"/>
  <c r="B101" i="11"/>
  <c r="H101" i="11"/>
  <c r="B37" i="11"/>
  <c r="C37" i="11"/>
  <c r="I37" i="11"/>
  <c r="L37" i="11"/>
  <c r="H37" i="11"/>
  <c r="K37" i="11"/>
  <c r="D37" i="11"/>
  <c r="G37" i="11"/>
  <c r="J37" i="11"/>
  <c r="E37" i="11"/>
  <c r="F37" i="11"/>
  <c r="I652" i="11"/>
  <c r="K652" i="11"/>
  <c r="E652" i="11"/>
  <c r="D652" i="11"/>
  <c r="G652" i="11"/>
  <c r="F652" i="11"/>
  <c r="J652" i="11"/>
  <c r="H652" i="11"/>
  <c r="C652" i="11"/>
  <c r="L652" i="11"/>
  <c r="B652" i="11"/>
  <c r="I588" i="11"/>
  <c r="J588" i="11"/>
  <c r="G588" i="11"/>
  <c r="H588" i="11"/>
  <c r="F588" i="11"/>
  <c r="L588" i="11"/>
  <c r="E588" i="11"/>
  <c r="D588" i="11"/>
  <c r="B588" i="11"/>
  <c r="C588" i="11"/>
  <c r="K588" i="11"/>
  <c r="I524" i="11"/>
  <c r="B524" i="11"/>
  <c r="C524" i="11"/>
  <c r="J524" i="11"/>
  <c r="K524" i="11"/>
  <c r="F524" i="11"/>
  <c r="E524" i="11"/>
  <c r="G524" i="11"/>
  <c r="H524" i="11"/>
  <c r="D524" i="11"/>
  <c r="L524" i="11"/>
  <c r="I460" i="11"/>
  <c r="G460" i="11"/>
  <c r="E460" i="11"/>
  <c r="F460" i="11"/>
  <c r="B460" i="11"/>
  <c r="J460" i="11"/>
  <c r="C460" i="11"/>
  <c r="H460" i="11"/>
  <c r="K460" i="11"/>
  <c r="D460" i="11"/>
  <c r="L460" i="11"/>
  <c r="I396" i="11"/>
  <c r="F396" i="11"/>
  <c r="J396" i="11"/>
  <c r="B396" i="11"/>
  <c r="C396" i="11"/>
  <c r="G396" i="11"/>
  <c r="K396" i="11"/>
  <c r="H396" i="11"/>
  <c r="D396" i="11"/>
  <c r="L396" i="11"/>
  <c r="E396" i="11"/>
  <c r="G332" i="11"/>
  <c r="I332" i="11"/>
  <c r="E332" i="11"/>
  <c r="F332" i="11"/>
  <c r="C332" i="11"/>
  <c r="L332" i="11"/>
  <c r="J332" i="11"/>
  <c r="B332" i="11"/>
  <c r="H332" i="11"/>
  <c r="K332" i="11"/>
  <c r="D332" i="11"/>
  <c r="I268" i="11"/>
  <c r="C268" i="11"/>
  <c r="L268" i="11"/>
  <c r="E268" i="11"/>
  <c r="F268" i="11"/>
  <c r="K268" i="11"/>
  <c r="H268" i="11"/>
  <c r="J268" i="11"/>
  <c r="G268" i="11"/>
  <c r="B268" i="11"/>
  <c r="D268" i="11"/>
  <c r="F204" i="11"/>
  <c r="I204" i="11"/>
  <c r="J204" i="11"/>
  <c r="E204" i="11"/>
  <c r="G204" i="11"/>
  <c r="H204" i="11"/>
  <c r="B204" i="11"/>
  <c r="C204" i="11"/>
  <c r="K204" i="11"/>
  <c r="L204" i="11"/>
  <c r="D204" i="11"/>
  <c r="B140" i="11"/>
  <c r="I140" i="11"/>
  <c r="C140" i="11"/>
  <c r="H140" i="11"/>
  <c r="K140" i="11"/>
  <c r="L140" i="11"/>
  <c r="F140" i="11"/>
  <c r="J140" i="11"/>
  <c r="G140" i="11"/>
  <c r="E140" i="11"/>
  <c r="D140" i="11"/>
  <c r="C76" i="11"/>
  <c r="I76" i="11"/>
  <c r="D76" i="11"/>
  <c r="F76" i="11"/>
  <c r="H76" i="11"/>
  <c r="E76" i="11"/>
  <c r="K76" i="11"/>
  <c r="J76" i="11"/>
  <c r="L76" i="11"/>
  <c r="B76" i="11"/>
  <c r="G76" i="11"/>
  <c r="B12" i="11"/>
  <c r="I12" i="11"/>
  <c r="F12" i="11"/>
  <c r="G12" i="11"/>
  <c r="H12" i="11"/>
  <c r="D12" i="11"/>
  <c r="E12" i="11"/>
  <c r="L12" i="11"/>
  <c r="C12" i="11"/>
  <c r="J12" i="11"/>
  <c r="K12" i="11"/>
  <c r="I928" i="11"/>
  <c r="D928" i="11"/>
  <c r="E928" i="11"/>
  <c r="H928" i="11"/>
  <c r="K928" i="11"/>
  <c r="G928" i="11"/>
  <c r="B928" i="11"/>
  <c r="J928" i="11"/>
  <c r="F928" i="11"/>
  <c r="C928" i="11"/>
  <c r="L928" i="11"/>
  <c r="I875" i="11"/>
  <c r="F875" i="11"/>
  <c r="C875" i="11"/>
  <c r="B875" i="11"/>
  <c r="E875" i="11"/>
  <c r="H875" i="11"/>
  <c r="D875" i="11"/>
  <c r="K875" i="11"/>
  <c r="L875" i="11"/>
  <c r="G875" i="11"/>
  <c r="J875" i="11"/>
  <c r="H941" i="11"/>
  <c r="I941" i="11"/>
  <c r="C941" i="11"/>
  <c r="K941" i="11"/>
  <c r="G941" i="11"/>
  <c r="F941" i="11"/>
  <c r="D941" i="11"/>
  <c r="B941" i="11"/>
  <c r="J941" i="11"/>
  <c r="L941" i="11"/>
  <c r="E941" i="11"/>
  <c r="G783" i="11"/>
  <c r="I783" i="11"/>
  <c r="F783" i="11"/>
  <c r="H783" i="11"/>
  <c r="K783" i="11"/>
  <c r="D783" i="11"/>
  <c r="L783" i="11"/>
  <c r="C783" i="11"/>
  <c r="E783" i="11"/>
  <c r="B783" i="11"/>
  <c r="J783" i="11"/>
  <c r="I174" i="11"/>
  <c r="C174" i="11"/>
  <c r="L174" i="11"/>
  <c r="H174" i="11"/>
  <c r="F174" i="11"/>
  <c r="G174" i="11"/>
  <c r="J174" i="11"/>
  <c r="E174" i="11"/>
  <c r="B174" i="11"/>
  <c r="D174" i="11"/>
  <c r="K174" i="11"/>
  <c r="I601" i="11"/>
  <c r="J601" i="11"/>
  <c r="D601" i="11"/>
  <c r="H601" i="11"/>
  <c r="K601" i="11"/>
  <c r="L601" i="11"/>
  <c r="E601" i="11"/>
  <c r="G601" i="11"/>
  <c r="C601" i="11"/>
  <c r="F601" i="11"/>
  <c r="B601" i="11"/>
  <c r="I658" i="11"/>
  <c r="B658" i="11"/>
  <c r="J658" i="11"/>
  <c r="C658" i="11"/>
  <c r="E658" i="11"/>
  <c r="K658" i="11"/>
  <c r="L658" i="11"/>
  <c r="H658" i="11"/>
  <c r="D658" i="11"/>
  <c r="G658" i="11"/>
  <c r="F658" i="11"/>
  <c r="D956" i="11"/>
  <c r="I956" i="11"/>
  <c r="G956" i="11"/>
  <c r="F956" i="11"/>
  <c r="J956" i="11"/>
  <c r="H956" i="11"/>
  <c r="L956" i="11"/>
  <c r="C956" i="11"/>
  <c r="E956" i="11"/>
  <c r="B956" i="11"/>
  <c r="K956" i="11"/>
  <c r="I382" i="11"/>
  <c r="B382" i="11"/>
  <c r="L382" i="11"/>
  <c r="D382" i="11"/>
  <c r="E382" i="11"/>
  <c r="J382" i="11"/>
  <c r="F382" i="11"/>
  <c r="G382" i="11"/>
  <c r="H382" i="11"/>
  <c r="C382" i="11"/>
  <c r="K382" i="11"/>
  <c r="I673" i="11"/>
  <c r="J673" i="11"/>
  <c r="B673" i="11"/>
  <c r="D673" i="11"/>
  <c r="L673" i="11"/>
  <c r="E673" i="11"/>
  <c r="F673" i="11"/>
  <c r="G673" i="11"/>
  <c r="H673" i="11"/>
  <c r="K673" i="11"/>
  <c r="C673" i="11"/>
  <c r="B26" i="11"/>
  <c r="H26" i="11"/>
  <c r="I26" i="11"/>
  <c r="L26" i="11"/>
  <c r="E26" i="11"/>
  <c r="F26" i="11"/>
  <c r="G26" i="11"/>
  <c r="D26" i="11"/>
  <c r="K26" i="11"/>
  <c r="J26" i="11"/>
  <c r="C26" i="11"/>
  <c r="I475" i="11"/>
  <c r="F475" i="11"/>
  <c r="L475" i="11"/>
  <c r="K475" i="11"/>
  <c r="C475" i="11"/>
  <c r="G475" i="11"/>
  <c r="B475" i="11"/>
  <c r="H475" i="11"/>
  <c r="D475" i="11"/>
  <c r="J475" i="11"/>
  <c r="E475" i="11"/>
  <c r="I863" i="11"/>
  <c r="C863" i="11"/>
  <c r="E863" i="11"/>
  <c r="L863" i="11"/>
  <c r="F863" i="11"/>
  <c r="H863" i="11"/>
  <c r="K863" i="11"/>
  <c r="B863" i="11"/>
  <c r="J863" i="11"/>
  <c r="D863" i="11"/>
  <c r="G863" i="11"/>
  <c r="I274" i="11"/>
  <c r="D274" i="11"/>
  <c r="H274" i="11"/>
  <c r="E274" i="11"/>
  <c r="B274" i="11"/>
  <c r="G274" i="11"/>
  <c r="C274" i="11"/>
  <c r="F274" i="11"/>
  <c r="J274" i="11"/>
  <c r="L274" i="11"/>
  <c r="K274" i="11"/>
  <c r="H835" i="11"/>
  <c r="I835" i="11"/>
  <c r="E835" i="11"/>
  <c r="K835" i="11"/>
  <c r="D835" i="11"/>
  <c r="C835" i="11"/>
  <c r="F835" i="11"/>
  <c r="L835" i="11"/>
  <c r="B835" i="11"/>
  <c r="G835" i="11"/>
  <c r="J835" i="11"/>
  <c r="E474" i="11"/>
  <c r="B474" i="11"/>
  <c r="C474" i="11"/>
  <c r="F474" i="11"/>
  <c r="H474" i="11"/>
  <c r="I474" i="11"/>
  <c r="K474" i="11"/>
  <c r="J474" i="11"/>
  <c r="L474" i="11"/>
  <c r="D474" i="11"/>
  <c r="G474" i="11"/>
  <c r="I74" i="11"/>
  <c r="G74" i="11"/>
  <c r="H74" i="11"/>
  <c r="E74" i="11"/>
  <c r="C74" i="11"/>
  <c r="D74" i="11"/>
  <c r="F74" i="11"/>
  <c r="K74" i="11"/>
  <c r="L74" i="11"/>
  <c r="B74" i="11"/>
  <c r="J74" i="11"/>
  <c r="I824" i="11"/>
  <c r="D824" i="11"/>
  <c r="E824" i="11"/>
  <c r="G824" i="11"/>
  <c r="L824" i="11"/>
  <c r="H824" i="11"/>
  <c r="K824" i="11"/>
  <c r="B824" i="11"/>
  <c r="C824" i="11"/>
  <c r="F824" i="11"/>
  <c r="J824" i="11"/>
  <c r="D363" i="11"/>
  <c r="I363" i="11"/>
  <c r="H363" i="11"/>
  <c r="E363" i="11"/>
  <c r="K363" i="11"/>
  <c r="F363" i="11"/>
  <c r="C363" i="11"/>
  <c r="B363" i="11"/>
  <c r="J363" i="11"/>
  <c r="G363" i="11"/>
  <c r="L363" i="11"/>
  <c r="I960" i="11"/>
  <c r="H960" i="11"/>
  <c r="J960" i="11"/>
  <c r="L960" i="11"/>
  <c r="E960" i="11"/>
  <c r="F960" i="11"/>
  <c r="B960" i="11"/>
  <c r="K960" i="11"/>
  <c r="D960" i="11"/>
  <c r="G960" i="11"/>
  <c r="C960" i="11"/>
  <c r="I641" i="11"/>
  <c r="F641" i="11"/>
  <c r="B641" i="11"/>
  <c r="J641" i="11"/>
  <c r="L641" i="11"/>
  <c r="D641" i="11"/>
  <c r="G641" i="11"/>
  <c r="E641" i="11"/>
  <c r="H641" i="11"/>
  <c r="K641" i="11"/>
  <c r="C641" i="11"/>
  <c r="G253" i="11"/>
  <c r="I253" i="11"/>
  <c r="J253" i="11"/>
  <c r="F253" i="11"/>
  <c r="C253" i="11"/>
  <c r="L253" i="11"/>
  <c r="K253" i="11"/>
  <c r="B253" i="11"/>
  <c r="E253" i="11"/>
  <c r="H253" i="11"/>
  <c r="D253" i="11"/>
  <c r="G746" i="11"/>
  <c r="I746" i="11"/>
  <c r="J746" i="11"/>
  <c r="E746" i="11"/>
  <c r="F746" i="11"/>
  <c r="D746" i="11"/>
  <c r="C746" i="11"/>
  <c r="L746" i="11"/>
  <c r="H746" i="11"/>
  <c r="K746" i="11"/>
  <c r="B746" i="11"/>
  <c r="C462" i="11"/>
  <c r="I462" i="11"/>
  <c r="J462" i="11"/>
  <c r="E462" i="11"/>
  <c r="F462" i="11"/>
  <c r="G462" i="11"/>
  <c r="B462" i="11"/>
  <c r="D462" i="11"/>
  <c r="L462" i="11"/>
  <c r="H462" i="11"/>
  <c r="K462" i="11"/>
  <c r="F169" i="11"/>
  <c r="I169" i="11"/>
  <c r="G169" i="11"/>
  <c r="H169" i="11"/>
  <c r="L169" i="11"/>
  <c r="B169" i="11"/>
  <c r="C169" i="11"/>
  <c r="J169" i="11"/>
  <c r="D169" i="11"/>
  <c r="E169" i="11"/>
  <c r="K169" i="11"/>
  <c r="I873" i="11"/>
  <c r="C873" i="11"/>
  <c r="L873" i="11"/>
  <c r="D873" i="11"/>
  <c r="H873" i="11"/>
  <c r="E873" i="11"/>
  <c r="F873" i="11"/>
  <c r="K873" i="11"/>
  <c r="B873" i="11"/>
  <c r="G873" i="11"/>
  <c r="J873" i="11"/>
  <c r="H607" i="11"/>
  <c r="I607" i="11"/>
  <c r="C607" i="11"/>
  <c r="E607" i="11"/>
  <c r="K607" i="11"/>
  <c r="G607" i="11"/>
  <c r="L607" i="11"/>
  <c r="D607" i="11"/>
  <c r="B607" i="11"/>
  <c r="F607" i="11"/>
  <c r="J607" i="11"/>
  <c r="I314" i="11"/>
  <c r="L314" i="11"/>
  <c r="H314" i="11"/>
  <c r="C314" i="11"/>
  <c r="D314" i="11"/>
  <c r="B314" i="11"/>
  <c r="J314" i="11"/>
  <c r="F314" i="11"/>
  <c r="G314" i="11"/>
  <c r="E314" i="11"/>
  <c r="K314" i="11"/>
  <c r="B133" i="11"/>
  <c r="I133" i="11"/>
  <c r="J133" i="11"/>
  <c r="L133" i="11"/>
  <c r="F133" i="11"/>
  <c r="G133" i="11"/>
  <c r="D133" i="11"/>
  <c r="H133" i="11"/>
  <c r="C133" i="11"/>
  <c r="K133" i="11"/>
  <c r="E133" i="11"/>
  <c r="I428" i="11"/>
  <c r="K428" i="11"/>
  <c r="J428" i="11"/>
  <c r="G428" i="11"/>
  <c r="H428" i="11"/>
  <c r="E428" i="11"/>
  <c r="C428" i="11"/>
  <c r="F428" i="11"/>
  <c r="B428" i="11"/>
  <c r="L428" i="11"/>
  <c r="D428" i="11"/>
  <c r="I108" i="11"/>
  <c r="E108" i="11"/>
  <c r="C108" i="11"/>
  <c r="G108" i="11"/>
  <c r="D108" i="11"/>
  <c r="L108" i="11"/>
  <c r="J108" i="11"/>
  <c r="K108" i="11"/>
  <c r="H108" i="11"/>
  <c r="F108" i="11"/>
  <c r="B108" i="11"/>
  <c r="I802" i="11"/>
  <c r="J802" i="11"/>
  <c r="D802" i="11"/>
  <c r="L802" i="11"/>
  <c r="H802" i="11"/>
  <c r="E802" i="11"/>
  <c r="G802" i="11"/>
  <c r="C802" i="11"/>
  <c r="F802" i="11"/>
  <c r="K802" i="11"/>
  <c r="B802" i="11"/>
  <c r="I82" i="11"/>
  <c r="C82" i="11"/>
  <c r="E82" i="11"/>
  <c r="G82" i="11"/>
  <c r="D82" i="11"/>
  <c r="L82" i="11"/>
  <c r="H82" i="11"/>
  <c r="F82" i="11"/>
  <c r="B82" i="11"/>
  <c r="J82" i="11"/>
  <c r="K82" i="11"/>
  <c r="B41" i="11"/>
  <c r="C41" i="11"/>
  <c r="I41" i="11"/>
  <c r="L41" i="11"/>
  <c r="F41" i="11"/>
  <c r="G41" i="11"/>
  <c r="E41" i="11"/>
  <c r="J41" i="11"/>
  <c r="K41" i="11"/>
  <c r="H41" i="11"/>
  <c r="D41" i="11"/>
  <c r="I466" i="11"/>
  <c r="C466" i="11"/>
  <c r="K466" i="11"/>
  <c r="B466" i="11"/>
  <c r="F466" i="11"/>
  <c r="H466" i="11"/>
  <c r="D466" i="11"/>
  <c r="E466" i="11"/>
  <c r="G466" i="11"/>
  <c r="L466" i="11"/>
  <c r="J466" i="11"/>
  <c r="G856" i="11"/>
  <c r="I856" i="11"/>
  <c r="C856" i="11"/>
  <c r="E856" i="11"/>
  <c r="K856" i="11"/>
  <c r="J856" i="11"/>
  <c r="L856" i="11"/>
  <c r="F856" i="11"/>
  <c r="B856" i="11"/>
  <c r="H856" i="11"/>
  <c r="D856" i="11"/>
  <c r="I271" i="11"/>
  <c r="E271" i="11"/>
  <c r="G271" i="11"/>
  <c r="H271" i="11"/>
  <c r="D271" i="11"/>
  <c r="J271" i="11"/>
  <c r="L271" i="11"/>
  <c r="K271" i="11"/>
  <c r="F271" i="11"/>
  <c r="B271" i="11"/>
  <c r="C271" i="11"/>
  <c r="I481" i="11"/>
  <c r="D481" i="11"/>
  <c r="H481" i="11"/>
  <c r="B481" i="11"/>
  <c r="C481" i="11"/>
  <c r="G481" i="11"/>
  <c r="F481" i="11"/>
  <c r="E481" i="11"/>
  <c r="K481" i="11"/>
  <c r="J481" i="11"/>
  <c r="L481" i="11"/>
  <c r="I940" i="11"/>
  <c r="C940" i="11"/>
  <c r="K940" i="11"/>
  <c r="J940" i="11"/>
  <c r="L940" i="11"/>
  <c r="E940" i="11"/>
  <c r="F940" i="11"/>
  <c r="G940" i="11"/>
  <c r="D940" i="11"/>
  <c r="H940" i="11"/>
  <c r="B940" i="11"/>
  <c r="I518" i="11"/>
  <c r="K518" i="11"/>
  <c r="H518" i="11"/>
  <c r="D518" i="11"/>
  <c r="B518" i="11"/>
  <c r="C518" i="11"/>
  <c r="F518" i="11"/>
  <c r="E518" i="11"/>
  <c r="J518" i="11"/>
  <c r="L518" i="11"/>
  <c r="G518" i="11"/>
  <c r="I27" i="11"/>
  <c r="B27" i="11"/>
  <c r="D27" i="11"/>
  <c r="H27" i="11"/>
  <c r="J27" i="11"/>
  <c r="E27" i="11"/>
  <c r="F27" i="11"/>
  <c r="G27" i="11"/>
  <c r="C27" i="11"/>
  <c r="K27" i="11"/>
  <c r="L27" i="11"/>
  <c r="I650" i="11"/>
  <c r="D650" i="11"/>
  <c r="E650" i="11"/>
  <c r="F650" i="11"/>
  <c r="J650" i="11"/>
  <c r="H650" i="11"/>
  <c r="G650" i="11"/>
  <c r="C650" i="11"/>
  <c r="L650" i="11"/>
  <c r="B650" i="11"/>
  <c r="K650" i="11"/>
  <c r="I341" i="11"/>
  <c r="C341" i="11"/>
  <c r="L341" i="11"/>
  <c r="K341" i="11"/>
  <c r="G341" i="11"/>
  <c r="H341" i="11"/>
  <c r="D341" i="11"/>
  <c r="B341" i="11"/>
  <c r="E341" i="11"/>
  <c r="J341" i="11"/>
  <c r="F341" i="11"/>
  <c r="I877" i="11"/>
  <c r="F877" i="11"/>
  <c r="D877" i="11"/>
  <c r="L877" i="11"/>
  <c r="K877" i="11"/>
  <c r="B877" i="11"/>
  <c r="C877" i="11"/>
  <c r="H877" i="11"/>
  <c r="G877" i="11"/>
  <c r="E877" i="11"/>
  <c r="J877" i="11"/>
  <c r="H455" i="11"/>
  <c r="I455" i="11"/>
  <c r="K455" i="11"/>
  <c r="B455" i="11"/>
  <c r="C455" i="11"/>
  <c r="L455" i="11"/>
  <c r="D455" i="11"/>
  <c r="G455" i="11"/>
  <c r="J455" i="11"/>
  <c r="E455" i="11"/>
  <c r="F455" i="11"/>
  <c r="I965" i="11"/>
  <c r="E965" i="11"/>
  <c r="K965" i="11"/>
  <c r="C965" i="11"/>
  <c r="H965" i="11"/>
  <c r="L965" i="11"/>
  <c r="B965" i="11"/>
  <c r="G965" i="11"/>
  <c r="J965" i="11"/>
  <c r="F965" i="11"/>
  <c r="D965" i="11"/>
  <c r="B567" i="11"/>
  <c r="I567" i="11"/>
  <c r="D567" i="11"/>
  <c r="E567" i="11"/>
  <c r="J567" i="11"/>
  <c r="F567" i="11"/>
  <c r="G567" i="11"/>
  <c r="C567" i="11"/>
  <c r="H567" i="11"/>
  <c r="K567" i="11"/>
  <c r="L567" i="11"/>
  <c r="D95" i="11"/>
  <c r="I95" i="11"/>
  <c r="G95" i="11"/>
  <c r="F95" i="11"/>
  <c r="L95" i="11"/>
  <c r="E95" i="11"/>
  <c r="K95" i="11"/>
  <c r="H95" i="11"/>
  <c r="B95" i="11"/>
  <c r="J95" i="11"/>
  <c r="C95" i="11"/>
  <c r="I899" i="11"/>
  <c r="L899" i="11"/>
  <c r="C899" i="11"/>
  <c r="E899" i="11"/>
  <c r="F899" i="11"/>
  <c r="H899" i="11"/>
  <c r="K899" i="11"/>
  <c r="J899" i="11"/>
  <c r="G899" i="11"/>
  <c r="B899" i="11"/>
  <c r="D899" i="11"/>
  <c r="I657" i="11"/>
  <c r="B657" i="11"/>
  <c r="L657" i="11"/>
  <c r="D657" i="11"/>
  <c r="J657" i="11"/>
  <c r="E657" i="11"/>
  <c r="G657" i="11"/>
  <c r="H657" i="11"/>
  <c r="F657" i="11"/>
  <c r="C657" i="11"/>
  <c r="K657" i="11"/>
  <c r="I463" i="11"/>
  <c r="K463" i="11"/>
  <c r="C463" i="11"/>
  <c r="L463" i="11"/>
  <c r="G463" i="11"/>
  <c r="H463" i="11"/>
  <c r="D463" i="11"/>
  <c r="E463" i="11"/>
  <c r="F463" i="11"/>
  <c r="J463" i="11"/>
  <c r="B463" i="11"/>
  <c r="I266" i="11"/>
  <c r="L266" i="11"/>
  <c r="H266" i="11"/>
  <c r="K266" i="11"/>
  <c r="D266" i="11"/>
  <c r="E266" i="11"/>
  <c r="C266" i="11"/>
  <c r="J266" i="11"/>
  <c r="G266" i="11"/>
  <c r="B266" i="11"/>
  <c r="F266" i="11"/>
  <c r="I62" i="11"/>
  <c r="D62" i="11"/>
  <c r="E62" i="11"/>
  <c r="F62" i="11"/>
  <c r="L62" i="11"/>
  <c r="G62" i="11"/>
  <c r="J62" i="11"/>
  <c r="H62" i="11"/>
  <c r="B62" i="11"/>
  <c r="C62" i="11"/>
  <c r="K62" i="11"/>
  <c r="I815" i="11"/>
  <c r="E815" i="11"/>
  <c r="F815" i="11"/>
  <c r="H815" i="11"/>
  <c r="L815" i="11"/>
  <c r="C815" i="11"/>
  <c r="K815" i="11"/>
  <c r="B815" i="11"/>
  <c r="J815" i="11"/>
  <c r="D815" i="11"/>
  <c r="G815" i="11"/>
  <c r="I642" i="11"/>
  <c r="D642" i="11"/>
  <c r="L642" i="11"/>
  <c r="F642" i="11"/>
  <c r="C642" i="11"/>
  <c r="B642" i="11"/>
  <c r="H642" i="11"/>
  <c r="K642" i="11"/>
  <c r="E642" i="11"/>
  <c r="J642" i="11"/>
  <c r="G642" i="11"/>
  <c r="I350" i="11"/>
  <c r="C350" i="11"/>
  <c r="D350" i="11"/>
  <c r="F350" i="11"/>
  <c r="J350" i="11"/>
  <c r="L350" i="11"/>
  <c r="K350" i="11"/>
  <c r="G350" i="11"/>
  <c r="H350" i="11"/>
  <c r="E350" i="11"/>
  <c r="B350" i="11"/>
  <c r="C43" i="11"/>
  <c r="I43" i="11"/>
  <c r="D43" i="11"/>
  <c r="E43" i="11"/>
  <c r="F43" i="11"/>
  <c r="J43" i="11"/>
  <c r="H43" i="11"/>
  <c r="L43" i="11"/>
  <c r="K43" i="11"/>
  <c r="G43" i="11"/>
  <c r="B43" i="11"/>
  <c r="G805" i="11"/>
  <c r="I805" i="11"/>
  <c r="E805" i="11"/>
  <c r="F805" i="11"/>
  <c r="D805" i="11"/>
  <c r="H805" i="11"/>
  <c r="L805" i="11"/>
  <c r="K805" i="11"/>
  <c r="C805" i="11"/>
  <c r="J805" i="11"/>
  <c r="B805" i="11"/>
  <c r="B531" i="11"/>
  <c r="D531" i="11"/>
  <c r="E531" i="11"/>
  <c r="I531" i="11"/>
  <c r="G531" i="11"/>
  <c r="J531" i="11"/>
  <c r="C531" i="11"/>
  <c r="F531" i="11"/>
  <c r="L531" i="11"/>
  <c r="H531" i="11"/>
  <c r="K531" i="11"/>
  <c r="G239" i="11"/>
  <c r="I239" i="11"/>
  <c r="L239" i="11"/>
  <c r="E239" i="11"/>
  <c r="D239" i="11"/>
  <c r="H239" i="11"/>
  <c r="B239" i="11"/>
  <c r="F239" i="11"/>
  <c r="C239" i="11"/>
  <c r="K239" i="11"/>
  <c r="J239" i="11"/>
  <c r="B599" i="11"/>
  <c r="I599" i="11"/>
  <c r="D599" i="11"/>
  <c r="F599" i="11"/>
  <c r="G599" i="11"/>
  <c r="E599" i="11"/>
  <c r="J599" i="11"/>
  <c r="C599" i="11"/>
  <c r="L599" i="11"/>
  <c r="H599" i="11"/>
  <c r="K599" i="11"/>
  <c r="J453" i="11"/>
  <c r="I453" i="11"/>
  <c r="E453" i="11"/>
  <c r="B453" i="11"/>
  <c r="F453" i="11"/>
  <c r="H453" i="11"/>
  <c r="C453" i="11"/>
  <c r="G453" i="11"/>
  <c r="K453" i="11"/>
  <c r="L453" i="11"/>
  <c r="D453" i="11"/>
  <c r="G306" i="11"/>
  <c r="I306" i="11"/>
  <c r="C306" i="11"/>
  <c r="E306" i="11"/>
  <c r="F306" i="11"/>
  <c r="J306" i="11"/>
  <c r="D306" i="11"/>
  <c r="H306" i="11"/>
  <c r="L306" i="11"/>
  <c r="K306" i="11"/>
  <c r="B306" i="11"/>
  <c r="I79" i="11"/>
  <c r="J79" i="11"/>
  <c r="K79" i="11"/>
  <c r="C79" i="11"/>
  <c r="D79" i="11"/>
  <c r="L79" i="11"/>
  <c r="H79" i="11"/>
  <c r="E79" i="11"/>
  <c r="G79" i="11"/>
  <c r="B79" i="11"/>
  <c r="F79" i="11"/>
  <c r="C865" i="11"/>
  <c r="D865" i="11"/>
  <c r="I865" i="11"/>
  <c r="E865" i="11"/>
  <c r="L865" i="11"/>
  <c r="F865" i="11"/>
  <c r="H865" i="11"/>
  <c r="K865" i="11"/>
  <c r="G865" i="11"/>
  <c r="B865" i="11"/>
  <c r="J865" i="11"/>
  <c r="H671" i="11"/>
  <c r="I671" i="11"/>
  <c r="J671" i="11"/>
  <c r="L671" i="11"/>
  <c r="D671" i="11"/>
  <c r="B671" i="11"/>
  <c r="E671" i="11"/>
  <c r="C671" i="11"/>
  <c r="F671" i="11"/>
  <c r="K671" i="11"/>
  <c r="G671" i="11"/>
  <c r="I525" i="11"/>
  <c r="D525" i="11"/>
  <c r="L525" i="11"/>
  <c r="F525" i="11"/>
  <c r="E525" i="11"/>
  <c r="J525" i="11"/>
  <c r="H525" i="11"/>
  <c r="B525" i="11"/>
  <c r="C525" i="11"/>
  <c r="G525" i="11"/>
  <c r="K525" i="11"/>
  <c r="I305" i="11"/>
  <c r="G305" i="11"/>
  <c r="F305" i="11"/>
  <c r="H305" i="11"/>
  <c r="C305" i="11"/>
  <c r="D305" i="11"/>
  <c r="J305" i="11"/>
  <c r="K305" i="11"/>
  <c r="E305" i="11"/>
  <c r="B305" i="11"/>
  <c r="L305" i="11"/>
  <c r="C78" i="11"/>
  <c r="I78" i="11"/>
  <c r="D78" i="11"/>
  <c r="E78" i="11"/>
  <c r="G78" i="11"/>
  <c r="K78" i="11"/>
  <c r="F78" i="11"/>
  <c r="L78" i="11"/>
  <c r="B78" i="11"/>
  <c r="H78" i="11"/>
  <c r="J78" i="11"/>
  <c r="G676" i="11"/>
  <c r="I676" i="11"/>
  <c r="J676" i="11"/>
  <c r="C676" i="11"/>
  <c r="D676" i="11"/>
  <c r="E676" i="11"/>
  <c r="F676" i="11"/>
  <c r="L676" i="11"/>
  <c r="B676" i="11"/>
  <c r="K676" i="11"/>
  <c r="H676" i="11"/>
  <c r="E484" i="11"/>
  <c r="I484" i="11"/>
  <c r="B484" i="11"/>
  <c r="J484" i="11"/>
  <c r="H484" i="11"/>
  <c r="C484" i="11"/>
  <c r="L484" i="11"/>
  <c r="G484" i="11"/>
  <c r="D484" i="11"/>
  <c r="F484" i="11"/>
  <c r="K484" i="11"/>
  <c r="C228" i="11"/>
  <c r="I228" i="11"/>
  <c r="D228" i="11"/>
  <c r="F228" i="11"/>
  <c r="E228" i="11"/>
  <c r="K228" i="11"/>
  <c r="H228" i="11"/>
  <c r="G228" i="11"/>
  <c r="B228" i="11"/>
  <c r="J228" i="11"/>
  <c r="L228" i="11"/>
  <c r="B100" i="11"/>
  <c r="I100" i="11"/>
  <c r="K100" i="11"/>
  <c r="H100" i="11"/>
  <c r="C100" i="11"/>
  <c r="E100" i="11"/>
  <c r="J100" i="11"/>
  <c r="D100" i="11"/>
  <c r="F100" i="11"/>
  <c r="G100" i="11"/>
  <c r="L100" i="11"/>
  <c r="I855" i="11"/>
  <c r="C855" i="11"/>
  <c r="E855" i="11"/>
  <c r="L855" i="11"/>
  <c r="F855" i="11"/>
  <c r="H855" i="11"/>
  <c r="K855" i="11"/>
  <c r="G855" i="11"/>
  <c r="D855" i="11"/>
  <c r="B855" i="11"/>
  <c r="J855" i="11"/>
  <c r="H827" i="11"/>
  <c r="I827" i="11"/>
  <c r="D827" i="11"/>
  <c r="E827" i="11"/>
  <c r="L827" i="11"/>
  <c r="B827" i="11"/>
  <c r="F827" i="11"/>
  <c r="K827" i="11"/>
  <c r="J827" i="11"/>
  <c r="G827" i="11"/>
  <c r="C827" i="11"/>
  <c r="G874" i="11"/>
  <c r="B874" i="11"/>
  <c r="D874" i="11"/>
  <c r="I874" i="11"/>
  <c r="E874" i="11"/>
  <c r="C874" i="11"/>
  <c r="J874" i="11"/>
  <c r="L874" i="11"/>
  <c r="K874" i="11"/>
  <c r="F874" i="11"/>
  <c r="H874" i="11"/>
  <c r="I446" i="11"/>
  <c r="C446" i="11"/>
  <c r="F446" i="11"/>
  <c r="K446" i="11"/>
  <c r="B446" i="11"/>
  <c r="L446" i="11"/>
  <c r="H446" i="11"/>
  <c r="D446" i="11"/>
  <c r="E446" i="11"/>
  <c r="G446" i="11"/>
  <c r="J446" i="11"/>
  <c r="I136" i="11"/>
  <c r="K136" i="11"/>
  <c r="C136" i="11"/>
  <c r="E136" i="11"/>
  <c r="F136" i="11"/>
  <c r="H136" i="11"/>
  <c r="B136" i="11"/>
  <c r="J136" i="11"/>
  <c r="G136" i="11"/>
  <c r="D136" i="11"/>
  <c r="L136" i="11"/>
  <c r="H716" i="11"/>
  <c r="I716" i="11"/>
  <c r="D716" i="11"/>
  <c r="G716" i="11"/>
  <c r="L716" i="11"/>
  <c r="B716" i="11"/>
  <c r="K716" i="11"/>
  <c r="E716" i="11"/>
  <c r="F716" i="11"/>
  <c r="J716" i="11"/>
  <c r="C716" i="11"/>
  <c r="I248" i="11"/>
  <c r="E248" i="11"/>
  <c r="K248" i="11"/>
  <c r="L248" i="11"/>
  <c r="F248" i="11"/>
  <c r="C248" i="11"/>
  <c r="H248" i="11"/>
  <c r="D248" i="11"/>
  <c r="G248" i="11"/>
  <c r="B248" i="11"/>
  <c r="J248" i="11"/>
  <c r="I464" i="11"/>
  <c r="F464" i="11"/>
  <c r="J464" i="11"/>
  <c r="E464" i="11"/>
  <c r="C464" i="11"/>
  <c r="H464" i="11"/>
  <c r="B464" i="11"/>
  <c r="D464" i="11"/>
  <c r="K464" i="11"/>
  <c r="G464" i="11"/>
  <c r="L464" i="11"/>
  <c r="F927" i="11"/>
  <c r="I927" i="11"/>
  <c r="E927" i="11"/>
  <c r="B927" i="11"/>
  <c r="J927" i="11"/>
  <c r="C927" i="11"/>
  <c r="D927" i="11"/>
  <c r="K927" i="11"/>
  <c r="L927" i="11"/>
  <c r="H927" i="11"/>
  <c r="G927" i="11"/>
  <c r="I651" i="11"/>
  <c r="B651" i="11"/>
  <c r="J651" i="11"/>
  <c r="L651" i="11"/>
  <c r="E651" i="11"/>
  <c r="G651" i="11"/>
  <c r="F651" i="11"/>
  <c r="K651" i="11"/>
  <c r="H651" i="11"/>
  <c r="D651" i="11"/>
  <c r="C651" i="11"/>
  <c r="C344" i="11"/>
  <c r="I344" i="11"/>
  <c r="L344" i="11"/>
  <c r="J344" i="11"/>
  <c r="D344" i="11"/>
  <c r="H344" i="11"/>
  <c r="K344" i="11"/>
  <c r="B344" i="11"/>
  <c r="E344" i="11"/>
  <c r="F344" i="11"/>
  <c r="G344" i="11"/>
  <c r="B894" i="11"/>
  <c r="I894" i="11"/>
  <c r="H894" i="11"/>
  <c r="J894" i="11"/>
  <c r="L894" i="11"/>
  <c r="D894" i="11"/>
  <c r="E894" i="11"/>
  <c r="K894" i="11"/>
  <c r="C894" i="11"/>
  <c r="G894" i="11"/>
  <c r="F894" i="11"/>
  <c r="I320" i="11"/>
  <c r="E320" i="11"/>
  <c r="K320" i="11"/>
  <c r="F320" i="11"/>
  <c r="D320" i="11"/>
  <c r="J320" i="11"/>
  <c r="H320" i="11"/>
  <c r="B320" i="11"/>
  <c r="L320" i="11"/>
  <c r="C320" i="11"/>
  <c r="G320" i="11"/>
  <c r="I864" i="11"/>
  <c r="D864" i="11"/>
  <c r="G864" i="11"/>
  <c r="K864" i="11"/>
  <c r="B864" i="11"/>
  <c r="L864" i="11"/>
  <c r="E864" i="11"/>
  <c r="F864" i="11"/>
  <c r="C864" i="11"/>
  <c r="H864" i="11"/>
  <c r="J864" i="11"/>
  <c r="J591" i="11"/>
  <c r="I591" i="11"/>
  <c r="H591" i="11"/>
  <c r="E591" i="11"/>
  <c r="D591" i="11"/>
  <c r="F591" i="11"/>
  <c r="L591" i="11"/>
  <c r="C591" i="11"/>
  <c r="B591" i="11"/>
  <c r="K591" i="11"/>
  <c r="G591" i="11"/>
  <c r="I122" i="11"/>
  <c r="H122" i="11"/>
  <c r="F122" i="11"/>
  <c r="J122" i="11"/>
  <c r="G122" i="11"/>
  <c r="K122" i="11"/>
  <c r="C122" i="11"/>
  <c r="L122" i="11"/>
  <c r="D122" i="11"/>
  <c r="B122" i="11"/>
  <c r="E122" i="11"/>
  <c r="I831" i="11"/>
  <c r="C831" i="11"/>
  <c r="E831" i="11"/>
  <c r="F831" i="11"/>
  <c r="K831" i="11"/>
  <c r="H831" i="11"/>
  <c r="L831" i="11"/>
  <c r="G831" i="11"/>
  <c r="D831" i="11"/>
  <c r="B831" i="11"/>
  <c r="J831" i="11"/>
  <c r="G550" i="11"/>
  <c r="I550" i="11"/>
  <c r="J550" i="11"/>
  <c r="L550" i="11"/>
  <c r="F550" i="11"/>
  <c r="C550" i="11"/>
  <c r="H550" i="11"/>
  <c r="B550" i="11"/>
  <c r="E550" i="11"/>
  <c r="D550" i="11"/>
  <c r="K550" i="11"/>
  <c r="I237" i="11"/>
  <c r="H237" i="11"/>
  <c r="B237" i="11"/>
  <c r="E237" i="11"/>
  <c r="J237" i="11"/>
  <c r="K237" i="11"/>
  <c r="C237" i="11"/>
  <c r="L237" i="11"/>
  <c r="D237" i="11"/>
  <c r="G237" i="11"/>
  <c r="F237" i="11"/>
  <c r="I963" i="11"/>
  <c r="H963" i="11"/>
  <c r="K963" i="11"/>
  <c r="L963" i="11"/>
  <c r="C963" i="11"/>
  <c r="E963" i="11"/>
  <c r="F963" i="11"/>
  <c r="B963" i="11"/>
  <c r="D963" i="11"/>
  <c r="G963" i="11"/>
  <c r="J963" i="11"/>
  <c r="D816" i="11"/>
  <c r="I816" i="11"/>
  <c r="L816" i="11"/>
  <c r="H816" i="11"/>
  <c r="E816" i="11"/>
  <c r="F816" i="11"/>
  <c r="B816" i="11"/>
  <c r="J816" i="11"/>
  <c r="G816" i="11"/>
  <c r="C816" i="11"/>
  <c r="K816" i="11"/>
  <c r="I646" i="11"/>
  <c r="G646" i="11"/>
  <c r="C646" i="11"/>
  <c r="B646" i="11"/>
  <c r="J646" i="11"/>
  <c r="E646" i="11"/>
  <c r="F646" i="11"/>
  <c r="K646" i="11"/>
  <c r="D646" i="11"/>
  <c r="L646" i="11"/>
  <c r="H646" i="11"/>
  <c r="D449" i="11"/>
  <c r="I449" i="11"/>
  <c r="L449" i="11"/>
  <c r="J449" i="11"/>
  <c r="G449" i="11"/>
  <c r="K449" i="11"/>
  <c r="B449" i="11"/>
  <c r="C449" i="11"/>
  <c r="H449" i="11"/>
  <c r="E449" i="11"/>
  <c r="F449" i="11"/>
  <c r="I255" i="11"/>
  <c r="H255" i="11"/>
  <c r="L255" i="11"/>
  <c r="E255" i="11"/>
  <c r="D255" i="11"/>
  <c r="G255" i="11"/>
  <c r="K255" i="11"/>
  <c r="F255" i="11"/>
  <c r="B255" i="11"/>
  <c r="J255" i="11"/>
  <c r="C255" i="11"/>
  <c r="G952" i="11"/>
  <c r="I952" i="11"/>
  <c r="H952" i="11"/>
  <c r="J952" i="11"/>
  <c r="C952" i="11"/>
  <c r="F952" i="11"/>
  <c r="E952" i="11"/>
  <c r="L952" i="11"/>
  <c r="D952" i="11"/>
  <c r="K952" i="11"/>
  <c r="B952" i="11"/>
  <c r="H806" i="11"/>
  <c r="I806" i="11"/>
  <c r="J806" i="11"/>
  <c r="G806" i="11"/>
  <c r="D806" i="11"/>
  <c r="C806" i="11"/>
  <c r="E806" i="11"/>
  <c r="B806" i="11"/>
  <c r="K806" i="11"/>
  <c r="F806" i="11"/>
  <c r="L806" i="11"/>
  <c r="B631" i="11"/>
  <c r="I631" i="11"/>
  <c r="E631" i="11"/>
  <c r="G631" i="11"/>
  <c r="J631" i="11"/>
  <c r="D631" i="11"/>
  <c r="F631" i="11"/>
  <c r="K631" i="11"/>
  <c r="H631" i="11"/>
  <c r="L631" i="11"/>
  <c r="C631" i="11"/>
  <c r="G437" i="11"/>
  <c r="I437" i="11"/>
  <c r="E437" i="11"/>
  <c r="J437" i="11"/>
  <c r="B437" i="11"/>
  <c r="K437" i="11"/>
  <c r="C437" i="11"/>
  <c r="D437" i="11"/>
  <c r="L437" i="11"/>
  <c r="H437" i="11"/>
  <c r="F437" i="11"/>
  <c r="I240" i="11"/>
  <c r="C240" i="11"/>
  <c r="H240" i="11"/>
  <c r="K240" i="11"/>
  <c r="D240" i="11"/>
  <c r="L240" i="11"/>
  <c r="F240" i="11"/>
  <c r="E240" i="11"/>
  <c r="B240" i="11"/>
  <c r="G240" i="11"/>
  <c r="J240" i="11"/>
  <c r="I942" i="11"/>
  <c r="J942" i="11"/>
  <c r="C942" i="11"/>
  <c r="H942" i="11"/>
  <c r="E942" i="11"/>
  <c r="D942" i="11"/>
  <c r="K942" i="11"/>
  <c r="F942" i="11"/>
  <c r="B942" i="11"/>
  <c r="L942" i="11"/>
  <c r="G942" i="11"/>
  <c r="I796" i="11"/>
  <c r="B796" i="11"/>
  <c r="L796" i="11"/>
  <c r="G796" i="11"/>
  <c r="H796" i="11"/>
  <c r="K796" i="11"/>
  <c r="C796" i="11"/>
  <c r="D796" i="11"/>
  <c r="J796" i="11"/>
  <c r="E796" i="11"/>
  <c r="F796" i="11"/>
  <c r="I618" i="11"/>
  <c r="F618" i="11"/>
  <c r="H618" i="11"/>
  <c r="D618" i="11"/>
  <c r="E618" i="11"/>
  <c r="J618" i="11"/>
  <c r="G618" i="11"/>
  <c r="K618" i="11"/>
  <c r="C618" i="11"/>
  <c r="L618" i="11"/>
  <c r="B618" i="11"/>
  <c r="C422" i="11"/>
  <c r="I422" i="11"/>
  <c r="K422" i="11"/>
  <c r="B422" i="11"/>
  <c r="E422" i="11"/>
  <c r="F422" i="11"/>
  <c r="G422" i="11"/>
  <c r="H422" i="11"/>
  <c r="J422" i="11"/>
  <c r="D422" i="11"/>
  <c r="L422" i="11"/>
  <c r="I227" i="11"/>
  <c r="H227" i="11"/>
  <c r="L227" i="11"/>
  <c r="B227" i="11"/>
  <c r="C227" i="11"/>
  <c r="G227" i="11"/>
  <c r="D227" i="11"/>
  <c r="E227" i="11"/>
  <c r="K227" i="11"/>
  <c r="F227" i="11"/>
  <c r="J227" i="11"/>
  <c r="I128" i="11"/>
  <c r="B128" i="11"/>
  <c r="H128" i="11"/>
  <c r="J128" i="11"/>
  <c r="K128" i="11"/>
  <c r="E128" i="11"/>
  <c r="C128" i="11"/>
  <c r="F128" i="11"/>
  <c r="D128" i="11"/>
  <c r="G128" i="11"/>
  <c r="L128" i="11"/>
  <c r="D730" i="11"/>
  <c r="I730" i="11"/>
  <c r="G730" i="11"/>
  <c r="E730" i="11"/>
  <c r="B730" i="11"/>
  <c r="J730" i="11"/>
  <c r="C730" i="11"/>
  <c r="F730" i="11"/>
  <c r="K730" i="11"/>
  <c r="L730" i="11"/>
  <c r="H730" i="11"/>
  <c r="G590" i="11"/>
  <c r="I590" i="11"/>
  <c r="C590" i="11"/>
  <c r="D590" i="11"/>
  <c r="E590" i="11"/>
  <c r="F590" i="11"/>
  <c r="K590" i="11"/>
  <c r="L590" i="11"/>
  <c r="H590" i="11"/>
  <c r="J590" i="11"/>
  <c r="B590" i="11"/>
  <c r="F443" i="11"/>
  <c r="I443" i="11"/>
  <c r="B443" i="11"/>
  <c r="C443" i="11"/>
  <c r="L443" i="11"/>
  <c r="E443" i="11"/>
  <c r="G443" i="11"/>
  <c r="H443" i="11"/>
  <c r="J443" i="11"/>
  <c r="K443" i="11"/>
  <c r="D443" i="11"/>
  <c r="I297" i="11"/>
  <c r="G297" i="11"/>
  <c r="B297" i="11"/>
  <c r="D297" i="11"/>
  <c r="J297" i="11"/>
  <c r="E297" i="11"/>
  <c r="F297" i="11"/>
  <c r="L297" i="11"/>
  <c r="K297" i="11"/>
  <c r="C297" i="11"/>
  <c r="H297" i="11"/>
  <c r="I151" i="11"/>
  <c r="H151" i="11"/>
  <c r="D151" i="11"/>
  <c r="J151" i="11"/>
  <c r="E151" i="11"/>
  <c r="G151" i="11"/>
  <c r="C151" i="11"/>
  <c r="L151" i="11"/>
  <c r="K151" i="11"/>
  <c r="F151" i="11"/>
  <c r="B151" i="11"/>
  <c r="I921" i="11"/>
  <c r="C921" i="11"/>
  <c r="E921" i="11"/>
  <c r="D921" i="11"/>
  <c r="K921" i="11"/>
  <c r="F921" i="11"/>
  <c r="H921" i="11"/>
  <c r="L921" i="11"/>
  <c r="G921" i="11"/>
  <c r="J921" i="11"/>
  <c r="B921" i="11"/>
  <c r="I662" i="11"/>
  <c r="F662" i="11"/>
  <c r="H662" i="11"/>
  <c r="J662" i="11"/>
  <c r="C662" i="11"/>
  <c r="L662" i="11"/>
  <c r="K662" i="11"/>
  <c r="G662" i="11"/>
  <c r="E662" i="11"/>
  <c r="B662" i="11"/>
  <c r="D662" i="11"/>
  <c r="I442" i="11"/>
  <c r="C442" i="11"/>
  <c r="E442" i="11"/>
  <c r="J442" i="11"/>
  <c r="K442" i="11"/>
  <c r="F442" i="11"/>
  <c r="H442" i="11"/>
  <c r="B442" i="11"/>
  <c r="G442" i="11"/>
  <c r="D442" i="11"/>
  <c r="L442" i="11"/>
  <c r="I223" i="11"/>
  <c r="G223" i="11"/>
  <c r="H223" i="11"/>
  <c r="B223" i="11"/>
  <c r="L223" i="11"/>
  <c r="D223" i="11"/>
  <c r="C223" i="11"/>
  <c r="K223" i="11"/>
  <c r="F223" i="11"/>
  <c r="J223" i="11"/>
  <c r="E223" i="11"/>
  <c r="I66" i="11"/>
  <c r="E66" i="11"/>
  <c r="F66" i="11"/>
  <c r="G66" i="11"/>
  <c r="H66" i="11"/>
  <c r="L66" i="11"/>
  <c r="K66" i="11"/>
  <c r="B66" i="11"/>
  <c r="D66" i="11"/>
  <c r="J66" i="11"/>
  <c r="C66" i="11"/>
  <c r="I668" i="11"/>
  <c r="G668" i="11"/>
  <c r="D668" i="11"/>
  <c r="C668" i="11"/>
  <c r="H668" i="11"/>
  <c r="F668" i="11"/>
  <c r="J668" i="11"/>
  <c r="L668" i="11"/>
  <c r="B668" i="11"/>
  <c r="E668" i="11"/>
  <c r="K668" i="11"/>
  <c r="D540" i="11"/>
  <c r="I540" i="11"/>
  <c r="E540" i="11"/>
  <c r="F540" i="11"/>
  <c r="B540" i="11"/>
  <c r="H540" i="11"/>
  <c r="J540" i="11"/>
  <c r="C540" i="11"/>
  <c r="K540" i="11"/>
  <c r="G540" i="11"/>
  <c r="L540" i="11"/>
  <c r="B348" i="11"/>
  <c r="I348" i="11"/>
  <c r="J348" i="11"/>
  <c r="E348" i="11"/>
  <c r="F348" i="11"/>
  <c r="D348" i="11"/>
  <c r="H348" i="11"/>
  <c r="G348" i="11"/>
  <c r="L348" i="11"/>
  <c r="K348" i="11"/>
  <c r="C348" i="11"/>
  <c r="B28" i="11"/>
  <c r="I28" i="11"/>
  <c r="D28" i="11"/>
  <c r="H28" i="11"/>
  <c r="L28" i="11"/>
  <c r="F28" i="11"/>
  <c r="G28" i="11"/>
  <c r="E28" i="11"/>
  <c r="K28" i="11"/>
  <c r="C28" i="11"/>
  <c r="J28" i="11"/>
  <c r="G795" i="11"/>
  <c r="I795" i="11"/>
  <c r="H795" i="11"/>
  <c r="K795" i="11"/>
  <c r="C795" i="11"/>
  <c r="L795" i="11"/>
  <c r="D795" i="11"/>
  <c r="E795" i="11"/>
  <c r="F795" i="11"/>
  <c r="B795" i="11"/>
  <c r="J795" i="11"/>
  <c r="I900" i="11"/>
  <c r="E900" i="11"/>
  <c r="G900" i="11"/>
  <c r="B900" i="11"/>
  <c r="J900" i="11"/>
  <c r="L900" i="11"/>
  <c r="F900" i="11"/>
  <c r="D900" i="11"/>
  <c r="K900" i="11"/>
  <c r="H900" i="11"/>
  <c r="C900" i="11"/>
  <c r="I311" i="11"/>
  <c r="H311" i="11"/>
  <c r="B311" i="11"/>
  <c r="D311" i="11"/>
  <c r="E311" i="11"/>
  <c r="J311" i="11"/>
  <c r="L311" i="11"/>
  <c r="G311" i="11"/>
  <c r="K311" i="11"/>
  <c r="C311" i="11"/>
  <c r="F311" i="11"/>
  <c r="I294" i="11"/>
  <c r="C294" i="11"/>
  <c r="F294" i="11"/>
  <c r="J294" i="11"/>
  <c r="D294" i="11"/>
  <c r="E294" i="11"/>
  <c r="L294" i="11"/>
  <c r="B294" i="11"/>
  <c r="G294" i="11"/>
  <c r="H294" i="11"/>
  <c r="K294" i="11"/>
  <c r="J586" i="11"/>
  <c r="I586" i="11"/>
  <c r="E586" i="11"/>
  <c r="F586" i="11"/>
  <c r="D586" i="11"/>
  <c r="B586" i="11"/>
  <c r="K586" i="11"/>
  <c r="L586" i="11"/>
  <c r="G586" i="11"/>
  <c r="C586" i="11"/>
  <c r="H586" i="11"/>
  <c r="D718" i="11"/>
  <c r="I718" i="11"/>
  <c r="K718" i="11"/>
  <c r="E718" i="11"/>
  <c r="G718" i="11"/>
  <c r="C718" i="11"/>
  <c r="H718" i="11"/>
  <c r="J718" i="11"/>
  <c r="B718" i="11"/>
  <c r="F718" i="11"/>
  <c r="L718" i="11"/>
  <c r="G781" i="11"/>
  <c r="C781" i="11"/>
  <c r="D781" i="11"/>
  <c r="I781" i="11"/>
  <c r="L781" i="11"/>
  <c r="F781" i="11"/>
  <c r="E781" i="11"/>
  <c r="H781" i="11"/>
  <c r="K781" i="11"/>
  <c r="J781" i="11"/>
  <c r="B781" i="11"/>
  <c r="C891" i="11"/>
  <c r="I891" i="11"/>
  <c r="D891" i="11"/>
  <c r="F891" i="11"/>
  <c r="L891" i="11"/>
  <c r="K891" i="11"/>
  <c r="H891" i="11"/>
  <c r="E891" i="11"/>
  <c r="J891" i="11"/>
  <c r="G891" i="11"/>
  <c r="B891" i="11"/>
  <c r="G932" i="11"/>
  <c r="I932" i="11"/>
  <c r="D932" i="11"/>
  <c r="E932" i="11"/>
  <c r="B932" i="11"/>
  <c r="L932" i="11"/>
  <c r="H932" i="11"/>
  <c r="F932" i="11"/>
  <c r="C932" i="11"/>
  <c r="K932" i="11"/>
  <c r="J932" i="11"/>
  <c r="H505" i="11"/>
  <c r="I505" i="11"/>
  <c r="C505" i="11"/>
  <c r="D505" i="11"/>
  <c r="K505" i="11"/>
  <c r="J505" i="11"/>
  <c r="E505" i="11"/>
  <c r="B505" i="11"/>
  <c r="F505" i="11"/>
  <c r="G505" i="11"/>
  <c r="L505" i="11"/>
  <c r="I158" i="11"/>
  <c r="F158" i="11"/>
  <c r="C158" i="11"/>
  <c r="D158" i="11"/>
  <c r="E158" i="11"/>
  <c r="G158" i="11"/>
  <c r="L158" i="11"/>
  <c r="K158" i="11"/>
  <c r="B158" i="11"/>
  <c r="H158" i="11"/>
  <c r="J158" i="11"/>
  <c r="E947" i="11"/>
  <c r="I947" i="11"/>
  <c r="C947" i="11"/>
  <c r="L947" i="11"/>
  <c r="K947" i="11"/>
  <c r="H947" i="11"/>
  <c r="D947" i="11"/>
  <c r="G947" i="11"/>
  <c r="J947" i="11"/>
  <c r="B947" i="11"/>
  <c r="F947" i="11"/>
  <c r="C829" i="11"/>
  <c r="I829" i="11"/>
  <c r="E829" i="11"/>
  <c r="L829" i="11"/>
  <c r="D829" i="11"/>
  <c r="G829" i="11"/>
  <c r="F829" i="11"/>
  <c r="K829" i="11"/>
  <c r="B829" i="11"/>
  <c r="H829" i="11"/>
  <c r="J829" i="11"/>
  <c r="G699" i="11"/>
  <c r="I699" i="11"/>
  <c r="J699" i="11"/>
  <c r="E699" i="11"/>
  <c r="D699" i="11"/>
  <c r="B699" i="11"/>
  <c r="C699" i="11"/>
  <c r="L699" i="11"/>
  <c r="K699" i="11"/>
  <c r="H699" i="11"/>
  <c r="F699" i="11"/>
  <c r="I542" i="11"/>
  <c r="B542" i="11"/>
  <c r="C542" i="11"/>
  <c r="J542" i="11"/>
  <c r="K542" i="11"/>
  <c r="G542" i="11"/>
  <c r="H542" i="11"/>
  <c r="F542" i="11"/>
  <c r="E542" i="11"/>
  <c r="D542" i="11"/>
  <c r="L542" i="11"/>
  <c r="H391" i="11"/>
  <c r="I391" i="11"/>
  <c r="C391" i="11"/>
  <c r="B391" i="11"/>
  <c r="D391" i="11"/>
  <c r="K391" i="11"/>
  <c r="J391" i="11"/>
  <c r="L391" i="11"/>
  <c r="F391" i="11"/>
  <c r="G391" i="11"/>
  <c r="E391" i="11"/>
  <c r="I234" i="11"/>
  <c r="D234" i="11"/>
  <c r="L234" i="11"/>
  <c r="H234" i="11"/>
  <c r="C234" i="11"/>
  <c r="E234" i="11"/>
  <c r="K234" i="11"/>
  <c r="F234" i="11"/>
  <c r="G234" i="11"/>
  <c r="B234" i="11"/>
  <c r="J234" i="11"/>
  <c r="B65" i="11"/>
  <c r="I65" i="11"/>
  <c r="L65" i="11"/>
  <c r="K65" i="11"/>
  <c r="C65" i="11"/>
  <c r="H65" i="11"/>
  <c r="E65" i="11"/>
  <c r="F65" i="11"/>
  <c r="G65" i="11"/>
  <c r="D65" i="11"/>
  <c r="J65" i="11"/>
  <c r="I914" i="11"/>
  <c r="D914" i="11"/>
  <c r="E914" i="11"/>
  <c r="H914" i="11"/>
  <c r="L914" i="11"/>
  <c r="B914" i="11"/>
  <c r="G914" i="11"/>
  <c r="C914" i="11"/>
  <c r="K914" i="11"/>
  <c r="F914" i="11"/>
  <c r="J914" i="11"/>
  <c r="G799" i="11"/>
  <c r="I799" i="11"/>
  <c r="K799" i="11"/>
  <c r="L799" i="11"/>
  <c r="H799" i="11"/>
  <c r="D799" i="11"/>
  <c r="F799" i="11"/>
  <c r="E799" i="11"/>
  <c r="C799" i="11"/>
  <c r="B799" i="11"/>
  <c r="J799" i="11"/>
  <c r="E659" i="11"/>
  <c r="I659" i="11"/>
  <c r="B659" i="11"/>
  <c r="D659" i="11"/>
  <c r="F659" i="11"/>
  <c r="J659" i="11"/>
  <c r="L659" i="11"/>
  <c r="G659" i="11"/>
  <c r="H659" i="11"/>
  <c r="C659" i="11"/>
  <c r="K659" i="11"/>
  <c r="H503" i="11"/>
  <c r="I503" i="11"/>
  <c r="K503" i="11"/>
  <c r="L503" i="11"/>
  <c r="G503" i="11"/>
  <c r="B503" i="11"/>
  <c r="D503" i="11"/>
  <c r="E503" i="11"/>
  <c r="C503" i="11"/>
  <c r="J503" i="11"/>
  <c r="F503" i="11"/>
  <c r="F346" i="11"/>
  <c r="I346" i="11"/>
  <c r="J346" i="11"/>
  <c r="K346" i="11"/>
  <c r="G346" i="11"/>
  <c r="H346" i="11"/>
  <c r="D346" i="11"/>
  <c r="E346" i="11"/>
  <c r="B346" i="11"/>
  <c r="C346" i="11"/>
  <c r="L346" i="11"/>
  <c r="F190" i="11"/>
  <c r="I190" i="11"/>
  <c r="G190" i="11"/>
  <c r="B190" i="11"/>
  <c r="C190" i="11"/>
  <c r="D190" i="11"/>
  <c r="K190" i="11"/>
  <c r="H190" i="11"/>
  <c r="J190" i="11"/>
  <c r="E190" i="11"/>
  <c r="L190" i="11"/>
  <c r="I710" i="11"/>
  <c r="H710" i="11"/>
  <c r="D710" i="11"/>
  <c r="J710" i="11"/>
  <c r="K710" i="11"/>
  <c r="E710" i="11"/>
  <c r="B710" i="11"/>
  <c r="C710" i="11"/>
  <c r="F710" i="11"/>
  <c r="G710" i="11"/>
  <c r="L710" i="11"/>
  <c r="G560" i="11"/>
  <c r="I560" i="11"/>
  <c r="J560" i="11"/>
  <c r="K560" i="11"/>
  <c r="F560" i="11"/>
  <c r="L560" i="11"/>
  <c r="E560" i="11"/>
  <c r="B560" i="11"/>
  <c r="C560" i="11"/>
  <c r="H560" i="11"/>
  <c r="D560" i="11"/>
  <c r="H403" i="11"/>
  <c r="I403" i="11"/>
  <c r="J403" i="11"/>
  <c r="C403" i="11"/>
  <c r="D403" i="11"/>
  <c r="L403" i="11"/>
  <c r="F403" i="11"/>
  <c r="G403" i="11"/>
  <c r="B403" i="11"/>
  <c r="E403" i="11"/>
  <c r="K403" i="11"/>
  <c r="I247" i="11"/>
  <c r="G247" i="11"/>
  <c r="D247" i="11"/>
  <c r="F247" i="11"/>
  <c r="H247" i="11"/>
  <c r="C247" i="11"/>
  <c r="B247" i="11"/>
  <c r="K247" i="11"/>
  <c r="J247" i="11"/>
  <c r="E247" i="11"/>
  <c r="L247" i="11"/>
  <c r="I996" i="11"/>
  <c r="E996" i="11"/>
  <c r="H996" i="11"/>
  <c r="L996" i="11"/>
  <c r="B996" i="11"/>
  <c r="J996" i="11"/>
  <c r="G996" i="11"/>
  <c r="D996" i="11"/>
  <c r="K996" i="11"/>
  <c r="C996" i="11"/>
  <c r="F996" i="11"/>
  <c r="I867" i="11"/>
  <c r="C867" i="11"/>
  <c r="E867" i="11"/>
  <c r="K867" i="11"/>
  <c r="L867" i="11"/>
  <c r="H867" i="11"/>
  <c r="J867" i="11"/>
  <c r="D867" i="11"/>
  <c r="B867" i="11"/>
  <c r="G867" i="11"/>
  <c r="F867" i="11"/>
  <c r="I742" i="11"/>
  <c r="D742" i="11"/>
  <c r="J742" i="11"/>
  <c r="H742" i="11"/>
  <c r="L742" i="11"/>
  <c r="F742" i="11"/>
  <c r="B742" i="11"/>
  <c r="K742" i="11"/>
  <c r="C742" i="11"/>
  <c r="E742" i="11"/>
  <c r="G742" i="11"/>
  <c r="J597" i="11"/>
  <c r="I597" i="11"/>
  <c r="F597" i="11"/>
  <c r="B597" i="11"/>
  <c r="L597" i="11"/>
  <c r="D597" i="11"/>
  <c r="C597" i="11"/>
  <c r="G597" i="11"/>
  <c r="K597" i="11"/>
  <c r="E597" i="11"/>
  <c r="H597" i="11"/>
  <c r="F440" i="11"/>
  <c r="I440" i="11"/>
  <c r="J440" i="11"/>
  <c r="H440" i="11"/>
  <c r="K440" i="11"/>
  <c r="B440" i="11"/>
  <c r="C440" i="11"/>
  <c r="E440" i="11"/>
  <c r="D440" i="11"/>
  <c r="G440" i="11"/>
  <c r="L440" i="11"/>
  <c r="I283" i="11"/>
  <c r="H283" i="11"/>
  <c r="G283" i="11"/>
  <c r="L283" i="11"/>
  <c r="D283" i="11"/>
  <c r="B283" i="11"/>
  <c r="F283" i="11"/>
  <c r="C283" i="11"/>
  <c r="J283" i="11"/>
  <c r="K283" i="11"/>
  <c r="E283" i="11"/>
  <c r="E126" i="11"/>
  <c r="I126" i="11"/>
  <c r="K126" i="11"/>
  <c r="J126" i="11"/>
  <c r="F126" i="11"/>
  <c r="G126" i="11"/>
  <c r="D126" i="11"/>
  <c r="B126" i="11"/>
  <c r="H126" i="11"/>
  <c r="L126" i="11"/>
  <c r="C126" i="11"/>
  <c r="I967" i="11"/>
  <c r="H967" i="11"/>
  <c r="K967" i="11"/>
  <c r="L967" i="11"/>
  <c r="C967" i="11"/>
  <c r="F967" i="11"/>
  <c r="B967" i="11"/>
  <c r="E967" i="11"/>
  <c r="D967" i="11"/>
  <c r="G967" i="11"/>
  <c r="J967" i="11"/>
  <c r="E850" i="11"/>
  <c r="I850" i="11"/>
  <c r="D850" i="11"/>
  <c r="H850" i="11"/>
  <c r="L850" i="11"/>
  <c r="B850" i="11"/>
  <c r="C850" i="11"/>
  <c r="F850" i="11"/>
  <c r="G850" i="11"/>
  <c r="K850" i="11"/>
  <c r="J850" i="11"/>
  <c r="I726" i="11"/>
  <c r="J726" i="11"/>
  <c r="D726" i="11"/>
  <c r="H726" i="11"/>
  <c r="C726" i="11"/>
  <c r="F726" i="11"/>
  <c r="G726" i="11"/>
  <c r="L726" i="11"/>
  <c r="B726" i="11"/>
  <c r="K726" i="11"/>
  <c r="E726" i="11"/>
  <c r="H575" i="11"/>
  <c r="I575" i="11"/>
  <c r="D575" i="11"/>
  <c r="C575" i="11"/>
  <c r="K575" i="11"/>
  <c r="J575" i="11"/>
  <c r="B575" i="11"/>
  <c r="E575" i="11"/>
  <c r="L575" i="11"/>
  <c r="F575" i="11"/>
  <c r="G575" i="11"/>
  <c r="I418" i="11"/>
  <c r="E418" i="11"/>
  <c r="K418" i="11"/>
  <c r="C418" i="11"/>
  <c r="H418" i="11"/>
  <c r="L418" i="11"/>
  <c r="F418" i="11"/>
  <c r="G418" i="11"/>
  <c r="J418" i="11"/>
  <c r="D418" i="11"/>
  <c r="B418" i="11"/>
  <c r="I262" i="11"/>
  <c r="F262" i="11"/>
  <c r="E262" i="11"/>
  <c r="H262" i="11"/>
  <c r="C262" i="11"/>
  <c r="K262" i="11"/>
  <c r="L262" i="11"/>
  <c r="D262" i="11"/>
  <c r="B262" i="11"/>
  <c r="G262" i="11"/>
  <c r="J262" i="11"/>
  <c r="D97" i="11"/>
  <c r="I97" i="11"/>
  <c r="L97" i="11"/>
  <c r="F97" i="11"/>
  <c r="B97" i="11"/>
  <c r="H97" i="11"/>
  <c r="J97" i="11"/>
  <c r="C97" i="11"/>
  <c r="K97" i="11"/>
  <c r="E97" i="11"/>
  <c r="G97" i="11"/>
  <c r="I938" i="11"/>
  <c r="L938" i="11"/>
  <c r="D938" i="11"/>
  <c r="K938" i="11"/>
  <c r="J938" i="11"/>
  <c r="C938" i="11"/>
  <c r="E938" i="11"/>
  <c r="F938" i="11"/>
  <c r="H938" i="11"/>
  <c r="G938" i="11"/>
  <c r="B938" i="11"/>
  <c r="I820" i="11"/>
  <c r="J820" i="11"/>
  <c r="D820" i="11"/>
  <c r="K820" i="11"/>
  <c r="L820" i="11"/>
  <c r="H820" i="11"/>
  <c r="C820" i="11"/>
  <c r="G820" i="11"/>
  <c r="F820" i="11"/>
  <c r="E820" i="11"/>
  <c r="B820" i="11"/>
  <c r="I687" i="11"/>
  <c r="F687" i="11"/>
  <c r="G687" i="11"/>
  <c r="B687" i="11"/>
  <c r="K687" i="11"/>
  <c r="L687" i="11"/>
  <c r="H687" i="11"/>
  <c r="E687" i="11"/>
  <c r="J687" i="11"/>
  <c r="C687" i="11"/>
  <c r="D687" i="11"/>
  <c r="I530" i="11"/>
  <c r="C530" i="11"/>
  <c r="G530" i="11"/>
  <c r="F530" i="11"/>
  <c r="J530" i="11"/>
  <c r="D530" i="11"/>
  <c r="B530" i="11"/>
  <c r="L530" i="11"/>
  <c r="K530" i="11"/>
  <c r="H530" i="11"/>
  <c r="E530" i="11"/>
  <c r="H377" i="11"/>
  <c r="I377" i="11"/>
  <c r="E377" i="11"/>
  <c r="F377" i="11"/>
  <c r="C377" i="11"/>
  <c r="K377" i="11"/>
  <c r="G377" i="11"/>
  <c r="J377" i="11"/>
  <c r="B377" i="11"/>
  <c r="L377" i="11"/>
  <c r="D377" i="11"/>
  <c r="I221" i="11"/>
  <c r="D221" i="11"/>
  <c r="J221" i="11"/>
  <c r="G221" i="11"/>
  <c r="E221" i="11"/>
  <c r="L221" i="11"/>
  <c r="B221" i="11"/>
  <c r="H221" i="11"/>
  <c r="K221" i="11"/>
  <c r="C221" i="11"/>
  <c r="F221" i="11"/>
  <c r="H51" i="11"/>
  <c r="I51" i="11"/>
  <c r="E51" i="11"/>
  <c r="C51" i="11"/>
  <c r="D51" i="11"/>
  <c r="L51" i="11"/>
  <c r="F51" i="11"/>
  <c r="G51" i="11"/>
  <c r="B51" i="11"/>
  <c r="K51" i="11"/>
  <c r="J51" i="11"/>
  <c r="I904" i="11"/>
  <c r="G904" i="11"/>
  <c r="J904" i="11"/>
  <c r="L904" i="11"/>
  <c r="D904" i="11"/>
  <c r="H904" i="11"/>
  <c r="F904" i="11"/>
  <c r="K904" i="11"/>
  <c r="E904" i="11"/>
  <c r="B904" i="11"/>
  <c r="C904" i="11"/>
  <c r="G790" i="11"/>
  <c r="I790" i="11"/>
  <c r="E790" i="11"/>
  <c r="F790" i="11"/>
  <c r="D790" i="11"/>
  <c r="C790" i="11"/>
  <c r="B790" i="11"/>
  <c r="L790" i="11"/>
  <c r="J790" i="11"/>
  <c r="H790" i="11"/>
  <c r="K790" i="11"/>
  <c r="F648" i="11"/>
  <c r="I648" i="11"/>
  <c r="C648" i="11"/>
  <c r="D648" i="11"/>
  <c r="J648" i="11"/>
  <c r="B648" i="11"/>
  <c r="L648" i="11"/>
  <c r="E648" i="11"/>
  <c r="G648" i="11"/>
  <c r="H648" i="11"/>
  <c r="K648" i="11"/>
  <c r="I491" i="11"/>
  <c r="L491" i="11"/>
  <c r="H491" i="11"/>
  <c r="D491" i="11"/>
  <c r="B491" i="11"/>
  <c r="K491" i="11"/>
  <c r="F491" i="11"/>
  <c r="E491" i="11"/>
  <c r="G491" i="11"/>
  <c r="C491" i="11"/>
  <c r="J491" i="11"/>
  <c r="I335" i="11"/>
  <c r="B335" i="11"/>
  <c r="D335" i="11"/>
  <c r="J335" i="11"/>
  <c r="F335" i="11"/>
  <c r="G335" i="11"/>
  <c r="E335" i="11"/>
  <c r="L335" i="11"/>
  <c r="H335" i="11"/>
  <c r="K335" i="11"/>
  <c r="C335" i="11"/>
  <c r="I176" i="11"/>
  <c r="J176" i="11"/>
  <c r="H176" i="11"/>
  <c r="K176" i="11"/>
  <c r="L176" i="11"/>
  <c r="B176" i="11"/>
  <c r="G176" i="11"/>
  <c r="E176" i="11"/>
  <c r="D176" i="11"/>
  <c r="C176" i="11"/>
  <c r="F176" i="11"/>
  <c r="H49" i="11"/>
  <c r="I49" i="11"/>
  <c r="E49" i="11"/>
  <c r="L49" i="11"/>
  <c r="B49" i="11"/>
  <c r="C49" i="11"/>
  <c r="J49" i="11"/>
  <c r="G49" i="11"/>
  <c r="D49" i="11"/>
  <c r="F49" i="11"/>
  <c r="K49" i="11"/>
  <c r="H935" i="11"/>
  <c r="I935" i="11"/>
  <c r="F935" i="11"/>
  <c r="L935" i="11"/>
  <c r="C935" i="11"/>
  <c r="E935" i="11"/>
  <c r="B935" i="11"/>
  <c r="D935" i="11"/>
  <c r="J935" i="11"/>
  <c r="G935" i="11"/>
  <c r="K935" i="11"/>
  <c r="I862" i="11"/>
  <c r="G862" i="11"/>
  <c r="H862" i="11"/>
  <c r="L862" i="11"/>
  <c r="D862" i="11"/>
  <c r="J862" i="11"/>
  <c r="F862" i="11"/>
  <c r="E862" i="11"/>
  <c r="B862" i="11"/>
  <c r="K862" i="11"/>
  <c r="C862" i="11"/>
  <c r="G789" i="11"/>
  <c r="I789" i="11"/>
  <c r="L789" i="11"/>
  <c r="C789" i="11"/>
  <c r="E789" i="11"/>
  <c r="K789" i="11"/>
  <c r="D789" i="11"/>
  <c r="F789" i="11"/>
  <c r="H789" i="11"/>
  <c r="J789" i="11"/>
  <c r="B789" i="11"/>
  <c r="I703" i="11"/>
  <c r="E703" i="11"/>
  <c r="D703" i="11"/>
  <c r="J703" i="11"/>
  <c r="G703" i="11"/>
  <c r="B703" i="11"/>
  <c r="H703" i="11"/>
  <c r="K703" i="11"/>
  <c r="L703" i="11"/>
  <c r="C703" i="11"/>
  <c r="F703" i="11"/>
  <c r="I609" i="11"/>
  <c r="B609" i="11"/>
  <c r="L609" i="11"/>
  <c r="J609" i="11"/>
  <c r="D609" i="11"/>
  <c r="E609" i="11"/>
  <c r="G609" i="11"/>
  <c r="F609" i="11"/>
  <c r="H609" i="11"/>
  <c r="K609" i="11"/>
  <c r="C609" i="11"/>
  <c r="I511" i="11"/>
  <c r="C511" i="11"/>
  <c r="D511" i="11"/>
  <c r="L511" i="11"/>
  <c r="G511" i="11"/>
  <c r="H511" i="11"/>
  <c r="E511" i="11"/>
  <c r="F511" i="11"/>
  <c r="B511" i="11"/>
  <c r="J511" i="11"/>
  <c r="K511" i="11"/>
  <c r="E413" i="11"/>
  <c r="I413" i="11"/>
  <c r="C413" i="11"/>
  <c r="D413" i="11"/>
  <c r="B413" i="11"/>
  <c r="K413" i="11"/>
  <c r="L413" i="11"/>
  <c r="H413" i="11"/>
  <c r="G413" i="11"/>
  <c r="F413" i="11"/>
  <c r="J413" i="11"/>
  <c r="D317" i="11"/>
  <c r="I317" i="11"/>
  <c r="E317" i="11"/>
  <c r="G317" i="11"/>
  <c r="F317" i="11"/>
  <c r="L317" i="11"/>
  <c r="C317" i="11"/>
  <c r="J317" i="11"/>
  <c r="H317" i="11"/>
  <c r="B317" i="11"/>
  <c r="K317" i="11"/>
  <c r="C218" i="11"/>
  <c r="H218" i="11"/>
  <c r="K218" i="11"/>
  <c r="D218" i="11"/>
  <c r="I218" i="11"/>
  <c r="L218" i="11"/>
  <c r="E218" i="11"/>
  <c r="G218" i="11"/>
  <c r="F218" i="11"/>
  <c r="B218" i="11"/>
  <c r="J218" i="11"/>
  <c r="I118" i="11"/>
  <c r="C118" i="11"/>
  <c r="J118" i="11"/>
  <c r="E118" i="11"/>
  <c r="L118" i="11"/>
  <c r="F118" i="11"/>
  <c r="G118" i="11"/>
  <c r="D118" i="11"/>
  <c r="B118" i="11"/>
  <c r="K118" i="11"/>
  <c r="H118" i="11"/>
  <c r="I998" i="11"/>
  <c r="G998" i="11"/>
  <c r="H998" i="11"/>
  <c r="L998" i="11"/>
  <c r="B998" i="11"/>
  <c r="E998" i="11"/>
  <c r="J998" i="11"/>
  <c r="C998" i="11"/>
  <c r="D998" i="11"/>
  <c r="K998" i="11"/>
  <c r="F998" i="11"/>
  <c r="E925" i="11"/>
  <c r="I925" i="11"/>
  <c r="D925" i="11"/>
  <c r="G925" i="11"/>
  <c r="B925" i="11"/>
  <c r="K925" i="11"/>
  <c r="L925" i="11"/>
  <c r="H925" i="11"/>
  <c r="J925" i="11"/>
  <c r="C925" i="11"/>
  <c r="F925" i="11"/>
  <c r="I852" i="11"/>
  <c r="J852" i="11"/>
  <c r="D852" i="11"/>
  <c r="L852" i="11"/>
  <c r="C852" i="11"/>
  <c r="H852" i="11"/>
  <c r="B852" i="11"/>
  <c r="K852" i="11"/>
  <c r="F852" i="11"/>
  <c r="E852" i="11"/>
  <c r="G852" i="11"/>
  <c r="I776" i="11"/>
  <c r="D776" i="11"/>
  <c r="G776" i="11"/>
  <c r="B776" i="11"/>
  <c r="J776" i="11"/>
  <c r="L776" i="11"/>
  <c r="H776" i="11"/>
  <c r="K776" i="11"/>
  <c r="F776" i="11"/>
  <c r="E776" i="11"/>
  <c r="C776" i="11"/>
  <c r="G692" i="11"/>
  <c r="I692" i="11"/>
  <c r="J692" i="11"/>
  <c r="F692" i="11"/>
  <c r="L692" i="11"/>
  <c r="C692" i="11"/>
  <c r="D692" i="11"/>
  <c r="E692" i="11"/>
  <c r="B692" i="11"/>
  <c r="K692" i="11"/>
  <c r="H692" i="11"/>
  <c r="I594" i="11"/>
  <c r="E594" i="11"/>
  <c r="G594" i="11"/>
  <c r="D594" i="11"/>
  <c r="C594" i="11"/>
  <c r="B594" i="11"/>
  <c r="F594" i="11"/>
  <c r="K594" i="11"/>
  <c r="H594" i="11"/>
  <c r="L594" i="11"/>
  <c r="J594" i="11"/>
  <c r="I496" i="11"/>
  <c r="L496" i="11"/>
  <c r="G496" i="11"/>
  <c r="D496" i="11"/>
  <c r="H496" i="11"/>
  <c r="F496" i="11"/>
  <c r="C496" i="11"/>
  <c r="B496" i="11"/>
  <c r="K496" i="11"/>
  <c r="J496" i="11"/>
  <c r="E496" i="11"/>
  <c r="I400" i="11"/>
  <c r="F400" i="11"/>
  <c r="G400" i="11"/>
  <c r="H400" i="11"/>
  <c r="B400" i="11"/>
  <c r="K400" i="11"/>
  <c r="C400" i="11"/>
  <c r="J400" i="11"/>
  <c r="L400" i="11"/>
  <c r="D400" i="11"/>
  <c r="E400" i="11"/>
  <c r="I302" i="11"/>
  <c r="J302" i="11"/>
  <c r="L302" i="11"/>
  <c r="H302" i="11"/>
  <c r="D302" i="11"/>
  <c r="B302" i="11"/>
  <c r="F302" i="11"/>
  <c r="E302" i="11"/>
  <c r="G302" i="11"/>
  <c r="K302" i="11"/>
  <c r="C302" i="11"/>
  <c r="E203" i="11"/>
  <c r="I203" i="11"/>
  <c r="G203" i="11"/>
  <c r="D203" i="11"/>
  <c r="F203" i="11"/>
  <c r="C203" i="11"/>
  <c r="B203" i="11"/>
  <c r="K203" i="11"/>
  <c r="H203" i="11"/>
  <c r="L203" i="11"/>
  <c r="J203" i="11"/>
  <c r="I103" i="11"/>
  <c r="F103" i="11"/>
  <c r="E103" i="11"/>
  <c r="L103" i="11"/>
  <c r="B103" i="11"/>
  <c r="G103" i="11"/>
  <c r="H103" i="11"/>
  <c r="J103" i="11"/>
  <c r="D103" i="11"/>
  <c r="C103" i="11"/>
  <c r="K103" i="11"/>
  <c r="I988" i="11"/>
  <c r="J988" i="11"/>
  <c r="H988" i="11"/>
  <c r="L988" i="11"/>
  <c r="K988" i="11"/>
  <c r="B988" i="11"/>
  <c r="G988" i="11"/>
  <c r="D988" i="11"/>
  <c r="C988" i="11"/>
  <c r="E988" i="11"/>
  <c r="F988" i="11"/>
  <c r="I915" i="11"/>
  <c r="E915" i="11"/>
  <c r="F915" i="11"/>
  <c r="K915" i="11"/>
  <c r="D915" i="11"/>
  <c r="L915" i="11"/>
  <c r="H915" i="11"/>
  <c r="C915" i="11"/>
  <c r="B915" i="11"/>
  <c r="G915" i="11"/>
  <c r="J915" i="11"/>
  <c r="I842" i="11"/>
  <c r="E842" i="11"/>
  <c r="G842" i="11"/>
  <c r="L842" i="11"/>
  <c r="B842" i="11"/>
  <c r="K842" i="11"/>
  <c r="J842" i="11"/>
  <c r="D842" i="11"/>
  <c r="H842" i="11"/>
  <c r="C842" i="11"/>
  <c r="F842" i="11"/>
  <c r="G765" i="11"/>
  <c r="I765" i="11"/>
  <c r="H765" i="11"/>
  <c r="K765" i="11"/>
  <c r="E765" i="11"/>
  <c r="L765" i="11"/>
  <c r="F765" i="11"/>
  <c r="C765" i="11"/>
  <c r="D765" i="11"/>
  <c r="B765" i="11"/>
  <c r="J765" i="11"/>
  <c r="I678" i="11"/>
  <c r="J678" i="11"/>
  <c r="B678" i="11"/>
  <c r="K678" i="11"/>
  <c r="L678" i="11"/>
  <c r="H678" i="11"/>
  <c r="D678" i="11"/>
  <c r="E678" i="11"/>
  <c r="F678" i="11"/>
  <c r="C678" i="11"/>
  <c r="G678" i="11"/>
  <c r="G582" i="11"/>
  <c r="I582" i="11"/>
  <c r="H582" i="11"/>
  <c r="F582" i="11"/>
  <c r="L582" i="11"/>
  <c r="J582" i="11"/>
  <c r="C582" i="11"/>
  <c r="D582" i="11"/>
  <c r="B582" i="11"/>
  <c r="E582" i="11"/>
  <c r="K582" i="11"/>
  <c r="B483" i="11"/>
  <c r="I483" i="11"/>
  <c r="E483" i="11"/>
  <c r="G483" i="11"/>
  <c r="J483" i="11"/>
  <c r="D483" i="11"/>
  <c r="F483" i="11"/>
  <c r="C483" i="11"/>
  <c r="K483" i="11"/>
  <c r="L483" i="11"/>
  <c r="H483" i="11"/>
  <c r="H385" i="11"/>
  <c r="I385" i="11"/>
  <c r="K385" i="11"/>
  <c r="C385" i="11"/>
  <c r="D385" i="11"/>
  <c r="L385" i="11"/>
  <c r="G385" i="11"/>
  <c r="B385" i="11"/>
  <c r="J385" i="11"/>
  <c r="E385" i="11"/>
  <c r="F385" i="11"/>
  <c r="I289" i="11"/>
  <c r="H289" i="11"/>
  <c r="L289" i="11"/>
  <c r="D289" i="11"/>
  <c r="F289" i="11"/>
  <c r="G289" i="11"/>
  <c r="J289" i="11"/>
  <c r="E289" i="11"/>
  <c r="C289" i="11"/>
  <c r="K289" i="11"/>
  <c r="B289" i="11"/>
  <c r="C191" i="11"/>
  <c r="I191" i="11"/>
  <c r="G191" i="11"/>
  <c r="D191" i="11"/>
  <c r="F191" i="11"/>
  <c r="H191" i="11"/>
  <c r="K191" i="11"/>
  <c r="L191" i="11"/>
  <c r="E191" i="11"/>
  <c r="B191" i="11"/>
  <c r="J191" i="11"/>
  <c r="H86" i="11"/>
  <c r="I86" i="11"/>
  <c r="K86" i="11"/>
  <c r="L86" i="11"/>
  <c r="B86" i="11"/>
  <c r="J86" i="11"/>
  <c r="C86" i="11"/>
  <c r="G86" i="11"/>
  <c r="F86" i="11"/>
  <c r="D86" i="11"/>
  <c r="E86" i="11"/>
  <c r="I770" i="11"/>
  <c r="L770" i="11"/>
  <c r="J770" i="11"/>
  <c r="D770" i="11"/>
  <c r="F770" i="11"/>
  <c r="G770" i="11"/>
  <c r="B770" i="11"/>
  <c r="K770" i="11"/>
  <c r="C770" i="11"/>
  <c r="E770" i="11"/>
  <c r="H770" i="11"/>
  <c r="J706" i="11"/>
  <c r="I706" i="11"/>
  <c r="B706" i="11"/>
  <c r="D706" i="11"/>
  <c r="K706" i="11"/>
  <c r="F706" i="11"/>
  <c r="C706" i="11"/>
  <c r="H706" i="11"/>
  <c r="L706" i="11"/>
  <c r="E706" i="11"/>
  <c r="G706" i="11"/>
  <c r="G635" i="11"/>
  <c r="I635" i="11"/>
  <c r="D635" i="11"/>
  <c r="B635" i="11"/>
  <c r="E635" i="11"/>
  <c r="J635" i="11"/>
  <c r="F635" i="11"/>
  <c r="C635" i="11"/>
  <c r="K635" i="11"/>
  <c r="L635" i="11"/>
  <c r="H635" i="11"/>
  <c r="E562" i="11"/>
  <c r="I562" i="11"/>
  <c r="J562" i="11"/>
  <c r="K562" i="11"/>
  <c r="H562" i="11"/>
  <c r="C562" i="11"/>
  <c r="D562" i="11"/>
  <c r="G562" i="11"/>
  <c r="L562" i="11"/>
  <c r="F562" i="11"/>
  <c r="B562" i="11"/>
  <c r="H489" i="11"/>
  <c r="I489" i="11"/>
  <c r="G489" i="11"/>
  <c r="E489" i="11"/>
  <c r="F489" i="11"/>
  <c r="C489" i="11"/>
  <c r="B489" i="11"/>
  <c r="K489" i="11"/>
  <c r="L489" i="11"/>
  <c r="D489" i="11"/>
  <c r="J489" i="11"/>
  <c r="E416" i="11"/>
  <c r="I416" i="11"/>
  <c r="C416" i="11"/>
  <c r="G416" i="11"/>
  <c r="J416" i="11"/>
  <c r="B416" i="11"/>
  <c r="K416" i="11"/>
  <c r="L416" i="11"/>
  <c r="D416" i="11"/>
  <c r="H416" i="11"/>
  <c r="F416" i="11"/>
  <c r="I343" i="11"/>
  <c r="K343" i="11"/>
  <c r="L343" i="11"/>
  <c r="F343" i="11"/>
  <c r="C343" i="11"/>
  <c r="D343" i="11"/>
  <c r="G343" i="11"/>
  <c r="E343" i="11"/>
  <c r="J343" i="11"/>
  <c r="B343" i="11"/>
  <c r="H343" i="11"/>
  <c r="I270" i="11"/>
  <c r="D270" i="11"/>
  <c r="F270" i="11"/>
  <c r="H270" i="11"/>
  <c r="C270" i="11"/>
  <c r="L270" i="11"/>
  <c r="E270" i="11"/>
  <c r="K270" i="11"/>
  <c r="G270" i="11"/>
  <c r="B270" i="11"/>
  <c r="J270" i="11"/>
  <c r="I197" i="11"/>
  <c r="B197" i="11"/>
  <c r="G197" i="11"/>
  <c r="E197" i="11"/>
  <c r="F197" i="11"/>
  <c r="K197" i="11"/>
  <c r="C197" i="11"/>
  <c r="H197" i="11"/>
  <c r="D197" i="11"/>
  <c r="J197" i="11"/>
  <c r="L197" i="11"/>
  <c r="B121" i="11"/>
  <c r="I121" i="11"/>
  <c r="G121" i="11"/>
  <c r="F121" i="11"/>
  <c r="L121" i="11"/>
  <c r="E121" i="11"/>
  <c r="K121" i="11"/>
  <c r="H121" i="11"/>
  <c r="J121" i="11"/>
  <c r="C121" i="11"/>
  <c r="D121" i="11"/>
  <c r="D35" i="11"/>
  <c r="I35" i="11"/>
  <c r="K35" i="11"/>
  <c r="C35" i="11"/>
  <c r="F35" i="11"/>
  <c r="G35" i="11"/>
  <c r="H35" i="11"/>
  <c r="B35" i="11"/>
  <c r="J35" i="11"/>
  <c r="E35" i="11"/>
  <c r="L35" i="11"/>
  <c r="I961" i="11"/>
  <c r="D961" i="11"/>
  <c r="E961" i="11"/>
  <c r="H961" i="11"/>
  <c r="K961" i="11"/>
  <c r="L961" i="11"/>
  <c r="C961" i="11"/>
  <c r="F961" i="11"/>
  <c r="B961" i="11"/>
  <c r="J961" i="11"/>
  <c r="G961" i="11"/>
  <c r="I897" i="11"/>
  <c r="F897" i="11"/>
  <c r="H897" i="11"/>
  <c r="L897" i="11"/>
  <c r="D897" i="11"/>
  <c r="K897" i="11"/>
  <c r="E897" i="11"/>
  <c r="C897" i="11"/>
  <c r="G897" i="11"/>
  <c r="J897" i="11"/>
  <c r="B897" i="11"/>
  <c r="I833" i="11"/>
  <c r="C833" i="11"/>
  <c r="D833" i="11"/>
  <c r="F833" i="11"/>
  <c r="H833" i="11"/>
  <c r="L833" i="11"/>
  <c r="E833" i="11"/>
  <c r="K833" i="11"/>
  <c r="J833" i="11"/>
  <c r="G833" i="11"/>
  <c r="B833" i="11"/>
  <c r="G769" i="11"/>
  <c r="I769" i="11"/>
  <c r="H769" i="11"/>
  <c r="K769" i="11"/>
  <c r="C769" i="11"/>
  <c r="L769" i="11"/>
  <c r="D769" i="11"/>
  <c r="E769" i="11"/>
  <c r="F769" i="11"/>
  <c r="J769" i="11"/>
  <c r="B769" i="11"/>
  <c r="C705" i="11"/>
  <c r="E705" i="11"/>
  <c r="D705" i="11"/>
  <c r="F705" i="11"/>
  <c r="J705" i="11"/>
  <c r="I705" i="11"/>
  <c r="B705" i="11"/>
  <c r="G705" i="11"/>
  <c r="H705" i="11"/>
  <c r="K705" i="11"/>
  <c r="L705" i="11"/>
  <c r="I634" i="11"/>
  <c r="J634" i="11"/>
  <c r="F634" i="11"/>
  <c r="G634" i="11"/>
  <c r="C634" i="11"/>
  <c r="H634" i="11"/>
  <c r="E634" i="11"/>
  <c r="K634" i="11"/>
  <c r="D634" i="11"/>
  <c r="B634" i="11"/>
  <c r="L634" i="11"/>
  <c r="I561" i="11"/>
  <c r="G561" i="11"/>
  <c r="H561" i="11"/>
  <c r="E561" i="11"/>
  <c r="L561" i="11"/>
  <c r="B561" i="11"/>
  <c r="D561" i="11"/>
  <c r="F561" i="11"/>
  <c r="J561" i="11"/>
  <c r="C561" i="11"/>
  <c r="K561" i="11"/>
  <c r="H488" i="11"/>
  <c r="I488" i="11"/>
  <c r="F488" i="11"/>
  <c r="B488" i="11"/>
  <c r="K488" i="11"/>
  <c r="D488" i="11"/>
  <c r="C488" i="11"/>
  <c r="G488" i="11"/>
  <c r="J488" i="11"/>
  <c r="L488" i="11"/>
  <c r="E488" i="11"/>
  <c r="D415" i="11"/>
  <c r="I415" i="11"/>
  <c r="J415" i="11"/>
  <c r="F415" i="11"/>
  <c r="G415" i="11"/>
  <c r="K415" i="11"/>
  <c r="C415" i="11"/>
  <c r="H415" i="11"/>
  <c r="L415" i="11"/>
  <c r="B415" i="11"/>
  <c r="E415" i="11"/>
  <c r="D342" i="11"/>
  <c r="E342" i="11"/>
  <c r="I342" i="11"/>
  <c r="G342" i="11"/>
  <c r="B342" i="11"/>
  <c r="K342" i="11"/>
  <c r="H342" i="11"/>
  <c r="J342" i="11"/>
  <c r="F342" i="11"/>
  <c r="C342" i="11"/>
  <c r="L342" i="11"/>
  <c r="I269" i="11"/>
  <c r="D269" i="11"/>
  <c r="E269" i="11"/>
  <c r="G269" i="11"/>
  <c r="J269" i="11"/>
  <c r="L269" i="11"/>
  <c r="H269" i="11"/>
  <c r="C269" i="11"/>
  <c r="K269" i="11"/>
  <c r="F269" i="11"/>
  <c r="B269" i="11"/>
  <c r="C195" i="11"/>
  <c r="I195" i="11"/>
  <c r="E195" i="11"/>
  <c r="F195" i="11"/>
  <c r="G195" i="11"/>
  <c r="K195" i="11"/>
  <c r="D195" i="11"/>
  <c r="H195" i="11"/>
  <c r="L195" i="11"/>
  <c r="B195" i="11"/>
  <c r="J195" i="11"/>
  <c r="I120" i="11"/>
  <c r="F120" i="11"/>
  <c r="H120" i="11"/>
  <c r="C120" i="11"/>
  <c r="E120" i="11"/>
  <c r="J120" i="11"/>
  <c r="K120" i="11"/>
  <c r="B120" i="11"/>
  <c r="G120" i="11"/>
  <c r="D120" i="11"/>
  <c r="L120" i="11"/>
  <c r="I34" i="11"/>
  <c r="D34" i="11"/>
  <c r="E34" i="11"/>
  <c r="L34" i="11"/>
  <c r="F34" i="11"/>
  <c r="K34" i="11"/>
  <c r="J34" i="11"/>
  <c r="B34" i="11"/>
  <c r="C34" i="11"/>
  <c r="G34" i="11"/>
  <c r="H34" i="11"/>
  <c r="I93" i="11"/>
  <c r="L93" i="11"/>
  <c r="F93" i="11"/>
  <c r="C93" i="11"/>
  <c r="K93" i="11"/>
  <c r="H93" i="11"/>
  <c r="B93" i="11"/>
  <c r="E93" i="11"/>
  <c r="G93" i="11"/>
  <c r="D93" i="11"/>
  <c r="J93" i="11"/>
  <c r="I29" i="11"/>
  <c r="D29" i="11"/>
  <c r="L29" i="11"/>
  <c r="K29" i="11"/>
  <c r="C29" i="11"/>
  <c r="H29" i="11"/>
  <c r="F29" i="11"/>
  <c r="E29" i="11"/>
  <c r="G29" i="11"/>
  <c r="B29" i="11"/>
  <c r="J29" i="11"/>
  <c r="G644" i="11"/>
  <c r="I644" i="11"/>
  <c r="D644" i="11"/>
  <c r="C644" i="11"/>
  <c r="J644" i="11"/>
  <c r="F644" i="11"/>
  <c r="L644" i="11"/>
  <c r="E644" i="11"/>
  <c r="B644" i="11"/>
  <c r="H644" i="11"/>
  <c r="K644" i="11"/>
  <c r="G580" i="11"/>
  <c r="I580" i="11"/>
  <c r="F580" i="11"/>
  <c r="L580" i="11"/>
  <c r="D580" i="11"/>
  <c r="E580" i="11"/>
  <c r="C580" i="11"/>
  <c r="J580" i="11"/>
  <c r="H580" i="11"/>
  <c r="B580" i="11"/>
  <c r="K580" i="11"/>
  <c r="E516" i="11"/>
  <c r="I516" i="11"/>
  <c r="B516" i="11"/>
  <c r="C516" i="11"/>
  <c r="H516" i="11"/>
  <c r="J516" i="11"/>
  <c r="L516" i="11"/>
  <c r="G516" i="11"/>
  <c r="D516" i="11"/>
  <c r="F516" i="11"/>
  <c r="K516" i="11"/>
  <c r="K452" i="11"/>
  <c r="I452" i="11"/>
  <c r="B452" i="11"/>
  <c r="H452" i="11"/>
  <c r="D452" i="11"/>
  <c r="G452" i="11"/>
  <c r="E452" i="11"/>
  <c r="L452" i="11"/>
  <c r="F452" i="11"/>
  <c r="C452" i="11"/>
  <c r="J452" i="11"/>
  <c r="I388" i="11"/>
  <c r="K388" i="11"/>
  <c r="G388" i="11"/>
  <c r="H388" i="11"/>
  <c r="C388" i="11"/>
  <c r="B388" i="11"/>
  <c r="F388" i="11"/>
  <c r="J388" i="11"/>
  <c r="L388" i="11"/>
  <c r="D388" i="11"/>
  <c r="E388" i="11"/>
  <c r="I324" i="11"/>
  <c r="K324" i="11"/>
  <c r="D324" i="11"/>
  <c r="J324" i="11"/>
  <c r="C324" i="11"/>
  <c r="H324" i="11"/>
  <c r="F324" i="11"/>
  <c r="B324" i="11"/>
  <c r="L324" i="11"/>
  <c r="G324" i="11"/>
  <c r="E324" i="11"/>
  <c r="I260" i="11"/>
  <c r="H260" i="11"/>
  <c r="L260" i="11"/>
  <c r="F260" i="11"/>
  <c r="K260" i="11"/>
  <c r="E260" i="11"/>
  <c r="J260" i="11"/>
  <c r="B260" i="11"/>
  <c r="D260" i="11"/>
  <c r="C260" i="11"/>
  <c r="G260" i="11"/>
  <c r="I196" i="11"/>
  <c r="B196" i="11"/>
  <c r="G196" i="11"/>
  <c r="E196" i="11"/>
  <c r="F196" i="11"/>
  <c r="H196" i="11"/>
  <c r="J196" i="11"/>
  <c r="L196" i="11"/>
  <c r="K196" i="11"/>
  <c r="C196" i="11"/>
  <c r="D196" i="11"/>
  <c r="I132" i="11"/>
  <c r="B132" i="11"/>
  <c r="H132" i="11"/>
  <c r="C132" i="11"/>
  <c r="L132" i="11"/>
  <c r="F132" i="11"/>
  <c r="K132" i="11"/>
  <c r="J132" i="11"/>
  <c r="G132" i="11"/>
  <c r="D132" i="11"/>
  <c r="E132" i="11"/>
  <c r="D68" i="11"/>
  <c r="I68" i="11"/>
  <c r="L68" i="11"/>
  <c r="H68" i="11"/>
  <c r="G68" i="11"/>
  <c r="K68" i="11"/>
  <c r="E68" i="11"/>
  <c r="F68" i="11"/>
  <c r="J68" i="11"/>
  <c r="C68" i="11"/>
  <c r="B68" i="11"/>
  <c r="R4" i="14"/>
  <c r="C4" i="14"/>
  <c r="P6" i="12"/>
  <c r="F5" i="14"/>
  <c r="AI5" i="14" s="1"/>
  <c r="U5" i="14" s="1"/>
  <c r="E5" i="14"/>
  <c r="AH5" i="14" s="1"/>
  <c r="T5" i="14" s="1"/>
  <c r="D5" i="14"/>
  <c r="AG5" i="14" s="1"/>
  <c r="S5" i="14" s="1"/>
  <c r="I5" i="14"/>
  <c r="AL5" i="14" s="1"/>
  <c r="X5" i="14" s="1"/>
  <c r="M5" i="14"/>
  <c r="AP5" i="14" s="1"/>
  <c r="AB5" i="14" s="1"/>
  <c r="K5" i="14"/>
  <c r="AN5" i="14" s="1"/>
  <c r="Z5" i="14" s="1"/>
  <c r="J5" i="14"/>
  <c r="AM5" i="14" s="1"/>
  <c r="Y5" i="14" s="1"/>
  <c r="G5" i="14"/>
  <c r="AJ5" i="14" s="1"/>
  <c r="V5" i="14" s="1"/>
  <c r="H5" i="14"/>
  <c r="AK5" i="14" s="1"/>
  <c r="W5" i="14" s="1"/>
  <c r="L5" i="14"/>
  <c r="AO5" i="14" s="1"/>
  <c r="AA5" i="14" s="1"/>
  <c r="C5" i="14" l="1"/>
  <c r="R5" i="14"/>
  <c r="P7" i="12"/>
  <c r="L6" i="14"/>
  <c r="AO6" i="14" s="1"/>
  <c r="AA6" i="14" s="1"/>
  <c r="K6" i="14"/>
  <c r="AN6" i="14" s="1"/>
  <c r="Z6" i="14" s="1"/>
  <c r="H6" i="14"/>
  <c r="AK6" i="14" s="1"/>
  <c r="W6" i="14" s="1"/>
  <c r="D6" i="14"/>
  <c r="AG6" i="14" s="1"/>
  <c r="S6" i="14" s="1"/>
  <c r="J6" i="14"/>
  <c r="AM6" i="14" s="1"/>
  <c r="Y6" i="14" s="1"/>
  <c r="G6" i="14"/>
  <c r="AJ6" i="14" s="1"/>
  <c r="V6" i="14" s="1"/>
  <c r="I6" i="14"/>
  <c r="AL6" i="14" s="1"/>
  <c r="X6" i="14" s="1"/>
  <c r="E6" i="14"/>
  <c r="AH6" i="14" s="1"/>
  <c r="T6" i="14" s="1"/>
  <c r="F6" i="14"/>
  <c r="AI6" i="14" s="1"/>
  <c r="U6" i="14" s="1"/>
  <c r="M6" i="14"/>
  <c r="AP6" i="14" s="1"/>
  <c r="AB6" i="14" s="1"/>
  <c r="C19" i="7"/>
  <c r="D19" i="7" s="1"/>
  <c r="E19" i="7" s="1"/>
  <c r="F19" i="7" s="1"/>
  <c r="G19" i="7" s="1"/>
  <c r="H19" i="7" s="1"/>
  <c r="I19" i="7" s="1"/>
  <c r="J19" i="7" s="1"/>
  <c r="K19" i="7" s="1"/>
  <c r="L19" i="7" s="1"/>
  <c r="M19" i="7" s="1"/>
  <c r="R6" i="14" l="1"/>
  <c r="C6" i="14"/>
  <c r="P8" i="12"/>
  <c r="G7" i="14"/>
  <c r="AJ7" i="14" s="1"/>
  <c r="V7" i="14" s="1"/>
  <c r="M7" i="14"/>
  <c r="AP7" i="14" s="1"/>
  <c r="AB7" i="14" s="1"/>
  <c r="L7" i="14"/>
  <c r="AO7" i="14" s="1"/>
  <c r="AA7" i="14" s="1"/>
  <c r="I7" i="14"/>
  <c r="AL7" i="14" s="1"/>
  <c r="X7" i="14" s="1"/>
  <c r="J7" i="14"/>
  <c r="AM7" i="14" s="1"/>
  <c r="Y7" i="14" s="1"/>
  <c r="E7" i="14"/>
  <c r="AH7" i="14" s="1"/>
  <c r="T7" i="14" s="1"/>
  <c r="K7" i="14"/>
  <c r="AN7" i="14" s="1"/>
  <c r="Z7" i="14" s="1"/>
  <c r="F7" i="14"/>
  <c r="AI7" i="14" s="1"/>
  <c r="U7" i="14" s="1"/>
  <c r="H7" i="14"/>
  <c r="AK7" i="14" s="1"/>
  <c r="W7" i="14" s="1"/>
  <c r="D7" i="14"/>
  <c r="AG7" i="14" s="1"/>
  <c r="S7" i="14" s="1"/>
  <c r="C3" i="7"/>
  <c r="D3" i="7" s="1"/>
  <c r="E3" i="7" s="1"/>
  <c r="F3" i="7" s="1"/>
  <c r="G3" i="7" s="1"/>
  <c r="H3" i="7" s="1"/>
  <c r="I3" i="7" s="1"/>
  <c r="J3" i="7" s="1"/>
  <c r="K3" i="7" s="1"/>
  <c r="L3" i="7" s="1"/>
  <c r="M3" i="7" s="1"/>
  <c r="C4" i="7"/>
  <c r="D4" i="7" s="1"/>
  <c r="E4" i="7" s="1"/>
  <c r="F4" i="7" s="1"/>
  <c r="G4" i="7" s="1"/>
  <c r="H4" i="7" s="1"/>
  <c r="I4" i="7" s="1"/>
  <c r="J4" i="7" s="1"/>
  <c r="K4" i="7" s="1"/>
  <c r="L4" i="7" s="1"/>
  <c r="M4" i="7" s="1"/>
  <c r="C5" i="7"/>
  <c r="D5" i="7" s="1"/>
  <c r="E5" i="7" s="1"/>
  <c r="F5" i="7" s="1"/>
  <c r="G5" i="7" s="1"/>
  <c r="H5" i="7" s="1"/>
  <c r="I5" i="7" s="1"/>
  <c r="J5" i="7" s="1"/>
  <c r="K5" i="7" s="1"/>
  <c r="L5" i="7" s="1"/>
  <c r="M5" i="7" s="1"/>
  <c r="C6" i="7"/>
  <c r="D6" i="7" s="1"/>
  <c r="E6" i="7" s="1"/>
  <c r="F6" i="7" s="1"/>
  <c r="G6" i="7" s="1"/>
  <c r="H6" i="7" s="1"/>
  <c r="I6" i="7" s="1"/>
  <c r="J6" i="7" s="1"/>
  <c r="K6" i="7" s="1"/>
  <c r="L6" i="7" s="1"/>
  <c r="M6" i="7" s="1"/>
  <c r="C7" i="7"/>
  <c r="D7" i="7" s="1"/>
  <c r="E7" i="7" s="1"/>
  <c r="F7" i="7" s="1"/>
  <c r="G7" i="7" s="1"/>
  <c r="H7" i="7" s="1"/>
  <c r="I7" i="7" s="1"/>
  <c r="J7" i="7" s="1"/>
  <c r="K7" i="7" s="1"/>
  <c r="L7" i="7" s="1"/>
  <c r="M7" i="7" s="1"/>
  <c r="C8" i="7"/>
  <c r="D8" i="7" s="1"/>
  <c r="E8" i="7" s="1"/>
  <c r="F8" i="7" s="1"/>
  <c r="G8" i="7" s="1"/>
  <c r="H8" i="7" s="1"/>
  <c r="I8" i="7" s="1"/>
  <c r="J8" i="7" s="1"/>
  <c r="K8" i="7" s="1"/>
  <c r="L8" i="7" s="1"/>
  <c r="M8" i="7" s="1"/>
  <c r="C9" i="7"/>
  <c r="D9" i="7" s="1"/>
  <c r="E9" i="7" s="1"/>
  <c r="F9" i="7" s="1"/>
  <c r="G9" i="7" s="1"/>
  <c r="H9" i="7" s="1"/>
  <c r="I9" i="7" s="1"/>
  <c r="J9" i="7" s="1"/>
  <c r="K9" i="7" s="1"/>
  <c r="L9" i="7" s="1"/>
  <c r="M9" i="7" s="1"/>
  <c r="C10" i="7"/>
  <c r="D10" i="7" s="1"/>
  <c r="E10" i="7" s="1"/>
  <c r="F10" i="7" s="1"/>
  <c r="G10" i="7" s="1"/>
  <c r="H10" i="7" s="1"/>
  <c r="I10" i="7" s="1"/>
  <c r="J10" i="7" s="1"/>
  <c r="K10" i="7" s="1"/>
  <c r="L10" i="7" s="1"/>
  <c r="M10" i="7" s="1"/>
  <c r="C11" i="7"/>
  <c r="D11" i="7" s="1"/>
  <c r="E11" i="7" s="1"/>
  <c r="F11" i="7" s="1"/>
  <c r="G11" i="7" s="1"/>
  <c r="H11" i="7" s="1"/>
  <c r="I11" i="7" s="1"/>
  <c r="J11" i="7" s="1"/>
  <c r="K11" i="7" s="1"/>
  <c r="L11" i="7" s="1"/>
  <c r="M11" i="7" s="1"/>
  <c r="C12" i="7"/>
  <c r="D12" i="7" s="1"/>
  <c r="E12" i="7" s="1"/>
  <c r="F12" i="7" s="1"/>
  <c r="G12" i="7" s="1"/>
  <c r="H12" i="7" s="1"/>
  <c r="I12" i="7" s="1"/>
  <c r="J12" i="7" s="1"/>
  <c r="K12" i="7" s="1"/>
  <c r="L12" i="7" s="1"/>
  <c r="M12" i="7" s="1"/>
  <c r="C13" i="7"/>
  <c r="D13" i="7" s="1"/>
  <c r="E13" i="7" s="1"/>
  <c r="F13" i="7" s="1"/>
  <c r="G13" i="7" s="1"/>
  <c r="H13" i="7" s="1"/>
  <c r="I13" i="7" s="1"/>
  <c r="J13" i="7" s="1"/>
  <c r="K13" i="7" s="1"/>
  <c r="L13" i="7" s="1"/>
  <c r="M13" i="7" s="1"/>
  <c r="C14" i="7"/>
  <c r="D14" i="7" s="1"/>
  <c r="E14" i="7" s="1"/>
  <c r="F14" i="7" s="1"/>
  <c r="G14" i="7" s="1"/>
  <c r="H14" i="7" s="1"/>
  <c r="I14" i="7" s="1"/>
  <c r="J14" i="7" s="1"/>
  <c r="K14" i="7" s="1"/>
  <c r="L14" i="7" s="1"/>
  <c r="M14" i="7" s="1"/>
  <c r="C15" i="7"/>
  <c r="D15" i="7" s="1"/>
  <c r="E15" i="7" s="1"/>
  <c r="F15" i="7" s="1"/>
  <c r="G15" i="7" s="1"/>
  <c r="H15" i="7" s="1"/>
  <c r="I15" i="7" s="1"/>
  <c r="J15" i="7" s="1"/>
  <c r="K15" i="7" s="1"/>
  <c r="L15" i="7" s="1"/>
  <c r="M15" i="7" s="1"/>
  <c r="C16" i="7"/>
  <c r="D16" i="7" s="1"/>
  <c r="E16" i="7" s="1"/>
  <c r="F16" i="7" s="1"/>
  <c r="G16" i="7" s="1"/>
  <c r="H16" i="7" s="1"/>
  <c r="I16" i="7" s="1"/>
  <c r="J16" i="7" s="1"/>
  <c r="K16" i="7" s="1"/>
  <c r="L16" i="7" s="1"/>
  <c r="M16" i="7" s="1"/>
  <c r="C17" i="7"/>
  <c r="D17" i="7" s="1"/>
  <c r="E17" i="7" s="1"/>
  <c r="F17" i="7" s="1"/>
  <c r="G17" i="7" s="1"/>
  <c r="H17" i="7" s="1"/>
  <c r="I17" i="7" s="1"/>
  <c r="J17" i="7" s="1"/>
  <c r="K17" i="7" s="1"/>
  <c r="L17" i="7" s="1"/>
  <c r="M17" i="7" s="1"/>
  <c r="C18" i="7"/>
  <c r="D18" i="7" s="1"/>
  <c r="E18" i="7" s="1"/>
  <c r="F18" i="7" s="1"/>
  <c r="G18" i="7" s="1"/>
  <c r="H18" i="7" s="1"/>
  <c r="I18" i="7" s="1"/>
  <c r="J18" i="7" s="1"/>
  <c r="K18" i="7" s="1"/>
  <c r="L18" i="7" s="1"/>
  <c r="M18" i="7" s="1"/>
  <c r="C20" i="7"/>
  <c r="D20" i="7" s="1"/>
  <c r="E20" i="7" s="1"/>
  <c r="F20" i="7" s="1"/>
  <c r="G20" i="7" s="1"/>
  <c r="H20" i="7" s="1"/>
  <c r="I20" i="7" s="1"/>
  <c r="J20" i="7" s="1"/>
  <c r="K20" i="7" s="1"/>
  <c r="L20" i="7" s="1"/>
  <c r="M20" i="7" s="1"/>
  <c r="C21" i="7"/>
  <c r="D21" i="7" s="1"/>
  <c r="E21" i="7" s="1"/>
  <c r="F21" i="7" s="1"/>
  <c r="G21" i="7" s="1"/>
  <c r="H21" i="7" s="1"/>
  <c r="I21" i="7" s="1"/>
  <c r="J21" i="7" s="1"/>
  <c r="K21" i="7" s="1"/>
  <c r="L21" i="7" s="1"/>
  <c r="M21" i="7" s="1"/>
  <c r="C22" i="7"/>
  <c r="D22" i="7" s="1"/>
  <c r="E22" i="7" s="1"/>
  <c r="F22" i="7" s="1"/>
  <c r="G22" i="7" s="1"/>
  <c r="H22" i="7" s="1"/>
  <c r="I22" i="7" s="1"/>
  <c r="J22" i="7" s="1"/>
  <c r="K22" i="7" s="1"/>
  <c r="L22" i="7" s="1"/>
  <c r="M22" i="7" s="1"/>
  <c r="C23" i="7"/>
  <c r="D23" i="7" s="1"/>
  <c r="E23" i="7" s="1"/>
  <c r="F23" i="7" s="1"/>
  <c r="G23" i="7" s="1"/>
  <c r="H23" i="7" s="1"/>
  <c r="I23" i="7" s="1"/>
  <c r="J23" i="7" s="1"/>
  <c r="K23" i="7" s="1"/>
  <c r="L23" i="7" s="1"/>
  <c r="M23" i="7" s="1"/>
  <c r="C24" i="7"/>
  <c r="D24" i="7" s="1"/>
  <c r="E24" i="7" s="1"/>
  <c r="F24" i="7" s="1"/>
  <c r="G24" i="7" s="1"/>
  <c r="H24" i="7" s="1"/>
  <c r="I24" i="7" s="1"/>
  <c r="J24" i="7" s="1"/>
  <c r="K24" i="7" s="1"/>
  <c r="L24" i="7" s="1"/>
  <c r="M24" i="7" s="1"/>
  <c r="C25" i="7"/>
  <c r="D25" i="7" s="1"/>
  <c r="E25" i="7" s="1"/>
  <c r="F25" i="7" s="1"/>
  <c r="G25" i="7" s="1"/>
  <c r="H25" i="7" s="1"/>
  <c r="I25" i="7" s="1"/>
  <c r="J25" i="7" s="1"/>
  <c r="K25" i="7" s="1"/>
  <c r="L25" i="7" s="1"/>
  <c r="M25" i="7" s="1"/>
  <c r="C26" i="7"/>
  <c r="D26" i="7" s="1"/>
  <c r="E26" i="7" s="1"/>
  <c r="F26" i="7" s="1"/>
  <c r="G26" i="7" s="1"/>
  <c r="H26" i="7" s="1"/>
  <c r="I26" i="7" s="1"/>
  <c r="J26" i="7" s="1"/>
  <c r="K26" i="7" s="1"/>
  <c r="L26" i="7" s="1"/>
  <c r="M26" i="7" s="1"/>
  <c r="C27" i="7"/>
  <c r="D27" i="7" s="1"/>
  <c r="E27" i="7" s="1"/>
  <c r="F27" i="7" s="1"/>
  <c r="G27" i="7" s="1"/>
  <c r="H27" i="7" s="1"/>
  <c r="I27" i="7" s="1"/>
  <c r="J27" i="7" s="1"/>
  <c r="K27" i="7" s="1"/>
  <c r="L27" i="7" s="1"/>
  <c r="M27" i="7" s="1"/>
  <c r="C28" i="7"/>
  <c r="D28" i="7" s="1"/>
  <c r="E28" i="7" s="1"/>
  <c r="F28" i="7" s="1"/>
  <c r="G28" i="7" s="1"/>
  <c r="H28" i="7" s="1"/>
  <c r="I28" i="7" s="1"/>
  <c r="J28" i="7" s="1"/>
  <c r="K28" i="7" s="1"/>
  <c r="L28" i="7" s="1"/>
  <c r="M28" i="7" s="1"/>
  <c r="C29" i="7"/>
  <c r="D29" i="7" s="1"/>
  <c r="E29" i="7" s="1"/>
  <c r="F29" i="7" s="1"/>
  <c r="G29" i="7" s="1"/>
  <c r="H29" i="7" s="1"/>
  <c r="I29" i="7" s="1"/>
  <c r="J29" i="7" s="1"/>
  <c r="K29" i="7" s="1"/>
  <c r="L29" i="7" s="1"/>
  <c r="M29" i="7" s="1"/>
  <c r="C30" i="7"/>
  <c r="D30" i="7" s="1"/>
  <c r="E30" i="7" s="1"/>
  <c r="F30" i="7" s="1"/>
  <c r="G30" i="7" s="1"/>
  <c r="H30" i="7" s="1"/>
  <c r="I30" i="7" s="1"/>
  <c r="J30" i="7" s="1"/>
  <c r="K30" i="7" s="1"/>
  <c r="L30" i="7" s="1"/>
  <c r="M30" i="7" s="1"/>
  <c r="C31" i="7"/>
  <c r="D31" i="7" s="1"/>
  <c r="E31" i="7" s="1"/>
  <c r="F31" i="7" s="1"/>
  <c r="G31" i="7" s="1"/>
  <c r="H31" i="7" s="1"/>
  <c r="I31" i="7" s="1"/>
  <c r="J31" i="7" s="1"/>
  <c r="K31" i="7" s="1"/>
  <c r="L31" i="7" s="1"/>
  <c r="M31" i="7" s="1"/>
  <c r="C32" i="7"/>
  <c r="D32" i="7" s="1"/>
  <c r="E32" i="7" s="1"/>
  <c r="F32" i="7" s="1"/>
  <c r="G32" i="7" s="1"/>
  <c r="H32" i="7" s="1"/>
  <c r="I32" i="7" s="1"/>
  <c r="J32" i="7" s="1"/>
  <c r="K32" i="7" s="1"/>
  <c r="L32" i="7" s="1"/>
  <c r="M32" i="7" s="1"/>
  <c r="C33" i="7"/>
  <c r="D33" i="7" s="1"/>
  <c r="E33" i="7" s="1"/>
  <c r="F33" i="7" s="1"/>
  <c r="G33" i="7" s="1"/>
  <c r="H33" i="7" s="1"/>
  <c r="I33" i="7" s="1"/>
  <c r="J33" i="7" s="1"/>
  <c r="K33" i="7" s="1"/>
  <c r="L33" i="7" s="1"/>
  <c r="M33" i="7" s="1"/>
  <c r="C34" i="7"/>
  <c r="D34" i="7" s="1"/>
  <c r="E34" i="7" s="1"/>
  <c r="F34" i="7" s="1"/>
  <c r="G34" i="7" s="1"/>
  <c r="H34" i="7" s="1"/>
  <c r="I34" i="7" s="1"/>
  <c r="J34" i="7" s="1"/>
  <c r="K34" i="7" s="1"/>
  <c r="L34" i="7" s="1"/>
  <c r="M34" i="7" s="1"/>
  <c r="C35" i="7"/>
  <c r="D35" i="7" s="1"/>
  <c r="E35" i="7" s="1"/>
  <c r="F35" i="7" s="1"/>
  <c r="G35" i="7" s="1"/>
  <c r="H35" i="7" s="1"/>
  <c r="I35" i="7" s="1"/>
  <c r="J35" i="7" s="1"/>
  <c r="K35" i="7" s="1"/>
  <c r="L35" i="7" s="1"/>
  <c r="M35" i="7" s="1"/>
  <c r="C36" i="7"/>
  <c r="D36" i="7" s="1"/>
  <c r="E36" i="7" s="1"/>
  <c r="F36" i="7" s="1"/>
  <c r="G36" i="7" s="1"/>
  <c r="H36" i="7" s="1"/>
  <c r="I36" i="7" s="1"/>
  <c r="J36" i="7" s="1"/>
  <c r="K36" i="7" s="1"/>
  <c r="L36" i="7" s="1"/>
  <c r="M36" i="7" s="1"/>
  <c r="C37" i="7"/>
  <c r="D37" i="7" s="1"/>
  <c r="E37" i="7" s="1"/>
  <c r="F37" i="7" s="1"/>
  <c r="G37" i="7" s="1"/>
  <c r="H37" i="7" s="1"/>
  <c r="I37" i="7" s="1"/>
  <c r="J37" i="7" s="1"/>
  <c r="K37" i="7" s="1"/>
  <c r="L37" i="7" s="1"/>
  <c r="M37" i="7" s="1"/>
  <c r="C38" i="7"/>
  <c r="D38" i="7" s="1"/>
  <c r="E38" i="7" s="1"/>
  <c r="F38" i="7" s="1"/>
  <c r="G38" i="7" s="1"/>
  <c r="H38" i="7" s="1"/>
  <c r="I38" i="7" s="1"/>
  <c r="J38" i="7" s="1"/>
  <c r="K38" i="7" s="1"/>
  <c r="L38" i="7" s="1"/>
  <c r="M38" i="7" s="1"/>
  <c r="C39" i="7"/>
  <c r="D39" i="7" s="1"/>
  <c r="E39" i="7" s="1"/>
  <c r="F39" i="7" s="1"/>
  <c r="G39" i="7" s="1"/>
  <c r="H39" i="7" s="1"/>
  <c r="I39" i="7" s="1"/>
  <c r="J39" i="7" s="1"/>
  <c r="K39" i="7" s="1"/>
  <c r="L39" i="7" s="1"/>
  <c r="M39" i="7" s="1"/>
  <c r="C40" i="7"/>
  <c r="D40" i="7" s="1"/>
  <c r="E40" i="7" s="1"/>
  <c r="F40" i="7" s="1"/>
  <c r="G40" i="7" s="1"/>
  <c r="H40" i="7" s="1"/>
  <c r="I40" i="7" s="1"/>
  <c r="J40" i="7" s="1"/>
  <c r="K40" i="7" s="1"/>
  <c r="L40" i="7" s="1"/>
  <c r="M40" i="7" s="1"/>
  <c r="C41" i="7"/>
  <c r="D41" i="7" s="1"/>
  <c r="E41" i="7" s="1"/>
  <c r="F41" i="7" s="1"/>
  <c r="G41" i="7" s="1"/>
  <c r="H41" i="7" s="1"/>
  <c r="I41" i="7" s="1"/>
  <c r="J41" i="7" s="1"/>
  <c r="K41" i="7" s="1"/>
  <c r="L41" i="7" s="1"/>
  <c r="M41" i="7" s="1"/>
  <c r="C42" i="7"/>
  <c r="D42" i="7" s="1"/>
  <c r="E42" i="7" s="1"/>
  <c r="F42" i="7" s="1"/>
  <c r="G42" i="7" s="1"/>
  <c r="H42" i="7" s="1"/>
  <c r="I42" i="7" s="1"/>
  <c r="J42" i="7" s="1"/>
  <c r="K42" i="7" s="1"/>
  <c r="L42" i="7" s="1"/>
  <c r="M42" i="7" s="1"/>
  <c r="C43" i="7"/>
  <c r="D43" i="7" s="1"/>
  <c r="E43" i="7" s="1"/>
  <c r="F43" i="7" s="1"/>
  <c r="G43" i="7" s="1"/>
  <c r="H43" i="7" s="1"/>
  <c r="I43" i="7" s="1"/>
  <c r="J43" i="7" s="1"/>
  <c r="K43" i="7" s="1"/>
  <c r="L43" i="7" s="1"/>
  <c r="M43" i="7" s="1"/>
  <c r="C44" i="7"/>
  <c r="D44" i="7" s="1"/>
  <c r="E44" i="7" s="1"/>
  <c r="F44" i="7" s="1"/>
  <c r="G44" i="7" s="1"/>
  <c r="H44" i="7" s="1"/>
  <c r="I44" i="7" s="1"/>
  <c r="J44" i="7" s="1"/>
  <c r="K44" i="7" s="1"/>
  <c r="L44" i="7" s="1"/>
  <c r="M44" i="7" s="1"/>
  <c r="C45" i="7"/>
  <c r="D45" i="7" s="1"/>
  <c r="E45" i="7" s="1"/>
  <c r="F45" i="7" s="1"/>
  <c r="G45" i="7" s="1"/>
  <c r="H45" i="7" s="1"/>
  <c r="I45" i="7" s="1"/>
  <c r="J45" i="7" s="1"/>
  <c r="K45" i="7" s="1"/>
  <c r="L45" i="7" s="1"/>
  <c r="M45" i="7" s="1"/>
  <c r="C46" i="7"/>
  <c r="D46" i="7" s="1"/>
  <c r="E46" i="7" s="1"/>
  <c r="F46" i="7" s="1"/>
  <c r="G46" i="7" s="1"/>
  <c r="H46" i="7" s="1"/>
  <c r="I46" i="7" s="1"/>
  <c r="J46" i="7" s="1"/>
  <c r="K46" i="7" s="1"/>
  <c r="L46" i="7" s="1"/>
  <c r="M46" i="7" s="1"/>
  <c r="C47" i="7"/>
  <c r="D47" i="7" s="1"/>
  <c r="E47" i="7" s="1"/>
  <c r="F47" i="7" s="1"/>
  <c r="G47" i="7" s="1"/>
  <c r="H47" i="7" s="1"/>
  <c r="I47" i="7" s="1"/>
  <c r="J47" i="7" s="1"/>
  <c r="K47" i="7" s="1"/>
  <c r="L47" i="7" s="1"/>
  <c r="M47" i="7" s="1"/>
  <c r="C48" i="7"/>
  <c r="D48" i="7" s="1"/>
  <c r="E48" i="7" s="1"/>
  <c r="F48" i="7" s="1"/>
  <c r="G48" i="7" s="1"/>
  <c r="H48" i="7" s="1"/>
  <c r="I48" i="7" s="1"/>
  <c r="J48" i="7" s="1"/>
  <c r="K48" i="7" s="1"/>
  <c r="L48" i="7" s="1"/>
  <c r="M48" i="7" s="1"/>
  <c r="C49" i="7"/>
  <c r="D49" i="7" s="1"/>
  <c r="E49" i="7" s="1"/>
  <c r="F49" i="7" s="1"/>
  <c r="G49" i="7" s="1"/>
  <c r="H49" i="7" s="1"/>
  <c r="I49" i="7" s="1"/>
  <c r="J49" i="7" s="1"/>
  <c r="K49" i="7" s="1"/>
  <c r="L49" i="7" s="1"/>
  <c r="M49" i="7" s="1"/>
  <c r="C50" i="7"/>
  <c r="D50" i="7" s="1"/>
  <c r="E50" i="7" s="1"/>
  <c r="F50" i="7" s="1"/>
  <c r="G50" i="7" s="1"/>
  <c r="H50" i="7" s="1"/>
  <c r="I50" i="7" s="1"/>
  <c r="J50" i="7" s="1"/>
  <c r="K50" i="7" s="1"/>
  <c r="L50" i="7" s="1"/>
  <c r="M50" i="7" s="1"/>
  <c r="C51" i="7"/>
  <c r="D51" i="7" s="1"/>
  <c r="E51" i="7" s="1"/>
  <c r="F51" i="7" s="1"/>
  <c r="G51" i="7" s="1"/>
  <c r="H51" i="7" s="1"/>
  <c r="I51" i="7" s="1"/>
  <c r="J51" i="7" s="1"/>
  <c r="K51" i="7" s="1"/>
  <c r="L51" i="7" s="1"/>
  <c r="M51" i="7" s="1"/>
  <c r="C52" i="7"/>
  <c r="D52" i="7" s="1"/>
  <c r="E52" i="7" s="1"/>
  <c r="F52" i="7" s="1"/>
  <c r="G52" i="7" s="1"/>
  <c r="H52" i="7" s="1"/>
  <c r="I52" i="7" s="1"/>
  <c r="J52" i="7" s="1"/>
  <c r="K52" i="7" s="1"/>
  <c r="L52" i="7" s="1"/>
  <c r="M52" i="7" s="1"/>
  <c r="C53" i="7"/>
  <c r="D53" i="7" s="1"/>
  <c r="E53" i="7" s="1"/>
  <c r="F53" i="7" s="1"/>
  <c r="G53" i="7" s="1"/>
  <c r="H53" i="7" s="1"/>
  <c r="I53" i="7" s="1"/>
  <c r="J53" i="7" s="1"/>
  <c r="K53" i="7" s="1"/>
  <c r="L53" i="7" s="1"/>
  <c r="M53" i="7" s="1"/>
  <c r="C54" i="7"/>
  <c r="D54" i="7" s="1"/>
  <c r="E54" i="7" s="1"/>
  <c r="F54" i="7" s="1"/>
  <c r="G54" i="7" s="1"/>
  <c r="H54" i="7" s="1"/>
  <c r="I54" i="7" s="1"/>
  <c r="J54" i="7" s="1"/>
  <c r="K54" i="7" s="1"/>
  <c r="L54" i="7" s="1"/>
  <c r="M54" i="7" s="1"/>
  <c r="C55" i="7"/>
  <c r="D55" i="7" s="1"/>
  <c r="E55" i="7" s="1"/>
  <c r="F55" i="7" s="1"/>
  <c r="G55" i="7" s="1"/>
  <c r="H55" i="7" s="1"/>
  <c r="I55" i="7" s="1"/>
  <c r="J55" i="7" s="1"/>
  <c r="K55" i="7" s="1"/>
  <c r="L55" i="7" s="1"/>
  <c r="M55" i="7" s="1"/>
  <c r="C56" i="7"/>
  <c r="D56" i="7" s="1"/>
  <c r="E56" i="7" s="1"/>
  <c r="F56" i="7" s="1"/>
  <c r="G56" i="7" s="1"/>
  <c r="H56" i="7" s="1"/>
  <c r="I56" i="7" s="1"/>
  <c r="J56" i="7" s="1"/>
  <c r="K56" i="7" s="1"/>
  <c r="L56" i="7" s="1"/>
  <c r="M56" i="7" s="1"/>
  <c r="C57" i="7"/>
  <c r="D57" i="7" s="1"/>
  <c r="E57" i="7" s="1"/>
  <c r="F57" i="7" s="1"/>
  <c r="G57" i="7" s="1"/>
  <c r="H57" i="7" s="1"/>
  <c r="I57" i="7" s="1"/>
  <c r="J57" i="7" s="1"/>
  <c r="K57" i="7" s="1"/>
  <c r="L57" i="7" s="1"/>
  <c r="M57" i="7" s="1"/>
  <c r="C58" i="7"/>
  <c r="D58" i="7" s="1"/>
  <c r="E58" i="7" s="1"/>
  <c r="F58" i="7" s="1"/>
  <c r="G58" i="7" s="1"/>
  <c r="H58" i="7" s="1"/>
  <c r="I58" i="7" s="1"/>
  <c r="J58" i="7" s="1"/>
  <c r="K58" i="7" s="1"/>
  <c r="L58" i="7" s="1"/>
  <c r="M58" i="7" s="1"/>
  <c r="C59" i="7"/>
  <c r="D59" i="7" s="1"/>
  <c r="E59" i="7" s="1"/>
  <c r="F59" i="7" s="1"/>
  <c r="G59" i="7" s="1"/>
  <c r="H59" i="7" s="1"/>
  <c r="I59" i="7" s="1"/>
  <c r="J59" i="7" s="1"/>
  <c r="K59" i="7" s="1"/>
  <c r="L59" i="7" s="1"/>
  <c r="M59" i="7" s="1"/>
  <c r="C60" i="7"/>
  <c r="D60" i="7" s="1"/>
  <c r="E60" i="7" s="1"/>
  <c r="F60" i="7" s="1"/>
  <c r="G60" i="7" s="1"/>
  <c r="H60" i="7" s="1"/>
  <c r="I60" i="7" s="1"/>
  <c r="J60" i="7" s="1"/>
  <c r="K60" i="7" s="1"/>
  <c r="L60" i="7" s="1"/>
  <c r="M60" i="7" s="1"/>
  <c r="C61" i="7"/>
  <c r="D61" i="7" s="1"/>
  <c r="E61" i="7" s="1"/>
  <c r="F61" i="7" s="1"/>
  <c r="G61" i="7" s="1"/>
  <c r="H61" i="7" s="1"/>
  <c r="I61" i="7" s="1"/>
  <c r="J61" i="7" s="1"/>
  <c r="K61" i="7" s="1"/>
  <c r="L61" i="7" s="1"/>
  <c r="M61" i="7" s="1"/>
  <c r="C62" i="7"/>
  <c r="D62" i="7" s="1"/>
  <c r="E62" i="7" s="1"/>
  <c r="F62" i="7" s="1"/>
  <c r="G62" i="7" s="1"/>
  <c r="H62" i="7" s="1"/>
  <c r="I62" i="7" s="1"/>
  <c r="J62" i="7" s="1"/>
  <c r="K62" i="7" s="1"/>
  <c r="L62" i="7" s="1"/>
  <c r="M62" i="7" s="1"/>
  <c r="C63" i="7"/>
  <c r="D63" i="7" s="1"/>
  <c r="E63" i="7" s="1"/>
  <c r="F63" i="7" s="1"/>
  <c r="G63" i="7" s="1"/>
  <c r="H63" i="7" s="1"/>
  <c r="I63" i="7" s="1"/>
  <c r="J63" i="7" s="1"/>
  <c r="K63" i="7" s="1"/>
  <c r="L63" i="7" s="1"/>
  <c r="M63" i="7" s="1"/>
  <c r="C64" i="7"/>
  <c r="D64" i="7" s="1"/>
  <c r="E64" i="7" s="1"/>
  <c r="F64" i="7" s="1"/>
  <c r="G64" i="7" s="1"/>
  <c r="H64" i="7" s="1"/>
  <c r="I64" i="7" s="1"/>
  <c r="J64" i="7" s="1"/>
  <c r="K64" i="7" s="1"/>
  <c r="L64" i="7" s="1"/>
  <c r="M64" i="7" s="1"/>
  <c r="C65" i="7"/>
  <c r="D65" i="7" s="1"/>
  <c r="E65" i="7" s="1"/>
  <c r="F65" i="7" s="1"/>
  <c r="G65" i="7" s="1"/>
  <c r="H65" i="7" s="1"/>
  <c r="I65" i="7" s="1"/>
  <c r="J65" i="7" s="1"/>
  <c r="K65" i="7" s="1"/>
  <c r="L65" i="7" s="1"/>
  <c r="M65" i="7" s="1"/>
  <c r="C66" i="7"/>
  <c r="D66" i="7" s="1"/>
  <c r="E66" i="7" s="1"/>
  <c r="F66" i="7" s="1"/>
  <c r="G66" i="7" s="1"/>
  <c r="H66" i="7" s="1"/>
  <c r="I66" i="7" s="1"/>
  <c r="J66" i="7" s="1"/>
  <c r="K66" i="7" s="1"/>
  <c r="L66" i="7" s="1"/>
  <c r="M66" i="7" s="1"/>
  <c r="C67" i="7"/>
  <c r="D67" i="7" s="1"/>
  <c r="E67" i="7" s="1"/>
  <c r="F67" i="7" s="1"/>
  <c r="G67" i="7" s="1"/>
  <c r="H67" i="7" s="1"/>
  <c r="I67" i="7" s="1"/>
  <c r="J67" i="7" s="1"/>
  <c r="K67" i="7" s="1"/>
  <c r="L67" i="7" s="1"/>
  <c r="M67" i="7" s="1"/>
  <c r="C68" i="7"/>
  <c r="D68" i="7" s="1"/>
  <c r="E68" i="7" s="1"/>
  <c r="F68" i="7" s="1"/>
  <c r="G68" i="7" s="1"/>
  <c r="H68" i="7" s="1"/>
  <c r="I68" i="7" s="1"/>
  <c r="J68" i="7" s="1"/>
  <c r="K68" i="7" s="1"/>
  <c r="L68" i="7" s="1"/>
  <c r="M68" i="7" s="1"/>
  <c r="C69" i="7"/>
  <c r="D69" i="7" s="1"/>
  <c r="E69" i="7" s="1"/>
  <c r="F69" i="7" s="1"/>
  <c r="G69" i="7" s="1"/>
  <c r="H69" i="7" s="1"/>
  <c r="I69" i="7" s="1"/>
  <c r="J69" i="7" s="1"/>
  <c r="K69" i="7" s="1"/>
  <c r="L69" i="7" s="1"/>
  <c r="M69" i="7" s="1"/>
  <c r="C70" i="7"/>
  <c r="D70" i="7" s="1"/>
  <c r="E70" i="7" s="1"/>
  <c r="F70" i="7" s="1"/>
  <c r="G70" i="7" s="1"/>
  <c r="H70" i="7" s="1"/>
  <c r="I70" i="7" s="1"/>
  <c r="J70" i="7" s="1"/>
  <c r="K70" i="7" s="1"/>
  <c r="L70" i="7" s="1"/>
  <c r="M70" i="7" s="1"/>
  <c r="C71" i="7"/>
  <c r="D71" i="7" s="1"/>
  <c r="E71" i="7" s="1"/>
  <c r="F71" i="7" s="1"/>
  <c r="G71" i="7" s="1"/>
  <c r="H71" i="7" s="1"/>
  <c r="I71" i="7" s="1"/>
  <c r="J71" i="7" s="1"/>
  <c r="K71" i="7" s="1"/>
  <c r="L71" i="7" s="1"/>
  <c r="M71" i="7" s="1"/>
  <c r="C72" i="7"/>
  <c r="D72" i="7" s="1"/>
  <c r="E72" i="7" s="1"/>
  <c r="F72" i="7" s="1"/>
  <c r="G72" i="7" s="1"/>
  <c r="H72" i="7" s="1"/>
  <c r="I72" i="7" s="1"/>
  <c r="J72" i="7" s="1"/>
  <c r="K72" i="7" s="1"/>
  <c r="L72" i="7" s="1"/>
  <c r="M72" i="7" s="1"/>
  <c r="C73" i="7"/>
  <c r="D73" i="7" s="1"/>
  <c r="E73" i="7" s="1"/>
  <c r="F73" i="7" s="1"/>
  <c r="G73" i="7" s="1"/>
  <c r="H73" i="7" s="1"/>
  <c r="I73" i="7" s="1"/>
  <c r="J73" i="7" s="1"/>
  <c r="K73" i="7" s="1"/>
  <c r="L73" i="7" s="1"/>
  <c r="M73" i="7" s="1"/>
  <c r="C74" i="7"/>
  <c r="D74" i="7" s="1"/>
  <c r="E74" i="7" s="1"/>
  <c r="F74" i="7" s="1"/>
  <c r="G74" i="7" s="1"/>
  <c r="H74" i="7" s="1"/>
  <c r="I74" i="7" s="1"/>
  <c r="J74" i="7" s="1"/>
  <c r="K74" i="7" s="1"/>
  <c r="L74" i="7" s="1"/>
  <c r="M74" i="7" s="1"/>
  <c r="C75" i="7"/>
  <c r="D75" i="7" s="1"/>
  <c r="E75" i="7" s="1"/>
  <c r="F75" i="7" s="1"/>
  <c r="G75" i="7" s="1"/>
  <c r="H75" i="7" s="1"/>
  <c r="I75" i="7" s="1"/>
  <c r="J75" i="7" s="1"/>
  <c r="K75" i="7" s="1"/>
  <c r="L75" i="7" s="1"/>
  <c r="M75" i="7" s="1"/>
  <c r="C76" i="7"/>
  <c r="D76" i="7" s="1"/>
  <c r="E76" i="7" s="1"/>
  <c r="F76" i="7" s="1"/>
  <c r="G76" i="7" s="1"/>
  <c r="H76" i="7" s="1"/>
  <c r="I76" i="7" s="1"/>
  <c r="J76" i="7" s="1"/>
  <c r="K76" i="7" s="1"/>
  <c r="L76" i="7" s="1"/>
  <c r="M76" i="7" s="1"/>
  <c r="C77" i="7"/>
  <c r="D77" i="7" s="1"/>
  <c r="E77" i="7" s="1"/>
  <c r="F77" i="7" s="1"/>
  <c r="G77" i="7" s="1"/>
  <c r="H77" i="7" s="1"/>
  <c r="I77" i="7" s="1"/>
  <c r="J77" i="7" s="1"/>
  <c r="K77" i="7" s="1"/>
  <c r="L77" i="7" s="1"/>
  <c r="M77" i="7" s="1"/>
  <c r="C78" i="7"/>
  <c r="D78" i="7" s="1"/>
  <c r="E78" i="7" s="1"/>
  <c r="F78" i="7" s="1"/>
  <c r="G78" i="7" s="1"/>
  <c r="H78" i="7" s="1"/>
  <c r="I78" i="7" s="1"/>
  <c r="J78" i="7" s="1"/>
  <c r="K78" i="7" s="1"/>
  <c r="L78" i="7" s="1"/>
  <c r="M78" i="7" s="1"/>
  <c r="C79" i="7"/>
  <c r="D79" i="7" s="1"/>
  <c r="E79" i="7" s="1"/>
  <c r="F79" i="7" s="1"/>
  <c r="G79" i="7" s="1"/>
  <c r="H79" i="7" s="1"/>
  <c r="I79" i="7" s="1"/>
  <c r="J79" i="7" s="1"/>
  <c r="K79" i="7" s="1"/>
  <c r="L79" i="7" s="1"/>
  <c r="M79" i="7" s="1"/>
  <c r="C80" i="7"/>
  <c r="D80" i="7" s="1"/>
  <c r="E80" i="7" s="1"/>
  <c r="F80" i="7" s="1"/>
  <c r="G80" i="7" s="1"/>
  <c r="H80" i="7" s="1"/>
  <c r="I80" i="7" s="1"/>
  <c r="J80" i="7" s="1"/>
  <c r="K80" i="7" s="1"/>
  <c r="L80" i="7" s="1"/>
  <c r="M80" i="7" s="1"/>
  <c r="C81" i="7"/>
  <c r="D81" i="7" s="1"/>
  <c r="E81" i="7" s="1"/>
  <c r="F81" i="7" s="1"/>
  <c r="G81" i="7" s="1"/>
  <c r="H81" i="7" s="1"/>
  <c r="I81" i="7" s="1"/>
  <c r="J81" i="7" s="1"/>
  <c r="K81" i="7" s="1"/>
  <c r="L81" i="7" s="1"/>
  <c r="M81" i="7" s="1"/>
  <c r="C82" i="7"/>
  <c r="D82" i="7" s="1"/>
  <c r="E82" i="7" s="1"/>
  <c r="F82" i="7" s="1"/>
  <c r="G82" i="7" s="1"/>
  <c r="H82" i="7" s="1"/>
  <c r="I82" i="7" s="1"/>
  <c r="J82" i="7" s="1"/>
  <c r="K82" i="7" s="1"/>
  <c r="L82" i="7" s="1"/>
  <c r="M82" i="7" s="1"/>
  <c r="C83" i="7"/>
  <c r="D83" i="7" s="1"/>
  <c r="E83" i="7" s="1"/>
  <c r="F83" i="7" s="1"/>
  <c r="G83" i="7" s="1"/>
  <c r="H83" i="7" s="1"/>
  <c r="I83" i="7" s="1"/>
  <c r="J83" i="7" s="1"/>
  <c r="K83" i="7" s="1"/>
  <c r="L83" i="7" s="1"/>
  <c r="M83" i="7" s="1"/>
  <c r="C84" i="7"/>
  <c r="D84" i="7" s="1"/>
  <c r="E84" i="7" s="1"/>
  <c r="F84" i="7" s="1"/>
  <c r="G84" i="7" s="1"/>
  <c r="H84" i="7" s="1"/>
  <c r="I84" i="7" s="1"/>
  <c r="J84" i="7" s="1"/>
  <c r="K84" i="7" s="1"/>
  <c r="L84" i="7" s="1"/>
  <c r="M84" i="7" s="1"/>
  <c r="C85" i="7"/>
  <c r="D85" i="7" s="1"/>
  <c r="E85" i="7" s="1"/>
  <c r="F85" i="7" s="1"/>
  <c r="G85" i="7" s="1"/>
  <c r="H85" i="7" s="1"/>
  <c r="I85" i="7" s="1"/>
  <c r="J85" i="7" s="1"/>
  <c r="K85" i="7" s="1"/>
  <c r="L85" i="7" s="1"/>
  <c r="M85" i="7" s="1"/>
  <c r="C86" i="7"/>
  <c r="D86" i="7" s="1"/>
  <c r="E86" i="7" s="1"/>
  <c r="F86" i="7" s="1"/>
  <c r="G86" i="7" s="1"/>
  <c r="H86" i="7" s="1"/>
  <c r="I86" i="7" s="1"/>
  <c r="J86" i="7" s="1"/>
  <c r="K86" i="7" s="1"/>
  <c r="L86" i="7" s="1"/>
  <c r="M86" i="7" s="1"/>
  <c r="C87" i="7"/>
  <c r="D87" i="7" s="1"/>
  <c r="E87" i="7" s="1"/>
  <c r="F87" i="7" s="1"/>
  <c r="G87" i="7" s="1"/>
  <c r="H87" i="7" s="1"/>
  <c r="I87" i="7" s="1"/>
  <c r="J87" i="7" s="1"/>
  <c r="K87" i="7" s="1"/>
  <c r="L87" i="7" s="1"/>
  <c r="M87" i="7" s="1"/>
  <c r="C88" i="7"/>
  <c r="D88" i="7" s="1"/>
  <c r="E88" i="7" s="1"/>
  <c r="F88" i="7" s="1"/>
  <c r="G88" i="7" s="1"/>
  <c r="H88" i="7" s="1"/>
  <c r="I88" i="7" s="1"/>
  <c r="J88" i="7" s="1"/>
  <c r="K88" i="7" s="1"/>
  <c r="L88" i="7" s="1"/>
  <c r="M88" i="7" s="1"/>
  <c r="C89" i="7"/>
  <c r="D89" i="7" s="1"/>
  <c r="E89" i="7" s="1"/>
  <c r="F89" i="7" s="1"/>
  <c r="G89" i="7" s="1"/>
  <c r="H89" i="7" s="1"/>
  <c r="I89" i="7" s="1"/>
  <c r="J89" i="7" s="1"/>
  <c r="K89" i="7" s="1"/>
  <c r="L89" i="7" s="1"/>
  <c r="M89" i="7" s="1"/>
  <c r="C90" i="7"/>
  <c r="D90" i="7" s="1"/>
  <c r="E90" i="7" s="1"/>
  <c r="F90" i="7" s="1"/>
  <c r="G90" i="7" s="1"/>
  <c r="H90" i="7" s="1"/>
  <c r="I90" i="7" s="1"/>
  <c r="J90" i="7" s="1"/>
  <c r="K90" i="7" s="1"/>
  <c r="L90" i="7" s="1"/>
  <c r="M90" i="7" s="1"/>
  <c r="C91" i="7"/>
  <c r="D91" i="7" s="1"/>
  <c r="E91" i="7" s="1"/>
  <c r="F91" i="7" s="1"/>
  <c r="G91" i="7" s="1"/>
  <c r="H91" i="7" s="1"/>
  <c r="I91" i="7" s="1"/>
  <c r="J91" i="7" s="1"/>
  <c r="K91" i="7" s="1"/>
  <c r="L91" i="7" s="1"/>
  <c r="M91" i="7" s="1"/>
  <c r="C92" i="7"/>
  <c r="D92" i="7" s="1"/>
  <c r="E92" i="7" s="1"/>
  <c r="F92" i="7" s="1"/>
  <c r="G92" i="7" s="1"/>
  <c r="H92" i="7" s="1"/>
  <c r="I92" i="7" s="1"/>
  <c r="J92" i="7" s="1"/>
  <c r="K92" i="7" s="1"/>
  <c r="L92" i="7" s="1"/>
  <c r="M92" i="7" s="1"/>
  <c r="C93" i="7"/>
  <c r="D93" i="7" s="1"/>
  <c r="E93" i="7" s="1"/>
  <c r="F93" i="7" s="1"/>
  <c r="G93" i="7" s="1"/>
  <c r="H93" i="7" s="1"/>
  <c r="I93" i="7" s="1"/>
  <c r="J93" i="7" s="1"/>
  <c r="K93" i="7" s="1"/>
  <c r="L93" i="7" s="1"/>
  <c r="M93" i="7" s="1"/>
  <c r="C94" i="7"/>
  <c r="D94" i="7" s="1"/>
  <c r="E94" i="7" s="1"/>
  <c r="F94" i="7" s="1"/>
  <c r="G94" i="7" s="1"/>
  <c r="H94" i="7" s="1"/>
  <c r="I94" i="7" s="1"/>
  <c r="J94" i="7" s="1"/>
  <c r="K94" i="7" s="1"/>
  <c r="L94" i="7" s="1"/>
  <c r="M94" i="7" s="1"/>
  <c r="C95" i="7"/>
  <c r="D95" i="7" s="1"/>
  <c r="E95" i="7" s="1"/>
  <c r="F95" i="7" s="1"/>
  <c r="G95" i="7" s="1"/>
  <c r="H95" i="7" s="1"/>
  <c r="I95" i="7" s="1"/>
  <c r="J95" i="7" s="1"/>
  <c r="K95" i="7" s="1"/>
  <c r="L95" i="7" s="1"/>
  <c r="M95" i="7" s="1"/>
  <c r="C96" i="7"/>
  <c r="D96" i="7" s="1"/>
  <c r="E96" i="7" s="1"/>
  <c r="F96" i="7" s="1"/>
  <c r="G96" i="7" s="1"/>
  <c r="H96" i="7" s="1"/>
  <c r="I96" i="7" s="1"/>
  <c r="J96" i="7" s="1"/>
  <c r="K96" i="7" s="1"/>
  <c r="L96" i="7" s="1"/>
  <c r="M96" i="7" s="1"/>
  <c r="C97" i="7"/>
  <c r="D97" i="7" s="1"/>
  <c r="E97" i="7" s="1"/>
  <c r="F97" i="7" s="1"/>
  <c r="G97" i="7" s="1"/>
  <c r="H97" i="7" s="1"/>
  <c r="I97" i="7" s="1"/>
  <c r="J97" i="7" s="1"/>
  <c r="K97" i="7" s="1"/>
  <c r="L97" i="7" s="1"/>
  <c r="M97" i="7" s="1"/>
  <c r="C98" i="7"/>
  <c r="D98" i="7" s="1"/>
  <c r="E98" i="7" s="1"/>
  <c r="F98" i="7" s="1"/>
  <c r="G98" i="7" s="1"/>
  <c r="H98" i="7" s="1"/>
  <c r="I98" i="7" s="1"/>
  <c r="J98" i="7" s="1"/>
  <c r="K98" i="7" s="1"/>
  <c r="L98" i="7" s="1"/>
  <c r="M98" i="7" s="1"/>
  <c r="C99" i="7"/>
  <c r="D99" i="7" s="1"/>
  <c r="E99" i="7" s="1"/>
  <c r="F99" i="7" s="1"/>
  <c r="G99" i="7" s="1"/>
  <c r="H99" i="7" s="1"/>
  <c r="I99" i="7" s="1"/>
  <c r="J99" i="7" s="1"/>
  <c r="K99" i="7" s="1"/>
  <c r="L99" i="7" s="1"/>
  <c r="M99" i="7" s="1"/>
  <c r="C100" i="7"/>
  <c r="D100" i="7" s="1"/>
  <c r="E100" i="7" s="1"/>
  <c r="F100" i="7" s="1"/>
  <c r="G100" i="7" s="1"/>
  <c r="H100" i="7" s="1"/>
  <c r="I100" i="7" s="1"/>
  <c r="J100" i="7" s="1"/>
  <c r="K100" i="7" s="1"/>
  <c r="L100" i="7" s="1"/>
  <c r="M100" i="7" s="1"/>
  <c r="C2" i="5"/>
  <c r="O7" i="4" l="1"/>
  <c r="O5" i="4"/>
  <c r="O10" i="4"/>
  <c r="O3" i="4"/>
  <c r="O6" i="4"/>
  <c r="C2" i="7"/>
  <c r="D2" i="7" s="1"/>
  <c r="E2" i="7" s="1"/>
  <c r="F2" i="7" s="1"/>
  <c r="G2" i="7" s="1"/>
  <c r="H2" i="7" s="1"/>
  <c r="I2" i="7" s="1"/>
  <c r="J2" i="7" s="1"/>
  <c r="K2" i="7" s="1"/>
  <c r="L2" i="7" s="1"/>
  <c r="M2" i="7" s="1"/>
  <c r="O1" i="4"/>
  <c r="O4" i="4"/>
  <c r="O8" i="4"/>
  <c r="O9" i="4"/>
  <c r="O2" i="4"/>
  <c r="C7" i="14"/>
  <c r="R7" i="14"/>
  <c r="P9" i="12"/>
  <c r="E8" i="14"/>
  <c r="AH8" i="14" s="1"/>
  <c r="T8" i="14" s="1"/>
  <c r="K8" i="14"/>
  <c r="AN8" i="14" s="1"/>
  <c r="Z8" i="14" s="1"/>
  <c r="I8" i="14"/>
  <c r="AL8" i="14" s="1"/>
  <c r="X8" i="14" s="1"/>
  <c r="J8" i="14"/>
  <c r="AM8" i="14" s="1"/>
  <c r="Y8" i="14" s="1"/>
  <c r="M8" i="14"/>
  <c r="AP8" i="14" s="1"/>
  <c r="AB8" i="14" s="1"/>
  <c r="L8" i="14"/>
  <c r="AO8" i="14" s="1"/>
  <c r="AA8" i="14" s="1"/>
  <c r="G8" i="14"/>
  <c r="AJ8" i="14" s="1"/>
  <c r="V8" i="14" s="1"/>
  <c r="F8" i="14"/>
  <c r="AI8" i="14" s="1"/>
  <c r="U8" i="14" s="1"/>
  <c r="D8" i="14"/>
  <c r="AG8" i="14" s="1"/>
  <c r="S8" i="14" s="1"/>
  <c r="H8" i="14"/>
  <c r="AK8" i="14" s="1"/>
  <c r="W8" i="14" s="1"/>
  <c r="R1" i="10"/>
  <c r="A3" i="1" s="1"/>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B101" i="7"/>
  <c r="C101" i="7" s="1"/>
  <c r="D101" i="7" s="1"/>
  <c r="E101" i="7" s="1"/>
  <c r="F101" i="7" s="1"/>
  <c r="G101" i="7" s="1"/>
  <c r="H101" i="7" s="1"/>
  <c r="I101" i="7" s="1"/>
  <c r="J101" i="7" s="1"/>
  <c r="K101" i="7" s="1"/>
  <c r="L101" i="7" s="1"/>
  <c r="M101" i="7" s="1"/>
  <c r="B894" i="7"/>
  <c r="C894" i="7" s="1"/>
  <c r="B895" i="7"/>
  <c r="C895" i="7" s="1"/>
  <c r="B896" i="7"/>
  <c r="C896" i="7" s="1"/>
  <c r="B897" i="7"/>
  <c r="C897" i="7" s="1"/>
  <c r="B898" i="7"/>
  <c r="C898" i="7" s="1"/>
  <c r="B899" i="7"/>
  <c r="C899" i="7" s="1"/>
  <c r="B900" i="7"/>
  <c r="C900" i="7" s="1"/>
  <c r="B901" i="7"/>
  <c r="C901" i="7" s="1"/>
  <c r="B902" i="7"/>
  <c r="C902" i="7" s="1"/>
  <c r="B903" i="7"/>
  <c r="C903" i="7" s="1"/>
  <c r="B904" i="7"/>
  <c r="C904" i="7" s="1"/>
  <c r="B905" i="7"/>
  <c r="C905" i="7" s="1"/>
  <c r="B906" i="7"/>
  <c r="C906" i="7" s="1"/>
  <c r="B907" i="7"/>
  <c r="C907" i="7" s="1"/>
  <c r="B908" i="7"/>
  <c r="C908" i="7" s="1"/>
  <c r="B909" i="7"/>
  <c r="C909" i="7" s="1"/>
  <c r="B910" i="7"/>
  <c r="C910" i="7" s="1"/>
  <c r="B911" i="7"/>
  <c r="C911" i="7" s="1"/>
  <c r="B912" i="7"/>
  <c r="C912" i="7" s="1"/>
  <c r="B913" i="7"/>
  <c r="C913" i="7" s="1"/>
  <c r="B914" i="7"/>
  <c r="C914" i="7" s="1"/>
  <c r="B915" i="7"/>
  <c r="C915" i="7" s="1"/>
  <c r="B916" i="7"/>
  <c r="C916" i="7" s="1"/>
  <c r="B917" i="7"/>
  <c r="C917" i="7" s="1"/>
  <c r="B918" i="7"/>
  <c r="C918" i="7" s="1"/>
  <c r="B919" i="7"/>
  <c r="C919" i="7" s="1"/>
  <c r="B920" i="7"/>
  <c r="C920" i="7" s="1"/>
  <c r="B921" i="7"/>
  <c r="C921" i="7" s="1"/>
  <c r="B922" i="7"/>
  <c r="C922" i="7" s="1"/>
  <c r="B923" i="7"/>
  <c r="C923" i="7" s="1"/>
  <c r="B924" i="7"/>
  <c r="C924" i="7" s="1"/>
  <c r="B925" i="7"/>
  <c r="C925" i="7" s="1"/>
  <c r="B926" i="7"/>
  <c r="C926" i="7" s="1"/>
  <c r="B927" i="7"/>
  <c r="C927" i="7" s="1"/>
  <c r="B928" i="7"/>
  <c r="C928" i="7" s="1"/>
  <c r="B929" i="7"/>
  <c r="C929" i="7" s="1"/>
  <c r="B930" i="7"/>
  <c r="C930" i="7" s="1"/>
  <c r="B931" i="7"/>
  <c r="C931" i="7" s="1"/>
  <c r="B932" i="7"/>
  <c r="C932" i="7" s="1"/>
  <c r="B933" i="7"/>
  <c r="C933" i="7" s="1"/>
  <c r="B934" i="7"/>
  <c r="C934" i="7" s="1"/>
  <c r="B935" i="7"/>
  <c r="C935" i="7" s="1"/>
  <c r="B936" i="7"/>
  <c r="C936" i="7" s="1"/>
  <c r="B937" i="7"/>
  <c r="C937" i="7" s="1"/>
  <c r="B938" i="7"/>
  <c r="C938" i="7" s="1"/>
  <c r="B939" i="7"/>
  <c r="C939" i="7" s="1"/>
  <c r="B940" i="7"/>
  <c r="C940" i="7" s="1"/>
  <c r="B941" i="7"/>
  <c r="C941" i="7" s="1"/>
  <c r="B942" i="7"/>
  <c r="C942" i="7" s="1"/>
  <c r="B943" i="7"/>
  <c r="C943" i="7" s="1"/>
  <c r="B944" i="7"/>
  <c r="C944" i="7" s="1"/>
  <c r="B945" i="7"/>
  <c r="C945" i="7" s="1"/>
  <c r="B946" i="7"/>
  <c r="C946" i="7" s="1"/>
  <c r="B947" i="7"/>
  <c r="C947" i="7" s="1"/>
  <c r="B948" i="7"/>
  <c r="C948" i="7" s="1"/>
  <c r="B949" i="7"/>
  <c r="C949" i="7" s="1"/>
  <c r="B950" i="7"/>
  <c r="C950" i="7" s="1"/>
  <c r="B951" i="7"/>
  <c r="C951" i="7" s="1"/>
  <c r="B952" i="7"/>
  <c r="C952" i="7" s="1"/>
  <c r="B953" i="7"/>
  <c r="C953" i="7" s="1"/>
  <c r="B954" i="7"/>
  <c r="C954" i="7" s="1"/>
  <c r="B955" i="7"/>
  <c r="C955" i="7" s="1"/>
  <c r="B956" i="7"/>
  <c r="C956" i="7" s="1"/>
  <c r="B957" i="7"/>
  <c r="C957" i="7" s="1"/>
  <c r="B958" i="7"/>
  <c r="C958" i="7" s="1"/>
  <c r="B959" i="7"/>
  <c r="C959" i="7" s="1"/>
  <c r="B960" i="7"/>
  <c r="C960" i="7" s="1"/>
  <c r="B961" i="7"/>
  <c r="C961" i="7" s="1"/>
  <c r="B962" i="7"/>
  <c r="C962" i="7" s="1"/>
  <c r="B963" i="7"/>
  <c r="C963" i="7" s="1"/>
  <c r="B964" i="7"/>
  <c r="C964" i="7" s="1"/>
  <c r="B965" i="7"/>
  <c r="C965" i="7" s="1"/>
  <c r="B966" i="7"/>
  <c r="C966" i="7" s="1"/>
  <c r="B967" i="7"/>
  <c r="C967" i="7" s="1"/>
  <c r="B968" i="7"/>
  <c r="C968" i="7" s="1"/>
  <c r="B969" i="7"/>
  <c r="C969" i="7" s="1"/>
  <c r="B970" i="7"/>
  <c r="C970" i="7" s="1"/>
  <c r="B971" i="7"/>
  <c r="C971" i="7" s="1"/>
  <c r="B972" i="7"/>
  <c r="C972" i="7" s="1"/>
  <c r="B973" i="7"/>
  <c r="C973" i="7" s="1"/>
  <c r="B974" i="7"/>
  <c r="C974" i="7" s="1"/>
  <c r="B975" i="7"/>
  <c r="C975" i="7" s="1"/>
  <c r="B976" i="7"/>
  <c r="C976" i="7" s="1"/>
  <c r="B977" i="7"/>
  <c r="C977" i="7" s="1"/>
  <c r="B978" i="7"/>
  <c r="C978" i="7" s="1"/>
  <c r="B979" i="7"/>
  <c r="C979" i="7" s="1"/>
  <c r="B980" i="7"/>
  <c r="C980" i="7" s="1"/>
  <c r="B981" i="7"/>
  <c r="C981" i="7" s="1"/>
  <c r="B982" i="7"/>
  <c r="C982" i="7" s="1"/>
  <c r="B983" i="7"/>
  <c r="C983" i="7" s="1"/>
  <c r="B984" i="7"/>
  <c r="C984" i="7" s="1"/>
  <c r="B985" i="7"/>
  <c r="C985" i="7" s="1"/>
  <c r="B986" i="7"/>
  <c r="C986" i="7" s="1"/>
  <c r="B987" i="7"/>
  <c r="C987" i="7" s="1"/>
  <c r="B988" i="7"/>
  <c r="C988" i="7" s="1"/>
  <c r="B989" i="7"/>
  <c r="C989" i="7" s="1"/>
  <c r="B990" i="7"/>
  <c r="C990" i="7" s="1"/>
  <c r="B991" i="7"/>
  <c r="C991" i="7" s="1"/>
  <c r="B893" i="7"/>
  <c r="C893" i="7" s="1"/>
  <c r="B795" i="7"/>
  <c r="C795" i="7" s="1"/>
  <c r="B796" i="7"/>
  <c r="C796" i="7" s="1"/>
  <c r="B797" i="7"/>
  <c r="C797" i="7" s="1"/>
  <c r="B798" i="7"/>
  <c r="C798" i="7" s="1"/>
  <c r="B799" i="7"/>
  <c r="C799" i="7" s="1"/>
  <c r="B800" i="7"/>
  <c r="C800" i="7" s="1"/>
  <c r="B801" i="7"/>
  <c r="C801" i="7" s="1"/>
  <c r="B802" i="7"/>
  <c r="C802" i="7" s="1"/>
  <c r="D802" i="7" s="1"/>
  <c r="E802" i="7" s="1"/>
  <c r="F802" i="7" s="1"/>
  <c r="G802" i="7" s="1"/>
  <c r="H802" i="7" s="1"/>
  <c r="I802" i="7" s="1"/>
  <c r="J802" i="7" s="1"/>
  <c r="K802" i="7" s="1"/>
  <c r="L802" i="7" s="1"/>
  <c r="M802" i="7" s="1"/>
  <c r="B803" i="7"/>
  <c r="C803" i="7" s="1"/>
  <c r="B804" i="7"/>
  <c r="C804" i="7" s="1"/>
  <c r="B805" i="7"/>
  <c r="C805" i="7" s="1"/>
  <c r="B806" i="7"/>
  <c r="C806" i="7" s="1"/>
  <c r="B807" i="7"/>
  <c r="C807" i="7" s="1"/>
  <c r="B808" i="7"/>
  <c r="C808" i="7" s="1"/>
  <c r="B809" i="7"/>
  <c r="C809" i="7" s="1"/>
  <c r="B810" i="7"/>
  <c r="C810" i="7" s="1"/>
  <c r="B811" i="7"/>
  <c r="C811" i="7" s="1"/>
  <c r="B812" i="7"/>
  <c r="C812" i="7" s="1"/>
  <c r="B813" i="7"/>
  <c r="C813" i="7" s="1"/>
  <c r="D813" i="7" s="1"/>
  <c r="E813" i="7" s="1"/>
  <c r="F813" i="7" s="1"/>
  <c r="G813" i="7" s="1"/>
  <c r="H813" i="7" s="1"/>
  <c r="I813" i="7" s="1"/>
  <c r="J813" i="7" s="1"/>
  <c r="K813" i="7" s="1"/>
  <c r="L813" i="7" s="1"/>
  <c r="M813" i="7" s="1"/>
  <c r="B814" i="7"/>
  <c r="C814" i="7" s="1"/>
  <c r="B815" i="7"/>
  <c r="C815" i="7" s="1"/>
  <c r="B816" i="7"/>
  <c r="C816" i="7" s="1"/>
  <c r="B817" i="7"/>
  <c r="C817" i="7" s="1"/>
  <c r="B818" i="7"/>
  <c r="C818" i="7" s="1"/>
  <c r="B819" i="7"/>
  <c r="C819" i="7" s="1"/>
  <c r="D819" i="7" s="1"/>
  <c r="E819" i="7" s="1"/>
  <c r="F819" i="7" s="1"/>
  <c r="G819" i="7" s="1"/>
  <c r="H819" i="7" s="1"/>
  <c r="I819" i="7" s="1"/>
  <c r="J819" i="7" s="1"/>
  <c r="K819" i="7" s="1"/>
  <c r="L819" i="7" s="1"/>
  <c r="M819" i="7" s="1"/>
  <c r="B820" i="7"/>
  <c r="C820" i="7" s="1"/>
  <c r="B821" i="7"/>
  <c r="C821" i="7" s="1"/>
  <c r="D821" i="7" s="1"/>
  <c r="E821" i="7" s="1"/>
  <c r="F821" i="7" s="1"/>
  <c r="G821" i="7" s="1"/>
  <c r="H821" i="7" s="1"/>
  <c r="I821" i="7" s="1"/>
  <c r="J821" i="7" s="1"/>
  <c r="K821" i="7" s="1"/>
  <c r="L821" i="7" s="1"/>
  <c r="M821" i="7" s="1"/>
  <c r="B822" i="7"/>
  <c r="C822" i="7" s="1"/>
  <c r="B823" i="7"/>
  <c r="C823" i="7" s="1"/>
  <c r="B824" i="7"/>
  <c r="C824" i="7" s="1"/>
  <c r="B825" i="7"/>
  <c r="C825" i="7" s="1"/>
  <c r="B826" i="7"/>
  <c r="C826" i="7" s="1"/>
  <c r="B827" i="7"/>
  <c r="C827" i="7" s="1"/>
  <c r="D827" i="7" s="1"/>
  <c r="E827" i="7" s="1"/>
  <c r="F827" i="7" s="1"/>
  <c r="G827" i="7" s="1"/>
  <c r="H827" i="7" s="1"/>
  <c r="I827" i="7" s="1"/>
  <c r="J827" i="7" s="1"/>
  <c r="K827" i="7" s="1"/>
  <c r="L827" i="7" s="1"/>
  <c r="M827" i="7" s="1"/>
  <c r="B828" i="7"/>
  <c r="C828" i="7" s="1"/>
  <c r="B829" i="7"/>
  <c r="C829" i="7" s="1"/>
  <c r="D829" i="7" s="1"/>
  <c r="E829" i="7" s="1"/>
  <c r="F829" i="7" s="1"/>
  <c r="G829" i="7" s="1"/>
  <c r="H829" i="7" s="1"/>
  <c r="I829" i="7" s="1"/>
  <c r="J829" i="7" s="1"/>
  <c r="K829" i="7" s="1"/>
  <c r="L829" i="7" s="1"/>
  <c r="M829" i="7" s="1"/>
  <c r="B830" i="7"/>
  <c r="C830" i="7" s="1"/>
  <c r="D830" i="7" s="1"/>
  <c r="E830" i="7" s="1"/>
  <c r="F830" i="7" s="1"/>
  <c r="G830" i="7" s="1"/>
  <c r="H830" i="7" s="1"/>
  <c r="I830" i="7" s="1"/>
  <c r="J830" i="7" s="1"/>
  <c r="K830" i="7" s="1"/>
  <c r="L830" i="7" s="1"/>
  <c r="M830" i="7" s="1"/>
  <c r="B831" i="7"/>
  <c r="C831" i="7" s="1"/>
  <c r="B832" i="7"/>
  <c r="C832" i="7" s="1"/>
  <c r="B833" i="7"/>
  <c r="C833" i="7" s="1"/>
  <c r="D833" i="7" s="1"/>
  <c r="E833" i="7" s="1"/>
  <c r="F833" i="7" s="1"/>
  <c r="G833" i="7" s="1"/>
  <c r="H833" i="7" s="1"/>
  <c r="I833" i="7" s="1"/>
  <c r="J833" i="7" s="1"/>
  <c r="K833" i="7" s="1"/>
  <c r="L833" i="7" s="1"/>
  <c r="M833" i="7" s="1"/>
  <c r="B834" i="7"/>
  <c r="C834" i="7" s="1"/>
  <c r="B835" i="7"/>
  <c r="C835" i="7" s="1"/>
  <c r="D835" i="7" s="1"/>
  <c r="E835" i="7" s="1"/>
  <c r="F835" i="7" s="1"/>
  <c r="G835" i="7" s="1"/>
  <c r="H835" i="7" s="1"/>
  <c r="I835" i="7" s="1"/>
  <c r="J835" i="7" s="1"/>
  <c r="K835" i="7" s="1"/>
  <c r="L835" i="7" s="1"/>
  <c r="M835" i="7" s="1"/>
  <c r="B836" i="7"/>
  <c r="C836" i="7" s="1"/>
  <c r="D836" i="7" s="1"/>
  <c r="E836" i="7" s="1"/>
  <c r="F836" i="7" s="1"/>
  <c r="G836" i="7" s="1"/>
  <c r="H836" i="7" s="1"/>
  <c r="I836" i="7" s="1"/>
  <c r="J836" i="7" s="1"/>
  <c r="K836" i="7" s="1"/>
  <c r="L836" i="7" s="1"/>
  <c r="M836" i="7" s="1"/>
  <c r="B837" i="7"/>
  <c r="C837" i="7" s="1"/>
  <c r="B838" i="7"/>
  <c r="C838" i="7" s="1"/>
  <c r="B839" i="7"/>
  <c r="C839" i="7" s="1"/>
  <c r="B840" i="7"/>
  <c r="C840" i="7" s="1"/>
  <c r="B841" i="7"/>
  <c r="C841" i="7" s="1"/>
  <c r="B842" i="7"/>
  <c r="C842" i="7" s="1"/>
  <c r="B843" i="7"/>
  <c r="C843" i="7" s="1"/>
  <c r="B844" i="7"/>
  <c r="C844" i="7" s="1"/>
  <c r="B845" i="7"/>
  <c r="C845" i="7" s="1"/>
  <c r="D845" i="7" s="1"/>
  <c r="E845" i="7" s="1"/>
  <c r="F845" i="7" s="1"/>
  <c r="G845" i="7" s="1"/>
  <c r="H845" i="7" s="1"/>
  <c r="I845" i="7" s="1"/>
  <c r="J845" i="7" s="1"/>
  <c r="K845" i="7" s="1"/>
  <c r="L845" i="7" s="1"/>
  <c r="M845" i="7" s="1"/>
  <c r="B846" i="7"/>
  <c r="C846" i="7" s="1"/>
  <c r="B847" i="7"/>
  <c r="C847" i="7" s="1"/>
  <c r="B848" i="7"/>
  <c r="C848" i="7" s="1"/>
  <c r="B849" i="7"/>
  <c r="C849" i="7" s="1"/>
  <c r="D849" i="7" s="1"/>
  <c r="E849" i="7" s="1"/>
  <c r="F849" i="7" s="1"/>
  <c r="G849" i="7" s="1"/>
  <c r="H849" i="7" s="1"/>
  <c r="I849" i="7" s="1"/>
  <c r="J849" i="7" s="1"/>
  <c r="K849" i="7" s="1"/>
  <c r="L849" i="7" s="1"/>
  <c r="M849" i="7" s="1"/>
  <c r="B850" i="7"/>
  <c r="C850" i="7" s="1"/>
  <c r="B851" i="7"/>
  <c r="C851" i="7" s="1"/>
  <c r="D851" i="7" s="1"/>
  <c r="E851" i="7" s="1"/>
  <c r="F851" i="7" s="1"/>
  <c r="G851" i="7" s="1"/>
  <c r="H851" i="7" s="1"/>
  <c r="I851" i="7" s="1"/>
  <c r="J851" i="7" s="1"/>
  <c r="K851" i="7" s="1"/>
  <c r="L851" i="7" s="1"/>
  <c r="M851" i="7" s="1"/>
  <c r="B852" i="7"/>
  <c r="C852" i="7" s="1"/>
  <c r="D852" i="7" s="1"/>
  <c r="E852" i="7" s="1"/>
  <c r="F852" i="7" s="1"/>
  <c r="G852" i="7" s="1"/>
  <c r="H852" i="7" s="1"/>
  <c r="I852" i="7" s="1"/>
  <c r="J852" i="7" s="1"/>
  <c r="K852" i="7" s="1"/>
  <c r="L852" i="7" s="1"/>
  <c r="M852" i="7" s="1"/>
  <c r="B853" i="7"/>
  <c r="C853" i="7" s="1"/>
  <c r="D853" i="7" s="1"/>
  <c r="E853" i="7" s="1"/>
  <c r="F853" i="7" s="1"/>
  <c r="G853" i="7" s="1"/>
  <c r="H853" i="7" s="1"/>
  <c r="I853" i="7" s="1"/>
  <c r="J853" i="7" s="1"/>
  <c r="K853" i="7" s="1"/>
  <c r="L853" i="7" s="1"/>
  <c r="M853" i="7" s="1"/>
  <c r="B854" i="7"/>
  <c r="C854" i="7" s="1"/>
  <c r="B855" i="7"/>
  <c r="C855" i="7" s="1"/>
  <c r="B856" i="7"/>
  <c r="C856" i="7" s="1"/>
  <c r="B857" i="7"/>
  <c r="C857" i="7" s="1"/>
  <c r="B858" i="7"/>
  <c r="C858" i="7" s="1"/>
  <c r="B859" i="7"/>
  <c r="C859" i="7" s="1"/>
  <c r="B860" i="7"/>
  <c r="C860" i="7" s="1"/>
  <c r="D860" i="7" s="1"/>
  <c r="E860" i="7" s="1"/>
  <c r="F860" i="7" s="1"/>
  <c r="G860" i="7" s="1"/>
  <c r="H860" i="7" s="1"/>
  <c r="I860" i="7" s="1"/>
  <c r="J860" i="7" s="1"/>
  <c r="K860" i="7" s="1"/>
  <c r="L860" i="7" s="1"/>
  <c r="M860" i="7" s="1"/>
  <c r="B861" i="7"/>
  <c r="C861" i="7" s="1"/>
  <c r="B862" i="7"/>
  <c r="C862" i="7" s="1"/>
  <c r="B863" i="7"/>
  <c r="C863" i="7" s="1"/>
  <c r="B864" i="7"/>
  <c r="C864" i="7" s="1"/>
  <c r="B865" i="7"/>
  <c r="C865" i="7" s="1"/>
  <c r="D865" i="7" s="1"/>
  <c r="E865" i="7" s="1"/>
  <c r="F865" i="7" s="1"/>
  <c r="G865" i="7" s="1"/>
  <c r="H865" i="7" s="1"/>
  <c r="I865" i="7" s="1"/>
  <c r="J865" i="7" s="1"/>
  <c r="K865" i="7" s="1"/>
  <c r="L865" i="7" s="1"/>
  <c r="M865" i="7" s="1"/>
  <c r="B866" i="7"/>
  <c r="C866" i="7" s="1"/>
  <c r="B867" i="7"/>
  <c r="C867" i="7" s="1"/>
  <c r="B868" i="7"/>
  <c r="C868" i="7" s="1"/>
  <c r="B869" i="7"/>
  <c r="C869" i="7" s="1"/>
  <c r="B870" i="7"/>
  <c r="C870" i="7" s="1"/>
  <c r="B871" i="7"/>
  <c r="C871" i="7" s="1"/>
  <c r="B872" i="7"/>
  <c r="C872" i="7" s="1"/>
  <c r="B873" i="7"/>
  <c r="C873" i="7" s="1"/>
  <c r="B874" i="7"/>
  <c r="C874" i="7" s="1"/>
  <c r="B875" i="7"/>
  <c r="C875" i="7" s="1"/>
  <c r="B876" i="7"/>
  <c r="C876" i="7" s="1"/>
  <c r="B877" i="7"/>
  <c r="C877" i="7" s="1"/>
  <c r="B878" i="7"/>
  <c r="C878" i="7" s="1"/>
  <c r="B879" i="7"/>
  <c r="C879" i="7" s="1"/>
  <c r="B880" i="7"/>
  <c r="C880" i="7" s="1"/>
  <c r="B881" i="7"/>
  <c r="C881" i="7" s="1"/>
  <c r="B882" i="7"/>
  <c r="C882" i="7" s="1"/>
  <c r="B883" i="7"/>
  <c r="C883" i="7" s="1"/>
  <c r="D883" i="7" s="1"/>
  <c r="E883" i="7" s="1"/>
  <c r="F883" i="7" s="1"/>
  <c r="G883" i="7" s="1"/>
  <c r="H883" i="7" s="1"/>
  <c r="I883" i="7" s="1"/>
  <c r="J883" i="7" s="1"/>
  <c r="K883" i="7" s="1"/>
  <c r="L883" i="7" s="1"/>
  <c r="M883" i="7" s="1"/>
  <c r="B884" i="7"/>
  <c r="C884" i="7" s="1"/>
  <c r="B885" i="7"/>
  <c r="C885" i="7" s="1"/>
  <c r="B886" i="7"/>
  <c r="C886" i="7" s="1"/>
  <c r="B887" i="7"/>
  <c r="C887" i="7" s="1"/>
  <c r="B888" i="7"/>
  <c r="C888" i="7" s="1"/>
  <c r="B889" i="7"/>
  <c r="C889" i="7" s="1"/>
  <c r="B890" i="7"/>
  <c r="C890" i="7" s="1"/>
  <c r="B891" i="7"/>
  <c r="C891" i="7" s="1"/>
  <c r="D891" i="7" s="1"/>
  <c r="E891" i="7" s="1"/>
  <c r="F891" i="7" s="1"/>
  <c r="G891" i="7" s="1"/>
  <c r="H891" i="7" s="1"/>
  <c r="I891" i="7" s="1"/>
  <c r="J891" i="7" s="1"/>
  <c r="K891" i="7" s="1"/>
  <c r="L891" i="7" s="1"/>
  <c r="M891" i="7" s="1"/>
  <c r="B892" i="7"/>
  <c r="C892" i="7" s="1"/>
  <c r="B794" i="7"/>
  <c r="C794" i="7" s="1"/>
  <c r="B696" i="7"/>
  <c r="C696" i="7" s="1"/>
  <c r="B697" i="7"/>
  <c r="C697" i="7" s="1"/>
  <c r="D697" i="7" s="1"/>
  <c r="E697" i="7" s="1"/>
  <c r="F697" i="7" s="1"/>
  <c r="G697" i="7" s="1"/>
  <c r="H697" i="7" s="1"/>
  <c r="I697" i="7" s="1"/>
  <c r="J697" i="7" s="1"/>
  <c r="K697" i="7" s="1"/>
  <c r="L697" i="7" s="1"/>
  <c r="M697" i="7" s="1"/>
  <c r="B698" i="7"/>
  <c r="C698" i="7" s="1"/>
  <c r="D698" i="7" s="1"/>
  <c r="E698" i="7" s="1"/>
  <c r="F698" i="7" s="1"/>
  <c r="G698" i="7" s="1"/>
  <c r="H698" i="7" s="1"/>
  <c r="I698" i="7" s="1"/>
  <c r="J698" i="7" s="1"/>
  <c r="K698" i="7" s="1"/>
  <c r="L698" i="7" s="1"/>
  <c r="M698" i="7" s="1"/>
  <c r="B699" i="7"/>
  <c r="C699" i="7" s="1"/>
  <c r="D699" i="7" s="1"/>
  <c r="E699" i="7" s="1"/>
  <c r="F699" i="7" s="1"/>
  <c r="G699" i="7" s="1"/>
  <c r="H699" i="7" s="1"/>
  <c r="I699" i="7" s="1"/>
  <c r="J699" i="7" s="1"/>
  <c r="K699" i="7" s="1"/>
  <c r="L699" i="7" s="1"/>
  <c r="M699" i="7" s="1"/>
  <c r="B700" i="7"/>
  <c r="C700" i="7" s="1"/>
  <c r="D700" i="7" s="1"/>
  <c r="E700" i="7" s="1"/>
  <c r="F700" i="7" s="1"/>
  <c r="G700" i="7" s="1"/>
  <c r="H700" i="7" s="1"/>
  <c r="I700" i="7" s="1"/>
  <c r="J700" i="7" s="1"/>
  <c r="K700" i="7" s="1"/>
  <c r="L700" i="7" s="1"/>
  <c r="M700" i="7" s="1"/>
  <c r="B701" i="7"/>
  <c r="C701" i="7" s="1"/>
  <c r="B702" i="7"/>
  <c r="C702" i="7" s="1"/>
  <c r="B703" i="7"/>
  <c r="C703" i="7" s="1"/>
  <c r="B704" i="7"/>
  <c r="C704" i="7" s="1"/>
  <c r="B705" i="7"/>
  <c r="C705" i="7" s="1"/>
  <c r="B706" i="7"/>
  <c r="C706" i="7" s="1"/>
  <c r="B707" i="7"/>
  <c r="C707" i="7" s="1"/>
  <c r="D707" i="7" s="1"/>
  <c r="E707" i="7" s="1"/>
  <c r="F707" i="7" s="1"/>
  <c r="G707" i="7" s="1"/>
  <c r="H707" i="7" s="1"/>
  <c r="I707" i="7" s="1"/>
  <c r="J707" i="7" s="1"/>
  <c r="K707" i="7" s="1"/>
  <c r="L707" i="7" s="1"/>
  <c r="M707" i="7" s="1"/>
  <c r="B708" i="7"/>
  <c r="C708" i="7" s="1"/>
  <c r="B709" i="7"/>
  <c r="C709" i="7" s="1"/>
  <c r="B710" i="7"/>
  <c r="C710" i="7" s="1"/>
  <c r="B711" i="7"/>
  <c r="C711" i="7" s="1"/>
  <c r="B712" i="7"/>
  <c r="C712" i="7" s="1"/>
  <c r="B713" i="7"/>
  <c r="C713" i="7" s="1"/>
  <c r="B714" i="7"/>
  <c r="C714" i="7" s="1"/>
  <c r="B715" i="7"/>
  <c r="C715" i="7" s="1"/>
  <c r="B716" i="7"/>
  <c r="C716" i="7" s="1"/>
  <c r="B717" i="7"/>
  <c r="C717" i="7" s="1"/>
  <c r="B718" i="7"/>
  <c r="C718" i="7" s="1"/>
  <c r="B719" i="7"/>
  <c r="C719" i="7" s="1"/>
  <c r="B720" i="7"/>
  <c r="C720" i="7" s="1"/>
  <c r="B721" i="7"/>
  <c r="C721" i="7" s="1"/>
  <c r="B722" i="7"/>
  <c r="C722" i="7" s="1"/>
  <c r="B723" i="7"/>
  <c r="C723" i="7" s="1"/>
  <c r="B724" i="7"/>
  <c r="C724" i="7" s="1"/>
  <c r="B725" i="7"/>
  <c r="C725" i="7" s="1"/>
  <c r="D725" i="7" s="1"/>
  <c r="E725" i="7" s="1"/>
  <c r="F725" i="7" s="1"/>
  <c r="G725" i="7" s="1"/>
  <c r="H725" i="7" s="1"/>
  <c r="I725" i="7" s="1"/>
  <c r="J725" i="7" s="1"/>
  <c r="K725" i="7" s="1"/>
  <c r="L725" i="7" s="1"/>
  <c r="M725" i="7" s="1"/>
  <c r="B726" i="7"/>
  <c r="C726" i="7" s="1"/>
  <c r="B727" i="7"/>
  <c r="C727" i="7" s="1"/>
  <c r="B728" i="7"/>
  <c r="C728" i="7" s="1"/>
  <c r="D728" i="7" s="1"/>
  <c r="E728" i="7" s="1"/>
  <c r="F728" i="7" s="1"/>
  <c r="G728" i="7" s="1"/>
  <c r="H728" i="7" s="1"/>
  <c r="I728" i="7" s="1"/>
  <c r="J728" i="7" s="1"/>
  <c r="K728" i="7" s="1"/>
  <c r="L728" i="7" s="1"/>
  <c r="M728" i="7" s="1"/>
  <c r="B729" i="7"/>
  <c r="C729" i="7" s="1"/>
  <c r="B730" i="7"/>
  <c r="C730" i="7" s="1"/>
  <c r="B731" i="7"/>
  <c r="C731" i="7" s="1"/>
  <c r="B732" i="7"/>
  <c r="C732" i="7" s="1"/>
  <c r="B733" i="7"/>
  <c r="C733" i="7" s="1"/>
  <c r="B734" i="7"/>
  <c r="C734" i="7" s="1"/>
  <c r="D734" i="7" s="1"/>
  <c r="E734" i="7" s="1"/>
  <c r="F734" i="7" s="1"/>
  <c r="G734" i="7" s="1"/>
  <c r="H734" i="7" s="1"/>
  <c r="I734" i="7" s="1"/>
  <c r="J734" i="7" s="1"/>
  <c r="K734" i="7" s="1"/>
  <c r="L734" i="7" s="1"/>
  <c r="M734" i="7" s="1"/>
  <c r="B735" i="7"/>
  <c r="C735" i="7" s="1"/>
  <c r="D735" i="7" s="1"/>
  <c r="E735" i="7" s="1"/>
  <c r="F735" i="7" s="1"/>
  <c r="G735" i="7" s="1"/>
  <c r="H735" i="7" s="1"/>
  <c r="I735" i="7" s="1"/>
  <c r="J735" i="7" s="1"/>
  <c r="K735" i="7" s="1"/>
  <c r="L735" i="7" s="1"/>
  <c r="M735" i="7" s="1"/>
  <c r="B736" i="7"/>
  <c r="C736" i="7" s="1"/>
  <c r="B737" i="7"/>
  <c r="C737" i="7" s="1"/>
  <c r="D737" i="7" s="1"/>
  <c r="E737" i="7" s="1"/>
  <c r="F737" i="7" s="1"/>
  <c r="G737" i="7" s="1"/>
  <c r="H737" i="7" s="1"/>
  <c r="I737" i="7" s="1"/>
  <c r="J737" i="7" s="1"/>
  <c r="K737" i="7" s="1"/>
  <c r="L737" i="7" s="1"/>
  <c r="M737" i="7" s="1"/>
  <c r="B738" i="7"/>
  <c r="C738" i="7" s="1"/>
  <c r="B739" i="7"/>
  <c r="C739" i="7" s="1"/>
  <c r="B740" i="7"/>
  <c r="C740" i="7" s="1"/>
  <c r="B741" i="7"/>
  <c r="C741" i="7" s="1"/>
  <c r="B742" i="7"/>
  <c r="C742" i="7" s="1"/>
  <c r="B743" i="7"/>
  <c r="C743" i="7" s="1"/>
  <c r="B744" i="7"/>
  <c r="C744" i="7" s="1"/>
  <c r="B745" i="7"/>
  <c r="C745" i="7" s="1"/>
  <c r="D745" i="7" s="1"/>
  <c r="E745" i="7" s="1"/>
  <c r="F745" i="7" s="1"/>
  <c r="G745" i="7" s="1"/>
  <c r="H745" i="7" s="1"/>
  <c r="I745" i="7" s="1"/>
  <c r="J745" i="7" s="1"/>
  <c r="K745" i="7" s="1"/>
  <c r="L745" i="7" s="1"/>
  <c r="M745" i="7" s="1"/>
  <c r="B746" i="7"/>
  <c r="C746" i="7" s="1"/>
  <c r="D746" i="7" s="1"/>
  <c r="E746" i="7" s="1"/>
  <c r="F746" i="7" s="1"/>
  <c r="G746" i="7" s="1"/>
  <c r="H746" i="7" s="1"/>
  <c r="I746" i="7" s="1"/>
  <c r="J746" i="7" s="1"/>
  <c r="K746" i="7" s="1"/>
  <c r="L746" i="7" s="1"/>
  <c r="M746" i="7" s="1"/>
  <c r="B747" i="7"/>
  <c r="C747" i="7" s="1"/>
  <c r="D747" i="7" s="1"/>
  <c r="E747" i="7" s="1"/>
  <c r="F747" i="7" s="1"/>
  <c r="G747" i="7" s="1"/>
  <c r="H747" i="7" s="1"/>
  <c r="I747" i="7" s="1"/>
  <c r="J747" i="7" s="1"/>
  <c r="K747" i="7" s="1"/>
  <c r="L747" i="7" s="1"/>
  <c r="M747" i="7" s="1"/>
  <c r="B748" i="7"/>
  <c r="C748" i="7" s="1"/>
  <c r="B749" i="7"/>
  <c r="C749" i="7" s="1"/>
  <c r="B750" i="7"/>
  <c r="C750" i="7" s="1"/>
  <c r="B751" i="7"/>
  <c r="C751" i="7" s="1"/>
  <c r="B752" i="7"/>
  <c r="C752" i="7" s="1"/>
  <c r="B753" i="7"/>
  <c r="C753" i="7" s="1"/>
  <c r="B754" i="7"/>
  <c r="C754" i="7" s="1"/>
  <c r="B755" i="7"/>
  <c r="C755" i="7" s="1"/>
  <c r="B756" i="7"/>
  <c r="C756" i="7" s="1"/>
  <c r="B757" i="7"/>
  <c r="C757" i="7" s="1"/>
  <c r="B758" i="7"/>
  <c r="C758" i="7" s="1"/>
  <c r="B759" i="7"/>
  <c r="C759" i="7" s="1"/>
  <c r="B760" i="7"/>
  <c r="C760" i="7" s="1"/>
  <c r="B761" i="7"/>
  <c r="C761" i="7" s="1"/>
  <c r="D761" i="7" s="1"/>
  <c r="E761" i="7" s="1"/>
  <c r="F761" i="7" s="1"/>
  <c r="G761" i="7" s="1"/>
  <c r="H761" i="7" s="1"/>
  <c r="I761" i="7" s="1"/>
  <c r="J761" i="7" s="1"/>
  <c r="K761" i="7" s="1"/>
  <c r="L761" i="7" s="1"/>
  <c r="M761" i="7" s="1"/>
  <c r="B762" i="7"/>
  <c r="C762" i="7" s="1"/>
  <c r="B763" i="7"/>
  <c r="C763" i="7" s="1"/>
  <c r="D763" i="7" s="1"/>
  <c r="E763" i="7" s="1"/>
  <c r="F763" i="7" s="1"/>
  <c r="G763" i="7" s="1"/>
  <c r="H763" i="7" s="1"/>
  <c r="I763" i="7" s="1"/>
  <c r="J763" i="7" s="1"/>
  <c r="K763" i="7" s="1"/>
  <c r="L763" i="7" s="1"/>
  <c r="M763" i="7" s="1"/>
  <c r="B764" i="7"/>
  <c r="C764" i="7" s="1"/>
  <c r="B765" i="7"/>
  <c r="C765" i="7" s="1"/>
  <c r="B766" i="7"/>
  <c r="C766" i="7" s="1"/>
  <c r="B767" i="7"/>
  <c r="C767" i="7" s="1"/>
  <c r="B768" i="7"/>
  <c r="C768" i="7" s="1"/>
  <c r="B769" i="7"/>
  <c r="C769" i="7" s="1"/>
  <c r="B770" i="7"/>
  <c r="C770" i="7" s="1"/>
  <c r="B771" i="7"/>
  <c r="C771" i="7" s="1"/>
  <c r="B772" i="7"/>
  <c r="C772" i="7" s="1"/>
  <c r="B773" i="7"/>
  <c r="C773" i="7" s="1"/>
  <c r="B774" i="7"/>
  <c r="C774" i="7" s="1"/>
  <c r="B775" i="7"/>
  <c r="C775" i="7" s="1"/>
  <c r="B776" i="7"/>
  <c r="C776" i="7" s="1"/>
  <c r="B777" i="7"/>
  <c r="C777" i="7" s="1"/>
  <c r="D777" i="7" s="1"/>
  <c r="E777" i="7" s="1"/>
  <c r="F777" i="7" s="1"/>
  <c r="G777" i="7" s="1"/>
  <c r="H777" i="7" s="1"/>
  <c r="I777" i="7" s="1"/>
  <c r="J777" i="7" s="1"/>
  <c r="K777" i="7" s="1"/>
  <c r="L777" i="7" s="1"/>
  <c r="M777" i="7" s="1"/>
  <c r="B778" i="7"/>
  <c r="C778" i="7" s="1"/>
  <c r="B779" i="7"/>
  <c r="C779" i="7" s="1"/>
  <c r="D779" i="7" s="1"/>
  <c r="E779" i="7" s="1"/>
  <c r="F779" i="7" s="1"/>
  <c r="G779" i="7" s="1"/>
  <c r="H779" i="7" s="1"/>
  <c r="I779" i="7" s="1"/>
  <c r="J779" i="7" s="1"/>
  <c r="K779" i="7" s="1"/>
  <c r="L779" i="7" s="1"/>
  <c r="M779" i="7" s="1"/>
  <c r="B780" i="7"/>
  <c r="C780" i="7" s="1"/>
  <c r="B781" i="7"/>
  <c r="C781" i="7" s="1"/>
  <c r="B782" i="7"/>
  <c r="C782" i="7" s="1"/>
  <c r="B783" i="7"/>
  <c r="C783" i="7" s="1"/>
  <c r="B784" i="7"/>
  <c r="C784" i="7" s="1"/>
  <c r="B785" i="7"/>
  <c r="C785" i="7" s="1"/>
  <c r="D785" i="7" s="1"/>
  <c r="E785" i="7" s="1"/>
  <c r="F785" i="7" s="1"/>
  <c r="G785" i="7" s="1"/>
  <c r="H785" i="7" s="1"/>
  <c r="I785" i="7" s="1"/>
  <c r="J785" i="7" s="1"/>
  <c r="K785" i="7" s="1"/>
  <c r="L785" i="7" s="1"/>
  <c r="M785" i="7" s="1"/>
  <c r="B786" i="7"/>
  <c r="C786" i="7" s="1"/>
  <c r="B787" i="7"/>
  <c r="C787" i="7" s="1"/>
  <c r="B788" i="7"/>
  <c r="C788" i="7" s="1"/>
  <c r="B789" i="7"/>
  <c r="C789" i="7" s="1"/>
  <c r="D789" i="7" s="1"/>
  <c r="E789" i="7" s="1"/>
  <c r="F789" i="7" s="1"/>
  <c r="G789" i="7" s="1"/>
  <c r="H789" i="7" s="1"/>
  <c r="I789" i="7" s="1"/>
  <c r="J789" i="7" s="1"/>
  <c r="K789" i="7" s="1"/>
  <c r="L789" i="7" s="1"/>
  <c r="M789" i="7" s="1"/>
  <c r="B790" i="7"/>
  <c r="C790" i="7" s="1"/>
  <c r="B791" i="7"/>
  <c r="C791" i="7" s="1"/>
  <c r="B792" i="7"/>
  <c r="C792" i="7" s="1"/>
  <c r="B793" i="7"/>
  <c r="C793" i="7" s="1"/>
  <c r="D793" i="7" s="1"/>
  <c r="E793" i="7" s="1"/>
  <c r="F793" i="7" s="1"/>
  <c r="G793" i="7" s="1"/>
  <c r="H793" i="7" s="1"/>
  <c r="I793" i="7" s="1"/>
  <c r="J793" i="7" s="1"/>
  <c r="K793" i="7" s="1"/>
  <c r="L793" i="7" s="1"/>
  <c r="M793" i="7" s="1"/>
  <c r="B695" i="7"/>
  <c r="C695" i="7" s="1"/>
  <c r="B597" i="7"/>
  <c r="C597" i="7" s="1"/>
  <c r="D597" i="7" s="1"/>
  <c r="E597" i="7" s="1"/>
  <c r="F597" i="7" s="1"/>
  <c r="G597" i="7" s="1"/>
  <c r="H597" i="7" s="1"/>
  <c r="I597" i="7" s="1"/>
  <c r="J597" i="7" s="1"/>
  <c r="K597" i="7" s="1"/>
  <c r="L597" i="7" s="1"/>
  <c r="M597" i="7" s="1"/>
  <c r="B598" i="7"/>
  <c r="C598" i="7" s="1"/>
  <c r="B599" i="7"/>
  <c r="C599" i="7" s="1"/>
  <c r="B600" i="7"/>
  <c r="C600" i="7" s="1"/>
  <c r="B601" i="7"/>
  <c r="C601" i="7" s="1"/>
  <c r="B602" i="7"/>
  <c r="C602" i="7" s="1"/>
  <c r="B603" i="7"/>
  <c r="C603" i="7" s="1"/>
  <c r="B604" i="7"/>
  <c r="C604" i="7" s="1"/>
  <c r="B605" i="7"/>
  <c r="C605" i="7" s="1"/>
  <c r="B606" i="7"/>
  <c r="C606" i="7" s="1"/>
  <c r="B607" i="7"/>
  <c r="C607" i="7" s="1"/>
  <c r="B608" i="7"/>
  <c r="C608" i="7" s="1"/>
  <c r="B609" i="7"/>
  <c r="C609" i="7" s="1"/>
  <c r="B610" i="7"/>
  <c r="C610" i="7" s="1"/>
  <c r="B611" i="7"/>
  <c r="C611" i="7" s="1"/>
  <c r="B612" i="7"/>
  <c r="C612" i="7" s="1"/>
  <c r="D612" i="7" s="1"/>
  <c r="E612" i="7" s="1"/>
  <c r="F612" i="7" s="1"/>
  <c r="G612" i="7" s="1"/>
  <c r="H612" i="7" s="1"/>
  <c r="I612" i="7" s="1"/>
  <c r="J612" i="7" s="1"/>
  <c r="K612" i="7" s="1"/>
  <c r="L612" i="7" s="1"/>
  <c r="M612" i="7" s="1"/>
  <c r="B613" i="7"/>
  <c r="C613" i="7" s="1"/>
  <c r="B614" i="7"/>
  <c r="C614" i="7" s="1"/>
  <c r="B615" i="7"/>
  <c r="C615" i="7" s="1"/>
  <c r="B616" i="7"/>
  <c r="C616" i="7" s="1"/>
  <c r="D616" i="7" s="1"/>
  <c r="E616" i="7" s="1"/>
  <c r="F616" i="7" s="1"/>
  <c r="G616" i="7" s="1"/>
  <c r="H616" i="7" s="1"/>
  <c r="I616" i="7" s="1"/>
  <c r="J616" i="7" s="1"/>
  <c r="K616" i="7" s="1"/>
  <c r="L616" i="7" s="1"/>
  <c r="M616" i="7" s="1"/>
  <c r="B617" i="7"/>
  <c r="C617" i="7" s="1"/>
  <c r="B618" i="7"/>
  <c r="C618" i="7" s="1"/>
  <c r="B619" i="7"/>
  <c r="C619" i="7" s="1"/>
  <c r="B620" i="7"/>
  <c r="C620" i="7" s="1"/>
  <c r="B621" i="7"/>
  <c r="C621" i="7" s="1"/>
  <c r="B622" i="7"/>
  <c r="C622" i="7" s="1"/>
  <c r="B623" i="7"/>
  <c r="C623" i="7" s="1"/>
  <c r="B624" i="7"/>
  <c r="C624" i="7" s="1"/>
  <c r="B625" i="7"/>
  <c r="C625" i="7" s="1"/>
  <c r="B626" i="7"/>
  <c r="C626" i="7" s="1"/>
  <c r="B627" i="7"/>
  <c r="C627" i="7" s="1"/>
  <c r="B628" i="7"/>
  <c r="C628" i="7" s="1"/>
  <c r="B629" i="7"/>
  <c r="C629" i="7" s="1"/>
  <c r="B630" i="7"/>
  <c r="C630" i="7" s="1"/>
  <c r="B631" i="7"/>
  <c r="C631" i="7" s="1"/>
  <c r="B632" i="7"/>
  <c r="C632" i="7" s="1"/>
  <c r="B633" i="7"/>
  <c r="C633" i="7" s="1"/>
  <c r="B634" i="7"/>
  <c r="C634" i="7" s="1"/>
  <c r="B635" i="7"/>
  <c r="C635" i="7" s="1"/>
  <c r="B636" i="7"/>
  <c r="C636" i="7" s="1"/>
  <c r="B637" i="7"/>
  <c r="C637" i="7" s="1"/>
  <c r="B638" i="7"/>
  <c r="C638" i="7" s="1"/>
  <c r="B639" i="7"/>
  <c r="C639" i="7" s="1"/>
  <c r="B640" i="7"/>
  <c r="C640" i="7" s="1"/>
  <c r="B641" i="7"/>
  <c r="C641" i="7" s="1"/>
  <c r="B642" i="7"/>
  <c r="C642" i="7" s="1"/>
  <c r="D642" i="7" s="1"/>
  <c r="E642" i="7" s="1"/>
  <c r="F642" i="7" s="1"/>
  <c r="G642" i="7" s="1"/>
  <c r="H642" i="7" s="1"/>
  <c r="I642" i="7" s="1"/>
  <c r="J642" i="7" s="1"/>
  <c r="K642" i="7" s="1"/>
  <c r="L642" i="7" s="1"/>
  <c r="M642" i="7" s="1"/>
  <c r="B643" i="7"/>
  <c r="C643" i="7" s="1"/>
  <c r="B644" i="7"/>
  <c r="C644" i="7" s="1"/>
  <c r="B645" i="7"/>
  <c r="C645" i="7" s="1"/>
  <c r="B646" i="7"/>
  <c r="C646" i="7" s="1"/>
  <c r="B647" i="7"/>
  <c r="C647" i="7" s="1"/>
  <c r="B648" i="7"/>
  <c r="C648" i="7" s="1"/>
  <c r="B649" i="7"/>
  <c r="C649" i="7" s="1"/>
  <c r="B650" i="7"/>
  <c r="C650" i="7" s="1"/>
  <c r="B651" i="7"/>
  <c r="C651" i="7" s="1"/>
  <c r="B652" i="7"/>
  <c r="C652" i="7" s="1"/>
  <c r="B653" i="7"/>
  <c r="C653" i="7" s="1"/>
  <c r="B654" i="7"/>
  <c r="C654" i="7" s="1"/>
  <c r="B655" i="7"/>
  <c r="C655" i="7" s="1"/>
  <c r="B656" i="7"/>
  <c r="C656" i="7" s="1"/>
  <c r="B657" i="7"/>
  <c r="C657" i="7" s="1"/>
  <c r="D657" i="7" s="1"/>
  <c r="E657" i="7" s="1"/>
  <c r="F657" i="7" s="1"/>
  <c r="G657" i="7" s="1"/>
  <c r="H657" i="7" s="1"/>
  <c r="I657" i="7" s="1"/>
  <c r="J657" i="7" s="1"/>
  <c r="K657" i="7" s="1"/>
  <c r="L657" i="7" s="1"/>
  <c r="M657" i="7" s="1"/>
  <c r="B658" i="7"/>
  <c r="C658" i="7" s="1"/>
  <c r="B659" i="7"/>
  <c r="C659" i="7" s="1"/>
  <c r="B660" i="7"/>
  <c r="C660" i="7" s="1"/>
  <c r="B661" i="7"/>
  <c r="C661" i="7" s="1"/>
  <c r="B662" i="7"/>
  <c r="C662" i="7" s="1"/>
  <c r="B663" i="7"/>
  <c r="C663" i="7" s="1"/>
  <c r="B664" i="7"/>
  <c r="C664" i="7" s="1"/>
  <c r="B665" i="7"/>
  <c r="C665" i="7" s="1"/>
  <c r="B666" i="7"/>
  <c r="C666" i="7" s="1"/>
  <c r="B667" i="7"/>
  <c r="C667" i="7" s="1"/>
  <c r="B668" i="7"/>
  <c r="C668" i="7" s="1"/>
  <c r="B669" i="7"/>
  <c r="C669" i="7" s="1"/>
  <c r="B670" i="7"/>
  <c r="C670" i="7" s="1"/>
  <c r="B671" i="7"/>
  <c r="C671" i="7" s="1"/>
  <c r="B672" i="7"/>
  <c r="C672" i="7" s="1"/>
  <c r="B673" i="7"/>
  <c r="C673" i="7" s="1"/>
  <c r="B674" i="7"/>
  <c r="C674" i="7" s="1"/>
  <c r="B675" i="7"/>
  <c r="C675" i="7" s="1"/>
  <c r="B676" i="7"/>
  <c r="C676" i="7" s="1"/>
  <c r="D676" i="7" s="1"/>
  <c r="E676" i="7" s="1"/>
  <c r="F676" i="7" s="1"/>
  <c r="G676" i="7" s="1"/>
  <c r="H676" i="7" s="1"/>
  <c r="I676" i="7" s="1"/>
  <c r="J676" i="7" s="1"/>
  <c r="K676" i="7" s="1"/>
  <c r="L676" i="7" s="1"/>
  <c r="M676" i="7" s="1"/>
  <c r="B677" i="7"/>
  <c r="C677" i="7" s="1"/>
  <c r="B678" i="7"/>
  <c r="C678" i="7" s="1"/>
  <c r="D678" i="7" s="1"/>
  <c r="E678" i="7" s="1"/>
  <c r="F678" i="7" s="1"/>
  <c r="G678" i="7" s="1"/>
  <c r="H678" i="7" s="1"/>
  <c r="I678" i="7" s="1"/>
  <c r="J678" i="7" s="1"/>
  <c r="K678" i="7" s="1"/>
  <c r="L678" i="7" s="1"/>
  <c r="M678" i="7" s="1"/>
  <c r="B679" i="7"/>
  <c r="C679" i="7" s="1"/>
  <c r="B680" i="7"/>
  <c r="C680" i="7" s="1"/>
  <c r="D680" i="7" s="1"/>
  <c r="E680" i="7" s="1"/>
  <c r="F680" i="7" s="1"/>
  <c r="G680" i="7" s="1"/>
  <c r="H680" i="7" s="1"/>
  <c r="I680" i="7" s="1"/>
  <c r="J680" i="7" s="1"/>
  <c r="K680" i="7" s="1"/>
  <c r="L680" i="7" s="1"/>
  <c r="M680" i="7" s="1"/>
  <c r="B681" i="7"/>
  <c r="C681" i="7" s="1"/>
  <c r="B682" i="7"/>
  <c r="C682" i="7" s="1"/>
  <c r="B683" i="7"/>
  <c r="C683" i="7" s="1"/>
  <c r="B684" i="7"/>
  <c r="C684" i="7" s="1"/>
  <c r="B685" i="7"/>
  <c r="C685" i="7" s="1"/>
  <c r="B686" i="7"/>
  <c r="C686" i="7" s="1"/>
  <c r="B687" i="7"/>
  <c r="C687" i="7" s="1"/>
  <c r="D687" i="7" s="1"/>
  <c r="E687" i="7" s="1"/>
  <c r="F687" i="7" s="1"/>
  <c r="G687" i="7" s="1"/>
  <c r="H687" i="7" s="1"/>
  <c r="I687" i="7" s="1"/>
  <c r="J687" i="7" s="1"/>
  <c r="K687" i="7" s="1"/>
  <c r="L687" i="7" s="1"/>
  <c r="M687" i="7" s="1"/>
  <c r="B688" i="7"/>
  <c r="C688" i="7" s="1"/>
  <c r="B689" i="7"/>
  <c r="C689" i="7" s="1"/>
  <c r="B690" i="7"/>
  <c r="C690" i="7" s="1"/>
  <c r="B691" i="7"/>
  <c r="C691" i="7" s="1"/>
  <c r="B692" i="7"/>
  <c r="C692" i="7" s="1"/>
  <c r="B693" i="7"/>
  <c r="C693" i="7" s="1"/>
  <c r="B694" i="7"/>
  <c r="C694" i="7" s="1"/>
  <c r="B596" i="7"/>
  <c r="C596" i="7" s="1"/>
  <c r="B498" i="7"/>
  <c r="C498" i="7" s="1"/>
  <c r="B499" i="7"/>
  <c r="C499" i="7" s="1"/>
  <c r="B500" i="7"/>
  <c r="C500" i="7" s="1"/>
  <c r="B501" i="7"/>
  <c r="C501" i="7" s="1"/>
  <c r="B502" i="7"/>
  <c r="C502" i="7" s="1"/>
  <c r="B503" i="7"/>
  <c r="C503" i="7" s="1"/>
  <c r="B504" i="7"/>
  <c r="C504" i="7" s="1"/>
  <c r="B505" i="7"/>
  <c r="C505" i="7" s="1"/>
  <c r="B506" i="7"/>
  <c r="C506" i="7" s="1"/>
  <c r="B507" i="7"/>
  <c r="C507" i="7" s="1"/>
  <c r="B508" i="7"/>
  <c r="C508" i="7" s="1"/>
  <c r="B509" i="7"/>
  <c r="C509" i="7" s="1"/>
  <c r="B510" i="7"/>
  <c r="C510" i="7" s="1"/>
  <c r="B511" i="7"/>
  <c r="C511" i="7" s="1"/>
  <c r="B512" i="7"/>
  <c r="C512" i="7" s="1"/>
  <c r="B513" i="7"/>
  <c r="C513" i="7" s="1"/>
  <c r="B514" i="7"/>
  <c r="C514" i="7" s="1"/>
  <c r="B515" i="7"/>
  <c r="C515" i="7" s="1"/>
  <c r="B516" i="7"/>
  <c r="C516" i="7" s="1"/>
  <c r="B517" i="7"/>
  <c r="C517" i="7" s="1"/>
  <c r="B518" i="7"/>
  <c r="C518" i="7" s="1"/>
  <c r="D518" i="7" s="1"/>
  <c r="E518" i="7" s="1"/>
  <c r="F518" i="7" s="1"/>
  <c r="G518" i="7" s="1"/>
  <c r="H518" i="7" s="1"/>
  <c r="I518" i="7" s="1"/>
  <c r="J518" i="7" s="1"/>
  <c r="K518" i="7" s="1"/>
  <c r="L518" i="7" s="1"/>
  <c r="M518" i="7" s="1"/>
  <c r="B519" i="7"/>
  <c r="C519" i="7" s="1"/>
  <c r="B520" i="7"/>
  <c r="C520" i="7" s="1"/>
  <c r="B521" i="7"/>
  <c r="C521" i="7" s="1"/>
  <c r="B522" i="7"/>
  <c r="C522" i="7" s="1"/>
  <c r="B523" i="7"/>
  <c r="C523" i="7" s="1"/>
  <c r="B524" i="7"/>
  <c r="C524" i="7" s="1"/>
  <c r="B525" i="7"/>
  <c r="C525" i="7" s="1"/>
  <c r="B526" i="7"/>
  <c r="C526" i="7" s="1"/>
  <c r="B527" i="7"/>
  <c r="C527" i="7" s="1"/>
  <c r="B528" i="7"/>
  <c r="C528" i="7" s="1"/>
  <c r="B529" i="7"/>
  <c r="C529" i="7" s="1"/>
  <c r="B530" i="7"/>
  <c r="C530" i="7" s="1"/>
  <c r="B531" i="7"/>
  <c r="C531" i="7" s="1"/>
  <c r="B532" i="7"/>
  <c r="C532" i="7" s="1"/>
  <c r="B533" i="7"/>
  <c r="C533" i="7" s="1"/>
  <c r="B534" i="7"/>
  <c r="C534" i="7" s="1"/>
  <c r="B535" i="7"/>
  <c r="C535" i="7" s="1"/>
  <c r="B536" i="7"/>
  <c r="C536" i="7" s="1"/>
  <c r="D536" i="7" s="1"/>
  <c r="E536" i="7" s="1"/>
  <c r="F536" i="7" s="1"/>
  <c r="G536" i="7" s="1"/>
  <c r="H536" i="7" s="1"/>
  <c r="I536" i="7" s="1"/>
  <c r="J536" i="7" s="1"/>
  <c r="K536" i="7" s="1"/>
  <c r="L536" i="7" s="1"/>
  <c r="M536" i="7" s="1"/>
  <c r="B537" i="7"/>
  <c r="C537" i="7" s="1"/>
  <c r="B538" i="7"/>
  <c r="C538" i="7" s="1"/>
  <c r="B539" i="7"/>
  <c r="C539" i="7" s="1"/>
  <c r="D539" i="7" s="1"/>
  <c r="E539" i="7" s="1"/>
  <c r="F539" i="7" s="1"/>
  <c r="G539" i="7" s="1"/>
  <c r="H539" i="7" s="1"/>
  <c r="I539" i="7" s="1"/>
  <c r="J539" i="7" s="1"/>
  <c r="K539" i="7" s="1"/>
  <c r="L539" i="7" s="1"/>
  <c r="M539" i="7" s="1"/>
  <c r="B540" i="7"/>
  <c r="C540" i="7" s="1"/>
  <c r="B541" i="7"/>
  <c r="C541" i="7" s="1"/>
  <c r="B542" i="7"/>
  <c r="C542" i="7" s="1"/>
  <c r="B543" i="7"/>
  <c r="C543" i="7" s="1"/>
  <c r="D543" i="7" s="1"/>
  <c r="E543" i="7" s="1"/>
  <c r="F543" i="7" s="1"/>
  <c r="G543" i="7" s="1"/>
  <c r="H543" i="7" s="1"/>
  <c r="I543" i="7" s="1"/>
  <c r="J543" i="7" s="1"/>
  <c r="K543" i="7" s="1"/>
  <c r="L543" i="7" s="1"/>
  <c r="M543" i="7" s="1"/>
  <c r="B544" i="7"/>
  <c r="C544" i="7" s="1"/>
  <c r="B545" i="7"/>
  <c r="C545" i="7" s="1"/>
  <c r="B546" i="7"/>
  <c r="C546" i="7" s="1"/>
  <c r="B547" i="7"/>
  <c r="C547" i="7" s="1"/>
  <c r="B548" i="7"/>
  <c r="C548" i="7" s="1"/>
  <c r="D548" i="7" s="1"/>
  <c r="E548" i="7" s="1"/>
  <c r="F548" i="7" s="1"/>
  <c r="G548" i="7" s="1"/>
  <c r="H548" i="7" s="1"/>
  <c r="I548" i="7" s="1"/>
  <c r="J548" i="7" s="1"/>
  <c r="K548" i="7" s="1"/>
  <c r="L548" i="7" s="1"/>
  <c r="M548" i="7" s="1"/>
  <c r="B549" i="7"/>
  <c r="C549" i="7" s="1"/>
  <c r="B550" i="7"/>
  <c r="C550" i="7" s="1"/>
  <c r="B551" i="7"/>
  <c r="C551" i="7" s="1"/>
  <c r="B552" i="7"/>
  <c r="C552" i="7" s="1"/>
  <c r="B553" i="7"/>
  <c r="C553" i="7" s="1"/>
  <c r="B554" i="7"/>
  <c r="C554" i="7" s="1"/>
  <c r="B555" i="7"/>
  <c r="C555" i="7" s="1"/>
  <c r="B556" i="7"/>
  <c r="C556" i="7" s="1"/>
  <c r="B557" i="7"/>
  <c r="C557" i="7" s="1"/>
  <c r="D557" i="7" s="1"/>
  <c r="E557" i="7" s="1"/>
  <c r="F557" i="7" s="1"/>
  <c r="G557" i="7" s="1"/>
  <c r="H557" i="7" s="1"/>
  <c r="I557" i="7" s="1"/>
  <c r="J557" i="7" s="1"/>
  <c r="K557" i="7" s="1"/>
  <c r="L557" i="7" s="1"/>
  <c r="M557" i="7" s="1"/>
  <c r="B558" i="7"/>
  <c r="C558" i="7" s="1"/>
  <c r="B559" i="7"/>
  <c r="C559" i="7" s="1"/>
  <c r="B560" i="7"/>
  <c r="C560" i="7" s="1"/>
  <c r="B561" i="7"/>
  <c r="C561" i="7" s="1"/>
  <c r="D561" i="7" s="1"/>
  <c r="E561" i="7" s="1"/>
  <c r="F561" i="7" s="1"/>
  <c r="G561" i="7" s="1"/>
  <c r="H561" i="7" s="1"/>
  <c r="I561" i="7" s="1"/>
  <c r="J561" i="7" s="1"/>
  <c r="K561" i="7" s="1"/>
  <c r="L561" i="7" s="1"/>
  <c r="M561" i="7" s="1"/>
  <c r="B562" i="7"/>
  <c r="C562" i="7" s="1"/>
  <c r="B563" i="7"/>
  <c r="C563" i="7" s="1"/>
  <c r="B564" i="7"/>
  <c r="C564" i="7" s="1"/>
  <c r="B565" i="7"/>
  <c r="C565" i="7" s="1"/>
  <c r="B566" i="7"/>
  <c r="C566" i="7" s="1"/>
  <c r="B567" i="7"/>
  <c r="C567" i="7" s="1"/>
  <c r="B568" i="7"/>
  <c r="C568" i="7" s="1"/>
  <c r="D568" i="7" s="1"/>
  <c r="E568" i="7" s="1"/>
  <c r="F568" i="7" s="1"/>
  <c r="G568" i="7" s="1"/>
  <c r="H568" i="7" s="1"/>
  <c r="I568" i="7" s="1"/>
  <c r="J568" i="7" s="1"/>
  <c r="K568" i="7" s="1"/>
  <c r="L568" i="7" s="1"/>
  <c r="M568" i="7" s="1"/>
  <c r="B569" i="7"/>
  <c r="C569" i="7" s="1"/>
  <c r="B570" i="7"/>
  <c r="C570" i="7" s="1"/>
  <c r="B571" i="7"/>
  <c r="C571" i="7" s="1"/>
  <c r="B572" i="7"/>
  <c r="C572" i="7" s="1"/>
  <c r="B573" i="7"/>
  <c r="C573" i="7" s="1"/>
  <c r="B574" i="7"/>
  <c r="C574" i="7" s="1"/>
  <c r="B575" i="7"/>
  <c r="C575" i="7" s="1"/>
  <c r="B576" i="7"/>
  <c r="C576" i="7" s="1"/>
  <c r="B577" i="7"/>
  <c r="C577" i="7" s="1"/>
  <c r="B578" i="7"/>
  <c r="C578" i="7" s="1"/>
  <c r="B579" i="7"/>
  <c r="C579" i="7" s="1"/>
  <c r="B580" i="7"/>
  <c r="C580" i="7" s="1"/>
  <c r="B581" i="7"/>
  <c r="C581" i="7" s="1"/>
  <c r="B582" i="7"/>
  <c r="C582" i="7" s="1"/>
  <c r="D582" i="7" s="1"/>
  <c r="E582" i="7" s="1"/>
  <c r="F582" i="7" s="1"/>
  <c r="G582" i="7" s="1"/>
  <c r="H582" i="7" s="1"/>
  <c r="I582" i="7" s="1"/>
  <c r="J582" i="7" s="1"/>
  <c r="K582" i="7" s="1"/>
  <c r="L582" i="7" s="1"/>
  <c r="M582" i="7" s="1"/>
  <c r="B583" i="7"/>
  <c r="C583" i="7" s="1"/>
  <c r="B584" i="7"/>
  <c r="C584" i="7" s="1"/>
  <c r="D584" i="7" s="1"/>
  <c r="E584" i="7" s="1"/>
  <c r="F584" i="7" s="1"/>
  <c r="G584" i="7" s="1"/>
  <c r="H584" i="7" s="1"/>
  <c r="I584" i="7" s="1"/>
  <c r="J584" i="7" s="1"/>
  <c r="K584" i="7" s="1"/>
  <c r="L584" i="7" s="1"/>
  <c r="M584" i="7" s="1"/>
  <c r="B585" i="7"/>
  <c r="C585" i="7" s="1"/>
  <c r="B586" i="7"/>
  <c r="C586" i="7" s="1"/>
  <c r="B587" i="7"/>
  <c r="C587" i="7" s="1"/>
  <c r="B588" i="7"/>
  <c r="C588" i="7" s="1"/>
  <c r="B589" i="7"/>
  <c r="C589" i="7" s="1"/>
  <c r="B590" i="7"/>
  <c r="C590" i="7" s="1"/>
  <c r="B591" i="7"/>
  <c r="C591" i="7" s="1"/>
  <c r="B592" i="7"/>
  <c r="C592" i="7" s="1"/>
  <c r="B593" i="7"/>
  <c r="C593" i="7" s="1"/>
  <c r="B594" i="7"/>
  <c r="C594" i="7" s="1"/>
  <c r="B595" i="7"/>
  <c r="C595" i="7" s="1"/>
  <c r="B497" i="7"/>
  <c r="C497" i="7" s="1"/>
  <c r="B399" i="7"/>
  <c r="C399" i="7" s="1"/>
  <c r="B400" i="7"/>
  <c r="C400" i="7" s="1"/>
  <c r="B401" i="7"/>
  <c r="C401" i="7" s="1"/>
  <c r="B402" i="7"/>
  <c r="C402" i="7" s="1"/>
  <c r="B403" i="7"/>
  <c r="C403" i="7" s="1"/>
  <c r="B404" i="7"/>
  <c r="C404" i="7" s="1"/>
  <c r="B405" i="7"/>
  <c r="C405" i="7" s="1"/>
  <c r="B406" i="7"/>
  <c r="C406" i="7" s="1"/>
  <c r="B407" i="7"/>
  <c r="C407" i="7" s="1"/>
  <c r="B408" i="7"/>
  <c r="C408" i="7" s="1"/>
  <c r="B409" i="7"/>
  <c r="C409" i="7" s="1"/>
  <c r="B410" i="7"/>
  <c r="C410" i="7" s="1"/>
  <c r="B411" i="7"/>
  <c r="C411" i="7" s="1"/>
  <c r="B412" i="7"/>
  <c r="C412" i="7" s="1"/>
  <c r="B413" i="7"/>
  <c r="C413" i="7" s="1"/>
  <c r="B414" i="7"/>
  <c r="C414" i="7" s="1"/>
  <c r="B415" i="7"/>
  <c r="C415" i="7" s="1"/>
  <c r="B416" i="7"/>
  <c r="C416" i="7" s="1"/>
  <c r="B417" i="7"/>
  <c r="C417" i="7" s="1"/>
  <c r="B418" i="7"/>
  <c r="C418" i="7" s="1"/>
  <c r="B419" i="7"/>
  <c r="C419" i="7" s="1"/>
  <c r="B420" i="7"/>
  <c r="C420" i="7" s="1"/>
  <c r="B421" i="7"/>
  <c r="C421" i="7" s="1"/>
  <c r="B422" i="7"/>
  <c r="C422" i="7" s="1"/>
  <c r="B423" i="7"/>
  <c r="C423" i="7" s="1"/>
  <c r="B424" i="7"/>
  <c r="C424" i="7" s="1"/>
  <c r="B425" i="7"/>
  <c r="C425" i="7" s="1"/>
  <c r="B426" i="7"/>
  <c r="C426" i="7" s="1"/>
  <c r="B427" i="7"/>
  <c r="C427" i="7" s="1"/>
  <c r="B428" i="7"/>
  <c r="C428" i="7" s="1"/>
  <c r="B429" i="7"/>
  <c r="C429" i="7" s="1"/>
  <c r="B430" i="7"/>
  <c r="C430" i="7" s="1"/>
  <c r="B431" i="7"/>
  <c r="C431" i="7" s="1"/>
  <c r="B432" i="7"/>
  <c r="C432" i="7" s="1"/>
  <c r="B433" i="7"/>
  <c r="C433" i="7" s="1"/>
  <c r="B434" i="7"/>
  <c r="C434" i="7" s="1"/>
  <c r="B435" i="7"/>
  <c r="C435" i="7" s="1"/>
  <c r="B436" i="7"/>
  <c r="C436" i="7" s="1"/>
  <c r="B437" i="7"/>
  <c r="C437" i="7" s="1"/>
  <c r="B438" i="7"/>
  <c r="C438" i="7" s="1"/>
  <c r="B439" i="7"/>
  <c r="C439" i="7" s="1"/>
  <c r="B440" i="7"/>
  <c r="C440" i="7" s="1"/>
  <c r="B441" i="7"/>
  <c r="C441" i="7" s="1"/>
  <c r="B442" i="7"/>
  <c r="C442" i="7" s="1"/>
  <c r="B443" i="7"/>
  <c r="C443" i="7" s="1"/>
  <c r="B444" i="7"/>
  <c r="C444" i="7" s="1"/>
  <c r="B445" i="7"/>
  <c r="C445" i="7" s="1"/>
  <c r="B446" i="7"/>
  <c r="C446" i="7" s="1"/>
  <c r="B447" i="7"/>
  <c r="C447" i="7" s="1"/>
  <c r="B448" i="7"/>
  <c r="C448" i="7" s="1"/>
  <c r="B449" i="7"/>
  <c r="C449" i="7" s="1"/>
  <c r="B450" i="7"/>
  <c r="C450" i="7" s="1"/>
  <c r="B451" i="7"/>
  <c r="C451" i="7" s="1"/>
  <c r="B452" i="7"/>
  <c r="C452" i="7" s="1"/>
  <c r="B453" i="7"/>
  <c r="C453" i="7" s="1"/>
  <c r="B454" i="7"/>
  <c r="C454" i="7" s="1"/>
  <c r="B455" i="7"/>
  <c r="C455" i="7" s="1"/>
  <c r="B456" i="7"/>
  <c r="C456" i="7" s="1"/>
  <c r="B457" i="7"/>
  <c r="C457" i="7" s="1"/>
  <c r="B458" i="7"/>
  <c r="C458" i="7" s="1"/>
  <c r="B459" i="7"/>
  <c r="C459" i="7" s="1"/>
  <c r="B460" i="7"/>
  <c r="C460" i="7" s="1"/>
  <c r="B461" i="7"/>
  <c r="C461" i="7" s="1"/>
  <c r="B462" i="7"/>
  <c r="C462" i="7" s="1"/>
  <c r="B463" i="7"/>
  <c r="C463" i="7" s="1"/>
  <c r="B464" i="7"/>
  <c r="C464" i="7" s="1"/>
  <c r="B465" i="7"/>
  <c r="C465" i="7" s="1"/>
  <c r="B466" i="7"/>
  <c r="C466" i="7" s="1"/>
  <c r="B467" i="7"/>
  <c r="C467" i="7" s="1"/>
  <c r="B468" i="7"/>
  <c r="C468" i="7" s="1"/>
  <c r="B469" i="7"/>
  <c r="C469" i="7" s="1"/>
  <c r="B470" i="7"/>
  <c r="C470" i="7" s="1"/>
  <c r="B471" i="7"/>
  <c r="C471" i="7" s="1"/>
  <c r="B472" i="7"/>
  <c r="C472" i="7" s="1"/>
  <c r="B473" i="7"/>
  <c r="C473" i="7" s="1"/>
  <c r="B474" i="7"/>
  <c r="C474" i="7" s="1"/>
  <c r="B475" i="7"/>
  <c r="C475" i="7" s="1"/>
  <c r="B476" i="7"/>
  <c r="C476" i="7" s="1"/>
  <c r="B477" i="7"/>
  <c r="C477" i="7" s="1"/>
  <c r="B478" i="7"/>
  <c r="C478" i="7" s="1"/>
  <c r="B479" i="7"/>
  <c r="C479" i="7" s="1"/>
  <c r="B480" i="7"/>
  <c r="C480" i="7" s="1"/>
  <c r="B481" i="7"/>
  <c r="C481" i="7" s="1"/>
  <c r="B482" i="7"/>
  <c r="C482" i="7" s="1"/>
  <c r="B483" i="7"/>
  <c r="C483" i="7" s="1"/>
  <c r="B484" i="7"/>
  <c r="C484" i="7" s="1"/>
  <c r="B485" i="7"/>
  <c r="C485" i="7" s="1"/>
  <c r="B486" i="7"/>
  <c r="C486" i="7" s="1"/>
  <c r="B487" i="7"/>
  <c r="C487" i="7" s="1"/>
  <c r="B488" i="7"/>
  <c r="C488" i="7" s="1"/>
  <c r="B489" i="7"/>
  <c r="C489" i="7" s="1"/>
  <c r="B490" i="7"/>
  <c r="C490" i="7" s="1"/>
  <c r="B491" i="7"/>
  <c r="C491" i="7" s="1"/>
  <c r="B492" i="7"/>
  <c r="C492" i="7" s="1"/>
  <c r="B493" i="7"/>
  <c r="C493" i="7" s="1"/>
  <c r="B494" i="7"/>
  <c r="C494" i="7" s="1"/>
  <c r="B495" i="7"/>
  <c r="C495" i="7" s="1"/>
  <c r="B496" i="7"/>
  <c r="C496" i="7" s="1"/>
  <c r="B398" i="7"/>
  <c r="C398" i="7" s="1"/>
  <c r="B300" i="7"/>
  <c r="C300" i="7" s="1"/>
  <c r="B301" i="7"/>
  <c r="C301" i="7" s="1"/>
  <c r="B302" i="7"/>
  <c r="C302" i="7" s="1"/>
  <c r="B303" i="7"/>
  <c r="C303" i="7" s="1"/>
  <c r="B304" i="7"/>
  <c r="C304" i="7" s="1"/>
  <c r="B305" i="7"/>
  <c r="C305" i="7" s="1"/>
  <c r="B306" i="7"/>
  <c r="C306" i="7" s="1"/>
  <c r="B307" i="7"/>
  <c r="C307" i="7" s="1"/>
  <c r="B308" i="7"/>
  <c r="C308" i="7" s="1"/>
  <c r="B309" i="7"/>
  <c r="C309" i="7" s="1"/>
  <c r="B310" i="7"/>
  <c r="C310" i="7" s="1"/>
  <c r="B311" i="7"/>
  <c r="C311" i="7" s="1"/>
  <c r="B312" i="7"/>
  <c r="C312" i="7" s="1"/>
  <c r="B313" i="7"/>
  <c r="C313" i="7" s="1"/>
  <c r="B314" i="7"/>
  <c r="C314" i="7" s="1"/>
  <c r="B315" i="7"/>
  <c r="C315" i="7" s="1"/>
  <c r="B316" i="7"/>
  <c r="C316" i="7" s="1"/>
  <c r="B317" i="7"/>
  <c r="C317" i="7" s="1"/>
  <c r="B318" i="7"/>
  <c r="C318" i="7" s="1"/>
  <c r="B319" i="7"/>
  <c r="C319" i="7" s="1"/>
  <c r="B320" i="7"/>
  <c r="C320" i="7" s="1"/>
  <c r="B321" i="7"/>
  <c r="C321" i="7" s="1"/>
  <c r="B322" i="7"/>
  <c r="C322" i="7" s="1"/>
  <c r="B323" i="7"/>
  <c r="C323" i="7" s="1"/>
  <c r="B324" i="7"/>
  <c r="C324" i="7" s="1"/>
  <c r="B325" i="7"/>
  <c r="C325" i="7" s="1"/>
  <c r="B326" i="7"/>
  <c r="C326" i="7" s="1"/>
  <c r="B327" i="7"/>
  <c r="C327" i="7" s="1"/>
  <c r="B328" i="7"/>
  <c r="C328" i="7" s="1"/>
  <c r="B329" i="7"/>
  <c r="C329" i="7" s="1"/>
  <c r="B330" i="7"/>
  <c r="C330" i="7" s="1"/>
  <c r="B331" i="7"/>
  <c r="C331" i="7" s="1"/>
  <c r="B332" i="7"/>
  <c r="C332" i="7" s="1"/>
  <c r="B333" i="7"/>
  <c r="C333" i="7" s="1"/>
  <c r="B334" i="7"/>
  <c r="C334" i="7" s="1"/>
  <c r="B335" i="7"/>
  <c r="C335" i="7" s="1"/>
  <c r="B336" i="7"/>
  <c r="C336" i="7" s="1"/>
  <c r="B337" i="7"/>
  <c r="C337" i="7" s="1"/>
  <c r="B338" i="7"/>
  <c r="C338" i="7" s="1"/>
  <c r="B339" i="7"/>
  <c r="C339" i="7" s="1"/>
  <c r="B340" i="7"/>
  <c r="C340" i="7" s="1"/>
  <c r="B341" i="7"/>
  <c r="C341" i="7" s="1"/>
  <c r="B342" i="7"/>
  <c r="C342" i="7" s="1"/>
  <c r="B343" i="7"/>
  <c r="C343" i="7" s="1"/>
  <c r="B344" i="7"/>
  <c r="C344" i="7" s="1"/>
  <c r="B345" i="7"/>
  <c r="C345" i="7" s="1"/>
  <c r="B346" i="7"/>
  <c r="C346" i="7" s="1"/>
  <c r="B347" i="7"/>
  <c r="C347" i="7" s="1"/>
  <c r="B348" i="7"/>
  <c r="C348" i="7" s="1"/>
  <c r="B349" i="7"/>
  <c r="C349" i="7" s="1"/>
  <c r="B350" i="7"/>
  <c r="C350" i="7" s="1"/>
  <c r="B351" i="7"/>
  <c r="C351" i="7" s="1"/>
  <c r="B352" i="7"/>
  <c r="C352" i="7" s="1"/>
  <c r="B353" i="7"/>
  <c r="C353" i="7" s="1"/>
  <c r="B354" i="7"/>
  <c r="C354" i="7" s="1"/>
  <c r="B355" i="7"/>
  <c r="C355" i="7" s="1"/>
  <c r="B356" i="7"/>
  <c r="C356" i="7" s="1"/>
  <c r="B357" i="7"/>
  <c r="C357" i="7" s="1"/>
  <c r="B358" i="7"/>
  <c r="C358" i="7" s="1"/>
  <c r="B359" i="7"/>
  <c r="C359" i="7" s="1"/>
  <c r="B360" i="7"/>
  <c r="C360" i="7" s="1"/>
  <c r="B361" i="7"/>
  <c r="C361" i="7" s="1"/>
  <c r="B362" i="7"/>
  <c r="C362" i="7" s="1"/>
  <c r="B363" i="7"/>
  <c r="C363" i="7" s="1"/>
  <c r="B364" i="7"/>
  <c r="C364" i="7" s="1"/>
  <c r="B365" i="7"/>
  <c r="C365" i="7" s="1"/>
  <c r="B366" i="7"/>
  <c r="C366" i="7" s="1"/>
  <c r="B367" i="7"/>
  <c r="C367" i="7" s="1"/>
  <c r="B368" i="7"/>
  <c r="C368" i="7" s="1"/>
  <c r="B369" i="7"/>
  <c r="C369" i="7" s="1"/>
  <c r="B370" i="7"/>
  <c r="C370" i="7" s="1"/>
  <c r="B371" i="7"/>
  <c r="C371" i="7" s="1"/>
  <c r="B372" i="7"/>
  <c r="C372" i="7" s="1"/>
  <c r="B373" i="7"/>
  <c r="C373" i="7" s="1"/>
  <c r="B374" i="7"/>
  <c r="C374" i="7" s="1"/>
  <c r="B375" i="7"/>
  <c r="C375" i="7" s="1"/>
  <c r="B376" i="7"/>
  <c r="C376" i="7" s="1"/>
  <c r="B377" i="7"/>
  <c r="C377" i="7" s="1"/>
  <c r="B378" i="7"/>
  <c r="C378" i="7" s="1"/>
  <c r="B379" i="7"/>
  <c r="C379" i="7" s="1"/>
  <c r="B380" i="7"/>
  <c r="C380" i="7" s="1"/>
  <c r="B381" i="7"/>
  <c r="C381" i="7" s="1"/>
  <c r="B382" i="7"/>
  <c r="C382" i="7" s="1"/>
  <c r="B383" i="7"/>
  <c r="C383" i="7" s="1"/>
  <c r="B384" i="7"/>
  <c r="C384" i="7" s="1"/>
  <c r="B385" i="7"/>
  <c r="C385" i="7" s="1"/>
  <c r="B386" i="7"/>
  <c r="C386" i="7" s="1"/>
  <c r="B387" i="7"/>
  <c r="C387" i="7" s="1"/>
  <c r="B388" i="7"/>
  <c r="C388" i="7" s="1"/>
  <c r="B389" i="7"/>
  <c r="C389" i="7" s="1"/>
  <c r="B390" i="7"/>
  <c r="C390" i="7" s="1"/>
  <c r="B391" i="7"/>
  <c r="C391" i="7" s="1"/>
  <c r="B392" i="7"/>
  <c r="C392" i="7" s="1"/>
  <c r="B393" i="7"/>
  <c r="C393" i="7" s="1"/>
  <c r="B394" i="7"/>
  <c r="C394" i="7" s="1"/>
  <c r="B395" i="7"/>
  <c r="C395" i="7" s="1"/>
  <c r="B396" i="7"/>
  <c r="C396" i="7" s="1"/>
  <c r="B397" i="7"/>
  <c r="C397" i="7" s="1"/>
  <c r="B299" i="7"/>
  <c r="C299" i="7" s="1"/>
  <c r="B201" i="7"/>
  <c r="C201" i="7" s="1"/>
  <c r="D201" i="7" s="1"/>
  <c r="E201" i="7" s="1"/>
  <c r="F201" i="7" s="1"/>
  <c r="G201" i="7" s="1"/>
  <c r="H201" i="7" s="1"/>
  <c r="I201" i="7" s="1"/>
  <c r="J201" i="7" s="1"/>
  <c r="K201" i="7" s="1"/>
  <c r="L201" i="7" s="1"/>
  <c r="M201" i="7" s="1"/>
  <c r="B202" i="7"/>
  <c r="C202" i="7" s="1"/>
  <c r="D202" i="7" s="1"/>
  <c r="E202" i="7" s="1"/>
  <c r="F202" i="7" s="1"/>
  <c r="G202" i="7" s="1"/>
  <c r="H202" i="7" s="1"/>
  <c r="I202" i="7" s="1"/>
  <c r="J202" i="7" s="1"/>
  <c r="K202" i="7" s="1"/>
  <c r="L202" i="7" s="1"/>
  <c r="M202" i="7" s="1"/>
  <c r="B203" i="7"/>
  <c r="C203" i="7" s="1"/>
  <c r="D203" i="7" s="1"/>
  <c r="E203" i="7" s="1"/>
  <c r="F203" i="7" s="1"/>
  <c r="G203" i="7" s="1"/>
  <c r="H203" i="7" s="1"/>
  <c r="I203" i="7" s="1"/>
  <c r="J203" i="7" s="1"/>
  <c r="K203" i="7" s="1"/>
  <c r="L203" i="7" s="1"/>
  <c r="M203" i="7" s="1"/>
  <c r="B204" i="7"/>
  <c r="C204" i="7" s="1"/>
  <c r="D204" i="7" s="1"/>
  <c r="E204" i="7" s="1"/>
  <c r="F204" i="7" s="1"/>
  <c r="G204" i="7" s="1"/>
  <c r="H204" i="7" s="1"/>
  <c r="I204" i="7" s="1"/>
  <c r="J204" i="7" s="1"/>
  <c r="K204" i="7" s="1"/>
  <c r="L204" i="7" s="1"/>
  <c r="M204" i="7" s="1"/>
  <c r="B205" i="7"/>
  <c r="C205" i="7" s="1"/>
  <c r="D205" i="7" s="1"/>
  <c r="E205" i="7" s="1"/>
  <c r="F205" i="7" s="1"/>
  <c r="G205" i="7" s="1"/>
  <c r="H205" i="7" s="1"/>
  <c r="I205" i="7" s="1"/>
  <c r="J205" i="7" s="1"/>
  <c r="K205" i="7" s="1"/>
  <c r="L205" i="7" s="1"/>
  <c r="M205" i="7" s="1"/>
  <c r="B206" i="7"/>
  <c r="C206" i="7" s="1"/>
  <c r="D206" i="7" s="1"/>
  <c r="E206" i="7" s="1"/>
  <c r="F206" i="7" s="1"/>
  <c r="G206" i="7" s="1"/>
  <c r="H206" i="7" s="1"/>
  <c r="I206" i="7" s="1"/>
  <c r="J206" i="7" s="1"/>
  <c r="K206" i="7" s="1"/>
  <c r="L206" i="7" s="1"/>
  <c r="M206" i="7" s="1"/>
  <c r="B207" i="7"/>
  <c r="C207" i="7" s="1"/>
  <c r="D207" i="7" s="1"/>
  <c r="E207" i="7" s="1"/>
  <c r="F207" i="7" s="1"/>
  <c r="G207" i="7" s="1"/>
  <c r="H207" i="7" s="1"/>
  <c r="I207" i="7" s="1"/>
  <c r="J207" i="7" s="1"/>
  <c r="K207" i="7" s="1"/>
  <c r="L207" i="7" s="1"/>
  <c r="M207" i="7" s="1"/>
  <c r="B208" i="7"/>
  <c r="C208" i="7" s="1"/>
  <c r="D208" i="7" s="1"/>
  <c r="E208" i="7" s="1"/>
  <c r="F208" i="7" s="1"/>
  <c r="G208" i="7" s="1"/>
  <c r="H208" i="7" s="1"/>
  <c r="I208" i="7" s="1"/>
  <c r="J208" i="7" s="1"/>
  <c r="K208" i="7" s="1"/>
  <c r="L208" i="7" s="1"/>
  <c r="M208" i="7" s="1"/>
  <c r="B209" i="7"/>
  <c r="C209" i="7" s="1"/>
  <c r="D209" i="7" s="1"/>
  <c r="E209" i="7" s="1"/>
  <c r="F209" i="7" s="1"/>
  <c r="G209" i="7" s="1"/>
  <c r="H209" i="7" s="1"/>
  <c r="I209" i="7" s="1"/>
  <c r="J209" i="7" s="1"/>
  <c r="K209" i="7" s="1"/>
  <c r="L209" i="7" s="1"/>
  <c r="M209" i="7" s="1"/>
  <c r="B210" i="7"/>
  <c r="C210" i="7" s="1"/>
  <c r="D210" i="7" s="1"/>
  <c r="E210" i="7" s="1"/>
  <c r="F210" i="7" s="1"/>
  <c r="G210" i="7" s="1"/>
  <c r="H210" i="7" s="1"/>
  <c r="I210" i="7" s="1"/>
  <c r="J210" i="7" s="1"/>
  <c r="K210" i="7" s="1"/>
  <c r="L210" i="7" s="1"/>
  <c r="M210" i="7" s="1"/>
  <c r="B211" i="7"/>
  <c r="C211" i="7" s="1"/>
  <c r="D211" i="7" s="1"/>
  <c r="E211" i="7" s="1"/>
  <c r="F211" i="7" s="1"/>
  <c r="G211" i="7" s="1"/>
  <c r="H211" i="7" s="1"/>
  <c r="I211" i="7" s="1"/>
  <c r="J211" i="7" s="1"/>
  <c r="K211" i="7" s="1"/>
  <c r="L211" i="7" s="1"/>
  <c r="M211" i="7" s="1"/>
  <c r="B212" i="7"/>
  <c r="C212" i="7" s="1"/>
  <c r="D212" i="7" s="1"/>
  <c r="E212" i="7" s="1"/>
  <c r="F212" i="7" s="1"/>
  <c r="G212" i="7" s="1"/>
  <c r="H212" i="7" s="1"/>
  <c r="I212" i="7" s="1"/>
  <c r="J212" i="7" s="1"/>
  <c r="K212" i="7" s="1"/>
  <c r="L212" i="7" s="1"/>
  <c r="M212" i="7" s="1"/>
  <c r="B213" i="7"/>
  <c r="C213" i="7" s="1"/>
  <c r="D213" i="7" s="1"/>
  <c r="E213" i="7" s="1"/>
  <c r="F213" i="7" s="1"/>
  <c r="G213" i="7" s="1"/>
  <c r="H213" i="7" s="1"/>
  <c r="I213" i="7" s="1"/>
  <c r="J213" i="7" s="1"/>
  <c r="K213" i="7" s="1"/>
  <c r="L213" i="7" s="1"/>
  <c r="M213" i="7" s="1"/>
  <c r="B214" i="7"/>
  <c r="C214" i="7" s="1"/>
  <c r="D214" i="7" s="1"/>
  <c r="E214" i="7" s="1"/>
  <c r="F214" i="7" s="1"/>
  <c r="G214" i="7" s="1"/>
  <c r="H214" i="7" s="1"/>
  <c r="I214" i="7" s="1"/>
  <c r="J214" i="7" s="1"/>
  <c r="K214" i="7" s="1"/>
  <c r="L214" i="7" s="1"/>
  <c r="M214" i="7" s="1"/>
  <c r="B215" i="7"/>
  <c r="C215" i="7" s="1"/>
  <c r="D215" i="7" s="1"/>
  <c r="E215" i="7" s="1"/>
  <c r="F215" i="7" s="1"/>
  <c r="G215" i="7" s="1"/>
  <c r="H215" i="7" s="1"/>
  <c r="I215" i="7" s="1"/>
  <c r="J215" i="7" s="1"/>
  <c r="K215" i="7" s="1"/>
  <c r="L215" i="7" s="1"/>
  <c r="M215" i="7" s="1"/>
  <c r="B216" i="7"/>
  <c r="C216" i="7" s="1"/>
  <c r="D216" i="7" s="1"/>
  <c r="E216" i="7" s="1"/>
  <c r="F216" i="7" s="1"/>
  <c r="G216" i="7" s="1"/>
  <c r="H216" i="7" s="1"/>
  <c r="I216" i="7" s="1"/>
  <c r="J216" i="7" s="1"/>
  <c r="K216" i="7" s="1"/>
  <c r="L216" i="7" s="1"/>
  <c r="M216" i="7" s="1"/>
  <c r="B217" i="7"/>
  <c r="C217" i="7" s="1"/>
  <c r="D217" i="7" s="1"/>
  <c r="E217" i="7" s="1"/>
  <c r="F217" i="7" s="1"/>
  <c r="G217" i="7" s="1"/>
  <c r="H217" i="7" s="1"/>
  <c r="I217" i="7" s="1"/>
  <c r="J217" i="7" s="1"/>
  <c r="K217" i="7" s="1"/>
  <c r="L217" i="7" s="1"/>
  <c r="M217" i="7" s="1"/>
  <c r="B218" i="7"/>
  <c r="C218" i="7" s="1"/>
  <c r="D218" i="7" s="1"/>
  <c r="E218" i="7" s="1"/>
  <c r="F218" i="7" s="1"/>
  <c r="G218" i="7" s="1"/>
  <c r="H218" i="7" s="1"/>
  <c r="I218" i="7" s="1"/>
  <c r="J218" i="7" s="1"/>
  <c r="K218" i="7" s="1"/>
  <c r="L218" i="7" s="1"/>
  <c r="M218" i="7" s="1"/>
  <c r="B219" i="7"/>
  <c r="C219" i="7" s="1"/>
  <c r="D219" i="7" s="1"/>
  <c r="E219" i="7" s="1"/>
  <c r="F219" i="7" s="1"/>
  <c r="G219" i="7" s="1"/>
  <c r="H219" i="7" s="1"/>
  <c r="I219" i="7" s="1"/>
  <c r="J219" i="7" s="1"/>
  <c r="K219" i="7" s="1"/>
  <c r="L219" i="7" s="1"/>
  <c r="M219" i="7" s="1"/>
  <c r="B220" i="7"/>
  <c r="C220" i="7" s="1"/>
  <c r="D220" i="7" s="1"/>
  <c r="E220" i="7" s="1"/>
  <c r="F220" i="7" s="1"/>
  <c r="G220" i="7" s="1"/>
  <c r="H220" i="7" s="1"/>
  <c r="I220" i="7" s="1"/>
  <c r="J220" i="7" s="1"/>
  <c r="K220" i="7" s="1"/>
  <c r="L220" i="7" s="1"/>
  <c r="M220" i="7" s="1"/>
  <c r="B221" i="7"/>
  <c r="C221" i="7" s="1"/>
  <c r="D221" i="7" s="1"/>
  <c r="E221" i="7" s="1"/>
  <c r="F221" i="7" s="1"/>
  <c r="G221" i="7" s="1"/>
  <c r="H221" i="7" s="1"/>
  <c r="I221" i="7" s="1"/>
  <c r="J221" i="7" s="1"/>
  <c r="K221" i="7" s="1"/>
  <c r="L221" i="7" s="1"/>
  <c r="M221" i="7" s="1"/>
  <c r="B222" i="7"/>
  <c r="C222" i="7" s="1"/>
  <c r="D222" i="7" s="1"/>
  <c r="E222" i="7" s="1"/>
  <c r="F222" i="7" s="1"/>
  <c r="G222" i="7" s="1"/>
  <c r="H222" i="7" s="1"/>
  <c r="I222" i="7" s="1"/>
  <c r="J222" i="7" s="1"/>
  <c r="K222" i="7" s="1"/>
  <c r="L222" i="7" s="1"/>
  <c r="M222" i="7" s="1"/>
  <c r="B223" i="7"/>
  <c r="C223" i="7" s="1"/>
  <c r="D223" i="7" s="1"/>
  <c r="E223" i="7" s="1"/>
  <c r="F223" i="7" s="1"/>
  <c r="G223" i="7" s="1"/>
  <c r="H223" i="7" s="1"/>
  <c r="I223" i="7" s="1"/>
  <c r="J223" i="7" s="1"/>
  <c r="K223" i="7" s="1"/>
  <c r="L223" i="7" s="1"/>
  <c r="M223" i="7" s="1"/>
  <c r="B224" i="7"/>
  <c r="C224" i="7" s="1"/>
  <c r="D224" i="7" s="1"/>
  <c r="E224" i="7" s="1"/>
  <c r="F224" i="7" s="1"/>
  <c r="G224" i="7" s="1"/>
  <c r="H224" i="7" s="1"/>
  <c r="I224" i="7" s="1"/>
  <c r="J224" i="7" s="1"/>
  <c r="K224" i="7" s="1"/>
  <c r="L224" i="7" s="1"/>
  <c r="M224" i="7" s="1"/>
  <c r="B225" i="7"/>
  <c r="C225" i="7" s="1"/>
  <c r="D225" i="7" s="1"/>
  <c r="E225" i="7" s="1"/>
  <c r="F225" i="7" s="1"/>
  <c r="G225" i="7" s="1"/>
  <c r="H225" i="7" s="1"/>
  <c r="I225" i="7" s="1"/>
  <c r="J225" i="7" s="1"/>
  <c r="K225" i="7" s="1"/>
  <c r="L225" i="7" s="1"/>
  <c r="M225" i="7" s="1"/>
  <c r="B226" i="7"/>
  <c r="C226" i="7" s="1"/>
  <c r="D226" i="7" s="1"/>
  <c r="E226" i="7" s="1"/>
  <c r="F226" i="7" s="1"/>
  <c r="G226" i="7" s="1"/>
  <c r="H226" i="7" s="1"/>
  <c r="I226" i="7" s="1"/>
  <c r="J226" i="7" s="1"/>
  <c r="K226" i="7" s="1"/>
  <c r="L226" i="7" s="1"/>
  <c r="M226" i="7" s="1"/>
  <c r="B227" i="7"/>
  <c r="C227" i="7" s="1"/>
  <c r="D227" i="7" s="1"/>
  <c r="E227" i="7" s="1"/>
  <c r="F227" i="7" s="1"/>
  <c r="G227" i="7" s="1"/>
  <c r="H227" i="7" s="1"/>
  <c r="I227" i="7" s="1"/>
  <c r="J227" i="7" s="1"/>
  <c r="K227" i="7" s="1"/>
  <c r="L227" i="7" s="1"/>
  <c r="M227" i="7" s="1"/>
  <c r="B228" i="7"/>
  <c r="C228" i="7" s="1"/>
  <c r="D228" i="7" s="1"/>
  <c r="E228" i="7" s="1"/>
  <c r="F228" i="7" s="1"/>
  <c r="G228" i="7" s="1"/>
  <c r="H228" i="7" s="1"/>
  <c r="I228" i="7" s="1"/>
  <c r="J228" i="7" s="1"/>
  <c r="K228" i="7" s="1"/>
  <c r="L228" i="7" s="1"/>
  <c r="M228" i="7" s="1"/>
  <c r="B229" i="7"/>
  <c r="C229" i="7" s="1"/>
  <c r="D229" i="7" s="1"/>
  <c r="E229" i="7" s="1"/>
  <c r="F229" i="7" s="1"/>
  <c r="G229" i="7" s="1"/>
  <c r="H229" i="7" s="1"/>
  <c r="I229" i="7" s="1"/>
  <c r="J229" i="7" s="1"/>
  <c r="K229" i="7" s="1"/>
  <c r="L229" i="7" s="1"/>
  <c r="M229" i="7" s="1"/>
  <c r="B230" i="7"/>
  <c r="C230" i="7" s="1"/>
  <c r="D230" i="7" s="1"/>
  <c r="E230" i="7" s="1"/>
  <c r="F230" i="7" s="1"/>
  <c r="G230" i="7" s="1"/>
  <c r="H230" i="7" s="1"/>
  <c r="I230" i="7" s="1"/>
  <c r="J230" i="7" s="1"/>
  <c r="K230" i="7" s="1"/>
  <c r="L230" i="7" s="1"/>
  <c r="M230" i="7" s="1"/>
  <c r="B231" i="7"/>
  <c r="C231" i="7" s="1"/>
  <c r="D231" i="7" s="1"/>
  <c r="E231" i="7" s="1"/>
  <c r="F231" i="7" s="1"/>
  <c r="G231" i="7" s="1"/>
  <c r="H231" i="7" s="1"/>
  <c r="I231" i="7" s="1"/>
  <c r="J231" i="7" s="1"/>
  <c r="K231" i="7" s="1"/>
  <c r="L231" i="7" s="1"/>
  <c r="M231" i="7" s="1"/>
  <c r="B232" i="7"/>
  <c r="C232" i="7" s="1"/>
  <c r="D232" i="7" s="1"/>
  <c r="E232" i="7" s="1"/>
  <c r="F232" i="7" s="1"/>
  <c r="G232" i="7" s="1"/>
  <c r="H232" i="7" s="1"/>
  <c r="I232" i="7" s="1"/>
  <c r="J232" i="7" s="1"/>
  <c r="K232" i="7" s="1"/>
  <c r="L232" i="7" s="1"/>
  <c r="M232" i="7" s="1"/>
  <c r="B233" i="7"/>
  <c r="C233" i="7" s="1"/>
  <c r="D233" i="7" s="1"/>
  <c r="E233" i="7" s="1"/>
  <c r="F233" i="7" s="1"/>
  <c r="G233" i="7" s="1"/>
  <c r="H233" i="7" s="1"/>
  <c r="I233" i="7" s="1"/>
  <c r="J233" i="7" s="1"/>
  <c r="K233" i="7" s="1"/>
  <c r="L233" i="7" s="1"/>
  <c r="M233" i="7" s="1"/>
  <c r="B234" i="7"/>
  <c r="C234" i="7" s="1"/>
  <c r="D234" i="7" s="1"/>
  <c r="E234" i="7" s="1"/>
  <c r="F234" i="7" s="1"/>
  <c r="G234" i="7" s="1"/>
  <c r="H234" i="7" s="1"/>
  <c r="I234" i="7" s="1"/>
  <c r="J234" i="7" s="1"/>
  <c r="K234" i="7" s="1"/>
  <c r="L234" i="7" s="1"/>
  <c r="M234" i="7" s="1"/>
  <c r="B235" i="7"/>
  <c r="C235" i="7" s="1"/>
  <c r="D235" i="7" s="1"/>
  <c r="E235" i="7" s="1"/>
  <c r="F235" i="7" s="1"/>
  <c r="G235" i="7" s="1"/>
  <c r="H235" i="7" s="1"/>
  <c r="I235" i="7" s="1"/>
  <c r="J235" i="7" s="1"/>
  <c r="K235" i="7" s="1"/>
  <c r="L235" i="7" s="1"/>
  <c r="M235" i="7" s="1"/>
  <c r="B236" i="7"/>
  <c r="C236" i="7" s="1"/>
  <c r="D236" i="7" s="1"/>
  <c r="E236" i="7" s="1"/>
  <c r="F236" i="7" s="1"/>
  <c r="G236" i="7" s="1"/>
  <c r="H236" i="7" s="1"/>
  <c r="I236" i="7" s="1"/>
  <c r="J236" i="7" s="1"/>
  <c r="K236" i="7" s="1"/>
  <c r="L236" i="7" s="1"/>
  <c r="M236" i="7" s="1"/>
  <c r="B237" i="7"/>
  <c r="C237" i="7" s="1"/>
  <c r="D237" i="7" s="1"/>
  <c r="E237" i="7" s="1"/>
  <c r="F237" i="7" s="1"/>
  <c r="G237" i="7" s="1"/>
  <c r="H237" i="7" s="1"/>
  <c r="I237" i="7" s="1"/>
  <c r="J237" i="7" s="1"/>
  <c r="K237" i="7" s="1"/>
  <c r="L237" i="7" s="1"/>
  <c r="M237" i="7" s="1"/>
  <c r="B238" i="7"/>
  <c r="C238" i="7" s="1"/>
  <c r="D238" i="7" s="1"/>
  <c r="E238" i="7" s="1"/>
  <c r="F238" i="7" s="1"/>
  <c r="G238" i="7" s="1"/>
  <c r="H238" i="7" s="1"/>
  <c r="I238" i="7" s="1"/>
  <c r="J238" i="7" s="1"/>
  <c r="K238" i="7" s="1"/>
  <c r="L238" i="7" s="1"/>
  <c r="M238" i="7" s="1"/>
  <c r="B239" i="7"/>
  <c r="C239" i="7" s="1"/>
  <c r="D239" i="7" s="1"/>
  <c r="E239" i="7" s="1"/>
  <c r="F239" i="7" s="1"/>
  <c r="G239" i="7" s="1"/>
  <c r="H239" i="7" s="1"/>
  <c r="I239" i="7" s="1"/>
  <c r="J239" i="7" s="1"/>
  <c r="K239" i="7" s="1"/>
  <c r="L239" i="7" s="1"/>
  <c r="M239" i="7" s="1"/>
  <c r="B240" i="7"/>
  <c r="C240" i="7" s="1"/>
  <c r="D240" i="7" s="1"/>
  <c r="E240" i="7" s="1"/>
  <c r="F240" i="7" s="1"/>
  <c r="G240" i="7" s="1"/>
  <c r="H240" i="7" s="1"/>
  <c r="I240" i="7" s="1"/>
  <c r="J240" i="7" s="1"/>
  <c r="K240" i="7" s="1"/>
  <c r="L240" i="7" s="1"/>
  <c r="M240" i="7" s="1"/>
  <c r="B241" i="7"/>
  <c r="C241" i="7" s="1"/>
  <c r="D241" i="7" s="1"/>
  <c r="E241" i="7" s="1"/>
  <c r="F241" i="7" s="1"/>
  <c r="G241" i="7" s="1"/>
  <c r="H241" i="7" s="1"/>
  <c r="I241" i="7" s="1"/>
  <c r="J241" i="7" s="1"/>
  <c r="K241" i="7" s="1"/>
  <c r="L241" i="7" s="1"/>
  <c r="M241" i="7" s="1"/>
  <c r="B242" i="7"/>
  <c r="C242" i="7" s="1"/>
  <c r="D242" i="7" s="1"/>
  <c r="E242" i="7" s="1"/>
  <c r="F242" i="7" s="1"/>
  <c r="G242" i="7" s="1"/>
  <c r="H242" i="7" s="1"/>
  <c r="I242" i="7" s="1"/>
  <c r="J242" i="7" s="1"/>
  <c r="K242" i="7" s="1"/>
  <c r="L242" i="7" s="1"/>
  <c r="M242" i="7" s="1"/>
  <c r="B243" i="7"/>
  <c r="C243" i="7" s="1"/>
  <c r="D243" i="7" s="1"/>
  <c r="E243" i="7" s="1"/>
  <c r="F243" i="7" s="1"/>
  <c r="G243" i="7" s="1"/>
  <c r="H243" i="7" s="1"/>
  <c r="I243" i="7" s="1"/>
  <c r="J243" i="7" s="1"/>
  <c r="K243" i="7" s="1"/>
  <c r="L243" i="7" s="1"/>
  <c r="M243" i="7" s="1"/>
  <c r="B244" i="7"/>
  <c r="C244" i="7" s="1"/>
  <c r="D244" i="7" s="1"/>
  <c r="E244" i="7" s="1"/>
  <c r="F244" i="7" s="1"/>
  <c r="G244" i="7" s="1"/>
  <c r="H244" i="7" s="1"/>
  <c r="I244" i="7" s="1"/>
  <c r="J244" i="7" s="1"/>
  <c r="K244" i="7" s="1"/>
  <c r="L244" i="7" s="1"/>
  <c r="M244" i="7" s="1"/>
  <c r="B245" i="7"/>
  <c r="C245" i="7" s="1"/>
  <c r="D245" i="7" s="1"/>
  <c r="E245" i="7" s="1"/>
  <c r="F245" i="7" s="1"/>
  <c r="G245" i="7" s="1"/>
  <c r="H245" i="7" s="1"/>
  <c r="I245" i="7" s="1"/>
  <c r="J245" i="7" s="1"/>
  <c r="K245" i="7" s="1"/>
  <c r="L245" i="7" s="1"/>
  <c r="M245" i="7" s="1"/>
  <c r="B246" i="7"/>
  <c r="C246" i="7" s="1"/>
  <c r="D246" i="7" s="1"/>
  <c r="E246" i="7" s="1"/>
  <c r="F246" i="7" s="1"/>
  <c r="G246" i="7" s="1"/>
  <c r="H246" i="7" s="1"/>
  <c r="I246" i="7" s="1"/>
  <c r="J246" i="7" s="1"/>
  <c r="K246" i="7" s="1"/>
  <c r="L246" i="7" s="1"/>
  <c r="M246" i="7" s="1"/>
  <c r="B247" i="7"/>
  <c r="C247" i="7" s="1"/>
  <c r="D247" i="7" s="1"/>
  <c r="E247" i="7" s="1"/>
  <c r="F247" i="7" s="1"/>
  <c r="G247" i="7" s="1"/>
  <c r="H247" i="7" s="1"/>
  <c r="I247" i="7" s="1"/>
  <c r="J247" i="7" s="1"/>
  <c r="K247" i="7" s="1"/>
  <c r="L247" i="7" s="1"/>
  <c r="M247" i="7" s="1"/>
  <c r="B248" i="7"/>
  <c r="C248" i="7" s="1"/>
  <c r="D248" i="7" s="1"/>
  <c r="E248" i="7" s="1"/>
  <c r="F248" i="7" s="1"/>
  <c r="G248" i="7" s="1"/>
  <c r="H248" i="7" s="1"/>
  <c r="I248" i="7" s="1"/>
  <c r="J248" i="7" s="1"/>
  <c r="K248" i="7" s="1"/>
  <c r="L248" i="7" s="1"/>
  <c r="M248" i="7" s="1"/>
  <c r="B249" i="7"/>
  <c r="C249" i="7" s="1"/>
  <c r="D249" i="7" s="1"/>
  <c r="E249" i="7" s="1"/>
  <c r="F249" i="7" s="1"/>
  <c r="G249" i="7" s="1"/>
  <c r="H249" i="7" s="1"/>
  <c r="I249" i="7" s="1"/>
  <c r="J249" i="7" s="1"/>
  <c r="K249" i="7" s="1"/>
  <c r="L249" i="7" s="1"/>
  <c r="M249" i="7" s="1"/>
  <c r="B250" i="7"/>
  <c r="C250" i="7" s="1"/>
  <c r="D250" i="7" s="1"/>
  <c r="E250" i="7" s="1"/>
  <c r="F250" i="7" s="1"/>
  <c r="G250" i="7" s="1"/>
  <c r="H250" i="7" s="1"/>
  <c r="I250" i="7" s="1"/>
  <c r="J250" i="7" s="1"/>
  <c r="K250" i="7" s="1"/>
  <c r="L250" i="7" s="1"/>
  <c r="M250" i="7" s="1"/>
  <c r="B251" i="7"/>
  <c r="C251" i="7" s="1"/>
  <c r="D251" i="7" s="1"/>
  <c r="E251" i="7" s="1"/>
  <c r="F251" i="7" s="1"/>
  <c r="G251" i="7" s="1"/>
  <c r="H251" i="7" s="1"/>
  <c r="I251" i="7" s="1"/>
  <c r="J251" i="7" s="1"/>
  <c r="K251" i="7" s="1"/>
  <c r="L251" i="7" s="1"/>
  <c r="M251" i="7" s="1"/>
  <c r="B252" i="7"/>
  <c r="C252" i="7" s="1"/>
  <c r="D252" i="7" s="1"/>
  <c r="E252" i="7" s="1"/>
  <c r="F252" i="7" s="1"/>
  <c r="G252" i="7" s="1"/>
  <c r="H252" i="7" s="1"/>
  <c r="I252" i="7" s="1"/>
  <c r="J252" i="7" s="1"/>
  <c r="K252" i="7" s="1"/>
  <c r="L252" i="7" s="1"/>
  <c r="M252" i="7" s="1"/>
  <c r="B253" i="7"/>
  <c r="C253" i="7" s="1"/>
  <c r="D253" i="7" s="1"/>
  <c r="E253" i="7" s="1"/>
  <c r="F253" i="7" s="1"/>
  <c r="G253" i="7" s="1"/>
  <c r="H253" i="7" s="1"/>
  <c r="I253" i="7" s="1"/>
  <c r="J253" i="7" s="1"/>
  <c r="K253" i="7" s="1"/>
  <c r="L253" i="7" s="1"/>
  <c r="M253" i="7" s="1"/>
  <c r="B254" i="7"/>
  <c r="C254" i="7" s="1"/>
  <c r="D254" i="7" s="1"/>
  <c r="E254" i="7" s="1"/>
  <c r="F254" i="7" s="1"/>
  <c r="G254" i="7" s="1"/>
  <c r="H254" i="7" s="1"/>
  <c r="I254" i="7" s="1"/>
  <c r="J254" i="7" s="1"/>
  <c r="K254" i="7" s="1"/>
  <c r="L254" i="7" s="1"/>
  <c r="M254" i="7" s="1"/>
  <c r="B255" i="7"/>
  <c r="C255" i="7" s="1"/>
  <c r="D255" i="7" s="1"/>
  <c r="E255" i="7" s="1"/>
  <c r="F255" i="7" s="1"/>
  <c r="G255" i="7" s="1"/>
  <c r="H255" i="7" s="1"/>
  <c r="I255" i="7" s="1"/>
  <c r="J255" i="7" s="1"/>
  <c r="K255" i="7" s="1"/>
  <c r="L255" i="7" s="1"/>
  <c r="M255" i="7" s="1"/>
  <c r="B256" i="7"/>
  <c r="C256" i="7" s="1"/>
  <c r="D256" i="7" s="1"/>
  <c r="E256" i="7" s="1"/>
  <c r="F256" i="7" s="1"/>
  <c r="G256" i="7" s="1"/>
  <c r="H256" i="7" s="1"/>
  <c r="I256" i="7" s="1"/>
  <c r="J256" i="7" s="1"/>
  <c r="K256" i="7" s="1"/>
  <c r="L256" i="7" s="1"/>
  <c r="M256" i="7" s="1"/>
  <c r="B257" i="7"/>
  <c r="C257" i="7" s="1"/>
  <c r="D257" i="7" s="1"/>
  <c r="E257" i="7" s="1"/>
  <c r="F257" i="7" s="1"/>
  <c r="G257" i="7" s="1"/>
  <c r="H257" i="7" s="1"/>
  <c r="I257" i="7" s="1"/>
  <c r="J257" i="7" s="1"/>
  <c r="K257" i="7" s="1"/>
  <c r="L257" i="7" s="1"/>
  <c r="M257" i="7" s="1"/>
  <c r="B258" i="7"/>
  <c r="C258" i="7" s="1"/>
  <c r="D258" i="7" s="1"/>
  <c r="E258" i="7" s="1"/>
  <c r="F258" i="7" s="1"/>
  <c r="G258" i="7" s="1"/>
  <c r="H258" i="7" s="1"/>
  <c r="I258" i="7" s="1"/>
  <c r="J258" i="7" s="1"/>
  <c r="K258" i="7" s="1"/>
  <c r="L258" i="7" s="1"/>
  <c r="M258" i="7" s="1"/>
  <c r="B259" i="7"/>
  <c r="C259" i="7" s="1"/>
  <c r="D259" i="7" s="1"/>
  <c r="E259" i="7" s="1"/>
  <c r="F259" i="7" s="1"/>
  <c r="G259" i="7" s="1"/>
  <c r="H259" i="7" s="1"/>
  <c r="I259" i="7" s="1"/>
  <c r="J259" i="7" s="1"/>
  <c r="K259" i="7" s="1"/>
  <c r="L259" i="7" s="1"/>
  <c r="M259" i="7" s="1"/>
  <c r="B260" i="7"/>
  <c r="C260" i="7" s="1"/>
  <c r="D260" i="7" s="1"/>
  <c r="E260" i="7" s="1"/>
  <c r="F260" i="7" s="1"/>
  <c r="G260" i="7" s="1"/>
  <c r="H260" i="7" s="1"/>
  <c r="I260" i="7" s="1"/>
  <c r="J260" i="7" s="1"/>
  <c r="K260" i="7" s="1"/>
  <c r="L260" i="7" s="1"/>
  <c r="M260" i="7" s="1"/>
  <c r="B261" i="7"/>
  <c r="C261" i="7" s="1"/>
  <c r="D261" i="7" s="1"/>
  <c r="E261" i="7" s="1"/>
  <c r="F261" i="7" s="1"/>
  <c r="G261" i="7" s="1"/>
  <c r="H261" i="7" s="1"/>
  <c r="I261" i="7" s="1"/>
  <c r="J261" i="7" s="1"/>
  <c r="K261" i="7" s="1"/>
  <c r="L261" i="7" s="1"/>
  <c r="M261" i="7" s="1"/>
  <c r="B262" i="7"/>
  <c r="C262" i="7" s="1"/>
  <c r="D262" i="7" s="1"/>
  <c r="E262" i="7" s="1"/>
  <c r="F262" i="7" s="1"/>
  <c r="G262" i="7" s="1"/>
  <c r="H262" i="7" s="1"/>
  <c r="I262" i="7" s="1"/>
  <c r="J262" i="7" s="1"/>
  <c r="K262" i="7" s="1"/>
  <c r="L262" i="7" s="1"/>
  <c r="M262" i="7" s="1"/>
  <c r="B263" i="7"/>
  <c r="C263" i="7" s="1"/>
  <c r="D263" i="7" s="1"/>
  <c r="E263" i="7" s="1"/>
  <c r="F263" i="7" s="1"/>
  <c r="G263" i="7" s="1"/>
  <c r="H263" i="7" s="1"/>
  <c r="I263" i="7" s="1"/>
  <c r="J263" i="7" s="1"/>
  <c r="K263" i="7" s="1"/>
  <c r="L263" i="7" s="1"/>
  <c r="M263" i="7" s="1"/>
  <c r="B264" i="7"/>
  <c r="C264" i="7" s="1"/>
  <c r="D264" i="7" s="1"/>
  <c r="E264" i="7" s="1"/>
  <c r="F264" i="7" s="1"/>
  <c r="G264" i="7" s="1"/>
  <c r="H264" i="7" s="1"/>
  <c r="I264" i="7" s="1"/>
  <c r="J264" i="7" s="1"/>
  <c r="K264" i="7" s="1"/>
  <c r="L264" i="7" s="1"/>
  <c r="M264" i="7" s="1"/>
  <c r="B265" i="7"/>
  <c r="C265" i="7" s="1"/>
  <c r="D265" i="7" s="1"/>
  <c r="E265" i="7" s="1"/>
  <c r="F265" i="7" s="1"/>
  <c r="G265" i="7" s="1"/>
  <c r="H265" i="7" s="1"/>
  <c r="I265" i="7" s="1"/>
  <c r="J265" i="7" s="1"/>
  <c r="K265" i="7" s="1"/>
  <c r="L265" i="7" s="1"/>
  <c r="M265" i="7" s="1"/>
  <c r="B266" i="7"/>
  <c r="C266" i="7" s="1"/>
  <c r="D266" i="7" s="1"/>
  <c r="E266" i="7" s="1"/>
  <c r="F266" i="7" s="1"/>
  <c r="G266" i="7" s="1"/>
  <c r="H266" i="7" s="1"/>
  <c r="I266" i="7" s="1"/>
  <c r="J266" i="7" s="1"/>
  <c r="K266" i="7" s="1"/>
  <c r="L266" i="7" s="1"/>
  <c r="M266" i="7" s="1"/>
  <c r="B267" i="7"/>
  <c r="C267" i="7" s="1"/>
  <c r="D267" i="7" s="1"/>
  <c r="E267" i="7" s="1"/>
  <c r="F267" i="7" s="1"/>
  <c r="G267" i="7" s="1"/>
  <c r="H267" i="7" s="1"/>
  <c r="I267" i="7" s="1"/>
  <c r="J267" i="7" s="1"/>
  <c r="K267" i="7" s="1"/>
  <c r="L267" i="7" s="1"/>
  <c r="M267" i="7" s="1"/>
  <c r="B268" i="7"/>
  <c r="C268" i="7" s="1"/>
  <c r="D268" i="7" s="1"/>
  <c r="E268" i="7" s="1"/>
  <c r="F268" i="7" s="1"/>
  <c r="G268" i="7" s="1"/>
  <c r="H268" i="7" s="1"/>
  <c r="I268" i="7" s="1"/>
  <c r="J268" i="7" s="1"/>
  <c r="K268" i="7" s="1"/>
  <c r="L268" i="7" s="1"/>
  <c r="M268" i="7" s="1"/>
  <c r="B269" i="7"/>
  <c r="C269" i="7" s="1"/>
  <c r="D269" i="7" s="1"/>
  <c r="E269" i="7" s="1"/>
  <c r="F269" i="7" s="1"/>
  <c r="G269" i="7" s="1"/>
  <c r="H269" i="7" s="1"/>
  <c r="I269" i="7" s="1"/>
  <c r="J269" i="7" s="1"/>
  <c r="K269" i="7" s="1"/>
  <c r="L269" i="7" s="1"/>
  <c r="M269" i="7" s="1"/>
  <c r="B270" i="7"/>
  <c r="C270" i="7" s="1"/>
  <c r="D270" i="7" s="1"/>
  <c r="E270" i="7" s="1"/>
  <c r="F270" i="7" s="1"/>
  <c r="G270" i="7" s="1"/>
  <c r="H270" i="7" s="1"/>
  <c r="I270" i="7" s="1"/>
  <c r="J270" i="7" s="1"/>
  <c r="K270" i="7" s="1"/>
  <c r="L270" i="7" s="1"/>
  <c r="M270" i="7" s="1"/>
  <c r="B271" i="7"/>
  <c r="C271" i="7" s="1"/>
  <c r="D271" i="7" s="1"/>
  <c r="E271" i="7" s="1"/>
  <c r="F271" i="7" s="1"/>
  <c r="G271" i="7" s="1"/>
  <c r="H271" i="7" s="1"/>
  <c r="I271" i="7" s="1"/>
  <c r="J271" i="7" s="1"/>
  <c r="K271" i="7" s="1"/>
  <c r="L271" i="7" s="1"/>
  <c r="M271" i="7" s="1"/>
  <c r="B272" i="7"/>
  <c r="C272" i="7" s="1"/>
  <c r="D272" i="7" s="1"/>
  <c r="E272" i="7" s="1"/>
  <c r="F272" i="7" s="1"/>
  <c r="G272" i="7" s="1"/>
  <c r="H272" i="7" s="1"/>
  <c r="I272" i="7" s="1"/>
  <c r="J272" i="7" s="1"/>
  <c r="K272" i="7" s="1"/>
  <c r="L272" i="7" s="1"/>
  <c r="M272" i="7" s="1"/>
  <c r="B273" i="7"/>
  <c r="C273" i="7" s="1"/>
  <c r="D273" i="7" s="1"/>
  <c r="E273" i="7" s="1"/>
  <c r="F273" i="7" s="1"/>
  <c r="G273" i="7" s="1"/>
  <c r="H273" i="7" s="1"/>
  <c r="I273" i="7" s="1"/>
  <c r="J273" i="7" s="1"/>
  <c r="K273" i="7" s="1"/>
  <c r="L273" i="7" s="1"/>
  <c r="M273" i="7" s="1"/>
  <c r="B274" i="7"/>
  <c r="C274" i="7" s="1"/>
  <c r="D274" i="7" s="1"/>
  <c r="E274" i="7" s="1"/>
  <c r="F274" i="7" s="1"/>
  <c r="G274" i="7" s="1"/>
  <c r="H274" i="7" s="1"/>
  <c r="I274" i="7" s="1"/>
  <c r="J274" i="7" s="1"/>
  <c r="K274" i="7" s="1"/>
  <c r="L274" i="7" s="1"/>
  <c r="M274" i="7" s="1"/>
  <c r="B275" i="7"/>
  <c r="C275" i="7" s="1"/>
  <c r="D275" i="7" s="1"/>
  <c r="E275" i="7" s="1"/>
  <c r="F275" i="7" s="1"/>
  <c r="G275" i="7" s="1"/>
  <c r="H275" i="7" s="1"/>
  <c r="I275" i="7" s="1"/>
  <c r="J275" i="7" s="1"/>
  <c r="K275" i="7" s="1"/>
  <c r="L275" i="7" s="1"/>
  <c r="M275" i="7" s="1"/>
  <c r="B276" i="7"/>
  <c r="C276" i="7" s="1"/>
  <c r="D276" i="7" s="1"/>
  <c r="E276" i="7" s="1"/>
  <c r="F276" i="7" s="1"/>
  <c r="G276" i="7" s="1"/>
  <c r="H276" i="7" s="1"/>
  <c r="I276" i="7" s="1"/>
  <c r="J276" i="7" s="1"/>
  <c r="K276" i="7" s="1"/>
  <c r="L276" i="7" s="1"/>
  <c r="M276" i="7" s="1"/>
  <c r="B277" i="7"/>
  <c r="C277" i="7" s="1"/>
  <c r="D277" i="7" s="1"/>
  <c r="E277" i="7" s="1"/>
  <c r="F277" i="7" s="1"/>
  <c r="G277" i="7" s="1"/>
  <c r="H277" i="7" s="1"/>
  <c r="I277" i="7" s="1"/>
  <c r="J277" i="7" s="1"/>
  <c r="K277" i="7" s="1"/>
  <c r="L277" i="7" s="1"/>
  <c r="M277" i="7" s="1"/>
  <c r="B278" i="7"/>
  <c r="C278" i="7" s="1"/>
  <c r="D278" i="7" s="1"/>
  <c r="E278" i="7" s="1"/>
  <c r="F278" i="7" s="1"/>
  <c r="G278" i="7" s="1"/>
  <c r="H278" i="7" s="1"/>
  <c r="I278" i="7" s="1"/>
  <c r="J278" i="7" s="1"/>
  <c r="K278" i="7" s="1"/>
  <c r="L278" i="7" s="1"/>
  <c r="M278" i="7" s="1"/>
  <c r="B279" i="7"/>
  <c r="C279" i="7" s="1"/>
  <c r="D279" i="7" s="1"/>
  <c r="E279" i="7" s="1"/>
  <c r="F279" i="7" s="1"/>
  <c r="G279" i="7" s="1"/>
  <c r="H279" i="7" s="1"/>
  <c r="I279" i="7" s="1"/>
  <c r="J279" i="7" s="1"/>
  <c r="K279" i="7" s="1"/>
  <c r="L279" i="7" s="1"/>
  <c r="M279" i="7" s="1"/>
  <c r="B280" i="7"/>
  <c r="C280" i="7" s="1"/>
  <c r="D280" i="7" s="1"/>
  <c r="E280" i="7" s="1"/>
  <c r="F280" i="7" s="1"/>
  <c r="G280" i="7" s="1"/>
  <c r="H280" i="7" s="1"/>
  <c r="I280" i="7" s="1"/>
  <c r="J280" i="7" s="1"/>
  <c r="K280" i="7" s="1"/>
  <c r="L280" i="7" s="1"/>
  <c r="M280" i="7" s="1"/>
  <c r="B281" i="7"/>
  <c r="C281" i="7" s="1"/>
  <c r="D281" i="7" s="1"/>
  <c r="E281" i="7" s="1"/>
  <c r="F281" i="7" s="1"/>
  <c r="G281" i="7" s="1"/>
  <c r="H281" i="7" s="1"/>
  <c r="I281" i="7" s="1"/>
  <c r="J281" i="7" s="1"/>
  <c r="K281" i="7" s="1"/>
  <c r="L281" i="7" s="1"/>
  <c r="M281" i="7" s="1"/>
  <c r="B282" i="7"/>
  <c r="C282" i="7" s="1"/>
  <c r="D282" i="7" s="1"/>
  <c r="E282" i="7" s="1"/>
  <c r="F282" i="7" s="1"/>
  <c r="G282" i="7" s="1"/>
  <c r="H282" i="7" s="1"/>
  <c r="I282" i="7" s="1"/>
  <c r="J282" i="7" s="1"/>
  <c r="K282" i="7" s="1"/>
  <c r="L282" i="7" s="1"/>
  <c r="M282" i="7" s="1"/>
  <c r="B283" i="7"/>
  <c r="C283" i="7" s="1"/>
  <c r="D283" i="7" s="1"/>
  <c r="E283" i="7" s="1"/>
  <c r="F283" i="7" s="1"/>
  <c r="G283" i="7" s="1"/>
  <c r="H283" i="7" s="1"/>
  <c r="I283" i="7" s="1"/>
  <c r="J283" i="7" s="1"/>
  <c r="K283" i="7" s="1"/>
  <c r="L283" i="7" s="1"/>
  <c r="M283" i="7" s="1"/>
  <c r="B284" i="7"/>
  <c r="C284" i="7" s="1"/>
  <c r="D284" i="7" s="1"/>
  <c r="E284" i="7" s="1"/>
  <c r="F284" i="7" s="1"/>
  <c r="G284" i="7" s="1"/>
  <c r="H284" i="7" s="1"/>
  <c r="I284" i="7" s="1"/>
  <c r="J284" i="7" s="1"/>
  <c r="K284" i="7" s="1"/>
  <c r="L284" i="7" s="1"/>
  <c r="M284" i="7" s="1"/>
  <c r="B285" i="7"/>
  <c r="C285" i="7" s="1"/>
  <c r="D285" i="7" s="1"/>
  <c r="E285" i="7" s="1"/>
  <c r="F285" i="7" s="1"/>
  <c r="G285" i="7" s="1"/>
  <c r="H285" i="7" s="1"/>
  <c r="I285" i="7" s="1"/>
  <c r="J285" i="7" s="1"/>
  <c r="K285" i="7" s="1"/>
  <c r="L285" i="7" s="1"/>
  <c r="M285" i="7" s="1"/>
  <c r="B286" i="7"/>
  <c r="C286" i="7" s="1"/>
  <c r="D286" i="7" s="1"/>
  <c r="E286" i="7" s="1"/>
  <c r="F286" i="7" s="1"/>
  <c r="G286" i="7" s="1"/>
  <c r="H286" i="7" s="1"/>
  <c r="I286" i="7" s="1"/>
  <c r="J286" i="7" s="1"/>
  <c r="K286" i="7" s="1"/>
  <c r="L286" i="7" s="1"/>
  <c r="M286" i="7" s="1"/>
  <c r="B287" i="7"/>
  <c r="C287" i="7" s="1"/>
  <c r="D287" i="7" s="1"/>
  <c r="E287" i="7" s="1"/>
  <c r="F287" i="7" s="1"/>
  <c r="G287" i="7" s="1"/>
  <c r="H287" i="7" s="1"/>
  <c r="I287" i="7" s="1"/>
  <c r="J287" i="7" s="1"/>
  <c r="K287" i="7" s="1"/>
  <c r="L287" i="7" s="1"/>
  <c r="M287" i="7" s="1"/>
  <c r="B288" i="7"/>
  <c r="C288" i="7" s="1"/>
  <c r="D288" i="7" s="1"/>
  <c r="E288" i="7" s="1"/>
  <c r="F288" i="7" s="1"/>
  <c r="G288" i="7" s="1"/>
  <c r="H288" i="7" s="1"/>
  <c r="I288" i="7" s="1"/>
  <c r="J288" i="7" s="1"/>
  <c r="K288" i="7" s="1"/>
  <c r="L288" i="7" s="1"/>
  <c r="M288" i="7" s="1"/>
  <c r="B289" i="7"/>
  <c r="C289" i="7" s="1"/>
  <c r="D289" i="7" s="1"/>
  <c r="E289" i="7" s="1"/>
  <c r="F289" i="7" s="1"/>
  <c r="G289" i="7" s="1"/>
  <c r="H289" i="7" s="1"/>
  <c r="I289" i="7" s="1"/>
  <c r="J289" i="7" s="1"/>
  <c r="K289" i="7" s="1"/>
  <c r="L289" i="7" s="1"/>
  <c r="M289" i="7" s="1"/>
  <c r="B290" i="7"/>
  <c r="C290" i="7" s="1"/>
  <c r="D290" i="7" s="1"/>
  <c r="E290" i="7" s="1"/>
  <c r="F290" i="7" s="1"/>
  <c r="G290" i="7" s="1"/>
  <c r="H290" i="7" s="1"/>
  <c r="I290" i="7" s="1"/>
  <c r="J290" i="7" s="1"/>
  <c r="K290" i="7" s="1"/>
  <c r="L290" i="7" s="1"/>
  <c r="M290" i="7" s="1"/>
  <c r="B291" i="7"/>
  <c r="C291" i="7" s="1"/>
  <c r="D291" i="7" s="1"/>
  <c r="E291" i="7" s="1"/>
  <c r="F291" i="7" s="1"/>
  <c r="G291" i="7" s="1"/>
  <c r="H291" i="7" s="1"/>
  <c r="I291" i="7" s="1"/>
  <c r="J291" i="7" s="1"/>
  <c r="K291" i="7" s="1"/>
  <c r="L291" i="7" s="1"/>
  <c r="M291" i="7" s="1"/>
  <c r="B292" i="7"/>
  <c r="C292" i="7" s="1"/>
  <c r="D292" i="7" s="1"/>
  <c r="E292" i="7" s="1"/>
  <c r="F292" i="7" s="1"/>
  <c r="G292" i="7" s="1"/>
  <c r="H292" i="7" s="1"/>
  <c r="I292" i="7" s="1"/>
  <c r="J292" i="7" s="1"/>
  <c r="K292" i="7" s="1"/>
  <c r="L292" i="7" s="1"/>
  <c r="M292" i="7" s="1"/>
  <c r="B293" i="7"/>
  <c r="C293" i="7" s="1"/>
  <c r="D293" i="7" s="1"/>
  <c r="E293" i="7" s="1"/>
  <c r="F293" i="7" s="1"/>
  <c r="G293" i="7" s="1"/>
  <c r="H293" i="7" s="1"/>
  <c r="I293" i="7" s="1"/>
  <c r="J293" i="7" s="1"/>
  <c r="K293" i="7" s="1"/>
  <c r="L293" i="7" s="1"/>
  <c r="M293" i="7" s="1"/>
  <c r="B294" i="7"/>
  <c r="C294" i="7" s="1"/>
  <c r="D294" i="7" s="1"/>
  <c r="E294" i="7" s="1"/>
  <c r="F294" i="7" s="1"/>
  <c r="G294" i="7" s="1"/>
  <c r="H294" i="7" s="1"/>
  <c r="I294" i="7" s="1"/>
  <c r="J294" i="7" s="1"/>
  <c r="K294" i="7" s="1"/>
  <c r="L294" i="7" s="1"/>
  <c r="M294" i="7" s="1"/>
  <c r="B295" i="7"/>
  <c r="C295" i="7" s="1"/>
  <c r="D295" i="7" s="1"/>
  <c r="E295" i="7" s="1"/>
  <c r="F295" i="7" s="1"/>
  <c r="G295" i="7" s="1"/>
  <c r="H295" i="7" s="1"/>
  <c r="I295" i="7" s="1"/>
  <c r="J295" i="7" s="1"/>
  <c r="K295" i="7" s="1"/>
  <c r="L295" i="7" s="1"/>
  <c r="M295" i="7" s="1"/>
  <c r="B296" i="7"/>
  <c r="C296" i="7" s="1"/>
  <c r="D296" i="7" s="1"/>
  <c r="E296" i="7" s="1"/>
  <c r="F296" i="7" s="1"/>
  <c r="G296" i="7" s="1"/>
  <c r="H296" i="7" s="1"/>
  <c r="I296" i="7" s="1"/>
  <c r="J296" i="7" s="1"/>
  <c r="K296" i="7" s="1"/>
  <c r="L296" i="7" s="1"/>
  <c r="M296" i="7" s="1"/>
  <c r="B297" i="7"/>
  <c r="C297" i="7" s="1"/>
  <c r="D297" i="7" s="1"/>
  <c r="E297" i="7" s="1"/>
  <c r="F297" i="7" s="1"/>
  <c r="G297" i="7" s="1"/>
  <c r="H297" i="7" s="1"/>
  <c r="I297" i="7" s="1"/>
  <c r="J297" i="7" s="1"/>
  <c r="K297" i="7" s="1"/>
  <c r="L297" i="7" s="1"/>
  <c r="M297" i="7" s="1"/>
  <c r="B298" i="7"/>
  <c r="C298" i="7" s="1"/>
  <c r="D298" i="7" s="1"/>
  <c r="E298" i="7" s="1"/>
  <c r="F298" i="7" s="1"/>
  <c r="G298" i="7" s="1"/>
  <c r="H298" i="7" s="1"/>
  <c r="I298" i="7" s="1"/>
  <c r="J298" i="7" s="1"/>
  <c r="K298" i="7" s="1"/>
  <c r="L298" i="7" s="1"/>
  <c r="M298" i="7" s="1"/>
  <c r="B200" i="7"/>
  <c r="C200" i="7" s="1"/>
  <c r="D200" i="7" s="1"/>
  <c r="E200" i="7" s="1"/>
  <c r="F200" i="7" s="1"/>
  <c r="G200" i="7" s="1"/>
  <c r="H200" i="7" s="1"/>
  <c r="I200" i="7" s="1"/>
  <c r="J200" i="7" s="1"/>
  <c r="K200" i="7" s="1"/>
  <c r="L200" i="7" s="1"/>
  <c r="M200" i="7" s="1"/>
  <c r="B103" i="7"/>
  <c r="C103" i="7" s="1"/>
  <c r="D103" i="7" s="1"/>
  <c r="E103" i="7" s="1"/>
  <c r="F103" i="7" s="1"/>
  <c r="G103" i="7" s="1"/>
  <c r="H103" i="7" s="1"/>
  <c r="I103" i="7" s="1"/>
  <c r="J103" i="7" s="1"/>
  <c r="K103" i="7" s="1"/>
  <c r="L103" i="7" s="1"/>
  <c r="M103" i="7" s="1"/>
  <c r="B104" i="7"/>
  <c r="C104" i="7" s="1"/>
  <c r="D104" i="7" s="1"/>
  <c r="E104" i="7" s="1"/>
  <c r="F104" i="7" s="1"/>
  <c r="G104" i="7" s="1"/>
  <c r="H104" i="7" s="1"/>
  <c r="I104" i="7" s="1"/>
  <c r="J104" i="7" s="1"/>
  <c r="K104" i="7" s="1"/>
  <c r="L104" i="7" s="1"/>
  <c r="M104" i="7" s="1"/>
  <c r="B105" i="7"/>
  <c r="C105" i="7" s="1"/>
  <c r="D105" i="7" s="1"/>
  <c r="E105" i="7" s="1"/>
  <c r="F105" i="7" s="1"/>
  <c r="G105" i="7" s="1"/>
  <c r="H105" i="7" s="1"/>
  <c r="I105" i="7" s="1"/>
  <c r="J105" i="7" s="1"/>
  <c r="K105" i="7" s="1"/>
  <c r="L105" i="7" s="1"/>
  <c r="M105" i="7" s="1"/>
  <c r="B106" i="7"/>
  <c r="C106" i="7" s="1"/>
  <c r="D106" i="7" s="1"/>
  <c r="E106" i="7" s="1"/>
  <c r="F106" i="7" s="1"/>
  <c r="G106" i="7" s="1"/>
  <c r="H106" i="7" s="1"/>
  <c r="I106" i="7" s="1"/>
  <c r="J106" i="7" s="1"/>
  <c r="K106" i="7" s="1"/>
  <c r="L106" i="7" s="1"/>
  <c r="M106" i="7" s="1"/>
  <c r="B107" i="7"/>
  <c r="C107" i="7" s="1"/>
  <c r="D107" i="7" s="1"/>
  <c r="E107" i="7" s="1"/>
  <c r="F107" i="7" s="1"/>
  <c r="G107" i="7" s="1"/>
  <c r="H107" i="7" s="1"/>
  <c r="I107" i="7" s="1"/>
  <c r="J107" i="7" s="1"/>
  <c r="K107" i="7" s="1"/>
  <c r="L107" i="7" s="1"/>
  <c r="M107" i="7" s="1"/>
  <c r="B108" i="7"/>
  <c r="C108" i="7" s="1"/>
  <c r="D108" i="7" s="1"/>
  <c r="E108" i="7" s="1"/>
  <c r="F108" i="7" s="1"/>
  <c r="G108" i="7" s="1"/>
  <c r="H108" i="7" s="1"/>
  <c r="I108" i="7" s="1"/>
  <c r="J108" i="7" s="1"/>
  <c r="K108" i="7" s="1"/>
  <c r="L108" i="7" s="1"/>
  <c r="M108" i="7" s="1"/>
  <c r="B109" i="7"/>
  <c r="C109" i="7" s="1"/>
  <c r="D109" i="7" s="1"/>
  <c r="E109" i="7" s="1"/>
  <c r="F109" i="7" s="1"/>
  <c r="G109" i="7" s="1"/>
  <c r="H109" i="7" s="1"/>
  <c r="I109" i="7" s="1"/>
  <c r="J109" i="7" s="1"/>
  <c r="K109" i="7" s="1"/>
  <c r="L109" i="7" s="1"/>
  <c r="M109" i="7" s="1"/>
  <c r="B110" i="7"/>
  <c r="C110" i="7" s="1"/>
  <c r="D110" i="7" s="1"/>
  <c r="E110" i="7" s="1"/>
  <c r="F110" i="7" s="1"/>
  <c r="G110" i="7" s="1"/>
  <c r="H110" i="7" s="1"/>
  <c r="I110" i="7" s="1"/>
  <c r="J110" i="7" s="1"/>
  <c r="K110" i="7" s="1"/>
  <c r="L110" i="7" s="1"/>
  <c r="M110" i="7" s="1"/>
  <c r="B111" i="7"/>
  <c r="C111" i="7" s="1"/>
  <c r="D111" i="7" s="1"/>
  <c r="E111" i="7" s="1"/>
  <c r="F111" i="7" s="1"/>
  <c r="G111" i="7" s="1"/>
  <c r="H111" i="7" s="1"/>
  <c r="I111" i="7" s="1"/>
  <c r="J111" i="7" s="1"/>
  <c r="K111" i="7" s="1"/>
  <c r="L111" i="7" s="1"/>
  <c r="M111" i="7" s="1"/>
  <c r="B112" i="7"/>
  <c r="C112" i="7" s="1"/>
  <c r="D112" i="7" s="1"/>
  <c r="E112" i="7" s="1"/>
  <c r="F112" i="7" s="1"/>
  <c r="G112" i="7" s="1"/>
  <c r="H112" i="7" s="1"/>
  <c r="I112" i="7" s="1"/>
  <c r="J112" i="7" s="1"/>
  <c r="K112" i="7" s="1"/>
  <c r="L112" i="7" s="1"/>
  <c r="M112" i="7" s="1"/>
  <c r="B113" i="7"/>
  <c r="C113" i="7" s="1"/>
  <c r="D113" i="7" s="1"/>
  <c r="E113" i="7" s="1"/>
  <c r="F113" i="7" s="1"/>
  <c r="G113" i="7" s="1"/>
  <c r="H113" i="7" s="1"/>
  <c r="I113" i="7" s="1"/>
  <c r="J113" i="7" s="1"/>
  <c r="K113" i="7" s="1"/>
  <c r="L113" i="7" s="1"/>
  <c r="M113" i="7" s="1"/>
  <c r="B114" i="7"/>
  <c r="C114" i="7" s="1"/>
  <c r="D114" i="7" s="1"/>
  <c r="E114" i="7" s="1"/>
  <c r="F114" i="7" s="1"/>
  <c r="G114" i="7" s="1"/>
  <c r="H114" i="7" s="1"/>
  <c r="I114" i="7" s="1"/>
  <c r="J114" i="7" s="1"/>
  <c r="K114" i="7" s="1"/>
  <c r="L114" i="7" s="1"/>
  <c r="M114" i="7" s="1"/>
  <c r="B115" i="7"/>
  <c r="C115" i="7" s="1"/>
  <c r="D115" i="7" s="1"/>
  <c r="E115" i="7" s="1"/>
  <c r="F115" i="7" s="1"/>
  <c r="G115" i="7" s="1"/>
  <c r="H115" i="7" s="1"/>
  <c r="I115" i="7" s="1"/>
  <c r="J115" i="7" s="1"/>
  <c r="K115" i="7" s="1"/>
  <c r="L115" i="7" s="1"/>
  <c r="M115" i="7" s="1"/>
  <c r="B116" i="7"/>
  <c r="C116" i="7" s="1"/>
  <c r="D116" i="7" s="1"/>
  <c r="E116" i="7" s="1"/>
  <c r="F116" i="7" s="1"/>
  <c r="G116" i="7" s="1"/>
  <c r="H116" i="7" s="1"/>
  <c r="I116" i="7" s="1"/>
  <c r="J116" i="7" s="1"/>
  <c r="K116" i="7" s="1"/>
  <c r="L116" i="7" s="1"/>
  <c r="M116" i="7" s="1"/>
  <c r="B117" i="7"/>
  <c r="C117" i="7" s="1"/>
  <c r="D117" i="7" s="1"/>
  <c r="E117" i="7" s="1"/>
  <c r="F117" i="7" s="1"/>
  <c r="G117" i="7" s="1"/>
  <c r="H117" i="7" s="1"/>
  <c r="I117" i="7" s="1"/>
  <c r="J117" i="7" s="1"/>
  <c r="K117" i="7" s="1"/>
  <c r="L117" i="7" s="1"/>
  <c r="M117" i="7" s="1"/>
  <c r="B118" i="7"/>
  <c r="C118" i="7" s="1"/>
  <c r="D118" i="7" s="1"/>
  <c r="E118" i="7" s="1"/>
  <c r="F118" i="7" s="1"/>
  <c r="G118" i="7" s="1"/>
  <c r="H118" i="7" s="1"/>
  <c r="I118" i="7" s="1"/>
  <c r="J118" i="7" s="1"/>
  <c r="K118" i="7" s="1"/>
  <c r="L118" i="7" s="1"/>
  <c r="M118" i="7" s="1"/>
  <c r="B119" i="7"/>
  <c r="C119" i="7" s="1"/>
  <c r="D119" i="7" s="1"/>
  <c r="E119" i="7" s="1"/>
  <c r="F119" i="7" s="1"/>
  <c r="G119" i="7" s="1"/>
  <c r="H119" i="7" s="1"/>
  <c r="I119" i="7" s="1"/>
  <c r="J119" i="7" s="1"/>
  <c r="K119" i="7" s="1"/>
  <c r="L119" i="7" s="1"/>
  <c r="M119" i="7" s="1"/>
  <c r="B120" i="7"/>
  <c r="C120" i="7" s="1"/>
  <c r="D120" i="7" s="1"/>
  <c r="E120" i="7" s="1"/>
  <c r="F120" i="7" s="1"/>
  <c r="G120" i="7" s="1"/>
  <c r="H120" i="7" s="1"/>
  <c r="I120" i="7" s="1"/>
  <c r="J120" i="7" s="1"/>
  <c r="K120" i="7" s="1"/>
  <c r="L120" i="7" s="1"/>
  <c r="M120" i="7" s="1"/>
  <c r="B121" i="7"/>
  <c r="C121" i="7" s="1"/>
  <c r="D121" i="7" s="1"/>
  <c r="E121" i="7" s="1"/>
  <c r="F121" i="7" s="1"/>
  <c r="G121" i="7" s="1"/>
  <c r="H121" i="7" s="1"/>
  <c r="I121" i="7" s="1"/>
  <c r="J121" i="7" s="1"/>
  <c r="K121" i="7" s="1"/>
  <c r="L121" i="7" s="1"/>
  <c r="M121" i="7" s="1"/>
  <c r="B122" i="7"/>
  <c r="C122" i="7" s="1"/>
  <c r="D122" i="7" s="1"/>
  <c r="E122" i="7" s="1"/>
  <c r="F122" i="7" s="1"/>
  <c r="G122" i="7" s="1"/>
  <c r="H122" i="7" s="1"/>
  <c r="I122" i="7" s="1"/>
  <c r="J122" i="7" s="1"/>
  <c r="K122" i="7" s="1"/>
  <c r="L122" i="7" s="1"/>
  <c r="M122" i="7" s="1"/>
  <c r="B123" i="7"/>
  <c r="C123" i="7" s="1"/>
  <c r="D123" i="7" s="1"/>
  <c r="E123" i="7" s="1"/>
  <c r="F123" i="7" s="1"/>
  <c r="G123" i="7" s="1"/>
  <c r="H123" i="7" s="1"/>
  <c r="I123" i="7" s="1"/>
  <c r="J123" i="7" s="1"/>
  <c r="K123" i="7" s="1"/>
  <c r="L123" i="7" s="1"/>
  <c r="M123" i="7" s="1"/>
  <c r="B124" i="7"/>
  <c r="C124" i="7" s="1"/>
  <c r="D124" i="7" s="1"/>
  <c r="E124" i="7" s="1"/>
  <c r="F124" i="7" s="1"/>
  <c r="G124" i="7" s="1"/>
  <c r="H124" i="7" s="1"/>
  <c r="I124" i="7" s="1"/>
  <c r="J124" i="7" s="1"/>
  <c r="K124" i="7" s="1"/>
  <c r="L124" i="7" s="1"/>
  <c r="M124" i="7" s="1"/>
  <c r="B125" i="7"/>
  <c r="C125" i="7" s="1"/>
  <c r="D125" i="7" s="1"/>
  <c r="E125" i="7" s="1"/>
  <c r="F125" i="7" s="1"/>
  <c r="G125" i="7" s="1"/>
  <c r="H125" i="7" s="1"/>
  <c r="I125" i="7" s="1"/>
  <c r="J125" i="7" s="1"/>
  <c r="K125" i="7" s="1"/>
  <c r="L125" i="7" s="1"/>
  <c r="M125" i="7" s="1"/>
  <c r="B126" i="7"/>
  <c r="C126" i="7" s="1"/>
  <c r="D126" i="7" s="1"/>
  <c r="E126" i="7" s="1"/>
  <c r="F126" i="7" s="1"/>
  <c r="G126" i="7" s="1"/>
  <c r="H126" i="7" s="1"/>
  <c r="I126" i="7" s="1"/>
  <c r="J126" i="7" s="1"/>
  <c r="K126" i="7" s="1"/>
  <c r="L126" i="7" s="1"/>
  <c r="M126" i="7" s="1"/>
  <c r="B127" i="7"/>
  <c r="C127" i="7" s="1"/>
  <c r="D127" i="7" s="1"/>
  <c r="E127" i="7" s="1"/>
  <c r="F127" i="7" s="1"/>
  <c r="G127" i="7" s="1"/>
  <c r="H127" i="7" s="1"/>
  <c r="I127" i="7" s="1"/>
  <c r="J127" i="7" s="1"/>
  <c r="K127" i="7" s="1"/>
  <c r="L127" i="7" s="1"/>
  <c r="M127" i="7" s="1"/>
  <c r="B128" i="7"/>
  <c r="C128" i="7" s="1"/>
  <c r="D128" i="7" s="1"/>
  <c r="E128" i="7" s="1"/>
  <c r="F128" i="7" s="1"/>
  <c r="G128" i="7" s="1"/>
  <c r="H128" i="7" s="1"/>
  <c r="I128" i="7" s="1"/>
  <c r="J128" i="7" s="1"/>
  <c r="K128" i="7" s="1"/>
  <c r="L128" i="7" s="1"/>
  <c r="M128" i="7" s="1"/>
  <c r="B129" i="7"/>
  <c r="C129" i="7" s="1"/>
  <c r="D129" i="7" s="1"/>
  <c r="E129" i="7" s="1"/>
  <c r="F129" i="7" s="1"/>
  <c r="G129" i="7" s="1"/>
  <c r="H129" i="7" s="1"/>
  <c r="I129" i="7" s="1"/>
  <c r="J129" i="7" s="1"/>
  <c r="K129" i="7" s="1"/>
  <c r="L129" i="7" s="1"/>
  <c r="M129" i="7" s="1"/>
  <c r="B130" i="7"/>
  <c r="C130" i="7" s="1"/>
  <c r="D130" i="7" s="1"/>
  <c r="E130" i="7" s="1"/>
  <c r="F130" i="7" s="1"/>
  <c r="G130" i="7" s="1"/>
  <c r="H130" i="7" s="1"/>
  <c r="I130" i="7" s="1"/>
  <c r="J130" i="7" s="1"/>
  <c r="K130" i="7" s="1"/>
  <c r="L130" i="7" s="1"/>
  <c r="M130" i="7" s="1"/>
  <c r="B131" i="7"/>
  <c r="C131" i="7" s="1"/>
  <c r="D131" i="7" s="1"/>
  <c r="E131" i="7" s="1"/>
  <c r="F131" i="7" s="1"/>
  <c r="G131" i="7" s="1"/>
  <c r="H131" i="7" s="1"/>
  <c r="I131" i="7" s="1"/>
  <c r="J131" i="7" s="1"/>
  <c r="K131" i="7" s="1"/>
  <c r="L131" i="7" s="1"/>
  <c r="M131" i="7" s="1"/>
  <c r="B132" i="7"/>
  <c r="C132" i="7" s="1"/>
  <c r="D132" i="7" s="1"/>
  <c r="E132" i="7" s="1"/>
  <c r="F132" i="7" s="1"/>
  <c r="G132" i="7" s="1"/>
  <c r="H132" i="7" s="1"/>
  <c r="I132" i="7" s="1"/>
  <c r="J132" i="7" s="1"/>
  <c r="K132" i="7" s="1"/>
  <c r="L132" i="7" s="1"/>
  <c r="M132" i="7" s="1"/>
  <c r="B133" i="7"/>
  <c r="C133" i="7" s="1"/>
  <c r="D133" i="7" s="1"/>
  <c r="E133" i="7" s="1"/>
  <c r="F133" i="7" s="1"/>
  <c r="G133" i="7" s="1"/>
  <c r="H133" i="7" s="1"/>
  <c r="I133" i="7" s="1"/>
  <c r="J133" i="7" s="1"/>
  <c r="K133" i="7" s="1"/>
  <c r="L133" i="7" s="1"/>
  <c r="M133" i="7" s="1"/>
  <c r="B134" i="7"/>
  <c r="C134" i="7" s="1"/>
  <c r="D134" i="7" s="1"/>
  <c r="E134" i="7" s="1"/>
  <c r="F134" i="7" s="1"/>
  <c r="G134" i="7" s="1"/>
  <c r="H134" i="7" s="1"/>
  <c r="I134" i="7" s="1"/>
  <c r="J134" i="7" s="1"/>
  <c r="K134" i="7" s="1"/>
  <c r="L134" i="7" s="1"/>
  <c r="M134" i="7" s="1"/>
  <c r="B135" i="7"/>
  <c r="C135" i="7" s="1"/>
  <c r="D135" i="7" s="1"/>
  <c r="E135" i="7" s="1"/>
  <c r="F135" i="7" s="1"/>
  <c r="G135" i="7" s="1"/>
  <c r="H135" i="7" s="1"/>
  <c r="I135" i="7" s="1"/>
  <c r="J135" i="7" s="1"/>
  <c r="K135" i="7" s="1"/>
  <c r="L135" i="7" s="1"/>
  <c r="M135" i="7" s="1"/>
  <c r="B136" i="7"/>
  <c r="C136" i="7" s="1"/>
  <c r="D136" i="7" s="1"/>
  <c r="E136" i="7" s="1"/>
  <c r="F136" i="7" s="1"/>
  <c r="G136" i="7" s="1"/>
  <c r="H136" i="7" s="1"/>
  <c r="I136" i="7" s="1"/>
  <c r="J136" i="7" s="1"/>
  <c r="K136" i="7" s="1"/>
  <c r="L136" i="7" s="1"/>
  <c r="M136" i="7" s="1"/>
  <c r="B137" i="7"/>
  <c r="C137" i="7" s="1"/>
  <c r="D137" i="7" s="1"/>
  <c r="E137" i="7" s="1"/>
  <c r="F137" i="7" s="1"/>
  <c r="G137" i="7" s="1"/>
  <c r="H137" i="7" s="1"/>
  <c r="I137" i="7" s="1"/>
  <c r="J137" i="7" s="1"/>
  <c r="K137" i="7" s="1"/>
  <c r="L137" i="7" s="1"/>
  <c r="M137" i="7" s="1"/>
  <c r="B138" i="7"/>
  <c r="C138" i="7" s="1"/>
  <c r="D138" i="7" s="1"/>
  <c r="E138" i="7" s="1"/>
  <c r="F138" i="7" s="1"/>
  <c r="G138" i="7" s="1"/>
  <c r="H138" i="7" s="1"/>
  <c r="I138" i="7" s="1"/>
  <c r="J138" i="7" s="1"/>
  <c r="K138" i="7" s="1"/>
  <c r="L138" i="7" s="1"/>
  <c r="M138" i="7" s="1"/>
  <c r="B139" i="7"/>
  <c r="C139" i="7" s="1"/>
  <c r="D139" i="7" s="1"/>
  <c r="E139" i="7" s="1"/>
  <c r="F139" i="7" s="1"/>
  <c r="G139" i="7" s="1"/>
  <c r="H139" i="7" s="1"/>
  <c r="I139" i="7" s="1"/>
  <c r="J139" i="7" s="1"/>
  <c r="K139" i="7" s="1"/>
  <c r="L139" i="7" s="1"/>
  <c r="M139" i="7" s="1"/>
  <c r="B140" i="7"/>
  <c r="C140" i="7" s="1"/>
  <c r="D140" i="7" s="1"/>
  <c r="E140" i="7" s="1"/>
  <c r="F140" i="7" s="1"/>
  <c r="G140" i="7" s="1"/>
  <c r="H140" i="7" s="1"/>
  <c r="I140" i="7" s="1"/>
  <c r="J140" i="7" s="1"/>
  <c r="K140" i="7" s="1"/>
  <c r="L140" i="7" s="1"/>
  <c r="M140" i="7" s="1"/>
  <c r="B141" i="7"/>
  <c r="C141" i="7" s="1"/>
  <c r="D141" i="7" s="1"/>
  <c r="E141" i="7" s="1"/>
  <c r="F141" i="7" s="1"/>
  <c r="G141" i="7" s="1"/>
  <c r="H141" i="7" s="1"/>
  <c r="I141" i="7" s="1"/>
  <c r="J141" i="7" s="1"/>
  <c r="K141" i="7" s="1"/>
  <c r="L141" i="7" s="1"/>
  <c r="M141" i="7" s="1"/>
  <c r="B142" i="7"/>
  <c r="C142" i="7" s="1"/>
  <c r="D142" i="7" s="1"/>
  <c r="E142" i="7" s="1"/>
  <c r="F142" i="7" s="1"/>
  <c r="G142" i="7" s="1"/>
  <c r="H142" i="7" s="1"/>
  <c r="I142" i="7" s="1"/>
  <c r="J142" i="7" s="1"/>
  <c r="K142" i="7" s="1"/>
  <c r="L142" i="7" s="1"/>
  <c r="M142" i="7" s="1"/>
  <c r="B143" i="7"/>
  <c r="C143" i="7" s="1"/>
  <c r="D143" i="7" s="1"/>
  <c r="E143" i="7" s="1"/>
  <c r="F143" i="7" s="1"/>
  <c r="G143" i="7" s="1"/>
  <c r="H143" i="7" s="1"/>
  <c r="I143" i="7" s="1"/>
  <c r="J143" i="7" s="1"/>
  <c r="K143" i="7" s="1"/>
  <c r="L143" i="7" s="1"/>
  <c r="M143" i="7" s="1"/>
  <c r="B144" i="7"/>
  <c r="C144" i="7" s="1"/>
  <c r="D144" i="7" s="1"/>
  <c r="E144" i="7" s="1"/>
  <c r="F144" i="7" s="1"/>
  <c r="G144" i="7" s="1"/>
  <c r="H144" i="7" s="1"/>
  <c r="I144" i="7" s="1"/>
  <c r="J144" i="7" s="1"/>
  <c r="K144" i="7" s="1"/>
  <c r="L144" i="7" s="1"/>
  <c r="M144" i="7" s="1"/>
  <c r="B145" i="7"/>
  <c r="C145" i="7" s="1"/>
  <c r="D145" i="7" s="1"/>
  <c r="E145" i="7" s="1"/>
  <c r="F145" i="7" s="1"/>
  <c r="G145" i="7" s="1"/>
  <c r="H145" i="7" s="1"/>
  <c r="I145" i="7" s="1"/>
  <c r="J145" i="7" s="1"/>
  <c r="K145" i="7" s="1"/>
  <c r="L145" i="7" s="1"/>
  <c r="M145" i="7" s="1"/>
  <c r="B146" i="7"/>
  <c r="C146" i="7" s="1"/>
  <c r="D146" i="7" s="1"/>
  <c r="E146" i="7" s="1"/>
  <c r="F146" i="7" s="1"/>
  <c r="G146" i="7" s="1"/>
  <c r="H146" i="7" s="1"/>
  <c r="I146" i="7" s="1"/>
  <c r="J146" i="7" s="1"/>
  <c r="K146" i="7" s="1"/>
  <c r="L146" i="7" s="1"/>
  <c r="M146" i="7" s="1"/>
  <c r="B147" i="7"/>
  <c r="C147" i="7" s="1"/>
  <c r="D147" i="7" s="1"/>
  <c r="E147" i="7" s="1"/>
  <c r="F147" i="7" s="1"/>
  <c r="G147" i="7" s="1"/>
  <c r="H147" i="7" s="1"/>
  <c r="I147" i="7" s="1"/>
  <c r="J147" i="7" s="1"/>
  <c r="K147" i="7" s="1"/>
  <c r="L147" i="7" s="1"/>
  <c r="M147" i="7" s="1"/>
  <c r="B148" i="7"/>
  <c r="C148" i="7" s="1"/>
  <c r="D148" i="7" s="1"/>
  <c r="E148" i="7" s="1"/>
  <c r="F148" i="7" s="1"/>
  <c r="G148" i="7" s="1"/>
  <c r="H148" i="7" s="1"/>
  <c r="I148" i="7" s="1"/>
  <c r="J148" i="7" s="1"/>
  <c r="K148" i="7" s="1"/>
  <c r="L148" i="7" s="1"/>
  <c r="M148" i="7" s="1"/>
  <c r="B149" i="7"/>
  <c r="C149" i="7" s="1"/>
  <c r="D149" i="7" s="1"/>
  <c r="E149" i="7" s="1"/>
  <c r="F149" i="7" s="1"/>
  <c r="G149" i="7" s="1"/>
  <c r="H149" i="7" s="1"/>
  <c r="I149" i="7" s="1"/>
  <c r="J149" i="7" s="1"/>
  <c r="K149" i="7" s="1"/>
  <c r="L149" i="7" s="1"/>
  <c r="M149" i="7" s="1"/>
  <c r="B150" i="7"/>
  <c r="C150" i="7" s="1"/>
  <c r="D150" i="7" s="1"/>
  <c r="E150" i="7" s="1"/>
  <c r="F150" i="7" s="1"/>
  <c r="G150" i="7" s="1"/>
  <c r="H150" i="7" s="1"/>
  <c r="I150" i="7" s="1"/>
  <c r="J150" i="7" s="1"/>
  <c r="K150" i="7" s="1"/>
  <c r="L150" i="7" s="1"/>
  <c r="M150" i="7" s="1"/>
  <c r="B151" i="7"/>
  <c r="C151" i="7" s="1"/>
  <c r="D151" i="7" s="1"/>
  <c r="E151" i="7" s="1"/>
  <c r="F151" i="7" s="1"/>
  <c r="G151" i="7" s="1"/>
  <c r="H151" i="7" s="1"/>
  <c r="I151" i="7" s="1"/>
  <c r="J151" i="7" s="1"/>
  <c r="K151" i="7" s="1"/>
  <c r="L151" i="7" s="1"/>
  <c r="M151" i="7" s="1"/>
  <c r="B152" i="7"/>
  <c r="C152" i="7" s="1"/>
  <c r="D152" i="7" s="1"/>
  <c r="E152" i="7" s="1"/>
  <c r="F152" i="7" s="1"/>
  <c r="G152" i="7" s="1"/>
  <c r="H152" i="7" s="1"/>
  <c r="I152" i="7" s="1"/>
  <c r="J152" i="7" s="1"/>
  <c r="K152" i="7" s="1"/>
  <c r="L152" i="7" s="1"/>
  <c r="M152" i="7" s="1"/>
  <c r="B153" i="7"/>
  <c r="C153" i="7" s="1"/>
  <c r="D153" i="7" s="1"/>
  <c r="E153" i="7" s="1"/>
  <c r="F153" i="7" s="1"/>
  <c r="G153" i="7" s="1"/>
  <c r="H153" i="7" s="1"/>
  <c r="I153" i="7" s="1"/>
  <c r="J153" i="7" s="1"/>
  <c r="K153" i="7" s="1"/>
  <c r="L153" i="7" s="1"/>
  <c r="M153" i="7" s="1"/>
  <c r="B154" i="7"/>
  <c r="C154" i="7" s="1"/>
  <c r="D154" i="7" s="1"/>
  <c r="E154" i="7" s="1"/>
  <c r="F154" i="7" s="1"/>
  <c r="G154" i="7" s="1"/>
  <c r="H154" i="7" s="1"/>
  <c r="I154" i="7" s="1"/>
  <c r="J154" i="7" s="1"/>
  <c r="K154" i="7" s="1"/>
  <c r="L154" i="7" s="1"/>
  <c r="M154" i="7" s="1"/>
  <c r="B155" i="7"/>
  <c r="C155" i="7" s="1"/>
  <c r="D155" i="7" s="1"/>
  <c r="E155" i="7" s="1"/>
  <c r="F155" i="7" s="1"/>
  <c r="G155" i="7" s="1"/>
  <c r="H155" i="7" s="1"/>
  <c r="I155" i="7" s="1"/>
  <c r="J155" i="7" s="1"/>
  <c r="K155" i="7" s="1"/>
  <c r="L155" i="7" s="1"/>
  <c r="M155" i="7" s="1"/>
  <c r="B156" i="7"/>
  <c r="C156" i="7" s="1"/>
  <c r="D156" i="7" s="1"/>
  <c r="E156" i="7" s="1"/>
  <c r="F156" i="7" s="1"/>
  <c r="G156" i="7" s="1"/>
  <c r="H156" i="7" s="1"/>
  <c r="I156" i="7" s="1"/>
  <c r="J156" i="7" s="1"/>
  <c r="K156" i="7" s="1"/>
  <c r="L156" i="7" s="1"/>
  <c r="M156" i="7" s="1"/>
  <c r="B157" i="7"/>
  <c r="C157" i="7" s="1"/>
  <c r="D157" i="7" s="1"/>
  <c r="E157" i="7" s="1"/>
  <c r="F157" i="7" s="1"/>
  <c r="G157" i="7" s="1"/>
  <c r="H157" i="7" s="1"/>
  <c r="I157" i="7" s="1"/>
  <c r="J157" i="7" s="1"/>
  <c r="K157" i="7" s="1"/>
  <c r="L157" i="7" s="1"/>
  <c r="M157" i="7" s="1"/>
  <c r="B158" i="7"/>
  <c r="C158" i="7" s="1"/>
  <c r="D158" i="7" s="1"/>
  <c r="E158" i="7" s="1"/>
  <c r="F158" i="7" s="1"/>
  <c r="G158" i="7" s="1"/>
  <c r="H158" i="7" s="1"/>
  <c r="I158" i="7" s="1"/>
  <c r="J158" i="7" s="1"/>
  <c r="K158" i="7" s="1"/>
  <c r="L158" i="7" s="1"/>
  <c r="M158" i="7" s="1"/>
  <c r="B159" i="7"/>
  <c r="C159" i="7" s="1"/>
  <c r="D159" i="7" s="1"/>
  <c r="E159" i="7" s="1"/>
  <c r="F159" i="7" s="1"/>
  <c r="G159" i="7" s="1"/>
  <c r="H159" i="7" s="1"/>
  <c r="I159" i="7" s="1"/>
  <c r="J159" i="7" s="1"/>
  <c r="K159" i="7" s="1"/>
  <c r="L159" i="7" s="1"/>
  <c r="M159" i="7" s="1"/>
  <c r="B160" i="7"/>
  <c r="C160" i="7" s="1"/>
  <c r="D160" i="7" s="1"/>
  <c r="E160" i="7" s="1"/>
  <c r="F160" i="7" s="1"/>
  <c r="G160" i="7" s="1"/>
  <c r="H160" i="7" s="1"/>
  <c r="I160" i="7" s="1"/>
  <c r="J160" i="7" s="1"/>
  <c r="K160" i="7" s="1"/>
  <c r="L160" i="7" s="1"/>
  <c r="M160" i="7" s="1"/>
  <c r="B161" i="7"/>
  <c r="C161" i="7" s="1"/>
  <c r="D161" i="7" s="1"/>
  <c r="E161" i="7" s="1"/>
  <c r="F161" i="7" s="1"/>
  <c r="G161" i="7" s="1"/>
  <c r="H161" i="7" s="1"/>
  <c r="I161" i="7" s="1"/>
  <c r="J161" i="7" s="1"/>
  <c r="K161" i="7" s="1"/>
  <c r="L161" i="7" s="1"/>
  <c r="M161" i="7" s="1"/>
  <c r="B162" i="7"/>
  <c r="C162" i="7" s="1"/>
  <c r="D162" i="7" s="1"/>
  <c r="E162" i="7" s="1"/>
  <c r="F162" i="7" s="1"/>
  <c r="G162" i="7" s="1"/>
  <c r="H162" i="7" s="1"/>
  <c r="I162" i="7" s="1"/>
  <c r="J162" i="7" s="1"/>
  <c r="K162" i="7" s="1"/>
  <c r="L162" i="7" s="1"/>
  <c r="M162" i="7" s="1"/>
  <c r="B163" i="7"/>
  <c r="C163" i="7" s="1"/>
  <c r="D163" i="7" s="1"/>
  <c r="E163" i="7" s="1"/>
  <c r="F163" i="7" s="1"/>
  <c r="G163" i="7" s="1"/>
  <c r="H163" i="7" s="1"/>
  <c r="I163" i="7" s="1"/>
  <c r="J163" i="7" s="1"/>
  <c r="K163" i="7" s="1"/>
  <c r="L163" i="7" s="1"/>
  <c r="M163" i="7" s="1"/>
  <c r="B164" i="7"/>
  <c r="C164" i="7" s="1"/>
  <c r="D164" i="7" s="1"/>
  <c r="E164" i="7" s="1"/>
  <c r="F164" i="7" s="1"/>
  <c r="G164" i="7" s="1"/>
  <c r="H164" i="7" s="1"/>
  <c r="I164" i="7" s="1"/>
  <c r="J164" i="7" s="1"/>
  <c r="K164" i="7" s="1"/>
  <c r="L164" i="7" s="1"/>
  <c r="M164" i="7" s="1"/>
  <c r="B165" i="7"/>
  <c r="C165" i="7" s="1"/>
  <c r="D165" i="7" s="1"/>
  <c r="E165" i="7" s="1"/>
  <c r="F165" i="7" s="1"/>
  <c r="G165" i="7" s="1"/>
  <c r="H165" i="7" s="1"/>
  <c r="I165" i="7" s="1"/>
  <c r="J165" i="7" s="1"/>
  <c r="K165" i="7" s="1"/>
  <c r="L165" i="7" s="1"/>
  <c r="M165" i="7" s="1"/>
  <c r="B166" i="7"/>
  <c r="C166" i="7" s="1"/>
  <c r="D166" i="7" s="1"/>
  <c r="E166" i="7" s="1"/>
  <c r="F166" i="7" s="1"/>
  <c r="G166" i="7" s="1"/>
  <c r="H166" i="7" s="1"/>
  <c r="I166" i="7" s="1"/>
  <c r="J166" i="7" s="1"/>
  <c r="K166" i="7" s="1"/>
  <c r="L166" i="7" s="1"/>
  <c r="M166" i="7" s="1"/>
  <c r="B167" i="7"/>
  <c r="C167" i="7" s="1"/>
  <c r="D167" i="7" s="1"/>
  <c r="E167" i="7" s="1"/>
  <c r="F167" i="7" s="1"/>
  <c r="G167" i="7" s="1"/>
  <c r="H167" i="7" s="1"/>
  <c r="I167" i="7" s="1"/>
  <c r="J167" i="7" s="1"/>
  <c r="K167" i="7" s="1"/>
  <c r="L167" i="7" s="1"/>
  <c r="M167" i="7" s="1"/>
  <c r="B168" i="7"/>
  <c r="C168" i="7" s="1"/>
  <c r="D168" i="7" s="1"/>
  <c r="E168" i="7" s="1"/>
  <c r="F168" i="7" s="1"/>
  <c r="G168" i="7" s="1"/>
  <c r="H168" i="7" s="1"/>
  <c r="I168" i="7" s="1"/>
  <c r="J168" i="7" s="1"/>
  <c r="K168" i="7" s="1"/>
  <c r="L168" i="7" s="1"/>
  <c r="M168" i="7" s="1"/>
  <c r="B169" i="7"/>
  <c r="C169" i="7" s="1"/>
  <c r="D169" i="7" s="1"/>
  <c r="E169" i="7" s="1"/>
  <c r="F169" i="7" s="1"/>
  <c r="G169" i="7" s="1"/>
  <c r="H169" i="7" s="1"/>
  <c r="I169" i="7" s="1"/>
  <c r="J169" i="7" s="1"/>
  <c r="K169" i="7" s="1"/>
  <c r="L169" i="7" s="1"/>
  <c r="M169" i="7" s="1"/>
  <c r="B170" i="7"/>
  <c r="C170" i="7" s="1"/>
  <c r="D170" i="7" s="1"/>
  <c r="E170" i="7" s="1"/>
  <c r="F170" i="7" s="1"/>
  <c r="G170" i="7" s="1"/>
  <c r="H170" i="7" s="1"/>
  <c r="I170" i="7" s="1"/>
  <c r="J170" i="7" s="1"/>
  <c r="K170" i="7" s="1"/>
  <c r="L170" i="7" s="1"/>
  <c r="M170" i="7" s="1"/>
  <c r="B171" i="7"/>
  <c r="C171" i="7" s="1"/>
  <c r="D171" i="7" s="1"/>
  <c r="E171" i="7" s="1"/>
  <c r="F171" i="7" s="1"/>
  <c r="G171" i="7" s="1"/>
  <c r="H171" i="7" s="1"/>
  <c r="I171" i="7" s="1"/>
  <c r="J171" i="7" s="1"/>
  <c r="K171" i="7" s="1"/>
  <c r="L171" i="7" s="1"/>
  <c r="M171" i="7" s="1"/>
  <c r="B172" i="7"/>
  <c r="C172" i="7" s="1"/>
  <c r="D172" i="7" s="1"/>
  <c r="E172" i="7" s="1"/>
  <c r="F172" i="7" s="1"/>
  <c r="G172" i="7" s="1"/>
  <c r="H172" i="7" s="1"/>
  <c r="I172" i="7" s="1"/>
  <c r="J172" i="7" s="1"/>
  <c r="K172" i="7" s="1"/>
  <c r="L172" i="7" s="1"/>
  <c r="M172" i="7" s="1"/>
  <c r="B173" i="7"/>
  <c r="C173" i="7" s="1"/>
  <c r="D173" i="7" s="1"/>
  <c r="E173" i="7" s="1"/>
  <c r="F173" i="7" s="1"/>
  <c r="G173" i="7" s="1"/>
  <c r="H173" i="7" s="1"/>
  <c r="I173" i="7" s="1"/>
  <c r="J173" i="7" s="1"/>
  <c r="K173" i="7" s="1"/>
  <c r="L173" i="7" s="1"/>
  <c r="M173" i="7" s="1"/>
  <c r="B174" i="7"/>
  <c r="C174" i="7" s="1"/>
  <c r="D174" i="7" s="1"/>
  <c r="E174" i="7" s="1"/>
  <c r="F174" i="7" s="1"/>
  <c r="G174" i="7" s="1"/>
  <c r="H174" i="7" s="1"/>
  <c r="I174" i="7" s="1"/>
  <c r="J174" i="7" s="1"/>
  <c r="K174" i="7" s="1"/>
  <c r="L174" i="7" s="1"/>
  <c r="M174" i="7" s="1"/>
  <c r="B175" i="7"/>
  <c r="C175" i="7" s="1"/>
  <c r="D175" i="7" s="1"/>
  <c r="E175" i="7" s="1"/>
  <c r="F175" i="7" s="1"/>
  <c r="G175" i="7" s="1"/>
  <c r="H175" i="7" s="1"/>
  <c r="I175" i="7" s="1"/>
  <c r="J175" i="7" s="1"/>
  <c r="K175" i="7" s="1"/>
  <c r="L175" i="7" s="1"/>
  <c r="M175" i="7" s="1"/>
  <c r="B176" i="7"/>
  <c r="C176" i="7" s="1"/>
  <c r="D176" i="7" s="1"/>
  <c r="E176" i="7" s="1"/>
  <c r="F176" i="7" s="1"/>
  <c r="G176" i="7" s="1"/>
  <c r="H176" i="7" s="1"/>
  <c r="I176" i="7" s="1"/>
  <c r="J176" i="7" s="1"/>
  <c r="K176" i="7" s="1"/>
  <c r="L176" i="7" s="1"/>
  <c r="M176" i="7" s="1"/>
  <c r="B177" i="7"/>
  <c r="C177" i="7" s="1"/>
  <c r="D177" i="7" s="1"/>
  <c r="E177" i="7" s="1"/>
  <c r="F177" i="7" s="1"/>
  <c r="G177" i="7" s="1"/>
  <c r="H177" i="7" s="1"/>
  <c r="I177" i="7" s="1"/>
  <c r="J177" i="7" s="1"/>
  <c r="K177" i="7" s="1"/>
  <c r="L177" i="7" s="1"/>
  <c r="M177" i="7" s="1"/>
  <c r="B178" i="7"/>
  <c r="C178" i="7" s="1"/>
  <c r="D178" i="7" s="1"/>
  <c r="E178" i="7" s="1"/>
  <c r="F178" i="7" s="1"/>
  <c r="G178" i="7" s="1"/>
  <c r="H178" i="7" s="1"/>
  <c r="I178" i="7" s="1"/>
  <c r="J178" i="7" s="1"/>
  <c r="K178" i="7" s="1"/>
  <c r="L178" i="7" s="1"/>
  <c r="M178" i="7" s="1"/>
  <c r="B179" i="7"/>
  <c r="C179" i="7" s="1"/>
  <c r="D179" i="7" s="1"/>
  <c r="E179" i="7" s="1"/>
  <c r="F179" i="7" s="1"/>
  <c r="G179" i="7" s="1"/>
  <c r="H179" i="7" s="1"/>
  <c r="I179" i="7" s="1"/>
  <c r="J179" i="7" s="1"/>
  <c r="K179" i="7" s="1"/>
  <c r="L179" i="7" s="1"/>
  <c r="M179" i="7" s="1"/>
  <c r="B180" i="7"/>
  <c r="C180" i="7" s="1"/>
  <c r="D180" i="7" s="1"/>
  <c r="E180" i="7" s="1"/>
  <c r="F180" i="7" s="1"/>
  <c r="G180" i="7" s="1"/>
  <c r="H180" i="7" s="1"/>
  <c r="I180" i="7" s="1"/>
  <c r="J180" i="7" s="1"/>
  <c r="K180" i="7" s="1"/>
  <c r="L180" i="7" s="1"/>
  <c r="M180" i="7" s="1"/>
  <c r="B181" i="7"/>
  <c r="C181" i="7" s="1"/>
  <c r="D181" i="7" s="1"/>
  <c r="E181" i="7" s="1"/>
  <c r="F181" i="7" s="1"/>
  <c r="G181" i="7" s="1"/>
  <c r="H181" i="7" s="1"/>
  <c r="I181" i="7" s="1"/>
  <c r="J181" i="7" s="1"/>
  <c r="K181" i="7" s="1"/>
  <c r="L181" i="7" s="1"/>
  <c r="M181" i="7" s="1"/>
  <c r="B182" i="7"/>
  <c r="C182" i="7" s="1"/>
  <c r="D182" i="7" s="1"/>
  <c r="E182" i="7" s="1"/>
  <c r="F182" i="7" s="1"/>
  <c r="G182" i="7" s="1"/>
  <c r="H182" i="7" s="1"/>
  <c r="I182" i="7" s="1"/>
  <c r="J182" i="7" s="1"/>
  <c r="K182" i="7" s="1"/>
  <c r="L182" i="7" s="1"/>
  <c r="M182" i="7" s="1"/>
  <c r="B183" i="7"/>
  <c r="C183" i="7" s="1"/>
  <c r="D183" i="7" s="1"/>
  <c r="E183" i="7" s="1"/>
  <c r="F183" i="7" s="1"/>
  <c r="G183" i="7" s="1"/>
  <c r="H183" i="7" s="1"/>
  <c r="I183" i="7" s="1"/>
  <c r="J183" i="7" s="1"/>
  <c r="K183" i="7" s="1"/>
  <c r="L183" i="7" s="1"/>
  <c r="M183" i="7" s="1"/>
  <c r="B184" i="7"/>
  <c r="C184" i="7" s="1"/>
  <c r="D184" i="7" s="1"/>
  <c r="E184" i="7" s="1"/>
  <c r="F184" i="7" s="1"/>
  <c r="G184" i="7" s="1"/>
  <c r="H184" i="7" s="1"/>
  <c r="I184" i="7" s="1"/>
  <c r="J184" i="7" s="1"/>
  <c r="K184" i="7" s="1"/>
  <c r="L184" i="7" s="1"/>
  <c r="M184" i="7" s="1"/>
  <c r="B185" i="7"/>
  <c r="C185" i="7" s="1"/>
  <c r="D185" i="7" s="1"/>
  <c r="E185" i="7" s="1"/>
  <c r="F185" i="7" s="1"/>
  <c r="G185" i="7" s="1"/>
  <c r="H185" i="7" s="1"/>
  <c r="I185" i="7" s="1"/>
  <c r="J185" i="7" s="1"/>
  <c r="K185" i="7" s="1"/>
  <c r="L185" i="7" s="1"/>
  <c r="M185" i="7" s="1"/>
  <c r="B186" i="7"/>
  <c r="C186" i="7" s="1"/>
  <c r="D186" i="7" s="1"/>
  <c r="E186" i="7" s="1"/>
  <c r="F186" i="7" s="1"/>
  <c r="G186" i="7" s="1"/>
  <c r="H186" i="7" s="1"/>
  <c r="I186" i="7" s="1"/>
  <c r="J186" i="7" s="1"/>
  <c r="K186" i="7" s="1"/>
  <c r="L186" i="7" s="1"/>
  <c r="M186" i="7" s="1"/>
  <c r="B187" i="7"/>
  <c r="C187" i="7" s="1"/>
  <c r="D187" i="7" s="1"/>
  <c r="E187" i="7" s="1"/>
  <c r="F187" i="7" s="1"/>
  <c r="G187" i="7" s="1"/>
  <c r="H187" i="7" s="1"/>
  <c r="I187" i="7" s="1"/>
  <c r="J187" i="7" s="1"/>
  <c r="K187" i="7" s="1"/>
  <c r="L187" i="7" s="1"/>
  <c r="M187" i="7" s="1"/>
  <c r="B188" i="7"/>
  <c r="C188" i="7" s="1"/>
  <c r="D188" i="7" s="1"/>
  <c r="E188" i="7" s="1"/>
  <c r="F188" i="7" s="1"/>
  <c r="G188" i="7" s="1"/>
  <c r="H188" i="7" s="1"/>
  <c r="I188" i="7" s="1"/>
  <c r="J188" i="7" s="1"/>
  <c r="K188" i="7" s="1"/>
  <c r="L188" i="7" s="1"/>
  <c r="M188" i="7" s="1"/>
  <c r="B189" i="7"/>
  <c r="C189" i="7" s="1"/>
  <c r="D189" i="7" s="1"/>
  <c r="E189" i="7" s="1"/>
  <c r="F189" i="7" s="1"/>
  <c r="G189" i="7" s="1"/>
  <c r="H189" i="7" s="1"/>
  <c r="I189" i="7" s="1"/>
  <c r="J189" i="7" s="1"/>
  <c r="K189" i="7" s="1"/>
  <c r="L189" i="7" s="1"/>
  <c r="M189" i="7" s="1"/>
  <c r="B190" i="7"/>
  <c r="C190" i="7" s="1"/>
  <c r="D190" i="7" s="1"/>
  <c r="E190" i="7" s="1"/>
  <c r="F190" i="7" s="1"/>
  <c r="G190" i="7" s="1"/>
  <c r="H190" i="7" s="1"/>
  <c r="I190" i="7" s="1"/>
  <c r="J190" i="7" s="1"/>
  <c r="K190" i="7" s="1"/>
  <c r="L190" i="7" s="1"/>
  <c r="M190" i="7" s="1"/>
  <c r="B191" i="7"/>
  <c r="C191" i="7" s="1"/>
  <c r="D191" i="7" s="1"/>
  <c r="E191" i="7" s="1"/>
  <c r="F191" i="7" s="1"/>
  <c r="G191" i="7" s="1"/>
  <c r="H191" i="7" s="1"/>
  <c r="I191" i="7" s="1"/>
  <c r="J191" i="7" s="1"/>
  <c r="K191" i="7" s="1"/>
  <c r="L191" i="7" s="1"/>
  <c r="M191" i="7" s="1"/>
  <c r="B192" i="7"/>
  <c r="C192" i="7" s="1"/>
  <c r="D192" i="7" s="1"/>
  <c r="E192" i="7" s="1"/>
  <c r="F192" i="7" s="1"/>
  <c r="G192" i="7" s="1"/>
  <c r="H192" i="7" s="1"/>
  <c r="I192" i="7" s="1"/>
  <c r="J192" i="7" s="1"/>
  <c r="K192" i="7" s="1"/>
  <c r="L192" i="7" s="1"/>
  <c r="M192" i="7" s="1"/>
  <c r="B193" i="7"/>
  <c r="C193" i="7" s="1"/>
  <c r="D193" i="7" s="1"/>
  <c r="E193" i="7" s="1"/>
  <c r="F193" i="7" s="1"/>
  <c r="G193" i="7" s="1"/>
  <c r="H193" i="7" s="1"/>
  <c r="I193" i="7" s="1"/>
  <c r="J193" i="7" s="1"/>
  <c r="K193" i="7" s="1"/>
  <c r="L193" i="7" s="1"/>
  <c r="M193" i="7" s="1"/>
  <c r="B194" i="7"/>
  <c r="C194" i="7" s="1"/>
  <c r="D194" i="7" s="1"/>
  <c r="E194" i="7" s="1"/>
  <c r="F194" i="7" s="1"/>
  <c r="G194" i="7" s="1"/>
  <c r="H194" i="7" s="1"/>
  <c r="I194" i="7" s="1"/>
  <c r="J194" i="7" s="1"/>
  <c r="K194" i="7" s="1"/>
  <c r="L194" i="7" s="1"/>
  <c r="M194" i="7" s="1"/>
  <c r="B195" i="7"/>
  <c r="C195" i="7" s="1"/>
  <c r="D195" i="7" s="1"/>
  <c r="E195" i="7" s="1"/>
  <c r="F195" i="7" s="1"/>
  <c r="G195" i="7" s="1"/>
  <c r="H195" i="7" s="1"/>
  <c r="I195" i="7" s="1"/>
  <c r="J195" i="7" s="1"/>
  <c r="K195" i="7" s="1"/>
  <c r="L195" i="7" s="1"/>
  <c r="M195" i="7" s="1"/>
  <c r="B196" i="7"/>
  <c r="C196" i="7" s="1"/>
  <c r="D196" i="7" s="1"/>
  <c r="E196" i="7" s="1"/>
  <c r="F196" i="7" s="1"/>
  <c r="G196" i="7" s="1"/>
  <c r="H196" i="7" s="1"/>
  <c r="I196" i="7" s="1"/>
  <c r="J196" i="7" s="1"/>
  <c r="K196" i="7" s="1"/>
  <c r="L196" i="7" s="1"/>
  <c r="M196" i="7" s="1"/>
  <c r="B197" i="7"/>
  <c r="C197" i="7" s="1"/>
  <c r="D197" i="7" s="1"/>
  <c r="E197" i="7" s="1"/>
  <c r="F197" i="7" s="1"/>
  <c r="G197" i="7" s="1"/>
  <c r="H197" i="7" s="1"/>
  <c r="I197" i="7" s="1"/>
  <c r="J197" i="7" s="1"/>
  <c r="K197" i="7" s="1"/>
  <c r="L197" i="7" s="1"/>
  <c r="M197" i="7" s="1"/>
  <c r="B198" i="7"/>
  <c r="C198" i="7" s="1"/>
  <c r="D198" i="7" s="1"/>
  <c r="E198" i="7" s="1"/>
  <c r="F198" i="7" s="1"/>
  <c r="G198" i="7" s="1"/>
  <c r="H198" i="7" s="1"/>
  <c r="I198" i="7" s="1"/>
  <c r="J198" i="7" s="1"/>
  <c r="K198" i="7" s="1"/>
  <c r="L198" i="7" s="1"/>
  <c r="M198" i="7" s="1"/>
  <c r="B199" i="7"/>
  <c r="C199" i="7" s="1"/>
  <c r="D199" i="7" s="1"/>
  <c r="E199" i="7" s="1"/>
  <c r="F199" i="7" s="1"/>
  <c r="G199" i="7" s="1"/>
  <c r="H199" i="7" s="1"/>
  <c r="I199" i="7" s="1"/>
  <c r="J199" i="7" s="1"/>
  <c r="K199" i="7" s="1"/>
  <c r="L199" i="7" s="1"/>
  <c r="M199" i="7" s="1"/>
  <c r="B102" i="7"/>
  <c r="C102" i="7" s="1"/>
  <c r="D102" i="7" s="1"/>
  <c r="E102" i="7" s="1"/>
  <c r="F102" i="7" s="1"/>
  <c r="G102" i="7" s="1"/>
  <c r="H102" i="7" s="1"/>
  <c r="I102" i="7" s="1"/>
  <c r="J102" i="7" s="1"/>
  <c r="K102" i="7" s="1"/>
  <c r="L102" i="7" s="1"/>
  <c r="M102" i="7" s="1"/>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2" i="7"/>
  <c r="B1" i="7"/>
  <c r="B1" i="8" s="1"/>
  <c r="C1" i="7"/>
  <c r="C1" i="8" s="1"/>
  <c r="D1" i="7"/>
  <c r="D1" i="8" s="1"/>
  <c r="E1" i="7"/>
  <c r="E1" i="8" s="1"/>
  <c r="F1" i="7"/>
  <c r="F1" i="8" s="1"/>
  <c r="G1" i="7"/>
  <c r="G1" i="8" s="1"/>
  <c r="H1" i="7"/>
  <c r="H1" i="8" s="1"/>
  <c r="I1" i="7"/>
  <c r="I1" i="8" s="1"/>
  <c r="J1" i="7"/>
  <c r="J1" i="8" s="1"/>
  <c r="K1" i="7"/>
  <c r="K1" i="8" s="1"/>
  <c r="L1" i="7"/>
  <c r="L1" i="8" s="1"/>
  <c r="M1" i="7"/>
  <c r="M1" i="8" s="1"/>
  <c r="A1" i="7"/>
  <c r="A1" i="8" s="1"/>
  <c r="C2" i="8" l="1"/>
  <c r="D2" i="8" s="1"/>
  <c r="E2" i="8" s="1"/>
  <c r="F2" i="8" s="1"/>
  <c r="G2" i="8" s="1"/>
  <c r="H2" i="8" s="1"/>
  <c r="I2" i="8" s="1"/>
  <c r="J2" i="8" s="1"/>
  <c r="K2" i="8" s="1"/>
  <c r="L2" i="8" s="1"/>
  <c r="M2" i="8" s="1"/>
  <c r="D391" i="7"/>
  <c r="E391" i="7" s="1"/>
  <c r="F391" i="7" s="1"/>
  <c r="G391" i="7" s="1"/>
  <c r="H391" i="7" s="1"/>
  <c r="I391" i="7" s="1"/>
  <c r="J391" i="7" s="1"/>
  <c r="K391" i="7" s="1"/>
  <c r="L391" i="7" s="1"/>
  <c r="M391" i="7" s="1"/>
  <c r="C391" i="8"/>
  <c r="D383" i="7"/>
  <c r="E383" i="7" s="1"/>
  <c r="F383" i="7" s="1"/>
  <c r="G383" i="7" s="1"/>
  <c r="H383" i="7" s="1"/>
  <c r="I383" i="7" s="1"/>
  <c r="J383" i="7" s="1"/>
  <c r="K383" i="7" s="1"/>
  <c r="L383" i="7" s="1"/>
  <c r="M383" i="7" s="1"/>
  <c r="C383" i="8"/>
  <c r="B383" i="8" s="1"/>
  <c r="A383" i="8" s="1"/>
  <c r="D375" i="7"/>
  <c r="E375" i="7" s="1"/>
  <c r="F375" i="7" s="1"/>
  <c r="G375" i="7" s="1"/>
  <c r="H375" i="7" s="1"/>
  <c r="I375" i="7" s="1"/>
  <c r="J375" i="7" s="1"/>
  <c r="K375" i="7" s="1"/>
  <c r="L375" i="7" s="1"/>
  <c r="M375" i="7" s="1"/>
  <c r="C375" i="8"/>
  <c r="B375" i="8" s="1"/>
  <c r="A375" i="8" s="1"/>
  <c r="D367" i="7"/>
  <c r="E367" i="7" s="1"/>
  <c r="F367" i="7" s="1"/>
  <c r="G367" i="7" s="1"/>
  <c r="H367" i="7" s="1"/>
  <c r="I367" i="7" s="1"/>
  <c r="J367" i="7" s="1"/>
  <c r="K367" i="7" s="1"/>
  <c r="L367" i="7" s="1"/>
  <c r="M367" i="7" s="1"/>
  <c r="C367" i="8"/>
  <c r="B367" i="8" s="1"/>
  <c r="A367" i="8" s="1"/>
  <c r="D359" i="7"/>
  <c r="E359" i="7" s="1"/>
  <c r="F359" i="7" s="1"/>
  <c r="G359" i="7" s="1"/>
  <c r="H359" i="7" s="1"/>
  <c r="I359" i="7" s="1"/>
  <c r="J359" i="7" s="1"/>
  <c r="K359" i="7" s="1"/>
  <c r="L359" i="7" s="1"/>
  <c r="M359" i="7" s="1"/>
  <c r="C359" i="8"/>
  <c r="D351" i="7"/>
  <c r="E351" i="7" s="1"/>
  <c r="F351" i="7" s="1"/>
  <c r="G351" i="7" s="1"/>
  <c r="H351" i="7" s="1"/>
  <c r="I351" i="7" s="1"/>
  <c r="J351" i="7" s="1"/>
  <c r="K351" i="7" s="1"/>
  <c r="L351" i="7" s="1"/>
  <c r="M351" i="7" s="1"/>
  <c r="C351" i="8"/>
  <c r="B351" i="8" s="1"/>
  <c r="A351" i="8" s="1"/>
  <c r="D343" i="7"/>
  <c r="E343" i="7" s="1"/>
  <c r="F343" i="7" s="1"/>
  <c r="G343" i="7" s="1"/>
  <c r="H343" i="7" s="1"/>
  <c r="I343" i="7" s="1"/>
  <c r="J343" i="7" s="1"/>
  <c r="K343" i="7" s="1"/>
  <c r="L343" i="7" s="1"/>
  <c r="M343" i="7" s="1"/>
  <c r="C343" i="8"/>
  <c r="D335" i="7"/>
  <c r="E335" i="7" s="1"/>
  <c r="F335" i="7" s="1"/>
  <c r="G335" i="7" s="1"/>
  <c r="H335" i="7" s="1"/>
  <c r="I335" i="7" s="1"/>
  <c r="J335" i="7" s="1"/>
  <c r="K335" i="7" s="1"/>
  <c r="L335" i="7" s="1"/>
  <c r="M335" i="7" s="1"/>
  <c r="C335" i="8"/>
  <c r="B335" i="8" s="1"/>
  <c r="A335" i="8" s="1"/>
  <c r="D327" i="7"/>
  <c r="E327" i="7" s="1"/>
  <c r="F327" i="7" s="1"/>
  <c r="G327" i="7" s="1"/>
  <c r="H327" i="7" s="1"/>
  <c r="I327" i="7" s="1"/>
  <c r="J327" i="7" s="1"/>
  <c r="K327" i="7" s="1"/>
  <c r="L327" i="7" s="1"/>
  <c r="M327" i="7" s="1"/>
  <c r="C327" i="8"/>
  <c r="B327" i="8" s="1"/>
  <c r="A327" i="8" s="1"/>
  <c r="D319" i="7"/>
  <c r="E319" i="7" s="1"/>
  <c r="F319" i="7" s="1"/>
  <c r="G319" i="7" s="1"/>
  <c r="H319" i="7" s="1"/>
  <c r="I319" i="7" s="1"/>
  <c r="J319" i="7" s="1"/>
  <c r="K319" i="7" s="1"/>
  <c r="L319" i="7" s="1"/>
  <c r="M319" i="7" s="1"/>
  <c r="C319" i="8"/>
  <c r="B319" i="8" s="1"/>
  <c r="A319" i="8" s="1"/>
  <c r="D311" i="7"/>
  <c r="E311" i="7" s="1"/>
  <c r="F311" i="7" s="1"/>
  <c r="G311" i="7" s="1"/>
  <c r="H311" i="7" s="1"/>
  <c r="I311" i="7" s="1"/>
  <c r="J311" i="7" s="1"/>
  <c r="K311" i="7" s="1"/>
  <c r="L311" i="7" s="1"/>
  <c r="M311" i="7" s="1"/>
  <c r="C311" i="8"/>
  <c r="D303" i="7"/>
  <c r="E303" i="7" s="1"/>
  <c r="F303" i="7" s="1"/>
  <c r="G303" i="7" s="1"/>
  <c r="H303" i="7" s="1"/>
  <c r="I303" i="7" s="1"/>
  <c r="J303" i="7" s="1"/>
  <c r="K303" i="7" s="1"/>
  <c r="L303" i="7" s="1"/>
  <c r="M303" i="7" s="1"/>
  <c r="C303" i="8"/>
  <c r="B303" i="8" s="1"/>
  <c r="A303" i="8" s="1"/>
  <c r="D493" i="7"/>
  <c r="E493" i="7" s="1"/>
  <c r="F493" i="7" s="1"/>
  <c r="G493" i="7" s="1"/>
  <c r="H493" i="7" s="1"/>
  <c r="I493" i="7" s="1"/>
  <c r="J493" i="7" s="1"/>
  <c r="K493" i="7" s="1"/>
  <c r="L493" i="7" s="1"/>
  <c r="M493" i="7" s="1"/>
  <c r="C493" i="8"/>
  <c r="B493" i="8" s="1"/>
  <c r="A493" i="8" s="1"/>
  <c r="D485" i="7"/>
  <c r="E485" i="7" s="1"/>
  <c r="F485" i="7" s="1"/>
  <c r="G485" i="7" s="1"/>
  <c r="H485" i="7" s="1"/>
  <c r="I485" i="7" s="1"/>
  <c r="J485" i="7" s="1"/>
  <c r="K485" i="7" s="1"/>
  <c r="L485" i="7" s="1"/>
  <c r="M485" i="7" s="1"/>
  <c r="C485" i="8"/>
  <c r="B485" i="8" s="1"/>
  <c r="A485" i="8" s="1"/>
  <c r="D477" i="7"/>
  <c r="E477" i="7" s="1"/>
  <c r="F477" i="7" s="1"/>
  <c r="G477" i="7" s="1"/>
  <c r="H477" i="7" s="1"/>
  <c r="I477" i="7" s="1"/>
  <c r="J477" i="7" s="1"/>
  <c r="K477" i="7" s="1"/>
  <c r="L477" i="7" s="1"/>
  <c r="M477" i="7" s="1"/>
  <c r="C477" i="8"/>
  <c r="B477" i="8" s="1"/>
  <c r="A477" i="8" s="1"/>
  <c r="D469" i="7"/>
  <c r="E469" i="7" s="1"/>
  <c r="F469" i="7" s="1"/>
  <c r="G469" i="7" s="1"/>
  <c r="H469" i="7" s="1"/>
  <c r="I469" i="7" s="1"/>
  <c r="J469" i="7" s="1"/>
  <c r="K469" i="7" s="1"/>
  <c r="L469" i="7" s="1"/>
  <c r="M469" i="7" s="1"/>
  <c r="C469" i="8"/>
  <c r="B469" i="8" s="1"/>
  <c r="A469" i="8" s="1"/>
  <c r="D461" i="7"/>
  <c r="E461" i="7" s="1"/>
  <c r="F461" i="7" s="1"/>
  <c r="G461" i="7" s="1"/>
  <c r="H461" i="7" s="1"/>
  <c r="I461" i="7" s="1"/>
  <c r="J461" i="7" s="1"/>
  <c r="K461" i="7" s="1"/>
  <c r="L461" i="7" s="1"/>
  <c r="M461" i="7" s="1"/>
  <c r="C461" i="8"/>
  <c r="B461" i="8" s="1"/>
  <c r="A461" i="8" s="1"/>
  <c r="D453" i="7"/>
  <c r="E453" i="7" s="1"/>
  <c r="F453" i="7" s="1"/>
  <c r="G453" i="7" s="1"/>
  <c r="H453" i="7" s="1"/>
  <c r="I453" i="7" s="1"/>
  <c r="J453" i="7" s="1"/>
  <c r="K453" i="7" s="1"/>
  <c r="L453" i="7" s="1"/>
  <c r="M453" i="7" s="1"/>
  <c r="C453" i="8"/>
  <c r="B453" i="8" s="1"/>
  <c r="A453" i="8" s="1"/>
  <c r="D445" i="7"/>
  <c r="E445" i="7" s="1"/>
  <c r="F445" i="7" s="1"/>
  <c r="G445" i="7" s="1"/>
  <c r="H445" i="7" s="1"/>
  <c r="I445" i="7" s="1"/>
  <c r="J445" i="7" s="1"/>
  <c r="K445" i="7" s="1"/>
  <c r="L445" i="7" s="1"/>
  <c r="M445" i="7" s="1"/>
  <c r="C445" i="8"/>
  <c r="D437" i="7"/>
  <c r="E437" i="7" s="1"/>
  <c r="F437" i="7" s="1"/>
  <c r="G437" i="7" s="1"/>
  <c r="H437" i="7" s="1"/>
  <c r="I437" i="7" s="1"/>
  <c r="J437" i="7" s="1"/>
  <c r="K437" i="7" s="1"/>
  <c r="L437" i="7" s="1"/>
  <c r="M437" i="7" s="1"/>
  <c r="C437" i="8"/>
  <c r="B437" i="8" s="1"/>
  <c r="A437" i="8" s="1"/>
  <c r="D429" i="7"/>
  <c r="E429" i="7" s="1"/>
  <c r="F429" i="7" s="1"/>
  <c r="G429" i="7" s="1"/>
  <c r="H429" i="7" s="1"/>
  <c r="I429" i="7" s="1"/>
  <c r="J429" i="7" s="1"/>
  <c r="K429" i="7" s="1"/>
  <c r="L429" i="7" s="1"/>
  <c r="M429" i="7" s="1"/>
  <c r="C429" i="8"/>
  <c r="D421" i="7"/>
  <c r="E421" i="7" s="1"/>
  <c r="F421" i="7" s="1"/>
  <c r="G421" i="7" s="1"/>
  <c r="H421" i="7" s="1"/>
  <c r="I421" i="7" s="1"/>
  <c r="J421" i="7" s="1"/>
  <c r="K421" i="7" s="1"/>
  <c r="L421" i="7" s="1"/>
  <c r="M421" i="7" s="1"/>
  <c r="C421" i="8"/>
  <c r="B421" i="8" s="1"/>
  <c r="A421" i="8" s="1"/>
  <c r="D413" i="7"/>
  <c r="E413" i="7" s="1"/>
  <c r="F413" i="7" s="1"/>
  <c r="G413" i="7" s="1"/>
  <c r="H413" i="7" s="1"/>
  <c r="I413" i="7" s="1"/>
  <c r="J413" i="7" s="1"/>
  <c r="K413" i="7" s="1"/>
  <c r="L413" i="7" s="1"/>
  <c r="M413" i="7" s="1"/>
  <c r="C413" i="8"/>
  <c r="B413" i="8" s="1"/>
  <c r="A413" i="8" s="1"/>
  <c r="D405" i="7"/>
  <c r="E405" i="7" s="1"/>
  <c r="F405" i="7" s="1"/>
  <c r="G405" i="7" s="1"/>
  <c r="H405" i="7" s="1"/>
  <c r="I405" i="7" s="1"/>
  <c r="J405" i="7" s="1"/>
  <c r="K405" i="7" s="1"/>
  <c r="L405" i="7" s="1"/>
  <c r="M405" i="7" s="1"/>
  <c r="C405" i="8"/>
  <c r="B405" i="8" s="1"/>
  <c r="A405" i="8" s="1"/>
  <c r="D342" i="7"/>
  <c r="E342" i="7" s="1"/>
  <c r="F342" i="7" s="1"/>
  <c r="G342" i="7" s="1"/>
  <c r="H342" i="7" s="1"/>
  <c r="I342" i="7" s="1"/>
  <c r="J342" i="7" s="1"/>
  <c r="K342" i="7" s="1"/>
  <c r="L342" i="7" s="1"/>
  <c r="M342" i="7" s="1"/>
  <c r="C342" i="8"/>
  <c r="D334" i="7"/>
  <c r="E334" i="7" s="1"/>
  <c r="F334" i="7" s="1"/>
  <c r="G334" i="7" s="1"/>
  <c r="H334" i="7" s="1"/>
  <c r="I334" i="7" s="1"/>
  <c r="J334" i="7" s="1"/>
  <c r="K334" i="7" s="1"/>
  <c r="L334" i="7" s="1"/>
  <c r="M334" i="7" s="1"/>
  <c r="C334" i="8"/>
  <c r="D326" i="7"/>
  <c r="E326" i="7" s="1"/>
  <c r="F326" i="7" s="1"/>
  <c r="G326" i="7" s="1"/>
  <c r="H326" i="7" s="1"/>
  <c r="I326" i="7" s="1"/>
  <c r="J326" i="7" s="1"/>
  <c r="K326" i="7" s="1"/>
  <c r="L326" i="7" s="1"/>
  <c r="M326" i="7" s="1"/>
  <c r="C326" i="8"/>
  <c r="B326" i="8" s="1"/>
  <c r="A326" i="8" s="1"/>
  <c r="D318" i="7"/>
  <c r="E318" i="7" s="1"/>
  <c r="F318" i="7" s="1"/>
  <c r="G318" i="7" s="1"/>
  <c r="H318" i="7" s="1"/>
  <c r="I318" i="7" s="1"/>
  <c r="J318" i="7" s="1"/>
  <c r="K318" i="7" s="1"/>
  <c r="L318" i="7" s="1"/>
  <c r="M318" i="7" s="1"/>
  <c r="C318" i="8"/>
  <c r="B318" i="8" s="1"/>
  <c r="A318" i="8" s="1"/>
  <c r="D476" i="7"/>
  <c r="E476" i="7" s="1"/>
  <c r="F476" i="7" s="1"/>
  <c r="G476" i="7" s="1"/>
  <c r="H476" i="7" s="1"/>
  <c r="I476" i="7" s="1"/>
  <c r="J476" i="7" s="1"/>
  <c r="K476" i="7" s="1"/>
  <c r="L476" i="7" s="1"/>
  <c r="M476" i="7" s="1"/>
  <c r="C476" i="8"/>
  <c r="D476" i="8" s="1"/>
  <c r="E476" i="8" s="1"/>
  <c r="F476" i="8" s="1"/>
  <c r="G476" i="8" s="1"/>
  <c r="H476" i="8" s="1"/>
  <c r="I476" i="8" s="1"/>
  <c r="J476" i="8" s="1"/>
  <c r="K476" i="8" s="1"/>
  <c r="L476" i="8" s="1"/>
  <c r="M476" i="8" s="1"/>
  <c r="D452" i="7"/>
  <c r="E452" i="7" s="1"/>
  <c r="F452" i="7" s="1"/>
  <c r="G452" i="7" s="1"/>
  <c r="H452" i="7" s="1"/>
  <c r="I452" i="7" s="1"/>
  <c r="J452" i="7" s="1"/>
  <c r="K452" i="7" s="1"/>
  <c r="L452" i="7" s="1"/>
  <c r="M452" i="7" s="1"/>
  <c r="C452" i="8"/>
  <c r="D452" i="8" s="1"/>
  <c r="D444" i="7"/>
  <c r="E444" i="7" s="1"/>
  <c r="F444" i="7" s="1"/>
  <c r="G444" i="7" s="1"/>
  <c r="H444" i="7" s="1"/>
  <c r="I444" i="7" s="1"/>
  <c r="J444" i="7" s="1"/>
  <c r="K444" i="7" s="1"/>
  <c r="L444" i="7" s="1"/>
  <c r="M444" i="7" s="1"/>
  <c r="C444" i="8"/>
  <c r="B444" i="8" s="1"/>
  <c r="A444" i="8" s="1"/>
  <c r="D436" i="7"/>
  <c r="E436" i="7" s="1"/>
  <c r="F436" i="7" s="1"/>
  <c r="G436" i="7" s="1"/>
  <c r="H436" i="7" s="1"/>
  <c r="I436" i="7" s="1"/>
  <c r="J436" i="7" s="1"/>
  <c r="K436" i="7" s="1"/>
  <c r="L436" i="7" s="1"/>
  <c r="M436" i="7" s="1"/>
  <c r="C436" i="8"/>
  <c r="B436" i="8" s="1"/>
  <c r="A436" i="8" s="1"/>
  <c r="D428" i="7"/>
  <c r="E428" i="7" s="1"/>
  <c r="F428" i="7" s="1"/>
  <c r="G428" i="7" s="1"/>
  <c r="H428" i="7" s="1"/>
  <c r="I428" i="7" s="1"/>
  <c r="J428" i="7" s="1"/>
  <c r="K428" i="7" s="1"/>
  <c r="L428" i="7" s="1"/>
  <c r="M428" i="7" s="1"/>
  <c r="C428" i="8"/>
  <c r="B428" i="8" s="1"/>
  <c r="A428" i="8" s="1"/>
  <c r="D420" i="7"/>
  <c r="E420" i="7" s="1"/>
  <c r="F420" i="7" s="1"/>
  <c r="G420" i="7" s="1"/>
  <c r="H420" i="7" s="1"/>
  <c r="I420" i="7" s="1"/>
  <c r="J420" i="7" s="1"/>
  <c r="K420" i="7" s="1"/>
  <c r="L420" i="7" s="1"/>
  <c r="M420" i="7" s="1"/>
  <c r="C420" i="8"/>
  <c r="B420" i="8" s="1"/>
  <c r="A420" i="8" s="1"/>
  <c r="D412" i="7"/>
  <c r="E412" i="7" s="1"/>
  <c r="F412" i="7" s="1"/>
  <c r="G412" i="7" s="1"/>
  <c r="H412" i="7" s="1"/>
  <c r="I412" i="7" s="1"/>
  <c r="J412" i="7" s="1"/>
  <c r="K412" i="7" s="1"/>
  <c r="L412" i="7" s="1"/>
  <c r="M412" i="7" s="1"/>
  <c r="C412" i="8"/>
  <c r="B412" i="8" s="1"/>
  <c r="A412" i="8" s="1"/>
  <c r="D404" i="7"/>
  <c r="E404" i="7" s="1"/>
  <c r="F404" i="7" s="1"/>
  <c r="G404" i="7" s="1"/>
  <c r="H404" i="7" s="1"/>
  <c r="I404" i="7" s="1"/>
  <c r="J404" i="7" s="1"/>
  <c r="K404" i="7" s="1"/>
  <c r="L404" i="7" s="1"/>
  <c r="M404" i="7" s="1"/>
  <c r="C404" i="8"/>
  <c r="B404" i="8" s="1"/>
  <c r="A404" i="8" s="1"/>
  <c r="D390" i="7"/>
  <c r="E390" i="7" s="1"/>
  <c r="F390" i="7" s="1"/>
  <c r="G390" i="7" s="1"/>
  <c r="H390" i="7" s="1"/>
  <c r="I390" i="7" s="1"/>
  <c r="J390" i="7" s="1"/>
  <c r="K390" i="7" s="1"/>
  <c r="L390" i="7" s="1"/>
  <c r="M390" i="7" s="1"/>
  <c r="C390" i="8"/>
  <c r="B390" i="8" s="1"/>
  <c r="A390" i="8" s="1"/>
  <c r="D310" i="7"/>
  <c r="E310" i="7" s="1"/>
  <c r="F310" i="7" s="1"/>
  <c r="G310" i="7" s="1"/>
  <c r="H310" i="7" s="1"/>
  <c r="I310" i="7" s="1"/>
  <c r="J310" i="7" s="1"/>
  <c r="K310" i="7" s="1"/>
  <c r="L310" i="7" s="1"/>
  <c r="M310" i="7" s="1"/>
  <c r="C310" i="8"/>
  <c r="B310" i="8" s="1"/>
  <c r="A310" i="8" s="1"/>
  <c r="D397" i="7"/>
  <c r="E397" i="7" s="1"/>
  <c r="F397" i="7" s="1"/>
  <c r="G397" i="7" s="1"/>
  <c r="H397" i="7" s="1"/>
  <c r="I397" i="7" s="1"/>
  <c r="J397" i="7" s="1"/>
  <c r="K397" i="7" s="1"/>
  <c r="L397" i="7" s="1"/>
  <c r="M397" i="7" s="1"/>
  <c r="C397" i="8"/>
  <c r="B397" i="8" s="1"/>
  <c r="A397" i="8" s="1"/>
  <c r="D389" i="7"/>
  <c r="E389" i="7" s="1"/>
  <c r="F389" i="7" s="1"/>
  <c r="G389" i="7" s="1"/>
  <c r="H389" i="7" s="1"/>
  <c r="I389" i="7" s="1"/>
  <c r="J389" i="7" s="1"/>
  <c r="K389" i="7" s="1"/>
  <c r="L389" i="7" s="1"/>
  <c r="M389" i="7" s="1"/>
  <c r="C389" i="8"/>
  <c r="B389" i="8" s="1"/>
  <c r="A389" i="8" s="1"/>
  <c r="D349" i="7"/>
  <c r="E349" i="7" s="1"/>
  <c r="F349" i="7" s="1"/>
  <c r="G349" i="7" s="1"/>
  <c r="H349" i="7" s="1"/>
  <c r="I349" i="7" s="1"/>
  <c r="J349" i="7" s="1"/>
  <c r="K349" i="7" s="1"/>
  <c r="L349" i="7" s="1"/>
  <c r="M349" i="7" s="1"/>
  <c r="C349" i="8"/>
  <c r="B349" i="8" s="1"/>
  <c r="A349" i="8" s="1"/>
  <c r="D341" i="7"/>
  <c r="E341" i="7" s="1"/>
  <c r="F341" i="7" s="1"/>
  <c r="G341" i="7" s="1"/>
  <c r="H341" i="7" s="1"/>
  <c r="I341" i="7" s="1"/>
  <c r="J341" i="7" s="1"/>
  <c r="K341" i="7" s="1"/>
  <c r="L341" i="7" s="1"/>
  <c r="M341" i="7" s="1"/>
  <c r="C341" i="8"/>
  <c r="B341" i="8" s="1"/>
  <c r="A341" i="8" s="1"/>
  <c r="D333" i="7"/>
  <c r="E333" i="7" s="1"/>
  <c r="F333" i="7" s="1"/>
  <c r="G333" i="7" s="1"/>
  <c r="H333" i="7" s="1"/>
  <c r="I333" i="7" s="1"/>
  <c r="J333" i="7" s="1"/>
  <c r="K333" i="7" s="1"/>
  <c r="L333" i="7" s="1"/>
  <c r="M333" i="7" s="1"/>
  <c r="C333" i="8"/>
  <c r="B333" i="8" s="1"/>
  <c r="A333" i="8" s="1"/>
  <c r="D325" i="7"/>
  <c r="E325" i="7" s="1"/>
  <c r="F325" i="7" s="1"/>
  <c r="G325" i="7" s="1"/>
  <c r="H325" i="7" s="1"/>
  <c r="I325" i="7" s="1"/>
  <c r="J325" i="7" s="1"/>
  <c r="K325" i="7" s="1"/>
  <c r="L325" i="7" s="1"/>
  <c r="M325" i="7" s="1"/>
  <c r="C325" i="8"/>
  <c r="B325" i="8" s="1"/>
  <c r="A325" i="8" s="1"/>
  <c r="D317" i="7"/>
  <c r="E317" i="7" s="1"/>
  <c r="F317" i="7" s="1"/>
  <c r="G317" i="7" s="1"/>
  <c r="H317" i="7" s="1"/>
  <c r="I317" i="7" s="1"/>
  <c r="J317" i="7" s="1"/>
  <c r="K317" i="7" s="1"/>
  <c r="L317" i="7" s="1"/>
  <c r="M317" i="7" s="1"/>
  <c r="C317" i="8"/>
  <c r="D309" i="7"/>
  <c r="E309" i="7" s="1"/>
  <c r="F309" i="7" s="1"/>
  <c r="G309" i="7" s="1"/>
  <c r="H309" i="7" s="1"/>
  <c r="I309" i="7" s="1"/>
  <c r="J309" i="7" s="1"/>
  <c r="K309" i="7" s="1"/>
  <c r="L309" i="7" s="1"/>
  <c r="M309" i="7" s="1"/>
  <c r="C309" i="8"/>
  <c r="B309" i="8" s="1"/>
  <c r="A309" i="8" s="1"/>
  <c r="D301" i="7"/>
  <c r="E301" i="7" s="1"/>
  <c r="F301" i="7" s="1"/>
  <c r="G301" i="7" s="1"/>
  <c r="H301" i="7" s="1"/>
  <c r="I301" i="7" s="1"/>
  <c r="J301" i="7" s="1"/>
  <c r="K301" i="7" s="1"/>
  <c r="L301" i="7" s="1"/>
  <c r="M301" i="7" s="1"/>
  <c r="C301" i="8"/>
  <c r="B301" i="8" s="1"/>
  <c r="A301" i="8" s="1"/>
  <c r="D491" i="7"/>
  <c r="E491" i="7" s="1"/>
  <c r="F491" i="7" s="1"/>
  <c r="G491" i="7" s="1"/>
  <c r="H491" i="7" s="1"/>
  <c r="I491" i="7" s="1"/>
  <c r="J491" i="7" s="1"/>
  <c r="K491" i="7" s="1"/>
  <c r="L491" i="7" s="1"/>
  <c r="M491" i="7" s="1"/>
  <c r="C491" i="8"/>
  <c r="B491" i="8" s="1"/>
  <c r="A491" i="8" s="1"/>
  <c r="D483" i="7"/>
  <c r="E483" i="7" s="1"/>
  <c r="F483" i="7" s="1"/>
  <c r="G483" i="7" s="1"/>
  <c r="H483" i="7" s="1"/>
  <c r="I483" i="7" s="1"/>
  <c r="J483" i="7" s="1"/>
  <c r="K483" i="7" s="1"/>
  <c r="L483" i="7" s="1"/>
  <c r="M483" i="7" s="1"/>
  <c r="C483" i="8"/>
  <c r="B483" i="8" s="1"/>
  <c r="A483" i="8" s="1"/>
  <c r="D475" i="7"/>
  <c r="E475" i="7" s="1"/>
  <c r="F475" i="7" s="1"/>
  <c r="G475" i="7" s="1"/>
  <c r="H475" i="7" s="1"/>
  <c r="I475" i="7" s="1"/>
  <c r="J475" i="7" s="1"/>
  <c r="K475" i="7" s="1"/>
  <c r="L475" i="7" s="1"/>
  <c r="M475" i="7" s="1"/>
  <c r="C475" i="8"/>
  <c r="B475" i="8" s="1"/>
  <c r="A475" i="8" s="1"/>
  <c r="D467" i="7"/>
  <c r="E467" i="7" s="1"/>
  <c r="F467" i="7" s="1"/>
  <c r="G467" i="7" s="1"/>
  <c r="H467" i="7" s="1"/>
  <c r="I467" i="7" s="1"/>
  <c r="J467" i="7" s="1"/>
  <c r="K467" i="7" s="1"/>
  <c r="L467" i="7" s="1"/>
  <c r="M467" i="7" s="1"/>
  <c r="C467" i="8"/>
  <c r="B467" i="8" s="1"/>
  <c r="A467" i="8" s="1"/>
  <c r="D459" i="7"/>
  <c r="E459" i="7" s="1"/>
  <c r="F459" i="7" s="1"/>
  <c r="G459" i="7" s="1"/>
  <c r="H459" i="7" s="1"/>
  <c r="I459" i="7" s="1"/>
  <c r="J459" i="7" s="1"/>
  <c r="K459" i="7" s="1"/>
  <c r="L459" i="7" s="1"/>
  <c r="M459" i="7" s="1"/>
  <c r="C459" i="8"/>
  <c r="B459" i="8" s="1"/>
  <c r="A459" i="8" s="1"/>
  <c r="D451" i="7"/>
  <c r="E451" i="7" s="1"/>
  <c r="F451" i="7" s="1"/>
  <c r="G451" i="7" s="1"/>
  <c r="H451" i="7" s="1"/>
  <c r="I451" i="7" s="1"/>
  <c r="J451" i="7" s="1"/>
  <c r="K451" i="7" s="1"/>
  <c r="L451" i="7" s="1"/>
  <c r="M451" i="7" s="1"/>
  <c r="C451" i="8"/>
  <c r="B451" i="8" s="1"/>
  <c r="A451" i="8" s="1"/>
  <c r="D443" i="7"/>
  <c r="E443" i="7" s="1"/>
  <c r="F443" i="7" s="1"/>
  <c r="G443" i="7" s="1"/>
  <c r="H443" i="7" s="1"/>
  <c r="I443" i="7" s="1"/>
  <c r="J443" i="7" s="1"/>
  <c r="K443" i="7" s="1"/>
  <c r="L443" i="7" s="1"/>
  <c r="M443" i="7" s="1"/>
  <c r="C443" i="8"/>
  <c r="B443" i="8" s="1"/>
  <c r="A443" i="8" s="1"/>
  <c r="D435" i="7"/>
  <c r="E435" i="7" s="1"/>
  <c r="F435" i="7" s="1"/>
  <c r="G435" i="7" s="1"/>
  <c r="H435" i="7" s="1"/>
  <c r="I435" i="7" s="1"/>
  <c r="J435" i="7" s="1"/>
  <c r="K435" i="7" s="1"/>
  <c r="L435" i="7" s="1"/>
  <c r="M435" i="7" s="1"/>
  <c r="C435" i="8"/>
  <c r="D427" i="7"/>
  <c r="E427" i="7" s="1"/>
  <c r="F427" i="7" s="1"/>
  <c r="G427" i="7" s="1"/>
  <c r="H427" i="7" s="1"/>
  <c r="I427" i="7" s="1"/>
  <c r="J427" i="7" s="1"/>
  <c r="K427" i="7" s="1"/>
  <c r="L427" i="7" s="1"/>
  <c r="M427" i="7" s="1"/>
  <c r="C427" i="8"/>
  <c r="B427" i="8" s="1"/>
  <c r="A427" i="8" s="1"/>
  <c r="D419" i="7"/>
  <c r="E419" i="7" s="1"/>
  <c r="F419" i="7" s="1"/>
  <c r="G419" i="7" s="1"/>
  <c r="H419" i="7" s="1"/>
  <c r="I419" i="7" s="1"/>
  <c r="J419" i="7" s="1"/>
  <c r="K419" i="7" s="1"/>
  <c r="L419" i="7" s="1"/>
  <c r="M419" i="7" s="1"/>
  <c r="C419" i="8"/>
  <c r="B419" i="8" s="1"/>
  <c r="A419" i="8" s="1"/>
  <c r="D411" i="7"/>
  <c r="E411" i="7" s="1"/>
  <c r="F411" i="7" s="1"/>
  <c r="G411" i="7" s="1"/>
  <c r="H411" i="7" s="1"/>
  <c r="I411" i="7" s="1"/>
  <c r="J411" i="7" s="1"/>
  <c r="K411" i="7" s="1"/>
  <c r="L411" i="7" s="1"/>
  <c r="M411" i="7" s="1"/>
  <c r="C411" i="8"/>
  <c r="D403" i="7"/>
  <c r="E403" i="7" s="1"/>
  <c r="F403" i="7" s="1"/>
  <c r="G403" i="7" s="1"/>
  <c r="H403" i="7" s="1"/>
  <c r="I403" i="7" s="1"/>
  <c r="J403" i="7" s="1"/>
  <c r="K403" i="7" s="1"/>
  <c r="L403" i="7" s="1"/>
  <c r="M403" i="7" s="1"/>
  <c r="C403" i="8"/>
  <c r="B403" i="8" s="1"/>
  <c r="A403" i="8" s="1"/>
  <c r="D302" i="7"/>
  <c r="E302" i="7" s="1"/>
  <c r="F302" i="7" s="1"/>
  <c r="G302" i="7" s="1"/>
  <c r="H302" i="7" s="1"/>
  <c r="I302" i="7" s="1"/>
  <c r="J302" i="7" s="1"/>
  <c r="K302" i="7" s="1"/>
  <c r="L302" i="7" s="1"/>
  <c r="M302" i="7" s="1"/>
  <c r="C302" i="8"/>
  <c r="B302" i="8" s="1"/>
  <c r="A302" i="8" s="1"/>
  <c r="D364" i="7"/>
  <c r="E364" i="7" s="1"/>
  <c r="F364" i="7" s="1"/>
  <c r="G364" i="7" s="1"/>
  <c r="H364" i="7" s="1"/>
  <c r="I364" i="7" s="1"/>
  <c r="J364" i="7" s="1"/>
  <c r="K364" i="7" s="1"/>
  <c r="L364" i="7" s="1"/>
  <c r="M364" i="7" s="1"/>
  <c r="C364" i="8"/>
  <c r="B364" i="8" s="1"/>
  <c r="A364" i="8" s="1"/>
  <c r="D324" i="7"/>
  <c r="E324" i="7" s="1"/>
  <c r="F324" i="7" s="1"/>
  <c r="G324" i="7" s="1"/>
  <c r="H324" i="7" s="1"/>
  <c r="I324" i="7" s="1"/>
  <c r="J324" i="7" s="1"/>
  <c r="K324" i="7" s="1"/>
  <c r="L324" i="7" s="1"/>
  <c r="M324" i="7" s="1"/>
  <c r="C324" i="8"/>
  <c r="D300" i="7"/>
  <c r="E300" i="7" s="1"/>
  <c r="F300" i="7" s="1"/>
  <c r="G300" i="7" s="1"/>
  <c r="H300" i="7" s="1"/>
  <c r="I300" i="7" s="1"/>
  <c r="J300" i="7" s="1"/>
  <c r="K300" i="7" s="1"/>
  <c r="L300" i="7" s="1"/>
  <c r="M300" i="7" s="1"/>
  <c r="C300" i="8"/>
  <c r="B300" i="8" s="1"/>
  <c r="A300" i="8" s="1"/>
  <c r="D490" i="7"/>
  <c r="E490" i="7" s="1"/>
  <c r="F490" i="7" s="1"/>
  <c r="G490" i="7" s="1"/>
  <c r="H490" i="7" s="1"/>
  <c r="I490" i="7" s="1"/>
  <c r="J490" i="7" s="1"/>
  <c r="K490" i="7" s="1"/>
  <c r="L490" i="7" s="1"/>
  <c r="M490" i="7" s="1"/>
  <c r="C490" i="8"/>
  <c r="D482" i="7"/>
  <c r="E482" i="7" s="1"/>
  <c r="F482" i="7" s="1"/>
  <c r="G482" i="7" s="1"/>
  <c r="H482" i="7" s="1"/>
  <c r="I482" i="7" s="1"/>
  <c r="J482" i="7" s="1"/>
  <c r="K482" i="7" s="1"/>
  <c r="L482" i="7" s="1"/>
  <c r="M482" i="7" s="1"/>
  <c r="C482" i="8"/>
  <c r="B482" i="8" s="1"/>
  <c r="A482" i="8" s="1"/>
  <c r="D474" i="7"/>
  <c r="E474" i="7" s="1"/>
  <c r="F474" i="7" s="1"/>
  <c r="G474" i="7" s="1"/>
  <c r="H474" i="7" s="1"/>
  <c r="I474" i="7" s="1"/>
  <c r="J474" i="7" s="1"/>
  <c r="K474" i="7" s="1"/>
  <c r="L474" i="7" s="1"/>
  <c r="M474" i="7" s="1"/>
  <c r="C474" i="8"/>
  <c r="B474" i="8" s="1"/>
  <c r="A474" i="8" s="1"/>
  <c r="D466" i="7"/>
  <c r="E466" i="7" s="1"/>
  <c r="F466" i="7" s="1"/>
  <c r="G466" i="7" s="1"/>
  <c r="H466" i="7" s="1"/>
  <c r="I466" i="7" s="1"/>
  <c r="J466" i="7" s="1"/>
  <c r="K466" i="7" s="1"/>
  <c r="L466" i="7" s="1"/>
  <c r="M466" i="7" s="1"/>
  <c r="C466" i="8"/>
  <c r="D450" i="7"/>
  <c r="E450" i="7" s="1"/>
  <c r="F450" i="7" s="1"/>
  <c r="G450" i="7" s="1"/>
  <c r="H450" i="7" s="1"/>
  <c r="I450" i="7" s="1"/>
  <c r="J450" i="7" s="1"/>
  <c r="K450" i="7" s="1"/>
  <c r="L450" i="7" s="1"/>
  <c r="M450" i="7" s="1"/>
  <c r="C450" i="8"/>
  <c r="B450" i="8" s="1"/>
  <c r="A450" i="8" s="1"/>
  <c r="D418" i="7"/>
  <c r="E418" i="7" s="1"/>
  <c r="F418" i="7" s="1"/>
  <c r="G418" i="7" s="1"/>
  <c r="H418" i="7" s="1"/>
  <c r="I418" i="7" s="1"/>
  <c r="J418" i="7" s="1"/>
  <c r="K418" i="7" s="1"/>
  <c r="L418" i="7" s="1"/>
  <c r="M418" i="7" s="1"/>
  <c r="C418" i="8"/>
  <c r="B418" i="8" s="1"/>
  <c r="A418" i="8" s="1"/>
  <c r="D410" i="7"/>
  <c r="E410" i="7" s="1"/>
  <c r="F410" i="7" s="1"/>
  <c r="G410" i="7" s="1"/>
  <c r="H410" i="7" s="1"/>
  <c r="I410" i="7" s="1"/>
  <c r="J410" i="7" s="1"/>
  <c r="K410" i="7" s="1"/>
  <c r="L410" i="7" s="1"/>
  <c r="M410" i="7" s="1"/>
  <c r="C410" i="8"/>
  <c r="B410" i="8" s="1"/>
  <c r="A410" i="8" s="1"/>
  <c r="D402" i="7"/>
  <c r="E402" i="7" s="1"/>
  <c r="F402" i="7" s="1"/>
  <c r="G402" i="7" s="1"/>
  <c r="H402" i="7" s="1"/>
  <c r="I402" i="7" s="1"/>
  <c r="J402" i="7" s="1"/>
  <c r="K402" i="7" s="1"/>
  <c r="L402" i="7" s="1"/>
  <c r="M402" i="7" s="1"/>
  <c r="C402" i="8"/>
  <c r="B402" i="8" s="1"/>
  <c r="A402" i="8" s="1"/>
  <c r="D374" i="7"/>
  <c r="E374" i="7" s="1"/>
  <c r="F374" i="7" s="1"/>
  <c r="G374" i="7" s="1"/>
  <c r="H374" i="7" s="1"/>
  <c r="I374" i="7" s="1"/>
  <c r="J374" i="7" s="1"/>
  <c r="K374" i="7" s="1"/>
  <c r="L374" i="7" s="1"/>
  <c r="M374" i="7" s="1"/>
  <c r="C374" i="8"/>
  <c r="B374" i="8" s="1"/>
  <c r="A374" i="8" s="1"/>
  <c r="D484" i="7"/>
  <c r="E484" i="7" s="1"/>
  <c r="F484" i="7" s="1"/>
  <c r="G484" i="7" s="1"/>
  <c r="H484" i="7" s="1"/>
  <c r="I484" i="7" s="1"/>
  <c r="J484" i="7" s="1"/>
  <c r="K484" i="7" s="1"/>
  <c r="L484" i="7" s="1"/>
  <c r="M484" i="7" s="1"/>
  <c r="C484" i="8"/>
  <c r="D484" i="8" s="1"/>
  <c r="E484" i="8" s="1"/>
  <c r="F484" i="8" s="1"/>
  <c r="G484" i="8" s="1"/>
  <c r="H484" i="8" s="1"/>
  <c r="I484" i="8" s="1"/>
  <c r="J484" i="8" s="1"/>
  <c r="K484" i="8" s="1"/>
  <c r="L484" i="8" s="1"/>
  <c r="M484" i="8" s="1"/>
  <c r="D381" i="7"/>
  <c r="E381" i="7" s="1"/>
  <c r="F381" i="7" s="1"/>
  <c r="G381" i="7" s="1"/>
  <c r="H381" i="7" s="1"/>
  <c r="I381" i="7" s="1"/>
  <c r="J381" i="7" s="1"/>
  <c r="K381" i="7" s="1"/>
  <c r="L381" i="7" s="1"/>
  <c r="M381" i="7" s="1"/>
  <c r="C381" i="8"/>
  <c r="B381" i="8" s="1"/>
  <c r="A381" i="8" s="1"/>
  <c r="D380" i="7"/>
  <c r="E380" i="7" s="1"/>
  <c r="F380" i="7" s="1"/>
  <c r="G380" i="7" s="1"/>
  <c r="H380" i="7" s="1"/>
  <c r="I380" i="7" s="1"/>
  <c r="J380" i="7" s="1"/>
  <c r="K380" i="7" s="1"/>
  <c r="L380" i="7" s="1"/>
  <c r="M380" i="7" s="1"/>
  <c r="C380" i="8"/>
  <c r="B380" i="8" s="1"/>
  <c r="A380" i="8" s="1"/>
  <c r="D340" i="7"/>
  <c r="E340" i="7" s="1"/>
  <c r="F340" i="7" s="1"/>
  <c r="G340" i="7" s="1"/>
  <c r="H340" i="7" s="1"/>
  <c r="I340" i="7" s="1"/>
  <c r="J340" i="7" s="1"/>
  <c r="K340" i="7" s="1"/>
  <c r="L340" i="7" s="1"/>
  <c r="M340" i="7" s="1"/>
  <c r="C340" i="8"/>
  <c r="B340" i="8" s="1"/>
  <c r="A340" i="8" s="1"/>
  <c r="D458" i="7"/>
  <c r="E458" i="7" s="1"/>
  <c r="F458" i="7" s="1"/>
  <c r="G458" i="7" s="1"/>
  <c r="H458" i="7" s="1"/>
  <c r="I458" i="7" s="1"/>
  <c r="J458" i="7" s="1"/>
  <c r="K458" i="7" s="1"/>
  <c r="L458" i="7" s="1"/>
  <c r="M458" i="7" s="1"/>
  <c r="C458" i="8"/>
  <c r="D458" i="8" s="1"/>
  <c r="E458" i="8" s="1"/>
  <c r="F458" i="8" s="1"/>
  <c r="G458" i="8" s="1"/>
  <c r="H458" i="8" s="1"/>
  <c r="I458" i="8" s="1"/>
  <c r="J458" i="8" s="1"/>
  <c r="K458" i="8" s="1"/>
  <c r="L458" i="8" s="1"/>
  <c r="M458" i="8" s="1"/>
  <c r="D395" i="7"/>
  <c r="E395" i="7" s="1"/>
  <c r="F395" i="7" s="1"/>
  <c r="G395" i="7" s="1"/>
  <c r="H395" i="7" s="1"/>
  <c r="I395" i="7" s="1"/>
  <c r="J395" i="7" s="1"/>
  <c r="K395" i="7" s="1"/>
  <c r="L395" i="7" s="1"/>
  <c r="M395" i="7" s="1"/>
  <c r="C395" i="8"/>
  <c r="B395" i="8" s="1"/>
  <c r="A395" i="8" s="1"/>
  <c r="D387" i="7"/>
  <c r="E387" i="7" s="1"/>
  <c r="F387" i="7" s="1"/>
  <c r="G387" i="7" s="1"/>
  <c r="H387" i="7" s="1"/>
  <c r="I387" i="7" s="1"/>
  <c r="J387" i="7" s="1"/>
  <c r="K387" i="7" s="1"/>
  <c r="L387" i="7" s="1"/>
  <c r="M387" i="7" s="1"/>
  <c r="C387" i="8"/>
  <c r="D379" i="7"/>
  <c r="E379" i="7" s="1"/>
  <c r="F379" i="7" s="1"/>
  <c r="G379" i="7" s="1"/>
  <c r="H379" i="7" s="1"/>
  <c r="I379" i="7" s="1"/>
  <c r="J379" i="7" s="1"/>
  <c r="K379" i="7" s="1"/>
  <c r="L379" i="7" s="1"/>
  <c r="M379" i="7" s="1"/>
  <c r="C379" i="8"/>
  <c r="D371" i="7"/>
  <c r="E371" i="7" s="1"/>
  <c r="F371" i="7" s="1"/>
  <c r="G371" i="7" s="1"/>
  <c r="H371" i="7" s="1"/>
  <c r="I371" i="7" s="1"/>
  <c r="J371" i="7" s="1"/>
  <c r="K371" i="7" s="1"/>
  <c r="L371" i="7" s="1"/>
  <c r="M371" i="7" s="1"/>
  <c r="C371" i="8"/>
  <c r="D363" i="7"/>
  <c r="E363" i="7" s="1"/>
  <c r="F363" i="7" s="1"/>
  <c r="G363" i="7" s="1"/>
  <c r="H363" i="7" s="1"/>
  <c r="I363" i="7" s="1"/>
  <c r="J363" i="7" s="1"/>
  <c r="K363" i="7" s="1"/>
  <c r="L363" i="7" s="1"/>
  <c r="M363" i="7" s="1"/>
  <c r="C363" i="8"/>
  <c r="B363" i="8" s="1"/>
  <c r="A363" i="8" s="1"/>
  <c r="D355" i="7"/>
  <c r="E355" i="7" s="1"/>
  <c r="F355" i="7" s="1"/>
  <c r="G355" i="7" s="1"/>
  <c r="H355" i="7" s="1"/>
  <c r="I355" i="7" s="1"/>
  <c r="J355" i="7" s="1"/>
  <c r="K355" i="7" s="1"/>
  <c r="L355" i="7" s="1"/>
  <c r="M355" i="7" s="1"/>
  <c r="C355" i="8"/>
  <c r="D347" i="7"/>
  <c r="E347" i="7" s="1"/>
  <c r="F347" i="7" s="1"/>
  <c r="G347" i="7" s="1"/>
  <c r="H347" i="7" s="1"/>
  <c r="I347" i="7" s="1"/>
  <c r="J347" i="7" s="1"/>
  <c r="K347" i="7" s="1"/>
  <c r="L347" i="7" s="1"/>
  <c r="M347" i="7" s="1"/>
  <c r="C347" i="8"/>
  <c r="D339" i="7"/>
  <c r="E339" i="7" s="1"/>
  <c r="F339" i="7" s="1"/>
  <c r="G339" i="7" s="1"/>
  <c r="H339" i="7" s="1"/>
  <c r="I339" i="7" s="1"/>
  <c r="J339" i="7" s="1"/>
  <c r="K339" i="7" s="1"/>
  <c r="L339" i="7" s="1"/>
  <c r="M339" i="7" s="1"/>
  <c r="C339" i="8"/>
  <c r="D331" i="7"/>
  <c r="E331" i="7" s="1"/>
  <c r="F331" i="7" s="1"/>
  <c r="G331" i="7" s="1"/>
  <c r="H331" i="7" s="1"/>
  <c r="I331" i="7" s="1"/>
  <c r="J331" i="7" s="1"/>
  <c r="K331" i="7" s="1"/>
  <c r="L331" i="7" s="1"/>
  <c r="M331" i="7" s="1"/>
  <c r="C331" i="8"/>
  <c r="B331" i="8" s="1"/>
  <c r="A331" i="8" s="1"/>
  <c r="D323" i="7"/>
  <c r="E323" i="7" s="1"/>
  <c r="F323" i="7" s="1"/>
  <c r="G323" i="7" s="1"/>
  <c r="H323" i="7" s="1"/>
  <c r="I323" i="7" s="1"/>
  <c r="J323" i="7" s="1"/>
  <c r="K323" i="7" s="1"/>
  <c r="L323" i="7" s="1"/>
  <c r="M323" i="7" s="1"/>
  <c r="C323" i="8"/>
  <c r="B323" i="8" s="1"/>
  <c r="A323" i="8" s="1"/>
  <c r="D315" i="7"/>
  <c r="E315" i="7" s="1"/>
  <c r="F315" i="7" s="1"/>
  <c r="G315" i="7" s="1"/>
  <c r="H315" i="7" s="1"/>
  <c r="I315" i="7" s="1"/>
  <c r="J315" i="7" s="1"/>
  <c r="K315" i="7" s="1"/>
  <c r="L315" i="7" s="1"/>
  <c r="M315" i="7" s="1"/>
  <c r="C315" i="8"/>
  <c r="D307" i="7"/>
  <c r="E307" i="7" s="1"/>
  <c r="F307" i="7" s="1"/>
  <c r="G307" i="7" s="1"/>
  <c r="H307" i="7" s="1"/>
  <c r="I307" i="7" s="1"/>
  <c r="J307" i="7" s="1"/>
  <c r="K307" i="7" s="1"/>
  <c r="L307" i="7" s="1"/>
  <c r="M307" i="7" s="1"/>
  <c r="C307" i="8"/>
  <c r="B307" i="8" s="1"/>
  <c r="A307" i="8" s="1"/>
  <c r="D398" i="7"/>
  <c r="E398" i="7" s="1"/>
  <c r="F398" i="7" s="1"/>
  <c r="G398" i="7" s="1"/>
  <c r="H398" i="7" s="1"/>
  <c r="I398" i="7" s="1"/>
  <c r="J398" i="7" s="1"/>
  <c r="K398" i="7" s="1"/>
  <c r="L398" i="7" s="1"/>
  <c r="M398" i="7" s="1"/>
  <c r="C398" i="8"/>
  <c r="D489" i="7"/>
  <c r="E489" i="7" s="1"/>
  <c r="F489" i="7" s="1"/>
  <c r="G489" i="7" s="1"/>
  <c r="H489" i="7" s="1"/>
  <c r="I489" i="7" s="1"/>
  <c r="J489" i="7" s="1"/>
  <c r="K489" i="7" s="1"/>
  <c r="L489" i="7" s="1"/>
  <c r="M489" i="7" s="1"/>
  <c r="C489" i="8"/>
  <c r="D481" i="7"/>
  <c r="E481" i="7" s="1"/>
  <c r="F481" i="7" s="1"/>
  <c r="G481" i="7" s="1"/>
  <c r="H481" i="7" s="1"/>
  <c r="I481" i="7" s="1"/>
  <c r="J481" i="7" s="1"/>
  <c r="K481" i="7" s="1"/>
  <c r="L481" i="7" s="1"/>
  <c r="M481" i="7" s="1"/>
  <c r="C481" i="8"/>
  <c r="B481" i="8" s="1"/>
  <c r="A481" i="8" s="1"/>
  <c r="D473" i="7"/>
  <c r="E473" i="7" s="1"/>
  <c r="F473" i="7" s="1"/>
  <c r="G473" i="7" s="1"/>
  <c r="H473" i="7" s="1"/>
  <c r="I473" i="7" s="1"/>
  <c r="J473" i="7" s="1"/>
  <c r="K473" i="7" s="1"/>
  <c r="L473" i="7" s="1"/>
  <c r="M473" i="7" s="1"/>
  <c r="C473" i="8"/>
  <c r="B473" i="8" s="1"/>
  <c r="A473" i="8" s="1"/>
  <c r="D465" i="7"/>
  <c r="E465" i="7" s="1"/>
  <c r="F465" i="7" s="1"/>
  <c r="G465" i="7" s="1"/>
  <c r="H465" i="7" s="1"/>
  <c r="I465" i="7" s="1"/>
  <c r="J465" i="7" s="1"/>
  <c r="K465" i="7" s="1"/>
  <c r="L465" i="7" s="1"/>
  <c r="M465" i="7" s="1"/>
  <c r="C465" i="8"/>
  <c r="D465" i="8" s="1"/>
  <c r="E465" i="8" s="1"/>
  <c r="F465" i="8" s="1"/>
  <c r="G465" i="8" s="1"/>
  <c r="H465" i="8" s="1"/>
  <c r="I465" i="8" s="1"/>
  <c r="J465" i="8" s="1"/>
  <c r="K465" i="8" s="1"/>
  <c r="L465" i="8" s="1"/>
  <c r="M465" i="8" s="1"/>
  <c r="D457" i="7"/>
  <c r="E457" i="7" s="1"/>
  <c r="F457" i="7" s="1"/>
  <c r="G457" i="7" s="1"/>
  <c r="H457" i="7" s="1"/>
  <c r="I457" i="7" s="1"/>
  <c r="J457" i="7" s="1"/>
  <c r="K457" i="7" s="1"/>
  <c r="L457" i="7" s="1"/>
  <c r="M457" i="7" s="1"/>
  <c r="C457" i="8"/>
  <c r="B457" i="8" s="1"/>
  <c r="A457" i="8" s="1"/>
  <c r="D449" i="7"/>
  <c r="E449" i="7" s="1"/>
  <c r="F449" i="7" s="1"/>
  <c r="G449" i="7" s="1"/>
  <c r="H449" i="7" s="1"/>
  <c r="I449" i="7" s="1"/>
  <c r="J449" i="7" s="1"/>
  <c r="K449" i="7" s="1"/>
  <c r="L449" i="7" s="1"/>
  <c r="M449" i="7" s="1"/>
  <c r="C449" i="8"/>
  <c r="B449" i="8" s="1"/>
  <c r="A449" i="8" s="1"/>
  <c r="D441" i="7"/>
  <c r="E441" i="7" s="1"/>
  <c r="F441" i="7" s="1"/>
  <c r="G441" i="7" s="1"/>
  <c r="H441" i="7" s="1"/>
  <c r="I441" i="7" s="1"/>
  <c r="J441" i="7" s="1"/>
  <c r="K441" i="7" s="1"/>
  <c r="L441" i="7" s="1"/>
  <c r="M441" i="7" s="1"/>
  <c r="C441" i="8"/>
  <c r="D433" i="7"/>
  <c r="E433" i="7" s="1"/>
  <c r="F433" i="7" s="1"/>
  <c r="G433" i="7" s="1"/>
  <c r="H433" i="7" s="1"/>
  <c r="I433" i="7" s="1"/>
  <c r="J433" i="7" s="1"/>
  <c r="K433" i="7" s="1"/>
  <c r="L433" i="7" s="1"/>
  <c r="M433" i="7" s="1"/>
  <c r="C433" i="8"/>
  <c r="B433" i="8" s="1"/>
  <c r="A433" i="8" s="1"/>
  <c r="D425" i="7"/>
  <c r="E425" i="7" s="1"/>
  <c r="F425" i="7" s="1"/>
  <c r="G425" i="7" s="1"/>
  <c r="H425" i="7" s="1"/>
  <c r="I425" i="7" s="1"/>
  <c r="J425" i="7" s="1"/>
  <c r="K425" i="7" s="1"/>
  <c r="L425" i="7" s="1"/>
  <c r="M425" i="7" s="1"/>
  <c r="C425" i="8"/>
  <c r="B425" i="8" s="1"/>
  <c r="A425" i="8" s="1"/>
  <c r="D417" i="7"/>
  <c r="E417" i="7" s="1"/>
  <c r="F417" i="7" s="1"/>
  <c r="G417" i="7" s="1"/>
  <c r="H417" i="7" s="1"/>
  <c r="I417" i="7" s="1"/>
  <c r="J417" i="7" s="1"/>
  <c r="K417" i="7" s="1"/>
  <c r="L417" i="7" s="1"/>
  <c r="M417" i="7" s="1"/>
  <c r="C417" i="8"/>
  <c r="B417" i="8" s="1"/>
  <c r="A417" i="8" s="1"/>
  <c r="D409" i="7"/>
  <c r="E409" i="7" s="1"/>
  <c r="F409" i="7" s="1"/>
  <c r="G409" i="7" s="1"/>
  <c r="H409" i="7" s="1"/>
  <c r="I409" i="7" s="1"/>
  <c r="J409" i="7" s="1"/>
  <c r="K409" i="7" s="1"/>
  <c r="L409" i="7" s="1"/>
  <c r="M409" i="7" s="1"/>
  <c r="C409" i="8"/>
  <c r="B409" i="8" s="1"/>
  <c r="A409" i="8" s="1"/>
  <c r="D401" i="7"/>
  <c r="E401" i="7" s="1"/>
  <c r="F401" i="7" s="1"/>
  <c r="G401" i="7" s="1"/>
  <c r="H401" i="7" s="1"/>
  <c r="I401" i="7" s="1"/>
  <c r="J401" i="7" s="1"/>
  <c r="K401" i="7" s="1"/>
  <c r="L401" i="7" s="1"/>
  <c r="M401" i="7" s="1"/>
  <c r="C401" i="8"/>
  <c r="B401" i="8" s="1"/>
  <c r="A401" i="8" s="1"/>
  <c r="D382" i="7"/>
  <c r="E382" i="7" s="1"/>
  <c r="F382" i="7" s="1"/>
  <c r="G382" i="7" s="1"/>
  <c r="H382" i="7" s="1"/>
  <c r="I382" i="7" s="1"/>
  <c r="J382" i="7" s="1"/>
  <c r="K382" i="7" s="1"/>
  <c r="L382" i="7" s="1"/>
  <c r="M382" i="7" s="1"/>
  <c r="C382" i="8"/>
  <c r="B382" i="8" s="1"/>
  <c r="A382" i="8" s="1"/>
  <c r="D358" i="7"/>
  <c r="E358" i="7" s="1"/>
  <c r="F358" i="7" s="1"/>
  <c r="G358" i="7" s="1"/>
  <c r="H358" i="7" s="1"/>
  <c r="I358" i="7" s="1"/>
  <c r="J358" i="7" s="1"/>
  <c r="K358" i="7" s="1"/>
  <c r="L358" i="7" s="1"/>
  <c r="M358" i="7" s="1"/>
  <c r="C358" i="8"/>
  <c r="B358" i="8" s="1"/>
  <c r="A358" i="8" s="1"/>
  <c r="D460" i="7"/>
  <c r="E460" i="7" s="1"/>
  <c r="F460" i="7" s="1"/>
  <c r="G460" i="7" s="1"/>
  <c r="H460" i="7" s="1"/>
  <c r="I460" i="7" s="1"/>
  <c r="J460" i="7" s="1"/>
  <c r="K460" i="7" s="1"/>
  <c r="L460" i="7" s="1"/>
  <c r="M460" i="7" s="1"/>
  <c r="C460" i="8"/>
  <c r="B460" i="8" s="1"/>
  <c r="A460" i="8" s="1"/>
  <c r="D365" i="7"/>
  <c r="E365" i="7" s="1"/>
  <c r="F365" i="7" s="1"/>
  <c r="G365" i="7" s="1"/>
  <c r="H365" i="7" s="1"/>
  <c r="I365" i="7" s="1"/>
  <c r="J365" i="7" s="1"/>
  <c r="K365" i="7" s="1"/>
  <c r="L365" i="7" s="1"/>
  <c r="M365" i="7" s="1"/>
  <c r="C365" i="8"/>
  <c r="B365" i="8" s="1"/>
  <c r="A365" i="8" s="1"/>
  <c r="D396" i="7"/>
  <c r="E396" i="7" s="1"/>
  <c r="F396" i="7" s="1"/>
  <c r="G396" i="7" s="1"/>
  <c r="H396" i="7" s="1"/>
  <c r="I396" i="7" s="1"/>
  <c r="J396" i="7" s="1"/>
  <c r="K396" i="7" s="1"/>
  <c r="L396" i="7" s="1"/>
  <c r="M396" i="7" s="1"/>
  <c r="C396" i="8"/>
  <c r="B396" i="8" s="1"/>
  <c r="A396" i="8" s="1"/>
  <c r="D356" i="7"/>
  <c r="E356" i="7" s="1"/>
  <c r="F356" i="7" s="1"/>
  <c r="G356" i="7" s="1"/>
  <c r="H356" i="7" s="1"/>
  <c r="I356" i="7" s="1"/>
  <c r="J356" i="7" s="1"/>
  <c r="K356" i="7" s="1"/>
  <c r="L356" i="7" s="1"/>
  <c r="M356" i="7" s="1"/>
  <c r="C356" i="8"/>
  <c r="B356" i="8" s="1"/>
  <c r="A356" i="8" s="1"/>
  <c r="D316" i="7"/>
  <c r="E316" i="7" s="1"/>
  <c r="F316" i="7" s="1"/>
  <c r="G316" i="7" s="1"/>
  <c r="H316" i="7" s="1"/>
  <c r="I316" i="7" s="1"/>
  <c r="J316" i="7" s="1"/>
  <c r="K316" i="7" s="1"/>
  <c r="L316" i="7" s="1"/>
  <c r="M316" i="7" s="1"/>
  <c r="C316" i="8"/>
  <c r="D434" i="7"/>
  <c r="E434" i="7" s="1"/>
  <c r="F434" i="7" s="1"/>
  <c r="G434" i="7" s="1"/>
  <c r="H434" i="7" s="1"/>
  <c r="I434" i="7" s="1"/>
  <c r="J434" i="7" s="1"/>
  <c r="K434" i="7" s="1"/>
  <c r="L434" i="7" s="1"/>
  <c r="M434" i="7" s="1"/>
  <c r="C434" i="8"/>
  <c r="B434" i="8" s="1"/>
  <c r="A434" i="8" s="1"/>
  <c r="D394" i="7"/>
  <c r="E394" i="7" s="1"/>
  <c r="F394" i="7" s="1"/>
  <c r="G394" i="7" s="1"/>
  <c r="H394" i="7" s="1"/>
  <c r="I394" i="7" s="1"/>
  <c r="J394" i="7" s="1"/>
  <c r="K394" i="7" s="1"/>
  <c r="L394" i="7" s="1"/>
  <c r="M394" i="7" s="1"/>
  <c r="C394" i="8"/>
  <c r="D386" i="7"/>
  <c r="E386" i="7" s="1"/>
  <c r="F386" i="7" s="1"/>
  <c r="G386" i="7" s="1"/>
  <c r="H386" i="7" s="1"/>
  <c r="I386" i="7" s="1"/>
  <c r="J386" i="7" s="1"/>
  <c r="K386" i="7" s="1"/>
  <c r="L386" i="7" s="1"/>
  <c r="M386" i="7" s="1"/>
  <c r="C386" i="8"/>
  <c r="D378" i="7"/>
  <c r="E378" i="7" s="1"/>
  <c r="F378" i="7" s="1"/>
  <c r="G378" i="7" s="1"/>
  <c r="H378" i="7" s="1"/>
  <c r="I378" i="7" s="1"/>
  <c r="J378" i="7" s="1"/>
  <c r="K378" i="7" s="1"/>
  <c r="L378" i="7" s="1"/>
  <c r="M378" i="7" s="1"/>
  <c r="C378" i="8"/>
  <c r="D370" i="7"/>
  <c r="E370" i="7" s="1"/>
  <c r="F370" i="7" s="1"/>
  <c r="G370" i="7" s="1"/>
  <c r="H370" i="7" s="1"/>
  <c r="I370" i="7" s="1"/>
  <c r="J370" i="7" s="1"/>
  <c r="K370" i="7" s="1"/>
  <c r="L370" i="7" s="1"/>
  <c r="M370" i="7" s="1"/>
  <c r="C370" i="8"/>
  <c r="B370" i="8" s="1"/>
  <c r="A370" i="8" s="1"/>
  <c r="D362" i="7"/>
  <c r="E362" i="7" s="1"/>
  <c r="F362" i="7" s="1"/>
  <c r="G362" i="7" s="1"/>
  <c r="H362" i="7" s="1"/>
  <c r="I362" i="7" s="1"/>
  <c r="J362" i="7" s="1"/>
  <c r="K362" i="7" s="1"/>
  <c r="L362" i="7" s="1"/>
  <c r="M362" i="7" s="1"/>
  <c r="C362" i="8"/>
  <c r="B362" i="8" s="1"/>
  <c r="A362" i="8" s="1"/>
  <c r="D354" i="7"/>
  <c r="E354" i="7" s="1"/>
  <c r="F354" i="7" s="1"/>
  <c r="G354" i="7" s="1"/>
  <c r="H354" i="7" s="1"/>
  <c r="I354" i="7" s="1"/>
  <c r="J354" i="7" s="1"/>
  <c r="K354" i="7" s="1"/>
  <c r="L354" i="7" s="1"/>
  <c r="M354" i="7" s="1"/>
  <c r="C354" i="8"/>
  <c r="B354" i="8" s="1"/>
  <c r="A354" i="8" s="1"/>
  <c r="D346" i="7"/>
  <c r="E346" i="7" s="1"/>
  <c r="F346" i="7" s="1"/>
  <c r="G346" i="7" s="1"/>
  <c r="H346" i="7" s="1"/>
  <c r="I346" i="7" s="1"/>
  <c r="J346" i="7" s="1"/>
  <c r="K346" i="7" s="1"/>
  <c r="L346" i="7" s="1"/>
  <c r="M346" i="7" s="1"/>
  <c r="C346" i="8"/>
  <c r="D338" i="7"/>
  <c r="E338" i="7" s="1"/>
  <c r="F338" i="7" s="1"/>
  <c r="G338" i="7" s="1"/>
  <c r="H338" i="7" s="1"/>
  <c r="I338" i="7" s="1"/>
  <c r="J338" i="7" s="1"/>
  <c r="K338" i="7" s="1"/>
  <c r="L338" i="7" s="1"/>
  <c r="M338" i="7" s="1"/>
  <c r="C338" i="8"/>
  <c r="B338" i="8" s="1"/>
  <c r="A338" i="8" s="1"/>
  <c r="D330" i="7"/>
  <c r="E330" i="7" s="1"/>
  <c r="F330" i="7" s="1"/>
  <c r="G330" i="7" s="1"/>
  <c r="H330" i="7" s="1"/>
  <c r="I330" i="7" s="1"/>
  <c r="J330" i="7" s="1"/>
  <c r="K330" i="7" s="1"/>
  <c r="L330" i="7" s="1"/>
  <c r="M330" i="7" s="1"/>
  <c r="C330" i="8"/>
  <c r="D322" i="7"/>
  <c r="E322" i="7" s="1"/>
  <c r="F322" i="7" s="1"/>
  <c r="G322" i="7" s="1"/>
  <c r="H322" i="7" s="1"/>
  <c r="I322" i="7" s="1"/>
  <c r="J322" i="7" s="1"/>
  <c r="K322" i="7" s="1"/>
  <c r="L322" i="7" s="1"/>
  <c r="M322" i="7" s="1"/>
  <c r="C322" i="8"/>
  <c r="B322" i="8" s="1"/>
  <c r="A322" i="8" s="1"/>
  <c r="D314" i="7"/>
  <c r="E314" i="7" s="1"/>
  <c r="F314" i="7" s="1"/>
  <c r="G314" i="7" s="1"/>
  <c r="H314" i="7" s="1"/>
  <c r="I314" i="7" s="1"/>
  <c r="J314" i="7" s="1"/>
  <c r="K314" i="7" s="1"/>
  <c r="L314" i="7" s="1"/>
  <c r="M314" i="7" s="1"/>
  <c r="C314" i="8"/>
  <c r="D306" i="7"/>
  <c r="E306" i="7" s="1"/>
  <c r="F306" i="7" s="1"/>
  <c r="G306" i="7" s="1"/>
  <c r="H306" i="7" s="1"/>
  <c r="I306" i="7" s="1"/>
  <c r="J306" i="7" s="1"/>
  <c r="K306" i="7" s="1"/>
  <c r="L306" i="7" s="1"/>
  <c r="M306" i="7" s="1"/>
  <c r="C306" i="8"/>
  <c r="B306" i="8" s="1"/>
  <c r="A306" i="8" s="1"/>
  <c r="D496" i="7"/>
  <c r="E496" i="7" s="1"/>
  <c r="F496" i="7" s="1"/>
  <c r="G496" i="7" s="1"/>
  <c r="H496" i="7" s="1"/>
  <c r="I496" i="7" s="1"/>
  <c r="J496" i="7" s="1"/>
  <c r="K496" i="7" s="1"/>
  <c r="L496" i="7" s="1"/>
  <c r="M496" i="7" s="1"/>
  <c r="C496" i="8"/>
  <c r="D488" i="7"/>
  <c r="E488" i="7" s="1"/>
  <c r="F488" i="7" s="1"/>
  <c r="G488" i="7" s="1"/>
  <c r="H488" i="7" s="1"/>
  <c r="I488" i="7" s="1"/>
  <c r="J488" i="7" s="1"/>
  <c r="K488" i="7" s="1"/>
  <c r="L488" i="7" s="1"/>
  <c r="M488" i="7" s="1"/>
  <c r="C488" i="8"/>
  <c r="B488" i="8" s="1"/>
  <c r="A488" i="8" s="1"/>
  <c r="D480" i="7"/>
  <c r="E480" i="7" s="1"/>
  <c r="F480" i="7" s="1"/>
  <c r="G480" i="7" s="1"/>
  <c r="H480" i="7" s="1"/>
  <c r="I480" i="7" s="1"/>
  <c r="J480" i="7" s="1"/>
  <c r="K480" i="7" s="1"/>
  <c r="L480" i="7" s="1"/>
  <c r="M480" i="7" s="1"/>
  <c r="C480" i="8"/>
  <c r="D480" i="8" s="1"/>
  <c r="E480" i="8" s="1"/>
  <c r="F480" i="8" s="1"/>
  <c r="G480" i="8" s="1"/>
  <c r="H480" i="8" s="1"/>
  <c r="I480" i="8" s="1"/>
  <c r="J480" i="8" s="1"/>
  <c r="K480" i="8" s="1"/>
  <c r="L480" i="8" s="1"/>
  <c r="M480" i="8" s="1"/>
  <c r="D472" i="7"/>
  <c r="E472" i="7" s="1"/>
  <c r="F472" i="7" s="1"/>
  <c r="G472" i="7" s="1"/>
  <c r="H472" i="7" s="1"/>
  <c r="I472" i="7" s="1"/>
  <c r="J472" i="7" s="1"/>
  <c r="K472" i="7" s="1"/>
  <c r="L472" i="7" s="1"/>
  <c r="M472" i="7" s="1"/>
  <c r="C472" i="8"/>
  <c r="B472" i="8" s="1"/>
  <c r="A472" i="8" s="1"/>
  <c r="D464" i="7"/>
  <c r="E464" i="7" s="1"/>
  <c r="F464" i="7" s="1"/>
  <c r="G464" i="7" s="1"/>
  <c r="H464" i="7" s="1"/>
  <c r="I464" i="7" s="1"/>
  <c r="J464" i="7" s="1"/>
  <c r="K464" i="7" s="1"/>
  <c r="L464" i="7" s="1"/>
  <c r="M464" i="7" s="1"/>
  <c r="C464" i="8"/>
  <c r="B464" i="8" s="1"/>
  <c r="A464" i="8" s="1"/>
  <c r="D456" i="7"/>
  <c r="E456" i="7" s="1"/>
  <c r="F456" i="7" s="1"/>
  <c r="G456" i="7" s="1"/>
  <c r="H456" i="7" s="1"/>
  <c r="I456" i="7" s="1"/>
  <c r="J456" i="7" s="1"/>
  <c r="K456" i="7" s="1"/>
  <c r="L456" i="7" s="1"/>
  <c r="M456" i="7" s="1"/>
  <c r="C456" i="8"/>
  <c r="D448" i="7"/>
  <c r="E448" i="7" s="1"/>
  <c r="F448" i="7" s="1"/>
  <c r="G448" i="7" s="1"/>
  <c r="H448" i="7" s="1"/>
  <c r="I448" i="7" s="1"/>
  <c r="J448" i="7" s="1"/>
  <c r="K448" i="7" s="1"/>
  <c r="L448" i="7" s="1"/>
  <c r="M448" i="7" s="1"/>
  <c r="C448" i="8"/>
  <c r="D440" i="7"/>
  <c r="E440" i="7" s="1"/>
  <c r="F440" i="7" s="1"/>
  <c r="G440" i="7" s="1"/>
  <c r="H440" i="7" s="1"/>
  <c r="I440" i="7" s="1"/>
  <c r="J440" i="7" s="1"/>
  <c r="K440" i="7" s="1"/>
  <c r="L440" i="7" s="1"/>
  <c r="M440" i="7" s="1"/>
  <c r="C440" i="8"/>
  <c r="B440" i="8" s="1"/>
  <c r="A440" i="8" s="1"/>
  <c r="D432" i="7"/>
  <c r="E432" i="7" s="1"/>
  <c r="F432" i="7" s="1"/>
  <c r="G432" i="7" s="1"/>
  <c r="H432" i="7" s="1"/>
  <c r="I432" i="7" s="1"/>
  <c r="J432" i="7" s="1"/>
  <c r="K432" i="7" s="1"/>
  <c r="L432" i="7" s="1"/>
  <c r="M432" i="7" s="1"/>
  <c r="C432" i="8"/>
  <c r="B432" i="8" s="1"/>
  <c r="A432" i="8" s="1"/>
  <c r="D424" i="7"/>
  <c r="E424" i="7" s="1"/>
  <c r="F424" i="7" s="1"/>
  <c r="G424" i="7" s="1"/>
  <c r="H424" i="7" s="1"/>
  <c r="I424" i="7" s="1"/>
  <c r="J424" i="7" s="1"/>
  <c r="K424" i="7" s="1"/>
  <c r="L424" i="7" s="1"/>
  <c r="M424" i="7" s="1"/>
  <c r="C424" i="8"/>
  <c r="D416" i="7"/>
  <c r="E416" i="7" s="1"/>
  <c r="F416" i="7" s="1"/>
  <c r="G416" i="7" s="1"/>
  <c r="H416" i="7" s="1"/>
  <c r="I416" i="7" s="1"/>
  <c r="J416" i="7" s="1"/>
  <c r="K416" i="7" s="1"/>
  <c r="L416" i="7" s="1"/>
  <c r="M416" i="7" s="1"/>
  <c r="C416" i="8"/>
  <c r="B416" i="8" s="1"/>
  <c r="A416" i="8" s="1"/>
  <c r="D408" i="7"/>
  <c r="E408" i="7" s="1"/>
  <c r="F408" i="7" s="1"/>
  <c r="G408" i="7" s="1"/>
  <c r="H408" i="7" s="1"/>
  <c r="I408" i="7" s="1"/>
  <c r="J408" i="7" s="1"/>
  <c r="K408" i="7" s="1"/>
  <c r="L408" i="7" s="1"/>
  <c r="M408" i="7" s="1"/>
  <c r="C408" i="8"/>
  <c r="B408" i="8" s="1"/>
  <c r="A408" i="8" s="1"/>
  <c r="D400" i="7"/>
  <c r="E400" i="7" s="1"/>
  <c r="F400" i="7" s="1"/>
  <c r="G400" i="7" s="1"/>
  <c r="H400" i="7" s="1"/>
  <c r="I400" i="7" s="1"/>
  <c r="J400" i="7" s="1"/>
  <c r="K400" i="7" s="1"/>
  <c r="L400" i="7" s="1"/>
  <c r="M400" i="7" s="1"/>
  <c r="C400" i="8"/>
  <c r="D366" i="7"/>
  <c r="E366" i="7" s="1"/>
  <c r="F366" i="7" s="1"/>
  <c r="G366" i="7" s="1"/>
  <c r="H366" i="7" s="1"/>
  <c r="I366" i="7" s="1"/>
  <c r="J366" i="7" s="1"/>
  <c r="K366" i="7" s="1"/>
  <c r="L366" i="7" s="1"/>
  <c r="M366" i="7" s="1"/>
  <c r="C366" i="8"/>
  <c r="B366" i="8" s="1"/>
  <c r="A366" i="8" s="1"/>
  <c r="D492" i="7"/>
  <c r="E492" i="7" s="1"/>
  <c r="F492" i="7" s="1"/>
  <c r="G492" i="7" s="1"/>
  <c r="H492" i="7" s="1"/>
  <c r="I492" i="7" s="1"/>
  <c r="J492" i="7" s="1"/>
  <c r="K492" i="7" s="1"/>
  <c r="L492" i="7" s="1"/>
  <c r="M492" i="7" s="1"/>
  <c r="C492" i="8"/>
  <c r="B492" i="8" s="1"/>
  <c r="A492" i="8" s="1"/>
  <c r="D373" i="7"/>
  <c r="E373" i="7" s="1"/>
  <c r="F373" i="7" s="1"/>
  <c r="G373" i="7" s="1"/>
  <c r="H373" i="7" s="1"/>
  <c r="I373" i="7" s="1"/>
  <c r="J373" i="7" s="1"/>
  <c r="K373" i="7" s="1"/>
  <c r="L373" i="7" s="1"/>
  <c r="M373" i="7" s="1"/>
  <c r="C373" i="8"/>
  <c r="B373" i="8" s="1"/>
  <c r="A373" i="8" s="1"/>
  <c r="D372" i="7"/>
  <c r="E372" i="7" s="1"/>
  <c r="F372" i="7" s="1"/>
  <c r="G372" i="7" s="1"/>
  <c r="H372" i="7" s="1"/>
  <c r="I372" i="7" s="1"/>
  <c r="J372" i="7" s="1"/>
  <c r="K372" i="7" s="1"/>
  <c r="L372" i="7" s="1"/>
  <c r="M372" i="7" s="1"/>
  <c r="C372" i="8"/>
  <c r="B372" i="8" s="1"/>
  <c r="A372" i="8" s="1"/>
  <c r="D332" i="7"/>
  <c r="E332" i="7" s="1"/>
  <c r="F332" i="7" s="1"/>
  <c r="G332" i="7" s="1"/>
  <c r="H332" i="7" s="1"/>
  <c r="I332" i="7" s="1"/>
  <c r="J332" i="7" s="1"/>
  <c r="K332" i="7" s="1"/>
  <c r="L332" i="7" s="1"/>
  <c r="M332" i="7" s="1"/>
  <c r="C332" i="8"/>
  <c r="B332" i="8" s="1"/>
  <c r="A332" i="8" s="1"/>
  <c r="D442" i="7"/>
  <c r="E442" i="7" s="1"/>
  <c r="F442" i="7" s="1"/>
  <c r="G442" i="7" s="1"/>
  <c r="H442" i="7" s="1"/>
  <c r="I442" i="7" s="1"/>
  <c r="J442" i="7" s="1"/>
  <c r="K442" i="7" s="1"/>
  <c r="L442" i="7" s="1"/>
  <c r="M442" i="7" s="1"/>
  <c r="C442" i="8"/>
  <c r="D393" i="7"/>
  <c r="E393" i="7" s="1"/>
  <c r="F393" i="7" s="1"/>
  <c r="G393" i="7" s="1"/>
  <c r="H393" i="7" s="1"/>
  <c r="I393" i="7" s="1"/>
  <c r="J393" i="7" s="1"/>
  <c r="K393" i="7" s="1"/>
  <c r="L393" i="7" s="1"/>
  <c r="M393" i="7" s="1"/>
  <c r="C393" i="8"/>
  <c r="B393" i="8" s="1"/>
  <c r="A393" i="8" s="1"/>
  <c r="D385" i="7"/>
  <c r="E385" i="7" s="1"/>
  <c r="F385" i="7" s="1"/>
  <c r="G385" i="7" s="1"/>
  <c r="H385" i="7" s="1"/>
  <c r="I385" i="7" s="1"/>
  <c r="J385" i="7" s="1"/>
  <c r="K385" i="7" s="1"/>
  <c r="L385" i="7" s="1"/>
  <c r="M385" i="7" s="1"/>
  <c r="C385" i="8"/>
  <c r="B385" i="8" s="1"/>
  <c r="A385" i="8" s="1"/>
  <c r="D377" i="7"/>
  <c r="E377" i="7" s="1"/>
  <c r="F377" i="7" s="1"/>
  <c r="G377" i="7" s="1"/>
  <c r="H377" i="7" s="1"/>
  <c r="I377" i="7" s="1"/>
  <c r="J377" i="7" s="1"/>
  <c r="K377" i="7" s="1"/>
  <c r="L377" i="7" s="1"/>
  <c r="M377" i="7" s="1"/>
  <c r="C377" i="8"/>
  <c r="B377" i="8" s="1"/>
  <c r="A377" i="8" s="1"/>
  <c r="D369" i="7"/>
  <c r="E369" i="7" s="1"/>
  <c r="F369" i="7" s="1"/>
  <c r="G369" i="7" s="1"/>
  <c r="H369" i="7" s="1"/>
  <c r="I369" i="7" s="1"/>
  <c r="J369" i="7" s="1"/>
  <c r="K369" i="7" s="1"/>
  <c r="L369" i="7" s="1"/>
  <c r="M369" i="7" s="1"/>
  <c r="C369" i="8"/>
  <c r="D361" i="7"/>
  <c r="E361" i="7" s="1"/>
  <c r="F361" i="7" s="1"/>
  <c r="G361" i="7" s="1"/>
  <c r="H361" i="7" s="1"/>
  <c r="I361" i="7" s="1"/>
  <c r="J361" i="7" s="1"/>
  <c r="K361" i="7" s="1"/>
  <c r="L361" i="7" s="1"/>
  <c r="M361" i="7" s="1"/>
  <c r="C361" i="8"/>
  <c r="B361" i="8" s="1"/>
  <c r="A361" i="8" s="1"/>
  <c r="D353" i="7"/>
  <c r="E353" i="7" s="1"/>
  <c r="F353" i="7" s="1"/>
  <c r="G353" i="7" s="1"/>
  <c r="H353" i="7" s="1"/>
  <c r="I353" i="7" s="1"/>
  <c r="J353" i="7" s="1"/>
  <c r="K353" i="7" s="1"/>
  <c r="L353" i="7" s="1"/>
  <c r="M353" i="7" s="1"/>
  <c r="C353" i="8"/>
  <c r="B353" i="8" s="1"/>
  <c r="A353" i="8" s="1"/>
  <c r="D345" i="7"/>
  <c r="E345" i="7" s="1"/>
  <c r="F345" i="7" s="1"/>
  <c r="G345" i="7" s="1"/>
  <c r="H345" i="7" s="1"/>
  <c r="I345" i="7" s="1"/>
  <c r="J345" i="7" s="1"/>
  <c r="K345" i="7" s="1"/>
  <c r="L345" i="7" s="1"/>
  <c r="M345" i="7" s="1"/>
  <c r="C345" i="8"/>
  <c r="B345" i="8" s="1"/>
  <c r="A345" i="8" s="1"/>
  <c r="D337" i="7"/>
  <c r="E337" i="7" s="1"/>
  <c r="F337" i="7" s="1"/>
  <c r="G337" i="7" s="1"/>
  <c r="H337" i="7" s="1"/>
  <c r="I337" i="7" s="1"/>
  <c r="J337" i="7" s="1"/>
  <c r="K337" i="7" s="1"/>
  <c r="L337" i="7" s="1"/>
  <c r="M337" i="7" s="1"/>
  <c r="C337" i="8"/>
  <c r="D329" i="7"/>
  <c r="E329" i="7" s="1"/>
  <c r="F329" i="7" s="1"/>
  <c r="G329" i="7" s="1"/>
  <c r="H329" i="7" s="1"/>
  <c r="I329" i="7" s="1"/>
  <c r="J329" i="7" s="1"/>
  <c r="K329" i="7" s="1"/>
  <c r="L329" i="7" s="1"/>
  <c r="M329" i="7" s="1"/>
  <c r="C329" i="8"/>
  <c r="B329" i="8" s="1"/>
  <c r="A329" i="8" s="1"/>
  <c r="D321" i="7"/>
  <c r="E321" i="7" s="1"/>
  <c r="F321" i="7" s="1"/>
  <c r="G321" i="7" s="1"/>
  <c r="H321" i="7" s="1"/>
  <c r="I321" i="7" s="1"/>
  <c r="J321" i="7" s="1"/>
  <c r="K321" i="7" s="1"/>
  <c r="L321" i="7" s="1"/>
  <c r="M321" i="7" s="1"/>
  <c r="C321" i="8"/>
  <c r="D313" i="7"/>
  <c r="E313" i="7" s="1"/>
  <c r="F313" i="7" s="1"/>
  <c r="G313" i="7" s="1"/>
  <c r="H313" i="7" s="1"/>
  <c r="I313" i="7" s="1"/>
  <c r="J313" i="7" s="1"/>
  <c r="K313" i="7" s="1"/>
  <c r="L313" i="7" s="1"/>
  <c r="M313" i="7" s="1"/>
  <c r="C313" i="8"/>
  <c r="B313" i="8" s="1"/>
  <c r="A313" i="8" s="1"/>
  <c r="D305" i="7"/>
  <c r="E305" i="7" s="1"/>
  <c r="F305" i="7" s="1"/>
  <c r="G305" i="7" s="1"/>
  <c r="H305" i="7" s="1"/>
  <c r="I305" i="7" s="1"/>
  <c r="J305" i="7" s="1"/>
  <c r="K305" i="7" s="1"/>
  <c r="L305" i="7" s="1"/>
  <c r="M305" i="7" s="1"/>
  <c r="C305" i="8"/>
  <c r="B305" i="8" s="1"/>
  <c r="A305" i="8" s="1"/>
  <c r="D495" i="7"/>
  <c r="E495" i="7" s="1"/>
  <c r="F495" i="7" s="1"/>
  <c r="G495" i="7" s="1"/>
  <c r="H495" i="7" s="1"/>
  <c r="I495" i="7" s="1"/>
  <c r="J495" i="7" s="1"/>
  <c r="K495" i="7" s="1"/>
  <c r="L495" i="7" s="1"/>
  <c r="M495" i="7" s="1"/>
  <c r="C495" i="8"/>
  <c r="B495" i="8" s="1"/>
  <c r="A495" i="8" s="1"/>
  <c r="D487" i="7"/>
  <c r="E487" i="7" s="1"/>
  <c r="F487" i="7" s="1"/>
  <c r="G487" i="7" s="1"/>
  <c r="H487" i="7" s="1"/>
  <c r="I487" i="7" s="1"/>
  <c r="J487" i="7" s="1"/>
  <c r="K487" i="7" s="1"/>
  <c r="L487" i="7" s="1"/>
  <c r="M487" i="7" s="1"/>
  <c r="C487" i="8"/>
  <c r="B487" i="8" s="1"/>
  <c r="A487" i="8" s="1"/>
  <c r="D479" i="7"/>
  <c r="E479" i="7" s="1"/>
  <c r="F479" i="7" s="1"/>
  <c r="G479" i="7" s="1"/>
  <c r="H479" i="7" s="1"/>
  <c r="I479" i="7" s="1"/>
  <c r="J479" i="7" s="1"/>
  <c r="K479" i="7" s="1"/>
  <c r="L479" i="7" s="1"/>
  <c r="M479" i="7" s="1"/>
  <c r="C479" i="8"/>
  <c r="D471" i="7"/>
  <c r="E471" i="7" s="1"/>
  <c r="F471" i="7" s="1"/>
  <c r="G471" i="7" s="1"/>
  <c r="H471" i="7" s="1"/>
  <c r="I471" i="7" s="1"/>
  <c r="J471" i="7" s="1"/>
  <c r="K471" i="7" s="1"/>
  <c r="L471" i="7" s="1"/>
  <c r="M471" i="7" s="1"/>
  <c r="C471" i="8"/>
  <c r="B471" i="8" s="1"/>
  <c r="A471" i="8" s="1"/>
  <c r="D463" i="7"/>
  <c r="E463" i="7" s="1"/>
  <c r="F463" i="7" s="1"/>
  <c r="G463" i="7" s="1"/>
  <c r="H463" i="7" s="1"/>
  <c r="I463" i="7" s="1"/>
  <c r="J463" i="7" s="1"/>
  <c r="K463" i="7" s="1"/>
  <c r="L463" i="7" s="1"/>
  <c r="M463" i="7" s="1"/>
  <c r="C463" i="8"/>
  <c r="B463" i="8" s="1"/>
  <c r="A463" i="8" s="1"/>
  <c r="D455" i="7"/>
  <c r="E455" i="7" s="1"/>
  <c r="F455" i="7" s="1"/>
  <c r="G455" i="7" s="1"/>
  <c r="H455" i="7" s="1"/>
  <c r="I455" i="7" s="1"/>
  <c r="J455" i="7" s="1"/>
  <c r="K455" i="7" s="1"/>
  <c r="L455" i="7" s="1"/>
  <c r="M455" i="7" s="1"/>
  <c r="C455" i="8"/>
  <c r="B455" i="8" s="1"/>
  <c r="A455" i="8" s="1"/>
  <c r="D447" i="7"/>
  <c r="E447" i="7" s="1"/>
  <c r="F447" i="7" s="1"/>
  <c r="G447" i="7" s="1"/>
  <c r="H447" i="7" s="1"/>
  <c r="I447" i="7" s="1"/>
  <c r="J447" i="7" s="1"/>
  <c r="K447" i="7" s="1"/>
  <c r="L447" i="7" s="1"/>
  <c r="M447" i="7" s="1"/>
  <c r="C447" i="8"/>
  <c r="D439" i="7"/>
  <c r="E439" i="7" s="1"/>
  <c r="F439" i="7" s="1"/>
  <c r="G439" i="7" s="1"/>
  <c r="H439" i="7" s="1"/>
  <c r="I439" i="7" s="1"/>
  <c r="J439" i="7" s="1"/>
  <c r="K439" i="7" s="1"/>
  <c r="L439" i="7" s="1"/>
  <c r="M439" i="7" s="1"/>
  <c r="C439" i="8"/>
  <c r="D431" i="7"/>
  <c r="E431" i="7" s="1"/>
  <c r="F431" i="7" s="1"/>
  <c r="G431" i="7" s="1"/>
  <c r="H431" i="7" s="1"/>
  <c r="I431" i="7" s="1"/>
  <c r="J431" i="7" s="1"/>
  <c r="K431" i="7" s="1"/>
  <c r="L431" i="7" s="1"/>
  <c r="M431" i="7" s="1"/>
  <c r="C431" i="8"/>
  <c r="B431" i="8" s="1"/>
  <c r="A431" i="8" s="1"/>
  <c r="D423" i="7"/>
  <c r="E423" i="7" s="1"/>
  <c r="F423" i="7" s="1"/>
  <c r="G423" i="7" s="1"/>
  <c r="H423" i="7" s="1"/>
  <c r="I423" i="7" s="1"/>
  <c r="J423" i="7" s="1"/>
  <c r="K423" i="7" s="1"/>
  <c r="L423" i="7" s="1"/>
  <c r="M423" i="7" s="1"/>
  <c r="C423" i="8"/>
  <c r="D415" i="7"/>
  <c r="E415" i="7" s="1"/>
  <c r="F415" i="7" s="1"/>
  <c r="G415" i="7" s="1"/>
  <c r="H415" i="7" s="1"/>
  <c r="I415" i="7" s="1"/>
  <c r="J415" i="7" s="1"/>
  <c r="K415" i="7" s="1"/>
  <c r="L415" i="7" s="1"/>
  <c r="M415" i="7" s="1"/>
  <c r="C415" i="8"/>
  <c r="D407" i="7"/>
  <c r="E407" i="7" s="1"/>
  <c r="F407" i="7" s="1"/>
  <c r="G407" i="7" s="1"/>
  <c r="H407" i="7" s="1"/>
  <c r="I407" i="7" s="1"/>
  <c r="J407" i="7" s="1"/>
  <c r="K407" i="7" s="1"/>
  <c r="L407" i="7" s="1"/>
  <c r="M407" i="7" s="1"/>
  <c r="C407" i="8"/>
  <c r="B407" i="8" s="1"/>
  <c r="A407" i="8" s="1"/>
  <c r="D399" i="7"/>
  <c r="E399" i="7" s="1"/>
  <c r="F399" i="7" s="1"/>
  <c r="G399" i="7" s="1"/>
  <c r="H399" i="7" s="1"/>
  <c r="I399" i="7" s="1"/>
  <c r="J399" i="7" s="1"/>
  <c r="K399" i="7" s="1"/>
  <c r="L399" i="7" s="1"/>
  <c r="M399" i="7" s="1"/>
  <c r="C399" i="8"/>
  <c r="B399" i="8" s="1"/>
  <c r="A399" i="8" s="1"/>
  <c r="D299" i="7"/>
  <c r="E299" i="7" s="1"/>
  <c r="F299" i="7" s="1"/>
  <c r="G299" i="7" s="1"/>
  <c r="H299" i="7" s="1"/>
  <c r="I299" i="7" s="1"/>
  <c r="J299" i="7" s="1"/>
  <c r="K299" i="7" s="1"/>
  <c r="L299" i="7" s="1"/>
  <c r="M299" i="7" s="1"/>
  <c r="C299" i="8"/>
  <c r="B299" i="8" s="1"/>
  <c r="A299" i="8" s="1"/>
  <c r="D350" i="7"/>
  <c r="E350" i="7" s="1"/>
  <c r="F350" i="7" s="1"/>
  <c r="G350" i="7" s="1"/>
  <c r="H350" i="7" s="1"/>
  <c r="I350" i="7" s="1"/>
  <c r="J350" i="7" s="1"/>
  <c r="K350" i="7" s="1"/>
  <c r="L350" i="7" s="1"/>
  <c r="M350" i="7" s="1"/>
  <c r="C350" i="8"/>
  <c r="B350" i="8" s="1"/>
  <c r="A350" i="8" s="1"/>
  <c r="D468" i="7"/>
  <c r="E468" i="7" s="1"/>
  <c r="F468" i="7" s="1"/>
  <c r="G468" i="7" s="1"/>
  <c r="H468" i="7" s="1"/>
  <c r="I468" i="7" s="1"/>
  <c r="J468" i="7" s="1"/>
  <c r="K468" i="7" s="1"/>
  <c r="L468" i="7" s="1"/>
  <c r="M468" i="7" s="1"/>
  <c r="C468" i="8"/>
  <c r="B468" i="8" s="1"/>
  <c r="A468" i="8" s="1"/>
  <c r="D357" i="7"/>
  <c r="E357" i="7" s="1"/>
  <c r="F357" i="7" s="1"/>
  <c r="G357" i="7" s="1"/>
  <c r="H357" i="7" s="1"/>
  <c r="I357" i="7" s="1"/>
  <c r="J357" i="7" s="1"/>
  <c r="K357" i="7" s="1"/>
  <c r="L357" i="7" s="1"/>
  <c r="M357" i="7" s="1"/>
  <c r="C357" i="8"/>
  <c r="B357" i="8" s="1"/>
  <c r="A357" i="8" s="1"/>
  <c r="D388" i="7"/>
  <c r="E388" i="7" s="1"/>
  <c r="F388" i="7" s="1"/>
  <c r="G388" i="7" s="1"/>
  <c r="H388" i="7" s="1"/>
  <c r="I388" i="7" s="1"/>
  <c r="J388" i="7" s="1"/>
  <c r="K388" i="7" s="1"/>
  <c r="L388" i="7" s="1"/>
  <c r="M388" i="7" s="1"/>
  <c r="C388" i="8"/>
  <c r="B388" i="8" s="1"/>
  <c r="A388" i="8" s="1"/>
  <c r="D348" i="7"/>
  <c r="E348" i="7" s="1"/>
  <c r="F348" i="7" s="1"/>
  <c r="G348" i="7" s="1"/>
  <c r="H348" i="7" s="1"/>
  <c r="I348" i="7" s="1"/>
  <c r="J348" i="7" s="1"/>
  <c r="K348" i="7" s="1"/>
  <c r="L348" i="7" s="1"/>
  <c r="M348" i="7" s="1"/>
  <c r="C348" i="8"/>
  <c r="D308" i="7"/>
  <c r="E308" i="7" s="1"/>
  <c r="F308" i="7" s="1"/>
  <c r="G308" i="7" s="1"/>
  <c r="H308" i="7" s="1"/>
  <c r="I308" i="7" s="1"/>
  <c r="J308" i="7" s="1"/>
  <c r="K308" i="7" s="1"/>
  <c r="L308" i="7" s="1"/>
  <c r="M308" i="7" s="1"/>
  <c r="C308" i="8"/>
  <c r="D426" i="7"/>
  <c r="E426" i="7" s="1"/>
  <c r="F426" i="7" s="1"/>
  <c r="G426" i="7" s="1"/>
  <c r="H426" i="7" s="1"/>
  <c r="I426" i="7" s="1"/>
  <c r="J426" i="7" s="1"/>
  <c r="K426" i="7" s="1"/>
  <c r="L426" i="7" s="1"/>
  <c r="M426" i="7" s="1"/>
  <c r="C426" i="8"/>
  <c r="B426" i="8" s="1"/>
  <c r="A426" i="8" s="1"/>
  <c r="D392" i="7"/>
  <c r="E392" i="7" s="1"/>
  <c r="F392" i="7" s="1"/>
  <c r="G392" i="7" s="1"/>
  <c r="H392" i="7" s="1"/>
  <c r="I392" i="7" s="1"/>
  <c r="J392" i="7" s="1"/>
  <c r="K392" i="7" s="1"/>
  <c r="L392" i="7" s="1"/>
  <c r="M392" i="7" s="1"/>
  <c r="C392" i="8"/>
  <c r="B392" i="8" s="1"/>
  <c r="A392" i="8" s="1"/>
  <c r="D384" i="7"/>
  <c r="E384" i="7" s="1"/>
  <c r="F384" i="7" s="1"/>
  <c r="G384" i="7" s="1"/>
  <c r="H384" i="7" s="1"/>
  <c r="I384" i="7" s="1"/>
  <c r="J384" i="7" s="1"/>
  <c r="K384" i="7" s="1"/>
  <c r="L384" i="7" s="1"/>
  <c r="M384" i="7" s="1"/>
  <c r="C384" i="8"/>
  <c r="B384" i="8" s="1"/>
  <c r="A384" i="8" s="1"/>
  <c r="D376" i="7"/>
  <c r="E376" i="7" s="1"/>
  <c r="F376" i="7" s="1"/>
  <c r="G376" i="7" s="1"/>
  <c r="H376" i="7" s="1"/>
  <c r="I376" i="7" s="1"/>
  <c r="J376" i="7" s="1"/>
  <c r="K376" i="7" s="1"/>
  <c r="L376" i="7" s="1"/>
  <c r="M376" i="7" s="1"/>
  <c r="C376" i="8"/>
  <c r="D368" i="7"/>
  <c r="E368" i="7" s="1"/>
  <c r="F368" i="7" s="1"/>
  <c r="G368" i="7" s="1"/>
  <c r="H368" i="7" s="1"/>
  <c r="I368" i="7" s="1"/>
  <c r="J368" i="7" s="1"/>
  <c r="K368" i="7" s="1"/>
  <c r="L368" i="7" s="1"/>
  <c r="M368" i="7" s="1"/>
  <c r="C368" i="8"/>
  <c r="B368" i="8" s="1"/>
  <c r="A368" i="8" s="1"/>
  <c r="D360" i="7"/>
  <c r="E360" i="7" s="1"/>
  <c r="F360" i="7" s="1"/>
  <c r="G360" i="7" s="1"/>
  <c r="H360" i="7" s="1"/>
  <c r="I360" i="7" s="1"/>
  <c r="J360" i="7" s="1"/>
  <c r="K360" i="7" s="1"/>
  <c r="L360" i="7" s="1"/>
  <c r="M360" i="7" s="1"/>
  <c r="C360" i="8"/>
  <c r="B360" i="8" s="1"/>
  <c r="A360" i="8" s="1"/>
  <c r="D352" i="7"/>
  <c r="E352" i="7" s="1"/>
  <c r="F352" i="7" s="1"/>
  <c r="G352" i="7" s="1"/>
  <c r="H352" i="7" s="1"/>
  <c r="I352" i="7" s="1"/>
  <c r="J352" i="7" s="1"/>
  <c r="K352" i="7" s="1"/>
  <c r="L352" i="7" s="1"/>
  <c r="M352" i="7" s="1"/>
  <c r="C352" i="8"/>
  <c r="B352" i="8" s="1"/>
  <c r="A352" i="8" s="1"/>
  <c r="D344" i="7"/>
  <c r="E344" i="7" s="1"/>
  <c r="F344" i="7" s="1"/>
  <c r="G344" i="7" s="1"/>
  <c r="H344" i="7" s="1"/>
  <c r="I344" i="7" s="1"/>
  <c r="J344" i="7" s="1"/>
  <c r="K344" i="7" s="1"/>
  <c r="L344" i="7" s="1"/>
  <c r="M344" i="7" s="1"/>
  <c r="C344" i="8"/>
  <c r="D336" i="7"/>
  <c r="E336" i="7" s="1"/>
  <c r="F336" i="7" s="1"/>
  <c r="G336" i="7" s="1"/>
  <c r="H336" i="7" s="1"/>
  <c r="I336" i="7" s="1"/>
  <c r="J336" i="7" s="1"/>
  <c r="K336" i="7" s="1"/>
  <c r="L336" i="7" s="1"/>
  <c r="M336" i="7" s="1"/>
  <c r="C336" i="8"/>
  <c r="B336" i="8" s="1"/>
  <c r="A336" i="8" s="1"/>
  <c r="D328" i="7"/>
  <c r="E328" i="7" s="1"/>
  <c r="F328" i="7" s="1"/>
  <c r="G328" i="7" s="1"/>
  <c r="H328" i="7" s="1"/>
  <c r="I328" i="7" s="1"/>
  <c r="J328" i="7" s="1"/>
  <c r="K328" i="7" s="1"/>
  <c r="L328" i="7" s="1"/>
  <c r="M328" i="7" s="1"/>
  <c r="C328" i="8"/>
  <c r="B328" i="8" s="1"/>
  <c r="A328" i="8" s="1"/>
  <c r="D320" i="7"/>
  <c r="E320" i="7" s="1"/>
  <c r="F320" i="7" s="1"/>
  <c r="G320" i="7" s="1"/>
  <c r="H320" i="7" s="1"/>
  <c r="I320" i="7" s="1"/>
  <c r="J320" i="7" s="1"/>
  <c r="K320" i="7" s="1"/>
  <c r="L320" i="7" s="1"/>
  <c r="M320" i="7" s="1"/>
  <c r="C320" i="8"/>
  <c r="B320" i="8" s="1"/>
  <c r="A320" i="8" s="1"/>
  <c r="D312" i="7"/>
  <c r="E312" i="7" s="1"/>
  <c r="F312" i="7" s="1"/>
  <c r="G312" i="7" s="1"/>
  <c r="H312" i="7" s="1"/>
  <c r="I312" i="7" s="1"/>
  <c r="J312" i="7" s="1"/>
  <c r="K312" i="7" s="1"/>
  <c r="L312" i="7" s="1"/>
  <c r="M312" i="7" s="1"/>
  <c r="C312" i="8"/>
  <c r="D304" i="7"/>
  <c r="E304" i="7" s="1"/>
  <c r="F304" i="7" s="1"/>
  <c r="G304" i="7" s="1"/>
  <c r="H304" i="7" s="1"/>
  <c r="I304" i="7" s="1"/>
  <c r="J304" i="7" s="1"/>
  <c r="K304" i="7" s="1"/>
  <c r="L304" i="7" s="1"/>
  <c r="M304" i="7" s="1"/>
  <c r="C304" i="8"/>
  <c r="B304" i="8" s="1"/>
  <c r="A304" i="8" s="1"/>
  <c r="D494" i="7"/>
  <c r="E494" i="7" s="1"/>
  <c r="F494" i="7" s="1"/>
  <c r="G494" i="7" s="1"/>
  <c r="H494" i="7" s="1"/>
  <c r="I494" i="7" s="1"/>
  <c r="J494" i="7" s="1"/>
  <c r="K494" i="7" s="1"/>
  <c r="L494" i="7" s="1"/>
  <c r="M494" i="7" s="1"/>
  <c r="C494" i="8"/>
  <c r="B494" i="8" s="1"/>
  <c r="A494" i="8" s="1"/>
  <c r="D486" i="7"/>
  <c r="E486" i="7" s="1"/>
  <c r="F486" i="7" s="1"/>
  <c r="G486" i="7" s="1"/>
  <c r="H486" i="7" s="1"/>
  <c r="I486" i="7" s="1"/>
  <c r="J486" i="7" s="1"/>
  <c r="K486" i="7" s="1"/>
  <c r="L486" i="7" s="1"/>
  <c r="M486" i="7" s="1"/>
  <c r="C486" i="8"/>
  <c r="B486" i="8" s="1"/>
  <c r="A486" i="8" s="1"/>
  <c r="D478" i="7"/>
  <c r="E478" i="7" s="1"/>
  <c r="F478" i="7" s="1"/>
  <c r="G478" i="7" s="1"/>
  <c r="H478" i="7" s="1"/>
  <c r="I478" i="7" s="1"/>
  <c r="J478" i="7" s="1"/>
  <c r="K478" i="7" s="1"/>
  <c r="L478" i="7" s="1"/>
  <c r="M478" i="7" s="1"/>
  <c r="C478" i="8"/>
  <c r="B478" i="8" s="1"/>
  <c r="A478" i="8" s="1"/>
  <c r="D470" i="7"/>
  <c r="E470" i="7" s="1"/>
  <c r="F470" i="7" s="1"/>
  <c r="G470" i="7" s="1"/>
  <c r="H470" i="7" s="1"/>
  <c r="I470" i="7" s="1"/>
  <c r="J470" i="7" s="1"/>
  <c r="K470" i="7" s="1"/>
  <c r="L470" i="7" s="1"/>
  <c r="M470" i="7" s="1"/>
  <c r="C470" i="8"/>
  <c r="D462" i="7"/>
  <c r="E462" i="7" s="1"/>
  <c r="F462" i="7" s="1"/>
  <c r="G462" i="7" s="1"/>
  <c r="H462" i="7" s="1"/>
  <c r="I462" i="7" s="1"/>
  <c r="J462" i="7" s="1"/>
  <c r="K462" i="7" s="1"/>
  <c r="L462" i="7" s="1"/>
  <c r="M462" i="7" s="1"/>
  <c r="C462" i="8"/>
  <c r="D454" i="7"/>
  <c r="E454" i="7" s="1"/>
  <c r="F454" i="7" s="1"/>
  <c r="G454" i="7" s="1"/>
  <c r="H454" i="7" s="1"/>
  <c r="I454" i="7" s="1"/>
  <c r="J454" i="7" s="1"/>
  <c r="K454" i="7" s="1"/>
  <c r="L454" i="7" s="1"/>
  <c r="M454" i="7" s="1"/>
  <c r="C454" i="8"/>
  <c r="B454" i="8" s="1"/>
  <c r="A454" i="8" s="1"/>
  <c r="D446" i="7"/>
  <c r="E446" i="7" s="1"/>
  <c r="F446" i="7" s="1"/>
  <c r="G446" i="7" s="1"/>
  <c r="H446" i="7" s="1"/>
  <c r="I446" i="7" s="1"/>
  <c r="J446" i="7" s="1"/>
  <c r="K446" i="7" s="1"/>
  <c r="L446" i="7" s="1"/>
  <c r="M446" i="7" s="1"/>
  <c r="C446" i="8"/>
  <c r="B446" i="8" s="1"/>
  <c r="A446" i="8" s="1"/>
  <c r="D438" i="7"/>
  <c r="E438" i="7" s="1"/>
  <c r="F438" i="7" s="1"/>
  <c r="G438" i="7" s="1"/>
  <c r="H438" i="7" s="1"/>
  <c r="I438" i="7" s="1"/>
  <c r="J438" i="7" s="1"/>
  <c r="K438" i="7" s="1"/>
  <c r="L438" i="7" s="1"/>
  <c r="M438" i="7" s="1"/>
  <c r="C438" i="8"/>
  <c r="B438" i="8" s="1"/>
  <c r="A438" i="8" s="1"/>
  <c r="D430" i="7"/>
  <c r="E430" i="7" s="1"/>
  <c r="F430" i="7" s="1"/>
  <c r="G430" i="7" s="1"/>
  <c r="H430" i="7" s="1"/>
  <c r="I430" i="7" s="1"/>
  <c r="J430" i="7" s="1"/>
  <c r="K430" i="7" s="1"/>
  <c r="L430" i="7" s="1"/>
  <c r="M430" i="7" s="1"/>
  <c r="C430" i="8"/>
  <c r="D422" i="7"/>
  <c r="E422" i="7" s="1"/>
  <c r="F422" i="7" s="1"/>
  <c r="G422" i="7" s="1"/>
  <c r="H422" i="7" s="1"/>
  <c r="I422" i="7" s="1"/>
  <c r="J422" i="7" s="1"/>
  <c r="K422" i="7" s="1"/>
  <c r="L422" i="7" s="1"/>
  <c r="M422" i="7" s="1"/>
  <c r="C422" i="8"/>
  <c r="B422" i="8" s="1"/>
  <c r="A422" i="8" s="1"/>
  <c r="D414" i="7"/>
  <c r="E414" i="7" s="1"/>
  <c r="F414" i="7" s="1"/>
  <c r="G414" i="7" s="1"/>
  <c r="H414" i="7" s="1"/>
  <c r="I414" i="7" s="1"/>
  <c r="J414" i="7" s="1"/>
  <c r="K414" i="7" s="1"/>
  <c r="L414" i="7" s="1"/>
  <c r="M414" i="7" s="1"/>
  <c r="C414" i="8"/>
  <c r="B414" i="8" s="1"/>
  <c r="A414" i="8" s="1"/>
  <c r="D406" i="7"/>
  <c r="E406" i="7" s="1"/>
  <c r="F406" i="7" s="1"/>
  <c r="G406" i="7" s="1"/>
  <c r="H406" i="7" s="1"/>
  <c r="I406" i="7" s="1"/>
  <c r="J406" i="7" s="1"/>
  <c r="K406" i="7" s="1"/>
  <c r="L406" i="7" s="1"/>
  <c r="M406" i="7" s="1"/>
  <c r="C406" i="8"/>
  <c r="D778" i="7"/>
  <c r="E778" i="7" s="1"/>
  <c r="F778" i="7" s="1"/>
  <c r="G778" i="7" s="1"/>
  <c r="H778" i="7" s="1"/>
  <c r="I778" i="7" s="1"/>
  <c r="J778" i="7" s="1"/>
  <c r="K778" i="7" s="1"/>
  <c r="L778" i="7" s="1"/>
  <c r="M778" i="7" s="1"/>
  <c r="C778" i="8"/>
  <c r="D714" i="7"/>
  <c r="E714" i="7" s="1"/>
  <c r="F714" i="7" s="1"/>
  <c r="G714" i="7" s="1"/>
  <c r="H714" i="7" s="1"/>
  <c r="I714" i="7" s="1"/>
  <c r="J714" i="7" s="1"/>
  <c r="K714" i="7" s="1"/>
  <c r="L714" i="7" s="1"/>
  <c r="M714" i="7" s="1"/>
  <c r="C714" i="8"/>
  <c r="B714" i="8" s="1"/>
  <c r="A714" i="8" s="1"/>
  <c r="D706" i="7"/>
  <c r="E706" i="7" s="1"/>
  <c r="F706" i="7" s="1"/>
  <c r="G706" i="7" s="1"/>
  <c r="H706" i="7" s="1"/>
  <c r="I706" i="7" s="1"/>
  <c r="J706" i="7" s="1"/>
  <c r="K706" i="7" s="1"/>
  <c r="L706" i="7" s="1"/>
  <c r="M706" i="7" s="1"/>
  <c r="C706" i="8"/>
  <c r="B706" i="8" s="1"/>
  <c r="A706" i="8" s="1"/>
  <c r="D753" i="7"/>
  <c r="E753" i="7" s="1"/>
  <c r="F753" i="7" s="1"/>
  <c r="G753" i="7" s="1"/>
  <c r="H753" i="7" s="1"/>
  <c r="I753" i="7" s="1"/>
  <c r="J753" i="7" s="1"/>
  <c r="K753" i="7" s="1"/>
  <c r="L753" i="7" s="1"/>
  <c r="M753" i="7" s="1"/>
  <c r="C753" i="8"/>
  <c r="B753" i="8" s="1"/>
  <c r="A753" i="8" s="1"/>
  <c r="D713" i="7"/>
  <c r="E713" i="7" s="1"/>
  <c r="F713" i="7" s="1"/>
  <c r="G713" i="7" s="1"/>
  <c r="H713" i="7" s="1"/>
  <c r="I713" i="7" s="1"/>
  <c r="J713" i="7" s="1"/>
  <c r="K713" i="7" s="1"/>
  <c r="L713" i="7" s="1"/>
  <c r="M713" i="7" s="1"/>
  <c r="C713" i="8"/>
  <c r="B713" i="8" s="1"/>
  <c r="A713" i="8" s="1"/>
  <c r="D769" i="7"/>
  <c r="E769" i="7" s="1"/>
  <c r="F769" i="7" s="1"/>
  <c r="G769" i="7" s="1"/>
  <c r="H769" i="7" s="1"/>
  <c r="I769" i="7" s="1"/>
  <c r="J769" i="7" s="1"/>
  <c r="K769" i="7" s="1"/>
  <c r="L769" i="7" s="1"/>
  <c r="M769" i="7" s="1"/>
  <c r="C769" i="8"/>
  <c r="B769" i="8" s="1"/>
  <c r="A769" i="8" s="1"/>
  <c r="C785" i="8"/>
  <c r="D785" i="8" s="1"/>
  <c r="E785" i="8" s="1"/>
  <c r="F785" i="8" s="1"/>
  <c r="G785" i="8" s="1"/>
  <c r="H785" i="8" s="1"/>
  <c r="I785" i="8" s="1"/>
  <c r="J785" i="8" s="1"/>
  <c r="K785" i="8" s="1"/>
  <c r="L785" i="8" s="1"/>
  <c r="M785" i="8" s="1"/>
  <c r="C777" i="8"/>
  <c r="D777" i="8" s="1"/>
  <c r="E777" i="8" s="1"/>
  <c r="F777" i="8" s="1"/>
  <c r="G777" i="8" s="1"/>
  <c r="H777" i="8" s="1"/>
  <c r="I777" i="8" s="1"/>
  <c r="J777" i="8" s="1"/>
  <c r="K777" i="8" s="1"/>
  <c r="L777" i="8" s="1"/>
  <c r="M777" i="8" s="1"/>
  <c r="C698" i="8"/>
  <c r="B698" i="8" s="1"/>
  <c r="A698" i="8" s="1"/>
  <c r="C761" i="8"/>
  <c r="B761" i="8" s="1"/>
  <c r="A761" i="8" s="1"/>
  <c r="C697" i="8"/>
  <c r="D697" i="8" s="1"/>
  <c r="E697" i="8" s="1"/>
  <c r="F697" i="8" s="1"/>
  <c r="G697" i="8" s="1"/>
  <c r="H697" i="8" s="1"/>
  <c r="I697" i="8" s="1"/>
  <c r="J697" i="8" s="1"/>
  <c r="K697" i="8" s="1"/>
  <c r="L697" i="8" s="1"/>
  <c r="M697" i="8" s="1"/>
  <c r="C746" i="8"/>
  <c r="D746" i="8" s="1"/>
  <c r="E746" i="8" s="1"/>
  <c r="F746" i="8" s="1"/>
  <c r="G746" i="8" s="1"/>
  <c r="H746" i="8" s="1"/>
  <c r="I746" i="8" s="1"/>
  <c r="J746" i="8" s="1"/>
  <c r="K746" i="8" s="1"/>
  <c r="L746" i="8" s="1"/>
  <c r="M746" i="8" s="1"/>
  <c r="C793" i="8"/>
  <c r="B793" i="8" s="1"/>
  <c r="A793" i="8" s="1"/>
  <c r="C745" i="8"/>
  <c r="B745" i="8" s="1"/>
  <c r="A745" i="8" s="1"/>
  <c r="D740" i="7"/>
  <c r="E740" i="7" s="1"/>
  <c r="F740" i="7" s="1"/>
  <c r="G740" i="7" s="1"/>
  <c r="H740" i="7" s="1"/>
  <c r="I740" i="7" s="1"/>
  <c r="J740" i="7" s="1"/>
  <c r="K740" i="7" s="1"/>
  <c r="L740" i="7" s="1"/>
  <c r="M740" i="7" s="1"/>
  <c r="C740" i="8"/>
  <c r="D790" i="7"/>
  <c r="E790" i="7" s="1"/>
  <c r="F790" i="7" s="1"/>
  <c r="G790" i="7" s="1"/>
  <c r="H790" i="7" s="1"/>
  <c r="I790" i="7" s="1"/>
  <c r="J790" i="7" s="1"/>
  <c r="K790" i="7" s="1"/>
  <c r="L790" i="7" s="1"/>
  <c r="M790" i="7" s="1"/>
  <c r="C790" i="8"/>
  <c r="B790" i="8" s="1"/>
  <c r="A790" i="8" s="1"/>
  <c r="D782" i="7"/>
  <c r="E782" i="7" s="1"/>
  <c r="F782" i="7" s="1"/>
  <c r="G782" i="7" s="1"/>
  <c r="H782" i="7" s="1"/>
  <c r="I782" i="7" s="1"/>
  <c r="J782" i="7" s="1"/>
  <c r="K782" i="7" s="1"/>
  <c r="L782" i="7" s="1"/>
  <c r="M782" i="7" s="1"/>
  <c r="C782" i="8"/>
  <c r="B782" i="8" s="1"/>
  <c r="A782" i="8" s="1"/>
  <c r="D774" i="7"/>
  <c r="E774" i="7" s="1"/>
  <c r="F774" i="7" s="1"/>
  <c r="G774" i="7" s="1"/>
  <c r="H774" i="7" s="1"/>
  <c r="I774" i="7" s="1"/>
  <c r="J774" i="7" s="1"/>
  <c r="K774" i="7" s="1"/>
  <c r="L774" i="7" s="1"/>
  <c r="M774" i="7" s="1"/>
  <c r="C774" i="8"/>
  <c r="B774" i="8" s="1"/>
  <c r="A774" i="8" s="1"/>
  <c r="D766" i="7"/>
  <c r="E766" i="7" s="1"/>
  <c r="F766" i="7" s="1"/>
  <c r="G766" i="7" s="1"/>
  <c r="H766" i="7" s="1"/>
  <c r="I766" i="7" s="1"/>
  <c r="J766" i="7" s="1"/>
  <c r="K766" i="7" s="1"/>
  <c r="L766" i="7" s="1"/>
  <c r="M766" i="7" s="1"/>
  <c r="C766" i="8"/>
  <c r="B766" i="8" s="1"/>
  <c r="A766" i="8" s="1"/>
  <c r="D758" i="7"/>
  <c r="E758" i="7" s="1"/>
  <c r="F758" i="7" s="1"/>
  <c r="G758" i="7" s="1"/>
  <c r="H758" i="7" s="1"/>
  <c r="I758" i="7" s="1"/>
  <c r="J758" i="7" s="1"/>
  <c r="K758" i="7" s="1"/>
  <c r="L758" i="7" s="1"/>
  <c r="M758" i="7" s="1"/>
  <c r="C758" i="8"/>
  <c r="D750" i="7"/>
  <c r="E750" i="7" s="1"/>
  <c r="F750" i="7" s="1"/>
  <c r="G750" i="7" s="1"/>
  <c r="H750" i="7" s="1"/>
  <c r="I750" i="7" s="1"/>
  <c r="J750" i="7" s="1"/>
  <c r="K750" i="7" s="1"/>
  <c r="L750" i="7" s="1"/>
  <c r="M750" i="7" s="1"/>
  <c r="C750" i="8"/>
  <c r="B750" i="8" s="1"/>
  <c r="A750" i="8" s="1"/>
  <c r="D742" i="7"/>
  <c r="E742" i="7" s="1"/>
  <c r="F742" i="7" s="1"/>
  <c r="G742" i="7" s="1"/>
  <c r="H742" i="7" s="1"/>
  <c r="I742" i="7" s="1"/>
  <c r="J742" i="7" s="1"/>
  <c r="K742" i="7" s="1"/>
  <c r="L742" i="7" s="1"/>
  <c r="M742" i="7" s="1"/>
  <c r="C742" i="8"/>
  <c r="B742" i="8" s="1"/>
  <c r="A742" i="8" s="1"/>
  <c r="D726" i="7"/>
  <c r="E726" i="7" s="1"/>
  <c r="F726" i="7" s="1"/>
  <c r="G726" i="7" s="1"/>
  <c r="H726" i="7" s="1"/>
  <c r="I726" i="7" s="1"/>
  <c r="J726" i="7" s="1"/>
  <c r="K726" i="7" s="1"/>
  <c r="L726" i="7" s="1"/>
  <c r="M726" i="7" s="1"/>
  <c r="C726" i="8"/>
  <c r="B726" i="8" s="1"/>
  <c r="A726" i="8" s="1"/>
  <c r="D718" i="7"/>
  <c r="E718" i="7" s="1"/>
  <c r="F718" i="7" s="1"/>
  <c r="G718" i="7" s="1"/>
  <c r="H718" i="7" s="1"/>
  <c r="I718" i="7" s="1"/>
  <c r="J718" i="7" s="1"/>
  <c r="K718" i="7" s="1"/>
  <c r="L718" i="7" s="1"/>
  <c r="M718" i="7" s="1"/>
  <c r="C718" i="8"/>
  <c r="B718" i="8" s="1"/>
  <c r="A718" i="8" s="1"/>
  <c r="D710" i="7"/>
  <c r="E710" i="7" s="1"/>
  <c r="F710" i="7" s="1"/>
  <c r="G710" i="7" s="1"/>
  <c r="H710" i="7" s="1"/>
  <c r="I710" i="7" s="1"/>
  <c r="J710" i="7" s="1"/>
  <c r="K710" i="7" s="1"/>
  <c r="L710" i="7" s="1"/>
  <c r="M710" i="7" s="1"/>
  <c r="C710" i="8"/>
  <c r="D702" i="7"/>
  <c r="E702" i="7" s="1"/>
  <c r="F702" i="7" s="1"/>
  <c r="G702" i="7" s="1"/>
  <c r="H702" i="7" s="1"/>
  <c r="I702" i="7" s="1"/>
  <c r="J702" i="7" s="1"/>
  <c r="K702" i="7" s="1"/>
  <c r="L702" i="7" s="1"/>
  <c r="M702" i="7" s="1"/>
  <c r="C702" i="8"/>
  <c r="B702" i="8" s="1"/>
  <c r="A702" i="8" s="1"/>
  <c r="D772" i="7"/>
  <c r="E772" i="7" s="1"/>
  <c r="F772" i="7" s="1"/>
  <c r="G772" i="7" s="1"/>
  <c r="H772" i="7" s="1"/>
  <c r="I772" i="7" s="1"/>
  <c r="J772" i="7" s="1"/>
  <c r="K772" i="7" s="1"/>
  <c r="L772" i="7" s="1"/>
  <c r="M772" i="7" s="1"/>
  <c r="C772" i="8"/>
  <c r="D781" i="7"/>
  <c r="E781" i="7" s="1"/>
  <c r="F781" i="7" s="1"/>
  <c r="G781" i="7" s="1"/>
  <c r="H781" i="7" s="1"/>
  <c r="I781" i="7" s="1"/>
  <c r="J781" i="7" s="1"/>
  <c r="K781" i="7" s="1"/>
  <c r="L781" i="7" s="1"/>
  <c r="M781" i="7" s="1"/>
  <c r="C781" i="8"/>
  <c r="B781" i="8" s="1"/>
  <c r="A781" i="8" s="1"/>
  <c r="D773" i="7"/>
  <c r="E773" i="7" s="1"/>
  <c r="F773" i="7" s="1"/>
  <c r="G773" i="7" s="1"/>
  <c r="H773" i="7" s="1"/>
  <c r="I773" i="7" s="1"/>
  <c r="J773" i="7" s="1"/>
  <c r="K773" i="7" s="1"/>
  <c r="L773" i="7" s="1"/>
  <c r="M773" i="7" s="1"/>
  <c r="C773" i="8"/>
  <c r="B773" i="8" s="1"/>
  <c r="A773" i="8" s="1"/>
  <c r="D765" i="7"/>
  <c r="E765" i="7" s="1"/>
  <c r="F765" i="7" s="1"/>
  <c r="G765" i="7" s="1"/>
  <c r="H765" i="7" s="1"/>
  <c r="I765" i="7" s="1"/>
  <c r="J765" i="7" s="1"/>
  <c r="K765" i="7" s="1"/>
  <c r="L765" i="7" s="1"/>
  <c r="M765" i="7" s="1"/>
  <c r="C765" i="8"/>
  <c r="B765" i="8" s="1"/>
  <c r="A765" i="8" s="1"/>
  <c r="D757" i="7"/>
  <c r="E757" i="7" s="1"/>
  <c r="F757" i="7" s="1"/>
  <c r="G757" i="7" s="1"/>
  <c r="H757" i="7" s="1"/>
  <c r="I757" i="7" s="1"/>
  <c r="J757" i="7" s="1"/>
  <c r="K757" i="7" s="1"/>
  <c r="L757" i="7" s="1"/>
  <c r="M757" i="7" s="1"/>
  <c r="C757" i="8"/>
  <c r="B757" i="8" s="1"/>
  <c r="A757" i="8" s="1"/>
  <c r="D749" i="7"/>
  <c r="E749" i="7" s="1"/>
  <c r="F749" i="7" s="1"/>
  <c r="G749" i="7" s="1"/>
  <c r="H749" i="7" s="1"/>
  <c r="I749" i="7" s="1"/>
  <c r="J749" i="7" s="1"/>
  <c r="K749" i="7" s="1"/>
  <c r="L749" i="7" s="1"/>
  <c r="M749" i="7" s="1"/>
  <c r="C749" i="8"/>
  <c r="B749" i="8" s="1"/>
  <c r="A749" i="8" s="1"/>
  <c r="D741" i="7"/>
  <c r="E741" i="7" s="1"/>
  <c r="F741" i="7" s="1"/>
  <c r="G741" i="7" s="1"/>
  <c r="H741" i="7" s="1"/>
  <c r="I741" i="7" s="1"/>
  <c r="J741" i="7" s="1"/>
  <c r="K741" i="7" s="1"/>
  <c r="L741" i="7" s="1"/>
  <c r="M741" i="7" s="1"/>
  <c r="C741" i="8"/>
  <c r="B741" i="8" s="1"/>
  <c r="A741" i="8" s="1"/>
  <c r="D733" i="7"/>
  <c r="E733" i="7" s="1"/>
  <c r="F733" i="7" s="1"/>
  <c r="G733" i="7" s="1"/>
  <c r="H733" i="7" s="1"/>
  <c r="I733" i="7" s="1"/>
  <c r="J733" i="7" s="1"/>
  <c r="K733" i="7" s="1"/>
  <c r="L733" i="7" s="1"/>
  <c r="M733" i="7" s="1"/>
  <c r="C733" i="8"/>
  <c r="B733" i="8" s="1"/>
  <c r="A733" i="8" s="1"/>
  <c r="D717" i="7"/>
  <c r="E717" i="7" s="1"/>
  <c r="F717" i="7" s="1"/>
  <c r="G717" i="7" s="1"/>
  <c r="H717" i="7" s="1"/>
  <c r="I717" i="7" s="1"/>
  <c r="J717" i="7" s="1"/>
  <c r="K717" i="7" s="1"/>
  <c r="L717" i="7" s="1"/>
  <c r="M717" i="7" s="1"/>
  <c r="C717" i="8"/>
  <c r="B717" i="8" s="1"/>
  <c r="A717" i="8" s="1"/>
  <c r="D709" i="7"/>
  <c r="E709" i="7" s="1"/>
  <c r="F709" i="7" s="1"/>
  <c r="G709" i="7" s="1"/>
  <c r="H709" i="7" s="1"/>
  <c r="I709" i="7" s="1"/>
  <c r="J709" i="7" s="1"/>
  <c r="K709" i="7" s="1"/>
  <c r="L709" i="7" s="1"/>
  <c r="M709" i="7" s="1"/>
  <c r="C709" i="8"/>
  <c r="B709" i="8" s="1"/>
  <c r="A709" i="8" s="1"/>
  <c r="D701" i="7"/>
  <c r="E701" i="7" s="1"/>
  <c r="F701" i="7" s="1"/>
  <c r="G701" i="7" s="1"/>
  <c r="H701" i="7" s="1"/>
  <c r="I701" i="7" s="1"/>
  <c r="J701" i="7" s="1"/>
  <c r="K701" i="7" s="1"/>
  <c r="L701" i="7" s="1"/>
  <c r="M701" i="7" s="1"/>
  <c r="C701" i="8"/>
  <c r="B701" i="8" s="1"/>
  <c r="A701" i="8" s="1"/>
  <c r="D788" i="7"/>
  <c r="E788" i="7" s="1"/>
  <c r="F788" i="7" s="1"/>
  <c r="G788" i="7" s="1"/>
  <c r="H788" i="7" s="1"/>
  <c r="I788" i="7" s="1"/>
  <c r="J788" i="7" s="1"/>
  <c r="K788" i="7" s="1"/>
  <c r="L788" i="7" s="1"/>
  <c r="M788" i="7" s="1"/>
  <c r="C788" i="8"/>
  <c r="B788" i="8" s="1"/>
  <c r="A788" i="8" s="1"/>
  <c r="D748" i="7"/>
  <c r="E748" i="7" s="1"/>
  <c r="F748" i="7" s="1"/>
  <c r="G748" i="7" s="1"/>
  <c r="H748" i="7" s="1"/>
  <c r="I748" i="7" s="1"/>
  <c r="J748" i="7" s="1"/>
  <c r="K748" i="7" s="1"/>
  <c r="L748" i="7" s="1"/>
  <c r="M748" i="7" s="1"/>
  <c r="C748" i="8"/>
  <c r="B748" i="8" s="1"/>
  <c r="A748" i="8" s="1"/>
  <c r="D708" i="7"/>
  <c r="E708" i="7" s="1"/>
  <c r="F708" i="7" s="1"/>
  <c r="G708" i="7" s="1"/>
  <c r="H708" i="7" s="1"/>
  <c r="I708" i="7" s="1"/>
  <c r="J708" i="7" s="1"/>
  <c r="K708" i="7" s="1"/>
  <c r="L708" i="7" s="1"/>
  <c r="M708" i="7" s="1"/>
  <c r="C708" i="8"/>
  <c r="B708" i="8" s="1"/>
  <c r="A708" i="8" s="1"/>
  <c r="D771" i="7"/>
  <c r="E771" i="7" s="1"/>
  <c r="F771" i="7" s="1"/>
  <c r="G771" i="7" s="1"/>
  <c r="H771" i="7" s="1"/>
  <c r="I771" i="7" s="1"/>
  <c r="J771" i="7" s="1"/>
  <c r="K771" i="7" s="1"/>
  <c r="L771" i="7" s="1"/>
  <c r="M771" i="7" s="1"/>
  <c r="C771" i="8"/>
  <c r="D755" i="7"/>
  <c r="E755" i="7" s="1"/>
  <c r="F755" i="7" s="1"/>
  <c r="G755" i="7" s="1"/>
  <c r="H755" i="7" s="1"/>
  <c r="I755" i="7" s="1"/>
  <c r="J755" i="7" s="1"/>
  <c r="K755" i="7" s="1"/>
  <c r="L755" i="7" s="1"/>
  <c r="M755" i="7" s="1"/>
  <c r="C755" i="8"/>
  <c r="D739" i="7"/>
  <c r="E739" i="7" s="1"/>
  <c r="F739" i="7" s="1"/>
  <c r="G739" i="7" s="1"/>
  <c r="H739" i="7" s="1"/>
  <c r="I739" i="7" s="1"/>
  <c r="J739" i="7" s="1"/>
  <c r="K739" i="7" s="1"/>
  <c r="L739" i="7" s="1"/>
  <c r="M739" i="7" s="1"/>
  <c r="C739" i="8"/>
  <c r="D731" i="7"/>
  <c r="E731" i="7" s="1"/>
  <c r="F731" i="7" s="1"/>
  <c r="G731" i="7" s="1"/>
  <c r="H731" i="7" s="1"/>
  <c r="I731" i="7" s="1"/>
  <c r="J731" i="7" s="1"/>
  <c r="K731" i="7" s="1"/>
  <c r="L731" i="7" s="1"/>
  <c r="M731" i="7" s="1"/>
  <c r="C731" i="8"/>
  <c r="B731" i="8" s="1"/>
  <c r="A731" i="8" s="1"/>
  <c r="D723" i="7"/>
  <c r="E723" i="7" s="1"/>
  <c r="F723" i="7" s="1"/>
  <c r="G723" i="7" s="1"/>
  <c r="H723" i="7" s="1"/>
  <c r="I723" i="7" s="1"/>
  <c r="J723" i="7" s="1"/>
  <c r="K723" i="7" s="1"/>
  <c r="L723" i="7" s="1"/>
  <c r="M723" i="7" s="1"/>
  <c r="C723" i="8"/>
  <c r="D715" i="7"/>
  <c r="E715" i="7" s="1"/>
  <c r="F715" i="7" s="1"/>
  <c r="G715" i="7" s="1"/>
  <c r="H715" i="7" s="1"/>
  <c r="I715" i="7" s="1"/>
  <c r="J715" i="7" s="1"/>
  <c r="K715" i="7" s="1"/>
  <c r="L715" i="7" s="1"/>
  <c r="M715" i="7" s="1"/>
  <c r="C715" i="8"/>
  <c r="B715" i="8" s="1"/>
  <c r="A715" i="8" s="1"/>
  <c r="D762" i="7"/>
  <c r="E762" i="7" s="1"/>
  <c r="F762" i="7" s="1"/>
  <c r="G762" i="7" s="1"/>
  <c r="H762" i="7" s="1"/>
  <c r="I762" i="7" s="1"/>
  <c r="J762" i="7" s="1"/>
  <c r="K762" i="7" s="1"/>
  <c r="L762" i="7" s="1"/>
  <c r="M762" i="7" s="1"/>
  <c r="C762" i="8"/>
  <c r="B762" i="8" s="1"/>
  <c r="A762" i="8" s="1"/>
  <c r="D764" i="7"/>
  <c r="E764" i="7" s="1"/>
  <c r="F764" i="7" s="1"/>
  <c r="G764" i="7" s="1"/>
  <c r="H764" i="7" s="1"/>
  <c r="I764" i="7" s="1"/>
  <c r="J764" i="7" s="1"/>
  <c r="K764" i="7" s="1"/>
  <c r="L764" i="7" s="1"/>
  <c r="M764" i="7" s="1"/>
  <c r="C764" i="8"/>
  <c r="B764" i="8" s="1"/>
  <c r="A764" i="8" s="1"/>
  <c r="D716" i="7"/>
  <c r="E716" i="7" s="1"/>
  <c r="F716" i="7" s="1"/>
  <c r="G716" i="7" s="1"/>
  <c r="H716" i="7" s="1"/>
  <c r="I716" i="7" s="1"/>
  <c r="J716" i="7" s="1"/>
  <c r="K716" i="7" s="1"/>
  <c r="L716" i="7" s="1"/>
  <c r="M716" i="7" s="1"/>
  <c r="C716" i="8"/>
  <c r="B716" i="8" s="1"/>
  <c r="A716" i="8" s="1"/>
  <c r="D695" i="7"/>
  <c r="E695" i="7" s="1"/>
  <c r="F695" i="7" s="1"/>
  <c r="G695" i="7" s="1"/>
  <c r="H695" i="7" s="1"/>
  <c r="I695" i="7" s="1"/>
  <c r="J695" i="7" s="1"/>
  <c r="K695" i="7" s="1"/>
  <c r="L695" i="7" s="1"/>
  <c r="M695" i="7" s="1"/>
  <c r="C695" i="8"/>
  <c r="B695" i="8" s="1"/>
  <c r="A695" i="8" s="1"/>
  <c r="D770" i="7"/>
  <c r="E770" i="7" s="1"/>
  <c r="F770" i="7" s="1"/>
  <c r="G770" i="7" s="1"/>
  <c r="H770" i="7" s="1"/>
  <c r="I770" i="7" s="1"/>
  <c r="J770" i="7" s="1"/>
  <c r="K770" i="7" s="1"/>
  <c r="L770" i="7" s="1"/>
  <c r="M770" i="7" s="1"/>
  <c r="C770" i="8"/>
  <c r="D754" i="7"/>
  <c r="E754" i="7" s="1"/>
  <c r="F754" i="7" s="1"/>
  <c r="G754" i="7" s="1"/>
  <c r="H754" i="7" s="1"/>
  <c r="I754" i="7" s="1"/>
  <c r="J754" i="7" s="1"/>
  <c r="K754" i="7" s="1"/>
  <c r="L754" i="7" s="1"/>
  <c r="M754" i="7" s="1"/>
  <c r="C754" i="8"/>
  <c r="B754" i="8" s="1"/>
  <c r="A754" i="8" s="1"/>
  <c r="D738" i="7"/>
  <c r="E738" i="7" s="1"/>
  <c r="F738" i="7" s="1"/>
  <c r="G738" i="7" s="1"/>
  <c r="H738" i="7" s="1"/>
  <c r="I738" i="7" s="1"/>
  <c r="J738" i="7" s="1"/>
  <c r="K738" i="7" s="1"/>
  <c r="L738" i="7" s="1"/>
  <c r="M738" i="7" s="1"/>
  <c r="C738" i="8"/>
  <c r="B738" i="8" s="1"/>
  <c r="A738" i="8" s="1"/>
  <c r="D722" i="7"/>
  <c r="E722" i="7" s="1"/>
  <c r="F722" i="7" s="1"/>
  <c r="G722" i="7" s="1"/>
  <c r="H722" i="7" s="1"/>
  <c r="I722" i="7" s="1"/>
  <c r="J722" i="7" s="1"/>
  <c r="K722" i="7" s="1"/>
  <c r="L722" i="7" s="1"/>
  <c r="M722" i="7" s="1"/>
  <c r="C722" i="8"/>
  <c r="B722" i="8" s="1"/>
  <c r="A722" i="8" s="1"/>
  <c r="D729" i="7"/>
  <c r="E729" i="7" s="1"/>
  <c r="F729" i="7" s="1"/>
  <c r="G729" i="7" s="1"/>
  <c r="H729" i="7" s="1"/>
  <c r="I729" i="7" s="1"/>
  <c r="J729" i="7" s="1"/>
  <c r="K729" i="7" s="1"/>
  <c r="L729" i="7" s="1"/>
  <c r="M729" i="7" s="1"/>
  <c r="C729" i="8"/>
  <c r="D721" i="7"/>
  <c r="E721" i="7" s="1"/>
  <c r="F721" i="7" s="1"/>
  <c r="G721" i="7" s="1"/>
  <c r="H721" i="7" s="1"/>
  <c r="I721" i="7" s="1"/>
  <c r="J721" i="7" s="1"/>
  <c r="K721" i="7" s="1"/>
  <c r="L721" i="7" s="1"/>
  <c r="M721" i="7" s="1"/>
  <c r="C721" i="8"/>
  <c r="B721" i="8" s="1"/>
  <c r="A721" i="8" s="1"/>
  <c r="D705" i="7"/>
  <c r="E705" i="7" s="1"/>
  <c r="F705" i="7" s="1"/>
  <c r="G705" i="7" s="1"/>
  <c r="H705" i="7" s="1"/>
  <c r="I705" i="7" s="1"/>
  <c r="J705" i="7" s="1"/>
  <c r="K705" i="7" s="1"/>
  <c r="L705" i="7" s="1"/>
  <c r="M705" i="7" s="1"/>
  <c r="C705" i="8"/>
  <c r="B705" i="8" s="1"/>
  <c r="A705" i="8" s="1"/>
  <c r="D732" i="7"/>
  <c r="E732" i="7" s="1"/>
  <c r="F732" i="7" s="1"/>
  <c r="G732" i="7" s="1"/>
  <c r="H732" i="7" s="1"/>
  <c r="I732" i="7" s="1"/>
  <c r="J732" i="7" s="1"/>
  <c r="K732" i="7" s="1"/>
  <c r="L732" i="7" s="1"/>
  <c r="M732" i="7" s="1"/>
  <c r="C732" i="8"/>
  <c r="D704" i="7"/>
  <c r="E704" i="7" s="1"/>
  <c r="F704" i="7" s="1"/>
  <c r="G704" i="7" s="1"/>
  <c r="H704" i="7" s="1"/>
  <c r="I704" i="7" s="1"/>
  <c r="J704" i="7" s="1"/>
  <c r="K704" i="7" s="1"/>
  <c r="L704" i="7" s="1"/>
  <c r="M704" i="7" s="1"/>
  <c r="C704" i="8"/>
  <c r="B704" i="8" s="1"/>
  <c r="A704" i="8" s="1"/>
  <c r="D780" i="7"/>
  <c r="E780" i="7" s="1"/>
  <c r="F780" i="7" s="1"/>
  <c r="G780" i="7" s="1"/>
  <c r="H780" i="7" s="1"/>
  <c r="I780" i="7" s="1"/>
  <c r="J780" i="7" s="1"/>
  <c r="K780" i="7" s="1"/>
  <c r="L780" i="7" s="1"/>
  <c r="M780" i="7" s="1"/>
  <c r="C780" i="8"/>
  <c r="B780" i="8" s="1"/>
  <c r="A780" i="8" s="1"/>
  <c r="D756" i="7"/>
  <c r="E756" i="7" s="1"/>
  <c r="F756" i="7" s="1"/>
  <c r="G756" i="7" s="1"/>
  <c r="H756" i="7" s="1"/>
  <c r="I756" i="7" s="1"/>
  <c r="J756" i="7" s="1"/>
  <c r="K756" i="7" s="1"/>
  <c r="L756" i="7" s="1"/>
  <c r="M756" i="7" s="1"/>
  <c r="C756" i="8"/>
  <c r="B756" i="8" s="1"/>
  <c r="A756" i="8" s="1"/>
  <c r="D724" i="7"/>
  <c r="E724" i="7" s="1"/>
  <c r="F724" i="7" s="1"/>
  <c r="G724" i="7" s="1"/>
  <c r="H724" i="7" s="1"/>
  <c r="I724" i="7" s="1"/>
  <c r="J724" i="7" s="1"/>
  <c r="K724" i="7" s="1"/>
  <c r="L724" i="7" s="1"/>
  <c r="M724" i="7" s="1"/>
  <c r="C724" i="8"/>
  <c r="B724" i="8" s="1"/>
  <c r="A724" i="8" s="1"/>
  <c r="D787" i="7"/>
  <c r="E787" i="7" s="1"/>
  <c r="F787" i="7" s="1"/>
  <c r="G787" i="7" s="1"/>
  <c r="H787" i="7" s="1"/>
  <c r="I787" i="7" s="1"/>
  <c r="J787" i="7" s="1"/>
  <c r="K787" i="7" s="1"/>
  <c r="L787" i="7" s="1"/>
  <c r="M787" i="7" s="1"/>
  <c r="C787" i="8"/>
  <c r="B787" i="8" s="1"/>
  <c r="A787" i="8" s="1"/>
  <c r="D786" i="7"/>
  <c r="E786" i="7" s="1"/>
  <c r="F786" i="7" s="1"/>
  <c r="G786" i="7" s="1"/>
  <c r="H786" i="7" s="1"/>
  <c r="I786" i="7" s="1"/>
  <c r="J786" i="7" s="1"/>
  <c r="K786" i="7" s="1"/>
  <c r="L786" i="7" s="1"/>
  <c r="M786" i="7" s="1"/>
  <c r="C786" i="8"/>
  <c r="D730" i="7"/>
  <c r="E730" i="7" s="1"/>
  <c r="F730" i="7" s="1"/>
  <c r="G730" i="7" s="1"/>
  <c r="H730" i="7" s="1"/>
  <c r="I730" i="7" s="1"/>
  <c r="J730" i="7" s="1"/>
  <c r="K730" i="7" s="1"/>
  <c r="L730" i="7" s="1"/>
  <c r="M730" i="7" s="1"/>
  <c r="C730" i="8"/>
  <c r="B730" i="8" s="1"/>
  <c r="A730" i="8" s="1"/>
  <c r="D792" i="7"/>
  <c r="E792" i="7" s="1"/>
  <c r="F792" i="7" s="1"/>
  <c r="G792" i="7" s="1"/>
  <c r="H792" i="7" s="1"/>
  <c r="I792" i="7" s="1"/>
  <c r="J792" i="7" s="1"/>
  <c r="K792" i="7" s="1"/>
  <c r="L792" i="7" s="1"/>
  <c r="M792" i="7" s="1"/>
  <c r="C792" i="8"/>
  <c r="B792" i="8" s="1"/>
  <c r="A792" i="8" s="1"/>
  <c r="D784" i="7"/>
  <c r="E784" i="7" s="1"/>
  <c r="F784" i="7" s="1"/>
  <c r="G784" i="7" s="1"/>
  <c r="H784" i="7" s="1"/>
  <c r="I784" i="7" s="1"/>
  <c r="J784" i="7" s="1"/>
  <c r="K784" i="7" s="1"/>
  <c r="L784" i="7" s="1"/>
  <c r="M784" i="7" s="1"/>
  <c r="C784" i="8"/>
  <c r="B784" i="8" s="1"/>
  <c r="A784" i="8" s="1"/>
  <c r="D776" i="7"/>
  <c r="E776" i="7" s="1"/>
  <c r="F776" i="7" s="1"/>
  <c r="G776" i="7" s="1"/>
  <c r="H776" i="7" s="1"/>
  <c r="I776" i="7" s="1"/>
  <c r="J776" i="7" s="1"/>
  <c r="K776" i="7" s="1"/>
  <c r="L776" i="7" s="1"/>
  <c r="M776" i="7" s="1"/>
  <c r="C776" i="8"/>
  <c r="B776" i="8" s="1"/>
  <c r="A776" i="8" s="1"/>
  <c r="D768" i="7"/>
  <c r="E768" i="7" s="1"/>
  <c r="F768" i="7" s="1"/>
  <c r="G768" i="7" s="1"/>
  <c r="H768" i="7" s="1"/>
  <c r="I768" i="7" s="1"/>
  <c r="J768" i="7" s="1"/>
  <c r="K768" i="7" s="1"/>
  <c r="L768" i="7" s="1"/>
  <c r="M768" i="7" s="1"/>
  <c r="C768" i="8"/>
  <c r="B768" i="8" s="1"/>
  <c r="A768" i="8" s="1"/>
  <c r="D760" i="7"/>
  <c r="E760" i="7" s="1"/>
  <c r="F760" i="7" s="1"/>
  <c r="G760" i="7" s="1"/>
  <c r="H760" i="7" s="1"/>
  <c r="I760" i="7" s="1"/>
  <c r="J760" i="7" s="1"/>
  <c r="K760" i="7" s="1"/>
  <c r="L760" i="7" s="1"/>
  <c r="M760" i="7" s="1"/>
  <c r="C760" i="8"/>
  <c r="B760" i="8" s="1"/>
  <c r="A760" i="8" s="1"/>
  <c r="D752" i="7"/>
  <c r="E752" i="7" s="1"/>
  <c r="F752" i="7" s="1"/>
  <c r="G752" i="7" s="1"/>
  <c r="H752" i="7" s="1"/>
  <c r="I752" i="7" s="1"/>
  <c r="J752" i="7" s="1"/>
  <c r="K752" i="7" s="1"/>
  <c r="L752" i="7" s="1"/>
  <c r="M752" i="7" s="1"/>
  <c r="C752" i="8"/>
  <c r="B752" i="8" s="1"/>
  <c r="A752" i="8" s="1"/>
  <c r="D744" i="7"/>
  <c r="E744" i="7" s="1"/>
  <c r="F744" i="7" s="1"/>
  <c r="G744" i="7" s="1"/>
  <c r="H744" i="7" s="1"/>
  <c r="I744" i="7" s="1"/>
  <c r="J744" i="7" s="1"/>
  <c r="K744" i="7" s="1"/>
  <c r="L744" i="7" s="1"/>
  <c r="M744" i="7" s="1"/>
  <c r="C744" i="8"/>
  <c r="B744" i="8" s="1"/>
  <c r="A744" i="8" s="1"/>
  <c r="D736" i="7"/>
  <c r="E736" i="7" s="1"/>
  <c r="F736" i="7" s="1"/>
  <c r="G736" i="7" s="1"/>
  <c r="H736" i="7" s="1"/>
  <c r="I736" i="7" s="1"/>
  <c r="J736" i="7" s="1"/>
  <c r="K736" i="7" s="1"/>
  <c r="L736" i="7" s="1"/>
  <c r="M736" i="7" s="1"/>
  <c r="C736" i="8"/>
  <c r="B736" i="8" s="1"/>
  <c r="A736" i="8" s="1"/>
  <c r="D720" i="7"/>
  <c r="E720" i="7" s="1"/>
  <c r="F720" i="7" s="1"/>
  <c r="G720" i="7" s="1"/>
  <c r="H720" i="7" s="1"/>
  <c r="I720" i="7" s="1"/>
  <c r="J720" i="7" s="1"/>
  <c r="K720" i="7" s="1"/>
  <c r="L720" i="7" s="1"/>
  <c r="M720" i="7" s="1"/>
  <c r="C720" i="8"/>
  <c r="D712" i="7"/>
  <c r="E712" i="7" s="1"/>
  <c r="F712" i="7" s="1"/>
  <c r="G712" i="7" s="1"/>
  <c r="H712" i="7" s="1"/>
  <c r="I712" i="7" s="1"/>
  <c r="J712" i="7" s="1"/>
  <c r="K712" i="7" s="1"/>
  <c r="L712" i="7" s="1"/>
  <c r="M712" i="7" s="1"/>
  <c r="C712" i="8"/>
  <c r="B712" i="8" s="1"/>
  <c r="A712" i="8" s="1"/>
  <c r="D696" i="7"/>
  <c r="E696" i="7" s="1"/>
  <c r="F696" i="7" s="1"/>
  <c r="G696" i="7" s="1"/>
  <c r="H696" i="7" s="1"/>
  <c r="I696" i="7" s="1"/>
  <c r="J696" i="7" s="1"/>
  <c r="K696" i="7" s="1"/>
  <c r="L696" i="7" s="1"/>
  <c r="M696" i="7" s="1"/>
  <c r="C696" i="8"/>
  <c r="B696" i="8" s="1"/>
  <c r="A696" i="8" s="1"/>
  <c r="D791" i="7"/>
  <c r="E791" i="7" s="1"/>
  <c r="F791" i="7" s="1"/>
  <c r="G791" i="7" s="1"/>
  <c r="H791" i="7" s="1"/>
  <c r="I791" i="7" s="1"/>
  <c r="J791" i="7" s="1"/>
  <c r="K791" i="7" s="1"/>
  <c r="L791" i="7" s="1"/>
  <c r="M791" i="7" s="1"/>
  <c r="C791" i="8"/>
  <c r="B791" i="8" s="1"/>
  <c r="A791" i="8" s="1"/>
  <c r="D783" i="7"/>
  <c r="E783" i="7" s="1"/>
  <c r="F783" i="7" s="1"/>
  <c r="G783" i="7" s="1"/>
  <c r="H783" i="7" s="1"/>
  <c r="I783" i="7" s="1"/>
  <c r="J783" i="7" s="1"/>
  <c r="K783" i="7" s="1"/>
  <c r="L783" i="7" s="1"/>
  <c r="M783" i="7" s="1"/>
  <c r="C783" i="8"/>
  <c r="D775" i="7"/>
  <c r="E775" i="7" s="1"/>
  <c r="F775" i="7" s="1"/>
  <c r="G775" i="7" s="1"/>
  <c r="H775" i="7" s="1"/>
  <c r="I775" i="7" s="1"/>
  <c r="J775" i="7" s="1"/>
  <c r="K775" i="7" s="1"/>
  <c r="L775" i="7" s="1"/>
  <c r="M775" i="7" s="1"/>
  <c r="C775" i="8"/>
  <c r="B775" i="8" s="1"/>
  <c r="A775" i="8" s="1"/>
  <c r="D767" i="7"/>
  <c r="E767" i="7" s="1"/>
  <c r="F767" i="7" s="1"/>
  <c r="G767" i="7" s="1"/>
  <c r="H767" i="7" s="1"/>
  <c r="I767" i="7" s="1"/>
  <c r="J767" i="7" s="1"/>
  <c r="K767" i="7" s="1"/>
  <c r="L767" i="7" s="1"/>
  <c r="M767" i="7" s="1"/>
  <c r="C767" i="8"/>
  <c r="B767" i="8" s="1"/>
  <c r="A767" i="8" s="1"/>
  <c r="D759" i="7"/>
  <c r="E759" i="7" s="1"/>
  <c r="F759" i="7" s="1"/>
  <c r="G759" i="7" s="1"/>
  <c r="H759" i="7" s="1"/>
  <c r="I759" i="7" s="1"/>
  <c r="J759" i="7" s="1"/>
  <c r="K759" i="7" s="1"/>
  <c r="L759" i="7" s="1"/>
  <c r="M759" i="7" s="1"/>
  <c r="C759" i="8"/>
  <c r="B759" i="8" s="1"/>
  <c r="A759" i="8" s="1"/>
  <c r="D751" i="7"/>
  <c r="E751" i="7" s="1"/>
  <c r="F751" i="7" s="1"/>
  <c r="G751" i="7" s="1"/>
  <c r="H751" i="7" s="1"/>
  <c r="I751" i="7" s="1"/>
  <c r="J751" i="7" s="1"/>
  <c r="K751" i="7" s="1"/>
  <c r="L751" i="7" s="1"/>
  <c r="M751" i="7" s="1"/>
  <c r="C751" i="8"/>
  <c r="D743" i="7"/>
  <c r="E743" i="7" s="1"/>
  <c r="F743" i="7" s="1"/>
  <c r="G743" i="7" s="1"/>
  <c r="H743" i="7" s="1"/>
  <c r="I743" i="7" s="1"/>
  <c r="J743" i="7" s="1"/>
  <c r="K743" i="7" s="1"/>
  <c r="L743" i="7" s="1"/>
  <c r="M743" i="7" s="1"/>
  <c r="C743" i="8"/>
  <c r="B743" i="8" s="1"/>
  <c r="A743" i="8" s="1"/>
  <c r="D727" i="7"/>
  <c r="E727" i="7" s="1"/>
  <c r="F727" i="7" s="1"/>
  <c r="G727" i="7" s="1"/>
  <c r="H727" i="7" s="1"/>
  <c r="I727" i="7" s="1"/>
  <c r="J727" i="7" s="1"/>
  <c r="K727" i="7" s="1"/>
  <c r="L727" i="7" s="1"/>
  <c r="M727" i="7" s="1"/>
  <c r="C727" i="8"/>
  <c r="B727" i="8" s="1"/>
  <c r="A727" i="8" s="1"/>
  <c r="D719" i="7"/>
  <c r="E719" i="7" s="1"/>
  <c r="F719" i="7" s="1"/>
  <c r="G719" i="7" s="1"/>
  <c r="H719" i="7" s="1"/>
  <c r="I719" i="7" s="1"/>
  <c r="J719" i="7" s="1"/>
  <c r="K719" i="7" s="1"/>
  <c r="L719" i="7" s="1"/>
  <c r="M719" i="7" s="1"/>
  <c r="C719" i="8"/>
  <c r="D711" i="7"/>
  <c r="E711" i="7" s="1"/>
  <c r="F711" i="7" s="1"/>
  <c r="G711" i="7" s="1"/>
  <c r="H711" i="7" s="1"/>
  <c r="I711" i="7" s="1"/>
  <c r="J711" i="7" s="1"/>
  <c r="K711" i="7" s="1"/>
  <c r="L711" i="7" s="1"/>
  <c r="M711" i="7" s="1"/>
  <c r="C711" i="8"/>
  <c r="D703" i="7"/>
  <c r="E703" i="7" s="1"/>
  <c r="F703" i="7" s="1"/>
  <c r="G703" i="7" s="1"/>
  <c r="H703" i="7" s="1"/>
  <c r="I703" i="7" s="1"/>
  <c r="J703" i="7" s="1"/>
  <c r="K703" i="7" s="1"/>
  <c r="L703" i="7" s="1"/>
  <c r="M703" i="7" s="1"/>
  <c r="C703" i="8"/>
  <c r="B703" i="8" s="1"/>
  <c r="A703" i="8" s="1"/>
  <c r="C737" i="8"/>
  <c r="B737" i="8" s="1"/>
  <c r="A737" i="8" s="1"/>
  <c r="C728" i="8"/>
  <c r="B728" i="8" s="1"/>
  <c r="A728" i="8" s="1"/>
  <c r="C735" i="8"/>
  <c r="B735" i="8" s="1"/>
  <c r="A735" i="8" s="1"/>
  <c r="C734" i="8"/>
  <c r="B734" i="8" s="1"/>
  <c r="A734" i="8" s="1"/>
  <c r="C789" i="8"/>
  <c r="B789" i="8" s="1"/>
  <c r="A789" i="8" s="1"/>
  <c r="C725" i="8"/>
  <c r="B725" i="8" s="1"/>
  <c r="A725" i="8" s="1"/>
  <c r="C700" i="8"/>
  <c r="B700" i="8" s="1"/>
  <c r="A700" i="8" s="1"/>
  <c r="C779" i="8"/>
  <c r="B779" i="8" s="1"/>
  <c r="A779" i="8" s="1"/>
  <c r="C763" i="8"/>
  <c r="B763" i="8" s="1"/>
  <c r="A763" i="8" s="1"/>
  <c r="C747" i="8"/>
  <c r="B747" i="8" s="1"/>
  <c r="A747" i="8" s="1"/>
  <c r="C707" i="8"/>
  <c r="B707" i="8" s="1"/>
  <c r="A707" i="8" s="1"/>
  <c r="C699" i="8"/>
  <c r="B699" i="8" s="1"/>
  <c r="A699" i="8" s="1"/>
  <c r="D991" i="7"/>
  <c r="E991" i="7" s="1"/>
  <c r="F991" i="7" s="1"/>
  <c r="G991" i="7" s="1"/>
  <c r="H991" i="7" s="1"/>
  <c r="I991" i="7" s="1"/>
  <c r="J991" i="7" s="1"/>
  <c r="K991" i="7" s="1"/>
  <c r="L991" i="7" s="1"/>
  <c r="M991" i="7" s="1"/>
  <c r="C991" i="8"/>
  <c r="B991" i="8" s="1"/>
  <c r="A991" i="8" s="1"/>
  <c r="D983" i="7"/>
  <c r="E983" i="7" s="1"/>
  <c r="F983" i="7" s="1"/>
  <c r="G983" i="7" s="1"/>
  <c r="H983" i="7" s="1"/>
  <c r="I983" i="7" s="1"/>
  <c r="J983" i="7" s="1"/>
  <c r="K983" i="7" s="1"/>
  <c r="L983" i="7" s="1"/>
  <c r="M983" i="7" s="1"/>
  <c r="C983" i="8"/>
  <c r="D975" i="7"/>
  <c r="E975" i="7" s="1"/>
  <c r="F975" i="7" s="1"/>
  <c r="G975" i="7" s="1"/>
  <c r="H975" i="7" s="1"/>
  <c r="I975" i="7" s="1"/>
  <c r="J975" i="7" s="1"/>
  <c r="K975" i="7" s="1"/>
  <c r="L975" i="7" s="1"/>
  <c r="M975" i="7" s="1"/>
  <c r="C975" i="8"/>
  <c r="B975" i="8" s="1"/>
  <c r="A975" i="8" s="1"/>
  <c r="D967" i="7"/>
  <c r="E967" i="7" s="1"/>
  <c r="F967" i="7" s="1"/>
  <c r="G967" i="7" s="1"/>
  <c r="H967" i="7" s="1"/>
  <c r="I967" i="7" s="1"/>
  <c r="J967" i="7" s="1"/>
  <c r="K967" i="7" s="1"/>
  <c r="L967" i="7" s="1"/>
  <c r="M967" i="7" s="1"/>
  <c r="C967" i="8"/>
  <c r="B967" i="8" s="1"/>
  <c r="A967" i="8" s="1"/>
  <c r="D959" i="7"/>
  <c r="E959" i="7" s="1"/>
  <c r="F959" i="7" s="1"/>
  <c r="G959" i="7" s="1"/>
  <c r="H959" i="7" s="1"/>
  <c r="I959" i="7" s="1"/>
  <c r="J959" i="7" s="1"/>
  <c r="K959" i="7" s="1"/>
  <c r="L959" i="7" s="1"/>
  <c r="M959" i="7" s="1"/>
  <c r="C959" i="8"/>
  <c r="B959" i="8" s="1"/>
  <c r="A959" i="8" s="1"/>
  <c r="D951" i="7"/>
  <c r="E951" i="7" s="1"/>
  <c r="F951" i="7" s="1"/>
  <c r="G951" i="7" s="1"/>
  <c r="H951" i="7" s="1"/>
  <c r="I951" i="7" s="1"/>
  <c r="J951" i="7" s="1"/>
  <c r="K951" i="7" s="1"/>
  <c r="L951" i="7" s="1"/>
  <c r="M951" i="7" s="1"/>
  <c r="C951" i="8"/>
  <c r="B951" i="8" s="1"/>
  <c r="A951" i="8" s="1"/>
  <c r="D943" i="7"/>
  <c r="E943" i="7" s="1"/>
  <c r="F943" i="7" s="1"/>
  <c r="G943" i="7" s="1"/>
  <c r="H943" i="7" s="1"/>
  <c r="I943" i="7" s="1"/>
  <c r="J943" i="7" s="1"/>
  <c r="K943" i="7" s="1"/>
  <c r="L943" i="7" s="1"/>
  <c r="M943" i="7" s="1"/>
  <c r="C943" i="8"/>
  <c r="B943" i="8" s="1"/>
  <c r="A943" i="8" s="1"/>
  <c r="D935" i="7"/>
  <c r="E935" i="7" s="1"/>
  <c r="F935" i="7" s="1"/>
  <c r="G935" i="7" s="1"/>
  <c r="H935" i="7" s="1"/>
  <c r="I935" i="7" s="1"/>
  <c r="J935" i="7" s="1"/>
  <c r="K935" i="7" s="1"/>
  <c r="L935" i="7" s="1"/>
  <c r="M935" i="7" s="1"/>
  <c r="C935" i="8"/>
  <c r="B935" i="8" s="1"/>
  <c r="A935" i="8" s="1"/>
  <c r="D927" i="7"/>
  <c r="E927" i="7" s="1"/>
  <c r="F927" i="7" s="1"/>
  <c r="G927" i="7" s="1"/>
  <c r="H927" i="7" s="1"/>
  <c r="I927" i="7" s="1"/>
  <c r="J927" i="7" s="1"/>
  <c r="K927" i="7" s="1"/>
  <c r="L927" i="7" s="1"/>
  <c r="M927" i="7" s="1"/>
  <c r="C927" i="8"/>
  <c r="B927" i="8" s="1"/>
  <c r="A927" i="8" s="1"/>
  <c r="D919" i="7"/>
  <c r="E919" i="7" s="1"/>
  <c r="F919" i="7" s="1"/>
  <c r="G919" i="7" s="1"/>
  <c r="H919" i="7" s="1"/>
  <c r="I919" i="7" s="1"/>
  <c r="J919" i="7" s="1"/>
  <c r="K919" i="7" s="1"/>
  <c r="L919" i="7" s="1"/>
  <c r="M919" i="7" s="1"/>
  <c r="C919" i="8"/>
  <c r="D911" i="7"/>
  <c r="E911" i="7" s="1"/>
  <c r="F911" i="7" s="1"/>
  <c r="G911" i="7" s="1"/>
  <c r="H911" i="7" s="1"/>
  <c r="I911" i="7" s="1"/>
  <c r="J911" i="7" s="1"/>
  <c r="K911" i="7" s="1"/>
  <c r="L911" i="7" s="1"/>
  <c r="M911" i="7" s="1"/>
  <c r="C911" i="8"/>
  <c r="D903" i="7"/>
  <c r="E903" i="7" s="1"/>
  <c r="F903" i="7" s="1"/>
  <c r="G903" i="7" s="1"/>
  <c r="H903" i="7" s="1"/>
  <c r="I903" i="7" s="1"/>
  <c r="J903" i="7" s="1"/>
  <c r="K903" i="7" s="1"/>
  <c r="L903" i="7" s="1"/>
  <c r="M903" i="7" s="1"/>
  <c r="C903" i="8"/>
  <c r="B903" i="8" s="1"/>
  <c r="A903" i="8" s="1"/>
  <c r="D895" i="7"/>
  <c r="E895" i="7" s="1"/>
  <c r="F895" i="7" s="1"/>
  <c r="G895" i="7" s="1"/>
  <c r="H895" i="7" s="1"/>
  <c r="I895" i="7" s="1"/>
  <c r="J895" i="7" s="1"/>
  <c r="K895" i="7" s="1"/>
  <c r="L895" i="7" s="1"/>
  <c r="M895" i="7" s="1"/>
  <c r="C895" i="8"/>
  <c r="B895" i="8" s="1"/>
  <c r="A895" i="8" s="1"/>
  <c r="D990" i="7"/>
  <c r="E990" i="7" s="1"/>
  <c r="F990" i="7" s="1"/>
  <c r="G990" i="7" s="1"/>
  <c r="H990" i="7" s="1"/>
  <c r="I990" i="7" s="1"/>
  <c r="J990" i="7" s="1"/>
  <c r="K990" i="7" s="1"/>
  <c r="L990" i="7" s="1"/>
  <c r="M990" i="7" s="1"/>
  <c r="C990" i="8"/>
  <c r="B990" i="8" s="1"/>
  <c r="A990" i="8" s="1"/>
  <c r="D982" i="7"/>
  <c r="E982" i="7" s="1"/>
  <c r="F982" i="7" s="1"/>
  <c r="G982" i="7" s="1"/>
  <c r="H982" i="7" s="1"/>
  <c r="I982" i="7" s="1"/>
  <c r="J982" i="7" s="1"/>
  <c r="K982" i="7" s="1"/>
  <c r="L982" i="7" s="1"/>
  <c r="M982" i="7" s="1"/>
  <c r="C982" i="8"/>
  <c r="B982" i="8" s="1"/>
  <c r="A982" i="8" s="1"/>
  <c r="D974" i="7"/>
  <c r="E974" i="7" s="1"/>
  <c r="F974" i="7" s="1"/>
  <c r="G974" i="7" s="1"/>
  <c r="H974" i="7" s="1"/>
  <c r="I974" i="7" s="1"/>
  <c r="J974" i="7" s="1"/>
  <c r="K974" i="7" s="1"/>
  <c r="L974" i="7" s="1"/>
  <c r="M974" i="7" s="1"/>
  <c r="C974" i="8"/>
  <c r="B974" i="8" s="1"/>
  <c r="A974" i="8" s="1"/>
  <c r="D966" i="7"/>
  <c r="E966" i="7" s="1"/>
  <c r="F966" i="7" s="1"/>
  <c r="G966" i="7" s="1"/>
  <c r="H966" i="7" s="1"/>
  <c r="I966" i="7" s="1"/>
  <c r="J966" i="7" s="1"/>
  <c r="K966" i="7" s="1"/>
  <c r="L966" i="7" s="1"/>
  <c r="M966" i="7" s="1"/>
  <c r="C966" i="8"/>
  <c r="B966" i="8" s="1"/>
  <c r="A966" i="8" s="1"/>
  <c r="D958" i="7"/>
  <c r="E958" i="7" s="1"/>
  <c r="F958" i="7" s="1"/>
  <c r="G958" i="7" s="1"/>
  <c r="H958" i="7" s="1"/>
  <c r="I958" i="7" s="1"/>
  <c r="J958" i="7" s="1"/>
  <c r="K958" i="7" s="1"/>
  <c r="L958" i="7" s="1"/>
  <c r="M958" i="7" s="1"/>
  <c r="C958" i="8"/>
  <c r="B958" i="8" s="1"/>
  <c r="A958" i="8" s="1"/>
  <c r="D950" i="7"/>
  <c r="E950" i="7" s="1"/>
  <c r="F950" i="7" s="1"/>
  <c r="G950" i="7" s="1"/>
  <c r="H950" i="7" s="1"/>
  <c r="I950" i="7" s="1"/>
  <c r="J950" i="7" s="1"/>
  <c r="K950" i="7" s="1"/>
  <c r="L950" i="7" s="1"/>
  <c r="M950" i="7" s="1"/>
  <c r="C950" i="8"/>
  <c r="D942" i="7"/>
  <c r="E942" i="7" s="1"/>
  <c r="F942" i="7" s="1"/>
  <c r="G942" i="7" s="1"/>
  <c r="H942" i="7" s="1"/>
  <c r="I942" i="7" s="1"/>
  <c r="J942" i="7" s="1"/>
  <c r="K942" i="7" s="1"/>
  <c r="L942" i="7" s="1"/>
  <c r="M942" i="7" s="1"/>
  <c r="C942" i="8"/>
  <c r="B942" i="8" s="1"/>
  <c r="A942" i="8" s="1"/>
  <c r="D934" i="7"/>
  <c r="E934" i="7" s="1"/>
  <c r="F934" i="7" s="1"/>
  <c r="G934" i="7" s="1"/>
  <c r="H934" i="7" s="1"/>
  <c r="I934" i="7" s="1"/>
  <c r="J934" i="7" s="1"/>
  <c r="K934" i="7" s="1"/>
  <c r="L934" i="7" s="1"/>
  <c r="M934" i="7" s="1"/>
  <c r="C934" i="8"/>
  <c r="B934" i="8" s="1"/>
  <c r="A934" i="8" s="1"/>
  <c r="D926" i="7"/>
  <c r="E926" i="7" s="1"/>
  <c r="F926" i="7" s="1"/>
  <c r="G926" i="7" s="1"/>
  <c r="H926" i="7" s="1"/>
  <c r="I926" i="7" s="1"/>
  <c r="J926" i="7" s="1"/>
  <c r="K926" i="7" s="1"/>
  <c r="L926" i="7" s="1"/>
  <c r="M926" i="7" s="1"/>
  <c r="C926" i="8"/>
  <c r="B926" i="8" s="1"/>
  <c r="A926" i="8" s="1"/>
  <c r="D918" i="7"/>
  <c r="E918" i="7" s="1"/>
  <c r="F918" i="7" s="1"/>
  <c r="G918" i="7" s="1"/>
  <c r="H918" i="7" s="1"/>
  <c r="I918" i="7" s="1"/>
  <c r="J918" i="7" s="1"/>
  <c r="K918" i="7" s="1"/>
  <c r="L918" i="7" s="1"/>
  <c r="M918" i="7" s="1"/>
  <c r="C918" i="8"/>
  <c r="B918" i="8" s="1"/>
  <c r="A918" i="8" s="1"/>
  <c r="D910" i="7"/>
  <c r="E910" i="7" s="1"/>
  <c r="F910" i="7" s="1"/>
  <c r="G910" i="7" s="1"/>
  <c r="H910" i="7" s="1"/>
  <c r="I910" i="7" s="1"/>
  <c r="J910" i="7" s="1"/>
  <c r="K910" i="7" s="1"/>
  <c r="L910" i="7" s="1"/>
  <c r="M910" i="7" s="1"/>
  <c r="C910" i="8"/>
  <c r="D902" i="7"/>
  <c r="E902" i="7" s="1"/>
  <c r="F902" i="7" s="1"/>
  <c r="G902" i="7" s="1"/>
  <c r="H902" i="7" s="1"/>
  <c r="I902" i="7" s="1"/>
  <c r="J902" i="7" s="1"/>
  <c r="K902" i="7" s="1"/>
  <c r="L902" i="7" s="1"/>
  <c r="M902" i="7" s="1"/>
  <c r="C902" i="8"/>
  <c r="D894" i="7"/>
  <c r="E894" i="7" s="1"/>
  <c r="F894" i="7" s="1"/>
  <c r="G894" i="7" s="1"/>
  <c r="H894" i="7" s="1"/>
  <c r="I894" i="7" s="1"/>
  <c r="J894" i="7" s="1"/>
  <c r="K894" i="7" s="1"/>
  <c r="L894" i="7" s="1"/>
  <c r="M894" i="7" s="1"/>
  <c r="C894" i="8"/>
  <c r="B894" i="8" s="1"/>
  <c r="A894" i="8" s="1"/>
  <c r="D989" i="7"/>
  <c r="E989" i="7" s="1"/>
  <c r="F989" i="7" s="1"/>
  <c r="G989" i="7" s="1"/>
  <c r="H989" i="7" s="1"/>
  <c r="I989" i="7" s="1"/>
  <c r="J989" i="7" s="1"/>
  <c r="K989" i="7" s="1"/>
  <c r="L989" i="7" s="1"/>
  <c r="M989" i="7" s="1"/>
  <c r="C989" i="8"/>
  <c r="B989" i="8" s="1"/>
  <c r="A989" i="8" s="1"/>
  <c r="D981" i="7"/>
  <c r="E981" i="7" s="1"/>
  <c r="F981" i="7" s="1"/>
  <c r="G981" i="7" s="1"/>
  <c r="H981" i="7" s="1"/>
  <c r="I981" i="7" s="1"/>
  <c r="J981" i="7" s="1"/>
  <c r="K981" i="7" s="1"/>
  <c r="L981" i="7" s="1"/>
  <c r="M981" i="7" s="1"/>
  <c r="C981" i="8"/>
  <c r="B981" i="8" s="1"/>
  <c r="A981" i="8" s="1"/>
  <c r="D973" i="7"/>
  <c r="E973" i="7" s="1"/>
  <c r="F973" i="7" s="1"/>
  <c r="G973" i="7" s="1"/>
  <c r="H973" i="7" s="1"/>
  <c r="I973" i="7" s="1"/>
  <c r="J973" i="7" s="1"/>
  <c r="K973" i="7" s="1"/>
  <c r="L973" i="7" s="1"/>
  <c r="M973" i="7" s="1"/>
  <c r="C973" i="8"/>
  <c r="B973" i="8" s="1"/>
  <c r="A973" i="8" s="1"/>
  <c r="D965" i="7"/>
  <c r="E965" i="7" s="1"/>
  <c r="F965" i="7" s="1"/>
  <c r="G965" i="7" s="1"/>
  <c r="H965" i="7" s="1"/>
  <c r="I965" i="7" s="1"/>
  <c r="J965" i="7" s="1"/>
  <c r="K965" i="7" s="1"/>
  <c r="L965" i="7" s="1"/>
  <c r="M965" i="7" s="1"/>
  <c r="C965" i="8"/>
  <c r="B965" i="8" s="1"/>
  <c r="A965" i="8" s="1"/>
  <c r="D957" i="7"/>
  <c r="E957" i="7" s="1"/>
  <c r="F957" i="7" s="1"/>
  <c r="G957" i="7" s="1"/>
  <c r="H957" i="7" s="1"/>
  <c r="I957" i="7" s="1"/>
  <c r="J957" i="7" s="1"/>
  <c r="K957" i="7" s="1"/>
  <c r="L957" i="7" s="1"/>
  <c r="M957" i="7" s="1"/>
  <c r="C957" i="8"/>
  <c r="B957" i="8" s="1"/>
  <c r="A957" i="8" s="1"/>
  <c r="D949" i="7"/>
  <c r="E949" i="7" s="1"/>
  <c r="F949" i="7" s="1"/>
  <c r="G949" i="7" s="1"/>
  <c r="H949" i="7" s="1"/>
  <c r="I949" i="7" s="1"/>
  <c r="J949" i="7" s="1"/>
  <c r="K949" i="7" s="1"/>
  <c r="L949" i="7" s="1"/>
  <c r="M949" i="7" s="1"/>
  <c r="C949" i="8"/>
  <c r="B949" i="8" s="1"/>
  <c r="A949" i="8" s="1"/>
  <c r="D941" i="7"/>
  <c r="E941" i="7" s="1"/>
  <c r="F941" i="7" s="1"/>
  <c r="G941" i="7" s="1"/>
  <c r="H941" i="7" s="1"/>
  <c r="I941" i="7" s="1"/>
  <c r="J941" i="7" s="1"/>
  <c r="K941" i="7" s="1"/>
  <c r="L941" i="7" s="1"/>
  <c r="M941" i="7" s="1"/>
  <c r="C941" i="8"/>
  <c r="D933" i="7"/>
  <c r="E933" i="7" s="1"/>
  <c r="F933" i="7" s="1"/>
  <c r="G933" i="7" s="1"/>
  <c r="H933" i="7" s="1"/>
  <c r="I933" i="7" s="1"/>
  <c r="J933" i="7" s="1"/>
  <c r="K933" i="7" s="1"/>
  <c r="L933" i="7" s="1"/>
  <c r="M933" i="7" s="1"/>
  <c r="C933" i="8"/>
  <c r="B933" i="8" s="1"/>
  <c r="A933" i="8" s="1"/>
  <c r="D925" i="7"/>
  <c r="E925" i="7" s="1"/>
  <c r="F925" i="7" s="1"/>
  <c r="G925" i="7" s="1"/>
  <c r="H925" i="7" s="1"/>
  <c r="I925" i="7" s="1"/>
  <c r="J925" i="7" s="1"/>
  <c r="K925" i="7" s="1"/>
  <c r="L925" i="7" s="1"/>
  <c r="M925" i="7" s="1"/>
  <c r="C925" i="8"/>
  <c r="B925" i="8" s="1"/>
  <c r="A925" i="8" s="1"/>
  <c r="D917" i="7"/>
  <c r="E917" i="7" s="1"/>
  <c r="F917" i="7" s="1"/>
  <c r="G917" i="7" s="1"/>
  <c r="H917" i="7" s="1"/>
  <c r="I917" i="7" s="1"/>
  <c r="J917" i="7" s="1"/>
  <c r="K917" i="7" s="1"/>
  <c r="L917" i="7" s="1"/>
  <c r="M917" i="7" s="1"/>
  <c r="C917" i="8"/>
  <c r="B917" i="8" s="1"/>
  <c r="A917" i="8" s="1"/>
  <c r="D909" i="7"/>
  <c r="E909" i="7" s="1"/>
  <c r="F909" i="7" s="1"/>
  <c r="G909" i="7" s="1"/>
  <c r="H909" i="7" s="1"/>
  <c r="I909" i="7" s="1"/>
  <c r="J909" i="7" s="1"/>
  <c r="K909" i="7" s="1"/>
  <c r="L909" i="7" s="1"/>
  <c r="M909" i="7" s="1"/>
  <c r="C909" i="8"/>
  <c r="B909" i="8" s="1"/>
  <c r="A909" i="8" s="1"/>
  <c r="D901" i="7"/>
  <c r="E901" i="7" s="1"/>
  <c r="F901" i="7" s="1"/>
  <c r="G901" i="7" s="1"/>
  <c r="H901" i="7" s="1"/>
  <c r="I901" i="7" s="1"/>
  <c r="J901" i="7" s="1"/>
  <c r="K901" i="7" s="1"/>
  <c r="L901" i="7" s="1"/>
  <c r="M901" i="7" s="1"/>
  <c r="C901" i="8"/>
  <c r="B901" i="8" s="1"/>
  <c r="A901" i="8" s="1"/>
  <c r="D988" i="7"/>
  <c r="E988" i="7" s="1"/>
  <c r="F988" i="7" s="1"/>
  <c r="G988" i="7" s="1"/>
  <c r="H988" i="7" s="1"/>
  <c r="I988" i="7" s="1"/>
  <c r="J988" i="7" s="1"/>
  <c r="K988" i="7" s="1"/>
  <c r="L988" i="7" s="1"/>
  <c r="M988" i="7" s="1"/>
  <c r="C988" i="8"/>
  <c r="B988" i="8" s="1"/>
  <c r="A988" i="8" s="1"/>
  <c r="D980" i="7"/>
  <c r="E980" i="7" s="1"/>
  <c r="F980" i="7" s="1"/>
  <c r="G980" i="7" s="1"/>
  <c r="H980" i="7" s="1"/>
  <c r="I980" i="7" s="1"/>
  <c r="J980" i="7" s="1"/>
  <c r="K980" i="7" s="1"/>
  <c r="L980" i="7" s="1"/>
  <c r="M980" i="7" s="1"/>
  <c r="C980" i="8"/>
  <c r="B980" i="8" s="1"/>
  <c r="A980" i="8" s="1"/>
  <c r="D972" i="7"/>
  <c r="E972" i="7" s="1"/>
  <c r="F972" i="7" s="1"/>
  <c r="G972" i="7" s="1"/>
  <c r="H972" i="7" s="1"/>
  <c r="I972" i="7" s="1"/>
  <c r="J972" i="7" s="1"/>
  <c r="K972" i="7" s="1"/>
  <c r="L972" i="7" s="1"/>
  <c r="M972" i="7" s="1"/>
  <c r="C972" i="8"/>
  <c r="B972" i="8" s="1"/>
  <c r="A972" i="8" s="1"/>
  <c r="D964" i="7"/>
  <c r="E964" i="7" s="1"/>
  <c r="F964" i="7" s="1"/>
  <c r="G964" i="7" s="1"/>
  <c r="H964" i="7" s="1"/>
  <c r="I964" i="7" s="1"/>
  <c r="J964" i="7" s="1"/>
  <c r="K964" i="7" s="1"/>
  <c r="L964" i="7" s="1"/>
  <c r="M964" i="7" s="1"/>
  <c r="C964" i="8"/>
  <c r="B964" i="8" s="1"/>
  <c r="A964" i="8" s="1"/>
  <c r="D956" i="7"/>
  <c r="E956" i="7" s="1"/>
  <c r="F956" i="7" s="1"/>
  <c r="G956" i="7" s="1"/>
  <c r="H956" i="7" s="1"/>
  <c r="I956" i="7" s="1"/>
  <c r="J956" i="7" s="1"/>
  <c r="K956" i="7" s="1"/>
  <c r="L956" i="7" s="1"/>
  <c r="M956" i="7" s="1"/>
  <c r="C956" i="8"/>
  <c r="D956" i="8" s="1"/>
  <c r="E956" i="8" s="1"/>
  <c r="F956" i="8" s="1"/>
  <c r="G956" i="8" s="1"/>
  <c r="H956" i="8" s="1"/>
  <c r="I956" i="8" s="1"/>
  <c r="J956" i="8" s="1"/>
  <c r="K956" i="8" s="1"/>
  <c r="L956" i="8" s="1"/>
  <c r="M956" i="8" s="1"/>
  <c r="D948" i="7"/>
  <c r="E948" i="7" s="1"/>
  <c r="F948" i="7" s="1"/>
  <c r="G948" i="7" s="1"/>
  <c r="H948" i="7" s="1"/>
  <c r="I948" i="7" s="1"/>
  <c r="J948" i="7" s="1"/>
  <c r="K948" i="7" s="1"/>
  <c r="L948" i="7" s="1"/>
  <c r="M948" i="7" s="1"/>
  <c r="C948" i="8"/>
  <c r="B948" i="8" s="1"/>
  <c r="A948" i="8" s="1"/>
  <c r="D940" i="7"/>
  <c r="E940" i="7" s="1"/>
  <c r="F940" i="7" s="1"/>
  <c r="G940" i="7" s="1"/>
  <c r="H940" i="7" s="1"/>
  <c r="I940" i="7" s="1"/>
  <c r="J940" i="7" s="1"/>
  <c r="K940" i="7" s="1"/>
  <c r="L940" i="7" s="1"/>
  <c r="M940" i="7" s="1"/>
  <c r="C940" i="8"/>
  <c r="B940" i="8" s="1"/>
  <c r="A940" i="8" s="1"/>
  <c r="D932" i="7"/>
  <c r="E932" i="7" s="1"/>
  <c r="F932" i="7" s="1"/>
  <c r="G932" i="7" s="1"/>
  <c r="H932" i="7" s="1"/>
  <c r="I932" i="7" s="1"/>
  <c r="J932" i="7" s="1"/>
  <c r="K932" i="7" s="1"/>
  <c r="L932" i="7" s="1"/>
  <c r="M932" i="7" s="1"/>
  <c r="C932" i="8"/>
  <c r="B932" i="8" s="1"/>
  <c r="A932" i="8" s="1"/>
  <c r="D924" i="7"/>
  <c r="E924" i="7" s="1"/>
  <c r="F924" i="7" s="1"/>
  <c r="G924" i="7" s="1"/>
  <c r="H924" i="7" s="1"/>
  <c r="I924" i="7" s="1"/>
  <c r="J924" i="7" s="1"/>
  <c r="K924" i="7" s="1"/>
  <c r="L924" i="7" s="1"/>
  <c r="M924" i="7" s="1"/>
  <c r="C924" i="8"/>
  <c r="D916" i="7"/>
  <c r="E916" i="7" s="1"/>
  <c r="F916" i="7" s="1"/>
  <c r="G916" i="7" s="1"/>
  <c r="H916" i="7" s="1"/>
  <c r="I916" i="7" s="1"/>
  <c r="J916" i="7" s="1"/>
  <c r="K916" i="7" s="1"/>
  <c r="L916" i="7" s="1"/>
  <c r="M916" i="7" s="1"/>
  <c r="C916" i="8"/>
  <c r="D908" i="7"/>
  <c r="E908" i="7" s="1"/>
  <c r="F908" i="7" s="1"/>
  <c r="G908" i="7" s="1"/>
  <c r="H908" i="7" s="1"/>
  <c r="I908" i="7" s="1"/>
  <c r="J908" i="7" s="1"/>
  <c r="K908" i="7" s="1"/>
  <c r="L908" i="7" s="1"/>
  <c r="M908" i="7" s="1"/>
  <c r="C908" i="8"/>
  <c r="B908" i="8" s="1"/>
  <c r="A908" i="8" s="1"/>
  <c r="D900" i="7"/>
  <c r="E900" i="7" s="1"/>
  <c r="F900" i="7" s="1"/>
  <c r="G900" i="7" s="1"/>
  <c r="H900" i="7" s="1"/>
  <c r="I900" i="7" s="1"/>
  <c r="J900" i="7" s="1"/>
  <c r="K900" i="7" s="1"/>
  <c r="L900" i="7" s="1"/>
  <c r="M900" i="7" s="1"/>
  <c r="C900" i="8"/>
  <c r="B900" i="8" s="1"/>
  <c r="A900" i="8" s="1"/>
  <c r="D979" i="7"/>
  <c r="E979" i="7" s="1"/>
  <c r="F979" i="7" s="1"/>
  <c r="G979" i="7" s="1"/>
  <c r="H979" i="7" s="1"/>
  <c r="I979" i="7" s="1"/>
  <c r="J979" i="7" s="1"/>
  <c r="K979" i="7" s="1"/>
  <c r="L979" i="7" s="1"/>
  <c r="M979" i="7" s="1"/>
  <c r="C979" i="8"/>
  <c r="B979" i="8" s="1"/>
  <c r="A979" i="8" s="1"/>
  <c r="D963" i="7"/>
  <c r="E963" i="7" s="1"/>
  <c r="F963" i="7" s="1"/>
  <c r="G963" i="7" s="1"/>
  <c r="H963" i="7" s="1"/>
  <c r="I963" i="7" s="1"/>
  <c r="J963" i="7" s="1"/>
  <c r="K963" i="7" s="1"/>
  <c r="L963" i="7" s="1"/>
  <c r="M963" i="7" s="1"/>
  <c r="C963" i="8"/>
  <c r="B963" i="8" s="1"/>
  <c r="A963" i="8" s="1"/>
  <c r="D955" i="7"/>
  <c r="E955" i="7" s="1"/>
  <c r="F955" i="7" s="1"/>
  <c r="G955" i="7" s="1"/>
  <c r="H955" i="7" s="1"/>
  <c r="I955" i="7" s="1"/>
  <c r="J955" i="7" s="1"/>
  <c r="K955" i="7" s="1"/>
  <c r="L955" i="7" s="1"/>
  <c r="M955" i="7" s="1"/>
  <c r="C955" i="8"/>
  <c r="D947" i="7"/>
  <c r="E947" i="7" s="1"/>
  <c r="F947" i="7" s="1"/>
  <c r="G947" i="7" s="1"/>
  <c r="H947" i="7" s="1"/>
  <c r="I947" i="7" s="1"/>
  <c r="J947" i="7" s="1"/>
  <c r="K947" i="7" s="1"/>
  <c r="L947" i="7" s="1"/>
  <c r="M947" i="7" s="1"/>
  <c r="C947" i="8"/>
  <c r="B947" i="8" s="1"/>
  <c r="A947" i="8" s="1"/>
  <c r="D939" i="7"/>
  <c r="E939" i="7" s="1"/>
  <c r="F939" i="7" s="1"/>
  <c r="G939" i="7" s="1"/>
  <c r="H939" i="7" s="1"/>
  <c r="I939" i="7" s="1"/>
  <c r="J939" i="7" s="1"/>
  <c r="K939" i="7" s="1"/>
  <c r="L939" i="7" s="1"/>
  <c r="M939" i="7" s="1"/>
  <c r="C939" i="8"/>
  <c r="B939" i="8" s="1"/>
  <c r="A939" i="8" s="1"/>
  <c r="D931" i="7"/>
  <c r="E931" i="7" s="1"/>
  <c r="F931" i="7" s="1"/>
  <c r="G931" i="7" s="1"/>
  <c r="H931" i="7" s="1"/>
  <c r="I931" i="7" s="1"/>
  <c r="J931" i="7" s="1"/>
  <c r="K931" i="7" s="1"/>
  <c r="L931" i="7" s="1"/>
  <c r="M931" i="7" s="1"/>
  <c r="C931" i="8"/>
  <c r="D915" i="7"/>
  <c r="E915" i="7" s="1"/>
  <c r="F915" i="7" s="1"/>
  <c r="G915" i="7" s="1"/>
  <c r="H915" i="7" s="1"/>
  <c r="I915" i="7" s="1"/>
  <c r="J915" i="7" s="1"/>
  <c r="K915" i="7" s="1"/>
  <c r="L915" i="7" s="1"/>
  <c r="M915" i="7" s="1"/>
  <c r="C915" i="8"/>
  <c r="B915" i="8" s="1"/>
  <c r="A915" i="8" s="1"/>
  <c r="D907" i="7"/>
  <c r="E907" i="7" s="1"/>
  <c r="F907" i="7" s="1"/>
  <c r="G907" i="7" s="1"/>
  <c r="H907" i="7" s="1"/>
  <c r="I907" i="7" s="1"/>
  <c r="J907" i="7" s="1"/>
  <c r="K907" i="7" s="1"/>
  <c r="L907" i="7" s="1"/>
  <c r="M907" i="7" s="1"/>
  <c r="C907" i="8"/>
  <c r="B907" i="8" s="1"/>
  <c r="A907" i="8" s="1"/>
  <c r="D899" i="7"/>
  <c r="E899" i="7" s="1"/>
  <c r="F899" i="7" s="1"/>
  <c r="G899" i="7" s="1"/>
  <c r="H899" i="7" s="1"/>
  <c r="I899" i="7" s="1"/>
  <c r="J899" i="7" s="1"/>
  <c r="K899" i="7" s="1"/>
  <c r="L899" i="7" s="1"/>
  <c r="M899" i="7" s="1"/>
  <c r="C899" i="8"/>
  <c r="B899" i="8" s="1"/>
  <c r="A899" i="8" s="1"/>
  <c r="D987" i="7"/>
  <c r="E987" i="7" s="1"/>
  <c r="F987" i="7" s="1"/>
  <c r="G987" i="7" s="1"/>
  <c r="H987" i="7" s="1"/>
  <c r="I987" i="7" s="1"/>
  <c r="J987" i="7" s="1"/>
  <c r="K987" i="7" s="1"/>
  <c r="L987" i="7" s="1"/>
  <c r="M987" i="7" s="1"/>
  <c r="C987" i="8"/>
  <c r="D971" i="7"/>
  <c r="E971" i="7" s="1"/>
  <c r="F971" i="7" s="1"/>
  <c r="G971" i="7" s="1"/>
  <c r="H971" i="7" s="1"/>
  <c r="I971" i="7" s="1"/>
  <c r="J971" i="7" s="1"/>
  <c r="K971" i="7" s="1"/>
  <c r="L971" i="7" s="1"/>
  <c r="M971" i="7" s="1"/>
  <c r="C971" i="8"/>
  <c r="B971" i="8" s="1"/>
  <c r="A971" i="8" s="1"/>
  <c r="D923" i="7"/>
  <c r="E923" i="7" s="1"/>
  <c r="F923" i="7" s="1"/>
  <c r="G923" i="7" s="1"/>
  <c r="H923" i="7" s="1"/>
  <c r="I923" i="7" s="1"/>
  <c r="J923" i="7" s="1"/>
  <c r="K923" i="7" s="1"/>
  <c r="L923" i="7" s="1"/>
  <c r="M923" i="7" s="1"/>
  <c r="C923" i="8"/>
  <c r="D986" i="7"/>
  <c r="E986" i="7" s="1"/>
  <c r="F986" i="7" s="1"/>
  <c r="G986" i="7" s="1"/>
  <c r="H986" i="7" s="1"/>
  <c r="I986" i="7" s="1"/>
  <c r="J986" i="7" s="1"/>
  <c r="K986" i="7" s="1"/>
  <c r="L986" i="7" s="1"/>
  <c r="M986" i="7" s="1"/>
  <c r="C986" i="8"/>
  <c r="B986" i="8" s="1"/>
  <c r="A986" i="8" s="1"/>
  <c r="D978" i="7"/>
  <c r="E978" i="7" s="1"/>
  <c r="F978" i="7" s="1"/>
  <c r="G978" i="7" s="1"/>
  <c r="H978" i="7" s="1"/>
  <c r="I978" i="7" s="1"/>
  <c r="J978" i="7" s="1"/>
  <c r="K978" i="7" s="1"/>
  <c r="L978" i="7" s="1"/>
  <c r="M978" i="7" s="1"/>
  <c r="C978" i="8"/>
  <c r="B978" i="8" s="1"/>
  <c r="A978" i="8" s="1"/>
  <c r="D970" i="7"/>
  <c r="E970" i="7" s="1"/>
  <c r="F970" i="7" s="1"/>
  <c r="G970" i="7" s="1"/>
  <c r="H970" i="7" s="1"/>
  <c r="I970" i="7" s="1"/>
  <c r="J970" i="7" s="1"/>
  <c r="K970" i="7" s="1"/>
  <c r="L970" i="7" s="1"/>
  <c r="M970" i="7" s="1"/>
  <c r="C970" i="8"/>
  <c r="D962" i="7"/>
  <c r="E962" i="7" s="1"/>
  <c r="F962" i="7" s="1"/>
  <c r="G962" i="7" s="1"/>
  <c r="H962" i="7" s="1"/>
  <c r="I962" i="7" s="1"/>
  <c r="J962" i="7" s="1"/>
  <c r="K962" i="7" s="1"/>
  <c r="L962" i="7" s="1"/>
  <c r="M962" i="7" s="1"/>
  <c r="C962" i="8"/>
  <c r="B962" i="8" s="1"/>
  <c r="A962" i="8" s="1"/>
  <c r="D954" i="7"/>
  <c r="E954" i="7" s="1"/>
  <c r="F954" i="7" s="1"/>
  <c r="G954" i="7" s="1"/>
  <c r="H954" i="7" s="1"/>
  <c r="I954" i="7" s="1"/>
  <c r="J954" i="7" s="1"/>
  <c r="K954" i="7" s="1"/>
  <c r="L954" i="7" s="1"/>
  <c r="M954" i="7" s="1"/>
  <c r="C954" i="8"/>
  <c r="B954" i="8" s="1"/>
  <c r="A954" i="8" s="1"/>
  <c r="D946" i="7"/>
  <c r="E946" i="7" s="1"/>
  <c r="F946" i="7" s="1"/>
  <c r="G946" i="7" s="1"/>
  <c r="H946" i="7" s="1"/>
  <c r="I946" i="7" s="1"/>
  <c r="J946" i="7" s="1"/>
  <c r="K946" i="7" s="1"/>
  <c r="L946" i="7" s="1"/>
  <c r="M946" i="7" s="1"/>
  <c r="C946" i="8"/>
  <c r="B946" i="8" s="1"/>
  <c r="A946" i="8" s="1"/>
  <c r="D938" i="7"/>
  <c r="E938" i="7" s="1"/>
  <c r="F938" i="7" s="1"/>
  <c r="G938" i="7" s="1"/>
  <c r="H938" i="7" s="1"/>
  <c r="I938" i="7" s="1"/>
  <c r="J938" i="7" s="1"/>
  <c r="K938" i="7" s="1"/>
  <c r="L938" i="7" s="1"/>
  <c r="M938" i="7" s="1"/>
  <c r="C938" i="8"/>
  <c r="B938" i="8" s="1"/>
  <c r="A938" i="8" s="1"/>
  <c r="D930" i="7"/>
  <c r="E930" i="7" s="1"/>
  <c r="F930" i="7" s="1"/>
  <c r="G930" i="7" s="1"/>
  <c r="H930" i="7" s="1"/>
  <c r="I930" i="7" s="1"/>
  <c r="J930" i="7" s="1"/>
  <c r="K930" i="7" s="1"/>
  <c r="L930" i="7" s="1"/>
  <c r="M930" i="7" s="1"/>
  <c r="C930" i="8"/>
  <c r="B930" i="8" s="1"/>
  <c r="A930" i="8" s="1"/>
  <c r="D922" i="7"/>
  <c r="E922" i="7" s="1"/>
  <c r="F922" i="7" s="1"/>
  <c r="G922" i="7" s="1"/>
  <c r="H922" i="7" s="1"/>
  <c r="I922" i="7" s="1"/>
  <c r="J922" i="7" s="1"/>
  <c r="K922" i="7" s="1"/>
  <c r="L922" i="7" s="1"/>
  <c r="M922" i="7" s="1"/>
  <c r="C922" i="8"/>
  <c r="B922" i="8" s="1"/>
  <c r="A922" i="8" s="1"/>
  <c r="D914" i="7"/>
  <c r="E914" i="7" s="1"/>
  <c r="F914" i="7" s="1"/>
  <c r="G914" i="7" s="1"/>
  <c r="H914" i="7" s="1"/>
  <c r="I914" i="7" s="1"/>
  <c r="J914" i="7" s="1"/>
  <c r="K914" i="7" s="1"/>
  <c r="L914" i="7" s="1"/>
  <c r="M914" i="7" s="1"/>
  <c r="C914" i="8"/>
  <c r="B914" i="8" s="1"/>
  <c r="A914" i="8" s="1"/>
  <c r="D906" i="7"/>
  <c r="E906" i="7" s="1"/>
  <c r="F906" i="7" s="1"/>
  <c r="G906" i="7" s="1"/>
  <c r="H906" i="7" s="1"/>
  <c r="I906" i="7" s="1"/>
  <c r="J906" i="7" s="1"/>
  <c r="K906" i="7" s="1"/>
  <c r="L906" i="7" s="1"/>
  <c r="M906" i="7" s="1"/>
  <c r="C906" i="8"/>
  <c r="B906" i="8" s="1"/>
  <c r="A906" i="8" s="1"/>
  <c r="D898" i="7"/>
  <c r="E898" i="7" s="1"/>
  <c r="F898" i="7" s="1"/>
  <c r="G898" i="7" s="1"/>
  <c r="H898" i="7" s="1"/>
  <c r="I898" i="7" s="1"/>
  <c r="J898" i="7" s="1"/>
  <c r="K898" i="7" s="1"/>
  <c r="L898" i="7" s="1"/>
  <c r="M898" i="7" s="1"/>
  <c r="C898" i="8"/>
  <c r="D985" i="7"/>
  <c r="E985" i="7" s="1"/>
  <c r="F985" i="7" s="1"/>
  <c r="G985" i="7" s="1"/>
  <c r="H985" i="7" s="1"/>
  <c r="I985" i="7" s="1"/>
  <c r="J985" i="7" s="1"/>
  <c r="K985" i="7" s="1"/>
  <c r="L985" i="7" s="1"/>
  <c r="M985" i="7" s="1"/>
  <c r="C985" i="8"/>
  <c r="B985" i="8" s="1"/>
  <c r="A985" i="8" s="1"/>
  <c r="D977" i="7"/>
  <c r="E977" i="7" s="1"/>
  <c r="F977" i="7" s="1"/>
  <c r="G977" i="7" s="1"/>
  <c r="H977" i="7" s="1"/>
  <c r="I977" i="7" s="1"/>
  <c r="J977" i="7" s="1"/>
  <c r="K977" i="7" s="1"/>
  <c r="L977" i="7" s="1"/>
  <c r="M977" i="7" s="1"/>
  <c r="C977" i="8"/>
  <c r="B977" i="8" s="1"/>
  <c r="A977" i="8" s="1"/>
  <c r="D969" i="7"/>
  <c r="E969" i="7" s="1"/>
  <c r="F969" i="7" s="1"/>
  <c r="G969" i="7" s="1"/>
  <c r="H969" i="7" s="1"/>
  <c r="I969" i="7" s="1"/>
  <c r="J969" i="7" s="1"/>
  <c r="K969" i="7" s="1"/>
  <c r="L969" i="7" s="1"/>
  <c r="M969" i="7" s="1"/>
  <c r="C969" i="8"/>
  <c r="D961" i="7"/>
  <c r="E961" i="7" s="1"/>
  <c r="F961" i="7" s="1"/>
  <c r="G961" i="7" s="1"/>
  <c r="H961" i="7" s="1"/>
  <c r="I961" i="7" s="1"/>
  <c r="J961" i="7" s="1"/>
  <c r="K961" i="7" s="1"/>
  <c r="L961" i="7" s="1"/>
  <c r="M961" i="7" s="1"/>
  <c r="C961" i="8"/>
  <c r="B961" i="8" s="1"/>
  <c r="A961" i="8" s="1"/>
  <c r="D953" i="7"/>
  <c r="E953" i="7" s="1"/>
  <c r="F953" i="7" s="1"/>
  <c r="G953" i="7" s="1"/>
  <c r="H953" i="7" s="1"/>
  <c r="I953" i="7" s="1"/>
  <c r="J953" i="7" s="1"/>
  <c r="K953" i="7" s="1"/>
  <c r="L953" i="7" s="1"/>
  <c r="M953" i="7" s="1"/>
  <c r="C953" i="8"/>
  <c r="B953" i="8" s="1"/>
  <c r="A953" i="8" s="1"/>
  <c r="D945" i="7"/>
  <c r="E945" i="7" s="1"/>
  <c r="F945" i="7" s="1"/>
  <c r="G945" i="7" s="1"/>
  <c r="H945" i="7" s="1"/>
  <c r="I945" i="7" s="1"/>
  <c r="J945" i="7" s="1"/>
  <c r="K945" i="7" s="1"/>
  <c r="L945" i="7" s="1"/>
  <c r="M945" i="7" s="1"/>
  <c r="C945" i="8"/>
  <c r="B945" i="8" s="1"/>
  <c r="A945" i="8" s="1"/>
  <c r="D937" i="7"/>
  <c r="E937" i="7" s="1"/>
  <c r="F937" i="7" s="1"/>
  <c r="G937" i="7" s="1"/>
  <c r="H937" i="7" s="1"/>
  <c r="I937" i="7" s="1"/>
  <c r="J937" i="7" s="1"/>
  <c r="K937" i="7" s="1"/>
  <c r="L937" i="7" s="1"/>
  <c r="M937" i="7" s="1"/>
  <c r="C937" i="8"/>
  <c r="B937" i="8" s="1"/>
  <c r="A937" i="8" s="1"/>
  <c r="D929" i="7"/>
  <c r="E929" i="7" s="1"/>
  <c r="F929" i="7" s="1"/>
  <c r="G929" i="7" s="1"/>
  <c r="H929" i="7" s="1"/>
  <c r="I929" i="7" s="1"/>
  <c r="J929" i="7" s="1"/>
  <c r="K929" i="7" s="1"/>
  <c r="L929" i="7" s="1"/>
  <c r="M929" i="7" s="1"/>
  <c r="C929" i="8"/>
  <c r="B929" i="8" s="1"/>
  <c r="A929" i="8" s="1"/>
  <c r="D921" i="7"/>
  <c r="E921" i="7" s="1"/>
  <c r="F921" i="7" s="1"/>
  <c r="G921" i="7" s="1"/>
  <c r="H921" i="7" s="1"/>
  <c r="I921" i="7" s="1"/>
  <c r="J921" i="7" s="1"/>
  <c r="K921" i="7" s="1"/>
  <c r="L921" i="7" s="1"/>
  <c r="M921" i="7" s="1"/>
  <c r="C921" i="8"/>
  <c r="D913" i="7"/>
  <c r="E913" i="7" s="1"/>
  <c r="F913" i="7" s="1"/>
  <c r="G913" i="7" s="1"/>
  <c r="H913" i="7" s="1"/>
  <c r="I913" i="7" s="1"/>
  <c r="J913" i="7" s="1"/>
  <c r="K913" i="7" s="1"/>
  <c r="L913" i="7" s="1"/>
  <c r="M913" i="7" s="1"/>
  <c r="C913" i="8"/>
  <c r="D905" i="7"/>
  <c r="E905" i="7" s="1"/>
  <c r="F905" i="7" s="1"/>
  <c r="G905" i="7" s="1"/>
  <c r="H905" i="7" s="1"/>
  <c r="I905" i="7" s="1"/>
  <c r="J905" i="7" s="1"/>
  <c r="K905" i="7" s="1"/>
  <c r="L905" i="7" s="1"/>
  <c r="M905" i="7" s="1"/>
  <c r="C905" i="8"/>
  <c r="B905" i="8" s="1"/>
  <c r="A905" i="8" s="1"/>
  <c r="D897" i="7"/>
  <c r="E897" i="7" s="1"/>
  <c r="F897" i="7" s="1"/>
  <c r="G897" i="7" s="1"/>
  <c r="H897" i="7" s="1"/>
  <c r="I897" i="7" s="1"/>
  <c r="J897" i="7" s="1"/>
  <c r="K897" i="7" s="1"/>
  <c r="L897" i="7" s="1"/>
  <c r="M897" i="7" s="1"/>
  <c r="C897" i="8"/>
  <c r="B897" i="8" s="1"/>
  <c r="A897" i="8" s="1"/>
  <c r="D893" i="7"/>
  <c r="E893" i="7" s="1"/>
  <c r="F893" i="7" s="1"/>
  <c r="G893" i="7" s="1"/>
  <c r="H893" i="7" s="1"/>
  <c r="I893" i="7" s="1"/>
  <c r="J893" i="7" s="1"/>
  <c r="K893" i="7" s="1"/>
  <c r="L893" i="7" s="1"/>
  <c r="M893" i="7" s="1"/>
  <c r="C893" i="8"/>
  <c r="B893" i="8" s="1"/>
  <c r="A893" i="8" s="1"/>
  <c r="D984" i="7"/>
  <c r="E984" i="7" s="1"/>
  <c r="F984" i="7" s="1"/>
  <c r="G984" i="7" s="1"/>
  <c r="H984" i="7" s="1"/>
  <c r="I984" i="7" s="1"/>
  <c r="J984" i="7" s="1"/>
  <c r="K984" i="7" s="1"/>
  <c r="L984" i="7" s="1"/>
  <c r="M984" i="7" s="1"/>
  <c r="C984" i="8"/>
  <c r="B984" i="8" s="1"/>
  <c r="A984" i="8" s="1"/>
  <c r="D976" i="7"/>
  <c r="E976" i="7" s="1"/>
  <c r="F976" i="7" s="1"/>
  <c r="G976" i="7" s="1"/>
  <c r="H976" i="7" s="1"/>
  <c r="I976" i="7" s="1"/>
  <c r="J976" i="7" s="1"/>
  <c r="K976" i="7" s="1"/>
  <c r="L976" i="7" s="1"/>
  <c r="M976" i="7" s="1"/>
  <c r="C976" i="8"/>
  <c r="B976" i="8" s="1"/>
  <c r="A976" i="8" s="1"/>
  <c r="D968" i="7"/>
  <c r="E968" i="7" s="1"/>
  <c r="F968" i="7" s="1"/>
  <c r="G968" i="7" s="1"/>
  <c r="H968" i="7" s="1"/>
  <c r="I968" i="7" s="1"/>
  <c r="J968" i="7" s="1"/>
  <c r="K968" i="7" s="1"/>
  <c r="L968" i="7" s="1"/>
  <c r="M968" i="7" s="1"/>
  <c r="C968" i="8"/>
  <c r="D960" i="7"/>
  <c r="E960" i="7" s="1"/>
  <c r="F960" i="7" s="1"/>
  <c r="G960" i="7" s="1"/>
  <c r="H960" i="7" s="1"/>
  <c r="I960" i="7" s="1"/>
  <c r="J960" i="7" s="1"/>
  <c r="K960" i="7" s="1"/>
  <c r="L960" i="7" s="1"/>
  <c r="M960" i="7" s="1"/>
  <c r="C960" i="8"/>
  <c r="D952" i="7"/>
  <c r="E952" i="7" s="1"/>
  <c r="F952" i="7" s="1"/>
  <c r="G952" i="7" s="1"/>
  <c r="H952" i="7" s="1"/>
  <c r="I952" i="7" s="1"/>
  <c r="J952" i="7" s="1"/>
  <c r="K952" i="7" s="1"/>
  <c r="L952" i="7" s="1"/>
  <c r="M952" i="7" s="1"/>
  <c r="C952" i="8"/>
  <c r="B952" i="8" s="1"/>
  <c r="A952" i="8" s="1"/>
  <c r="D944" i="7"/>
  <c r="E944" i="7" s="1"/>
  <c r="F944" i="7" s="1"/>
  <c r="G944" i="7" s="1"/>
  <c r="H944" i="7" s="1"/>
  <c r="I944" i="7" s="1"/>
  <c r="J944" i="7" s="1"/>
  <c r="K944" i="7" s="1"/>
  <c r="L944" i="7" s="1"/>
  <c r="M944" i="7" s="1"/>
  <c r="C944" i="8"/>
  <c r="B944" i="8" s="1"/>
  <c r="A944" i="8" s="1"/>
  <c r="D936" i="7"/>
  <c r="E936" i="7" s="1"/>
  <c r="F936" i="7" s="1"/>
  <c r="G936" i="7" s="1"/>
  <c r="H936" i="7" s="1"/>
  <c r="I936" i="7" s="1"/>
  <c r="J936" i="7" s="1"/>
  <c r="K936" i="7" s="1"/>
  <c r="L936" i="7" s="1"/>
  <c r="M936" i="7" s="1"/>
  <c r="C936" i="8"/>
  <c r="B936" i="8" s="1"/>
  <c r="A936" i="8" s="1"/>
  <c r="D928" i="7"/>
  <c r="E928" i="7" s="1"/>
  <c r="F928" i="7" s="1"/>
  <c r="G928" i="7" s="1"/>
  <c r="H928" i="7" s="1"/>
  <c r="I928" i="7" s="1"/>
  <c r="J928" i="7" s="1"/>
  <c r="K928" i="7" s="1"/>
  <c r="L928" i="7" s="1"/>
  <c r="M928" i="7" s="1"/>
  <c r="C928" i="8"/>
  <c r="B928" i="8" s="1"/>
  <c r="A928" i="8" s="1"/>
  <c r="D920" i="7"/>
  <c r="E920" i="7" s="1"/>
  <c r="F920" i="7" s="1"/>
  <c r="G920" i="7" s="1"/>
  <c r="H920" i="7" s="1"/>
  <c r="I920" i="7" s="1"/>
  <c r="J920" i="7" s="1"/>
  <c r="K920" i="7" s="1"/>
  <c r="L920" i="7" s="1"/>
  <c r="M920" i="7" s="1"/>
  <c r="C920" i="8"/>
  <c r="B920" i="8" s="1"/>
  <c r="A920" i="8" s="1"/>
  <c r="D912" i="7"/>
  <c r="E912" i="7" s="1"/>
  <c r="F912" i="7" s="1"/>
  <c r="G912" i="7" s="1"/>
  <c r="H912" i="7" s="1"/>
  <c r="I912" i="7" s="1"/>
  <c r="J912" i="7" s="1"/>
  <c r="K912" i="7" s="1"/>
  <c r="L912" i="7" s="1"/>
  <c r="M912" i="7" s="1"/>
  <c r="C912" i="8"/>
  <c r="D904" i="7"/>
  <c r="E904" i="7" s="1"/>
  <c r="F904" i="7" s="1"/>
  <c r="G904" i="7" s="1"/>
  <c r="H904" i="7" s="1"/>
  <c r="I904" i="7" s="1"/>
  <c r="J904" i="7" s="1"/>
  <c r="K904" i="7" s="1"/>
  <c r="L904" i="7" s="1"/>
  <c r="M904" i="7" s="1"/>
  <c r="C904" i="8"/>
  <c r="B904" i="8" s="1"/>
  <c r="A904" i="8" s="1"/>
  <c r="D896" i="7"/>
  <c r="E896" i="7" s="1"/>
  <c r="F896" i="7" s="1"/>
  <c r="G896" i="7" s="1"/>
  <c r="H896" i="7" s="1"/>
  <c r="I896" i="7" s="1"/>
  <c r="J896" i="7" s="1"/>
  <c r="K896" i="7" s="1"/>
  <c r="L896" i="7" s="1"/>
  <c r="M896" i="7" s="1"/>
  <c r="C896" i="8"/>
  <c r="B896" i="8" s="1"/>
  <c r="A896" i="8" s="1"/>
  <c r="D794" i="7"/>
  <c r="E794" i="7" s="1"/>
  <c r="F794" i="7" s="1"/>
  <c r="G794" i="7" s="1"/>
  <c r="H794" i="7" s="1"/>
  <c r="I794" i="7" s="1"/>
  <c r="J794" i="7" s="1"/>
  <c r="K794" i="7" s="1"/>
  <c r="L794" i="7" s="1"/>
  <c r="M794" i="7" s="1"/>
  <c r="C794" i="8"/>
  <c r="B794" i="8" s="1"/>
  <c r="A794" i="8" s="1"/>
  <c r="D866" i="7"/>
  <c r="E866" i="7" s="1"/>
  <c r="F866" i="7" s="1"/>
  <c r="G866" i="7" s="1"/>
  <c r="H866" i="7" s="1"/>
  <c r="I866" i="7" s="1"/>
  <c r="J866" i="7" s="1"/>
  <c r="K866" i="7" s="1"/>
  <c r="L866" i="7" s="1"/>
  <c r="M866" i="7" s="1"/>
  <c r="C866" i="8"/>
  <c r="D842" i="7"/>
  <c r="E842" i="7" s="1"/>
  <c r="F842" i="7" s="1"/>
  <c r="G842" i="7" s="1"/>
  <c r="H842" i="7" s="1"/>
  <c r="I842" i="7" s="1"/>
  <c r="J842" i="7" s="1"/>
  <c r="K842" i="7" s="1"/>
  <c r="L842" i="7" s="1"/>
  <c r="M842" i="7" s="1"/>
  <c r="C842" i="8"/>
  <c r="D834" i="7"/>
  <c r="E834" i="7" s="1"/>
  <c r="F834" i="7" s="1"/>
  <c r="G834" i="7" s="1"/>
  <c r="H834" i="7" s="1"/>
  <c r="I834" i="7" s="1"/>
  <c r="J834" i="7" s="1"/>
  <c r="K834" i="7" s="1"/>
  <c r="L834" i="7" s="1"/>
  <c r="M834" i="7" s="1"/>
  <c r="C834" i="8"/>
  <c r="B834" i="8" s="1"/>
  <c r="A834" i="8" s="1"/>
  <c r="D818" i="7"/>
  <c r="E818" i="7" s="1"/>
  <c r="F818" i="7" s="1"/>
  <c r="G818" i="7" s="1"/>
  <c r="H818" i="7" s="1"/>
  <c r="I818" i="7" s="1"/>
  <c r="J818" i="7" s="1"/>
  <c r="K818" i="7" s="1"/>
  <c r="L818" i="7" s="1"/>
  <c r="M818" i="7" s="1"/>
  <c r="C818" i="8"/>
  <c r="B818" i="8" s="1"/>
  <c r="A818" i="8" s="1"/>
  <c r="D810" i="7"/>
  <c r="E810" i="7" s="1"/>
  <c r="F810" i="7" s="1"/>
  <c r="G810" i="7" s="1"/>
  <c r="H810" i="7" s="1"/>
  <c r="I810" i="7" s="1"/>
  <c r="J810" i="7" s="1"/>
  <c r="K810" i="7" s="1"/>
  <c r="L810" i="7" s="1"/>
  <c r="M810" i="7" s="1"/>
  <c r="C810" i="8"/>
  <c r="B810" i="8" s="1"/>
  <c r="A810" i="8" s="1"/>
  <c r="D841" i="7"/>
  <c r="E841" i="7" s="1"/>
  <c r="F841" i="7" s="1"/>
  <c r="G841" i="7" s="1"/>
  <c r="H841" i="7" s="1"/>
  <c r="I841" i="7" s="1"/>
  <c r="J841" i="7" s="1"/>
  <c r="K841" i="7" s="1"/>
  <c r="L841" i="7" s="1"/>
  <c r="M841" i="7" s="1"/>
  <c r="C841" i="8"/>
  <c r="B841" i="8" s="1"/>
  <c r="A841" i="8" s="1"/>
  <c r="D801" i="7"/>
  <c r="E801" i="7" s="1"/>
  <c r="F801" i="7" s="1"/>
  <c r="G801" i="7" s="1"/>
  <c r="H801" i="7" s="1"/>
  <c r="I801" i="7" s="1"/>
  <c r="J801" i="7" s="1"/>
  <c r="K801" i="7" s="1"/>
  <c r="L801" i="7" s="1"/>
  <c r="M801" i="7" s="1"/>
  <c r="C801" i="8"/>
  <c r="B801" i="8" s="1"/>
  <c r="A801" i="8" s="1"/>
  <c r="C802" i="8"/>
  <c r="B802" i="8" s="1"/>
  <c r="A802" i="8" s="1"/>
  <c r="C833" i="8"/>
  <c r="B833" i="8" s="1"/>
  <c r="A833" i="8" s="1"/>
  <c r="C865" i="8"/>
  <c r="D865" i="8" s="1"/>
  <c r="E865" i="8" s="1"/>
  <c r="F865" i="8" s="1"/>
  <c r="G865" i="8" s="1"/>
  <c r="H865" i="8" s="1"/>
  <c r="I865" i="8" s="1"/>
  <c r="J865" i="8" s="1"/>
  <c r="K865" i="8" s="1"/>
  <c r="L865" i="8" s="1"/>
  <c r="M865" i="8" s="1"/>
  <c r="C849" i="8"/>
  <c r="D849" i="8" s="1"/>
  <c r="E849" i="8" s="1"/>
  <c r="F849" i="8" s="1"/>
  <c r="G849" i="8" s="1"/>
  <c r="H849" i="8" s="1"/>
  <c r="I849" i="8" s="1"/>
  <c r="J849" i="8" s="1"/>
  <c r="K849" i="8" s="1"/>
  <c r="L849" i="8" s="1"/>
  <c r="M849" i="8" s="1"/>
  <c r="D887" i="7"/>
  <c r="E887" i="7" s="1"/>
  <c r="F887" i="7" s="1"/>
  <c r="G887" i="7" s="1"/>
  <c r="H887" i="7" s="1"/>
  <c r="I887" i="7" s="1"/>
  <c r="J887" i="7" s="1"/>
  <c r="K887" i="7" s="1"/>
  <c r="L887" i="7" s="1"/>
  <c r="M887" i="7" s="1"/>
  <c r="C887" i="8"/>
  <c r="D879" i="7"/>
  <c r="E879" i="7" s="1"/>
  <c r="F879" i="7" s="1"/>
  <c r="G879" i="7" s="1"/>
  <c r="H879" i="7" s="1"/>
  <c r="I879" i="7" s="1"/>
  <c r="J879" i="7" s="1"/>
  <c r="K879" i="7" s="1"/>
  <c r="L879" i="7" s="1"/>
  <c r="M879" i="7" s="1"/>
  <c r="C879" i="8"/>
  <c r="B879" i="8" s="1"/>
  <c r="A879" i="8" s="1"/>
  <c r="D871" i="7"/>
  <c r="E871" i="7" s="1"/>
  <c r="F871" i="7" s="1"/>
  <c r="G871" i="7" s="1"/>
  <c r="H871" i="7" s="1"/>
  <c r="I871" i="7" s="1"/>
  <c r="J871" i="7" s="1"/>
  <c r="K871" i="7" s="1"/>
  <c r="L871" i="7" s="1"/>
  <c r="M871" i="7" s="1"/>
  <c r="C871" i="8"/>
  <c r="D863" i="7"/>
  <c r="E863" i="7" s="1"/>
  <c r="F863" i="7" s="1"/>
  <c r="G863" i="7" s="1"/>
  <c r="H863" i="7" s="1"/>
  <c r="I863" i="7" s="1"/>
  <c r="J863" i="7" s="1"/>
  <c r="K863" i="7" s="1"/>
  <c r="L863" i="7" s="1"/>
  <c r="M863" i="7" s="1"/>
  <c r="C863" i="8"/>
  <c r="B863" i="8" s="1"/>
  <c r="A863" i="8" s="1"/>
  <c r="D855" i="7"/>
  <c r="E855" i="7" s="1"/>
  <c r="F855" i="7" s="1"/>
  <c r="G855" i="7" s="1"/>
  <c r="H855" i="7" s="1"/>
  <c r="I855" i="7" s="1"/>
  <c r="J855" i="7" s="1"/>
  <c r="K855" i="7" s="1"/>
  <c r="L855" i="7" s="1"/>
  <c r="M855" i="7" s="1"/>
  <c r="C855" i="8"/>
  <c r="B855" i="8" s="1"/>
  <c r="A855" i="8" s="1"/>
  <c r="D847" i="7"/>
  <c r="E847" i="7" s="1"/>
  <c r="F847" i="7" s="1"/>
  <c r="G847" i="7" s="1"/>
  <c r="H847" i="7" s="1"/>
  <c r="I847" i="7" s="1"/>
  <c r="J847" i="7" s="1"/>
  <c r="K847" i="7" s="1"/>
  <c r="L847" i="7" s="1"/>
  <c r="M847" i="7" s="1"/>
  <c r="C847" i="8"/>
  <c r="B847" i="8" s="1"/>
  <c r="A847" i="8" s="1"/>
  <c r="D839" i="7"/>
  <c r="E839" i="7" s="1"/>
  <c r="F839" i="7" s="1"/>
  <c r="G839" i="7" s="1"/>
  <c r="H839" i="7" s="1"/>
  <c r="I839" i="7" s="1"/>
  <c r="J839" i="7" s="1"/>
  <c r="K839" i="7" s="1"/>
  <c r="L839" i="7" s="1"/>
  <c r="M839" i="7" s="1"/>
  <c r="C839" i="8"/>
  <c r="B839" i="8" s="1"/>
  <c r="A839" i="8" s="1"/>
  <c r="D831" i="7"/>
  <c r="E831" i="7" s="1"/>
  <c r="F831" i="7" s="1"/>
  <c r="G831" i="7" s="1"/>
  <c r="H831" i="7" s="1"/>
  <c r="I831" i="7" s="1"/>
  <c r="J831" i="7" s="1"/>
  <c r="K831" i="7" s="1"/>
  <c r="L831" i="7" s="1"/>
  <c r="M831" i="7" s="1"/>
  <c r="C831" i="8"/>
  <c r="B831" i="8" s="1"/>
  <c r="A831" i="8" s="1"/>
  <c r="D823" i="7"/>
  <c r="E823" i="7" s="1"/>
  <c r="F823" i="7" s="1"/>
  <c r="G823" i="7" s="1"/>
  <c r="H823" i="7" s="1"/>
  <c r="I823" i="7" s="1"/>
  <c r="J823" i="7" s="1"/>
  <c r="K823" i="7" s="1"/>
  <c r="L823" i="7" s="1"/>
  <c r="M823" i="7" s="1"/>
  <c r="C823" i="8"/>
  <c r="D815" i="7"/>
  <c r="E815" i="7" s="1"/>
  <c r="F815" i="7" s="1"/>
  <c r="G815" i="7" s="1"/>
  <c r="H815" i="7" s="1"/>
  <c r="I815" i="7" s="1"/>
  <c r="J815" i="7" s="1"/>
  <c r="K815" i="7" s="1"/>
  <c r="L815" i="7" s="1"/>
  <c r="M815" i="7" s="1"/>
  <c r="C815" i="8"/>
  <c r="B815" i="8" s="1"/>
  <c r="A815" i="8" s="1"/>
  <c r="D807" i="7"/>
  <c r="E807" i="7" s="1"/>
  <c r="F807" i="7" s="1"/>
  <c r="G807" i="7" s="1"/>
  <c r="H807" i="7" s="1"/>
  <c r="I807" i="7" s="1"/>
  <c r="J807" i="7" s="1"/>
  <c r="K807" i="7" s="1"/>
  <c r="L807" i="7" s="1"/>
  <c r="M807" i="7" s="1"/>
  <c r="C807" i="8"/>
  <c r="B807" i="8" s="1"/>
  <c r="A807" i="8" s="1"/>
  <c r="D799" i="7"/>
  <c r="E799" i="7" s="1"/>
  <c r="F799" i="7" s="1"/>
  <c r="G799" i="7" s="1"/>
  <c r="H799" i="7" s="1"/>
  <c r="I799" i="7" s="1"/>
  <c r="J799" i="7" s="1"/>
  <c r="K799" i="7" s="1"/>
  <c r="L799" i="7" s="1"/>
  <c r="M799" i="7" s="1"/>
  <c r="C799" i="8"/>
  <c r="B799" i="8" s="1"/>
  <c r="A799" i="8" s="1"/>
  <c r="D886" i="7"/>
  <c r="E886" i="7" s="1"/>
  <c r="F886" i="7" s="1"/>
  <c r="G886" i="7" s="1"/>
  <c r="H886" i="7" s="1"/>
  <c r="I886" i="7" s="1"/>
  <c r="J886" i="7" s="1"/>
  <c r="K886" i="7" s="1"/>
  <c r="L886" i="7" s="1"/>
  <c r="M886" i="7" s="1"/>
  <c r="C886" i="8"/>
  <c r="B886" i="8" s="1"/>
  <c r="A886" i="8" s="1"/>
  <c r="D878" i="7"/>
  <c r="E878" i="7" s="1"/>
  <c r="F878" i="7" s="1"/>
  <c r="G878" i="7" s="1"/>
  <c r="H878" i="7" s="1"/>
  <c r="I878" i="7" s="1"/>
  <c r="J878" i="7" s="1"/>
  <c r="K878" i="7" s="1"/>
  <c r="L878" i="7" s="1"/>
  <c r="M878" i="7" s="1"/>
  <c r="C878" i="8"/>
  <c r="B878" i="8" s="1"/>
  <c r="A878" i="8" s="1"/>
  <c r="D870" i="7"/>
  <c r="E870" i="7" s="1"/>
  <c r="F870" i="7" s="1"/>
  <c r="G870" i="7" s="1"/>
  <c r="H870" i="7" s="1"/>
  <c r="I870" i="7" s="1"/>
  <c r="J870" i="7" s="1"/>
  <c r="K870" i="7" s="1"/>
  <c r="L870" i="7" s="1"/>
  <c r="M870" i="7" s="1"/>
  <c r="C870" i="8"/>
  <c r="D862" i="7"/>
  <c r="E862" i="7" s="1"/>
  <c r="F862" i="7" s="1"/>
  <c r="G862" i="7" s="1"/>
  <c r="H862" i="7" s="1"/>
  <c r="I862" i="7" s="1"/>
  <c r="J862" i="7" s="1"/>
  <c r="K862" i="7" s="1"/>
  <c r="L862" i="7" s="1"/>
  <c r="M862" i="7" s="1"/>
  <c r="C862" i="8"/>
  <c r="B862" i="8" s="1"/>
  <c r="A862" i="8" s="1"/>
  <c r="D854" i="7"/>
  <c r="E854" i="7" s="1"/>
  <c r="F854" i="7" s="1"/>
  <c r="G854" i="7" s="1"/>
  <c r="H854" i="7" s="1"/>
  <c r="I854" i="7" s="1"/>
  <c r="J854" i="7" s="1"/>
  <c r="K854" i="7" s="1"/>
  <c r="L854" i="7" s="1"/>
  <c r="M854" i="7" s="1"/>
  <c r="C854" i="8"/>
  <c r="D846" i="7"/>
  <c r="E846" i="7" s="1"/>
  <c r="F846" i="7" s="1"/>
  <c r="G846" i="7" s="1"/>
  <c r="H846" i="7" s="1"/>
  <c r="I846" i="7" s="1"/>
  <c r="J846" i="7" s="1"/>
  <c r="K846" i="7" s="1"/>
  <c r="L846" i="7" s="1"/>
  <c r="M846" i="7" s="1"/>
  <c r="C846" i="8"/>
  <c r="B846" i="8" s="1"/>
  <c r="A846" i="8" s="1"/>
  <c r="D838" i="7"/>
  <c r="E838" i="7" s="1"/>
  <c r="F838" i="7" s="1"/>
  <c r="G838" i="7" s="1"/>
  <c r="H838" i="7" s="1"/>
  <c r="I838" i="7" s="1"/>
  <c r="J838" i="7" s="1"/>
  <c r="K838" i="7" s="1"/>
  <c r="L838" i="7" s="1"/>
  <c r="M838" i="7" s="1"/>
  <c r="C838" i="8"/>
  <c r="B838" i="8" s="1"/>
  <c r="A838" i="8" s="1"/>
  <c r="D822" i="7"/>
  <c r="E822" i="7" s="1"/>
  <c r="F822" i="7" s="1"/>
  <c r="G822" i="7" s="1"/>
  <c r="H822" i="7" s="1"/>
  <c r="I822" i="7" s="1"/>
  <c r="J822" i="7" s="1"/>
  <c r="K822" i="7" s="1"/>
  <c r="L822" i="7" s="1"/>
  <c r="M822" i="7" s="1"/>
  <c r="C822" i="8"/>
  <c r="B822" i="8" s="1"/>
  <c r="A822" i="8" s="1"/>
  <c r="D814" i="7"/>
  <c r="E814" i="7" s="1"/>
  <c r="F814" i="7" s="1"/>
  <c r="G814" i="7" s="1"/>
  <c r="H814" i="7" s="1"/>
  <c r="I814" i="7" s="1"/>
  <c r="J814" i="7" s="1"/>
  <c r="K814" i="7" s="1"/>
  <c r="L814" i="7" s="1"/>
  <c r="M814" i="7" s="1"/>
  <c r="C814" i="8"/>
  <c r="D806" i="7"/>
  <c r="E806" i="7" s="1"/>
  <c r="F806" i="7" s="1"/>
  <c r="G806" i="7" s="1"/>
  <c r="H806" i="7" s="1"/>
  <c r="I806" i="7" s="1"/>
  <c r="J806" i="7" s="1"/>
  <c r="K806" i="7" s="1"/>
  <c r="L806" i="7" s="1"/>
  <c r="M806" i="7" s="1"/>
  <c r="C806" i="8"/>
  <c r="B806" i="8" s="1"/>
  <c r="A806" i="8" s="1"/>
  <c r="D798" i="7"/>
  <c r="E798" i="7" s="1"/>
  <c r="F798" i="7" s="1"/>
  <c r="G798" i="7" s="1"/>
  <c r="H798" i="7" s="1"/>
  <c r="I798" i="7" s="1"/>
  <c r="J798" i="7" s="1"/>
  <c r="K798" i="7" s="1"/>
  <c r="L798" i="7" s="1"/>
  <c r="M798" i="7" s="1"/>
  <c r="C798" i="8"/>
  <c r="B798" i="8" s="1"/>
  <c r="A798" i="8" s="1"/>
  <c r="D869" i="7"/>
  <c r="E869" i="7" s="1"/>
  <c r="F869" i="7" s="1"/>
  <c r="G869" i="7" s="1"/>
  <c r="H869" i="7" s="1"/>
  <c r="I869" i="7" s="1"/>
  <c r="J869" i="7" s="1"/>
  <c r="K869" i="7" s="1"/>
  <c r="L869" i="7" s="1"/>
  <c r="M869" i="7" s="1"/>
  <c r="C869" i="8"/>
  <c r="D828" i="7"/>
  <c r="E828" i="7" s="1"/>
  <c r="F828" i="7" s="1"/>
  <c r="G828" i="7" s="1"/>
  <c r="H828" i="7" s="1"/>
  <c r="I828" i="7" s="1"/>
  <c r="J828" i="7" s="1"/>
  <c r="K828" i="7" s="1"/>
  <c r="L828" i="7" s="1"/>
  <c r="M828" i="7" s="1"/>
  <c r="C828" i="8"/>
  <c r="B828" i="8" s="1"/>
  <c r="A828" i="8" s="1"/>
  <c r="D875" i="7"/>
  <c r="E875" i="7" s="1"/>
  <c r="F875" i="7" s="1"/>
  <c r="G875" i="7" s="1"/>
  <c r="H875" i="7" s="1"/>
  <c r="I875" i="7" s="1"/>
  <c r="J875" i="7" s="1"/>
  <c r="K875" i="7" s="1"/>
  <c r="L875" i="7" s="1"/>
  <c r="M875" i="7" s="1"/>
  <c r="C875" i="8"/>
  <c r="B875" i="8" s="1"/>
  <c r="A875" i="8" s="1"/>
  <c r="D867" i="7"/>
  <c r="E867" i="7" s="1"/>
  <c r="F867" i="7" s="1"/>
  <c r="G867" i="7" s="1"/>
  <c r="H867" i="7" s="1"/>
  <c r="I867" i="7" s="1"/>
  <c r="J867" i="7" s="1"/>
  <c r="K867" i="7" s="1"/>
  <c r="L867" i="7" s="1"/>
  <c r="M867" i="7" s="1"/>
  <c r="C867" i="8"/>
  <c r="D859" i="7"/>
  <c r="E859" i="7" s="1"/>
  <c r="F859" i="7" s="1"/>
  <c r="G859" i="7" s="1"/>
  <c r="H859" i="7" s="1"/>
  <c r="I859" i="7" s="1"/>
  <c r="J859" i="7" s="1"/>
  <c r="K859" i="7" s="1"/>
  <c r="L859" i="7" s="1"/>
  <c r="M859" i="7" s="1"/>
  <c r="C859" i="8"/>
  <c r="B859" i="8" s="1"/>
  <c r="A859" i="8" s="1"/>
  <c r="D843" i="7"/>
  <c r="E843" i="7" s="1"/>
  <c r="F843" i="7" s="1"/>
  <c r="G843" i="7" s="1"/>
  <c r="H843" i="7" s="1"/>
  <c r="I843" i="7" s="1"/>
  <c r="J843" i="7" s="1"/>
  <c r="K843" i="7" s="1"/>
  <c r="L843" i="7" s="1"/>
  <c r="M843" i="7" s="1"/>
  <c r="C843" i="8"/>
  <c r="D803" i="7"/>
  <c r="E803" i="7" s="1"/>
  <c r="F803" i="7" s="1"/>
  <c r="G803" i="7" s="1"/>
  <c r="H803" i="7" s="1"/>
  <c r="I803" i="7" s="1"/>
  <c r="J803" i="7" s="1"/>
  <c r="K803" i="7" s="1"/>
  <c r="L803" i="7" s="1"/>
  <c r="M803" i="7" s="1"/>
  <c r="C803" i="8"/>
  <c r="D795" i="7"/>
  <c r="E795" i="7" s="1"/>
  <c r="F795" i="7" s="1"/>
  <c r="G795" i="7" s="1"/>
  <c r="H795" i="7" s="1"/>
  <c r="I795" i="7" s="1"/>
  <c r="J795" i="7" s="1"/>
  <c r="K795" i="7" s="1"/>
  <c r="L795" i="7" s="1"/>
  <c r="M795" i="7" s="1"/>
  <c r="C795" i="8"/>
  <c r="B795" i="8" s="1"/>
  <c r="A795" i="8" s="1"/>
  <c r="D812" i="7"/>
  <c r="E812" i="7" s="1"/>
  <c r="F812" i="7" s="1"/>
  <c r="G812" i="7" s="1"/>
  <c r="H812" i="7" s="1"/>
  <c r="I812" i="7" s="1"/>
  <c r="J812" i="7" s="1"/>
  <c r="K812" i="7" s="1"/>
  <c r="L812" i="7" s="1"/>
  <c r="M812" i="7" s="1"/>
  <c r="C812" i="8"/>
  <c r="D890" i="7"/>
  <c r="E890" i="7" s="1"/>
  <c r="F890" i="7" s="1"/>
  <c r="G890" i="7" s="1"/>
  <c r="H890" i="7" s="1"/>
  <c r="I890" i="7" s="1"/>
  <c r="J890" i="7" s="1"/>
  <c r="K890" i="7" s="1"/>
  <c r="L890" i="7" s="1"/>
  <c r="M890" i="7" s="1"/>
  <c r="C890" i="8"/>
  <c r="B890" i="8" s="1"/>
  <c r="A890" i="8" s="1"/>
  <c r="D882" i="7"/>
  <c r="E882" i="7" s="1"/>
  <c r="F882" i="7" s="1"/>
  <c r="G882" i="7" s="1"/>
  <c r="H882" i="7" s="1"/>
  <c r="I882" i="7" s="1"/>
  <c r="J882" i="7" s="1"/>
  <c r="K882" i="7" s="1"/>
  <c r="L882" i="7" s="1"/>
  <c r="M882" i="7" s="1"/>
  <c r="C882" i="8"/>
  <c r="B882" i="8" s="1"/>
  <c r="A882" i="8" s="1"/>
  <c r="D874" i="7"/>
  <c r="E874" i="7" s="1"/>
  <c r="F874" i="7" s="1"/>
  <c r="G874" i="7" s="1"/>
  <c r="H874" i="7" s="1"/>
  <c r="I874" i="7" s="1"/>
  <c r="J874" i="7" s="1"/>
  <c r="K874" i="7" s="1"/>
  <c r="L874" i="7" s="1"/>
  <c r="M874" i="7" s="1"/>
  <c r="C874" i="8"/>
  <c r="D850" i="7"/>
  <c r="E850" i="7" s="1"/>
  <c r="F850" i="7" s="1"/>
  <c r="G850" i="7" s="1"/>
  <c r="H850" i="7" s="1"/>
  <c r="I850" i="7" s="1"/>
  <c r="J850" i="7" s="1"/>
  <c r="K850" i="7" s="1"/>
  <c r="L850" i="7" s="1"/>
  <c r="M850" i="7" s="1"/>
  <c r="C850" i="8"/>
  <c r="B850" i="8" s="1"/>
  <c r="A850" i="8" s="1"/>
  <c r="D826" i="7"/>
  <c r="E826" i="7" s="1"/>
  <c r="F826" i="7" s="1"/>
  <c r="G826" i="7" s="1"/>
  <c r="H826" i="7" s="1"/>
  <c r="I826" i="7" s="1"/>
  <c r="J826" i="7" s="1"/>
  <c r="K826" i="7" s="1"/>
  <c r="L826" i="7" s="1"/>
  <c r="M826" i="7" s="1"/>
  <c r="C826" i="8"/>
  <c r="B826" i="8" s="1"/>
  <c r="A826" i="8" s="1"/>
  <c r="D889" i="7"/>
  <c r="E889" i="7" s="1"/>
  <c r="F889" i="7" s="1"/>
  <c r="G889" i="7" s="1"/>
  <c r="H889" i="7" s="1"/>
  <c r="I889" i="7" s="1"/>
  <c r="J889" i="7" s="1"/>
  <c r="K889" i="7" s="1"/>
  <c r="L889" i="7" s="1"/>
  <c r="M889" i="7" s="1"/>
  <c r="C889" i="8"/>
  <c r="B889" i="8" s="1"/>
  <c r="A889" i="8" s="1"/>
  <c r="D881" i="7"/>
  <c r="E881" i="7" s="1"/>
  <c r="F881" i="7" s="1"/>
  <c r="G881" i="7" s="1"/>
  <c r="H881" i="7" s="1"/>
  <c r="I881" i="7" s="1"/>
  <c r="J881" i="7" s="1"/>
  <c r="K881" i="7" s="1"/>
  <c r="L881" i="7" s="1"/>
  <c r="M881" i="7" s="1"/>
  <c r="C881" i="8"/>
  <c r="B881" i="8" s="1"/>
  <c r="A881" i="8" s="1"/>
  <c r="D873" i="7"/>
  <c r="E873" i="7" s="1"/>
  <c r="F873" i="7" s="1"/>
  <c r="G873" i="7" s="1"/>
  <c r="H873" i="7" s="1"/>
  <c r="I873" i="7" s="1"/>
  <c r="J873" i="7" s="1"/>
  <c r="K873" i="7" s="1"/>
  <c r="L873" i="7" s="1"/>
  <c r="M873" i="7" s="1"/>
  <c r="C873" i="8"/>
  <c r="D857" i="7"/>
  <c r="E857" i="7" s="1"/>
  <c r="F857" i="7" s="1"/>
  <c r="G857" i="7" s="1"/>
  <c r="H857" i="7" s="1"/>
  <c r="I857" i="7" s="1"/>
  <c r="J857" i="7" s="1"/>
  <c r="K857" i="7" s="1"/>
  <c r="L857" i="7" s="1"/>
  <c r="M857" i="7" s="1"/>
  <c r="C857" i="8"/>
  <c r="B857" i="8" s="1"/>
  <c r="A857" i="8" s="1"/>
  <c r="D825" i="7"/>
  <c r="E825" i="7" s="1"/>
  <c r="F825" i="7" s="1"/>
  <c r="G825" i="7" s="1"/>
  <c r="H825" i="7" s="1"/>
  <c r="I825" i="7" s="1"/>
  <c r="J825" i="7" s="1"/>
  <c r="K825" i="7" s="1"/>
  <c r="L825" i="7" s="1"/>
  <c r="M825" i="7" s="1"/>
  <c r="C825" i="8"/>
  <c r="B825" i="8" s="1"/>
  <c r="A825" i="8" s="1"/>
  <c r="D817" i="7"/>
  <c r="E817" i="7" s="1"/>
  <c r="F817" i="7" s="1"/>
  <c r="G817" i="7" s="1"/>
  <c r="H817" i="7" s="1"/>
  <c r="I817" i="7" s="1"/>
  <c r="J817" i="7" s="1"/>
  <c r="K817" i="7" s="1"/>
  <c r="L817" i="7" s="1"/>
  <c r="M817" i="7" s="1"/>
  <c r="C817" i="8"/>
  <c r="D809" i="7"/>
  <c r="E809" i="7" s="1"/>
  <c r="F809" i="7" s="1"/>
  <c r="G809" i="7" s="1"/>
  <c r="H809" i="7" s="1"/>
  <c r="I809" i="7" s="1"/>
  <c r="J809" i="7" s="1"/>
  <c r="K809" i="7" s="1"/>
  <c r="L809" i="7" s="1"/>
  <c r="M809" i="7" s="1"/>
  <c r="C809" i="8"/>
  <c r="D885" i="7"/>
  <c r="E885" i="7" s="1"/>
  <c r="F885" i="7" s="1"/>
  <c r="G885" i="7" s="1"/>
  <c r="H885" i="7" s="1"/>
  <c r="I885" i="7" s="1"/>
  <c r="J885" i="7" s="1"/>
  <c r="K885" i="7" s="1"/>
  <c r="L885" i="7" s="1"/>
  <c r="M885" i="7" s="1"/>
  <c r="C885" i="8"/>
  <c r="B885" i="8" s="1"/>
  <c r="A885" i="8" s="1"/>
  <c r="D877" i="7"/>
  <c r="E877" i="7" s="1"/>
  <c r="F877" i="7" s="1"/>
  <c r="G877" i="7" s="1"/>
  <c r="H877" i="7" s="1"/>
  <c r="I877" i="7" s="1"/>
  <c r="J877" i="7" s="1"/>
  <c r="K877" i="7" s="1"/>
  <c r="L877" i="7" s="1"/>
  <c r="M877" i="7" s="1"/>
  <c r="C877" i="8"/>
  <c r="B877" i="8" s="1"/>
  <c r="A877" i="8" s="1"/>
  <c r="D861" i="7"/>
  <c r="E861" i="7" s="1"/>
  <c r="F861" i="7" s="1"/>
  <c r="G861" i="7" s="1"/>
  <c r="H861" i="7" s="1"/>
  <c r="I861" i="7" s="1"/>
  <c r="J861" i="7" s="1"/>
  <c r="K861" i="7" s="1"/>
  <c r="L861" i="7" s="1"/>
  <c r="M861" i="7" s="1"/>
  <c r="C861" i="8"/>
  <c r="B861" i="8" s="1"/>
  <c r="A861" i="8" s="1"/>
  <c r="D837" i="7"/>
  <c r="E837" i="7" s="1"/>
  <c r="F837" i="7" s="1"/>
  <c r="G837" i="7" s="1"/>
  <c r="H837" i="7" s="1"/>
  <c r="I837" i="7" s="1"/>
  <c r="J837" i="7" s="1"/>
  <c r="K837" i="7" s="1"/>
  <c r="L837" i="7" s="1"/>
  <c r="M837" i="7" s="1"/>
  <c r="C837" i="8"/>
  <c r="D805" i="7"/>
  <c r="E805" i="7" s="1"/>
  <c r="F805" i="7" s="1"/>
  <c r="G805" i="7" s="1"/>
  <c r="H805" i="7" s="1"/>
  <c r="I805" i="7" s="1"/>
  <c r="J805" i="7" s="1"/>
  <c r="K805" i="7" s="1"/>
  <c r="L805" i="7" s="1"/>
  <c r="M805" i="7" s="1"/>
  <c r="C805" i="8"/>
  <c r="B805" i="8" s="1"/>
  <c r="A805" i="8" s="1"/>
  <c r="D797" i="7"/>
  <c r="E797" i="7" s="1"/>
  <c r="F797" i="7" s="1"/>
  <c r="G797" i="7" s="1"/>
  <c r="H797" i="7" s="1"/>
  <c r="I797" i="7" s="1"/>
  <c r="J797" i="7" s="1"/>
  <c r="K797" i="7" s="1"/>
  <c r="L797" i="7" s="1"/>
  <c r="M797" i="7" s="1"/>
  <c r="C797" i="8"/>
  <c r="B797" i="8" s="1"/>
  <c r="A797" i="8" s="1"/>
  <c r="D892" i="7"/>
  <c r="E892" i="7" s="1"/>
  <c r="F892" i="7" s="1"/>
  <c r="G892" i="7" s="1"/>
  <c r="H892" i="7" s="1"/>
  <c r="I892" i="7" s="1"/>
  <c r="J892" i="7" s="1"/>
  <c r="K892" i="7" s="1"/>
  <c r="L892" i="7" s="1"/>
  <c r="M892" i="7" s="1"/>
  <c r="C892" i="8"/>
  <c r="B892" i="8" s="1"/>
  <c r="A892" i="8" s="1"/>
  <c r="D884" i="7"/>
  <c r="E884" i="7" s="1"/>
  <c r="F884" i="7" s="1"/>
  <c r="G884" i="7" s="1"/>
  <c r="H884" i="7" s="1"/>
  <c r="I884" i="7" s="1"/>
  <c r="J884" i="7" s="1"/>
  <c r="K884" i="7" s="1"/>
  <c r="L884" i="7" s="1"/>
  <c r="M884" i="7" s="1"/>
  <c r="C884" i="8"/>
  <c r="D876" i="7"/>
  <c r="E876" i="7" s="1"/>
  <c r="F876" i="7" s="1"/>
  <c r="G876" i="7" s="1"/>
  <c r="H876" i="7" s="1"/>
  <c r="I876" i="7" s="1"/>
  <c r="J876" i="7" s="1"/>
  <c r="K876" i="7" s="1"/>
  <c r="L876" i="7" s="1"/>
  <c r="M876" i="7" s="1"/>
  <c r="C876" i="8"/>
  <c r="B876" i="8" s="1"/>
  <c r="A876" i="8" s="1"/>
  <c r="D868" i="7"/>
  <c r="E868" i="7" s="1"/>
  <c r="F868" i="7" s="1"/>
  <c r="G868" i="7" s="1"/>
  <c r="H868" i="7" s="1"/>
  <c r="I868" i="7" s="1"/>
  <c r="J868" i="7" s="1"/>
  <c r="K868" i="7" s="1"/>
  <c r="L868" i="7" s="1"/>
  <c r="M868" i="7" s="1"/>
  <c r="C868" i="8"/>
  <c r="B868" i="8" s="1"/>
  <c r="A868" i="8" s="1"/>
  <c r="D844" i="7"/>
  <c r="E844" i="7" s="1"/>
  <c r="F844" i="7" s="1"/>
  <c r="G844" i="7" s="1"/>
  <c r="H844" i="7" s="1"/>
  <c r="I844" i="7" s="1"/>
  <c r="J844" i="7" s="1"/>
  <c r="K844" i="7" s="1"/>
  <c r="L844" i="7" s="1"/>
  <c r="M844" i="7" s="1"/>
  <c r="C844" i="8"/>
  <c r="B844" i="8" s="1"/>
  <c r="A844" i="8" s="1"/>
  <c r="D820" i="7"/>
  <c r="E820" i="7" s="1"/>
  <c r="F820" i="7" s="1"/>
  <c r="G820" i="7" s="1"/>
  <c r="H820" i="7" s="1"/>
  <c r="I820" i="7" s="1"/>
  <c r="J820" i="7" s="1"/>
  <c r="K820" i="7" s="1"/>
  <c r="L820" i="7" s="1"/>
  <c r="M820" i="7" s="1"/>
  <c r="C820" i="8"/>
  <c r="B820" i="8" s="1"/>
  <c r="A820" i="8" s="1"/>
  <c r="D804" i="7"/>
  <c r="E804" i="7" s="1"/>
  <c r="F804" i="7" s="1"/>
  <c r="G804" i="7" s="1"/>
  <c r="H804" i="7" s="1"/>
  <c r="I804" i="7" s="1"/>
  <c r="J804" i="7" s="1"/>
  <c r="K804" i="7" s="1"/>
  <c r="L804" i="7" s="1"/>
  <c r="M804" i="7" s="1"/>
  <c r="C804" i="8"/>
  <c r="B804" i="8" s="1"/>
  <c r="A804" i="8" s="1"/>
  <c r="D796" i="7"/>
  <c r="E796" i="7" s="1"/>
  <c r="F796" i="7" s="1"/>
  <c r="G796" i="7" s="1"/>
  <c r="H796" i="7" s="1"/>
  <c r="I796" i="7" s="1"/>
  <c r="J796" i="7" s="1"/>
  <c r="K796" i="7" s="1"/>
  <c r="L796" i="7" s="1"/>
  <c r="M796" i="7" s="1"/>
  <c r="C796" i="8"/>
  <c r="B796" i="8" s="1"/>
  <c r="A796" i="8" s="1"/>
  <c r="D811" i="7"/>
  <c r="E811" i="7" s="1"/>
  <c r="F811" i="7" s="1"/>
  <c r="G811" i="7" s="1"/>
  <c r="H811" i="7" s="1"/>
  <c r="I811" i="7" s="1"/>
  <c r="J811" i="7" s="1"/>
  <c r="K811" i="7" s="1"/>
  <c r="L811" i="7" s="1"/>
  <c r="M811" i="7" s="1"/>
  <c r="C811" i="8"/>
  <c r="B811" i="8" s="1"/>
  <c r="A811" i="8" s="1"/>
  <c r="D858" i="7"/>
  <c r="E858" i="7" s="1"/>
  <c r="F858" i="7" s="1"/>
  <c r="G858" i="7" s="1"/>
  <c r="H858" i="7" s="1"/>
  <c r="I858" i="7" s="1"/>
  <c r="J858" i="7" s="1"/>
  <c r="K858" i="7" s="1"/>
  <c r="L858" i="7" s="1"/>
  <c r="M858" i="7" s="1"/>
  <c r="C858" i="8"/>
  <c r="B858" i="8" s="1"/>
  <c r="A858" i="8" s="1"/>
  <c r="D888" i="7"/>
  <c r="E888" i="7" s="1"/>
  <c r="F888" i="7" s="1"/>
  <c r="G888" i="7" s="1"/>
  <c r="H888" i="7" s="1"/>
  <c r="I888" i="7" s="1"/>
  <c r="J888" i="7" s="1"/>
  <c r="K888" i="7" s="1"/>
  <c r="L888" i="7" s="1"/>
  <c r="M888" i="7" s="1"/>
  <c r="C888" i="8"/>
  <c r="B888" i="8" s="1"/>
  <c r="A888" i="8" s="1"/>
  <c r="D880" i="7"/>
  <c r="E880" i="7" s="1"/>
  <c r="F880" i="7" s="1"/>
  <c r="G880" i="7" s="1"/>
  <c r="H880" i="7" s="1"/>
  <c r="I880" i="7" s="1"/>
  <c r="J880" i="7" s="1"/>
  <c r="K880" i="7" s="1"/>
  <c r="L880" i="7" s="1"/>
  <c r="M880" i="7" s="1"/>
  <c r="C880" i="8"/>
  <c r="B880" i="8" s="1"/>
  <c r="A880" i="8" s="1"/>
  <c r="D872" i="7"/>
  <c r="E872" i="7" s="1"/>
  <c r="F872" i="7" s="1"/>
  <c r="G872" i="7" s="1"/>
  <c r="H872" i="7" s="1"/>
  <c r="I872" i="7" s="1"/>
  <c r="J872" i="7" s="1"/>
  <c r="K872" i="7" s="1"/>
  <c r="L872" i="7" s="1"/>
  <c r="M872" i="7" s="1"/>
  <c r="C872" i="8"/>
  <c r="B872" i="8" s="1"/>
  <c r="A872" i="8" s="1"/>
  <c r="D864" i="7"/>
  <c r="E864" i="7" s="1"/>
  <c r="F864" i="7" s="1"/>
  <c r="G864" i="7" s="1"/>
  <c r="H864" i="7" s="1"/>
  <c r="I864" i="7" s="1"/>
  <c r="J864" i="7" s="1"/>
  <c r="K864" i="7" s="1"/>
  <c r="L864" i="7" s="1"/>
  <c r="M864" i="7" s="1"/>
  <c r="C864" i="8"/>
  <c r="B864" i="8" s="1"/>
  <c r="A864" i="8" s="1"/>
  <c r="D856" i="7"/>
  <c r="E856" i="7" s="1"/>
  <c r="F856" i="7" s="1"/>
  <c r="G856" i="7" s="1"/>
  <c r="H856" i="7" s="1"/>
  <c r="I856" i="7" s="1"/>
  <c r="J856" i="7" s="1"/>
  <c r="K856" i="7" s="1"/>
  <c r="L856" i="7" s="1"/>
  <c r="M856" i="7" s="1"/>
  <c r="C856" i="8"/>
  <c r="B856" i="8" s="1"/>
  <c r="A856" i="8" s="1"/>
  <c r="D848" i="7"/>
  <c r="E848" i="7" s="1"/>
  <c r="F848" i="7" s="1"/>
  <c r="G848" i="7" s="1"/>
  <c r="H848" i="7" s="1"/>
  <c r="I848" i="7" s="1"/>
  <c r="J848" i="7" s="1"/>
  <c r="K848" i="7" s="1"/>
  <c r="L848" i="7" s="1"/>
  <c r="M848" i="7" s="1"/>
  <c r="C848" i="8"/>
  <c r="B848" i="8" s="1"/>
  <c r="A848" i="8" s="1"/>
  <c r="D840" i="7"/>
  <c r="E840" i="7" s="1"/>
  <c r="F840" i="7" s="1"/>
  <c r="G840" i="7" s="1"/>
  <c r="H840" i="7" s="1"/>
  <c r="I840" i="7" s="1"/>
  <c r="J840" i="7" s="1"/>
  <c r="K840" i="7" s="1"/>
  <c r="L840" i="7" s="1"/>
  <c r="M840" i="7" s="1"/>
  <c r="C840" i="8"/>
  <c r="B840" i="8" s="1"/>
  <c r="A840" i="8" s="1"/>
  <c r="D832" i="7"/>
  <c r="E832" i="7" s="1"/>
  <c r="F832" i="7" s="1"/>
  <c r="G832" i="7" s="1"/>
  <c r="H832" i="7" s="1"/>
  <c r="I832" i="7" s="1"/>
  <c r="J832" i="7" s="1"/>
  <c r="K832" i="7" s="1"/>
  <c r="L832" i="7" s="1"/>
  <c r="M832" i="7" s="1"/>
  <c r="C832" i="8"/>
  <c r="D824" i="7"/>
  <c r="E824" i="7" s="1"/>
  <c r="F824" i="7" s="1"/>
  <c r="G824" i="7" s="1"/>
  <c r="H824" i="7" s="1"/>
  <c r="I824" i="7" s="1"/>
  <c r="J824" i="7" s="1"/>
  <c r="K824" i="7" s="1"/>
  <c r="L824" i="7" s="1"/>
  <c r="M824" i="7" s="1"/>
  <c r="C824" i="8"/>
  <c r="B824" i="8" s="1"/>
  <c r="A824" i="8" s="1"/>
  <c r="D816" i="7"/>
  <c r="E816" i="7" s="1"/>
  <c r="F816" i="7" s="1"/>
  <c r="G816" i="7" s="1"/>
  <c r="H816" i="7" s="1"/>
  <c r="I816" i="7" s="1"/>
  <c r="J816" i="7" s="1"/>
  <c r="K816" i="7" s="1"/>
  <c r="L816" i="7" s="1"/>
  <c r="M816" i="7" s="1"/>
  <c r="C816" i="8"/>
  <c r="B816" i="8" s="1"/>
  <c r="A816" i="8" s="1"/>
  <c r="D808" i="7"/>
  <c r="E808" i="7" s="1"/>
  <c r="F808" i="7" s="1"/>
  <c r="G808" i="7" s="1"/>
  <c r="H808" i="7" s="1"/>
  <c r="I808" i="7" s="1"/>
  <c r="J808" i="7" s="1"/>
  <c r="K808" i="7" s="1"/>
  <c r="L808" i="7" s="1"/>
  <c r="M808" i="7" s="1"/>
  <c r="C808" i="8"/>
  <c r="D800" i="7"/>
  <c r="E800" i="7" s="1"/>
  <c r="F800" i="7" s="1"/>
  <c r="G800" i="7" s="1"/>
  <c r="H800" i="7" s="1"/>
  <c r="I800" i="7" s="1"/>
  <c r="J800" i="7" s="1"/>
  <c r="K800" i="7" s="1"/>
  <c r="L800" i="7" s="1"/>
  <c r="M800" i="7" s="1"/>
  <c r="C800" i="8"/>
  <c r="B800" i="8" s="1"/>
  <c r="A800" i="8" s="1"/>
  <c r="C830" i="8"/>
  <c r="B830" i="8" s="1"/>
  <c r="A830" i="8" s="1"/>
  <c r="C853" i="8"/>
  <c r="B853" i="8" s="1"/>
  <c r="A853" i="8" s="1"/>
  <c r="C845" i="8"/>
  <c r="B845" i="8" s="1"/>
  <c r="A845" i="8" s="1"/>
  <c r="C829" i="8"/>
  <c r="B829" i="8" s="1"/>
  <c r="A829" i="8" s="1"/>
  <c r="C821" i="8"/>
  <c r="B821" i="8" s="1"/>
  <c r="A821" i="8" s="1"/>
  <c r="C813" i="8"/>
  <c r="D813" i="8" s="1"/>
  <c r="E813" i="8" s="1"/>
  <c r="F813" i="8" s="1"/>
  <c r="G813" i="8" s="1"/>
  <c r="H813" i="8" s="1"/>
  <c r="I813" i="8" s="1"/>
  <c r="J813" i="8" s="1"/>
  <c r="K813" i="8" s="1"/>
  <c r="L813" i="8" s="1"/>
  <c r="M813" i="8" s="1"/>
  <c r="C860" i="8"/>
  <c r="D860" i="8" s="1"/>
  <c r="E860" i="8" s="1"/>
  <c r="F860" i="8" s="1"/>
  <c r="G860" i="8" s="1"/>
  <c r="H860" i="8" s="1"/>
  <c r="I860" i="8" s="1"/>
  <c r="J860" i="8" s="1"/>
  <c r="K860" i="8" s="1"/>
  <c r="L860" i="8" s="1"/>
  <c r="M860" i="8" s="1"/>
  <c r="C852" i="8"/>
  <c r="B852" i="8" s="1"/>
  <c r="A852" i="8" s="1"/>
  <c r="C836" i="8"/>
  <c r="B836" i="8" s="1"/>
  <c r="A836" i="8" s="1"/>
  <c r="C891" i="8"/>
  <c r="D891" i="8" s="1"/>
  <c r="E891" i="8" s="1"/>
  <c r="F891" i="8" s="1"/>
  <c r="G891" i="8" s="1"/>
  <c r="H891" i="8" s="1"/>
  <c r="I891" i="8" s="1"/>
  <c r="J891" i="8" s="1"/>
  <c r="K891" i="8" s="1"/>
  <c r="L891" i="8" s="1"/>
  <c r="M891" i="8" s="1"/>
  <c r="C883" i="8"/>
  <c r="B883" i="8" s="1"/>
  <c r="A883" i="8" s="1"/>
  <c r="C851" i="8"/>
  <c r="B851" i="8" s="1"/>
  <c r="A851" i="8" s="1"/>
  <c r="C835" i="8"/>
  <c r="B835" i="8" s="1"/>
  <c r="A835" i="8" s="1"/>
  <c r="C827" i="8"/>
  <c r="D827" i="8" s="1"/>
  <c r="E827" i="8" s="1"/>
  <c r="F827" i="8" s="1"/>
  <c r="G827" i="8" s="1"/>
  <c r="H827" i="8" s="1"/>
  <c r="I827" i="8" s="1"/>
  <c r="J827" i="8" s="1"/>
  <c r="K827" i="8" s="1"/>
  <c r="L827" i="8" s="1"/>
  <c r="M827" i="8" s="1"/>
  <c r="C819" i="8"/>
  <c r="B819" i="8" s="1"/>
  <c r="A819" i="8" s="1"/>
  <c r="D691" i="7"/>
  <c r="E691" i="7" s="1"/>
  <c r="F691" i="7" s="1"/>
  <c r="G691" i="7" s="1"/>
  <c r="H691" i="7" s="1"/>
  <c r="I691" i="7" s="1"/>
  <c r="J691" i="7" s="1"/>
  <c r="K691" i="7" s="1"/>
  <c r="L691" i="7" s="1"/>
  <c r="M691" i="7" s="1"/>
  <c r="C691" i="8"/>
  <c r="B691" i="8" s="1"/>
  <c r="A691" i="8" s="1"/>
  <c r="D627" i="7"/>
  <c r="E627" i="7" s="1"/>
  <c r="F627" i="7" s="1"/>
  <c r="G627" i="7" s="1"/>
  <c r="H627" i="7" s="1"/>
  <c r="I627" i="7" s="1"/>
  <c r="J627" i="7" s="1"/>
  <c r="K627" i="7" s="1"/>
  <c r="L627" i="7" s="1"/>
  <c r="M627" i="7" s="1"/>
  <c r="C627" i="8"/>
  <c r="D627" i="8" s="1"/>
  <c r="E627" i="8" s="1"/>
  <c r="F627" i="8" s="1"/>
  <c r="G627" i="8" s="1"/>
  <c r="H627" i="8" s="1"/>
  <c r="I627" i="8" s="1"/>
  <c r="J627" i="8" s="1"/>
  <c r="K627" i="8" s="1"/>
  <c r="L627" i="8" s="1"/>
  <c r="M627" i="8" s="1"/>
  <c r="D686" i="7"/>
  <c r="E686" i="7" s="1"/>
  <c r="F686" i="7" s="1"/>
  <c r="G686" i="7" s="1"/>
  <c r="H686" i="7" s="1"/>
  <c r="I686" i="7" s="1"/>
  <c r="J686" i="7" s="1"/>
  <c r="K686" i="7" s="1"/>
  <c r="L686" i="7" s="1"/>
  <c r="M686" i="7" s="1"/>
  <c r="C686" i="8"/>
  <c r="D686" i="8" s="1"/>
  <c r="E686" i="8" s="1"/>
  <c r="F686" i="8" s="1"/>
  <c r="G686" i="8" s="1"/>
  <c r="H686" i="8" s="1"/>
  <c r="I686" i="8" s="1"/>
  <c r="J686" i="8" s="1"/>
  <c r="K686" i="8" s="1"/>
  <c r="L686" i="8" s="1"/>
  <c r="M686" i="8" s="1"/>
  <c r="D646" i="7"/>
  <c r="E646" i="7" s="1"/>
  <c r="F646" i="7" s="1"/>
  <c r="G646" i="7" s="1"/>
  <c r="H646" i="7" s="1"/>
  <c r="I646" i="7" s="1"/>
  <c r="J646" i="7" s="1"/>
  <c r="K646" i="7" s="1"/>
  <c r="L646" i="7" s="1"/>
  <c r="M646" i="7" s="1"/>
  <c r="C646" i="8"/>
  <c r="B646" i="8" s="1"/>
  <c r="A646" i="8" s="1"/>
  <c r="D638" i="7"/>
  <c r="E638" i="7" s="1"/>
  <c r="F638" i="7" s="1"/>
  <c r="G638" i="7" s="1"/>
  <c r="H638" i="7" s="1"/>
  <c r="I638" i="7" s="1"/>
  <c r="J638" i="7" s="1"/>
  <c r="K638" i="7" s="1"/>
  <c r="L638" i="7" s="1"/>
  <c r="M638" i="7" s="1"/>
  <c r="C638" i="8"/>
  <c r="D614" i="7"/>
  <c r="E614" i="7" s="1"/>
  <c r="F614" i="7" s="1"/>
  <c r="G614" i="7" s="1"/>
  <c r="H614" i="7" s="1"/>
  <c r="I614" i="7" s="1"/>
  <c r="J614" i="7" s="1"/>
  <c r="K614" i="7" s="1"/>
  <c r="L614" i="7" s="1"/>
  <c r="M614" i="7" s="1"/>
  <c r="C614" i="8"/>
  <c r="B614" i="8" s="1"/>
  <c r="A614" i="8" s="1"/>
  <c r="D693" i="7"/>
  <c r="E693" i="7" s="1"/>
  <c r="F693" i="7" s="1"/>
  <c r="G693" i="7" s="1"/>
  <c r="H693" i="7" s="1"/>
  <c r="I693" i="7" s="1"/>
  <c r="J693" i="7" s="1"/>
  <c r="K693" i="7" s="1"/>
  <c r="L693" i="7" s="1"/>
  <c r="M693" i="7" s="1"/>
  <c r="C693" i="8"/>
  <c r="B693" i="8" s="1"/>
  <c r="A693" i="8" s="1"/>
  <c r="D685" i="7"/>
  <c r="E685" i="7" s="1"/>
  <c r="F685" i="7" s="1"/>
  <c r="G685" i="7" s="1"/>
  <c r="H685" i="7" s="1"/>
  <c r="I685" i="7" s="1"/>
  <c r="J685" i="7" s="1"/>
  <c r="K685" i="7" s="1"/>
  <c r="L685" i="7" s="1"/>
  <c r="M685" i="7" s="1"/>
  <c r="C685" i="8"/>
  <c r="B685" i="8" s="1"/>
  <c r="A685" i="8" s="1"/>
  <c r="D677" i="7"/>
  <c r="E677" i="7" s="1"/>
  <c r="F677" i="7" s="1"/>
  <c r="G677" i="7" s="1"/>
  <c r="H677" i="7" s="1"/>
  <c r="I677" i="7" s="1"/>
  <c r="J677" i="7" s="1"/>
  <c r="K677" i="7" s="1"/>
  <c r="L677" i="7" s="1"/>
  <c r="M677" i="7" s="1"/>
  <c r="C677" i="8"/>
  <c r="B677" i="8" s="1"/>
  <c r="A677" i="8" s="1"/>
  <c r="D669" i="7"/>
  <c r="E669" i="7" s="1"/>
  <c r="F669" i="7" s="1"/>
  <c r="G669" i="7" s="1"/>
  <c r="H669" i="7" s="1"/>
  <c r="I669" i="7" s="1"/>
  <c r="J669" i="7" s="1"/>
  <c r="K669" i="7" s="1"/>
  <c r="L669" i="7" s="1"/>
  <c r="M669" i="7" s="1"/>
  <c r="C669" i="8"/>
  <c r="B669" i="8" s="1"/>
  <c r="A669" i="8" s="1"/>
  <c r="D661" i="7"/>
  <c r="E661" i="7" s="1"/>
  <c r="F661" i="7" s="1"/>
  <c r="G661" i="7" s="1"/>
  <c r="H661" i="7" s="1"/>
  <c r="I661" i="7" s="1"/>
  <c r="J661" i="7" s="1"/>
  <c r="K661" i="7" s="1"/>
  <c r="L661" i="7" s="1"/>
  <c r="M661" i="7" s="1"/>
  <c r="C661" i="8"/>
  <c r="B661" i="8" s="1"/>
  <c r="A661" i="8" s="1"/>
  <c r="D653" i="7"/>
  <c r="E653" i="7" s="1"/>
  <c r="F653" i="7" s="1"/>
  <c r="G653" i="7" s="1"/>
  <c r="H653" i="7" s="1"/>
  <c r="I653" i="7" s="1"/>
  <c r="J653" i="7" s="1"/>
  <c r="K653" i="7" s="1"/>
  <c r="L653" i="7" s="1"/>
  <c r="M653" i="7" s="1"/>
  <c r="C653" i="8"/>
  <c r="B653" i="8" s="1"/>
  <c r="A653" i="8" s="1"/>
  <c r="D645" i="7"/>
  <c r="E645" i="7" s="1"/>
  <c r="F645" i="7" s="1"/>
  <c r="G645" i="7" s="1"/>
  <c r="H645" i="7" s="1"/>
  <c r="I645" i="7" s="1"/>
  <c r="J645" i="7" s="1"/>
  <c r="K645" i="7" s="1"/>
  <c r="L645" i="7" s="1"/>
  <c r="M645" i="7" s="1"/>
  <c r="C645" i="8"/>
  <c r="B645" i="8" s="1"/>
  <c r="A645" i="8" s="1"/>
  <c r="D637" i="7"/>
  <c r="E637" i="7" s="1"/>
  <c r="F637" i="7" s="1"/>
  <c r="G637" i="7" s="1"/>
  <c r="H637" i="7" s="1"/>
  <c r="I637" i="7" s="1"/>
  <c r="J637" i="7" s="1"/>
  <c r="K637" i="7" s="1"/>
  <c r="L637" i="7" s="1"/>
  <c r="M637" i="7" s="1"/>
  <c r="C637" i="8"/>
  <c r="B637" i="8" s="1"/>
  <c r="A637" i="8" s="1"/>
  <c r="D629" i="7"/>
  <c r="E629" i="7" s="1"/>
  <c r="F629" i="7" s="1"/>
  <c r="G629" i="7" s="1"/>
  <c r="H629" i="7" s="1"/>
  <c r="I629" i="7" s="1"/>
  <c r="J629" i="7" s="1"/>
  <c r="K629" i="7" s="1"/>
  <c r="L629" i="7" s="1"/>
  <c r="M629" i="7" s="1"/>
  <c r="C629" i="8"/>
  <c r="B629" i="8" s="1"/>
  <c r="A629" i="8" s="1"/>
  <c r="D621" i="7"/>
  <c r="E621" i="7" s="1"/>
  <c r="F621" i="7" s="1"/>
  <c r="G621" i="7" s="1"/>
  <c r="H621" i="7" s="1"/>
  <c r="I621" i="7" s="1"/>
  <c r="J621" i="7" s="1"/>
  <c r="K621" i="7" s="1"/>
  <c r="L621" i="7" s="1"/>
  <c r="M621" i="7" s="1"/>
  <c r="C621" i="8"/>
  <c r="D621" i="8" s="1"/>
  <c r="E621" i="8" s="1"/>
  <c r="F621" i="8" s="1"/>
  <c r="G621" i="8" s="1"/>
  <c r="H621" i="8" s="1"/>
  <c r="I621" i="8" s="1"/>
  <c r="J621" i="8" s="1"/>
  <c r="K621" i="8" s="1"/>
  <c r="L621" i="8" s="1"/>
  <c r="M621" i="8" s="1"/>
  <c r="D613" i="7"/>
  <c r="E613" i="7" s="1"/>
  <c r="F613" i="7" s="1"/>
  <c r="G613" i="7" s="1"/>
  <c r="H613" i="7" s="1"/>
  <c r="I613" i="7" s="1"/>
  <c r="J613" i="7" s="1"/>
  <c r="K613" i="7" s="1"/>
  <c r="L613" i="7" s="1"/>
  <c r="M613" i="7" s="1"/>
  <c r="C613" i="8"/>
  <c r="D605" i="7"/>
  <c r="E605" i="7" s="1"/>
  <c r="F605" i="7" s="1"/>
  <c r="G605" i="7" s="1"/>
  <c r="H605" i="7" s="1"/>
  <c r="I605" i="7" s="1"/>
  <c r="J605" i="7" s="1"/>
  <c r="K605" i="7" s="1"/>
  <c r="L605" i="7" s="1"/>
  <c r="M605" i="7" s="1"/>
  <c r="C605" i="8"/>
  <c r="B605" i="8" s="1"/>
  <c r="A605" i="8" s="1"/>
  <c r="D670" i="7"/>
  <c r="E670" i="7" s="1"/>
  <c r="F670" i="7" s="1"/>
  <c r="G670" i="7" s="1"/>
  <c r="H670" i="7" s="1"/>
  <c r="I670" i="7" s="1"/>
  <c r="J670" i="7" s="1"/>
  <c r="K670" i="7" s="1"/>
  <c r="L670" i="7" s="1"/>
  <c r="M670" i="7" s="1"/>
  <c r="C670" i="8"/>
  <c r="D670" i="8" s="1"/>
  <c r="E670" i="8" s="1"/>
  <c r="F670" i="8" s="1"/>
  <c r="G670" i="8" s="1"/>
  <c r="H670" i="8" s="1"/>
  <c r="I670" i="8" s="1"/>
  <c r="J670" i="8" s="1"/>
  <c r="K670" i="8" s="1"/>
  <c r="L670" i="8" s="1"/>
  <c r="M670" i="8" s="1"/>
  <c r="D692" i="7"/>
  <c r="E692" i="7" s="1"/>
  <c r="F692" i="7" s="1"/>
  <c r="G692" i="7" s="1"/>
  <c r="H692" i="7" s="1"/>
  <c r="I692" i="7" s="1"/>
  <c r="J692" i="7" s="1"/>
  <c r="K692" i="7" s="1"/>
  <c r="L692" i="7" s="1"/>
  <c r="M692" i="7" s="1"/>
  <c r="C692" i="8"/>
  <c r="B692" i="8" s="1"/>
  <c r="A692" i="8" s="1"/>
  <c r="D684" i="7"/>
  <c r="E684" i="7" s="1"/>
  <c r="F684" i="7" s="1"/>
  <c r="G684" i="7" s="1"/>
  <c r="H684" i="7" s="1"/>
  <c r="I684" i="7" s="1"/>
  <c r="J684" i="7" s="1"/>
  <c r="K684" i="7" s="1"/>
  <c r="L684" i="7" s="1"/>
  <c r="M684" i="7" s="1"/>
  <c r="C684" i="8"/>
  <c r="B684" i="8" s="1"/>
  <c r="A684" i="8" s="1"/>
  <c r="D668" i="7"/>
  <c r="E668" i="7" s="1"/>
  <c r="F668" i="7" s="1"/>
  <c r="G668" i="7" s="1"/>
  <c r="H668" i="7" s="1"/>
  <c r="I668" i="7" s="1"/>
  <c r="J668" i="7" s="1"/>
  <c r="K668" i="7" s="1"/>
  <c r="L668" i="7" s="1"/>
  <c r="M668" i="7" s="1"/>
  <c r="C668" i="8"/>
  <c r="B668" i="8" s="1"/>
  <c r="A668" i="8" s="1"/>
  <c r="D660" i="7"/>
  <c r="E660" i="7" s="1"/>
  <c r="F660" i="7" s="1"/>
  <c r="G660" i="7" s="1"/>
  <c r="H660" i="7" s="1"/>
  <c r="I660" i="7" s="1"/>
  <c r="J660" i="7" s="1"/>
  <c r="K660" i="7" s="1"/>
  <c r="L660" i="7" s="1"/>
  <c r="M660" i="7" s="1"/>
  <c r="C660" i="8"/>
  <c r="B660" i="8" s="1"/>
  <c r="A660" i="8" s="1"/>
  <c r="D652" i="7"/>
  <c r="E652" i="7" s="1"/>
  <c r="F652" i="7" s="1"/>
  <c r="G652" i="7" s="1"/>
  <c r="H652" i="7" s="1"/>
  <c r="I652" i="7" s="1"/>
  <c r="J652" i="7" s="1"/>
  <c r="K652" i="7" s="1"/>
  <c r="L652" i="7" s="1"/>
  <c r="M652" i="7" s="1"/>
  <c r="C652" i="8"/>
  <c r="B652" i="8" s="1"/>
  <c r="A652" i="8" s="1"/>
  <c r="D644" i="7"/>
  <c r="E644" i="7" s="1"/>
  <c r="F644" i="7" s="1"/>
  <c r="G644" i="7" s="1"/>
  <c r="H644" i="7" s="1"/>
  <c r="I644" i="7" s="1"/>
  <c r="J644" i="7" s="1"/>
  <c r="K644" i="7" s="1"/>
  <c r="L644" i="7" s="1"/>
  <c r="M644" i="7" s="1"/>
  <c r="C644" i="8"/>
  <c r="B644" i="8" s="1"/>
  <c r="A644" i="8" s="1"/>
  <c r="D636" i="7"/>
  <c r="E636" i="7" s="1"/>
  <c r="F636" i="7" s="1"/>
  <c r="G636" i="7" s="1"/>
  <c r="H636" i="7" s="1"/>
  <c r="I636" i="7" s="1"/>
  <c r="J636" i="7" s="1"/>
  <c r="K636" i="7" s="1"/>
  <c r="L636" i="7" s="1"/>
  <c r="M636" i="7" s="1"/>
  <c r="C636" i="8"/>
  <c r="B636" i="8" s="1"/>
  <c r="A636" i="8" s="1"/>
  <c r="D628" i="7"/>
  <c r="E628" i="7" s="1"/>
  <c r="F628" i="7" s="1"/>
  <c r="G628" i="7" s="1"/>
  <c r="H628" i="7" s="1"/>
  <c r="I628" i="7" s="1"/>
  <c r="J628" i="7" s="1"/>
  <c r="K628" i="7" s="1"/>
  <c r="L628" i="7" s="1"/>
  <c r="M628" i="7" s="1"/>
  <c r="C628" i="8"/>
  <c r="B628" i="8" s="1"/>
  <c r="A628" i="8" s="1"/>
  <c r="D620" i="7"/>
  <c r="E620" i="7" s="1"/>
  <c r="F620" i="7" s="1"/>
  <c r="G620" i="7" s="1"/>
  <c r="H620" i="7" s="1"/>
  <c r="I620" i="7" s="1"/>
  <c r="J620" i="7" s="1"/>
  <c r="K620" i="7" s="1"/>
  <c r="L620" i="7" s="1"/>
  <c r="M620" i="7" s="1"/>
  <c r="C620" i="8"/>
  <c r="B620" i="8" s="1"/>
  <c r="A620" i="8" s="1"/>
  <c r="D604" i="7"/>
  <c r="E604" i="7" s="1"/>
  <c r="F604" i="7" s="1"/>
  <c r="G604" i="7" s="1"/>
  <c r="H604" i="7" s="1"/>
  <c r="I604" i="7" s="1"/>
  <c r="J604" i="7" s="1"/>
  <c r="K604" i="7" s="1"/>
  <c r="L604" i="7" s="1"/>
  <c r="M604" i="7" s="1"/>
  <c r="C604" i="8"/>
  <c r="B604" i="8" s="1"/>
  <c r="A604" i="8" s="1"/>
  <c r="D635" i="7"/>
  <c r="E635" i="7" s="1"/>
  <c r="F635" i="7" s="1"/>
  <c r="G635" i="7" s="1"/>
  <c r="H635" i="7" s="1"/>
  <c r="I635" i="7" s="1"/>
  <c r="J635" i="7" s="1"/>
  <c r="K635" i="7" s="1"/>
  <c r="L635" i="7" s="1"/>
  <c r="M635" i="7" s="1"/>
  <c r="C635" i="8"/>
  <c r="D635" i="8" s="1"/>
  <c r="E635" i="8" s="1"/>
  <c r="F635" i="8" s="1"/>
  <c r="G635" i="8" s="1"/>
  <c r="H635" i="8" s="1"/>
  <c r="I635" i="8" s="1"/>
  <c r="J635" i="8" s="1"/>
  <c r="K635" i="8" s="1"/>
  <c r="L635" i="8" s="1"/>
  <c r="M635" i="8" s="1"/>
  <c r="D598" i="7"/>
  <c r="E598" i="7" s="1"/>
  <c r="F598" i="7" s="1"/>
  <c r="G598" i="7" s="1"/>
  <c r="H598" i="7" s="1"/>
  <c r="I598" i="7" s="1"/>
  <c r="J598" i="7" s="1"/>
  <c r="K598" i="7" s="1"/>
  <c r="L598" i="7" s="1"/>
  <c r="M598" i="7" s="1"/>
  <c r="C598" i="8"/>
  <c r="B598" i="8" s="1"/>
  <c r="A598" i="8" s="1"/>
  <c r="D682" i="7"/>
  <c r="E682" i="7" s="1"/>
  <c r="F682" i="7" s="1"/>
  <c r="G682" i="7" s="1"/>
  <c r="H682" i="7" s="1"/>
  <c r="I682" i="7" s="1"/>
  <c r="J682" i="7" s="1"/>
  <c r="K682" i="7" s="1"/>
  <c r="L682" i="7" s="1"/>
  <c r="M682" i="7" s="1"/>
  <c r="C682" i="8"/>
  <c r="D682" i="8" s="1"/>
  <c r="E682" i="8" s="1"/>
  <c r="F682" i="8" s="1"/>
  <c r="G682" i="8" s="1"/>
  <c r="H682" i="8" s="1"/>
  <c r="I682" i="8" s="1"/>
  <c r="J682" i="8" s="1"/>
  <c r="K682" i="8" s="1"/>
  <c r="L682" i="8" s="1"/>
  <c r="M682" i="8" s="1"/>
  <c r="D658" i="7"/>
  <c r="E658" i="7" s="1"/>
  <c r="F658" i="7" s="1"/>
  <c r="G658" i="7" s="1"/>
  <c r="H658" i="7" s="1"/>
  <c r="I658" i="7" s="1"/>
  <c r="J658" i="7" s="1"/>
  <c r="K658" i="7" s="1"/>
  <c r="L658" i="7" s="1"/>
  <c r="M658" i="7" s="1"/>
  <c r="C658" i="8"/>
  <c r="B658" i="8" s="1"/>
  <c r="A658" i="8" s="1"/>
  <c r="D602" i="7"/>
  <c r="E602" i="7" s="1"/>
  <c r="F602" i="7" s="1"/>
  <c r="G602" i="7" s="1"/>
  <c r="H602" i="7" s="1"/>
  <c r="I602" i="7" s="1"/>
  <c r="J602" i="7" s="1"/>
  <c r="K602" i="7" s="1"/>
  <c r="L602" i="7" s="1"/>
  <c r="M602" i="7" s="1"/>
  <c r="C602" i="8"/>
  <c r="B602" i="8" s="1"/>
  <c r="A602" i="8" s="1"/>
  <c r="D694" i="7"/>
  <c r="E694" i="7" s="1"/>
  <c r="F694" i="7" s="1"/>
  <c r="G694" i="7" s="1"/>
  <c r="H694" i="7" s="1"/>
  <c r="I694" i="7" s="1"/>
  <c r="J694" i="7" s="1"/>
  <c r="K694" i="7" s="1"/>
  <c r="L694" i="7" s="1"/>
  <c r="M694" i="7" s="1"/>
  <c r="C694" i="8"/>
  <c r="B694" i="8" s="1"/>
  <c r="A694" i="8" s="1"/>
  <c r="D662" i="7"/>
  <c r="E662" i="7" s="1"/>
  <c r="F662" i="7" s="1"/>
  <c r="G662" i="7" s="1"/>
  <c r="H662" i="7" s="1"/>
  <c r="I662" i="7" s="1"/>
  <c r="J662" i="7" s="1"/>
  <c r="K662" i="7" s="1"/>
  <c r="L662" i="7" s="1"/>
  <c r="M662" i="7" s="1"/>
  <c r="C662" i="8"/>
  <c r="B662" i="8" s="1"/>
  <c r="A662" i="8" s="1"/>
  <c r="D654" i="7"/>
  <c r="E654" i="7" s="1"/>
  <c r="F654" i="7" s="1"/>
  <c r="G654" i="7" s="1"/>
  <c r="H654" i="7" s="1"/>
  <c r="I654" i="7" s="1"/>
  <c r="J654" i="7" s="1"/>
  <c r="K654" i="7" s="1"/>
  <c r="L654" i="7" s="1"/>
  <c r="M654" i="7" s="1"/>
  <c r="C654" i="8"/>
  <c r="D630" i="7"/>
  <c r="E630" i="7" s="1"/>
  <c r="F630" i="7" s="1"/>
  <c r="G630" i="7" s="1"/>
  <c r="H630" i="7" s="1"/>
  <c r="I630" i="7" s="1"/>
  <c r="J630" i="7" s="1"/>
  <c r="K630" i="7" s="1"/>
  <c r="L630" i="7" s="1"/>
  <c r="M630" i="7" s="1"/>
  <c r="C630" i="8"/>
  <c r="D630" i="8" s="1"/>
  <c r="E630" i="8" s="1"/>
  <c r="F630" i="8" s="1"/>
  <c r="G630" i="8" s="1"/>
  <c r="H630" i="8" s="1"/>
  <c r="I630" i="8" s="1"/>
  <c r="J630" i="8" s="1"/>
  <c r="K630" i="8" s="1"/>
  <c r="L630" i="8" s="1"/>
  <c r="M630" i="8" s="1"/>
  <c r="D606" i="7"/>
  <c r="E606" i="7" s="1"/>
  <c r="F606" i="7" s="1"/>
  <c r="G606" i="7" s="1"/>
  <c r="H606" i="7" s="1"/>
  <c r="I606" i="7" s="1"/>
  <c r="J606" i="7" s="1"/>
  <c r="K606" i="7" s="1"/>
  <c r="L606" i="7" s="1"/>
  <c r="M606" i="7" s="1"/>
  <c r="C606" i="8"/>
  <c r="D606" i="8" s="1"/>
  <c r="E606" i="8" s="1"/>
  <c r="F606" i="8" s="1"/>
  <c r="G606" i="8" s="1"/>
  <c r="H606" i="8" s="1"/>
  <c r="I606" i="8" s="1"/>
  <c r="J606" i="8" s="1"/>
  <c r="K606" i="8" s="1"/>
  <c r="L606" i="8" s="1"/>
  <c r="M606" i="8" s="1"/>
  <c r="D675" i="7"/>
  <c r="E675" i="7" s="1"/>
  <c r="F675" i="7" s="1"/>
  <c r="G675" i="7" s="1"/>
  <c r="H675" i="7" s="1"/>
  <c r="I675" i="7" s="1"/>
  <c r="J675" i="7" s="1"/>
  <c r="K675" i="7" s="1"/>
  <c r="L675" i="7" s="1"/>
  <c r="M675" i="7" s="1"/>
  <c r="C675" i="8"/>
  <c r="D675" i="8" s="1"/>
  <c r="E675" i="8" s="1"/>
  <c r="F675" i="8" s="1"/>
  <c r="G675" i="8" s="1"/>
  <c r="H675" i="8" s="1"/>
  <c r="I675" i="8" s="1"/>
  <c r="J675" i="8" s="1"/>
  <c r="K675" i="8" s="1"/>
  <c r="L675" i="8" s="1"/>
  <c r="M675" i="8" s="1"/>
  <c r="D659" i="7"/>
  <c r="E659" i="7" s="1"/>
  <c r="F659" i="7" s="1"/>
  <c r="G659" i="7" s="1"/>
  <c r="H659" i="7" s="1"/>
  <c r="I659" i="7" s="1"/>
  <c r="J659" i="7" s="1"/>
  <c r="K659" i="7" s="1"/>
  <c r="L659" i="7" s="1"/>
  <c r="M659" i="7" s="1"/>
  <c r="C659" i="8"/>
  <c r="B659" i="8" s="1"/>
  <c r="A659" i="8" s="1"/>
  <c r="D643" i="7"/>
  <c r="E643" i="7" s="1"/>
  <c r="F643" i="7" s="1"/>
  <c r="G643" i="7" s="1"/>
  <c r="H643" i="7" s="1"/>
  <c r="I643" i="7" s="1"/>
  <c r="J643" i="7" s="1"/>
  <c r="K643" i="7" s="1"/>
  <c r="L643" i="7" s="1"/>
  <c r="M643" i="7" s="1"/>
  <c r="C643" i="8"/>
  <c r="B643" i="8" s="1"/>
  <c r="A643" i="8" s="1"/>
  <c r="D619" i="7"/>
  <c r="E619" i="7" s="1"/>
  <c r="F619" i="7" s="1"/>
  <c r="G619" i="7" s="1"/>
  <c r="H619" i="7" s="1"/>
  <c r="I619" i="7" s="1"/>
  <c r="J619" i="7" s="1"/>
  <c r="K619" i="7" s="1"/>
  <c r="L619" i="7" s="1"/>
  <c r="M619" i="7" s="1"/>
  <c r="C619" i="8"/>
  <c r="B619" i="8" s="1"/>
  <c r="A619" i="8" s="1"/>
  <c r="D611" i="7"/>
  <c r="E611" i="7" s="1"/>
  <c r="F611" i="7" s="1"/>
  <c r="G611" i="7" s="1"/>
  <c r="H611" i="7" s="1"/>
  <c r="I611" i="7" s="1"/>
  <c r="J611" i="7" s="1"/>
  <c r="K611" i="7" s="1"/>
  <c r="L611" i="7" s="1"/>
  <c r="M611" i="7" s="1"/>
  <c r="C611" i="8"/>
  <c r="B611" i="8" s="1"/>
  <c r="A611" i="8" s="1"/>
  <c r="D603" i="7"/>
  <c r="E603" i="7" s="1"/>
  <c r="F603" i="7" s="1"/>
  <c r="G603" i="7" s="1"/>
  <c r="H603" i="7" s="1"/>
  <c r="I603" i="7" s="1"/>
  <c r="J603" i="7" s="1"/>
  <c r="K603" i="7" s="1"/>
  <c r="L603" i="7" s="1"/>
  <c r="M603" i="7" s="1"/>
  <c r="C603" i="8"/>
  <c r="D690" i="7"/>
  <c r="E690" i="7" s="1"/>
  <c r="F690" i="7" s="1"/>
  <c r="G690" i="7" s="1"/>
  <c r="H690" i="7" s="1"/>
  <c r="I690" i="7" s="1"/>
  <c r="J690" i="7" s="1"/>
  <c r="K690" i="7" s="1"/>
  <c r="L690" i="7" s="1"/>
  <c r="M690" i="7" s="1"/>
  <c r="C690" i="8"/>
  <c r="B690" i="8" s="1"/>
  <c r="A690" i="8" s="1"/>
  <c r="D666" i="7"/>
  <c r="E666" i="7" s="1"/>
  <c r="F666" i="7" s="1"/>
  <c r="G666" i="7" s="1"/>
  <c r="H666" i="7" s="1"/>
  <c r="I666" i="7" s="1"/>
  <c r="J666" i="7" s="1"/>
  <c r="K666" i="7" s="1"/>
  <c r="L666" i="7" s="1"/>
  <c r="M666" i="7" s="1"/>
  <c r="C666" i="8"/>
  <c r="D666" i="8" s="1"/>
  <c r="E666" i="8" s="1"/>
  <c r="F666" i="8" s="1"/>
  <c r="G666" i="8" s="1"/>
  <c r="H666" i="8" s="1"/>
  <c r="I666" i="8" s="1"/>
  <c r="J666" i="8" s="1"/>
  <c r="K666" i="8" s="1"/>
  <c r="L666" i="8" s="1"/>
  <c r="M666" i="8" s="1"/>
  <c r="D650" i="7"/>
  <c r="E650" i="7" s="1"/>
  <c r="F650" i="7" s="1"/>
  <c r="G650" i="7" s="1"/>
  <c r="H650" i="7" s="1"/>
  <c r="I650" i="7" s="1"/>
  <c r="J650" i="7" s="1"/>
  <c r="K650" i="7" s="1"/>
  <c r="L650" i="7" s="1"/>
  <c r="M650" i="7" s="1"/>
  <c r="C650" i="8"/>
  <c r="D650" i="8" s="1"/>
  <c r="E650" i="8" s="1"/>
  <c r="F650" i="8" s="1"/>
  <c r="G650" i="8" s="1"/>
  <c r="H650" i="8" s="1"/>
  <c r="I650" i="8" s="1"/>
  <c r="J650" i="8" s="1"/>
  <c r="K650" i="8" s="1"/>
  <c r="L650" i="8" s="1"/>
  <c r="M650" i="8" s="1"/>
  <c r="D634" i="7"/>
  <c r="E634" i="7" s="1"/>
  <c r="F634" i="7" s="1"/>
  <c r="G634" i="7" s="1"/>
  <c r="H634" i="7" s="1"/>
  <c r="I634" i="7" s="1"/>
  <c r="J634" i="7" s="1"/>
  <c r="K634" i="7" s="1"/>
  <c r="L634" i="7" s="1"/>
  <c r="M634" i="7" s="1"/>
  <c r="C634" i="8"/>
  <c r="D618" i="7"/>
  <c r="E618" i="7" s="1"/>
  <c r="F618" i="7" s="1"/>
  <c r="G618" i="7" s="1"/>
  <c r="H618" i="7" s="1"/>
  <c r="I618" i="7" s="1"/>
  <c r="J618" i="7" s="1"/>
  <c r="K618" i="7" s="1"/>
  <c r="L618" i="7" s="1"/>
  <c r="M618" i="7" s="1"/>
  <c r="C618" i="8"/>
  <c r="B618" i="8" s="1"/>
  <c r="A618" i="8" s="1"/>
  <c r="D610" i="7"/>
  <c r="E610" i="7" s="1"/>
  <c r="F610" i="7" s="1"/>
  <c r="G610" i="7" s="1"/>
  <c r="H610" i="7" s="1"/>
  <c r="I610" i="7" s="1"/>
  <c r="J610" i="7" s="1"/>
  <c r="K610" i="7" s="1"/>
  <c r="L610" i="7" s="1"/>
  <c r="M610" i="7" s="1"/>
  <c r="C610" i="8"/>
  <c r="B610" i="8" s="1"/>
  <c r="A610" i="8" s="1"/>
  <c r="D689" i="7"/>
  <c r="E689" i="7" s="1"/>
  <c r="F689" i="7" s="1"/>
  <c r="G689" i="7" s="1"/>
  <c r="H689" i="7" s="1"/>
  <c r="I689" i="7" s="1"/>
  <c r="J689" i="7" s="1"/>
  <c r="K689" i="7" s="1"/>
  <c r="L689" i="7" s="1"/>
  <c r="M689" i="7" s="1"/>
  <c r="C689" i="8"/>
  <c r="B689" i="8" s="1"/>
  <c r="A689" i="8" s="1"/>
  <c r="D681" i="7"/>
  <c r="E681" i="7" s="1"/>
  <c r="F681" i="7" s="1"/>
  <c r="G681" i="7" s="1"/>
  <c r="H681" i="7" s="1"/>
  <c r="I681" i="7" s="1"/>
  <c r="J681" i="7" s="1"/>
  <c r="K681" i="7" s="1"/>
  <c r="L681" i="7" s="1"/>
  <c r="M681" i="7" s="1"/>
  <c r="C681" i="8"/>
  <c r="D673" i="7"/>
  <c r="E673" i="7" s="1"/>
  <c r="F673" i="7" s="1"/>
  <c r="G673" i="7" s="1"/>
  <c r="H673" i="7" s="1"/>
  <c r="I673" i="7" s="1"/>
  <c r="J673" i="7" s="1"/>
  <c r="K673" i="7" s="1"/>
  <c r="L673" i="7" s="1"/>
  <c r="M673" i="7" s="1"/>
  <c r="C673" i="8"/>
  <c r="B673" i="8" s="1"/>
  <c r="A673" i="8" s="1"/>
  <c r="D665" i="7"/>
  <c r="E665" i="7" s="1"/>
  <c r="F665" i="7" s="1"/>
  <c r="G665" i="7" s="1"/>
  <c r="H665" i="7" s="1"/>
  <c r="I665" i="7" s="1"/>
  <c r="J665" i="7" s="1"/>
  <c r="K665" i="7" s="1"/>
  <c r="L665" i="7" s="1"/>
  <c r="M665" i="7" s="1"/>
  <c r="C665" i="8"/>
  <c r="D665" i="8" s="1"/>
  <c r="E665" i="8" s="1"/>
  <c r="F665" i="8" s="1"/>
  <c r="G665" i="8" s="1"/>
  <c r="H665" i="8" s="1"/>
  <c r="I665" i="8" s="1"/>
  <c r="J665" i="8" s="1"/>
  <c r="K665" i="8" s="1"/>
  <c r="L665" i="8" s="1"/>
  <c r="M665" i="8" s="1"/>
  <c r="D649" i="7"/>
  <c r="E649" i="7" s="1"/>
  <c r="F649" i="7" s="1"/>
  <c r="G649" i="7" s="1"/>
  <c r="H649" i="7" s="1"/>
  <c r="I649" i="7" s="1"/>
  <c r="J649" i="7" s="1"/>
  <c r="K649" i="7" s="1"/>
  <c r="L649" i="7" s="1"/>
  <c r="M649" i="7" s="1"/>
  <c r="C649" i="8"/>
  <c r="B649" i="8" s="1"/>
  <c r="A649" i="8" s="1"/>
  <c r="D641" i="7"/>
  <c r="E641" i="7" s="1"/>
  <c r="F641" i="7" s="1"/>
  <c r="G641" i="7" s="1"/>
  <c r="H641" i="7" s="1"/>
  <c r="I641" i="7" s="1"/>
  <c r="J641" i="7" s="1"/>
  <c r="K641" i="7" s="1"/>
  <c r="L641" i="7" s="1"/>
  <c r="M641" i="7" s="1"/>
  <c r="C641" i="8"/>
  <c r="D633" i="7"/>
  <c r="E633" i="7" s="1"/>
  <c r="F633" i="7" s="1"/>
  <c r="G633" i="7" s="1"/>
  <c r="H633" i="7" s="1"/>
  <c r="I633" i="7" s="1"/>
  <c r="J633" i="7" s="1"/>
  <c r="K633" i="7" s="1"/>
  <c r="L633" i="7" s="1"/>
  <c r="M633" i="7" s="1"/>
  <c r="C633" i="8"/>
  <c r="B633" i="8" s="1"/>
  <c r="A633" i="8" s="1"/>
  <c r="D625" i="7"/>
  <c r="E625" i="7" s="1"/>
  <c r="F625" i="7" s="1"/>
  <c r="G625" i="7" s="1"/>
  <c r="H625" i="7" s="1"/>
  <c r="I625" i="7" s="1"/>
  <c r="J625" i="7" s="1"/>
  <c r="K625" i="7" s="1"/>
  <c r="L625" i="7" s="1"/>
  <c r="M625" i="7" s="1"/>
  <c r="C625" i="8"/>
  <c r="D625" i="8" s="1"/>
  <c r="E625" i="8" s="1"/>
  <c r="F625" i="8" s="1"/>
  <c r="G625" i="8" s="1"/>
  <c r="H625" i="8" s="1"/>
  <c r="I625" i="8" s="1"/>
  <c r="J625" i="8" s="1"/>
  <c r="K625" i="8" s="1"/>
  <c r="L625" i="8" s="1"/>
  <c r="M625" i="8" s="1"/>
  <c r="D617" i="7"/>
  <c r="E617" i="7" s="1"/>
  <c r="F617" i="7" s="1"/>
  <c r="G617" i="7" s="1"/>
  <c r="H617" i="7" s="1"/>
  <c r="I617" i="7" s="1"/>
  <c r="J617" i="7" s="1"/>
  <c r="K617" i="7" s="1"/>
  <c r="L617" i="7" s="1"/>
  <c r="M617" i="7" s="1"/>
  <c r="C617" i="8"/>
  <c r="B617" i="8" s="1"/>
  <c r="A617" i="8" s="1"/>
  <c r="D609" i="7"/>
  <c r="E609" i="7" s="1"/>
  <c r="F609" i="7" s="1"/>
  <c r="G609" i="7" s="1"/>
  <c r="H609" i="7" s="1"/>
  <c r="I609" i="7" s="1"/>
  <c r="J609" i="7" s="1"/>
  <c r="K609" i="7" s="1"/>
  <c r="L609" i="7" s="1"/>
  <c r="M609" i="7" s="1"/>
  <c r="C609" i="8"/>
  <c r="D601" i="7"/>
  <c r="E601" i="7" s="1"/>
  <c r="F601" i="7" s="1"/>
  <c r="G601" i="7" s="1"/>
  <c r="H601" i="7" s="1"/>
  <c r="I601" i="7" s="1"/>
  <c r="J601" i="7" s="1"/>
  <c r="K601" i="7" s="1"/>
  <c r="L601" i="7" s="1"/>
  <c r="M601" i="7" s="1"/>
  <c r="C601" i="8"/>
  <c r="B601" i="8" s="1"/>
  <c r="A601" i="8" s="1"/>
  <c r="D622" i="7"/>
  <c r="E622" i="7" s="1"/>
  <c r="F622" i="7" s="1"/>
  <c r="G622" i="7" s="1"/>
  <c r="H622" i="7" s="1"/>
  <c r="I622" i="7" s="1"/>
  <c r="J622" i="7" s="1"/>
  <c r="K622" i="7" s="1"/>
  <c r="L622" i="7" s="1"/>
  <c r="M622" i="7" s="1"/>
  <c r="C622" i="8"/>
  <c r="B622" i="8" s="1"/>
  <c r="A622" i="8" s="1"/>
  <c r="D683" i="7"/>
  <c r="E683" i="7" s="1"/>
  <c r="F683" i="7" s="1"/>
  <c r="G683" i="7" s="1"/>
  <c r="H683" i="7" s="1"/>
  <c r="I683" i="7" s="1"/>
  <c r="J683" i="7" s="1"/>
  <c r="K683" i="7" s="1"/>
  <c r="L683" i="7" s="1"/>
  <c r="M683" i="7" s="1"/>
  <c r="C683" i="8"/>
  <c r="D683" i="8" s="1"/>
  <c r="E683" i="8" s="1"/>
  <c r="F683" i="8" s="1"/>
  <c r="G683" i="8" s="1"/>
  <c r="H683" i="8" s="1"/>
  <c r="I683" i="8" s="1"/>
  <c r="J683" i="8" s="1"/>
  <c r="K683" i="8" s="1"/>
  <c r="L683" i="8" s="1"/>
  <c r="M683" i="8" s="1"/>
  <c r="D667" i="7"/>
  <c r="E667" i="7" s="1"/>
  <c r="F667" i="7" s="1"/>
  <c r="G667" i="7" s="1"/>
  <c r="H667" i="7" s="1"/>
  <c r="I667" i="7" s="1"/>
  <c r="J667" i="7" s="1"/>
  <c r="K667" i="7" s="1"/>
  <c r="L667" i="7" s="1"/>
  <c r="M667" i="7" s="1"/>
  <c r="C667" i="8"/>
  <c r="B667" i="8" s="1"/>
  <c r="A667" i="8" s="1"/>
  <c r="D651" i="7"/>
  <c r="E651" i="7" s="1"/>
  <c r="F651" i="7" s="1"/>
  <c r="G651" i="7" s="1"/>
  <c r="H651" i="7" s="1"/>
  <c r="I651" i="7" s="1"/>
  <c r="J651" i="7" s="1"/>
  <c r="K651" i="7" s="1"/>
  <c r="L651" i="7" s="1"/>
  <c r="M651" i="7" s="1"/>
  <c r="C651" i="8"/>
  <c r="B651" i="8" s="1"/>
  <c r="A651" i="8" s="1"/>
  <c r="D674" i="7"/>
  <c r="E674" i="7" s="1"/>
  <c r="F674" i="7" s="1"/>
  <c r="G674" i="7" s="1"/>
  <c r="H674" i="7" s="1"/>
  <c r="I674" i="7" s="1"/>
  <c r="J674" i="7" s="1"/>
  <c r="K674" i="7" s="1"/>
  <c r="L674" i="7" s="1"/>
  <c r="M674" i="7" s="1"/>
  <c r="C674" i="8"/>
  <c r="D674" i="8" s="1"/>
  <c r="E674" i="8" s="1"/>
  <c r="F674" i="8" s="1"/>
  <c r="G674" i="8" s="1"/>
  <c r="H674" i="8" s="1"/>
  <c r="I674" i="8" s="1"/>
  <c r="J674" i="8" s="1"/>
  <c r="K674" i="8" s="1"/>
  <c r="L674" i="8" s="1"/>
  <c r="M674" i="8" s="1"/>
  <c r="D688" i="7"/>
  <c r="E688" i="7" s="1"/>
  <c r="F688" i="7" s="1"/>
  <c r="G688" i="7" s="1"/>
  <c r="H688" i="7" s="1"/>
  <c r="I688" i="7" s="1"/>
  <c r="J688" i="7" s="1"/>
  <c r="K688" i="7" s="1"/>
  <c r="L688" i="7" s="1"/>
  <c r="M688" i="7" s="1"/>
  <c r="C688" i="8"/>
  <c r="B688" i="8" s="1"/>
  <c r="A688" i="8" s="1"/>
  <c r="D672" i="7"/>
  <c r="E672" i="7" s="1"/>
  <c r="F672" i="7" s="1"/>
  <c r="G672" i="7" s="1"/>
  <c r="H672" i="7" s="1"/>
  <c r="I672" i="7" s="1"/>
  <c r="J672" i="7" s="1"/>
  <c r="K672" i="7" s="1"/>
  <c r="L672" i="7" s="1"/>
  <c r="M672" i="7" s="1"/>
  <c r="C672" i="8"/>
  <c r="B672" i="8" s="1"/>
  <c r="A672" i="8" s="1"/>
  <c r="D664" i="7"/>
  <c r="E664" i="7" s="1"/>
  <c r="F664" i="7" s="1"/>
  <c r="G664" i="7" s="1"/>
  <c r="H664" i="7" s="1"/>
  <c r="I664" i="7" s="1"/>
  <c r="J664" i="7" s="1"/>
  <c r="K664" i="7" s="1"/>
  <c r="L664" i="7" s="1"/>
  <c r="M664" i="7" s="1"/>
  <c r="C664" i="8"/>
  <c r="B664" i="8" s="1"/>
  <c r="A664" i="8" s="1"/>
  <c r="D656" i="7"/>
  <c r="E656" i="7" s="1"/>
  <c r="F656" i="7" s="1"/>
  <c r="G656" i="7" s="1"/>
  <c r="H656" i="7" s="1"/>
  <c r="I656" i="7" s="1"/>
  <c r="J656" i="7" s="1"/>
  <c r="K656" i="7" s="1"/>
  <c r="L656" i="7" s="1"/>
  <c r="M656" i="7" s="1"/>
  <c r="C656" i="8"/>
  <c r="B656" i="8" s="1"/>
  <c r="A656" i="8" s="1"/>
  <c r="D648" i="7"/>
  <c r="E648" i="7" s="1"/>
  <c r="F648" i="7" s="1"/>
  <c r="G648" i="7" s="1"/>
  <c r="H648" i="7" s="1"/>
  <c r="I648" i="7" s="1"/>
  <c r="J648" i="7" s="1"/>
  <c r="K648" i="7" s="1"/>
  <c r="L648" i="7" s="1"/>
  <c r="M648" i="7" s="1"/>
  <c r="C648" i="8"/>
  <c r="B648" i="8" s="1"/>
  <c r="A648" i="8" s="1"/>
  <c r="D640" i="7"/>
  <c r="E640" i="7" s="1"/>
  <c r="F640" i="7" s="1"/>
  <c r="G640" i="7" s="1"/>
  <c r="H640" i="7" s="1"/>
  <c r="I640" i="7" s="1"/>
  <c r="J640" i="7" s="1"/>
  <c r="K640" i="7" s="1"/>
  <c r="L640" i="7" s="1"/>
  <c r="M640" i="7" s="1"/>
  <c r="C640" i="8"/>
  <c r="B640" i="8" s="1"/>
  <c r="A640" i="8" s="1"/>
  <c r="D632" i="7"/>
  <c r="E632" i="7" s="1"/>
  <c r="F632" i="7" s="1"/>
  <c r="G632" i="7" s="1"/>
  <c r="H632" i="7" s="1"/>
  <c r="I632" i="7" s="1"/>
  <c r="J632" i="7" s="1"/>
  <c r="K632" i="7" s="1"/>
  <c r="L632" i="7" s="1"/>
  <c r="M632" i="7" s="1"/>
  <c r="C632" i="8"/>
  <c r="B632" i="8" s="1"/>
  <c r="A632" i="8" s="1"/>
  <c r="D624" i="7"/>
  <c r="E624" i="7" s="1"/>
  <c r="F624" i="7" s="1"/>
  <c r="G624" i="7" s="1"/>
  <c r="H624" i="7" s="1"/>
  <c r="I624" i="7" s="1"/>
  <c r="J624" i="7" s="1"/>
  <c r="K624" i="7" s="1"/>
  <c r="L624" i="7" s="1"/>
  <c r="M624" i="7" s="1"/>
  <c r="C624" i="8"/>
  <c r="B624" i="8" s="1"/>
  <c r="A624" i="8" s="1"/>
  <c r="D608" i="7"/>
  <c r="E608" i="7" s="1"/>
  <c r="F608" i="7" s="1"/>
  <c r="G608" i="7" s="1"/>
  <c r="H608" i="7" s="1"/>
  <c r="I608" i="7" s="1"/>
  <c r="J608" i="7" s="1"/>
  <c r="K608" i="7" s="1"/>
  <c r="L608" i="7" s="1"/>
  <c r="M608" i="7" s="1"/>
  <c r="C608" i="8"/>
  <c r="B608" i="8" s="1"/>
  <c r="A608" i="8" s="1"/>
  <c r="D600" i="7"/>
  <c r="E600" i="7" s="1"/>
  <c r="F600" i="7" s="1"/>
  <c r="G600" i="7" s="1"/>
  <c r="H600" i="7" s="1"/>
  <c r="I600" i="7" s="1"/>
  <c r="J600" i="7" s="1"/>
  <c r="K600" i="7" s="1"/>
  <c r="L600" i="7" s="1"/>
  <c r="M600" i="7" s="1"/>
  <c r="C600" i="8"/>
  <c r="D626" i="7"/>
  <c r="E626" i="7" s="1"/>
  <c r="F626" i="7" s="1"/>
  <c r="G626" i="7" s="1"/>
  <c r="H626" i="7" s="1"/>
  <c r="I626" i="7" s="1"/>
  <c r="J626" i="7" s="1"/>
  <c r="K626" i="7" s="1"/>
  <c r="L626" i="7" s="1"/>
  <c r="M626" i="7" s="1"/>
  <c r="C626" i="8"/>
  <c r="B626" i="8" s="1"/>
  <c r="A626" i="8" s="1"/>
  <c r="D596" i="7"/>
  <c r="E596" i="7" s="1"/>
  <c r="F596" i="7" s="1"/>
  <c r="G596" i="7" s="1"/>
  <c r="H596" i="7" s="1"/>
  <c r="I596" i="7" s="1"/>
  <c r="J596" i="7" s="1"/>
  <c r="K596" i="7" s="1"/>
  <c r="L596" i="7" s="1"/>
  <c r="M596" i="7" s="1"/>
  <c r="C596" i="8"/>
  <c r="B596" i="8" s="1"/>
  <c r="A596" i="8" s="1"/>
  <c r="D679" i="7"/>
  <c r="E679" i="7" s="1"/>
  <c r="F679" i="7" s="1"/>
  <c r="G679" i="7" s="1"/>
  <c r="H679" i="7" s="1"/>
  <c r="I679" i="7" s="1"/>
  <c r="J679" i="7" s="1"/>
  <c r="K679" i="7" s="1"/>
  <c r="L679" i="7" s="1"/>
  <c r="M679" i="7" s="1"/>
  <c r="C679" i="8"/>
  <c r="D679" i="8" s="1"/>
  <c r="E679" i="8" s="1"/>
  <c r="F679" i="8" s="1"/>
  <c r="G679" i="8" s="1"/>
  <c r="H679" i="8" s="1"/>
  <c r="I679" i="8" s="1"/>
  <c r="J679" i="8" s="1"/>
  <c r="K679" i="8" s="1"/>
  <c r="L679" i="8" s="1"/>
  <c r="M679" i="8" s="1"/>
  <c r="D671" i="7"/>
  <c r="E671" i="7" s="1"/>
  <c r="F671" i="7" s="1"/>
  <c r="G671" i="7" s="1"/>
  <c r="H671" i="7" s="1"/>
  <c r="I671" i="7" s="1"/>
  <c r="J671" i="7" s="1"/>
  <c r="K671" i="7" s="1"/>
  <c r="L671" i="7" s="1"/>
  <c r="M671" i="7" s="1"/>
  <c r="C671" i="8"/>
  <c r="D663" i="7"/>
  <c r="E663" i="7" s="1"/>
  <c r="F663" i="7" s="1"/>
  <c r="G663" i="7" s="1"/>
  <c r="H663" i="7" s="1"/>
  <c r="I663" i="7" s="1"/>
  <c r="J663" i="7" s="1"/>
  <c r="K663" i="7" s="1"/>
  <c r="L663" i="7" s="1"/>
  <c r="M663" i="7" s="1"/>
  <c r="C663" i="8"/>
  <c r="B663" i="8" s="1"/>
  <c r="A663" i="8" s="1"/>
  <c r="D655" i="7"/>
  <c r="E655" i="7" s="1"/>
  <c r="F655" i="7" s="1"/>
  <c r="G655" i="7" s="1"/>
  <c r="H655" i="7" s="1"/>
  <c r="I655" i="7" s="1"/>
  <c r="J655" i="7" s="1"/>
  <c r="K655" i="7" s="1"/>
  <c r="L655" i="7" s="1"/>
  <c r="M655" i="7" s="1"/>
  <c r="C655" i="8"/>
  <c r="B655" i="8" s="1"/>
  <c r="A655" i="8" s="1"/>
  <c r="D647" i="7"/>
  <c r="E647" i="7" s="1"/>
  <c r="F647" i="7" s="1"/>
  <c r="G647" i="7" s="1"/>
  <c r="H647" i="7" s="1"/>
  <c r="I647" i="7" s="1"/>
  <c r="J647" i="7" s="1"/>
  <c r="K647" i="7" s="1"/>
  <c r="L647" i="7" s="1"/>
  <c r="M647" i="7" s="1"/>
  <c r="C647" i="8"/>
  <c r="B647" i="8" s="1"/>
  <c r="A647" i="8" s="1"/>
  <c r="D639" i="7"/>
  <c r="E639" i="7" s="1"/>
  <c r="F639" i="7" s="1"/>
  <c r="G639" i="7" s="1"/>
  <c r="H639" i="7" s="1"/>
  <c r="I639" i="7" s="1"/>
  <c r="J639" i="7" s="1"/>
  <c r="K639" i="7" s="1"/>
  <c r="L639" i="7" s="1"/>
  <c r="M639" i="7" s="1"/>
  <c r="C639" i="8"/>
  <c r="D631" i="7"/>
  <c r="E631" i="7" s="1"/>
  <c r="F631" i="7" s="1"/>
  <c r="G631" i="7" s="1"/>
  <c r="H631" i="7" s="1"/>
  <c r="I631" i="7" s="1"/>
  <c r="J631" i="7" s="1"/>
  <c r="K631" i="7" s="1"/>
  <c r="L631" i="7" s="1"/>
  <c r="M631" i="7" s="1"/>
  <c r="C631" i="8"/>
  <c r="B631" i="8" s="1"/>
  <c r="A631" i="8" s="1"/>
  <c r="D623" i="7"/>
  <c r="E623" i="7" s="1"/>
  <c r="F623" i="7" s="1"/>
  <c r="G623" i="7" s="1"/>
  <c r="H623" i="7" s="1"/>
  <c r="I623" i="7" s="1"/>
  <c r="J623" i="7" s="1"/>
  <c r="K623" i="7" s="1"/>
  <c r="L623" i="7" s="1"/>
  <c r="M623" i="7" s="1"/>
  <c r="C623" i="8"/>
  <c r="D623" i="8" s="1"/>
  <c r="E623" i="8" s="1"/>
  <c r="F623" i="8" s="1"/>
  <c r="G623" i="8" s="1"/>
  <c r="H623" i="8" s="1"/>
  <c r="I623" i="8" s="1"/>
  <c r="J623" i="8" s="1"/>
  <c r="K623" i="8" s="1"/>
  <c r="L623" i="8" s="1"/>
  <c r="M623" i="8" s="1"/>
  <c r="D615" i="7"/>
  <c r="E615" i="7" s="1"/>
  <c r="F615" i="7" s="1"/>
  <c r="G615" i="7" s="1"/>
  <c r="H615" i="7" s="1"/>
  <c r="I615" i="7" s="1"/>
  <c r="J615" i="7" s="1"/>
  <c r="K615" i="7" s="1"/>
  <c r="L615" i="7" s="1"/>
  <c r="M615" i="7" s="1"/>
  <c r="C615" i="8"/>
  <c r="B615" i="8" s="1"/>
  <c r="A615" i="8" s="1"/>
  <c r="D607" i="7"/>
  <c r="E607" i="7" s="1"/>
  <c r="F607" i="7" s="1"/>
  <c r="G607" i="7" s="1"/>
  <c r="H607" i="7" s="1"/>
  <c r="I607" i="7" s="1"/>
  <c r="J607" i="7" s="1"/>
  <c r="K607" i="7" s="1"/>
  <c r="L607" i="7" s="1"/>
  <c r="M607" i="7" s="1"/>
  <c r="C607" i="8"/>
  <c r="B607" i="8" s="1"/>
  <c r="A607" i="8" s="1"/>
  <c r="D599" i="7"/>
  <c r="E599" i="7" s="1"/>
  <c r="F599" i="7" s="1"/>
  <c r="G599" i="7" s="1"/>
  <c r="H599" i="7" s="1"/>
  <c r="I599" i="7" s="1"/>
  <c r="J599" i="7" s="1"/>
  <c r="K599" i="7" s="1"/>
  <c r="L599" i="7" s="1"/>
  <c r="M599" i="7" s="1"/>
  <c r="C599" i="8"/>
  <c r="B599" i="8" s="1"/>
  <c r="A599" i="8" s="1"/>
  <c r="C642" i="8"/>
  <c r="D642" i="8" s="1"/>
  <c r="E642" i="8" s="1"/>
  <c r="F642" i="8" s="1"/>
  <c r="G642" i="8" s="1"/>
  <c r="H642" i="8" s="1"/>
  <c r="I642" i="8" s="1"/>
  <c r="J642" i="8" s="1"/>
  <c r="K642" i="8" s="1"/>
  <c r="L642" i="8" s="1"/>
  <c r="M642" i="8" s="1"/>
  <c r="C657" i="8"/>
  <c r="D657" i="8" s="1"/>
  <c r="E657" i="8" s="1"/>
  <c r="F657" i="8" s="1"/>
  <c r="G657" i="8" s="1"/>
  <c r="H657" i="8" s="1"/>
  <c r="I657" i="8" s="1"/>
  <c r="J657" i="8" s="1"/>
  <c r="K657" i="8" s="1"/>
  <c r="L657" i="8" s="1"/>
  <c r="M657" i="8" s="1"/>
  <c r="C680" i="8"/>
  <c r="D680" i="8" s="1"/>
  <c r="E680" i="8" s="1"/>
  <c r="F680" i="8" s="1"/>
  <c r="G680" i="8" s="1"/>
  <c r="H680" i="8" s="1"/>
  <c r="I680" i="8" s="1"/>
  <c r="J680" i="8" s="1"/>
  <c r="K680" i="8" s="1"/>
  <c r="L680" i="8" s="1"/>
  <c r="M680" i="8" s="1"/>
  <c r="C616" i="8"/>
  <c r="D616" i="8" s="1"/>
  <c r="E616" i="8" s="1"/>
  <c r="F616" i="8" s="1"/>
  <c r="G616" i="8" s="1"/>
  <c r="H616" i="8" s="1"/>
  <c r="I616" i="8" s="1"/>
  <c r="J616" i="8" s="1"/>
  <c r="K616" i="8" s="1"/>
  <c r="L616" i="8" s="1"/>
  <c r="M616" i="8" s="1"/>
  <c r="C687" i="8"/>
  <c r="D687" i="8" s="1"/>
  <c r="E687" i="8" s="1"/>
  <c r="F687" i="8" s="1"/>
  <c r="G687" i="8" s="1"/>
  <c r="H687" i="8" s="1"/>
  <c r="I687" i="8" s="1"/>
  <c r="J687" i="8" s="1"/>
  <c r="K687" i="8" s="1"/>
  <c r="L687" i="8" s="1"/>
  <c r="M687" i="8" s="1"/>
  <c r="C678" i="8"/>
  <c r="B678" i="8" s="1"/>
  <c r="A678" i="8" s="1"/>
  <c r="C597" i="8"/>
  <c r="D597" i="8" s="1"/>
  <c r="E597" i="8" s="1"/>
  <c r="F597" i="8" s="1"/>
  <c r="G597" i="8" s="1"/>
  <c r="H597" i="8" s="1"/>
  <c r="I597" i="8" s="1"/>
  <c r="J597" i="8" s="1"/>
  <c r="K597" i="8" s="1"/>
  <c r="L597" i="8" s="1"/>
  <c r="M597" i="8" s="1"/>
  <c r="C676" i="8"/>
  <c r="B676" i="8" s="1"/>
  <c r="A676" i="8" s="1"/>
  <c r="C612" i="8"/>
  <c r="B612" i="8" s="1"/>
  <c r="A612" i="8" s="1"/>
  <c r="C582" i="8"/>
  <c r="D582" i="8" s="1"/>
  <c r="E582" i="8" s="1"/>
  <c r="F582" i="8" s="1"/>
  <c r="G582" i="8" s="1"/>
  <c r="H582" i="8" s="1"/>
  <c r="I582" i="8" s="1"/>
  <c r="J582" i="8" s="1"/>
  <c r="K582" i="8" s="1"/>
  <c r="L582" i="8" s="1"/>
  <c r="M582" i="8" s="1"/>
  <c r="C518" i="8"/>
  <c r="B518" i="8" s="1"/>
  <c r="A518" i="8" s="1"/>
  <c r="D497" i="7"/>
  <c r="E497" i="7" s="1"/>
  <c r="F497" i="7" s="1"/>
  <c r="G497" i="7" s="1"/>
  <c r="H497" i="7" s="1"/>
  <c r="I497" i="7" s="1"/>
  <c r="J497" i="7" s="1"/>
  <c r="K497" i="7" s="1"/>
  <c r="L497" i="7" s="1"/>
  <c r="M497" i="7" s="1"/>
  <c r="C497" i="8"/>
  <c r="B497" i="8" s="1"/>
  <c r="A497" i="8" s="1"/>
  <c r="D556" i="7"/>
  <c r="E556" i="7" s="1"/>
  <c r="F556" i="7" s="1"/>
  <c r="G556" i="7" s="1"/>
  <c r="H556" i="7" s="1"/>
  <c r="I556" i="7" s="1"/>
  <c r="J556" i="7" s="1"/>
  <c r="K556" i="7" s="1"/>
  <c r="L556" i="7" s="1"/>
  <c r="M556" i="7" s="1"/>
  <c r="C556" i="8"/>
  <c r="B556" i="8" s="1"/>
  <c r="A556" i="8" s="1"/>
  <c r="D516" i="7"/>
  <c r="E516" i="7" s="1"/>
  <c r="F516" i="7" s="1"/>
  <c r="G516" i="7" s="1"/>
  <c r="H516" i="7" s="1"/>
  <c r="I516" i="7" s="1"/>
  <c r="J516" i="7" s="1"/>
  <c r="K516" i="7" s="1"/>
  <c r="L516" i="7" s="1"/>
  <c r="M516" i="7" s="1"/>
  <c r="C516" i="8"/>
  <c r="D595" i="7"/>
  <c r="E595" i="7" s="1"/>
  <c r="F595" i="7" s="1"/>
  <c r="G595" i="7" s="1"/>
  <c r="H595" i="7" s="1"/>
  <c r="I595" i="7" s="1"/>
  <c r="J595" i="7" s="1"/>
  <c r="K595" i="7" s="1"/>
  <c r="L595" i="7" s="1"/>
  <c r="M595" i="7" s="1"/>
  <c r="C595" i="8"/>
  <c r="B595" i="8" s="1"/>
  <c r="A595" i="8" s="1"/>
  <c r="D589" i="7"/>
  <c r="E589" i="7" s="1"/>
  <c r="F589" i="7" s="1"/>
  <c r="G589" i="7" s="1"/>
  <c r="H589" i="7" s="1"/>
  <c r="I589" i="7" s="1"/>
  <c r="J589" i="7" s="1"/>
  <c r="K589" i="7" s="1"/>
  <c r="L589" i="7" s="1"/>
  <c r="M589" i="7" s="1"/>
  <c r="C589" i="8"/>
  <c r="B589" i="8" s="1"/>
  <c r="A589" i="8" s="1"/>
  <c r="D581" i="7"/>
  <c r="E581" i="7" s="1"/>
  <c r="F581" i="7" s="1"/>
  <c r="G581" i="7" s="1"/>
  <c r="H581" i="7" s="1"/>
  <c r="I581" i="7" s="1"/>
  <c r="J581" i="7" s="1"/>
  <c r="K581" i="7" s="1"/>
  <c r="L581" i="7" s="1"/>
  <c r="M581" i="7" s="1"/>
  <c r="C581" i="8"/>
  <c r="B581" i="8" s="1"/>
  <c r="A581" i="8" s="1"/>
  <c r="D573" i="7"/>
  <c r="E573" i="7" s="1"/>
  <c r="F573" i="7" s="1"/>
  <c r="G573" i="7" s="1"/>
  <c r="H573" i="7" s="1"/>
  <c r="I573" i="7" s="1"/>
  <c r="J573" i="7" s="1"/>
  <c r="K573" i="7" s="1"/>
  <c r="L573" i="7" s="1"/>
  <c r="M573" i="7" s="1"/>
  <c r="C573" i="8"/>
  <c r="D565" i="7"/>
  <c r="E565" i="7" s="1"/>
  <c r="F565" i="7" s="1"/>
  <c r="G565" i="7" s="1"/>
  <c r="H565" i="7" s="1"/>
  <c r="I565" i="7" s="1"/>
  <c r="J565" i="7" s="1"/>
  <c r="K565" i="7" s="1"/>
  <c r="L565" i="7" s="1"/>
  <c r="M565" i="7" s="1"/>
  <c r="C565" i="8"/>
  <c r="B565" i="8" s="1"/>
  <c r="A565" i="8" s="1"/>
  <c r="D549" i="7"/>
  <c r="E549" i="7" s="1"/>
  <c r="F549" i="7" s="1"/>
  <c r="G549" i="7" s="1"/>
  <c r="H549" i="7" s="1"/>
  <c r="I549" i="7" s="1"/>
  <c r="J549" i="7" s="1"/>
  <c r="K549" i="7" s="1"/>
  <c r="L549" i="7" s="1"/>
  <c r="M549" i="7" s="1"/>
  <c r="C549" i="8"/>
  <c r="B549" i="8" s="1"/>
  <c r="A549" i="8" s="1"/>
  <c r="D541" i="7"/>
  <c r="E541" i="7" s="1"/>
  <c r="F541" i="7" s="1"/>
  <c r="G541" i="7" s="1"/>
  <c r="H541" i="7" s="1"/>
  <c r="I541" i="7" s="1"/>
  <c r="J541" i="7" s="1"/>
  <c r="K541" i="7" s="1"/>
  <c r="L541" i="7" s="1"/>
  <c r="M541" i="7" s="1"/>
  <c r="C541" i="8"/>
  <c r="D533" i="7"/>
  <c r="E533" i="7" s="1"/>
  <c r="F533" i="7" s="1"/>
  <c r="G533" i="7" s="1"/>
  <c r="H533" i="7" s="1"/>
  <c r="I533" i="7" s="1"/>
  <c r="J533" i="7" s="1"/>
  <c r="K533" i="7" s="1"/>
  <c r="L533" i="7" s="1"/>
  <c r="M533" i="7" s="1"/>
  <c r="C533" i="8"/>
  <c r="B533" i="8" s="1"/>
  <c r="A533" i="8" s="1"/>
  <c r="D525" i="7"/>
  <c r="E525" i="7" s="1"/>
  <c r="F525" i="7" s="1"/>
  <c r="G525" i="7" s="1"/>
  <c r="H525" i="7" s="1"/>
  <c r="I525" i="7" s="1"/>
  <c r="J525" i="7" s="1"/>
  <c r="K525" i="7" s="1"/>
  <c r="L525" i="7" s="1"/>
  <c r="M525" i="7" s="1"/>
  <c r="C525" i="8"/>
  <c r="B525" i="8" s="1"/>
  <c r="A525" i="8" s="1"/>
  <c r="D517" i="7"/>
  <c r="E517" i="7" s="1"/>
  <c r="F517" i="7" s="1"/>
  <c r="G517" i="7" s="1"/>
  <c r="H517" i="7" s="1"/>
  <c r="I517" i="7" s="1"/>
  <c r="J517" i="7" s="1"/>
  <c r="K517" i="7" s="1"/>
  <c r="L517" i="7" s="1"/>
  <c r="M517" i="7" s="1"/>
  <c r="C517" i="8"/>
  <c r="B517" i="8" s="1"/>
  <c r="A517" i="8" s="1"/>
  <c r="D509" i="7"/>
  <c r="E509" i="7" s="1"/>
  <c r="F509" i="7" s="1"/>
  <c r="G509" i="7" s="1"/>
  <c r="H509" i="7" s="1"/>
  <c r="I509" i="7" s="1"/>
  <c r="J509" i="7" s="1"/>
  <c r="K509" i="7" s="1"/>
  <c r="L509" i="7" s="1"/>
  <c r="M509" i="7" s="1"/>
  <c r="C509" i="8"/>
  <c r="D501" i="7"/>
  <c r="E501" i="7" s="1"/>
  <c r="F501" i="7" s="1"/>
  <c r="G501" i="7" s="1"/>
  <c r="H501" i="7" s="1"/>
  <c r="I501" i="7" s="1"/>
  <c r="J501" i="7" s="1"/>
  <c r="K501" i="7" s="1"/>
  <c r="L501" i="7" s="1"/>
  <c r="M501" i="7" s="1"/>
  <c r="C501" i="8"/>
  <c r="B501" i="8" s="1"/>
  <c r="A501" i="8" s="1"/>
  <c r="D508" i="7"/>
  <c r="E508" i="7" s="1"/>
  <c r="F508" i="7" s="1"/>
  <c r="G508" i="7" s="1"/>
  <c r="H508" i="7" s="1"/>
  <c r="I508" i="7" s="1"/>
  <c r="J508" i="7" s="1"/>
  <c r="K508" i="7" s="1"/>
  <c r="L508" i="7" s="1"/>
  <c r="M508" i="7" s="1"/>
  <c r="C508" i="8"/>
  <c r="B508" i="8" s="1"/>
  <c r="A508" i="8" s="1"/>
  <c r="D587" i="7"/>
  <c r="E587" i="7" s="1"/>
  <c r="F587" i="7" s="1"/>
  <c r="G587" i="7" s="1"/>
  <c r="H587" i="7" s="1"/>
  <c r="I587" i="7" s="1"/>
  <c r="J587" i="7" s="1"/>
  <c r="K587" i="7" s="1"/>
  <c r="L587" i="7" s="1"/>
  <c r="M587" i="7" s="1"/>
  <c r="C587" i="8"/>
  <c r="B587" i="8" s="1"/>
  <c r="A587" i="8" s="1"/>
  <c r="D579" i="7"/>
  <c r="E579" i="7" s="1"/>
  <c r="F579" i="7" s="1"/>
  <c r="G579" i="7" s="1"/>
  <c r="H579" i="7" s="1"/>
  <c r="I579" i="7" s="1"/>
  <c r="J579" i="7" s="1"/>
  <c r="K579" i="7" s="1"/>
  <c r="L579" i="7" s="1"/>
  <c r="M579" i="7" s="1"/>
  <c r="C579" i="8"/>
  <c r="B579" i="8" s="1"/>
  <c r="A579" i="8" s="1"/>
  <c r="D571" i="7"/>
  <c r="E571" i="7" s="1"/>
  <c r="F571" i="7" s="1"/>
  <c r="G571" i="7" s="1"/>
  <c r="H571" i="7" s="1"/>
  <c r="I571" i="7" s="1"/>
  <c r="J571" i="7" s="1"/>
  <c r="K571" i="7" s="1"/>
  <c r="L571" i="7" s="1"/>
  <c r="M571" i="7" s="1"/>
  <c r="C571" i="8"/>
  <c r="D531" i="7"/>
  <c r="E531" i="7" s="1"/>
  <c r="F531" i="7" s="1"/>
  <c r="G531" i="7" s="1"/>
  <c r="H531" i="7" s="1"/>
  <c r="I531" i="7" s="1"/>
  <c r="J531" i="7" s="1"/>
  <c r="K531" i="7" s="1"/>
  <c r="L531" i="7" s="1"/>
  <c r="M531" i="7" s="1"/>
  <c r="C531" i="8"/>
  <c r="B531" i="8" s="1"/>
  <c r="A531" i="8" s="1"/>
  <c r="D523" i="7"/>
  <c r="E523" i="7" s="1"/>
  <c r="F523" i="7" s="1"/>
  <c r="G523" i="7" s="1"/>
  <c r="H523" i="7" s="1"/>
  <c r="I523" i="7" s="1"/>
  <c r="J523" i="7" s="1"/>
  <c r="K523" i="7" s="1"/>
  <c r="L523" i="7" s="1"/>
  <c r="M523" i="7" s="1"/>
  <c r="C523" i="8"/>
  <c r="B523" i="8" s="1"/>
  <c r="A523" i="8" s="1"/>
  <c r="D515" i="7"/>
  <c r="E515" i="7" s="1"/>
  <c r="F515" i="7" s="1"/>
  <c r="G515" i="7" s="1"/>
  <c r="H515" i="7" s="1"/>
  <c r="I515" i="7" s="1"/>
  <c r="J515" i="7" s="1"/>
  <c r="K515" i="7" s="1"/>
  <c r="L515" i="7" s="1"/>
  <c r="M515" i="7" s="1"/>
  <c r="C515" i="8"/>
  <c r="B515" i="8" s="1"/>
  <c r="A515" i="8" s="1"/>
  <c r="D507" i="7"/>
  <c r="E507" i="7" s="1"/>
  <c r="F507" i="7" s="1"/>
  <c r="G507" i="7" s="1"/>
  <c r="H507" i="7" s="1"/>
  <c r="I507" i="7" s="1"/>
  <c r="J507" i="7" s="1"/>
  <c r="K507" i="7" s="1"/>
  <c r="L507" i="7" s="1"/>
  <c r="M507" i="7" s="1"/>
  <c r="C507" i="8"/>
  <c r="D499" i="7"/>
  <c r="E499" i="7" s="1"/>
  <c r="F499" i="7" s="1"/>
  <c r="G499" i="7" s="1"/>
  <c r="H499" i="7" s="1"/>
  <c r="I499" i="7" s="1"/>
  <c r="J499" i="7" s="1"/>
  <c r="K499" i="7" s="1"/>
  <c r="L499" i="7" s="1"/>
  <c r="M499" i="7" s="1"/>
  <c r="C499" i="8"/>
  <c r="B499" i="8" s="1"/>
  <c r="A499" i="8" s="1"/>
  <c r="D586" i="7"/>
  <c r="E586" i="7" s="1"/>
  <c r="F586" i="7" s="1"/>
  <c r="G586" i="7" s="1"/>
  <c r="H586" i="7" s="1"/>
  <c r="I586" i="7" s="1"/>
  <c r="J586" i="7" s="1"/>
  <c r="K586" i="7" s="1"/>
  <c r="L586" i="7" s="1"/>
  <c r="M586" i="7" s="1"/>
  <c r="C586" i="8"/>
  <c r="D538" i="7"/>
  <c r="E538" i="7" s="1"/>
  <c r="F538" i="7" s="1"/>
  <c r="G538" i="7" s="1"/>
  <c r="H538" i="7" s="1"/>
  <c r="I538" i="7" s="1"/>
  <c r="J538" i="7" s="1"/>
  <c r="K538" i="7" s="1"/>
  <c r="L538" i="7" s="1"/>
  <c r="M538" i="7" s="1"/>
  <c r="C538" i="8"/>
  <c r="B538" i="8" s="1"/>
  <c r="A538" i="8" s="1"/>
  <c r="D498" i="7"/>
  <c r="E498" i="7" s="1"/>
  <c r="F498" i="7" s="1"/>
  <c r="G498" i="7" s="1"/>
  <c r="H498" i="7" s="1"/>
  <c r="I498" i="7" s="1"/>
  <c r="J498" i="7" s="1"/>
  <c r="K498" i="7" s="1"/>
  <c r="L498" i="7" s="1"/>
  <c r="M498" i="7" s="1"/>
  <c r="C498" i="8"/>
  <c r="B498" i="8" s="1"/>
  <c r="A498" i="8" s="1"/>
  <c r="D580" i="7"/>
  <c r="E580" i="7" s="1"/>
  <c r="F580" i="7" s="1"/>
  <c r="G580" i="7" s="1"/>
  <c r="H580" i="7" s="1"/>
  <c r="I580" i="7" s="1"/>
  <c r="J580" i="7" s="1"/>
  <c r="K580" i="7" s="1"/>
  <c r="L580" i="7" s="1"/>
  <c r="M580" i="7" s="1"/>
  <c r="C580" i="8"/>
  <c r="D524" i="7"/>
  <c r="E524" i="7" s="1"/>
  <c r="F524" i="7" s="1"/>
  <c r="G524" i="7" s="1"/>
  <c r="H524" i="7" s="1"/>
  <c r="I524" i="7" s="1"/>
  <c r="J524" i="7" s="1"/>
  <c r="K524" i="7" s="1"/>
  <c r="L524" i="7" s="1"/>
  <c r="M524" i="7" s="1"/>
  <c r="C524" i="8"/>
  <c r="B524" i="8" s="1"/>
  <c r="A524" i="8" s="1"/>
  <c r="D578" i="7"/>
  <c r="E578" i="7" s="1"/>
  <c r="F578" i="7" s="1"/>
  <c r="G578" i="7" s="1"/>
  <c r="H578" i="7" s="1"/>
  <c r="I578" i="7" s="1"/>
  <c r="J578" i="7" s="1"/>
  <c r="K578" i="7" s="1"/>
  <c r="L578" i="7" s="1"/>
  <c r="M578" i="7" s="1"/>
  <c r="C578" i="8"/>
  <c r="B578" i="8" s="1"/>
  <c r="A578" i="8" s="1"/>
  <c r="D554" i="7"/>
  <c r="E554" i="7" s="1"/>
  <c r="F554" i="7" s="1"/>
  <c r="G554" i="7" s="1"/>
  <c r="H554" i="7" s="1"/>
  <c r="I554" i="7" s="1"/>
  <c r="J554" i="7" s="1"/>
  <c r="K554" i="7" s="1"/>
  <c r="L554" i="7" s="1"/>
  <c r="M554" i="7" s="1"/>
  <c r="C554" i="8"/>
  <c r="B554" i="8" s="1"/>
  <c r="A554" i="8" s="1"/>
  <c r="D514" i="7"/>
  <c r="E514" i="7" s="1"/>
  <c r="F514" i="7" s="1"/>
  <c r="G514" i="7" s="1"/>
  <c r="H514" i="7" s="1"/>
  <c r="I514" i="7" s="1"/>
  <c r="J514" i="7" s="1"/>
  <c r="K514" i="7" s="1"/>
  <c r="L514" i="7" s="1"/>
  <c r="M514" i="7" s="1"/>
  <c r="C514" i="8"/>
  <c r="B514" i="8" s="1"/>
  <c r="A514" i="8" s="1"/>
  <c r="D593" i="7"/>
  <c r="E593" i="7" s="1"/>
  <c r="F593" i="7" s="1"/>
  <c r="G593" i="7" s="1"/>
  <c r="H593" i="7" s="1"/>
  <c r="I593" i="7" s="1"/>
  <c r="J593" i="7" s="1"/>
  <c r="K593" i="7" s="1"/>
  <c r="L593" i="7" s="1"/>
  <c r="M593" i="7" s="1"/>
  <c r="C593" i="8"/>
  <c r="B593" i="8" s="1"/>
  <c r="A593" i="8" s="1"/>
  <c r="D585" i="7"/>
  <c r="E585" i="7" s="1"/>
  <c r="F585" i="7" s="1"/>
  <c r="G585" i="7" s="1"/>
  <c r="H585" i="7" s="1"/>
  <c r="I585" i="7" s="1"/>
  <c r="J585" i="7" s="1"/>
  <c r="K585" i="7" s="1"/>
  <c r="L585" i="7" s="1"/>
  <c r="M585" i="7" s="1"/>
  <c r="C585" i="8"/>
  <c r="B585" i="8" s="1"/>
  <c r="A585" i="8" s="1"/>
  <c r="D577" i="7"/>
  <c r="E577" i="7" s="1"/>
  <c r="F577" i="7" s="1"/>
  <c r="G577" i="7" s="1"/>
  <c r="H577" i="7" s="1"/>
  <c r="I577" i="7" s="1"/>
  <c r="J577" i="7" s="1"/>
  <c r="K577" i="7" s="1"/>
  <c r="L577" i="7" s="1"/>
  <c r="M577" i="7" s="1"/>
  <c r="C577" i="8"/>
  <c r="B577" i="8" s="1"/>
  <c r="A577" i="8" s="1"/>
  <c r="D569" i="7"/>
  <c r="E569" i="7" s="1"/>
  <c r="F569" i="7" s="1"/>
  <c r="G569" i="7" s="1"/>
  <c r="H569" i="7" s="1"/>
  <c r="I569" i="7" s="1"/>
  <c r="J569" i="7" s="1"/>
  <c r="K569" i="7" s="1"/>
  <c r="L569" i="7" s="1"/>
  <c r="M569" i="7" s="1"/>
  <c r="C569" i="8"/>
  <c r="B569" i="8" s="1"/>
  <c r="A569" i="8" s="1"/>
  <c r="D553" i="7"/>
  <c r="E553" i="7" s="1"/>
  <c r="F553" i="7" s="1"/>
  <c r="G553" i="7" s="1"/>
  <c r="H553" i="7" s="1"/>
  <c r="I553" i="7" s="1"/>
  <c r="J553" i="7" s="1"/>
  <c r="K553" i="7" s="1"/>
  <c r="L553" i="7" s="1"/>
  <c r="M553" i="7" s="1"/>
  <c r="C553" i="8"/>
  <c r="B553" i="8" s="1"/>
  <c r="A553" i="8" s="1"/>
  <c r="D545" i="7"/>
  <c r="E545" i="7" s="1"/>
  <c r="F545" i="7" s="1"/>
  <c r="G545" i="7" s="1"/>
  <c r="H545" i="7" s="1"/>
  <c r="I545" i="7" s="1"/>
  <c r="J545" i="7" s="1"/>
  <c r="K545" i="7" s="1"/>
  <c r="L545" i="7" s="1"/>
  <c r="M545" i="7" s="1"/>
  <c r="C545" i="8"/>
  <c r="D537" i="7"/>
  <c r="E537" i="7" s="1"/>
  <c r="F537" i="7" s="1"/>
  <c r="G537" i="7" s="1"/>
  <c r="H537" i="7" s="1"/>
  <c r="I537" i="7" s="1"/>
  <c r="J537" i="7" s="1"/>
  <c r="K537" i="7" s="1"/>
  <c r="L537" i="7" s="1"/>
  <c r="M537" i="7" s="1"/>
  <c r="C537" i="8"/>
  <c r="B537" i="8" s="1"/>
  <c r="A537" i="8" s="1"/>
  <c r="D529" i="7"/>
  <c r="E529" i="7" s="1"/>
  <c r="F529" i="7" s="1"/>
  <c r="G529" i="7" s="1"/>
  <c r="H529" i="7" s="1"/>
  <c r="I529" i="7" s="1"/>
  <c r="J529" i="7" s="1"/>
  <c r="K529" i="7" s="1"/>
  <c r="L529" i="7" s="1"/>
  <c r="M529" i="7" s="1"/>
  <c r="C529" i="8"/>
  <c r="B529" i="8" s="1"/>
  <c r="A529" i="8" s="1"/>
  <c r="D521" i="7"/>
  <c r="E521" i="7" s="1"/>
  <c r="F521" i="7" s="1"/>
  <c r="G521" i="7" s="1"/>
  <c r="H521" i="7" s="1"/>
  <c r="I521" i="7" s="1"/>
  <c r="J521" i="7" s="1"/>
  <c r="K521" i="7" s="1"/>
  <c r="L521" i="7" s="1"/>
  <c r="M521" i="7" s="1"/>
  <c r="C521" i="8"/>
  <c r="B521" i="8" s="1"/>
  <c r="A521" i="8" s="1"/>
  <c r="D513" i="7"/>
  <c r="E513" i="7" s="1"/>
  <c r="F513" i="7" s="1"/>
  <c r="G513" i="7" s="1"/>
  <c r="H513" i="7" s="1"/>
  <c r="I513" i="7" s="1"/>
  <c r="J513" i="7" s="1"/>
  <c r="K513" i="7" s="1"/>
  <c r="L513" i="7" s="1"/>
  <c r="M513" i="7" s="1"/>
  <c r="C513" i="8"/>
  <c r="D505" i="7"/>
  <c r="E505" i="7" s="1"/>
  <c r="F505" i="7" s="1"/>
  <c r="G505" i="7" s="1"/>
  <c r="H505" i="7" s="1"/>
  <c r="I505" i="7" s="1"/>
  <c r="J505" i="7" s="1"/>
  <c r="K505" i="7" s="1"/>
  <c r="L505" i="7" s="1"/>
  <c r="M505" i="7" s="1"/>
  <c r="C505" i="8"/>
  <c r="B505" i="8" s="1"/>
  <c r="A505" i="8" s="1"/>
  <c r="D572" i="7"/>
  <c r="E572" i="7" s="1"/>
  <c r="F572" i="7" s="1"/>
  <c r="G572" i="7" s="1"/>
  <c r="H572" i="7" s="1"/>
  <c r="I572" i="7" s="1"/>
  <c r="J572" i="7" s="1"/>
  <c r="K572" i="7" s="1"/>
  <c r="L572" i="7" s="1"/>
  <c r="M572" i="7" s="1"/>
  <c r="C572" i="8"/>
  <c r="D532" i="7"/>
  <c r="E532" i="7" s="1"/>
  <c r="F532" i="7" s="1"/>
  <c r="G532" i="7" s="1"/>
  <c r="H532" i="7" s="1"/>
  <c r="I532" i="7" s="1"/>
  <c r="J532" i="7" s="1"/>
  <c r="K532" i="7" s="1"/>
  <c r="L532" i="7" s="1"/>
  <c r="M532" i="7" s="1"/>
  <c r="C532" i="8"/>
  <c r="B532" i="8" s="1"/>
  <c r="A532" i="8" s="1"/>
  <c r="D563" i="7"/>
  <c r="E563" i="7" s="1"/>
  <c r="F563" i="7" s="1"/>
  <c r="G563" i="7" s="1"/>
  <c r="H563" i="7" s="1"/>
  <c r="I563" i="7" s="1"/>
  <c r="J563" i="7" s="1"/>
  <c r="K563" i="7" s="1"/>
  <c r="L563" i="7" s="1"/>
  <c r="M563" i="7" s="1"/>
  <c r="C563" i="8"/>
  <c r="B563" i="8" s="1"/>
  <c r="A563" i="8" s="1"/>
  <c r="D562" i="7"/>
  <c r="E562" i="7" s="1"/>
  <c r="F562" i="7" s="1"/>
  <c r="G562" i="7" s="1"/>
  <c r="H562" i="7" s="1"/>
  <c r="I562" i="7" s="1"/>
  <c r="J562" i="7" s="1"/>
  <c r="K562" i="7" s="1"/>
  <c r="L562" i="7" s="1"/>
  <c r="M562" i="7" s="1"/>
  <c r="C562" i="8"/>
  <c r="B562" i="8" s="1"/>
  <c r="A562" i="8" s="1"/>
  <c r="D530" i="7"/>
  <c r="E530" i="7" s="1"/>
  <c r="F530" i="7" s="1"/>
  <c r="G530" i="7" s="1"/>
  <c r="H530" i="7" s="1"/>
  <c r="I530" i="7" s="1"/>
  <c r="J530" i="7" s="1"/>
  <c r="K530" i="7" s="1"/>
  <c r="L530" i="7" s="1"/>
  <c r="M530" i="7" s="1"/>
  <c r="C530" i="8"/>
  <c r="D592" i="7"/>
  <c r="E592" i="7" s="1"/>
  <c r="F592" i="7" s="1"/>
  <c r="G592" i="7" s="1"/>
  <c r="H592" i="7" s="1"/>
  <c r="I592" i="7" s="1"/>
  <c r="J592" i="7" s="1"/>
  <c r="K592" i="7" s="1"/>
  <c r="L592" i="7" s="1"/>
  <c r="M592" i="7" s="1"/>
  <c r="C592" i="8"/>
  <c r="D576" i="7"/>
  <c r="E576" i="7" s="1"/>
  <c r="F576" i="7" s="1"/>
  <c r="G576" i="7" s="1"/>
  <c r="H576" i="7" s="1"/>
  <c r="I576" i="7" s="1"/>
  <c r="J576" i="7" s="1"/>
  <c r="K576" i="7" s="1"/>
  <c r="L576" i="7" s="1"/>
  <c r="M576" i="7" s="1"/>
  <c r="C576" i="8"/>
  <c r="B576" i="8" s="1"/>
  <c r="A576" i="8" s="1"/>
  <c r="D560" i="7"/>
  <c r="E560" i="7" s="1"/>
  <c r="F560" i="7" s="1"/>
  <c r="G560" i="7" s="1"/>
  <c r="H560" i="7" s="1"/>
  <c r="I560" i="7" s="1"/>
  <c r="J560" i="7" s="1"/>
  <c r="K560" i="7" s="1"/>
  <c r="L560" i="7" s="1"/>
  <c r="M560" i="7" s="1"/>
  <c r="C560" i="8"/>
  <c r="B560" i="8" s="1"/>
  <c r="A560" i="8" s="1"/>
  <c r="D552" i="7"/>
  <c r="E552" i="7" s="1"/>
  <c r="F552" i="7" s="1"/>
  <c r="G552" i="7" s="1"/>
  <c r="H552" i="7" s="1"/>
  <c r="I552" i="7" s="1"/>
  <c r="J552" i="7" s="1"/>
  <c r="K552" i="7" s="1"/>
  <c r="L552" i="7" s="1"/>
  <c r="M552" i="7" s="1"/>
  <c r="C552" i="8"/>
  <c r="B552" i="8" s="1"/>
  <c r="A552" i="8" s="1"/>
  <c r="D544" i="7"/>
  <c r="E544" i="7" s="1"/>
  <c r="F544" i="7" s="1"/>
  <c r="G544" i="7" s="1"/>
  <c r="H544" i="7" s="1"/>
  <c r="I544" i="7" s="1"/>
  <c r="J544" i="7" s="1"/>
  <c r="K544" i="7" s="1"/>
  <c r="L544" i="7" s="1"/>
  <c r="M544" i="7" s="1"/>
  <c r="C544" i="8"/>
  <c r="D528" i="7"/>
  <c r="E528" i="7" s="1"/>
  <c r="F528" i="7" s="1"/>
  <c r="G528" i="7" s="1"/>
  <c r="H528" i="7" s="1"/>
  <c r="I528" i="7" s="1"/>
  <c r="J528" i="7" s="1"/>
  <c r="K528" i="7" s="1"/>
  <c r="L528" i="7" s="1"/>
  <c r="M528" i="7" s="1"/>
  <c r="C528" i="8"/>
  <c r="B528" i="8" s="1"/>
  <c r="A528" i="8" s="1"/>
  <c r="D520" i="7"/>
  <c r="E520" i="7" s="1"/>
  <c r="F520" i="7" s="1"/>
  <c r="G520" i="7" s="1"/>
  <c r="H520" i="7" s="1"/>
  <c r="I520" i="7" s="1"/>
  <c r="J520" i="7" s="1"/>
  <c r="K520" i="7" s="1"/>
  <c r="L520" i="7" s="1"/>
  <c r="M520" i="7" s="1"/>
  <c r="C520" i="8"/>
  <c r="B520" i="8" s="1"/>
  <c r="A520" i="8" s="1"/>
  <c r="D512" i="7"/>
  <c r="E512" i="7" s="1"/>
  <c r="F512" i="7" s="1"/>
  <c r="G512" i="7" s="1"/>
  <c r="H512" i="7" s="1"/>
  <c r="I512" i="7" s="1"/>
  <c r="J512" i="7" s="1"/>
  <c r="K512" i="7" s="1"/>
  <c r="L512" i="7" s="1"/>
  <c r="M512" i="7" s="1"/>
  <c r="C512" i="8"/>
  <c r="B512" i="8" s="1"/>
  <c r="A512" i="8" s="1"/>
  <c r="D504" i="7"/>
  <c r="E504" i="7" s="1"/>
  <c r="F504" i="7" s="1"/>
  <c r="G504" i="7" s="1"/>
  <c r="H504" i="7" s="1"/>
  <c r="I504" i="7" s="1"/>
  <c r="J504" i="7" s="1"/>
  <c r="K504" i="7" s="1"/>
  <c r="L504" i="7" s="1"/>
  <c r="M504" i="7" s="1"/>
  <c r="C504" i="8"/>
  <c r="D564" i="7"/>
  <c r="E564" i="7" s="1"/>
  <c r="F564" i="7" s="1"/>
  <c r="G564" i="7" s="1"/>
  <c r="H564" i="7" s="1"/>
  <c r="I564" i="7" s="1"/>
  <c r="J564" i="7" s="1"/>
  <c r="K564" i="7" s="1"/>
  <c r="L564" i="7" s="1"/>
  <c r="M564" i="7" s="1"/>
  <c r="C564" i="8"/>
  <c r="B564" i="8" s="1"/>
  <c r="A564" i="8" s="1"/>
  <c r="D500" i="7"/>
  <c r="E500" i="7" s="1"/>
  <c r="F500" i="7" s="1"/>
  <c r="G500" i="7" s="1"/>
  <c r="H500" i="7" s="1"/>
  <c r="I500" i="7" s="1"/>
  <c r="J500" i="7" s="1"/>
  <c r="K500" i="7" s="1"/>
  <c r="L500" i="7" s="1"/>
  <c r="M500" i="7" s="1"/>
  <c r="C500" i="8"/>
  <c r="D547" i="7"/>
  <c r="E547" i="7" s="1"/>
  <c r="F547" i="7" s="1"/>
  <c r="G547" i="7" s="1"/>
  <c r="H547" i="7" s="1"/>
  <c r="I547" i="7" s="1"/>
  <c r="J547" i="7" s="1"/>
  <c r="K547" i="7" s="1"/>
  <c r="L547" i="7" s="1"/>
  <c r="M547" i="7" s="1"/>
  <c r="C547" i="8"/>
  <c r="B547" i="8" s="1"/>
  <c r="A547" i="8" s="1"/>
  <c r="D570" i="7"/>
  <c r="E570" i="7" s="1"/>
  <c r="F570" i="7" s="1"/>
  <c r="G570" i="7" s="1"/>
  <c r="H570" i="7" s="1"/>
  <c r="I570" i="7" s="1"/>
  <c r="J570" i="7" s="1"/>
  <c r="K570" i="7" s="1"/>
  <c r="L570" i="7" s="1"/>
  <c r="M570" i="7" s="1"/>
  <c r="C570" i="8"/>
  <c r="D522" i="7"/>
  <c r="E522" i="7" s="1"/>
  <c r="F522" i="7" s="1"/>
  <c r="G522" i="7" s="1"/>
  <c r="H522" i="7" s="1"/>
  <c r="I522" i="7" s="1"/>
  <c r="J522" i="7" s="1"/>
  <c r="K522" i="7" s="1"/>
  <c r="L522" i="7" s="1"/>
  <c r="M522" i="7" s="1"/>
  <c r="C522" i="8"/>
  <c r="B522" i="8" s="1"/>
  <c r="A522" i="8" s="1"/>
  <c r="D591" i="7"/>
  <c r="E591" i="7" s="1"/>
  <c r="F591" i="7" s="1"/>
  <c r="G591" i="7" s="1"/>
  <c r="H591" i="7" s="1"/>
  <c r="I591" i="7" s="1"/>
  <c r="J591" i="7" s="1"/>
  <c r="K591" i="7" s="1"/>
  <c r="L591" i="7" s="1"/>
  <c r="M591" i="7" s="1"/>
  <c r="C591" i="8"/>
  <c r="B591" i="8" s="1"/>
  <c r="A591" i="8" s="1"/>
  <c r="D583" i="7"/>
  <c r="E583" i="7" s="1"/>
  <c r="F583" i="7" s="1"/>
  <c r="G583" i="7" s="1"/>
  <c r="H583" i="7" s="1"/>
  <c r="I583" i="7" s="1"/>
  <c r="J583" i="7" s="1"/>
  <c r="K583" i="7" s="1"/>
  <c r="L583" i="7" s="1"/>
  <c r="M583" i="7" s="1"/>
  <c r="C583" i="8"/>
  <c r="B583" i="8" s="1"/>
  <c r="A583" i="8" s="1"/>
  <c r="D575" i="7"/>
  <c r="E575" i="7" s="1"/>
  <c r="F575" i="7" s="1"/>
  <c r="G575" i="7" s="1"/>
  <c r="H575" i="7" s="1"/>
  <c r="I575" i="7" s="1"/>
  <c r="J575" i="7" s="1"/>
  <c r="K575" i="7" s="1"/>
  <c r="L575" i="7" s="1"/>
  <c r="M575" i="7" s="1"/>
  <c r="C575" i="8"/>
  <c r="D567" i="7"/>
  <c r="E567" i="7" s="1"/>
  <c r="F567" i="7" s="1"/>
  <c r="G567" i="7" s="1"/>
  <c r="H567" i="7" s="1"/>
  <c r="I567" i="7" s="1"/>
  <c r="J567" i="7" s="1"/>
  <c r="K567" i="7" s="1"/>
  <c r="L567" i="7" s="1"/>
  <c r="M567" i="7" s="1"/>
  <c r="C567" i="8"/>
  <c r="B567" i="8" s="1"/>
  <c r="A567" i="8" s="1"/>
  <c r="D559" i="7"/>
  <c r="E559" i="7" s="1"/>
  <c r="F559" i="7" s="1"/>
  <c r="G559" i="7" s="1"/>
  <c r="H559" i="7" s="1"/>
  <c r="I559" i="7" s="1"/>
  <c r="J559" i="7" s="1"/>
  <c r="K559" i="7" s="1"/>
  <c r="L559" i="7" s="1"/>
  <c r="M559" i="7" s="1"/>
  <c r="C559" i="8"/>
  <c r="D551" i="7"/>
  <c r="E551" i="7" s="1"/>
  <c r="F551" i="7" s="1"/>
  <c r="G551" i="7" s="1"/>
  <c r="H551" i="7" s="1"/>
  <c r="I551" i="7" s="1"/>
  <c r="J551" i="7" s="1"/>
  <c r="K551" i="7" s="1"/>
  <c r="L551" i="7" s="1"/>
  <c r="M551" i="7" s="1"/>
  <c r="C551" i="8"/>
  <c r="D535" i="7"/>
  <c r="E535" i="7" s="1"/>
  <c r="F535" i="7" s="1"/>
  <c r="G535" i="7" s="1"/>
  <c r="H535" i="7" s="1"/>
  <c r="I535" i="7" s="1"/>
  <c r="J535" i="7" s="1"/>
  <c r="K535" i="7" s="1"/>
  <c r="L535" i="7" s="1"/>
  <c r="M535" i="7" s="1"/>
  <c r="C535" i="8"/>
  <c r="B535" i="8" s="1"/>
  <c r="A535" i="8" s="1"/>
  <c r="D527" i="7"/>
  <c r="E527" i="7" s="1"/>
  <c r="F527" i="7" s="1"/>
  <c r="G527" i="7" s="1"/>
  <c r="H527" i="7" s="1"/>
  <c r="I527" i="7" s="1"/>
  <c r="J527" i="7" s="1"/>
  <c r="K527" i="7" s="1"/>
  <c r="L527" i="7" s="1"/>
  <c r="M527" i="7" s="1"/>
  <c r="C527" i="8"/>
  <c r="B527" i="8" s="1"/>
  <c r="A527" i="8" s="1"/>
  <c r="D519" i="7"/>
  <c r="E519" i="7" s="1"/>
  <c r="F519" i="7" s="1"/>
  <c r="G519" i="7" s="1"/>
  <c r="H519" i="7" s="1"/>
  <c r="I519" i="7" s="1"/>
  <c r="J519" i="7" s="1"/>
  <c r="K519" i="7" s="1"/>
  <c r="L519" i="7" s="1"/>
  <c r="M519" i="7" s="1"/>
  <c r="C519" i="8"/>
  <c r="B519" i="8" s="1"/>
  <c r="A519" i="8" s="1"/>
  <c r="D511" i="7"/>
  <c r="E511" i="7" s="1"/>
  <c r="F511" i="7" s="1"/>
  <c r="G511" i="7" s="1"/>
  <c r="H511" i="7" s="1"/>
  <c r="I511" i="7" s="1"/>
  <c r="J511" i="7" s="1"/>
  <c r="K511" i="7" s="1"/>
  <c r="L511" i="7" s="1"/>
  <c r="M511" i="7" s="1"/>
  <c r="C511" i="8"/>
  <c r="D503" i="7"/>
  <c r="E503" i="7" s="1"/>
  <c r="F503" i="7" s="1"/>
  <c r="G503" i="7" s="1"/>
  <c r="H503" i="7" s="1"/>
  <c r="I503" i="7" s="1"/>
  <c r="J503" i="7" s="1"/>
  <c r="K503" i="7" s="1"/>
  <c r="L503" i="7" s="1"/>
  <c r="M503" i="7" s="1"/>
  <c r="C503" i="8"/>
  <c r="B503" i="8" s="1"/>
  <c r="A503" i="8" s="1"/>
  <c r="D588" i="7"/>
  <c r="E588" i="7" s="1"/>
  <c r="F588" i="7" s="1"/>
  <c r="G588" i="7" s="1"/>
  <c r="H588" i="7" s="1"/>
  <c r="I588" i="7" s="1"/>
  <c r="J588" i="7" s="1"/>
  <c r="K588" i="7" s="1"/>
  <c r="L588" i="7" s="1"/>
  <c r="M588" i="7" s="1"/>
  <c r="C588" i="8"/>
  <c r="D540" i="7"/>
  <c r="E540" i="7" s="1"/>
  <c r="F540" i="7" s="1"/>
  <c r="G540" i="7" s="1"/>
  <c r="H540" i="7" s="1"/>
  <c r="I540" i="7" s="1"/>
  <c r="J540" i="7" s="1"/>
  <c r="K540" i="7" s="1"/>
  <c r="L540" i="7" s="1"/>
  <c r="M540" i="7" s="1"/>
  <c r="C540" i="8"/>
  <c r="D555" i="7"/>
  <c r="E555" i="7" s="1"/>
  <c r="F555" i="7" s="1"/>
  <c r="G555" i="7" s="1"/>
  <c r="H555" i="7" s="1"/>
  <c r="I555" i="7" s="1"/>
  <c r="J555" i="7" s="1"/>
  <c r="K555" i="7" s="1"/>
  <c r="L555" i="7" s="1"/>
  <c r="M555" i="7" s="1"/>
  <c r="C555" i="8"/>
  <c r="B555" i="8" s="1"/>
  <c r="A555" i="8" s="1"/>
  <c r="D594" i="7"/>
  <c r="E594" i="7" s="1"/>
  <c r="F594" i="7" s="1"/>
  <c r="G594" i="7" s="1"/>
  <c r="H594" i="7" s="1"/>
  <c r="I594" i="7" s="1"/>
  <c r="J594" i="7" s="1"/>
  <c r="K594" i="7" s="1"/>
  <c r="L594" i="7" s="1"/>
  <c r="M594" i="7" s="1"/>
  <c r="C594" i="8"/>
  <c r="D546" i="7"/>
  <c r="E546" i="7" s="1"/>
  <c r="F546" i="7" s="1"/>
  <c r="G546" i="7" s="1"/>
  <c r="H546" i="7" s="1"/>
  <c r="I546" i="7" s="1"/>
  <c r="J546" i="7" s="1"/>
  <c r="K546" i="7" s="1"/>
  <c r="L546" i="7" s="1"/>
  <c r="M546" i="7" s="1"/>
  <c r="C546" i="8"/>
  <c r="D506" i="7"/>
  <c r="E506" i="7" s="1"/>
  <c r="F506" i="7" s="1"/>
  <c r="G506" i="7" s="1"/>
  <c r="H506" i="7" s="1"/>
  <c r="I506" i="7" s="1"/>
  <c r="J506" i="7" s="1"/>
  <c r="K506" i="7" s="1"/>
  <c r="L506" i="7" s="1"/>
  <c r="M506" i="7" s="1"/>
  <c r="C506" i="8"/>
  <c r="B506" i="8" s="1"/>
  <c r="A506" i="8" s="1"/>
  <c r="D590" i="7"/>
  <c r="E590" i="7" s="1"/>
  <c r="F590" i="7" s="1"/>
  <c r="G590" i="7" s="1"/>
  <c r="H590" i="7" s="1"/>
  <c r="I590" i="7" s="1"/>
  <c r="J590" i="7" s="1"/>
  <c r="K590" i="7" s="1"/>
  <c r="L590" i="7" s="1"/>
  <c r="M590" i="7" s="1"/>
  <c r="C590" i="8"/>
  <c r="B590" i="8" s="1"/>
  <c r="A590" i="8" s="1"/>
  <c r="D574" i="7"/>
  <c r="E574" i="7" s="1"/>
  <c r="F574" i="7" s="1"/>
  <c r="G574" i="7" s="1"/>
  <c r="H574" i="7" s="1"/>
  <c r="I574" i="7" s="1"/>
  <c r="J574" i="7" s="1"/>
  <c r="K574" i="7" s="1"/>
  <c r="L574" i="7" s="1"/>
  <c r="M574" i="7" s="1"/>
  <c r="C574" i="8"/>
  <c r="B574" i="8" s="1"/>
  <c r="A574" i="8" s="1"/>
  <c r="D566" i="7"/>
  <c r="E566" i="7" s="1"/>
  <c r="F566" i="7" s="1"/>
  <c r="G566" i="7" s="1"/>
  <c r="H566" i="7" s="1"/>
  <c r="I566" i="7" s="1"/>
  <c r="J566" i="7" s="1"/>
  <c r="K566" i="7" s="1"/>
  <c r="L566" i="7" s="1"/>
  <c r="M566" i="7" s="1"/>
  <c r="C566" i="8"/>
  <c r="D558" i="7"/>
  <c r="E558" i="7" s="1"/>
  <c r="F558" i="7" s="1"/>
  <c r="G558" i="7" s="1"/>
  <c r="H558" i="7" s="1"/>
  <c r="I558" i="7" s="1"/>
  <c r="J558" i="7" s="1"/>
  <c r="K558" i="7" s="1"/>
  <c r="L558" i="7" s="1"/>
  <c r="M558" i="7" s="1"/>
  <c r="C558" i="8"/>
  <c r="B558" i="8" s="1"/>
  <c r="A558" i="8" s="1"/>
  <c r="D550" i="7"/>
  <c r="E550" i="7" s="1"/>
  <c r="F550" i="7" s="1"/>
  <c r="G550" i="7" s="1"/>
  <c r="H550" i="7" s="1"/>
  <c r="I550" i="7" s="1"/>
  <c r="J550" i="7" s="1"/>
  <c r="K550" i="7" s="1"/>
  <c r="L550" i="7" s="1"/>
  <c r="M550" i="7" s="1"/>
  <c r="C550" i="8"/>
  <c r="B550" i="8" s="1"/>
  <c r="A550" i="8" s="1"/>
  <c r="D542" i="7"/>
  <c r="E542" i="7" s="1"/>
  <c r="F542" i="7" s="1"/>
  <c r="G542" i="7" s="1"/>
  <c r="H542" i="7" s="1"/>
  <c r="I542" i="7" s="1"/>
  <c r="J542" i="7" s="1"/>
  <c r="K542" i="7" s="1"/>
  <c r="L542" i="7" s="1"/>
  <c r="M542" i="7" s="1"/>
  <c r="C542" i="8"/>
  <c r="D534" i="7"/>
  <c r="E534" i="7" s="1"/>
  <c r="F534" i="7" s="1"/>
  <c r="G534" i="7" s="1"/>
  <c r="H534" i="7" s="1"/>
  <c r="I534" i="7" s="1"/>
  <c r="J534" i="7" s="1"/>
  <c r="K534" i="7" s="1"/>
  <c r="L534" i="7" s="1"/>
  <c r="M534" i="7" s="1"/>
  <c r="C534" i="8"/>
  <c r="D526" i="7"/>
  <c r="E526" i="7" s="1"/>
  <c r="F526" i="7" s="1"/>
  <c r="G526" i="7" s="1"/>
  <c r="H526" i="7" s="1"/>
  <c r="I526" i="7" s="1"/>
  <c r="J526" i="7" s="1"/>
  <c r="K526" i="7" s="1"/>
  <c r="L526" i="7" s="1"/>
  <c r="M526" i="7" s="1"/>
  <c r="C526" i="8"/>
  <c r="B526" i="8" s="1"/>
  <c r="A526" i="8" s="1"/>
  <c r="D510" i="7"/>
  <c r="E510" i="7" s="1"/>
  <c r="F510" i="7" s="1"/>
  <c r="G510" i="7" s="1"/>
  <c r="H510" i="7" s="1"/>
  <c r="I510" i="7" s="1"/>
  <c r="J510" i="7" s="1"/>
  <c r="K510" i="7" s="1"/>
  <c r="L510" i="7" s="1"/>
  <c r="M510" i="7" s="1"/>
  <c r="C510" i="8"/>
  <c r="B510" i="8" s="1"/>
  <c r="A510" i="8" s="1"/>
  <c r="D502" i="7"/>
  <c r="E502" i="7" s="1"/>
  <c r="F502" i="7" s="1"/>
  <c r="G502" i="7" s="1"/>
  <c r="H502" i="7" s="1"/>
  <c r="I502" i="7" s="1"/>
  <c r="J502" i="7" s="1"/>
  <c r="K502" i="7" s="1"/>
  <c r="L502" i="7" s="1"/>
  <c r="M502" i="7" s="1"/>
  <c r="C502" i="8"/>
  <c r="B502" i="8" s="1"/>
  <c r="A502" i="8" s="1"/>
  <c r="C543" i="8"/>
  <c r="B543" i="8" s="1"/>
  <c r="A543" i="8" s="1"/>
  <c r="C557" i="8"/>
  <c r="B557" i="8" s="1"/>
  <c r="A557" i="8" s="1"/>
  <c r="C548" i="8"/>
  <c r="B548" i="8" s="1"/>
  <c r="A548" i="8" s="1"/>
  <c r="C539" i="8"/>
  <c r="D539" i="8" s="1"/>
  <c r="E539" i="8" s="1"/>
  <c r="F539" i="8" s="1"/>
  <c r="G539" i="8" s="1"/>
  <c r="H539" i="8" s="1"/>
  <c r="I539" i="8" s="1"/>
  <c r="J539" i="8" s="1"/>
  <c r="K539" i="8" s="1"/>
  <c r="L539" i="8" s="1"/>
  <c r="M539" i="8" s="1"/>
  <c r="C561" i="8"/>
  <c r="B561" i="8" s="1"/>
  <c r="A561" i="8" s="1"/>
  <c r="C584" i="8"/>
  <c r="B584" i="8" s="1"/>
  <c r="A584" i="8" s="1"/>
  <c r="C568" i="8"/>
  <c r="B568" i="8" s="1"/>
  <c r="A568" i="8" s="1"/>
  <c r="C536" i="8"/>
  <c r="D536" i="8" s="1"/>
  <c r="E536" i="8" s="1"/>
  <c r="F536" i="8" s="1"/>
  <c r="G536" i="8" s="1"/>
  <c r="H536" i="8" s="1"/>
  <c r="I536" i="8" s="1"/>
  <c r="J536" i="8" s="1"/>
  <c r="K536" i="8" s="1"/>
  <c r="L536" i="8" s="1"/>
  <c r="M536" i="8" s="1"/>
  <c r="P10" i="12"/>
  <c r="D9" i="14"/>
  <c r="AG9" i="14" s="1"/>
  <c r="S9" i="14" s="1"/>
  <c r="H9" i="14"/>
  <c r="AK9" i="14" s="1"/>
  <c r="W9" i="14" s="1"/>
  <c r="I9" i="14"/>
  <c r="AL9" i="14" s="1"/>
  <c r="X9" i="14" s="1"/>
  <c r="F9" i="14"/>
  <c r="AI9" i="14" s="1"/>
  <c r="U9" i="14" s="1"/>
  <c r="E9" i="14"/>
  <c r="AH9" i="14" s="1"/>
  <c r="T9" i="14" s="1"/>
  <c r="K9" i="14"/>
  <c r="AN9" i="14" s="1"/>
  <c r="Z9" i="14" s="1"/>
  <c r="M9" i="14"/>
  <c r="AP9" i="14" s="1"/>
  <c r="AB9" i="14" s="1"/>
  <c r="L9" i="14"/>
  <c r="AO9" i="14" s="1"/>
  <c r="AA9" i="14" s="1"/>
  <c r="G9" i="14"/>
  <c r="AJ9" i="14" s="1"/>
  <c r="V9" i="14" s="1"/>
  <c r="J9" i="14"/>
  <c r="AM9" i="14" s="1"/>
  <c r="Y9" i="14" s="1"/>
  <c r="R8" i="14"/>
  <c r="C8" i="14"/>
  <c r="C235" i="8"/>
  <c r="B235" i="8" s="1"/>
  <c r="A235" i="8" s="1"/>
  <c r="C291" i="8"/>
  <c r="B291" i="8" s="1"/>
  <c r="A291" i="8" s="1"/>
  <c r="C227" i="8"/>
  <c r="B227" i="8" s="1"/>
  <c r="A227" i="8" s="1"/>
  <c r="C283" i="8"/>
  <c r="B283" i="8" s="1"/>
  <c r="A283" i="8" s="1"/>
  <c r="C219" i="8"/>
  <c r="B219" i="8" s="1"/>
  <c r="A219" i="8" s="1"/>
  <c r="C275" i="8"/>
  <c r="D275" i="8" s="1"/>
  <c r="E275" i="8" s="1"/>
  <c r="F275" i="8" s="1"/>
  <c r="G275" i="8" s="1"/>
  <c r="H275" i="8" s="1"/>
  <c r="I275" i="8" s="1"/>
  <c r="J275" i="8" s="1"/>
  <c r="K275" i="8" s="1"/>
  <c r="L275" i="8" s="1"/>
  <c r="M275" i="8" s="1"/>
  <c r="C211" i="8"/>
  <c r="D211" i="8" s="1"/>
  <c r="E211" i="8" s="1"/>
  <c r="F211" i="8" s="1"/>
  <c r="G211" i="8" s="1"/>
  <c r="H211" i="8" s="1"/>
  <c r="I211" i="8" s="1"/>
  <c r="J211" i="8" s="1"/>
  <c r="K211" i="8" s="1"/>
  <c r="L211" i="8" s="1"/>
  <c r="M211" i="8" s="1"/>
  <c r="C267" i="8"/>
  <c r="B267" i="8" s="1"/>
  <c r="A267" i="8" s="1"/>
  <c r="C203" i="8"/>
  <c r="D203" i="8" s="1"/>
  <c r="E203" i="8" s="1"/>
  <c r="F203" i="8" s="1"/>
  <c r="G203" i="8" s="1"/>
  <c r="H203" i="8" s="1"/>
  <c r="I203" i="8" s="1"/>
  <c r="J203" i="8" s="1"/>
  <c r="K203" i="8" s="1"/>
  <c r="L203" i="8" s="1"/>
  <c r="M203" i="8" s="1"/>
  <c r="C259" i="8"/>
  <c r="B259" i="8" s="1"/>
  <c r="A259" i="8" s="1"/>
  <c r="C251" i="8"/>
  <c r="D251" i="8" s="1"/>
  <c r="E251" i="8" s="1"/>
  <c r="F251" i="8" s="1"/>
  <c r="G251" i="8" s="1"/>
  <c r="H251" i="8" s="1"/>
  <c r="I251" i="8" s="1"/>
  <c r="J251" i="8" s="1"/>
  <c r="K251" i="8" s="1"/>
  <c r="L251" i="8" s="1"/>
  <c r="M251" i="8" s="1"/>
  <c r="C243" i="8"/>
  <c r="B243" i="8" s="1"/>
  <c r="A243" i="8" s="1"/>
  <c r="C292" i="8"/>
  <c r="B292" i="8" s="1"/>
  <c r="A292" i="8" s="1"/>
  <c r="C284" i="8"/>
  <c r="B284" i="8" s="1"/>
  <c r="A284" i="8" s="1"/>
  <c r="C276" i="8"/>
  <c r="D276" i="8" s="1"/>
  <c r="E276" i="8" s="1"/>
  <c r="F276" i="8" s="1"/>
  <c r="G276" i="8" s="1"/>
  <c r="H276" i="8" s="1"/>
  <c r="I276" i="8" s="1"/>
  <c r="J276" i="8" s="1"/>
  <c r="K276" i="8" s="1"/>
  <c r="L276" i="8" s="1"/>
  <c r="M276" i="8" s="1"/>
  <c r="C268" i="8"/>
  <c r="B268" i="8" s="1"/>
  <c r="A268" i="8" s="1"/>
  <c r="C260" i="8"/>
  <c r="B260" i="8" s="1"/>
  <c r="A260" i="8" s="1"/>
  <c r="C252" i="8"/>
  <c r="B252" i="8" s="1"/>
  <c r="A252" i="8" s="1"/>
  <c r="C244" i="8"/>
  <c r="B244" i="8" s="1"/>
  <c r="A244" i="8" s="1"/>
  <c r="C236" i="8"/>
  <c r="D236" i="8" s="1"/>
  <c r="E236" i="8" s="1"/>
  <c r="F236" i="8" s="1"/>
  <c r="G236" i="8" s="1"/>
  <c r="H236" i="8" s="1"/>
  <c r="I236" i="8" s="1"/>
  <c r="J236" i="8" s="1"/>
  <c r="K236" i="8" s="1"/>
  <c r="L236" i="8" s="1"/>
  <c r="M236" i="8" s="1"/>
  <c r="C228" i="8"/>
  <c r="D228" i="8" s="1"/>
  <c r="E228" i="8" s="1"/>
  <c r="F228" i="8" s="1"/>
  <c r="G228" i="8" s="1"/>
  <c r="H228" i="8" s="1"/>
  <c r="I228" i="8" s="1"/>
  <c r="J228" i="8" s="1"/>
  <c r="K228" i="8" s="1"/>
  <c r="L228" i="8" s="1"/>
  <c r="M228" i="8" s="1"/>
  <c r="C220" i="8"/>
  <c r="B220" i="8" s="1"/>
  <c r="A220" i="8" s="1"/>
  <c r="C212" i="8"/>
  <c r="B212" i="8" s="1"/>
  <c r="A212" i="8" s="1"/>
  <c r="C204" i="8"/>
  <c r="B204" i="8" s="1"/>
  <c r="A204" i="8" s="1"/>
  <c r="C298" i="8"/>
  <c r="D298" i="8" s="1"/>
  <c r="E298" i="8" s="1"/>
  <c r="F298" i="8" s="1"/>
  <c r="G298" i="8" s="1"/>
  <c r="H298" i="8" s="1"/>
  <c r="I298" i="8" s="1"/>
  <c r="J298" i="8" s="1"/>
  <c r="K298" i="8" s="1"/>
  <c r="L298" i="8" s="1"/>
  <c r="M298" i="8" s="1"/>
  <c r="C290" i="8"/>
  <c r="B290" i="8" s="1"/>
  <c r="A290" i="8" s="1"/>
  <c r="C282" i="8"/>
  <c r="B282" i="8" s="1"/>
  <c r="A282" i="8" s="1"/>
  <c r="C274" i="8"/>
  <c r="D274" i="8" s="1"/>
  <c r="E274" i="8" s="1"/>
  <c r="F274" i="8" s="1"/>
  <c r="G274" i="8" s="1"/>
  <c r="H274" i="8" s="1"/>
  <c r="I274" i="8" s="1"/>
  <c r="J274" i="8" s="1"/>
  <c r="K274" i="8" s="1"/>
  <c r="L274" i="8" s="1"/>
  <c r="M274" i="8" s="1"/>
  <c r="C266" i="8"/>
  <c r="B266" i="8" s="1"/>
  <c r="A266" i="8" s="1"/>
  <c r="C258" i="8"/>
  <c r="D258" i="8" s="1"/>
  <c r="E258" i="8" s="1"/>
  <c r="F258" i="8" s="1"/>
  <c r="G258" i="8" s="1"/>
  <c r="H258" i="8" s="1"/>
  <c r="I258" i="8" s="1"/>
  <c r="J258" i="8" s="1"/>
  <c r="K258" i="8" s="1"/>
  <c r="L258" i="8" s="1"/>
  <c r="M258" i="8" s="1"/>
  <c r="C250" i="8"/>
  <c r="B250" i="8" s="1"/>
  <c r="A250" i="8" s="1"/>
  <c r="C242" i="8"/>
  <c r="B242" i="8" s="1"/>
  <c r="A242" i="8" s="1"/>
  <c r="C234" i="8"/>
  <c r="D234" i="8" s="1"/>
  <c r="E234" i="8" s="1"/>
  <c r="F234" i="8" s="1"/>
  <c r="G234" i="8" s="1"/>
  <c r="H234" i="8" s="1"/>
  <c r="I234" i="8" s="1"/>
  <c r="J234" i="8" s="1"/>
  <c r="K234" i="8" s="1"/>
  <c r="L234" i="8" s="1"/>
  <c r="M234" i="8" s="1"/>
  <c r="C226" i="8"/>
  <c r="B226" i="8" s="1"/>
  <c r="A226" i="8" s="1"/>
  <c r="C218" i="8"/>
  <c r="B218" i="8" s="1"/>
  <c r="A218" i="8" s="1"/>
  <c r="C210" i="8"/>
  <c r="B210" i="8" s="1"/>
  <c r="A210" i="8" s="1"/>
  <c r="C202" i="8"/>
  <c r="D202" i="8" s="1"/>
  <c r="E202" i="8" s="1"/>
  <c r="F202" i="8" s="1"/>
  <c r="G202" i="8" s="1"/>
  <c r="H202" i="8" s="1"/>
  <c r="I202" i="8" s="1"/>
  <c r="J202" i="8" s="1"/>
  <c r="K202" i="8" s="1"/>
  <c r="L202" i="8" s="1"/>
  <c r="M202" i="8" s="1"/>
  <c r="C297" i="8"/>
  <c r="B297" i="8" s="1"/>
  <c r="A297" i="8" s="1"/>
  <c r="C289" i="8"/>
  <c r="B289" i="8" s="1"/>
  <c r="A289" i="8" s="1"/>
  <c r="C281" i="8"/>
  <c r="B281" i="8" s="1"/>
  <c r="A281" i="8" s="1"/>
  <c r="C273" i="8"/>
  <c r="D273" i="8" s="1"/>
  <c r="E273" i="8" s="1"/>
  <c r="F273" i="8" s="1"/>
  <c r="G273" i="8" s="1"/>
  <c r="H273" i="8" s="1"/>
  <c r="I273" i="8" s="1"/>
  <c r="J273" i="8" s="1"/>
  <c r="K273" i="8" s="1"/>
  <c r="L273" i="8" s="1"/>
  <c r="M273" i="8" s="1"/>
  <c r="C265" i="8"/>
  <c r="B265" i="8" s="1"/>
  <c r="A265" i="8" s="1"/>
  <c r="C257" i="8"/>
  <c r="B257" i="8" s="1"/>
  <c r="A257" i="8" s="1"/>
  <c r="C249" i="8"/>
  <c r="B249" i="8" s="1"/>
  <c r="A249" i="8" s="1"/>
  <c r="C241" i="8"/>
  <c r="B241" i="8" s="1"/>
  <c r="A241" i="8" s="1"/>
  <c r="C233" i="8"/>
  <c r="B233" i="8" s="1"/>
  <c r="A233" i="8" s="1"/>
  <c r="C225" i="8"/>
  <c r="D225" i="8" s="1"/>
  <c r="E225" i="8" s="1"/>
  <c r="F225" i="8" s="1"/>
  <c r="G225" i="8" s="1"/>
  <c r="H225" i="8" s="1"/>
  <c r="I225" i="8" s="1"/>
  <c r="J225" i="8" s="1"/>
  <c r="K225" i="8" s="1"/>
  <c r="L225" i="8" s="1"/>
  <c r="M225" i="8" s="1"/>
  <c r="C217" i="8"/>
  <c r="B217" i="8" s="1"/>
  <c r="A217" i="8" s="1"/>
  <c r="C209" i="8"/>
  <c r="B209" i="8" s="1"/>
  <c r="A209" i="8" s="1"/>
  <c r="C201" i="8"/>
  <c r="B201" i="8" s="1"/>
  <c r="A201" i="8" s="1"/>
  <c r="C296" i="8"/>
  <c r="B296" i="8" s="1"/>
  <c r="A296" i="8" s="1"/>
  <c r="C288" i="8"/>
  <c r="B288" i="8" s="1"/>
  <c r="A288" i="8" s="1"/>
  <c r="C280" i="8"/>
  <c r="B280" i="8" s="1"/>
  <c r="A280" i="8" s="1"/>
  <c r="C272" i="8"/>
  <c r="B272" i="8" s="1"/>
  <c r="A272" i="8" s="1"/>
  <c r="C264" i="8"/>
  <c r="B264" i="8" s="1"/>
  <c r="A264" i="8" s="1"/>
  <c r="C256" i="8"/>
  <c r="D256" i="8" s="1"/>
  <c r="E256" i="8" s="1"/>
  <c r="F256" i="8" s="1"/>
  <c r="G256" i="8" s="1"/>
  <c r="H256" i="8" s="1"/>
  <c r="I256" i="8" s="1"/>
  <c r="J256" i="8" s="1"/>
  <c r="K256" i="8" s="1"/>
  <c r="L256" i="8" s="1"/>
  <c r="M256" i="8" s="1"/>
  <c r="C248" i="8"/>
  <c r="D248" i="8" s="1"/>
  <c r="E248" i="8" s="1"/>
  <c r="F248" i="8" s="1"/>
  <c r="G248" i="8" s="1"/>
  <c r="H248" i="8" s="1"/>
  <c r="I248" i="8" s="1"/>
  <c r="J248" i="8" s="1"/>
  <c r="K248" i="8" s="1"/>
  <c r="L248" i="8" s="1"/>
  <c r="M248" i="8" s="1"/>
  <c r="C240" i="8"/>
  <c r="B240" i="8" s="1"/>
  <c r="A240" i="8" s="1"/>
  <c r="C232" i="8"/>
  <c r="B232" i="8" s="1"/>
  <c r="A232" i="8" s="1"/>
  <c r="C224" i="8"/>
  <c r="D224" i="8" s="1"/>
  <c r="E224" i="8" s="1"/>
  <c r="F224" i="8" s="1"/>
  <c r="G224" i="8" s="1"/>
  <c r="H224" i="8" s="1"/>
  <c r="I224" i="8" s="1"/>
  <c r="J224" i="8" s="1"/>
  <c r="K224" i="8" s="1"/>
  <c r="L224" i="8" s="1"/>
  <c r="M224" i="8" s="1"/>
  <c r="C216" i="8"/>
  <c r="D216" i="8" s="1"/>
  <c r="E216" i="8" s="1"/>
  <c r="F216" i="8" s="1"/>
  <c r="G216" i="8" s="1"/>
  <c r="H216" i="8" s="1"/>
  <c r="I216" i="8" s="1"/>
  <c r="J216" i="8" s="1"/>
  <c r="K216" i="8" s="1"/>
  <c r="L216" i="8" s="1"/>
  <c r="M216" i="8" s="1"/>
  <c r="C208" i="8"/>
  <c r="B208" i="8" s="1"/>
  <c r="A208" i="8" s="1"/>
  <c r="C200" i="8"/>
  <c r="B200" i="8" s="1"/>
  <c r="A200" i="8" s="1"/>
  <c r="C295" i="8"/>
  <c r="B295" i="8" s="1"/>
  <c r="A295" i="8" s="1"/>
  <c r="C287" i="8"/>
  <c r="B287" i="8" s="1"/>
  <c r="A287" i="8" s="1"/>
  <c r="C279" i="8"/>
  <c r="B279" i="8" s="1"/>
  <c r="A279" i="8" s="1"/>
  <c r="C271" i="8"/>
  <c r="D271" i="8" s="1"/>
  <c r="E271" i="8" s="1"/>
  <c r="F271" i="8" s="1"/>
  <c r="G271" i="8" s="1"/>
  <c r="H271" i="8" s="1"/>
  <c r="I271" i="8" s="1"/>
  <c r="J271" i="8" s="1"/>
  <c r="K271" i="8" s="1"/>
  <c r="L271" i="8" s="1"/>
  <c r="M271" i="8" s="1"/>
  <c r="C263" i="8"/>
  <c r="D263" i="8" s="1"/>
  <c r="E263" i="8" s="1"/>
  <c r="F263" i="8" s="1"/>
  <c r="G263" i="8" s="1"/>
  <c r="H263" i="8" s="1"/>
  <c r="I263" i="8" s="1"/>
  <c r="J263" i="8" s="1"/>
  <c r="K263" i="8" s="1"/>
  <c r="L263" i="8" s="1"/>
  <c r="M263" i="8" s="1"/>
  <c r="C255" i="8"/>
  <c r="B255" i="8" s="1"/>
  <c r="A255" i="8" s="1"/>
  <c r="C247" i="8"/>
  <c r="D247" i="8" s="1"/>
  <c r="E247" i="8" s="1"/>
  <c r="F247" i="8" s="1"/>
  <c r="G247" i="8" s="1"/>
  <c r="H247" i="8" s="1"/>
  <c r="I247" i="8" s="1"/>
  <c r="J247" i="8" s="1"/>
  <c r="K247" i="8" s="1"/>
  <c r="L247" i="8" s="1"/>
  <c r="M247" i="8" s="1"/>
  <c r="C239" i="8"/>
  <c r="B239" i="8" s="1"/>
  <c r="A239" i="8" s="1"/>
  <c r="C231" i="8"/>
  <c r="D231" i="8" s="1"/>
  <c r="E231" i="8" s="1"/>
  <c r="F231" i="8" s="1"/>
  <c r="G231" i="8" s="1"/>
  <c r="H231" i="8" s="1"/>
  <c r="I231" i="8" s="1"/>
  <c r="J231" i="8" s="1"/>
  <c r="K231" i="8" s="1"/>
  <c r="L231" i="8" s="1"/>
  <c r="M231" i="8" s="1"/>
  <c r="C223" i="8"/>
  <c r="D223" i="8" s="1"/>
  <c r="E223" i="8" s="1"/>
  <c r="F223" i="8" s="1"/>
  <c r="G223" i="8" s="1"/>
  <c r="H223" i="8" s="1"/>
  <c r="I223" i="8" s="1"/>
  <c r="J223" i="8" s="1"/>
  <c r="K223" i="8" s="1"/>
  <c r="L223" i="8" s="1"/>
  <c r="M223" i="8" s="1"/>
  <c r="C215" i="8"/>
  <c r="D215" i="8" s="1"/>
  <c r="E215" i="8" s="1"/>
  <c r="F215" i="8" s="1"/>
  <c r="G215" i="8" s="1"/>
  <c r="H215" i="8" s="1"/>
  <c r="I215" i="8" s="1"/>
  <c r="J215" i="8" s="1"/>
  <c r="K215" i="8" s="1"/>
  <c r="L215" i="8" s="1"/>
  <c r="M215" i="8" s="1"/>
  <c r="C207" i="8"/>
  <c r="D207" i="8" s="1"/>
  <c r="E207" i="8" s="1"/>
  <c r="F207" i="8" s="1"/>
  <c r="G207" i="8" s="1"/>
  <c r="H207" i="8" s="1"/>
  <c r="I207" i="8" s="1"/>
  <c r="J207" i="8" s="1"/>
  <c r="K207" i="8" s="1"/>
  <c r="L207" i="8" s="1"/>
  <c r="M207" i="8" s="1"/>
  <c r="C294" i="8"/>
  <c r="D294" i="8" s="1"/>
  <c r="E294" i="8" s="1"/>
  <c r="F294" i="8" s="1"/>
  <c r="G294" i="8" s="1"/>
  <c r="H294" i="8" s="1"/>
  <c r="I294" i="8" s="1"/>
  <c r="J294" i="8" s="1"/>
  <c r="K294" i="8" s="1"/>
  <c r="L294" i="8" s="1"/>
  <c r="M294" i="8" s="1"/>
  <c r="C286" i="8"/>
  <c r="B286" i="8" s="1"/>
  <c r="A286" i="8" s="1"/>
  <c r="C278" i="8"/>
  <c r="D278" i="8" s="1"/>
  <c r="E278" i="8" s="1"/>
  <c r="F278" i="8" s="1"/>
  <c r="G278" i="8" s="1"/>
  <c r="H278" i="8" s="1"/>
  <c r="I278" i="8" s="1"/>
  <c r="J278" i="8" s="1"/>
  <c r="K278" i="8" s="1"/>
  <c r="L278" i="8" s="1"/>
  <c r="M278" i="8" s="1"/>
  <c r="C270" i="8"/>
  <c r="B270" i="8" s="1"/>
  <c r="A270" i="8" s="1"/>
  <c r="C262" i="8"/>
  <c r="B262" i="8" s="1"/>
  <c r="A262" i="8" s="1"/>
  <c r="C254" i="8"/>
  <c r="B254" i="8" s="1"/>
  <c r="A254" i="8" s="1"/>
  <c r="C246" i="8"/>
  <c r="B246" i="8" s="1"/>
  <c r="A246" i="8" s="1"/>
  <c r="C238" i="8"/>
  <c r="B238" i="8" s="1"/>
  <c r="A238" i="8" s="1"/>
  <c r="C230" i="8"/>
  <c r="D230" i="8" s="1"/>
  <c r="E230" i="8" s="1"/>
  <c r="F230" i="8" s="1"/>
  <c r="G230" i="8" s="1"/>
  <c r="H230" i="8" s="1"/>
  <c r="I230" i="8" s="1"/>
  <c r="J230" i="8" s="1"/>
  <c r="K230" i="8" s="1"/>
  <c r="L230" i="8" s="1"/>
  <c r="M230" i="8" s="1"/>
  <c r="C222" i="8"/>
  <c r="B222" i="8" s="1"/>
  <c r="A222" i="8" s="1"/>
  <c r="C214" i="8"/>
  <c r="D214" i="8" s="1"/>
  <c r="E214" i="8" s="1"/>
  <c r="F214" i="8" s="1"/>
  <c r="G214" i="8" s="1"/>
  <c r="H214" i="8" s="1"/>
  <c r="I214" i="8" s="1"/>
  <c r="J214" i="8" s="1"/>
  <c r="K214" i="8" s="1"/>
  <c r="L214" i="8" s="1"/>
  <c r="M214" i="8" s="1"/>
  <c r="C206" i="8"/>
  <c r="B206" i="8" s="1"/>
  <c r="A206" i="8" s="1"/>
  <c r="C293" i="8"/>
  <c r="B293" i="8" s="1"/>
  <c r="A293" i="8" s="1"/>
  <c r="C285" i="8"/>
  <c r="B285" i="8" s="1"/>
  <c r="A285" i="8" s="1"/>
  <c r="C277" i="8"/>
  <c r="B277" i="8" s="1"/>
  <c r="A277" i="8" s="1"/>
  <c r="C269" i="8"/>
  <c r="B269" i="8" s="1"/>
  <c r="A269" i="8" s="1"/>
  <c r="C261" i="8"/>
  <c r="B261" i="8" s="1"/>
  <c r="A261" i="8" s="1"/>
  <c r="C253" i="8"/>
  <c r="B253" i="8" s="1"/>
  <c r="A253" i="8" s="1"/>
  <c r="C245" i="8"/>
  <c r="B245" i="8" s="1"/>
  <c r="A245" i="8" s="1"/>
  <c r="C237" i="8"/>
  <c r="D237" i="8" s="1"/>
  <c r="E237" i="8" s="1"/>
  <c r="F237" i="8" s="1"/>
  <c r="G237" i="8" s="1"/>
  <c r="H237" i="8" s="1"/>
  <c r="I237" i="8" s="1"/>
  <c r="J237" i="8" s="1"/>
  <c r="K237" i="8" s="1"/>
  <c r="L237" i="8" s="1"/>
  <c r="M237" i="8" s="1"/>
  <c r="C229" i="8"/>
  <c r="B229" i="8" s="1"/>
  <c r="A229" i="8" s="1"/>
  <c r="C221" i="8"/>
  <c r="B221" i="8" s="1"/>
  <c r="A221" i="8" s="1"/>
  <c r="C213" i="8"/>
  <c r="B213" i="8" s="1"/>
  <c r="A213" i="8" s="1"/>
  <c r="C205" i="8"/>
  <c r="B205" i="8" s="1"/>
  <c r="A205" i="8" s="1"/>
  <c r="C193" i="8"/>
  <c r="B193" i="8" s="1"/>
  <c r="A193" i="8" s="1"/>
  <c r="C185" i="8"/>
  <c r="B185" i="8" s="1"/>
  <c r="A185" i="8" s="1"/>
  <c r="C177" i="8"/>
  <c r="B177" i="8" s="1"/>
  <c r="A177" i="8" s="1"/>
  <c r="C169" i="8"/>
  <c r="B169" i="8" s="1"/>
  <c r="A169" i="8" s="1"/>
  <c r="C161" i="8"/>
  <c r="B161" i="8" s="1"/>
  <c r="A161" i="8" s="1"/>
  <c r="C153" i="8"/>
  <c r="B153" i="8" s="1"/>
  <c r="A153" i="8" s="1"/>
  <c r="C145" i="8"/>
  <c r="B145" i="8" s="1"/>
  <c r="A145" i="8" s="1"/>
  <c r="C137" i="8"/>
  <c r="B137" i="8" s="1"/>
  <c r="A137" i="8" s="1"/>
  <c r="C129" i="8"/>
  <c r="D129" i="8" s="1"/>
  <c r="E129" i="8" s="1"/>
  <c r="F129" i="8" s="1"/>
  <c r="G129" i="8" s="1"/>
  <c r="H129" i="8" s="1"/>
  <c r="I129" i="8" s="1"/>
  <c r="J129" i="8" s="1"/>
  <c r="K129" i="8" s="1"/>
  <c r="L129" i="8" s="1"/>
  <c r="M129" i="8" s="1"/>
  <c r="C121" i="8"/>
  <c r="B121" i="8" s="1"/>
  <c r="A121" i="8" s="1"/>
  <c r="C113" i="8"/>
  <c r="B113" i="8" s="1"/>
  <c r="A113" i="8" s="1"/>
  <c r="C105" i="8"/>
  <c r="D105" i="8" s="1"/>
  <c r="E105" i="8" s="1"/>
  <c r="F105" i="8" s="1"/>
  <c r="G105" i="8" s="1"/>
  <c r="H105" i="8" s="1"/>
  <c r="I105" i="8" s="1"/>
  <c r="J105" i="8" s="1"/>
  <c r="K105" i="8" s="1"/>
  <c r="L105" i="8" s="1"/>
  <c r="M105" i="8" s="1"/>
  <c r="C192" i="8"/>
  <c r="B192" i="8" s="1"/>
  <c r="A192" i="8" s="1"/>
  <c r="C184" i="8"/>
  <c r="B184" i="8" s="1"/>
  <c r="A184" i="8" s="1"/>
  <c r="C176" i="8"/>
  <c r="B176" i="8" s="1"/>
  <c r="A176" i="8" s="1"/>
  <c r="C168" i="8"/>
  <c r="B168" i="8" s="1"/>
  <c r="A168" i="8" s="1"/>
  <c r="C160" i="8"/>
  <c r="B160" i="8" s="1"/>
  <c r="A160" i="8" s="1"/>
  <c r="C152" i="8"/>
  <c r="B152" i="8" s="1"/>
  <c r="A152" i="8" s="1"/>
  <c r="C144" i="8"/>
  <c r="D144" i="8" s="1"/>
  <c r="E144" i="8" s="1"/>
  <c r="F144" i="8" s="1"/>
  <c r="G144" i="8" s="1"/>
  <c r="H144" i="8" s="1"/>
  <c r="I144" i="8" s="1"/>
  <c r="J144" i="8" s="1"/>
  <c r="K144" i="8" s="1"/>
  <c r="L144" i="8" s="1"/>
  <c r="M144" i="8" s="1"/>
  <c r="C136" i="8"/>
  <c r="B136" i="8" s="1"/>
  <c r="A136" i="8" s="1"/>
  <c r="C128" i="8"/>
  <c r="B128" i="8" s="1"/>
  <c r="A128" i="8" s="1"/>
  <c r="C120" i="8"/>
  <c r="B120" i="8" s="1"/>
  <c r="A120" i="8" s="1"/>
  <c r="C112" i="8"/>
  <c r="B112" i="8" s="1"/>
  <c r="A112" i="8" s="1"/>
  <c r="C104" i="8"/>
  <c r="B104" i="8" s="1"/>
  <c r="A104" i="8" s="1"/>
  <c r="C199" i="8"/>
  <c r="B199" i="8" s="1"/>
  <c r="A199" i="8" s="1"/>
  <c r="C191" i="8"/>
  <c r="B191" i="8" s="1"/>
  <c r="A191" i="8" s="1"/>
  <c r="C183" i="8"/>
  <c r="B183" i="8" s="1"/>
  <c r="A183" i="8" s="1"/>
  <c r="C175" i="8"/>
  <c r="B175" i="8" s="1"/>
  <c r="A175" i="8" s="1"/>
  <c r="C167" i="8"/>
  <c r="B167" i="8" s="1"/>
  <c r="A167" i="8" s="1"/>
  <c r="C159" i="8"/>
  <c r="D159" i="8" s="1"/>
  <c r="E159" i="8" s="1"/>
  <c r="F159" i="8" s="1"/>
  <c r="G159" i="8" s="1"/>
  <c r="H159" i="8" s="1"/>
  <c r="I159" i="8" s="1"/>
  <c r="J159" i="8" s="1"/>
  <c r="K159" i="8" s="1"/>
  <c r="L159" i="8" s="1"/>
  <c r="M159" i="8" s="1"/>
  <c r="C151" i="8"/>
  <c r="D151" i="8" s="1"/>
  <c r="E151" i="8" s="1"/>
  <c r="F151" i="8" s="1"/>
  <c r="G151" i="8" s="1"/>
  <c r="H151" i="8" s="1"/>
  <c r="I151" i="8" s="1"/>
  <c r="J151" i="8" s="1"/>
  <c r="K151" i="8" s="1"/>
  <c r="L151" i="8" s="1"/>
  <c r="M151" i="8" s="1"/>
  <c r="C143" i="8"/>
  <c r="D143" i="8" s="1"/>
  <c r="E143" i="8" s="1"/>
  <c r="F143" i="8" s="1"/>
  <c r="G143" i="8" s="1"/>
  <c r="H143" i="8" s="1"/>
  <c r="I143" i="8" s="1"/>
  <c r="J143" i="8" s="1"/>
  <c r="K143" i="8" s="1"/>
  <c r="L143" i="8" s="1"/>
  <c r="M143" i="8" s="1"/>
  <c r="C135" i="8"/>
  <c r="B135" i="8" s="1"/>
  <c r="A135" i="8" s="1"/>
  <c r="C127" i="8"/>
  <c r="B127" i="8" s="1"/>
  <c r="A127" i="8" s="1"/>
  <c r="C119" i="8"/>
  <c r="B119" i="8" s="1"/>
  <c r="A119" i="8" s="1"/>
  <c r="C111" i="8"/>
  <c r="B111" i="8" s="1"/>
  <c r="A111" i="8" s="1"/>
  <c r="C103" i="8"/>
  <c r="B103" i="8" s="1"/>
  <c r="A103" i="8" s="1"/>
  <c r="C198" i="8"/>
  <c r="D198" i="8" s="1"/>
  <c r="E198" i="8" s="1"/>
  <c r="F198" i="8" s="1"/>
  <c r="G198" i="8" s="1"/>
  <c r="H198" i="8" s="1"/>
  <c r="I198" i="8" s="1"/>
  <c r="J198" i="8" s="1"/>
  <c r="K198" i="8" s="1"/>
  <c r="L198" i="8" s="1"/>
  <c r="M198" i="8" s="1"/>
  <c r="C190" i="8"/>
  <c r="B190" i="8" s="1"/>
  <c r="A190" i="8" s="1"/>
  <c r="C182" i="8"/>
  <c r="D182" i="8" s="1"/>
  <c r="E182" i="8" s="1"/>
  <c r="F182" i="8" s="1"/>
  <c r="G182" i="8" s="1"/>
  <c r="H182" i="8" s="1"/>
  <c r="I182" i="8" s="1"/>
  <c r="J182" i="8" s="1"/>
  <c r="K182" i="8" s="1"/>
  <c r="L182" i="8" s="1"/>
  <c r="M182" i="8" s="1"/>
  <c r="C174" i="8"/>
  <c r="B174" i="8" s="1"/>
  <c r="A174" i="8" s="1"/>
  <c r="C166" i="8"/>
  <c r="B166" i="8" s="1"/>
  <c r="A166" i="8" s="1"/>
  <c r="C158" i="8"/>
  <c r="D158" i="8" s="1"/>
  <c r="E158" i="8" s="1"/>
  <c r="F158" i="8" s="1"/>
  <c r="G158" i="8" s="1"/>
  <c r="H158" i="8" s="1"/>
  <c r="I158" i="8" s="1"/>
  <c r="J158" i="8" s="1"/>
  <c r="K158" i="8" s="1"/>
  <c r="L158" i="8" s="1"/>
  <c r="M158" i="8" s="1"/>
  <c r="C150" i="8"/>
  <c r="B150" i="8" s="1"/>
  <c r="A150" i="8" s="1"/>
  <c r="C142" i="8"/>
  <c r="D142" i="8" s="1"/>
  <c r="E142" i="8" s="1"/>
  <c r="F142" i="8" s="1"/>
  <c r="G142" i="8" s="1"/>
  <c r="H142" i="8" s="1"/>
  <c r="I142" i="8" s="1"/>
  <c r="J142" i="8" s="1"/>
  <c r="K142" i="8" s="1"/>
  <c r="L142" i="8" s="1"/>
  <c r="M142" i="8" s="1"/>
  <c r="C134" i="8"/>
  <c r="D134" i="8" s="1"/>
  <c r="E134" i="8" s="1"/>
  <c r="F134" i="8" s="1"/>
  <c r="G134" i="8" s="1"/>
  <c r="H134" i="8" s="1"/>
  <c r="I134" i="8" s="1"/>
  <c r="J134" i="8" s="1"/>
  <c r="K134" i="8" s="1"/>
  <c r="L134" i="8" s="1"/>
  <c r="M134" i="8" s="1"/>
  <c r="C126" i="8"/>
  <c r="B126" i="8" s="1"/>
  <c r="A126" i="8" s="1"/>
  <c r="C118" i="8"/>
  <c r="B118" i="8" s="1"/>
  <c r="A118" i="8" s="1"/>
  <c r="C110" i="8"/>
  <c r="D110" i="8" s="1"/>
  <c r="E110" i="8" s="1"/>
  <c r="F110" i="8" s="1"/>
  <c r="G110" i="8" s="1"/>
  <c r="H110" i="8" s="1"/>
  <c r="I110" i="8" s="1"/>
  <c r="J110" i="8" s="1"/>
  <c r="K110" i="8" s="1"/>
  <c r="L110" i="8" s="1"/>
  <c r="M110" i="8" s="1"/>
  <c r="C102" i="8"/>
  <c r="B102" i="8" s="1"/>
  <c r="A102" i="8" s="1"/>
  <c r="C197" i="8"/>
  <c r="B197" i="8" s="1"/>
  <c r="A197" i="8" s="1"/>
  <c r="C189" i="8"/>
  <c r="B189" i="8" s="1"/>
  <c r="A189" i="8" s="1"/>
  <c r="C181" i="8"/>
  <c r="B181" i="8" s="1"/>
  <c r="A181" i="8" s="1"/>
  <c r="C173" i="8"/>
  <c r="B173" i="8" s="1"/>
  <c r="A173" i="8" s="1"/>
  <c r="C165" i="8"/>
  <c r="D165" i="8" s="1"/>
  <c r="E165" i="8" s="1"/>
  <c r="F165" i="8" s="1"/>
  <c r="G165" i="8" s="1"/>
  <c r="H165" i="8" s="1"/>
  <c r="I165" i="8" s="1"/>
  <c r="J165" i="8" s="1"/>
  <c r="K165" i="8" s="1"/>
  <c r="L165" i="8" s="1"/>
  <c r="M165" i="8" s="1"/>
  <c r="C157" i="8"/>
  <c r="B157" i="8" s="1"/>
  <c r="A157" i="8" s="1"/>
  <c r="C149" i="8"/>
  <c r="B149" i="8" s="1"/>
  <c r="A149" i="8" s="1"/>
  <c r="C141" i="8"/>
  <c r="D141" i="8" s="1"/>
  <c r="E141" i="8" s="1"/>
  <c r="F141" i="8" s="1"/>
  <c r="G141" i="8" s="1"/>
  <c r="H141" i="8" s="1"/>
  <c r="I141" i="8" s="1"/>
  <c r="J141" i="8" s="1"/>
  <c r="K141" i="8" s="1"/>
  <c r="L141" i="8" s="1"/>
  <c r="M141" i="8" s="1"/>
  <c r="C133" i="8"/>
  <c r="B133" i="8" s="1"/>
  <c r="A133" i="8" s="1"/>
  <c r="C125" i="8"/>
  <c r="B125" i="8" s="1"/>
  <c r="A125" i="8" s="1"/>
  <c r="C117" i="8"/>
  <c r="B117" i="8" s="1"/>
  <c r="A117" i="8" s="1"/>
  <c r="C109" i="8"/>
  <c r="D109" i="8" s="1"/>
  <c r="E109" i="8" s="1"/>
  <c r="F109" i="8" s="1"/>
  <c r="G109" i="8" s="1"/>
  <c r="H109" i="8" s="1"/>
  <c r="I109" i="8" s="1"/>
  <c r="J109" i="8" s="1"/>
  <c r="K109" i="8" s="1"/>
  <c r="L109" i="8" s="1"/>
  <c r="M109" i="8" s="1"/>
  <c r="C101" i="8"/>
  <c r="D101" i="8" s="1"/>
  <c r="E101" i="8" s="1"/>
  <c r="F101" i="8" s="1"/>
  <c r="G101" i="8" s="1"/>
  <c r="H101" i="8" s="1"/>
  <c r="I101" i="8" s="1"/>
  <c r="J101" i="8" s="1"/>
  <c r="K101" i="8" s="1"/>
  <c r="L101" i="8" s="1"/>
  <c r="M101" i="8" s="1"/>
  <c r="C196" i="8"/>
  <c r="D196" i="8" s="1"/>
  <c r="E196" i="8" s="1"/>
  <c r="F196" i="8" s="1"/>
  <c r="G196" i="8" s="1"/>
  <c r="H196" i="8" s="1"/>
  <c r="I196" i="8" s="1"/>
  <c r="J196" i="8" s="1"/>
  <c r="K196" i="8" s="1"/>
  <c r="L196" i="8" s="1"/>
  <c r="M196" i="8" s="1"/>
  <c r="C188" i="8"/>
  <c r="B188" i="8" s="1"/>
  <c r="A188" i="8" s="1"/>
  <c r="C180" i="8"/>
  <c r="D180" i="8" s="1"/>
  <c r="E180" i="8" s="1"/>
  <c r="F180" i="8" s="1"/>
  <c r="G180" i="8" s="1"/>
  <c r="H180" i="8" s="1"/>
  <c r="I180" i="8" s="1"/>
  <c r="J180" i="8" s="1"/>
  <c r="K180" i="8" s="1"/>
  <c r="L180" i="8" s="1"/>
  <c r="M180" i="8" s="1"/>
  <c r="C172" i="8"/>
  <c r="B172" i="8" s="1"/>
  <c r="A172" i="8" s="1"/>
  <c r="C164" i="8"/>
  <c r="B164" i="8" s="1"/>
  <c r="A164" i="8" s="1"/>
  <c r="C156" i="8"/>
  <c r="B156" i="8" s="1"/>
  <c r="A156" i="8" s="1"/>
  <c r="C148" i="8"/>
  <c r="B148" i="8" s="1"/>
  <c r="A148" i="8" s="1"/>
  <c r="C140" i="8"/>
  <c r="D140" i="8" s="1"/>
  <c r="E140" i="8" s="1"/>
  <c r="F140" i="8" s="1"/>
  <c r="G140" i="8" s="1"/>
  <c r="H140" i="8" s="1"/>
  <c r="I140" i="8" s="1"/>
  <c r="J140" i="8" s="1"/>
  <c r="K140" i="8" s="1"/>
  <c r="L140" i="8" s="1"/>
  <c r="M140" i="8" s="1"/>
  <c r="C132" i="8"/>
  <c r="B132" i="8" s="1"/>
  <c r="A132" i="8" s="1"/>
  <c r="C124" i="8"/>
  <c r="B124" i="8" s="1"/>
  <c r="A124" i="8" s="1"/>
  <c r="C116" i="8"/>
  <c r="D116" i="8" s="1"/>
  <c r="E116" i="8" s="1"/>
  <c r="F116" i="8" s="1"/>
  <c r="G116" i="8" s="1"/>
  <c r="H116" i="8" s="1"/>
  <c r="I116" i="8" s="1"/>
  <c r="J116" i="8" s="1"/>
  <c r="K116" i="8" s="1"/>
  <c r="L116" i="8" s="1"/>
  <c r="M116" i="8" s="1"/>
  <c r="C108" i="8"/>
  <c r="B108" i="8" s="1"/>
  <c r="A108" i="8" s="1"/>
  <c r="C195" i="8"/>
  <c r="B195" i="8" s="1"/>
  <c r="A195" i="8" s="1"/>
  <c r="C187" i="8"/>
  <c r="D187" i="8" s="1"/>
  <c r="E187" i="8" s="1"/>
  <c r="F187" i="8" s="1"/>
  <c r="G187" i="8" s="1"/>
  <c r="H187" i="8" s="1"/>
  <c r="I187" i="8" s="1"/>
  <c r="J187" i="8" s="1"/>
  <c r="K187" i="8" s="1"/>
  <c r="L187" i="8" s="1"/>
  <c r="M187" i="8" s="1"/>
  <c r="C179" i="8"/>
  <c r="B179" i="8" s="1"/>
  <c r="A179" i="8" s="1"/>
  <c r="C171" i="8"/>
  <c r="B171" i="8" s="1"/>
  <c r="A171" i="8" s="1"/>
  <c r="C163" i="8"/>
  <c r="B163" i="8" s="1"/>
  <c r="A163" i="8" s="1"/>
  <c r="C155" i="8"/>
  <c r="B155" i="8" s="1"/>
  <c r="A155" i="8" s="1"/>
  <c r="C147" i="8"/>
  <c r="D147" i="8" s="1"/>
  <c r="E147" i="8" s="1"/>
  <c r="F147" i="8" s="1"/>
  <c r="G147" i="8" s="1"/>
  <c r="H147" i="8" s="1"/>
  <c r="I147" i="8" s="1"/>
  <c r="J147" i="8" s="1"/>
  <c r="K147" i="8" s="1"/>
  <c r="L147" i="8" s="1"/>
  <c r="M147" i="8" s="1"/>
  <c r="C139" i="8"/>
  <c r="B139" i="8" s="1"/>
  <c r="A139" i="8" s="1"/>
  <c r="C131" i="8"/>
  <c r="B131" i="8" s="1"/>
  <c r="A131" i="8" s="1"/>
  <c r="C123" i="8"/>
  <c r="B123" i="8" s="1"/>
  <c r="A123" i="8" s="1"/>
  <c r="C115" i="8"/>
  <c r="D115" i="8" s="1"/>
  <c r="E115" i="8" s="1"/>
  <c r="F115" i="8" s="1"/>
  <c r="G115" i="8" s="1"/>
  <c r="H115" i="8" s="1"/>
  <c r="I115" i="8" s="1"/>
  <c r="J115" i="8" s="1"/>
  <c r="K115" i="8" s="1"/>
  <c r="L115" i="8" s="1"/>
  <c r="M115" i="8" s="1"/>
  <c r="C107" i="8"/>
  <c r="B107" i="8" s="1"/>
  <c r="A107" i="8" s="1"/>
  <c r="C194" i="8"/>
  <c r="B194" i="8" s="1"/>
  <c r="A194" i="8" s="1"/>
  <c r="C186" i="8"/>
  <c r="B186" i="8" s="1"/>
  <c r="A186" i="8" s="1"/>
  <c r="C178" i="8"/>
  <c r="B178" i="8" s="1"/>
  <c r="A178" i="8" s="1"/>
  <c r="C170" i="8"/>
  <c r="B170" i="8" s="1"/>
  <c r="A170" i="8" s="1"/>
  <c r="C162" i="8"/>
  <c r="B162" i="8" s="1"/>
  <c r="A162" i="8" s="1"/>
  <c r="C154" i="8"/>
  <c r="B154" i="8" s="1"/>
  <c r="A154" i="8" s="1"/>
  <c r="C146" i="8"/>
  <c r="B146" i="8" s="1"/>
  <c r="A146" i="8" s="1"/>
  <c r="C138" i="8"/>
  <c r="D138" i="8" s="1"/>
  <c r="E138" i="8" s="1"/>
  <c r="F138" i="8" s="1"/>
  <c r="G138" i="8" s="1"/>
  <c r="H138" i="8" s="1"/>
  <c r="I138" i="8" s="1"/>
  <c r="J138" i="8" s="1"/>
  <c r="K138" i="8" s="1"/>
  <c r="L138" i="8" s="1"/>
  <c r="M138" i="8" s="1"/>
  <c r="C130" i="8"/>
  <c r="B130" i="8" s="1"/>
  <c r="A130" i="8" s="1"/>
  <c r="C122" i="8"/>
  <c r="B122" i="8" s="1"/>
  <c r="A122" i="8" s="1"/>
  <c r="C114" i="8"/>
  <c r="B114" i="8" s="1"/>
  <c r="A114" i="8" s="1"/>
  <c r="C106" i="8"/>
  <c r="B106" i="8" s="1"/>
  <c r="A106" i="8" s="1"/>
  <c r="B960" i="8"/>
  <c r="A960" i="8" s="1"/>
  <c r="B96" i="8"/>
  <c r="A96" i="8" s="1"/>
  <c r="D96" i="8"/>
  <c r="E96" i="8" s="1"/>
  <c r="F96" i="8" s="1"/>
  <c r="G96" i="8" s="1"/>
  <c r="H96" i="8" s="1"/>
  <c r="I96" i="8" s="1"/>
  <c r="J96" i="8" s="1"/>
  <c r="K96" i="8" s="1"/>
  <c r="L96" i="8" s="1"/>
  <c r="M96" i="8" s="1"/>
  <c r="B88" i="8"/>
  <c r="A88" i="8" s="1"/>
  <c r="D88" i="8"/>
  <c r="E88" i="8" s="1"/>
  <c r="F88" i="8" s="1"/>
  <c r="G88" i="8" s="1"/>
  <c r="H88" i="8" s="1"/>
  <c r="I88" i="8" s="1"/>
  <c r="J88" i="8" s="1"/>
  <c r="K88" i="8" s="1"/>
  <c r="L88" i="8" s="1"/>
  <c r="M88" i="8" s="1"/>
  <c r="B80" i="8"/>
  <c r="A80" i="8" s="1"/>
  <c r="D80" i="8"/>
  <c r="E80" i="8" s="1"/>
  <c r="F80" i="8" s="1"/>
  <c r="G80" i="8" s="1"/>
  <c r="H80" i="8" s="1"/>
  <c r="I80" i="8" s="1"/>
  <c r="J80" i="8" s="1"/>
  <c r="K80" i="8" s="1"/>
  <c r="L80" i="8" s="1"/>
  <c r="M80" i="8" s="1"/>
  <c r="B72" i="8"/>
  <c r="A72" i="8" s="1"/>
  <c r="D72" i="8"/>
  <c r="E72" i="8" s="1"/>
  <c r="F72" i="8" s="1"/>
  <c r="G72" i="8" s="1"/>
  <c r="H72" i="8" s="1"/>
  <c r="I72" i="8" s="1"/>
  <c r="J72" i="8" s="1"/>
  <c r="K72" i="8" s="1"/>
  <c r="L72" i="8" s="1"/>
  <c r="M72" i="8" s="1"/>
  <c r="B64" i="8"/>
  <c r="A64" i="8" s="1"/>
  <c r="D64" i="8"/>
  <c r="E64" i="8" s="1"/>
  <c r="F64" i="8" s="1"/>
  <c r="G64" i="8" s="1"/>
  <c r="H64" i="8" s="1"/>
  <c r="I64" i="8" s="1"/>
  <c r="J64" i="8" s="1"/>
  <c r="K64" i="8" s="1"/>
  <c r="L64" i="8" s="1"/>
  <c r="M64" i="8" s="1"/>
  <c r="B56" i="8"/>
  <c r="A56" i="8" s="1"/>
  <c r="D56" i="8"/>
  <c r="E56" i="8" s="1"/>
  <c r="F56" i="8" s="1"/>
  <c r="G56" i="8" s="1"/>
  <c r="H56" i="8" s="1"/>
  <c r="I56" i="8" s="1"/>
  <c r="J56" i="8" s="1"/>
  <c r="K56" i="8" s="1"/>
  <c r="L56" i="8" s="1"/>
  <c r="M56" i="8" s="1"/>
  <c r="B48" i="8"/>
  <c r="A48" i="8" s="1"/>
  <c r="D48" i="8"/>
  <c r="E48" i="8" s="1"/>
  <c r="F48" i="8" s="1"/>
  <c r="G48" i="8" s="1"/>
  <c r="H48" i="8" s="1"/>
  <c r="I48" i="8" s="1"/>
  <c r="J48" i="8" s="1"/>
  <c r="K48" i="8" s="1"/>
  <c r="L48" i="8" s="1"/>
  <c r="M48" i="8" s="1"/>
  <c r="B40" i="8"/>
  <c r="A40" i="8" s="1"/>
  <c r="D40" i="8"/>
  <c r="E40" i="8" s="1"/>
  <c r="F40" i="8" s="1"/>
  <c r="G40" i="8" s="1"/>
  <c r="H40" i="8" s="1"/>
  <c r="I40" i="8" s="1"/>
  <c r="J40" i="8" s="1"/>
  <c r="K40" i="8" s="1"/>
  <c r="L40" i="8" s="1"/>
  <c r="M40" i="8" s="1"/>
  <c r="B32" i="8"/>
  <c r="A32" i="8" s="1"/>
  <c r="D32" i="8"/>
  <c r="E32" i="8" s="1"/>
  <c r="F32" i="8" s="1"/>
  <c r="G32" i="8" s="1"/>
  <c r="H32" i="8" s="1"/>
  <c r="I32" i="8" s="1"/>
  <c r="J32" i="8" s="1"/>
  <c r="K32" i="8" s="1"/>
  <c r="L32" i="8" s="1"/>
  <c r="M32" i="8" s="1"/>
  <c r="B24" i="8"/>
  <c r="A24" i="8" s="1"/>
  <c r="D24" i="8"/>
  <c r="E24" i="8" s="1"/>
  <c r="F24" i="8" s="1"/>
  <c r="G24" i="8" s="1"/>
  <c r="H24" i="8" s="1"/>
  <c r="I24" i="8" s="1"/>
  <c r="J24" i="8" s="1"/>
  <c r="K24" i="8" s="1"/>
  <c r="L24" i="8" s="1"/>
  <c r="M24" i="8" s="1"/>
  <c r="B16" i="8"/>
  <c r="A16" i="8" s="1"/>
  <c r="D16" i="8"/>
  <c r="E16" i="8" s="1"/>
  <c r="F16" i="8" s="1"/>
  <c r="G16" i="8" s="1"/>
  <c r="H16" i="8" s="1"/>
  <c r="I16" i="8" s="1"/>
  <c r="J16" i="8" s="1"/>
  <c r="K16" i="8" s="1"/>
  <c r="L16" i="8" s="1"/>
  <c r="M16" i="8" s="1"/>
  <c r="B8" i="8"/>
  <c r="A8" i="8" s="1"/>
  <c r="D8" i="8"/>
  <c r="E8" i="8" s="1"/>
  <c r="F8" i="8" s="1"/>
  <c r="G8" i="8" s="1"/>
  <c r="H8" i="8" s="1"/>
  <c r="I8" i="8" s="1"/>
  <c r="J8" i="8" s="1"/>
  <c r="K8" i="8" s="1"/>
  <c r="L8" i="8" s="1"/>
  <c r="M8" i="8" s="1"/>
  <c r="B93" i="8"/>
  <c r="A93" i="8" s="1"/>
  <c r="D93" i="8"/>
  <c r="E93" i="8" s="1"/>
  <c r="F93" i="8" s="1"/>
  <c r="G93" i="8" s="1"/>
  <c r="H93" i="8" s="1"/>
  <c r="I93" i="8" s="1"/>
  <c r="J93" i="8" s="1"/>
  <c r="K93" i="8" s="1"/>
  <c r="L93" i="8" s="1"/>
  <c r="M93" i="8" s="1"/>
  <c r="B85" i="8"/>
  <c r="A85" i="8" s="1"/>
  <c r="D85" i="8"/>
  <c r="E85" i="8" s="1"/>
  <c r="F85" i="8" s="1"/>
  <c r="G85" i="8" s="1"/>
  <c r="H85" i="8" s="1"/>
  <c r="I85" i="8" s="1"/>
  <c r="J85" i="8" s="1"/>
  <c r="K85" i="8" s="1"/>
  <c r="L85" i="8" s="1"/>
  <c r="M85" i="8" s="1"/>
  <c r="B77" i="8"/>
  <c r="A77" i="8" s="1"/>
  <c r="D77" i="8"/>
  <c r="E77" i="8" s="1"/>
  <c r="F77" i="8" s="1"/>
  <c r="G77" i="8" s="1"/>
  <c r="H77" i="8" s="1"/>
  <c r="I77" i="8" s="1"/>
  <c r="J77" i="8" s="1"/>
  <c r="K77" i="8" s="1"/>
  <c r="L77" i="8" s="1"/>
  <c r="M77" i="8" s="1"/>
  <c r="B69" i="8"/>
  <c r="A69" i="8" s="1"/>
  <c r="D69" i="8"/>
  <c r="E69" i="8" s="1"/>
  <c r="F69" i="8" s="1"/>
  <c r="G69" i="8" s="1"/>
  <c r="H69" i="8" s="1"/>
  <c r="I69" i="8" s="1"/>
  <c r="J69" i="8" s="1"/>
  <c r="K69" i="8" s="1"/>
  <c r="L69" i="8" s="1"/>
  <c r="M69" i="8" s="1"/>
  <c r="B61" i="8"/>
  <c r="A61" i="8" s="1"/>
  <c r="D61" i="8"/>
  <c r="E61" i="8" s="1"/>
  <c r="F61" i="8" s="1"/>
  <c r="G61" i="8" s="1"/>
  <c r="H61" i="8" s="1"/>
  <c r="I61" i="8" s="1"/>
  <c r="J61" i="8" s="1"/>
  <c r="K61" i="8" s="1"/>
  <c r="L61" i="8" s="1"/>
  <c r="M61" i="8" s="1"/>
  <c r="B53" i="8"/>
  <c r="A53" i="8" s="1"/>
  <c r="D53" i="8"/>
  <c r="E53" i="8" s="1"/>
  <c r="F53" i="8" s="1"/>
  <c r="G53" i="8" s="1"/>
  <c r="H53" i="8" s="1"/>
  <c r="I53" i="8" s="1"/>
  <c r="J53" i="8" s="1"/>
  <c r="K53" i="8" s="1"/>
  <c r="L53" i="8" s="1"/>
  <c r="M53" i="8" s="1"/>
  <c r="B45" i="8"/>
  <c r="A45" i="8" s="1"/>
  <c r="D45" i="8"/>
  <c r="E45" i="8" s="1"/>
  <c r="F45" i="8" s="1"/>
  <c r="G45" i="8" s="1"/>
  <c r="H45" i="8" s="1"/>
  <c r="I45" i="8" s="1"/>
  <c r="J45" i="8" s="1"/>
  <c r="K45" i="8" s="1"/>
  <c r="L45" i="8" s="1"/>
  <c r="M45" i="8" s="1"/>
  <c r="B37" i="8"/>
  <c r="A37" i="8" s="1"/>
  <c r="D37" i="8"/>
  <c r="E37" i="8" s="1"/>
  <c r="F37" i="8" s="1"/>
  <c r="G37" i="8" s="1"/>
  <c r="H37" i="8" s="1"/>
  <c r="I37" i="8" s="1"/>
  <c r="J37" i="8" s="1"/>
  <c r="K37" i="8" s="1"/>
  <c r="L37" i="8" s="1"/>
  <c r="M37" i="8" s="1"/>
  <c r="B29" i="8"/>
  <c r="A29" i="8" s="1"/>
  <c r="D29" i="8"/>
  <c r="E29" i="8" s="1"/>
  <c r="F29" i="8" s="1"/>
  <c r="G29" i="8" s="1"/>
  <c r="H29" i="8" s="1"/>
  <c r="I29" i="8" s="1"/>
  <c r="J29" i="8" s="1"/>
  <c r="K29" i="8" s="1"/>
  <c r="L29" i="8" s="1"/>
  <c r="M29" i="8" s="1"/>
  <c r="B21" i="8"/>
  <c r="A21" i="8" s="1"/>
  <c r="D21" i="8"/>
  <c r="E21" i="8" s="1"/>
  <c r="F21" i="8" s="1"/>
  <c r="G21" i="8" s="1"/>
  <c r="H21" i="8" s="1"/>
  <c r="I21" i="8" s="1"/>
  <c r="J21" i="8" s="1"/>
  <c r="K21" i="8" s="1"/>
  <c r="L21" i="8" s="1"/>
  <c r="M21" i="8" s="1"/>
  <c r="B13" i="8"/>
  <c r="A13" i="8" s="1"/>
  <c r="D13" i="8"/>
  <c r="E13" i="8" s="1"/>
  <c r="F13" i="8" s="1"/>
  <c r="G13" i="8" s="1"/>
  <c r="H13" i="8" s="1"/>
  <c r="I13" i="8" s="1"/>
  <c r="J13" i="8" s="1"/>
  <c r="K13" i="8" s="1"/>
  <c r="L13" i="8" s="1"/>
  <c r="M13" i="8" s="1"/>
  <c r="B5" i="8"/>
  <c r="A5" i="8" s="1"/>
  <c r="D5" i="8"/>
  <c r="E5" i="8" s="1"/>
  <c r="F5" i="8" s="1"/>
  <c r="G5" i="8" s="1"/>
  <c r="H5" i="8" s="1"/>
  <c r="I5" i="8" s="1"/>
  <c r="J5" i="8" s="1"/>
  <c r="K5" i="8" s="1"/>
  <c r="L5" i="8" s="1"/>
  <c r="M5" i="8" s="1"/>
  <c r="B98" i="8"/>
  <c r="A98" i="8" s="1"/>
  <c r="D98" i="8"/>
  <c r="E98" i="8" s="1"/>
  <c r="F98" i="8" s="1"/>
  <c r="G98" i="8" s="1"/>
  <c r="H98" i="8" s="1"/>
  <c r="I98" i="8" s="1"/>
  <c r="J98" i="8" s="1"/>
  <c r="K98" i="8" s="1"/>
  <c r="L98" i="8" s="1"/>
  <c r="M98" i="8" s="1"/>
  <c r="B90" i="8"/>
  <c r="A90" i="8" s="1"/>
  <c r="D90" i="8"/>
  <c r="E90" i="8" s="1"/>
  <c r="F90" i="8" s="1"/>
  <c r="G90" i="8" s="1"/>
  <c r="H90" i="8" s="1"/>
  <c r="I90" i="8" s="1"/>
  <c r="J90" i="8" s="1"/>
  <c r="K90" i="8" s="1"/>
  <c r="L90" i="8" s="1"/>
  <c r="M90" i="8" s="1"/>
  <c r="B82" i="8"/>
  <c r="A82" i="8" s="1"/>
  <c r="D82" i="8"/>
  <c r="E82" i="8" s="1"/>
  <c r="F82" i="8" s="1"/>
  <c r="G82" i="8" s="1"/>
  <c r="H82" i="8" s="1"/>
  <c r="I82" i="8" s="1"/>
  <c r="J82" i="8" s="1"/>
  <c r="K82" i="8" s="1"/>
  <c r="L82" i="8" s="1"/>
  <c r="M82" i="8" s="1"/>
  <c r="B74" i="8"/>
  <c r="A74" i="8" s="1"/>
  <c r="D74" i="8"/>
  <c r="E74" i="8" s="1"/>
  <c r="F74" i="8" s="1"/>
  <c r="G74" i="8" s="1"/>
  <c r="H74" i="8" s="1"/>
  <c r="I74" i="8" s="1"/>
  <c r="J74" i="8" s="1"/>
  <c r="K74" i="8" s="1"/>
  <c r="L74" i="8" s="1"/>
  <c r="M74" i="8" s="1"/>
  <c r="B66" i="8"/>
  <c r="A66" i="8" s="1"/>
  <c r="D66" i="8"/>
  <c r="E66" i="8" s="1"/>
  <c r="F66" i="8" s="1"/>
  <c r="G66" i="8" s="1"/>
  <c r="H66" i="8" s="1"/>
  <c r="I66" i="8" s="1"/>
  <c r="J66" i="8" s="1"/>
  <c r="K66" i="8" s="1"/>
  <c r="L66" i="8" s="1"/>
  <c r="M66" i="8" s="1"/>
  <c r="B58" i="8"/>
  <c r="A58" i="8" s="1"/>
  <c r="D58" i="8"/>
  <c r="E58" i="8" s="1"/>
  <c r="F58" i="8" s="1"/>
  <c r="G58" i="8" s="1"/>
  <c r="H58" i="8" s="1"/>
  <c r="I58" i="8" s="1"/>
  <c r="J58" i="8" s="1"/>
  <c r="K58" i="8" s="1"/>
  <c r="L58" i="8" s="1"/>
  <c r="M58" i="8" s="1"/>
  <c r="B50" i="8"/>
  <c r="A50" i="8" s="1"/>
  <c r="D50" i="8"/>
  <c r="E50" i="8" s="1"/>
  <c r="F50" i="8" s="1"/>
  <c r="G50" i="8" s="1"/>
  <c r="H50" i="8" s="1"/>
  <c r="I50" i="8" s="1"/>
  <c r="J50" i="8" s="1"/>
  <c r="K50" i="8" s="1"/>
  <c r="L50" i="8" s="1"/>
  <c r="M50" i="8" s="1"/>
  <c r="B42" i="8"/>
  <c r="A42" i="8" s="1"/>
  <c r="D42" i="8"/>
  <c r="E42" i="8" s="1"/>
  <c r="F42" i="8" s="1"/>
  <c r="G42" i="8" s="1"/>
  <c r="H42" i="8" s="1"/>
  <c r="I42" i="8" s="1"/>
  <c r="J42" i="8" s="1"/>
  <c r="K42" i="8" s="1"/>
  <c r="L42" i="8" s="1"/>
  <c r="M42" i="8" s="1"/>
  <c r="B34" i="8"/>
  <c r="A34" i="8" s="1"/>
  <c r="D34" i="8"/>
  <c r="E34" i="8" s="1"/>
  <c r="F34" i="8" s="1"/>
  <c r="G34" i="8" s="1"/>
  <c r="H34" i="8" s="1"/>
  <c r="I34" i="8" s="1"/>
  <c r="J34" i="8" s="1"/>
  <c r="K34" i="8" s="1"/>
  <c r="L34" i="8" s="1"/>
  <c r="M34" i="8" s="1"/>
  <c r="B26" i="8"/>
  <c r="A26" i="8" s="1"/>
  <c r="D26" i="8"/>
  <c r="E26" i="8" s="1"/>
  <c r="F26" i="8" s="1"/>
  <c r="G26" i="8" s="1"/>
  <c r="H26" i="8" s="1"/>
  <c r="I26" i="8" s="1"/>
  <c r="J26" i="8" s="1"/>
  <c r="K26" i="8" s="1"/>
  <c r="L26" i="8" s="1"/>
  <c r="M26" i="8" s="1"/>
  <c r="B18" i="8"/>
  <c r="A18" i="8" s="1"/>
  <c r="D18" i="8"/>
  <c r="E18" i="8" s="1"/>
  <c r="F18" i="8" s="1"/>
  <c r="G18" i="8" s="1"/>
  <c r="H18" i="8" s="1"/>
  <c r="I18" i="8" s="1"/>
  <c r="J18" i="8" s="1"/>
  <c r="K18" i="8" s="1"/>
  <c r="L18" i="8" s="1"/>
  <c r="M18" i="8" s="1"/>
  <c r="B10" i="8"/>
  <c r="A10" i="8" s="1"/>
  <c r="D10" i="8"/>
  <c r="E10" i="8" s="1"/>
  <c r="F10" i="8" s="1"/>
  <c r="G10" i="8" s="1"/>
  <c r="H10" i="8" s="1"/>
  <c r="I10" i="8" s="1"/>
  <c r="J10" i="8" s="1"/>
  <c r="K10" i="8" s="1"/>
  <c r="L10" i="8" s="1"/>
  <c r="M10" i="8" s="1"/>
  <c r="B95" i="8"/>
  <c r="A95" i="8" s="1"/>
  <c r="D95" i="8"/>
  <c r="E95" i="8" s="1"/>
  <c r="F95" i="8" s="1"/>
  <c r="G95" i="8" s="1"/>
  <c r="H95" i="8" s="1"/>
  <c r="I95" i="8" s="1"/>
  <c r="J95" i="8" s="1"/>
  <c r="K95" i="8" s="1"/>
  <c r="L95" i="8" s="1"/>
  <c r="M95" i="8" s="1"/>
  <c r="B87" i="8"/>
  <c r="A87" i="8" s="1"/>
  <c r="D87" i="8"/>
  <c r="E87" i="8" s="1"/>
  <c r="F87" i="8" s="1"/>
  <c r="G87" i="8" s="1"/>
  <c r="H87" i="8" s="1"/>
  <c r="I87" i="8" s="1"/>
  <c r="J87" i="8" s="1"/>
  <c r="K87" i="8" s="1"/>
  <c r="L87" i="8" s="1"/>
  <c r="M87" i="8" s="1"/>
  <c r="B79" i="8"/>
  <c r="A79" i="8" s="1"/>
  <c r="D79" i="8"/>
  <c r="E79" i="8" s="1"/>
  <c r="F79" i="8" s="1"/>
  <c r="G79" i="8" s="1"/>
  <c r="H79" i="8" s="1"/>
  <c r="I79" i="8" s="1"/>
  <c r="J79" i="8" s="1"/>
  <c r="K79" i="8" s="1"/>
  <c r="L79" i="8" s="1"/>
  <c r="M79" i="8" s="1"/>
  <c r="B71" i="8"/>
  <c r="A71" i="8" s="1"/>
  <c r="D71" i="8"/>
  <c r="E71" i="8" s="1"/>
  <c r="F71" i="8" s="1"/>
  <c r="G71" i="8" s="1"/>
  <c r="H71" i="8" s="1"/>
  <c r="I71" i="8" s="1"/>
  <c r="J71" i="8" s="1"/>
  <c r="K71" i="8" s="1"/>
  <c r="L71" i="8" s="1"/>
  <c r="M71" i="8" s="1"/>
  <c r="B63" i="8"/>
  <c r="A63" i="8" s="1"/>
  <c r="D63" i="8"/>
  <c r="E63" i="8" s="1"/>
  <c r="F63" i="8" s="1"/>
  <c r="G63" i="8" s="1"/>
  <c r="H63" i="8" s="1"/>
  <c r="I63" i="8" s="1"/>
  <c r="J63" i="8" s="1"/>
  <c r="K63" i="8" s="1"/>
  <c r="L63" i="8" s="1"/>
  <c r="M63" i="8" s="1"/>
  <c r="B55" i="8"/>
  <c r="A55" i="8" s="1"/>
  <c r="D55" i="8"/>
  <c r="E55" i="8" s="1"/>
  <c r="F55" i="8" s="1"/>
  <c r="G55" i="8" s="1"/>
  <c r="H55" i="8" s="1"/>
  <c r="I55" i="8" s="1"/>
  <c r="J55" i="8" s="1"/>
  <c r="K55" i="8" s="1"/>
  <c r="L55" i="8" s="1"/>
  <c r="M55" i="8" s="1"/>
  <c r="B47" i="8"/>
  <c r="A47" i="8" s="1"/>
  <c r="D47" i="8"/>
  <c r="E47" i="8" s="1"/>
  <c r="F47" i="8" s="1"/>
  <c r="G47" i="8" s="1"/>
  <c r="H47" i="8" s="1"/>
  <c r="I47" i="8" s="1"/>
  <c r="J47" i="8" s="1"/>
  <c r="K47" i="8" s="1"/>
  <c r="L47" i="8" s="1"/>
  <c r="M47" i="8" s="1"/>
  <c r="B39" i="8"/>
  <c r="A39" i="8" s="1"/>
  <c r="D39" i="8"/>
  <c r="E39" i="8" s="1"/>
  <c r="F39" i="8" s="1"/>
  <c r="G39" i="8" s="1"/>
  <c r="H39" i="8" s="1"/>
  <c r="I39" i="8" s="1"/>
  <c r="J39" i="8" s="1"/>
  <c r="K39" i="8" s="1"/>
  <c r="L39" i="8" s="1"/>
  <c r="M39" i="8" s="1"/>
  <c r="B31" i="8"/>
  <c r="A31" i="8" s="1"/>
  <c r="D31" i="8"/>
  <c r="E31" i="8" s="1"/>
  <c r="F31" i="8" s="1"/>
  <c r="G31" i="8" s="1"/>
  <c r="H31" i="8" s="1"/>
  <c r="I31" i="8" s="1"/>
  <c r="J31" i="8" s="1"/>
  <c r="K31" i="8" s="1"/>
  <c r="L31" i="8" s="1"/>
  <c r="M31" i="8" s="1"/>
  <c r="B23" i="8"/>
  <c r="A23" i="8" s="1"/>
  <c r="D23" i="8"/>
  <c r="E23" i="8" s="1"/>
  <c r="F23" i="8" s="1"/>
  <c r="G23" i="8" s="1"/>
  <c r="H23" i="8" s="1"/>
  <c r="I23" i="8" s="1"/>
  <c r="J23" i="8" s="1"/>
  <c r="K23" i="8" s="1"/>
  <c r="L23" i="8" s="1"/>
  <c r="M23" i="8" s="1"/>
  <c r="B15" i="8"/>
  <c r="A15" i="8" s="1"/>
  <c r="D15" i="8"/>
  <c r="E15" i="8" s="1"/>
  <c r="F15" i="8" s="1"/>
  <c r="G15" i="8" s="1"/>
  <c r="H15" i="8" s="1"/>
  <c r="I15" i="8" s="1"/>
  <c r="J15" i="8" s="1"/>
  <c r="K15" i="8" s="1"/>
  <c r="L15" i="8" s="1"/>
  <c r="M15" i="8" s="1"/>
  <c r="B7" i="8"/>
  <c r="A7" i="8" s="1"/>
  <c r="D7" i="8"/>
  <c r="E7" i="8" s="1"/>
  <c r="F7" i="8" s="1"/>
  <c r="G7" i="8" s="1"/>
  <c r="H7" i="8" s="1"/>
  <c r="I7" i="8" s="1"/>
  <c r="J7" i="8" s="1"/>
  <c r="K7" i="8" s="1"/>
  <c r="L7" i="8" s="1"/>
  <c r="M7" i="8" s="1"/>
  <c r="B100" i="8"/>
  <c r="A100" i="8" s="1"/>
  <c r="D100" i="8"/>
  <c r="E100" i="8" s="1"/>
  <c r="F100" i="8" s="1"/>
  <c r="G100" i="8" s="1"/>
  <c r="H100" i="8" s="1"/>
  <c r="I100" i="8" s="1"/>
  <c r="J100" i="8" s="1"/>
  <c r="K100" i="8" s="1"/>
  <c r="L100" i="8" s="1"/>
  <c r="M100" i="8" s="1"/>
  <c r="B92" i="8"/>
  <c r="A92" i="8" s="1"/>
  <c r="D92" i="8"/>
  <c r="E92" i="8" s="1"/>
  <c r="F92" i="8" s="1"/>
  <c r="G92" i="8" s="1"/>
  <c r="H92" i="8" s="1"/>
  <c r="I92" i="8" s="1"/>
  <c r="J92" i="8" s="1"/>
  <c r="K92" i="8" s="1"/>
  <c r="L92" i="8" s="1"/>
  <c r="M92" i="8" s="1"/>
  <c r="B84" i="8"/>
  <c r="A84" i="8" s="1"/>
  <c r="D84" i="8"/>
  <c r="E84" i="8" s="1"/>
  <c r="F84" i="8" s="1"/>
  <c r="G84" i="8" s="1"/>
  <c r="H84" i="8" s="1"/>
  <c r="I84" i="8" s="1"/>
  <c r="J84" i="8" s="1"/>
  <c r="K84" i="8" s="1"/>
  <c r="L84" i="8" s="1"/>
  <c r="M84" i="8" s="1"/>
  <c r="B76" i="8"/>
  <c r="A76" i="8" s="1"/>
  <c r="D76" i="8"/>
  <c r="E76" i="8" s="1"/>
  <c r="F76" i="8" s="1"/>
  <c r="G76" i="8" s="1"/>
  <c r="H76" i="8" s="1"/>
  <c r="I76" i="8" s="1"/>
  <c r="J76" i="8" s="1"/>
  <c r="K76" i="8" s="1"/>
  <c r="L76" i="8" s="1"/>
  <c r="M76" i="8" s="1"/>
  <c r="B68" i="8"/>
  <c r="A68" i="8" s="1"/>
  <c r="D68" i="8"/>
  <c r="E68" i="8" s="1"/>
  <c r="F68" i="8" s="1"/>
  <c r="G68" i="8" s="1"/>
  <c r="H68" i="8" s="1"/>
  <c r="I68" i="8" s="1"/>
  <c r="J68" i="8" s="1"/>
  <c r="K68" i="8" s="1"/>
  <c r="L68" i="8" s="1"/>
  <c r="M68" i="8" s="1"/>
  <c r="B60" i="8"/>
  <c r="A60" i="8" s="1"/>
  <c r="D60" i="8"/>
  <c r="E60" i="8" s="1"/>
  <c r="F60" i="8" s="1"/>
  <c r="G60" i="8" s="1"/>
  <c r="H60" i="8" s="1"/>
  <c r="I60" i="8" s="1"/>
  <c r="J60" i="8" s="1"/>
  <c r="K60" i="8" s="1"/>
  <c r="L60" i="8" s="1"/>
  <c r="M60" i="8" s="1"/>
  <c r="B52" i="8"/>
  <c r="A52" i="8" s="1"/>
  <c r="D52" i="8"/>
  <c r="E52" i="8" s="1"/>
  <c r="F52" i="8" s="1"/>
  <c r="G52" i="8" s="1"/>
  <c r="H52" i="8" s="1"/>
  <c r="I52" i="8" s="1"/>
  <c r="J52" i="8" s="1"/>
  <c r="K52" i="8" s="1"/>
  <c r="L52" i="8" s="1"/>
  <c r="M52" i="8" s="1"/>
  <c r="B44" i="8"/>
  <c r="A44" i="8" s="1"/>
  <c r="D44" i="8"/>
  <c r="E44" i="8" s="1"/>
  <c r="F44" i="8" s="1"/>
  <c r="G44" i="8" s="1"/>
  <c r="H44" i="8" s="1"/>
  <c r="I44" i="8" s="1"/>
  <c r="J44" i="8" s="1"/>
  <c r="K44" i="8" s="1"/>
  <c r="L44" i="8" s="1"/>
  <c r="M44" i="8" s="1"/>
  <c r="B36" i="8"/>
  <c r="A36" i="8" s="1"/>
  <c r="D36" i="8"/>
  <c r="E36" i="8" s="1"/>
  <c r="F36" i="8" s="1"/>
  <c r="G36" i="8" s="1"/>
  <c r="H36" i="8" s="1"/>
  <c r="I36" i="8" s="1"/>
  <c r="J36" i="8" s="1"/>
  <c r="K36" i="8" s="1"/>
  <c r="L36" i="8" s="1"/>
  <c r="M36" i="8" s="1"/>
  <c r="B28" i="8"/>
  <c r="A28" i="8" s="1"/>
  <c r="D28" i="8"/>
  <c r="E28" i="8" s="1"/>
  <c r="F28" i="8" s="1"/>
  <c r="G28" i="8" s="1"/>
  <c r="H28" i="8" s="1"/>
  <c r="I28" i="8" s="1"/>
  <c r="J28" i="8" s="1"/>
  <c r="K28" i="8" s="1"/>
  <c r="L28" i="8" s="1"/>
  <c r="M28" i="8" s="1"/>
  <c r="B20" i="8"/>
  <c r="A20" i="8" s="1"/>
  <c r="D20" i="8"/>
  <c r="E20" i="8" s="1"/>
  <c r="F20" i="8" s="1"/>
  <c r="G20" i="8" s="1"/>
  <c r="H20" i="8" s="1"/>
  <c r="I20" i="8" s="1"/>
  <c r="J20" i="8" s="1"/>
  <c r="K20" i="8" s="1"/>
  <c r="L20" i="8" s="1"/>
  <c r="M20" i="8" s="1"/>
  <c r="B12" i="8"/>
  <c r="A12" i="8" s="1"/>
  <c r="D12" i="8"/>
  <c r="E12" i="8" s="1"/>
  <c r="F12" i="8" s="1"/>
  <c r="G12" i="8" s="1"/>
  <c r="H12" i="8" s="1"/>
  <c r="I12" i="8" s="1"/>
  <c r="J12" i="8" s="1"/>
  <c r="K12" i="8" s="1"/>
  <c r="L12" i="8" s="1"/>
  <c r="M12" i="8" s="1"/>
  <c r="B4" i="8"/>
  <c r="A4" i="8" s="1"/>
  <c r="D4" i="8"/>
  <c r="E4" i="8" s="1"/>
  <c r="F4" i="8" s="1"/>
  <c r="G4" i="8" s="1"/>
  <c r="H4" i="8" s="1"/>
  <c r="I4" i="8" s="1"/>
  <c r="J4" i="8" s="1"/>
  <c r="K4" i="8" s="1"/>
  <c r="L4" i="8" s="1"/>
  <c r="M4" i="8" s="1"/>
  <c r="B97" i="8"/>
  <c r="A97" i="8" s="1"/>
  <c r="D97" i="8"/>
  <c r="E97" i="8" s="1"/>
  <c r="F97" i="8" s="1"/>
  <c r="G97" i="8" s="1"/>
  <c r="H97" i="8" s="1"/>
  <c r="I97" i="8" s="1"/>
  <c r="J97" i="8" s="1"/>
  <c r="K97" i="8" s="1"/>
  <c r="L97" i="8" s="1"/>
  <c r="M97" i="8" s="1"/>
  <c r="B89" i="8"/>
  <c r="A89" i="8" s="1"/>
  <c r="D89" i="8"/>
  <c r="E89" i="8" s="1"/>
  <c r="F89" i="8" s="1"/>
  <c r="G89" i="8" s="1"/>
  <c r="H89" i="8" s="1"/>
  <c r="I89" i="8" s="1"/>
  <c r="J89" i="8" s="1"/>
  <c r="K89" i="8" s="1"/>
  <c r="L89" i="8" s="1"/>
  <c r="M89" i="8" s="1"/>
  <c r="B81" i="8"/>
  <c r="A81" i="8" s="1"/>
  <c r="D81" i="8"/>
  <c r="E81" i="8" s="1"/>
  <c r="F81" i="8" s="1"/>
  <c r="G81" i="8" s="1"/>
  <c r="H81" i="8" s="1"/>
  <c r="I81" i="8" s="1"/>
  <c r="J81" i="8" s="1"/>
  <c r="K81" i="8" s="1"/>
  <c r="L81" i="8" s="1"/>
  <c r="M81" i="8" s="1"/>
  <c r="B73" i="8"/>
  <c r="A73" i="8" s="1"/>
  <c r="D73" i="8"/>
  <c r="E73" i="8" s="1"/>
  <c r="F73" i="8" s="1"/>
  <c r="G73" i="8" s="1"/>
  <c r="H73" i="8" s="1"/>
  <c r="I73" i="8" s="1"/>
  <c r="J73" i="8" s="1"/>
  <c r="K73" i="8" s="1"/>
  <c r="L73" i="8" s="1"/>
  <c r="M73" i="8" s="1"/>
  <c r="B65" i="8"/>
  <c r="A65" i="8" s="1"/>
  <c r="D65" i="8"/>
  <c r="E65" i="8" s="1"/>
  <c r="F65" i="8" s="1"/>
  <c r="G65" i="8" s="1"/>
  <c r="H65" i="8" s="1"/>
  <c r="I65" i="8" s="1"/>
  <c r="J65" i="8" s="1"/>
  <c r="K65" i="8" s="1"/>
  <c r="L65" i="8" s="1"/>
  <c r="M65" i="8" s="1"/>
  <c r="B57" i="8"/>
  <c r="A57" i="8" s="1"/>
  <c r="D57" i="8"/>
  <c r="E57" i="8" s="1"/>
  <c r="F57" i="8" s="1"/>
  <c r="G57" i="8" s="1"/>
  <c r="H57" i="8" s="1"/>
  <c r="I57" i="8" s="1"/>
  <c r="J57" i="8" s="1"/>
  <c r="K57" i="8" s="1"/>
  <c r="L57" i="8" s="1"/>
  <c r="M57" i="8" s="1"/>
  <c r="B49" i="8"/>
  <c r="A49" i="8" s="1"/>
  <c r="D49" i="8"/>
  <c r="E49" i="8" s="1"/>
  <c r="F49" i="8" s="1"/>
  <c r="G49" i="8" s="1"/>
  <c r="H49" i="8" s="1"/>
  <c r="I49" i="8" s="1"/>
  <c r="J49" i="8" s="1"/>
  <c r="K49" i="8" s="1"/>
  <c r="L49" i="8" s="1"/>
  <c r="M49" i="8" s="1"/>
  <c r="B41" i="8"/>
  <c r="A41" i="8" s="1"/>
  <c r="D41" i="8"/>
  <c r="E41" i="8" s="1"/>
  <c r="F41" i="8" s="1"/>
  <c r="G41" i="8" s="1"/>
  <c r="H41" i="8" s="1"/>
  <c r="I41" i="8" s="1"/>
  <c r="J41" i="8" s="1"/>
  <c r="K41" i="8" s="1"/>
  <c r="L41" i="8" s="1"/>
  <c r="M41" i="8" s="1"/>
  <c r="B33" i="8"/>
  <c r="A33" i="8" s="1"/>
  <c r="D33" i="8"/>
  <c r="E33" i="8" s="1"/>
  <c r="F33" i="8" s="1"/>
  <c r="G33" i="8" s="1"/>
  <c r="H33" i="8" s="1"/>
  <c r="I33" i="8" s="1"/>
  <c r="J33" i="8" s="1"/>
  <c r="K33" i="8" s="1"/>
  <c r="L33" i="8" s="1"/>
  <c r="M33" i="8" s="1"/>
  <c r="B25" i="8"/>
  <c r="A25" i="8" s="1"/>
  <c r="D25" i="8"/>
  <c r="E25" i="8" s="1"/>
  <c r="F25" i="8" s="1"/>
  <c r="G25" i="8" s="1"/>
  <c r="H25" i="8" s="1"/>
  <c r="I25" i="8" s="1"/>
  <c r="J25" i="8" s="1"/>
  <c r="K25" i="8" s="1"/>
  <c r="L25" i="8" s="1"/>
  <c r="M25" i="8" s="1"/>
  <c r="B17" i="8"/>
  <c r="A17" i="8" s="1"/>
  <c r="D17" i="8"/>
  <c r="E17" i="8" s="1"/>
  <c r="F17" i="8" s="1"/>
  <c r="G17" i="8" s="1"/>
  <c r="H17" i="8" s="1"/>
  <c r="I17" i="8" s="1"/>
  <c r="J17" i="8" s="1"/>
  <c r="K17" i="8" s="1"/>
  <c r="L17" i="8" s="1"/>
  <c r="M17" i="8" s="1"/>
  <c r="B9" i="8"/>
  <c r="A9" i="8" s="1"/>
  <c r="D9" i="8"/>
  <c r="E9" i="8" s="1"/>
  <c r="F9" i="8" s="1"/>
  <c r="G9" i="8" s="1"/>
  <c r="H9" i="8" s="1"/>
  <c r="I9" i="8" s="1"/>
  <c r="J9" i="8" s="1"/>
  <c r="K9" i="8" s="1"/>
  <c r="L9" i="8" s="1"/>
  <c r="M9" i="8" s="1"/>
  <c r="B94" i="8"/>
  <c r="A94" i="8" s="1"/>
  <c r="D94" i="8"/>
  <c r="E94" i="8" s="1"/>
  <c r="F94" i="8" s="1"/>
  <c r="G94" i="8" s="1"/>
  <c r="H94" i="8" s="1"/>
  <c r="I94" i="8" s="1"/>
  <c r="J94" i="8" s="1"/>
  <c r="K94" i="8" s="1"/>
  <c r="L94" i="8" s="1"/>
  <c r="M94" i="8" s="1"/>
  <c r="B86" i="8"/>
  <c r="A86" i="8" s="1"/>
  <c r="D86" i="8"/>
  <c r="E86" i="8" s="1"/>
  <c r="F86" i="8" s="1"/>
  <c r="G86" i="8" s="1"/>
  <c r="H86" i="8" s="1"/>
  <c r="I86" i="8" s="1"/>
  <c r="J86" i="8" s="1"/>
  <c r="K86" i="8" s="1"/>
  <c r="L86" i="8" s="1"/>
  <c r="M86" i="8" s="1"/>
  <c r="B78" i="8"/>
  <c r="A78" i="8" s="1"/>
  <c r="D78" i="8"/>
  <c r="E78" i="8" s="1"/>
  <c r="F78" i="8" s="1"/>
  <c r="G78" i="8" s="1"/>
  <c r="H78" i="8" s="1"/>
  <c r="I78" i="8" s="1"/>
  <c r="J78" i="8" s="1"/>
  <c r="K78" i="8" s="1"/>
  <c r="L78" i="8" s="1"/>
  <c r="M78" i="8" s="1"/>
  <c r="B70" i="8"/>
  <c r="A70" i="8" s="1"/>
  <c r="D70" i="8"/>
  <c r="E70" i="8" s="1"/>
  <c r="F70" i="8" s="1"/>
  <c r="G70" i="8" s="1"/>
  <c r="H70" i="8" s="1"/>
  <c r="I70" i="8" s="1"/>
  <c r="J70" i="8" s="1"/>
  <c r="K70" i="8" s="1"/>
  <c r="L70" i="8" s="1"/>
  <c r="M70" i="8" s="1"/>
  <c r="B62" i="8"/>
  <c r="A62" i="8" s="1"/>
  <c r="D62" i="8"/>
  <c r="E62" i="8" s="1"/>
  <c r="F62" i="8" s="1"/>
  <c r="G62" i="8" s="1"/>
  <c r="H62" i="8" s="1"/>
  <c r="I62" i="8" s="1"/>
  <c r="J62" i="8" s="1"/>
  <c r="K62" i="8" s="1"/>
  <c r="L62" i="8" s="1"/>
  <c r="M62" i="8" s="1"/>
  <c r="B54" i="8"/>
  <c r="A54" i="8" s="1"/>
  <c r="D54" i="8"/>
  <c r="E54" i="8" s="1"/>
  <c r="F54" i="8" s="1"/>
  <c r="G54" i="8" s="1"/>
  <c r="H54" i="8" s="1"/>
  <c r="I54" i="8" s="1"/>
  <c r="J54" i="8" s="1"/>
  <c r="K54" i="8" s="1"/>
  <c r="L54" i="8" s="1"/>
  <c r="M54" i="8" s="1"/>
  <c r="B46" i="8"/>
  <c r="A46" i="8" s="1"/>
  <c r="D46" i="8"/>
  <c r="E46" i="8" s="1"/>
  <c r="F46" i="8" s="1"/>
  <c r="G46" i="8" s="1"/>
  <c r="H46" i="8" s="1"/>
  <c r="I46" i="8" s="1"/>
  <c r="J46" i="8" s="1"/>
  <c r="K46" i="8" s="1"/>
  <c r="L46" i="8" s="1"/>
  <c r="M46" i="8" s="1"/>
  <c r="B38" i="8"/>
  <c r="A38" i="8" s="1"/>
  <c r="D38" i="8"/>
  <c r="E38" i="8" s="1"/>
  <c r="F38" i="8" s="1"/>
  <c r="G38" i="8" s="1"/>
  <c r="H38" i="8" s="1"/>
  <c r="I38" i="8" s="1"/>
  <c r="J38" i="8" s="1"/>
  <c r="K38" i="8" s="1"/>
  <c r="L38" i="8" s="1"/>
  <c r="M38" i="8" s="1"/>
  <c r="B30" i="8"/>
  <c r="A30" i="8" s="1"/>
  <c r="D30" i="8"/>
  <c r="E30" i="8" s="1"/>
  <c r="F30" i="8" s="1"/>
  <c r="G30" i="8" s="1"/>
  <c r="H30" i="8" s="1"/>
  <c r="I30" i="8" s="1"/>
  <c r="J30" i="8" s="1"/>
  <c r="K30" i="8" s="1"/>
  <c r="L30" i="8" s="1"/>
  <c r="M30" i="8" s="1"/>
  <c r="B22" i="8"/>
  <c r="A22" i="8" s="1"/>
  <c r="D22" i="8"/>
  <c r="E22" i="8" s="1"/>
  <c r="F22" i="8" s="1"/>
  <c r="G22" i="8" s="1"/>
  <c r="H22" i="8" s="1"/>
  <c r="I22" i="8" s="1"/>
  <c r="J22" i="8" s="1"/>
  <c r="K22" i="8" s="1"/>
  <c r="L22" i="8" s="1"/>
  <c r="M22" i="8" s="1"/>
  <c r="B14" i="8"/>
  <c r="A14" i="8" s="1"/>
  <c r="D14" i="8"/>
  <c r="E14" i="8" s="1"/>
  <c r="F14" i="8" s="1"/>
  <c r="G14" i="8" s="1"/>
  <c r="H14" i="8" s="1"/>
  <c r="I14" i="8" s="1"/>
  <c r="J14" i="8" s="1"/>
  <c r="K14" i="8" s="1"/>
  <c r="L14" i="8" s="1"/>
  <c r="M14" i="8" s="1"/>
  <c r="B6" i="8"/>
  <c r="A6" i="8" s="1"/>
  <c r="D6" i="8"/>
  <c r="E6" i="8" s="1"/>
  <c r="F6" i="8" s="1"/>
  <c r="G6" i="8" s="1"/>
  <c r="H6" i="8" s="1"/>
  <c r="I6" i="8" s="1"/>
  <c r="J6" i="8" s="1"/>
  <c r="K6" i="8" s="1"/>
  <c r="L6" i="8" s="1"/>
  <c r="M6" i="8" s="1"/>
  <c r="B99" i="8"/>
  <c r="A99" i="8" s="1"/>
  <c r="D99" i="8"/>
  <c r="E99" i="8" s="1"/>
  <c r="F99" i="8" s="1"/>
  <c r="G99" i="8" s="1"/>
  <c r="H99" i="8" s="1"/>
  <c r="I99" i="8" s="1"/>
  <c r="J99" i="8" s="1"/>
  <c r="K99" i="8" s="1"/>
  <c r="L99" i="8" s="1"/>
  <c r="M99" i="8" s="1"/>
  <c r="B91" i="8"/>
  <c r="A91" i="8" s="1"/>
  <c r="D91" i="8"/>
  <c r="E91" i="8" s="1"/>
  <c r="F91" i="8" s="1"/>
  <c r="G91" i="8" s="1"/>
  <c r="H91" i="8" s="1"/>
  <c r="I91" i="8" s="1"/>
  <c r="J91" i="8" s="1"/>
  <c r="K91" i="8" s="1"/>
  <c r="L91" i="8" s="1"/>
  <c r="M91" i="8" s="1"/>
  <c r="B83" i="8"/>
  <c r="A83" i="8" s="1"/>
  <c r="D83" i="8"/>
  <c r="E83" i="8" s="1"/>
  <c r="F83" i="8" s="1"/>
  <c r="G83" i="8" s="1"/>
  <c r="H83" i="8" s="1"/>
  <c r="I83" i="8" s="1"/>
  <c r="J83" i="8" s="1"/>
  <c r="K83" i="8" s="1"/>
  <c r="L83" i="8" s="1"/>
  <c r="M83" i="8" s="1"/>
  <c r="B75" i="8"/>
  <c r="A75" i="8" s="1"/>
  <c r="D75" i="8"/>
  <c r="E75" i="8" s="1"/>
  <c r="F75" i="8" s="1"/>
  <c r="G75" i="8" s="1"/>
  <c r="H75" i="8" s="1"/>
  <c r="I75" i="8" s="1"/>
  <c r="J75" i="8" s="1"/>
  <c r="K75" i="8" s="1"/>
  <c r="L75" i="8" s="1"/>
  <c r="M75" i="8" s="1"/>
  <c r="B67" i="8"/>
  <c r="A67" i="8" s="1"/>
  <c r="D67" i="8"/>
  <c r="E67" i="8" s="1"/>
  <c r="F67" i="8" s="1"/>
  <c r="G67" i="8" s="1"/>
  <c r="H67" i="8" s="1"/>
  <c r="I67" i="8" s="1"/>
  <c r="J67" i="8" s="1"/>
  <c r="K67" i="8" s="1"/>
  <c r="L67" i="8" s="1"/>
  <c r="M67" i="8" s="1"/>
  <c r="B59" i="8"/>
  <c r="A59" i="8" s="1"/>
  <c r="D59" i="8"/>
  <c r="E59" i="8" s="1"/>
  <c r="F59" i="8" s="1"/>
  <c r="G59" i="8" s="1"/>
  <c r="H59" i="8" s="1"/>
  <c r="I59" i="8" s="1"/>
  <c r="J59" i="8" s="1"/>
  <c r="K59" i="8" s="1"/>
  <c r="L59" i="8" s="1"/>
  <c r="M59" i="8" s="1"/>
  <c r="B51" i="8"/>
  <c r="A51" i="8" s="1"/>
  <c r="D51" i="8"/>
  <c r="E51" i="8" s="1"/>
  <c r="F51" i="8" s="1"/>
  <c r="G51" i="8" s="1"/>
  <c r="H51" i="8" s="1"/>
  <c r="I51" i="8" s="1"/>
  <c r="J51" i="8" s="1"/>
  <c r="K51" i="8" s="1"/>
  <c r="L51" i="8" s="1"/>
  <c r="M51" i="8" s="1"/>
  <c r="B43" i="8"/>
  <c r="A43" i="8" s="1"/>
  <c r="D43" i="8"/>
  <c r="E43" i="8" s="1"/>
  <c r="F43" i="8" s="1"/>
  <c r="G43" i="8" s="1"/>
  <c r="H43" i="8" s="1"/>
  <c r="I43" i="8" s="1"/>
  <c r="J43" i="8" s="1"/>
  <c r="K43" i="8" s="1"/>
  <c r="L43" i="8" s="1"/>
  <c r="M43" i="8" s="1"/>
  <c r="B35" i="8"/>
  <c r="A35" i="8" s="1"/>
  <c r="D35" i="8"/>
  <c r="E35" i="8" s="1"/>
  <c r="F35" i="8" s="1"/>
  <c r="G35" i="8" s="1"/>
  <c r="H35" i="8" s="1"/>
  <c r="I35" i="8" s="1"/>
  <c r="J35" i="8" s="1"/>
  <c r="K35" i="8" s="1"/>
  <c r="L35" i="8" s="1"/>
  <c r="M35" i="8" s="1"/>
  <c r="B27" i="8"/>
  <c r="A27" i="8" s="1"/>
  <c r="D27" i="8"/>
  <c r="E27" i="8" s="1"/>
  <c r="F27" i="8" s="1"/>
  <c r="G27" i="8" s="1"/>
  <c r="H27" i="8" s="1"/>
  <c r="I27" i="8" s="1"/>
  <c r="J27" i="8" s="1"/>
  <c r="K27" i="8" s="1"/>
  <c r="L27" i="8" s="1"/>
  <c r="M27" i="8" s="1"/>
  <c r="B19" i="8"/>
  <c r="A19" i="8" s="1"/>
  <c r="D19" i="8"/>
  <c r="E19" i="8" s="1"/>
  <c r="F19" i="8" s="1"/>
  <c r="G19" i="8" s="1"/>
  <c r="H19" i="8" s="1"/>
  <c r="I19" i="8" s="1"/>
  <c r="J19" i="8" s="1"/>
  <c r="K19" i="8" s="1"/>
  <c r="L19" i="8" s="1"/>
  <c r="M19" i="8" s="1"/>
  <c r="B11" i="8"/>
  <c r="A11" i="8" s="1"/>
  <c r="D11" i="8"/>
  <c r="E11" i="8" s="1"/>
  <c r="F11" i="8" s="1"/>
  <c r="G11" i="8" s="1"/>
  <c r="H11" i="8" s="1"/>
  <c r="I11" i="8" s="1"/>
  <c r="J11" i="8" s="1"/>
  <c r="K11" i="8" s="1"/>
  <c r="L11" i="8" s="1"/>
  <c r="M11" i="8" s="1"/>
  <c r="B3" i="8"/>
  <c r="A3" i="8" s="1"/>
  <c r="D3" i="8"/>
  <c r="E3" i="8" s="1"/>
  <c r="F3" i="8" s="1"/>
  <c r="G3" i="8" s="1"/>
  <c r="H3" i="8" s="1"/>
  <c r="I3" i="8" s="1"/>
  <c r="J3" i="8" s="1"/>
  <c r="K3" i="8" s="1"/>
  <c r="L3" i="8" s="1"/>
  <c r="M3" i="8" s="1"/>
  <c r="G2" i="2"/>
  <c r="G1" i="2" s="1"/>
  <c r="D324" i="8" l="1"/>
  <c r="E324" i="8" s="1"/>
  <c r="F324" i="8" s="1"/>
  <c r="G324" i="8" s="1"/>
  <c r="H324" i="8" s="1"/>
  <c r="I324" i="8" s="1"/>
  <c r="J324" i="8" s="1"/>
  <c r="K324" i="8" s="1"/>
  <c r="L324" i="8" s="1"/>
  <c r="M324" i="8" s="1"/>
  <c r="D334" i="8"/>
  <c r="E334" i="8" s="1"/>
  <c r="F334" i="8" s="1"/>
  <c r="G334" i="8" s="1"/>
  <c r="H334" i="8" s="1"/>
  <c r="I334" i="8" s="1"/>
  <c r="J334" i="8" s="1"/>
  <c r="K334" i="8" s="1"/>
  <c r="L334" i="8" s="1"/>
  <c r="M334" i="8" s="1"/>
  <c r="D359" i="8"/>
  <c r="E359" i="8" s="1"/>
  <c r="F359" i="8" s="1"/>
  <c r="G359" i="8" s="1"/>
  <c r="H359" i="8" s="1"/>
  <c r="I359" i="8" s="1"/>
  <c r="J359" i="8" s="1"/>
  <c r="K359" i="8" s="1"/>
  <c r="L359" i="8" s="1"/>
  <c r="M359" i="8" s="1"/>
  <c r="D391" i="8"/>
  <c r="E391" i="8" s="1"/>
  <c r="F391" i="8" s="1"/>
  <c r="G391" i="8" s="1"/>
  <c r="H391" i="8" s="1"/>
  <c r="I391" i="8" s="1"/>
  <c r="J391" i="8" s="1"/>
  <c r="K391" i="8" s="1"/>
  <c r="L391" i="8" s="1"/>
  <c r="M391" i="8" s="1"/>
  <c r="D429" i="8"/>
  <c r="E429" i="8" s="1"/>
  <c r="F429" i="8" s="1"/>
  <c r="G429" i="8" s="1"/>
  <c r="H429" i="8" s="1"/>
  <c r="I429" i="8" s="1"/>
  <c r="J429" i="8" s="1"/>
  <c r="K429" i="8" s="1"/>
  <c r="L429" i="8" s="1"/>
  <c r="M429" i="8" s="1"/>
  <c r="D312" i="8"/>
  <c r="E312" i="8" s="1"/>
  <c r="F312" i="8" s="1"/>
  <c r="G312" i="8" s="1"/>
  <c r="H312" i="8" s="1"/>
  <c r="I312" i="8" s="1"/>
  <c r="J312" i="8" s="1"/>
  <c r="K312" i="8" s="1"/>
  <c r="L312" i="8" s="1"/>
  <c r="M312" i="8" s="1"/>
  <c r="D344" i="8"/>
  <c r="E344" i="8" s="1"/>
  <c r="F344" i="8" s="1"/>
  <c r="G344" i="8" s="1"/>
  <c r="H344" i="8" s="1"/>
  <c r="I344" i="8" s="1"/>
  <c r="J344" i="8" s="1"/>
  <c r="K344" i="8" s="1"/>
  <c r="L344" i="8" s="1"/>
  <c r="M344" i="8" s="1"/>
  <c r="D376" i="8"/>
  <c r="E376" i="8" s="1"/>
  <c r="F376" i="8" s="1"/>
  <c r="G376" i="8" s="1"/>
  <c r="H376" i="8" s="1"/>
  <c r="I376" i="8" s="1"/>
  <c r="J376" i="8" s="1"/>
  <c r="K376" i="8" s="1"/>
  <c r="L376" i="8" s="1"/>
  <c r="M376" i="8" s="1"/>
  <c r="D308" i="8"/>
  <c r="E308" i="8" s="1"/>
  <c r="F308" i="8" s="1"/>
  <c r="G308" i="8" s="1"/>
  <c r="H308" i="8" s="1"/>
  <c r="I308" i="8" s="1"/>
  <c r="J308" i="8" s="1"/>
  <c r="K308" i="8" s="1"/>
  <c r="L308" i="8" s="1"/>
  <c r="M308" i="8" s="1"/>
  <c r="D337" i="8"/>
  <c r="E337" i="8" s="1"/>
  <c r="F337" i="8" s="1"/>
  <c r="G337" i="8" s="1"/>
  <c r="H337" i="8" s="1"/>
  <c r="I337" i="8" s="1"/>
  <c r="J337" i="8" s="1"/>
  <c r="K337" i="8" s="1"/>
  <c r="L337" i="8" s="1"/>
  <c r="M337" i="8" s="1"/>
  <c r="D369" i="8"/>
  <c r="E369" i="8" s="1"/>
  <c r="F369" i="8" s="1"/>
  <c r="G369" i="8" s="1"/>
  <c r="H369" i="8" s="1"/>
  <c r="I369" i="8" s="1"/>
  <c r="J369" i="8" s="1"/>
  <c r="K369" i="8" s="1"/>
  <c r="L369" i="8" s="1"/>
  <c r="M369" i="8" s="1"/>
  <c r="D314" i="8"/>
  <c r="E314" i="8" s="1"/>
  <c r="F314" i="8" s="1"/>
  <c r="G314" i="8" s="1"/>
  <c r="H314" i="8" s="1"/>
  <c r="I314" i="8" s="1"/>
  <c r="J314" i="8" s="1"/>
  <c r="K314" i="8" s="1"/>
  <c r="L314" i="8" s="1"/>
  <c r="M314" i="8" s="1"/>
  <c r="D346" i="8"/>
  <c r="E346" i="8" s="1"/>
  <c r="F346" i="8" s="1"/>
  <c r="G346" i="8" s="1"/>
  <c r="H346" i="8" s="1"/>
  <c r="I346" i="8" s="1"/>
  <c r="J346" i="8" s="1"/>
  <c r="K346" i="8" s="1"/>
  <c r="L346" i="8" s="1"/>
  <c r="M346" i="8" s="1"/>
  <c r="D378" i="8"/>
  <c r="E378" i="8" s="1"/>
  <c r="F378" i="8" s="1"/>
  <c r="G378" i="8" s="1"/>
  <c r="H378" i="8" s="1"/>
  <c r="I378" i="8" s="1"/>
  <c r="J378" i="8" s="1"/>
  <c r="K378" i="8" s="1"/>
  <c r="L378" i="8" s="1"/>
  <c r="M378" i="8" s="1"/>
  <c r="D316" i="8"/>
  <c r="E316" i="8" s="1"/>
  <c r="F316" i="8" s="1"/>
  <c r="G316" i="8" s="1"/>
  <c r="H316" i="8" s="1"/>
  <c r="I316" i="8" s="1"/>
  <c r="J316" i="8" s="1"/>
  <c r="K316" i="8" s="1"/>
  <c r="L316" i="8" s="1"/>
  <c r="M316" i="8" s="1"/>
  <c r="D339" i="8"/>
  <c r="E339" i="8" s="1"/>
  <c r="F339" i="8" s="1"/>
  <c r="G339" i="8" s="1"/>
  <c r="H339" i="8" s="1"/>
  <c r="I339" i="8" s="1"/>
  <c r="J339" i="8" s="1"/>
  <c r="K339" i="8" s="1"/>
  <c r="L339" i="8" s="1"/>
  <c r="M339" i="8" s="1"/>
  <c r="D371" i="8"/>
  <c r="E371" i="8" s="1"/>
  <c r="F371" i="8" s="1"/>
  <c r="G371" i="8" s="1"/>
  <c r="H371" i="8" s="1"/>
  <c r="I371" i="8" s="1"/>
  <c r="J371" i="8" s="1"/>
  <c r="K371" i="8" s="1"/>
  <c r="L371" i="8" s="1"/>
  <c r="M371" i="8" s="1"/>
  <c r="D317" i="8"/>
  <c r="E317" i="8" s="1"/>
  <c r="F317" i="8" s="1"/>
  <c r="G317" i="8" s="1"/>
  <c r="H317" i="8" s="1"/>
  <c r="I317" i="8" s="1"/>
  <c r="J317" i="8" s="1"/>
  <c r="K317" i="8" s="1"/>
  <c r="L317" i="8" s="1"/>
  <c r="M317" i="8" s="1"/>
  <c r="D342" i="8"/>
  <c r="E342" i="8" s="1"/>
  <c r="F342" i="8" s="1"/>
  <c r="G342" i="8" s="1"/>
  <c r="H342" i="8" s="1"/>
  <c r="I342" i="8" s="1"/>
  <c r="J342" i="8" s="1"/>
  <c r="K342" i="8" s="1"/>
  <c r="L342" i="8" s="1"/>
  <c r="M342" i="8" s="1"/>
  <c r="D439" i="8"/>
  <c r="E439" i="8" s="1"/>
  <c r="F439" i="8" s="1"/>
  <c r="G439" i="8" s="1"/>
  <c r="H439" i="8" s="1"/>
  <c r="I439" i="8" s="1"/>
  <c r="J439" i="8" s="1"/>
  <c r="K439" i="8" s="1"/>
  <c r="L439" i="8" s="1"/>
  <c r="M439" i="8" s="1"/>
  <c r="D442" i="8"/>
  <c r="E442" i="8" s="1"/>
  <c r="F442" i="8" s="1"/>
  <c r="G442" i="8" s="1"/>
  <c r="H442" i="8" s="1"/>
  <c r="I442" i="8" s="1"/>
  <c r="J442" i="8" s="1"/>
  <c r="K442" i="8" s="1"/>
  <c r="L442" i="8" s="1"/>
  <c r="M442" i="8" s="1"/>
  <c r="D448" i="8"/>
  <c r="E448" i="8" s="1"/>
  <c r="F448" i="8" s="1"/>
  <c r="G448" i="8" s="1"/>
  <c r="H448" i="8" s="1"/>
  <c r="I448" i="8" s="1"/>
  <c r="J448" i="8" s="1"/>
  <c r="K448" i="8" s="1"/>
  <c r="L448" i="8" s="1"/>
  <c r="M448" i="8" s="1"/>
  <c r="D441" i="8"/>
  <c r="E441" i="8" s="1"/>
  <c r="F441" i="8" s="1"/>
  <c r="G441" i="8" s="1"/>
  <c r="H441" i="8" s="1"/>
  <c r="I441" i="8" s="1"/>
  <c r="J441" i="8" s="1"/>
  <c r="K441" i="8" s="1"/>
  <c r="L441" i="8" s="1"/>
  <c r="M441" i="8" s="1"/>
  <c r="B317" i="8"/>
  <c r="A317" i="8" s="1"/>
  <c r="B480" i="8"/>
  <c r="A480" i="8" s="1"/>
  <c r="D473" i="8"/>
  <c r="E473" i="8" s="1"/>
  <c r="F473" i="8" s="1"/>
  <c r="G473" i="8" s="1"/>
  <c r="H473" i="8" s="1"/>
  <c r="I473" i="8" s="1"/>
  <c r="J473" i="8" s="1"/>
  <c r="K473" i="8" s="1"/>
  <c r="L473" i="8" s="1"/>
  <c r="M473" i="8" s="1"/>
  <c r="B429" i="8"/>
  <c r="A429" i="8" s="1"/>
  <c r="D926" i="8"/>
  <c r="E926" i="8" s="1"/>
  <c r="F926" i="8" s="1"/>
  <c r="G926" i="8" s="1"/>
  <c r="H926" i="8" s="1"/>
  <c r="I926" i="8" s="1"/>
  <c r="J926" i="8" s="1"/>
  <c r="K926" i="8" s="1"/>
  <c r="L926" i="8" s="1"/>
  <c r="M926" i="8" s="1"/>
  <c r="B2" i="8"/>
  <c r="A2" i="8" s="1"/>
  <c r="B308" i="8"/>
  <c r="A308" i="8" s="1"/>
  <c r="D428" i="8"/>
  <c r="E428" i="8" s="1"/>
  <c r="F428" i="8" s="1"/>
  <c r="G428" i="8" s="1"/>
  <c r="H428" i="8" s="1"/>
  <c r="I428" i="8" s="1"/>
  <c r="J428" i="8" s="1"/>
  <c r="K428" i="8" s="1"/>
  <c r="L428" i="8" s="1"/>
  <c r="M428" i="8" s="1"/>
  <c r="B342" i="8"/>
  <c r="A342" i="8" s="1"/>
  <c r="D907" i="8"/>
  <c r="E907" i="8" s="1"/>
  <c r="F907" i="8" s="1"/>
  <c r="G907" i="8" s="1"/>
  <c r="H907" i="8" s="1"/>
  <c r="I907" i="8" s="1"/>
  <c r="J907" i="8" s="1"/>
  <c r="K907" i="8" s="1"/>
  <c r="L907" i="8" s="1"/>
  <c r="M907" i="8" s="1"/>
  <c r="B337" i="8"/>
  <c r="A337" i="8" s="1"/>
  <c r="B346" i="8"/>
  <c r="A346" i="8" s="1"/>
  <c r="B312" i="8"/>
  <c r="A312" i="8" s="1"/>
  <c r="B369" i="8"/>
  <c r="A369" i="8" s="1"/>
  <c r="B359" i="8"/>
  <c r="A359" i="8" s="1"/>
  <c r="B448" i="8"/>
  <c r="A448" i="8" s="1"/>
  <c r="B378" i="8"/>
  <c r="A378" i="8" s="1"/>
  <c r="D414" i="8"/>
  <c r="E414" i="8" s="1"/>
  <c r="F414" i="8" s="1"/>
  <c r="G414" i="8" s="1"/>
  <c r="H414" i="8" s="1"/>
  <c r="I414" i="8" s="1"/>
  <c r="J414" i="8" s="1"/>
  <c r="K414" i="8" s="1"/>
  <c r="L414" i="8" s="1"/>
  <c r="M414" i="8" s="1"/>
  <c r="B458" i="8"/>
  <c r="A458" i="8" s="1"/>
  <c r="B371" i="8"/>
  <c r="A371" i="8" s="1"/>
  <c r="D305" i="8"/>
  <c r="E305" i="8" s="1"/>
  <c r="F305" i="8" s="1"/>
  <c r="G305" i="8" s="1"/>
  <c r="H305" i="8" s="1"/>
  <c r="I305" i="8" s="1"/>
  <c r="J305" i="8" s="1"/>
  <c r="K305" i="8" s="1"/>
  <c r="L305" i="8" s="1"/>
  <c r="M305" i="8" s="1"/>
  <c r="D468" i="8"/>
  <c r="E468" i="8" s="1"/>
  <c r="F468" i="8" s="1"/>
  <c r="G468" i="8" s="1"/>
  <c r="H468" i="8" s="1"/>
  <c r="I468" i="8" s="1"/>
  <c r="J468" i="8" s="1"/>
  <c r="K468" i="8" s="1"/>
  <c r="L468" i="8" s="1"/>
  <c r="M468" i="8" s="1"/>
  <c r="D493" i="8"/>
  <c r="E493" i="8" s="1"/>
  <c r="F493" i="8" s="1"/>
  <c r="G493" i="8" s="1"/>
  <c r="H493" i="8" s="1"/>
  <c r="I493" i="8" s="1"/>
  <c r="J493" i="8" s="1"/>
  <c r="K493" i="8" s="1"/>
  <c r="L493" i="8" s="1"/>
  <c r="M493" i="8" s="1"/>
  <c r="B316" i="8"/>
  <c r="A316" i="8" s="1"/>
  <c r="B391" i="8"/>
  <c r="A391" i="8" s="1"/>
  <c r="D349" i="8"/>
  <c r="E349" i="8" s="1"/>
  <c r="F349" i="8" s="1"/>
  <c r="G349" i="8" s="1"/>
  <c r="H349" i="8" s="1"/>
  <c r="I349" i="8" s="1"/>
  <c r="J349" i="8" s="1"/>
  <c r="K349" i="8" s="1"/>
  <c r="L349" i="8" s="1"/>
  <c r="M349" i="8" s="1"/>
  <c r="B339" i="8"/>
  <c r="A339" i="8" s="1"/>
  <c r="D390" i="8"/>
  <c r="E390" i="8" s="1"/>
  <c r="F390" i="8" s="1"/>
  <c r="G390" i="8" s="1"/>
  <c r="H390" i="8" s="1"/>
  <c r="I390" i="8" s="1"/>
  <c r="J390" i="8" s="1"/>
  <c r="K390" i="8" s="1"/>
  <c r="L390" i="8" s="1"/>
  <c r="M390" i="8" s="1"/>
  <c r="D409" i="8"/>
  <c r="E409" i="8" s="1"/>
  <c r="F409" i="8" s="1"/>
  <c r="G409" i="8" s="1"/>
  <c r="H409" i="8" s="1"/>
  <c r="I409" i="8" s="1"/>
  <c r="J409" i="8" s="1"/>
  <c r="K409" i="8" s="1"/>
  <c r="L409" i="8" s="1"/>
  <c r="M409" i="8" s="1"/>
  <c r="B484" i="8"/>
  <c r="A484" i="8" s="1"/>
  <c r="D418" i="8"/>
  <c r="E418" i="8" s="1"/>
  <c r="F418" i="8" s="1"/>
  <c r="G418" i="8" s="1"/>
  <c r="H418" i="8" s="1"/>
  <c r="I418" i="8" s="1"/>
  <c r="J418" i="8" s="1"/>
  <c r="K418" i="8" s="1"/>
  <c r="L418" i="8" s="1"/>
  <c r="M418" i="8" s="1"/>
  <c r="D451" i="8"/>
  <c r="E451" i="8" s="1"/>
  <c r="F451" i="8" s="1"/>
  <c r="G451" i="8" s="1"/>
  <c r="H451" i="8" s="1"/>
  <c r="I451" i="8" s="1"/>
  <c r="J451" i="8" s="1"/>
  <c r="K451" i="8" s="1"/>
  <c r="L451" i="8" s="1"/>
  <c r="M451" i="8" s="1"/>
  <c r="D327" i="8"/>
  <c r="E327" i="8" s="1"/>
  <c r="F327" i="8" s="1"/>
  <c r="G327" i="8" s="1"/>
  <c r="H327" i="8" s="1"/>
  <c r="I327" i="8" s="1"/>
  <c r="J327" i="8" s="1"/>
  <c r="K327" i="8" s="1"/>
  <c r="L327" i="8" s="1"/>
  <c r="M327" i="8" s="1"/>
  <c r="B314" i="8"/>
  <c r="A314" i="8" s="1"/>
  <c r="B344" i="8"/>
  <c r="A344" i="8" s="1"/>
  <c r="B442" i="8"/>
  <c r="A442" i="8" s="1"/>
  <c r="B376" i="8"/>
  <c r="A376" i="8" s="1"/>
  <c r="D421" i="8"/>
  <c r="E421" i="8" s="1"/>
  <c r="F421" i="8" s="1"/>
  <c r="G421" i="8" s="1"/>
  <c r="H421" i="8" s="1"/>
  <c r="I421" i="8" s="1"/>
  <c r="J421" i="8" s="1"/>
  <c r="K421" i="8" s="1"/>
  <c r="L421" i="8" s="1"/>
  <c r="M421" i="8" s="1"/>
  <c r="D411" i="8"/>
  <c r="E411" i="8" s="1"/>
  <c r="F411" i="8" s="1"/>
  <c r="G411" i="8" s="1"/>
  <c r="H411" i="8" s="1"/>
  <c r="I411" i="8" s="1"/>
  <c r="J411" i="8" s="1"/>
  <c r="K411" i="8" s="1"/>
  <c r="L411" i="8" s="1"/>
  <c r="M411" i="8" s="1"/>
  <c r="D483" i="8"/>
  <c r="E483" i="8" s="1"/>
  <c r="F483" i="8" s="1"/>
  <c r="G483" i="8" s="1"/>
  <c r="H483" i="8" s="1"/>
  <c r="I483" i="8" s="1"/>
  <c r="J483" i="8" s="1"/>
  <c r="K483" i="8" s="1"/>
  <c r="L483" i="8" s="1"/>
  <c r="M483" i="8" s="1"/>
  <c r="D478" i="8"/>
  <c r="E478" i="8" s="1"/>
  <c r="F478" i="8" s="1"/>
  <c r="G478" i="8" s="1"/>
  <c r="H478" i="8" s="1"/>
  <c r="I478" i="8" s="1"/>
  <c r="J478" i="8" s="1"/>
  <c r="K478" i="8" s="1"/>
  <c r="L478" i="8" s="1"/>
  <c r="M478" i="8" s="1"/>
  <c r="B441" i="8"/>
  <c r="A441" i="8" s="1"/>
  <c r="B476" i="8"/>
  <c r="A476" i="8" s="1"/>
  <c r="D407" i="8"/>
  <c r="E407" i="8" s="1"/>
  <c r="F407" i="8" s="1"/>
  <c r="G407" i="8" s="1"/>
  <c r="H407" i="8" s="1"/>
  <c r="I407" i="8" s="1"/>
  <c r="J407" i="8" s="1"/>
  <c r="K407" i="8" s="1"/>
  <c r="L407" i="8" s="1"/>
  <c r="M407" i="8" s="1"/>
  <c r="B439" i="8"/>
  <c r="A439" i="8" s="1"/>
  <c r="D416" i="8"/>
  <c r="E416" i="8" s="1"/>
  <c r="F416" i="8" s="1"/>
  <c r="G416" i="8" s="1"/>
  <c r="H416" i="8" s="1"/>
  <c r="I416" i="8" s="1"/>
  <c r="J416" i="8" s="1"/>
  <c r="K416" i="8" s="1"/>
  <c r="L416" i="8" s="1"/>
  <c r="M416" i="8" s="1"/>
  <c r="D446" i="8"/>
  <c r="E446" i="8" s="1"/>
  <c r="F446" i="8" s="1"/>
  <c r="G446" i="8" s="1"/>
  <c r="H446" i="8" s="1"/>
  <c r="I446" i="8" s="1"/>
  <c r="J446" i="8" s="1"/>
  <c r="K446" i="8" s="1"/>
  <c r="L446" i="8" s="1"/>
  <c r="M446" i="8" s="1"/>
  <c r="D482" i="8"/>
  <c r="E482" i="8" s="1"/>
  <c r="F482" i="8" s="1"/>
  <c r="G482" i="8" s="1"/>
  <c r="H482" i="8" s="1"/>
  <c r="I482" i="8" s="1"/>
  <c r="J482" i="8" s="1"/>
  <c r="K482" i="8" s="1"/>
  <c r="L482" i="8" s="1"/>
  <c r="M482" i="8" s="1"/>
  <c r="D460" i="8"/>
  <c r="E460" i="8" s="1"/>
  <c r="F460" i="8" s="1"/>
  <c r="G460" i="8" s="1"/>
  <c r="H460" i="8" s="1"/>
  <c r="I460" i="8" s="1"/>
  <c r="J460" i="8" s="1"/>
  <c r="K460" i="8" s="1"/>
  <c r="L460" i="8" s="1"/>
  <c r="M460" i="8" s="1"/>
  <c r="D492" i="8"/>
  <c r="E492" i="8" s="1"/>
  <c r="F492" i="8" s="1"/>
  <c r="G492" i="8" s="1"/>
  <c r="H492" i="8" s="1"/>
  <c r="I492" i="8" s="1"/>
  <c r="J492" i="8" s="1"/>
  <c r="K492" i="8" s="1"/>
  <c r="L492" i="8" s="1"/>
  <c r="M492" i="8" s="1"/>
  <c r="D419" i="8"/>
  <c r="E419" i="8" s="1"/>
  <c r="F419" i="8" s="1"/>
  <c r="G419" i="8" s="1"/>
  <c r="H419" i="8" s="1"/>
  <c r="I419" i="8" s="1"/>
  <c r="J419" i="8" s="1"/>
  <c r="K419" i="8" s="1"/>
  <c r="L419" i="8" s="1"/>
  <c r="M419" i="8" s="1"/>
  <c r="D471" i="8"/>
  <c r="E471" i="8" s="1"/>
  <c r="F471" i="8" s="1"/>
  <c r="G471" i="8" s="1"/>
  <c r="H471" i="8" s="1"/>
  <c r="I471" i="8" s="1"/>
  <c r="J471" i="8" s="1"/>
  <c r="K471" i="8" s="1"/>
  <c r="L471" i="8" s="1"/>
  <c r="M471" i="8" s="1"/>
  <c r="D461" i="8"/>
  <c r="E461" i="8" s="1"/>
  <c r="F461" i="8" s="1"/>
  <c r="G461" i="8" s="1"/>
  <c r="H461" i="8" s="1"/>
  <c r="I461" i="8" s="1"/>
  <c r="J461" i="8" s="1"/>
  <c r="K461" i="8" s="1"/>
  <c r="L461" i="8" s="1"/>
  <c r="M461" i="8" s="1"/>
  <c r="D726" i="8"/>
  <c r="E726" i="8" s="1"/>
  <c r="F726" i="8" s="1"/>
  <c r="G726" i="8" s="1"/>
  <c r="H726" i="8" s="1"/>
  <c r="I726" i="8" s="1"/>
  <c r="J726" i="8" s="1"/>
  <c r="K726" i="8" s="1"/>
  <c r="L726" i="8" s="1"/>
  <c r="M726" i="8" s="1"/>
  <c r="D398" i="8"/>
  <c r="E398" i="8" s="1"/>
  <c r="F398" i="8" s="1"/>
  <c r="G398" i="8" s="1"/>
  <c r="H398" i="8" s="1"/>
  <c r="I398" i="8" s="1"/>
  <c r="J398" i="8" s="1"/>
  <c r="K398" i="8" s="1"/>
  <c r="L398" i="8" s="1"/>
  <c r="M398" i="8" s="1"/>
  <c r="D961" i="8"/>
  <c r="E961" i="8" s="1"/>
  <c r="F961" i="8" s="1"/>
  <c r="G961" i="8" s="1"/>
  <c r="H961" i="8" s="1"/>
  <c r="I961" i="8" s="1"/>
  <c r="J961" i="8" s="1"/>
  <c r="K961" i="8" s="1"/>
  <c r="L961" i="8" s="1"/>
  <c r="M961" i="8" s="1"/>
  <c r="D958" i="8"/>
  <c r="E958" i="8" s="1"/>
  <c r="F958" i="8" s="1"/>
  <c r="G958" i="8" s="1"/>
  <c r="H958" i="8" s="1"/>
  <c r="I958" i="8" s="1"/>
  <c r="J958" i="8" s="1"/>
  <c r="K958" i="8" s="1"/>
  <c r="L958" i="8" s="1"/>
  <c r="M958" i="8" s="1"/>
  <c r="B276" i="8"/>
  <c r="A276" i="8" s="1"/>
  <c r="B956" i="8"/>
  <c r="A956" i="8" s="1"/>
  <c r="B411" i="8"/>
  <c r="A411" i="8" s="1"/>
  <c r="B324" i="8"/>
  <c r="A324" i="8" s="1"/>
  <c r="D434" i="8"/>
  <c r="E434" i="8" s="1"/>
  <c r="F434" i="8" s="1"/>
  <c r="G434" i="8" s="1"/>
  <c r="H434" i="8" s="1"/>
  <c r="I434" i="8" s="1"/>
  <c r="J434" i="8" s="1"/>
  <c r="K434" i="8" s="1"/>
  <c r="L434" i="8" s="1"/>
  <c r="M434" i="8" s="1"/>
  <c r="B398" i="8"/>
  <c r="A398" i="8" s="1"/>
  <c r="D420" i="8"/>
  <c r="E420" i="8" s="1"/>
  <c r="F420" i="8" s="1"/>
  <c r="G420" i="8" s="1"/>
  <c r="H420" i="8" s="1"/>
  <c r="I420" i="8" s="1"/>
  <c r="J420" i="8" s="1"/>
  <c r="K420" i="8" s="1"/>
  <c r="L420" i="8" s="1"/>
  <c r="M420" i="8" s="1"/>
  <c r="D475" i="8"/>
  <c r="E475" i="8" s="1"/>
  <c r="F475" i="8" s="1"/>
  <c r="G475" i="8" s="1"/>
  <c r="H475" i="8" s="1"/>
  <c r="I475" i="8" s="1"/>
  <c r="J475" i="8" s="1"/>
  <c r="K475" i="8" s="1"/>
  <c r="L475" i="8" s="1"/>
  <c r="M475" i="8" s="1"/>
  <c r="B452" i="8"/>
  <c r="A452" i="8" s="1"/>
  <c r="D331" i="8"/>
  <c r="E331" i="8" s="1"/>
  <c r="F331" i="8" s="1"/>
  <c r="G331" i="8" s="1"/>
  <c r="H331" i="8" s="1"/>
  <c r="I331" i="8" s="1"/>
  <c r="J331" i="8" s="1"/>
  <c r="K331" i="8" s="1"/>
  <c r="L331" i="8" s="1"/>
  <c r="M331" i="8" s="1"/>
  <c r="B465" i="8"/>
  <c r="A465" i="8" s="1"/>
  <c r="D383" i="8"/>
  <c r="E383" i="8" s="1"/>
  <c r="F383" i="8" s="1"/>
  <c r="G383" i="8" s="1"/>
  <c r="H383" i="8" s="1"/>
  <c r="I383" i="8" s="1"/>
  <c r="J383" i="8" s="1"/>
  <c r="K383" i="8" s="1"/>
  <c r="L383" i="8" s="1"/>
  <c r="M383" i="8" s="1"/>
  <c r="D485" i="8"/>
  <c r="E485" i="8" s="1"/>
  <c r="F485" i="8" s="1"/>
  <c r="G485" i="8" s="1"/>
  <c r="H485" i="8" s="1"/>
  <c r="I485" i="8" s="1"/>
  <c r="J485" i="8" s="1"/>
  <c r="K485" i="8" s="1"/>
  <c r="L485" i="8" s="1"/>
  <c r="M485" i="8" s="1"/>
  <c r="D307" i="8"/>
  <c r="E307" i="8" s="1"/>
  <c r="F307" i="8" s="1"/>
  <c r="G307" i="8" s="1"/>
  <c r="H307" i="8" s="1"/>
  <c r="I307" i="8" s="1"/>
  <c r="J307" i="8" s="1"/>
  <c r="K307" i="8" s="1"/>
  <c r="L307" i="8" s="1"/>
  <c r="M307" i="8" s="1"/>
  <c r="D364" i="8"/>
  <c r="E364" i="8" s="1"/>
  <c r="F364" i="8" s="1"/>
  <c r="G364" i="8" s="1"/>
  <c r="H364" i="8" s="1"/>
  <c r="I364" i="8" s="1"/>
  <c r="J364" i="8" s="1"/>
  <c r="K364" i="8" s="1"/>
  <c r="L364" i="8" s="1"/>
  <c r="M364" i="8" s="1"/>
  <c r="D310" i="8"/>
  <c r="E310" i="8" s="1"/>
  <c r="F310" i="8" s="1"/>
  <c r="G310" i="8" s="1"/>
  <c r="H310" i="8" s="1"/>
  <c r="I310" i="8" s="1"/>
  <c r="J310" i="8" s="1"/>
  <c r="K310" i="8" s="1"/>
  <c r="L310" i="8" s="1"/>
  <c r="M310" i="8" s="1"/>
  <c r="D341" i="8"/>
  <c r="E341" i="8" s="1"/>
  <c r="F341" i="8" s="1"/>
  <c r="G341" i="8" s="1"/>
  <c r="H341" i="8" s="1"/>
  <c r="I341" i="8" s="1"/>
  <c r="J341" i="8" s="1"/>
  <c r="K341" i="8" s="1"/>
  <c r="L341" i="8" s="1"/>
  <c r="M341" i="8" s="1"/>
  <c r="D395" i="8"/>
  <c r="E395" i="8" s="1"/>
  <c r="F395" i="8" s="1"/>
  <c r="G395" i="8" s="1"/>
  <c r="H395" i="8" s="1"/>
  <c r="I395" i="8" s="1"/>
  <c r="J395" i="8" s="1"/>
  <c r="K395" i="8" s="1"/>
  <c r="L395" i="8" s="1"/>
  <c r="M395" i="8" s="1"/>
  <c r="D319" i="8"/>
  <c r="E319" i="8" s="1"/>
  <c r="F319" i="8" s="1"/>
  <c r="G319" i="8" s="1"/>
  <c r="H319" i="8" s="1"/>
  <c r="I319" i="8" s="1"/>
  <c r="J319" i="8" s="1"/>
  <c r="K319" i="8" s="1"/>
  <c r="L319" i="8" s="1"/>
  <c r="M319" i="8" s="1"/>
  <c r="D363" i="8"/>
  <c r="E363" i="8" s="1"/>
  <c r="F363" i="8" s="1"/>
  <c r="G363" i="8" s="1"/>
  <c r="H363" i="8" s="1"/>
  <c r="I363" i="8" s="1"/>
  <c r="J363" i="8" s="1"/>
  <c r="K363" i="8" s="1"/>
  <c r="L363" i="8" s="1"/>
  <c r="M363" i="8" s="1"/>
  <c r="D474" i="8"/>
  <c r="E474" i="8" s="1"/>
  <c r="F474" i="8" s="1"/>
  <c r="G474" i="8" s="1"/>
  <c r="H474" i="8" s="1"/>
  <c r="I474" i="8" s="1"/>
  <c r="J474" i="8" s="1"/>
  <c r="K474" i="8" s="1"/>
  <c r="L474" i="8" s="1"/>
  <c r="M474" i="8" s="1"/>
  <c r="D309" i="8"/>
  <c r="E309" i="8" s="1"/>
  <c r="F309" i="8" s="1"/>
  <c r="G309" i="8" s="1"/>
  <c r="H309" i="8" s="1"/>
  <c r="I309" i="8" s="1"/>
  <c r="J309" i="8" s="1"/>
  <c r="K309" i="8" s="1"/>
  <c r="L309" i="8" s="1"/>
  <c r="M309" i="8" s="1"/>
  <c r="D453" i="8"/>
  <c r="E453" i="8" s="1"/>
  <c r="F453" i="8" s="1"/>
  <c r="G453" i="8" s="1"/>
  <c r="H453" i="8" s="1"/>
  <c r="I453" i="8" s="1"/>
  <c r="J453" i="8" s="1"/>
  <c r="K453" i="8" s="1"/>
  <c r="L453" i="8" s="1"/>
  <c r="M453" i="8" s="1"/>
  <c r="B334" i="8"/>
  <c r="A334" i="8" s="1"/>
  <c r="D304" i="8"/>
  <c r="E304" i="8" s="1"/>
  <c r="F304" i="8" s="1"/>
  <c r="G304" i="8" s="1"/>
  <c r="H304" i="8" s="1"/>
  <c r="I304" i="8" s="1"/>
  <c r="J304" i="8" s="1"/>
  <c r="K304" i="8" s="1"/>
  <c r="L304" i="8" s="1"/>
  <c r="M304" i="8" s="1"/>
  <c r="D410" i="8"/>
  <c r="E410" i="8" s="1"/>
  <c r="F410" i="8" s="1"/>
  <c r="G410" i="8" s="1"/>
  <c r="H410" i="8" s="1"/>
  <c r="I410" i="8" s="1"/>
  <c r="J410" i="8" s="1"/>
  <c r="K410" i="8" s="1"/>
  <c r="L410" i="8" s="1"/>
  <c r="M410" i="8" s="1"/>
  <c r="D443" i="8"/>
  <c r="E443" i="8" s="1"/>
  <c r="F443" i="8" s="1"/>
  <c r="G443" i="8" s="1"/>
  <c r="H443" i="8" s="1"/>
  <c r="I443" i="8" s="1"/>
  <c r="J443" i="8" s="1"/>
  <c r="K443" i="8" s="1"/>
  <c r="L443" i="8" s="1"/>
  <c r="M443" i="8" s="1"/>
  <c r="D438" i="8"/>
  <c r="E438" i="8" s="1"/>
  <c r="F438" i="8" s="1"/>
  <c r="G438" i="8" s="1"/>
  <c r="H438" i="8" s="1"/>
  <c r="I438" i="8" s="1"/>
  <c r="J438" i="8" s="1"/>
  <c r="K438" i="8" s="1"/>
  <c r="L438" i="8" s="1"/>
  <c r="M438" i="8" s="1"/>
  <c r="D361" i="8"/>
  <c r="E361" i="8" s="1"/>
  <c r="F361" i="8" s="1"/>
  <c r="G361" i="8" s="1"/>
  <c r="H361" i="8" s="1"/>
  <c r="I361" i="8" s="1"/>
  <c r="J361" i="8" s="1"/>
  <c r="K361" i="8" s="1"/>
  <c r="L361" i="8" s="1"/>
  <c r="M361" i="8" s="1"/>
  <c r="D351" i="8"/>
  <c r="E351" i="8" s="1"/>
  <c r="F351" i="8" s="1"/>
  <c r="G351" i="8" s="1"/>
  <c r="H351" i="8" s="1"/>
  <c r="I351" i="8" s="1"/>
  <c r="J351" i="8" s="1"/>
  <c r="K351" i="8" s="1"/>
  <c r="L351" i="8" s="1"/>
  <c r="M351" i="8" s="1"/>
  <c r="D381" i="8"/>
  <c r="E381" i="8" s="1"/>
  <c r="F381" i="8" s="1"/>
  <c r="G381" i="8" s="1"/>
  <c r="H381" i="8" s="1"/>
  <c r="I381" i="8" s="1"/>
  <c r="J381" i="8" s="1"/>
  <c r="K381" i="8" s="1"/>
  <c r="L381" i="8" s="1"/>
  <c r="M381" i="8" s="1"/>
  <c r="D306" i="8"/>
  <c r="E306" i="8" s="1"/>
  <c r="F306" i="8" s="1"/>
  <c r="G306" i="8" s="1"/>
  <c r="H306" i="8" s="1"/>
  <c r="I306" i="8" s="1"/>
  <c r="J306" i="8" s="1"/>
  <c r="K306" i="8" s="1"/>
  <c r="L306" i="8" s="1"/>
  <c r="M306" i="8" s="1"/>
  <c r="D939" i="8"/>
  <c r="E939" i="8" s="1"/>
  <c r="F939" i="8" s="1"/>
  <c r="G939" i="8" s="1"/>
  <c r="H939" i="8" s="1"/>
  <c r="I939" i="8" s="1"/>
  <c r="J939" i="8" s="1"/>
  <c r="K939" i="8" s="1"/>
  <c r="L939" i="8" s="1"/>
  <c r="M939" i="8" s="1"/>
  <c r="D982" i="8"/>
  <c r="E982" i="8" s="1"/>
  <c r="F982" i="8" s="1"/>
  <c r="G982" i="8" s="1"/>
  <c r="H982" i="8" s="1"/>
  <c r="I982" i="8" s="1"/>
  <c r="J982" i="8" s="1"/>
  <c r="K982" i="8" s="1"/>
  <c r="L982" i="8" s="1"/>
  <c r="M982" i="8" s="1"/>
  <c r="D401" i="8"/>
  <c r="E401" i="8" s="1"/>
  <c r="F401" i="8" s="1"/>
  <c r="G401" i="8" s="1"/>
  <c r="H401" i="8" s="1"/>
  <c r="I401" i="8" s="1"/>
  <c r="J401" i="8" s="1"/>
  <c r="K401" i="8" s="1"/>
  <c r="L401" i="8" s="1"/>
  <c r="M401" i="8" s="1"/>
  <c r="B697" i="8"/>
  <c r="A697" i="8" s="1"/>
  <c r="E452" i="8"/>
  <c r="F452" i="8" s="1"/>
  <c r="G452" i="8" s="1"/>
  <c r="H452" i="8" s="1"/>
  <c r="I452" i="8" s="1"/>
  <c r="J452" i="8" s="1"/>
  <c r="K452" i="8" s="1"/>
  <c r="L452" i="8" s="1"/>
  <c r="M452" i="8" s="1"/>
  <c r="D270" i="8"/>
  <c r="E270" i="8" s="1"/>
  <c r="F270" i="8" s="1"/>
  <c r="G270" i="8" s="1"/>
  <c r="H270" i="8" s="1"/>
  <c r="I270" i="8" s="1"/>
  <c r="J270" i="8" s="1"/>
  <c r="K270" i="8" s="1"/>
  <c r="L270" i="8" s="1"/>
  <c r="M270" i="8" s="1"/>
  <c r="D639" i="8"/>
  <c r="E639" i="8" s="1"/>
  <c r="F639" i="8" s="1"/>
  <c r="G639" i="8" s="1"/>
  <c r="H639" i="8" s="1"/>
  <c r="I639" i="8" s="1"/>
  <c r="J639" i="8" s="1"/>
  <c r="K639" i="8" s="1"/>
  <c r="L639" i="8" s="1"/>
  <c r="M639" i="8" s="1"/>
  <c r="D671" i="8"/>
  <c r="E671" i="8" s="1"/>
  <c r="F671" i="8" s="1"/>
  <c r="G671" i="8" s="1"/>
  <c r="H671" i="8" s="1"/>
  <c r="I671" i="8" s="1"/>
  <c r="J671" i="8" s="1"/>
  <c r="K671" i="8" s="1"/>
  <c r="L671" i="8" s="1"/>
  <c r="M671" i="8" s="1"/>
  <c r="D600" i="8"/>
  <c r="E600" i="8" s="1"/>
  <c r="F600" i="8" s="1"/>
  <c r="G600" i="8" s="1"/>
  <c r="H600" i="8" s="1"/>
  <c r="I600" i="8" s="1"/>
  <c r="J600" i="8" s="1"/>
  <c r="K600" i="8" s="1"/>
  <c r="L600" i="8" s="1"/>
  <c r="M600" i="8" s="1"/>
  <c r="D609" i="8"/>
  <c r="E609" i="8" s="1"/>
  <c r="F609" i="8" s="1"/>
  <c r="G609" i="8" s="1"/>
  <c r="H609" i="8" s="1"/>
  <c r="I609" i="8" s="1"/>
  <c r="J609" i="8" s="1"/>
  <c r="K609" i="8" s="1"/>
  <c r="L609" i="8" s="1"/>
  <c r="M609" i="8" s="1"/>
  <c r="D641" i="8"/>
  <c r="E641" i="8" s="1"/>
  <c r="F641" i="8" s="1"/>
  <c r="G641" i="8" s="1"/>
  <c r="H641" i="8" s="1"/>
  <c r="I641" i="8" s="1"/>
  <c r="J641" i="8" s="1"/>
  <c r="K641" i="8" s="1"/>
  <c r="L641" i="8" s="1"/>
  <c r="M641" i="8" s="1"/>
  <c r="D681" i="8"/>
  <c r="E681" i="8" s="1"/>
  <c r="F681" i="8" s="1"/>
  <c r="G681" i="8" s="1"/>
  <c r="H681" i="8" s="1"/>
  <c r="I681" i="8" s="1"/>
  <c r="J681" i="8" s="1"/>
  <c r="K681" i="8" s="1"/>
  <c r="L681" i="8" s="1"/>
  <c r="M681" i="8" s="1"/>
  <c r="D634" i="8"/>
  <c r="E634" i="8" s="1"/>
  <c r="F634" i="8" s="1"/>
  <c r="G634" i="8" s="1"/>
  <c r="H634" i="8" s="1"/>
  <c r="I634" i="8" s="1"/>
  <c r="J634" i="8" s="1"/>
  <c r="K634" i="8" s="1"/>
  <c r="L634" i="8" s="1"/>
  <c r="M634" i="8" s="1"/>
  <c r="D603" i="8"/>
  <c r="E603" i="8" s="1"/>
  <c r="F603" i="8" s="1"/>
  <c r="G603" i="8" s="1"/>
  <c r="H603" i="8" s="1"/>
  <c r="I603" i="8" s="1"/>
  <c r="J603" i="8" s="1"/>
  <c r="K603" i="8" s="1"/>
  <c r="L603" i="8" s="1"/>
  <c r="M603" i="8" s="1"/>
  <c r="D654" i="8"/>
  <c r="E654" i="8" s="1"/>
  <c r="F654" i="8" s="1"/>
  <c r="G654" i="8" s="1"/>
  <c r="H654" i="8" s="1"/>
  <c r="I654" i="8" s="1"/>
  <c r="J654" i="8" s="1"/>
  <c r="K654" i="8" s="1"/>
  <c r="L654" i="8" s="1"/>
  <c r="M654" i="8" s="1"/>
  <c r="D613" i="8"/>
  <c r="E613" i="8" s="1"/>
  <c r="F613" i="8" s="1"/>
  <c r="G613" i="8" s="1"/>
  <c r="H613" i="8" s="1"/>
  <c r="I613" i="8" s="1"/>
  <c r="J613" i="8" s="1"/>
  <c r="K613" i="8" s="1"/>
  <c r="L613" i="8" s="1"/>
  <c r="M613" i="8" s="1"/>
  <c r="D638" i="8"/>
  <c r="E638" i="8" s="1"/>
  <c r="F638" i="8" s="1"/>
  <c r="G638" i="8" s="1"/>
  <c r="H638" i="8" s="1"/>
  <c r="I638" i="8" s="1"/>
  <c r="J638" i="8" s="1"/>
  <c r="K638" i="8" s="1"/>
  <c r="L638" i="8" s="1"/>
  <c r="M638" i="8" s="1"/>
  <c r="D542" i="8"/>
  <c r="E542" i="8" s="1"/>
  <c r="F542" i="8" s="1"/>
  <c r="G542" i="8" s="1"/>
  <c r="H542" i="8" s="1"/>
  <c r="I542" i="8" s="1"/>
  <c r="J542" i="8" s="1"/>
  <c r="K542" i="8" s="1"/>
  <c r="L542" i="8" s="1"/>
  <c r="M542" i="8" s="1"/>
  <c r="D594" i="8"/>
  <c r="E594" i="8" s="1"/>
  <c r="F594" i="8" s="1"/>
  <c r="G594" i="8" s="1"/>
  <c r="H594" i="8" s="1"/>
  <c r="I594" i="8" s="1"/>
  <c r="J594" i="8" s="1"/>
  <c r="K594" i="8" s="1"/>
  <c r="L594" i="8" s="1"/>
  <c r="M594" i="8" s="1"/>
  <c r="D575" i="8"/>
  <c r="E575" i="8" s="1"/>
  <c r="F575" i="8" s="1"/>
  <c r="G575" i="8" s="1"/>
  <c r="H575" i="8" s="1"/>
  <c r="I575" i="8" s="1"/>
  <c r="J575" i="8" s="1"/>
  <c r="K575" i="8" s="1"/>
  <c r="L575" i="8" s="1"/>
  <c r="M575" i="8" s="1"/>
  <c r="D570" i="8"/>
  <c r="E570" i="8" s="1"/>
  <c r="F570" i="8" s="1"/>
  <c r="G570" i="8" s="1"/>
  <c r="H570" i="8" s="1"/>
  <c r="I570" i="8" s="1"/>
  <c r="J570" i="8" s="1"/>
  <c r="K570" i="8" s="1"/>
  <c r="L570" i="8" s="1"/>
  <c r="M570" i="8" s="1"/>
  <c r="D504" i="8"/>
  <c r="E504" i="8" s="1"/>
  <c r="F504" i="8" s="1"/>
  <c r="G504" i="8" s="1"/>
  <c r="H504" i="8" s="1"/>
  <c r="I504" i="8" s="1"/>
  <c r="J504" i="8" s="1"/>
  <c r="K504" i="8" s="1"/>
  <c r="L504" i="8" s="1"/>
  <c r="M504" i="8" s="1"/>
  <c r="D544" i="8"/>
  <c r="E544" i="8" s="1"/>
  <c r="F544" i="8" s="1"/>
  <c r="G544" i="8" s="1"/>
  <c r="H544" i="8" s="1"/>
  <c r="I544" i="8" s="1"/>
  <c r="J544" i="8" s="1"/>
  <c r="K544" i="8" s="1"/>
  <c r="L544" i="8" s="1"/>
  <c r="M544" i="8" s="1"/>
  <c r="D592" i="8"/>
  <c r="E592" i="8" s="1"/>
  <c r="F592" i="8" s="1"/>
  <c r="G592" i="8" s="1"/>
  <c r="H592" i="8" s="1"/>
  <c r="I592" i="8" s="1"/>
  <c r="J592" i="8" s="1"/>
  <c r="K592" i="8" s="1"/>
  <c r="L592" i="8" s="1"/>
  <c r="M592" i="8" s="1"/>
  <c r="D586" i="8"/>
  <c r="E586" i="8" s="1"/>
  <c r="F586" i="8" s="1"/>
  <c r="G586" i="8" s="1"/>
  <c r="H586" i="8" s="1"/>
  <c r="I586" i="8" s="1"/>
  <c r="J586" i="8" s="1"/>
  <c r="K586" i="8" s="1"/>
  <c r="L586" i="8" s="1"/>
  <c r="M586" i="8" s="1"/>
  <c r="D832" i="8"/>
  <c r="E832" i="8" s="1"/>
  <c r="F832" i="8" s="1"/>
  <c r="G832" i="8" s="1"/>
  <c r="H832" i="8" s="1"/>
  <c r="I832" i="8" s="1"/>
  <c r="J832" i="8" s="1"/>
  <c r="K832" i="8" s="1"/>
  <c r="L832" i="8" s="1"/>
  <c r="M832" i="8" s="1"/>
  <c r="D884" i="8"/>
  <c r="E884" i="8" s="1"/>
  <c r="F884" i="8" s="1"/>
  <c r="G884" i="8" s="1"/>
  <c r="H884" i="8" s="1"/>
  <c r="I884" i="8" s="1"/>
  <c r="J884" i="8" s="1"/>
  <c r="K884" i="8" s="1"/>
  <c r="L884" i="8" s="1"/>
  <c r="M884" i="8" s="1"/>
  <c r="D837" i="8"/>
  <c r="E837" i="8" s="1"/>
  <c r="F837" i="8" s="1"/>
  <c r="G837" i="8" s="1"/>
  <c r="H837" i="8" s="1"/>
  <c r="I837" i="8" s="1"/>
  <c r="J837" i="8" s="1"/>
  <c r="K837" i="8" s="1"/>
  <c r="L837" i="8" s="1"/>
  <c r="M837" i="8" s="1"/>
  <c r="D809" i="8"/>
  <c r="E809" i="8" s="1"/>
  <c r="F809" i="8" s="1"/>
  <c r="G809" i="8" s="1"/>
  <c r="H809" i="8" s="1"/>
  <c r="I809" i="8" s="1"/>
  <c r="J809" i="8" s="1"/>
  <c r="K809" i="8" s="1"/>
  <c r="L809" i="8" s="1"/>
  <c r="M809" i="8" s="1"/>
  <c r="D873" i="8"/>
  <c r="E873" i="8" s="1"/>
  <c r="F873" i="8" s="1"/>
  <c r="G873" i="8" s="1"/>
  <c r="H873" i="8" s="1"/>
  <c r="I873" i="8" s="1"/>
  <c r="J873" i="8" s="1"/>
  <c r="K873" i="8" s="1"/>
  <c r="L873" i="8" s="1"/>
  <c r="M873" i="8" s="1"/>
  <c r="D812" i="8"/>
  <c r="E812" i="8" s="1"/>
  <c r="F812" i="8" s="1"/>
  <c r="G812" i="8" s="1"/>
  <c r="H812" i="8" s="1"/>
  <c r="I812" i="8" s="1"/>
  <c r="J812" i="8" s="1"/>
  <c r="K812" i="8" s="1"/>
  <c r="L812" i="8" s="1"/>
  <c r="M812" i="8" s="1"/>
  <c r="D869" i="8"/>
  <c r="E869" i="8" s="1"/>
  <c r="F869" i="8" s="1"/>
  <c r="G869" i="8" s="1"/>
  <c r="H869" i="8" s="1"/>
  <c r="I869" i="8" s="1"/>
  <c r="J869" i="8" s="1"/>
  <c r="K869" i="8" s="1"/>
  <c r="L869" i="8" s="1"/>
  <c r="M869" i="8" s="1"/>
  <c r="D866" i="8"/>
  <c r="E866" i="8" s="1"/>
  <c r="F866" i="8" s="1"/>
  <c r="G866" i="8" s="1"/>
  <c r="H866" i="8" s="1"/>
  <c r="I866" i="8" s="1"/>
  <c r="J866" i="8" s="1"/>
  <c r="K866" i="8" s="1"/>
  <c r="L866" i="8" s="1"/>
  <c r="M866" i="8" s="1"/>
  <c r="D912" i="8"/>
  <c r="E912" i="8" s="1"/>
  <c r="F912" i="8" s="1"/>
  <c r="G912" i="8" s="1"/>
  <c r="H912" i="8" s="1"/>
  <c r="I912" i="8" s="1"/>
  <c r="J912" i="8" s="1"/>
  <c r="K912" i="8" s="1"/>
  <c r="L912" i="8" s="1"/>
  <c r="M912" i="8" s="1"/>
  <c r="D969" i="8"/>
  <c r="E969" i="8" s="1"/>
  <c r="F969" i="8" s="1"/>
  <c r="G969" i="8" s="1"/>
  <c r="H969" i="8" s="1"/>
  <c r="I969" i="8" s="1"/>
  <c r="J969" i="8" s="1"/>
  <c r="K969" i="8" s="1"/>
  <c r="L969" i="8" s="1"/>
  <c r="M969" i="8" s="1"/>
  <c r="D970" i="8"/>
  <c r="E970" i="8" s="1"/>
  <c r="F970" i="8" s="1"/>
  <c r="G970" i="8" s="1"/>
  <c r="H970" i="8" s="1"/>
  <c r="I970" i="8" s="1"/>
  <c r="J970" i="8" s="1"/>
  <c r="K970" i="8" s="1"/>
  <c r="L970" i="8" s="1"/>
  <c r="M970" i="8" s="1"/>
  <c r="D955" i="8"/>
  <c r="E955" i="8" s="1"/>
  <c r="F955" i="8" s="1"/>
  <c r="G955" i="8" s="1"/>
  <c r="H955" i="8" s="1"/>
  <c r="I955" i="8" s="1"/>
  <c r="J955" i="8" s="1"/>
  <c r="K955" i="8" s="1"/>
  <c r="L955" i="8" s="1"/>
  <c r="M955" i="8" s="1"/>
  <c r="D941" i="8"/>
  <c r="E941" i="8" s="1"/>
  <c r="F941" i="8" s="1"/>
  <c r="G941" i="8" s="1"/>
  <c r="H941" i="8" s="1"/>
  <c r="I941" i="8" s="1"/>
  <c r="J941" i="8" s="1"/>
  <c r="K941" i="8" s="1"/>
  <c r="L941" i="8" s="1"/>
  <c r="M941" i="8" s="1"/>
  <c r="D902" i="8"/>
  <c r="E902" i="8" s="1"/>
  <c r="F902" i="8" s="1"/>
  <c r="G902" i="8" s="1"/>
  <c r="H902" i="8" s="1"/>
  <c r="I902" i="8" s="1"/>
  <c r="J902" i="8" s="1"/>
  <c r="K902" i="8" s="1"/>
  <c r="L902" i="8" s="1"/>
  <c r="M902" i="8" s="1"/>
  <c r="D711" i="8"/>
  <c r="E711" i="8" s="1"/>
  <c r="F711" i="8" s="1"/>
  <c r="G711" i="8" s="1"/>
  <c r="H711" i="8" s="1"/>
  <c r="I711" i="8" s="1"/>
  <c r="J711" i="8" s="1"/>
  <c r="K711" i="8" s="1"/>
  <c r="L711" i="8" s="1"/>
  <c r="M711" i="8" s="1"/>
  <c r="D751" i="8"/>
  <c r="E751" i="8" s="1"/>
  <c r="F751" i="8" s="1"/>
  <c r="G751" i="8" s="1"/>
  <c r="H751" i="8" s="1"/>
  <c r="I751" i="8" s="1"/>
  <c r="J751" i="8" s="1"/>
  <c r="K751" i="8" s="1"/>
  <c r="L751" i="8" s="1"/>
  <c r="M751" i="8" s="1"/>
  <c r="D783" i="8"/>
  <c r="E783" i="8" s="1"/>
  <c r="F783" i="8" s="1"/>
  <c r="G783" i="8" s="1"/>
  <c r="H783" i="8" s="1"/>
  <c r="I783" i="8" s="1"/>
  <c r="J783" i="8" s="1"/>
  <c r="K783" i="8" s="1"/>
  <c r="L783" i="8" s="1"/>
  <c r="M783" i="8" s="1"/>
  <c r="D720" i="8"/>
  <c r="E720" i="8" s="1"/>
  <c r="F720" i="8" s="1"/>
  <c r="G720" i="8" s="1"/>
  <c r="H720" i="8" s="1"/>
  <c r="I720" i="8" s="1"/>
  <c r="J720" i="8" s="1"/>
  <c r="K720" i="8" s="1"/>
  <c r="L720" i="8" s="1"/>
  <c r="M720" i="8" s="1"/>
  <c r="D732" i="8"/>
  <c r="E732" i="8" s="1"/>
  <c r="F732" i="8" s="1"/>
  <c r="G732" i="8" s="1"/>
  <c r="H732" i="8" s="1"/>
  <c r="I732" i="8" s="1"/>
  <c r="J732" i="8" s="1"/>
  <c r="K732" i="8" s="1"/>
  <c r="L732" i="8" s="1"/>
  <c r="M732" i="8" s="1"/>
  <c r="D755" i="8"/>
  <c r="E755" i="8" s="1"/>
  <c r="F755" i="8" s="1"/>
  <c r="G755" i="8" s="1"/>
  <c r="H755" i="8" s="1"/>
  <c r="I755" i="8" s="1"/>
  <c r="J755" i="8" s="1"/>
  <c r="K755" i="8" s="1"/>
  <c r="L755" i="8" s="1"/>
  <c r="M755" i="8" s="1"/>
  <c r="D348" i="8"/>
  <c r="E348" i="8" s="1"/>
  <c r="F348" i="8" s="1"/>
  <c r="G348" i="8" s="1"/>
  <c r="H348" i="8" s="1"/>
  <c r="I348" i="8" s="1"/>
  <c r="J348" i="8" s="1"/>
  <c r="K348" i="8" s="1"/>
  <c r="L348" i="8" s="1"/>
  <c r="M348" i="8" s="1"/>
  <c r="D415" i="8"/>
  <c r="E415" i="8" s="1"/>
  <c r="F415" i="8" s="1"/>
  <c r="G415" i="8" s="1"/>
  <c r="H415" i="8" s="1"/>
  <c r="I415" i="8" s="1"/>
  <c r="J415" i="8" s="1"/>
  <c r="K415" i="8" s="1"/>
  <c r="L415" i="8" s="1"/>
  <c r="M415" i="8" s="1"/>
  <c r="D447" i="8"/>
  <c r="E447" i="8" s="1"/>
  <c r="F447" i="8" s="1"/>
  <c r="G447" i="8" s="1"/>
  <c r="H447" i="8" s="1"/>
  <c r="I447" i="8" s="1"/>
  <c r="J447" i="8" s="1"/>
  <c r="K447" i="8" s="1"/>
  <c r="L447" i="8" s="1"/>
  <c r="M447" i="8" s="1"/>
  <c r="D479" i="8"/>
  <c r="E479" i="8" s="1"/>
  <c r="F479" i="8" s="1"/>
  <c r="G479" i="8" s="1"/>
  <c r="H479" i="8" s="1"/>
  <c r="I479" i="8" s="1"/>
  <c r="J479" i="8" s="1"/>
  <c r="K479" i="8" s="1"/>
  <c r="L479" i="8" s="1"/>
  <c r="M479" i="8" s="1"/>
  <c r="D424" i="8"/>
  <c r="E424" i="8" s="1"/>
  <c r="F424" i="8" s="1"/>
  <c r="G424" i="8" s="1"/>
  <c r="H424" i="8" s="1"/>
  <c r="I424" i="8" s="1"/>
  <c r="J424" i="8" s="1"/>
  <c r="K424" i="8" s="1"/>
  <c r="L424" i="8" s="1"/>
  <c r="M424" i="8" s="1"/>
  <c r="D456" i="8"/>
  <c r="E456" i="8" s="1"/>
  <c r="F456" i="8" s="1"/>
  <c r="G456" i="8" s="1"/>
  <c r="H456" i="8" s="1"/>
  <c r="I456" i="8" s="1"/>
  <c r="J456" i="8" s="1"/>
  <c r="K456" i="8" s="1"/>
  <c r="L456" i="8" s="1"/>
  <c r="M456" i="8" s="1"/>
  <c r="D386" i="8"/>
  <c r="E386" i="8" s="1"/>
  <c r="F386" i="8" s="1"/>
  <c r="G386" i="8" s="1"/>
  <c r="H386" i="8" s="1"/>
  <c r="I386" i="8" s="1"/>
  <c r="J386" i="8" s="1"/>
  <c r="K386" i="8" s="1"/>
  <c r="L386" i="8" s="1"/>
  <c r="M386" i="8" s="1"/>
  <c r="D315" i="8"/>
  <c r="E315" i="8" s="1"/>
  <c r="F315" i="8" s="1"/>
  <c r="G315" i="8" s="1"/>
  <c r="H315" i="8" s="1"/>
  <c r="I315" i="8" s="1"/>
  <c r="J315" i="8" s="1"/>
  <c r="K315" i="8" s="1"/>
  <c r="L315" i="8" s="1"/>
  <c r="M315" i="8" s="1"/>
  <c r="D347" i="8"/>
  <c r="E347" i="8" s="1"/>
  <c r="F347" i="8" s="1"/>
  <c r="G347" i="8" s="1"/>
  <c r="H347" i="8" s="1"/>
  <c r="I347" i="8" s="1"/>
  <c r="J347" i="8" s="1"/>
  <c r="K347" i="8" s="1"/>
  <c r="L347" i="8" s="1"/>
  <c r="M347" i="8" s="1"/>
  <c r="D379" i="8"/>
  <c r="E379" i="8" s="1"/>
  <c r="F379" i="8" s="1"/>
  <c r="G379" i="8" s="1"/>
  <c r="H379" i="8" s="1"/>
  <c r="I379" i="8" s="1"/>
  <c r="J379" i="8" s="1"/>
  <c r="K379" i="8" s="1"/>
  <c r="L379" i="8" s="1"/>
  <c r="M379" i="8" s="1"/>
  <c r="D490" i="8"/>
  <c r="E490" i="8" s="1"/>
  <c r="F490" i="8" s="1"/>
  <c r="G490" i="8" s="1"/>
  <c r="H490" i="8" s="1"/>
  <c r="I490" i="8" s="1"/>
  <c r="J490" i="8" s="1"/>
  <c r="K490" i="8" s="1"/>
  <c r="L490" i="8" s="1"/>
  <c r="M490" i="8" s="1"/>
  <c r="D511" i="8"/>
  <c r="E511" i="8" s="1"/>
  <c r="F511" i="8" s="1"/>
  <c r="G511" i="8" s="1"/>
  <c r="H511" i="8" s="1"/>
  <c r="I511" i="8" s="1"/>
  <c r="J511" i="8" s="1"/>
  <c r="K511" i="8" s="1"/>
  <c r="L511" i="8" s="1"/>
  <c r="M511" i="8" s="1"/>
  <c r="D551" i="8"/>
  <c r="E551" i="8" s="1"/>
  <c r="F551" i="8" s="1"/>
  <c r="G551" i="8" s="1"/>
  <c r="H551" i="8" s="1"/>
  <c r="I551" i="8" s="1"/>
  <c r="J551" i="8" s="1"/>
  <c r="K551" i="8" s="1"/>
  <c r="L551" i="8" s="1"/>
  <c r="M551" i="8" s="1"/>
  <c r="D530" i="8"/>
  <c r="E530" i="8" s="1"/>
  <c r="F530" i="8" s="1"/>
  <c r="G530" i="8" s="1"/>
  <c r="H530" i="8" s="1"/>
  <c r="I530" i="8" s="1"/>
  <c r="J530" i="8" s="1"/>
  <c r="K530" i="8" s="1"/>
  <c r="L530" i="8" s="1"/>
  <c r="M530" i="8" s="1"/>
  <c r="D572" i="8"/>
  <c r="E572" i="8" s="1"/>
  <c r="F572" i="8" s="1"/>
  <c r="G572" i="8" s="1"/>
  <c r="H572" i="8" s="1"/>
  <c r="I572" i="8" s="1"/>
  <c r="J572" i="8" s="1"/>
  <c r="K572" i="8" s="1"/>
  <c r="L572" i="8" s="1"/>
  <c r="M572" i="8" s="1"/>
  <c r="D580" i="8"/>
  <c r="E580" i="8" s="1"/>
  <c r="F580" i="8" s="1"/>
  <c r="G580" i="8" s="1"/>
  <c r="H580" i="8" s="1"/>
  <c r="I580" i="8" s="1"/>
  <c r="J580" i="8" s="1"/>
  <c r="K580" i="8" s="1"/>
  <c r="L580" i="8" s="1"/>
  <c r="M580" i="8" s="1"/>
  <c r="D808" i="8"/>
  <c r="E808" i="8" s="1"/>
  <c r="F808" i="8" s="1"/>
  <c r="G808" i="8" s="1"/>
  <c r="H808" i="8" s="1"/>
  <c r="I808" i="8" s="1"/>
  <c r="J808" i="8" s="1"/>
  <c r="K808" i="8" s="1"/>
  <c r="L808" i="8" s="1"/>
  <c r="M808" i="8" s="1"/>
  <c r="D817" i="8"/>
  <c r="E817" i="8" s="1"/>
  <c r="F817" i="8" s="1"/>
  <c r="G817" i="8" s="1"/>
  <c r="H817" i="8" s="1"/>
  <c r="I817" i="8" s="1"/>
  <c r="J817" i="8" s="1"/>
  <c r="K817" i="8" s="1"/>
  <c r="L817" i="8" s="1"/>
  <c r="M817" i="8" s="1"/>
  <c r="D874" i="8"/>
  <c r="E874" i="8" s="1"/>
  <c r="F874" i="8" s="1"/>
  <c r="G874" i="8" s="1"/>
  <c r="H874" i="8" s="1"/>
  <c r="I874" i="8" s="1"/>
  <c r="J874" i="8" s="1"/>
  <c r="K874" i="8" s="1"/>
  <c r="L874" i="8" s="1"/>
  <c r="M874" i="8" s="1"/>
  <c r="D867" i="8"/>
  <c r="E867" i="8" s="1"/>
  <c r="F867" i="8" s="1"/>
  <c r="G867" i="8" s="1"/>
  <c r="H867" i="8" s="1"/>
  <c r="I867" i="8" s="1"/>
  <c r="J867" i="8" s="1"/>
  <c r="K867" i="8" s="1"/>
  <c r="L867" i="8" s="1"/>
  <c r="M867" i="8" s="1"/>
  <c r="D870" i="8"/>
  <c r="E870" i="8" s="1"/>
  <c r="F870" i="8" s="1"/>
  <c r="G870" i="8" s="1"/>
  <c r="H870" i="8" s="1"/>
  <c r="I870" i="8" s="1"/>
  <c r="J870" i="8" s="1"/>
  <c r="K870" i="8" s="1"/>
  <c r="L870" i="8" s="1"/>
  <c r="M870" i="8" s="1"/>
  <c r="D871" i="8"/>
  <c r="E871" i="8" s="1"/>
  <c r="F871" i="8" s="1"/>
  <c r="G871" i="8" s="1"/>
  <c r="H871" i="8" s="1"/>
  <c r="I871" i="8" s="1"/>
  <c r="J871" i="8" s="1"/>
  <c r="K871" i="8" s="1"/>
  <c r="L871" i="8" s="1"/>
  <c r="M871" i="8" s="1"/>
  <c r="D913" i="8"/>
  <c r="E913" i="8" s="1"/>
  <c r="F913" i="8" s="1"/>
  <c r="G913" i="8" s="1"/>
  <c r="H913" i="8" s="1"/>
  <c r="I913" i="8" s="1"/>
  <c r="J913" i="8" s="1"/>
  <c r="K913" i="8" s="1"/>
  <c r="L913" i="8" s="1"/>
  <c r="M913" i="8" s="1"/>
  <c r="D987" i="8"/>
  <c r="E987" i="8" s="1"/>
  <c r="F987" i="8" s="1"/>
  <c r="G987" i="8" s="1"/>
  <c r="H987" i="8" s="1"/>
  <c r="I987" i="8" s="1"/>
  <c r="J987" i="8" s="1"/>
  <c r="K987" i="8" s="1"/>
  <c r="L987" i="8" s="1"/>
  <c r="M987" i="8" s="1"/>
  <c r="D931" i="8"/>
  <c r="E931" i="8" s="1"/>
  <c r="F931" i="8" s="1"/>
  <c r="G931" i="8" s="1"/>
  <c r="H931" i="8" s="1"/>
  <c r="I931" i="8" s="1"/>
  <c r="J931" i="8" s="1"/>
  <c r="K931" i="8" s="1"/>
  <c r="L931" i="8" s="1"/>
  <c r="M931" i="8" s="1"/>
  <c r="D916" i="8"/>
  <c r="E916" i="8" s="1"/>
  <c r="F916" i="8" s="1"/>
  <c r="G916" i="8" s="1"/>
  <c r="H916" i="8" s="1"/>
  <c r="I916" i="8" s="1"/>
  <c r="J916" i="8" s="1"/>
  <c r="K916" i="8" s="1"/>
  <c r="L916" i="8" s="1"/>
  <c r="M916" i="8" s="1"/>
  <c r="D910" i="8"/>
  <c r="E910" i="8" s="1"/>
  <c r="F910" i="8" s="1"/>
  <c r="G910" i="8" s="1"/>
  <c r="H910" i="8" s="1"/>
  <c r="I910" i="8" s="1"/>
  <c r="J910" i="8" s="1"/>
  <c r="K910" i="8" s="1"/>
  <c r="L910" i="8" s="1"/>
  <c r="M910" i="8" s="1"/>
  <c r="D719" i="8"/>
  <c r="E719" i="8" s="1"/>
  <c r="F719" i="8" s="1"/>
  <c r="G719" i="8" s="1"/>
  <c r="H719" i="8" s="1"/>
  <c r="I719" i="8" s="1"/>
  <c r="J719" i="8" s="1"/>
  <c r="K719" i="8" s="1"/>
  <c r="L719" i="8" s="1"/>
  <c r="M719" i="8" s="1"/>
  <c r="D723" i="8"/>
  <c r="E723" i="8" s="1"/>
  <c r="F723" i="8" s="1"/>
  <c r="G723" i="8" s="1"/>
  <c r="H723" i="8" s="1"/>
  <c r="I723" i="8" s="1"/>
  <c r="J723" i="8" s="1"/>
  <c r="K723" i="8" s="1"/>
  <c r="L723" i="8" s="1"/>
  <c r="M723" i="8" s="1"/>
  <c r="D771" i="8"/>
  <c r="E771" i="8" s="1"/>
  <c r="F771" i="8" s="1"/>
  <c r="G771" i="8" s="1"/>
  <c r="H771" i="8" s="1"/>
  <c r="I771" i="8" s="1"/>
  <c r="J771" i="8" s="1"/>
  <c r="K771" i="8" s="1"/>
  <c r="L771" i="8" s="1"/>
  <c r="M771" i="8" s="1"/>
  <c r="D710" i="8"/>
  <c r="E710" i="8" s="1"/>
  <c r="F710" i="8" s="1"/>
  <c r="G710" i="8" s="1"/>
  <c r="H710" i="8" s="1"/>
  <c r="I710" i="8" s="1"/>
  <c r="J710" i="8" s="1"/>
  <c r="K710" i="8" s="1"/>
  <c r="L710" i="8" s="1"/>
  <c r="M710" i="8" s="1"/>
  <c r="D778" i="8"/>
  <c r="E778" i="8" s="1"/>
  <c r="F778" i="8" s="1"/>
  <c r="G778" i="8" s="1"/>
  <c r="H778" i="8" s="1"/>
  <c r="I778" i="8" s="1"/>
  <c r="J778" i="8" s="1"/>
  <c r="K778" i="8" s="1"/>
  <c r="L778" i="8" s="1"/>
  <c r="M778" i="8" s="1"/>
  <c r="D430" i="8"/>
  <c r="E430" i="8" s="1"/>
  <c r="F430" i="8" s="1"/>
  <c r="G430" i="8" s="1"/>
  <c r="H430" i="8" s="1"/>
  <c r="I430" i="8" s="1"/>
  <c r="J430" i="8" s="1"/>
  <c r="K430" i="8" s="1"/>
  <c r="L430" i="8" s="1"/>
  <c r="M430" i="8" s="1"/>
  <c r="D462" i="8"/>
  <c r="E462" i="8" s="1"/>
  <c r="F462" i="8" s="1"/>
  <c r="G462" i="8" s="1"/>
  <c r="H462" i="8" s="1"/>
  <c r="I462" i="8" s="1"/>
  <c r="J462" i="8" s="1"/>
  <c r="K462" i="8" s="1"/>
  <c r="L462" i="8" s="1"/>
  <c r="M462" i="8" s="1"/>
  <c r="D423" i="8"/>
  <c r="E423" i="8" s="1"/>
  <c r="F423" i="8" s="1"/>
  <c r="G423" i="8" s="1"/>
  <c r="H423" i="8" s="1"/>
  <c r="I423" i="8" s="1"/>
  <c r="J423" i="8" s="1"/>
  <c r="K423" i="8" s="1"/>
  <c r="L423" i="8" s="1"/>
  <c r="M423" i="8" s="1"/>
  <c r="D321" i="8"/>
  <c r="E321" i="8" s="1"/>
  <c r="F321" i="8" s="1"/>
  <c r="G321" i="8" s="1"/>
  <c r="H321" i="8" s="1"/>
  <c r="I321" i="8" s="1"/>
  <c r="J321" i="8" s="1"/>
  <c r="K321" i="8" s="1"/>
  <c r="L321" i="8" s="1"/>
  <c r="M321" i="8" s="1"/>
  <c r="D496" i="8"/>
  <c r="E496" i="8" s="1"/>
  <c r="F496" i="8" s="1"/>
  <c r="G496" i="8" s="1"/>
  <c r="H496" i="8" s="1"/>
  <c r="I496" i="8" s="1"/>
  <c r="J496" i="8" s="1"/>
  <c r="K496" i="8" s="1"/>
  <c r="L496" i="8" s="1"/>
  <c r="M496" i="8" s="1"/>
  <c r="D330" i="8"/>
  <c r="E330" i="8" s="1"/>
  <c r="F330" i="8" s="1"/>
  <c r="G330" i="8" s="1"/>
  <c r="H330" i="8" s="1"/>
  <c r="I330" i="8" s="1"/>
  <c r="J330" i="8" s="1"/>
  <c r="K330" i="8" s="1"/>
  <c r="L330" i="8" s="1"/>
  <c r="M330" i="8" s="1"/>
  <c r="D394" i="8"/>
  <c r="E394" i="8" s="1"/>
  <c r="F394" i="8" s="1"/>
  <c r="G394" i="8" s="1"/>
  <c r="H394" i="8" s="1"/>
  <c r="I394" i="8" s="1"/>
  <c r="J394" i="8" s="1"/>
  <c r="K394" i="8" s="1"/>
  <c r="L394" i="8" s="1"/>
  <c r="M394" i="8" s="1"/>
  <c r="D489" i="8"/>
  <c r="E489" i="8" s="1"/>
  <c r="F489" i="8" s="1"/>
  <c r="G489" i="8" s="1"/>
  <c r="H489" i="8" s="1"/>
  <c r="I489" i="8" s="1"/>
  <c r="J489" i="8" s="1"/>
  <c r="K489" i="8" s="1"/>
  <c r="L489" i="8" s="1"/>
  <c r="M489" i="8" s="1"/>
  <c r="D355" i="8"/>
  <c r="E355" i="8" s="1"/>
  <c r="F355" i="8" s="1"/>
  <c r="G355" i="8" s="1"/>
  <c r="H355" i="8" s="1"/>
  <c r="I355" i="8" s="1"/>
  <c r="J355" i="8" s="1"/>
  <c r="K355" i="8" s="1"/>
  <c r="L355" i="8" s="1"/>
  <c r="M355" i="8" s="1"/>
  <c r="D387" i="8"/>
  <c r="E387" i="8" s="1"/>
  <c r="F387" i="8" s="1"/>
  <c r="G387" i="8" s="1"/>
  <c r="H387" i="8" s="1"/>
  <c r="I387" i="8" s="1"/>
  <c r="J387" i="8" s="1"/>
  <c r="K387" i="8" s="1"/>
  <c r="L387" i="8" s="1"/>
  <c r="M387" i="8" s="1"/>
  <c r="D466" i="8"/>
  <c r="E466" i="8" s="1"/>
  <c r="F466" i="8" s="1"/>
  <c r="G466" i="8" s="1"/>
  <c r="H466" i="8" s="1"/>
  <c r="I466" i="8" s="1"/>
  <c r="J466" i="8" s="1"/>
  <c r="K466" i="8" s="1"/>
  <c r="L466" i="8" s="1"/>
  <c r="M466" i="8" s="1"/>
  <c r="D435" i="8"/>
  <c r="E435" i="8" s="1"/>
  <c r="F435" i="8" s="1"/>
  <c r="G435" i="8" s="1"/>
  <c r="H435" i="8" s="1"/>
  <c r="I435" i="8" s="1"/>
  <c r="J435" i="8" s="1"/>
  <c r="K435" i="8" s="1"/>
  <c r="L435" i="8" s="1"/>
  <c r="M435" i="8" s="1"/>
  <c r="D445" i="8"/>
  <c r="E445" i="8" s="1"/>
  <c r="F445" i="8" s="1"/>
  <c r="G445" i="8" s="1"/>
  <c r="H445" i="8" s="1"/>
  <c r="I445" i="8" s="1"/>
  <c r="J445" i="8" s="1"/>
  <c r="K445" i="8" s="1"/>
  <c r="L445" i="8" s="1"/>
  <c r="M445" i="8" s="1"/>
  <c r="D311" i="8"/>
  <c r="E311" i="8" s="1"/>
  <c r="F311" i="8" s="1"/>
  <c r="G311" i="8" s="1"/>
  <c r="H311" i="8" s="1"/>
  <c r="I311" i="8" s="1"/>
  <c r="J311" i="8" s="1"/>
  <c r="K311" i="8" s="1"/>
  <c r="L311" i="8" s="1"/>
  <c r="M311" i="8" s="1"/>
  <c r="D343" i="8"/>
  <c r="E343" i="8" s="1"/>
  <c r="F343" i="8" s="1"/>
  <c r="G343" i="8" s="1"/>
  <c r="H343" i="8" s="1"/>
  <c r="I343" i="8" s="1"/>
  <c r="J343" i="8" s="1"/>
  <c r="K343" i="8" s="1"/>
  <c r="L343" i="8" s="1"/>
  <c r="M343" i="8" s="1"/>
  <c r="D540" i="8"/>
  <c r="E540" i="8" s="1"/>
  <c r="F540" i="8" s="1"/>
  <c r="G540" i="8" s="1"/>
  <c r="H540" i="8" s="1"/>
  <c r="I540" i="8" s="1"/>
  <c r="J540" i="8" s="1"/>
  <c r="K540" i="8" s="1"/>
  <c r="L540" i="8" s="1"/>
  <c r="M540" i="8" s="1"/>
  <c r="D559" i="8"/>
  <c r="E559" i="8" s="1"/>
  <c r="F559" i="8" s="1"/>
  <c r="G559" i="8" s="1"/>
  <c r="H559" i="8" s="1"/>
  <c r="I559" i="8" s="1"/>
  <c r="J559" i="8" s="1"/>
  <c r="K559" i="8" s="1"/>
  <c r="L559" i="8" s="1"/>
  <c r="M559" i="8" s="1"/>
  <c r="D507" i="8"/>
  <c r="E507" i="8" s="1"/>
  <c r="F507" i="8" s="1"/>
  <c r="G507" i="8" s="1"/>
  <c r="H507" i="8" s="1"/>
  <c r="I507" i="8" s="1"/>
  <c r="J507" i="8" s="1"/>
  <c r="K507" i="8" s="1"/>
  <c r="L507" i="8" s="1"/>
  <c r="M507" i="8" s="1"/>
  <c r="D571" i="8"/>
  <c r="E571" i="8" s="1"/>
  <c r="F571" i="8" s="1"/>
  <c r="G571" i="8" s="1"/>
  <c r="H571" i="8" s="1"/>
  <c r="I571" i="8" s="1"/>
  <c r="J571" i="8" s="1"/>
  <c r="K571" i="8" s="1"/>
  <c r="L571" i="8" s="1"/>
  <c r="M571" i="8" s="1"/>
  <c r="D573" i="8"/>
  <c r="E573" i="8" s="1"/>
  <c r="F573" i="8" s="1"/>
  <c r="G573" i="8" s="1"/>
  <c r="H573" i="8" s="1"/>
  <c r="I573" i="8" s="1"/>
  <c r="J573" i="8" s="1"/>
  <c r="K573" i="8" s="1"/>
  <c r="L573" i="8" s="1"/>
  <c r="M573" i="8" s="1"/>
  <c r="D516" i="8"/>
  <c r="E516" i="8" s="1"/>
  <c r="F516" i="8" s="1"/>
  <c r="G516" i="8" s="1"/>
  <c r="H516" i="8" s="1"/>
  <c r="I516" i="8" s="1"/>
  <c r="J516" i="8" s="1"/>
  <c r="K516" i="8" s="1"/>
  <c r="L516" i="8" s="1"/>
  <c r="M516" i="8" s="1"/>
  <c r="D803" i="8"/>
  <c r="E803" i="8" s="1"/>
  <c r="F803" i="8" s="1"/>
  <c r="G803" i="8" s="1"/>
  <c r="H803" i="8" s="1"/>
  <c r="I803" i="8" s="1"/>
  <c r="J803" i="8" s="1"/>
  <c r="K803" i="8" s="1"/>
  <c r="L803" i="8" s="1"/>
  <c r="M803" i="8" s="1"/>
  <c r="D960" i="8"/>
  <c r="E960" i="8" s="1"/>
  <c r="F960" i="8" s="1"/>
  <c r="G960" i="8" s="1"/>
  <c r="H960" i="8" s="1"/>
  <c r="I960" i="8" s="1"/>
  <c r="J960" i="8" s="1"/>
  <c r="K960" i="8" s="1"/>
  <c r="L960" i="8" s="1"/>
  <c r="M960" i="8" s="1"/>
  <c r="D921" i="8"/>
  <c r="E921" i="8" s="1"/>
  <c r="F921" i="8" s="1"/>
  <c r="G921" i="8" s="1"/>
  <c r="H921" i="8" s="1"/>
  <c r="I921" i="8" s="1"/>
  <c r="J921" i="8" s="1"/>
  <c r="K921" i="8" s="1"/>
  <c r="L921" i="8" s="1"/>
  <c r="M921" i="8" s="1"/>
  <c r="D922" i="8"/>
  <c r="E922" i="8" s="1"/>
  <c r="F922" i="8" s="1"/>
  <c r="G922" i="8" s="1"/>
  <c r="H922" i="8" s="1"/>
  <c r="I922" i="8" s="1"/>
  <c r="J922" i="8" s="1"/>
  <c r="K922" i="8" s="1"/>
  <c r="L922" i="8" s="1"/>
  <c r="M922" i="8" s="1"/>
  <c r="D924" i="8"/>
  <c r="E924" i="8" s="1"/>
  <c r="F924" i="8" s="1"/>
  <c r="G924" i="8" s="1"/>
  <c r="H924" i="8" s="1"/>
  <c r="I924" i="8" s="1"/>
  <c r="J924" i="8" s="1"/>
  <c r="K924" i="8" s="1"/>
  <c r="L924" i="8" s="1"/>
  <c r="M924" i="8" s="1"/>
  <c r="D950" i="8"/>
  <c r="E950" i="8" s="1"/>
  <c r="F950" i="8" s="1"/>
  <c r="G950" i="8" s="1"/>
  <c r="H950" i="8" s="1"/>
  <c r="I950" i="8" s="1"/>
  <c r="J950" i="8" s="1"/>
  <c r="K950" i="8" s="1"/>
  <c r="L950" i="8" s="1"/>
  <c r="M950" i="8" s="1"/>
  <c r="D911" i="8"/>
  <c r="E911" i="8" s="1"/>
  <c r="F911" i="8" s="1"/>
  <c r="G911" i="8" s="1"/>
  <c r="H911" i="8" s="1"/>
  <c r="I911" i="8" s="1"/>
  <c r="J911" i="8" s="1"/>
  <c r="K911" i="8" s="1"/>
  <c r="L911" i="8" s="1"/>
  <c r="M911" i="8" s="1"/>
  <c r="D975" i="8"/>
  <c r="E975" i="8" s="1"/>
  <c r="F975" i="8" s="1"/>
  <c r="G975" i="8" s="1"/>
  <c r="H975" i="8" s="1"/>
  <c r="I975" i="8" s="1"/>
  <c r="J975" i="8" s="1"/>
  <c r="K975" i="8" s="1"/>
  <c r="L975" i="8" s="1"/>
  <c r="M975" i="8" s="1"/>
  <c r="D786" i="8"/>
  <c r="E786" i="8" s="1"/>
  <c r="F786" i="8" s="1"/>
  <c r="G786" i="8" s="1"/>
  <c r="H786" i="8" s="1"/>
  <c r="I786" i="8" s="1"/>
  <c r="J786" i="8" s="1"/>
  <c r="K786" i="8" s="1"/>
  <c r="L786" i="8" s="1"/>
  <c r="M786" i="8" s="1"/>
  <c r="D758" i="8"/>
  <c r="E758" i="8" s="1"/>
  <c r="F758" i="8" s="1"/>
  <c r="G758" i="8" s="1"/>
  <c r="H758" i="8" s="1"/>
  <c r="I758" i="8" s="1"/>
  <c r="J758" i="8" s="1"/>
  <c r="K758" i="8" s="1"/>
  <c r="L758" i="8" s="1"/>
  <c r="M758" i="8" s="1"/>
  <c r="D470" i="8"/>
  <c r="E470" i="8" s="1"/>
  <c r="F470" i="8" s="1"/>
  <c r="G470" i="8" s="1"/>
  <c r="H470" i="8" s="1"/>
  <c r="I470" i="8" s="1"/>
  <c r="J470" i="8" s="1"/>
  <c r="K470" i="8" s="1"/>
  <c r="L470" i="8" s="1"/>
  <c r="M470" i="8" s="1"/>
  <c r="D368" i="8"/>
  <c r="E368" i="8" s="1"/>
  <c r="F368" i="8" s="1"/>
  <c r="G368" i="8" s="1"/>
  <c r="H368" i="8" s="1"/>
  <c r="I368" i="8" s="1"/>
  <c r="J368" i="8" s="1"/>
  <c r="K368" i="8" s="1"/>
  <c r="L368" i="8" s="1"/>
  <c r="M368" i="8" s="1"/>
  <c r="D426" i="8"/>
  <c r="E426" i="8" s="1"/>
  <c r="F426" i="8" s="1"/>
  <c r="G426" i="8" s="1"/>
  <c r="H426" i="8" s="1"/>
  <c r="I426" i="8" s="1"/>
  <c r="J426" i="8" s="1"/>
  <c r="K426" i="8" s="1"/>
  <c r="L426" i="8" s="1"/>
  <c r="M426" i="8" s="1"/>
  <c r="D463" i="8"/>
  <c r="E463" i="8" s="1"/>
  <c r="F463" i="8" s="1"/>
  <c r="G463" i="8" s="1"/>
  <c r="H463" i="8" s="1"/>
  <c r="I463" i="8" s="1"/>
  <c r="J463" i="8" s="1"/>
  <c r="K463" i="8" s="1"/>
  <c r="L463" i="8" s="1"/>
  <c r="M463" i="8" s="1"/>
  <c r="D329" i="8"/>
  <c r="E329" i="8" s="1"/>
  <c r="F329" i="8" s="1"/>
  <c r="G329" i="8" s="1"/>
  <c r="H329" i="8" s="1"/>
  <c r="I329" i="8" s="1"/>
  <c r="J329" i="8" s="1"/>
  <c r="K329" i="8" s="1"/>
  <c r="L329" i="8" s="1"/>
  <c r="M329" i="8" s="1"/>
  <c r="D393" i="8"/>
  <c r="E393" i="8" s="1"/>
  <c r="F393" i="8" s="1"/>
  <c r="G393" i="8" s="1"/>
  <c r="H393" i="8" s="1"/>
  <c r="I393" i="8" s="1"/>
  <c r="J393" i="8" s="1"/>
  <c r="K393" i="8" s="1"/>
  <c r="L393" i="8" s="1"/>
  <c r="M393" i="8" s="1"/>
  <c r="D373" i="8"/>
  <c r="E373" i="8" s="1"/>
  <c r="F373" i="8" s="1"/>
  <c r="G373" i="8" s="1"/>
  <c r="H373" i="8" s="1"/>
  <c r="I373" i="8" s="1"/>
  <c r="J373" i="8" s="1"/>
  <c r="K373" i="8" s="1"/>
  <c r="L373" i="8" s="1"/>
  <c r="M373" i="8" s="1"/>
  <c r="D440" i="8"/>
  <c r="E440" i="8" s="1"/>
  <c r="F440" i="8" s="1"/>
  <c r="G440" i="8" s="1"/>
  <c r="H440" i="8" s="1"/>
  <c r="I440" i="8" s="1"/>
  <c r="J440" i="8" s="1"/>
  <c r="K440" i="8" s="1"/>
  <c r="L440" i="8" s="1"/>
  <c r="M440" i="8" s="1"/>
  <c r="D370" i="8"/>
  <c r="E370" i="8" s="1"/>
  <c r="F370" i="8" s="1"/>
  <c r="G370" i="8" s="1"/>
  <c r="H370" i="8" s="1"/>
  <c r="I370" i="8" s="1"/>
  <c r="J370" i="8" s="1"/>
  <c r="K370" i="8" s="1"/>
  <c r="L370" i="8" s="1"/>
  <c r="M370" i="8" s="1"/>
  <c r="D365" i="8"/>
  <c r="E365" i="8" s="1"/>
  <c r="F365" i="8" s="1"/>
  <c r="G365" i="8" s="1"/>
  <c r="H365" i="8" s="1"/>
  <c r="I365" i="8" s="1"/>
  <c r="J365" i="8" s="1"/>
  <c r="K365" i="8" s="1"/>
  <c r="L365" i="8" s="1"/>
  <c r="M365" i="8" s="1"/>
  <c r="D534" i="8"/>
  <c r="E534" i="8" s="1"/>
  <c r="F534" i="8" s="1"/>
  <c r="G534" i="8" s="1"/>
  <c r="H534" i="8" s="1"/>
  <c r="I534" i="8" s="1"/>
  <c r="J534" i="8" s="1"/>
  <c r="K534" i="8" s="1"/>
  <c r="L534" i="8" s="1"/>
  <c r="M534" i="8" s="1"/>
  <c r="D566" i="8"/>
  <c r="E566" i="8" s="1"/>
  <c r="F566" i="8" s="1"/>
  <c r="G566" i="8" s="1"/>
  <c r="H566" i="8" s="1"/>
  <c r="I566" i="8" s="1"/>
  <c r="J566" i="8" s="1"/>
  <c r="K566" i="8" s="1"/>
  <c r="L566" i="8" s="1"/>
  <c r="M566" i="8" s="1"/>
  <c r="D546" i="8"/>
  <c r="E546" i="8" s="1"/>
  <c r="F546" i="8" s="1"/>
  <c r="G546" i="8" s="1"/>
  <c r="H546" i="8" s="1"/>
  <c r="I546" i="8" s="1"/>
  <c r="J546" i="8" s="1"/>
  <c r="K546" i="8" s="1"/>
  <c r="L546" i="8" s="1"/>
  <c r="M546" i="8" s="1"/>
  <c r="D588" i="8"/>
  <c r="E588" i="8" s="1"/>
  <c r="F588" i="8" s="1"/>
  <c r="G588" i="8" s="1"/>
  <c r="H588" i="8" s="1"/>
  <c r="I588" i="8" s="1"/>
  <c r="J588" i="8" s="1"/>
  <c r="K588" i="8" s="1"/>
  <c r="L588" i="8" s="1"/>
  <c r="M588" i="8" s="1"/>
  <c r="D513" i="8"/>
  <c r="E513" i="8" s="1"/>
  <c r="F513" i="8" s="1"/>
  <c r="G513" i="8" s="1"/>
  <c r="H513" i="8" s="1"/>
  <c r="I513" i="8" s="1"/>
  <c r="J513" i="8" s="1"/>
  <c r="K513" i="8" s="1"/>
  <c r="L513" i="8" s="1"/>
  <c r="M513" i="8" s="1"/>
  <c r="D545" i="8"/>
  <c r="E545" i="8" s="1"/>
  <c r="F545" i="8" s="1"/>
  <c r="G545" i="8" s="1"/>
  <c r="H545" i="8" s="1"/>
  <c r="I545" i="8" s="1"/>
  <c r="J545" i="8" s="1"/>
  <c r="K545" i="8" s="1"/>
  <c r="L545" i="8" s="1"/>
  <c r="M545" i="8" s="1"/>
  <c r="D509" i="8"/>
  <c r="E509" i="8" s="1"/>
  <c r="F509" i="8" s="1"/>
  <c r="G509" i="8" s="1"/>
  <c r="H509" i="8" s="1"/>
  <c r="I509" i="8" s="1"/>
  <c r="J509" i="8" s="1"/>
  <c r="K509" i="8" s="1"/>
  <c r="L509" i="8" s="1"/>
  <c r="M509" i="8" s="1"/>
  <c r="D541" i="8"/>
  <c r="E541" i="8" s="1"/>
  <c r="F541" i="8" s="1"/>
  <c r="G541" i="8" s="1"/>
  <c r="H541" i="8" s="1"/>
  <c r="I541" i="8" s="1"/>
  <c r="J541" i="8" s="1"/>
  <c r="K541" i="8" s="1"/>
  <c r="L541" i="8" s="1"/>
  <c r="M541" i="8" s="1"/>
  <c r="D843" i="8"/>
  <c r="E843" i="8" s="1"/>
  <c r="F843" i="8" s="1"/>
  <c r="G843" i="8" s="1"/>
  <c r="H843" i="8" s="1"/>
  <c r="I843" i="8" s="1"/>
  <c r="J843" i="8" s="1"/>
  <c r="K843" i="8" s="1"/>
  <c r="L843" i="8" s="1"/>
  <c r="M843" i="8" s="1"/>
  <c r="D814" i="8"/>
  <c r="E814" i="8" s="1"/>
  <c r="F814" i="8" s="1"/>
  <c r="G814" i="8" s="1"/>
  <c r="H814" i="8" s="1"/>
  <c r="I814" i="8" s="1"/>
  <c r="J814" i="8" s="1"/>
  <c r="K814" i="8" s="1"/>
  <c r="L814" i="8" s="1"/>
  <c r="M814" i="8" s="1"/>
  <c r="D854" i="8"/>
  <c r="E854" i="8" s="1"/>
  <c r="F854" i="8" s="1"/>
  <c r="G854" i="8" s="1"/>
  <c r="H854" i="8" s="1"/>
  <c r="I854" i="8" s="1"/>
  <c r="J854" i="8" s="1"/>
  <c r="K854" i="8" s="1"/>
  <c r="L854" i="8" s="1"/>
  <c r="M854" i="8" s="1"/>
  <c r="D823" i="8"/>
  <c r="E823" i="8" s="1"/>
  <c r="F823" i="8" s="1"/>
  <c r="G823" i="8" s="1"/>
  <c r="H823" i="8" s="1"/>
  <c r="I823" i="8" s="1"/>
  <c r="J823" i="8" s="1"/>
  <c r="K823" i="8" s="1"/>
  <c r="L823" i="8" s="1"/>
  <c r="M823" i="8" s="1"/>
  <c r="D887" i="8"/>
  <c r="E887" i="8" s="1"/>
  <c r="F887" i="8" s="1"/>
  <c r="G887" i="8" s="1"/>
  <c r="H887" i="8" s="1"/>
  <c r="I887" i="8" s="1"/>
  <c r="J887" i="8" s="1"/>
  <c r="K887" i="8" s="1"/>
  <c r="L887" i="8" s="1"/>
  <c r="M887" i="8" s="1"/>
  <c r="D842" i="8"/>
  <c r="E842" i="8" s="1"/>
  <c r="F842" i="8" s="1"/>
  <c r="G842" i="8" s="1"/>
  <c r="H842" i="8" s="1"/>
  <c r="I842" i="8" s="1"/>
  <c r="J842" i="8" s="1"/>
  <c r="K842" i="8" s="1"/>
  <c r="L842" i="8" s="1"/>
  <c r="M842" i="8" s="1"/>
  <c r="D968" i="8"/>
  <c r="E968" i="8" s="1"/>
  <c r="F968" i="8" s="1"/>
  <c r="G968" i="8" s="1"/>
  <c r="H968" i="8" s="1"/>
  <c r="I968" i="8" s="1"/>
  <c r="J968" i="8" s="1"/>
  <c r="K968" i="8" s="1"/>
  <c r="L968" i="8" s="1"/>
  <c r="M968" i="8" s="1"/>
  <c r="D898" i="8"/>
  <c r="E898" i="8" s="1"/>
  <c r="F898" i="8" s="1"/>
  <c r="G898" i="8" s="1"/>
  <c r="H898" i="8" s="1"/>
  <c r="I898" i="8" s="1"/>
  <c r="J898" i="8" s="1"/>
  <c r="K898" i="8" s="1"/>
  <c r="L898" i="8" s="1"/>
  <c r="M898" i="8" s="1"/>
  <c r="D923" i="8"/>
  <c r="E923" i="8" s="1"/>
  <c r="F923" i="8" s="1"/>
  <c r="G923" i="8" s="1"/>
  <c r="H923" i="8" s="1"/>
  <c r="I923" i="8" s="1"/>
  <c r="J923" i="8" s="1"/>
  <c r="K923" i="8" s="1"/>
  <c r="L923" i="8" s="1"/>
  <c r="M923" i="8" s="1"/>
  <c r="D947" i="8"/>
  <c r="E947" i="8" s="1"/>
  <c r="F947" i="8" s="1"/>
  <c r="G947" i="8" s="1"/>
  <c r="H947" i="8" s="1"/>
  <c r="I947" i="8" s="1"/>
  <c r="J947" i="8" s="1"/>
  <c r="K947" i="8" s="1"/>
  <c r="L947" i="8" s="1"/>
  <c r="M947" i="8" s="1"/>
  <c r="D990" i="8"/>
  <c r="E990" i="8" s="1"/>
  <c r="F990" i="8" s="1"/>
  <c r="G990" i="8" s="1"/>
  <c r="H990" i="8" s="1"/>
  <c r="I990" i="8" s="1"/>
  <c r="J990" i="8" s="1"/>
  <c r="K990" i="8" s="1"/>
  <c r="L990" i="8" s="1"/>
  <c r="M990" i="8" s="1"/>
  <c r="D919" i="8"/>
  <c r="E919" i="8" s="1"/>
  <c r="F919" i="8" s="1"/>
  <c r="G919" i="8" s="1"/>
  <c r="H919" i="8" s="1"/>
  <c r="I919" i="8" s="1"/>
  <c r="J919" i="8" s="1"/>
  <c r="K919" i="8" s="1"/>
  <c r="L919" i="8" s="1"/>
  <c r="M919" i="8" s="1"/>
  <c r="D951" i="8"/>
  <c r="E951" i="8" s="1"/>
  <c r="F951" i="8" s="1"/>
  <c r="G951" i="8" s="1"/>
  <c r="H951" i="8" s="1"/>
  <c r="I951" i="8" s="1"/>
  <c r="J951" i="8" s="1"/>
  <c r="K951" i="8" s="1"/>
  <c r="L951" i="8" s="1"/>
  <c r="M951" i="8" s="1"/>
  <c r="D983" i="8"/>
  <c r="E983" i="8" s="1"/>
  <c r="F983" i="8" s="1"/>
  <c r="G983" i="8" s="1"/>
  <c r="H983" i="8" s="1"/>
  <c r="I983" i="8" s="1"/>
  <c r="J983" i="8" s="1"/>
  <c r="K983" i="8" s="1"/>
  <c r="L983" i="8" s="1"/>
  <c r="M983" i="8" s="1"/>
  <c r="D729" i="8"/>
  <c r="E729" i="8" s="1"/>
  <c r="F729" i="8" s="1"/>
  <c r="G729" i="8" s="1"/>
  <c r="H729" i="8" s="1"/>
  <c r="I729" i="8" s="1"/>
  <c r="J729" i="8" s="1"/>
  <c r="K729" i="8" s="1"/>
  <c r="L729" i="8" s="1"/>
  <c r="M729" i="8" s="1"/>
  <c r="D770" i="8"/>
  <c r="E770" i="8" s="1"/>
  <c r="F770" i="8" s="1"/>
  <c r="G770" i="8" s="1"/>
  <c r="H770" i="8" s="1"/>
  <c r="I770" i="8" s="1"/>
  <c r="J770" i="8" s="1"/>
  <c r="K770" i="8" s="1"/>
  <c r="L770" i="8" s="1"/>
  <c r="M770" i="8" s="1"/>
  <c r="D739" i="8"/>
  <c r="E739" i="8" s="1"/>
  <c r="F739" i="8" s="1"/>
  <c r="G739" i="8" s="1"/>
  <c r="H739" i="8" s="1"/>
  <c r="I739" i="8" s="1"/>
  <c r="J739" i="8" s="1"/>
  <c r="K739" i="8" s="1"/>
  <c r="L739" i="8" s="1"/>
  <c r="M739" i="8" s="1"/>
  <c r="D772" i="8"/>
  <c r="E772" i="8" s="1"/>
  <c r="F772" i="8" s="1"/>
  <c r="G772" i="8" s="1"/>
  <c r="H772" i="8" s="1"/>
  <c r="I772" i="8" s="1"/>
  <c r="J772" i="8" s="1"/>
  <c r="K772" i="8" s="1"/>
  <c r="L772" i="8" s="1"/>
  <c r="M772" i="8" s="1"/>
  <c r="D740" i="8"/>
  <c r="E740" i="8" s="1"/>
  <c r="F740" i="8" s="1"/>
  <c r="G740" i="8" s="1"/>
  <c r="H740" i="8" s="1"/>
  <c r="I740" i="8" s="1"/>
  <c r="J740" i="8" s="1"/>
  <c r="K740" i="8" s="1"/>
  <c r="L740" i="8" s="1"/>
  <c r="M740" i="8" s="1"/>
  <c r="B228" i="8"/>
  <c r="A228" i="8" s="1"/>
  <c r="D952" i="8"/>
  <c r="E952" i="8" s="1"/>
  <c r="F952" i="8" s="1"/>
  <c r="G952" i="8" s="1"/>
  <c r="H952" i="8" s="1"/>
  <c r="I952" i="8" s="1"/>
  <c r="J952" i="8" s="1"/>
  <c r="K952" i="8" s="1"/>
  <c r="L952" i="8" s="1"/>
  <c r="M952" i="8" s="1"/>
  <c r="D500" i="8"/>
  <c r="E500" i="8" s="1"/>
  <c r="F500" i="8" s="1"/>
  <c r="G500" i="8" s="1"/>
  <c r="H500" i="8" s="1"/>
  <c r="I500" i="8" s="1"/>
  <c r="J500" i="8" s="1"/>
  <c r="K500" i="8" s="1"/>
  <c r="L500" i="8" s="1"/>
  <c r="M500" i="8" s="1"/>
  <c r="D659" i="8"/>
  <c r="E659" i="8" s="1"/>
  <c r="F659" i="8" s="1"/>
  <c r="G659" i="8" s="1"/>
  <c r="H659" i="8" s="1"/>
  <c r="I659" i="8" s="1"/>
  <c r="J659" i="8" s="1"/>
  <c r="K659" i="8" s="1"/>
  <c r="L659" i="8" s="1"/>
  <c r="M659" i="8" s="1"/>
  <c r="D691" i="8"/>
  <c r="E691" i="8" s="1"/>
  <c r="F691" i="8" s="1"/>
  <c r="G691" i="8" s="1"/>
  <c r="H691" i="8" s="1"/>
  <c r="I691" i="8" s="1"/>
  <c r="J691" i="8" s="1"/>
  <c r="K691" i="8" s="1"/>
  <c r="L691" i="8" s="1"/>
  <c r="M691" i="8" s="1"/>
  <c r="B638" i="8"/>
  <c r="A638" i="8" s="1"/>
  <c r="D406" i="8"/>
  <c r="E406" i="8" s="1"/>
  <c r="F406" i="8" s="1"/>
  <c r="G406" i="8" s="1"/>
  <c r="H406" i="8" s="1"/>
  <c r="I406" i="8" s="1"/>
  <c r="J406" i="8" s="1"/>
  <c r="K406" i="8" s="1"/>
  <c r="L406" i="8" s="1"/>
  <c r="M406" i="8" s="1"/>
  <c r="D399" i="8"/>
  <c r="E399" i="8" s="1"/>
  <c r="F399" i="8" s="1"/>
  <c r="G399" i="8" s="1"/>
  <c r="H399" i="8" s="1"/>
  <c r="I399" i="8" s="1"/>
  <c r="J399" i="8" s="1"/>
  <c r="K399" i="8" s="1"/>
  <c r="L399" i="8" s="1"/>
  <c r="M399" i="8" s="1"/>
  <c r="B406" i="8"/>
  <c r="A406" i="8" s="1"/>
  <c r="B470" i="8"/>
  <c r="A470" i="8" s="1"/>
  <c r="B950" i="8"/>
  <c r="A950" i="8" s="1"/>
  <c r="B911" i="8"/>
  <c r="A911" i="8" s="1"/>
  <c r="D150" i="8"/>
  <c r="E150" i="8" s="1"/>
  <c r="F150" i="8" s="1"/>
  <c r="G150" i="8" s="1"/>
  <c r="H150" i="8" s="1"/>
  <c r="I150" i="8" s="1"/>
  <c r="J150" i="8" s="1"/>
  <c r="K150" i="8" s="1"/>
  <c r="L150" i="8" s="1"/>
  <c r="M150" i="8" s="1"/>
  <c r="B924" i="8"/>
  <c r="A924" i="8" s="1"/>
  <c r="D989" i="8"/>
  <c r="E989" i="8" s="1"/>
  <c r="F989" i="8" s="1"/>
  <c r="G989" i="8" s="1"/>
  <c r="H989" i="8" s="1"/>
  <c r="I989" i="8" s="1"/>
  <c r="J989" i="8" s="1"/>
  <c r="K989" i="8" s="1"/>
  <c r="L989" i="8" s="1"/>
  <c r="M989" i="8" s="1"/>
  <c r="B211" i="8"/>
  <c r="A211" i="8" s="1"/>
  <c r="D206" i="8"/>
  <c r="E206" i="8" s="1"/>
  <c r="F206" i="8" s="1"/>
  <c r="G206" i="8" s="1"/>
  <c r="H206" i="8" s="1"/>
  <c r="I206" i="8" s="1"/>
  <c r="J206" i="8" s="1"/>
  <c r="K206" i="8" s="1"/>
  <c r="L206" i="8" s="1"/>
  <c r="M206" i="8" s="1"/>
  <c r="D979" i="8"/>
  <c r="E979" i="8" s="1"/>
  <c r="F979" i="8" s="1"/>
  <c r="G979" i="8" s="1"/>
  <c r="H979" i="8" s="1"/>
  <c r="I979" i="8" s="1"/>
  <c r="J979" i="8" s="1"/>
  <c r="K979" i="8" s="1"/>
  <c r="L979" i="8" s="1"/>
  <c r="M979" i="8" s="1"/>
  <c r="D918" i="8"/>
  <c r="E918" i="8" s="1"/>
  <c r="F918" i="8" s="1"/>
  <c r="G918" i="8" s="1"/>
  <c r="H918" i="8" s="1"/>
  <c r="I918" i="8" s="1"/>
  <c r="J918" i="8" s="1"/>
  <c r="K918" i="8" s="1"/>
  <c r="L918" i="8" s="1"/>
  <c r="M918" i="8" s="1"/>
  <c r="B225" i="8"/>
  <c r="A225" i="8" s="1"/>
  <c r="D954" i="8"/>
  <c r="E954" i="8" s="1"/>
  <c r="F954" i="8" s="1"/>
  <c r="G954" i="8" s="1"/>
  <c r="H954" i="8" s="1"/>
  <c r="I954" i="8" s="1"/>
  <c r="J954" i="8" s="1"/>
  <c r="K954" i="8" s="1"/>
  <c r="L954" i="8" s="1"/>
  <c r="M954" i="8" s="1"/>
  <c r="D988" i="8"/>
  <c r="E988" i="8" s="1"/>
  <c r="F988" i="8" s="1"/>
  <c r="G988" i="8" s="1"/>
  <c r="H988" i="8" s="1"/>
  <c r="I988" i="8" s="1"/>
  <c r="J988" i="8" s="1"/>
  <c r="K988" i="8" s="1"/>
  <c r="L988" i="8" s="1"/>
  <c r="M988" i="8" s="1"/>
  <c r="D899" i="8"/>
  <c r="E899" i="8" s="1"/>
  <c r="F899" i="8" s="1"/>
  <c r="G899" i="8" s="1"/>
  <c r="H899" i="8" s="1"/>
  <c r="I899" i="8" s="1"/>
  <c r="J899" i="8" s="1"/>
  <c r="K899" i="8" s="1"/>
  <c r="L899" i="8" s="1"/>
  <c r="M899" i="8" s="1"/>
  <c r="D433" i="8"/>
  <c r="E433" i="8" s="1"/>
  <c r="F433" i="8" s="1"/>
  <c r="G433" i="8" s="1"/>
  <c r="H433" i="8" s="1"/>
  <c r="I433" i="8" s="1"/>
  <c r="J433" i="8" s="1"/>
  <c r="K433" i="8" s="1"/>
  <c r="L433" i="8" s="1"/>
  <c r="M433" i="8" s="1"/>
  <c r="D212" i="8"/>
  <c r="E212" i="8" s="1"/>
  <c r="F212" i="8" s="1"/>
  <c r="G212" i="8" s="1"/>
  <c r="H212" i="8" s="1"/>
  <c r="I212" i="8" s="1"/>
  <c r="J212" i="8" s="1"/>
  <c r="K212" i="8" s="1"/>
  <c r="L212" i="8" s="1"/>
  <c r="M212" i="8" s="1"/>
  <c r="D431" i="8"/>
  <c r="E431" i="8" s="1"/>
  <c r="F431" i="8" s="1"/>
  <c r="G431" i="8" s="1"/>
  <c r="H431" i="8" s="1"/>
  <c r="I431" i="8" s="1"/>
  <c r="J431" i="8" s="1"/>
  <c r="K431" i="8" s="1"/>
  <c r="L431" i="8" s="1"/>
  <c r="M431" i="8" s="1"/>
  <c r="D495" i="8"/>
  <c r="E495" i="8" s="1"/>
  <c r="F495" i="8" s="1"/>
  <c r="G495" i="8" s="1"/>
  <c r="H495" i="8" s="1"/>
  <c r="I495" i="8" s="1"/>
  <c r="J495" i="8" s="1"/>
  <c r="K495" i="8" s="1"/>
  <c r="L495" i="8" s="1"/>
  <c r="M495" i="8" s="1"/>
  <c r="D338" i="8"/>
  <c r="E338" i="8" s="1"/>
  <c r="F338" i="8" s="1"/>
  <c r="G338" i="8" s="1"/>
  <c r="H338" i="8" s="1"/>
  <c r="I338" i="8" s="1"/>
  <c r="J338" i="8" s="1"/>
  <c r="K338" i="8" s="1"/>
  <c r="L338" i="8" s="1"/>
  <c r="M338" i="8" s="1"/>
  <c r="D357" i="8"/>
  <c r="E357" i="8" s="1"/>
  <c r="F357" i="8" s="1"/>
  <c r="G357" i="8" s="1"/>
  <c r="H357" i="8" s="1"/>
  <c r="I357" i="8" s="1"/>
  <c r="J357" i="8" s="1"/>
  <c r="K357" i="8" s="1"/>
  <c r="L357" i="8" s="1"/>
  <c r="M357" i="8" s="1"/>
  <c r="D336" i="8"/>
  <c r="E336" i="8" s="1"/>
  <c r="F336" i="8" s="1"/>
  <c r="G336" i="8" s="1"/>
  <c r="H336" i="8" s="1"/>
  <c r="I336" i="8" s="1"/>
  <c r="J336" i="8" s="1"/>
  <c r="K336" i="8" s="1"/>
  <c r="L336" i="8" s="1"/>
  <c r="M336" i="8" s="1"/>
  <c r="D408" i="8"/>
  <c r="E408" i="8" s="1"/>
  <c r="F408" i="8" s="1"/>
  <c r="G408" i="8" s="1"/>
  <c r="H408" i="8" s="1"/>
  <c r="I408" i="8" s="1"/>
  <c r="J408" i="8" s="1"/>
  <c r="K408" i="8" s="1"/>
  <c r="L408" i="8" s="1"/>
  <c r="M408" i="8" s="1"/>
  <c r="D472" i="8"/>
  <c r="E472" i="8" s="1"/>
  <c r="F472" i="8" s="1"/>
  <c r="G472" i="8" s="1"/>
  <c r="H472" i="8" s="1"/>
  <c r="I472" i="8" s="1"/>
  <c r="J472" i="8" s="1"/>
  <c r="K472" i="8" s="1"/>
  <c r="L472" i="8" s="1"/>
  <c r="M472" i="8" s="1"/>
  <c r="D286" i="8"/>
  <c r="E286" i="8" s="1"/>
  <c r="F286" i="8" s="1"/>
  <c r="G286" i="8" s="1"/>
  <c r="H286" i="8" s="1"/>
  <c r="I286" i="8" s="1"/>
  <c r="J286" i="8" s="1"/>
  <c r="K286" i="8" s="1"/>
  <c r="L286" i="8" s="1"/>
  <c r="M286" i="8" s="1"/>
  <c r="D400" i="8"/>
  <c r="E400" i="8" s="1"/>
  <c r="F400" i="8" s="1"/>
  <c r="G400" i="8" s="1"/>
  <c r="H400" i="8" s="1"/>
  <c r="I400" i="8" s="1"/>
  <c r="J400" i="8" s="1"/>
  <c r="K400" i="8" s="1"/>
  <c r="L400" i="8" s="1"/>
  <c r="M400" i="8" s="1"/>
  <c r="D121" i="8"/>
  <c r="E121" i="8" s="1"/>
  <c r="F121" i="8" s="1"/>
  <c r="G121" i="8" s="1"/>
  <c r="H121" i="8" s="1"/>
  <c r="I121" i="8" s="1"/>
  <c r="J121" i="8" s="1"/>
  <c r="K121" i="8" s="1"/>
  <c r="L121" i="8" s="1"/>
  <c r="M121" i="8" s="1"/>
  <c r="D678" i="8"/>
  <c r="E678" i="8" s="1"/>
  <c r="F678" i="8" s="1"/>
  <c r="G678" i="8" s="1"/>
  <c r="H678" i="8" s="1"/>
  <c r="I678" i="8" s="1"/>
  <c r="J678" i="8" s="1"/>
  <c r="K678" i="8" s="1"/>
  <c r="L678" i="8" s="1"/>
  <c r="M678" i="8" s="1"/>
  <c r="D644" i="8"/>
  <c r="E644" i="8" s="1"/>
  <c r="F644" i="8" s="1"/>
  <c r="G644" i="8" s="1"/>
  <c r="H644" i="8" s="1"/>
  <c r="I644" i="8" s="1"/>
  <c r="J644" i="8" s="1"/>
  <c r="K644" i="8" s="1"/>
  <c r="L644" i="8" s="1"/>
  <c r="M644" i="8" s="1"/>
  <c r="B603" i="8"/>
  <c r="A603" i="8" s="1"/>
  <c r="B116" i="8"/>
  <c r="A116" i="8" s="1"/>
  <c r="D684" i="8"/>
  <c r="E684" i="8" s="1"/>
  <c r="F684" i="8" s="1"/>
  <c r="G684" i="8" s="1"/>
  <c r="H684" i="8" s="1"/>
  <c r="I684" i="8" s="1"/>
  <c r="J684" i="8" s="1"/>
  <c r="K684" i="8" s="1"/>
  <c r="L684" i="8" s="1"/>
  <c r="M684" i="8" s="1"/>
  <c r="B654" i="8"/>
  <c r="A654" i="8" s="1"/>
  <c r="D604" i="8"/>
  <c r="E604" i="8" s="1"/>
  <c r="F604" i="8" s="1"/>
  <c r="G604" i="8" s="1"/>
  <c r="H604" i="8" s="1"/>
  <c r="I604" i="8" s="1"/>
  <c r="J604" i="8" s="1"/>
  <c r="K604" i="8" s="1"/>
  <c r="L604" i="8" s="1"/>
  <c r="M604" i="8" s="1"/>
  <c r="D243" i="8"/>
  <c r="E243" i="8" s="1"/>
  <c r="F243" i="8" s="1"/>
  <c r="G243" i="8" s="1"/>
  <c r="H243" i="8" s="1"/>
  <c r="I243" i="8" s="1"/>
  <c r="J243" i="8" s="1"/>
  <c r="K243" i="8" s="1"/>
  <c r="L243" i="8" s="1"/>
  <c r="M243" i="8" s="1"/>
  <c r="D127" i="8"/>
  <c r="E127" i="8" s="1"/>
  <c r="F127" i="8" s="1"/>
  <c r="G127" i="8" s="1"/>
  <c r="H127" i="8" s="1"/>
  <c r="I127" i="8" s="1"/>
  <c r="J127" i="8" s="1"/>
  <c r="K127" i="8" s="1"/>
  <c r="L127" i="8" s="1"/>
  <c r="M127" i="8" s="1"/>
  <c r="D946" i="8"/>
  <c r="E946" i="8" s="1"/>
  <c r="F946" i="8" s="1"/>
  <c r="G946" i="8" s="1"/>
  <c r="H946" i="8" s="1"/>
  <c r="I946" i="8" s="1"/>
  <c r="J946" i="8" s="1"/>
  <c r="K946" i="8" s="1"/>
  <c r="L946" i="8" s="1"/>
  <c r="M946" i="8" s="1"/>
  <c r="B489" i="8"/>
  <c r="A489" i="8" s="1"/>
  <c r="B321" i="8"/>
  <c r="A321" i="8" s="1"/>
  <c r="B435" i="8"/>
  <c r="A435" i="8" s="1"/>
  <c r="B430" i="8"/>
  <c r="A430" i="8" s="1"/>
  <c r="D555" i="8"/>
  <c r="E555" i="8" s="1"/>
  <c r="F555" i="8" s="1"/>
  <c r="G555" i="8" s="1"/>
  <c r="H555" i="8" s="1"/>
  <c r="I555" i="8" s="1"/>
  <c r="J555" i="8" s="1"/>
  <c r="K555" i="8" s="1"/>
  <c r="L555" i="8" s="1"/>
  <c r="M555" i="8" s="1"/>
  <c r="D550" i="8"/>
  <c r="E550" i="8" s="1"/>
  <c r="F550" i="8" s="1"/>
  <c r="G550" i="8" s="1"/>
  <c r="H550" i="8" s="1"/>
  <c r="I550" i="8" s="1"/>
  <c r="J550" i="8" s="1"/>
  <c r="K550" i="8" s="1"/>
  <c r="L550" i="8" s="1"/>
  <c r="M550" i="8" s="1"/>
  <c r="D977" i="8"/>
  <c r="E977" i="8" s="1"/>
  <c r="F977" i="8" s="1"/>
  <c r="G977" i="8" s="1"/>
  <c r="H977" i="8" s="1"/>
  <c r="I977" i="8" s="1"/>
  <c r="J977" i="8" s="1"/>
  <c r="K977" i="8" s="1"/>
  <c r="L977" i="8" s="1"/>
  <c r="M977" i="8" s="1"/>
  <c r="D595" i="8"/>
  <c r="E595" i="8" s="1"/>
  <c r="F595" i="8" s="1"/>
  <c r="G595" i="8" s="1"/>
  <c r="H595" i="8" s="1"/>
  <c r="I595" i="8" s="1"/>
  <c r="J595" i="8" s="1"/>
  <c r="K595" i="8" s="1"/>
  <c r="L595" i="8" s="1"/>
  <c r="M595" i="8" s="1"/>
  <c r="B551" i="8"/>
  <c r="A551" i="8" s="1"/>
  <c r="B466" i="8"/>
  <c r="A466" i="8" s="1"/>
  <c r="D360" i="8"/>
  <c r="E360" i="8" s="1"/>
  <c r="F360" i="8" s="1"/>
  <c r="G360" i="8" s="1"/>
  <c r="H360" i="8" s="1"/>
  <c r="I360" i="8" s="1"/>
  <c r="J360" i="8" s="1"/>
  <c r="K360" i="8" s="1"/>
  <c r="L360" i="8" s="1"/>
  <c r="M360" i="8" s="1"/>
  <c r="B355" i="8"/>
  <c r="A355" i="8" s="1"/>
  <c r="D529" i="8"/>
  <c r="E529" i="8" s="1"/>
  <c r="F529" i="8" s="1"/>
  <c r="G529" i="8" s="1"/>
  <c r="H529" i="8" s="1"/>
  <c r="I529" i="8" s="1"/>
  <c r="J529" i="8" s="1"/>
  <c r="K529" i="8" s="1"/>
  <c r="L529" i="8" s="1"/>
  <c r="M529" i="8" s="1"/>
  <c r="B641" i="8"/>
  <c r="A641" i="8" s="1"/>
  <c r="D372" i="8"/>
  <c r="E372" i="8" s="1"/>
  <c r="F372" i="8" s="1"/>
  <c r="G372" i="8" s="1"/>
  <c r="H372" i="8" s="1"/>
  <c r="I372" i="8" s="1"/>
  <c r="J372" i="8" s="1"/>
  <c r="K372" i="8" s="1"/>
  <c r="L372" i="8" s="1"/>
  <c r="M372" i="8" s="1"/>
  <c r="B910" i="8"/>
  <c r="A910" i="8" s="1"/>
  <c r="D457" i="8"/>
  <c r="E457" i="8" s="1"/>
  <c r="F457" i="8" s="1"/>
  <c r="G457" i="8" s="1"/>
  <c r="H457" i="8" s="1"/>
  <c r="I457" i="8" s="1"/>
  <c r="J457" i="8" s="1"/>
  <c r="K457" i="8" s="1"/>
  <c r="L457" i="8" s="1"/>
  <c r="M457" i="8" s="1"/>
  <c r="D323" i="8"/>
  <c r="E323" i="8" s="1"/>
  <c r="F323" i="8" s="1"/>
  <c r="G323" i="8" s="1"/>
  <c r="H323" i="8" s="1"/>
  <c r="I323" i="8" s="1"/>
  <c r="J323" i="8" s="1"/>
  <c r="K323" i="8" s="1"/>
  <c r="L323" i="8" s="1"/>
  <c r="M323" i="8" s="1"/>
  <c r="D262" i="8"/>
  <c r="E262" i="8" s="1"/>
  <c r="F262" i="8" s="1"/>
  <c r="G262" i="8" s="1"/>
  <c r="H262" i="8" s="1"/>
  <c r="I262" i="8" s="1"/>
  <c r="J262" i="8" s="1"/>
  <c r="K262" i="8" s="1"/>
  <c r="L262" i="8" s="1"/>
  <c r="M262" i="8" s="1"/>
  <c r="B311" i="8"/>
  <c r="A311" i="8" s="1"/>
  <c r="B634" i="8"/>
  <c r="A634" i="8" s="1"/>
  <c r="D811" i="8"/>
  <c r="E811" i="8" s="1"/>
  <c r="F811" i="8" s="1"/>
  <c r="G811" i="8" s="1"/>
  <c r="H811" i="8" s="1"/>
  <c r="I811" i="8" s="1"/>
  <c r="J811" i="8" s="1"/>
  <c r="K811" i="8" s="1"/>
  <c r="L811" i="8" s="1"/>
  <c r="M811" i="8" s="1"/>
  <c r="D333" i="8"/>
  <c r="E333" i="8" s="1"/>
  <c r="F333" i="8" s="1"/>
  <c r="G333" i="8" s="1"/>
  <c r="H333" i="8" s="1"/>
  <c r="I333" i="8" s="1"/>
  <c r="J333" i="8" s="1"/>
  <c r="K333" i="8" s="1"/>
  <c r="L333" i="8" s="1"/>
  <c r="M333" i="8" s="1"/>
  <c r="D469" i="8"/>
  <c r="E469" i="8" s="1"/>
  <c r="F469" i="8" s="1"/>
  <c r="G469" i="8" s="1"/>
  <c r="H469" i="8" s="1"/>
  <c r="I469" i="8" s="1"/>
  <c r="J469" i="8" s="1"/>
  <c r="K469" i="8" s="1"/>
  <c r="L469" i="8" s="1"/>
  <c r="M469" i="8" s="1"/>
  <c r="B415" i="8"/>
  <c r="A415" i="8" s="1"/>
  <c r="B348" i="8"/>
  <c r="A348" i="8" s="1"/>
  <c r="D325" i="8"/>
  <c r="E325" i="8" s="1"/>
  <c r="F325" i="8" s="1"/>
  <c r="G325" i="8" s="1"/>
  <c r="H325" i="8" s="1"/>
  <c r="I325" i="8" s="1"/>
  <c r="J325" i="8" s="1"/>
  <c r="K325" i="8" s="1"/>
  <c r="L325" i="8" s="1"/>
  <c r="M325" i="8" s="1"/>
  <c r="B347" i="8"/>
  <c r="A347" i="8" s="1"/>
  <c r="D908" i="8"/>
  <c r="E908" i="8" s="1"/>
  <c r="F908" i="8" s="1"/>
  <c r="G908" i="8" s="1"/>
  <c r="H908" i="8" s="1"/>
  <c r="I908" i="8" s="1"/>
  <c r="J908" i="8" s="1"/>
  <c r="K908" i="8" s="1"/>
  <c r="L908" i="8" s="1"/>
  <c r="M908" i="8" s="1"/>
  <c r="B251" i="8"/>
  <c r="A251" i="8" s="1"/>
  <c r="B379" i="8"/>
  <c r="A379" i="8" s="1"/>
  <c r="D405" i="8"/>
  <c r="E405" i="8" s="1"/>
  <c r="F405" i="8" s="1"/>
  <c r="G405" i="8" s="1"/>
  <c r="H405" i="8" s="1"/>
  <c r="I405" i="8" s="1"/>
  <c r="J405" i="8" s="1"/>
  <c r="K405" i="8" s="1"/>
  <c r="L405" i="8" s="1"/>
  <c r="M405" i="8" s="1"/>
  <c r="D350" i="8"/>
  <c r="E350" i="8" s="1"/>
  <c r="F350" i="8" s="1"/>
  <c r="G350" i="8" s="1"/>
  <c r="H350" i="8" s="1"/>
  <c r="I350" i="8" s="1"/>
  <c r="J350" i="8" s="1"/>
  <c r="K350" i="8" s="1"/>
  <c r="L350" i="8" s="1"/>
  <c r="M350" i="8" s="1"/>
  <c r="B490" i="8"/>
  <c r="A490" i="8" s="1"/>
  <c r="B479" i="8"/>
  <c r="A479" i="8" s="1"/>
  <c r="B315" i="8"/>
  <c r="A315" i="8" s="1"/>
  <c r="D318" i="8"/>
  <c r="E318" i="8" s="1"/>
  <c r="F318" i="8" s="1"/>
  <c r="G318" i="8" s="1"/>
  <c r="H318" i="8" s="1"/>
  <c r="I318" i="8" s="1"/>
  <c r="J318" i="8" s="1"/>
  <c r="K318" i="8" s="1"/>
  <c r="L318" i="8" s="1"/>
  <c r="M318" i="8" s="1"/>
  <c r="B582" i="8"/>
  <c r="A582" i="8" s="1"/>
  <c r="B447" i="8"/>
  <c r="A447" i="8" s="1"/>
  <c r="B207" i="8"/>
  <c r="A207" i="8" s="1"/>
  <c r="D437" i="8"/>
  <c r="E437" i="8" s="1"/>
  <c r="F437" i="8" s="1"/>
  <c r="G437" i="8" s="1"/>
  <c r="H437" i="8" s="1"/>
  <c r="I437" i="8" s="1"/>
  <c r="J437" i="8" s="1"/>
  <c r="K437" i="8" s="1"/>
  <c r="L437" i="8" s="1"/>
  <c r="M437" i="8" s="1"/>
  <c r="B870" i="8"/>
  <c r="A870" i="8" s="1"/>
  <c r="D467" i="8"/>
  <c r="E467" i="8" s="1"/>
  <c r="F467" i="8" s="1"/>
  <c r="G467" i="8" s="1"/>
  <c r="H467" i="8" s="1"/>
  <c r="I467" i="8" s="1"/>
  <c r="J467" i="8" s="1"/>
  <c r="K467" i="8" s="1"/>
  <c r="L467" i="8" s="1"/>
  <c r="M467" i="8" s="1"/>
  <c r="D547" i="8"/>
  <c r="E547" i="8" s="1"/>
  <c r="F547" i="8" s="1"/>
  <c r="G547" i="8" s="1"/>
  <c r="H547" i="8" s="1"/>
  <c r="I547" i="8" s="1"/>
  <c r="J547" i="8" s="1"/>
  <c r="K547" i="8" s="1"/>
  <c r="L547" i="8" s="1"/>
  <c r="M547" i="8" s="1"/>
  <c r="D326" i="8"/>
  <c r="E326" i="8" s="1"/>
  <c r="F326" i="8" s="1"/>
  <c r="G326" i="8" s="1"/>
  <c r="H326" i="8" s="1"/>
  <c r="I326" i="8" s="1"/>
  <c r="J326" i="8" s="1"/>
  <c r="K326" i="8" s="1"/>
  <c r="L326" i="8" s="1"/>
  <c r="M326" i="8" s="1"/>
  <c r="B462" i="8"/>
  <c r="A462" i="8" s="1"/>
  <c r="D518" i="8"/>
  <c r="E518" i="8" s="1"/>
  <c r="F518" i="8" s="1"/>
  <c r="G518" i="8" s="1"/>
  <c r="H518" i="8" s="1"/>
  <c r="I518" i="8" s="1"/>
  <c r="J518" i="8" s="1"/>
  <c r="K518" i="8" s="1"/>
  <c r="L518" i="8" s="1"/>
  <c r="M518" i="8" s="1"/>
  <c r="D713" i="8"/>
  <c r="E713" i="8" s="1"/>
  <c r="F713" i="8" s="1"/>
  <c r="G713" i="8" s="1"/>
  <c r="H713" i="8" s="1"/>
  <c r="I713" i="8" s="1"/>
  <c r="J713" i="8" s="1"/>
  <c r="K713" i="8" s="1"/>
  <c r="L713" i="8" s="1"/>
  <c r="M713" i="8" s="1"/>
  <c r="D412" i="8"/>
  <c r="E412" i="8" s="1"/>
  <c r="F412" i="8" s="1"/>
  <c r="G412" i="8" s="1"/>
  <c r="H412" i="8" s="1"/>
  <c r="I412" i="8" s="1"/>
  <c r="J412" i="8" s="1"/>
  <c r="K412" i="8" s="1"/>
  <c r="L412" i="8" s="1"/>
  <c r="M412" i="8" s="1"/>
  <c r="D980" i="8"/>
  <c r="E980" i="8" s="1"/>
  <c r="F980" i="8" s="1"/>
  <c r="G980" i="8" s="1"/>
  <c r="H980" i="8" s="1"/>
  <c r="I980" i="8" s="1"/>
  <c r="J980" i="8" s="1"/>
  <c r="K980" i="8" s="1"/>
  <c r="L980" i="8" s="1"/>
  <c r="M980" i="8" s="1"/>
  <c r="B394" i="8"/>
  <c r="A394" i="8" s="1"/>
  <c r="B223" i="8"/>
  <c r="A223" i="8" s="1"/>
  <c r="B343" i="8"/>
  <c r="A343" i="8" s="1"/>
  <c r="B330" i="8"/>
  <c r="A330" i="8" s="1"/>
  <c r="D392" i="8"/>
  <c r="E392" i="8" s="1"/>
  <c r="F392" i="8" s="1"/>
  <c r="G392" i="8" s="1"/>
  <c r="H392" i="8" s="1"/>
  <c r="I392" i="8" s="1"/>
  <c r="J392" i="8" s="1"/>
  <c r="K392" i="8" s="1"/>
  <c r="L392" i="8" s="1"/>
  <c r="M392" i="8" s="1"/>
  <c r="D179" i="8"/>
  <c r="E179" i="8" s="1"/>
  <c r="F179" i="8" s="1"/>
  <c r="G179" i="8" s="1"/>
  <c r="H179" i="8" s="1"/>
  <c r="I179" i="8" s="1"/>
  <c r="J179" i="8" s="1"/>
  <c r="K179" i="8" s="1"/>
  <c r="L179" i="8" s="1"/>
  <c r="M179" i="8" s="1"/>
  <c r="B387" i="8"/>
  <c r="A387" i="8" s="1"/>
  <c r="D974" i="8"/>
  <c r="E974" i="8" s="1"/>
  <c r="F974" i="8" s="1"/>
  <c r="G974" i="8" s="1"/>
  <c r="H974" i="8" s="1"/>
  <c r="I974" i="8" s="1"/>
  <c r="J974" i="8" s="1"/>
  <c r="K974" i="8" s="1"/>
  <c r="L974" i="8" s="1"/>
  <c r="M974" i="8" s="1"/>
  <c r="D881" i="8"/>
  <c r="E881" i="8" s="1"/>
  <c r="F881" i="8" s="1"/>
  <c r="G881" i="8" s="1"/>
  <c r="H881" i="8" s="1"/>
  <c r="I881" i="8" s="1"/>
  <c r="J881" i="8" s="1"/>
  <c r="K881" i="8" s="1"/>
  <c r="L881" i="8" s="1"/>
  <c r="M881" i="8" s="1"/>
  <c r="B423" i="8"/>
  <c r="A423" i="8" s="1"/>
  <c r="D413" i="8"/>
  <c r="E413" i="8" s="1"/>
  <c r="F413" i="8" s="1"/>
  <c r="G413" i="8" s="1"/>
  <c r="H413" i="8" s="1"/>
  <c r="I413" i="8" s="1"/>
  <c r="J413" i="8" s="1"/>
  <c r="K413" i="8" s="1"/>
  <c r="L413" i="8" s="1"/>
  <c r="M413" i="8" s="1"/>
  <c r="B445" i="8"/>
  <c r="A445" i="8" s="1"/>
  <c r="B874" i="8"/>
  <c r="A874" i="8" s="1"/>
  <c r="B400" i="8"/>
  <c r="A400" i="8" s="1"/>
  <c r="D844" i="8"/>
  <c r="E844" i="8" s="1"/>
  <c r="F844" i="8" s="1"/>
  <c r="G844" i="8" s="1"/>
  <c r="H844" i="8" s="1"/>
  <c r="I844" i="8" s="1"/>
  <c r="J844" i="8" s="1"/>
  <c r="K844" i="8" s="1"/>
  <c r="L844" i="8" s="1"/>
  <c r="M844" i="8" s="1"/>
  <c r="B496" i="8"/>
  <c r="A496" i="8" s="1"/>
  <c r="D569" i="8"/>
  <c r="E569" i="8" s="1"/>
  <c r="F569" i="8" s="1"/>
  <c r="G569" i="8" s="1"/>
  <c r="H569" i="8" s="1"/>
  <c r="I569" i="8" s="1"/>
  <c r="J569" i="8" s="1"/>
  <c r="K569" i="8" s="1"/>
  <c r="L569" i="8" s="1"/>
  <c r="M569" i="8" s="1"/>
  <c r="D301" i="8"/>
  <c r="E301" i="8" s="1"/>
  <c r="F301" i="8" s="1"/>
  <c r="G301" i="8" s="1"/>
  <c r="H301" i="8" s="1"/>
  <c r="I301" i="8" s="1"/>
  <c r="J301" i="8" s="1"/>
  <c r="K301" i="8" s="1"/>
  <c r="L301" i="8" s="1"/>
  <c r="M301" i="8" s="1"/>
  <c r="D464" i="8"/>
  <c r="E464" i="8" s="1"/>
  <c r="F464" i="8" s="1"/>
  <c r="G464" i="8" s="1"/>
  <c r="H464" i="8" s="1"/>
  <c r="I464" i="8" s="1"/>
  <c r="J464" i="8" s="1"/>
  <c r="K464" i="8" s="1"/>
  <c r="L464" i="8" s="1"/>
  <c r="M464" i="8" s="1"/>
  <c r="D403" i="8"/>
  <c r="E403" i="8" s="1"/>
  <c r="F403" i="8" s="1"/>
  <c r="G403" i="8" s="1"/>
  <c r="H403" i="8" s="1"/>
  <c r="I403" i="8" s="1"/>
  <c r="J403" i="8" s="1"/>
  <c r="K403" i="8" s="1"/>
  <c r="L403" i="8" s="1"/>
  <c r="M403" i="8" s="1"/>
  <c r="B987" i="8"/>
  <c r="A987" i="8" s="1"/>
  <c r="D590" i="8"/>
  <c r="E590" i="8" s="1"/>
  <c r="F590" i="8" s="1"/>
  <c r="G590" i="8" s="1"/>
  <c r="H590" i="8" s="1"/>
  <c r="I590" i="8" s="1"/>
  <c r="J590" i="8" s="1"/>
  <c r="K590" i="8" s="1"/>
  <c r="L590" i="8" s="1"/>
  <c r="M590" i="8" s="1"/>
  <c r="D380" i="8"/>
  <c r="E380" i="8" s="1"/>
  <c r="F380" i="8" s="1"/>
  <c r="G380" i="8" s="1"/>
  <c r="H380" i="8" s="1"/>
  <c r="I380" i="8" s="1"/>
  <c r="J380" i="8" s="1"/>
  <c r="K380" i="8" s="1"/>
  <c r="L380" i="8" s="1"/>
  <c r="M380" i="8" s="1"/>
  <c r="D508" i="8"/>
  <c r="E508" i="8" s="1"/>
  <c r="F508" i="8" s="1"/>
  <c r="G508" i="8" s="1"/>
  <c r="H508" i="8" s="1"/>
  <c r="I508" i="8" s="1"/>
  <c r="J508" i="8" s="1"/>
  <c r="K508" i="8" s="1"/>
  <c r="L508" i="8" s="1"/>
  <c r="M508" i="8" s="1"/>
  <c r="B916" i="8"/>
  <c r="A916" i="8" s="1"/>
  <c r="B871" i="8"/>
  <c r="A871" i="8" s="1"/>
  <c r="D299" i="8"/>
  <c r="E299" i="8" s="1"/>
  <c r="F299" i="8" s="1"/>
  <c r="G299" i="8" s="1"/>
  <c r="H299" i="8" s="1"/>
  <c r="I299" i="8" s="1"/>
  <c r="J299" i="8" s="1"/>
  <c r="K299" i="8" s="1"/>
  <c r="L299" i="8" s="1"/>
  <c r="M299" i="8" s="1"/>
  <c r="D494" i="8"/>
  <c r="E494" i="8" s="1"/>
  <c r="F494" i="8" s="1"/>
  <c r="G494" i="8" s="1"/>
  <c r="H494" i="8" s="1"/>
  <c r="I494" i="8" s="1"/>
  <c r="J494" i="8" s="1"/>
  <c r="K494" i="8" s="1"/>
  <c r="L494" i="8" s="1"/>
  <c r="M494" i="8" s="1"/>
  <c r="D385" i="8"/>
  <c r="E385" i="8" s="1"/>
  <c r="F385" i="8" s="1"/>
  <c r="G385" i="8" s="1"/>
  <c r="H385" i="8" s="1"/>
  <c r="I385" i="8" s="1"/>
  <c r="J385" i="8" s="1"/>
  <c r="K385" i="8" s="1"/>
  <c r="L385" i="8" s="1"/>
  <c r="M385" i="8" s="1"/>
  <c r="D425" i="8"/>
  <c r="E425" i="8" s="1"/>
  <c r="F425" i="8" s="1"/>
  <c r="G425" i="8" s="1"/>
  <c r="H425" i="8" s="1"/>
  <c r="I425" i="8" s="1"/>
  <c r="J425" i="8" s="1"/>
  <c r="K425" i="8" s="1"/>
  <c r="L425" i="8" s="1"/>
  <c r="M425" i="8" s="1"/>
  <c r="D362" i="8"/>
  <c r="E362" i="8" s="1"/>
  <c r="F362" i="8" s="1"/>
  <c r="G362" i="8" s="1"/>
  <c r="H362" i="8" s="1"/>
  <c r="I362" i="8" s="1"/>
  <c r="J362" i="8" s="1"/>
  <c r="K362" i="8" s="1"/>
  <c r="L362" i="8" s="1"/>
  <c r="M362" i="8" s="1"/>
  <c r="D375" i="8"/>
  <c r="E375" i="8" s="1"/>
  <c r="F375" i="8" s="1"/>
  <c r="G375" i="8" s="1"/>
  <c r="H375" i="8" s="1"/>
  <c r="I375" i="8" s="1"/>
  <c r="J375" i="8" s="1"/>
  <c r="K375" i="8" s="1"/>
  <c r="L375" i="8" s="1"/>
  <c r="M375" i="8" s="1"/>
  <c r="D903" i="8"/>
  <c r="E903" i="8" s="1"/>
  <c r="F903" i="8" s="1"/>
  <c r="G903" i="8" s="1"/>
  <c r="H903" i="8" s="1"/>
  <c r="I903" i="8" s="1"/>
  <c r="J903" i="8" s="1"/>
  <c r="K903" i="8" s="1"/>
  <c r="L903" i="8" s="1"/>
  <c r="M903" i="8" s="1"/>
  <c r="B298" i="8"/>
  <c r="A298" i="8" s="1"/>
  <c r="D565" i="8"/>
  <c r="E565" i="8" s="1"/>
  <c r="F565" i="8" s="1"/>
  <c r="G565" i="8" s="1"/>
  <c r="H565" i="8" s="1"/>
  <c r="I565" i="8" s="1"/>
  <c r="J565" i="8" s="1"/>
  <c r="K565" i="8" s="1"/>
  <c r="L565" i="8" s="1"/>
  <c r="M565" i="8" s="1"/>
  <c r="D531" i="8"/>
  <c r="E531" i="8" s="1"/>
  <c r="F531" i="8" s="1"/>
  <c r="G531" i="8" s="1"/>
  <c r="H531" i="8" s="1"/>
  <c r="I531" i="8" s="1"/>
  <c r="J531" i="8" s="1"/>
  <c r="K531" i="8" s="1"/>
  <c r="L531" i="8" s="1"/>
  <c r="M531" i="8" s="1"/>
  <c r="D388" i="8"/>
  <c r="E388" i="8" s="1"/>
  <c r="F388" i="8" s="1"/>
  <c r="G388" i="8" s="1"/>
  <c r="H388" i="8" s="1"/>
  <c r="I388" i="8" s="1"/>
  <c r="J388" i="8" s="1"/>
  <c r="K388" i="8" s="1"/>
  <c r="L388" i="8" s="1"/>
  <c r="M388" i="8" s="1"/>
  <c r="D444" i="8"/>
  <c r="E444" i="8" s="1"/>
  <c r="F444" i="8" s="1"/>
  <c r="G444" i="8" s="1"/>
  <c r="H444" i="8" s="1"/>
  <c r="I444" i="8" s="1"/>
  <c r="J444" i="8" s="1"/>
  <c r="K444" i="8" s="1"/>
  <c r="L444" i="8" s="1"/>
  <c r="M444" i="8" s="1"/>
  <c r="D402" i="8"/>
  <c r="E402" i="8" s="1"/>
  <c r="F402" i="8" s="1"/>
  <c r="G402" i="8" s="1"/>
  <c r="H402" i="8" s="1"/>
  <c r="I402" i="8" s="1"/>
  <c r="J402" i="8" s="1"/>
  <c r="K402" i="8" s="1"/>
  <c r="L402" i="8" s="1"/>
  <c r="M402" i="8" s="1"/>
  <c r="D328" i="8"/>
  <c r="E328" i="8" s="1"/>
  <c r="F328" i="8" s="1"/>
  <c r="G328" i="8" s="1"/>
  <c r="H328" i="8" s="1"/>
  <c r="I328" i="8" s="1"/>
  <c r="J328" i="8" s="1"/>
  <c r="K328" i="8" s="1"/>
  <c r="L328" i="8" s="1"/>
  <c r="M328" i="8" s="1"/>
  <c r="B572" i="8"/>
  <c r="A572" i="8" s="1"/>
  <c r="D487" i="8"/>
  <c r="E487" i="8" s="1"/>
  <c r="F487" i="8" s="1"/>
  <c r="G487" i="8" s="1"/>
  <c r="H487" i="8" s="1"/>
  <c r="I487" i="8" s="1"/>
  <c r="J487" i="8" s="1"/>
  <c r="K487" i="8" s="1"/>
  <c r="L487" i="8" s="1"/>
  <c r="M487" i="8" s="1"/>
  <c r="D432" i="8"/>
  <c r="E432" i="8" s="1"/>
  <c r="F432" i="8" s="1"/>
  <c r="G432" i="8" s="1"/>
  <c r="H432" i="8" s="1"/>
  <c r="I432" i="8" s="1"/>
  <c r="J432" i="8" s="1"/>
  <c r="K432" i="8" s="1"/>
  <c r="L432" i="8" s="1"/>
  <c r="M432" i="8" s="1"/>
  <c r="D382" i="8"/>
  <c r="E382" i="8" s="1"/>
  <c r="F382" i="8" s="1"/>
  <c r="G382" i="8" s="1"/>
  <c r="H382" i="8" s="1"/>
  <c r="I382" i="8" s="1"/>
  <c r="J382" i="8" s="1"/>
  <c r="K382" i="8" s="1"/>
  <c r="L382" i="8" s="1"/>
  <c r="M382" i="8" s="1"/>
  <c r="D510" i="8"/>
  <c r="E510" i="8" s="1"/>
  <c r="F510" i="8" s="1"/>
  <c r="G510" i="8" s="1"/>
  <c r="H510" i="8" s="1"/>
  <c r="I510" i="8" s="1"/>
  <c r="J510" i="8" s="1"/>
  <c r="K510" i="8" s="1"/>
  <c r="L510" i="8" s="1"/>
  <c r="M510" i="8" s="1"/>
  <c r="D353" i="8"/>
  <c r="E353" i="8" s="1"/>
  <c r="F353" i="8" s="1"/>
  <c r="G353" i="8" s="1"/>
  <c r="H353" i="8" s="1"/>
  <c r="I353" i="8" s="1"/>
  <c r="J353" i="8" s="1"/>
  <c r="K353" i="8" s="1"/>
  <c r="L353" i="8" s="1"/>
  <c r="M353" i="8" s="1"/>
  <c r="D396" i="8"/>
  <c r="E396" i="8" s="1"/>
  <c r="F396" i="8" s="1"/>
  <c r="G396" i="8" s="1"/>
  <c r="H396" i="8" s="1"/>
  <c r="I396" i="8" s="1"/>
  <c r="J396" i="8" s="1"/>
  <c r="K396" i="8" s="1"/>
  <c r="L396" i="8" s="1"/>
  <c r="M396" i="8" s="1"/>
  <c r="D455" i="8"/>
  <c r="E455" i="8" s="1"/>
  <c r="F455" i="8" s="1"/>
  <c r="G455" i="8" s="1"/>
  <c r="H455" i="8" s="1"/>
  <c r="I455" i="8" s="1"/>
  <c r="J455" i="8" s="1"/>
  <c r="K455" i="8" s="1"/>
  <c r="L455" i="8" s="1"/>
  <c r="M455" i="8" s="1"/>
  <c r="D397" i="8"/>
  <c r="E397" i="8" s="1"/>
  <c r="F397" i="8" s="1"/>
  <c r="G397" i="8" s="1"/>
  <c r="H397" i="8" s="1"/>
  <c r="I397" i="8" s="1"/>
  <c r="J397" i="8" s="1"/>
  <c r="K397" i="8" s="1"/>
  <c r="L397" i="8" s="1"/>
  <c r="M397" i="8" s="1"/>
  <c r="D477" i="8"/>
  <c r="E477" i="8" s="1"/>
  <c r="F477" i="8" s="1"/>
  <c r="G477" i="8" s="1"/>
  <c r="H477" i="8" s="1"/>
  <c r="I477" i="8" s="1"/>
  <c r="J477" i="8" s="1"/>
  <c r="K477" i="8" s="1"/>
  <c r="L477" i="8" s="1"/>
  <c r="M477" i="8" s="1"/>
  <c r="D917" i="8"/>
  <c r="E917" i="8" s="1"/>
  <c r="F917" i="8" s="1"/>
  <c r="G917" i="8" s="1"/>
  <c r="H917" i="8" s="1"/>
  <c r="I917" i="8" s="1"/>
  <c r="J917" i="8" s="1"/>
  <c r="K917" i="8" s="1"/>
  <c r="L917" i="8" s="1"/>
  <c r="M917" i="8" s="1"/>
  <c r="D300" i="8"/>
  <c r="E300" i="8" s="1"/>
  <c r="F300" i="8" s="1"/>
  <c r="G300" i="8" s="1"/>
  <c r="H300" i="8" s="1"/>
  <c r="I300" i="8" s="1"/>
  <c r="J300" i="8" s="1"/>
  <c r="K300" i="8" s="1"/>
  <c r="L300" i="8" s="1"/>
  <c r="M300" i="8" s="1"/>
  <c r="B931" i="8"/>
  <c r="A931" i="8" s="1"/>
  <c r="D909" i="8"/>
  <c r="E909" i="8" s="1"/>
  <c r="F909" i="8" s="1"/>
  <c r="G909" i="8" s="1"/>
  <c r="H909" i="8" s="1"/>
  <c r="I909" i="8" s="1"/>
  <c r="J909" i="8" s="1"/>
  <c r="K909" i="8" s="1"/>
  <c r="L909" i="8" s="1"/>
  <c r="M909" i="8" s="1"/>
  <c r="D935" i="8"/>
  <c r="E935" i="8" s="1"/>
  <c r="F935" i="8" s="1"/>
  <c r="G935" i="8" s="1"/>
  <c r="H935" i="8" s="1"/>
  <c r="I935" i="8" s="1"/>
  <c r="J935" i="8" s="1"/>
  <c r="K935" i="8" s="1"/>
  <c r="L935" i="8" s="1"/>
  <c r="M935" i="8" s="1"/>
  <c r="B913" i="8"/>
  <c r="A913" i="8" s="1"/>
  <c r="D948" i="8"/>
  <c r="E948" i="8" s="1"/>
  <c r="F948" i="8" s="1"/>
  <c r="G948" i="8" s="1"/>
  <c r="H948" i="8" s="1"/>
  <c r="I948" i="8" s="1"/>
  <c r="J948" i="8" s="1"/>
  <c r="K948" i="8" s="1"/>
  <c r="L948" i="8" s="1"/>
  <c r="M948" i="8" s="1"/>
  <c r="D978" i="8"/>
  <c r="E978" i="8" s="1"/>
  <c r="F978" i="8" s="1"/>
  <c r="G978" i="8" s="1"/>
  <c r="H978" i="8" s="1"/>
  <c r="I978" i="8" s="1"/>
  <c r="J978" i="8" s="1"/>
  <c r="K978" i="8" s="1"/>
  <c r="L978" i="8" s="1"/>
  <c r="M978" i="8" s="1"/>
  <c r="D973" i="8"/>
  <c r="E973" i="8" s="1"/>
  <c r="F973" i="8" s="1"/>
  <c r="G973" i="8" s="1"/>
  <c r="H973" i="8" s="1"/>
  <c r="I973" i="8" s="1"/>
  <c r="J973" i="8" s="1"/>
  <c r="K973" i="8" s="1"/>
  <c r="L973" i="8" s="1"/>
  <c r="M973" i="8" s="1"/>
  <c r="D945" i="8"/>
  <c r="E945" i="8" s="1"/>
  <c r="F945" i="8" s="1"/>
  <c r="G945" i="8" s="1"/>
  <c r="H945" i="8" s="1"/>
  <c r="I945" i="8" s="1"/>
  <c r="J945" i="8" s="1"/>
  <c r="K945" i="8" s="1"/>
  <c r="L945" i="8" s="1"/>
  <c r="M945" i="8" s="1"/>
  <c r="D967" i="8"/>
  <c r="E967" i="8" s="1"/>
  <c r="F967" i="8" s="1"/>
  <c r="G967" i="8" s="1"/>
  <c r="H967" i="8" s="1"/>
  <c r="I967" i="8" s="1"/>
  <c r="J967" i="8" s="1"/>
  <c r="K967" i="8" s="1"/>
  <c r="L967" i="8" s="1"/>
  <c r="M967" i="8" s="1"/>
  <c r="D981" i="8"/>
  <c r="E981" i="8" s="1"/>
  <c r="F981" i="8" s="1"/>
  <c r="G981" i="8" s="1"/>
  <c r="H981" i="8" s="1"/>
  <c r="I981" i="8" s="1"/>
  <c r="J981" i="8" s="1"/>
  <c r="K981" i="8" s="1"/>
  <c r="L981" i="8" s="1"/>
  <c r="M981" i="8" s="1"/>
  <c r="D963" i="8"/>
  <c r="E963" i="8" s="1"/>
  <c r="F963" i="8" s="1"/>
  <c r="G963" i="8" s="1"/>
  <c r="H963" i="8" s="1"/>
  <c r="I963" i="8" s="1"/>
  <c r="J963" i="8" s="1"/>
  <c r="K963" i="8" s="1"/>
  <c r="L963" i="8" s="1"/>
  <c r="M963" i="8" s="1"/>
  <c r="D942" i="8"/>
  <c r="E942" i="8" s="1"/>
  <c r="F942" i="8" s="1"/>
  <c r="G942" i="8" s="1"/>
  <c r="H942" i="8" s="1"/>
  <c r="I942" i="8" s="1"/>
  <c r="J942" i="8" s="1"/>
  <c r="K942" i="8" s="1"/>
  <c r="L942" i="8" s="1"/>
  <c r="M942" i="8" s="1"/>
  <c r="D914" i="8"/>
  <c r="E914" i="8" s="1"/>
  <c r="F914" i="8" s="1"/>
  <c r="G914" i="8" s="1"/>
  <c r="H914" i="8" s="1"/>
  <c r="I914" i="8" s="1"/>
  <c r="J914" i="8" s="1"/>
  <c r="K914" i="8" s="1"/>
  <c r="L914" i="8" s="1"/>
  <c r="M914" i="8" s="1"/>
  <c r="B771" i="8"/>
  <c r="A771" i="8" s="1"/>
  <c r="B867" i="8"/>
  <c r="A867" i="8" s="1"/>
  <c r="D838" i="8"/>
  <c r="E838" i="8" s="1"/>
  <c r="F838" i="8" s="1"/>
  <c r="G838" i="8" s="1"/>
  <c r="H838" i="8" s="1"/>
  <c r="I838" i="8" s="1"/>
  <c r="J838" i="8" s="1"/>
  <c r="K838" i="8" s="1"/>
  <c r="L838" i="8" s="1"/>
  <c r="M838" i="8" s="1"/>
  <c r="D839" i="8"/>
  <c r="E839" i="8" s="1"/>
  <c r="F839" i="8" s="1"/>
  <c r="G839" i="8" s="1"/>
  <c r="H839" i="8" s="1"/>
  <c r="I839" i="8" s="1"/>
  <c r="J839" i="8" s="1"/>
  <c r="K839" i="8" s="1"/>
  <c r="L839" i="8" s="1"/>
  <c r="M839" i="8" s="1"/>
  <c r="D818" i="8"/>
  <c r="E818" i="8" s="1"/>
  <c r="F818" i="8" s="1"/>
  <c r="G818" i="8" s="1"/>
  <c r="H818" i="8" s="1"/>
  <c r="I818" i="8" s="1"/>
  <c r="J818" i="8" s="1"/>
  <c r="K818" i="8" s="1"/>
  <c r="L818" i="8" s="1"/>
  <c r="M818" i="8" s="1"/>
  <c r="B813" i="8"/>
  <c r="A813" i="8" s="1"/>
  <c r="D795" i="8"/>
  <c r="E795" i="8" s="1"/>
  <c r="F795" i="8" s="1"/>
  <c r="G795" i="8" s="1"/>
  <c r="H795" i="8" s="1"/>
  <c r="I795" i="8" s="1"/>
  <c r="J795" i="8" s="1"/>
  <c r="K795" i="8" s="1"/>
  <c r="L795" i="8" s="1"/>
  <c r="M795" i="8" s="1"/>
  <c r="B746" i="8"/>
  <c r="A746" i="8" s="1"/>
  <c r="D833" i="8"/>
  <c r="E833" i="8" s="1"/>
  <c r="F833" i="8" s="1"/>
  <c r="G833" i="8" s="1"/>
  <c r="H833" i="8" s="1"/>
  <c r="I833" i="8" s="1"/>
  <c r="J833" i="8" s="1"/>
  <c r="K833" i="8" s="1"/>
  <c r="L833" i="8" s="1"/>
  <c r="M833" i="8" s="1"/>
  <c r="D861" i="8"/>
  <c r="E861" i="8" s="1"/>
  <c r="F861" i="8" s="1"/>
  <c r="G861" i="8" s="1"/>
  <c r="H861" i="8" s="1"/>
  <c r="I861" i="8" s="1"/>
  <c r="J861" i="8" s="1"/>
  <c r="K861" i="8" s="1"/>
  <c r="L861" i="8" s="1"/>
  <c r="M861" i="8" s="1"/>
  <c r="D872" i="8"/>
  <c r="E872" i="8" s="1"/>
  <c r="F872" i="8" s="1"/>
  <c r="G872" i="8" s="1"/>
  <c r="H872" i="8" s="1"/>
  <c r="I872" i="8" s="1"/>
  <c r="J872" i="8" s="1"/>
  <c r="K872" i="8" s="1"/>
  <c r="L872" i="8" s="1"/>
  <c r="M872" i="8" s="1"/>
  <c r="B817" i="8"/>
  <c r="A817" i="8" s="1"/>
  <c r="B778" i="8"/>
  <c r="A778" i="8" s="1"/>
  <c r="D764" i="8"/>
  <c r="E764" i="8" s="1"/>
  <c r="F764" i="8" s="1"/>
  <c r="G764" i="8" s="1"/>
  <c r="H764" i="8" s="1"/>
  <c r="I764" i="8" s="1"/>
  <c r="J764" i="8" s="1"/>
  <c r="K764" i="8" s="1"/>
  <c r="L764" i="8" s="1"/>
  <c r="M764" i="8" s="1"/>
  <c r="D892" i="8"/>
  <c r="E892" i="8" s="1"/>
  <c r="F892" i="8" s="1"/>
  <c r="G892" i="8" s="1"/>
  <c r="H892" i="8" s="1"/>
  <c r="I892" i="8" s="1"/>
  <c r="J892" i="8" s="1"/>
  <c r="K892" i="8" s="1"/>
  <c r="L892" i="8" s="1"/>
  <c r="M892" i="8" s="1"/>
  <c r="B827" i="8"/>
  <c r="A827" i="8" s="1"/>
  <c r="D798" i="8"/>
  <c r="E798" i="8" s="1"/>
  <c r="F798" i="8" s="1"/>
  <c r="G798" i="8" s="1"/>
  <c r="H798" i="8" s="1"/>
  <c r="I798" i="8" s="1"/>
  <c r="J798" i="8" s="1"/>
  <c r="K798" i="8" s="1"/>
  <c r="L798" i="8" s="1"/>
  <c r="M798" i="8" s="1"/>
  <c r="D807" i="8"/>
  <c r="E807" i="8" s="1"/>
  <c r="F807" i="8" s="1"/>
  <c r="G807" i="8" s="1"/>
  <c r="H807" i="8" s="1"/>
  <c r="I807" i="8" s="1"/>
  <c r="J807" i="8" s="1"/>
  <c r="K807" i="8" s="1"/>
  <c r="L807" i="8" s="1"/>
  <c r="M807" i="8" s="1"/>
  <c r="B808" i="8"/>
  <c r="A808" i="8" s="1"/>
  <c r="D840" i="8"/>
  <c r="E840" i="8" s="1"/>
  <c r="F840" i="8" s="1"/>
  <c r="G840" i="8" s="1"/>
  <c r="H840" i="8" s="1"/>
  <c r="I840" i="8" s="1"/>
  <c r="J840" i="8" s="1"/>
  <c r="K840" i="8" s="1"/>
  <c r="L840" i="8" s="1"/>
  <c r="M840" i="8" s="1"/>
  <c r="D714" i="8"/>
  <c r="E714" i="8" s="1"/>
  <c r="F714" i="8" s="1"/>
  <c r="G714" i="8" s="1"/>
  <c r="H714" i="8" s="1"/>
  <c r="I714" i="8" s="1"/>
  <c r="J714" i="8" s="1"/>
  <c r="K714" i="8" s="1"/>
  <c r="L714" i="8" s="1"/>
  <c r="M714" i="8" s="1"/>
  <c r="B665" i="8"/>
  <c r="A665" i="8" s="1"/>
  <c r="D694" i="8"/>
  <c r="E694" i="8" s="1"/>
  <c r="F694" i="8" s="1"/>
  <c r="G694" i="8" s="1"/>
  <c r="H694" i="8" s="1"/>
  <c r="I694" i="8" s="1"/>
  <c r="J694" i="8" s="1"/>
  <c r="K694" i="8" s="1"/>
  <c r="L694" i="8" s="1"/>
  <c r="M694" i="8" s="1"/>
  <c r="D622" i="8"/>
  <c r="E622" i="8" s="1"/>
  <c r="F622" i="8" s="1"/>
  <c r="G622" i="8" s="1"/>
  <c r="H622" i="8" s="1"/>
  <c r="I622" i="8" s="1"/>
  <c r="J622" i="8" s="1"/>
  <c r="K622" i="8" s="1"/>
  <c r="L622" i="8" s="1"/>
  <c r="M622" i="8" s="1"/>
  <c r="B670" i="8"/>
  <c r="A670" i="8" s="1"/>
  <c r="D118" i="8"/>
  <c r="E118" i="8" s="1"/>
  <c r="F118" i="8" s="1"/>
  <c r="G118" i="8" s="1"/>
  <c r="H118" i="8" s="1"/>
  <c r="I118" i="8" s="1"/>
  <c r="J118" i="8" s="1"/>
  <c r="K118" i="8" s="1"/>
  <c r="L118" i="8" s="1"/>
  <c r="M118" i="8" s="1"/>
  <c r="D123" i="8"/>
  <c r="E123" i="8" s="1"/>
  <c r="F123" i="8" s="1"/>
  <c r="G123" i="8" s="1"/>
  <c r="H123" i="8" s="1"/>
  <c r="I123" i="8" s="1"/>
  <c r="J123" i="8" s="1"/>
  <c r="K123" i="8" s="1"/>
  <c r="L123" i="8" s="1"/>
  <c r="M123" i="8" s="1"/>
  <c r="D174" i="8"/>
  <c r="E174" i="8" s="1"/>
  <c r="F174" i="8" s="1"/>
  <c r="G174" i="8" s="1"/>
  <c r="H174" i="8" s="1"/>
  <c r="I174" i="8" s="1"/>
  <c r="J174" i="8" s="1"/>
  <c r="K174" i="8" s="1"/>
  <c r="L174" i="8" s="1"/>
  <c r="M174" i="8" s="1"/>
  <c r="B609" i="8"/>
  <c r="A609" i="8" s="1"/>
  <c r="D628" i="8"/>
  <c r="E628" i="8" s="1"/>
  <c r="F628" i="8" s="1"/>
  <c r="G628" i="8" s="1"/>
  <c r="H628" i="8" s="1"/>
  <c r="I628" i="8" s="1"/>
  <c r="J628" i="8" s="1"/>
  <c r="K628" i="8" s="1"/>
  <c r="L628" i="8" s="1"/>
  <c r="M628" i="8" s="1"/>
  <c r="B671" i="8"/>
  <c r="A671" i="8" s="1"/>
  <c r="B115" i="8"/>
  <c r="A115" i="8" s="1"/>
  <c r="B580" i="8"/>
  <c r="A580" i="8" s="1"/>
  <c r="B530" i="8"/>
  <c r="A530" i="8" s="1"/>
  <c r="B234" i="8"/>
  <c r="A234" i="8" s="1"/>
  <c r="D283" i="8"/>
  <c r="E283" i="8" s="1"/>
  <c r="F283" i="8" s="1"/>
  <c r="G283" i="8" s="1"/>
  <c r="H283" i="8" s="1"/>
  <c r="I283" i="8" s="1"/>
  <c r="J283" i="8" s="1"/>
  <c r="K283" i="8" s="1"/>
  <c r="L283" i="8" s="1"/>
  <c r="M283" i="8" s="1"/>
  <c r="B230" i="8"/>
  <c r="A230" i="8" s="1"/>
  <c r="B681" i="8"/>
  <c r="A681" i="8" s="1"/>
  <c r="D658" i="8"/>
  <c r="E658" i="8" s="1"/>
  <c r="F658" i="8" s="1"/>
  <c r="G658" i="8" s="1"/>
  <c r="H658" i="8" s="1"/>
  <c r="I658" i="8" s="1"/>
  <c r="J658" i="8" s="1"/>
  <c r="K658" i="8" s="1"/>
  <c r="L658" i="8" s="1"/>
  <c r="M658" i="8" s="1"/>
  <c r="D667" i="8"/>
  <c r="E667" i="8" s="1"/>
  <c r="F667" i="8" s="1"/>
  <c r="G667" i="8" s="1"/>
  <c r="H667" i="8" s="1"/>
  <c r="I667" i="8" s="1"/>
  <c r="J667" i="8" s="1"/>
  <c r="K667" i="8" s="1"/>
  <c r="L667" i="8" s="1"/>
  <c r="M667" i="8" s="1"/>
  <c r="B657" i="8"/>
  <c r="A657" i="8" s="1"/>
  <c r="B129" i="8"/>
  <c r="A129" i="8" s="1"/>
  <c r="D607" i="8"/>
  <c r="E607" i="8" s="1"/>
  <c r="F607" i="8" s="1"/>
  <c r="G607" i="8" s="1"/>
  <c r="H607" i="8" s="1"/>
  <c r="I607" i="8" s="1"/>
  <c r="J607" i="8" s="1"/>
  <c r="K607" i="8" s="1"/>
  <c r="L607" i="8" s="1"/>
  <c r="M607" i="8" s="1"/>
  <c r="B969" i="8"/>
  <c r="A969" i="8" s="1"/>
  <c r="D984" i="8"/>
  <c r="E984" i="8" s="1"/>
  <c r="F984" i="8" s="1"/>
  <c r="G984" i="8" s="1"/>
  <c r="H984" i="8" s="1"/>
  <c r="I984" i="8" s="1"/>
  <c r="J984" i="8" s="1"/>
  <c r="K984" i="8" s="1"/>
  <c r="L984" i="8" s="1"/>
  <c r="M984" i="8" s="1"/>
  <c r="D976" i="8"/>
  <c r="E976" i="8" s="1"/>
  <c r="F976" i="8" s="1"/>
  <c r="G976" i="8" s="1"/>
  <c r="H976" i="8" s="1"/>
  <c r="I976" i="8" s="1"/>
  <c r="J976" i="8" s="1"/>
  <c r="K976" i="8" s="1"/>
  <c r="L976" i="8" s="1"/>
  <c r="M976" i="8" s="1"/>
  <c r="D949" i="8"/>
  <c r="E949" i="8" s="1"/>
  <c r="F949" i="8" s="1"/>
  <c r="G949" i="8" s="1"/>
  <c r="H949" i="8" s="1"/>
  <c r="I949" i="8" s="1"/>
  <c r="J949" i="8" s="1"/>
  <c r="K949" i="8" s="1"/>
  <c r="L949" i="8" s="1"/>
  <c r="M949" i="8" s="1"/>
  <c r="B970" i="8"/>
  <c r="A970" i="8" s="1"/>
  <c r="B912" i="8"/>
  <c r="A912" i="8" s="1"/>
  <c r="B902" i="8"/>
  <c r="A902" i="8" s="1"/>
  <c r="D920" i="8"/>
  <c r="E920" i="8" s="1"/>
  <c r="F920" i="8" s="1"/>
  <c r="G920" i="8" s="1"/>
  <c r="H920" i="8" s="1"/>
  <c r="I920" i="8" s="1"/>
  <c r="J920" i="8" s="1"/>
  <c r="K920" i="8" s="1"/>
  <c r="L920" i="8" s="1"/>
  <c r="M920" i="8" s="1"/>
  <c r="D705" i="8"/>
  <c r="E705" i="8" s="1"/>
  <c r="F705" i="8" s="1"/>
  <c r="G705" i="8" s="1"/>
  <c r="H705" i="8" s="1"/>
  <c r="I705" i="8" s="1"/>
  <c r="J705" i="8" s="1"/>
  <c r="K705" i="8" s="1"/>
  <c r="L705" i="8" s="1"/>
  <c r="M705" i="8" s="1"/>
  <c r="D707" i="8"/>
  <c r="E707" i="8" s="1"/>
  <c r="F707" i="8" s="1"/>
  <c r="G707" i="8" s="1"/>
  <c r="H707" i="8" s="1"/>
  <c r="I707" i="8" s="1"/>
  <c r="J707" i="8" s="1"/>
  <c r="K707" i="8" s="1"/>
  <c r="L707" i="8" s="1"/>
  <c r="M707" i="8" s="1"/>
  <c r="D734" i="8"/>
  <c r="E734" i="8" s="1"/>
  <c r="F734" i="8" s="1"/>
  <c r="G734" i="8" s="1"/>
  <c r="H734" i="8" s="1"/>
  <c r="I734" i="8" s="1"/>
  <c r="J734" i="8" s="1"/>
  <c r="K734" i="8" s="1"/>
  <c r="L734" i="8" s="1"/>
  <c r="M734" i="8" s="1"/>
  <c r="B511" i="8"/>
  <c r="A511" i="8" s="1"/>
  <c r="D512" i="8"/>
  <c r="E512" i="8" s="1"/>
  <c r="F512" i="8" s="1"/>
  <c r="G512" i="8" s="1"/>
  <c r="H512" i="8" s="1"/>
  <c r="I512" i="8" s="1"/>
  <c r="J512" i="8" s="1"/>
  <c r="K512" i="8" s="1"/>
  <c r="L512" i="8" s="1"/>
  <c r="M512" i="8" s="1"/>
  <c r="D552" i="8"/>
  <c r="E552" i="8" s="1"/>
  <c r="F552" i="8" s="1"/>
  <c r="G552" i="8" s="1"/>
  <c r="H552" i="8" s="1"/>
  <c r="I552" i="8" s="1"/>
  <c r="J552" i="8" s="1"/>
  <c r="K552" i="8" s="1"/>
  <c r="L552" i="8" s="1"/>
  <c r="M552" i="8" s="1"/>
  <c r="B719" i="8"/>
  <c r="A719" i="8" s="1"/>
  <c r="B720" i="8"/>
  <c r="A720" i="8" s="1"/>
  <c r="B613" i="8"/>
  <c r="A613" i="8" s="1"/>
  <c r="D199" i="8"/>
  <c r="E199" i="8" s="1"/>
  <c r="F199" i="8" s="1"/>
  <c r="G199" i="8" s="1"/>
  <c r="H199" i="8" s="1"/>
  <c r="I199" i="8" s="1"/>
  <c r="J199" i="8" s="1"/>
  <c r="K199" i="8" s="1"/>
  <c r="L199" i="8" s="1"/>
  <c r="M199" i="8" s="1"/>
  <c r="B639" i="8"/>
  <c r="A639" i="8" s="1"/>
  <c r="D155" i="8"/>
  <c r="E155" i="8" s="1"/>
  <c r="F155" i="8" s="1"/>
  <c r="G155" i="8" s="1"/>
  <c r="H155" i="8" s="1"/>
  <c r="I155" i="8" s="1"/>
  <c r="J155" i="8" s="1"/>
  <c r="K155" i="8" s="1"/>
  <c r="L155" i="8" s="1"/>
  <c r="M155" i="8" s="1"/>
  <c r="B294" i="8"/>
  <c r="A294" i="8" s="1"/>
  <c r="D249" i="8"/>
  <c r="E249" i="8" s="1"/>
  <c r="F249" i="8" s="1"/>
  <c r="G249" i="8" s="1"/>
  <c r="H249" i="8" s="1"/>
  <c r="I249" i="8" s="1"/>
  <c r="J249" i="8" s="1"/>
  <c r="K249" i="8" s="1"/>
  <c r="L249" i="8" s="1"/>
  <c r="M249" i="8" s="1"/>
  <c r="B968" i="8"/>
  <c r="A968" i="8" s="1"/>
  <c r="D794" i="8"/>
  <c r="E794" i="8" s="1"/>
  <c r="F794" i="8" s="1"/>
  <c r="G794" i="8" s="1"/>
  <c r="H794" i="8" s="1"/>
  <c r="I794" i="8" s="1"/>
  <c r="J794" i="8" s="1"/>
  <c r="K794" i="8" s="1"/>
  <c r="L794" i="8" s="1"/>
  <c r="M794" i="8" s="1"/>
  <c r="D802" i="8"/>
  <c r="E802" i="8" s="1"/>
  <c r="F802" i="8" s="1"/>
  <c r="G802" i="8" s="1"/>
  <c r="H802" i="8" s="1"/>
  <c r="I802" i="8" s="1"/>
  <c r="J802" i="8" s="1"/>
  <c r="K802" i="8" s="1"/>
  <c r="L802" i="8" s="1"/>
  <c r="M802" i="8" s="1"/>
  <c r="D927" i="8"/>
  <c r="E927" i="8" s="1"/>
  <c r="F927" i="8" s="1"/>
  <c r="G927" i="8" s="1"/>
  <c r="H927" i="8" s="1"/>
  <c r="I927" i="8" s="1"/>
  <c r="J927" i="8" s="1"/>
  <c r="K927" i="8" s="1"/>
  <c r="L927" i="8" s="1"/>
  <c r="M927" i="8" s="1"/>
  <c r="D488" i="8"/>
  <c r="E488" i="8" s="1"/>
  <c r="F488" i="8" s="1"/>
  <c r="G488" i="8" s="1"/>
  <c r="H488" i="8" s="1"/>
  <c r="I488" i="8" s="1"/>
  <c r="J488" i="8" s="1"/>
  <c r="K488" i="8" s="1"/>
  <c r="L488" i="8" s="1"/>
  <c r="M488" i="8" s="1"/>
  <c r="D356" i="8"/>
  <c r="E356" i="8" s="1"/>
  <c r="F356" i="8" s="1"/>
  <c r="G356" i="8" s="1"/>
  <c r="H356" i="8" s="1"/>
  <c r="I356" i="8" s="1"/>
  <c r="J356" i="8" s="1"/>
  <c r="K356" i="8" s="1"/>
  <c r="L356" i="8" s="1"/>
  <c r="M356" i="8" s="1"/>
  <c r="D195" i="8"/>
  <c r="E195" i="8" s="1"/>
  <c r="F195" i="8" s="1"/>
  <c r="G195" i="8" s="1"/>
  <c r="H195" i="8" s="1"/>
  <c r="I195" i="8" s="1"/>
  <c r="J195" i="8" s="1"/>
  <c r="K195" i="8" s="1"/>
  <c r="L195" i="8" s="1"/>
  <c r="M195" i="8" s="1"/>
  <c r="D915" i="8"/>
  <c r="E915" i="8" s="1"/>
  <c r="F915" i="8" s="1"/>
  <c r="G915" i="8" s="1"/>
  <c r="H915" i="8" s="1"/>
  <c r="I915" i="8" s="1"/>
  <c r="J915" i="8" s="1"/>
  <c r="K915" i="8" s="1"/>
  <c r="L915" i="8" s="1"/>
  <c r="M915" i="8" s="1"/>
  <c r="B955" i="8"/>
  <c r="A955" i="8" s="1"/>
  <c r="D358" i="8"/>
  <c r="E358" i="8" s="1"/>
  <c r="F358" i="8" s="1"/>
  <c r="G358" i="8" s="1"/>
  <c r="H358" i="8" s="1"/>
  <c r="I358" i="8" s="1"/>
  <c r="J358" i="8" s="1"/>
  <c r="K358" i="8" s="1"/>
  <c r="L358" i="8" s="1"/>
  <c r="M358" i="8" s="1"/>
  <c r="D422" i="8"/>
  <c r="E422" i="8" s="1"/>
  <c r="F422" i="8" s="1"/>
  <c r="G422" i="8" s="1"/>
  <c r="H422" i="8" s="1"/>
  <c r="I422" i="8" s="1"/>
  <c r="J422" i="8" s="1"/>
  <c r="K422" i="8" s="1"/>
  <c r="L422" i="8" s="1"/>
  <c r="M422" i="8" s="1"/>
  <c r="D454" i="8"/>
  <c r="E454" i="8" s="1"/>
  <c r="F454" i="8" s="1"/>
  <c r="G454" i="8" s="1"/>
  <c r="H454" i="8" s="1"/>
  <c r="I454" i="8" s="1"/>
  <c r="J454" i="8" s="1"/>
  <c r="K454" i="8" s="1"/>
  <c r="L454" i="8" s="1"/>
  <c r="M454" i="8" s="1"/>
  <c r="D486" i="8"/>
  <c r="E486" i="8" s="1"/>
  <c r="F486" i="8" s="1"/>
  <c r="G486" i="8" s="1"/>
  <c r="H486" i="8" s="1"/>
  <c r="I486" i="8" s="1"/>
  <c r="J486" i="8" s="1"/>
  <c r="K486" i="8" s="1"/>
  <c r="L486" i="8" s="1"/>
  <c r="M486" i="8" s="1"/>
  <c r="D377" i="8"/>
  <c r="E377" i="8" s="1"/>
  <c r="F377" i="8" s="1"/>
  <c r="G377" i="8" s="1"/>
  <c r="H377" i="8" s="1"/>
  <c r="I377" i="8" s="1"/>
  <c r="J377" i="8" s="1"/>
  <c r="K377" i="8" s="1"/>
  <c r="L377" i="8" s="1"/>
  <c r="M377" i="8" s="1"/>
  <c r="D553" i="8"/>
  <c r="E553" i="8" s="1"/>
  <c r="F553" i="8" s="1"/>
  <c r="G553" i="8" s="1"/>
  <c r="H553" i="8" s="1"/>
  <c r="I553" i="8" s="1"/>
  <c r="J553" i="8" s="1"/>
  <c r="K553" i="8" s="1"/>
  <c r="L553" i="8" s="1"/>
  <c r="M553" i="8" s="1"/>
  <c r="D937" i="8"/>
  <c r="E937" i="8" s="1"/>
  <c r="F937" i="8" s="1"/>
  <c r="G937" i="8" s="1"/>
  <c r="H937" i="8" s="1"/>
  <c r="I937" i="8" s="1"/>
  <c r="J937" i="8" s="1"/>
  <c r="K937" i="8" s="1"/>
  <c r="L937" i="8" s="1"/>
  <c r="M937" i="8" s="1"/>
  <c r="D404" i="8"/>
  <c r="E404" i="8" s="1"/>
  <c r="F404" i="8" s="1"/>
  <c r="G404" i="8" s="1"/>
  <c r="H404" i="8" s="1"/>
  <c r="I404" i="8" s="1"/>
  <c r="J404" i="8" s="1"/>
  <c r="K404" i="8" s="1"/>
  <c r="L404" i="8" s="1"/>
  <c r="M404" i="8" s="1"/>
  <c r="D436" i="8"/>
  <c r="E436" i="8" s="1"/>
  <c r="F436" i="8" s="1"/>
  <c r="G436" i="8" s="1"/>
  <c r="H436" i="8" s="1"/>
  <c r="I436" i="8" s="1"/>
  <c r="J436" i="8" s="1"/>
  <c r="K436" i="8" s="1"/>
  <c r="L436" i="8" s="1"/>
  <c r="M436" i="8" s="1"/>
  <c r="D596" i="8"/>
  <c r="E596" i="8" s="1"/>
  <c r="F596" i="8" s="1"/>
  <c r="G596" i="8" s="1"/>
  <c r="H596" i="8" s="1"/>
  <c r="I596" i="8" s="1"/>
  <c r="J596" i="8" s="1"/>
  <c r="K596" i="8" s="1"/>
  <c r="L596" i="8" s="1"/>
  <c r="M596" i="8" s="1"/>
  <c r="B732" i="8"/>
  <c r="A732" i="8" s="1"/>
  <c r="B271" i="8"/>
  <c r="A271" i="8" s="1"/>
  <c r="B594" i="8"/>
  <c r="A594" i="8" s="1"/>
  <c r="D354" i="8"/>
  <c r="E354" i="8" s="1"/>
  <c r="F354" i="8" s="1"/>
  <c r="G354" i="8" s="1"/>
  <c r="H354" i="8" s="1"/>
  <c r="I354" i="8" s="1"/>
  <c r="J354" i="8" s="1"/>
  <c r="K354" i="8" s="1"/>
  <c r="L354" i="8" s="1"/>
  <c r="M354" i="8" s="1"/>
  <c r="D125" i="8"/>
  <c r="E125" i="8" s="1"/>
  <c r="F125" i="8" s="1"/>
  <c r="G125" i="8" s="1"/>
  <c r="H125" i="8" s="1"/>
  <c r="I125" i="8" s="1"/>
  <c r="J125" i="8" s="1"/>
  <c r="K125" i="8" s="1"/>
  <c r="L125" i="8" s="1"/>
  <c r="M125" i="8" s="1"/>
  <c r="D589" i="8"/>
  <c r="E589" i="8" s="1"/>
  <c r="F589" i="8" s="1"/>
  <c r="G589" i="8" s="1"/>
  <c r="H589" i="8" s="1"/>
  <c r="I589" i="8" s="1"/>
  <c r="J589" i="8" s="1"/>
  <c r="K589" i="8" s="1"/>
  <c r="L589" i="8" s="1"/>
  <c r="M589" i="8" s="1"/>
  <c r="B424" i="8"/>
  <c r="A424" i="8" s="1"/>
  <c r="B456" i="8"/>
  <c r="A456" i="8" s="1"/>
  <c r="D944" i="8"/>
  <c r="E944" i="8" s="1"/>
  <c r="F944" i="8" s="1"/>
  <c r="G944" i="8" s="1"/>
  <c r="H944" i="8" s="1"/>
  <c r="I944" i="8" s="1"/>
  <c r="J944" i="8" s="1"/>
  <c r="K944" i="8" s="1"/>
  <c r="L944" i="8" s="1"/>
  <c r="M944" i="8" s="1"/>
  <c r="D384" i="8"/>
  <c r="E384" i="8" s="1"/>
  <c r="F384" i="8" s="1"/>
  <c r="G384" i="8" s="1"/>
  <c r="H384" i="8" s="1"/>
  <c r="I384" i="8" s="1"/>
  <c r="J384" i="8" s="1"/>
  <c r="K384" i="8" s="1"/>
  <c r="L384" i="8" s="1"/>
  <c r="M384" i="8" s="1"/>
  <c r="D427" i="8"/>
  <c r="E427" i="8" s="1"/>
  <c r="F427" i="8" s="1"/>
  <c r="G427" i="8" s="1"/>
  <c r="H427" i="8" s="1"/>
  <c r="I427" i="8" s="1"/>
  <c r="J427" i="8" s="1"/>
  <c r="K427" i="8" s="1"/>
  <c r="L427" i="8" s="1"/>
  <c r="M427" i="8" s="1"/>
  <c r="D459" i="8"/>
  <c r="E459" i="8" s="1"/>
  <c r="F459" i="8" s="1"/>
  <c r="G459" i="8" s="1"/>
  <c r="H459" i="8" s="1"/>
  <c r="I459" i="8" s="1"/>
  <c r="J459" i="8" s="1"/>
  <c r="K459" i="8" s="1"/>
  <c r="L459" i="8" s="1"/>
  <c r="M459" i="8" s="1"/>
  <c r="D491" i="8"/>
  <c r="E491" i="8" s="1"/>
  <c r="F491" i="8" s="1"/>
  <c r="G491" i="8" s="1"/>
  <c r="H491" i="8" s="1"/>
  <c r="I491" i="8" s="1"/>
  <c r="J491" i="8" s="1"/>
  <c r="K491" i="8" s="1"/>
  <c r="L491" i="8" s="1"/>
  <c r="M491" i="8" s="1"/>
  <c r="D715" i="8"/>
  <c r="E715" i="8" s="1"/>
  <c r="F715" i="8" s="1"/>
  <c r="G715" i="8" s="1"/>
  <c r="H715" i="8" s="1"/>
  <c r="I715" i="8" s="1"/>
  <c r="J715" i="8" s="1"/>
  <c r="K715" i="8" s="1"/>
  <c r="L715" i="8" s="1"/>
  <c r="M715" i="8" s="1"/>
  <c r="D345" i="8"/>
  <c r="E345" i="8" s="1"/>
  <c r="F345" i="8" s="1"/>
  <c r="G345" i="8" s="1"/>
  <c r="H345" i="8" s="1"/>
  <c r="I345" i="8" s="1"/>
  <c r="J345" i="8" s="1"/>
  <c r="K345" i="8" s="1"/>
  <c r="L345" i="8" s="1"/>
  <c r="M345" i="8" s="1"/>
  <c r="D417" i="8"/>
  <c r="E417" i="8" s="1"/>
  <c r="F417" i="8" s="1"/>
  <c r="G417" i="8" s="1"/>
  <c r="H417" i="8" s="1"/>
  <c r="I417" i="8" s="1"/>
  <c r="J417" i="8" s="1"/>
  <c r="K417" i="8" s="1"/>
  <c r="L417" i="8" s="1"/>
  <c r="M417" i="8" s="1"/>
  <c r="D449" i="8"/>
  <c r="E449" i="8" s="1"/>
  <c r="F449" i="8" s="1"/>
  <c r="G449" i="8" s="1"/>
  <c r="H449" i="8" s="1"/>
  <c r="I449" i="8" s="1"/>
  <c r="J449" i="8" s="1"/>
  <c r="K449" i="8" s="1"/>
  <c r="L449" i="8" s="1"/>
  <c r="M449" i="8" s="1"/>
  <c r="D481" i="8"/>
  <c r="E481" i="8" s="1"/>
  <c r="F481" i="8" s="1"/>
  <c r="G481" i="8" s="1"/>
  <c r="H481" i="8" s="1"/>
  <c r="I481" i="8" s="1"/>
  <c r="J481" i="8" s="1"/>
  <c r="K481" i="8" s="1"/>
  <c r="L481" i="8" s="1"/>
  <c r="M481" i="8" s="1"/>
  <c r="D906" i="8"/>
  <c r="E906" i="8" s="1"/>
  <c r="F906" i="8" s="1"/>
  <c r="G906" i="8" s="1"/>
  <c r="H906" i="8" s="1"/>
  <c r="I906" i="8" s="1"/>
  <c r="J906" i="8" s="1"/>
  <c r="K906" i="8" s="1"/>
  <c r="L906" i="8" s="1"/>
  <c r="M906" i="8" s="1"/>
  <c r="D972" i="8"/>
  <c r="E972" i="8" s="1"/>
  <c r="F972" i="8" s="1"/>
  <c r="G972" i="8" s="1"/>
  <c r="H972" i="8" s="1"/>
  <c r="I972" i="8" s="1"/>
  <c r="J972" i="8" s="1"/>
  <c r="K972" i="8" s="1"/>
  <c r="L972" i="8" s="1"/>
  <c r="M972" i="8" s="1"/>
  <c r="D303" i="8"/>
  <c r="E303" i="8" s="1"/>
  <c r="F303" i="8" s="1"/>
  <c r="G303" i="8" s="1"/>
  <c r="H303" i="8" s="1"/>
  <c r="I303" i="8" s="1"/>
  <c r="J303" i="8" s="1"/>
  <c r="K303" i="8" s="1"/>
  <c r="L303" i="8" s="1"/>
  <c r="M303" i="8" s="1"/>
  <c r="D335" i="8"/>
  <c r="E335" i="8" s="1"/>
  <c r="F335" i="8" s="1"/>
  <c r="G335" i="8" s="1"/>
  <c r="H335" i="8" s="1"/>
  <c r="I335" i="8" s="1"/>
  <c r="J335" i="8" s="1"/>
  <c r="K335" i="8" s="1"/>
  <c r="L335" i="8" s="1"/>
  <c r="M335" i="8" s="1"/>
  <c r="D367" i="8"/>
  <c r="E367" i="8" s="1"/>
  <c r="F367" i="8" s="1"/>
  <c r="G367" i="8" s="1"/>
  <c r="H367" i="8" s="1"/>
  <c r="I367" i="8" s="1"/>
  <c r="J367" i="8" s="1"/>
  <c r="K367" i="8" s="1"/>
  <c r="L367" i="8" s="1"/>
  <c r="M367" i="8" s="1"/>
  <c r="D352" i="8"/>
  <c r="E352" i="8" s="1"/>
  <c r="F352" i="8" s="1"/>
  <c r="G352" i="8" s="1"/>
  <c r="H352" i="8" s="1"/>
  <c r="I352" i="8" s="1"/>
  <c r="J352" i="8" s="1"/>
  <c r="K352" i="8" s="1"/>
  <c r="L352" i="8" s="1"/>
  <c r="M352" i="8" s="1"/>
  <c r="D938" i="8"/>
  <c r="E938" i="8" s="1"/>
  <c r="F938" i="8" s="1"/>
  <c r="G938" i="8" s="1"/>
  <c r="H938" i="8" s="1"/>
  <c r="I938" i="8" s="1"/>
  <c r="J938" i="8" s="1"/>
  <c r="K938" i="8" s="1"/>
  <c r="L938" i="8" s="1"/>
  <c r="M938" i="8" s="1"/>
  <c r="D302" i="8"/>
  <c r="E302" i="8" s="1"/>
  <c r="F302" i="8" s="1"/>
  <c r="G302" i="8" s="1"/>
  <c r="H302" i="8" s="1"/>
  <c r="I302" i="8" s="1"/>
  <c r="J302" i="8" s="1"/>
  <c r="K302" i="8" s="1"/>
  <c r="L302" i="8" s="1"/>
  <c r="M302" i="8" s="1"/>
  <c r="D702" i="8"/>
  <c r="E702" i="8" s="1"/>
  <c r="F702" i="8" s="1"/>
  <c r="G702" i="8" s="1"/>
  <c r="H702" i="8" s="1"/>
  <c r="I702" i="8" s="1"/>
  <c r="J702" i="8" s="1"/>
  <c r="K702" i="8" s="1"/>
  <c r="L702" i="8" s="1"/>
  <c r="M702" i="8" s="1"/>
  <c r="D313" i="8"/>
  <c r="E313" i="8" s="1"/>
  <c r="F313" i="8" s="1"/>
  <c r="G313" i="8" s="1"/>
  <c r="H313" i="8" s="1"/>
  <c r="I313" i="8" s="1"/>
  <c r="J313" i="8" s="1"/>
  <c r="K313" i="8" s="1"/>
  <c r="L313" i="8" s="1"/>
  <c r="M313" i="8" s="1"/>
  <c r="D745" i="8"/>
  <c r="E745" i="8" s="1"/>
  <c r="F745" i="8" s="1"/>
  <c r="G745" i="8" s="1"/>
  <c r="H745" i="8" s="1"/>
  <c r="I745" i="8" s="1"/>
  <c r="J745" i="8" s="1"/>
  <c r="K745" i="8" s="1"/>
  <c r="L745" i="8" s="1"/>
  <c r="M745" i="8" s="1"/>
  <c r="D532" i="8"/>
  <c r="E532" i="8" s="1"/>
  <c r="F532" i="8" s="1"/>
  <c r="G532" i="8" s="1"/>
  <c r="H532" i="8" s="1"/>
  <c r="I532" i="8" s="1"/>
  <c r="J532" i="8" s="1"/>
  <c r="K532" i="8" s="1"/>
  <c r="L532" i="8" s="1"/>
  <c r="M532" i="8" s="1"/>
  <c r="B570" i="8"/>
  <c r="A570" i="8" s="1"/>
  <c r="D895" i="8"/>
  <c r="E895" i="8" s="1"/>
  <c r="F895" i="8" s="1"/>
  <c r="G895" i="8" s="1"/>
  <c r="H895" i="8" s="1"/>
  <c r="I895" i="8" s="1"/>
  <c r="J895" i="8" s="1"/>
  <c r="K895" i="8" s="1"/>
  <c r="L895" i="8" s="1"/>
  <c r="M895" i="8" s="1"/>
  <c r="D227" i="8"/>
  <c r="E227" i="8" s="1"/>
  <c r="F227" i="8" s="1"/>
  <c r="G227" i="8" s="1"/>
  <c r="H227" i="8" s="1"/>
  <c r="I227" i="8" s="1"/>
  <c r="J227" i="8" s="1"/>
  <c r="K227" i="8" s="1"/>
  <c r="L227" i="8" s="1"/>
  <c r="M227" i="8" s="1"/>
  <c r="D366" i="8"/>
  <c r="E366" i="8" s="1"/>
  <c r="F366" i="8" s="1"/>
  <c r="G366" i="8" s="1"/>
  <c r="H366" i="8" s="1"/>
  <c r="I366" i="8" s="1"/>
  <c r="J366" i="8" s="1"/>
  <c r="K366" i="8" s="1"/>
  <c r="L366" i="8" s="1"/>
  <c r="M366" i="8" s="1"/>
  <c r="D966" i="8"/>
  <c r="E966" i="8" s="1"/>
  <c r="F966" i="8" s="1"/>
  <c r="G966" i="8" s="1"/>
  <c r="H966" i="8" s="1"/>
  <c r="I966" i="8" s="1"/>
  <c r="J966" i="8" s="1"/>
  <c r="K966" i="8" s="1"/>
  <c r="L966" i="8" s="1"/>
  <c r="M966" i="8" s="1"/>
  <c r="D991" i="8"/>
  <c r="E991" i="8" s="1"/>
  <c r="F991" i="8" s="1"/>
  <c r="G991" i="8" s="1"/>
  <c r="H991" i="8" s="1"/>
  <c r="I991" i="8" s="1"/>
  <c r="J991" i="8" s="1"/>
  <c r="K991" i="8" s="1"/>
  <c r="L991" i="8" s="1"/>
  <c r="M991" i="8" s="1"/>
  <c r="D971" i="8"/>
  <c r="E971" i="8" s="1"/>
  <c r="F971" i="8" s="1"/>
  <c r="G971" i="8" s="1"/>
  <c r="H971" i="8" s="1"/>
  <c r="I971" i="8" s="1"/>
  <c r="J971" i="8" s="1"/>
  <c r="K971" i="8" s="1"/>
  <c r="L971" i="8" s="1"/>
  <c r="M971" i="8" s="1"/>
  <c r="B542" i="8"/>
  <c r="A542" i="8" s="1"/>
  <c r="D137" i="8"/>
  <c r="E137" i="8" s="1"/>
  <c r="F137" i="8" s="1"/>
  <c r="G137" i="8" s="1"/>
  <c r="H137" i="8" s="1"/>
  <c r="I137" i="8" s="1"/>
  <c r="J137" i="8" s="1"/>
  <c r="K137" i="8" s="1"/>
  <c r="L137" i="8" s="1"/>
  <c r="M137" i="8" s="1"/>
  <c r="D340" i="8"/>
  <c r="E340" i="8" s="1"/>
  <c r="F340" i="8" s="1"/>
  <c r="G340" i="8" s="1"/>
  <c r="H340" i="8" s="1"/>
  <c r="I340" i="8" s="1"/>
  <c r="J340" i="8" s="1"/>
  <c r="K340" i="8" s="1"/>
  <c r="L340" i="8" s="1"/>
  <c r="M340" i="8" s="1"/>
  <c r="D940" i="8"/>
  <c r="E940" i="8" s="1"/>
  <c r="F940" i="8" s="1"/>
  <c r="G940" i="8" s="1"/>
  <c r="H940" i="8" s="1"/>
  <c r="I940" i="8" s="1"/>
  <c r="J940" i="8" s="1"/>
  <c r="K940" i="8" s="1"/>
  <c r="L940" i="8" s="1"/>
  <c r="M940" i="8" s="1"/>
  <c r="B642" i="8"/>
  <c r="A642" i="8" s="1"/>
  <c r="B751" i="8"/>
  <c r="A751" i="8" s="1"/>
  <c r="D322" i="8"/>
  <c r="E322" i="8" s="1"/>
  <c r="F322" i="8" s="1"/>
  <c r="G322" i="8" s="1"/>
  <c r="H322" i="8" s="1"/>
  <c r="I322" i="8" s="1"/>
  <c r="J322" i="8" s="1"/>
  <c r="K322" i="8" s="1"/>
  <c r="L322" i="8" s="1"/>
  <c r="M322" i="8" s="1"/>
  <c r="B586" i="8"/>
  <c r="A586" i="8" s="1"/>
  <c r="B941" i="8"/>
  <c r="A941" i="8" s="1"/>
  <c r="D320" i="8"/>
  <c r="E320" i="8" s="1"/>
  <c r="F320" i="8" s="1"/>
  <c r="G320" i="8" s="1"/>
  <c r="H320" i="8" s="1"/>
  <c r="I320" i="8" s="1"/>
  <c r="J320" i="8" s="1"/>
  <c r="K320" i="8" s="1"/>
  <c r="L320" i="8" s="1"/>
  <c r="M320" i="8" s="1"/>
  <c r="D332" i="8"/>
  <c r="E332" i="8" s="1"/>
  <c r="F332" i="8" s="1"/>
  <c r="G332" i="8" s="1"/>
  <c r="H332" i="8" s="1"/>
  <c r="I332" i="8" s="1"/>
  <c r="J332" i="8" s="1"/>
  <c r="K332" i="8" s="1"/>
  <c r="L332" i="8" s="1"/>
  <c r="M332" i="8" s="1"/>
  <c r="D523" i="8"/>
  <c r="E523" i="8" s="1"/>
  <c r="F523" i="8" s="1"/>
  <c r="G523" i="8" s="1"/>
  <c r="H523" i="8" s="1"/>
  <c r="I523" i="8" s="1"/>
  <c r="J523" i="8" s="1"/>
  <c r="K523" i="8" s="1"/>
  <c r="L523" i="8" s="1"/>
  <c r="M523" i="8" s="1"/>
  <c r="D587" i="8"/>
  <c r="E587" i="8" s="1"/>
  <c r="F587" i="8" s="1"/>
  <c r="G587" i="8" s="1"/>
  <c r="H587" i="8" s="1"/>
  <c r="I587" i="8" s="1"/>
  <c r="J587" i="8" s="1"/>
  <c r="K587" i="8" s="1"/>
  <c r="L587" i="8" s="1"/>
  <c r="M587" i="8" s="1"/>
  <c r="D238" i="8"/>
  <c r="E238" i="8" s="1"/>
  <c r="F238" i="8" s="1"/>
  <c r="G238" i="8" s="1"/>
  <c r="H238" i="8" s="1"/>
  <c r="I238" i="8" s="1"/>
  <c r="J238" i="8" s="1"/>
  <c r="K238" i="8" s="1"/>
  <c r="L238" i="8" s="1"/>
  <c r="M238" i="8" s="1"/>
  <c r="D374" i="8"/>
  <c r="E374" i="8" s="1"/>
  <c r="F374" i="8" s="1"/>
  <c r="G374" i="8" s="1"/>
  <c r="H374" i="8" s="1"/>
  <c r="I374" i="8" s="1"/>
  <c r="J374" i="8" s="1"/>
  <c r="K374" i="8" s="1"/>
  <c r="L374" i="8" s="1"/>
  <c r="M374" i="8" s="1"/>
  <c r="D502" i="8"/>
  <c r="E502" i="8" s="1"/>
  <c r="F502" i="8" s="1"/>
  <c r="G502" i="8" s="1"/>
  <c r="H502" i="8" s="1"/>
  <c r="I502" i="8" s="1"/>
  <c r="J502" i="8" s="1"/>
  <c r="K502" i="8" s="1"/>
  <c r="L502" i="8" s="1"/>
  <c r="M502" i="8" s="1"/>
  <c r="D934" i="8"/>
  <c r="E934" i="8" s="1"/>
  <c r="F934" i="8" s="1"/>
  <c r="G934" i="8" s="1"/>
  <c r="H934" i="8" s="1"/>
  <c r="I934" i="8" s="1"/>
  <c r="J934" i="8" s="1"/>
  <c r="K934" i="8" s="1"/>
  <c r="L934" i="8" s="1"/>
  <c r="M934" i="8" s="1"/>
  <c r="D169" i="8"/>
  <c r="E169" i="8" s="1"/>
  <c r="F169" i="8" s="1"/>
  <c r="G169" i="8" s="1"/>
  <c r="H169" i="8" s="1"/>
  <c r="I169" i="8" s="1"/>
  <c r="J169" i="8" s="1"/>
  <c r="K169" i="8" s="1"/>
  <c r="L169" i="8" s="1"/>
  <c r="M169" i="8" s="1"/>
  <c r="D769" i="8"/>
  <c r="E769" i="8" s="1"/>
  <c r="F769" i="8" s="1"/>
  <c r="G769" i="8" s="1"/>
  <c r="H769" i="8" s="1"/>
  <c r="I769" i="8" s="1"/>
  <c r="J769" i="8" s="1"/>
  <c r="K769" i="8" s="1"/>
  <c r="L769" i="8" s="1"/>
  <c r="M769" i="8" s="1"/>
  <c r="D905" i="8"/>
  <c r="E905" i="8" s="1"/>
  <c r="F905" i="8" s="1"/>
  <c r="G905" i="8" s="1"/>
  <c r="H905" i="8" s="1"/>
  <c r="I905" i="8" s="1"/>
  <c r="J905" i="8" s="1"/>
  <c r="K905" i="8" s="1"/>
  <c r="L905" i="8" s="1"/>
  <c r="M905" i="8" s="1"/>
  <c r="D175" i="8"/>
  <c r="E175" i="8" s="1"/>
  <c r="F175" i="8" s="1"/>
  <c r="G175" i="8" s="1"/>
  <c r="H175" i="8" s="1"/>
  <c r="I175" i="8" s="1"/>
  <c r="J175" i="8" s="1"/>
  <c r="K175" i="8" s="1"/>
  <c r="L175" i="8" s="1"/>
  <c r="M175" i="8" s="1"/>
  <c r="D535" i="8"/>
  <c r="E535" i="8" s="1"/>
  <c r="F535" i="8" s="1"/>
  <c r="G535" i="8" s="1"/>
  <c r="H535" i="8" s="1"/>
  <c r="I535" i="8" s="1"/>
  <c r="J535" i="8" s="1"/>
  <c r="K535" i="8" s="1"/>
  <c r="L535" i="8" s="1"/>
  <c r="M535" i="8" s="1"/>
  <c r="D959" i="8"/>
  <c r="E959" i="8" s="1"/>
  <c r="F959" i="8" s="1"/>
  <c r="G959" i="8" s="1"/>
  <c r="H959" i="8" s="1"/>
  <c r="I959" i="8" s="1"/>
  <c r="J959" i="8" s="1"/>
  <c r="K959" i="8" s="1"/>
  <c r="L959" i="8" s="1"/>
  <c r="M959" i="8" s="1"/>
  <c r="D450" i="8"/>
  <c r="E450" i="8" s="1"/>
  <c r="F450" i="8" s="1"/>
  <c r="G450" i="8" s="1"/>
  <c r="H450" i="8" s="1"/>
  <c r="I450" i="8" s="1"/>
  <c r="J450" i="8" s="1"/>
  <c r="K450" i="8" s="1"/>
  <c r="L450" i="8" s="1"/>
  <c r="M450" i="8" s="1"/>
  <c r="B386" i="8"/>
  <c r="A386" i="8" s="1"/>
  <c r="D389" i="8"/>
  <c r="E389" i="8" s="1"/>
  <c r="F389" i="8" s="1"/>
  <c r="G389" i="8" s="1"/>
  <c r="H389" i="8" s="1"/>
  <c r="I389" i="8" s="1"/>
  <c r="J389" i="8" s="1"/>
  <c r="K389" i="8" s="1"/>
  <c r="L389" i="8" s="1"/>
  <c r="M389" i="8" s="1"/>
  <c r="B884" i="8"/>
  <c r="A884" i="8" s="1"/>
  <c r="D161" i="8"/>
  <c r="E161" i="8" s="1"/>
  <c r="F161" i="8" s="1"/>
  <c r="G161" i="8" s="1"/>
  <c r="H161" i="8" s="1"/>
  <c r="I161" i="8" s="1"/>
  <c r="J161" i="8" s="1"/>
  <c r="K161" i="8" s="1"/>
  <c r="L161" i="8" s="1"/>
  <c r="M161" i="8" s="1"/>
  <c r="D619" i="8"/>
  <c r="E619" i="8" s="1"/>
  <c r="F619" i="8" s="1"/>
  <c r="G619" i="8" s="1"/>
  <c r="H619" i="8" s="1"/>
  <c r="I619" i="8" s="1"/>
  <c r="J619" i="8" s="1"/>
  <c r="K619" i="8" s="1"/>
  <c r="L619" i="8" s="1"/>
  <c r="M619" i="8" s="1"/>
  <c r="B606" i="8"/>
  <c r="A606" i="8" s="1"/>
  <c r="B623" i="8"/>
  <c r="A623" i="8" s="1"/>
  <c r="B686" i="8"/>
  <c r="A686" i="8" s="1"/>
  <c r="B625" i="8"/>
  <c r="A625" i="8" s="1"/>
  <c r="B187" i="8"/>
  <c r="A187" i="8" s="1"/>
  <c r="D267" i="8"/>
  <c r="E267" i="8" s="1"/>
  <c r="F267" i="8" s="1"/>
  <c r="G267" i="8" s="1"/>
  <c r="H267" i="8" s="1"/>
  <c r="I267" i="8" s="1"/>
  <c r="J267" i="8" s="1"/>
  <c r="K267" i="8" s="1"/>
  <c r="L267" i="8" s="1"/>
  <c r="M267" i="8" s="1"/>
  <c r="D660" i="8"/>
  <c r="E660" i="8" s="1"/>
  <c r="F660" i="8" s="1"/>
  <c r="G660" i="8" s="1"/>
  <c r="H660" i="8" s="1"/>
  <c r="I660" i="8" s="1"/>
  <c r="J660" i="8" s="1"/>
  <c r="K660" i="8" s="1"/>
  <c r="L660" i="8" s="1"/>
  <c r="M660" i="8" s="1"/>
  <c r="D610" i="8"/>
  <c r="E610" i="8" s="1"/>
  <c r="F610" i="8" s="1"/>
  <c r="G610" i="8" s="1"/>
  <c r="H610" i="8" s="1"/>
  <c r="I610" i="8" s="1"/>
  <c r="J610" i="8" s="1"/>
  <c r="K610" i="8" s="1"/>
  <c r="L610" i="8" s="1"/>
  <c r="M610" i="8" s="1"/>
  <c r="B675" i="8"/>
  <c r="A675" i="8" s="1"/>
  <c r="B674" i="8"/>
  <c r="A674" i="8" s="1"/>
  <c r="B109" i="8"/>
  <c r="A109" i="8" s="1"/>
  <c r="D692" i="8"/>
  <c r="E692" i="8" s="1"/>
  <c r="F692" i="8" s="1"/>
  <c r="G692" i="8" s="1"/>
  <c r="H692" i="8" s="1"/>
  <c r="I692" i="8" s="1"/>
  <c r="J692" i="8" s="1"/>
  <c r="K692" i="8" s="1"/>
  <c r="L692" i="8" s="1"/>
  <c r="M692" i="8" s="1"/>
  <c r="D653" i="8"/>
  <c r="E653" i="8" s="1"/>
  <c r="F653" i="8" s="1"/>
  <c r="G653" i="8" s="1"/>
  <c r="H653" i="8" s="1"/>
  <c r="I653" i="8" s="1"/>
  <c r="J653" i="8" s="1"/>
  <c r="K653" i="8" s="1"/>
  <c r="L653" i="8" s="1"/>
  <c r="M653" i="8" s="1"/>
  <c r="D662" i="8"/>
  <c r="E662" i="8" s="1"/>
  <c r="F662" i="8" s="1"/>
  <c r="G662" i="8" s="1"/>
  <c r="H662" i="8" s="1"/>
  <c r="I662" i="8" s="1"/>
  <c r="J662" i="8" s="1"/>
  <c r="K662" i="8" s="1"/>
  <c r="L662" i="8" s="1"/>
  <c r="M662" i="8" s="1"/>
  <c r="D822" i="8"/>
  <c r="E822" i="8" s="1"/>
  <c r="F822" i="8" s="1"/>
  <c r="G822" i="8" s="1"/>
  <c r="H822" i="8" s="1"/>
  <c r="I822" i="8" s="1"/>
  <c r="J822" i="8" s="1"/>
  <c r="K822" i="8" s="1"/>
  <c r="L822" i="8" s="1"/>
  <c r="M822" i="8" s="1"/>
  <c r="B812" i="8"/>
  <c r="A812" i="8" s="1"/>
  <c r="D863" i="8"/>
  <c r="E863" i="8" s="1"/>
  <c r="F863" i="8" s="1"/>
  <c r="G863" i="8" s="1"/>
  <c r="H863" i="8" s="1"/>
  <c r="I863" i="8" s="1"/>
  <c r="J863" i="8" s="1"/>
  <c r="K863" i="8" s="1"/>
  <c r="L863" i="8" s="1"/>
  <c r="M863" i="8" s="1"/>
  <c r="D820" i="8"/>
  <c r="E820" i="8" s="1"/>
  <c r="F820" i="8" s="1"/>
  <c r="G820" i="8" s="1"/>
  <c r="H820" i="8" s="1"/>
  <c r="I820" i="8" s="1"/>
  <c r="J820" i="8" s="1"/>
  <c r="K820" i="8" s="1"/>
  <c r="L820" i="8" s="1"/>
  <c r="M820" i="8" s="1"/>
  <c r="D799" i="8"/>
  <c r="E799" i="8" s="1"/>
  <c r="F799" i="8" s="1"/>
  <c r="G799" i="8" s="1"/>
  <c r="H799" i="8" s="1"/>
  <c r="I799" i="8" s="1"/>
  <c r="J799" i="8" s="1"/>
  <c r="K799" i="8" s="1"/>
  <c r="L799" i="8" s="1"/>
  <c r="M799" i="8" s="1"/>
  <c r="B866" i="8"/>
  <c r="A866" i="8" s="1"/>
  <c r="D859" i="8"/>
  <c r="E859" i="8" s="1"/>
  <c r="F859" i="8" s="1"/>
  <c r="G859" i="8" s="1"/>
  <c r="H859" i="8" s="1"/>
  <c r="I859" i="8" s="1"/>
  <c r="J859" i="8" s="1"/>
  <c r="K859" i="8" s="1"/>
  <c r="L859" i="8" s="1"/>
  <c r="M859" i="8" s="1"/>
  <c r="B849" i="8"/>
  <c r="A849" i="8" s="1"/>
  <c r="B837" i="8"/>
  <c r="A837" i="8" s="1"/>
  <c r="B873" i="8"/>
  <c r="A873" i="8" s="1"/>
  <c r="D850" i="8"/>
  <c r="E850" i="8" s="1"/>
  <c r="F850" i="8" s="1"/>
  <c r="G850" i="8" s="1"/>
  <c r="H850" i="8" s="1"/>
  <c r="I850" i="8" s="1"/>
  <c r="J850" i="8" s="1"/>
  <c r="K850" i="8" s="1"/>
  <c r="L850" i="8" s="1"/>
  <c r="M850" i="8" s="1"/>
  <c r="D852" i="8"/>
  <c r="E852" i="8" s="1"/>
  <c r="F852" i="8" s="1"/>
  <c r="G852" i="8" s="1"/>
  <c r="H852" i="8" s="1"/>
  <c r="I852" i="8" s="1"/>
  <c r="J852" i="8" s="1"/>
  <c r="K852" i="8" s="1"/>
  <c r="L852" i="8" s="1"/>
  <c r="M852" i="8" s="1"/>
  <c r="D862" i="8"/>
  <c r="E862" i="8" s="1"/>
  <c r="F862" i="8" s="1"/>
  <c r="G862" i="8" s="1"/>
  <c r="H862" i="8" s="1"/>
  <c r="I862" i="8" s="1"/>
  <c r="J862" i="8" s="1"/>
  <c r="K862" i="8" s="1"/>
  <c r="L862" i="8" s="1"/>
  <c r="M862" i="8" s="1"/>
  <c r="D858" i="8"/>
  <c r="E858" i="8" s="1"/>
  <c r="F858" i="8" s="1"/>
  <c r="G858" i="8" s="1"/>
  <c r="H858" i="8" s="1"/>
  <c r="I858" i="8" s="1"/>
  <c r="J858" i="8" s="1"/>
  <c r="K858" i="8" s="1"/>
  <c r="L858" i="8" s="1"/>
  <c r="M858" i="8" s="1"/>
  <c r="B809" i="8"/>
  <c r="A809" i="8" s="1"/>
  <c r="D831" i="8"/>
  <c r="E831" i="8" s="1"/>
  <c r="F831" i="8" s="1"/>
  <c r="G831" i="8" s="1"/>
  <c r="H831" i="8" s="1"/>
  <c r="I831" i="8" s="1"/>
  <c r="J831" i="8" s="1"/>
  <c r="K831" i="8" s="1"/>
  <c r="L831" i="8" s="1"/>
  <c r="M831" i="8" s="1"/>
  <c r="B869" i="8"/>
  <c r="A869" i="8" s="1"/>
  <c r="D611" i="8"/>
  <c r="E611" i="8" s="1"/>
  <c r="F611" i="8" s="1"/>
  <c r="G611" i="8" s="1"/>
  <c r="H611" i="8" s="1"/>
  <c r="I611" i="8" s="1"/>
  <c r="J611" i="8" s="1"/>
  <c r="K611" i="8" s="1"/>
  <c r="L611" i="8" s="1"/>
  <c r="M611" i="8" s="1"/>
  <c r="B683" i="8"/>
  <c r="A683" i="8" s="1"/>
  <c r="D620" i="8"/>
  <c r="E620" i="8" s="1"/>
  <c r="F620" i="8" s="1"/>
  <c r="G620" i="8" s="1"/>
  <c r="H620" i="8" s="1"/>
  <c r="I620" i="8" s="1"/>
  <c r="J620" i="8" s="1"/>
  <c r="K620" i="8" s="1"/>
  <c r="L620" i="8" s="1"/>
  <c r="M620" i="8" s="1"/>
  <c r="B231" i="8"/>
  <c r="A231" i="8" s="1"/>
  <c r="B650" i="8"/>
  <c r="A650" i="8" s="1"/>
  <c r="B666" i="8"/>
  <c r="A666" i="8" s="1"/>
  <c r="D617" i="8"/>
  <c r="E617" i="8" s="1"/>
  <c r="F617" i="8" s="1"/>
  <c r="G617" i="8" s="1"/>
  <c r="H617" i="8" s="1"/>
  <c r="I617" i="8" s="1"/>
  <c r="J617" i="8" s="1"/>
  <c r="K617" i="8" s="1"/>
  <c r="L617" i="8" s="1"/>
  <c r="M617" i="8" s="1"/>
  <c r="D647" i="8"/>
  <c r="E647" i="8" s="1"/>
  <c r="F647" i="8" s="1"/>
  <c r="G647" i="8" s="1"/>
  <c r="H647" i="8" s="1"/>
  <c r="I647" i="8" s="1"/>
  <c r="J647" i="8" s="1"/>
  <c r="K647" i="8" s="1"/>
  <c r="L647" i="8" s="1"/>
  <c r="M647" i="8" s="1"/>
  <c r="D646" i="8"/>
  <c r="E646" i="8" s="1"/>
  <c r="F646" i="8" s="1"/>
  <c r="G646" i="8" s="1"/>
  <c r="H646" i="8" s="1"/>
  <c r="I646" i="8" s="1"/>
  <c r="J646" i="8" s="1"/>
  <c r="K646" i="8" s="1"/>
  <c r="L646" i="8" s="1"/>
  <c r="M646" i="8" s="1"/>
  <c r="D281" i="8"/>
  <c r="E281" i="8" s="1"/>
  <c r="F281" i="8" s="1"/>
  <c r="G281" i="8" s="1"/>
  <c r="H281" i="8" s="1"/>
  <c r="I281" i="8" s="1"/>
  <c r="J281" i="8" s="1"/>
  <c r="K281" i="8" s="1"/>
  <c r="L281" i="8" s="1"/>
  <c r="M281" i="8" s="1"/>
  <c r="D268" i="8"/>
  <c r="E268" i="8" s="1"/>
  <c r="F268" i="8" s="1"/>
  <c r="G268" i="8" s="1"/>
  <c r="H268" i="8" s="1"/>
  <c r="I268" i="8" s="1"/>
  <c r="J268" i="8" s="1"/>
  <c r="K268" i="8" s="1"/>
  <c r="L268" i="8" s="1"/>
  <c r="M268" i="8" s="1"/>
  <c r="B682" i="8"/>
  <c r="A682" i="8" s="1"/>
  <c r="D655" i="8"/>
  <c r="E655" i="8" s="1"/>
  <c r="F655" i="8" s="1"/>
  <c r="G655" i="8" s="1"/>
  <c r="H655" i="8" s="1"/>
  <c r="I655" i="8" s="1"/>
  <c r="J655" i="8" s="1"/>
  <c r="K655" i="8" s="1"/>
  <c r="L655" i="8" s="1"/>
  <c r="M655" i="8" s="1"/>
  <c r="B865" i="8"/>
  <c r="A865" i="8" s="1"/>
  <c r="D864" i="8"/>
  <c r="E864" i="8" s="1"/>
  <c r="F864" i="8" s="1"/>
  <c r="G864" i="8" s="1"/>
  <c r="H864" i="8" s="1"/>
  <c r="I864" i="8" s="1"/>
  <c r="J864" i="8" s="1"/>
  <c r="K864" i="8" s="1"/>
  <c r="L864" i="8" s="1"/>
  <c r="M864" i="8" s="1"/>
  <c r="D793" i="8"/>
  <c r="E793" i="8" s="1"/>
  <c r="F793" i="8" s="1"/>
  <c r="G793" i="8" s="1"/>
  <c r="H793" i="8" s="1"/>
  <c r="I793" i="8" s="1"/>
  <c r="J793" i="8" s="1"/>
  <c r="K793" i="8" s="1"/>
  <c r="L793" i="8" s="1"/>
  <c r="M793" i="8" s="1"/>
  <c r="B679" i="8"/>
  <c r="A679" i="8" s="1"/>
  <c r="D689" i="8"/>
  <c r="E689" i="8" s="1"/>
  <c r="F689" i="8" s="1"/>
  <c r="G689" i="8" s="1"/>
  <c r="H689" i="8" s="1"/>
  <c r="I689" i="8" s="1"/>
  <c r="J689" i="8" s="1"/>
  <c r="K689" i="8" s="1"/>
  <c r="L689" i="8" s="1"/>
  <c r="M689" i="8" s="1"/>
  <c r="D652" i="8"/>
  <c r="E652" i="8" s="1"/>
  <c r="F652" i="8" s="1"/>
  <c r="G652" i="8" s="1"/>
  <c r="H652" i="8" s="1"/>
  <c r="I652" i="8" s="1"/>
  <c r="J652" i="8" s="1"/>
  <c r="K652" i="8" s="1"/>
  <c r="L652" i="8" s="1"/>
  <c r="M652" i="8" s="1"/>
  <c r="B687" i="8"/>
  <c r="A687" i="8" s="1"/>
  <c r="D615" i="8"/>
  <c r="E615" i="8" s="1"/>
  <c r="F615" i="8" s="1"/>
  <c r="G615" i="8" s="1"/>
  <c r="H615" i="8" s="1"/>
  <c r="I615" i="8" s="1"/>
  <c r="J615" i="8" s="1"/>
  <c r="K615" i="8" s="1"/>
  <c r="L615" i="8" s="1"/>
  <c r="M615" i="8" s="1"/>
  <c r="D649" i="8"/>
  <c r="E649" i="8" s="1"/>
  <c r="F649" i="8" s="1"/>
  <c r="G649" i="8" s="1"/>
  <c r="H649" i="8" s="1"/>
  <c r="I649" i="8" s="1"/>
  <c r="J649" i="8" s="1"/>
  <c r="K649" i="8" s="1"/>
  <c r="L649" i="8" s="1"/>
  <c r="M649" i="8" s="1"/>
  <c r="D648" i="8"/>
  <c r="E648" i="8" s="1"/>
  <c r="F648" i="8" s="1"/>
  <c r="G648" i="8" s="1"/>
  <c r="H648" i="8" s="1"/>
  <c r="I648" i="8" s="1"/>
  <c r="J648" i="8" s="1"/>
  <c r="K648" i="8" s="1"/>
  <c r="L648" i="8" s="1"/>
  <c r="M648" i="8" s="1"/>
  <c r="D612" i="8"/>
  <c r="E612" i="8" s="1"/>
  <c r="F612" i="8" s="1"/>
  <c r="G612" i="8" s="1"/>
  <c r="H612" i="8" s="1"/>
  <c r="I612" i="8" s="1"/>
  <c r="J612" i="8" s="1"/>
  <c r="K612" i="8" s="1"/>
  <c r="L612" i="8" s="1"/>
  <c r="M612" i="8" s="1"/>
  <c r="D685" i="8"/>
  <c r="E685" i="8" s="1"/>
  <c r="F685" i="8" s="1"/>
  <c r="G685" i="8" s="1"/>
  <c r="H685" i="8" s="1"/>
  <c r="I685" i="8" s="1"/>
  <c r="J685" i="8" s="1"/>
  <c r="K685" i="8" s="1"/>
  <c r="L685" i="8" s="1"/>
  <c r="M685" i="8" s="1"/>
  <c r="D574" i="8"/>
  <c r="E574" i="8" s="1"/>
  <c r="F574" i="8" s="1"/>
  <c r="G574" i="8" s="1"/>
  <c r="H574" i="8" s="1"/>
  <c r="I574" i="8" s="1"/>
  <c r="J574" i="8" s="1"/>
  <c r="K574" i="8" s="1"/>
  <c r="L574" i="8" s="1"/>
  <c r="M574" i="8" s="1"/>
  <c r="D583" i="8"/>
  <c r="E583" i="8" s="1"/>
  <c r="F583" i="8" s="1"/>
  <c r="G583" i="8" s="1"/>
  <c r="H583" i="8" s="1"/>
  <c r="I583" i="8" s="1"/>
  <c r="J583" i="8" s="1"/>
  <c r="K583" i="8" s="1"/>
  <c r="L583" i="8" s="1"/>
  <c r="M583" i="8" s="1"/>
  <c r="D584" i="8"/>
  <c r="E584" i="8" s="1"/>
  <c r="F584" i="8" s="1"/>
  <c r="G584" i="8" s="1"/>
  <c r="H584" i="8" s="1"/>
  <c r="I584" i="8" s="1"/>
  <c r="J584" i="8" s="1"/>
  <c r="K584" i="8" s="1"/>
  <c r="L584" i="8" s="1"/>
  <c r="M584" i="8" s="1"/>
  <c r="D514" i="8"/>
  <c r="E514" i="8" s="1"/>
  <c r="F514" i="8" s="1"/>
  <c r="G514" i="8" s="1"/>
  <c r="H514" i="8" s="1"/>
  <c r="I514" i="8" s="1"/>
  <c r="J514" i="8" s="1"/>
  <c r="K514" i="8" s="1"/>
  <c r="L514" i="8" s="1"/>
  <c r="M514" i="8" s="1"/>
  <c r="D525" i="8"/>
  <c r="E525" i="8" s="1"/>
  <c r="F525" i="8" s="1"/>
  <c r="G525" i="8" s="1"/>
  <c r="H525" i="8" s="1"/>
  <c r="I525" i="8" s="1"/>
  <c r="J525" i="8" s="1"/>
  <c r="K525" i="8" s="1"/>
  <c r="L525" i="8" s="1"/>
  <c r="M525" i="8" s="1"/>
  <c r="D521" i="8"/>
  <c r="E521" i="8" s="1"/>
  <c r="F521" i="8" s="1"/>
  <c r="G521" i="8" s="1"/>
  <c r="H521" i="8" s="1"/>
  <c r="I521" i="8" s="1"/>
  <c r="J521" i="8" s="1"/>
  <c r="K521" i="8" s="1"/>
  <c r="L521" i="8" s="1"/>
  <c r="M521" i="8" s="1"/>
  <c r="D593" i="8"/>
  <c r="E593" i="8" s="1"/>
  <c r="F593" i="8" s="1"/>
  <c r="G593" i="8" s="1"/>
  <c r="H593" i="8" s="1"/>
  <c r="I593" i="8" s="1"/>
  <c r="J593" i="8" s="1"/>
  <c r="K593" i="8" s="1"/>
  <c r="L593" i="8" s="1"/>
  <c r="M593" i="8" s="1"/>
  <c r="D524" i="8"/>
  <c r="E524" i="8" s="1"/>
  <c r="F524" i="8" s="1"/>
  <c r="G524" i="8" s="1"/>
  <c r="H524" i="8" s="1"/>
  <c r="I524" i="8" s="1"/>
  <c r="J524" i="8" s="1"/>
  <c r="K524" i="8" s="1"/>
  <c r="L524" i="8" s="1"/>
  <c r="M524" i="8" s="1"/>
  <c r="D503" i="8"/>
  <c r="E503" i="8" s="1"/>
  <c r="F503" i="8" s="1"/>
  <c r="G503" i="8" s="1"/>
  <c r="H503" i="8" s="1"/>
  <c r="I503" i="8" s="1"/>
  <c r="J503" i="8" s="1"/>
  <c r="K503" i="8" s="1"/>
  <c r="L503" i="8" s="1"/>
  <c r="M503" i="8" s="1"/>
  <c r="D549" i="8"/>
  <c r="E549" i="8" s="1"/>
  <c r="F549" i="8" s="1"/>
  <c r="G549" i="8" s="1"/>
  <c r="H549" i="8" s="1"/>
  <c r="I549" i="8" s="1"/>
  <c r="J549" i="8" s="1"/>
  <c r="K549" i="8" s="1"/>
  <c r="L549" i="8" s="1"/>
  <c r="M549" i="8" s="1"/>
  <c r="B196" i="8"/>
  <c r="A196" i="8" s="1"/>
  <c r="D173" i="8"/>
  <c r="E173" i="8" s="1"/>
  <c r="F173" i="8" s="1"/>
  <c r="G173" i="8" s="1"/>
  <c r="H173" i="8" s="1"/>
  <c r="I173" i="8" s="1"/>
  <c r="J173" i="8" s="1"/>
  <c r="K173" i="8" s="1"/>
  <c r="L173" i="8" s="1"/>
  <c r="M173" i="8" s="1"/>
  <c r="B182" i="8"/>
  <c r="A182" i="8" s="1"/>
  <c r="B143" i="8"/>
  <c r="A143" i="8" s="1"/>
  <c r="B159" i="8"/>
  <c r="A159" i="8" s="1"/>
  <c r="D287" i="8"/>
  <c r="E287" i="8" s="1"/>
  <c r="F287" i="8" s="1"/>
  <c r="G287" i="8" s="1"/>
  <c r="H287" i="8" s="1"/>
  <c r="I287" i="8" s="1"/>
  <c r="J287" i="8" s="1"/>
  <c r="K287" i="8" s="1"/>
  <c r="L287" i="8" s="1"/>
  <c r="M287" i="8" s="1"/>
  <c r="D157" i="8"/>
  <c r="E157" i="8" s="1"/>
  <c r="F157" i="8" s="1"/>
  <c r="G157" i="8" s="1"/>
  <c r="H157" i="8" s="1"/>
  <c r="I157" i="8" s="1"/>
  <c r="J157" i="8" s="1"/>
  <c r="K157" i="8" s="1"/>
  <c r="L157" i="8" s="1"/>
  <c r="M157" i="8" s="1"/>
  <c r="D163" i="8"/>
  <c r="E163" i="8" s="1"/>
  <c r="F163" i="8" s="1"/>
  <c r="G163" i="8" s="1"/>
  <c r="H163" i="8" s="1"/>
  <c r="I163" i="8" s="1"/>
  <c r="J163" i="8" s="1"/>
  <c r="K163" i="8" s="1"/>
  <c r="L163" i="8" s="1"/>
  <c r="M163" i="8" s="1"/>
  <c r="D132" i="8"/>
  <c r="E132" i="8" s="1"/>
  <c r="F132" i="8" s="1"/>
  <c r="G132" i="8" s="1"/>
  <c r="H132" i="8" s="1"/>
  <c r="I132" i="8" s="1"/>
  <c r="J132" i="8" s="1"/>
  <c r="K132" i="8" s="1"/>
  <c r="L132" i="8" s="1"/>
  <c r="M132" i="8" s="1"/>
  <c r="D103" i="8"/>
  <c r="E103" i="8" s="1"/>
  <c r="F103" i="8" s="1"/>
  <c r="G103" i="8" s="1"/>
  <c r="H103" i="8" s="1"/>
  <c r="I103" i="8" s="1"/>
  <c r="J103" i="8" s="1"/>
  <c r="K103" i="8" s="1"/>
  <c r="L103" i="8" s="1"/>
  <c r="M103" i="8" s="1"/>
  <c r="D661" i="8"/>
  <c r="E661" i="8" s="1"/>
  <c r="F661" i="8" s="1"/>
  <c r="G661" i="8" s="1"/>
  <c r="H661" i="8" s="1"/>
  <c r="I661" i="8" s="1"/>
  <c r="J661" i="8" s="1"/>
  <c r="K661" i="8" s="1"/>
  <c r="L661" i="8" s="1"/>
  <c r="M661" i="8" s="1"/>
  <c r="D204" i="8"/>
  <c r="E204" i="8" s="1"/>
  <c r="F204" i="8" s="1"/>
  <c r="G204" i="8" s="1"/>
  <c r="H204" i="8" s="1"/>
  <c r="I204" i="8" s="1"/>
  <c r="J204" i="8" s="1"/>
  <c r="K204" i="8" s="1"/>
  <c r="L204" i="8" s="1"/>
  <c r="M204" i="8" s="1"/>
  <c r="B110" i="8"/>
  <c r="A110" i="8" s="1"/>
  <c r="D517" i="8"/>
  <c r="E517" i="8" s="1"/>
  <c r="F517" i="8" s="1"/>
  <c r="G517" i="8" s="1"/>
  <c r="H517" i="8" s="1"/>
  <c r="I517" i="8" s="1"/>
  <c r="J517" i="8" s="1"/>
  <c r="K517" i="8" s="1"/>
  <c r="L517" i="8" s="1"/>
  <c r="M517" i="8" s="1"/>
  <c r="D677" i="8"/>
  <c r="E677" i="8" s="1"/>
  <c r="F677" i="8" s="1"/>
  <c r="G677" i="8" s="1"/>
  <c r="H677" i="8" s="1"/>
  <c r="I677" i="8" s="1"/>
  <c r="J677" i="8" s="1"/>
  <c r="K677" i="8" s="1"/>
  <c r="L677" i="8" s="1"/>
  <c r="M677" i="8" s="1"/>
  <c r="D130" i="8"/>
  <c r="E130" i="8" s="1"/>
  <c r="F130" i="8" s="1"/>
  <c r="G130" i="8" s="1"/>
  <c r="H130" i="8" s="1"/>
  <c r="I130" i="8" s="1"/>
  <c r="J130" i="8" s="1"/>
  <c r="K130" i="8" s="1"/>
  <c r="L130" i="8" s="1"/>
  <c r="M130" i="8" s="1"/>
  <c r="B621" i="8"/>
  <c r="A621" i="8" s="1"/>
  <c r="D693" i="8"/>
  <c r="E693" i="8" s="1"/>
  <c r="F693" i="8" s="1"/>
  <c r="G693" i="8" s="1"/>
  <c r="H693" i="8" s="1"/>
  <c r="I693" i="8" s="1"/>
  <c r="J693" i="8" s="1"/>
  <c r="K693" i="8" s="1"/>
  <c r="L693" i="8" s="1"/>
  <c r="M693" i="8" s="1"/>
  <c r="B592" i="8"/>
  <c r="A592" i="8" s="1"/>
  <c r="B142" i="8"/>
  <c r="A142" i="8" s="1"/>
  <c r="D167" i="8"/>
  <c r="E167" i="8" s="1"/>
  <c r="F167" i="8" s="1"/>
  <c r="G167" i="8" s="1"/>
  <c r="H167" i="8" s="1"/>
  <c r="I167" i="8" s="1"/>
  <c r="J167" i="8" s="1"/>
  <c r="K167" i="8" s="1"/>
  <c r="L167" i="8" s="1"/>
  <c r="M167" i="8" s="1"/>
  <c r="D629" i="8"/>
  <c r="E629" i="8" s="1"/>
  <c r="F629" i="8" s="1"/>
  <c r="G629" i="8" s="1"/>
  <c r="H629" i="8" s="1"/>
  <c r="I629" i="8" s="1"/>
  <c r="J629" i="8" s="1"/>
  <c r="K629" i="8" s="1"/>
  <c r="L629" i="8" s="1"/>
  <c r="M629" i="8" s="1"/>
  <c r="D193" i="8"/>
  <c r="E193" i="8" s="1"/>
  <c r="F193" i="8" s="1"/>
  <c r="G193" i="8" s="1"/>
  <c r="H193" i="8" s="1"/>
  <c r="I193" i="8" s="1"/>
  <c r="J193" i="8" s="1"/>
  <c r="K193" i="8" s="1"/>
  <c r="L193" i="8" s="1"/>
  <c r="M193" i="8" s="1"/>
  <c r="D188" i="8"/>
  <c r="E188" i="8" s="1"/>
  <c r="F188" i="8" s="1"/>
  <c r="G188" i="8" s="1"/>
  <c r="H188" i="8" s="1"/>
  <c r="I188" i="8" s="1"/>
  <c r="J188" i="8" s="1"/>
  <c r="K188" i="8" s="1"/>
  <c r="L188" i="8" s="1"/>
  <c r="M188" i="8" s="1"/>
  <c r="B236" i="8"/>
  <c r="A236" i="8" s="1"/>
  <c r="D735" i="8"/>
  <c r="E735" i="8" s="1"/>
  <c r="F735" i="8" s="1"/>
  <c r="G735" i="8" s="1"/>
  <c r="H735" i="8" s="1"/>
  <c r="I735" i="8" s="1"/>
  <c r="J735" i="8" s="1"/>
  <c r="K735" i="8" s="1"/>
  <c r="L735" i="8" s="1"/>
  <c r="M735" i="8" s="1"/>
  <c r="D656" i="8"/>
  <c r="E656" i="8" s="1"/>
  <c r="F656" i="8" s="1"/>
  <c r="G656" i="8" s="1"/>
  <c r="H656" i="8" s="1"/>
  <c r="I656" i="8" s="1"/>
  <c r="J656" i="8" s="1"/>
  <c r="K656" i="8" s="1"/>
  <c r="L656" i="8" s="1"/>
  <c r="M656" i="8" s="1"/>
  <c r="D124" i="8"/>
  <c r="E124" i="8" s="1"/>
  <c r="F124" i="8" s="1"/>
  <c r="G124" i="8" s="1"/>
  <c r="H124" i="8" s="1"/>
  <c r="I124" i="8" s="1"/>
  <c r="J124" i="8" s="1"/>
  <c r="K124" i="8" s="1"/>
  <c r="L124" i="8" s="1"/>
  <c r="M124" i="8" s="1"/>
  <c r="D672" i="8"/>
  <c r="E672" i="8" s="1"/>
  <c r="F672" i="8" s="1"/>
  <c r="G672" i="8" s="1"/>
  <c r="H672" i="8" s="1"/>
  <c r="I672" i="8" s="1"/>
  <c r="J672" i="8" s="1"/>
  <c r="K672" i="8" s="1"/>
  <c r="L672" i="8" s="1"/>
  <c r="M672" i="8" s="1"/>
  <c r="D239" i="8"/>
  <c r="E239" i="8" s="1"/>
  <c r="F239" i="8" s="1"/>
  <c r="G239" i="8" s="1"/>
  <c r="H239" i="8" s="1"/>
  <c r="I239" i="8" s="1"/>
  <c r="J239" i="8" s="1"/>
  <c r="K239" i="8" s="1"/>
  <c r="L239" i="8" s="1"/>
  <c r="M239" i="8" s="1"/>
  <c r="B237" i="8"/>
  <c r="A237" i="8" s="1"/>
  <c r="D645" i="8"/>
  <c r="E645" i="8" s="1"/>
  <c r="F645" i="8" s="1"/>
  <c r="G645" i="8" s="1"/>
  <c r="H645" i="8" s="1"/>
  <c r="I645" i="8" s="1"/>
  <c r="J645" i="8" s="1"/>
  <c r="K645" i="8" s="1"/>
  <c r="L645" i="8" s="1"/>
  <c r="M645" i="8" s="1"/>
  <c r="B600" i="8"/>
  <c r="A600" i="8" s="1"/>
  <c r="D640" i="8"/>
  <c r="E640" i="8" s="1"/>
  <c r="F640" i="8" s="1"/>
  <c r="G640" i="8" s="1"/>
  <c r="H640" i="8" s="1"/>
  <c r="I640" i="8" s="1"/>
  <c r="J640" i="8" s="1"/>
  <c r="K640" i="8" s="1"/>
  <c r="L640" i="8" s="1"/>
  <c r="M640" i="8" s="1"/>
  <c r="D122" i="8"/>
  <c r="E122" i="8" s="1"/>
  <c r="F122" i="8" s="1"/>
  <c r="G122" i="8" s="1"/>
  <c r="H122" i="8" s="1"/>
  <c r="I122" i="8" s="1"/>
  <c r="J122" i="8" s="1"/>
  <c r="K122" i="8" s="1"/>
  <c r="L122" i="8" s="1"/>
  <c r="M122" i="8" s="1"/>
  <c r="D624" i="8"/>
  <c r="E624" i="8" s="1"/>
  <c r="F624" i="8" s="1"/>
  <c r="G624" i="8" s="1"/>
  <c r="H624" i="8" s="1"/>
  <c r="I624" i="8" s="1"/>
  <c r="J624" i="8" s="1"/>
  <c r="K624" i="8" s="1"/>
  <c r="L624" i="8" s="1"/>
  <c r="M624" i="8" s="1"/>
  <c r="D810" i="8"/>
  <c r="E810" i="8" s="1"/>
  <c r="F810" i="8" s="1"/>
  <c r="G810" i="8" s="1"/>
  <c r="H810" i="8" s="1"/>
  <c r="I810" i="8" s="1"/>
  <c r="J810" i="8" s="1"/>
  <c r="K810" i="8" s="1"/>
  <c r="L810" i="8" s="1"/>
  <c r="M810" i="8" s="1"/>
  <c r="B536" i="8"/>
  <c r="A536" i="8" s="1"/>
  <c r="B616" i="8"/>
  <c r="A616" i="8" s="1"/>
  <c r="D986" i="8"/>
  <c r="E986" i="8" s="1"/>
  <c r="F986" i="8" s="1"/>
  <c r="G986" i="8" s="1"/>
  <c r="H986" i="8" s="1"/>
  <c r="I986" i="8" s="1"/>
  <c r="J986" i="8" s="1"/>
  <c r="K986" i="8" s="1"/>
  <c r="L986" i="8" s="1"/>
  <c r="M986" i="8" s="1"/>
  <c r="B921" i="8"/>
  <c r="A921" i="8" s="1"/>
  <c r="D943" i="8"/>
  <c r="E943" i="8" s="1"/>
  <c r="F943" i="8" s="1"/>
  <c r="G943" i="8" s="1"/>
  <c r="H943" i="8" s="1"/>
  <c r="I943" i="8" s="1"/>
  <c r="J943" i="8" s="1"/>
  <c r="K943" i="8" s="1"/>
  <c r="L943" i="8" s="1"/>
  <c r="M943" i="8" s="1"/>
  <c r="D962" i="8"/>
  <c r="E962" i="8" s="1"/>
  <c r="F962" i="8" s="1"/>
  <c r="G962" i="8" s="1"/>
  <c r="H962" i="8" s="1"/>
  <c r="I962" i="8" s="1"/>
  <c r="J962" i="8" s="1"/>
  <c r="K962" i="8" s="1"/>
  <c r="L962" i="8" s="1"/>
  <c r="M962" i="8" s="1"/>
  <c r="D928" i="8"/>
  <c r="E928" i="8" s="1"/>
  <c r="F928" i="8" s="1"/>
  <c r="G928" i="8" s="1"/>
  <c r="H928" i="8" s="1"/>
  <c r="I928" i="8" s="1"/>
  <c r="J928" i="8" s="1"/>
  <c r="K928" i="8" s="1"/>
  <c r="L928" i="8" s="1"/>
  <c r="M928" i="8" s="1"/>
  <c r="D985" i="8"/>
  <c r="E985" i="8" s="1"/>
  <c r="F985" i="8" s="1"/>
  <c r="G985" i="8" s="1"/>
  <c r="H985" i="8" s="1"/>
  <c r="I985" i="8" s="1"/>
  <c r="J985" i="8" s="1"/>
  <c r="K985" i="8" s="1"/>
  <c r="L985" i="8" s="1"/>
  <c r="M985" i="8" s="1"/>
  <c r="D688" i="8"/>
  <c r="E688" i="8" s="1"/>
  <c r="F688" i="8" s="1"/>
  <c r="G688" i="8" s="1"/>
  <c r="H688" i="8" s="1"/>
  <c r="I688" i="8" s="1"/>
  <c r="J688" i="8" s="1"/>
  <c r="K688" i="8" s="1"/>
  <c r="L688" i="8" s="1"/>
  <c r="M688" i="8" s="1"/>
  <c r="B630" i="8"/>
  <c r="A630" i="8" s="1"/>
  <c r="B158" i="8"/>
  <c r="A158" i="8" s="1"/>
  <c r="D139" i="8"/>
  <c r="E139" i="8" s="1"/>
  <c r="F139" i="8" s="1"/>
  <c r="G139" i="8" s="1"/>
  <c r="H139" i="8" s="1"/>
  <c r="I139" i="8" s="1"/>
  <c r="J139" i="8" s="1"/>
  <c r="K139" i="8" s="1"/>
  <c r="L139" i="8" s="1"/>
  <c r="M139" i="8" s="1"/>
  <c r="D177" i="8"/>
  <c r="E177" i="8" s="1"/>
  <c r="F177" i="8" s="1"/>
  <c r="G177" i="8" s="1"/>
  <c r="H177" i="8" s="1"/>
  <c r="I177" i="8" s="1"/>
  <c r="J177" i="8" s="1"/>
  <c r="K177" i="8" s="1"/>
  <c r="L177" i="8" s="1"/>
  <c r="M177" i="8" s="1"/>
  <c r="B275" i="8"/>
  <c r="A275" i="8" s="1"/>
  <c r="B247" i="8"/>
  <c r="A247" i="8" s="1"/>
  <c r="B627" i="8"/>
  <c r="A627" i="8" s="1"/>
  <c r="D297" i="8"/>
  <c r="E297" i="8" s="1"/>
  <c r="F297" i="8" s="1"/>
  <c r="G297" i="8" s="1"/>
  <c r="H297" i="8" s="1"/>
  <c r="I297" i="8" s="1"/>
  <c r="J297" i="8" s="1"/>
  <c r="K297" i="8" s="1"/>
  <c r="L297" i="8" s="1"/>
  <c r="M297" i="8" s="1"/>
  <c r="B635" i="8"/>
  <c r="A635" i="8" s="1"/>
  <c r="D172" i="8"/>
  <c r="E172" i="8" s="1"/>
  <c r="F172" i="8" s="1"/>
  <c r="G172" i="8" s="1"/>
  <c r="H172" i="8" s="1"/>
  <c r="I172" i="8" s="1"/>
  <c r="J172" i="8" s="1"/>
  <c r="K172" i="8" s="1"/>
  <c r="L172" i="8" s="1"/>
  <c r="M172" i="8" s="1"/>
  <c r="D284" i="8"/>
  <c r="E284" i="8" s="1"/>
  <c r="F284" i="8" s="1"/>
  <c r="G284" i="8" s="1"/>
  <c r="H284" i="8" s="1"/>
  <c r="I284" i="8" s="1"/>
  <c r="J284" i="8" s="1"/>
  <c r="K284" i="8" s="1"/>
  <c r="L284" i="8" s="1"/>
  <c r="M284" i="8" s="1"/>
  <c r="D210" i="8"/>
  <c r="E210" i="8" s="1"/>
  <c r="F210" i="8" s="1"/>
  <c r="G210" i="8" s="1"/>
  <c r="H210" i="8" s="1"/>
  <c r="I210" i="8" s="1"/>
  <c r="J210" i="8" s="1"/>
  <c r="K210" i="8" s="1"/>
  <c r="L210" i="8" s="1"/>
  <c r="M210" i="8" s="1"/>
  <c r="D233" i="8"/>
  <c r="E233" i="8" s="1"/>
  <c r="F233" i="8" s="1"/>
  <c r="G233" i="8" s="1"/>
  <c r="H233" i="8" s="1"/>
  <c r="I233" i="8" s="1"/>
  <c r="J233" i="8" s="1"/>
  <c r="K233" i="8" s="1"/>
  <c r="L233" i="8" s="1"/>
  <c r="M233" i="8" s="1"/>
  <c r="D643" i="8"/>
  <c r="E643" i="8" s="1"/>
  <c r="F643" i="8" s="1"/>
  <c r="G643" i="8" s="1"/>
  <c r="H643" i="8" s="1"/>
  <c r="I643" i="8" s="1"/>
  <c r="J643" i="8" s="1"/>
  <c r="K643" i="8" s="1"/>
  <c r="L643" i="8" s="1"/>
  <c r="M643" i="8" s="1"/>
  <c r="D633" i="8"/>
  <c r="E633" i="8" s="1"/>
  <c r="F633" i="8" s="1"/>
  <c r="G633" i="8" s="1"/>
  <c r="H633" i="8" s="1"/>
  <c r="I633" i="8" s="1"/>
  <c r="J633" i="8" s="1"/>
  <c r="K633" i="8" s="1"/>
  <c r="L633" i="8" s="1"/>
  <c r="M633" i="8" s="1"/>
  <c r="D135" i="8"/>
  <c r="E135" i="8" s="1"/>
  <c r="F135" i="8" s="1"/>
  <c r="G135" i="8" s="1"/>
  <c r="H135" i="8" s="1"/>
  <c r="I135" i="8" s="1"/>
  <c r="J135" i="8" s="1"/>
  <c r="K135" i="8" s="1"/>
  <c r="L135" i="8" s="1"/>
  <c r="M135" i="8" s="1"/>
  <c r="D242" i="8"/>
  <c r="E242" i="8" s="1"/>
  <c r="F242" i="8" s="1"/>
  <c r="G242" i="8" s="1"/>
  <c r="H242" i="8" s="1"/>
  <c r="I242" i="8" s="1"/>
  <c r="J242" i="8" s="1"/>
  <c r="K242" i="8" s="1"/>
  <c r="L242" i="8" s="1"/>
  <c r="M242" i="8" s="1"/>
  <c r="B544" i="8"/>
  <c r="A544" i="8" s="1"/>
  <c r="D608" i="8"/>
  <c r="E608" i="8" s="1"/>
  <c r="F608" i="8" s="1"/>
  <c r="G608" i="8" s="1"/>
  <c r="H608" i="8" s="1"/>
  <c r="I608" i="8" s="1"/>
  <c r="J608" i="8" s="1"/>
  <c r="K608" i="8" s="1"/>
  <c r="L608" i="8" s="1"/>
  <c r="M608" i="8" s="1"/>
  <c r="B214" i="8"/>
  <c r="A214" i="8" s="1"/>
  <c r="B278" i="8"/>
  <c r="A278" i="8" s="1"/>
  <c r="D108" i="8"/>
  <c r="E108" i="8" s="1"/>
  <c r="F108" i="8" s="1"/>
  <c r="G108" i="8" s="1"/>
  <c r="H108" i="8" s="1"/>
  <c r="I108" i="8" s="1"/>
  <c r="J108" i="8" s="1"/>
  <c r="K108" i="8" s="1"/>
  <c r="L108" i="8" s="1"/>
  <c r="M108" i="8" s="1"/>
  <c r="B258" i="8"/>
  <c r="A258" i="8" s="1"/>
  <c r="D929" i="8"/>
  <c r="E929" i="8" s="1"/>
  <c r="F929" i="8" s="1"/>
  <c r="G929" i="8" s="1"/>
  <c r="H929" i="8" s="1"/>
  <c r="I929" i="8" s="1"/>
  <c r="J929" i="8" s="1"/>
  <c r="K929" i="8" s="1"/>
  <c r="L929" i="8" s="1"/>
  <c r="M929" i="8" s="1"/>
  <c r="D897" i="8"/>
  <c r="E897" i="8" s="1"/>
  <c r="F897" i="8" s="1"/>
  <c r="G897" i="8" s="1"/>
  <c r="H897" i="8" s="1"/>
  <c r="I897" i="8" s="1"/>
  <c r="J897" i="8" s="1"/>
  <c r="K897" i="8" s="1"/>
  <c r="L897" i="8" s="1"/>
  <c r="M897" i="8" s="1"/>
  <c r="B785" i="8"/>
  <c r="A785" i="8" s="1"/>
  <c r="D700" i="8"/>
  <c r="E700" i="8" s="1"/>
  <c r="F700" i="8" s="1"/>
  <c r="G700" i="8" s="1"/>
  <c r="H700" i="8" s="1"/>
  <c r="I700" i="8" s="1"/>
  <c r="J700" i="8" s="1"/>
  <c r="K700" i="8" s="1"/>
  <c r="L700" i="8" s="1"/>
  <c r="M700" i="8" s="1"/>
  <c r="B274" i="8"/>
  <c r="A274" i="8" s="1"/>
  <c r="B263" i="8"/>
  <c r="A263" i="8" s="1"/>
  <c r="D261" i="8"/>
  <c r="E261" i="8" s="1"/>
  <c r="F261" i="8" s="1"/>
  <c r="G261" i="8" s="1"/>
  <c r="H261" i="8" s="1"/>
  <c r="I261" i="8" s="1"/>
  <c r="J261" i="8" s="1"/>
  <c r="K261" i="8" s="1"/>
  <c r="L261" i="8" s="1"/>
  <c r="M261" i="8" s="1"/>
  <c r="B504" i="8"/>
  <c r="A504" i="8" s="1"/>
  <c r="D819" i="8"/>
  <c r="E819" i="8" s="1"/>
  <c r="F819" i="8" s="1"/>
  <c r="G819" i="8" s="1"/>
  <c r="H819" i="8" s="1"/>
  <c r="I819" i="8" s="1"/>
  <c r="J819" i="8" s="1"/>
  <c r="K819" i="8" s="1"/>
  <c r="L819" i="8" s="1"/>
  <c r="M819" i="8" s="1"/>
  <c r="D197" i="8"/>
  <c r="E197" i="8" s="1"/>
  <c r="F197" i="8" s="1"/>
  <c r="G197" i="8" s="1"/>
  <c r="H197" i="8" s="1"/>
  <c r="I197" i="8" s="1"/>
  <c r="J197" i="8" s="1"/>
  <c r="K197" i="8" s="1"/>
  <c r="L197" i="8" s="1"/>
  <c r="M197" i="8" s="1"/>
  <c r="B256" i="8"/>
  <c r="A256" i="8" s="1"/>
  <c r="B983" i="8"/>
  <c r="A983" i="8" s="1"/>
  <c r="D957" i="8"/>
  <c r="E957" i="8" s="1"/>
  <c r="F957" i="8" s="1"/>
  <c r="G957" i="8" s="1"/>
  <c r="H957" i="8" s="1"/>
  <c r="I957" i="8" s="1"/>
  <c r="J957" i="8" s="1"/>
  <c r="K957" i="8" s="1"/>
  <c r="L957" i="8" s="1"/>
  <c r="M957" i="8" s="1"/>
  <c r="D936" i="8"/>
  <c r="E936" i="8" s="1"/>
  <c r="F936" i="8" s="1"/>
  <c r="G936" i="8" s="1"/>
  <c r="H936" i="8" s="1"/>
  <c r="I936" i="8" s="1"/>
  <c r="J936" i="8" s="1"/>
  <c r="K936" i="8" s="1"/>
  <c r="L936" i="8" s="1"/>
  <c r="M936" i="8" s="1"/>
  <c r="D896" i="8"/>
  <c r="E896" i="8" s="1"/>
  <c r="F896" i="8" s="1"/>
  <c r="G896" i="8" s="1"/>
  <c r="H896" i="8" s="1"/>
  <c r="I896" i="8" s="1"/>
  <c r="J896" i="8" s="1"/>
  <c r="K896" i="8" s="1"/>
  <c r="L896" i="8" s="1"/>
  <c r="M896" i="8" s="1"/>
  <c r="B923" i="8"/>
  <c r="A923" i="8" s="1"/>
  <c r="D953" i="8"/>
  <c r="E953" i="8" s="1"/>
  <c r="F953" i="8" s="1"/>
  <c r="G953" i="8" s="1"/>
  <c r="H953" i="8" s="1"/>
  <c r="I953" i="8" s="1"/>
  <c r="J953" i="8" s="1"/>
  <c r="K953" i="8" s="1"/>
  <c r="L953" i="8" s="1"/>
  <c r="M953" i="8" s="1"/>
  <c r="B919" i="8"/>
  <c r="A919" i="8" s="1"/>
  <c r="D925" i="8"/>
  <c r="E925" i="8" s="1"/>
  <c r="F925" i="8" s="1"/>
  <c r="G925" i="8" s="1"/>
  <c r="H925" i="8" s="1"/>
  <c r="I925" i="8" s="1"/>
  <c r="J925" i="8" s="1"/>
  <c r="K925" i="8" s="1"/>
  <c r="L925" i="8" s="1"/>
  <c r="M925" i="8" s="1"/>
  <c r="D779" i="8"/>
  <c r="E779" i="8" s="1"/>
  <c r="F779" i="8" s="1"/>
  <c r="G779" i="8" s="1"/>
  <c r="H779" i="8" s="1"/>
  <c r="I779" i="8" s="1"/>
  <c r="J779" i="8" s="1"/>
  <c r="K779" i="8" s="1"/>
  <c r="L779" i="8" s="1"/>
  <c r="M779" i="8" s="1"/>
  <c r="B854" i="8"/>
  <c r="A854" i="8" s="1"/>
  <c r="D766" i="8"/>
  <c r="E766" i="8" s="1"/>
  <c r="F766" i="8" s="1"/>
  <c r="G766" i="8" s="1"/>
  <c r="H766" i="8" s="1"/>
  <c r="I766" i="8" s="1"/>
  <c r="J766" i="8" s="1"/>
  <c r="K766" i="8" s="1"/>
  <c r="L766" i="8" s="1"/>
  <c r="M766" i="8" s="1"/>
  <c r="B739" i="8"/>
  <c r="A739" i="8" s="1"/>
  <c r="B832" i="8"/>
  <c r="A832" i="8" s="1"/>
  <c r="B729" i="8"/>
  <c r="A729" i="8" s="1"/>
  <c r="D886" i="8"/>
  <c r="E886" i="8" s="1"/>
  <c r="F886" i="8" s="1"/>
  <c r="G886" i="8" s="1"/>
  <c r="H886" i="8" s="1"/>
  <c r="I886" i="8" s="1"/>
  <c r="J886" i="8" s="1"/>
  <c r="K886" i="8" s="1"/>
  <c r="L886" i="8" s="1"/>
  <c r="M886" i="8" s="1"/>
  <c r="B843" i="8"/>
  <c r="A843" i="8" s="1"/>
  <c r="B887" i="8"/>
  <c r="A887" i="8" s="1"/>
  <c r="D563" i="8"/>
  <c r="E563" i="8" s="1"/>
  <c r="F563" i="8" s="1"/>
  <c r="G563" i="8" s="1"/>
  <c r="H563" i="8" s="1"/>
  <c r="I563" i="8" s="1"/>
  <c r="J563" i="8" s="1"/>
  <c r="K563" i="8" s="1"/>
  <c r="L563" i="8" s="1"/>
  <c r="M563" i="8" s="1"/>
  <c r="B891" i="8"/>
  <c r="A891" i="8" s="1"/>
  <c r="B814" i="8"/>
  <c r="A814" i="8" s="1"/>
  <c r="B898" i="8"/>
  <c r="A898" i="8" s="1"/>
  <c r="D219" i="8"/>
  <c r="E219" i="8" s="1"/>
  <c r="F219" i="8" s="1"/>
  <c r="G219" i="8" s="1"/>
  <c r="H219" i="8" s="1"/>
  <c r="I219" i="8" s="1"/>
  <c r="J219" i="8" s="1"/>
  <c r="K219" i="8" s="1"/>
  <c r="L219" i="8" s="1"/>
  <c r="M219" i="8" s="1"/>
  <c r="D787" i="8"/>
  <c r="E787" i="8" s="1"/>
  <c r="F787" i="8" s="1"/>
  <c r="G787" i="8" s="1"/>
  <c r="H787" i="8" s="1"/>
  <c r="I787" i="8" s="1"/>
  <c r="J787" i="8" s="1"/>
  <c r="K787" i="8" s="1"/>
  <c r="L787" i="8" s="1"/>
  <c r="M787" i="8" s="1"/>
  <c r="D166" i="8"/>
  <c r="E166" i="8" s="1"/>
  <c r="F166" i="8" s="1"/>
  <c r="G166" i="8" s="1"/>
  <c r="H166" i="8" s="1"/>
  <c r="I166" i="8" s="1"/>
  <c r="J166" i="8" s="1"/>
  <c r="K166" i="8" s="1"/>
  <c r="L166" i="8" s="1"/>
  <c r="M166" i="8" s="1"/>
  <c r="D222" i="8"/>
  <c r="E222" i="8" s="1"/>
  <c r="F222" i="8" s="1"/>
  <c r="G222" i="8" s="1"/>
  <c r="H222" i="8" s="1"/>
  <c r="I222" i="8" s="1"/>
  <c r="J222" i="8" s="1"/>
  <c r="K222" i="8" s="1"/>
  <c r="L222" i="8" s="1"/>
  <c r="M222" i="8" s="1"/>
  <c r="D841" i="8"/>
  <c r="E841" i="8" s="1"/>
  <c r="F841" i="8" s="1"/>
  <c r="G841" i="8" s="1"/>
  <c r="H841" i="8" s="1"/>
  <c r="I841" i="8" s="1"/>
  <c r="J841" i="8" s="1"/>
  <c r="K841" i="8" s="1"/>
  <c r="L841" i="8" s="1"/>
  <c r="M841" i="8" s="1"/>
  <c r="B180" i="8"/>
  <c r="A180" i="8" s="1"/>
  <c r="D876" i="8"/>
  <c r="E876" i="8" s="1"/>
  <c r="F876" i="8" s="1"/>
  <c r="G876" i="8" s="1"/>
  <c r="H876" i="8" s="1"/>
  <c r="I876" i="8" s="1"/>
  <c r="J876" i="8" s="1"/>
  <c r="K876" i="8" s="1"/>
  <c r="L876" i="8" s="1"/>
  <c r="M876" i="8" s="1"/>
  <c r="B823" i="8"/>
  <c r="A823" i="8" s="1"/>
  <c r="D114" i="8"/>
  <c r="E114" i="8" s="1"/>
  <c r="F114" i="8" s="1"/>
  <c r="G114" i="8" s="1"/>
  <c r="H114" i="8" s="1"/>
  <c r="I114" i="8" s="1"/>
  <c r="J114" i="8" s="1"/>
  <c r="K114" i="8" s="1"/>
  <c r="L114" i="8" s="1"/>
  <c r="M114" i="8" s="1"/>
  <c r="B202" i="8"/>
  <c r="A202" i="8" s="1"/>
  <c r="D245" i="8"/>
  <c r="E245" i="8" s="1"/>
  <c r="F245" i="8" s="1"/>
  <c r="G245" i="8" s="1"/>
  <c r="H245" i="8" s="1"/>
  <c r="I245" i="8" s="1"/>
  <c r="J245" i="8" s="1"/>
  <c r="K245" i="8" s="1"/>
  <c r="L245" i="8" s="1"/>
  <c r="M245" i="8" s="1"/>
  <c r="D805" i="8"/>
  <c r="E805" i="8" s="1"/>
  <c r="F805" i="8" s="1"/>
  <c r="G805" i="8" s="1"/>
  <c r="H805" i="8" s="1"/>
  <c r="I805" i="8" s="1"/>
  <c r="J805" i="8" s="1"/>
  <c r="K805" i="8" s="1"/>
  <c r="L805" i="8" s="1"/>
  <c r="M805" i="8" s="1"/>
  <c r="B842" i="8"/>
  <c r="A842" i="8" s="1"/>
  <c r="D888" i="8"/>
  <c r="E888" i="8" s="1"/>
  <c r="F888" i="8" s="1"/>
  <c r="G888" i="8" s="1"/>
  <c r="H888" i="8" s="1"/>
  <c r="I888" i="8" s="1"/>
  <c r="J888" i="8" s="1"/>
  <c r="K888" i="8" s="1"/>
  <c r="L888" i="8" s="1"/>
  <c r="M888" i="8" s="1"/>
  <c r="B141" i="8"/>
  <c r="A141" i="8" s="1"/>
  <c r="D253" i="8"/>
  <c r="E253" i="8" s="1"/>
  <c r="F253" i="8" s="1"/>
  <c r="G253" i="8" s="1"/>
  <c r="H253" i="8" s="1"/>
  <c r="I253" i="8" s="1"/>
  <c r="J253" i="8" s="1"/>
  <c r="K253" i="8" s="1"/>
  <c r="L253" i="8" s="1"/>
  <c r="M253" i="8" s="1"/>
  <c r="D241" i="8"/>
  <c r="E241" i="8" s="1"/>
  <c r="F241" i="8" s="1"/>
  <c r="G241" i="8" s="1"/>
  <c r="H241" i="8" s="1"/>
  <c r="I241" i="8" s="1"/>
  <c r="J241" i="8" s="1"/>
  <c r="K241" i="8" s="1"/>
  <c r="L241" i="8" s="1"/>
  <c r="M241" i="8" s="1"/>
  <c r="D857" i="8"/>
  <c r="E857" i="8" s="1"/>
  <c r="F857" i="8" s="1"/>
  <c r="G857" i="8" s="1"/>
  <c r="H857" i="8" s="1"/>
  <c r="I857" i="8" s="1"/>
  <c r="J857" i="8" s="1"/>
  <c r="K857" i="8" s="1"/>
  <c r="L857" i="8" s="1"/>
  <c r="M857" i="8" s="1"/>
  <c r="D828" i="8"/>
  <c r="E828" i="8" s="1"/>
  <c r="F828" i="8" s="1"/>
  <c r="G828" i="8" s="1"/>
  <c r="H828" i="8" s="1"/>
  <c r="I828" i="8" s="1"/>
  <c r="J828" i="8" s="1"/>
  <c r="K828" i="8" s="1"/>
  <c r="L828" i="8" s="1"/>
  <c r="M828" i="8" s="1"/>
  <c r="D885" i="8"/>
  <c r="E885" i="8" s="1"/>
  <c r="F885" i="8" s="1"/>
  <c r="G885" i="8" s="1"/>
  <c r="H885" i="8" s="1"/>
  <c r="I885" i="8" s="1"/>
  <c r="J885" i="8" s="1"/>
  <c r="K885" i="8" s="1"/>
  <c r="L885" i="8" s="1"/>
  <c r="M885" i="8" s="1"/>
  <c r="D890" i="8"/>
  <c r="E890" i="8" s="1"/>
  <c r="F890" i="8" s="1"/>
  <c r="G890" i="8" s="1"/>
  <c r="H890" i="8" s="1"/>
  <c r="I890" i="8" s="1"/>
  <c r="J890" i="8" s="1"/>
  <c r="K890" i="8" s="1"/>
  <c r="L890" i="8" s="1"/>
  <c r="M890" i="8" s="1"/>
  <c r="D704" i="8"/>
  <c r="E704" i="8" s="1"/>
  <c r="F704" i="8" s="1"/>
  <c r="G704" i="8" s="1"/>
  <c r="H704" i="8" s="1"/>
  <c r="I704" i="8" s="1"/>
  <c r="J704" i="8" s="1"/>
  <c r="K704" i="8" s="1"/>
  <c r="L704" i="8" s="1"/>
  <c r="M704" i="8" s="1"/>
  <c r="D856" i="8"/>
  <c r="E856" i="8" s="1"/>
  <c r="F856" i="8" s="1"/>
  <c r="G856" i="8" s="1"/>
  <c r="H856" i="8" s="1"/>
  <c r="I856" i="8" s="1"/>
  <c r="J856" i="8" s="1"/>
  <c r="K856" i="8" s="1"/>
  <c r="L856" i="8" s="1"/>
  <c r="M856" i="8" s="1"/>
  <c r="D904" i="8"/>
  <c r="E904" i="8" s="1"/>
  <c r="F904" i="8" s="1"/>
  <c r="G904" i="8" s="1"/>
  <c r="H904" i="8" s="1"/>
  <c r="I904" i="8" s="1"/>
  <c r="J904" i="8" s="1"/>
  <c r="K904" i="8" s="1"/>
  <c r="L904" i="8" s="1"/>
  <c r="M904" i="8" s="1"/>
  <c r="D185" i="8"/>
  <c r="E185" i="8" s="1"/>
  <c r="F185" i="8" s="1"/>
  <c r="G185" i="8" s="1"/>
  <c r="H185" i="8" s="1"/>
  <c r="I185" i="8" s="1"/>
  <c r="J185" i="8" s="1"/>
  <c r="K185" i="8" s="1"/>
  <c r="L185" i="8" s="1"/>
  <c r="M185" i="8" s="1"/>
  <c r="B740" i="8"/>
  <c r="A740" i="8" s="1"/>
  <c r="D855" i="8"/>
  <c r="E855" i="8" s="1"/>
  <c r="F855" i="8" s="1"/>
  <c r="G855" i="8" s="1"/>
  <c r="H855" i="8" s="1"/>
  <c r="I855" i="8" s="1"/>
  <c r="J855" i="8" s="1"/>
  <c r="K855" i="8" s="1"/>
  <c r="L855" i="8" s="1"/>
  <c r="M855" i="8" s="1"/>
  <c r="D178" i="8"/>
  <c r="E178" i="8" s="1"/>
  <c r="F178" i="8" s="1"/>
  <c r="G178" i="8" s="1"/>
  <c r="H178" i="8" s="1"/>
  <c r="I178" i="8" s="1"/>
  <c r="J178" i="8" s="1"/>
  <c r="K178" i="8" s="1"/>
  <c r="L178" i="8" s="1"/>
  <c r="M178" i="8" s="1"/>
  <c r="B597" i="8"/>
  <c r="A597" i="8" s="1"/>
  <c r="D901" i="8"/>
  <c r="E901" i="8" s="1"/>
  <c r="F901" i="8" s="1"/>
  <c r="G901" i="8" s="1"/>
  <c r="H901" i="8" s="1"/>
  <c r="I901" i="8" s="1"/>
  <c r="J901" i="8" s="1"/>
  <c r="K901" i="8" s="1"/>
  <c r="L901" i="8" s="1"/>
  <c r="M901" i="8" s="1"/>
  <c r="D933" i="8"/>
  <c r="E933" i="8" s="1"/>
  <c r="F933" i="8" s="1"/>
  <c r="G933" i="8" s="1"/>
  <c r="H933" i="8" s="1"/>
  <c r="I933" i="8" s="1"/>
  <c r="J933" i="8" s="1"/>
  <c r="K933" i="8" s="1"/>
  <c r="L933" i="8" s="1"/>
  <c r="M933" i="8" s="1"/>
  <c r="D965" i="8"/>
  <c r="E965" i="8" s="1"/>
  <c r="F965" i="8" s="1"/>
  <c r="G965" i="8" s="1"/>
  <c r="H965" i="8" s="1"/>
  <c r="I965" i="8" s="1"/>
  <c r="J965" i="8" s="1"/>
  <c r="K965" i="8" s="1"/>
  <c r="L965" i="8" s="1"/>
  <c r="M965" i="8" s="1"/>
  <c r="D826" i="8"/>
  <c r="E826" i="8" s="1"/>
  <c r="F826" i="8" s="1"/>
  <c r="G826" i="8" s="1"/>
  <c r="H826" i="8" s="1"/>
  <c r="I826" i="8" s="1"/>
  <c r="J826" i="8" s="1"/>
  <c r="K826" i="8" s="1"/>
  <c r="L826" i="8" s="1"/>
  <c r="M826" i="8" s="1"/>
  <c r="B147" i="8"/>
  <c r="A147" i="8" s="1"/>
  <c r="D102" i="8"/>
  <c r="E102" i="8" s="1"/>
  <c r="F102" i="8" s="1"/>
  <c r="G102" i="8" s="1"/>
  <c r="H102" i="8" s="1"/>
  <c r="I102" i="8" s="1"/>
  <c r="J102" i="8" s="1"/>
  <c r="K102" i="8" s="1"/>
  <c r="L102" i="8" s="1"/>
  <c r="M102" i="8" s="1"/>
  <c r="D601" i="8"/>
  <c r="E601" i="8" s="1"/>
  <c r="F601" i="8" s="1"/>
  <c r="G601" i="8" s="1"/>
  <c r="H601" i="8" s="1"/>
  <c r="I601" i="8" s="1"/>
  <c r="J601" i="8" s="1"/>
  <c r="K601" i="8" s="1"/>
  <c r="L601" i="8" s="1"/>
  <c r="M601" i="8" s="1"/>
  <c r="B777" i="8"/>
  <c r="A777" i="8" s="1"/>
  <c r="D804" i="8"/>
  <c r="E804" i="8" s="1"/>
  <c r="F804" i="8" s="1"/>
  <c r="G804" i="8" s="1"/>
  <c r="H804" i="8" s="1"/>
  <c r="I804" i="8" s="1"/>
  <c r="J804" i="8" s="1"/>
  <c r="K804" i="8" s="1"/>
  <c r="L804" i="8" s="1"/>
  <c r="M804" i="8" s="1"/>
  <c r="D900" i="8"/>
  <c r="E900" i="8" s="1"/>
  <c r="F900" i="8" s="1"/>
  <c r="G900" i="8" s="1"/>
  <c r="H900" i="8" s="1"/>
  <c r="I900" i="8" s="1"/>
  <c r="J900" i="8" s="1"/>
  <c r="K900" i="8" s="1"/>
  <c r="L900" i="8" s="1"/>
  <c r="M900" i="8" s="1"/>
  <c r="D932" i="8"/>
  <c r="E932" i="8" s="1"/>
  <c r="F932" i="8" s="1"/>
  <c r="G932" i="8" s="1"/>
  <c r="H932" i="8" s="1"/>
  <c r="I932" i="8" s="1"/>
  <c r="J932" i="8" s="1"/>
  <c r="K932" i="8" s="1"/>
  <c r="L932" i="8" s="1"/>
  <c r="M932" i="8" s="1"/>
  <c r="D964" i="8"/>
  <c r="E964" i="8" s="1"/>
  <c r="F964" i="8" s="1"/>
  <c r="G964" i="8" s="1"/>
  <c r="H964" i="8" s="1"/>
  <c r="I964" i="8" s="1"/>
  <c r="J964" i="8" s="1"/>
  <c r="K964" i="8" s="1"/>
  <c r="L964" i="8" s="1"/>
  <c r="M964" i="8" s="1"/>
  <c r="D930" i="8"/>
  <c r="E930" i="8" s="1"/>
  <c r="F930" i="8" s="1"/>
  <c r="G930" i="8" s="1"/>
  <c r="H930" i="8" s="1"/>
  <c r="I930" i="8" s="1"/>
  <c r="J930" i="8" s="1"/>
  <c r="K930" i="8" s="1"/>
  <c r="L930" i="8" s="1"/>
  <c r="M930" i="8" s="1"/>
  <c r="D186" i="8"/>
  <c r="E186" i="8" s="1"/>
  <c r="F186" i="8" s="1"/>
  <c r="G186" i="8" s="1"/>
  <c r="H186" i="8" s="1"/>
  <c r="I186" i="8" s="1"/>
  <c r="J186" i="8" s="1"/>
  <c r="K186" i="8" s="1"/>
  <c r="L186" i="8" s="1"/>
  <c r="M186" i="8" s="1"/>
  <c r="D853" i="8"/>
  <c r="E853" i="8" s="1"/>
  <c r="F853" i="8" s="1"/>
  <c r="G853" i="8" s="1"/>
  <c r="H853" i="8" s="1"/>
  <c r="I853" i="8" s="1"/>
  <c r="J853" i="8" s="1"/>
  <c r="K853" i="8" s="1"/>
  <c r="L853" i="8" s="1"/>
  <c r="M853" i="8" s="1"/>
  <c r="B216" i="8"/>
  <c r="A216" i="8" s="1"/>
  <c r="D824" i="8"/>
  <c r="E824" i="8" s="1"/>
  <c r="F824" i="8" s="1"/>
  <c r="G824" i="8" s="1"/>
  <c r="H824" i="8" s="1"/>
  <c r="I824" i="8" s="1"/>
  <c r="J824" i="8" s="1"/>
  <c r="K824" i="8" s="1"/>
  <c r="L824" i="8" s="1"/>
  <c r="M824" i="8" s="1"/>
  <c r="D883" i="8"/>
  <c r="E883" i="8" s="1"/>
  <c r="F883" i="8" s="1"/>
  <c r="G883" i="8" s="1"/>
  <c r="H883" i="8" s="1"/>
  <c r="I883" i="8" s="1"/>
  <c r="J883" i="8" s="1"/>
  <c r="K883" i="8" s="1"/>
  <c r="L883" i="8" s="1"/>
  <c r="M883" i="8" s="1"/>
  <c r="B860" i="8"/>
  <c r="A860" i="8" s="1"/>
  <c r="D698" i="8"/>
  <c r="E698" i="8" s="1"/>
  <c r="F698" i="8" s="1"/>
  <c r="G698" i="8" s="1"/>
  <c r="H698" i="8" s="1"/>
  <c r="I698" i="8" s="1"/>
  <c r="J698" i="8" s="1"/>
  <c r="K698" i="8" s="1"/>
  <c r="L698" i="8" s="1"/>
  <c r="M698" i="8" s="1"/>
  <c r="B772" i="8"/>
  <c r="A772" i="8" s="1"/>
  <c r="D752" i="8"/>
  <c r="E752" i="8" s="1"/>
  <c r="F752" i="8" s="1"/>
  <c r="G752" i="8" s="1"/>
  <c r="H752" i="8" s="1"/>
  <c r="I752" i="8" s="1"/>
  <c r="J752" i="8" s="1"/>
  <c r="K752" i="8" s="1"/>
  <c r="L752" i="8" s="1"/>
  <c r="M752" i="8" s="1"/>
  <c r="D763" i="8"/>
  <c r="E763" i="8" s="1"/>
  <c r="F763" i="8" s="1"/>
  <c r="G763" i="8" s="1"/>
  <c r="H763" i="8" s="1"/>
  <c r="I763" i="8" s="1"/>
  <c r="J763" i="8" s="1"/>
  <c r="K763" i="8" s="1"/>
  <c r="L763" i="8" s="1"/>
  <c r="M763" i="8" s="1"/>
  <c r="D737" i="8"/>
  <c r="E737" i="8" s="1"/>
  <c r="F737" i="8" s="1"/>
  <c r="G737" i="8" s="1"/>
  <c r="H737" i="8" s="1"/>
  <c r="I737" i="8" s="1"/>
  <c r="J737" i="8" s="1"/>
  <c r="K737" i="8" s="1"/>
  <c r="L737" i="8" s="1"/>
  <c r="M737" i="8" s="1"/>
  <c r="D706" i="8"/>
  <c r="E706" i="8" s="1"/>
  <c r="F706" i="8" s="1"/>
  <c r="G706" i="8" s="1"/>
  <c r="H706" i="8" s="1"/>
  <c r="I706" i="8" s="1"/>
  <c r="J706" i="8" s="1"/>
  <c r="K706" i="8" s="1"/>
  <c r="L706" i="8" s="1"/>
  <c r="M706" i="8" s="1"/>
  <c r="D789" i="8"/>
  <c r="E789" i="8" s="1"/>
  <c r="F789" i="8" s="1"/>
  <c r="G789" i="8" s="1"/>
  <c r="H789" i="8" s="1"/>
  <c r="I789" i="8" s="1"/>
  <c r="J789" i="8" s="1"/>
  <c r="K789" i="8" s="1"/>
  <c r="L789" i="8" s="1"/>
  <c r="M789" i="8" s="1"/>
  <c r="B770" i="8"/>
  <c r="A770" i="8" s="1"/>
  <c r="D133" i="8"/>
  <c r="E133" i="8" s="1"/>
  <c r="F133" i="8" s="1"/>
  <c r="G133" i="8" s="1"/>
  <c r="H133" i="8" s="1"/>
  <c r="I133" i="8" s="1"/>
  <c r="J133" i="8" s="1"/>
  <c r="K133" i="8" s="1"/>
  <c r="L133" i="8" s="1"/>
  <c r="M133" i="8" s="1"/>
  <c r="B144" i="8"/>
  <c r="A144" i="8" s="1"/>
  <c r="D250" i="8"/>
  <c r="E250" i="8" s="1"/>
  <c r="F250" i="8" s="1"/>
  <c r="G250" i="8" s="1"/>
  <c r="H250" i="8" s="1"/>
  <c r="I250" i="8" s="1"/>
  <c r="J250" i="8" s="1"/>
  <c r="K250" i="8" s="1"/>
  <c r="L250" i="8" s="1"/>
  <c r="M250" i="8" s="1"/>
  <c r="D149" i="8"/>
  <c r="E149" i="8" s="1"/>
  <c r="F149" i="8" s="1"/>
  <c r="G149" i="8" s="1"/>
  <c r="H149" i="8" s="1"/>
  <c r="I149" i="8" s="1"/>
  <c r="J149" i="8" s="1"/>
  <c r="K149" i="8" s="1"/>
  <c r="L149" i="8" s="1"/>
  <c r="M149" i="8" s="1"/>
  <c r="B224" i="8"/>
  <c r="A224" i="8" s="1"/>
  <c r="D106" i="8"/>
  <c r="E106" i="8" s="1"/>
  <c r="F106" i="8" s="1"/>
  <c r="G106" i="8" s="1"/>
  <c r="H106" i="8" s="1"/>
  <c r="I106" i="8" s="1"/>
  <c r="J106" i="8" s="1"/>
  <c r="K106" i="8" s="1"/>
  <c r="L106" i="8" s="1"/>
  <c r="M106" i="8" s="1"/>
  <c r="D288" i="8"/>
  <c r="E288" i="8" s="1"/>
  <c r="F288" i="8" s="1"/>
  <c r="G288" i="8" s="1"/>
  <c r="H288" i="8" s="1"/>
  <c r="I288" i="8" s="1"/>
  <c r="J288" i="8" s="1"/>
  <c r="K288" i="8" s="1"/>
  <c r="L288" i="8" s="1"/>
  <c r="M288" i="8" s="1"/>
  <c r="B803" i="8"/>
  <c r="A803" i="8" s="1"/>
  <c r="D781" i="8"/>
  <c r="E781" i="8" s="1"/>
  <c r="F781" i="8" s="1"/>
  <c r="G781" i="8" s="1"/>
  <c r="H781" i="8" s="1"/>
  <c r="I781" i="8" s="1"/>
  <c r="J781" i="8" s="1"/>
  <c r="K781" i="8" s="1"/>
  <c r="L781" i="8" s="1"/>
  <c r="M781" i="8" s="1"/>
  <c r="D801" i="8"/>
  <c r="E801" i="8" s="1"/>
  <c r="F801" i="8" s="1"/>
  <c r="G801" i="8" s="1"/>
  <c r="H801" i="8" s="1"/>
  <c r="I801" i="8" s="1"/>
  <c r="J801" i="8" s="1"/>
  <c r="K801" i="8" s="1"/>
  <c r="L801" i="8" s="1"/>
  <c r="M801" i="8" s="1"/>
  <c r="D744" i="8"/>
  <c r="E744" i="8" s="1"/>
  <c r="F744" i="8" s="1"/>
  <c r="G744" i="8" s="1"/>
  <c r="H744" i="8" s="1"/>
  <c r="I744" i="8" s="1"/>
  <c r="J744" i="8" s="1"/>
  <c r="K744" i="8" s="1"/>
  <c r="L744" i="8" s="1"/>
  <c r="M744" i="8" s="1"/>
  <c r="D834" i="8"/>
  <c r="E834" i="8" s="1"/>
  <c r="F834" i="8" s="1"/>
  <c r="G834" i="8" s="1"/>
  <c r="H834" i="8" s="1"/>
  <c r="I834" i="8" s="1"/>
  <c r="J834" i="8" s="1"/>
  <c r="K834" i="8" s="1"/>
  <c r="L834" i="8" s="1"/>
  <c r="M834" i="8" s="1"/>
  <c r="B786" i="8"/>
  <c r="A786" i="8" s="1"/>
  <c r="D868" i="8"/>
  <c r="E868" i="8" s="1"/>
  <c r="F868" i="8" s="1"/>
  <c r="G868" i="8" s="1"/>
  <c r="H868" i="8" s="1"/>
  <c r="I868" i="8" s="1"/>
  <c r="J868" i="8" s="1"/>
  <c r="K868" i="8" s="1"/>
  <c r="L868" i="8" s="1"/>
  <c r="M868" i="8" s="1"/>
  <c r="D754" i="8"/>
  <c r="E754" i="8" s="1"/>
  <c r="F754" i="8" s="1"/>
  <c r="G754" i="8" s="1"/>
  <c r="H754" i="8" s="1"/>
  <c r="I754" i="8" s="1"/>
  <c r="J754" i="8" s="1"/>
  <c r="K754" i="8" s="1"/>
  <c r="L754" i="8" s="1"/>
  <c r="M754" i="8" s="1"/>
  <c r="D727" i="8"/>
  <c r="E727" i="8" s="1"/>
  <c r="F727" i="8" s="1"/>
  <c r="G727" i="8" s="1"/>
  <c r="H727" i="8" s="1"/>
  <c r="I727" i="8" s="1"/>
  <c r="J727" i="8" s="1"/>
  <c r="K727" i="8" s="1"/>
  <c r="L727" i="8" s="1"/>
  <c r="M727" i="8" s="1"/>
  <c r="D696" i="8"/>
  <c r="E696" i="8" s="1"/>
  <c r="F696" i="8" s="1"/>
  <c r="G696" i="8" s="1"/>
  <c r="H696" i="8" s="1"/>
  <c r="I696" i="8" s="1"/>
  <c r="J696" i="8" s="1"/>
  <c r="K696" i="8" s="1"/>
  <c r="L696" i="8" s="1"/>
  <c r="M696" i="8" s="1"/>
  <c r="B758" i="8"/>
  <c r="A758" i="8" s="1"/>
  <c r="D753" i="8"/>
  <c r="E753" i="8" s="1"/>
  <c r="F753" i="8" s="1"/>
  <c r="G753" i="8" s="1"/>
  <c r="H753" i="8" s="1"/>
  <c r="I753" i="8" s="1"/>
  <c r="J753" i="8" s="1"/>
  <c r="K753" i="8" s="1"/>
  <c r="L753" i="8" s="1"/>
  <c r="M753" i="8" s="1"/>
  <c r="D709" i="8"/>
  <c r="E709" i="8" s="1"/>
  <c r="F709" i="8" s="1"/>
  <c r="G709" i="8" s="1"/>
  <c r="H709" i="8" s="1"/>
  <c r="I709" i="8" s="1"/>
  <c r="J709" i="8" s="1"/>
  <c r="K709" i="8" s="1"/>
  <c r="L709" i="8" s="1"/>
  <c r="M709" i="8" s="1"/>
  <c r="D776" i="8"/>
  <c r="E776" i="8" s="1"/>
  <c r="F776" i="8" s="1"/>
  <c r="G776" i="8" s="1"/>
  <c r="H776" i="8" s="1"/>
  <c r="I776" i="8" s="1"/>
  <c r="J776" i="8" s="1"/>
  <c r="K776" i="8" s="1"/>
  <c r="L776" i="8" s="1"/>
  <c r="M776" i="8" s="1"/>
  <c r="D718" i="8"/>
  <c r="E718" i="8" s="1"/>
  <c r="F718" i="8" s="1"/>
  <c r="G718" i="8" s="1"/>
  <c r="H718" i="8" s="1"/>
  <c r="I718" i="8" s="1"/>
  <c r="J718" i="8" s="1"/>
  <c r="K718" i="8" s="1"/>
  <c r="L718" i="8" s="1"/>
  <c r="M718" i="8" s="1"/>
  <c r="D721" i="8"/>
  <c r="E721" i="8" s="1"/>
  <c r="F721" i="8" s="1"/>
  <c r="G721" i="8" s="1"/>
  <c r="H721" i="8" s="1"/>
  <c r="I721" i="8" s="1"/>
  <c r="J721" i="8" s="1"/>
  <c r="K721" i="8" s="1"/>
  <c r="L721" i="8" s="1"/>
  <c r="M721" i="8" s="1"/>
  <c r="D708" i="8"/>
  <c r="E708" i="8" s="1"/>
  <c r="F708" i="8" s="1"/>
  <c r="G708" i="8" s="1"/>
  <c r="H708" i="8" s="1"/>
  <c r="I708" i="8" s="1"/>
  <c r="J708" i="8" s="1"/>
  <c r="K708" i="8" s="1"/>
  <c r="L708" i="8" s="1"/>
  <c r="M708" i="8" s="1"/>
  <c r="D780" i="8"/>
  <c r="E780" i="8" s="1"/>
  <c r="F780" i="8" s="1"/>
  <c r="G780" i="8" s="1"/>
  <c r="H780" i="8" s="1"/>
  <c r="I780" i="8" s="1"/>
  <c r="J780" i="8" s="1"/>
  <c r="K780" i="8" s="1"/>
  <c r="L780" i="8" s="1"/>
  <c r="M780" i="8" s="1"/>
  <c r="D747" i="8"/>
  <c r="E747" i="8" s="1"/>
  <c r="F747" i="8" s="1"/>
  <c r="G747" i="8" s="1"/>
  <c r="H747" i="8" s="1"/>
  <c r="I747" i="8" s="1"/>
  <c r="J747" i="8" s="1"/>
  <c r="K747" i="8" s="1"/>
  <c r="L747" i="8" s="1"/>
  <c r="M747" i="8" s="1"/>
  <c r="D767" i="8"/>
  <c r="E767" i="8" s="1"/>
  <c r="F767" i="8" s="1"/>
  <c r="G767" i="8" s="1"/>
  <c r="H767" i="8" s="1"/>
  <c r="I767" i="8" s="1"/>
  <c r="J767" i="8" s="1"/>
  <c r="K767" i="8" s="1"/>
  <c r="L767" i="8" s="1"/>
  <c r="M767" i="8" s="1"/>
  <c r="D749" i="8"/>
  <c r="E749" i="8" s="1"/>
  <c r="F749" i="8" s="1"/>
  <c r="G749" i="8" s="1"/>
  <c r="H749" i="8" s="1"/>
  <c r="I749" i="8" s="1"/>
  <c r="J749" i="8" s="1"/>
  <c r="K749" i="8" s="1"/>
  <c r="L749" i="8" s="1"/>
  <c r="M749" i="8" s="1"/>
  <c r="D790" i="8"/>
  <c r="E790" i="8" s="1"/>
  <c r="F790" i="8" s="1"/>
  <c r="G790" i="8" s="1"/>
  <c r="H790" i="8" s="1"/>
  <c r="I790" i="8" s="1"/>
  <c r="J790" i="8" s="1"/>
  <c r="K790" i="8" s="1"/>
  <c r="L790" i="8" s="1"/>
  <c r="M790" i="8" s="1"/>
  <c r="D761" i="8"/>
  <c r="E761" i="8" s="1"/>
  <c r="F761" i="8" s="1"/>
  <c r="G761" i="8" s="1"/>
  <c r="H761" i="8" s="1"/>
  <c r="I761" i="8" s="1"/>
  <c r="J761" i="8" s="1"/>
  <c r="K761" i="8" s="1"/>
  <c r="L761" i="8" s="1"/>
  <c r="M761" i="8" s="1"/>
  <c r="D731" i="8"/>
  <c r="E731" i="8" s="1"/>
  <c r="F731" i="8" s="1"/>
  <c r="G731" i="8" s="1"/>
  <c r="H731" i="8" s="1"/>
  <c r="I731" i="8" s="1"/>
  <c r="J731" i="8" s="1"/>
  <c r="K731" i="8" s="1"/>
  <c r="L731" i="8" s="1"/>
  <c r="M731" i="8" s="1"/>
  <c r="D728" i="8"/>
  <c r="E728" i="8" s="1"/>
  <c r="F728" i="8" s="1"/>
  <c r="G728" i="8" s="1"/>
  <c r="H728" i="8" s="1"/>
  <c r="I728" i="8" s="1"/>
  <c r="J728" i="8" s="1"/>
  <c r="K728" i="8" s="1"/>
  <c r="L728" i="8" s="1"/>
  <c r="M728" i="8" s="1"/>
  <c r="D757" i="8"/>
  <c r="E757" i="8" s="1"/>
  <c r="F757" i="8" s="1"/>
  <c r="G757" i="8" s="1"/>
  <c r="H757" i="8" s="1"/>
  <c r="I757" i="8" s="1"/>
  <c r="J757" i="8" s="1"/>
  <c r="K757" i="8" s="1"/>
  <c r="L757" i="8" s="1"/>
  <c r="M757" i="8" s="1"/>
  <c r="D894" i="8"/>
  <c r="E894" i="8" s="1"/>
  <c r="F894" i="8" s="1"/>
  <c r="G894" i="8" s="1"/>
  <c r="H894" i="8" s="1"/>
  <c r="I894" i="8" s="1"/>
  <c r="J894" i="8" s="1"/>
  <c r="K894" i="8" s="1"/>
  <c r="L894" i="8" s="1"/>
  <c r="M894" i="8" s="1"/>
  <c r="D152" i="8"/>
  <c r="E152" i="8" s="1"/>
  <c r="F152" i="8" s="1"/>
  <c r="G152" i="8" s="1"/>
  <c r="H152" i="8" s="1"/>
  <c r="I152" i="8" s="1"/>
  <c r="J152" i="8" s="1"/>
  <c r="K152" i="8" s="1"/>
  <c r="L152" i="8" s="1"/>
  <c r="M152" i="8" s="1"/>
  <c r="D255" i="8"/>
  <c r="E255" i="8" s="1"/>
  <c r="F255" i="8" s="1"/>
  <c r="G255" i="8" s="1"/>
  <c r="H255" i="8" s="1"/>
  <c r="I255" i="8" s="1"/>
  <c r="J255" i="8" s="1"/>
  <c r="K255" i="8" s="1"/>
  <c r="L255" i="8" s="1"/>
  <c r="M255" i="8" s="1"/>
  <c r="D170" i="8"/>
  <c r="E170" i="8" s="1"/>
  <c r="F170" i="8" s="1"/>
  <c r="G170" i="8" s="1"/>
  <c r="H170" i="8" s="1"/>
  <c r="I170" i="8" s="1"/>
  <c r="J170" i="8" s="1"/>
  <c r="K170" i="8" s="1"/>
  <c r="L170" i="8" s="1"/>
  <c r="M170" i="8" s="1"/>
  <c r="D160" i="8"/>
  <c r="E160" i="8" s="1"/>
  <c r="F160" i="8" s="1"/>
  <c r="G160" i="8" s="1"/>
  <c r="H160" i="8" s="1"/>
  <c r="I160" i="8" s="1"/>
  <c r="J160" i="8" s="1"/>
  <c r="K160" i="8" s="1"/>
  <c r="L160" i="8" s="1"/>
  <c r="M160" i="8" s="1"/>
  <c r="D830" i="8"/>
  <c r="E830" i="8" s="1"/>
  <c r="F830" i="8" s="1"/>
  <c r="G830" i="8" s="1"/>
  <c r="H830" i="8" s="1"/>
  <c r="I830" i="8" s="1"/>
  <c r="J830" i="8" s="1"/>
  <c r="K830" i="8" s="1"/>
  <c r="L830" i="8" s="1"/>
  <c r="M830" i="8" s="1"/>
  <c r="D800" i="8"/>
  <c r="E800" i="8" s="1"/>
  <c r="F800" i="8" s="1"/>
  <c r="G800" i="8" s="1"/>
  <c r="H800" i="8" s="1"/>
  <c r="I800" i="8" s="1"/>
  <c r="J800" i="8" s="1"/>
  <c r="K800" i="8" s="1"/>
  <c r="L800" i="8" s="1"/>
  <c r="M800" i="8" s="1"/>
  <c r="D836" i="8"/>
  <c r="E836" i="8" s="1"/>
  <c r="F836" i="8" s="1"/>
  <c r="G836" i="8" s="1"/>
  <c r="H836" i="8" s="1"/>
  <c r="I836" i="8" s="1"/>
  <c r="J836" i="8" s="1"/>
  <c r="K836" i="8" s="1"/>
  <c r="L836" i="8" s="1"/>
  <c r="M836" i="8" s="1"/>
  <c r="D796" i="8"/>
  <c r="E796" i="8" s="1"/>
  <c r="F796" i="8" s="1"/>
  <c r="G796" i="8" s="1"/>
  <c r="H796" i="8" s="1"/>
  <c r="I796" i="8" s="1"/>
  <c r="J796" i="8" s="1"/>
  <c r="K796" i="8" s="1"/>
  <c r="L796" i="8" s="1"/>
  <c r="M796" i="8" s="1"/>
  <c r="B711" i="8"/>
  <c r="A711" i="8" s="1"/>
  <c r="B783" i="8"/>
  <c r="A783" i="8" s="1"/>
  <c r="D775" i="8"/>
  <c r="E775" i="8" s="1"/>
  <c r="F775" i="8" s="1"/>
  <c r="G775" i="8" s="1"/>
  <c r="H775" i="8" s="1"/>
  <c r="I775" i="8" s="1"/>
  <c r="J775" i="8" s="1"/>
  <c r="K775" i="8" s="1"/>
  <c r="L775" i="8" s="1"/>
  <c r="M775" i="8" s="1"/>
  <c r="D712" i="8"/>
  <c r="E712" i="8" s="1"/>
  <c r="F712" i="8" s="1"/>
  <c r="G712" i="8" s="1"/>
  <c r="H712" i="8" s="1"/>
  <c r="I712" i="8" s="1"/>
  <c r="J712" i="8" s="1"/>
  <c r="K712" i="8" s="1"/>
  <c r="L712" i="8" s="1"/>
  <c r="M712" i="8" s="1"/>
  <c r="D748" i="8"/>
  <c r="E748" i="8" s="1"/>
  <c r="F748" i="8" s="1"/>
  <c r="G748" i="8" s="1"/>
  <c r="H748" i="8" s="1"/>
  <c r="I748" i="8" s="1"/>
  <c r="J748" i="8" s="1"/>
  <c r="K748" i="8" s="1"/>
  <c r="L748" i="8" s="1"/>
  <c r="M748" i="8" s="1"/>
  <c r="D717" i="8"/>
  <c r="E717" i="8" s="1"/>
  <c r="F717" i="8" s="1"/>
  <c r="G717" i="8" s="1"/>
  <c r="H717" i="8" s="1"/>
  <c r="I717" i="8" s="1"/>
  <c r="J717" i="8" s="1"/>
  <c r="K717" i="8" s="1"/>
  <c r="L717" i="8" s="1"/>
  <c r="M717" i="8" s="1"/>
  <c r="D743" i="8"/>
  <c r="E743" i="8" s="1"/>
  <c r="F743" i="8" s="1"/>
  <c r="G743" i="8" s="1"/>
  <c r="H743" i="8" s="1"/>
  <c r="I743" i="8" s="1"/>
  <c r="J743" i="8" s="1"/>
  <c r="K743" i="8" s="1"/>
  <c r="L743" i="8" s="1"/>
  <c r="M743" i="8" s="1"/>
  <c r="D762" i="8"/>
  <c r="E762" i="8" s="1"/>
  <c r="F762" i="8" s="1"/>
  <c r="G762" i="8" s="1"/>
  <c r="H762" i="8" s="1"/>
  <c r="I762" i="8" s="1"/>
  <c r="J762" i="8" s="1"/>
  <c r="K762" i="8" s="1"/>
  <c r="L762" i="8" s="1"/>
  <c r="M762" i="8" s="1"/>
  <c r="D784" i="8"/>
  <c r="E784" i="8" s="1"/>
  <c r="F784" i="8" s="1"/>
  <c r="G784" i="8" s="1"/>
  <c r="H784" i="8" s="1"/>
  <c r="I784" i="8" s="1"/>
  <c r="J784" i="8" s="1"/>
  <c r="K784" i="8" s="1"/>
  <c r="L784" i="8" s="1"/>
  <c r="M784" i="8" s="1"/>
  <c r="D703" i="8"/>
  <c r="E703" i="8" s="1"/>
  <c r="F703" i="8" s="1"/>
  <c r="G703" i="8" s="1"/>
  <c r="H703" i="8" s="1"/>
  <c r="I703" i="8" s="1"/>
  <c r="J703" i="8" s="1"/>
  <c r="K703" i="8" s="1"/>
  <c r="L703" i="8" s="1"/>
  <c r="M703" i="8" s="1"/>
  <c r="D725" i="8"/>
  <c r="E725" i="8" s="1"/>
  <c r="F725" i="8" s="1"/>
  <c r="G725" i="8" s="1"/>
  <c r="H725" i="8" s="1"/>
  <c r="I725" i="8" s="1"/>
  <c r="J725" i="8" s="1"/>
  <c r="K725" i="8" s="1"/>
  <c r="L725" i="8" s="1"/>
  <c r="M725" i="8" s="1"/>
  <c r="D759" i="8"/>
  <c r="E759" i="8" s="1"/>
  <c r="F759" i="8" s="1"/>
  <c r="G759" i="8" s="1"/>
  <c r="H759" i="8" s="1"/>
  <c r="I759" i="8" s="1"/>
  <c r="J759" i="8" s="1"/>
  <c r="K759" i="8" s="1"/>
  <c r="L759" i="8" s="1"/>
  <c r="M759" i="8" s="1"/>
  <c r="D791" i="8"/>
  <c r="E791" i="8" s="1"/>
  <c r="F791" i="8" s="1"/>
  <c r="G791" i="8" s="1"/>
  <c r="H791" i="8" s="1"/>
  <c r="I791" i="8" s="1"/>
  <c r="J791" i="8" s="1"/>
  <c r="K791" i="8" s="1"/>
  <c r="L791" i="8" s="1"/>
  <c r="M791" i="8" s="1"/>
  <c r="D760" i="8"/>
  <c r="E760" i="8" s="1"/>
  <c r="F760" i="8" s="1"/>
  <c r="G760" i="8" s="1"/>
  <c r="H760" i="8" s="1"/>
  <c r="I760" i="8" s="1"/>
  <c r="J760" i="8" s="1"/>
  <c r="K760" i="8" s="1"/>
  <c r="L760" i="8" s="1"/>
  <c r="M760" i="8" s="1"/>
  <c r="D792" i="8"/>
  <c r="E792" i="8" s="1"/>
  <c r="F792" i="8" s="1"/>
  <c r="G792" i="8" s="1"/>
  <c r="H792" i="8" s="1"/>
  <c r="I792" i="8" s="1"/>
  <c r="J792" i="8" s="1"/>
  <c r="K792" i="8" s="1"/>
  <c r="L792" i="8" s="1"/>
  <c r="M792" i="8" s="1"/>
  <c r="D742" i="8"/>
  <c r="E742" i="8" s="1"/>
  <c r="F742" i="8" s="1"/>
  <c r="G742" i="8" s="1"/>
  <c r="H742" i="8" s="1"/>
  <c r="I742" i="8" s="1"/>
  <c r="J742" i="8" s="1"/>
  <c r="K742" i="8" s="1"/>
  <c r="L742" i="8" s="1"/>
  <c r="M742" i="8" s="1"/>
  <c r="D774" i="8"/>
  <c r="E774" i="8" s="1"/>
  <c r="F774" i="8" s="1"/>
  <c r="G774" i="8" s="1"/>
  <c r="H774" i="8" s="1"/>
  <c r="I774" i="8" s="1"/>
  <c r="J774" i="8" s="1"/>
  <c r="K774" i="8" s="1"/>
  <c r="L774" i="8" s="1"/>
  <c r="M774" i="8" s="1"/>
  <c r="D716" i="8"/>
  <c r="E716" i="8" s="1"/>
  <c r="F716" i="8" s="1"/>
  <c r="G716" i="8" s="1"/>
  <c r="H716" i="8" s="1"/>
  <c r="I716" i="8" s="1"/>
  <c r="J716" i="8" s="1"/>
  <c r="K716" i="8" s="1"/>
  <c r="L716" i="8" s="1"/>
  <c r="M716" i="8" s="1"/>
  <c r="D695" i="8"/>
  <c r="E695" i="8" s="1"/>
  <c r="F695" i="8" s="1"/>
  <c r="G695" i="8" s="1"/>
  <c r="H695" i="8" s="1"/>
  <c r="I695" i="8" s="1"/>
  <c r="J695" i="8" s="1"/>
  <c r="K695" i="8" s="1"/>
  <c r="L695" i="8" s="1"/>
  <c r="M695" i="8" s="1"/>
  <c r="B723" i="8"/>
  <c r="A723" i="8" s="1"/>
  <c r="B755" i="8"/>
  <c r="A755" i="8" s="1"/>
  <c r="B710" i="8"/>
  <c r="A710" i="8" s="1"/>
  <c r="D722" i="8"/>
  <c r="E722" i="8" s="1"/>
  <c r="F722" i="8" s="1"/>
  <c r="G722" i="8" s="1"/>
  <c r="H722" i="8" s="1"/>
  <c r="I722" i="8" s="1"/>
  <c r="J722" i="8" s="1"/>
  <c r="K722" i="8" s="1"/>
  <c r="L722" i="8" s="1"/>
  <c r="M722" i="8" s="1"/>
  <c r="D701" i="8"/>
  <c r="E701" i="8" s="1"/>
  <c r="F701" i="8" s="1"/>
  <c r="G701" i="8" s="1"/>
  <c r="H701" i="8" s="1"/>
  <c r="I701" i="8" s="1"/>
  <c r="J701" i="8" s="1"/>
  <c r="K701" i="8" s="1"/>
  <c r="L701" i="8" s="1"/>
  <c r="M701" i="8" s="1"/>
  <c r="D733" i="8"/>
  <c r="E733" i="8" s="1"/>
  <c r="F733" i="8" s="1"/>
  <c r="G733" i="8" s="1"/>
  <c r="H733" i="8" s="1"/>
  <c r="I733" i="8" s="1"/>
  <c r="J733" i="8" s="1"/>
  <c r="K733" i="8" s="1"/>
  <c r="L733" i="8" s="1"/>
  <c r="M733" i="8" s="1"/>
  <c r="D765" i="8"/>
  <c r="E765" i="8" s="1"/>
  <c r="F765" i="8" s="1"/>
  <c r="G765" i="8" s="1"/>
  <c r="H765" i="8" s="1"/>
  <c r="I765" i="8" s="1"/>
  <c r="J765" i="8" s="1"/>
  <c r="K765" i="8" s="1"/>
  <c r="L765" i="8" s="1"/>
  <c r="M765" i="8" s="1"/>
  <c r="D750" i="8"/>
  <c r="E750" i="8" s="1"/>
  <c r="F750" i="8" s="1"/>
  <c r="G750" i="8" s="1"/>
  <c r="H750" i="8" s="1"/>
  <c r="I750" i="8" s="1"/>
  <c r="J750" i="8" s="1"/>
  <c r="K750" i="8" s="1"/>
  <c r="L750" i="8" s="1"/>
  <c r="M750" i="8" s="1"/>
  <c r="D724" i="8"/>
  <c r="E724" i="8" s="1"/>
  <c r="F724" i="8" s="1"/>
  <c r="G724" i="8" s="1"/>
  <c r="H724" i="8" s="1"/>
  <c r="I724" i="8" s="1"/>
  <c r="J724" i="8" s="1"/>
  <c r="K724" i="8" s="1"/>
  <c r="L724" i="8" s="1"/>
  <c r="M724" i="8" s="1"/>
  <c r="D756" i="8"/>
  <c r="E756" i="8" s="1"/>
  <c r="F756" i="8" s="1"/>
  <c r="G756" i="8" s="1"/>
  <c r="H756" i="8" s="1"/>
  <c r="I756" i="8" s="1"/>
  <c r="J756" i="8" s="1"/>
  <c r="K756" i="8" s="1"/>
  <c r="L756" i="8" s="1"/>
  <c r="M756" i="8" s="1"/>
  <c r="D788" i="8"/>
  <c r="E788" i="8" s="1"/>
  <c r="F788" i="8" s="1"/>
  <c r="G788" i="8" s="1"/>
  <c r="H788" i="8" s="1"/>
  <c r="I788" i="8" s="1"/>
  <c r="J788" i="8" s="1"/>
  <c r="K788" i="8" s="1"/>
  <c r="L788" i="8" s="1"/>
  <c r="M788" i="8" s="1"/>
  <c r="D736" i="8"/>
  <c r="E736" i="8" s="1"/>
  <c r="F736" i="8" s="1"/>
  <c r="G736" i="8" s="1"/>
  <c r="H736" i="8" s="1"/>
  <c r="I736" i="8" s="1"/>
  <c r="J736" i="8" s="1"/>
  <c r="K736" i="8" s="1"/>
  <c r="L736" i="8" s="1"/>
  <c r="M736" i="8" s="1"/>
  <c r="D768" i="8"/>
  <c r="E768" i="8" s="1"/>
  <c r="F768" i="8" s="1"/>
  <c r="G768" i="8" s="1"/>
  <c r="H768" i="8" s="1"/>
  <c r="I768" i="8" s="1"/>
  <c r="J768" i="8" s="1"/>
  <c r="K768" i="8" s="1"/>
  <c r="L768" i="8" s="1"/>
  <c r="M768" i="8" s="1"/>
  <c r="D699" i="8"/>
  <c r="E699" i="8" s="1"/>
  <c r="F699" i="8" s="1"/>
  <c r="G699" i="8" s="1"/>
  <c r="H699" i="8" s="1"/>
  <c r="I699" i="8" s="1"/>
  <c r="J699" i="8" s="1"/>
  <c r="K699" i="8" s="1"/>
  <c r="L699" i="8" s="1"/>
  <c r="M699" i="8" s="1"/>
  <c r="D782" i="8"/>
  <c r="E782" i="8" s="1"/>
  <c r="F782" i="8" s="1"/>
  <c r="G782" i="8" s="1"/>
  <c r="H782" i="8" s="1"/>
  <c r="I782" i="8" s="1"/>
  <c r="J782" i="8" s="1"/>
  <c r="K782" i="8" s="1"/>
  <c r="L782" i="8" s="1"/>
  <c r="M782" i="8" s="1"/>
  <c r="D730" i="8"/>
  <c r="E730" i="8" s="1"/>
  <c r="F730" i="8" s="1"/>
  <c r="G730" i="8" s="1"/>
  <c r="H730" i="8" s="1"/>
  <c r="I730" i="8" s="1"/>
  <c r="J730" i="8" s="1"/>
  <c r="K730" i="8" s="1"/>
  <c r="L730" i="8" s="1"/>
  <c r="M730" i="8" s="1"/>
  <c r="D738" i="8"/>
  <c r="E738" i="8" s="1"/>
  <c r="F738" i="8" s="1"/>
  <c r="G738" i="8" s="1"/>
  <c r="H738" i="8" s="1"/>
  <c r="I738" i="8" s="1"/>
  <c r="J738" i="8" s="1"/>
  <c r="K738" i="8" s="1"/>
  <c r="L738" i="8" s="1"/>
  <c r="M738" i="8" s="1"/>
  <c r="D741" i="8"/>
  <c r="E741" i="8" s="1"/>
  <c r="F741" i="8" s="1"/>
  <c r="G741" i="8" s="1"/>
  <c r="H741" i="8" s="1"/>
  <c r="I741" i="8" s="1"/>
  <c r="J741" i="8" s="1"/>
  <c r="K741" i="8" s="1"/>
  <c r="L741" i="8" s="1"/>
  <c r="M741" i="8" s="1"/>
  <c r="D773" i="8"/>
  <c r="E773" i="8" s="1"/>
  <c r="F773" i="8" s="1"/>
  <c r="G773" i="8" s="1"/>
  <c r="H773" i="8" s="1"/>
  <c r="I773" i="8" s="1"/>
  <c r="J773" i="8" s="1"/>
  <c r="K773" i="8" s="1"/>
  <c r="L773" i="8" s="1"/>
  <c r="M773" i="8" s="1"/>
  <c r="D893" i="8"/>
  <c r="E893" i="8" s="1"/>
  <c r="F893" i="8" s="1"/>
  <c r="G893" i="8" s="1"/>
  <c r="H893" i="8" s="1"/>
  <c r="I893" i="8" s="1"/>
  <c r="J893" i="8" s="1"/>
  <c r="K893" i="8" s="1"/>
  <c r="L893" i="8" s="1"/>
  <c r="M893" i="8" s="1"/>
  <c r="D845" i="8"/>
  <c r="E845" i="8" s="1"/>
  <c r="F845" i="8" s="1"/>
  <c r="G845" i="8" s="1"/>
  <c r="H845" i="8" s="1"/>
  <c r="I845" i="8" s="1"/>
  <c r="J845" i="8" s="1"/>
  <c r="K845" i="8" s="1"/>
  <c r="L845" i="8" s="1"/>
  <c r="M845" i="8" s="1"/>
  <c r="D851" i="8"/>
  <c r="E851" i="8" s="1"/>
  <c r="F851" i="8" s="1"/>
  <c r="G851" i="8" s="1"/>
  <c r="H851" i="8" s="1"/>
  <c r="I851" i="8" s="1"/>
  <c r="J851" i="8" s="1"/>
  <c r="K851" i="8" s="1"/>
  <c r="L851" i="8" s="1"/>
  <c r="M851" i="8" s="1"/>
  <c r="D806" i="8"/>
  <c r="E806" i="8" s="1"/>
  <c r="F806" i="8" s="1"/>
  <c r="G806" i="8" s="1"/>
  <c r="H806" i="8" s="1"/>
  <c r="I806" i="8" s="1"/>
  <c r="J806" i="8" s="1"/>
  <c r="K806" i="8" s="1"/>
  <c r="L806" i="8" s="1"/>
  <c r="M806" i="8" s="1"/>
  <c r="D877" i="8"/>
  <c r="E877" i="8" s="1"/>
  <c r="F877" i="8" s="1"/>
  <c r="G877" i="8" s="1"/>
  <c r="H877" i="8" s="1"/>
  <c r="I877" i="8" s="1"/>
  <c r="J877" i="8" s="1"/>
  <c r="K877" i="8" s="1"/>
  <c r="L877" i="8" s="1"/>
  <c r="M877" i="8" s="1"/>
  <c r="D825" i="8"/>
  <c r="E825" i="8" s="1"/>
  <c r="F825" i="8" s="1"/>
  <c r="G825" i="8" s="1"/>
  <c r="H825" i="8" s="1"/>
  <c r="I825" i="8" s="1"/>
  <c r="J825" i="8" s="1"/>
  <c r="K825" i="8" s="1"/>
  <c r="L825" i="8" s="1"/>
  <c r="M825" i="8" s="1"/>
  <c r="D889" i="8"/>
  <c r="E889" i="8" s="1"/>
  <c r="F889" i="8" s="1"/>
  <c r="G889" i="8" s="1"/>
  <c r="H889" i="8" s="1"/>
  <c r="I889" i="8" s="1"/>
  <c r="J889" i="8" s="1"/>
  <c r="K889" i="8" s="1"/>
  <c r="L889" i="8" s="1"/>
  <c r="M889" i="8" s="1"/>
  <c r="D815" i="8"/>
  <c r="E815" i="8" s="1"/>
  <c r="F815" i="8" s="1"/>
  <c r="G815" i="8" s="1"/>
  <c r="H815" i="8" s="1"/>
  <c r="I815" i="8" s="1"/>
  <c r="J815" i="8" s="1"/>
  <c r="K815" i="8" s="1"/>
  <c r="L815" i="8" s="1"/>
  <c r="M815" i="8" s="1"/>
  <c r="D847" i="8"/>
  <c r="E847" i="8" s="1"/>
  <c r="F847" i="8" s="1"/>
  <c r="G847" i="8" s="1"/>
  <c r="H847" i="8" s="1"/>
  <c r="I847" i="8" s="1"/>
  <c r="J847" i="8" s="1"/>
  <c r="K847" i="8" s="1"/>
  <c r="L847" i="8" s="1"/>
  <c r="M847" i="8" s="1"/>
  <c r="D879" i="8"/>
  <c r="E879" i="8" s="1"/>
  <c r="F879" i="8" s="1"/>
  <c r="G879" i="8" s="1"/>
  <c r="H879" i="8" s="1"/>
  <c r="I879" i="8" s="1"/>
  <c r="J879" i="8" s="1"/>
  <c r="K879" i="8" s="1"/>
  <c r="L879" i="8" s="1"/>
  <c r="M879" i="8" s="1"/>
  <c r="D846" i="8"/>
  <c r="E846" i="8" s="1"/>
  <c r="F846" i="8" s="1"/>
  <c r="G846" i="8" s="1"/>
  <c r="H846" i="8" s="1"/>
  <c r="I846" i="8" s="1"/>
  <c r="J846" i="8" s="1"/>
  <c r="K846" i="8" s="1"/>
  <c r="L846" i="8" s="1"/>
  <c r="M846" i="8" s="1"/>
  <c r="D878" i="8"/>
  <c r="E878" i="8" s="1"/>
  <c r="F878" i="8" s="1"/>
  <c r="G878" i="8" s="1"/>
  <c r="H878" i="8" s="1"/>
  <c r="I878" i="8" s="1"/>
  <c r="J878" i="8" s="1"/>
  <c r="K878" i="8" s="1"/>
  <c r="L878" i="8" s="1"/>
  <c r="M878" i="8" s="1"/>
  <c r="D882" i="8"/>
  <c r="E882" i="8" s="1"/>
  <c r="F882" i="8" s="1"/>
  <c r="G882" i="8" s="1"/>
  <c r="H882" i="8" s="1"/>
  <c r="I882" i="8" s="1"/>
  <c r="J882" i="8" s="1"/>
  <c r="K882" i="8" s="1"/>
  <c r="L882" i="8" s="1"/>
  <c r="M882" i="8" s="1"/>
  <c r="D875" i="8"/>
  <c r="E875" i="8" s="1"/>
  <c r="F875" i="8" s="1"/>
  <c r="G875" i="8" s="1"/>
  <c r="H875" i="8" s="1"/>
  <c r="I875" i="8" s="1"/>
  <c r="J875" i="8" s="1"/>
  <c r="K875" i="8" s="1"/>
  <c r="L875" i="8" s="1"/>
  <c r="M875" i="8" s="1"/>
  <c r="D816" i="8"/>
  <c r="E816" i="8" s="1"/>
  <c r="F816" i="8" s="1"/>
  <c r="G816" i="8" s="1"/>
  <c r="H816" i="8" s="1"/>
  <c r="I816" i="8" s="1"/>
  <c r="J816" i="8" s="1"/>
  <c r="K816" i="8" s="1"/>
  <c r="L816" i="8" s="1"/>
  <c r="M816" i="8" s="1"/>
  <c r="D848" i="8"/>
  <c r="E848" i="8" s="1"/>
  <c r="F848" i="8" s="1"/>
  <c r="G848" i="8" s="1"/>
  <c r="H848" i="8" s="1"/>
  <c r="I848" i="8" s="1"/>
  <c r="J848" i="8" s="1"/>
  <c r="K848" i="8" s="1"/>
  <c r="L848" i="8" s="1"/>
  <c r="M848" i="8" s="1"/>
  <c r="D880" i="8"/>
  <c r="E880" i="8" s="1"/>
  <c r="F880" i="8" s="1"/>
  <c r="G880" i="8" s="1"/>
  <c r="H880" i="8" s="1"/>
  <c r="I880" i="8" s="1"/>
  <c r="J880" i="8" s="1"/>
  <c r="K880" i="8" s="1"/>
  <c r="L880" i="8" s="1"/>
  <c r="M880" i="8" s="1"/>
  <c r="D821" i="8"/>
  <c r="E821" i="8" s="1"/>
  <c r="F821" i="8" s="1"/>
  <c r="G821" i="8" s="1"/>
  <c r="H821" i="8" s="1"/>
  <c r="I821" i="8" s="1"/>
  <c r="J821" i="8" s="1"/>
  <c r="K821" i="8" s="1"/>
  <c r="L821" i="8" s="1"/>
  <c r="M821" i="8" s="1"/>
  <c r="D835" i="8"/>
  <c r="E835" i="8" s="1"/>
  <c r="F835" i="8" s="1"/>
  <c r="G835" i="8" s="1"/>
  <c r="H835" i="8" s="1"/>
  <c r="I835" i="8" s="1"/>
  <c r="J835" i="8" s="1"/>
  <c r="K835" i="8" s="1"/>
  <c r="L835" i="8" s="1"/>
  <c r="M835" i="8" s="1"/>
  <c r="D829" i="8"/>
  <c r="E829" i="8" s="1"/>
  <c r="F829" i="8" s="1"/>
  <c r="G829" i="8" s="1"/>
  <c r="H829" i="8" s="1"/>
  <c r="I829" i="8" s="1"/>
  <c r="J829" i="8" s="1"/>
  <c r="K829" i="8" s="1"/>
  <c r="L829" i="8" s="1"/>
  <c r="M829" i="8" s="1"/>
  <c r="D797" i="8"/>
  <c r="E797" i="8" s="1"/>
  <c r="F797" i="8" s="1"/>
  <c r="G797" i="8" s="1"/>
  <c r="H797" i="8" s="1"/>
  <c r="I797" i="8" s="1"/>
  <c r="J797" i="8" s="1"/>
  <c r="K797" i="8" s="1"/>
  <c r="L797" i="8" s="1"/>
  <c r="M797" i="8" s="1"/>
  <c r="D497" i="8"/>
  <c r="E497" i="8" s="1"/>
  <c r="F497" i="8" s="1"/>
  <c r="G497" i="8" s="1"/>
  <c r="H497" i="8" s="1"/>
  <c r="I497" i="8" s="1"/>
  <c r="J497" i="8" s="1"/>
  <c r="K497" i="8" s="1"/>
  <c r="L497" i="8" s="1"/>
  <c r="M497" i="8" s="1"/>
  <c r="D598" i="8"/>
  <c r="E598" i="8" s="1"/>
  <c r="F598" i="8" s="1"/>
  <c r="G598" i="8" s="1"/>
  <c r="H598" i="8" s="1"/>
  <c r="I598" i="8" s="1"/>
  <c r="J598" i="8" s="1"/>
  <c r="K598" i="8" s="1"/>
  <c r="L598" i="8" s="1"/>
  <c r="M598" i="8" s="1"/>
  <c r="B680" i="8"/>
  <c r="A680" i="8" s="1"/>
  <c r="D605" i="8"/>
  <c r="E605" i="8" s="1"/>
  <c r="F605" i="8" s="1"/>
  <c r="G605" i="8" s="1"/>
  <c r="H605" i="8" s="1"/>
  <c r="I605" i="8" s="1"/>
  <c r="J605" i="8" s="1"/>
  <c r="K605" i="8" s="1"/>
  <c r="L605" i="8" s="1"/>
  <c r="M605" i="8" s="1"/>
  <c r="D637" i="8"/>
  <c r="E637" i="8" s="1"/>
  <c r="F637" i="8" s="1"/>
  <c r="G637" i="8" s="1"/>
  <c r="H637" i="8" s="1"/>
  <c r="I637" i="8" s="1"/>
  <c r="J637" i="8" s="1"/>
  <c r="K637" i="8" s="1"/>
  <c r="L637" i="8" s="1"/>
  <c r="M637" i="8" s="1"/>
  <c r="D669" i="8"/>
  <c r="E669" i="8" s="1"/>
  <c r="F669" i="8" s="1"/>
  <c r="G669" i="8" s="1"/>
  <c r="H669" i="8" s="1"/>
  <c r="I669" i="8" s="1"/>
  <c r="J669" i="8" s="1"/>
  <c r="K669" i="8" s="1"/>
  <c r="L669" i="8" s="1"/>
  <c r="M669" i="8" s="1"/>
  <c r="D673" i="8"/>
  <c r="E673" i="8" s="1"/>
  <c r="F673" i="8" s="1"/>
  <c r="G673" i="8" s="1"/>
  <c r="H673" i="8" s="1"/>
  <c r="I673" i="8" s="1"/>
  <c r="J673" i="8" s="1"/>
  <c r="K673" i="8" s="1"/>
  <c r="L673" i="8" s="1"/>
  <c r="M673" i="8" s="1"/>
  <c r="D651" i="8"/>
  <c r="E651" i="8" s="1"/>
  <c r="F651" i="8" s="1"/>
  <c r="G651" i="8" s="1"/>
  <c r="H651" i="8" s="1"/>
  <c r="I651" i="8" s="1"/>
  <c r="J651" i="8" s="1"/>
  <c r="K651" i="8" s="1"/>
  <c r="L651" i="8" s="1"/>
  <c r="M651" i="8" s="1"/>
  <c r="D614" i="8"/>
  <c r="E614" i="8" s="1"/>
  <c r="F614" i="8" s="1"/>
  <c r="G614" i="8" s="1"/>
  <c r="H614" i="8" s="1"/>
  <c r="I614" i="8" s="1"/>
  <c r="J614" i="8" s="1"/>
  <c r="K614" i="8" s="1"/>
  <c r="L614" i="8" s="1"/>
  <c r="M614" i="8" s="1"/>
  <c r="D690" i="8"/>
  <c r="E690" i="8" s="1"/>
  <c r="F690" i="8" s="1"/>
  <c r="G690" i="8" s="1"/>
  <c r="H690" i="8" s="1"/>
  <c r="I690" i="8" s="1"/>
  <c r="J690" i="8" s="1"/>
  <c r="K690" i="8" s="1"/>
  <c r="L690" i="8" s="1"/>
  <c r="M690" i="8" s="1"/>
  <c r="D618" i="8"/>
  <c r="E618" i="8" s="1"/>
  <c r="F618" i="8" s="1"/>
  <c r="G618" i="8" s="1"/>
  <c r="H618" i="8" s="1"/>
  <c r="I618" i="8" s="1"/>
  <c r="J618" i="8" s="1"/>
  <c r="K618" i="8" s="1"/>
  <c r="L618" i="8" s="1"/>
  <c r="M618" i="8" s="1"/>
  <c r="D632" i="8"/>
  <c r="E632" i="8" s="1"/>
  <c r="F632" i="8" s="1"/>
  <c r="G632" i="8" s="1"/>
  <c r="H632" i="8" s="1"/>
  <c r="I632" i="8" s="1"/>
  <c r="J632" i="8" s="1"/>
  <c r="K632" i="8" s="1"/>
  <c r="L632" i="8" s="1"/>
  <c r="M632" i="8" s="1"/>
  <c r="D664" i="8"/>
  <c r="E664" i="8" s="1"/>
  <c r="F664" i="8" s="1"/>
  <c r="G664" i="8" s="1"/>
  <c r="H664" i="8" s="1"/>
  <c r="I664" i="8" s="1"/>
  <c r="J664" i="8" s="1"/>
  <c r="K664" i="8" s="1"/>
  <c r="L664" i="8" s="1"/>
  <c r="M664" i="8" s="1"/>
  <c r="D636" i="8"/>
  <c r="E636" i="8" s="1"/>
  <c r="F636" i="8" s="1"/>
  <c r="G636" i="8" s="1"/>
  <c r="H636" i="8" s="1"/>
  <c r="I636" i="8" s="1"/>
  <c r="J636" i="8" s="1"/>
  <c r="K636" i="8" s="1"/>
  <c r="L636" i="8" s="1"/>
  <c r="M636" i="8" s="1"/>
  <c r="D668" i="8"/>
  <c r="E668" i="8" s="1"/>
  <c r="F668" i="8" s="1"/>
  <c r="G668" i="8" s="1"/>
  <c r="H668" i="8" s="1"/>
  <c r="I668" i="8" s="1"/>
  <c r="J668" i="8" s="1"/>
  <c r="K668" i="8" s="1"/>
  <c r="L668" i="8" s="1"/>
  <c r="M668" i="8" s="1"/>
  <c r="D599" i="8"/>
  <c r="E599" i="8" s="1"/>
  <c r="F599" i="8" s="1"/>
  <c r="G599" i="8" s="1"/>
  <c r="H599" i="8" s="1"/>
  <c r="I599" i="8" s="1"/>
  <c r="J599" i="8" s="1"/>
  <c r="K599" i="8" s="1"/>
  <c r="L599" i="8" s="1"/>
  <c r="M599" i="8" s="1"/>
  <c r="D631" i="8"/>
  <c r="E631" i="8" s="1"/>
  <c r="F631" i="8" s="1"/>
  <c r="G631" i="8" s="1"/>
  <c r="H631" i="8" s="1"/>
  <c r="I631" i="8" s="1"/>
  <c r="J631" i="8" s="1"/>
  <c r="K631" i="8" s="1"/>
  <c r="L631" i="8" s="1"/>
  <c r="M631" i="8" s="1"/>
  <c r="D663" i="8"/>
  <c r="E663" i="8" s="1"/>
  <c r="F663" i="8" s="1"/>
  <c r="G663" i="8" s="1"/>
  <c r="H663" i="8" s="1"/>
  <c r="I663" i="8" s="1"/>
  <c r="J663" i="8" s="1"/>
  <c r="K663" i="8" s="1"/>
  <c r="L663" i="8" s="1"/>
  <c r="M663" i="8" s="1"/>
  <c r="D626" i="8"/>
  <c r="E626" i="8" s="1"/>
  <c r="F626" i="8" s="1"/>
  <c r="G626" i="8" s="1"/>
  <c r="H626" i="8" s="1"/>
  <c r="I626" i="8" s="1"/>
  <c r="J626" i="8" s="1"/>
  <c r="K626" i="8" s="1"/>
  <c r="L626" i="8" s="1"/>
  <c r="M626" i="8" s="1"/>
  <c r="D676" i="8"/>
  <c r="E676" i="8" s="1"/>
  <c r="F676" i="8" s="1"/>
  <c r="G676" i="8" s="1"/>
  <c r="H676" i="8" s="1"/>
  <c r="I676" i="8" s="1"/>
  <c r="J676" i="8" s="1"/>
  <c r="K676" i="8" s="1"/>
  <c r="L676" i="8" s="1"/>
  <c r="M676" i="8" s="1"/>
  <c r="D602" i="8"/>
  <c r="E602" i="8" s="1"/>
  <c r="F602" i="8" s="1"/>
  <c r="G602" i="8" s="1"/>
  <c r="H602" i="8" s="1"/>
  <c r="I602" i="8" s="1"/>
  <c r="J602" i="8" s="1"/>
  <c r="K602" i="8" s="1"/>
  <c r="L602" i="8" s="1"/>
  <c r="M602" i="8" s="1"/>
  <c r="D533" i="8"/>
  <c r="E533" i="8" s="1"/>
  <c r="F533" i="8" s="1"/>
  <c r="G533" i="8" s="1"/>
  <c r="H533" i="8" s="1"/>
  <c r="I533" i="8" s="1"/>
  <c r="J533" i="8" s="1"/>
  <c r="K533" i="8" s="1"/>
  <c r="L533" i="8" s="1"/>
  <c r="M533" i="8" s="1"/>
  <c r="D498" i="8"/>
  <c r="E498" i="8" s="1"/>
  <c r="F498" i="8" s="1"/>
  <c r="G498" i="8" s="1"/>
  <c r="H498" i="8" s="1"/>
  <c r="I498" i="8" s="1"/>
  <c r="J498" i="8" s="1"/>
  <c r="K498" i="8" s="1"/>
  <c r="L498" i="8" s="1"/>
  <c r="M498" i="8" s="1"/>
  <c r="B588" i="8"/>
  <c r="A588" i="8" s="1"/>
  <c r="B571" i="8"/>
  <c r="A571" i="8" s="1"/>
  <c r="D501" i="8"/>
  <c r="E501" i="8" s="1"/>
  <c r="F501" i="8" s="1"/>
  <c r="G501" i="8" s="1"/>
  <c r="H501" i="8" s="1"/>
  <c r="I501" i="8" s="1"/>
  <c r="J501" i="8" s="1"/>
  <c r="K501" i="8" s="1"/>
  <c r="L501" i="8" s="1"/>
  <c r="M501" i="8" s="1"/>
  <c r="D579" i="8"/>
  <c r="E579" i="8" s="1"/>
  <c r="F579" i="8" s="1"/>
  <c r="G579" i="8" s="1"/>
  <c r="H579" i="8" s="1"/>
  <c r="I579" i="8" s="1"/>
  <c r="J579" i="8" s="1"/>
  <c r="K579" i="8" s="1"/>
  <c r="L579" i="8" s="1"/>
  <c r="M579" i="8" s="1"/>
  <c r="B539" i="8"/>
  <c r="A539" i="8" s="1"/>
  <c r="B545" i="8"/>
  <c r="A545" i="8" s="1"/>
  <c r="B540" i="8"/>
  <c r="A540" i="8" s="1"/>
  <c r="B559" i="8"/>
  <c r="A559" i="8" s="1"/>
  <c r="B500" i="8"/>
  <c r="A500" i="8" s="1"/>
  <c r="B573" i="8"/>
  <c r="A573" i="8" s="1"/>
  <c r="D520" i="8"/>
  <c r="E520" i="8" s="1"/>
  <c r="F520" i="8" s="1"/>
  <c r="G520" i="8" s="1"/>
  <c r="H520" i="8" s="1"/>
  <c r="I520" i="8" s="1"/>
  <c r="J520" i="8" s="1"/>
  <c r="K520" i="8" s="1"/>
  <c r="L520" i="8" s="1"/>
  <c r="M520" i="8" s="1"/>
  <c r="B516" i="8"/>
  <c r="A516" i="8" s="1"/>
  <c r="B507" i="8"/>
  <c r="A507" i="8" s="1"/>
  <c r="B513" i="8"/>
  <c r="A513" i="8" s="1"/>
  <c r="D591" i="8"/>
  <c r="E591" i="8" s="1"/>
  <c r="F591" i="8" s="1"/>
  <c r="G591" i="8" s="1"/>
  <c r="H591" i="8" s="1"/>
  <c r="I591" i="8" s="1"/>
  <c r="J591" i="8" s="1"/>
  <c r="K591" i="8" s="1"/>
  <c r="L591" i="8" s="1"/>
  <c r="M591" i="8" s="1"/>
  <c r="D556" i="8"/>
  <c r="E556" i="8" s="1"/>
  <c r="F556" i="8" s="1"/>
  <c r="G556" i="8" s="1"/>
  <c r="H556" i="8" s="1"/>
  <c r="I556" i="8" s="1"/>
  <c r="J556" i="8" s="1"/>
  <c r="K556" i="8" s="1"/>
  <c r="L556" i="8" s="1"/>
  <c r="M556" i="8" s="1"/>
  <c r="D519" i="8"/>
  <c r="E519" i="8" s="1"/>
  <c r="F519" i="8" s="1"/>
  <c r="G519" i="8" s="1"/>
  <c r="H519" i="8" s="1"/>
  <c r="I519" i="8" s="1"/>
  <c r="J519" i="8" s="1"/>
  <c r="K519" i="8" s="1"/>
  <c r="L519" i="8" s="1"/>
  <c r="M519" i="8" s="1"/>
  <c r="B566" i="8"/>
  <c r="A566" i="8" s="1"/>
  <c r="D515" i="8"/>
  <c r="E515" i="8" s="1"/>
  <c r="F515" i="8" s="1"/>
  <c r="G515" i="8" s="1"/>
  <c r="H515" i="8" s="1"/>
  <c r="I515" i="8" s="1"/>
  <c r="J515" i="8" s="1"/>
  <c r="K515" i="8" s="1"/>
  <c r="L515" i="8" s="1"/>
  <c r="M515" i="8" s="1"/>
  <c r="D581" i="8"/>
  <c r="E581" i="8" s="1"/>
  <c r="F581" i="8" s="1"/>
  <c r="G581" i="8" s="1"/>
  <c r="H581" i="8" s="1"/>
  <c r="I581" i="8" s="1"/>
  <c r="J581" i="8" s="1"/>
  <c r="K581" i="8" s="1"/>
  <c r="L581" i="8" s="1"/>
  <c r="M581" i="8" s="1"/>
  <c r="D585" i="8"/>
  <c r="E585" i="8" s="1"/>
  <c r="F585" i="8" s="1"/>
  <c r="G585" i="8" s="1"/>
  <c r="H585" i="8" s="1"/>
  <c r="I585" i="8" s="1"/>
  <c r="J585" i="8" s="1"/>
  <c r="K585" i="8" s="1"/>
  <c r="L585" i="8" s="1"/>
  <c r="M585" i="8" s="1"/>
  <c r="B534" i="8"/>
  <c r="A534" i="8" s="1"/>
  <c r="D538" i="8"/>
  <c r="E538" i="8" s="1"/>
  <c r="F538" i="8" s="1"/>
  <c r="G538" i="8" s="1"/>
  <c r="H538" i="8" s="1"/>
  <c r="I538" i="8" s="1"/>
  <c r="J538" i="8" s="1"/>
  <c r="K538" i="8" s="1"/>
  <c r="L538" i="8" s="1"/>
  <c r="M538" i="8" s="1"/>
  <c r="B541" i="8"/>
  <c r="A541" i="8" s="1"/>
  <c r="D506" i="8"/>
  <c r="E506" i="8" s="1"/>
  <c r="F506" i="8" s="1"/>
  <c r="G506" i="8" s="1"/>
  <c r="H506" i="8" s="1"/>
  <c r="I506" i="8" s="1"/>
  <c r="J506" i="8" s="1"/>
  <c r="K506" i="8" s="1"/>
  <c r="L506" i="8" s="1"/>
  <c r="M506" i="8" s="1"/>
  <c r="B546" i="8"/>
  <c r="A546" i="8" s="1"/>
  <c r="D564" i="8"/>
  <c r="E564" i="8" s="1"/>
  <c r="F564" i="8" s="1"/>
  <c r="G564" i="8" s="1"/>
  <c r="H564" i="8" s="1"/>
  <c r="I564" i="8" s="1"/>
  <c r="J564" i="8" s="1"/>
  <c r="K564" i="8" s="1"/>
  <c r="L564" i="8" s="1"/>
  <c r="M564" i="8" s="1"/>
  <c r="D554" i="8"/>
  <c r="E554" i="8" s="1"/>
  <c r="F554" i="8" s="1"/>
  <c r="G554" i="8" s="1"/>
  <c r="H554" i="8" s="1"/>
  <c r="I554" i="8" s="1"/>
  <c r="J554" i="8" s="1"/>
  <c r="K554" i="8" s="1"/>
  <c r="L554" i="8" s="1"/>
  <c r="M554" i="8" s="1"/>
  <c r="D567" i="8"/>
  <c r="E567" i="8" s="1"/>
  <c r="F567" i="8" s="1"/>
  <c r="G567" i="8" s="1"/>
  <c r="H567" i="8" s="1"/>
  <c r="I567" i="8" s="1"/>
  <c r="J567" i="8" s="1"/>
  <c r="K567" i="8" s="1"/>
  <c r="L567" i="8" s="1"/>
  <c r="M567" i="8" s="1"/>
  <c r="B509" i="8"/>
  <c r="A509" i="8" s="1"/>
  <c r="D560" i="8"/>
  <c r="E560" i="8" s="1"/>
  <c r="F560" i="8" s="1"/>
  <c r="G560" i="8" s="1"/>
  <c r="H560" i="8" s="1"/>
  <c r="I560" i="8" s="1"/>
  <c r="J560" i="8" s="1"/>
  <c r="K560" i="8" s="1"/>
  <c r="L560" i="8" s="1"/>
  <c r="M560" i="8" s="1"/>
  <c r="D526" i="8"/>
  <c r="E526" i="8" s="1"/>
  <c r="F526" i="8" s="1"/>
  <c r="G526" i="8" s="1"/>
  <c r="H526" i="8" s="1"/>
  <c r="I526" i="8" s="1"/>
  <c r="J526" i="8" s="1"/>
  <c r="K526" i="8" s="1"/>
  <c r="L526" i="8" s="1"/>
  <c r="M526" i="8" s="1"/>
  <c r="D558" i="8"/>
  <c r="E558" i="8" s="1"/>
  <c r="F558" i="8" s="1"/>
  <c r="G558" i="8" s="1"/>
  <c r="H558" i="8" s="1"/>
  <c r="I558" i="8" s="1"/>
  <c r="J558" i="8" s="1"/>
  <c r="K558" i="8" s="1"/>
  <c r="L558" i="8" s="1"/>
  <c r="M558" i="8" s="1"/>
  <c r="D562" i="8"/>
  <c r="E562" i="8" s="1"/>
  <c r="F562" i="8" s="1"/>
  <c r="G562" i="8" s="1"/>
  <c r="H562" i="8" s="1"/>
  <c r="I562" i="8" s="1"/>
  <c r="J562" i="8" s="1"/>
  <c r="K562" i="8" s="1"/>
  <c r="L562" i="8" s="1"/>
  <c r="M562" i="8" s="1"/>
  <c r="D527" i="8"/>
  <c r="E527" i="8" s="1"/>
  <c r="F527" i="8" s="1"/>
  <c r="G527" i="8" s="1"/>
  <c r="H527" i="8" s="1"/>
  <c r="I527" i="8" s="1"/>
  <c r="J527" i="8" s="1"/>
  <c r="K527" i="8" s="1"/>
  <c r="L527" i="8" s="1"/>
  <c r="M527" i="8" s="1"/>
  <c r="D578" i="8"/>
  <c r="E578" i="8" s="1"/>
  <c r="F578" i="8" s="1"/>
  <c r="G578" i="8" s="1"/>
  <c r="H578" i="8" s="1"/>
  <c r="I578" i="8" s="1"/>
  <c r="J578" i="8" s="1"/>
  <c r="K578" i="8" s="1"/>
  <c r="L578" i="8" s="1"/>
  <c r="M578" i="8" s="1"/>
  <c r="D528" i="8"/>
  <c r="E528" i="8" s="1"/>
  <c r="F528" i="8" s="1"/>
  <c r="G528" i="8" s="1"/>
  <c r="H528" i="8" s="1"/>
  <c r="I528" i="8" s="1"/>
  <c r="J528" i="8" s="1"/>
  <c r="K528" i="8" s="1"/>
  <c r="L528" i="8" s="1"/>
  <c r="M528" i="8" s="1"/>
  <c r="D505" i="8"/>
  <c r="E505" i="8" s="1"/>
  <c r="F505" i="8" s="1"/>
  <c r="G505" i="8" s="1"/>
  <c r="H505" i="8" s="1"/>
  <c r="I505" i="8" s="1"/>
  <c r="J505" i="8" s="1"/>
  <c r="K505" i="8" s="1"/>
  <c r="L505" i="8" s="1"/>
  <c r="M505" i="8" s="1"/>
  <c r="D537" i="8"/>
  <c r="E537" i="8" s="1"/>
  <c r="F537" i="8" s="1"/>
  <c r="G537" i="8" s="1"/>
  <c r="H537" i="8" s="1"/>
  <c r="I537" i="8" s="1"/>
  <c r="J537" i="8" s="1"/>
  <c r="K537" i="8" s="1"/>
  <c r="L537" i="8" s="1"/>
  <c r="M537" i="8" s="1"/>
  <c r="D577" i="8"/>
  <c r="E577" i="8" s="1"/>
  <c r="F577" i="8" s="1"/>
  <c r="G577" i="8" s="1"/>
  <c r="H577" i="8" s="1"/>
  <c r="I577" i="8" s="1"/>
  <c r="J577" i="8" s="1"/>
  <c r="K577" i="8" s="1"/>
  <c r="L577" i="8" s="1"/>
  <c r="M577" i="8" s="1"/>
  <c r="D522" i="8"/>
  <c r="E522" i="8" s="1"/>
  <c r="F522" i="8" s="1"/>
  <c r="G522" i="8" s="1"/>
  <c r="H522" i="8" s="1"/>
  <c r="I522" i="8" s="1"/>
  <c r="J522" i="8" s="1"/>
  <c r="K522" i="8" s="1"/>
  <c r="L522" i="8" s="1"/>
  <c r="M522" i="8" s="1"/>
  <c r="B575" i="8"/>
  <c r="A575" i="8" s="1"/>
  <c r="D557" i="8"/>
  <c r="E557" i="8" s="1"/>
  <c r="F557" i="8" s="1"/>
  <c r="G557" i="8" s="1"/>
  <c r="H557" i="8" s="1"/>
  <c r="I557" i="8" s="1"/>
  <c r="J557" i="8" s="1"/>
  <c r="K557" i="8" s="1"/>
  <c r="L557" i="8" s="1"/>
  <c r="M557" i="8" s="1"/>
  <c r="D576" i="8"/>
  <c r="E576" i="8" s="1"/>
  <c r="F576" i="8" s="1"/>
  <c r="G576" i="8" s="1"/>
  <c r="H576" i="8" s="1"/>
  <c r="I576" i="8" s="1"/>
  <c r="J576" i="8" s="1"/>
  <c r="K576" i="8" s="1"/>
  <c r="L576" i="8" s="1"/>
  <c r="M576" i="8" s="1"/>
  <c r="D568" i="8"/>
  <c r="E568" i="8" s="1"/>
  <c r="F568" i="8" s="1"/>
  <c r="G568" i="8" s="1"/>
  <c r="H568" i="8" s="1"/>
  <c r="I568" i="8" s="1"/>
  <c r="J568" i="8" s="1"/>
  <c r="K568" i="8" s="1"/>
  <c r="L568" i="8" s="1"/>
  <c r="M568" i="8" s="1"/>
  <c r="D548" i="8"/>
  <c r="E548" i="8" s="1"/>
  <c r="F548" i="8" s="1"/>
  <c r="G548" i="8" s="1"/>
  <c r="H548" i="8" s="1"/>
  <c r="I548" i="8" s="1"/>
  <c r="J548" i="8" s="1"/>
  <c r="K548" i="8" s="1"/>
  <c r="L548" i="8" s="1"/>
  <c r="M548" i="8" s="1"/>
  <c r="D543" i="8"/>
  <c r="E543" i="8" s="1"/>
  <c r="F543" i="8" s="1"/>
  <c r="G543" i="8" s="1"/>
  <c r="H543" i="8" s="1"/>
  <c r="I543" i="8" s="1"/>
  <c r="J543" i="8" s="1"/>
  <c r="K543" i="8" s="1"/>
  <c r="L543" i="8" s="1"/>
  <c r="M543" i="8" s="1"/>
  <c r="D561" i="8"/>
  <c r="E561" i="8" s="1"/>
  <c r="F561" i="8" s="1"/>
  <c r="G561" i="8" s="1"/>
  <c r="H561" i="8" s="1"/>
  <c r="I561" i="8" s="1"/>
  <c r="J561" i="8" s="1"/>
  <c r="K561" i="8" s="1"/>
  <c r="L561" i="8" s="1"/>
  <c r="M561" i="8" s="1"/>
  <c r="D499" i="8"/>
  <c r="E499" i="8" s="1"/>
  <c r="F499" i="8" s="1"/>
  <c r="G499" i="8" s="1"/>
  <c r="H499" i="8" s="1"/>
  <c r="I499" i="8" s="1"/>
  <c r="J499" i="8" s="1"/>
  <c r="K499" i="8" s="1"/>
  <c r="L499" i="8" s="1"/>
  <c r="M499" i="8" s="1"/>
  <c r="D168" i="8"/>
  <c r="E168" i="8" s="1"/>
  <c r="F168" i="8" s="1"/>
  <c r="G168" i="8" s="1"/>
  <c r="H168" i="8" s="1"/>
  <c r="I168" i="8" s="1"/>
  <c r="J168" i="8" s="1"/>
  <c r="K168" i="8" s="1"/>
  <c r="L168" i="8" s="1"/>
  <c r="M168" i="8" s="1"/>
  <c r="D120" i="8"/>
  <c r="E120" i="8" s="1"/>
  <c r="F120" i="8" s="1"/>
  <c r="G120" i="8" s="1"/>
  <c r="H120" i="8" s="1"/>
  <c r="I120" i="8" s="1"/>
  <c r="J120" i="8" s="1"/>
  <c r="K120" i="8" s="1"/>
  <c r="L120" i="8" s="1"/>
  <c r="M120" i="8" s="1"/>
  <c r="D184" i="8"/>
  <c r="E184" i="8" s="1"/>
  <c r="F184" i="8" s="1"/>
  <c r="G184" i="8" s="1"/>
  <c r="H184" i="8" s="1"/>
  <c r="I184" i="8" s="1"/>
  <c r="J184" i="8" s="1"/>
  <c r="K184" i="8" s="1"/>
  <c r="L184" i="8" s="1"/>
  <c r="M184" i="8" s="1"/>
  <c r="B203" i="8"/>
  <c r="A203" i="8" s="1"/>
  <c r="B134" i="8"/>
  <c r="A134" i="8" s="1"/>
  <c r="B273" i="8"/>
  <c r="A273" i="8" s="1"/>
  <c r="B248" i="8"/>
  <c r="A248" i="8" s="1"/>
  <c r="D148" i="8"/>
  <c r="E148" i="8" s="1"/>
  <c r="F148" i="8" s="1"/>
  <c r="G148" i="8" s="1"/>
  <c r="H148" i="8" s="1"/>
  <c r="I148" i="8" s="1"/>
  <c r="J148" i="8" s="1"/>
  <c r="K148" i="8" s="1"/>
  <c r="L148" i="8" s="1"/>
  <c r="M148" i="8" s="1"/>
  <c r="D153" i="8"/>
  <c r="E153" i="8" s="1"/>
  <c r="F153" i="8" s="1"/>
  <c r="G153" i="8" s="1"/>
  <c r="H153" i="8" s="1"/>
  <c r="I153" i="8" s="1"/>
  <c r="J153" i="8" s="1"/>
  <c r="K153" i="8" s="1"/>
  <c r="L153" i="8" s="1"/>
  <c r="M153" i="8" s="1"/>
  <c r="D146" i="8"/>
  <c r="E146" i="8" s="1"/>
  <c r="F146" i="8" s="1"/>
  <c r="G146" i="8" s="1"/>
  <c r="H146" i="8" s="1"/>
  <c r="I146" i="8" s="1"/>
  <c r="J146" i="8" s="1"/>
  <c r="K146" i="8" s="1"/>
  <c r="L146" i="8" s="1"/>
  <c r="M146" i="8" s="1"/>
  <c r="D209" i="8"/>
  <c r="E209" i="8" s="1"/>
  <c r="F209" i="8" s="1"/>
  <c r="G209" i="8" s="1"/>
  <c r="H209" i="8" s="1"/>
  <c r="I209" i="8" s="1"/>
  <c r="J209" i="8" s="1"/>
  <c r="K209" i="8" s="1"/>
  <c r="L209" i="8" s="1"/>
  <c r="M209" i="8" s="1"/>
  <c r="D260" i="8"/>
  <c r="E260" i="8" s="1"/>
  <c r="F260" i="8" s="1"/>
  <c r="G260" i="8" s="1"/>
  <c r="H260" i="8" s="1"/>
  <c r="I260" i="8" s="1"/>
  <c r="J260" i="8" s="1"/>
  <c r="K260" i="8" s="1"/>
  <c r="L260" i="8" s="1"/>
  <c r="M260" i="8" s="1"/>
  <c r="D221" i="8"/>
  <c r="E221" i="8" s="1"/>
  <c r="F221" i="8" s="1"/>
  <c r="G221" i="8" s="1"/>
  <c r="H221" i="8" s="1"/>
  <c r="I221" i="8" s="1"/>
  <c r="J221" i="8" s="1"/>
  <c r="K221" i="8" s="1"/>
  <c r="L221" i="8" s="1"/>
  <c r="M221" i="8" s="1"/>
  <c r="D285" i="8"/>
  <c r="E285" i="8" s="1"/>
  <c r="F285" i="8" s="1"/>
  <c r="G285" i="8" s="1"/>
  <c r="H285" i="8" s="1"/>
  <c r="I285" i="8" s="1"/>
  <c r="J285" i="8" s="1"/>
  <c r="K285" i="8" s="1"/>
  <c r="L285" i="8" s="1"/>
  <c r="M285" i="8" s="1"/>
  <c r="B198" i="8"/>
  <c r="A198" i="8" s="1"/>
  <c r="D254" i="8"/>
  <c r="E254" i="8" s="1"/>
  <c r="F254" i="8" s="1"/>
  <c r="G254" i="8" s="1"/>
  <c r="H254" i="8" s="1"/>
  <c r="I254" i="8" s="1"/>
  <c r="J254" i="8" s="1"/>
  <c r="K254" i="8" s="1"/>
  <c r="L254" i="8" s="1"/>
  <c r="M254" i="8" s="1"/>
  <c r="D235" i="8"/>
  <c r="E235" i="8" s="1"/>
  <c r="F235" i="8" s="1"/>
  <c r="G235" i="8" s="1"/>
  <c r="H235" i="8" s="1"/>
  <c r="I235" i="8" s="1"/>
  <c r="J235" i="8" s="1"/>
  <c r="K235" i="8" s="1"/>
  <c r="L235" i="8" s="1"/>
  <c r="M235" i="8" s="1"/>
  <c r="D104" i="8"/>
  <c r="E104" i="8" s="1"/>
  <c r="F104" i="8" s="1"/>
  <c r="G104" i="8" s="1"/>
  <c r="H104" i="8" s="1"/>
  <c r="I104" i="8" s="1"/>
  <c r="J104" i="8" s="1"/>
  <c r="K104" i="8" s="1"/>
  <c r="L104" i="8" s="1"/>
  <c r="M104" i="8" s="1"/>
  <c r="D171" i="8"/>
  <c r="E171" i="8" s="1"/>
  <c r="F171" i="8" s="1"/>
  <c r="G171" i="8" s="1"/>
  <c r="H171" i="8" s="1"/>
  <c r="I171" i="8" s="1"/>
  <c r="J171" i="8" s="1"/>
  <c r="K171" i="8" s="1"/>
  <c r="L171" i="8" s="1"/>
  <c r="M171" i="8" s="1"/>
  <c r="D107" i="8"/>
  <c r="E107" i="8" s="1"/>
  <c r="F107" i="8" s="1"/>
  <c r="G107" i="8" s="1"/>
  <c r="H107" i="8" s="1"/>
  <c r="I107" i="8" s="1"/>
  <c r="J107" i="8" s="1"/>
  <c r="K107" i="8" s="1"/>
  <c r="L107" i="8" s="1"/>
  <c r="M107" i="8" s="1"/>
  <c r="B215" i="8"/>
  <c r="A215" i="8" s="1"/>
  <c r="D265" i="8"/>
  <c r="E265" i="8" s="1"/>
  <c r="F265" i="8" s="1"/>
  <c r="G265" i="8" s="1"/>
  <c r="H265" i="8" s="1"/>
  <c r="I265" i="8" s="1"/>
  <c r="J265" i="8" s="1"/>
  <c r="K265" i="8" s="1"/>
  <c r="L265" i="8" s="1"/>
  <c r="M265" i="8" s="1"/>
  <c r="D252" i="8"/>
  <c r="E252" i="8" s="1"/>
  <c r="F252" i="8" s="1"/>
  <c r="G252" i="8" s="1"/>
  <c r="H252" i="8" s="1"/>
  <c r="I252" i="8" s="1"/>
  <c r="J252" i="8" s="1"/>
  <c r="K252" i="8" s="1"/>
  <c r="L252" i="8" s="1"/>
  <c r="M252" i="8" s="1"/>
  <c r="D291" i="8"/>
  <c r="E291" i="8" s="1"/>
  <c r="F291" i="8" s="1"/>
  <c r="G291" i="8" s="1"/>
  <c r="H291" i="8" s="1"/>
  <c r="I291" i="8" s="1"/>
  <c r="J291" i="8" s="1"/>
  <c r="K291" i="8" s="1"/>
  <c r="L291" i="8" s="1"/>
  <c r="M291" i="8" s="1"/>
  <c r="D279" i="8"/>
  <c r="E279" i="8" s="1"/>
  <c r="F279" i="8" s="1"/>
  <c r="G279" i="8" s="1"/>
  <c r="H279" i="8" s="1"/>
  <c r="I279" i="8" s="1"/>
  <c r="J279" i="8" s="1"/>
  <c r="K279" i="8" s="1"/>
  <c r="L279" i="8" s="1"/>
  <c r="M279" i="8" s="1"/>
  <c r="D226" i="8"/>
  <c r="E226" i="8" s="1"/>
  <c r="F226" i="8" s="1"/>
  <c r="G226" i="8" s="1"/>
  <c r="H226" i="8" s="1"/>
  <c r="I226" i="8" s="1"/>
  <c r="J226" i="8" s="1"/>
  <c r="K226" i="8" s="1"/>
  <c r="L226" i="8" s="1"/>
  <c r="M226" i="8" s="1"/>
  <c r="D190" i="8"/>
  <c r="E190" i="8" s="1"/>
  <c r="F190" i="8" s="1"/>
  <c r="G190" i="8" s="1"/>
  <c r="H190" i="8" s="1"/>
  <c r="I190" i="8" s="1"/>
  <c r="J190" i="8" s="1"/>
  <c r="K190" i="8" s="1"/>
  <c r="L190" i="8" s="1"/>
  <c r="M190" i="8" s="1"/>
  <c r="D126" i="8"/>
  <c r="E126" i="8" s="1"/>
  <c r="F126" i="8" s="1"/>
  <c r="G126" i="8" s="1"/>
  <c r="H126" i="8" s="1"/>
  <c r="I126" i="8" s="1"/>
  <c r="J126" i="8" s="1"/>
  <c r="K126" i="8" s="1"/>
  <c r="L126" i="8" s="1"/>
  <c r="M126" i="8" s="1"/>
  <c r="D213" i="8"/>
  <c r="E213" i="8" s="1"/>
  <c r="F213" i="8" s="1"/>
  <c r="G213" i="8" s="1"/>
  <c r="H213" i="8" s="1"/>
  <c r="I213" i="8" s="1"/>
  <c r="J213" i="8" s="1"/>
  <c r="K213" i="8" s="1"/>
  <c r="L213" i="8" s="1"/>
  <c r="M213" i="8" s="1"/>
  <c r="D259" i="8"/>
  <c r="E259" i="8" s="1"/>
  <c r="F259" i="8" s="1"/>
  <c r="G259" i="8" s="1"/>
  <c r="H259" i="8" s="1"/>
  <c r="I259" i="8" s="1"/>
  <c r="J259" i="8" s="1"/>
  <c r="K259" i="8" s="1"/>
  <c r="L259" i="8" s="1"/>
  <c r="M259" i="8" s="1"/>
  <c r="D246" i="8"/>
  <c r="E246" i="8" s="1"/>
  <c r="F246" i="8" s="1"/>
  <c r="G246" i="8" s="1"/>
  <c r="H246" i="8" s="1"/>
  <c r="I246" i="8" s="1"/>
  <c r="J246" i="8" s="1"/>
  <c r="K246" i="8" s="1"/>
  <c r="L246" i="8" s="1"/>
  <c r="M246" i="8" s="1"/>
  <c r="D290" i="8"/>
  <c r="E290" i="8" s="1"/>
  <c r="F290" i="8" s="1"/>
  <c r="G290" i="8" s="1"/>
  <c r="H290" i="8" s="1"/>
  <c r="I290" i="8" s="1"/>
  <c r="J290" i="8" s="1"/>
  <c r="K290" i="8" s="1"/>
  <c r="L290" i="8" s="1"/>
  <c r="M290" i="8" s="1"/>
  <c r="D240" i="8"/>
  <c r="E240" i="8" s="1"/>
  <c r="F240" i="8" s="1"/>
  <c r="G240" i="8" s="1"/>
  <c r="H240" i="8" s="1"/>
  <c r="I240" i="8" s="1"/>
  <c r="J240" i="8" s="1"/>
  <c r="K240" i="8" s="1"/>
  <c r="L240" i="8" s="1"/>
  <c r="M240" i="8" s="1"/>
  <c r="D201" i="8"/>
  <c r="E201" i="8" s="1"/>
  <c r="F201" i="8" s="1"/>
  <c r="G201" i="8" s="1"/>
  <c r="H201" i="8" s="1"/>
  <c r="I201" i="8" s="1"/>
  <c r="J201" i="8" s="1"/>
  <c r="K201" i="8" s="1"/>
  <c r="L201" i="8" s="1"/>
  <c r="M201" i="8" s="1"/>
  <c r="D277" i="8"/>
  <c r="E277" i="8" s="1"/>
  <c r="F277" i="8" s="1"/>
  <c r="G277" i="8" s="1"/>
  <c r="H277" i="8" s="1"/>
  <c r="I277" i="8" s="1"/>
  <c r="J277" i="8" s="1"/>
  <c r="K277" i="8" s="1"/>
  <c r="L277" i="8" s="1"/>
  <c r="M277" i="8" s="1"/>
  <c r="R9" i="14"/>
  <c r="C9" i="14"/>
  <c r="P11" i="12"/>
  <c r="E10" i="14"/>
  <c r="AH10" i="14" s="1"/>
  <c r="T10" i="14" s="1"/>
  <c r="I10" i="14"/>
  <c r="AL10" i="14" s="1"/>
  <c r="X10" i="14" s="1"/>
  <c r="H10" i="14"/>
  <c r="AK10" i="14" s="1"/>
  <c r="W10" i="14" s="1"/>
  <c r="D10" i="14"/>
  <c r="AG10" i="14" s="1"/>
  <c r="S10" i="14" s="1"/>
  <c r="M10" i="14"/>
  <c r="AP10" i="14" s="1"/>
  <c r="AB10" i="14" s="1"/>
  <c r="J10" i="14"/>
  <c r="AM10" i="14" s="1"/>
  <c r="Y10" i="14" s="1"/>
  <c r="L10" i="14"/>
  <c r="AO10" i="14" s="1"/>
  <c r="AA10" i="14" s="1"/>
  <c r="K10" i="14"/>
  <c r="AN10" i="14" s="1"/>
  <c r="Z10" i="14" s="1"/>
  <c r="G10" i="14"/>
  <c r="AJ10" i="14" s="1"/>
  <c r="V10" i="14" s="1"/>
  <c r="F10" i="14"/>
  <c r="AI10" i="14" s="1"/>
  <c r="U10" i="14" s="1"/>
  <c r="D264" i="8"/>
  <c r="E264" i="8" s="1"/>
  <c r="F264" i="8" s="1"/>
  <c r="G264" i="8" s="1"/>
  <c r="H264" i="8" s="1"/>
  <c r="I264" i="8" s="1"/>
  <c r="J264" i="8" s="1"/>
  <c r="K264" i="8" s="1"/>
  <c r="L264" i="8" s="1"/>
  <c r="M264" i="8" s="1"/>
  <c r="D293" i="8"/>
  <c r="E293" i="8" s="1"/>
  <c r="F293" i="8" s="1"/>
  <c r="G293" i="8" s="1"/>
  <c r="H293" i="8" s="1"/>
  <c r="I293" i="8" s="1"/>
  <c r="J293" i="8" s="1"/>
  <c r="K293" i="8" s="1"/>
  <c r="L293" i="8" s="1"/>
  <c r="M293" i="8" s="1"/>
  <c r="D200" i="8"/>
  <c r="E200" i="8" s="1"/>
  <c r="F200" i="8" s="1"/>
  <c r="G200" i="8" s="1"/>
  <c r="H200" i="8" s="1"/>
  <c r="I200" i="8" s="1"/>
  <c r="J200" i="8" s="1"/>
  <c r="K200" i="8" s="1"/>
  <c r="L200" i="8" s="1"/>
  <c r="M200" i="8" s="1"/>
  <c r="D272" i="8"/>
  <c r="E272" i="8" s="1"/>
  <c r="F272" i="8" s="1"/>
  <c r="G272" i="8" s="1"/>
  <c r="H272" i="8" s="1"/>
  <c r="I272" i="8" s="1"/>
  <c r="J272" i="8" s="1"/>
  <c r="K272" i="8" s="1"/>
  <c r="L272" i="8" s="1"/>
  <c r="M272" i="8" s="1"/>
  <c r="D229" i="8"/>
  <c r="E229" i="8" s="1"/>
  <c r="F229" i="8" s="1"/>
  <c r="G229" i="8" s="1"/>
  <c r="H229" i="8" s="1"/>
  <c r="I229" i="8" s="1"/>
  <c r="J229" i="8" s="1"/>
  <c r="K229" i="8" s="1"/>
  <c r="L229" i="8" s="1"/>
  <c r="M229" i="8" s="1"/>
  <c r="D217" i="8"/>
  <c r="E217" i="8" s="1"/>
  <c r="F217" i="8" s="1"/>
  <c r="G217" i="8" s="1"/>
  <c r="H217" i="8" s="1"/>
  <c r="I217" i="8" s="1"/>
  <c r="J217" i="8" s="1"/>
  <c r="K217" i="8" s="1"/>
  <c r="L217" i="8" s="1"/>
  <c r="M217" i="8" s="1"/>
  <c r="D289" i="8"/>
  <c r="E289" i="8" s="1"/>
  <c r="F289" i="8" s="1"/>
  <c r="G289" i="8" s="1"/>
  <c r="H289" i="8" s="1"/>
  <c r="I289" i="8" s="1"/>
  <c r="J289" i="8" s="1"/>
  <c r="K289" i="8" s="1"/>
  <c r="L289" i="8" s="1"/>
  <c r="M289" i="8" s="1"/>
  <c r="D220" i="8"/>
  <c r="E220" i="8" s="1"/>
  <c r="F220" i="8" s="1"/>
  <c r="G220" i="8" s="1"/>
  <c r="H220" i="8" s="1"/>
  <c r="I220" i="8" s="1"/>
  <c r="J220" i="8" s="1"/>
  <c r="K220" i="8" s="1"/>
  <c r="L220" i="8" s="1"/>
  <c r="M220" i="8" s="1"/>
  <c r="D292" i="8"/>
  <c r="E292" i="8" s="1"/>
  <c r="F292" i="8" s="1"/>
  <c r="G292" i="8" s="1"/>
  <c r="H292" i="8" s="1"/>
  <c r="I292" i="8" s="1"/>
  <c r="J292" i="8" s="1"/>
  <c r="K292" i="8" s="1"/>
  <c r="L292" i="8" s="1"/>
  <c r="M292" i="8" s="1"/>
  <c r="D295" i="8"/>
  <c r="E295" i="8" s="1"/>
  <c r="F295" i="8" s="1"/>
  <c r="G295" i="8" s="1"/>
  <c r="H295" i="8" s="1"/>
  <c r="I295" i="8" s="1"/>
  <c r="J295" i="8" s="1"/>
  <c r="K295" i="8" s="1"/>
  <c r="L295" i="8" s="1"/>
  <c r="M295" i="8" s="1"/>
  <c r="D266" i="8"/>
  <c r="E266" i="8" s="1"/>
  <c r="F266" i="8" s="1"/>
  <c r="G266" i="8" s="1"/>
  <c r="H266" i="8" s="1"/>
  <c r="I266" i="8" s="1"/>
  <c r="J266" i="8" s="1"/>
  <c r="K266" i="8" s="1"/>
  <c r="L266" i="8" s="1"/>
  <c r="M266" i="8" s="1"/>
  <c r="D208" i="8"/>
  <c r="E208" i="8" s="1"/>
  <c r="F208" i="8" s="1"/>
  <c r="G208" i="8" s="1"/>
  <c r="H208" i="8" s="1"/>
  <c r="I208" i="8" s="1"/>
  <c r="J208" i="8" s="1"/>
  <c r="K208" i="8" s="1"/>
  <c r="L208" i="8" s="1"/>
  <c r="M208" i="8" s="1"/>
  <c r="D280" i="8"/>
  <c r="E280" i="8" s="1"/>
  <c r="F280" i="8" s="1"/>
  <c r="G280" i="8" s="1"/>
  <c r="H280" i="8" s="1"/>
  <c r="I280" i="8" s="1"/>
  <c r="J280" i="8" s="1"/>
  <c r="K280" i="8" s="1"/>
  <c r="L280" i="8" s="1"/>
  <c r="M280" i="8" s="1"/>
  <c r="D192" i="8"/>
  <c r="E192" i="8" s="1"/>
  <c r="F192" i="8" s="1"/>
  <c r="G192" i="8" s="1"/>
  <c r="H192" i="8" s="1"/>
  <c r="I192" i="8" s="1"/>
  <c r="J192" i="8" s="1"/>
  <c r="K192" i="8" s="1"/>
  <c r="L192" i="8" s="1"/>
  <c r="M192" i="8" s="1"/>
  <c r="D131" i="8"/>
  <c r="E131" i="8" s="1"/>
  <c r="F131" i="8" s="1"/>
  <c r="G131" i="8" s="1"/>
  <c r="H131" i="8" s="1"/>
  <c r="I131" i="8" s="1"/>
  <c r="J131" i="8" s="1"/>
  <c r="K131" i="8" s="1"/>
  <c r="L131" i="8" s="1"/>
  <c r="M131" i="8" s="1"/>
  <c r="D156" i="8"/>
  <c r="E156" i="8" s="1"/>
  <c r="F156" i="8" s="1"/>
  <c r="G156" i="8" s="1"/>
  <c r="H156" i="8" s="1"/>
  <c r="I156" i="8" s="1"/>
  <c r="J156" i="8" s="1"/>
  <c r="K156" i="8" s="1"/>
  <c r="L156" i="8" s="1"/>
  <c r="M156" i="8" s="1"/>
  <c r="D111" i="8"/>
  <c r="E111" i="8" s="1"/>
  <c r="F111" i="8" s="1"/>
  <c r="G111" i="8" s="1"/>
  <c r="H111" i="8" s="1"/>
  <c r="I111" i="8" s="1"/>
  <c r="J111" i="8" s="1"/>
  <c r="K111" i="8" s="1"/>
  <c r="L111" i="8" s="1"/>
  <c r="M111" i="8" s="1"/>
  <c r="D183" i="8"/>
  <c r="E183" i="8" s="1"/>
  <c r="F183" i="8" s="1"/>
  <c r="G183" i="8" s="1"/>
  <c r="H183" i="8" s="1"/>
  <c r="I183" i="8" s="1"/>
  <c r="J183" i="8" s="1"/>
  <c r="K183" i="8" s="1"/>
  <c r="L183" i="8" s="1"/>
  <c r="M183" i="8" s="1"/>
  <c r="D154" i="8"/>
  <c r="E154" i="8" s="1"/>
  <c r="F154" i="8" s="1"/>
  <c r="G154" i="8" s="1"/>
  <c r="H154" i="8" s="1"/>
  <c r="I154" i="8" s="1"/>
  <c r="J154" i="8" s="1"/>
  <c r="K154" i="8" s="1"/>
  <c r="L154" i="8" s="1"/>
  <c r="M154" i="8" s="1"/>
  <c r="D181" i="8"/>
  <c r="E181" i="8" s="1"/>
  <c r="F181" i="8" s="1"/>
  <c r="G181" i="8" s="1"/>
  <c r="H181" i="8" s="1"/>
  <c r="I181" i="8" s="1"/>
  <c r="J181" i="8" s="1"/>
  <c r="K181" i="8" s="1"/>
  <c r="L181" i="8" s="1"/>
  <c r="M181" i="8" s="1"/>
  <c r="D128" i="8"/>
  <c r="E128" i="8" s="1"/>
  <c r="F128" i="8" s="1"/>
  <c r="G128" i="8" s="1"/>
  <c r="H128" i="8" s="1"/>
  <c r="I128" i="8" s="1"/>
  <c r="J128" i="8" s="1"/>
  <c r="K128" i="8" s="1"/>
  <c r="L128" i="8" s="1"/>
  <c r="M128" i="8" s="1"/>
  <c r="B105" i="8"/>
  <c r="A105" i="8" s="1"/>
  <c r="D164" i="8"/>
  <c r="E164" i="8" s="1"/>
  <c r="F164" i="8" s="1"/>
  <c r="G164" i="8" s="1"/>
  <c r="H164" i="8" s="1"/>
  <c r="I164" i="8" s="1"/>
  <c r="J164" i="8" s="1"/>
  <c r="K164" i="8" s="1"/>
  <c r="L164" i="8" s="1"/>
  <c r="M164" i="8" s="1"/>
  <c r="D119" i="8"/>
  <c r="E119" i="8" s="1"/>
  <c r="F119" i="8" s="1"/>
  <c r="G119" i="8" s="1"/>
  <c r="H119" i="8" s="1"/>
  <c r="I119" i="8" s="1"/>
  <c r="J119" i="8" s="1"/>
  <c r="K119" i="8" s="1"/>
  <c r="L119" i="8" s="1"/>
  <c r="M119" i="8" s="1"/>
  <c r="D162" i="8"/>
  <c r="E162" i="8" s="1"/>
  <c r="F162" i="8" s="1"/>
  <c r="G162" i="8" s="1"/>
  <c r="H162" i="8" s="1"/>
  <c r="I162" i="8" s="1"/>
  <c r="J162" i="8" s="1"/>
  <c r="K162" i="8" s="1"/>
  <c r="L162" i="8" s="1"/>
  <c r="M162" i="8" s="1"/>
  <c r="D194" i="8"/>
  <c r="E194" i="8" s="1"/>
  <c r="F194" i="8" s="1"/>
  <c r="G194" i="8" s="1"/>
  <c r="H194" i="8" s="1"/>
  <c r="I194" i="8" s="1"/>
  <c r="J194" i="8" s="1"/>
  <c r="K194" i="8" s="1"/>
  <c r="L194" i="8" s="1"/>
  <c r="M194" i="8" s="1"/>
  <c r="D117" i="8"/>
  <c r="E117" i="8" s="1"/>
  <c r="F117" i="8" s="1"/>
  <c r="G117" i="8" s="1"/>
  <c r="H117" i="8" s="1"/>
  <c r="I117" i="8" s="1"/>
  <c r="J117" i="8" s="1"/>
  <c r="K117" i="8" s="1"/>
  <c r="L117" i="8" s="1"/>
  <c r="M117" i="8" s="1"/>
  <c r="D189" i="8"/>
  <c r="E189" i="8" s="1"/>
  <c r="F189" i="8" s="1"/>
  <c r="G189" i="8" s="1"/>
  <c r="H189" i="8" s="1"/>
  <c r="I189" i="8" s="1"/>
  <c r="J189" i="8" s="1"/>
  <c r="K189" i="8" s="1"/>
  <c r="L189" i="8" s="1"/>
  <c r="M189" i="8" s="1"/>
  <c r="D136" i="8"/>
  <c r="E136" i="8" s="1"/>
  <c r="F136" i="8" s="1"/>
  <c r="G136" i="8" s="1"/>
  <c r="H136" i="8" s="1"/>
  <c r="I136" i="8" s="1"/>
  <c r="J136" i="8" s="1"/>
  <c r="K136" i="8" s="1"/>
  <c r="L136" i="8" s="1"/>
  <c r="M136" i="8" s="1"/>
  <c r="D113" i="8"/>
  <c r="E113" i="8" s="1"/>
  <c r="F113" i="8" s="1"/>
  <c r="G113" i="8" s="1"/>
  <c r="H113" i="8" s="1"/>
  <c r="I113" i="8" s="1"/>
  <c r="J113" i="8" s="1"/>
  <c r="K113" i="8" s="1"/>
  <c r="L113" i="8" s="1"/>
  <c r="M113" i="8" s="1"/>
  <c r="D191" i="8"/>
  <c r="E191" i="8" s="1"/>
  <c r="F191" i="8" s="1"/>
  <c r="G191" i="8" s="1"/>
  <c r="H191" i="8" s="1"/>
  <c r="I191" i="8" s="1"/>
  <c r="J191" i="8" s="1"/>
  <c r="K191" i="8" s="1"/>
  <c r="L191" i="8" s="1"/>
  <c r="M191" i="8" s="1"/>
  <c r="D257" i="8"/>
  <c r="E257" i="8" s="1"/>
  <c r="F257" i="8" s="1"/>
  <c r="G257" i="8" s="1"/>
  <c r="H257" i="8" s="1"/>
  <c r="I257" i="8" s="1"/>
  <c r="J257" i="8" s="1"/>
  <c r="K257" i="8" s="1"/>
  <c r="L257" i="8" s="1"/>
  <c r="M257" i="8" s="1"/>
  <c r="D218" i="8"/>
  <c r="E218" i="8" s="1"/>
  <c r="F218" i="8" s="1"/>
  <c r="G218" i="8" s="1"/>
  <c r="H218" i="8" s="1"/>
  <c r="I218" i="8" s="1"/>
  <c r="J218" i="8" s="1"/>
  <c r="K218" i="8" s="1"/>
  <c r="L218" i="8" s="1"/>
  <c r="M218" i="8" s="1"/>
  <c r="D282" i="8"/>
  <c r="E282" i="8" s="1"/>
  <c r="F282" i="8" s="1"/>
  <c r="G282" i="8" s="1"/>
  <c r="H282" i="8" s="1"/>
  <c r="I282" i="8" s="1"/>
  <c r="J282" i="8" s="1"/>
  <c r="K282" i="8" s="1"/>
  <c r="L282" i="8" s="1"/>
  <c r="M282" i="8" s="1"/>
  <c r="D232" i="8"/>
  <c r="E232" i="8" s="1"/>
  <c r="F232" i="8" s="1"/>
  <c r="G232" i="8" s="1"/>
  <c r="H232" i="8" s="1"/>
  <c r="I232" i="8" s="1"/>
  <c r="J232" i="8" s="1"/>
  <c r="K232" i="8" s="1"/>
  <c r="L232" i="8" s="1"/>
  <c r="M232" i="8" s="1"/>
  <c r="D296" i="8"/>
  <c r="E296" i="8" s="1"/>
  <c r="F296" i="8" s="1"/>
  <c r="G296" i="8" s="1"/>
  <c r="H296" i="8" s="1"/>
  <c r="I296" i="8" s="1"/>
  <c r="J296" i="8" s="1"/>
  <c r="K296" i="8" s="1"/>
  <c r="L296" i="8" s="1"/>
  <c r="M296" i="8" s="1"/>
  <c r="D244" i="8"/>
  <c r="E244" i="8" s="1"/>
  <c r="F244" i="8" s="1"/>
  <c r="G244" i="8" s="1"/>
  <c r="H244" i="8" s="1"/>
  <c r="I244" i="8" s="1"/>
  <c r="J244" i="8" s="1"/>
  <c r="K244" i="8" s="1"/>
  <c r="L244" i="8" s="1"/>
  <c r="M244" i="8" s="1"/>
  <c r="D205" i="8"/>
  <c r="E205" i="8" s="1"/>
  <c r="F205" i="8" s="1"/>
  <c r="G205" i="8" s="1"/>
  <c r="H205" i="8" s="1"/>
  <c r="I205" i="8" s="1"/>
  <c r="J205" i="8" s="1"/>
  <c r="K205" i="8" s="1"/>
  <c r="L205" i="8" s="1"/>
  <c r="M205" i="8" s="1"/>
  <c r="D269" i="8"/>
  <c r="E269" i="8" s="1"/>
  <c r="F269" i="8" s="1"/>
  <c r="G269" i="8" s="1"/>
  <c r="H269" i="8" s="1"/>
  <c r="I269" i="8" s="1"/>
  <c r="J269" i="8" s="1"/>
  <c r="K269" i="8" s="1"/>
  <c r="L269" i="8" s="1"/>
  <c r="M269" i="8" s="1"/>
  <c r="D145" i="8"/>
  <c r="E145" i="8" s="1"/>
  <c r="F145" i="8" s="1"/>
  <c r="G145" i="8" s="1"/>
  <c r="H145" i="8" s="1"/>
  <c r="I145" i="8" s="1"/>
  <c r="J145" i="8" s="1"/>
  <c r="K145" i="8" s="1"/>
  <c r="L145" i="8" s="1"/>
  <c r="M145" i="8" s="1"/>
  <c r="B140" i="8"/>
  <c r="A140" i="8" s="1"/>
  <c r="B151" i="8"/>
  <c r="A151" i="8" s="1"/>
  <c r="B138" i="8"/>
  <c r="A138" i="8" s="1"/>
  <c r="B101" i="8"/>
  <c r="A101" i="8" s="1"/>
  <c r="B165" i="8"/>
  <c r="A165" i="8" s="1"/>
  <c r="D112" i="8"/>
  <c r="E112" i="8" s="1"/>
  <c r="F112" i="8" s="1"/>
  <c r="G112" i="8" s="1"/>
  <c r="H112" i="8" s="1"/>
  <c r="I112" i="8" s="1"/>
  <c r="J112" i="8" s="1"/>
  <c r="K112" i="8" s="1"/>
  <c r="L112" i="8" s="1"/>
  <c r="M112" i="8" s="1"/>
  <c r="D176" i="8"/>
  <c r="E176" i="8" s="1"/>
  <c r="F176" i="8" s="1"/>
  <c r="G176" i="8" s="1"/>
  <c r="H176" i="8" s="1"/>
  <c r="I176" i="8" s="1"/>
  <c r="J176" i="8" s="1"/>
  <c r="K176" i="8" s="1"/>
  <c r="L176" i="8" s="1"/>
  <c r="M176" i="8" s="1"/>
  <c r="R10" i="14" l="1"/>
  <c r="C10" i="14"/>
  <c r="P12" i="12"/>
  <c r="J11" i="14"/>
  <c r="AM11" i="14" s="1"/>
  <c r="Y11" i="14" s="1"/>
  <c r="I11" i="14"/>
  <c r="AL11" i="14" s="1"/>
  <c r="X11" i="14" s="1"/>
  <c r="G11" i="14"/>
  <c r="AJ11" i="14" s="1"/>
  <c r="V11" i="14" s="1"/>
  <c r="F11" i="14"/>
  <c r="AI11" i="14" s="1"/>
  <c r="U11" i="14" s="1"/>
  <c r="L11" i="14"/>
  <c r="AO11" i="14" s="1"/>
  <c r="AA11" i="14" s="1"/>
  <c r="K11" i="14"/>
  <c r="AN11" i="14" s="1"/>
  <c r="Z11" i="14" s="1"/>
  <c r="H11" i="14"/>
  <c r="AK11" i="14" s="1"/>
  <c r="W11" i="14" s="1"/>
  <c r="E11" i="14"/>
  <c r="AH11" i="14" s="1"/>
  <c r="T11" i="14" s="1"/>
  <c r="D11" i="14"/>
  <c r="AG11" i="14" s="1"/>
  <c r="S11" i="14" s="1"/>
  <c r="M11" i="14"/>
  <c r="AP11" i="14" s="1"/>
  <c r="AB11" i="14" s="1"/>
  <c r="C11" i="14" l="1"/>
  <c r="R11" i="14"/>
  <c r="P13" i="12"/>
  <c r="L12" i="14"/>
  <c r="AO12" i="14" s="1"/>
  <c r="AA12" i="14" s="1"/>
  <c r="K12" i="14"/>
  <c r="AN12" i="14" s="1"/>
  <c r="Z12" i="14" s="1"/>
  <c r="I12" i="14"/>
  <c r="AL12" i="14" s="1"/>
  <c r="X12" i="14" s="1"/>
  <c r="G12" i="14"/>
  <c r="AJ12" i="14" s="1"/>
  <c r="V12" i="14" s="1"/>
  <c r="D12" i="14"/>
  <c r="AG12" i="14" s="1"/>
  <c r="S12" i="14" s="1"/>
  <c r="J12" i="14"/>
  <c r="AM12" i="14" s="1"/>
  <c r="Y12" i="14" s="1"/>
  <c r="E12" i="14"/>
  <c r="AH12" i="14" s="1"/>
  <c r="T12" i="14" s="1"/>
  <c r="F12" i="14"/>
  <c r="AI12" i="14" s="1"/>
  <c r="U12" i="14" s="1"/>
  <c r="M12" i="14"/>
  <c r="AP12" i="14" s="1"/>
  <c r="AB12" i="14" s="1"/>
  <c r="H12" i="14"/>
  <c r="AK12" i="14" s="1"/>
  <c r="W12" i="14" s="1"/>
  <c r="K2" i="2"/>
  <c r="K1" i="2" s="1"/>
  <c r="R12" i="14" l="1"/>
  <c r="C12" i="14"/>
  <c r="P14" i="12"/>
  <c r="E13" i="14"/>
  <c r="AH13" i="14" s="1"/>
  <c r="T13" i="14" s="1"/>
  <c r="D13" i="14"/>
  <c r="AG13" i="14" s="1"/>
  <c r="S13" i="14" s="1"/>
  <c r="I13" i="14"/>
  <c r="AL13" i="14" s="1"/>
  <c r="X13" i="14" s="1"/>
  <c r="M13" i="14"/>
  <c r="AP13" i="14" s="1"/>
  <c r="AB13" i="14" s="1"/>
  <c r="J13" i="14"/>
  <c r="AM13" i="14" s="1"/>
  <c r="Y13" i="14" s="1"/>
  <c r="G13" i="14"/>
  <c r="AJ13" i="14" s="1"/>
  <c r="V13" i="14" s="1"/>
  <c r="L13" i="14"/>
  <c r="AO13" i="14" s="1"/>
  <c r="AA13" i="14" s="1"/>
  <c r="K13" i="14"/>
  <c r="AN13" i="14" s="1"/>
  <c r="Z13" i="14" s="1"/>
  <c r="H13" i="14"/>
  <c r="AK13" i="14" s="1"/>
  <c r="W13" i="14" s="1"/>
  <c r="F13" i="14"/>
  <c r="AI13" i="14" s="1"/>
  <c r="U13" i="14" s="1"/>
  <c r="E1" i="2"/>
  <c r="D1" i="2" l="1"/>
  <c r="C1" i="2"/>
  <c r="H1" i="2"/>
  <c r="R13" i="14"/>
  <c r="C13" i="14"/>
  <c r="P15" i="12"/>
  <c r="D14" i="14"/>
  <c r="AG14" i="14" s="1"/>
  <c r="S14" i="14" s="1"/>
  <c r="E14" i="14"/>
  <c r="AH14" i="14" s="1"/>
  <c r="T14" i="14" s="1"/>
  <c r="G14" i="14"/>
  <c r="AJ14" i="14" s="1"/>
  <c r="V14" i="14" s="1"/>
  <c r="K14" i="14"/>
  <c r="AN14" i="14" s="1"/>
  <c r="Z14" i="14" s="1"/>
  <c r="M14" i="14"/>
  <c r="AP14" i="14" s="1"/>
  <c r="AB14" i="14" s="1"/>
  <c r="L14" i="14"/>
  <c r="AO14" i="14" s="1"/>
  <c r="AA14" i="14" s="1"/>
  <c r="I14" i="14"/>
  <c r="AL14" i="14" s="1"/>
  <c r="X14" i="14" s="1"/>
  <c r="J14" i="14"/>
  <c r="AM14" i="14" s="1"/>
  <c r="Y14" i="14" s="1"/>
  <c r="F14" i="14"/>
  <c r="AI14" i="14" s="1"/>
  <c r="U14" i="14" s="1"/>
  <c r="H14" i="14"/>
  <c r="AK14" i="14" s="1"/>
  <c r="W14" i="14" s="1"/>
  <c r="F2" i="2"/>
  <c r="F1" i="2" s="1"/>
  <c r="I2" i="2"/>
  <c r="I1" i="2" s="1"/>
  <c r="B2" i="2"/>
  <c r="B1" i="2" s="1"/>
  <c r="A2" i="2"/>
  <c r="A20" i="2" l="1"/>
  <c r="B20" i="2" s="1"/>
  <c r="A1" i="2" s="1"/>
  <c r="R14" i="14"/>
  <c r="C14" i="14"/>
  <c r="P16" i="12"/>
  <c r="J15" i="14"/>
  <c r="AM15" i="14" s="1"/>
  <c r="Y15" i="14" s="1"/>
  <c r="H15" i="14"/>
  <c r="AK15" i="14" s="1"/>
  <c r="W15" i="14" s="1"/>
  <c r="M15" i="14"/>
  <c r="AP15" i="14" s="1"/>
  <c r="AB15" i="14" s="1"/>
  <c r="I15" i="14"/>
  <c r="AL15" i="14" s="1"/>
  <c r="X15" i="14" s="1"/>
  <c r="K15" i="14"/>
  <c r="AN15" i="14" s="1"/>
  <c r="Z15" i="14" s="1"/>
  <c r="G15" i="14"/>
  <c r="AJ15" i="14" s="1"/>
  <c r="V15" i="14" s="1"/>
  <c r="E15" i="14"/>
  <c r="AH15" i="14" s="1"/>
  <c r="T15" i="14" s="1"/>
  <c r="D15" i="14"/>
  <c r="AG15" i="14" s="1"/>
  <c r="S15" i="14" s="1"/>
  <c r="L15" i="14"/>
  <c r="AO15" i="14" s="1"/>
  <c r="AA15" i="14" s="1"/>
  <c r="F15" i="14"/>
  <c r="AI15" i="14" s="1"/>
  <c r="U15" i="14" s="1"/>
  <c r="R15" i="14" l="1"/>
  <c r="C15" i="14"/>
  <c r="P17" i="12"/>
  <c r="I16" i="14"/>
  <c r="AL16" i="14" s="1"/>
  <c r="X16" i="14" s="1"/>
  <c r="E16" i="14"/>
  <c r="AH16" i="14" s="1"/>
  <c r="T16" i="14" s="1"/>
  <c r="M16" i="14"/>
  <c r="AP16" i="14" s="1"/>
  <c r="AB16" i="14" s="1"/>
  <c r="L16" i="14"/>
  <c r="AO16" i="14" s="1"/>
  <c r="AA16" i="14" s="1"/>
  <c r="D16" i="14"/>
  <c r="AG16" i="14" s="1"/>
  <c r="S16" i="14" s="1"/>
  <c r="G16" i="14"/>
  <c r="AJ16" i="14" s="1"/>
  <c r="V16" i="14" s="1"/>
  <c r="K16" i="14"/>
  <c r="AN16" i="14" s="1"/>
  <c r="Z16" i="14" s="1"/>
  <c r="J16" i="14"/>
  <c r="AM16" i="14" s="1"/>
  <c r="Y16" i="14" s="1"/>
  <c r="F16" i="14"/>
  <c r="AI16" i="14" s="1"/>
  <c r="U16" i="14" s="1"/>
  <c r="H16" i="14"/>
  <c r="AK16" i="14" s="1"/>
  <c r="W16" i="14" s="1"/>
  <c r="C16" i="14" l="1"/>
  <c r="R16" i="14"/>
  <c r="P18" i="12"/>
  <c r="D17" i="14"/>
  <c r="AG17" i="14" s="1"/>
  <c r="S17" i="14" s="1"/>
  <c r="J17" i="14"/>
  <c r="AM17" i="14" s="1"/>
  <c r="Y17" i="14" s="1"/>
  <c r="H17" i="14"/>
  <c r="AK17" i="14" s="1"/>
  <c r="W17" i="14" s="1"/>
  <c r="M17" i="14"/>
  <c r="AP17" i="14" s="1"/>
  <c r="AB17" i="14" s="1"/>
  <c r="K17" i="14"/>
  <c r="AN17" i="14" s="1"/>
  <c r="Z17" i="14" s="1"/>
  <c r="F17" i="14"/>
  <c r="AI17" i="14" s="1"/>
  <c r="U17" i="14" s="1"/>
  <c r="I17" i="14"/>
  <c r="AL17" i="14" s="1"/>
  <c r="X17" i="14" s="1"/>
  <c r="E17" i="14"/>
  <c r="AH17" i="14" s="1"/>
  <c r="T17" i="14" s="1"/>
  <c r="L17" i="14"/>
  <c r="AO17" i="14" s="1"/>
  <c r="AA17" i="14" s="1"/>
  <c r="G17" i="14"/>
  <c r="AJ17" i="14" s="1"/>
  <c r="V17" i="14" s="1"/>
  <c r="R17" i="14" l="1"/>
  <c r="C17" i="14"/>
  <c r="P19" i="12"/>
  <c r="L18" i="14"/>
  <c r="AO18" i="14" s="1"/>
  <c r="AA18" i="14" s="1"/>
  <c r="G18" i="14"/>
  <c r="AJ18" i="14" s="1"/>
  <c r="V18" i="14" s="1"/>
  <c r="D18" i="14"/>
  <c r="AG18" i="14" s="1"/>
  <c r="S18" i="14" s="1"/>
  <c r="H18" i="14"/>
  <c r="AK18" i="14" s="1"/>
  <c r="W18" i="14" s="1"/>
  <c r="M18" i="14"/>
  <c r="AP18" i="14" s="1"/>
  <c r="AB18" i="14" s="1"/>
  <c r="E18" i="14"/>
  <c r="AH18" i="14" s="1"/>
  <c r="T18" i="14" s="1"/>
  <c r="K18" i="14"/>
  <c r="AN18" i="14" s="1"/>
  <c r="Z18" i="14" s="1"/>
  <c r="F18" i="14"/>
  <c r="AI18" i="14" s="1"/>
  <c r="U18" i="14" s="1"/>
  <c r="I18" i="14"/>
  <c r="AL18" i="14" s="1"/>
  <c r="X18" i="14" s="1"/>
  <c r="J18" i="14"/>
  <c r="AM18" i="14" s="1"/>
  <c r="Y18" i="14" s="1"/>
  <c r="R18" i="14" l="1"/>
  <c r="C18" i="14"/>
  <c r="P20" i="12"/>
  <c r="J19" i="14"/>
  <c r="AM19" i="14" s="1"/>
  <c r="Y19" i="14" s="1"/>
  <c r="D19" i="14"/>
  <c r="AG19" i="14" s="1"/>
  <c r="S19" i="14" s="1"/>
  <c r="M19" i="14"/>
  <c r="AP19" i="14" s="1"/>
  <c r="AB19" i="14" s="1"/>
  <c r="L19" i="14"/>
  <c r="AO19" i="14" s="1"/>
  <c r="AA19" i="14" s="1"/>
  <c r="E19" i="14"/>
  <c r="AH19" i="14" s="1"/>
  <c r="T19" i="14" s="1"/>
  <c r="F19" i="14"/>
  <c r="AI19" i="14" s="1"/>
  <c r="U19" i="14" s="1"/>
  <c r="I19" i="14"/>
  <c r="AL19" i="14" s="1"/>
  <c r="X19" i="14" s="1"/>
  <c r="G19" i="14"/>
  <c r="AJ19" i="14" s="1"/>
  <c r="V19" i="14" s="1"/>
  <c r="K19" i="14"/>
  <c r="AN19" i="14" s="1"/>
  <c r="Z19" i="14" s="1"/>
  <c r="H19" i="14"/>
  <c r="AK19" i="14" s="1"/>
  <c r="W19" i="14" s="1"/>
  <c r="R19" i="14" l="1"/>
  <c r="C19" i="14"/>
  <c r="P21" i="12"/>
  <c r="L20" i="14"/>
  <c r="AO20" i="14" s="1"/>
  <c r="AA20" i="14" s="1"/>
  <c r="I20" i="14"/>
  <c r="AL20" i="14" s="1"/>
  <c r="X20" i="14" s="1"/>
  <c r="F20" i="14"/>
  <c r="AI20" i="14" s="1"/>
  <c r="U20" i="14" s="1"/>
  <c r="D20" i="14"/>
  <c r="AG20" i="14" s="1"/>
  <c r="S20" i="14" s="1"/>
  <c r="K20" i="14"/>
  <c r="AN20" i="14" s="1"/>
  <c r="Z20" i="14" s="1"/>
  <c r="E20" i="14"/>
  <c r="AH20" i="14" s="1"/>
  <c r="T20" i="14" s="1"/>
  <c r="H20" i="14"/>
  <c r="AK20" i="14" s="1"/>
  <c r="W20" i="14" s="1"/>
  <c r="J20" i="14"/>
  <c r="AM20" i="14" s="1"/>
  <c r="Y20" i="14" s="1"/>
  <c r="M20" i="14"/>
  <c r="AP20" i="14" s="1"/>
  <c r="AB20" i="14" s="1"/>
  <c r="G20" i="14"/>
  <c r="AJ20" i="14" s="1"/>
  <c r="V20" i="14" s="1"/>
  <c r="R20" i="14" l="1"/>
  <c r="C20" i="14"/>
  <c r="P22" i="12"/>
  <c r="J21" i="14"/>
  <c r="AM21" i="14" s="1"/>
  <c r="Y21" i="14" s="1"/>
  <c r="G21" i="14"/>
  <c r="AJ21" i="14" s="1"/>
  <c r="V21" i="14" s="1"/>
  <c r="M21" i="14"/>
  <c r="AP21" i="14" s="1"/>
  <c r="AB21" i="14" s="1"/>
  <c r="D21" i="14"/>
  <c r="AG21" i="14" s="1"/>
  <c r="S21" i="14" s="1"/>
  <c r="L21" i="14"/>
  <c r="AO21" i="14" s="1"/>
  <c r="AA21" i="14" s="1"/>
  <c r="I21" i="14"/>
  <c r="AL21" i="14" s="1"/>
  <c r="X21" i="14" s="1"/>
  <c r="E21" i="14"/>
  <c r="AH21" i="14" s="1"/>
  <c r="T21" i="14" s="1"/>
  <c r="H21" i="14"/>
  <c r="AK21" i="14" s="1"/>
  <c r="W21" i="14" s="1"/>
  <c r="K21" i="14"/>
  <c r="AN21" i="14" s="1"/>
  <c r="Z21" i="14" s="1"/>
  <c r="F21" i="14"/>
  <c r="AI21" i="14" s="1"/>
  <c r="U21" i="14" s="1"/>
  <c r="R21" i="14" l="1"/>
  <c r="C21" i="14"/>
  <c r="P23" i="12"/>
  <c r="H22" i="14"/>
  <c r="AK22" i="14" s="1"/>
  <c r="W22" i="14" s="1"/>
  <c r="J22" i="14"/>
  <c r="AM22" i="14" s="1"/>
  <c r="Y22" i="14" s="1"/>
  <c r="F22" i="14"/>
  <c r="AI22" i="14" s="1"/>
  <c r="U22" i="14" s="1"/>
  <c r="K22" i="14"/>
  <c r="AN22" i="14" s="1"/>
  <c r="Z22" i="14" s="1"/>
  <c r="G22" i="14"/>
  <c r="AJ22" i="14" s="1"/>
  <c r="V22" i="14" s="1"/>
  <c r="L22" i="14"/>
  <c r="AO22" i="14" s="1"/>
  <c r="AA22" i="14" s="1"/>
  <c r="M22" i="14"/>
  <c r="AP22" i="14" s="1"/>
  <c r="AB22" i="14" s="1"/>
  <c r="D22" i="14"/>
  <c r="AG22" i="14" s="1"/>
  <c r="S22" i="14" s="1"/>
  <c r="I22" i="14"/>
  <c r="AL22" i="14" s="1"/>
  <c r="X22" i="14" s="1"/>
  <c r="E22" i="14"/>
  <c r="AH22" i="14" s="1"/>
  <c r="T22" i="14" s="1"/>
  <c r="R22" i="14" l="1"/>
  <c r="C22" i="14"/>
  <c r="P24" i="12"/>
  <c r="D23" i="14"/>
  <c r="AG23" i="14" s="1"/>
  <c r="S23" i="14" s="1"/>
  <c r="J23" i="14"/>
  <c r="AM23" i="14" s="1"/>
  <c r="Y23" i="14" s="1"/>
  <c r="F23" i="14"/>
  <c r="AI23" i="14" s="1"/>
  <c r="U23" i="14" s="1"/>
  <c r="K23" i="14"/>
  <c r="AN23" i="14" s="1"/>
  <c r="Z23" i="14" s="1"/>
  <c r="M23" i="14"/>
  <c r="AP23" i="14" s="1"/>
  <c r="AB23" i="14" s="1"/>
  <c r="I23" i="14"/>
  <c r="AL23" i="14" s="1"/>
  <c r="X23" i="14" s="1"/>
  <c r="G23" i="14"/>
  <c r="AJ23" i="14" s="1"/>
  <c r="V23" i="14" s="1"/>
  <c r="E23" i="14"/>
  <c r="AH23" i="14" s="1"/>
  <c r="T23" i="14" s="1"/>
  <c r="L23" i="14"/>
  <c r="AO23" i="14" s="1"/>
  <c r="AA23" i="14" s="1"/>
  <c r="H23" i="14"/>
  <c r="AK23" i="14" s="1"/>
  <c r="W23" i="14" s="1"/>
  <c r="C23" i="14" l="1"/>
  <c r="R23" i="14"/>
  <c r="P25" i="12"/>
  <c r="E24" i="14"/>
  <c r="AH24" i="14" s="1"/>
  <c r="T24" i="14" s="1"/>
  <c r="L24" i="14"/>
  <c r="AO24" i="14" s="1"/>
  <c r="AA24" i="14" s="1"/>
  <c r="H24" i="14"/>
  <c r="AK24" i="14" s="1"/>
  <c r="W24" i="14" s="1"/>
  <c r="F24" i="14"/>
  <c r="AI24" i="14" s="1"/>
  <c r="U24" i="14" s="1"/>
  <c r="G24" i="14"/>
  <c r="AJ24" i="14" s="1"/>
  <c r="V24" i="14" s="1"/>
  <c r="M24" i="14"/>
  <c r="AP24" i="14" s="1"/>
  <c r="AB24" i="14" s="1"/>
  <c r="I24" i="14"/>
  <c r="AL24" i="14" s="1"/>
  <c r="X24" i="14" s="1"/>
  <c r="J24" i="14"/>
  <c r="AM24" i="14" s="1"/>
  <c r="Y24" i="14" s="1"/>
  <c r="K24" i="14"/>
  <c r="AN24" i="14" s="1"/>
  <c r="Z24" i="14" s="1"/>
  <c r="D24" i="14"/>
  <c r="AG24" i="14" s="1"/>
  <c r="S24" i="14" s="1"/>
  <c r="C24" i="14" l="1"/>
  <c r="R24" i="14"/>
  <c r="P26" i="12"/>
  <c r="D25" i="14"/>
  <c r="AG25" i="14" s="1"/>
  <c r="S25" i="14" s="1"/>
  <c r="H25" i="14"/>
  <c r="AK25" i="14" s="1"/>
  <c r="W25" i="14" s="1"/>
  <c r="E25" i="14"/>
  <c r="AH25" i="14" s="1"/>
  <c r="T25" i="14" s="1"/>
  <c r="J25" i="14"/>
  <c r="AM25" i="14" s="1"/>
  <c r="Y25" i="14" s="1"/>
  <c r="I25" i="14"/>
  <c r="AL25" i="14" s="1"/>
  <c r="X25" i="14" s="1"/>
  <c r="F25" i="14"/>
  <c r="AI25" i="14" s="1"/>
  <c r="U25" i="14" s="1"/>
  <c r="K25" i="14"/>
  <c r="AN25" i="14" s="1"/>
  <c r="Z25" i="14" s="1"/>
  <c r="L25" i="14"/>
  <c r="AO25" i="14" s="1"/>
  <c r="AA25" i="14" s="1"/>
  <c r="G25" i="14"/>
  <c r="AJ25" i="14" s="1"/>
  <c r="V25" i="14" s="1"/>
  <c r="M25" i="14"/>
  <c r="AP25" i="14" s="1"/>
  <c r="AB25" i="14" s="1"/>
  <c r="R25" i="14" l="1"/>
  <c r="C25" i="14"/>
  <c r="P27" i="12"/>
  <c r="D26" i="14"/>
  <c r="AG26" i="14" s="1"/>
  <c r="S26" i="14" s="1"/>
  <c r="H26" i="14"/>
  <c r="AK26" i="14" s="1"/>
  <c r="W26" i="14" s="1"/>
  <c r="M26" i="14"/>
  <c r="AP26" i="14" s="1"/>
  <c r="AB26" i="14" s="1"/>
  <c r="L26" i="14"/>
  <c r="AO26" i="14" s="1"/>
  <c r="AA26" i="14" s="1"/>
  <c r="F26" i="14"/>
  <c r="AI26" i="14" s="1"/>
  <c r="U26" i="14" s="1"/>
  <c r="K26" i="14"/>
  <c r="AN26" i="14" s="1"/>
  <c r="Z26" i="14" s="1"/>
  <c r="J26" i="14"/>
  <c r="AM26" i="14" s="1"/>
  <c r="Y26" i="14" s="1"/>
  <c r="E26" i="14"/>
  <c r="AH26" i="14" s="1"/>
  <c r="T26" i="14" s="1"/>
  <c r="G26" i="14"/>
  <c r="AJ26" i="14" s="1"/>
  <c r="V26" i="14" s="1"/>
  <c r="I26" i="14"/>
  <c r="AL26" i="14" s="1"/>
  <c r="X26" i="14" s="1"/>
  <c r="R26" i="14" l="1"/>
  <c r="C26" i="14"/>
  <c r="P28" i="12"/>
  <c r="D27" i="14"/>
  <c r="AG27" i="14" s="1"/>
  <c r="S27" i="14" s="1"/>
  <c r="L27" i="14"/>
  <c r="AO27" i="14" s="1"/>
  <c r="AA27" i="14" s="1"/>
  <c r="J27" i="14"/>
  <c r="AM27" i="14" s="1"/>
  <c r="Y27" i="14" s="1"/>
  <c r="K27" i="14"/>
  <c r="AN27" i="14" s="1"/>
  <c r="Z27" i="14" s="1"/>
  <c r="H27" i="14"/>
  <c r="AK27" i="14" s="1"/>
  <c r="W27" i="14" s="1"/>
  <c r="F27" i="14"/>
  <c r="AI27" i="14" s="1"/>
  <c r="U27" i="14" s="1"/>
  <c r="G27" i="14"/>
  <c r="AJ27" i="14" s="1"/>
  <c r="V27" i="14" s="1"/>
  <c r="I27" i="14"/>
  <c r="AL27" i="14" s="1"/>
  <c r="X27" i="14" s="1"/>
  <c r="M27" i="14"/>
  <c r="AP27" i="14" s="1"/>
  <c r="AB27" i="14" s="1"/>
  <c r="E27" i="14"/>
  <c r="AH27" i="14" s="1"/>
  <c r="T27" i="14" s="1"/>
  <c r="R27" i="14" l="1"/>
  <c r="C27" i="14"/>
  <c r="P29" i="12"/>
  <c r="H28" i="14"/>
  <c r="AK28" i="14" s="1"/>
  <c r="W28" i="14" s="1"/>
  <c r="M28" i="14"/>
  <c r="AP28" i="14" s="1"/>
  <c r="AB28" i="14" s="1"/>
  <c r="L28" i="14"/>
  <c r="AO28" i="14" s="1"/>
  <c r="AA28" i="14" s="1"/>
  <c r="G28" i="14"/>
  <c r="AJ28" i="14" s="1"/>
  <c r="V28" i="14" s="1"/>
  <c r="D28" i="14"/>
  <c r="AG28" i="14" s="1"/>
  <c r="S28" i="14" s="1"/>
  <c r="I28" i="14"/>
  <c r="AL28" i="14" s="1"/>
  <c r="X28" i="14" s="1"/>
  <c r="F28" i="14"/>
  <c r="AI28" i="14" s="1"/>
  <c r="U28" i="14" s="1"/>
  <c r="E28" i="14"/>
  <c r="AH28" i="14" s="1"/>
  <c r="T28" i="14" s="1"/>
  <c r="K28" i="14"/>
  <c r="AN28" i="14" s="1"/>
  <c r="Z28" i="14" s="1"/>
  <c r="J28" i="14"/>
  <c r="AM28" i="14" s="1"/>
  <c r="Y28" i="14" s="1"/>
  <c r="R28" i="14" l="1"/>
  <c r="C28" i="14"/>
  <c r="P30" i="12"/>
  <c r="H29" i="14"/>
  <c r="AK29" i="14" s="1"/>
  <c r="W29" i="14" s="1"/>
  <c r="K29" i="14"/>
  <c r="AN29" i="14" s="1"/>
  <c r="Z29" i="14" s="1"/>
  <c r="L29" i="14"/>
  <c r="AO29" i="14" s="1"/>
  <c r="AA29" i="14" s="1"/>
  <c r="G29" i="14"/>
  <c r="AJ29" i="14" s="1"/>
  <c r="V29" i="14" s="1"/>
  <c r="E29" i="14"/>
  <c r="AH29" i="14" s="1"/>
  <c r="T29" i="14" s="1"/>
  <c r="J29" i="14"/>
  <c r="AM29" i="14" s="1"/>
  <c r="Y29" i="14" s="1"/>
  <c r="F29" i="14"/>
  <c r="AI29" i="14" s="1"/>
  <c r="U29" i="14" s="1"/>
  <c r="D29" i="14"/>
  <c r="AG29" i="14" s="1"/>
  <c r="S29" i="14" s="1"/>
  <c r="M29" i="14"/>
  <c r="AP29" i="14" s="1"/>
  <c r="AB29" i="14" s="1"/>
  <c r="I29" i="14"/>
  <c r="AL29" i="14" s="1"/>
  <c r="X29" i="14" s="1"/>
  <c r="R29" i="14" l="1"/>
  <c r="C29" i="14"/>
  <c r="P31" i="12"/>
  <c r="L30" i="14"/>
  <c r="AO30" i="14" s="1"/>
  <c r="AA30" i="14" s="1"/>
  <c r="F30" i="14"/>
  <c r="AI30" i="14" s="1"/>
  <c r="U30" i="14" s="1"/>
  <c r="I30" i="14"/>
  <c r="AL30" i="14" s="1"/>
  <c r="X30" i="14" s="1"/>
  <c r="J30" i="14"/>
  <c r="AM30" i="14" s="1"/>
  <c r="Y30" i="14" s="1"/>
  <c r="K30" i="14"/>
  <c r="AN30" i="14" s="1"/>
  <c r="Z30" i="14" s="1"/>
  <c r="E30" i="14"/>
  <c r="AH30" i="14" s="1"/>
  <c r="T30" i="14" s="1"/>
  <c r="H30" i="14"/>
  <c r="AK30" i="14" s="1"/>
  <c r="W30" i="14" s="1"/>
  <c r="D30" i="14"/>
  <c r="AG30" i="14" s="1"/>
  <c r="S30" i="14" s="1"/>
  <c r="M30" i="14"/>
  <c r="AP30" i="14" s="1"/>
  <c r="AB30" i="14" s="1"/>
  <c r="G30" i="14"/>
  <c r="AJ30" i="14" s="1"/>
  <c r="V30" i="14" s="1"/>
  <c r="R30" i="14" l="1"/>
  <c r="C30" i="14"/>
  <c r="P32" i="12"/>
  <c r="K31" i="14"/>
  <c r="AN31" i="14" s="1"/>
  <c r="Z31" i="14" s="1"/>
  <c r="H31" i="14"/>
  <c r="AK31" i="14" s="1"/>
  <c r="W31" i="14" s="1"/>
  <c r="J31" i="14"/>
  <c r="AM31" i="14" s="1"/>
  <c r="Y31" i="14" s="1"/>
  <c r="D31" i="14"/>
  <c r="AG31" i="14" s="1"/>
  <c r="S31" i="14" s="1"/>
  <c r="G31" i="14"/>
  <c r="AJ31" i="14" s="1"/>
  <c r="V31" i="14" s="1"/>
  <c r="F31" i="14"/>
  <c r="AI31" i="14" s="1"/>
  <c r="U31" i="14" s="1"/>
  <c r="M31" i="14"/>
  <c r="AP31" i="14" s="1"/>
  <c r="AB31" i="14" s="1"/>
  <c r="E31" i="14"/>
  <c r="AH31" i="14" s="1"/>
  <c r="T31" i="14" s="1"/>
  <c r="L31" i="14"/>
  <c r="AO31" i="14" s="1"/>
  <c r="AA31" i="14" s="1"/>
  <c r="I31" i="14"/>
  <c r="AL31" i="14" s="1"/>
  <c r="X31" i="14" s="1"/>
  <c r="C31" i="14" l="1"/>
  <c r="R31" i="14"/>
  <c r="P33" i="12"/>
  <c r="F32" i="14"/>
  <c r="AI32" i="14" s="1"/>
  <c r="U32" i="14" s="1"/>
  <c r="J32" i="14"/>
  <c r="AM32" i="14" s="1"/>
  <c r="Y32" i="14" s="1"/>
  <c r="H32" i="14"/>
  <c r="AK32" i="14" s="1"/>
  <c r="W32" i="14" s="1"/>
  <c r="M32" i="14"/>
  <c r="AP32" i="14" s="1"/>
  <c r="AB32" i="14" s="1"/>
  <c r="E32" i="14"/>
  <c r="AH32" i="14" s="1"/>
  <c r="T32" i="14" s="1"/>
  <c r="D32" i="14"/>
  <c r="AG32" i="14" s="1"/>
  <c r="S32" i="14" s="1"/>
  <c r="G32" i="14"/>
  <c r="AJ32" i="14" s="1"/>
  <c r="V32" i="14" s="1"/>
  <c r="I32" i="14"/>
  <c r="AL32" i="14" s="1"/>
  <c r="X32" i="14" s="1"/>
  <c r="K32" i="14"/>
  <c r="AN32" i="14" s="1"/>
  <c r="Z32" i="14" s="1"/>
  <c r="L32" i="14"/>
  <c r="AO32" i="14" s="1"/>
  <c r="AA32" i="14" s="1"/>
  <c r="P34" i="12" l="1"/>
  <c r="I33" i="14"/>
  <c r="AL33" i="14" s="1"/>
  <c r="X33" i="14" s="1"/>
  <c r="G33" i="14"/>
  <c r="AJ33" i="14" s="1"/>
  <c r="V33" i="14" s="1"/>
  <c r="L33" i="14"/>
  <c r="AO33" i="14" s="1"/>
  <c r="AA33" i="14" s="1"/>
  <c r="H33" i="14"/>
  <c r="AK33" i="14" s="1"/>
  <c r="W33" i="14" s="1"/>
  <c r="E33" i="14"/>
  <c r="AH33" i="14" s="1"/>
  <c r="T33" i="14" s="1"/>
  <c r="J33" i="14"/>
  <c r="AM33" i="14" s="1"/>
  <c r="Y33" i="14" s="1"/>
  <c r="D33" i="14"/>
  <c r="AG33" i="14" s="1"/>
  <c r="S33" i="14" s="1"/>
  <c r="M33" i="14"/>
  <c r="AP33" i="14" s="1"/>
  <c r="AB33" i="14" s="1"/>
  <c r="K33" i="14"/>
  <c r="AN33" i="14" s="1"/>
  <c r="Z33" i="14" s="1"/>
  <c r="F33" i="14"/>
  <c r="AI33" i="14" s="1"/>
  <c r="U33" i="14" s="1"/>
  <c r="C32" i="14"/>
  <c r="R32" i="14"/>
  <c r="R33" i="14" l="1"/>
  <c r="C33" i="14"/>
  <c r="P35" i="12"/>
  <c r="H34" i="14"/>
  <c r="AK34" i="14" s="1"/>
  <c r="W34" i="14" s="1"/>
  <c r="M34" i="14"/>
  <c r="AP34" i="14" s="1"/>
  <c r="AB34" i="14" s="1"/>
  <c r="G34" i="14"/>
  <c r="AJ34" i="14" s="1"/>
  <c r="V34" i="14" s="1"/>
  <c r="K34" i="14"/>
  <c r="AN34" i="14" s="1"/>
  <c r="Z34" i="14" s="1"/>
  <c r="E34" i="14"/>
  <c r="AH34" i="14" s="1"/>
  <c r="T34" i="14" s="1"/>
  <c r="J34" i="14"/>
  <c r="AM34" i="14" s="1"/>
  <c r="Y34" i="14" s="1"/>
  <c r="L34" i="14"/>
  <c r="AO34" i="14" s="1"/>
  <c r="AA34" i="14" s="1"/>
  <c r="F34" i="14"/>
  <c r="AI34" i="14" s="1"/>
  <c r="U34" i="14" s="1"/>
  <c r="D34" i="14"/>
  <c r="AG34" i="14" s="1"/>
  <c r="S34" i="14" s="1"/>
  <c r="I34" i="14"/>
  <c r="AL34" i="14" s="1"/>
  <c r="X34" i="14" s="1"/>
  <c r="R34" i="14" l="1"/>
  <c r="C34" i="14"/>
  <c r="P36" i="12"/>
  <c r="H35" i="14"/>
  <c r="AK35" i="14" s="1"/>
  <c r="W35" i="14" s="1"/>
  <c r="L35" i="14"/>
  <c r="AO35" i="14" s="1"/>
  <c r="AA35" i="14" s="1"/>
  <c r="K35" i="14"/>
  <c r="AN35" i="14" s="1"/>
  <c r="Z35" i="14" s="1"/>
  <c r="J35" i="14"/>
  <c r="AM35" i="14" s="1"/>
  <c r="Y35" i="14" s="1"/>
  <c r="D35" i="14"/>
  <c r="AG35" i="14" s="1"/>
  <c r="S35" i="14" s="1"/>
  <c r="M35" i="14"/>
  <c r="AP35" i="14" s="1"/>
  <c r="AB35" i="14" s="1"/>
  <c r="F35" i="14"/>
  <c r="AI35" i="14" s="1"/>
  <c r="U35" i="14" s="1"/>
  <c r="E35" i="14"/>
  <c r="AH35" i="14" s="1"/>
  <c r="T35" i="14" s="1"/>
  <c r="I35" i="14"/>
  <c r="AL35" i="14" s="1"/>
  <c r="X35" i="14" s="1"/>
  <c r="G35" i="14"/>
  <c r="AJ35" i="14" s="1"/>
  <c r="V35" i="14" s="1"/>
  <c r="C35" i="14" l="1"/>
  <c r="R35" i="14"/>
  <c r="P37" i="12"/>
  <c r="L36" i="14"/>
  <c r="AO36" i="14" s="1"/>
  <c r="AA36" i="14" s="1"/>
  <c r="I36" i="14"/>
  <c r="AL36" i="14" s="1"/>
  <c r="X36" i="14" s="1"/>
  <c r="F36" i="14"/>
  <c r="AI36" i="14" s="1"/>
  <c r="U36" i="14" s="1"/>
  <c r="E36" i="14"/>
  <c r="AH36" i="14" s="1"/>
  <c r="T36" i="14" s="1"/>
  <c r="D36" i="14"/>
  <c r="AG36" i="14" s="1"/>
  <c r="S36" i="14" s="1"/>
  <c r="H36" i="14"/>
  <c r="AK36" i="14" s="1"/>
  <c r="W36" i="14" s="1"/>
  <c r="K36" i="14"/>
  <c r="AN36" i="14" s="1"/>
  <c r="Z36" i="14" s="1"/>
  <c r="J36" i="14"/>
  <c r="AM36" i="14" s="1"/>
  <c r="Y36" i="14" s="1"/>
  <c r="M36" i="14"/>
  <c r="AP36" i="14" s="1"/>
  <c r="AB36" i="14" s="1"/>
  <c r="G36" i="14"/>
  <c r="AJ36" i="14" s="1"/>
  <c r="V36" i="14" s="1"/>
  <c r="R36" i="14" l="1"/>
  <c r="C36" i="14"/>
  <c r="P38" i="12"/>
  <c r="I37" i="14"/>
  <c r="AL37" i="14" s="1"/>
  <c r="X37" i="14" s="1"/>
  <c r="K37" i="14"/>
  <c r="AN37" i="14" s="1"/>
  <c r="Z37" i="14" s="1"/>
  <c r="E37" i="14"/>
  <c r="AH37" i="14" s="1"/>
  <c r="T37" i="14" s="1"/>
  <c r="G37" i="14"/>
  <c r="AJ37" i="14" s="1"/>
  <c r="V37" i="14" s="1"/>
  <c r="F37" i="14"/>
  <c r="AI37" i="14" s="1"/>
  <c r="U37" i="14" s="1"/>
  <c r="H37" i="14"/>
  <c r="AK37" i="14" s="1"/>
  <c r="W37" i="14" s="1"/>
  <c r="M37" i="14"/>
  <c r="AP37" i="14" s="1"/>
  <c r="AB37" i="14" s="1"/>
  <c r="J37" i="14"/>
  <c r="AM37" i="14" s="1"/>
  <c r="Y37" i="14" s="1"/>
  <c r="D37" i="14"/>
  <c r="AG37" i="14" s="1"/>
  <c r="S37" i="14" s="1"/>
  <c r="L37" i="14"/>
  <c r="AO37" i="14" s="1"/>
  <c r="AA37" i="14" s="1"/>
  <c r="R37" i="14" l="1"/>
  <c r="C37" i="14"/>
  <c r="P39" i="12"/>
  <c r="G38" i="14"/>
  <c r="AJ38" i="14" s="1"/>
  <c r="V38" i="14" s="1"/>
  <c r="K38" i="14"/>
  <c r="AN38" i="14" s="1"/>
  <c r="Z38" i="14" s="1"/>
  <c r="E38" i="14"/>
  <c r="AH38" i="14" s="1"/>
  <c r="T38" i="14" s="1"/>
  <c r="L38" i="14"/>
  <c r="AO38" i="14" s="1"/>
  <c r="AA38" i="14" s="1"/>
  <c r="I38" i="14"/>
  <c r="AL38" i="14" s="1"/>
  <c r="X38" i="14" s="1"/>
  <c r="F38" i="14"/>
  <c r="AI38" i="14" s="1"/>
  <c r="U38" i="14" s="1"/>
  <c r="H38" i="14"/>
  <c r="AK38" i="14" s="1"/>
  <c r="W38" i="14" s="1"/>
  <c r="J38" i="14"/>
  <c r="AM38" i="14" s="1"/>
  <c r="Y38" i="14" s="1"/>
  <c r="M38" i="14"/>
  <c r="AP38" i="14" s="1"/>
  <c r="AB38" i="14" s="1"/>
  <c r="D38" i="14"/>
  <c r="AG38" i="14" s="1"/>
  <c r="S38" i="14" s="1"/>
  <c r="R38" i="14" l="1"/>
  <c r="C38" i="14"/>
  <c r="P40" i="12"/>
  <c r="M39" i="14"/>
  <c r="AP39" i="14" s="1"/>
  <c r="AB39" i="14" s="1"/>
  <c r="E39" i="14"/>
  <c r="AH39" i="14" s="1"/>
  <c r="T39" i="14" s="1"/>
  <c r="L39" i="14"/>
  <c r="AO39" i="14" s="1"/>
  <c r="AA39" i="14" s="1"/>
  <c r="D39" i="14"/>
  <c r="AG39" i="14" s="1"/>
  <c r="S39" i="14" s="1"/>
  <c r="H39" i="14"/>
  <c r="AK39" i="14" s="1"/>
  <c r="W39" i="14" s="1"/>
  <c r="G39" i="14"/>
  <c r="AJ39" i="14" s="1"/>
  <c r="V39" i="14" s="1"/>
  <c r="K39" i="14"/>
  <c r="AN39" i="14" s="1"/>
  <c r="Z39" i="14" s="1"/>
  <c r="F39" i="14"/>
  <c r="AI39" i="14" s="1"/>
  <c r="U39" i="14" s="1"/>
  <c r="I39" i="14"/>
  <c r="AL39" i="14" s="1"/>
  <c r="X39" i="14" s="1"/>
  <c r="J39" i="14"/>
  <c r="AM39" i="14" s="1"/>
  <c r="Y39" i="14" s="1"/>
  <c r="C39" i="14" l="1"/>
  <c r="R39" i="14"/>
  <c r="P41" i="12"/>
  <c r="K40" i="14"/>
  <c r="AN40" i="14" s="1"/>
  <c r="Z40" i="14" s="1"/>
  <c r="H40" i="14"/>
  <c r="AK40" i="14" s="1"/>
  <c r="W40" i="14" s="1"/>
  <c r="L40" i="14"/>
  <c r="AO40" i="14" s="1"/>
  <c r="AA40" i="14" s="1"/>
  <c r="G40" i="14"/>
  <c r="AJ40" i="14" s="1"/>
  <c r="V40" i="14" s="1"/>
  <c r="E40" i="14"/>
  <c r="AH40" i="14" s="1"/>
  <c r="T40" i="14" s="1"/>
  <c r="D40" i="14"/>
  <c r="AG40" i="14" s="1"/>
  <c r="S40" i="14" s="1"/>
  <c r="J40" i="14"/>
  <c r="AM40" i="14" s="1"/>
  <c r="Y40" i="14" s="1"/>
  <c r="I40" i="14"/>
  <c r="AL40" i="14" s="1"/>
  <c r="X40" i="14" s="1"/>
  <c r="F40" i="14"/>
  <c r="AI40" i="14" s="1"/>
  <c r="U40" i="14" s="1"/>
  <c r="M40" i="14"/>
  <c r="AP40" i="14" s="1"/>
  <c r="AB40" i="14" s="1"/>
  <c r="P42" i="12" l="1"/>
  <c r="D41" i="14"/>
  <c r="AG41" i="14" s="1"/>
  <c r="S41" i="14" s="1"/>
  <c r="F41" i="14"/>
  <c r="AI41" i="14" s="1"/>
  <c r="U41" i="14" s="1"/>
  <c r="L41" i="14"/>
  <c r="AO41" i="14" s="1"/>
  <c r="AA41" i="14" s="1"/>
  <c r="I41" i="14"/>
  <c r="AL41" i="14" s="1"/>
  <c r="X41" i="14" s="1"/>
  <c r="E41" i="14"/>
  <c r="AH41" i="14" s="1"/>
  <c r="T41" i="14" s="1"/>
  <c r="K41" i="14"/>
  <c r="AN41" i="14" s="1"/>
  <c r="Z41" i="14" s="1"/>
  <c r="J41" i="14"/>
  <c r="AM41" i="14" s="1"/>
  <c r="Y41" i="14" s="1"/>
  <c r="H41" i="14"/>
  <c r="AK41" i="14" s="1"/>
  <c r="W41" i="14" s="1"/>
  <c r="G41" i="14"/>
  <c r="AJ41" i="14" s="1"/>
  <c r="V41" i="14" s="1"/>
  <c r="M41" i="14"/>
  <c r="AP41" i="14" s="1"/>
  <c r="AB41" i="14" s="1"/>
  <c r="C40" i="14"/>
  <c r="R40" i="14"/>
  <c r="R41" i="14" l="1"/>
  <c r="C41" i="14"/>
  <c r="P43" i="12"/>
  <c r="G42" i="14"/>
  <c r="AJ42" i="14" s="1"/>
  <c r="V42" i="14" s="1"/>
  <c r="I42" i="14"/>
  <c r="AL42" i="14" s="1"/>
  <c r="X42" i="14" s="1"/>
  <c r="J42" i="14"/>
  <c r="AM42" i="14" s="1"/>
  <c r="Y42" i="14" s="1"/>
  <c r="M42" i="14"/>
  <c r="AP42" i="14" s="1"/>
  <c r="AB42" i="14" s="1"/>
  <c r="D42" i="14"/>
  <c r="AG42" i="14" s="1"/>
  <c r="S42" i="14" s="1"/>
  <c r="K42" i="14"/>
  <c r="AN42" i="14" s="1"/>
  <c r="Z42" i="14" s="1"/>
  <c r="F42" i="14"/>
  <c r="AI42" i="14" s="1"/>
  <c r="U42" i="14" s="1"/>
  <c r="H42" i="14"/>
  <c r="AK42" i="14" s="1"/>
  <c r="W42" i="14" s="1"/>
  <c r="E42" i="14"/>
  <c r="AH42" i="14" s="1"/>
  <c r="T42" i="14" s="1"/>
  <c r="L42" i="14"/>
  <c r="AO42" i="14" s="1"/>
  <c r="AA42" i="14" s="1"/>
  <c r="R42" i="14" l="1"/>
  <c r="C42" i="14"/>
  <c r="P44" i="12"/>
  <c r="D43" i="14"/>
  <c r="AG43" i="14" s="1"/>
  <c r="S43" i="14" s="1"/>
  <c r="E43" i="14"/>
  <c r="AH43" i="14" s="1"/>
  <c r="T43" i="14" s="1"/>
  <c r="M43" i="14"/>
  <c r="AP43" i="14" s="1"/>
  <c r="AB43" i="14" s="1"/>
  <c r="H43" i="14"/>
  <c r="AK43" i="14" s="1"/>
  <c r="W43" i="14" s="1"/>
  <c r="J43" i="14"/>
  <c r="AM43" i="14" s="1"/>
  <c r="Y43" i="14" s="1"/>
  <c r="K43" i="14"/>
  <c r="AN43" i="14" s="1"/>
  <c r="Z43" i="14" s="1"/>
  <c r="F43" i="14"/>
  <c r="AI43" i="14" s="1"/>
  <c r="U43" i="14" s="1"/>
  <c r="L43" i="14"/>
  <c r="AO43" i="14" s="1"/>
  <c r="AA43" i="14" s="1"/>
  <c r="I43" i="14"/>
  <c r="AL43" i="14" s="1"/>
  <c r="X43" i="14" s="1"/>
  <c r="G43" i="14"/>
  <c r="AJ43" i="14" s="1"/>
  <c r="V43" i="14" s="1"/>
  <c r="C43" i="14" l="1"/>
  <c r="R43" i="14"/>
  <c r="P45" i="12"/>
  <c r="D44" i="14"/>
  <c r="AG44" i="14" s="1"/>
  <c r="S44" i="14" s="1"/>
  <c r="H44" i="14"/>
  <c r="AK44" i="14" s="1"/>
  <c r="W44" i="14" s="1"/>
  <c r="K44" i="14"/>
  <c r="AN44" i="14" s="1"/>
  <c r="Z44" i="14" s="1"/>
  <c r="I44" i="14"/>
  <c r="AL44" i="14" s="1"/>
  <c r="X44" i="14" s="1"/>
  <c r="E44" i="14"/>
  <c r="AH44" i="14" s="1"/>
  <c r="T44" i="14" s="1"/>
  <c r="F44" i="14"/>
  <c r="AI44" i="14" s="1"/>
  <c r="U44" i="14" s="1"/>
  <c r="M44" i="14"/>
  <c r="AP44" i="14" s="1"/>
  <c r="AB44" i="14" s="1"/>
  <c r="J44" i="14"/>
  <c r="AM44" i="14" s="1"/>
  <c r="Y44" i="14" s="1"/>
  <c r="G44" i="14"/>
  <c r="AJ44" i="14" s="1"/>
  <c r="V44" i="14" s="1"/>
  <c r="L44" i="14"/>
  <c r="AO44" i="14" s="1"/>
  <c r="AA44" i="14" s="1"/>
  <c r="R44" i="14" l="1"/>
  <c r="C44" i="14"/>
  <c r="P46" i="12"/>
  <c r="G45" i="14"/>
  <c r="AJ45" i="14" s="1"/>
  <c r="V45" i="14" s="1"/>
  <c r="I45" i="14"/>
  <c r="AL45" i="14" s="1"/>
  <c r="X45" i="14" s="1"/>
  <c r="D45" i="14"/>
  <c r="AG45" i="14" s="1"/>
  <c r="S45" i="14" s="1"/>
  <c r="M45" i="14"/>
  <c r="AP45" i="14" s="1"/>
  <c r="AB45" i="14" s="1"/>
  <c r="L45" i="14"/>
  <c r="AO45" i="14" s="1"/>
  <c r="AA45" i="14" s="1"/>
  <c r="F45" i="14"/>
  <c r="AI45" i="14" s="1"/>
  <c r="U45" i="14" s="1"/>
  <c r="K45" i="14"/>
  <c r="AN45" i="14" s="1"/>
  <c r="Z45" i="14" s="1"/>
  <c r="E45" i="14"/>
  <c r="AH45" i="14" s="1"/>
  <c r="T45" i="14" s="1"/>
  <c r="J45" i="14"/>
  <c r="AM45" i="14" s="1"/>
  <c r="Y45" i="14" s="1"/>
  <c r="H45" i="14"/>
  <c r="AK45" i="14" s="1"/>
  <c r="W45" i="14" s="1"/>
  <c r="R45" i="14" l="1"/>
  <c r="C45" i="14"/>
  <c r="P47" i="12"/>
  <c r="G46" i="14"/>
  <c r="AJ46" i="14" s="1"/>
  <c r="V46" i="14" s="1"/>
  <c r="K46" i="14"/>
  <c r="AN46" i="14" s="1"/>
  <c r="Z46" i="14" s="1"/>
  <c r="M46" i="14"/>
  <c r="AP46" i="14" s="1"/>
  <c r="AB46" i="14" s="1"/>
  <c r="H46" i="14"/>
  <c r="AK46" i="14" s="1"/>
  <c r="W46" i="14" s="1"/>
  <c r="D46" i="14"/>
  <c r="AG46" i="14" s="1"/>
  <c r="S46" i="14" s="1"/>
  <c r="F46" i="14"/>
  <c r="AI46" i="14" s="1"/>
  <c r="U46" i="14" s="1"/>
  <c r="I46" i="14"/>
  <c r="AL46" i="14" s="1"/>
  <c r="X46" i="14" s="1"/>
  <c r="J46" i="14"/>
  <c r="AM46" i="14" s="1"/>
  <c r="Y46" i="14" s="1"/>
  <c r="L46" i="14"/>
  <c r="AO46" i="14" s="1"/>
  <c r="AA46" i="14" s="1"/>
  <c r="E46" i="14"/>
  <c r="AH46" i="14" s="1"/>
  <c r="T46" i="14" s="1"/>
  <c r="R46" i="14" l="1"/>
  <c r="C46" i="14"/>
  <c r="P48" i="12"/>
  <c r="M47" i="14"/>
  <c r="AP47" i="14" s="1"/>
  <c r="AB47" i="14" s="1"/>
  <c r="F47" i="14"/>
  <c r="AI47" i="14" s="1"/>
  <c r="U47" i="14" s="1"/>
  <c r="G47" i="14"/>
  <c r="AJ47" i="14" s="1"/>
  <c r="V47" i="14" s="1"/>
  <c r="I47" i="14"/>
  <c r="AL47" i="14" s="1"/>
  <c r="X47" i="14" s="1"/>
  <c r="K47" i="14"/>
  <c r="AN47" i="14" s="1"/>
  <c r="Z47" i="14" s="1"/>
  <c r="E47" i="14"/>
  <c r="AH47" i="14" s="1"/>
  <c r="T47" i="14" s="1"/>
  <c r="J47" i="14"/>
  <c r="AM47" i="14" s="1"/>
  <c r="Y47" i="14" s="1"/>
  <c r="H47" i="14"/>
  <c r="AK47" i="14" s="1"/>
  <c r="W47" i="14" s="1"/>
  <c r="L47" i="14"/>
  <c r="AO47" i="14" s="1"/>
  <c r="AA47" i="14" s="1"/>
  <c r="D47" i="14"/>
  <c r="AG47" i="14" s="1"/>
  <c r="S47" i="14" s="1"/>
  <c r="C47" i="14" l="1"/>
  <c r="R47" i="14"/>
  <c r="P49" i="12"/>
  <c r="K48" i="14"/>
  <c r="AN48" i="14" s="1"/>
  <c r="Z48" i="14" s="1"/>
  <c r="L48" i="14"/>
  <c r="AO48" i="14" s="1"/>
  <c r="AA48" i="14" s="1"/>
  <c r="D48" i="14"/>
  <c r="AG48" i="14" s="1"/>
  <c r="S48" i="14" s="1"/>
  <c r="F48" i="14"/>
  <c r="AI48" i="14" s="1"/>
  <c r="U48" i="14" s="1"/>
  <c r="I48" i="14"/>
  <c r="AL48" i="14" s="1"/>
  <c r="X48" i="14" s="1"/>
  <c r="J48" i="14"/>
  <c r="AM48" i="14" s="1"/>
  <c r="Y48" i="14" s="1"/>
  <c r="E48" i="14"/>
  <c r="AH48" i="14" s="1"/>
  <c r="T48" i="14" s="1"/>
  <c r="M48" i="14"/>
  <c r="AP48" i="14" s="1"/>
  <c r="AB48" i="14" s="1"/>
  <c r="H48" i="14"/>
  <c r="AK48" i="14" s="1"/>
  <c r="W48" i="14" s="1"/>
  <c r="G48" i="14"/>
  <c r="AJ48" i="14" s="1"/>
  <c r="V48" i="14" s="1"/>
  <c r="C48" i="14" l="1"/>
  <c r="R48" i="14"/>
  <c r="P50" i="12"/>
  <c r="K49" i="14"/>
  <c r="AN49" i="14" s="1"/>
  <c r="Z49" i="14" s="1"/>
  <c r="G49" i="14"/>
  <c r="AJ49" i="14" s="1"/>
  <c r="V49" i="14" s="1"/>
  <c r="I49" i="14"/>
  <c r="AL49" i="14" s="1"/>
  <c r="X49" i="14" s="1"/>
  <c r="E49" i="14"/>
  <c r="AH49" i="14" s="1"/>
  <c r="T49" i="14" s="1"/>
  <c r="M49" i="14"/>
  <c r="AP49" i="14" s="1"/>
  <c r="AB49" i="14" s="1"/>
  <c r="H49" i="14"/>
  <c r="AK49" i="14" s="1"/>
  <c r="W49" i="14" s="1"/>
  <c r="L49" i="14"/>
  <c r="AO49" i="14" s="1"/>
  <c r="AA49" i="14" s="1"/>
  <c r="J49" i="14"/>
  <c r="AM49" i="14" s="1"/>
  <c r="Y49" i="14" s="1"/>
  <c r="F49" i="14"/>
  <c r="AI49" i="14" s="1"/>
  <c r="U49" i="14" s="1"/>
  <c r="D49" i="14"/>
  <c r="AG49" i="14" s="1"/>
  <c r="S49" i="14" s="1"/>
  <c r="R49" i="14" l="1"/>
  <c r="C49" i="14"/>
  <c r="P51" i="12"/>
  <c r="D50" i="14"/>
  <c r="AG50" i="14" s="1"/>
  <c r="S50" i="14" s="1"/>
  <c r="K50" i="14"/>
  <c r="AN50" i="14" s="1"/>
  <c r="Z50" i="14" s="1"/>
  <c r="L50" i="14"/>
  <c r="AO50" i="14" s="1"/>
  <c r="AA50" i="14" s="1"/>
  <c r="I50" i="14"/>
  <c r="AL50" i="14" s="1"/>
  <c r="X50" i="14" s="1"/>
  <c r="F50" i="14"/>
  <c r="AI50" i="14" s="1"/>
  <c r="U50" i="14" s="1"/>
  <c r="H50" i="14"/>
  <c r="AK50" i="14" s="1"/>
  <c r="W50" i="14" s="1"/>
  <c r="G50" i="14"/>
  <c r="AJ50" i="14" s="1"/>
  <c r="V50" i="14" s="1"/>
  <c r="M50" i="14"/>
  <c r="AP50" i="14" s="1"/>
  <c r="AB50" i="14" s="1"/>
  <c r="J50" i="14"/>
  <c r="AM50" i="14" s="1"/>
  <c r="Y50" i="14" s="1"/>
  <c r="E50" i="14"/>
  <c r="AH50" i="14" s="1"/>
  <c r="T50" i="14" s="1"/>
  <c r="R50" i="14" l="1"/>
  <c r="C50" i="14"/>
  <c r="P52" i="12"/>
  <c r="L51" i="14"/>
  <c r="AO51" i="14" s="1"/>
  <c r="AA51" i="14" s="1"/>
  <c r="M51" i="14"/>
  <c r="AP51" i="14" s="1"/>
  <c r="AB51" i="14" s="1"/>
  <c r="G51" i="14"/>
  <c r="AJ51" i="14" s="1"/>
  <c r="V51" i="14" s="1"/>
  <c r="I51" i="14"/>
  <c r="AL51" i="14" s="1"/>
  <c r="X51" i="14" s="1"/>
  <c r="H51" i="14"/>
  <c r="AK51" i="14" s="1"/>
  <c r="W51" i="14" s="1"/>
  <c r="K51" i="14"/>
  <c r="AN51" i="14" s="1"/>
  <c r="Z51" i="14" s="1"/>
  <c r="F51" i="14"/>
  <c r="AI51" i="14" s="1"/>
  <c r="U51" i="14" s="1"/>
  <c r="J51" i="14"/>
  <c r="AM51" i="14" s="1"/>
  <c r="Y51" i="14" s="1"/>
  <c r="E51" i="14"/>
  <c r="AH51" i="14" s="1"/>
  <c r="T51" i="14" s="1"/>
  <c r="D51" i="14"/>
  <c r="AG51" i="14" s="1"/>
  <c r="S51" i="14" s="1"/>
  <c r="C51" i="14" l="1"/>
  <c r="R51" i="14"/>
  <c r="P53" i="12"/>
  <c r="M52" i="14"/>
  <c r="AP52" i="14" s="1"/>
  <c r="AB52" i="14" s="1"/>
  <c r="I52" i="14"/>
  <c r="AL52" i="14" s="1"/>
  <c r="X52" i="14" s="1"/>
  <c r="K52" i="14"/>
  <c r="AN52" i="14" s="1"/>
  <c r="Z52" i="14" s="1"/>
  <c r="E52" i="14"/>
  <c r="AH52" i="14" s="1"/>
  <c r="T52" i="14" s="1"/>
  <c r="J52" i="14"/>
  <c r="AM52" i="14" s="1"/>
  <c r="Y52" i="14" s="1"/>
  <c r="D52" i="14"/>
  <c r="AG52" i="14" s="1"/>
  <c r="S52" i="14" s="1"/>
  <c r="L52" i="14"/>
  <c r="AO52" i="14" s="1"/>
  <c r="AA52" i="14" s="1"/>
  <c r="F52" i="14"/>
  <c r="AI52" i="14" s="1"/>
  <c r="U52" i="14" s="1"/>
  <c r="H52" i="14"/>
  <c r="AK52" i="14" s="1"/>
  <c r="W52" i="14" s="1"/>
  <c r="G52" i="14"/>
  <c r="AJ52" i="14" s="1"/>
  <c r="V52" i="14" s="1"/>
  <c r="P54" i="12" l="1"/>
  <c r="E53" i="14"/>
  <c r="AH53" i="14" s="1"/>
  <c r="T53" i="14" s="1"/>
  <c r="K53" i="14"/>
  <c r="AN53" i="14" s="1"/>
  <c r="Z53" i="14" s="1"/>
  <c r="D53" i="14"/>
  <c r="AG53" i="14" s="1"/>
  <c r="S53" i="14" s="1"/>
  <c r="J53" i="14"/>
  <c r="AM53" i="14" s="1"/>
  <c r="Y53" i="14" s="1"/>
  <c r="H53" i="14"/>
  <c r="AK53" i="14" s="1"/>
  <c r="W53" i="14" s="1"/>
  <c r="M53" i="14"/>
  <c r="AP53" i="14" s="1"/>
  <c r="AB53" i="14" s="1"/>
  <c r="L53" i="14"/>
  <c r="AO53" i="14" s="1"/>
  <c r="AA53" i="14" s="1"/>
  <c r="G53" i="14"/>
  <c r="AJ53" i="14" s="1"/>
  <c r="V53" i="14" s="1"/>
  <c r="I53" i="14"/>
  <c r="AL53" i="14" s="1"/>
  <c r="X53" i="14" s="1"/>
  <c r="F53" i="14"/>
  <c r="AI53" i="14" s="1"/>
  <c r="U53" i="14" s="1"/>
  <c r="R52" i="14"/>
  <c r="C52" i="14"/>
  <c r="R53" i="14" l="1"/>
  <c r="C53" i="14"/>
  <c r="P55" i="12"/>
  <c r="J54" i="14"/>
  <c r="AM54" i="14" s="1"/>
  <c r="Y54" i="14" s="1"/>
  <c r="M54" i="14"/>
  <c r="AP54" i="14" s="1"/>
  <c r="AB54" i="14" s="1"/>
  <c r="H54" i="14"/>
  <c r="AK54" i="14" s="1"/>
  <c r="W54" i="14" s="1"/>
  <c r="L54" i="14"/>
  <c r="AO54" i="14" s="1"/>
  <c r="AA54" i="14" s="1"/>
  <c r="D54" i="14"/>
  <c r="AG54" i="14" s="1"/>
  <c r="S54" i="14" s="1"/>
  <c r="I54" i="14"/>
  <c r="AL54" i="14" s="1"/>
  <c r="X54" i="14" s="1"/>
  <c r="E54" i="14"/>
  <c r="AH54" i="14" s="1"/>
  <c r="T54" i="14" s="1"/>
  <c r="K54" i="14"/>
  <c r="AN54" i="14" s="1"/>
  <c r="Z54" i="14" s="1"/>
  <c r="G54" i="14"/>
  <c r="AJ54" i="14" s="1"/>
  <c r="V54" i="14" s="1"/>
  <c r="F54" i="14"/>
  <c r="AI54" i="14" s="1"/>
  <c r="U54" i="14" s="1"/>
  <c r="R54" i="14" l="1"/>
  <c r="C54" i="14"/>
  <c r="P56" i="12"/>
  <c r="L55" i="14"/>
  <c r="AO55" i="14" s="1"/>
  <c r="AA55" i="14" s="1"/>
  <c r="K55" i="14"/>
  <c r="AN55" i="14" s="1"/>
  <c r="Z55" i="14" s="1"/>
  <c r="I55" i="14"/>
  <c r="AL55" i="14" s="1"/>
  <c r="X55" i="14" s="1"/>
  <c r="J55" i="14"/>
  <c r="AM55" i="14" s="1"/>
  <c r="Y55" i="14" s="1"/>
  <c r="M55" i="14"/>
  <c r="AP55" i="14" s="1"/>
  <c r="AB55" i="14" s="1"/>
  <c r="H55" i="14"/>
  <c r="AK55" i="14" s="1"/>
  <c r="W55" i="14" s="1"/>
  <c r="G55" i="14"/>
  <c r="AJ55" i="14" s="1"/>
  <c r="V55" i="14" s="1"/>
  <c r="F55" i="14"/>
  <c r="AI55" i="14" s="1"/>
  <c r="U55" i="14" s="1"/>
  <c r="D55" i="14"/>
  <c r="AG55" i="14" s="1"/>
  <c r="S55" i="14" s="1"/>
  <c r="E55" i="14"/>
  <c r="AH55" i="14" s="1"/>
  <c r="T55" i="14" s="1"/>
  <c r="R55" i="14" l="1"/>
  <c r="C55" i="14"/>
  <c r="P57" i="12"/>
  <c r="F56" i="14"/>
  <c r="AI56" i="14" s="1"/>
  <c r="U56" i="14" s="1"/>
  <c r="M56" i="14"/>
  <c r="AP56" i="14" s="1"/>
  <c r="AB56" i="14" s="1"/>
  <c r="L56" i="14"/>
  <c r="AO56" i="14" s="1"/>
  <c r="AA56" i="14" s="1"/>
  <c r="K56" i="14"/>
  <c r="AN56" i="14" s="1"/>
  <c r="Z56" i="14" s="1"/>
  <c r="E56" i="14"/>
  <c r="AH56" i="14" s="1"/>
  <c r="T56" i="14" s="1"/>
  <c r="I56" i="14"/>
  <c r="AL56" i="14" s="1"/>
  <c r="X56" i="14" s="1"/>
  <c r="G56" i="14"/>
  <c r="AJ56" i="14" s="1"/>
  <c r="V56" i="14" s="1"/>
  <c r="H56" i="14"/>
  <c r="AK56" i="14" s="1"/>
  <c r="W56" i="14" s="1"/>
  <c r="J56" i="14"/>
  <c r="AM56" i="14" s="1"/>
  <c r="Y56" i="14" s="1"/>
  <c r="D56" i="14"/>
  <c r="AG56" i="14" s="1"/>
  <c r="S56" i="14" s="1"/>
  <c r="C56" i="14" l="1"/>
  <c r="R56" i="14"/>
  <c r="P58" i="12"/>
  <c r="E57" i="14"/>
  <c r="AH57" i="14" s="1"/>
  <c r="T57" i="14" s="1"/>
  <c r="F57" i="14"/>
  <c r="AI57" i="14" s="1"/>
  <c r="U57" i="14" s="1"/>
  <c r="D57" i="14"/>
  <c r="AG57" i="14" s="1"/>
  <c r="S57" i="14" s="1"/>
  <c r="G57" i="14"/>
  <c r="AJ57" i="14" s="1"/>
  <c r="V57" i="14" s="1"/>
  <c r="K57" i="14"/>
  <c r="AN57" i="14" s="1"/>
  <c r="Z57" i="14" s="1"/>
  <c r="L57" i="14"/>
  <c r="AO57" i="14" s="1"/>
  <c r="AA57" i="14" s="1"/>
  <c r="I57" i="14"/>
  <c r="AL57" i="14" s="1"/>
  <c r="X57" i="14" s="1"/>
  <c r="M57" i="14"/>
  <c r="AP57" i="14" s="1"/>
  <c r="AB57" i="14" s="1"/>
  <c r="H57" i="14"/>
  <c r="AK57" i="14" s="1"/>
  <c r="W57" i="14" s="1"/>
  <c r="J57" i="14"/>
  <c r="AM57" i="14" s="1"/>
  <c r="Y57" i="14" s="1"/>
  <c r="R57" i="14" l="1"/>
  <c r="C57" i="14"/>
  <c r="P59" i="12"/>
  <c r="F58" i="14"/>
  <c r="AI58" i="14" s="1"/>
  <c r="U58" i="14" s="1"/>
  <c r="D58" i="14"/>
  <c r="AG58" i="14" s="1"/>
  <c r="S58" i="14" s="1"/>
  <c r="E58" i="14"/>
  <c r="AH58" i="14" s="1"/>
  <c r="T58" i="14" s="1"/>
  <c r="L58" i="14"/>
  <c r="AO58" i="14" s="1"/>
  <c r="AA58" i="14" s="1"/>
  <c r="I58" i="14"/>
  <c r="AL58" i="14" s="1"/>
  <c r="X58" i="14" s="1"/>
  <c r="J58" i="14"/>
  <c r="AM58" i="14" s="1"/>
  <c r="Y58" i="14" s="1"/>
  <c r="H58" i="14"/>
  <c r="AK58" i="14" s="1"/>
  <c r="W58" i="14" s="1"/>
  <c r="K58" i="14"/>
  <c r="AN58" i="14" s="1"/>
  <c r="Z58" i="14" s="1"/>
  <c r="M58" i="14"/>
  <c r="AP58" i="14" s="1"/>
  <c r="AB58" i="14" s="1"/>
  <c r="G58" i="14"/>
  <c r="AJ58" i="14" s="1"/>
  <c r="V58" i="14" s="1"/>
  <c r="R58" i="14" l="1"/>
  <c r="C58" i="14"/>
  <c r="P60" i="12"/>
  <c r="M59" i="14"/>
  <c r="AP59" i="14" s="1"/>
  <c r="AB59" i="14" s="1"/>
  <c r="I59" i="14"/>
  <c r="AL59" i="14" s="1"/>
  <c r="X59" i="14" s="1"/>
  <c r="G59" i="14"/>
  <c r="AJ59" i="14" s="1"/>
  <c r="V59" i="14" s="1"/>
  <c r="F59" i="14"/>
  <c r="AI59" i="14" s="1"/>
  <c r="U59" i="14" s="1"/>
  <c r="H59" i="14"/>
  <c r="AK59" i="14" s="1"/>
  <c r="W59" i="14" s="1"/>
  <c r="L59" i="14"/>
  <c r="AO59" i="14" s="1"/>
  <c r="AA59" i="14" s="1"/>
  <c r="J59" i="14"/>
  <c r="AM59" i="14" s="1"/>
  <c r="Y59" i="14" s="1"/>
  <c r="K59" i="14"/>
  <c r="AN59" i="14" s="1"/>
  <c r="Z59" i="14" s="1"/>
  <c r="D59" i="14"/>
  <c r="AG59" i="14" s="1"/>
  <c r="S59" i="14" s="1"/>
  <c r="E59" i="14"/>
  <c r="AH59" i="14" s="1"/>
  <c r="T59" i="14" s="1"/>
  <c r="R59" i="14" l="1"/>
  <c r="C59" i="14"/>
  <c r="P61" i="12"/>
  <c r="D60" i="14"/>
  <c r="AG60" i="14" s="1"/>
  <c r="S60" i="14" s="1"/>
  <c r="I60" i="14"/>
  <c r="AL60" i="14" s="1"/>
  <c r="X60" i="14" s="1"/>
  <c r="G60" i="14"/>
  <c r="AJ60" i="14" s="1"/>
  <c r="V60" i="14" s="1"/>
  <c r="K60" i="14"/>
  <c r="AN60" i="14" s="1"/>
  <c r="Z60" i="14" s="1"/>
  <c r="M60" i="14"/>
  <c r="AP60" i="14" s="1"/>
  <c r="AB60" i="14" s="1"/>
  <c r="F60" i="14"/>
  <c r="AI60" i="14" s="1"/>
  <c r="U60" i="14" s="1"/>
  <c r="L60" i="14"/>
  <c r="AO60" i="14" s="1"/>
  <c r="AA60" i="14" s="1"/>
  <c r="H60" i="14"/>
  <c r="AK60" i="14" s="1"/>
  <c r="W60" i="14" s="1"/>
  <c r="E60" i="14"/>
  <c r="AH60" i="14" s="1"/>
  <c r="T60" i="14" s="1"/>
  <c r="J60" i="14"/>
  <c r="AM60" i="14" s="1"/>
  <c r="Y60" i="14" s="1"/>
  <c r="R60" i="14" l="1"/>
  <c r="C60" i="14"/>
  <c r="P62" i="12"/>
  <c r="I61" i="14"/>
  <c r="AL61" i="14" s="1"/>
  <c r="X61" i="14" s="1"/>
  <c r="L61" i="14"/>
  <c r="AO61" i="14" s="1"/>
  <c r="AA61" i="14" s="1"/>
  <c r="E61" i="14"/>
  <c r="AH61" i="14" s="1"/>
  <c r="T61" i="14" s="1"/>
  <c r="M61" i="14"/>
  <c r="AP61" i="14" s="1"/>
  <c r="AB61" i="14" s="1"/>
  <c r="H61" i="14"/>
  <c r="AK61" i="14" s="1"/>
  <c r="W61" i="14" s="1"/>
  <c r="K61" i="14"/>
  <c r="AN61" i="14" s="1"/>
  <c r="Z61" i="14" s="1"/>
  <c r="F61" i="14"/>
  <c r="AI61" i="14" s="1"/>
  <c r="U61" i="14" s="1"/>
  <c r="G61" i="14"/>
  <c r="AJ61" i="14" s="1"/>
  <c r="V61" i="14" s="1"/>
  <c r="J61" i="14"/>
  <c r="AM61" i="14" s="1"/>
  <c r="Y61" i="14" s="1"/>
  <c r="D61" i="14"/>
  <c r="AG61" i="14" s="1"/>
  <c r="S61" i="14" s="1"/>
  <c r="R61" i="14" l="1"/>
  <c r="C61" i="14"/>
  <c r="P63" i="12"/>
  <c r="K62" i="14"/>
  <c r="AN62" i="14" s="1"/>
  <c r="Z62" i="14" s="1"/>
  <c r="E62" i="14"/>
  <c r="AH62" i="14" s="1"/>
  <c r="T62" i="14" s="1"/>
  <c r="I62" i="14"/>
  <c r="AL62" i="14" s="1"/>
  <c r="X62" i="14" s="1"/>
  <c r="L62" i="14"/>
  <c r="AO62" i="14" s="1"/>
  <c r="AA62" i="14" s="1"/>
  <c r="M62" i="14"/>
  <c r="AP62" i="14" s="1"/>
  <c r="AB62" i="14" s="1"/>
  <c r="G62" i="14"/>
  <c r="AJ62" i="14" s="1"/>
  <c r="V62" i="14" s="1"/>
  <c r="J62" i="14"/>
  <c r="AM62" i="14" s="1"/>
  <c r="Y62" i="14" s="1"/>
  <c r="H62" i="14"/>
  <c r="AK62" i="14" s="1"/>
  <c r="W62" i="14" s="1"/>
  <c r="F62" i="14"/>
  <c r="AI62" i="14" s="1"/>
  <c r="U62" i="14" s="1"/>
  <c r="D62" i="14"/>
  <c r="AG62" i="14" s="1"/>
  <c r="S62" i="14" s="1"/>
  <c r="R62" i="14" l="1"/>
  <c r="C62" i="14"/>
  <c r="P64" i="12"/>
  <c r="G63" i="14"/>
  <c r="AJ63" i="14" s="1"/>
  <c r="V63" i="14" s="1"/>
  <c r="H63" i="14"/>
  <c r="AK63" i="14" s="1"/>
  <c r="W63" i="14" s="1"/>
  <c r="I63" i="14"/>
  <c r="AL63" i="14" s="1"/>
  <c r="X63" i="14" s="1"/>
  <c r="L63" i="14"/>
  <c r="AO63" i="14" s="1"/>
  <c r="AA63" i="14" s="1"/>
  <c r="E63" i="14"/>
  <c r="AH63" i="14" s="1"/>
  <c r="T63" i="14" s="1"/>
  <c r="D63" i="14"/>
  <c r="AG63" i="14" s="1"/>
  <c r="S63" i="14" s="1"/>
  <c r="M63" i="14"/>
  <c r="AP63" i="14" s="1"/>
  <c r="AB63" i="14" s="1"/>
  <c r="F63" i="14"/>
  <c r="AI63" i="14" s="1"/>
  <c r="U63" i="14" s="1"/>
  <c r="K63" i="14"/>
  <c r="AN63" i="14" s="1"/>
  <c r="Z63" i="14" s="1"/>
  <c r="J63" i="14"/>
  <c r="AM63" i="14" s="1"/>
  <c r="Y63" i="14" s="1"/>
  <c r="P65" i="12" l="1"/>
  <c r="K64" i="14"/>
  <c r="AN64" i="14" s="1"/>
  <c r="Z64" i="14" s="1"/>
  <c r="G64" i="14"/>
  <c r="AJ64" i="14" s="1"/>
  <c r="V64" i="14" s="1"/>
  <c r="D64" i="14"/>
  <c r="AG64" i="14" s="1"/>
  <c r="S64" i="14" s="1"/>
  <c r="J64" i="14"/>
  <c r="AM64" i="14" s="1"/>
  <c r="Y64" i="14" s="1"/>
  <c r="I64" i="14"/>
  <c r="AL64" i="14" s="1"/>
  <c r="X64" i="14" s="1"/>
  <c r="E64" i="14"/>
  <c r="AH64" i="14" s="1"/>
  <c r="T64" i="14" s="1"/>
  <c r="F64" i="14"/>
  <c r="AI64" i="14" s="1"/>
  <c r="U64" i="14" s="1"/>
  <c r="L64" i="14"/>
  <c r="AO64" i="14" s="1"/>
  <c r="AA64" i="14" s="1"/>
  <c r="M64" i="14"/>
  <c r="AP64" i="14" s="1"/>
  <c r="AB64" i="14" s="1"/>
  <c r="H64" i="14"/>
  <c r="AK64" i="14" s="1"/>
  <c r="W64" i="14" s="1"/>
  <c r="R63" i="14"/>
  <c r="C63" i="14"/>
  <c r="C64" i="14" l="1"/>
  <c r="R64" i="14"/>
  <c r="P66" i="12"/>
  <c r="F65" i="14"/>
  <c r="AI65" i="14" s="1"/>
  <c r="U65" i="14" s="1"/>
  <c r="M65" i="14"/>
  <c r="AP65" i="14" s="1"/>
  <c r="AB65" i="14" s="1"/>
  <c r="J65" i="14"/>
  <c r="AM65" i="14" s="1"/>
  <c r="Y65" i="14" s="1"/>
  <c r="E65" i="14"/>
  <c r="AH65" i="14" s="1"/>
  <c r="T65" i="14" s="1"/>
  <c r="H65" i="14"/>
  <c r="AK65" i="14" s="1"/>
  <c r="W65" i="14" s="1"/>
  <c r="I65" i="14"/>
  <c r="AL65" i="14" s="1"/>
  <c r="X65" i="14" s="1"/>
  <c r="G65" i="14"/>
  <c r="AJ65" i="14" s="1"/>
  <c r="V65" i="14" s="1"/>
  <c r="L65" i="14"/>
  <c r="AO65" i="14" s="1"/>
  <c r="AA65" i="14" s="1"/>
  <c r="D65" i="14"/>
  <c r="AG65" i="14" s="1"/>
  <c r="S65" i="14" s="1"/>
  <c r="K65" i="14"/>
  <c r="AN65" i="14" s="1"/>
  <c r="Z65" i="14" s="1"/>
  <c r="R65" i="14" l="1"/>
  <c r="C65" i="14"/>
  <c r="P67" i="12"/>
  <c r="K66" i="14"/>
  <c r="AN66" i="14" s="1"/>
  <c r="Z66" i="14" s="1"/>
  <c r="H66" i="14"/>
  <c r="AK66" i="14" s="1"/>
  <c r="W66" i="14" s="1"/>
  <c r="G66" i="14"/>
  <c r="AJ66" i="14" s="1"/>
  <c r="V66" i="14" s="1"/>
  <c r="L66" i="14"/>
  <c r="AO66" i="14" s="1"/>
  <c r="AA66" i="14" s="1"/>
  <c r="J66" i="14"/>
  <c r="AM66" i="14" s="1"/>
  <c r="Y66" i="14" s="1"/>
  <c r="M66" i="14"/>
  <c r="AP66" i="14" s="1"/>
  <c r="AB66" i="14" s="1"/>
  <c r="E66" i="14"/>
  <c r="AH66" i="14" s="1"/>
  <c r="T66" i="14" s="1"/>
  <c r="F66" i="14"/>
  <c r="AI66" i="14" s="1"/>
  <c r="U66" i="14" s="1"/>
  <c r="I66" i="14"/>
  <c r="AL66" i="14" s="1"/>
  <c r="X66" i="14" s="1"/>
  <c r="D66" i="14"/>
  <c r="AG66" i="14" s="1"/>
  <c r="S66" i="14" s="1"/>
  <c r="R66" i="14" l="1"/>
  <c r="C66" i="14"/>
  <c r="P68" i="12"/>
  <c r="H67" i="14"/>
  <c r="AK67" i="14" s="1"/>
  <c r="W67" i="14" s="1"/>
  <c r="E67" i="14"/>
  <c r="AH67" i="14" s="1"/>
  <c r="T67" i="14" s="1"/>
  <c r="G67" i="14"/>
  <c r="AJ67" i="14" s="1"/>
  <c r="V67" i="14" s="1"/>
  <c r="D67" i="14"/>
  <c r="AG67" i="14" s="1"/>
  <c r="S67" i="14" s="1"/>
  <c r="J67" i="14"/>
  <c r="AM67" i="14" s="1"/>
  <c r="Y67" i="14" s="1"/>
  <c r="F67" i="14"/>
  <c r="AI67" i="14" s="1"/>
  <c r="U67" i="14" s="1"/>
  <c r="L67" i="14"/>
  <c r="AO67" i="14" s="1"/>
  <c r="AA67" i="14" s="1"/>
  <c r="I67" i="14"/>
  <c r="AL67" i="14" s="1"/>
  <c r="X67" i="14" s="1"/>
  <c r="K67" i="14"/>
  <c r="AN67" i="14" s="1"/>
  <c r="Z67" i="14" s="1"/>
  <c r="M67" i="14"/>
  <c r="AP67" i="14" s="1"/>
  <c r="AB67" i="14" s="1"/>
  <c r="R67" i="14" l="1"/>
  <c r="C67" i="14"/>
  <c r="P69" i="12"/>
  <c r="F68" i="14"/>
  <c r="AI68" i="14" s="1"/>
  <c r="U68" i="14" s="1"/>
  <c r="E68" i="14"/>
  <c r="AH68" i="14" s="1"/>
  <c r="T68" i="14" s="1"/>
  <c r="I68" i="14"/>
  <c r="AL68" i="14" s="1"/>
  <c r="X68" i="14" s="1"/>
  <c r="J68" i="14"/>
  <c r="AM68" i="14" s="1"/>
  <c r="Y68" i="14" s="1"/>
  <c r="D68" i="14"/>
  <c r="AG68" i="14" s="1"/>
  <c r="S68" i="14" s="1"/>
  <c r="M68" i="14"/>
  <c r="AP68" i="14" s="1"/>
  <c r="AB68" i="14" s="1"/>
  <c r="K68" i="14"/>
  <c r="AN68" i="14" s="1"/>
  <c r="Z68" i="14" s="1"/>
  <c r="H68" i="14"/>
  <c r="AK68" i="14" s="1"/>
  <c r="W68" i="14" s="1"/>
  <c r="L68" i="14"/>
  <c r="AO68" i="14" s="1"/>
  <c r="AA68" i="14" s="1"/>
  <c r="G68" i="14"/>
  <c r="AJ68" i="14" s="1"/>
  <c r="V68" i="14" s="1"/>
  <c r="R68" i="14" l="1"/>
  <c r="C68" i="14"/>
  <c r="P70" i="12"/>
  <c r="G69" i="14"/>
  <c r="AJ69" i="14" s="1"/>
  <c r="V69" i="14" s="1"/>
  <c r="M69" i="14"/>
  <c r="AP69" i="14" s="1"/>
  <c r="AB69" i="14" s="1"/>
  <c r="J69" i="14"/>
  <c r="AM69" i="14" s="1"/>
  <c r="Y69" i="14" s="1"/>
  <c r="I69" i="14"/>
  <c r="AL69" i="14" s="1"/>
  <c r="X69" i="14" s="1"/>
  <c r="L69" i="14"/>
  <c r="AO69" i="14" s="1"/>
  <c r="AA69" i="14" s="1"/>
  <c r="D69" i="14"/>
  <c r="AG69" i="14" s="1"/>
  <c r="S69" i="14" s="1"/>
  <c r="H69" i="14"/>
  <c r="AK69" i="14" s="1"/>
  <c r="W69" i="14" s="1"/>
  <c r="K69" i="14"/>
  <c r="AN69" i="14" s="1"/>
  <c r="Z69" i="14" s="1"/>
  <c r="E69" i="14"/>
  <c r="AH69" i="14" s="1"/>
  <c r="T69" i="14" s="1"/>
  <c r="F69" i="14"/>
  <c r="AI69" i="14" s="1"/>
  <c r="U69" i="14" s="1"/>
  <c r="P71" i="12" l="1"/>
  <c r="M70" i="14"/>
  <c r="AP70" i="14" s="1"/>
  <c r="AB70" i="14" s="1"/>
  <c r="D70" i="14"/>
  <c r="AG70" i="14" s="1"/>
  <c r="S70" i="14" s="1"/>
  <c r="F70" i="14"/>
  <c r="AI70" i="14" s="1"/>
  <c r="U70" i="14" s="1"/>
  <c r="I70" i="14"/>
  <c r="AL70" i="14" s="1"/>
  <c r="X70" i="14" s="1"/>
  <c r="E70" i="14"/>
  <c r="AH70" i="14" s="1"/>
  <c r="T70" i="14" s="1"/>
  <c r="K70" i="14"/>
  <c r="AN70" i="14" s="1"/>
  <c r="Z70" i="14" s="1"/>
  <c r="J70" i="14"/>
  <c r="AM70" i="14" s="1"/>
  <c r="Y70" i="14" s="1"/>
  <c r="G70" i="14"/>
  <c r="AJ70" i="14" s="1"/>
  <c r="V70" i="14" s="1"/>
  <c r="L70" i="14"/>
  <c r="AO70" i="14" s="1"/>
  <c r="AA70" i="14" s="1"/>
  <c r="H70" i="14"/>
  <c r="AK70" i="14" s="1"/>
  <c r="W70" i="14" s="1"/>
  <c r="R69" i="14"/>
  <c r="C69" i="14"/>
  <c r="C70" i="14" l="1"/>
  <c r="R70" i="14"/>
  <c r="P72" i="12"/>
  <c r="K71" i="14"/>
  <c r="AN71" i="14" s="1"/>
  <c r="Z71" i="14" s="1"/>
  <c r="G71" i="14"/>
  <c r="AJ71" i="14" s="1"/>
  <c r="V71" i="14" s="1"/>
  <c r="E71" i="14"/>
  <c r="AH71" i="14" s="1"/>
  <c r="T71" i="14" s="1"/>
  <c r="I71" i="14"/>
  <c r="AL71" i="14" s="1"/>
  <c r="X71" i="14" s="1"/>
  <c r="L71" i="14"/>
  <c r="AO71" i="14" s="1"/>
  <c r="AA71" i="14" s="1"/>
  <c r="F71" i="14"/>
  <c r="AI71" i="14" s="1"/>
  <c r="U71" i="14" s="1"/>
  <c r="J71" i="14"/>
  <c r="AM71" i="14" s="1"/>
  <c r="Y71" i="14" s="1"/>
  <c r="D71" i="14"/>
  <c r="AG71" i="14" s="1"/>
  <c r="S71" i="14" s="1"/>
  <c r="H71" i="14"/>
  <c r="AK71" i="14" s="1"/>
  <c r="W71" i="14" s="1"/>
  <c r="M71" i="14"/>
  <c r="AP71" i="14" s="1"/>
  <c r="AB71" i="14" s="1"/>
  <c r="R71" i="14" l="1"/>
  <c r="C71" i="14"/>
  <c r="P73" i="12"/>
  <c r="L72" i="14"/>
  <c r="AO72" i="14" s="1"/>
  <c r="AA72" i="14" s="1"/>
  <c r="K72" i="14"/>
  <c r="AN72" i="14" s="1"/>
  <c r="Z72" i="14" s="1"/>
  <c r="J72" i="14"/>
  <c r="AM72" i="14" s="1"/>
  <c r="Y72" i="14" s="1"/>
  <c r="H72" i="14"/>
  <c r="AK72" i="14" s="1"/>
  <c r="W72" i="14" s="1"/>
  <c r="M72" i="14"/>
  <c r="AP72" i="14" s="1"/>
  <c r="AB72" i="14" s="1"/>
  <c r="I72" i="14"/>
  <c r="AL72" i="14" s="1"/>
  <c r="X72" i="14" s="1"/>
  <c r="F72" i="14"/>
  <c r="AI72" i="14" s="1"/>
  <c r="U72" i="14" s="1"/>
  <c r="E72" i="14"/>
  <c r="AH72" i="14" s="1"/>
  <c r="T72" i="14" s="1"/>
  <c r="G72" i="14"/>
  <c r="AJ72" i="14" s="1"/>
  <c r="V72" i="14" s="1"/>
  <c r="D72" i="14"/>
  <c r="AG72" i="14" s="1"/>
  <c r="S72" i="14" s="1"/>
  <c r="C72" i="14" l="1"/>
  <c r="R72" i="14"/>
  <c r="P74" i="12"/>
  <c r="G73" i="14"/>
  <c r="AJ73" i="14" s="1"/>
  <c r="V73" i="14" s="1"/>
  <c r="J73" i="14"/>
  <c r="AM73" i="14" s="1"/>
  <c r="Y73" i="14" s="1"/>
  <c r="M73" i="14"/>
  <c r="AP73" i="14" s="1"/>
  <c r="AB73" i="14" s="1"/>
  <c r="D73" i="14"/>
  <c r="AG73" i="14" s="1"/>
  <c r="S73" i="14" s="1"/>
  <c r="L73" i="14"/>
  <c r="AO73" i="14" s="1"/>
  <c r="AA73" i="14" s="1"/>
  <c r="E73" i="14"/>
  <c r="AH73" i="14" s="1"/>
  <c r="T73" i="14" s="1"/>
  <c r="K73" i="14"/>
  <c r="AN73" i="14" s="1"/>
  <c r="Z73" i="14" s="1"/>
  <c r="F73" i="14"/>
  <c r="AI73" i="14" s="1"/>
  <c r="U73" i="14" s="1"/>
  <c r="I73" i="14"/>
  <c r="AL73" i="14" s="1"/>
  <c r="X73" i="14" s="1"/>
  <c r="H73" i="14"/>
  <c r="AK73" i="14" s="1"/>
  <c r="W73" i="14" s="1"/>
  <c r="R73" i="14" l="1"/>
  <c r="C73" i="14"/>
  <c r="P75" i="12"/>
  <c r="F74" i="14"/>
  <c r="AI74" i="14" s="1"/>
  <c r="U74" i="14" s="1"/>
  <c r="H74" i="14"/>
  <c r="AK74" i="14" s="1"/>
  <c r="W74" i="14" s="1"/>
  <c r="M74" i="14"/>
  <c r="AP74" i="14" s="1"/>
  <c r="AB74" i="14" s="1"/>
  <c r="I74" i="14"/>
  <c r="AL74" i="14" s="1"/>
  <c r="X74" i="14" s="1"/>
  <c r="L74" i="14"/>
  <c r="AO74" i="14" s="1"/>
  <c r="AA74" i="14" s="1"/>
  <c r="D74" i="14"/>
  <c r="AG74" i="14" s="1"/>
  <c r="S74" i="14" s="1"/>
  <c r="E74" i="14"/>
  <c r="AH74" i="14" s="1"/>
  <c r="T74" i="14" s="1"/>
  <c r="K74" i="14"/>
  <c r="AN74" i="14" s="1"/>
  <c r="Z74" i="14" s="1"/>
  <c r="G74" i="14"/>
  <c r="AJ74" i="14" s="1"/>
  <c r="V74" i="14" s="1"/>
  <c r="J74" i="14"/>
  <c r="AM74" i="14" s="1"/>
  <c r="Y74" i="14" s="1"/>
  <c r="P76" i="12" l="1"/>
  <c r="I75" i="14"/>
  <c r="AL75" i="14" s="1"/>
  <c r="X75" i="14" s="1"/>
  <c r="H75" i="14"/>
  <c r="AK75" i="14" s="1"/>
  <c r="W75" i="14" s="1"/>
  <c r="K75" i="14"/>
  <c r="AN75" i="14" s="1"/>
  <c r="Z75" i="14" s="1"/>
  <c r="F75" i="14"/>
  <c r="AI75" i="14" s="1"/>
  <c r="U75" i="14" s="1"/>
  <c r="L75" i="14"/>
  <c r="AO75" i="14" s="1"/>
  <c r="AA75" i="14" s="1"/>
  <c r="E75" i="14"/>
  <c r="AH75" i="14" s="1"/>
  <c r="T75" i="14" s="1"/>
  <c r="J75" i="14"/>
  <c r="AM75" i="14" s="1"/>
  <c r="Y75" i="14" s="1"/>
  <c r="G75" i="14"/>
  <c r="AJ75" i="14" s="1"/>
  <c r="V75" i="14" s="1"/>
  <c r="D75" i="14"/>
  <c r="AG75" i="14" s="1"/>
  <c r="S75" i="14" s="1"/>
  <c r="M75" i="14"/>
  <c r="AP75" i="14" s="1"/>
  <c r="AB75" i="14" s="1"/>
  <c r="R74" i="14"/>
  <c r="C74" i="14"/>
  <c r="R75" i="14" l="1"/>
  <c r="C75" i="14"/>
  <c r="P77" i="12"/>
  <c r="K76" i="14"/>
  <c r="AN76" i="14" s="1"/>
  <c r="Z76" i="14" s="1"/>
  <c r="F76" i="14"/>
  <c r="AI76" i="14" s="1"/>
  <c r="U76" i="14" s="1"/>
  <c r="L76" i="14"/>
  <c r="AO76" i="14" s="1"/>
  <c r="AA76" i="14" s="1"/>
  <c r="D76" i="14"/>
  <c r="AG76" i="14" s="1"/>
  <c r="S76" i="14" s="1"/>
  <c r="M76" i="14"/>
  <c r="AP76" i="14" s="1"/>
  <c r="AB76" i="14" s="1"/>
  <c r="H76" i="14"/>
  <c r="AK76" i="14" s="1"/>
  <c r="W76" i="14" s="1"/>
  <c r="I76" i="14"/>
  <c r="AL76" i="14" s="1"/>
  <c r="X76" i="14" s="1"/>
  <c r="J76" i="14"/>
  <c r="AM76" i="14" s="1"/>
  <c r="Y76" i="14" s="1"/>
  <c r="E76" i="14"/>
  <c r="AH76" i="14" s="1"/>
  <c r="T76" i="14" s="1"/>
  <c r="G76" i="14"/>
  <c r="AJ76" i="14" s="1"/>
  <c r="V76" i="14" s="1"/>
  <c r="R76" i="14" l="1"/>
  <c r="C76" i="14"/>
  <c r="P78" i="12"/>
  <c r="J77" i="14"/>
  <c r="AM77" i="14" s="1"/>
  <c r="Y77" i="14" s="1"/>
  <c r="I77" i="14"/>
  <c r="AL77" i="14" s="1"/>
  <c r="X77" i="14" s="1"/>
  <c r="D77" i="14"/>
  <c r="AG77" i="14" s="1"/>
  <c r="S77" i="14" s="1"/>
  <c r="L77" i="14"/>
  <c r="AO77" i="14" s="1"/>
  <c r="AA77" i="14" s="1"/>
  <c r="K77" i="14"/>
  <c r="AN77" i="14" s="1"/>
  <c r="Z77" i="14" s="1"/>
  <c r="F77" i="14"/>
  <c r="AI77" i="14" s="1"/>
  <c r="U77" i="14" s="1"/>
  <c r="M77" i="14"/>
  <c r="AP77" i="14" s="1"/>
  <c r="AB77" i="14" s="1"/>
  <c r="E77" i="14"/>
  <c r="AH77" i="14" s="1"/>
  <c r="T77" i="14" s="1"/>
  <c r="G77" i="14"/>
  <c r="AJ77" i="14" s="1"/>
  <c r="V77" i="14" s="1"/>
  <c r="H77" i="14"/>
  <c r="AK77" i="14" s="1"/>
  <c r="W77" i="14" s="1"/>
  <c r="R77" i="14" l="1"/>
  <c r="C77" i="14"/>
  <c r="P79" i="12"/>
  <c r="J78" i="14"/>
  <c r="AM78" i="14" s="1"/>
  <c r="Y78" i="14" s="1"/>
  <c r="F78" i="14"/>
  <c r="AI78" i="14" s="1"/>
  <c r="U78" i="14" s="1"/>
  <c r="D78" i="14"/>
  <c r="AG78" i="14" s="1"/>
  <c r="S78" i="14" s="1"/>
  <c r="G78" i="14"/>
  <c r="AJ78" i="14" s="1"/>
  <c r="V78" i="14" s="1"/>
  <c r="L78" i="14"/>
  <c r="AO78" i="14" s="1"/>
  <c r="AA78" i="14" s="1"/>
  <c r="E78" i="14"/>
  <c r="AH78" i="14" s="1"/>
  <c r="T78" i="14" s="1"/>
  <c r="H78" i="14"/>
  <c r="AK78" i="14" s="1"/>
  <c r="W78" i="14" s="1"/>
  <c r="K78" i="14"/>
  <c r="AN78" i="14" s="1"/>
  <c r="Z78" i="14" s="1"/>
  <c r="M78" i="14"/>
  <c r="AP78" i="14" s="1"/>
  <c r="AB78" i="14" s="1"/>
  <c r="I78" i="14"/>
  <c r="AL78" i="14" s="1"/>
  <c r="X78" i="14" s="1"/>
  <c r="R78" i="14" l="1"/>
  <c r="C78" i="14"/>
  <c r="P80" i="12"/>
  <c r="L79" i="14"/>
  <c r="AO79" i="14" s="1"/>
  <c r="AA79" i="14" s="1"/>
  <c r="H79" i="14"/>
  <c r="AK79" i="14" s="1"/>
  <c r="W79" i="14" s="1"/>
  <c r="G79" i="14"/>
  <c r="AJ79" i="14" s="1"/>
  <c r="V79" i="14" s="1"/>
  <c r="I79" i="14"/>
  <c r="AL79" i="14" s="1"/>
  <c r="X79" i="14" s="1"/>
  <c r="E79" i="14"/>
  <c r="AH79" i="14" s="1"/>
  <c r="T79" i="14" s="1"/>
  <c r="K79" i="14"/>
  <c r="AN79" i="14" s="1"/>
  <c r="Z79" i="14" s="1"/>
  <c r="M79" i="14"/>
  <c r="AP79" i="14" s="1"/>
  <c r="AB79" i="14" s="1"/>
  <c r="F79" i="14"/>
  <c r="AI79" i="14" s="1"/>
  <c r="U79" i="14" s="1"/>
  <c r="J79" i="14"/>
  <c r="AM79" i="14" s="1"/>
  <c r="Y79" i="14" s="1"/>
  <c r="D79" i="14"/>
  <c r="AG79" i="14" s="1"/>
  <c r="S79" i="14" s="1"/>
  <c r="R79" i="14" l="1"/>
  <c r="C79" i="14"/>
  <c r="P81" i="12"/>
  <c r="K80" i="14"/>
  <c r="AN80" i="14" s="1"/>
  <c r="Z80" i="14" s="1"/>
  <c r="D80" i="14"/>
  <c r="AG80" i="14" s="1"/>
  <c r="S80" i="14" s="1"/>
  <c r="J80" i="14"/>
  <c r="AM80" i="14" s="1"/>
  <c r="Y80" i="14" s="1"/>
  <c r="F80" i="14"/>
  <c r="AI80" i="14" s="1"/>
  <c r="U80" i="14" s="1"/>
  <c r="I80" i="14"/>
  <c r="AL80" i="14" s="1"/>
  <c r="X80" i="14" s="1"/>
  <c r="H80" i="14"/>
  <c r="AK80" i="14" s="1"/>
  <c r="W80" i="14" s="1"/>
  <c r="M80" i="14"/>
  <c r="AP80" i="14" s="1"/>
  <c r="AB80" i="14" s="1"/>
  <c r="E80" i="14"/>
  <c r="AH80" i="14" s="1"/>
  <c r="T80" i="14" s="1"/>
  <c r="G80" i="14"/>
  <c r="AJ80" i="14" s="1"/>
  <c r="V80" i="14" s="1"/>
  <c r="L80" i="14"/>
  <c r="AO80" i="14" s="1"/>
  <c r="AA80" i="14" s="1"/>
  <c r="R80" i="14" l="1"/>
  <c r="C80" i="14"/>
  <c r="P82" i="12"/>
  <c r="D81" i="14"/>
  <c r="AG81" i="14" s="1"/>
  <c r="S81" i="14" s="1"/>
  <c r="K81" i="14"/>
  <c r="AN81" i="14" s="1"/>
  <c r="Z81" i="14" s="1"/>
  <c r="G81" i="14"/>
  <c r="AJ81" i="14" s="1"/>
  <c r="V81" i="14" s="1"/>
  <c r="I81" i="14"/>
  <c r="AL81" i="14" s="1"/>
  <c r="X81" i="14" s="1"/>
  <c r="L81" i="14"/>
  <c r="AO81" i="14" s="1"/>
  <c r="AA81" i="14" s="1"/>
  <c r="H81" i="14"/>
  <c r="AK81" i="14" s="1"/>
  <c r="W81" i="14" s="1"/>
  <c r="E81" i="14"/>
  <c r="AH81" i="14" s="1"/>
  <c r="T81" i="14" s="1"/>
  <c r="J81" i="14"/>
  <c r="AM81" i="14" s="1"/>
  <c r="Y81" i="14" s="1"/>
  <c r="M81" i="14"/>
  <c r="AP81" i="14" s="1"/>
  <c r="AB81" i="14" s="1"/>
  <c r="F81" i="14"/>
  <c r="AI81" i="14" s="1"/>
  <c r="U81" i="14" s="1"/>
  <c r="R81" i="14" l="1"/>
  <c r="C81" i="14"/>
  <c r="P83" i="12"/>
  <c r="J82" i="14"/>
  <c r="AM82" i="14" s="1"/>
  <c r="Y82" i="14" s="1"/>
  <c r="F82" i="14"/>
  <c r="AI82" i="14" s="1"/>
  <c r="U82" i="14" s="1"/>
  <c r="I82" i="14"/>
  <c r="AL82" i="14" s="1"/>
  <c r="X82" i="14" s="1"/>
  <c r="H82" i="14"/>
  <c r="AK82" i="14" s="1"/>
  <c r="W82" i="14" s="1"/>
  <c r="D82" i="14"/>
  <c r="AG82" i="14" s="1"/>
  <c r="S82" i="14" s="1"/>
  <c r="E82" i="14"/>
  <c r="AH82" i="14" s="1"/>
  <c r="T82" i="14" s="1"/>
  <c r="K82" i="14"/>
  <c r="AN82" i="14" s="1"/>
  <c r="Z82" i="14" s="1"/>
  <c r="G82" i="14"/>
  <c r="AJ82" i="14" s="1"/>
  <c r="V82" i="14" s="1"/>
  <c r="L82" i="14"/>
  <c r="AO82" i="14" s="1"/>
  <c r="AA82" i="14" s="1"/>
  <c r="M82" i="14"/>
  <c r="AP82" i="14" s="1"/>
  <c r="AB82" i="14" s="1"/>
  <c r="C82" i="14" l="1"/>
  <c r="R82" i="14"/>
  <c r="P84" i="12"/>
  <c r="L83" i="14"/>
  <c r="AO83" i="14" s="1"/>
  <c r="AA83" i="14" s="1"/>
  <c r="E83" i="14"/>
  <c r="AH83" i="14" s="1"/>
  <c r="T83" i="14" s="1"/>
  <c r="H83" i="14"/>
  <c r="AK83" i="14" s="1"/>
  <c r="W83" i="14" s="1"/>
  <c r="J83" i="14"/>
  <c r="AM83" i="14" s="1"/>
  <c r="Y83" i="14" s="1"/>
  <c r="I83" i="14"/>
  <c r="AL83" i="14" s="1"/>
  <c r="X83" i="14" s="1"/>
  <c r="F83" i="14"/>
  <c r="AI83" i="14" s="1"/>
  <c r="U83" i="14" s="1"/>
  <c r="G83" i="14"/>
  <c r="AJ83" i="14" s="1"/>
  <c r="V83" i="14" s="1"/>
  <c r="M83" i="14"/>
  <c r="AP83" i="14" s="1"/>
  <c r="AB83" i="14" s="1"/>
  <c r="D83" i="14"/>
  <c r="AG83" i="14" s="1"/>
  <c r="S83" i="14" s="1"/>
  <c r="K83" i="14"/>
  <c r="AN83" i="14" s="1"/>
  <c r="Z83" i="14" s="1"/>
  <c r="R83" i="14" l="1"/>
  <c r="C83" i="14"/>
  <c r="P85" i="12"/>
  <c r="H84" i="14"/>
  <c r="AK84" i="14" s="1"/>
  <c r="W84" i="14" s="1"/>
  <c r="D84" i="14"/>
  <c r="AG84" i="14" s="1"/>
  <c r="S84" i="14" s="1"/>
  <c r="L84" i="14"/>
  <c r="AO84" i="14" s="1"/>
  <c r="AA84" i="14" s="1"/>
  <c r="I84" i="14"/>
  <c r="AL84" i="14" s="1"/>
  <c r="X84" i="14" s="1"/>
  <c r="J84" i="14"/>
  <c r="AM84" i="14" s="1"/>
  <c r="Y84" i="14" s="1"/>
  <c r="E84" i="14"/>
  <c r="AH84" i="14" s="1"/>
  <c r="T84" i="14" s="1"/>
  <c r="K84" i="14"/>
  <c r="AN84" i="14" s="1"/>
  <c r="Z84" i="14" s="1"/>
  <c r="F84" i="14"/>
  <c r="AI84" i="14" s="1"/>
  <c r="U84" i="14" s="1"/>
  <c r="M84" i="14"/>
  <c r="AP84" i="14" s="1"/>
  <c r="AB84" i="14" s="1"/>
  <c r="G84" i="14"/>
  <c r="AJ84" i="14" s="1"/>
  <c r="V84" i="14" s="1"/>
  <c r="R84" i="14" l="1"/>
  <c r="C84" i="14"/>
  <c r="P86" i="12"/>
  <c r="D85" i="14"/>
  <c r="AG85" i="14" s="1"/>
  <c r="S85" i="14" s="1"/>
  <c r="M85" i="14"/>
  <c r="AP85" i="14" s="1"/>
  <c r="AB85" i="14" s="1"/>
  <c r="G85" i="14"/>
  <c r="AJ85" i="14" s="1"/>
  <c r="V85" i="14" s="1"/>
  <c r="F85" i="14"/>
  <c r="AI85" i="14" s="1"/>
  <c r="U85" i="14" s="1"/>
  <c r="I85" i="14"/>
  <c r="AL85" i="14" s="1"/>
  <c r="X85" i="14" s="1"/>
  <c r="J85" i="14"/>
  <c r="AM85" i="14" s="1"/>
  <c r="Y85" i="14" s="1"/>
  <c r="H85" i="14"/>
  <c r="AK85" i="14" s="1"/>
  <c r="W85" i="14" s="1"/>
  <c r="L85" i="14"/>
  <c r="AO85" i="14" s="1"/>
  <c r="AA85" i="14" s="1"/>
  <c r="K85" i="14"/>
  <c r="AN85" i="14" s="1"/>
  <c r="Z85" i="14" s="1"/>
  <c r="E85" i="14"/>
  <c r="AH85" i="14" s="1"/>
  <c r="T85" i="14" s="1"/>
  <c r="R85" i="14" l="1"/>
  <c r="C85" i="14"/>
  <c r="P87" i="12"/>
  <c r="I86" i="14"/>
  <c r="AL86" i="14" s="1"/>
  <c r="X86" i="14" s="1"/>
  <c r="K86" i="14"/>
  <c r="AN86" i="14" s="1"/>
  <c r="Z86" i="14" s="1"/>
  <c r="E86" i="14"/>
  <c r="AH86" i="14" s="1"/>
  <c r="T86" i="14" s="1"/>
  <c r="D86" i="14"/>
  <c r="AG86" i="14" s="1"/>
  <c r="S86" i="14" s="1"/>
  <c r="J86" i="14"/>
  <c r="AM86" i="14" s="1"/>
  <c r="Y86" i="14" s="1"/>
  <c r="G86" i="14"/>
  <c r="AJ86" i="14" s="1"/>
  <c r="V86" i="14" s="1"/>
  <c r="F86" i="14"/>
  <c r="AI86" i="14" s="1"/>
  <c r="U86" i="14" s="1"/>
  <c r="H86" i="14"/>
  <c r="AK86" i="14" s="1"/>
  <c r="W86" i="14" s="1"/>
  <c r="M86" i="14"/>
  <c r="AP86" i="14" s="1"/>
  <c r="AB86" i="14" s="1"/>
  <c r="L86" i="14"/>
  <c r="AO86" i="14" s="1"/>
  <c r="AA86" i="14" s="1"/>
  <c r="R86" i="14" l="1"/>
  <c r="C86" i="14"/>
  <c r="P88" i="12"/>
  <c r="J87" i="14"/>
  <c r="AM87" i="14" s="1"/>
  <c r="Y87" i="14" s="1"/>
  <c r="K87" i="14"/>
  <c r="AN87" i="14" s="1"/>
  <c r="Z87" i="14" s="1"/>
  <c r="D87" i="14"/>
  <c r="AG87" i="14" s="1"/>
  <c r="S87" i="14" s="1"/>
  <c r="L87" i="14"/>
  <c r="AO87" i="14" s="1"/>
  <c r="AA87" i="14" s="1"/>
  <c r="E87" i="14"/>
  <c r="AH87" i="14" s="1"/>
  <c r="T87" i="14" s="1"/>
  <c r="M87" i="14"/>
  <c r="AP87" i="14" s="1"/>
  <c r="AB87" i="14" s="1"/>
  <c r="F87" i="14"/>
  <c r="AI87" i="14" s="1"/>
  <c r="U87" i="14" s="1"/>
  <c r="G87" i="14"/>
  <c r="AJ87" i="14" s="1"/>
  <c r="V87" i="14" s="1"/>
  <c r="H87" i="14"/>
  <c r="AK87" i="14" s="1"/>
  <c r="W87" i="14" s="1"/>
  <c r="I87" i="14"/>
  <c r="AL87" i="14" s="1"/>
  <c r="X87" i="14" s="1"/>
  <c r="P89" i="12" l="1"/>
  <c r="H88" i="14"/>
  <c r="AK88" i="14" s="1"/>
  <c r="W88" i="14" s="1"/>
  <c r="I88" i="14"/>
  <c r="AL88" i="14" s="1"/>
  <c r="X88" i="14" s="1"/>
  <c r="J88" i="14"/>
  <c r="AM88" i="14" s="1"/>
  <c r="Y88" i="14" s="1"/>
  <c r="K88" i="14"/>
  <c r="AN88" i="14" s="1"/>
  <c r="Z88" i="14" s="1"/>
  <c r="G88" i="14"/>
  <c r="AJ88" i="14" s="1"/>
  <c r="V88" i="14" s="1"/>
  <c r="L88" i="14"/>
  <c r="AO88" i="14" s="1"/>
  <c r="AA88" i="14" s="1"/>
  <c r="D88" i="14"/>
  <c r="AG88" i="14" s="1"/>
  <c r="S88" i="14" s="1"/>
  <c r="E88" i="14"/>
  <c r="AH88" i="14" s="1"/>
  <c r="T88" i="14" s="1"/>
  <c r="M88" i="14"/>
  <c r="AP88" i="14" s="1"/>
  <c r="AB88" i="14" s="1"/>
  <c r="F88" i="14"/>
  <c r="AI88" i="14" s="1"/>
  <c r="U88" i="14" s="1"/>
  <c r="R87" i="14"/>
  <c r="C87" i="14"/>
  <c r="C88" i="14" l="1"/>
  <c r="R88" i="14"/>
  <c r="P90" i="12"/>
  <c r="F89" i="14"/>
  <c r="AI89" i="14" s="1"/>
  <c r="U89" i="14" s="1"/>
  <c r="G89" i="14"/>
  <c r="AJ89" i="14" s="1"/>
  <c r="V89" i="14" s="1"/>
  <c r="H89" i="14"/>
  <c r="AK89" i="14" s="1"/>
  <c r="W89" i="14" s="1"/>
  <c r="I89" i="14"/>
  <c r="AL89" i="14" s="1"/>
  <c r="X89" i="14" s="1"/>
  <c r="M89" i="14"/>
  <c r="AP89" i="14" s="1"/>
  <c r="AB89" i="14" s="1"/>
  <c r="D89" i="14"/>
  <c r="AG89" i="14" s="1"/>
  <c r="S89" i="14" s="1"/>
  <c r="E89" i="14"/>
  <c r="AH89" i="14" s="1"/>
  <c r="T89" i="14" s="1"/>
  <c r="J89" i="14"/>
  <c r="AM89" i="14" s="1"/>
  <c r="Y89" i="14" s="1"/>
  <c r="K89" i="14"/>
  <c r="AN89" i="14" s="1"/>
  <c r="Z89" i="14" s="1"/>
  <c r="L89" i="14"/>
  <c r="AO89" i="14" s="1"/>
  <c r="AA89" i="14" s="1"/>
  <c r="P91" i="12" l="1"/>
  <c r="D90" i="14"/>
  <c r="AG90" i="14" s="1"/>
  <c r="S90" i="14" s="1"/>
  <c r="L90" i="14"/>
  <c r="AO90" i="14" s="1"/>
  <c r="AA90" i="14" s="1"/>
  <c r="E90" i="14"/>
  <c r="AH90" i="14" s="1"/>
  <c r="T90" i="14" s="1"/>
  <c r="M90" i="14"/>
  <c r="AP90" i="14" s="1"/>
  <c r="AB90" i="14" s="1"/>
  <c r="F90" i="14"/>
  <c r="AI90" i="14" s="1"/>
  <c r="U90" i="14" s="1"/>
  <c r="G90" i="14"/>
  <c r="AJ90" i="14" s="1"/>
  <c r="V90" i="14" s="1"/>
  <c r="H90" i="14"/>
  <c r="AK90" i="14" s="1"/>
  <c r="W90" i="14" s="1"/>
  <c r="I90" i="14"/>
  <c r="AL90" i="14" s="1"/>
  <c r="X90" i="14" s="1"/>
  <c r="J90" i="14"/>
  <c r="AM90" i="14" s="1"/>
  <c r="Y90" i="14" s="1"/>
  <c r="K90" i="14"/>
  <c r="AN90" i="14" s="1"/>
  <c r="Z90" i="14" s="1"/>
  <c r="C89" i="14"/>
  <c r="R89" i="14"/>
  <c r="C90" i="14" l="1"/>
  <c r="R90" i="14"/>
  <c r="P92" i="12"/>
  <c r="J91" i="14"/>
  <c r="AM91" i="14" s="1"/>
  <c r="Y91" i="14" s="1"/>
  <c r="K91" i="14"/>
  <c r="AN91" i="14" s="1"/>
  <c r="Z91" i="14" s="1"/>
  <c r="D91" i="14"/>
  <c r="AG91" i="14" s="1"/>
  <c r="S91" i="14" s="1"/>
  <c r="L91" i="14"/>
  <c r="AO91" i="14" s="1"/>
  <c r="AA91" i="14" s="1"/>
  <c r="E91" i="14"/>
  <c r="AH91" i="14" s="1"/>
  <c r="T91" i="14" s="1"/>
  <c r="M91" i="14"/>
  <c r="AP91" i="14" s="1"/>
  <c r="AB91" i="14" s="1"/>
  <c r="I91" i="14"/>
  <c r="AL91" i="14" s="1"/>
  <c r="X91" i="14" s="1"/>
  <c r="F91" i="14"/>
  <c r="AI91" i="14" s="1"/>
  <c r="U91" i="14" s="1"/>
  <c r="G91" i="14"/>
  <c r="AJ91" i="14" s="1"/>
  <c r="V91" i="14" s="1"/>
  <c r="H91" i="14"/>
  <c r="AK91" i="14" s="1"/>
  <c r="W91" i="14" s="1"/>
  <c r="P93" i="12" l="1"/>
  <c r="H92" i="14"/>
  <c r="AK92" i="14" s="1"/>
  <c r="W92" i="14" s="1"/>
  <c r="I92" i="14"/>
  <c r="AL92" i="14" s="1"/>
  <c r="X92" i="14" s="1"/>
  <c r="J92" i="14"/>
  <c r="AM92" i="14" s="1"/>
  <c r="Y92" i="14" s="1"/>
  <c r="K92" i="14"/>
  <c r="AN92" i="14" s="1"/>
  <c r="Z92" i="14" s="1"/>
  <c r="D92" i="14"/>
  <c r="AG92" i="14" s="1"/>
  <c r="S92" i="14" s="1"/>
  <c r="E92" i="14"/>
  <c r="AH92" i="14" s="1"/>
  <c r="T92" i="14" s="1"/>
  <c r="F92" i="14"/>
  <c r="AI92" i="14" s="1"/>
  <c r="U92" i="14" s="1"/>
  <c r="G92" i="14"/>
  <c r="AJ92" i="14" s="1"/>
  <c r="V92" i="14" s="1"/>
  <c r="L92" i="14"/>
  <c r="AO92" i="14" s="1"/>
  <c r="AA92" i="14" s="1"/>
  <c r="M92" i="14"/>
  <c r="AP92" i="14" s="1"/>
  <c r="AB92" i="14" s="1"/>
  <c r="R91" i="14"/>
  <c r="C91" i="14"/>
  <c r="R92" i="14" l="1"/>
  <c r="C92" i="14"/>
  <c r="P94" i="12"/>
  <c r="F93" i="14"/>
  <c r="AI93" i="14" s="1"/>
  <c r="U93" i="14" s="1"/>
  <c r="G93" i="14"/>
  <c r="AJ93" i="14" s="1"/>
  <c r="V93" i="14" s="1"/>
  <c r="H93" i="14"/>
  <c r="AK93" i="14" s="1"/>
  <c r="W93" i="14" s="1"/>
  <c r="I93" i="14"/>
  <c r="AL93" i="14" s="1"/>
  <c r="X93" i="14" s="1"/>
  <c r="E93" i="14"/>
  <c r="AH93" i="14" s="1"/>
  <c r="T93" i="14" s="1"/>
  <c r="J93" i="14"/>
  <c r="AM93" i="14" s="1"/>
  <c r="Y93" i="14" s="1"/>
  <c r="D93" i="14"/>
  <c r="AG93" i="14" s="1"/>
  <c r="S93" i="14" s="1"/>
  <c r="K93" i="14"/>
  <c r="AN93" i="14" s="1"/>
  <c r="Z93" i="14" s="1"/>
  <c r="L93" i="14"/>
  <c r="AO93" i="14" s="1"/>
  <c r="AA93" i="14" s="1"/>
  <c r="M93" i="14"/>
  <c r="AP93" i="14" s="1"/>
  <c r="AB93" i="14" s="1"/>
  <c r="P95" i="12" l="1"/>
  <c r="D94" i="14"/>
  <c r="AG94" i="14" s="1"/>
  <c r="S94" i="14" s="1"/>
  <c r="L94" i="14"/>
  <c r="AO94" i="14" s="1"/>
  <c r="AA94" i="14" s="1"/>
  <c r="E94" i="14"/>
  <c r="AH94" i="14" s="1"/>
  <c r="T94" i="14" s="1"/>
  <c r="M94" i="14"/>
  <c r="AP94" i="14" s="1"/>
  <c r="AB94" i="14" s="1"/>
  <c r="F94" i="14"/>
  <c r="AI94" i="14" s="1"/>
  <c r="U94" i="14" s="1"/>
  <c r="G94" i="14"/>
  <c r="AJ94" i="14" s="1"/>
  <c r="V94" i="14" s="1"/>
  <c r="K94" i="14"/>
  <c r="AN94" i="14" s="1"/>
  <c r="Z94" i="14" s="1"/>
  <c r="H94" i="14"/>
  <c r="AK94" i="14" s="1"/>
  <c r="W94" i="14" s="1"/>
  <c r="I94" i="14"/>
  <c r="AL94" i="14" s="1"/>
  <c r="X94" i="14" s="1"/>
  <c r="J94" i="14"/>
  <c r="AM94" i="14" s="1"/>
  <c r="Y94" i="14" s="1"/>
  <c r="R93" i="14"/>
  <c r="C93" i="14"/>
  <c r="R94" i="14" l="1"/>
  <c r="C94" i="14"/>
  <c r="P96" i="12"/>
  <c r="J95" i="14"/>
  <c r="AM95" i="14" s="1"/>
  <c r="Y95" i="14" s="1"/>
  <c r="K95" i="14"/>
  <c r="AN95" i="14" s="1"/>
  <c r="Z95" i="14" s="1"/>
  <c r="D95" i="14"/>
  <c r="AG95" i="14" s="1"/>
  <c r="S95" i="14" s="1"/>
  <c r="L95" i="14"/>
  <c r="AO95" i="14" s="1"/>
  <c r="AA95" i="14" s="1"/>
  <c r="E95" i="14"/>
  <c r="AH95" i="14" s="1"/>
  <c r="T95" i="14" s="1"/>
  <c r="M95" i="14"/>
  <c r="AP95" i="14" s="1"/>
  <c r="AB95" i="14" s="1"/>
  <c r="F95" i="14"/>
  <c r="AI95" i="14" s="1"/>
  <c r="U95" i="14" s="1"/>
  <c r="H95" i="14"/>
  <c r="AK95" i="14" s="1"/>
  <c r="W95" i="14" s="1"/>
  <c r="I95" i="14"/>
  <c r="AL95" i="14" s="1"/>
  <c r="X95" i="14" s="1"/>
  <c r="G95" i="14"/>
  <c r="AJ95" i="14" s="1"/>
  <c r="V95" i="14" s="1"/>
  <c r="R95" i="14" l="1"/>
  <c r="C95" i="14"/>
  <c r="P97" i="12"/>
  <c r="H96" i="14"/>
  <c r="AK96" i="14" s="1"/>
  <c r="W96" i="14" s="1"/>
  <c r="I96" i="14"/>
  <c r="AL96" i="14" s="1"/>
  <c r="X96" i="14" s="1"/>
  <c r="J96" i="14"/>
  <c r="AM96" i="14" s="1"/>
  <c r="Y96" i="14" s="1"/>
  <c r="K96" i="14"/>
  <c r="AN96" i="14" s="1"/>
  <c r="Z96" i="14" s="1"/>
  <c r="G96" i="14"/>
  <c r="AJ96" i="14" s="1"/>
  <c r="V96" i="14" s="1"/>
  <c r="D96" i="14"/>
  <c r="AG96" i="14" s="1"/>
  <c r="S96" i="14" s="1"/>
  <c r="M96" i="14"/>
  <c r="AP96" i="14" s="1"/>
  <c r="AB96" i="14" s="1"/>
  <c r="E96" i="14"/>
  <c r="AH96" i="14" s="1"/>
  <c r="T96" i="14" s="1"/>
  <c r="F96" i="14"/>
  <c r="AI96" i="14" s="1"/>
  <c r="U96" i="14" s="1"/>
  <c r="L96" i="14"/>
  <c r="AO96" i="14" s="1"/>
  <c r="AA96" i="14" s="1"/>
  <c r="P98" i="12" l="1"/>
  <c r="F97" i="14"/>
  <c r="AI97" i="14" s="1"/>
  <c r="U97" i="14" s="1"/>
  <c r="G97" i="14"/>
  <c r="AJ97" i="14" s="1"/>
  <c r="V97" i="14" s="1"/>
  <c r="H97" i="14"/>
  <c r="AK97" i="14" s="1"/>
  <c r="W97" i="14" s="1"/>
  <c r="I97" i="14"/>
  <c r="AL97" i="14" s="1"/>
  <c r="X97" i="14" s="1"/>
  <c r="M97" i="14"/>
  <c r="AP97" i="14" s="1"/>
  <c r="AB97" i="14" s="1"/>
  <c r="E97" i="14"/>
  <c r="AH97" i="14" s="1"/>
  <c r="T97" i="14" s="1"/>
  <c r="J97" i="14"/>
  <c r="AM97" i="14" s="1"/>
  <c r="Y97" i="14" s="1"/>
  <c r="K97" i="14"/>
  <c r="AN97" i="14" s="1"/>
  <c r="Z97" i="14" s="1"/>
  <c r="D97" i="14"/>
  <c r="AG97" i="14" s="1"/>
  <c r="S97" i="14" s="1"/>
  <c r="L97" i="14"/>
  <c r="AO97" i="14" s="1"/>
  <c r="AA97" i="14" s="1"/>
  <c r="C96" i="14"/>
  <c r="R96" i="14"/>
  <c r="C97" i="14" l="1"/>
  <c r="R97" i="14"/>
  <c r="P99" i="12"/>
  <c r="D98" i="14"/>
  <c r="AG98" i="14" s="1"/>
  <c r="S98" i="14" s="1"/>
  <c r="L98" i="14"/>
  <c r="AO98" i="14" s="1"/>
  <c r="AA98" i="14" s="1"/>
  <c r="E98" i="14"/>
  <c r="AH98" i="14" s="1"/>
  <c r="T98" i="14" s="1"/>
  <c r="M98" i="14"/>
  <c r="AP98" i="14" s="1"/>
  <c r="AB98" i="14" s="1"/>
  <c r="F98" i="14"/>
  <c r="AI98" i="14" s="1"/>
  <c r="U98" i="14" s="1"/>
  <c r="G98" i="14"/>
  <c r="AJ98" i="14" s="1"/>
  <c r="V98" i="14" s="1"/>
  <c r="H98" i="14"/>
  <c r="AK98" i="14" s="1"/>
  <c r="W98" i="14" s="1"/>
  <c r="J98" i="14"/>
  <c r="AM98" i="14" s="1"/>
  <c r="Y98" i="14" s="1"/>
  <c r="K98" i="14"/>
  <c r="AN98" i="14" s="1"/>
  <c r="Z98" i="14" s="1"/>
  <c r="I98" i="14"/>
  <c r="AL98" i="14" s="1"/>
  <c r="X98" i="14" s="1"/>
  <c r="C98" i="14" l="1"/>
  <c r="R98" i="14"/>
  <c r="P100" i="12"/>
  <c r="J99" i="14"/>
  <c r="AM99" i="14" s="1"/>
  <c r="Y99" i="14" s="1"/>
  <c r="K99" i="14"/>
  <c r="AN99" i="14" s="1"/>
  <c r="Z99" i="14" s="1"/>
  <c r="D99" i="14"/>
  <c r="AG99" i="14" s="1"/>
  <c r="S99" i="14" s="1"/>
  <c r="L99" i="14"/>
  <c r="AO99" i="14" s="1"/>
  <c r="AA99" i="14" s="1"/>
  <c r="E99" i="14"/>
  <c r="AH99" i="14" s="1"/>
  <c r="T99" i="14" s="1"/>
  <c r="M99" i="14"/>
  <c r="AP99" i="14" s="1"/>
  <c r="AB99" i="14" s="1"/>
  <c r="I99" i="14"/>
  <c r="AL99" i="14" s="1"/>
  <c r="X99" i="14" s="1"/>
  <c r="F99" i="14"/>
  <c r="AI99" i="14" s="1"/>
  <c r="U99" i="14" s="1"/>
  <c r="G99" i="14"/>
  <c r="AJ99" i="14" s="1"/>
  <c r="V99" i="14" s="1"/>
  <c r="H99" i="14"/>
  <c r="AK99" i="14" s="1"/>
  <c r="W99" i="14" s="1"/>
  <c r="R99" i="14" l="1"/>
  <c r="C99" i="14"/>
  <c r="H100" i="14"/>
  <c r="AK100" i="14" s="1"/>
  <c r="W100" i="14" s="1"/>
  <c r="I100" i="14"/>
  <c r="AL100" i="14" s="1"/>
  <c r="X100" i="14" s="1"/>
  <c r="J100" i="14"/>
  <c r="AM100" i="14" s="1"/>
  <c r="Y100" i="14" s="1"/>
  <c r="K100" i="14"/>
  <c r="AN100" i="14" s="1"/>
  <c r="Z100" i="14" s="1"/>
  <c r="M100" i="14"/>
  <c r="AP100" i="14" s="1"/>
  <c r="AB100" i="14" s="1"/>
  <c r="E100" i="14"/>
  <c r="AH100" i="14" s="1"/>
  <c r="T100" i="14" s="1"/>
  <c r="F100" i="14"/>
  <c r="AI100" i="14" s="1"/>
  <c r="U100" i="14" s="1"/>
  <c r="D100" i="14"/>
  <c r="AG100" i="14" s="1"/>
  <c r="S100" i="14" s="1"/>
  <c r="G100" i="14"/>
  <c r="AJ100" i="14" s="1"/>
  <c r="V100" i="14" s="1"/>
  <c r="L100" i="14"/>
  <c r="AO100" i="14" s="1"/>
  <c r="AA100" i="14" s="1"/>
  <c r="Q100" i="12"/>
  <c r="P101" i="12" s="1"/>
  <c r="G101" i="14" l="1"/>
  <c r="AJ101" i="14" s="1"/>
  <c r="V101" i="14" s="1"/>
  <c r="K101" i="14"/>
  <c r="AN101" i="14" s="1"/>
  <c r="Z101" i="14" s="1"/>
  <c r="J101" i="14"/>
  <c r="AM101" i="14" s="1"/>
  <c r="Y101" i="14" s="1"/>
  <c r="D101" i="14"/>
  <c r="AG101" i="14" s="1"/>
  <c r="S101" i="14" s="1"/>
  <c r="E101" i="14"/>
  <c r="AH101" i="14" s="1"/>
  <c r="T101" i="14" s="1"/>
  <c r="I101" i="14"/>
  <c r="AL101" i="14" s="1"/>
  <c r="X101" i="14" s="1"/>
  <c r="M101" i="14"/>
  <c r="AP101" i="14" s="1"/>
  <c r="AB101" i="14" s="1"/>
  <c r="H101" i="14"/>
  <c r="AK101" i="14" s="1"/>
  <c r="W101" i="14" s="1"/>
  <c r="F101" i="14"/>
  <c r="AI101" i="14" s="1"/>
  <c r="U101" i="14" s="1"/>
  <c r="L101" i="14"/>
  <c r="AO101" i="14" s="1"/>
  <c r="AA101" i="14" s="1"/>
  <c r="P102" i="12"/>
  <c r="R100" i="14"/>
  <c r="C100" i="14"/>
  <c r="P103" i="12" l="1"/>
  <c r="R101" i="14"/>
  <c r="C101" i="14"/>
  <c r="K102" i="14"/>
  <c r="AN102" i="14" s="1"/>
  <c r="Z102" i="14" s="1"/>
  <c r="D102" i="14"/>
  <c r="AG102" i="14" s="1"/>
  <c r="S102" i="14" s="1"/>
  <c r="H102" i="14"/>
  <c r="AK102" i="14" s="1"/>
  <c r="W102" i="14" s="1"/>
  <c r="I102" i="14"/>
  <c r="AL102" i="14" s="1"/>
  <c r="X102" i="14" s="1"/>
  <c r="F102" i="14"/>
  <c r="AI102" i="14" s="1"/>
  <c r="U102" i="14" s="1"/>
  <c r="E102" i="14"/>
  <c r="AH102" i="14" s="1"/>
  <c r="T102" i="14" s="1"/>
  <c r="M102" i="14"/>
  <c r="AP102" i="14" s="1"/>
  <c r="AB102" i="14" s="1"/>
  <c r="G102" i="14"/>
  <c r="AJ102" i="14" s="1"/>
  <c r="V102" i="14" s="1"/>
  <c r="L102" i="14"/>
  <c r="AO102" i="14" s="1"/>
  <c r="AA102" i="14" s="1"/>
  <c r="J102" i="14"/>
  <c r="AM102" i="14" s="1"/>
  <c r="Y102" i="14" s="1"/>
  <c r="F103" i="14" l="1"/>
  <c r="AI103" i="14" s="1"/>
  <c r="U103" i="14" s="1"/>
  <c r="P104" i="12"/>
  <c r="J103" i="14"/>
  <c r="AM103" i="14" s="1"/>
  <c r="Y103" i="14" s="1"/>
  <c r="K103" i="14"/>
  <c r="AN103" i="14" s="1"/>
  <c r="Z103" i="14" s="1"/>
  <c r="L103" i="14"/>
  <c r="AO103" i="14" s="1"/>
  <c r="AA103" i="14" s="1"/>
  <c r="G103" i="14"/>
  <c r="AJ103" i="14" s="1"/>
  <c r="V103" i="14" s="1"/>
  <c r="D103" i="14"/>
  <c r="AG103" i="14" s="1"/>
  <c r="S103" i="14" s="1"/>
  <c r="H103" i="14"/>
  <c r="AK103" i="14" s="1"/>
  <c r="W103" i="14" s="1"/>
  <c r="E103" i="14"/>
  <c r="AH103" i="14" s="1"/>
  <c r="T103" i="14" s="1"/>
  <c r="I103" i="14"/>
  <c r="AL103" i="14" s="1"/>
  <c r="X103" i="14" s="1"/>
  <c r="M103" i="14"/>
  <c r="AP103" i="14" s="1"/>
  <c r="AB103" i="14" s="1"/>
  <c r="C102" i="14"/>
  <c r="R102" i="14"/>
  <c r="C103" i="14" l="1"/>
  <c r="R103" i="14"/>
  <c r="J104" i="14"/>
  <c r="AM104" i="14" s="1"/>
  <c r="Y104" i="14" s="1"/>
  <c r="P105" i="12"/>
  <c r="K104" i="14"/>
  <c r="AN104" i="14" s="1"/>
  <c r="Z104" i="14" s="1"/>
  <c r="G104" i="14"/>
  <c r="AJ104" i="14" s="1"/>
  <c r="V104" i="14" s="1"/>
  <c r="E104" i="14"/>
  <c r="AH104" i="14" s="1"/>
  <c r="T104" i="14" s="1"/>
  <c r="M104" i="14"/>
  <c r="AP104" i="14" s="1"/>
  <c r="AB104" i="14" s="1"/>
  <c r="F104" i="14"/>
  <c r="AI104" i="14" s="1"/>
  <c r="U104" i="14" s="1"/>
  <c r="H104" i="14"/>
  <c r="AK104" i="14" s="1"/>
  <c r="W104" i="14" s="1"/>
  <c r="L104" i="14"/>
  <c r="AO104" i="14" s="1"/>
  <c r="AA104" i="14" s="1"/>
  <c r="I104" i="14"/>
  <c r="AL104" i="14" s="1"/>
  <c r="X104" i="14" s="1"/>
  <c r="D104" i="14"/>
  <c r="AG104" i="14" s="1"/>
  <c r="S104" i="14" s="1"/>
  <c r="P106" i="12" l="1"/>
  <c r="H105" i="14"/>
  <c r="AK105" i="14" s="1"/>
  <c r="W105" i="14" s="1"/>
  <c r="I105" i="14"/>
  <c r="AL105" i="14" s="1"/>
  <c r="X105" i="14" s="1"/>
  <c r="M105" i="14"/>
  <c r="AP105" i="14" s="1"/>
  <c r="AB105" i="14" s="1"/>
  <c r="J105" i="14"/>
  <c r="AM105" i="14" s="1"/>
  <c r="Y105" i="14" s="1"/>
  <c r="K105" i="14"/>
  <c r="AN105" i="14" s="1"/>
  <c r="Z105" i="14" s="1"/>
  <c r="D105" i="14"/>
  <c r="AG105" i="14" s="1"/>
  <c r="S105" i="14" s="1"/>
  <c r="E105" i="14"/>
  <c r="AH105" i="14" s="1"/>
  <c r="T105" i="14" s="1"/>
  <c r="L105" i="14"/>
  <c r="AO105" i="14" s="1"/>
  <c r="AA105" i="14" s="1"/>
  <c r="F105" i="14"/>
  <c r="AI105" i="14" s="1"/>
  <c r="U105" i="14" s="1"/>
  <c r="G105" i="14"/>
  <c r="AJ105" i="14" s="1"/>
  <c r="V105" i="14" s="1"/>
  <c r="C104" i="14"/>
  <c r="R104" i="14"/>
  <c r="R105" i="14" l="1"/>
  <c r="C105" i="14"/>
  <c r="L106" i="14"/>
  <c r="AO106" i="14" s="1"/>
  <c r="AA106" i="14" s="1"/>
  <c r="P107" i="12"/>
  <c r="F106" i="14"/>
  <c r="AI106" i="14" s="1"/>
  <c r="U106" i="14" s="1"/>
  <c r="E106" i="14"/>
  <c r="AH106" i="14" s="1"/>
  <c r="T106" i="14" s="1"/>
  <c r="G106" i="14"/>
  <c r="AJ106" i="14" s="1"/>
  <c r="V106" i="14" s="1"/>
  <c r="I106" i="14"/>
  <c r="AL106" i="14" s="1"/>
  <c r="X106" i="14" s="1"/>
  <c r="H106" i="14"/>
  <c r="AK106" i="14" s="1"/>
  <c r="W106" i="14" s="1"/>
  <c r="K106" i="14"/>
  <c r="AN106" i="14" s="1"/>
  <c r="Z106" i="14" s="1"/>
  <c r="J106" i="14"/>
  <c r="AM106" i="14" s="1"/>
  <c r="Y106" i="14" s="1"/>
  <c r="D106" i="14"/>
  <c r="AG106" i="14" s="1"/>
  <c r="S106" i="14" s="1"/>
  <c r="M106" i="14"/>
  <c r="AP106" i="14" s="1"/>
  <c r="AB106" i="14" s="1"/>
  <c r="C106" i="14" l="1"/>
  <c r="R106" i="14"/>
  <c r="L107" i="14"/>
  <c r="AO107" i="14" s="1"/>
  <c r="AA107" i="14" s="1"/>
  <c r="P108" i="12"/>
  <c r="G107" i="14"/>
  <c r="AJ107" i="14" s="1"/>
  <c r="V107" i="14" s="1"/>
  <c r="E107" i="14"/>
  <c r="AH107" i="14" s="1"/>
  <c r="T107" i="14" s="1"/>
  <c r="K107" i="14"/>
  <c r="AN107" i="14" s="1"/>
  <c r="Z107" i="14" s="1"/>
  <c r="M107" i="14"/>
  <c r="AP107" i="14" s="1"/>
  <c r="AB107" i="14" s="1"/>
  <c r="H107" i="14"/>
  <c r="AK107" i="14" s="1"/>
  <c r="W107" i="14" s="1"/>
  <c r="I107" i="14"/>
  <c r="AL107" i="14" s="1"/>
  <c r="X107" i="14" s="1"/>
  <c r="D107" i="14"/>
  <c r="AG107" i="14" s="1"/>
  <c r="S107" i="14" s="1"/>
  <c r="F107" i="14"/>
  <c r="AI107" i="14" s="1"/>
  <c r="U107" i="14" s="1"/>
  <c r="J107" i="14"/>
  <c r="AM107" i="14" s="1"/>
  <c r="Y107" i="14" s="1"/>
  <c r="E108" i="14" l="1"/>
  <c r="AH108" i="14" s="1"/>
  <c r="T108" i="14" s="1"/>
  <c r="P109" i="12"/>
  <c r="J108" i="14"/>
  <c r="AM108" i="14" s="1"/>
  <c r="Y108" i="14" s="1"/>
  <c r="L108" i="14"/>
  <c r="AO108" i="14" s="1"/>
  <c r="AA108" i="14" s="1"/>
  <c r="I108" i="14"/>
  <c r="AL108" i="14" s="1"/>
  <c r="X108" i="14" s="1"/>
  <c r="H108" i="14"/>
  <c r="AK108" i="14" s="1"/>
  <c r="W108" i="14" s="1"/>
  <c r="D108" i="14"/>
  <c r="AG108" i="14" s="1"/>
  <c r="S108" i="14" s="1"/>
  <c r="K108" i="14"/>
  <c r="AN108" i="14" s="1"/>
  <c r="Z108" i="14" s="1"/>
  <c r="G108" i="14"/>
  <c r="AJ108" i="14" s="1"/>
  <c r="V108" i="14" s="1"/>
  <c r="F108" i="14"/>
  <c r="AI108" i="14" s="1"/>
  <c r="U108" i="14" s="1"/>
  <c r="M108" i="14"/>
  <c r="AP108" i="14" s="1"/>
  <c r="AB108" i="14" s="1"/>
  <c r="R107" i="14"/>
  <c r="C107" i="14"/>
  <c r="R108" i="14" l="1"/>
  <c r="C108" i="14"/>
  <c r="H109" i="14"/>
  <c r="AK109" i="14" s="1"/>
  <c r="W109" i="14" s="1"/>
  <c r="P110" i="12"/>
  <c r="E109" i="14"/>
  <c r="AH109" i="14" s="1"/>
  <c r="T109" i="14" s="1"/>
  <c r="M109" i="14"/>
  <c r="AP109" i="14" s="1"/>
  <c r="AB109" i="14" s="1"/>
  <c r="J109" i="14"/>
  <c r="AM109" i="14" s="1"/>
  <c r="Y109" i="14" s="1"/>
  <c r="I109" i="14"/>
  <c r="AL109" i="14" s="1"/>
  <c r="X109" i="14" s="1"/>
  <c r="G109" i="14"/>
  <c r="AJ109" i="14" s="1"/>
  <c r="V109" i="14" s="1"/>
  <c r="K109" i="14"/>
  <c r="AN109" i="14" s="1"/>
  <c r="Z109" i="14" s="1"/>
  <c r="L109" i="14"/>
  <c r="AO109" i="14" s="1"/>
  <c r="AA109" i="14" s="1"/>
  <c r="F109" i="14"/>
  <c r="AI109" i="14" s="1"/>
  <c r="U109" i="14" s="1"/>
  <c r="D109" i="14"/>
  <c r="AG109" i="14" s="1"/>
  <c r="S109" i="14" s="1"/>
  <c r="J110" i="14" l="1"/>
  <c r="AM110" i="14" s="1"/>
  <c r="Y110" i="14" s="1"/>
  <c r="P111" i="12"/>
  <c r="I110" i="14"/>
  <c r="AL110" i="14" s="1"/>
  <c r="X110" i="14" s="1"/>
  <c r="M110" i="14"/>
  <c r="AP110" i="14" s="1"/>
  <c r="AB110" i="14" s="1"/>
  <c r="G110" i="14"/>
  <c r="AJ110" i="14" s="1"/>
  <c r="V110" i="14" s="1"/>
  <c r="K110" i="14"/>
  <c r="AN110" i="14" s="1"/>
  <c r="Z110" i="14" s="1"/>
  <c r="H110" i="14"/>
  <c r="AK110" i="14" s="1"/>
  <c r="W110" i="14" s="1"/>
  <c r="L110" i="14"/>
  <c r="AO110" i="14" s="1"/>
  <c r="AA110" i="14" s="1"/>
  <c r="F110" i="14"/>
  <c r="AI110" i="14" s="1"/>
  <c r="U110" i="14" s="1"/>
  <c r="E110" i="14"/>
  <c r="AH110" i="14" s="1"/>
  <c r="T110" i="14" s="1"/>
  <c r="D110" i="14"/>
  <c r="AG110" i="14" s="1"/>
  <c r="S110" i="14" s="1"/>
  <c r="R109" i="14"/>
  <c r="C109" i="14"/>
  <c r="R110" i="14" l="1"/>
  <c r="C110" i="14"/>
  <c r="P112" i="12"/>
  <c r="L111" i="14"/>
  <c r="AO111" i="14" s="1"/>
  <c r="AA111" i="14" s="1"/>
  <c r="E111" i="14"/>
  <c r="AH111" i="14" s="1"/>
  <c r="T111" i="14" s="1"/>
  <c r="G111" i="14"/>
  <c r="AJ111" i="14" s="1"/>
  <c r="V111" i="14" s="1"/>
  <c r="M111" i="14"/>
  <c r="AP111" i="14" s="1"/>
  <c r="AB111" i="14" s="1"/>
  <c r="J111" i="14"/>
  <c r="AM111" i="14" s="1"/>
  <c r="Y111" i="14" s="1"/>
  <c r="I111" i="14"/>
  <c r="AL111" i="14" s="1"/>
  <c r="X111" i="14" s="1"/>
  <c r="H111" i="14"/>
  <c r="AK111" i="14" s="1"/>
  <c r="W111" i="14" s="1"/>
  <c r="D111" i="14"/>
  <c r="AG111" i="14" s="1"/>
  <c r="S111" i="14" s="1"/>
  <c r="F111" i="14"/>
  <c r="AI111" i="14" s="1"/>
  <c r="U111" i="14" s="1"/>
  <c r="K111" i="14"/>
  <c r="AN111" i="14" s="1"/>
  <c r="Z111" i="14" s="1"/>
  <c r="R111" i="14" l="1"/>
  <c r="C111" i="14"/>
  <c r="L112" i="14"/>
  <c r="AO112" i="14" s="1"/>
  <c r="AA112" i="14" s="1"/>
  <c r="P113" i="12"/>
  <c r="H112" i="14"/>
  <c r="AK112" i="14" s="1"/>
  <c r="W112" i="14" s="1"/>
  <c r="K112" i="14"/>
  <c r="AN112" i="14" s="1"/>
  <c r="Z112" i="14" s="1"/>
  <c r="E112" i="14"/>
  <c r="AH112" i="14" s="1"/>
  <c r="T112" i="14" s="1"/>
  <c r="G112" i="14"/>
  <c r="AJ112" i="14" s="1"/>
  <c r="V112" i="14" s="1"/>
  <c r="I112" i="14"/>
  <c r="AL112" i="14" s="1"/>
  <c r="X112" i="14" s="1"/>
  <c r="M112" i="14"/>
  <c r="AP112" i="14" s="1"/>
  <c r="AB112" i="14" s="1"/>
  <c r="J112" i="14"/>
  <c r="AM112" i="14" s="1"/>
  <c r="Y112" i="14" s="1"/>
  <c r="D112" i="14"/>
  <c r="AG112" i="14" s="1"/>
  <c r="S112" i="14" s="1"/>
  <c r="F112" i="14"/>
  <c r="AI112" i="14" s="1"/>
  <c r="U112" i="14" s="1"/>
  <c r="H113" i="14" l="1"/>
  <c r="AK113" i="14" s="1"/>
  <c r="W113" i="14" s="1"/>
  <c r="P114" i="12"/>
  <c r="K113" i="14"/>
  <c r="AN113" i="14" s="1"/>
  <c r="Z113" i="14" s="1"/>
  <c r="E113" i="14"/>
  <c r="AH113" i="14" s="1"/>
  <c r="T113" i="14" s="1"/>
  <c r="M113" i="14"/>
  <c r="AP113" i="14" s="1"/>
  <c r="AB113" i="14" s="1"/>
  <c r="I113" i="14"/>
  <c r="AL113" i="14" s="1"/>
  <c r="X113" i="14" s="1"/>
  <c r="D113" i="14"/>
  <c r="AG113" i="14" s="1"/>
  <c r="S113" i="14" s="1"/>
  <c r="L113" i="14"/>
  <c r="AO113" i="14" s="1"/>
  <c r="AA113" i="14" s="1"/>
  <c r="G113" i="14"/>
  <c r="AJ113" i="14" s="1"/>
  <c r="V113" i="14" s="1"/>
  <c r="F113" i="14"/>
  <c r="AI113" i="14" s="1"/>
  <c r="U113" i="14" s="1"/>
  <c r="J113" i="14"/>
  <c r="AM113" i="14" s="1"/>
  <c r="Y113" i="14" s="1"/>
  <c r="R112" i="14"/>
  <c r="C112" i="14"/>
  <c r="R113" i="14" l="1"/>
  <c r="C113" i="14"/>
  <c r="H114" i="14"/>
  <c r="AK114" i="14" s="1"/>
  <c r="W114" i="14" s="1"/>
  <c r="P115" i="12"/>
  <c r="E114" i="14"/>
  <c r="AH114" i="14" s="1"/>
  <c r="T114" i="14" s="1"/>
  <c r="M114" i="14"/>
  <c r="AP114" i="14" s="1"/>
  <c r="AB114" i="14" s="1"/>
  <c r="F114" i="14"/>
  <c r="AI114" i="14" s="1"/>
  <c r="U114" i="14" s="1"/>
  <c r="K114" i="14"/>
  <c r="AN114" i="14" s="1"/>
  <c r="Z114" i="14" s="1"/>
  <c r="D114" i="14"/>
  <c r="AG114" i="14" s="1"/>
  <c r="S114" i="14" s="1"/>
  <c r="L114" i="14"/>
  <c r="AO114" i="14" s="1"/>
  <c r="AA114" i="14" s="1"/>
  <c r="G114" i="14"/>
  <c r="AJ114" i="14" s="1"/>
  <c r="V114" i="14" s="1"/>
  <c r="I114" i="14"/>
  <c r="AL114" i="14" s="1"/>
  <c r="X114" i="14" s="1"/>
  <c r="J114" i="14"/>
  <c r="AM114" i="14" s="1"/>
  <c r="Y114" i="14" s="1"/>
  <c r="M115" i="14" l="1"/>
  <c r="AP115" i="14" s="1"/>
  <c r="AB115" i="14" s="1"/>
  <c r="P116" i="12"/>
  <c r="H115" i="14"/>
  <c r="AK115" i="14" s="1"/>
  <c r="W115" i="14" s="1"/>
  <c r="I115" i="14"/>
  <c r="AL115" i="14" s="1"/>
  <c r="X115" i="14" s="1"/>
  <c r="D115" i="14"/>
  <c r="AG115" i="14" s="1"/>
  <c r="S115" i="14" s="1"/>
  <c r="J115" i="14"/>
  <c r="AM115" i="14" s="1"/>
  <c r="Y115" i="14" s="1"/>
  <c r="K115" i="14"/>
  <c r="AN115" i="14" s="1"/>
  <c r="Z115" i="14" s="1"/>
  <c r="E115" i="14"/>
  <c r="AH115" i="14" s="1"/>
  <c r="T115" i="14" s="1"/>
  <c r="L115" i="14"/>
  <c r="AO115" i="14" s="1"/>
  <c r="AA115" i="14" s="1"/>
  <c r="G115" i="14"/>
  <c r="AJ115" i="14" s="1"/>
  <c r="V115" i="14" s="1"/>
  <c r="F115" i="14"/>
  <c r="AI115" i="14" s="1"/>
  <c r="U115" i="14" s="1"/>
  <c r="R114" i="14"/>
  <c r="C114" i="14"/>
  <c r="R115" i="14" l="1"/>
  <c r="C115" i="14"/>
  <c r="M116" i="14"/>
  <c r="AP116" i="14" s="1"/>
  <c r="AB116" i="14" s="1"/>
  <c r="P117" i="12"/>
  <c r="E116" i="14"/>
  <c r="AH116" i="14" s="1"/>
  <c r="T116" i="14" s="1"/>
  <c r="K116" i="14"/>
  <c r="AN116" i="14" s="1"/>
  <c r="Z116" i="14" s="1"/>
  <c r="I116" i="14"/>
  <c r="AL116" i="14" s="1"/>
  <c r="X116" i="14" s="1"/>
  <c r="F116" i="14"/>
  <c r="AI116" i="14" s="1"/>
  <c r="U116" i="14" s="1"/>
  <c r="L116" i="14"/>
  <c r="AO116" i="14" s="1"/>
  <c r="AA116" i="14" s="1"/>
  <c r="J116" i="14"/>
  <c r="AM116" i="14" s="1"/>
  <c r="Y116" i="14" s="1"/>
  <c r="H116" i="14"/>
  <c r="AK116" i="14" s="1"/>
  <c r="W116" i="14" s="1"/>
  <c r="G116" i="14"/>
  <c r="AJ116" i="14" s="1"/>
  <c r="V116" i="14" s="1"/>
  <c r="D116" i="14"/>
  <c r="AG116" i="14" s="1"/>
  <c r="S116" i="14" s="1"/>
  <c r="P118" i="12" l="1"/>
  <c r="P119" i="12" s="1"/>
  <c r="J117" i="14"/>
  <c r="AM117" i="14" s="1"/>
  <c r="Y117" i="14" s="1"/>
  <c r="E117" i="14"/>
  <c r="AH117" i="14" s="1"/>
  <c r="T117" i="14" s="1"/>
  <c r="F117" i="14"/>
  <c r="AI117" i="14" s="1"/>
  <c r="U117" i="14" s="1"/>
  <c r="M117" i="14"/>
  <c r="AP117" i="14" s="1"/>
  <c r="AB117" i="14" s="1"/>
  <c r="L117" i="14"/>
  <c r="AO117" i="14" s="1"/>
  <c r="AA117" i="14" s="1"/>
  <c r="D117" i="14"/>
  <c r="AG117" i="14" s="1"/>
  <c r="S117" i="14" s="1"/>
  <c r="H117" i="14"/>
  <c r="AK117" i="14" s="1"/>
  <c r="W117" i="14" s="1"/>
  <c r="K117" i="14"/>
  <c r="AN117" i="14" s="1"/>
  <c r="Z117" i="14" s="1"/>
  <c r="I117" i="14"/>
  <c r="AL117" i="14" s="1"/>
  <c r="X117" i="14" s="1"/>
  <c r="G117" i="14"/>
  <c r="AJ117" i="14" s="1"/>
  <c r="V117" i="14" s="1"/>
  <c r="R116" i="14"/>
  <c r="C116" i="14"/>
  <c r="G119" i="14" l="1"/>
  <c r="AJ119" i="14" s="1"/>
  <c r="V119" i="14" s="1"/>
  <c r="P120" i="12"/>
  <c r="H119" i="14"/>
  <c r="AK119" i="14" s="1"/>
  <c r="W119" i="14" s="1"/>
  <c r="D119" i="14"/>
  <c r="AG119" i="14" s="1"/>
  <c r="S119" i="14" s="1"/>
  <c r="M119" i="14"/>
  <c r="AP119" i="14" s="1"/>
  <c r="AB119" i="14" s="1"/>
  <c r="I119" i="14"/>
  <c r="AL119" i="14" s="1"/>
  <c r="X119" i="14" s="1"/>
  <c r="L119" i="14"/>
  <c r="AO119" i="14" s="1"/>
  <c r="AA119" i="14" s="1"/>
  <c r="F119" i="14"/>
  <c r="AI119" i="14" s="1"/>
  <c r="U119" i="14" s="1"/>
  <c r="J119" i="14"/>
  <c r="AM119" i="14" s="1"/>
  <c r="Y119" i="14" s="1"/>
  <c r="E119" i="14"/>
  <c r="AH119" i="14" s="1"/>
  <c r="T119" i="14" s="1"/>
  <c r="K119" i="14"/>
  <c r="AN119" i="14" s="1"/>
  <c r="Z119" i="14" s="1"/>
  <c r="C117" i="14"/>
  <c r="R117" i="14"/>
  <c r="F118" i="14"/>
  <c r="AI118" i="14" s="1"/>
  <c r="U118" i="14" s="1"/>
  <c r="J118" i="14"/>
  <c r="AM118" i="14" s="1"/>
  <c r="Y118" i="14" s="1"/>
  <c r="M118" i="14"/>
  <c r="AP118" i="14" s="1"/>
  <c r="AB118" i="14" s="1"/>
  <c r="I118" i="14"/>
  <c r="AL118" i="14" s="1"/>
  <c r="X118" i="14" s="1"/>
  <c r="G118" i="14"/>
  <c r="AJ118" i="14" s="1"/>
  <c r="V118" i="14" s="1"/>
  <c r="D118" i="14"/>
  <c r="AG118" i="14" s="1"/>
  <c r="S118" i="14" s="1"/>
  <c r="L118" i="14"/>
  <c r="AO118" i="14" s="1"/>
  <c r="AA118" i="14" s="1"/>
  <c r="H118" i="14"/>
  <c r="AK118" i="14" s="1"/>
  <c r="W118" i="14" s="1"/>
  <c r="E118" i="14"/>
  <c r="AH118" i="14" s="1"/>
  <c r="T118" i="14" s="1"/>
  <c r="K118" i="14"/>
  <c r="AN118" i="14" s="1"/>
  <c r="Z118" i="14" s="1"/>
  <c r="R119" i="14" l="1"/>
  <c r="C119" i="14"/>
  <c r="E120" i="14"/>
  <c r="AH120" i="14" s="1"/>
  <c r="T120" i="14" s="1"/>
  <c r="P121" i="12"/>
  <c r="G120" i="14"/>
  <c r="AJ120" i="14" s="1"/>
  <c r="V120" i="14" s="1"/>
  <c r="H120" i="14"/>
  <c r="AK120" i="14" s="1"/>
  <c r="W120" i="14" s="1"/>
  <c r="I120" i="14"/>
  <c r="AL120" i="14" s="1"/>
  <c r="X120" i="14" s="1"/>
  <c r="D120" i="14"/>
  <c r="AG120" i="14" s="1"/>
  <c r="S120" i="14" s="1"/>
  <c r="F120" i="14"/>
  <c r="AI120" i="14" s="1"/>
  <c r="U120" i="14" s="1"/>
  <c r="K120" i="14"/>
  <c r="AN120" i="14" s="1"/>
  <c r="Z120" i="14" s="1"/>
  <c r="M120" i="14"/>
  <c r="AP120" i="14" s="1"/>
  <c r="AB120" i="14" s="1"/>
  <c r="L120" i="14"/>
  <c r="AO120" i="14" s="1"/>
  <c r="AA120" i="14" s="1"/>
  <c r="J120" i="14"/>
  <c r="AM120" i="14" s="1"/>
  <c r="Y120" i="14" s="1"/>
  <c r="R118" i="14"/>
  <c r="C118" i="14"/>
  <c r="C120" i="14" l="1"/>
  <c r="R120" i="14"/>
  <c r="L121" i="14"/>
  <c r="AO121" i="14" s="1"/>
  <c r="AA121" i="14" s="1"/>
  <c r="P122" i="12"/>
  <c r="F121" i="14"/>
  <c r="AI121" i="14" s="1"/>
  <c r="U121" i="14" s="1"/>
  <c r="G121" i="14"/>
  <c r="AJ121" i="14" s="1"/>
  <c r="V121" i="14" s="1"/>
  <c r="I121" i="14"/>
  <c r="AL121" i="14" s="1"/>
  <c r="X121" i="14" s="1"/>
  <c r="D121" i="14"/>
  <c r="AG121" i="14" s="1"/>
  <c r="S121" i="14" s="1"/>
  <c r="J121" i="14"/>
  <c r="AM121" i="14" s="1"/>
  <c r="Y121" i="14" s="1"/>
  <c r="K121" i="14"/>
  <c r="AN121" i="14" s="1"/>
  <c r="Z121" i="14" s="1"/>
  <c r="E121" i="14"/>
  <c r="AH121" i="14" s="1"/>
  <c r="T121" i="14" s="1"/>
  <c r="M121" i="14"/>
  <c r="AP121" i="14" s="1"/>
  <c r="AB121" i="14" s="1"/>
  <c r="H121" i="14"/>
  <c r="AK121" i="14" s="1"/>
  <c r="W121" i="14" s="1"/>
  <c r="C121" i="14" l="1"/>
  <c r="R121" i="14"/>
  <c r="L122" i="14"/>
  <c r="AO122" i="14" s="1"/>
  <c r="AA122" i="14" s="1"/>
  <c r="F122" i="14"/>
  <c r="AI122" i="14" s="1"/>
  <c r="U122" i="14" s="1"/>
  <c r="K122" i="14"/>
  <c r="AN122" i="14" s="1"/>
  <c r="Z122" i="14" s="1"/>
  <c r="H122" i="14"/>
  <c r="AK122" i="14" s="1"/>
  <c r="W122" i="14" s="1"/>
  <c r="J122" i="14"/>
  <c r="AM122" i="14" s="1"/>
  <c r="Y122" i="14" s="1"/>
  <c r="M122" i="14"/>
  <c r="AP122" i="14" s="1"/>
  <c r="AB122" i="14" s="1"/>
  <c r="E122" i="14"/>
  <c r="AH122" i="14" s="1"/>
  <c r="T122" i="14" s="1"/>
  <c r="I122" i="14"/>
  <c r="AL122" i="14" s="1"/>
  <c r="X122" i="14" s="1"/>
  <c r="G122" i="14"/>
  <c r="AJ122" i="14" s="1"/>
  <c r="V122" i="14" s="1"/>
  <c r="D122" i="14"/>
  <c r="AG122" i="14" s="1"/>
  <c r="S122" i="14" s="1"/>
  <c r="P123" i="12"/>
  <c r="D123" i="14" l="1"/>
  <c r="AG123" i="14" s="1"/>
  <c r="S123" i="14" s="1"/>
  <c r="P124" i="12"/>
  <c r="J123" i="14"/>
  <c r="AM123" i="14" s="1"/>
  <c r="Y123" i="14" s="1"/>
  <c r="F123" i="14"/>
  <c r="AI123" i="14" s="1"/>
  <c r="U123" i="14" s="1"/>
  <c r="K123" i="14"/>
  <c r="AN123" i="14" s="1"/>
  <c r="Z123" i="14" s="1"/>
  <c r="G123" i="14"/>
  <c r="AJ123" i="14" s="1"/>
  <c r="V123" i="14" s="1"/>
  <c r="H123" i="14"/>
  <c r="AK123" i="14" s="1"/>
  <c r="W123" i="14" s="1"/>
  <c r="I123" i="14"/>
  <c r="AL123" i="14" s="1"/>
  <c r="X123" i="14" s="1"/>
  <c r="M123" i="14"/>
  <c r="AP123" i="14" s="1"/>
  <c r="AB123" i="14" s="1"/>
  <c r="E123" i="14"/>
  <c r="AH123" i="14" s="1"/>
  <c r="T123" i="14" s="1"/>
  <c r="L123" i="14"/>
  <c r="AO123" i="14" s="1"/>
  <c r="AA123" i="14" s="1"/>
  <c r="C122" i="14"/>
  <c r="R122" i="14"/>
  <c r="E124" i="14" l="1"/>
  <c r="AH124" i="14" s="1"/>
  <c r="T124" i="14" s="1"/>
  <c r="P125" i="12"/>
  <c r="D124" i="14"/>
  <c r="AG124" i="14" s="1"/>
  <c r="S124" i="14" s="1"/>
  <c r="H124" i="14"/>
  <c r="AK124" i="14" s="1"/>
  <c r="W124" i="14" s="1"/>
  <c r="I124" i="14"/>
  <c r="AL124" i="14" s="1"/>
  <c r="X124" i="14" s="1"/>
  <c r="M124" i="14"/>
  <c r="AP124" i="14" s="1"/>
  <c r="AB124" i="14" s="1"/>
  <c r="L124" i="14"/>
  <c r="AO124" i="14" s="1"/>
  <c r="AA124" i="14" s="1"/>
  <c r="F124" i="14"/>
  <c r="AI124" i="14" s="1"/>
  <c r="U124" i="14" s="1"/>
  <c r="J124" i="14"/>
  <c r="AM124" i="14" s="1"/>
  <c r="Y124" i="14" s="1"/>
  <c r="K124" i="14"/>
  <c r="AN124" i="14" s="1"/>
  <c r="Z124" i="14" s="1"/>
  <c r="G124" i="14"/>
  <c r="AJ124" i="14" s="1"/>
  <c r="V124" i="14" s="1"/>
  <c r="R123" i="14"/>
  <c r="C123" i="14"/>
  <c r="C124" i="14" l="1"/>
  <c r="R124" i="14"/>
  <c r="K125" i="14"/>
  <c r="AN125" i="14" s="1"/>
  <c r="Z125" i="14" s="1"/>
  <c r="P126" i="12"/>
  <c r="D125" i="14"/>
  <c r="AG125" i="14" s="1"/>
  <c r="S125" i="14" s="1"/>
  <c r="G125" i="14"/>
  <c r="AJ125" i="14" s="1"/>
  <c r="V125" i="14" s="1"/>
  <c r="F125" i="14"/>
  <c r="AI125" i="14" s="1"/>
  <c r="U125" i="14" s="1"/>
  <c r="L125" i="14"/>
  <c r="AO125" i="14" s="1"/>
  <c r="AA125" i="14" s="1"/>
  <c r="J125" i="14"/>
  <c r="AM125" i="14" s="1"/>
  <c r="Y125" i="14" s="1"/>
  <c r="I125" i="14"/>
  <c r="AL125" i="14" s="1"/>
  <c r="X125" i="14" s="1"/>
  <c r="M125" i="14"/>
  <c r="AP125" i="14" s="1"/>
  <c r="AB125" i="14" s="1"/>
  <c r="H125" i="14"/>
  <c r="AK125" i="14" s="1"/>
  <c r="W125" i="14" s="1"/>
  <c r="E125" i="14"/>
  <c r="AH125" i="14" s="1"/>
  <c r="T125" i="14" s="1"/>
  <c r="R125" i="14" l="1"/>
  <c r="C125" i="14"/>
  <c r="D126" i="14"/>
  <c r="AG126" i="14" s="1"/>
  <c r="S126" i="14" s="1"/>
  <c r="P127" i="12"/>
  <c r="P128" i="12" s="1"/>
  <c r="L126" i="14"/>
  <c r="AO126" i="14" s="1"/>
  <c r="AA126" i="14" s="1"/>
  <c r="G126" i="14"/>
  <c r="AJ126" i="14" s="1"/>
  <c r="V126" i="14" s="1"/>
  <c r="M126" i="14"/>
  <c r="AP126" i="14" s="1"/>
  <c r="AB126" i="14" s="1"/>
  <c r="I126" i="14"/>
  <c r="AL126" i="14" s="1"/>
  <c r="X126" i="14" s="1"/>
  <c r="F126" i="14"/>
  <c r="AI126" i="14" s="1"/>
  <c r="U126" i="14" s="1"/>
  <c r="H126" i="14"/>
  <c r="AK126" i="14" s="1"/>
  <c r="W126" i="14" s="1"/>
  <c r="K126" i="14"/>
  <c r="AN126" i="14" s="1"/>
  <c r="Z126" i="14" s="1"/>
  <c r="J126" i="14"/>
  <c r="AM126" i="14" s="1"/>
  <c r="Y126" i="14" s="1"/>
  <c r="E126" i="14"/>
  <c r="AH126" i="14" s="1"/>
  <c r="T126" i="14" s="1"/>
  <c r="K128" i="14" l="1"/>
  <c r="AN128" i="14" s="1"/>
  <c r="Z128" i="14" s="1"/>
  <c r="P129" i="12"/>
  <c r="I128" i="14"/>
  <c r="AL128" i="14" s="1"/>
  <c r="X128" i="14" s="1"/>
  <c r="E128" i="14"/>
  <c r="AH128" i="14" s="1"/>
  <c r="T128" i="14" s="1"/>
  <c r="D128" i="14"/>
  <c r="AG128" i="14" s="1"/>
  <c r="S128" i="14" s="1"/>
  <c r="J128" i="14"/>
  <c r="AM128" i="14" s="1"/>
  <c r="Y128" i="14" s="1"/>
  <c r="H128" i="14"/>
  <c r="AK128" i="14" s="1"/>
  <c r="W128" i="14" s="1"/>
  <c r="L128" i="14"/>
  <c r="AO128" i="14" s="1"/>
  <c r="AA128" i="14" s="1"/>
  <c r="F128" i="14"/>
  <c r="AI128" i="14" s="1"/>
  <c r="U128" i="14" s="1"/>
  <c r="G128" i="14"/>
  <c r="AJ128" i="14" s="1"/>
  <c r="V128" i="14" s="1"/>
  <c r="M128" i="14"/>
  <c r="AP128" i="14" s="1"/>
  <c r="AB128" i="14" s="1"/>
  <c r="E127" i="14"/>
  <c r="AH127" i="14" s="1"/>
  <c r="T127" i="14" s="1"/>
  <c r="J127" i="14"/>
  <c r="AM127" i="14" s="1"/>
  <c r="Y127" i="14" s="1"/>
  <c r="H127" i="14"/>
  <c r="AK127" i="14" s="1"/>
  <c r="W127" i="14" s="1"/>
  <c r="G127" i="14"/>
  <c r="AJ127" i="14" s="1"/>
  <c r="V127" i="14" s="1"/>
  <c r="D127" i="14"/>
  <c r="AG127" i="14" s="1"/>
  <c r="S127" i="14" s="1"/>
  <c r="K127" i="14"/>
  <c r="AN127" i="14" s="1"/>
  <c r="Z127" i="14" s="1"/>
  <c r="I127" i="14"/>
  <c r="AL127" i="14" s="1"/>
  <c r="X127" i="14" s="1"/>
  <c r="L127" i="14"/>
  <c r="AO127" i="14" s="1"/>
  <c r="AA127" i="14" s="1"/>
  <c r="F127" i="14"/>
  <c r="AI127" i="14" s="1"/>
  <c r="U127" i="14" s="1"/>
  <c r="M127" i="14"/>
  <c r="AP127" i="14" s="1"/>
  <c r="AB127" i="14" s="1"/>
  <c r="C126" i="14"/>
  <c r="R126" i="14"/>
  <c r="R128" i="14" l="1"/>
  <c r="C128" i="14"/>
  <c r="M129" i="14"/>
  <c r="AP129" i="14" s="1"/>
  <c r="AB129" i="14" s="1"/>
  <c r="P130" i="12"/>
  <c r="L129" i="14"/>
  <c r="AO129" i="14" s="1"/>
  <c r="AA129" i="14" s="1"/>
  <c r="G129" i="14"/>
  <c r="AJ129" i="14" s="1"/>
  <c r="V129" i="14" s="1"/>
  <c r="H129" i="14"/>
  <c r="AK129" i="14" s="1"/>
  <c r="W129" i="14" s="1"/>
  <c r="F129" i="14"/>
  <c r="AI129" i="14" s="1"/>
  <c r="U129" i="14" s="1"/>
  <c r="J129" i="14"/>
  <c r="AM129" i="14" s="1"/>
  <c r="Y129" i="14" s="1"/>
  <c r="K129" i="14"/>
  <c r="AN129" i="14" s="1"/>
  <c r="Z129" i="14" s="1"/>
  <c r="D129" i="14"/>
  <c r="AG129" i="14" s="1"/>
  <c r="S129" i="14" s="1"/>
  <c r="E129" i="14"/>
  <c r="AH129" i="14" s="1"/>
  <c r="T129" i="14" s="1"/>
  <c r="I129" i="14"/>
  <c r="AL129" i="14" s="1"/>
  <c r="X129" i="14" s="1"/>
  <c r="C127" i="14"/>
  <c r="R127" i="14"/>
  <c r="P131" i="12" l="1"/>
  <c r="E130" i="14"/>
  <c r="AH130" i="14" s="1"/>
  <c r="T130" i="14" s="1"/>
  <c r="I130" i="14"/>
  <c r="AL130" i="14" s="1"/>
  <c r="X130" i="14" s="1"/>
  <c r="D130" i="14"/>
  <c r="AG130" i="14" s="1"/>
  <c r="S130" i="14" s="1"/>
  <c r="H130" i="14"/>
  <c r="AK130" i="14" s="1"/>
  <c r="W130" i="14" s="1"/>
  <c r="K130" i="14"/>
  <c r="AN130" i="14" s="1"/>
  <c r="Z130" i="14" s="1"/>
  <c r="J130" i="14"/>
  <c r="AM130" i="14" s="1"/>
  <c r="Y130" i="14" s="1"/>
  <c r="M130" i="14"/>
  <c r="AP130" i="14" s="1"/>
  <c r="AB130" i="14" s="1"/>
  <c r="L130" i="14"/>
  <c r="AO130" i="14" s="1"/>
  <c r="AA130" i="14" s="1"/>
  <c r="G130" i="14"/>
  <c r="AJ130" i="14" s="1"/>
  <c r="V130" i="14" s="1"/>
  <c r="F130" i="14"/>
  <c r="AI130" i="14" s="1"/>
  <c r="U130" i="14" s="1"/>
  <c r="R129" i="14"/>
  <c r="C129" i="14"/>
  <c r="C130" i="14" l="1"/>
  <c r="R130" i="14"/>
  <c r="E131" i="14"/>
  <c r="AH131" i="14" s="1"/>
  <c r="T131" i="14" s="1"/>
  <c r="P132" i="12"/>
  <c r="D131" i="14"/>
  <c r="AG131" i="14" s="1"/>
  <c r="S131" i="14" s="1"/>
  <c r="F131" i="14"/>
  <c r="AI131" i="14" s="1"/>
  <c r="U131" i="14" s="1"/>
  <c r="K131" i="14"/>
  <c r="AN131" i="14" s="1"/>
  <c r="Z131" i="14" s="1"/>
  <c r="M131" i="14"/>
  <c r="AP131" i="14" s="1"/>
  <c r="AB131" i="14" s="1"/>
  <c r="I131" i="14"/>
  <c r="AL131" i="14" s="1"/>
  <c r="X131" i="14" s="1"/>
  <c r="J131" i="14"/>
  <c r="AM131" i="14" s="1"/>
  <c r="Y131" i="14" s="1"/>
  <c r="G131" i="14"/>
  <c r="AJ131" i="14" s="1"/>
  <c r="V131" i="14" s="1"/>
  <c r="H131" i="14"/>
  <c r="AK131" i="14" s="1"/>
  <c r="W131" i="14" s="1"/>
  <c r="L131" i="14"/>
  <c r="AO131" i="14" s="1"/>
  <c r="AA131" i="14" s="1"/>
  <c r="R131" i="14" l="1"/>
  <c r="C131" i="14"/>
  <c r="D132" i="14"/>
  <c r="AG132" i="14" s="1"/>
  <c r="S132" i="14" s="1"/>
  <c r="P133" i="12"/>
  <c r="M132" i="14"/>
  <c r="AP132" i="14" s="1"/>
  <c r="AB132" i="14" s="1"/>
  <c r="F132" i="14"/>
  <c r="AI132" i="14" s="1"/>
  <c r="U132" i="14" s="1"/>
  <c r="K132" i="14"/>
  <c r="AN132" i="14" s="1"/>
  <c r="Z132" i="14" s="1"/>
  <c r="J132" i="14"/>
  <c r="AM132" i="14" s="1"/>
  <c r="Y132" i="14" s="1"/>
  <c r="I132" i="14"/>
  <c r="AL132" i="14" s="1"/>
  <c r="X132" i="14" s="1"/>
  <c r="E132" i="14"/>
  <c r="AH132" i="14" s="1"/>
  <c r="T132" i="14" s="1"/>
  <c r="H132" i="14"/>
  <c r="AK132" i="14" s="1"/>
  <c r="W132" i="14" s="1"/>
  <c r="L132" i="14"/>
  <c r="AO132" i="14" s="1"/>
  <c r="AA132" i="14" s="1"/>
  <c r="G132" i="14"/>
  <c r="AJ132" i="14" s="1"/>
  <c r="V132" i="14" s="1"/>
  <c r="J133" i="14" l="1"/>
  <c r="AM133" i="14" s="1"/>
  <c r="Y133" i="14" s="1"/>
  <c r="P134" i="12"/>
  <c r="I133" i="14"/>
  <c r="AL133" i="14" s="1"/>
  <c r="X133" i="14" s="1"/>
  <c r="D133" i="14"/>
  <c r="AG133" i="14" s="1"/>
  <c r="S133" i="14" s="1"/>
  <c r="H133" i="14"/>
  <c r="AK133" i="14" s="1"/>
  <c r="W133" i="14" s="1"/>
  <c r="E133" i="14"/>
  <c r="AH133" i="14" s="1"/>
  <c r="T133" i="14" s="1"/>
  <c r="K133" i="14"/>
  <c r="AN133" i="14" s="1"/>
  <c r="Z133" i="14" s="1"/>
  <c r="G133" i="14"/>
  <c r="AJ133" i="14" s="1"/>
  <c r="V133" i="14" s="1"/>
  <c r="L133" i="14"/>
  <c r="AO133" i="14" s="1"/>
  <c r="AA133" i="14" s="1"/>
  <c r="M133" i="14"/>
  <c r="AP133" i="14" s="1"/>
  <c r="AB133" i="14" s="1"/>
  <c r="F133" i="14"/>
  <c r="AI133" i="14" s="1"/>
  <c r="U133" i="14" s="1"/>
  <c r="R132" i="14"/>
  <c r="C132" i="14"/>
  <c r="C133" i="14" l="1"/>
  <c r="R133" i="14"/>
  <c r="K134" i="14"/>
  <c r="AN134" i="14" s="1"/>
  <c r="Z134" i="14" s="1"/>
  <c r="P135" i="12"/>
  <c r="J134" i="14"/>
  <c r="AM134" i="14" s="1"/>
  <c r="Y134" i="14" s="1"/>
  <c r="M134" i="14"/>
  <c r="AP134" i="14" s="1"/>
  <c r="AB134" i="14" s="1"/>
  <c r="D134" i="14"/>
  <c r="AG134" i="14" s="1"/>
  <c r="S134" i="14" s="1"/>
  <c r="G134" i="14"/>
  <c r="AJ134" i="14" s="1"/>
  <c r="V134" i="14" s="1"/>
  <c r="E134" i="14"/>
  <c r="AH134" i="14" s="1"/>
  <c r="T134" i="14" s="1"/>
  <c r="L134" i="14"/>
  <c r="AO134" i="14" s="1"/>
  <c r="AA134" i="14" s="1"/>
  <c r="H134" i="14"/>
  <c r="AK134" i="14" s="1"/>
  <c r="W134" i="14" s="1"/>
  <c r="I134" i="14"/>
  <c r="AL134" i="14" s="1"/>
  <c r="X134" i="14" s="1"/>
  <c r="F134" i="14"/>
  <c r="AI134" i="14" s="1"/>
  <c r="U134" i="14" s="1"/>
  <c r="R134" i="14" l="1"/>
  <c r="C134" i="14"/>
  <c r="J135" i="14"/>
  <c r="AM135" i="14" s="1"/>
  <c r="Y135" i="14" s="1"/>
  <c r="P136" i="12"/>
  <c r="M135" i="14"/>
  <c r="AP135" i="14" s="1"/>
  <c r="AB135" i="14" s="1"/>
  <c r="H135" i="14"/>
  <c r="AK135" i="14" s="1"/>
  <c r="W135" i="14" s="1"/>
  <c r="I135" i="14"/>
  <c r="AL135" i="14" s="1"/>
  <c r="X135" i="14" s="1"/>
  <c r="E135" i="14"/>
  <c r="AH135" i="14" s="1"/>
  <c r="T135" i="14" s="1"/>
  <c r="D135" i="14"/>
  <c r="AG135" i="14" s="1"/>
  <c r="S135" i="14" s="1"/>
  <c r="F135" i="14"/>
  <c r="AI135" i="14" s="1"/>
  <c r="U135" i="14" s="1"/>
  <c r="K135" i="14"/>
  <c r="AN135" i="14" s="1"/>
  <c r="Z135" i="14" s="1"/>
  <c r="L135" i="14"/>
  <c r="AO135" i="14" s="1"/>
  <c r="AA135" i="14" s="1"/>
  <c r="G135" i="14"/>
  <c r="AJ135" i="14" s="1"/>
  <c r="V135" i="14" s="1"/>
  <c r="D136" i="14" l="1"/>
  <c r="AG136" i="14" s="1"/>
  <c r="S136" i="14" s="1"/>
  <c r="P137" i="12"/>
  <c r="I136" i="14"/>
  <c r="AL136" i="14" s="1"/>
  <c r="X136" i="14" s="1"/>
  <c r="F136" i="14"/>
  <c r="AI136" i="14" s="1"/>
  <c r="U136" i="14" s="1"/>
  <c r="J136" i="14"/>
  <c r="AM136" i="14" s="1"/>
  <c r="Y136" i="14" s="1"/>
  <c r="H136" i="14"/>
  <c r="AK136" i="14" s="1"/>
  <c r="W136" i="14" s="1"/>
  <c r="G136" i="14"/>
  <c r="AJ136" i="14" s="1"/>
  <c r="V136" i="14" s="1"/>
  <c r="L136" i="14"/>
  <c r="AO136" i="14" s="1"/>
  <c r="AA136" i="14" s="1"/>
  <c r="K136" i="14"/>
  <c r="AN136" i="14" s="1"/>
  <c r="Z136" i="14" s="1"/>
  <c r="E136" i="14"/>
  <c r="AH136" i="14" s="1"/>
  <c r="T136" i="14" s="1"/>
  <c r="M136" i="14"/>
  <c r="AP136" i="14" s="1"/>
  <c r="AB136" i="14" s="1"/>
  <c r="C135" i="14"/>
  <c r="R135" i="14"/>
  <c r="P138" i="12" l="1"/>
  <c r="I137" i="14"/>
  <c r="AL137" i="14" s="1"/>
  <c r="X137" i="14" s="1"/>
  <c r="M137" i="14"/>
  <c r="AP137" i="14" s="1"/>
  <c r="AB137" i="14" s="1"/>
  <c r="L137" i="14"/>
  <c r="AO137" i="14" s="1"/>
  <c r="AA137" i="14" s="1"/>
  <c r="D137" i="14"/>
  <c r="AG137" i="14" s="1"/>
  <c r="S137" i="14" s="1"/>
  <c r="G137" i="14"/>
  <c r="AJ137" i="14" s="1"/>
  <c r="V137" i="14" s="1"/>
  <c r="H137" i="14"/>
  <c r="AK137" i="14" s="1"/>
  <c r="W137" i="14" s="1"/>
  <c r="F137" i="14"/>
  <c r="AI137" i="14" s="1"/>
  <c r="U137" i="14" s="1"/>
  <c r="K137" i="14"/>
  <c r="AN137" i="14" s="1"/>
  <c r="Z137" i="14" s="1"/>
  <c r="J137" i="14"/>
  <c r="AM137" i="14" s="1"/>
  <c r="Y137" i="14" s="1"/>
  <c r="E137" i="14"/>
  <c r="AH137" i="14" s="1"/>
  <c r="T137" i="14" s="1"/>
  <c r="R136" i="14"/>
  <c r="C136" i="14"/>
  <c r="C137" i="14" l="1"/>
  <c r="R137" i="14"/>
  <c r="E138" i="14"/>
  <c r="AH138" i="14" s="1"/>
  <c r="T138" i="14" s="1"/>
  <c r="P139" i="12"/>
  <c r="J138" i="14"/>
  <c r="AM138" i="14" s="1"/>
  <c r="Y138" i="14" s="1"/>
  <c r="H138" i="14"/>
  <c r="AK138" i="14" s="1"/>
  <c r="W138" i="14" s="1"/>
  <c r="D138" i="14"/>
  <c r="AG138" i="14" s="1"/>
  <c r="S138" i="14" s="1"/>
  <c r="M138" i="14"/>
  <c r="AP138" i="14" s="1"/>
  <c r="AB138" i="14" s="1"/>
  <c r="I138" i="14"/>
  <c r="AL138" i="14" s="1"/>
  <c r="X138" i="14" s="1"/>
  <c r="F138" i="14"/>
  <c r="AI138" i="14" s="1"/>
  <c r="U138" i="14" s="1"/>
  <c r="L138" i="14"/>
  <c r="AO138" i="14" s="1"/>
  <c r="AA138" i="14" s="1"/>
  <c r="K138" i="14"/>
  <c r="AN138" i="14" s="1"/>
  <c r="Z138" i="14" s="1"/>
  <c r="G138" i="14"/>
  <c r="AJ138" i="14" s="1"/>
  <c r="V138" i="14" s="1"/>
  <c r="C138" i="14" l="1"/>
  <c r="R138" i="14"/>
  <c r="J139" i="14"/>
  <c r="AM139" i="14" s="1"/>
  <c r="Y139" i="14" s="1"/>
  <c r="P140" i="12"/>
  <c r="D139" i="14"/>
  <c r="AG139" i="14" s="1"/>
  <c r="S139" i="14" s="1"/>
  <c r="M139" i="14"/>
  <c r="AP139" i="14" s="1"/>
  <c r="AB139" i="14" s="1"/>
  <c r="I139" i="14"/>
  <c r="AL139" i="14" s="1"/>
  <c r="X139" i="14" s="1"/>
  <c r="G139" i="14"/>
  <c r="AJ139" i="14" s="1"/>
  <c r="V139" i="14" s="1"/>
  <c r="K139" i="14"/>
  <c r="AN139" i="14" s="1"/>
  <c r="Z139" i="14" s="1"/>
  <c r="E139" i="14"/>
  <c r="AH139" i="14" s="1"/>
  <c r="T139" i="14" s="1"/>
  <c r="F139" i="14"/>
  <c r="AI139" i="14" s="1"/>
  <c r="U139" i="14" s="1"/>
  <c r="H139" i="14"/>
  <c r="AK139" i="14" s="1"/>
  <c r="W139" i="14" s="1"/>
  <c r="L139" i="14"/>
  <c r="AO139" i="14" s="1"/>
  <c r="AA139" i="14" s="1"/>
  <c r="R139" i="14" l="1"/>
  <c r="C139" i="14"/>
  <c r="D140" i="14"/>
  <c r="AG140" i="14" s="1"/>
  <c r="S140" i="14" s="1"/>
  <c r="P141" i="12"/>
  <c r="J140" i="14"/>
  <c r="AM140" i="14" s="1"/>
  <c r="Y140" i="14" s="1"/>
  <c r="G140" i="14"/>
  <c r="AJ140" i="14" s="1"/>
  <c r="V140" i="14" s="1"/>
  <c r="L140" i="14"/>
  <c r="AO140" i="14" s="1"/>
  <c r="AA140" i="14" s="1"/>
  <c r="F140" i="14"/>
  <c r="AI140" i="14" s="1"/>
  <c r="U140" i="14" s="1"/>
  <c r="H140" i="14"/>
  <c r="AK140" i="14" s="1"/>
  <c r="W140" i="14" s="1"/>
  <c r="K140" i="14"/>
  <c r="AN140" i="14" s="1"/>
  <c r="Z140" i="14" s="1"/>
  <c r="M140" i="14"/>
  <c r="AP140" i="14" s="1"/>
  <c r="AB140" i="14" s="1"/>
  <c r="E140" i="14"/>
  <c r="AH140" i="14" s="1"/>
  <c r="T140" i="14" s="1"/>
  <c r="I140" i="14"/>
  <c r="AL140" i="14" s="1"/>
  <c r="X140" i="14" s="1"/>
  <c r="P142" i="12" l="1"/>
  <c r="J141" i="14"/>
  <c r="AM141" i="14" s="1"/>
  <c r="Y141" i="14" s="1"/>
  <c r="K141" i="14"/>
  <c r="AN141" i="14" s="1"/>
  <c r="Z141" i="14" s="1"/>
  <c r="H141" i="14"/>
  <c r="AK141" i="14" s="1"/>
  <c r="W141" i="14" s="1"/>
  <c r="D141" i="14"/>
  <c r="AG141" i="14" s="1"/>
  <c r="S141" i="14" s="1"/>
  <c r="G141" i="14"/>
  <c r="AJ141" i="14" s="1"/>
  <c r="V141" i="14" s="1"/>
  <c r="L141" i="14"/>
  <c r="AO141" i="14" s="1"/>
  <c r="AA141" i="14" s="1"/>
  <c r="M141" i="14"/>
  <c r="AP141" i="14" s="1"/>
  <c r="AB141" i="14" s="1"/>
  <c r="I141" i="14"/>
  <c r="AL141" i="14" s="1"/>
  <c r="X141" i="14" s="1"/>
  <c r="E141" i="14"/>
  <c r="AH141" i="14" s="1"/>
  <c r="T141" i="14" s="1"/>
  <c r="F141" i="14"/>
  <c r="AI141" i="14" s="1"/>
  <c r="U141" i="14" s="1"/>
  <c r="R140" i="14"/>
  <c r="C140" i="14"/>
  <c r="R141" i="14" l="1"/>
  <c r="C141" i="14"/>
  <c r="P143" i="12"/>
  <c r="G142" i="14"/>
  <c r="AJ142" i="14" s="1"/>
  <c r="V142" i="14" s="1"/>
  <c r="E142" i="14"/>
  <c r="AH142" i="14" s="1"/>
  <c r="T142" i="14" s="1"/>
  <c r="M142" i="14"/>
  <c r="AP142" i="14" s="1"/>
  <c r="AB142" i="14" s="1"/>
  <c r="I142" i="14"/>
  <c r="AL142" i="14" s="1"/>
  <c r="X142" i="14" s="1"/>
  <c r="J142" i="14"/>
  <c r="AM142" i="14" s="1"/>
  <c r="Y142" i="14" s="1"/>
  <c r="D142" i="14"/>
  <c r="AG142" i="14" s="1"/>
  <c r="S142" i="14" s="1"/>
  <c r="L142" i="14"/>
  <c r="AO142" i="14" s="1"/>
  <c r="AA142" i="14" s="1"/>
  <c r="F142" i="14"/>
  <c r="AI142" i="14" s="1"/>
  <c r="U142" i="14" s="1"/>
  <c r="H142" i="14"/>
  <c r="AK142" i="14" s="1"/>
  <c r="W142" i="14" s="1"/>
  <c r="K142" i="14"/>
  <c r="AN142" i="14" s="1"/>
  <c r="Z142" i="14" s="1"/>
  <c r="E143" i="14" l="1"/>
  <c r="AH143" i="14" s="1"/>
  <c r="T143" i="14" s="1"/>
  <c r="P144" i="12"/>
  <c r="D143" i="14"/>
  <c r="AG143" i="14" s="1"/>
  <c r="S143" i="14" s="1"/>
  <c r="F143" i="14"/>
  <c r="AI143" i="14" s="1"/>
  <c r="U143" i="14" s="1"/>
  <c r="K143" i="14"/>
  <c r="AN143" i="14" s="1"/>
  <c r="Z143" i="14" s="1"/>
  <c r="J143" i="14"/>
  <c r="AM143" i="14" s="1"/>
  <c r="Y143" i="14" s="1"/>
  <c r="H143" i="14"/>
  <c r="AK143" i="14" s="1"/>
  <c r="W143" i="14" s="1"/>
  <c r="L143" i="14"/>
  <c r="AO143" i="14" s="1"/>
  <c r="AA143" i="14" s="1"/>
  <c r="I143" i="14"/>
  <c r="AL143" i="14" s="1"/>
  <c r="X143" i="14" s="1"/>
  <c r="M143" i="14"/>
  <c r="AP143" i="14" s="1"/>
  <c r="AB143" i="14" s="1"/>
  <c r="G143" i="14"/>
  <c r="AJ143" i="14" s="1"/>
  <c r="V143" i="14" s="1"/>
  <c r="C142" i="14"/>
  <c r="R142" i="14"/>
  <c r="R143" i="14" l="1"/>
  <c r="C143" i="14"/>
  <c r="I144" i="14"/>
  <c r="AL144" i="14" s="1"/>
  <c r="X144" i="14" s="1"/>
  <c r="P145" i="12"/>
  <c r="E144" i="14"/>
  <c r="AH144" i="14" s="1"/>
  <c r="T144" i="14" s="1"/>
  <c r="G144" i="14"/>
  <c r="AJ144" i="14" s="1"/>
  <c r="V144" i="14" s="1"/>
  <c r="L144" i="14"/>
  <c r="AO144" i="14" s="1"/>
  <c r="AA144" i="14" s="1"/>
  <c r="M144" i="14"/>
  <c r="AP144" i="14" s="1"/>
  <c r="AB144" i="14" s="1"/>
  <c r="K144" i="14"/>
  <c r="AN144" i="14" s="1"/>
  <c r="Z144" i="14" s="1"/>
  <c r="F144" i="14"/>
  <c r="AI144" i="14" s="1"/>
  <c r="U144" i="14" s="1"/>
  <c r="H144" i="14"/>
  <c r="AK144" i="14" s="1"/>
  <c r="W144" i="14" s="1"/>
  <c r="J144" i="14"/>
  <c r="AM144" i="14" s="1"/>
  <c r="Y144" i="14" s="1"/>
  <c r="D144" i="14"/>
  <c r="AG144" i="14" s="1"/>
  <c r="S144" i="14" s="1"/>
  <c r="R144" i="14" l="1"/>
  <c r="C144" i="14"/>
  <c r="J145" i="14"/>
  <c r="AM145" i="14" s="1"/>
  <c r="Y145" i="14" s="1"/>
  <c r="P146" i="12"/>
  <c r="M145" i="14"/>
  <c r="AP145" i="14" s="1"/>
  <c r="AB145" i="14" s="1"/>
  <c r="F145" i="14"/>
  <c r="AI145" i="14" s="1"/>
  <c r="U145" i="14" s="1"/>
  <c r="G145" i="14"/>
  <c r="AJ145" i="14" s="1"/>
  <c r="V145" i="14" s="1"/>
  <c r="E145" i="14"/>
  <c r="AH145" i="14" s="1"/>
  <c r="T145" i="14" s="1"/>
  <c r="I145" i="14"/>
  <c r="AL145" i="14" s="1"/>
  <c r="X145" i="14" s="1"/>
  <c r="L145" i="14"/>
  <c r="AO145" i="14" s="1"/>
  <c r="AA145" i="14" s="1"/>
  <c r="H145" i="14"/>
  <c r="AK145" i="14" s="1"/>
  <c r="W145" i="14" s="1"/>
  <c r="K145" i="14"/>
  <c r="AN145" i="14" s="1"/>
  <c r="Z145" i="14" s="1"/>
  <c r="D145" i="14"/>
  <c r="AG145" i="14" s="1"/>
  <c r="S145" i="14" s="1"/>
  <c r="R145" i="14" l="1"/>
  <c r="C145" i="14"/>
  <c r="J146" i="14"/>
  <c r="AM146" i="14" s="1"/>
  <c r="Y146" i="14" s="1"/>
  <c r="P147" i="12"/>
  <c r="L146" i="14"/>
  <c r="AO146" i="14" s="1"/>
  <c r="AA146" i="14" s="1"/>
  <c r="F146" i="14"/>
  <c r="AI146" i="14" s="1"/>
  <c r="U146" i="14" s="1"/>
  <c r="D146" i="14"/>
  <c r="AG146" i="14" s="1"/>
  <c r="S146" i="14" s="1"/>
  <c r="M146" i="14"/>
  <c r="AP146" i="14" s="1"/>
  <c r="AB146" i="14" s="1"/>
  <c r="G146" i="14"/>
  <c r="AJ146" i="14" s="1"/>
  <c r="V146" i="14" s="1"/>
  <c r="I146" i="14"/>
  <c r="AL146" i="14" s="1"/>
  <c r="X146" i="14" s="1"/>
  <c r="E146" i="14"/>
  <c r="AH146" i="14" s="1"/>
  <c r="T146" i="14" s="1"/>
  <c r="H146" i="14"/>
  <c r="AK146" i="14" s="1"/>
  <c r="W146" i="14" s="1"/>
  <c r="K146" i="14"/>
  <c r="AN146" i="14" s="1"/>
  <c r="Z146" i="14" s="1"/>
  <c r="C146" i="14" l="1"/>
  <c r="R146" i="14"/>
  <c r="M147" i="14"/>
  <c r="AP147" i="14" s="1"/>
  <c r="AB147" i="14" s="1"/>
  <c r="P148" i="12"/>
  <c r="D147" i="14"/>
  <c r="AG147" i="14" s="1"/>
  <c r="S147" i="14" s="1"/>
  <c r="F147" i="14"/>
  <c r="AI147" i="14" s="1"/>
  <c r="U147" i="14" s="1"/>
  <c r="E147" i="14"/>
  <c r="AH147" i="14" s="1"/>
  <c r="T147" i="14" s="1"/>
  <c r="L147" i="14"/>
  <c r="AO147" i="14" s="1"/>
  <c r="AA147" i="14" s="1"/>
  <c r="J147" i="14"/>
  <c r="AM147" i="14" s="1"/>
  <c r="Y147" i="14" s="1"/>
  <c r="I147" i="14"/>
  <c r="AL147" i="14" s="1"/>
  <c r="X147" i="14" s="1"/>
  <c r="G147" i="14"/>
  <c r="AJ147" i="14" s="1"/>
  <c r="V147" i="14" s="1"/>
  <c r="K147" i="14"/>
  <c r="AN147" i="14" s="1"/>
  <c r="Z147" i="14" s="1"/>
  <c r="H147" i="14"/>
  <c r="AK147" i="14" s="1"/>
  <c r="W147" i="14" s="1"/>
  <c r="C147" i="14" l="1"/>
  <c r="R147" i="14"/>
  <c r="E148" i="14"/>
  <c r="AH148" i="14" s="1"/>
  <c r="T148" i="14" s="1"/>
  <c r="P149" i="12"/>
  <c r="M148" i="14"/>
  <c r="AP148" i="14" s="1"/>
  <c r="AB148" i="14" s="1"/>
  <c r="K148" i="14"/>
  <c r="AN148" i="14" s="1"/>
  <c r="Z148" i="14" s="1"/>
  <c r="G148" i="14"/>
  <c r="AJ148" i="14" s="1"/>
  <c r="V148" i="14" s="1"/>
  <c r="I148" i="14"/>
  <c r="AL148" i="14" s="1"/>
  <c r="X148" i="14" s="1"/>
  <c r="H148" i="14"/>
  <c r="AK148" i="14" s="1"/>
  <c r="W148" i="14" s="1"/>
  <c r="F148" i="14"/>
  <c r="AI148" i="14" s="1"/>
  <c r="U148" i="14" s="1"/>
  <c r="L148" i="14"/>
  <c r="AO148" i="14" s="1"/>
  <c r="AA148" i="14" s="1"/>
  <c r="J148" i="14"/>
  <c r="AM148" i="14" s="1"/>
  <c r="Y148" i="14" s="1"/>
  <c r="D148" i="14"/>
  <c r="AG148" i="14" s="1"/>
  <c r="S148" i="14" s="1"/>
  <c r="R148" i="14" l="1"/>
  <c r="C148" i="14"/>
  <c r="E149" i="14"/>
  <c r="AH149" i="14" s="1"/>
  <c r="T149" i="14" s="1"/>
  <c r="P150" i="12"/>
  <c r="F149" i="14"/>
  <c r="AI149" i="14" s="1"/>
  <c r="U149" i="14" s="1"/>
  <c r="D149" i="14"/>
  <c r="AG149" i="14" s="1"/>
  <c r="S149" i="14" s="1"/>
  <c r="H149" i="14"/>
  <c r="AK149" i="14" s="1"/>
  <c r="W149" i="14" s="1"/>
  <c r="K149" i="14"/>
  <c r="AN149" i="14" s="1"/>
  <c r="Z149" i="14" s="1"/>
  <c r="I149" i="14"/>
  <c r="AL149" i="14" s="1"/>
  <c r="X149" i="14" s="1"/>
  <c r="G149" i="14"/>
  <c r="AJ149" i="14" s="1"/>
  <c r="V149" i="14" s="1"/>
  <c r="L149" i="14"/>
  <c r="AO149" i="14" s="1"/>
  <c r="AA149" i="14" s="1"/>
  <c r="M149" i="14"/>
  <c r="AP149" i="14" s="1"/>
  <c r="AB149" i="14" s="1"/>
  <c r="J149" i="14"/>
  <c r="AM149" i="14" s="1"/>
  <c r="Y149" i="14" s="1"/>
  <c r="R149" i="14" l="1"/>
  <c r="C149" i="14"/>
  <c r="L150" i="14"/>
  <c r="AO150" i="14" s="1"/>
  <c r="AA150" i="14" s="1"/>
  <c r="P151" i="12"/>
  <c r="K150" i="14"/>
  <c r="AN150" i="14" s="1"/>
  <c r="Z150" i="14" s="1"/>
  <c r="J150" i="14"/>
  <c r="AM150" i="14" s="1"/>
  <c r="Y150" i="14" s="1"/>
  <c r="H150" i="14"/>
  <c r="AK150" i="14" s="1"/>
  <c r="W150" i="14" s="1"/>
  <c r="I150" i="14"/>
  <c r="AL150" i="14" s="1"/>
  <c r="X150" i="14" s="1"/>
  <c r="G150" i="14"/>
  <c r="AJ150" i="14" s="1"/>
  <c r="V150" i="14" s="1"/>
  <c r="M150" i="14"/>
  <c r="AP150" i="14" s="1"/>
  <c r="AB150" i="14" s="1"/>
  <c r="D150" i="14"/>
  <c r="AG150" i="14" s="1"/>
  <c r="S150" i="14" s="1"/>
  <c r="E150" i="14"/>
  <c r="AH150" i="14" s="1"/>
  <c r="T150" i="14" s="1"/>
  <c r="F150" i="14"/>
  <c r="AI150" i="14" s="1"/>
  <c r="U150" i="14" s="1"/>
  <c r="D151" i="14" l="1"/>
  <c r="AG151" i="14" s="1"/>
  <c r="S151" i="14" s="1"/>
  <c r="P152" i="12"/>
  <c r="M151" i="14"/>
  <c r="AP151" i="14" s="1"/>
  <c r="AB151" i="14" s="1"/>
  <c r="K151" i="14"/>
  <c r="AN151" i="14" s="1"/>
  <c r="Z151" i="14" s="1"/>
  <c r="I151" i="14"/>
  <c r="AL151" i="14" s="1"/>
  <c r="X151" i="14" s="1"/>
  <c r="E151" i="14"/>
  <c r="AH151" i="14" s="1"/>
  <c r="T151" i="14" s="1"/>
  <c r="H151" i="14"/>
  <c r="AK151" i="14" s="1"/>
  <c r="W151" i="14" s="1"/>
  <c r="G151" i="14"/>
  <c r="AJ151" i="14" s="1"/>
  <c r="V151" i="14" s="1"/>
  <c r="J151" i="14"/>
  <c r="AM151" i="14" s="1"/>
  <c r="Y151" i="14" s="1"/>
  <c r="L151" i="14"/>
  <c r="AO151" i="14" s="1"/>
  <c r="AA151" i="14" s="1"/>
  <c r="F151" i="14"/>
  <c r="AI151" i="14" s="1"/>
  <c r="U151" i="14" s="1"/>
  <c r="R150" i="14"/>
  <c r="C150" i="14"/>
  <c r="L152" i="14" l="1"/>
  <c r="AO152" i="14" s="1"/>
  <c r="AA152" i="14" s="1"/>
  <c r="P153" i="12"/>
  <c r="F152" i="14"/>
  <c r="AI152" i="14" s="1"/>
  <c r="U152" i="14" s="1"/>
  <c r="G152" i="14"/>
  <c r="AJ152" i="14" s="1"/>
  <c r="V152" i="14" s="1"/>
  <c r="I152" i="14"/>
  <c r="AL152" i="14" s="1"/>
  <c r="X152" i="14" s="1"/>
  <c r="H152" i="14"/>
  <c r="AK152" i="14" s="1"/>
  <c r="W152" i="14" s="1"/>
  <c r="D152" i="14"/>
  <c r="AG152" i="14" s="1"/>
  <c r="S152" i="14" s="1"/>
  <c r="J152" i="14"/>
  <c r="AM152" i="14" s="1"/>
  <c r="Y152" i="14" s="1"/>
  <c r="K152" i="14"/>
  <c r="AN152" i="14" s="1"/>
  <c r="Z152" i="14" s="1"/>
  <c r="E152" i="14"/>
  <c r="AH152" i="14" s="1"/>
  <c r="T152" i="14" s="1"/>
  <c r="M152" i="14"/>
  <c r="AP152" i="14" s="1"/>
  <c r="AB152" i="14" s="1"/>
  <c r="R151" i="14"/>
  <c r="C151" i="14"/>
  <c r="C152" i="14" l="1"/>
  <c r="R152" i="14"/>
  <c r="G153" i="14"/>
  <c r="AJ153" i="14" s="1"/>
  <c r="V153" i="14" s="1"/>
  <c r="P154" i="12"/>
  <c r="I153" i="14"/>
  <c r="AL153" i="14" s="1"/>
  <c r="X153" i="14" s="1"/>
  <c r="K153" i="14"/>
  <c r="AN153" i="14" s="1"/>
  <c r="Z153" i="14" s="1"/>
  <c r="M153" i="14"/>
  <c r="AP153" i="14" s="1"/>
  <c r="AB153" i="14" s="1"/>
  <c r="F153" i="14"/>
  <c r="AI153" i="14" s="1"/>
  <c r="U153" i="14" s="1"/>
  <c r="J153" i="14"/>
  <c r="AM153" i="14" s="1"/>
  <c r="Y153" i="14" s="1"/>
  <c r="D153" i="14"/>
  <c r="AG153" i="14" s="1"/>
  <c r="S153" i="14" s="1"/>
  <c r="L153" i="14"/>
  <c r="AO153" i="14" s="1"/>
  <c r="AA153" i="14" s="1"/>
  <c r="E153" i="14"/>
  <c r="AH153" i="14" s="1"/>
  <c r="T153" i="14" s="1"/>
  <c r="H153" i="14"/>
  <c r="AK153" i="14" s="1"/>
  <c r="W153" i="14" s="1"/>
  <c r="P155" i="12" l="1"/>
  <c r="H154" i="14"/>
  <c r="AK154" i="14" s="1"/>
  <c r="W154" i="14" s="1"/>
  <c r="F154" i="14"/>
  <c r="AI154" i="14" s="1"/>
  <c r="U154" i="14" s="1"/>
  <c r="J154" i="14"/>
  <c r="AM154" i="14" s="1"/>
  <c r="Y154" i="14" s="1"/>
  <c r="D154" i="14"/>
  <c r="AG154" i="14" s="1"/>
  <c r="S154" i="14" s="1"/>
  <c r="I154" i="14"/>
  <c r="AL154" i="14" s="1"/>
  <c r="X154" i="14" s="1"/>
  <c r="M154" i="14"/>
  <c r="AP154" i="14" s="1"/>
  <c r="AB154" i="14" s="1"/>
  <c r="E154" i="14"/>
  <c r="AH154" i="14" s="1"/>
  <c r="T154" i="14" s="1"/>
  <c r="K154" i="14"/>
  <c r="AN154" i="14" s="1"/>
  <c r="Z154" i="14" s="1"/>
  <c r="G154" i="14"/>
  <c r="AJ154" i="14" s="1"/>
  <c r="V154" i="14" s="1"/>
  <c r="L154" i="14"/>
  <c r="AO154" i="14" s="1"/>
  <c r="AA154" i="14" s="1"/>
  <c r="R153" i="14"/>
  <c r="C153" i="14"/>
  <c r="C154" i="14" l="1"/>
  <c r="R154" i="14"/>
  <c r="I155" i="14"/>
  <c r="AL155" i="14" s="1"/>
  <c r="X155" i="14" s="1"/>
  <c r="P156" i="12"/>
  <c r="K155" i="14"/>
  <c r="AN155" i="14" s="1"/>
  <c r="Z155" i="14" s="1"/>
  <c r="E155" i="14"/>
  <c r="AH155" i="14" s="1"/>
  <c r="T155" i="14" s="1"/>
  <c r="J155" i="14"/>
  <c r="AM155" i="14" s="1"/>
  <c r="Y155" i="14" s="1"/>
  <c r="D155" i="14"/>
  <c r="AG155" i="14" s="1"/>
  <c r="S155" i="14" s="1"/>
  <c r="F155" i="14"/>
  <c r="AI155" i="14" s="1"/>
  <c r="U155" i="14" s="1"/>
  <c r="G155" i="14"/>
  <c r="AJ155" i="14" s="1"/>
  <c r="V155" i="14" s="1"/>
  <c r="L155" i="14"/>
  <c r="AO155" i="14" s="1"/>
  <c r="AA155" i="14" s="1"/>
  <c r="M155" i="14"/>
  <c r="AP155" i="14" s="1"/>
  <c r="AB155" i="14" s="1"/>
  <c r="H155" i="14"/>
  <c r="AK155" i="14" s="1"/>
  <c r="W155" i="14" s="1"/>
  <c r="C155" i="14" l="1"/>
  <c r="R155" i="14"/>
  <c r="G156" i="14"/>
  <c r="AJ156" i="14" s="1"/>
  <c r="V156" i="14" s="1"/>
  <c r="P157" i="12"/>
  <c r="H156" i="14"/>
  <c r="AK156" i="14" s="1"/>
  <c r="W156" i="14" s="1"/>
  <c r="K156" i="14"/>
  <c r="AN156" i="14" s="1"/>
  <c r="Z156" i="14" s="1"/>
  <c r="I156" i="14"/>
  <c r="AL156" i="14" s="1"/>
  <c r="X156" i="14" s="1"/>
  <c r="D156" i="14"/>
  <c r="AG156" i="14" s="1"/>
  <c r="S156" i="14" s="1"/>
  <c r="M156" i="14"/>
  <c r="AP156" i="14" s="1"/>
  <c r="AB156" i="14" s="1"/>
  <c r="J156" i="14"/>
  <c r="AM156" i="14" s="1"/>
  <c r="Y156" i="14" s="1"/>
  <c r="L156" i="14"/>
  <c r="AO156" i="14" s="1"/>
  <c r="AA156" i="14" s="1"/>
  <c r="F156" i="14"/>
  <c r="AI156" i="14" s="1"/>
  <c r="U156" i="14" s="1"/>
  <c r="E156" i="14"/>
  <c r="AH156" i="14" s="1"/>
  <c r="T156" i="14" s="1"/>
  <c r="R156" i="14" l="1"/>
  <c r="C156" i="14"/>
  <c r="K157" i="14"/>
  <c r="AN157" i="14" s="1"/>
  <c r="Z157" i="14" s="1"/>
  <c r="P158" i="12"/>
  <c r="D157" i="14"/>
  <c r="AG157" i="14" s="1"/>
  <c r="S157" i="14" s="1"/>
  <c r="G157" i="14"/>
  <c r="AJ157" i="14" s="1"/>
  <c r="V157" i="14" s="1"/>
  <c r="M157" i="14"/>
  <c r="AP157" i="14" s="1"/>
  <c r="AB157" i="14" s="1"/>
  <c r="L157" i="14"/>
  <c r="AO157" i="14" s="1"/>
  <c r="AA157" i="14" s="1"/>
  <c r="J157" i="14"/>
  <c r="AM157" i="14" s="1"/>
  <c r="Y157" i="14" s="1"/>
  <c r="I157" i="14"/>
  <c r="AL157" i="14" s="1"/>
  <c r="X157" i="14" s="1"/>
  <c r="H157" i="14"/>
  <c r="AK157" i="14" s="1"/>
  <c r="W157" i="14" s="1"/>
  <c r="E157" i="14"/>
  <c r="AH157" i="14" s="1"/>
  <c r="T157" i="14" s="1"/>
  <c r="F157" i="14"/>
  <c r="AI157" i="14" s="1"/>
  <c r="U157" i="14" s="1"/>
  <c r="C157" i="14" l="1"/>
  <c r="R157" i="14"/>
  <c r="F158" i="14"/>
  <c r="AI158" i="14" s="1"/>
  <c r="U158" i="14" s="1"/>
  <c r="P159" i="12"/>
  <c r="E158" i="14"/>
  <c r="AH158" i="14" s="1"/>
  <c r="T158" i="14" s="1"/>
  <c r="D158" i="14"/>
  <c r="AG158" i="14" s="1"/>
  <c r="S158" i="14" s="1"/>
  <c r="K158" i="14"/>
  <c r="AN158" i="14" s="1"/>
  <c r="Z158" i="14" s="1"/>
  <c r="L158" i="14"/>
  <c r="AO158" i="14" s="1"/>
  <c r="AA158" i="14" s="1"/>
  <c r="M158" i="14"/>
  <c r="AP158" i="14" s="1"/>
  <c r="AB158" i="14" s="1"/>
  <c r="J158" i="14"/>
  <c r="AM158" i="14" s="1"/>
  <c r="Y158" i="14" s="1"/>
  <c r="H158" i="14"/>
  <c r="AK158" i="14" s="1"/>
  <c r="W158" i="14" s="1"/>
  <c r="G158" i="14"/>
  <c r="AJ158" i="14" s="1"/>
  <c r="V158" i="14" s="1"/>
  <c r="I158" i="14"/>
  <c r="AL158" i="14" s="1"/>
  <c r="X158" i="14" s="1"/>
  <c r="C158" i="14" l="1"/>
  <c r="R158" i="14"/>
  <c r="K159" i="14"/>
  <c r="AN159" i="14" s="1"/>
  <c r="Z159" i="14" s="1"/>
  <c r="P160" i="12"/>
  <c r="H159" i="14"/>
  <c r="AK159" i="14" s="1"/>
  <c r="W159" i="14" s="1"/>
  <c r="J159" i="14"/>
  <c r="AM159" i="14" s="1"/>
  <c r="Y159" i="14" s="1"/>
  <c r="E159" i="14"/>
  <c r="AH159" i="14" s="1"/>
  <c r="T159" i="14" s="1"/>
  <c r="M159" i="14"/>
  <c r="AP159" i="14" s="1"/>
  <c r="AB159" i="14" s="1"/>
  <c r="F159" i="14"/>
  <c r="AI159" i="14" s="1"/>
  <c r="U159" i="14" s="1"/>
  <c r="D159" i="14"/>
  <c r="AG159" i="14" s="1"/>
  <c r="S159" i="14" s="1"/>
  <c r="L159" i="14"/>
  <c r="AO159" i="14" s="1"/>
  <c r="AA159" i="14" s="1"/>
  <c r="G159" i="14"/>
  <c r="AJ159" i="14" s="1"/>
  <c r="V159" i="14" s="1"/>
  <c r="I159" i="14"/>
  <c r="AL159" i="14" s="1"/>
  <c r="X159" i="14" s="1"/>
  <c r="H160" i="14" l="1"/>
  <c r="AK160" i="14" s="1"/>
  <c r="W160" i="14" s="1"/>
  <c r="P161" i="12"/>
  <c r="G160" i="14"/>
  <c r="AJ160" i="14" s="1"/>
  <c r="V160" i="14" s="1"/>
  <c r="M160" i="14"/>
  <c r="AP160" i="14" s="1"/>
  <c r="AB160" i="14" s="1"/>
  <c r="K160" i="14"/>
  <c r="AN160" i="14" s="1"/>
  <c r="Z160" i="14" s="1"/>
  <c r="D160" i="14"/>
  <c r="AG160" i="14" s="1"/>
  <c r="S160" i="14" s="1"/>
  <c r="J160" i="14"/>
  <c r="AM160" i="14" s="1"/>
  <c r="Y160" i="14" s="1"/>
  <c r="F160" i="14"/>
  <c r="AI160" i="14" s="1"/>
  <c r="U160" i="14" s="1"/>
  <c r="I160" i="14"/>
  <c r="AL160" i="14" s="1"/>
  <c r="X160" i="14" s="1"/>
  <c r="L160" i="14"/>
  <c r="AO160" i="14" s="1"/>
  <c r="AA160" i="14" s="1"/>
  <c r="E160" i="14"/>
  <c r="AH160" i="14" s="1"/>
  <c r="T160" i="14" s="1"/>
  <c r="R159" i="14"/>
  <c r="C159" i="14"/>
  <c r="C160" i="14" l="1"/>
  <c r="R160" i="14"/>
  <c r="H161" i="14"/>
  <c r="AK161" i="14" s="1"/>
  <c r="W161" i="14" s="1"/>
  <c r="P162" i="12"/>
  <c r="F161" i="14"/>
  <c r="AI161" i="14" s="1"/>
  <c r="U161" i="14" s="1"/>
  <c r="D161" i="14"/>
  <c r="AG161" i="14" s="1"/>
  <c r="S161" i="14" s="1"/>
  <c r="G161" i="14"/>
  <c r="AJ161" i="14" s="1"/>
  <c r="V161" i="14" s="1"/>
  <c r="L161" i="14"/>
  <c r="AO161" i="14" s="1"/>
  <c r="AA161" i="14" s="1"/>
  <c r="K161" i="14"/>
  <c r="AN161" i="14" s="1"/>
  <c r="Z161" i="14" s="1"/>
  <c r="I161" i="14"/>
  <c r="AL161" i="14" s="1"/>
  <c r="X161" i="14" s="1"/>
  <c r="M161" i="14"/>
  <c r="AP161" i="14" s="1"/>
  <c r="AB161" i="14" s="1"/>
  <c r="E161" i="14"/>
  <c r="AH161" i="14" s="1"/>
  <c r="T161" i="14" s="1"/>
  <c r="J161" i="14"/>
  <c r="AM161" i="14" s="1"/>
  <c r="Y161" i="14" s="1"/>
  <c r="R161" i="14" l="1"/>
  <c r="C161" i="14"/>
  <c r="G162" i="14"/>
  <c r="AJ162" i="14" s="1"/>
  <c r="V162" i="14" s="1"/>
  <c r="P163" i="12"/>
  <c r="J162" i="14"/>
  <c r="AM162" i="14" s="1"/>
  <c r="Y162" i="14" s="1"/>
  <c r="L162" i="14"/>
  <c r="AO162" i="14" s="1"/>
  <c r="AA162" i="14" s="1"/>
  <c r="E162" i="14"/>
  <c r="AH162" i="14" s="1"/>
  <c r="T162" i="14" s="1"/>
  <c r="K162" i="14"/>
  <c r="AN162" i="14" s="1"/>
  <c r="Z162" i="14" s="1"/>
  <c r="F162" i="14"/>
  <c r="AI162" i="14" s="1"/>
  <c r="U162" i="14" s="1"/>
  <c r="I162" i="14"/>
  <c r="AL162" i="14" s="1"/>
  <c r="X162" i="14" s="1"/>
  <c r="D162" i="14"/>
  <c r="AG162" i="14" s="1"/>
  <c r="S162" i="14" s="1"/>
  <c r="M162" i="14"/>
  <c r="AP162" i="14" s="1"/>
  <c r="AB162" i="14" s="1"/>
  <c r="H162" i="14"/>
  <c r="AK162" i="14" s="1"/>
  <c r="W162" i="14" s="1"/>
  <c r="D163" i="14" l="1"/>
  <c r="AG163" i="14" s="1"/>
  <c r="S163" i="14" s="1"/>
  <c r="P164" i="12"/>
  <c r="F163" i="14"/>
  <c r="AI163" i="14" s="1"/>
  <c r="U163" i="14" s="1"/>
  <c r="H163" i="14"/>
  <c r="AK163" i="14" s="1"/>
  <c r="W163" i="14" s="1"/>
  <c r="G163" i="14"/>
  <c r="AJ163" i="14" s="1"/>
  <c r="V163" i="14" s="1"/>
  <c r="M163" i="14"/>
  <c r="AP163" i="14" s="1"/>
  <c r="AB163" i="14" s="1"/>
  <c r="J163" i="14"/>
  <c r="AM163" i="14" s="1"/>
  <c r="Y163" i="14" s="1"/>
  <c r="E163" i="14"/>
  <c r="AH163" i="14" s="1"/>
  <c r="T163" i="14" s="1"/>
  <c r="I163" i="14"/>
  <c r="AL163" i="14" s="1"/>
  <c r="X163" i="14" s="1"/>
  <c r="K163" i="14"/>
  <c r="AN163" i="14" s="1"/>
  <c r="Z163" i="14" s="1"/>
  <c r="L163" i="14"/>
  <c r="AO163" i="14" s="1"/>
  <c r="AA163" i="14" s="1"/>
  <c r="C162" i="14"/>
  <c r="R162" i="14"/>
  <c r="D164" i="14" l="1"/>
  <c r="AG164" i="14" s="1"/>
  <c r="S164" i="14" s="1"/>
  <c r="P165" i="12"/>
  <c r="I164" i="14"/>
  <c r="AL164" i="14" s="1"/>
  <c r="X164" i="14" s="1"/>
  <c r="L164" i="14"/>
  <c r="AO164" i="14" s="1"/>
  <c r="AA164" i="14" s="1"/>
  <c r="K164" i="14"/>
  <c r="AN164" i="14" s="1"/>
  <c r="Z164" i="14" s="1"/>
  <c r="E164" i="14"/>
  <c r="AH164" i="14" s="1"/>
  <c r="T164" i="14" s="1"/>
  <c r="M164" i="14"/>
  <c r="AP164" i="14" s="1"/>
  <c r="AB164" i="14" s="1"/>
  <c r="H164" i="14"/>
  <c r="AK164" i="14" s="1"/>
  <c r="W164" i="14" s="1"/>
  <c r="J164" i="14"/>
  <c r="AM164" i="14" s="1"/>
  <c r="Y164" i="14" s="1"/>
  <c r="G164" i="14"/>
  <c r="AJ164" i="14" s="1"/>
  <c r="V164" i="14" s="1"/>
  <c r="F164" i="14"/>
  <c r="AI164" i="14" s="1"/>
  <c r="U164" i="14" s="1"/>
  <c r="R163" i="14"/>
  <c r="C163" i="14"/>
  <c r="E165" i="14" l="1"/>
  <c r="AH165" i="14" s="1"/>
  <c r="T165" i="14" s="1"/>
  <c r="P166" i="12"/>
  <c r="H165" i="14"/>
  <c r="AK165" i="14" s="1"/>
  <c r="W165" i="14" s="1"/>
  <c r="J165" i="14"/>
  <c r="AM165" i="14" s="1"/>
  <c r="Y165" i="14" s="1"/>
  <c r="I165" i="14"/>
  <c r="AL165" i="14" s="1"/>
  <c r="X165" i="14" s="1"/>
  <c r="G165" i="14"/>
  <c r="AJ165" i="14" s="1"/>
  <c r="V165" i="14" s="1"/>
  <c r="L165" i="14"/>
  <c r="AO165" i="14" s="1"/>
  <c r="AA165" i="14" s="1"/>
  <c r="F165" i="14"/>
  <c r="AI165" i="14" s="1"/>
  <c r="U165" i="14" s="1"/>
  <c r="K165" i="14"/>
  <c r="AN165" i="14" s="1"/>
  <c r="Z165" i="14" s="1"/>
  <c r="M165" i="14"/>
  <c r="AP165" i="14" s="1"/>
  <c r="AB165" i="14" s="1"/>
  <c r="D165" i="14"/>
  <c r="AG165" i="14" s="1"/>
  <c r="S165" i="14" s="1"/>
  <c r="R164" i="14"/>
  <c r="C164" i="14"/>
  <c r="C165" i="14" l="1"/>
  <c r="R165" i="14"/>
  <c r="I166" i="14"/>
  <c r="AL166" i="14" s="1"/>
  <c r="X166" i="14" s="1"/>
  <c r="P167" i="12"/>
  <c r="L166" i="14"/>
  <c r="AO166" i="14" s="1"/>
  <c r="AA166" i="14" s="1"/>
  <c r="K166" i="14"/>
  <c r="AN166" i="14" s="1"/>
  <c r="Z166" i="14" s="1"/>
  <c r="J166" i="14"/>
  <c r="AM166" i="14" s="1"/>
  <c r="Y166" i="14" s="1"/>
  <c r="M166" i="14"/>
  <c r="AP166" i="14" s="1"/>
  <c r="AB166" i="14" s="1"/>
  <c r="D166" i="14"/>
  <c r="AG166" i="14" s="1"/>
  <c r="S166" i="14" s="1"/>
  <c r="E166" i="14"/>
  <c r="AH166" i="14" s="1"/>
  <c r="T166" i="14" s="1"/>
  <c r="H166" i="14"/>
  <c r="AK166" i="14" s="1"/>
  <c r="W166" i="14" s="1"/>
  <c r="F166" i="14"/>
  <c r="AI166" i="14" s="1"/>
  <c r="U166" i="14" s="1"/>
  <c r="G166" i="14"/>
  <c r="AJ166" i="14" s="1"/>
  <c r="V166" i="14" s="1"/>
  <c r="K167" i="14" l="1"/>
  <c r="AN167" i="14" s="1"/>
  <c r="Z167" i="14" s="1"/>
  <c r="P168" i="12"/>
  <c r="G167" i="14"/>
  <c r="AJ167" i="14" s="1"/>
  <c r="V167" i="14" s="1"/>
  <c r="D167" i="14"/>
  <c r="AG167" i="14" s="1"/>
  <c r="S167" i="14" s="1"/>
  <c r="H167" i="14"/>
  <c r="AK167" i="14" s="1"/>
  <c r="W167" i="14" s="1"/>
  <c r="E167" i="14"/>
  <c r="AH167" i="14" s="1"/>
  <c r="T167" i="14" s="1"/>
  <c r="L167" i="14"/>
  <c r="AO167" i="14" s="1"/>
  <c r="AA167" i="14" s="1"/>
  <c r="M167" i="14"/>
  <c r="AP167" i="14" s="1"/>
  <c r="AB167" i="14" s="1"/>
  <c r="F167" i="14"/>
  <c r="AI167" i="14" s="1"/>
  <c r="U167" i="14" s="1"/>
  <c r="I167" i="14"/>
  <c r="AL167" i="14" s="1"/>
  <c r="X167" i="14" s="1"/>
  <c r="J167" i="14"/>
  <c r="AM167" i="14" s="1"/>
  <c r="Y167" i="14" s="1"/>
  <c r="C166" i="14"/>
  <c r="R166" i="14"/>
  <c r="C167" i="14" l="1"/>
  <c r="R167" i="14"/>
  <c r="P169" i="12"/>
  <c r="E168" i="14"/>
  <c r="AH168" i="14" s="1"/>
  <c r="T168" i="14" s="1"/>
  <c r="J168" i="14"/>
  <c r="AM168" i="14" s="1"/>
  <c r="Y168" i="14" s="1"/>
  <c r="D168" i="14"/>
  <c r="AG168" i="14" s="1"/>
  <c r="S168" i="14" s="1"/>
  <c r="H168" i="14"/>
  <c r="AK168" i="14" s="1"/>
  <c r="W168" i="14" s="1"/>
  <c r="I168" i="14"/>
  <c r="AL168" i="14" s="1"/>
  <c r="X168" i="14" s="1"/>
  <c r="K168" i="14"/>
  <c r="AN168" i="14" s="1"/>
  <c r="Z168" i="14" s="1"/>
  <c r="M168" i="14"/>
  <c r="AP168" i="14" s="1"/>
  <c r="AB168" i="14" s="1"/>
  <c r="F168" i="14"/>
  <c r="AI168" i="14" s="1"/>
  <c r="U168" i="14" s="1"/>
  <c r="L168" i="14"/>
  <c r="AO168" i="14" s="1"/>
  <c r="AA168" i="14" s="1"/>
  <c r="G168" i="14"/>
  <c r="AJ168" i="14" s="1"/>
  <c r="V168" i="14" s="1"/>
  <c r="C168" i="14" l="1"/>
  <c r="R168" i="14"/>
  <c r="J169" i="14"/>
  <c r="AM169" i="14" s="1"/>
  <c r="Y169" i="14" s="1"/>
  <c r="P170" i="12"/>
  <c r="M169" i="14"/>
  <c r="AP169" i="14" s="1"/>
  <c r="AB169" i="14" s="1"/>
  <c r="E169" i="14"/>
  <c r="AH169" i="14" s="1"/>
  <c r="T169" i="14" s="1"/>
  <c r="L169" i="14"/>
  <c r="AO169" i="14" s="1"/>
  <c r="AA169" i="14" s="1"/>
  <c r="K169" i="14"/>
  <c r="AN169" i="14" s="1"/>
  <c r="Z169" i="14" s="1"/>
  <c r="H169" i="14"/>
  <c r="AK169" i="14" s="1"/>
  <c r="W169" i="14" s="1"/>
  <c r="F169" i="14"/>
  <c r="AI169" i="14" s="1"/>
  <c r="U169" i="14" s="1"/>
  <c r="G169" i="14"/>
  <c r="AJ169" i="14" s="1"/>
  <c r="V169" i="14" s="1"/>
  <c r="I169" i="14"/>
  <c r="AL169" i="14" s="1"/>
  <c r="X169" i="14" s="1"/>
  <c r="D169" i="14"/>
  <c r="AG169" i="14" s="1"/>
  <c r="S169" i="14" s="1"/>
  <c r="G170" i="14" l="1"/>
  <c r="AJ170" i="14" s="1"/>
  <c r="V170" i="14" s="1"/>
  <c r="P171" i="12"/>
  <c r="I170" i="14"/>
  <c r="AL170" i="14" s="1"/>
  <c r="X170" i="14" s="1"/>
  <c r="F170" i="14"/>
  <c r="AI170" i="14" s="1"/>
  <c r="U170" i="14" s="1"/>
  <c r="K170" i="14"/>
  <c r="AN170" i="14" s="1"/>
  <c r="Z170" i="14" s="1"/>
  <c r="M170" i="14"/>
  <c r="AP170" i="14" s="1"/>
  <c r="AB170" i="14" s="1"/>
  <c r="L170" i="14"/>
  <c r="AO170" i="14" s="1"/>
  <c r="AA170" i="14" s="1"/>
  <c r="E170" i="14"/>
  <c r="AH170" i="14" s="1"/>
  <c r="T170" i="14" s="1"/>
  <c r="J170" i="14"/>
  <c r="AM170" i="14" s="1"/>
  <c r="Y170" i="14" s="1"/>
  <c r="D170" i="14"/>
  <c r="AG170" i="14" s="1"/>
  <c r="S170" i="14" s="1"/>
  <c r="H170" i="14"/>
  <c r="AK170" i="14" s="1"/>
  <c r="W170" i="14" s="1"/>
  <c r="R169" i="14"/>
  <c r="C169" i="14"/>
  <c r="R170" i="14" l="1"/>
  <c r="C170" i="14"/>
  <c r="F171" i="14"/>
  <c r="AI171" i="14" s="1"/>
  <c r="U171" i="14" s="1"/>
  <c r="P172" i="12"/>
  <c r="E171" i="14"/>
  <c r="AH171" i="14" s="1"/>
  <c r="T171" i="14" s="1"/>
  <c r="L171" i="14"/>
  <c r="AO171" i="14" s="1"/>
  <c r="AA171" i="14" s="1"/>
  <c r="K171" i="14"/>
  <c r="AN171" i="14" s="1"/>
  <c r="Z171" i="14" s="1"/>
  <c r="G171" i="14"/>
  <c r="AJ171" i="14" s="1"/>
  <c r="V171" i="14" s="1"/>
  <c r="D171" i="14"/>
  <c r="AG171" i="14" s="1"/>
  <c r="S171" i="14" s="1"/>
  <c r="M171" i="14"/>
  <c r="AP171" i="14" s="1"/>
  <c r="AB171" i="14" s="1"/>
  <c r="I171" i="14"/>
  <c r="AL171" i="14" s="1"/>
  <c r="X171" i="14" s="1"/>
  <c r="H171" i="14"/>
  <c r="AK171" i="14" s="1"/>
  <c r="W171" i="14" s="1"/>
  <c r="J171" i="14"/>
  <c r="AM171" i="14" s="1"/>
  <c r="Y171" i="14" s="1"/>
  <c r="P173" i="12" l="1"/>
  <c r="J172" i="14"/>
  <c r="AM172" i="14" s="1"/>
  <c r="Y172" i="14" s="1"/>
  <c r="D172" i="14"/>
  <c r="AG172" i="14" s="1"/>
  <c r="S172" i="14" s="1"/>
  <c r="L172" i="14"/>
  <c r="AO172" i="14" s="1"/>
  <c r="AA172" i="14" s="1"/>
  <c r="E172" i="14"/>
  <c r="AH172" i="14" s="1"/>
  <c r="T172" i="14" s="1"/>
  <c r="I172" i="14"/>
  <c r="AL172" i="14" s="1"/>
  <c r="X172" i="14" s="1"/>
  <c r="G172" i="14"/>
  <c r="AJ172" i="14" s="1"/>
  <c r="V172" i="14" s="1"/>
  <c r="K172" i="14"/>
  <c r="AN172" i="14" s="1"/>
  <c r="Z172" i="14" s="1"/>
  <c r="F172" i="14"/>
  <c r="AI172" i="14" s="1"/>
  <c r="U172" i="14" s="1"/>
  <c r="H172" i="14"/>
  <c r="AK172" i="14" s="1"/>
  <c r="W172" i="14" s="1"/>
  <c r="M172" i="14"/>
  <c r="AP172" i="14" s="1"/>
  <c r="AB172" i="14" s="1"/>
  <c r="R171" i="14"/>
  <c r="C171" i="14"/>
  <c r="C172" i="14" l="1"/>
  <c r="R172" i="14"/>
  <c r="D173" i="14"/>
  <c r="AG173" i="14" s="1"/>
  <c r="S173" i="14" s="1"/>
  <c r="P174" i="12"/>
  <c r="L173" i="14"/>
  <c r="AO173" i="14" s="1"/>
  <c r="AA173" i="14" s="1"/>
  <c r="I173" i="14"/>
  <c r="AL173" i="14" s="1"/>
  <c r="X173" i="14" s="1"/>
  <c r="E173" i="14"/>
  <c r="AH173" i="14" s="1"/>
  <c r="T173" i="14" s="1"/>
  <c r="M173" i="14"/>
  <c r="AP173" i="14" s="1"/>
  <c r="AB173" i="14" s="1"/>
  <c r="J173" i="14"/>
  <c r="AM173" i="14" s="1"/>
  <c r="Y173" i="14" s="1"/>
  <c r="G173" i="14"/>
  <c r="AJ173" i="14" s="1"/>
  <c r="V173" i="14" s="1"/>
  <c r="H173" i="14"/>
  <c r="AK173" i="14" s="1"/>
  <c r="W173" i="14" s="1"/>
  <c r="K173" i="14"/>
  <c r="AN173" i="14" s="1"/>
  <c r="Z173" i="14" s="1"/>
  <c r="F173" i="14"/>
  <c r="AI173" i="14" s="1"/>
  <c r="U173" i="14" s="1"/>
  <c r="G174" i="14" l="1"/>
  <c r="AJ174" i="14" s="1"/>
  <c r="V174" i="14" s="1"/>
  <c r="P175" i="12"/>
  <c r="D174" i="14"/>
  <c r="AG174" i="14" s="1"/>
  <c r="S174" i="14" s="1"/>
  <c r="J174" i="14"/>
  <c r="AM174" i="14" s="1"/>
  <c r="Y174" i="14" s="1"/>
  <c r="I174" i="14"/>
  <c r="AL174" i="14" s="1"/>
  <c r="X174" i="14" s="1"/>
  <c r="M174" i="14"/>
  <c r="AP174" i="14" s="1"/>
  <c r="AB174" i="14" s="1"/>
  <c r="E174" i="14"/>
  <c r="AH174" i="14" s="1"/>
  <c r="T174" i="14" s="1"/>
  <c r="K174" i="14"/>
  <c r="AN174" i="14" s="1"/>
  <c r="Z174" i="14" s="1"/>
  <c r="H174" i="14"/>
  <c r="AK174" i="14" s="1"/>
  <c r="W174" i="14" s="1"/>
  <c r="F174" i="14"/>
  <c r="AI174" i="14" s="1"/>
  <c r="U174" i="14" s="1"/>
  <c r="L174" i="14"/>
  <c r="AO174" i="14" s="1"/>
  <c r="AA174" i="14" s="1"/>
  <c r="R173" i="14"/>
  <c r="C173" i="14"/>
  <c r="C174" i="14" l="1"/>
  <c r="R174" i="14"/>
  <c r="D175" i="14"/>
  <c r="AG175" i="14" s="1"/>
  <c r="S175" i="14" s="1"/>
  <c r="P176" i="12"/>
  <c r="E175" i="14"/>
  <c r="AH175" i="14" s="1"/>
  <c r="T175" i="14" s="1"/>
  <c r="H175" i="14"/>
  <c r="AK175" i="14" s="1"/>
  <c r="W175" i="14" s="1"/>
  <c r="M175" i="14"/>
  <c r="AP175" i="14" s="1"/>
  <c r="AB175" i="14" s="1"/>
  <c r="G175" i="14"/>
  <c r="AJ175" i="14" s="1"/>
  <c r="V175" i="14" s="1"/>
  <c r="I175" i="14"/>
  <c r="AL175" i="14" s="1"/>
  <c r="X175" i="14" s="1"/>
  <c r="L175" i="14"/>
  <c r="AO175" i="14" s="1"/>
  <c r="AA175" i="14" s="1"/>
  <c r="F175" i="14"/>
  <c r="AI175" i="14" s="1"/>
  <c r="U175" i="14" s="1"/>
  <c r="K175" i="14"/>
  <c r="AN175" i="14" s="1"/>
  <c r="Z175" i="14" s="1"/>
  <c r="J175" i="14"/>
  <c r="AM175" i="14" s="1"/>
  <c r="Y175" i="14" s="1"/>
  <c r="J176" i="14" l="1"/>
  <c r="AM176" i="14" s="1"/>
  <c r="Y176" i="14" s="1"/>
  <c r="P177" i="12"/>
  <c r="F176" i="14"/>
  <c r="AI176" i="14" s="1"/>
  <c r="U176" i="14" s="1"/>
  <c r="G176" i="14"/>
  <c r="AJ176" i="14" s="1"/>
  <c r="V176" i="14" s="1"/>
  <c r="M176" i="14"/>
  <c r="AP176" i="14" s="1"/>
  <c r="AB176" i="14" s="1"/>
  <c r="E176" i="14"/>
  <c r="AH176" i="14" s="1"/>
  <c r="T176" i="14" s="1"/>
  <c r="H176" i="14"/>
  <c r="AK176" i="14" s="1"/>
  <c r="W176" i="14" s="1"/>
  <c r="L176" i="14"/>
  <c r="AO176" i="14" s="1"/>
  <c r="AA176" i="14" s="1"/>
  <c r="D176" i="14"/>
  <c r="AG176" i="14" s="1"/>
  <c r="S176" i="14" s="1"/>
  <c r="I176" i="14"/>
  <c r="AL176" i="14" s="1"/>
  <c r="X176" i="14" s="1"/>
  <c r="K176" i="14"/>
  <c r="AN176" i="14" s="1"/>
  <c r="Z176" i="14" s="1"/>
  <c r="C175" i="14"/>
  <c r="R175" i="14"/>
  <c r="P178" i="12" l="1"/>
  <c r="L177" i="14"/>
  <c r="AO177" i="14" s="1"/>
  <c r="AA177" i="14" s="1"/>
  <c r="H177" i="14"/>
  <c r="AK177" i="14" s="1"/>
  <c r="W177" i="14" s="1"/>
  <c r="M177" i="14"/>
  <c r="AP177" i="14" s="1"/>
  <c r="AB177" i="14" s="1"/>
  <c r="K177" i="14"/>
  <c r="AN177" i="14" s="1"/>
  <c r="Z177" i="14" s="1"/>
  <c r="D177" i="14"/>
  <c r="AG177" i="14" s="1"/>
  <c r="S177" i="14" s="1"/>
  <c r="E177" i="14"/>
  <c r="AH177" i="14" s="1"/>
  <c r="T177" i="14" s="1"/>
  <c r="I177" i="14"/>
  <c r="AL177" i="14" s="1"/>
  <c r="X177" i="14" s="1"/>
  <c r="G177" i="14"/>
  <c r="AJ177" i="14" s="1"/>
  <c r="V177" i="14" s="1"/>
  <c r="J177" i="14"/>
  <c r="AM177" i="14" s="1"/>
  <c r="Y177" i="14" s="1"/>
  <c r="F177" i="14"/>
  <c r="AI177" i="14" s="1"/>
  <c r="U177" i="14" s="1"/>
  <c r="R176" i="14"/>
  <c r="C176" i="14"/>
  <c r="R177" i="14" l="1"/>
  <c r="C177" i="14"/>
  <c r="P179" i="12"/>
  <c r="E178" i="14"/>
  <c r="AH178" i="14" s="1"/>
  <c r="T178" i="14" s="1"/>
  <c r="M178" i="14"/>
  <c r="AP178" i="14" s="1"/>
  <c r="AB178" i="14" s="1"/>
  <c r="J178" i="14"/>
  <c r="AM178" i="14" s="1"/>
  <c r="Y178" i="14" s="1"/>
  <c r="I178" i="14"/>
  <c r="AL178" i="14" s="1"/>
  <c r="X178" i="14" s="1"/>
  <c r="H178" i="14"/>
  <c r="AK178" i="14" s="1"/>
  <c r="W178" i="14" s="1"/>
  <c r="D178" i="14"/>
  <c r="AG178" i="14" s="1"/>
  <c r="S178" i="14" s="1"/>
  <c r="F178" i="14"/>
  <c r="AI178" i="14" s="1"/>
  <c r="U178" i="14" s="1"/>
  <c r="K178" i="14"/>
  <c r="AN178" i="14" s="1"/>
  <c r="Z178" i="14" s="1"/>
  <c r="G178" i="14"/>
  <c r="AJ178" i="14" s="1"/>
  <c r="V178" i="14" s="1"/>
  <c r="L178" i="14"/>
  <c r="AO178" i="14" s="1"/>
  <c r="AA178" i="14" s="1"/>
  <c r="P180" i="12" l="1"/>
  <c r="G179" i="14"/>
  <c r="AJ179" i="14" s="1"/>
  <c r="V179" i="14" s="1"/>
  <c r="F179" i="14"/>
  <c r="AI179" i="14" s="1"/>
  <c r="U179" i="14" s="1"/>
  <c r="H179" i="14"/>
  <c r="AK179" i="14" s="1"/>
  <c r="W179" i="14" s="1"/>
  <c r="K179" i="14"/>
  <c r="AN179" i="14" s="1"/>
  <c r="Z179" i="14" s="1"/>
  <c r="L179" i="14"/>
  <c r="AO179" i="14" s="1"/>
  <c r="AA179" i="14" s="1"/>
  <c r="M179" i="14"/>
  <c r="AP179" i="14" s="1"/>
  <c r="AB179" i="14" s="1"/>
  <c r="D179" i="14"/>
  <c r="AG179" i="14" s="1"/>
  <c r="S179" i="14" s="1"/>
  <c r="I179" i="14"/>
  <c r="AL179" i="14" s="1"/>
  <c r="X179" i="14" s="1"/>
  <c r="J179" i="14"/>
  <c r="AM179" i="14" s="1"/>
  <c r="Y179" i="14" s="1"/>
  <c r="E179" i="14"/>
  <c r="AH179" i="14" s="1"/>
  <c r="T179" i="14" s="1"/>
  <c r="R178" i="14"/>
  <c r="C178" i="14"/>
  <c r="R179" i="14" l="1"/>
  <c r="C179" i="14"/>
  <c r="M180" i="14"/>
  <c r="AP180" i="14" s="1"/>
  <c r="AB180" i="14" s="1"/>
  <c r="P181" i="12"/>
  <c r="K180" i="14"/>
  <c r="AN180" i="14" s="1"/>
  <c r="Z180" i="14" s="1"/>
  <c r="H180" i="14"/>
  <c r="AK180" i="14" s="1"/>
  <c r="W180" i="14" s="1"/>
  <c r="I180" i="14"/>
  <c r="AL180" i="14" s="1"/>
  <c r="X180" i="14" s="1"/>
  <c r="G180" i="14"/>
  <c r="AJ180" i="14" s="1"/>
  <c r="V180" i="14" s="1"/>
  <c r="D180" i="14"/>
  <c r="AG180" i="14" s="1"/>
  <c r="S180" i="14" s="1"/>
  <c r="L180" i="14"/>
  <c r="AO180" i="14" s="1"/>
  <c r="AA180" i="14" s="1"/>
  <c r="E180" i="14"/>
  <c r="AH180" i="14" s="1"/>
  <c r="T180" i="14" s="1"/>
  <c r="F180" i="14"/>
  <c r="AI180" i="14" s="1"/>
  <c r="U180" i="14" s="1"/>
  <c r="J180" i="14"/>
  <c r="AM180" i="14" s="1"/>
  <c r="Y180" i="14" s="1"/>
  <c r="G181" i="14" l="1"/>
  <c r="AJ181" i="14" s="1"/>
  <c r="V181" i="14" s="1"/>
  <c r="P182" i="12"/>
  <c r="M181" i="14"/>
  <c r="AP181" i="14" s="1"/>
  <c r="AB181" i="14" s="1"/>
  <c r="F181" i="14"/>
  <c r="AI181" i="14" s="1"/>
  <c r="U181" i="14" s="1"/>
  <c r="E181" i="14"/>
  <c r="AH181" i="14" s="1"/>
  <c r="T181" i="14" s="1"/>
  <c r="I181" i="14"/>
  <c r="AL181" i="14" s="1"/>
  <c r="X181" i="14" s="1"/>
  <c r="H181" i="14"/>
  <c r="AK181" i="14" s="1"/>
  <c r="W181" i="14" s="1"/>
  <c r="D181" i="14"/>
  <c r="AG181" i="14" s="1"/>
  <c r="S181" i="14" s="1"/>
  <c r="L181" i="14"/>
  <c r="AO181" i="14" s="1"/>
  <c r="AA181" i="14" s="1"/>
  <c r="J181" i="14"/>
  <c r="AM181" i="14" s="1"/>
  <c r="Y181" i="14" s="1"/>
  <c r="K181" i="14"/>
  <c r="AN181" i="14" s="1"/>
  <c r="Z181" i="14" s="1"/>
  <c r="C180" i="14"/>
  <c r="R180" i="14"/>
  <c r="C181" i="14" l="1"/>
  <c r="R181" i="14"/>
  <c r="J182" i="14"/>
  <c r="AM182" i="14" s="1"/>
  <c r="Y182" i="14" s="1"/>
  <c r="P183" i="12"/>
  <c r="F182" i="14"/>
  <c r="AI182" i="14" s="1"/>
  <c r="U182" i="14" s="1"/>
  <c r="G182" i="14"/>
  <c r="AJ182" i="14" s="1"/>
  <c r="V182" i="14" s="1"/>
  <c r="L182" i="14"/>
  <c r="AO182" i="14" s="1"/>
  <c r="AA182" i="14" s="1"/>
  <c r="K182" i="14"/>
  <c r="AN182" i="14" s="1"/>
  <c r="Z182" i="14" s="1"/>
  <c r="D182" i="14"/>
  <c r="AG182" i="14" s="1"/>
  <c r="S182" i="14" s="1"/>
  <c r="M182" i="14"/>
  <c r="AP182" i="14" s="1"/>
  <c r="AB182" i="14" s="1"/>
  <c r="E182" i="14"/>
  <c r="AH182" i="14" s="1"/>
  <c r="T182" i="14" s="1"/>
  <c r="H182" i="14"/>
  <c r="AK182" i="14" s="1"/>
  <c r="W182" i="14" s="1"/>
  <c r="I182" i="14"/>
  <c r="AL182" i="14" s="1"/>
  <c r="X182" i="14" s="1"/>
  <c r="K183" i="14" l="1"/>
  <c r="AN183" i="14" s="1"/>
  <c r="Z183" i="14" s="1"/>
  <c r="P184" i="12"/>
  <c r="H183" i="14"/>
  <c r="AK183" i="14" s="1"/>
  <c r="W183" i="14" s="1"/>
  <c r="M183" i="14"/>
  <c r="AP183" i="14" s="1"/>
  <c r="AB183" i="14" s="1"/>
  <c r="L183" i="14"/>
  <c r="AO183" i="14" s="1"/>
  <c r="AA183" i="14" s="1"/>
  <c r="F183" i="14"/>
  <c r="AI183" i="14" s="1"/>
  <c r="U183" i="14" s="1"/>
  <c r="J183" i="14"/>
  <c r="AM183" i="14" s="1"/>
  <c r="Y183" i="14" s="1"/>
  <c r="I183" i="14"/>
  <c r="AL183" i="14" s="1"/>
  <c r="X183" i="14" s="1"/>
  <c r="G183" i="14"/>
  <c r="AJ183" i="14" s="1"/>
  <c r="V183" i="14" s="1"/>
  <c r="D183" i="14"/>
  <c r="AG183" i="14" s="1"/>
  <c r="S183" i="14" s="1"/>
  <c r="E183" i="14"/>
  <c r="AH183" i="14" s="1"/>
  <c r="T183" i="14" s="1"/>
  <c r="R182" i="14"/>
  <c r="C182" i="14"/>
  <c r="R183" i="14" l="1"/>
  <c r="C183" i="14"/>
  <c r="G184" i="14"/>
  <c r="AJ184" i="14" s="1"/>
  <c r="V184" i="14" s="1"/>
  <c r="P185" i="12"/>
  <c r="E184" i="14"/>
  <c r="AH184" i="14" s="1"/>
  <c r="T184" i="14" s="1"/>
  <c r="H184" i="14"/>
  <c r="AK184" i="14" s="1"/>
  <c r="W184" i="14" s="1"/>
  <c r="K184" i="14"/>
  <c r="AN184" i="14" s="1"/>
  <c r="Z184" i="14" s="1"/>
  <c r="I184" i="14"/>
  <c r="AL184" i="14" s="1"/>
  <c r="X184" i="14" s="1"/>
  <c r="M184" i="14"/>
  <c r="AP184" i="14" s="1"/>
  <c r="AB184" i="14" s="1"/>
  <c r="L184" i="14"/>
  <c r="AO184" i="14" s="1"/>
  <c r="AA184" i="14" s="1"/>
  <c r="D184" i="14"/>
  <c r="AG184" i="14" s="1"/>
  <c r="S184" i="14" s="1"/>
  <c r="F184" i="14"/>
  <c r="AI184" i="14" s="1"/>
  <c r="U184" i="14" s="1"/>
  <c r="J184" i="14"/>
  <c r="AM184" i="14" s="1"/>
  <c r="Y184" i="14" s="1"/>
  <c r="F185" i="14" l="1"/>
  <c r="AI185" i="14" s="1"/>
  <c r="U185" i="14" s="1"/>
  <c r="P186" i="12"/>
  <c r="J185" i="14"/>
  <c r="AM185" i="14" s="1"/>
  <c r="Y185" i="14" s="1"/>
  <c r="I185" i="14"/>
  <c r="AL185" i="14" s="1"/>
  <c r="X185" i="14" s="1"/>
  <c r="G185" i="14"/>
  <c r="AJ185" i="14" s="1"/>
  <c r="V185" i="14" s="1"/>
  <c r="D185" i="14"/>
  <c r="AG185" i="14" s="1"/>
  <c r="S185" i="14" s="1"/>
  <c r="H185" i="14"/>
  <c r="AK185" i="14" s="1"/>
  <c r="W185" i="14" s="1"/>
  <c r="K185" i="14"/>
  <c r="AN185" i="14" s="1"/>
  <c r="Z185" i="14" s="1"/>
  <c r="E185" i="14"/>
  <c r="AH185" i="14" s="1"/>
  <c r="T185" i="14" s="1"/>
  <c r="M185" i="14"/>
  <c r="AP185" i="14" s="1"/>
  <c r="AB185" i="14" s="1"/>
  <c r="L185" i="14"/>
  <c r="AO185" i="14" s="1"/>
  <c r="AA185" i="14" s="1"/>
  <c r="R184" i="14"/>
  <c r="C184" i="14"/>
  <c r="R185" i="14" l="1"/>
  <c r="C185" i="14"/>
  <c r="G186" i="14"/>
  <c r="AJ186" i="14" s="1"/>
  <c r="V186" i="14" s="1"/>
  <c r="P187" i="12"/>
  <c r="M186" i="14"/>
  <c r="AP186" i="14" s="1"/>
  <c r="AB186" i="14" s="1"/>
  <c r="L186" i="14"/>
  <c r="AO186" i="14" s="1"/>
  <c r="AA186" i="14" s="1"/>
  <c r="J186" i="14"/>
  <c r="AM186" i="14" s="1"/>
  <c r="Y186" i="14" s="1"/>
  <c r="F186" i="14"/>
  <c r="AI186" i="14" s="1"/>
  <c r="U186" i="14" s="1"/>
  <c r="E186" i="14"/>
  <c r="AH186" i="14" s="1"/>
  <c r="T186" i="14" s="1"/>
  <c r="D186" i="14"/>
  <c r="AG186" i="14" s="1"/>
  <c r="S186" i="14" s="1"/>
  <c r="H186" i="14"/>
  <c r="AK186" i="14" s="1"/>
  <c r="W186" i="14" s="1"/>
  <c r="K186" i="14"/>
  <c r="AN186" i="14" s="1"/>
  <c r="Z186" i="14" s="1"/>
  <c r="I186" i="14"/>
  <c r="AL186" i="14" s="1"/>
  <c r="X186" i="14" s="1"/>
  <c r="F187" i="14" l="1"/>
  <c r="AI187" i="14" s="1"/>
  <c r="U187" i="14" s="1"/>
  <c r="P188" i="12"/>
  <c r="H187" i="14"/>
  <c r="AK187" i="14" s="1"/>
  <c r="W187" i="14" s="1"/>
  <c r="G187" i="14"/>
  <c r="AJ187" i="14" s="1"/>
  <c r="V187" i="14" s="1"/>
  <c r="J187" i="14"/>
  <c r="AM187" i="14" s="1"/>
  <c r="Y187" i="14" s="1"/>
  <c r="E187" i="14"/>
  <c r="AH187" i="14" s="1"/>
  <c r="T187" i="14" s="1"/>
  <c r="I187" i="14"/>
  <c r="AL187" i="14" s="1"/>
  <c r="X187" i="14" s="1"/>
  <c r="K187" i="14"/>
  <c r="AN187" i="14" s="1"/>
  <c r="Z187" i="14" s="1"/>
  <c r="M187" i="14"/>
  <c r="AP187" i="14" s="1"/>
  <c r="AB187" i="14" s="1"/>
  <c r="L187" i="14"/>
  <c r="AO187" i="14" s="1"/>
  <c r="AA187" i="14" s="1"/>
  <c r="D187" i="14"/>
  <c r="AG187" i="14" s="1"/>
  <c r="S187" i="14" s="1"/>
  <c r="C186" i="14"/>
  <c r="R186" i="14"/>
  <c r="R187" i="14" l="1"/>
  <c r="C187" i="14"/>
  <c r="M188" i="14"/>
  <c r="AP188" i="14" s="1"/>
  <c r="AB188" i="14" s="1"/>
  <c r="P189" i="12"/>
  <c r="E188" i="14"/>
  <c r="AH188" i="14" s="1"/>
  <c r="T188" i="14" s="1"/>
  <c r="J188" i="14"/>
  <c r="AM188" i="14" s="1"/>
  <c r="Y188" i="14" s="1"/>
  <c r="H188" i="14"/>
  <c r="AK188" i="14" s="1"/>
  <c r="W188" i="14" s="1"/>
  <c r="D188" i="14"/>
  <c r="AG188" i="14" s="1"/>
  <c r="S188" i="14" s="1"/>
  <c r="I188" i="14"/>
  <c r="AL188" i="14" s="1"/>
  <c r="X188" i="14" s="1"/>
  <c r="G188" i="14"/>
  <c r="AJ188" i="14" s="1"/>
  <c r="V188" i="14" s="1"/>
  <c r="F188" i="14"/>
  <c r="AI188" i="14" s="1"/>
  <c r="U188" i="14" s="1"/>
  <c r="K188" i="14"/>
  <c r="AN188" i="14" s="1"/>
  <c r="Z188" i="14" s="1"/>
  <c r="L188" i="14"/>
  <c r="AO188" i="14" s="1"/>
  <c r="AA188" i="14" s="1"/>
  <c r="C188" i="14" l="1"/>
  <c r="R188" i="14"/>
  <c r="L189" i="14"/>
  <c r="AO189" i="14" s="1"/>
  <c r="AA189" i="14" s="1"/>
  <c r="P190" i="12"/>
  <c r="J189" i="14"/>
  <c r="AM189" i="14" s="1"/>
  <c r="Y189" i="14" s="1"/>
  <c r="E189" i="14"/>
  <c r="AH189" i="14" s="1"/>
  <c r="T189" i="14" s="1"/>
  <c r="K189" i="14"/>
  <c r="AN189" i="14" s="1"/>
  <c r="Z189" i="14" s="1"/>
  <c r="H189" i="14"/>
  <c r="AK189" i="14" s="1"/>
  <c r="W189" i="14" s="1"/>
  <c r="D189" i="14"/>
  <c r="AG189" i="14" s="1"/>
  <c r="S189" i="14" s="1"/>
  <c r="I189" i="14"/>
  <c r="AL189" i="14" s="1"/>
  <c r="X189" i="14" s="1"/>
  <c r="G189" i="14"/>
  <c r="AJ189" i="14" s="1"/>
  <c r="V189" i="14" s="1"/>
  <c r="F189" i="14"/>
  <c r="AI189" i="14" s="1"/>
  <c r="U189" i="14" s="1"/>
  <c r="M189" i="14"/>
  <c r="AP189" i="14" s="1"/>
  <c r="AB189" i="14" s="1"/>
  <c r="L190" i="14" l="1"/>
  <c r="AO190" i="14" s="1"/>
  <c r="AA190" i="14" s="1"/>
  <c r="P191" i="12"/>
  <c r="H190" i="14"/>
  <c r="AK190" i="14" s="1"/>
  <c r="W190" i="14" s="1"/>
  <c r="F190" i="14"/>
  <c r="AI190" i="14" s="1"/>
  <c r="U190" i="14" s="1"/>
  <c r="M190" i="14"/>
  <c r="AP190" i="14" s="1"/>
  <c r="AB190" i="14" s="1"/>
  <c r="D190" i="14"/>
  <c r="AG190" i="14" s="1"/>
  <c r="S190" i="14" s="1"/>
  <c r="E190" i="14"/>
  <c r="AH190" i="14" s="1"/>
  <c r="T190" i="14" s="1"/>
  <c r="G190" i="14"/>
  <c r="AJ190" i="14" s="1"/>
  <c r="V190" i="14" s="1"/>
  <c r="K190" i="14"/>
  <c r="AN190" i="14" s="1"/>
  <c r="Z190" i="14" s="1"/>
  <c r="J190" i="14"/>
  <c r="AM190" i="14" s="1"/>
  <c r="Y190" i="14" s="1"/>
  <c r="I190" i="14"/>
  <c r="AL190" i="14" s="1"/>
  <c r="X190" i="14" s="1"/>
  <c r="C189" i="14"/>
  <c r="R189" i="14"/>
  <c r="R190" i="14" l="1"/>
  <c r="C190" i="14"/>
  <c r="L191" i="14"/>
  <c r="AO191" i="14" s="1"/>
  <c r="AA191" i="14" s="1"/>
  <c r="P192" i="12"/>
  <c r="D191" i="14"/>
  <c r="AG191" i="14" s="1"/>
  <c r="S191" i="14" s="1"/>
  <c r="K191" i="14"/>
  <c r="AN191" i="14" s="1"/>
  <c r="Z191" i="14" s="1"/>
  <c r="E191" i="14"/>
  <c r="AH191" i="14" s="1"/>
  <c r="T191" i="14" s="1"/>
  <c r="G191" i="14"/>
  <c r="AJ191" i="14" s="1"/>
  <c r="V191" i="14" s="1"/>
  <c r="M191" i="14"/>
  <c r="AP191" i="14" s="1"/>
  <c r="AB191" i="14" s="1"/>
  <c r="J191" i="14"/>
  <c r="AM191" i="14" s="1"/>
  <c r="Y191" i="14" s="1"/>
  <c r="I191" i="14"/>
  <c r="AL191" i="14" s="1"/>
  <c r="X191" i="14" s="1"/>
  <c r="H191" i="14"/>
  <c r="AK191" i="14" s="1"/>
  <c r="W191" i="14" s="1"/>
  <c r="F191" i="14"/>
  <c r="AI191" i="14" s="1"/>
  <c r="U191" i="14" s="1"/>
  <c r="R191" i="14" l="1"/>
  <c r="C191" i="14"/>
  <c r="I192" i="14"/>
  <c r="AL192" i="14" s="1"/>
  <c r="X192" i="14" s="1"/>
  <c r="P193" i="12"/>
  <c r="F192" i="14"/>
  <c r="AI192" i="14" s="1"/>
  <c r="U192" i="14" s="1"/>
  <c r="E192" i="14"/>
  <c r="AH192" i="14" s="1"/>
  <c r="T192" i="14" s="1"/>
  <c r="G192" i="14"/>
  <c r="AJ192" i="14" s="1"/>
  <c r="V192" i="14" s="1"/>
  <c r="D192" i="14"/>
  <c r="AG192" i="14" s="1"/>
  <c r="S192" i="14" s="1"/>
  <c r="H192" i="14"/>
  <c r="AK192" i="14" s="1"/>
  <c r="W192" i="14" s="1"/>
  <c r="M192" i="14"/>
  <c r="AP192" i="14" s="1"/>
  <c r="AB192" i="14" s="1"/>
  <c r="J192" i="14"/>
  <c r="AM192" i="14" s="1"/>
  <c r="Y192" i="14" s="1"/>
  <c r="K192" i="14"/>
  <c r="AN192" i="14" s="1"/>
  <c r="Z192" i="14" s="1"/>
  <c r="L192" i="14"/>
  <c r="AO192" i="14" s="1"/>
  <c r="AA192" i="14" s="1"/>
  <c r="C192" i="14" l="1"/>
  <c r="R192" i="14"/>
  <c r="E193" i="14"/>
  <c r="AH193" i="14" s="1"/>
  <c r="T193" i="14" s="1"/>
  <c r="P194" i="12"/>
  <c r="H193" i="14"/>
  <c r="AK193" i="14" s="1"/>
  <c r="W193" i="14" s="1"/>
  <c r="I193" i="14"/>
  <c r="AL193" i="14" s="1"/>
  <c r="X193" i="14" s="1"/>
  <c r="J193" i="14"/>
  <c r="AM193" i="14" s="1"/>
  <c r="Y193" i="14" s="1"/>
  <c r="K193" i="14"/>
  <c r="AN193" i="14" s="1"/>
  <c r="Z193" i="14" s="1"/>
  <c r="D193" i="14"/>
  <c r="AG193" i="14" s="1"/>
  <c r="S193" i="14" s="1"/>
  <c r="G193" i="14"/>
  <c r="AJ193" i="14" s="1"/>
  <c r="V193" i="14" s="1"/>
  <c r="L193" i="14"/>
  <c r="AO193" i="14" s="1"/>
  <c r="AA193" i="14" s="1"/>
  <c r="M193" i="14"/>
  <c r="AP193" i="14" s="1"/>
  <c r="AB193" i="14" s="1"/>
  <c r="F193" i="14"/>
  <c r="AI193" i="14" s="1"/>
  <c r="U193" i="14" s="1"/>
  <c r="J194" i="14" l="1"/>
  <c r="AM194" i="14" s="1"/>
  <c r="Y194" i="14" s="1"/>
  <c r="P195" i="12"/>
  <c r="H194" i="14"/>
  <c r="AK194" i="14" s="1"/>
  <c r="W194" i="14" s="1"/>
  <c r="G194" i="14"/>
  <c r="AJ194" i="14" s="1"/>
  <c r="V194" i="14" s="1"/>
  <c r="L194" i="14"/>
  <c r="AO194" i="14" s="1"/>
  <c r="AA194" i="14" s="1"/>
  <c r="M194" i="14"/>
  <c r="AP194" i="14" s="1"/>
  <c r="AB194" i="14" s="1"/>
  <c r="K194" i="14"/>
  <c r="AN194" i="14" s="1"/>
  <c r="Z194" i="14" s="1"/>
  <c r="F194" i="14"/>
  <c r="AI194" i="14" s="1"/>
  <c r="U194" i="14" s="1"/>
  <c r="E194" i="14"/>
  <c r="AH194" i="14" s="1"/>
  <c r="T194" i="14" s="1"/>
  <c r="D194" i="14"/>
  <c r="AG194" i="14" s="1"/>
  <c r="S194" i="14" s="1"/>
  <c r="I194" i="14"/>
  <c r="AL194" i="14" s="1"/>
  <c r="X194" i="14" s="1"/>
  <c r="C193" i="14"/>
  <c r="R193" i="14"/>
  <c r="R194" i="14" l="1"/>
  <c r="C194" i="14"/>
  <c r="K195" i="14"/>
  <c r="AN195" i="14" s="1"/>
  <c r="Z195" i="14" s="1"/>
  <c r="P196" i="12"/>
  <c r="E195" i="14"/>
  <c r="AH195" i="14" s="1"/>
  <c r="T195" i="14" s="1"/>
  <c r="I195" i="14"/>
  <c r="AL195" i="14" s="1"/>
  <c r="X195" i="14" s="1"/>
  <c r="J195" i="14"/>
  <c r="AM195" i="14" s="1"/>
  <c r="Y195" i="14" s="1"/>
  <c r="M195" i="14"/>
  <c r="AP195" i="14" s="1"/>
  <c r="AB195" i="14" s="1"/>
  <c r="F195" i="14"/>
  <c r="AI195" i="14" s="1"/>
  <c r="U195" i="14" s="1"/>
  <c r="H195" i="14"/>
  <c r="AK195" i="14" s="1"/>
  <c r="W195" i="14" s="1"/>
  <c r="G195" i="14"/>
  <c r="AJ195" i="14" s="1"/>
  <c r="V195" i="14" s="1"/>
  <c r="L195" i="14"/>
  <c r="AO195" i="14" s="1"/>
  <c r="AA195" i="14" s="1"/>
  <c r="D195" i="14"/>
  <c r="AG195" i="14" s="1"/>
  <c r="S195" i="14" s="1"/>
  <c r="R195" i="14" l="1"/>
  <c r="C195" i="14"/>
  <c r="L196" i="14"/>
  <c r="AO196" i="14" s="1"/>
  <c r="AA196" i="14" s="1"/>
  <c r="P197" i="12"/>
  <c r="G196" i="14"/>
  <c r="AJ196" i="14" s="1"/>
  <c r="V196" i="14" s="1"/>
  <c r="D196" i="14"/>
  <c r="AG196" i="14" s="1"/>
  <c r="S196" i="14" s="1"/>
  <c r="J196" i="14"/>
  <c r="AM196" i="14" s="1"/>
  <c r="Y196" i="14" s="1"/>
  <c r="E196" i="14"/>
  <c r="AH196" i="14" s="1"/>
  <c r="T196" i="14" s="1"/>
  <c r="F196" i="14"/>
  <c r="AI196" i="14" s="1"/>
  <c r="U196" i="14" s="1"/>
  <c r="H196" i="14"/>
  <c r="AK196" i="14" s="1"/>
  <c r="W196" i="14" s="1"/>
  <c r="K196" i="14"/>
  <c r="AN196" i="14" s="1"/>
  <c r="Z196" i="14" s="1"/>
  <c r="M196" i="14"/>
  <c r="AP196" i="14" s="1"/>
  <c r="AB196" i="14" s="1"/>
  <c r="I196" i="14"/>
  <c r="AL196" i="14" s="1"/>
  <c r="X196" i="14" s="1"/>
  <c r="R196" i="14" l="1"/>
  <c r="C196" i="14"/>
  <c r="P198" i="12"/>
  <c r="L197" i="14"/>
  <c r="AO197" i="14" s="1"/>
  <c r="AA197" i="14" s="1"/>
  <c r="E197" i="14"/>
  <c r="AH197" i="14" s="1"/>
  <c r="T197" i="14" s="1"/>
  <c r="K197" i="14"/>
  <c r="AN197" i="14" s="1"/>
  <c r="Z197" i="14" s="1"/>
  <c r="J197" i="14"/>
  <c r="AM197" i="14" s="1"/>
  <c r="Y197" i="14" s="1"/>
  <c r="D197" i="14"/>
  <c r="AG197" i="14" s="1"/>
  <c r="S197" i="14" s="1"/>
  <c r="I197" i="14"/>
  <c r="AL197" i="14" s="1"/>
  <c r="X197" i="14" s="1"/>
  <c r="M197" i="14"/>
  <c r="AP197" i="14" s="1"/>
  <c r="AB197" i="14" s="1"/>
  <c r="H197" i="14"/>
  <c r="AK197" i="14" s="1"/>
  <c r="W197" i="14" s="1"/>
  <c r="G197" i="14"/>
  <c r="AJ197" i="14" s="1"/>
  <c r="V197" i="14" s="1"/>
  <c r="F197" i="14"/>
  <c r="AI197" i="14" s="1"/>
  <c r="U197" i="14" s="1"/>
  <c r="R197" i="14" l="1"/>
  <c r="C197" i="14"/>
  <c r="L198" i="14"/>
  <c r="AO198" i="14" s="1"/>
  <c r="AA198" i="14" s="1"/>
  <c r="P199" i="12"/>
  <c r="I198" i="14"/>
  <c r="AL198" i="14" s="1"/>
  <c r="X198" i="14" s="1"/>
  <c r="J198" i="14"/>
  <c r="AM198" i="14" s="1"/>
  <c r="Y198" i="14" s="1"/>
  <c r="H198" i="14"/>
  <c r="AK198" i="14" s="1"/>
  <c r="W198" i="14" s="1"/>
  <c r="M198" i="14"/>
  <c r="AP198" i="14" s="1"/>
  <c r="AB198" i="14" s="1"/>
  <c r="D198" i="14"/>
  <c r="AG198" i="14" s="1"/>
  <c r="S198" i="14" s="1"/>
  <c r="F198" i="14"/>
  <c r="AI198" i="14" s="1"/>
  <c r="U198" i="14" s="1"/>
  <c r="G198" i="14"/>
  <c r="AJ198" i="14" s="1"/>
  <c r="V198" i="14" s="1"/>
  <c r="K198" i="14"/>
  <c r="AN198" i="14" s="1"/>
  <c r="Z198" i="14" s="1"/>
  <c r="E198" i="14"/>
  <c r="AH198" i="14" s="1"/>
  <c r="T198" i="14" s="1"/>
  <c r="D199" i="14" l="1"/>
  <c r="AG199" i="14" s="1"/>
  <c r="S199" i="14" s="1"/>
  <c r="G199" i="14"/>
  <c r="AJ199" i="14" s="1"/>
  <c r="V199" i="14" s="1"/>
  <c r="K199" i="14"/>
  <c r="AN199" i="14" s="1"/>
  <c r="Z199" i="14" s="1"/>
  <c r="E199" i="14"/>
  <c r="AH199" i="14" s="1"/>
  <c r="T199" i="14" s="1"/>
  <c r="M199" i="14"/>
  <c r="AP199" i="14" s="1"/>
  <c r="AB199" i="14" s="1"/>
  <c r="J199" i="14"/>
  <c r="AM199" i="14" s="1"/>
  <c r="Y199" i="14" s="1"/>
  <c r="F199" i="14"/>
  <c r="AI199" i="14" s="1"/>
  <c r="U199" i="14" s="1"/>
  <c r="H199" i="14"/>
  <c r="AK199" i="14" s="1"/>
  <c r="W199" i="14" s="1"/>
  <c r="L199" i="14"/>
  <c r="AO199" i="14" s="1"/>
  <c r="AA199" i="14" s="1"/>
  <c r="I199" i="14"/>
  <c r="AL199" i="14" s="1"/>
  <c r="X199" i="14" s="1"/>
  <c r="Q199" i="12"/>
  <c r="P200" i="12" s="1"/>
  <c r="P201" i="12" s="1"/>
  <c r="C198" i="14"/>
  <c r="R198" i="14"/>
  <c r="P202" i="12" l="1"/>
  <c r="P203" i="12" s="1"/>
  <c r="G201" i="14"/>
  <c r="AJ201" i="14" s="1"/>
  <c r="V201" i="14" s="1"/>
  <c r="E201" i="14"/>
  <c r="AH201" i="14" s="1"/>
  <c r="T201" i="14" s="1"/>
  <c r="H201" i="14"/>
  <c r="AK201" i="14" s="1"/>
  <c r="W201" i="14" s="1"/>
  <c r="J201" i="14"/>
  <c r="AM201" i="14" s="1"/>
  <c r="Y201" i="14" s="1"/>
  <c r="F201" i="14"/>
  <c r="AI201" i="14" s="1"/>
  <c r="U201" i="14" s="1"/>
  <c r="M201" i="14"/>
  <c r="AP201" i="14" s="1"/>
  <c r="AB201" i="14" s="1"/>
  <c r="L201" i="14"/>
  <c r="AO201" i="14" s="1"/>
  <c r="AA201" i="14" s="1"/>
  <c r="I201" i="14"/>
  <c r="AL201" i="14" s="1"/>
  <c r="X201" i="14" s="1"/>
  <c r="D201" i="14"/>
  <c r="AG201" i="14" s="1"/>
  <c r="S201" i="14" s="1"/>
  <c r="K201" i="14"/>
  <c r="AN201" i="14" s="1"/>
  <c r="Z201" i="14" s="1"/>
  <c r="L200" i="14"/>
  <c r="AO200" i="14" s="1"/>
  <c r="AA200" i="14" s="1"/>
  <c r="K200" i="14"/>
  <c r="AN200" i="14" s="1"/>
  <c r="Z200" i="14" s="1"/>
  <c r="G200" i="14"/>
  <c r="AJ200" i="14" s="1"/>
  <c r="V200" i="14" s="1"/>
  <c r="H200" i="14"/>
  <c r="AK200" i="14" s="1"/>
  <c r="W200" i="14" s="1"/>
  <c r="D200" i="14"/>
  <c r="AG200" i="14" s="1"/>
  <c r="S200" i="14" s="1"/>
  <c r="J200" i="14"/>
  <c r="AM200" i="14" s="1"/>
  <c r="Y200" i="14" s="1"/>
  <c r="I200" i="14"/>
  <c r="AL200" i="14" s="1"/>
  <c r="X200" i="14" s="1"/>
  <c r="E200" i="14"/>
  <c r="AH200" i="14" s="1"/>
  <c r="T200" i="14" s="1"/>
  <c r="F200" i="14"/>
  <c r="AI200" i="14" s="1"/>
  <c r="U200" i="14" s="1"/>
  <c r="M200" i="14"/>
  <c r="AP200" i="14" s="1"/>
  <c r="AB200" i="14" s="1"/>
  <c r="C199" i="14"/>
  <c r="R199" i="14"/>
  <c r="H203" i="14" l="1"/>
  <c r="AK203" i="14" s="1"/>
  <c r="W203" i="14" s="1"/>
  <c r="E203" i="14"/>
  <c r="AH203" i="14" s="1"/>
  <c r="T203" i="14" s="1"/>
  <c r="F203" i="14"/>
  <c r="AI203" i="14" s="1"/>
  <c r="U203" i="14" s="1"/>
  <c r="D203" i="14"/>
  <c r="AG203" i="14" s="1"/>
  <c r="S203" i="14" s="1"/>
  <c r="K203" i="14"/>
  <c r="AN203" i="14" s="1"/>
  <c r="Z203" i="14" s="1"/>
  <c r="P204" i="12"/>
  <c r="G203" i="14"/>
  <c r="AJ203" i="14" s="1"/>
  <c r="V203" i="14" s="1"/>
  <c r="L203" i="14"/>
  <c r="AO203" i="14" s="1"/>
  <c r="AA203" i="14" s="1"/>
  <c r="I203" i="14"/>
  <c r="AL203" i="14" s="1"/>
  <c r="X203" i="14" s="1"/>
  <c r="J203" i="14"/>
  <c r="AM203" i="14" s="1"/>
  <c r="Y203" i="14" s="1"/>
  <c r="M203" i="14"/>
  <c r="AP203" i="14" s="1"/>
  <c r="AB203" i="14" s="1"/>
  <c r="R201" i="14"/>
  <c r="C201" i="14"/>
  <c r="H202" i="14"/>
  <c r="AK202" i="14" s="1"/>
  <c r="W202" i="14" s="1"/>
  <c r="D202" i="14"/>
  <c r="AG202" i="14" s="1"/>
  <c r="S202" i="14" s="1"/>
  <c r="L202" i="14"/>
  <c r="AO202" i="14" s="1"/>
  <c r="AA202" i="14" s="1"/>
  <c r="J202" i="14"/>
  <c r="AM202" i="14" s="1"/>
  <c r="Y202" i="14" s="1"/>
  <c r="F202" i="14"/>
  <c r="AI202" i="14" s="1"/>
  <c r="U202" i="14" s="1"/>
  <c r="I202" i="14"/>
  <c r="AL202" i="14" s="1"/>
  <c r="X202" i="14" s="1"/>
  <c r="G202" i="14"/>
  <c r="AJ202" i="14" s="1"/>
  <c r="V202" i="14" s="1"/>
  <c r="E202" i="14"/>
  <c r="AH202" i="14" s="1"/>
  <c r="T202" i="14" s="1"/>
  <c r="K202" i="14"/>
  <c r="AN202" i="14" s="1"/>
  <c r="Z202" i="14" s="1"/>
  <c r="M202" i="14"/>
  <c r="AP202" i="14" s="1"/>
  <c r="AB202" i="14" s="1"/>
  <c r="R200" i="14"/>
  <c r="C200" i="14"/>
  <c r="M204" i="14" l="1"/>
  <c r="AP204" i="14" s="1"/>
  <c r="AB204" i="14" s="1"/>
  <c r="E204" i="14"/>
  <c r="AH204" i="14" s="1"/>
  <c r="T204" i="14" s="1"/>
  <c r="G204" i="14"/>
  <c r="AJ204" i="14" s="1"/>
  <c r="V204" i="14" s="1"/>
  <c r="H204" i="14"/>
  <c r="AK204" i="14" s="1"/>
  <c r="W204" i="14" s="1"/>
  <c r="J204" i="14"/>
  <c r="AM204" i="14" s="1"/>
  <c r="Y204" i="14" s="1"/>
  <c r="F204" i="14"/>
  <c r="AI204" i="14" s="1"/>
  <c r="U204" i="14" s="1"/>
  <c r="D204" i="14"/>
  <c r="AG204" i="14" s="1"/>
  <c r="S204" i="14" s="1"/>
  <c r="L204" i="14"/>
  <c r="AO204" i="14" s="1"/>
  <c r="AA204" i="14" s="1"/>
  <c r="K204" i="14"/>
  <c r="AN204" i="14" s="1"/>
  <c r="Z204" i="14" s="1"/>
  <c r="P205" i="12"/>
  <c r="I204" i="14"/>
  <c r="AL204" i="14" s="1"/>
  <c r="X204" i="14" s="1"/>
  <c r="R203" i="14"/>
  <c r="C203" i="14"/>
  <c r="C202" i="14"/>
  <c r="R202" i="14"/>
  <c r="C204" i="14" l="1"/>
  <c r="R204" i="14"/>
  <c r="P206" i="12"/>
  <c r="F205" i="14"/>
  <c r="AI205" i="14" s="1"/>
  <c r="U205" i="14" s="1"/>
  <c r="H205" i="14"/>
  <c r="AK205" i="14" s="1"/>
  <c r="W205" i="14" s="1"/>
  <c r="D205" i="14"/>
  <c r="AG205" i="14" s="1"/>
  <c r="S205" i="14" s="1"/>
  <c r="K205" i="14"/>
  <c r="AN205" i="14" s="1"/>
  <c r="Z205" i="14" s="1"/>
  <c r="J205" i="14"/>
  <c r="AM205" i="14" s="1"/>
  <c r="Y205" i="14" s="1"/>
  <c r="L205" i="14"/>
  <c r="AO205" i="14" s="1"/>
  <c r="AA205" i="14" s="1"/>
  <c r="I205" i="14"/>
  <c r="AL205" i="14" s="1"/>
  <c r="X205" i="14" s="1"/>
  <c r="M205" i="14"/>
  <c r="AP205" i="14" s="1"/>
  <c r="AB205" i="14" s="1"/>
  <c r="E205" i="14"/>
  <c r="AH205" i="14" s="1"/>
  <c r="T205" i="14" s="1"/>
  <c r="G205" i="14"/>
  <c r="AJ205" i="14" s="1"/>
  <c r="V205" i="14" s="1"/>
  <c r="C205" i="14" l="1"/>
  <c r="R205" i="14"/>
  <c r="P207" i="12"/>
  <c r="H206" i="14"/>
  <c r="AK206" i="14" s="1"/>
  <c r="W206" i="14" s="1"/>
  <c r="G206" i="14"/>
  <c r="AJ206" i="14" s="1"/>
  <c r="V206" i="14" s="1"/>
  <c r="D206" i="14"/>
  <c r="AG206" i="14" s="1"/>
  <c r="S206" i="14" s="1"/>
  <c r="M206" i="14"/>
  <c r="AP206" i="14" s="1"/>
  <c r="AB206" i="14" s="1"/>
  <c r="K206" i="14"/>
  <c r="AN206" i="14" s="1"/>
  <c r="Z206" i="14" s="1"/>
  <c r="I206" i="14"/>
  <c r="AL206" i="14" s="1"/>
  <c r="X206" i="14" s="1"/>
  <c r="F206" i="14"/>
  <c r="AI206" i="14" s="1"/>
  <c r="U206" i="14" s="1"/>
  <c r="L206" i="14"/>
  <c r="AO206" i="14" s="1"/>
  <c r="AA206" i="14" s="1"/>
  <c r="E206" i="14"/>
  <c r="AH206" i="14" s="1"/>
  <c r="T206" i="14" s="1"/>
  <c r="J206" i="14"/>
  <c r="AM206" i="14" s="1"/>
  <c r="Y206" i="14" s="1"/>
  <c r="C206" i="14" l="1"/>
  <c r="R206" i="14"/>
  <c r="P208" i="12"/>
  <c r="K207" i="14"/>
  <c r="AN207" i="14" s="1"/>
  <c r="Z207" i="14" s="1"/>
  <c r="G207" i="14"/>
  <c r="AJ207" i="14" s="1"/>
  <c r="V207" i="14" s="1"/>
  <c r="M207" i="14"/>
  <c r="AP207" i="14" s="1"/>
  <c r="AB207" i="14" s="1"/>
  <c r="F207" i="14"/>
  <c r="AI207" i="14" s="1"/>
  <c r="U207" i="14" s="1"/>
  <c r="H207" i="14"/>
  <c r="AK207" i="14" s="1"/>
  <c r="W207" i="14" s="1"/>
  <c r="J207" i="14"/>
  <c r="AM207" i="14" s="1"/>
  <c r="Y207" i="14" s="1"/>
  <c r="E207" i="14"/>
  <c r="AH207" i="14" s="1"/>
  <c r="T207" i="14" s="1"/>
  <c r="I207" i="14"/>
  <c r="AL207" i="14" s="1"/>
  <c r="X207" i="14" s="1"/>
  <c r="L207" i="14"/>
  <c r="AO207" i="14" s="1"/>
  <c r="AA207" i="14" s="1"/>
  <c r="D207" i="14"/>
  <c r="AG207" i="14" s="1"/>
  <c r="S207" i="14" s="1"/>
  <c r="R207" i="14" l="1"/>
  <c r="C207" i="14"/>
  <c r="P209" i="12"/>
  <c r="J208" i="14"/>
  <c r="AM208" i="14" s="1"/>
  <c r="Y208" i="14" s="1"/>
  <c r="M208" i="14"/>
  <c r="AP208" i="14" s="1"/>
  <c r="AB208" i="14" s="1"/>
  <c r="F208" i="14"/>
  <c r="AI208" i="14" s="1"/>
  <c r="U208" i="14" s="1"/>
  <c r="I208" i="14"/>
  <c r="AL208" i="14" s="1"/>
  <c r="X208" i="14" s="1"/>
  <c r="L208" i="14"/>
  <c r="AO208" i="14" s="1"/>
  <c r="AA208" i="14" s="1"/>
  <c r="G208" i="14"/>
  <c r="AJ208" i="14" s="1"/>
  <c r="V208" i="14" s="1"/>
  <c r="H208" i="14"/>
  <c r="AK208" i="14" s="1"/>
  <c r="W208" i="14" s="1"/>
  <c r="D208" i="14"/>
  <c r="AG208" i="14" s="1"/>
  <c r="S208" i="14" s="1"/>
  <c r="E208" i="14"/>
  <c r="AH208" i="14" s="1"/>
  <c r="T208" i="14" s="1"/>
  <c r="K208" i="14"/>
  <c r="AN208" i="14" s="1"/>
  <c r="Z208" i="14" s="1"/>
  <c r="R208" i="14" l="1"/>
  <c r="C208" i="14"/>
  <c r="P210" i="12"/>
  <c r="M209" i="14"/>
  <c r="AP209" i="14" s="1"/>
  <c r="AB209" i="14" s="1"/>
  <c r="I209" i="14"/>
  <c r="AL209" i="14" s="1"/>
  <c r="X209" i="14" s="1"/>
  <c r="E209" i="14"/>
  <c r="AH209" i="14" s="1"/>
  <c r="T209" i="14" s="1"/>
  <c r="K209" i="14"/>
  <c r="AN209" i="14" s="1"/>
  <c r="Z209" i="14" s="1"/>
  <c r="F209" i="14"/>
  <c r="AI209" i="14" s="1"/>
  <c r="U209" i="14" s="1"/>
  <c r="G209" i="14"/>
  <c r="AJ209" i="14" s="1"/>
  <c r="V209" i="14" s="1"/>
  <c r="L209" i="14"/>
  <c r="AO209" i="14" s="1"/>
  <c r="AA209" i="14" s="1"/>
  <c r="J209" i="14"/>
  <c r="AM209" i="14" s="1"/>
  <c r="Y209" i="14" s="1"/>
  <c r="D209" i="14"/>
  <c r="AG209" i="14" s="1"/>
  <c r="S209" i="14" s="1"/>
  <c r="H209" i="14"/>
  <c r="AK209" i="14" s="1"/>
  <c r="W209" i="14" s="1"/>
  <c r="P211" i="12" l="1"/>
  <c r="F210" i="14"/>
  <c r="AI210" i="14" s="1"/>
  <c r="U210" i="14" s="1"/>
  <c r="L210" i="14"/>
  <c r="AO210" i="14" s="1"/>
  <c r="AA210" i="14" s="1"/>
  <c r="H210" i="14"/>
  <c r="AK210" i="14" s="1"/>
  <c r="W210" i="14" s="1"/>
  <c r="K210" i="14"/>
  <c r="AN210" i="14" s="1"/>
  <c r="Z210" i="14" s="1"/>
  <c r="G210" i="14"/>
  <c r="AJ210" i="14" s="1"/>
  <c r="V210" i="14" s="1"/>
  <c r="E210" i="14"/>
  <c r="AH210" i="14" s="1"/>
  <c r="T210" i="14" s="1"/>
  <c r="D210" i="14"/>
  <c r="AG210" i="14" s="1"/>
  <c r="S210" i="14" s="1"/>
  <c r="I210" i="14"/>
  <c r="AL210" i="14" s="1"/>
  <c r="X210" i="14" s="1"/>
  <c r="J210" i="14"/>
  <c r="AM210" i="14" s="1"/>
  <c r="Y210" i="14" s="1"/>
  <c r="M210" i="14"/>
  <c r="AP210" i="14" s="1"/>
  <c r="AB210" i="14" s="1"/>
  <c r="C209" i="14"/>
  <c r="R209" i="14"/>
  <c r="R210" i="14" l="1"/>
  <c r="C210" i="14"/>
  <c r="M211" i="14"/>
  <c r="AP211" i="14" s="1"/>
  <c r="AB211" i="14" s="1"/>
  <c r="P212" i="12"/>
  <c r="I211" i="14"/>
  <c r="AL211" i="14" s="1"/>
  <c r="X211" i="14" s="1"/>
  <c r="F211" i="14"/>
  <c r="AI211" i="14" s="1"/>
  <c r="U211" i="14" s="1"/>
  <c r="E211" i="14"/>
  <c r="AH211" i="14" s="1"/>
  <c r="T211" i="14" s="1"/>
  <c r="D211" i="14"/>
  <c r="AG211" i="14" s="1"/>
  <c r="S211" i="14" s="1"/>
  <c r="L211" i="14"/>
  <c r="AO211" i="14" s="1"/>
  <c r="AA211" i="14" s="1"/>
  <c r="J211" i="14"/>
  <c r="AM211" i="14" s="1"/>
  <c r="Y211" i="14" s="1"/>
  <c r="H211" i="14"/>
  <c r="AK211" i="14" s="1"/>
  <c r="W211" i="14" s="1"/>
  <c r="G211" i="14"/>
  <c r="AJ211" i="14" s="1"/>
  <c r="V211" i="14" s="1"/>
  <c r="K211" i="14"/>
  <c r="AN211" i="14" s="1"/>
  <c r="Z211" i="14" s="1"/>
  <c r="C211" i="14" l="1"/>
  <c r="R211" i="14"/>
  <c r="K212" i="14"/>
  <c r="AN212" i="14" s="1"/>
  <c r="Z212" i="14" s="1"/>
  <c r="P213" i="12"/>
  <c r="M212" i="14"/>
  <c r="AP212" i="14" s="1"/>
  <c r="AB212" i="14" s="1"/>
  <c r="F212" i="14"/>
  <c r="AI212" i="14" s="1"/>
  <c r="U212" i="14" s="1"/>
  <c r="I212" i="14"/>
  <c r="AL212" i="14" s="1"/>
  <c r="X212" i="14" s="1"/>
  <c r="E212" i="14"/>
  <c r="AH212" i="14" s="1"/>
  <c r="T212" i="14" s="1"/>
  <c r="D212" i="14"/>
  <c r="AG212" i="14" s="1"/>
  <c r="S212" i="14" s="1"/>
  <c r="G212" i="14"/>
  <c r="AJ212" i="14" s="1"/>
  <c r="V212" i="14" s="1"/>
  <c r="H212" i="14"/>
  <c r="AK212" i="14" s="1"/>
  <c r="W212" i="14" s="1"/>
  <c r="J212" i="14"/>
  <c r="AM212" i="14" s="1"/>
  <c r="Y212" i="14" s="1"/>
  <c r="L212" i="14"/>
  <c r="AO212" i="14" s="1"/>
  <c r="AA212" i="14" s="1"/>
  <c r="I213" i="14" l="1"/>
  <c r="AL213" i="14" s="1"/>
  <c r="X213" i="14" s="1"/>
  <c r="P214" i="12"/>
  <c r="L213" i="14"/>
  <c r="AO213" i="14" s="1"/>
  <c r="AA213" i="14" s="1"/>
  <c r="H213" i="14"/>
  <c r="AK213" i="14" s="1"/>
  <c r="W213" i="14" s="1"/>
  <c r="F213" i="14"/>
  <c r="AI213" i="14" s="1"/>
  <c r="U213" i="14" s="1"/>
  <c r="K213" i="14"/>
  <c r="AN213" i="14" s="1"/>
  <c r="Z213" i="14" s="1"/>
  <c r="G213" i="14"/>
  <c r="AJ213" i="14" s="1"/>
  <c r="V213" i="14" s="1"/>
  <c r="M213" i="14"/>
  <c r="AP213" i="14" s="1"/>
  <c r="AB213" i="14" s="1"/>
  <c r="J213" i="14"/>
  <c r="AM213" i="14" s="1"/>
  <c r="Y213" i="14" s="1"/>
  <c r="E213" i="14"/>
  <c r="AH213" i="14" s="1"/>
  <c r="T213" i="14" s="1"/>
  <c r="D213" i="14"/>
  <c r="AG213" i="14" s="1"/>
  <c r="S213" i="14" s="1"/>
  <c r="C212" i="14"/>
  <c r="R212" i="14"/>
  <c r="C213" i="14" l="1"/>
  <c r="R213" i="14"/>
  <c r="D214" i="14"/>
  <c r="AG214" i="14" s="1"/>
  <c r="S214" i="14" s="1"/>
  <c r="P215" i="12"/>
  <c r="E214" i="14"/>
  <c r="AH214" i="14" s="1"/>
  <c r="T214" i="14" s="1"/>
  <c r="L214" i="14"/>
  <c r="AO214" i="14" s="1"/>
  <c r="AA214" i="14" s="1"/>
  <c r="G214" i="14"/>
  <c r="AJ214" i="14" s="1"/>
  <c r="V214" i="14" s="1"/>
  <c r="K214" i="14"/>
  <c r="AN214" i="14" s="1"/>
  <c r="Z214" i="14" s="1"/>
  <c r="F214" i="14"/>
  <c r="AI214" i="14" s="1"/>
  <c r="U214" i="14" s="1"/>
  <c r="I214" i="14"/>
  <c r="AL214" i="14" s="1"/>
  <c r="X214" i="14" s="1"/>
  <c r="J214" i="14"/>
  <c r="AM214" i="14" s="1"/>
  <c r="Y214" i="14" s="1"/>
  <c r="H214" i="14"/>
  <c r="AK214" i="14" s="1"/>
  <c r="W214" i="14" s="1"/>
  <c r="M214" i="14"/>
  <c r="AP214" i="14" s="1"/>
  <c r="AB214" i="14" s="1"/>
  <c r="M215" i="14" l="1"/>
  <c r="AP215" i="14" s="1"/>
  <c r="AB215" i="14" s="1"/>
  <c r="P216" i="12"/>
  <c r="H215" i="14"/>
  <c r="AK215" i="14" s="1"/>
  <c r="W215" i="14" s="1"/>
  <c r="K215" i="14"/>
  <c r="AN215" i="14" s="1"/>
  <c r="Z215" i="14" s="1"/>
  <c r="J215" i="14"/>
  <c r="AM215" i="14" s="1"/>
  <c r="Y215" i="14" s="1"/>
  <c r="E215" i="14"/>
  <c r="AH215" i="14" s="1"/>
  <c r="T215" i="14" s="1"/>
  <c r="I215" i="14"/>
  <c r="AL215" i="14" s="1"/>
  <c r="X215" i="14" s="1"/>
  <c r="D215" i="14"/>
  <c r="AG215" i="14" s="1"/>
  <c r="S215" i="14" s="1"/>
  <c r="F215" i="14"/>
  <c r="AI215" i="14" s="1"/>
  <c r="U215" i="14" s="1"/>
  <c r="L215" i="14"/>
  <c r="AO215" i="14" s="1"/>
  <c r="AA215" i="14" s="1"/>
  <c r="G215" i="14"/>
  <c r="AJ215" i="14" s="1"/>
  <c r="V215" i="14" s="1"/>
  <c r="C214" i="14"/>
  <c r="R214" i="14"/>
  <c r="C215" i="14" l="1"/>
  <c r="R215" i="14"/>
  <c r="P217" i="12"/>
  <c r="G216" i="14"/>
  <c r="AJ216" i="14" s="1"/>
  <c r="V216" i="14" s="1"/>
  <c r="E216" i="14"/>
  <c r="AH216" i="14" s="1"/>
  <c r="T216" i="14" s="1"/>
  <c r="L216" i="14"/>
  <c r="AO216" i="14" s="1"/>
  <c r="AA216" i="14" s="1"/>
  <c r="F216" i="14"/>
  <c r="AI216" i="14" s="1"/>
  <c r="U216" i="14" s="1"/>
  <c r="J216" i="14"/>
  <c r="AM216" i="14" s="1"/>
  <c r="Y216" i="14" s="1"/>
  <c r="D216" i="14"/>
  <c r="AG216" i="14" s="1"/>
  <c r="S216" i="14" s="1"/>
  <c r="H216" i="14"/>
  <c r="AK216" i="14" s="1"/>
  <c r="W216" i="14" s="1"/>
  <c r="M216" i="14"/>
  <c r="AP216" i="14" s="1"/>
  <c r="AB216" i="14" s="1"/>
  <c r="K216" i="14"/>
  <c r="AN216" i="14" s="1"/>
  <c r="Z216" i="14" s="1"/>
  <c r="I216" i="14"/>
  <c r="AL216" i="14" s="1"/>
  <c r="X216" i="14" s="1"/>
  <c r="J217" i="14" l="1"/>
  <c r="AM217" i="14" s="1"/>
  <c r="Y217" i="14" s="1"/>
  <c r="P218" i="12"/>
  <c r="D217" i="14"/>
  <c r="AG217" i="14" s="1"/>
  <c r="S217" i="14" s="1"/>
  <c r="F217" i="14"/>
  <c r="AI217" i="14" s="1"/>
  <c r="U217" i="14" s="1"/>
  <c r="H217" i="14"/>
  <c r="AK217" i="14" s="1"/>
  <c r="W217" i="14" s="1"/>
  <c r="M217" i="14"/>
  <c r="AP217" i="14" s="1"/>
  <c r="AB217" i="14" s="1"/>
  <c r="I217" i="14"/>
  <c r="AL217" i="14" s="1"/>
  <c r="X217" i="14" s="1"/>
  <c r="L217" i="14"/>
  <c r="AO217" i="14" s="1"/>
  <c r="AA217" i="14" s="1"/>
  <c r="E217" i="14"/>
  <c r="AH217" i="14" s="1"/>
  <c r="T217" i="14" s="1"/>
  <c r="G217" i="14"/>
  <c r="AJ217" i="14" s="1"/>
  <c r="V217" i="14" s="1"/>
  <c r="K217" i="14"/>
  <c r="AN217" i="14" s="1"/>
  <c r="Z217" i="14" s="1"/>
  <c r="R216" i="14"/>
  <c r="C216" i="14"/>
  <c r="R217" i="14" l="1"/>
  <c r="C217" i="14"/>
  <c r="F218" i="14"/>
  <c r="AI218" i="14" s="1"/>
  <c r="U218" i="14" s="1"/>
  <c r="P219" i="12"/>
  <c r="M218" i="14"/>
  <c r="AP218" i="14" s="1"/>
  <c r="AB218" i="14" s="1"/>
  <c r="L218" i="14"/>
  <c r="AO218" i="14" s="1"/>
  <c r="AA218" i="14" s="1"/>
  <c r="I218" i="14"/>
  <c r="AL218" i="14" s="1"/>
  <c r="X218" i="14" s="1"/>
  <c r="K218" i="14"/>
  <c r="AN218" i="14" s="1"/>
  <c r="Z218" i="14" s="1"/>
  <c r="E218" i="14"/>
  <c r="AH218" i="14" s="1"/>
  <c r="T218" i="14" s="1"/>
  <c r="J218" i="14"/>
  <c r="AM218" i="14" s="1"/>
  <c r="Y218" i="14" s="1"/>
  <c r="D218" i="14"/>
  <c r="AG218" i="14" s="1"/>
  <c r="S218" i="14" s="1"/>
  <c r="G218" i="14"/>
  <c r="AJ218" i="14" s="1"/>
  <c r="V218" i="14" s="1"/>
  <c r="H218" i="14"/>
  <c r="AK218" i="14" s="1"/>
  <c r="W218" i="14" s="1"/>
  <c r="G219" i="14" l="1"/>
  <c r="AJ219" i="14" s="1"/>
  <c r="V219" i="14" s="1"/>
  <c r="P220" i="12"/>
  <c r="F219" i="14"/>
  <c r="AI219" i="14" s="1"/>
  <c r="U219" i="14" s="1"/>
  <c r="L219" i="14"/>
  <c r="AO219" i="14" s="1"/>
  <c r="AA219" i="14" s="1"/>
  <c r="J219" i="14"/>
  <c r="AM219" i="14" s="1"/>
  <c r="Y219" i="14" s="1"/>
  <c r="K219" i="14"/>
  <c r="AN219" i="14" s="1"/>
  <c r="Z219" i="14" s="1"/>
  <c r="I219" i="14"/>
  <c r="AL219" i="14" s="1"/>
  <c r="X219" i="14" s="1"/>
  <c r="H219" i="14"/>
  <c r="AK219" i="14" s="1"/>
  <c r="W219" i="14" s="1"/>
  <c r="D219" i="14"/>
  <c r="AG219" i="14" s="1"/>
  <c r="S219" i="14" s="1"/>
  <c r="E219" i="14"/>
  <c r="AH219" i="14" s="1"/>
  <c r="T219" i="14" s="1"/>
  <c r="M219" i="14"/>
  <c r="AP219" i="14" s="1"/>
  <c r="AB219" i="14" s="1"/>
  <c r="C218" i="14"/>
  <c r="R218" i="14"/>
  <c r="P221" i="12" l="1"/>
  <c r="K220" i="14"/>
  <c r="AN220" i="14" s="1"/>
  <c r="Z220" i="14" s="1"/>
  <c r="F220" i="14"/>
  <c r="AI220" i="14" s="1"/>
  <c r="U220" i="14" s="1"/>
  <c r="G220" i="14"/>
  <c r="AJ220" i="14" s="1"/>
  <c r="V220" i="14" s="1"/>
  <c r="L220" i="14"/>
  <c r="AO220" i="14" s="1"/>
  <c r="AA220" i="14" s="1"/>
  <c r="D220" i="14"/>
  <c r="AG220" i="14" s="1"/>
  <c r="S220" i="14" s="1"/>
  <c r="J220" i="14"/>
  <c r="AM220" i="14" s="1"/>
  <c r="Y220" i="14" s="1"/>
  <c r="H220" i="14"/>
  <c r="AK220" i="14" s="1"/>
  <c r="W220" i="14" s="1"/>
  <c r="E220" i="14"/>
  <c r="AH220" i="14" s="1"/>
  <c r="T220" i="14" s="1"/>
  <c r="I220" i="14"/>
  <c r="AL220" i="14" s="1"/>
  <c r="X220" i="14" s="1"/>
  <c r="M220" i="14"/>
  <c r="AP220" i="14" s="1"/>
  <c r="AB220" i="14" s="1"/>
  <c r="R219" i="14"/>
  <c r="C219" i="14"/>
  <c r="R220" i="14" l="1"/>
  <c r="C220" i="14"/>
  <c r="M221" i="14"/>
  <c r="AP221" i="14" s="1"/>
  <c r="AB221" i="14" s="1"/>
  <c r="P222" i="12"/>
  <c r="H221" i="14"/>
  <c r="AK221" i="14" s="1"/>
  <c r="W221" i="14" s="1"/>
  <c r="E221" i="14"/>
  <c r="AH221" i="14" s="1"/>
  <c r="T221" i="14" s="1"/>
  <c r="L221" i="14"/>
  <c r="AO221" i="14" s="1"/>
  <c r="AA221" i="14" s="1"/>
  <c r="K221" i="14"/>
  <c r="AN221" i="14" s="1"/>
  <c r="Z221" i="14" s="1"/>
  <c r="J221" i="14"/>
  <c r="AM221" i="14" s="1"/>
  <c r="Y221" i="14" s="1"/>
  <c r="I221" i="14"/>
  <c r="AL221" i="14" s="1"/>
  <c r="X221" i="14" s="1"/>
  <c r="G221" i="14"/>
  <c r="AJ221" i="14" s="1"/>
  <c r="V221" i="14" s="1"/>
  <c r="D221" i="14"/>
  <c r="AG221" i="14" s="1"/>
  <c r="S221" i="14" s="1"/>
  <c r="F221" i="14"/>
  <c r="AI221" i="14" s="1"/>
  <c r="U221" i="14" s="1"/>
  <c r="R221" i="14" l="1"/>
  <c r="C221" i="14"/>
  <c r="L222" i="14"/>
  <c r="AO222" i="14" s="1"/>
  <c r="AA222" i="14" s="1"/>
  <c r="P223" i="12"/>
  <c r="F222" i="14"/>
  <c r="AI222" i="14" s="1"/>
  <c r="U222" i="14" s="1"/>
  <c r="I222" i="14"/>
  <c r="AL222" i="14" s="1"/>
  <c r="X222" i="14" s="1"/>
  <c r="J222" i="14"/>
  <c r="AM222" i="14" s="1"/>
  <c r="Y222" i="14" s="1"/>
  <c r="H222" i="14"/>
  <c r="AK222" i="14" s="1"/>
  <c r="W222" i="14" s="1"/>
  <c r="M222" i="14"/>
  <c r="AP222" i="14" s="1"/>
  <c r="AB222" i="14" s="1"/>
  <c r="E222" i="14"/>
  <c r="AH222" i="14" s="1"/>
  <c r="T222" i="14" s="1"/>
  <c r="G222" i="14"/>
  <c r="AJ222" i="14" s="1"/>
  <c r="V222" i="14" s="1"/>
  <c r="D222" i="14"/>
  <c r="AG222" i="14" s="1"/>
  <c r="S222" i="14" s="1"/>
  <c r="K222" i="14"/>
  <c r="AN222" i="14" s="1"/>
  <c r="Z222" i="14" s="1"/>
  <c r="R222" i="14" l="1"/>
  <c r="C222" i="14"/>
  <c r="P224" i="12"/>
  <c r="D223" i="14"/>
  <c r="AG223" i="14" s="1"/>
  <c r="S223" i="14" s="1"/>
  <c r="E223" i="14"/>
  <c r="AH223" i="14" s="1"/>
  <c r="T223" i="14" s="1"/>
  <c r="I223" i="14"/>
  <c r="AL223" i="14" s="1"/>
  <c r="X223" i="14" s="1"/>
  <c r="L223" i="14"/>
  <c r="AO223" i="14" s="1"/>
  <c r="AA223" i="14" s="1"/>
  <c r="J223" i="14"/>
  <c r="AM223" i="14" s="1"/>
  <c r="Y223" i="14" s="1"/>
  <c r="G223" i="14"/>
  <c r="AJ223" i="14" s="1"/>
  <c r="V223" i="14" s="1"/>
  <c r="H223" i="14"/>
  <c r="AK223" i="14" s="1"/>
  <c r="W223" i="14" s="1"/>
  <c r="F223" i="14"/>
  <c r="AI223" i="14" s="1"/>
  <c r="U223" i="14" s="1"/>
  <c r="K223" i="14"/>
  <c r="AN223" i="14" s="1"/>
  <c r="Z223" i="14" s="1"/>
  <c r="M223" i="14"/>
  <c r="AP223" i="14" s="1"/>
  <c r="AB223" i="14" s="1"/>
  <c r="C223" i="14" l="1"/>
  <c r="R223" i="14"/>
  <c r="E224" i="14"/>
  <c r="AH224" i="14" s="1"/>
  <c r="T224" i="14" s="1"/>
  <c r="P225" i="12"/>
  <c r="G224" i="14"/>
  <c r="AJ224" i="14" s="1"/>
  <c r="V224" i="14" s="1"/>
  <c r="F224" i="14"/>
  <c r="AI224" i="14" s="1"/>
  <c r="U224" i="14" s="1"/>
  <c r="M224" i="14"/>
  <c r="AP224" i="14" s="1"/>
  <c r="AB224" i="14" s="1"/>
  <c r="D224" i="14"/>
  <c r="AG224" i="14" s="1"/>
  <c r="S224" i="14" s="1"/>
  <c r="K224" i="14"/>
  <c r="AN224" i="14" s="1"/>
  <c r="Z224" i="14" s="1"/>
  <c r="I224" i="14"/>
  <c r="AL224" i="14" s="1"/>
  <c r="X224" i="14" s="1"/>
  <c r="J224" i="14"/>
  <c r="AM224" i="14" s="1"/>
  <c r="Y224" i="14" s="1"/>
  <c r="L224" i="14"/>
  <c r="AO224" i="14" s="1"/>
  <c r="AA224" i="14" s="1"/>
  <c r="H224" i="14"/>
  <c r="AK224" i="14" s="1"/>
  <c r="W224" i="14" s="1"/>
  <c r="R224" i="14" l="1"/>
  <c r="C224" i="14"/>
  <c r="H225" i="14"/>
  <c r="AK225" i="14" s="1"/>
  <c r="W225" i="14" s="1"/>
  <c r="P226" i="12"/>
  <c r="E225" i="14"/>
  <c r="AH225" i="14" s="1"/>
  <c r="T225" i="14" s="1"/>
  <c r="J225" i="14"/>
  <c r="AM225" i="14" s="1"/>
  <c r="Y225" i="14" s="1"/>
  <c r="G225" i="14"/>
  <c r="AJ225" i="14" s="1"/>
  <c r="V225" i="14" s="1"/>
  <c r="F225" i="14"/>
  <c r="AI225" i="14" s="1"/>
  <c r="U225" i="14" s="1"/>
  <c r="L225" i="14"/>
  <c r="AO225" i="14" s="1"/>
  <c r="AA225" i="14" s="1"/>
  <c r="K225" i="14"/>
  <c r="AN225" i="14" s="1"/>
  <c r="Z225" i="14" s="1"/>
  <c r="M225" i="14"/>
  <c r="AP225" i="14" s="1"/>
  <c r="AB225" i="14" s="1"/>
  <c r="D225" i="14"/>
  <c r="AG225" i="14" s="1"/>
  <c r="S225" i="14" s="1"/>
  <c r="I225" i="14"/>
  <c r="AL225" i="14" s="1"/>
  <c r="X225" i="14" s="1"/>
  <c r="C225" i="14" l="1"/>
  <c r="R225" i="14"/>
  <c r="D226" i="14"/>
  <c r="AG226" i="14" s="1"/>
  <c r="S226" i="14" s="1"/>
  <c r="P227" i="12"/>
  <c r="I226" i="14"/>
  <c r="AL226" i="14" s="1"/>
  <c r="X226" i="14" s="1"/>
  <c r="L226" i="14"/>
  <c r="AO226" i="14" s="1"/>
  <c r="AA226" i="14" s="1"/>
  <c r="H226" i="14"/>
  <c r="AK226" i="14" s="1"/>
  <c r="W226" i="14" s="1"/>
  <c r="K226" i="14"/>
  <c r="AN226" i="14" s="1"/>
  <c r="Z226" i="14" s="1"/>
  <c r="J226" i="14"/>
  <c r="AM226" i="14" s="1"/>
  <c r="Y226" i="14" s="1"/>
  <c r="M226" i="14"/>
  <c r="AP226" i="14" s="1"/>
  <c r="AB226" i="14" s="1"/>
  <c r="E226" i="14"/>
  <c r="AH226" i="14" s="1"/>
  <c r="T226" i="14" s="1"/>
  <c r="F226" i="14"/>
  <c r="AI226" i="14" s="1"/>
  <c r="U226" i="14" s="1"/>
  <c r="G226" i="14"/>
  <c r="AJ226" i="14" s="1"/>
  <c r="V226" i="14" s="1"/>
  <c r="F227" i="14" l="1"/>
  <c r="AI227" i="14" s="1"/>
  <c r="U227" i="14" s="1"/>
  <c r="P228" i="12"/>
  <c r="D227" i="14"/>
  <c r="AG227" i="14" s="1"/>
  <c r="S227" i="14" s="1"/>
  <c r="K227" i="14"/>
  <c r="AN227" i="14" s="1"/>
  <c r="Z227" i="14" s="1"/>
  <c r="I227" i="14"/>
  <c r="AL227" i="14" s="1"/>
  <c r="X227" i="14" s="1"/>
  <c r="E227" i="14"/>
  <c r="AH227" i="14" s="1"/>
  <c r="T227" i="14" s="1"/>
  <c r="H227" i="14"/>
  <c r="AK227" i="14" s="1"/>
  <c r="W227" i="14" s="1"/>
  <c r="J227" i="14"/>
  <c r="AM227" i="14" s="1"/>
  <c r="Y227" i="14" s="1"/>
  <c r="L227" i="14"/>
  <c r="AO227" i="14" s="1"/>
  <c r="AA227" i="14" s="1"/>
  <c r="M227" i="14"/>
  <c r="AP227" i="14" s="1"/>
  <c r="AB227" i="14" s="1"/>
  <c r="G227" i="14"/>
  <c r="AJ227" i="14" s="1"/>
  <c r="V227" i="14" s="1"/>
  <c r="C226" i="14"/>
  <c r="R226" i="14"/>
  <c r="C227" i="14" l="1"/>
  <c r="R227" i="14"/>
  <c r="M228" i="14"/>
  <c r="AP228" i="14" s="1"/>
  <c r="AB228" i="14" s="1"/>
  <c r="P229" i="12"/>
  <c r="L228" i="14"/>
  <c r="AO228" i="14" s="1"/>
  <c r="AA228" i="14" s="1"/>
  <c r="K228" i="14"/>
  <c r="AN228" i="14" s="1"/>
  <c r="Z228" i="14" s="1"/>
  <c r="J228" i="14"/>
  <c r="AM228" i="14" s="1"/>
  <c r="Y228" i="14" s="1"/>
  <c r="D228" i="14"/>
  <c r="AG228" i="14" s="1"/>
  <c r="S228" i="14" s="1"/>
  <c r="G228" i="14"/>
  <c r="AJ228" i="14" s="1"/>
  <c r="V228" i="14" s="1"/>
  <c r="E228" i="14"/>
  <c r="AH228" i="14" s="1"/>
  <c r="T228" i="14" s="1"/>
  <c r="H228" i="14"/>
  <c r="AK228" i="14" s="1"/>
  <c r="W228" i="14" s="1"/>
  <c r="F228" i="14"/>
  <c r="AI228" i="14" s="1"/>
  <c r="U228" i="14" s="1"/>
  <c r="I228" i="14"/>
  <c r="AL228" i="14" s="1"/>
  <c r="X228" i="14" s="1"/>
  <c r="R228" i="14" l="1"/>
  <c r="C228" i="14"/>
  <c r="F229" i="14"/>
  <c r="AI229" i="14" s="1"/>
  <c r="U229" i="14" s="1"/>
  <c r="P230" i="12"/>
  <c r="I229" i="14"/>
  <c r="AL229" i="14" s="1"/>
  <c r="X229" i="14" s="1"/>
  <c r="E229" i="14"/>
  <c r="AH229" i="14" s="1"/>
  <c r="T229" i="14" s="1"/>
  <c r="D229" i="14"/>
  <c r="AG229" i="14" s="1"/>
  <c r="S229" i="14" s="1"/>
  <c r="M229" i="14"/>
  <c r="AP229" i="14" s="1"/>
  <c r="AB229" i="14" s="1"/>
  <c r="G229" i="14"/>
  <c r="AJ229" i="14" s="1"/>
  <c r="V229" i="14" s="1"/>
  <c r="J229" i="14"/>
  <c r="AM229" i="14" s="1"/>
  <c r="Y229" i="14" s="1"/>
  <c r="H229" i="14"/>
  <c r="AK229" i="14" s="1"/>
  <c r="W229" i="14" s="1"/>
  <c r="L229" i="14"/>
  <c r="AO229" i="14" s="1"/>
  <c r="AA229" i="14" s="1"/>
  <c r="K229" i="14"/>
  <c r="AN229" i="14" s="1"/>
  <c r="Z229" i="14" s="1"/>
  <c r="C229" i="14" l="1"/>
  <c r="R229" i="14"/>
  <c r="L230" i="14"/>
  <c r="AO230" i="14" s="1"/>
  <c r="AA230" i="14" s="1"/>
  <c r="P231" i="12"/>
  <c r="D230" i="14"/>
  <c r="AG230" i="14" s="1"/>
  <c r="S230" i="14" s="1"/>
  <c r="G230" i="14"/>
  <c r="AJ230" i="14" s="1"/>
  <c r="V230" i="14" s="1"/>
  <c r="M230" i="14"/>
  <c r="AP230" i="14" s="1"/>
  <c r="AB230" i="14" s="1"/>
  <c r="K230" i="14"/>
  <c r="AN230" i="14" s="1"/>
  <c r="Z230" i="14" s="1"/>
  <c r="I230" i="14"/>
  <c r="AL230" i="14" s="1"/>
  <c r="X230" i="14" s="1"/>
  <c r="E230" i="14"/>
  <c r="AH230" i="14" s="1"/>
  <c r="T230" i="14" s="1"/>
  <c r="H230" i="14"/>
  <c r="AK230" i="14" s="1"/>
  <c r="W230" i="14" s="1"/>
  <c r="F230" i="14"/>
  <c r="AI230" i="14" s="1"/>
  <c r="U230" i="14" s="1"/>
  <c r="J230" i="14"/>
  <c r="AM230" i="14" s="1"/>
  <c r="Y230" i="14" s="1"/>
  <c r="R230" i="14" l="1"/>
  <c r="C230" i="14"/>
  <c r="K231" i="14"/>
  <c r="AN231" i="14" s="1"/>
  <c r="Z231" i="14" s="1"/>
  <c r="P232" i="12"/>
  <c r="H231" i="14"/>
  <c r="AK231" i="14" s="1"/>
  <c r="W231" i="14" s="1"/>
  <c r="J231" i="14"/>
  <c r="AM231" i="14" s="1"/>
  <c r="Y231" i="14" s="1"/>
  <c r="D231" i="14"/>
  <c r="AG231" i="14" s="1"/>
  <c r="S231" i="14" s="1"/>
  <c r="F231" i="14"/>
  <c r="AI231" i="14" s="1"/>
  <c r="U231" i="14" s="1"/>
  <c r="I231" i="14"/>
  <c r="AL231" i="14" s="1"/>
  <c r="X231" i="14" s="1"/>
  <c r="L231" i="14"/>
  <c r="AO231" i="14" s="1"/>
  <c r="AA231" i="14" s="1"/>
  <c r="M231" i="14"/>
  <c r="AP231" i="14" s="1"/>
  <c r="AB231" i="14" s="1"/>
  <c r="E231" i="14"/>
  <c r="AH231" i="14" s="1"/>
  <c r="T231" i="14" s="1"/>
  <c r="G231" i="14"/>
  <c r="AJ231" i="14" s="1"/>
  <c r="V231" i="14" s="1"/>
  <c r="R231" i="14" l="1"/>
  <c r="C231" i="14"/>
  <c r="J232" i="14"/>
  <c r="AM232" i="14" s="1"/>
  <c r="Y232" i="14" s="1"/>
  <c r="P233" i="12"/>
  <c r="M232" i="14"/>
  <c r="AP232" i="14" s="1"/>
  <c r="AB232" i="14" s="1"/>
  <c r="D232" i="14"/>
  <c r="AG232" i="14" s="1"/>
  <c r="S232" i="14" s="1"/>
  <c r="L232" i="14"/>
  <c r="AO232" i="14" s="1"/>
  <c r="AA232" i="14" s="1"/>
  <c r="I232" i="14"/>
  <c r="AL232" i="14" s="1"/>
  <c r="X232" i="14" s="1"/>
  <c r="K232" i="14"/>
  <c r="AN232" i="14" s="1"/>
  <c r="Z232" i="14" s="1"/>
  <c r="F232" i="14"/>
  <c r="AI232" i="14" s="1"/>
  <c r="U232" i="14" s="1"/>
  <c r="H232" i="14"/>
  <c r="AK232" i="14" s="1"/>
  <c r="W232" i="14" s="1"/>
  <c r="G232" i="14"/>
  <c r="AJ232" i="14" s="1"/>
  <c r="V232" i="14" s="1"/>
  <c r="E232" i="14"/>
  <c r="AH232" i="14" s="1"/>
  <c r="T232" i="14" s="1"/>
  <c r="R232" i="14" l="1"/>
  <c r="C232" i="14"/>
  <c r="M233" i="14"/>
  <c r="AP233" i="14" s="1"/>
  <c r="AB233" i="14" s="1"/>
  <c r="P234" i="12"/>
  <c r="F233" i="14"/>
  <c r="AI233" i="14" s="1"/>
  <c r="U233" i="14" s="1"/>
  <c r="L233" i="14"/>
  <c r="AO233" i="14" s="1"/>
  <c r="AA233" i="14" s="1"/>
  <c r="J233" i="14"/>
  <c r="AM233" i="14" s="1"/>
  <c r="Y233" i="14" s="1"/>
  <c r="G233" i="14"/>
  <c r="AJ233" i="14" s="1"/>
  <c r="V233" i="14" s="1"/>
  <c r="I233" i="14"/>
  <c r="AL233" i="14" s="1"/>
  <c r="X233" i="14" s="1"/>
  <c r="E233" i="14"/>
  <c r="AH233" i="14" s="1"/>
  <c r="T233" i="14" s="1"/>
  <c r="H233" i="14"/>
  <c r="AK233" i="14" s="1"/>
  <c r="W233" i="14" s="1"/>
  <c r="K233" i="14"/>
  <c r="AN233" i="14" s="1"/>
  <c r="Z233" i="14" s="1"/>
  <c r="D233" i="14"/>
  <c r="AG233" i="14" s="1"/>
  <c r="S233" i="14" s="1"/>
  <c r="R233" i="14" l="1"/>
  <c r="C233" i="14"/>
  <c r="E234" i="14"/>
  <c r="AH234" i="14" s="1"/>
  <c r="T234" i="14" s="1"/>
  <c r="P235" i="12"/>
  <c r="D234" i="14"/>
  <c r="AG234" i="14" s="1"/>
  <c r="S234" i="14" s="1"/>
  <c r="M234" i="14"/>
  <c r="AP234" i="14" s="1"/>
  <c r="AB234" i="14" s="1"/>
  <c r="H234" i="14"/>
  <c r="AK234" i="14" s="1"/>
  <c r="W234" i="14" s="1"/>
  <c r="K234" i="14"/>
  <c r="AN234" i="14" s="1"/>
  <c r="Z234" i="14" s="1"/>
  <c r="G234" i="14"/>
  <c r="AJ234" i="14" s="1"/>
  <c r="V234" i="14" s="1"/>
  <c r="L234" i="14"/>
  <c r="AO234" i="14" s="1"/>
  <c r="AA234" i="14" s="1"/>
  <c r="F234" i="14"/>
  <c r="AI234" i="14" s="1"/>
  <c r="U234" i="14" s="1"/>
  <c r="I234" i="14"/>
  <c r="AL234" i="14" s="1"/>
  <c r="X234" i="14" s="1"/>
  <c r="J234" i="14"/>
  <c r="AM234" i="14" s="1"/>
  <c r="Y234" i="14" s="1"/>
  <c r="R234" i="14" l="1"/>
  <c r="C234" i="14"/>
  <c r="I235" i="14"/>
  <c r="AL235" i="14" s="1"/>
  <c r="X235" i="14" s="1"/>
  <c r="P236" i="12"/>
  <c r="F235" i="14"/>
  <c r="AI235" i="14" s="1"/>
  <c r="U235" i="14" s="1"/>
  <c r="L235" i="14"/>
  <c r="AO235" i="14" s="1"/>
  <c r="AA235" i="14" s="1"/>
  <c r="H235" i="14"/>
  <c r="AK235" i="14" s="1"/>
  <c r="W235" i="14" s="1"/>
  <c r="J235" i="14"/>
  <c r="AM235" i="14" s="1"/>
  <c r="Y235" i="14" s="1"/>
  <c r="D235" i="14"/>
  <c r="AG235" i="14" s="1"/>
  <c r="S235" i="14" s="1"/>
  <c r="M235" i="14"/>
  <c r="AP235" i="14" s="1"/>
  <c r="AB235" i="14" s="1"/>
  <c r="G235" i="14"/>
  <c r="AJ235" i="14" s="1"/>
  <c r="V235" i="14" s="1"/>
  <c r="K235" i="14"/>
  <c r="AN235" i="14" s="1"/>
  <c r="Z235" i="14" s="1"/>
  <c r="E235" i="14"/>
  <c r="AH235" i="14" s="1"/>
  <c r="T235" i="14" s="1"/>
  <c r="F236" i="14" l="1"/>
  <c r="AI236" i="14" s="1"/>
  <c r="U236" i="14" s="1"/>
  <c r="P237" i="12"/>
  <c r="E236" i="14"/>
  <c r="AH236" i="14" s="1"/>
  <c r="T236" i="14" s="1"/>
  <c r="K236" i="14"/>
  <c r="AN236" i="14" s="1"/>
  <c r="Z236" i="14" s="1"/>
  <c r="L236" i="14"/>
  <c r="AO236" i="14" s="1"/>
  <c r="AA236" i="14" s="1"/>
  <c r="G236" i="14"/>
  <c r="AJ236" i="14" s="1"/>
  <c r="V236" i="14" s="1"/>
  <c r="I236" i="14"/>
  <c r="AL236" i="14" s="1"/>
  <c r="X236" i="14" s="1"/>
  <c r="M236" i="14"/>
  <c r="AP236" i="14" s="1"/>
  <c r="AB236" i="14" s="1"/>
  <c r="D236" i="14"/>
  <c r="AG236" i="14" s="1"/>
  <c r="S236" i="14" s="1"/>
  <c r="J236" i="14"/>
  <c r="AM236" i="14" s="1"/>
  <c r="Y236" i="14" s="1"/>
  <c r="H236" i="14"/>
  <c r="AK236" i="14" s="1"/>
  <c r="W236" i="14" s="1"/>
  <c r="C235" i="14"/>
  <c r="R235" i="14"/>
  <c r="E237" i="14" l="1"/>
  <c r="AH237" i="14" s="1"/>
  <c r="T237" i="14" s="1"/>
  <c r="P238" i="12"/>
  <c r="M237" i="14"/>
  <c r="AP237" i="14" s="1"/>
  <c r="AB237" i="14" s="1"/>
  <c r="H237" i="14"/>
  <c r="AK237" i="14" s="1"/>
  <c r="W237" i="14" s="1"/>
  <c r="J237" i="14"/>
  <c r="AM237" i="14" s="1"/>
  <c r="Y237" i="14" s="1"/>
  <c r="F237" i="14"/>
  <c r="AI237" i="14" s="1"/>
  <c r="U237" i="14" s="1"/>
  <c r="K237" i="14"/>
  <c r="AN237" i="14" s="1"/>
  <c r="Z237" i="14" s="1"/>
  <c r="I237" i="14"/>
  <c r="AL237" i="14" s="1"/>
  <c r="X237" i="14" s="1"/>
  <c r="G237" i="14"/>
  <c r="AJ237" i="14" s="1"/>
  <c r="V237" i="14" s="1"/>
  <c r="D237" i="14"/>
  <c r="AG237" i="14" s="1"/>
  <c r="S237" i="14" s="1"/>
  <c r="L237" i="14"/>
  <c r="AO237" i="14" s="1"/>
  <c r="AA237" i="14" s="1"/>
  <c r="C236" i="14"/>
  <c r="R236" i="14"/>
  <c r="C237" i="14" l="1"/>
  <c r="R237" i="14"/>
  <c r="M238" i="14"/>
  <c r="AP238" i="14" s="1"/>
  <c r="AB238" i="14" s="1"/>
  <c r="P239" i="12"/>
  <c r="E238" i="14"/>
  <c r="AH238" i="14" s="1"/>
  <c r="T238" i="14" s="1"/>
  <c r="F238" i="14"/>
  <c r="AI238" i="14" s="1"/>
  <c r="U238" i="14" s="1"/>
  <c r="G238" i="14"/>
  <c r="AJ238" i="14" s="1"/>
  <c r="V238" i="14" s="1"/>
  <c r="J238" i="14"/>
  <c r="AM238" i="14" s="1"/>
  <c r="Y238" i="14" s="1"/>
  <c r="L238" i="14"/>
  <c r="AO238" i="14" s="1"/>
  <c r="AA238" i="14" s="1"/>
  <c r="H238" i="14"/>
  <c r="AK238" i="14" s="1"/>
  <c r="W238" i="14" s="1"/>
  <c r="I238" i="14"/>
  <c r="AL238" i="14" s="1"/>
  <c r="X238" i="14" s="1"/>
  <c r="K238" i="14"/>
  <c r="AN238" i="14" s="1"/>
  <c r="Z238" i="14" s="1"/>
  <c r="D238" i="14"/>
  <c r="AG238" i="14" s="1"/>
  <c r="S238" i="14" s="1"/>
  <c r="R238" i="14" l="1"/>
  <c r="C238" i="14"/>
  <c r="M239" i="14"/>
  <c r="AP239" i="14" s="1"/>
  <c r="AB239" i="14" s="1"/>
  <c r="P240" i="12"/>
  <c r="K239" i="14"/>
  <c r="AN239" i="14" s="1"/>
  <c r="Z239" i="14" s="1"/>
  <c r="F239" i="14"/>
  <c r="AI239" i="14" s="1"/>
  <c r="U239" i="14" s="1"/>
  <c r="J239" i="14"/>
  <c r="AM239" i="14" s="1"/>
  <c r="Y239" i="14" s="1"/>
  <c r="L239" i="14"/>
  <c r="AO239" i="14" s="1"/>
  <c r="AA239" i="14" s="1"/>
  <c r="I239" i="14"/>
  <c r="AL239" i="14" s="1"/>
  <c r="X239" i="14" s="1"/>
  <c r="G239" i="14"/>
  <c r="AJ239" i="14" s="1"/>
  <c r="V239" i="14" s="1"/>
  <c r="H239" i="14"/>
  <c r="AK239" i="14" s="1"/>
  <c r="W239" i="14" s="1"/>
  <c r="E239" i="14"/>
  <c r="AH239" i="14" s="1"/>
  <c r="T239" i="14" s="1"/>
  <c r="D239" i="14"/>
  <c r="AG239" i="14" s="1"/>
  <c r="S239" i="14" s="1"/>
  <c r="C239" i="14" l="1"/>
  <c r="R239" i="14"/>
  <c r="E240" i="14"/>
  <c r="AH240" i="14" s="1"/>
  <c r="T240" i="14" s="1"/>
  <c r="P241" i="12"/>
  <c r="G240" i="14"/>
  <c r="AJ240" i="14" s="1"/>
  <c r="V240" i="14" s="1"/>
  <c r="F240" i="14"/>
  <c r="AI240" i="14" s="1"/>
  <c r="U240" i="14" s="1"/>
  <c r="I240" i="14"/>
  <c r="AL240" i="14" s="1"/>
  <c r="X240" i="14" s="1"/>
  <c r="D240" i="14"/>
  <c r="AG240" i="14" s="1"/>
  <c r="S240" i="14" s="1"/>
  <c r="H240" i="14"/>
  <c r="AK240" i="14" s="1"/>
  <c r="W240" i="14" s="1"/>
  <c r="L240" i="14"/>
  <c r="AO240" i="14" s="1"/>
  <c r="AA240" i="14" s="1"/>
  <c r="J240" i="14"/>
  <c r="AM240" i="14" s="1"/>
  <c r="Y240" i="14" s="1"/>
  <c r="K240" i="14"/>
  <c r="AN240" i="14" s="1"/>
  <c r="Z240" i="14" s="1"/>
  <c r="M240" i="14"/>
  <c r="AP240" i="14" s="1"/>
  <c r="AB240" i="14" s="1"/>
  <c r="R240" i="14" l="1"/>
  <c r="C240" i="14"/>
  <c r="L241" i="14"/>
  <c r="AO241" i="14" s="1"/>
  <c r="AA241" i="14" s="1"/>
  <c r="P242" i="12"/>
  <c r="E241" i="14"/>
  <c r="AH241" i="14" s="1"/>
  <c r="T241" i="14" s="1"/>
  <c r="H241" i="14"/>
  <c r="AK241" i="14" s="1"/>
  <c r="W241" i="14" s="1"/>
  <c r="D241" i="14"/>
  <c r="AG241" i="14" s="1"/>
  <c r="S241" i="14" s="1"/>
  <c r="K241" i="14"/>
  <c r="AN241" i="14" s="1"/>
  <c r="Z241" i="14" s="1"/>
  <c r="M241" i="14"/>
  <c r="AP241" i="14" s="1"/>
  <c r="AB241" i="14" s="1"/>
  <c r="F241" i="14"/>
  <c r="AI241" i="14" s="1"/>
  <c r="U241" i="14" s="1"/>
  <c r="G241" i="14"/>
  <c r="AJ241" i="14" s="1"/>
  <c r="V241" i="14" s="1"/>
  <c r="I241" i="14"/>
  <c r="AL241" i="14" s="1"/>
  <c r="X241" i="14" s="1"/>
  <c r="J241" i="14"/>
  <c r="AM241" i="14" s="1"/>
  <c r="Y241" i="14" s="1"/>
  <c r="R241" i="14" l="1"/>
  <c r="C241" i="14"/>
  <c r="G242" i="14"/>
  <c r="AJ242" i="14" s="1"/>
  <c r="V242" i="14" s="1"/>
  <c r="P243" i="12"/>
  <c r="K242" i="14"/>
  <c r="AN242" i="14" s="1"/>
  <c r="Z242" i="14" s="1"/>
  <c r="J242" i="14"/>
  <c r="AM242" i="14" s="1"/>
  <c r="Y242" i="14" s="1"/>
  <c r="M242" i="14"/>
  <c r="AP242" i="14" s="1"/>
  <c r="AB242" i="14" s="1"/>
  <c r="F242" i="14"/>
  <c r="AI242" i="14" s="1"/>
  <c r="U242" i="14" s="1"/>
  <c r="L242" i="14"/>
  <c r="AO242" i="14" s="1"/>
  <c r="AA242" i="14" s="1"/>
  <c r="H242" i="14"/>
  <c r="AK242" i="14" s="1"/>
  <c r="W242" i="14" s="1"/>
  <c r="I242" i="14"/>
  <c r="AL242" i="14" s="1"/>
  <c r="X242" i="14" s="1"/>
  <c r="D242" i="14"/>
  <c r="AG242" i="14" s="1"/>
  <c r="S242" i="14" s="1"/>
  <c r="E242" i="14"/>
  <c r="AH242" i="14" s="1"/>
  <c r="T242" i="14" s="1"/>
  <c r="R242" i="14" l="1"/>
  <c r="C242" i="14"/>
  <c r="D243" i="14"/>
  <c r="AG243" i="14" s="1"/>
  <c r="S243" i="14" s="1"/>
  <c r="P244" i="12"/>
  <c r="E243" i="14"/>
  <c r="AH243" i="14" s="1"/>
  <c r="T243" i="14" s="1"/>
  <c r="H243" i="14"/>
  <c r="AK243" i="14" s="1"/>
  <c r="W243" i="14" s="1"/>
  <c r="J243" i="14"/>
  <c r="AM243" i="14" s="1"/>
  <c r="Y243" i="14" s="1"/>
  <c r="G243" i="14"/>
  <c r="AJ243" i="14" s="1"/>
  <c r="V243" i="14" s="1"/>
  <c r="K243" i="14"/>
  <c r="AN243" i="14" s="1"/>
  <c r="Z243" i="14" s="1"/>
  <c r="L243" i="14"/>
  <c r="AO243" i="14" s="1"/>
  <c r="AA243" i="14" s="1"/>
  <c r="F243" i="14"/>
  <c r="AI243" i="14" s="1"/>
  <c r="U243" i="14" s="1"/>
  <c r="M243" i="14"/>
  <c r="AP243" i="14" s="1"/>
  <c r="AB243" i="14" s="1"/>
  <c r="I243" i="14"/>
  <c r="AL243" i="14" s="1"/>
  <c r="X243" i="14" s="1"/>
  <c r="G244" i="14" l="1"/>
  <c r="AJ244" i="14" s="1"/>
  <c r="V244" i="14" s="1"/>
  <c r="P245" i="12"/>
  <c r="E244" i="14"/>
  <c r="AH244" i="14" s="1"/>
  <c r="T244" i="14" s="1"/>
  <c r="H244" i="14"/>
  <c r="AK244" i="14" s="1"/>
  <c r="W244" i="14" s="1"/>
  <c r="F244" i="14"/>
  <c r="AI244" i="14" s="1"/>
  <c r="U244" i="14" s="1"/>
  <c r="J244" i="14"/>
  <c r="AM244" i="14" s="1"/>
  <c r="Y244" i="14" s="1"/>
  <c r="I244" i="14"/>
  <c r="AL244" i="14" s="1"/>
  <c r="X244" i="14" s="1"/>
  <c r="K244" i="14"/>
  <c r="AN244" i="14" s="1"/>
  <c r="Z244" i="14" s="1"/>
  <c r="D244" i="14"/>
  <c r="AG244" i="14" s="1"/>
  <c r="S244" i="14" s="1"/>
  <c r="M244" i="14"/>
  <c r="AP244" i="14" s="1"/>
  <c r="AB244" i="14" s="1"/>
  <c r="L244" i="14"/>
  <c r="AO244" i="14" s="1"/>
  <c r="AA244" i="14" s="1"/>
  <c r="R243" i="14"/>
  <c r="C243" i="14"/>
  <c r="K245" i="14" l="1"/>
  <c r="AN245" i="14" s="1"/>
  <c r="Z245" i="14" s="1"/>
  <c r="P246" i="12"/>
  <c r="J245" i="14"/>
  <c r="AM245" i="14" s="1"/>
  <c r="Y245" i="14" s="1"/>
  <c r="G245" i="14"/>
  <c r="AJ245" i="14" s="1"/>
  <c r="V245" i="14" s="1"/>
  <c r="D245" i="14"/>
  <c r="AG245" i="14" s="1"/>
  <c r="S245" i="14" s="1"/>
  <c r="L245" i="14"/>
  <c r="AO245" i="14" s="1"/>
  <c r="AA245" i="14" s="1"/>
  <c r="I245" i="14"/>
  <c r="AL245" i="14" s="1"/>
  <c r="X245" i="14" s="1"/>
  <c r="E245" i="14"/>
  <c r="AH245" i="14" s="1"/>
  <c r="T245" i="14" s="1"/>
  <c r="M245" i="14"/>
  <c r="AP245" i="14" s="1"/>
  <c r="AB245" i="14" s="1"/>
  <c r="H245" i="14"/>
  <c r="AK245" i="14" s="1"/>
  <c r="W245" i="14" s="1"/>
  <c r="F245" i="14"/>
  <c r="AI245" i="14" s="1"/>
  <c r="U245" i="14" s="1"/>
  <c r="C244" i="14"/>
  <c r="R244" i="14"/>
  <c r="R245" i="14" l="1"/>
  <c r="C245" i="14"/>
  <c r="D246" i="14"/>
  <c r="AG246" i="14" s="1"/>
  <c r="S246" i="14" s="1"/>
  <c r="P247" i="12"/>
  <c r="F246" i="14"/>
  <c r="AI246" i="14" s="1"/>
  <c r="U246" i="14" s="1"/>
  <c r="E246" i="14"/>
  <c r="AH246" i="14" s="1"/>
  <c r="T246" i="14" s="1"/>
  <c r="L246" i="14"/>
  <c r="AO246" i="14" s="1"/>
  <c r="AA246" i="14" s="1"/>
  <c r="G246" i="14"/>
  <c r="AJ246" i="14" s="1"/>
  <c r="V246" i="14" s="1"/>
  <c r="K246" i="14"/>
  <c r="AN246" i="14" s="1"/>
  <c r="Z246" i="14" s="1"/>
  <c r="H246" i="14"/>
  <c r="AK246" i="14" s="1"/>
  <c r="W246" i="14" s="1"/>
  <c r="J246" i="14"/>
  <c r="AM246" i="14" s="1"/>
  <c r="Y246" i="14" s="1"/>
  <c r="I246" i="14"/>
  <c r="AL246" i="14" s="1"/>
  <c r="X246" i="14" s="1"/>
  <c r="M246" i="14"/>
  <c r="AP246" i="14" s="1"/>
  <c r="AB246" i="14" s="1"/>
  <c r="H247" i="14" l="1"/>
  <c r="AK247" i="14" s="1"/>
  <c r="W247" i="14" s="1"/>
  <c r="P248" i="12"/>
  <c r="K247" i="14"/>
  <c r="AN247" i="14" s="1"/>
  <c r="Z247" i="14" s="1"/>
  <c r="L247" i="14"/>
  <c r="AO247" i="14" s="1"/>
  <c r="AA247" i="14" s="1"/>
  <c r="I247" i="14"/>
  <c r="AL247" i="14" s="1"/>
  <c r="X247" i="14" s="1"/>
  <c r="D247" i="14"/>
  <c r="AG247" i="14" s="1"/>
  <c r="S247" i="14" s="1"/>
  <c r="M247" i="14"/>
  <c r="AP247" i="14" s="1"/>
  <c r="AB247" i="14" s="1"/>
  <c r="J247" i="14"/>
  <c r="AM247" i="14" s="1"/>
  <c r="Y247" i="14" s="1"/>
  <c r="F247" i="14"/>
  <c r="AI247" i="14" s="1"/>
  <c r="U247" i="14" s="1"/>
  <c r="E247" i="14"/>
  <c r="AH247" i="14" s="1"/>
  <c r="T247" i="14" s="1"/>
  <c r="G247" i="14"/>
  <c r="AJ247" i="14" s="1"/>
  <c r="V247" i="14" s="1"/>
  <c r="R246" i="14"/>
  <c r="C246" i="14"/>
  <c r="C247" i="14" l="1"/>
  <c r="R247" i="14"/>
  <c r="K248" i="14"/>
  <c r="AN248" i="14" s="1"/>
  <c r="Z248" i="14" s="1"/>
  <c r="P249" i="12"/>
  <c r="F248" i="14"/>
  <c r="AI248" i="14" s="1"/>
  <c r="U248" i="14" s="1"/>
  <c r="G248" i="14"/>
  <c r="AJ248" i="14" s="1"/>
  <c r="V248" i="14" s="1"/>
  <c r="H248" i="14"/>
  <c r="AK248" i="14" s="1"/>
  <c r="W248" i="14" s="1"/>
  <c r="I248" i="14"/>
  <c r="AL248" i="14" s="1"/>
  <c r="X248" i="14" s="1"/>
  <c r="J248" i="14"/>
  <c r="AM248" i="14" s="1"/>
  <c r="Y248" i="14" s="1"/>
  <c r="M248" i="14"/>
  <c r="AP248" i="14" s="1"/>
  <c r="AB248" i="14" s="1"/>
  <c r="D248" i="14"/>
  <c r="AG248" i="14" s="1"/>
  <c r="S248" i="14" s="1"/>
  <c r="L248" i="14"/>
  <c r="AO248" i="14" s="1"/>
  <c r="AA248" i="14" s="1"/>
  <c r="E248" i="14"/>
  <c r="AH248" i="14" s="1"/>
  <c r="T248" i="14" s="1"/>
  <c r="K249" i="14" l="1"/>
  <c r="AN249" i="14" s="1"/>
  <c r="Z249" i="14" s="1"/>
  <c r="P250" i="12"/>
  <c r="L249" i="14"/>
  <c r="AO249" i="14" s="1"/>
  <c r="AA249" i="14" s="1"/>
  <c r="I249" i="14"/>
  <c r="AL249" i="14" s="1"/>
  <c r="X249" i="14" s="1"/>
  <c r="M249" i="14"/>
  <c r="AP249" i="14" s="1"/>
  <c r="AB249" i="14" s="1"/>
  <c r="F249" i="14"/>
  <c r="AI249" i="14" s="1"/>
  <c r="U249" i="14" s="1"/>
  <c r="J249" i="14"/>
  <c r="AM249" i="14" s="1"/>
  <c r="Y249" i="14" s="1"/>
  <c r="H249" i="14"/>
  <c r="AK249" i="14" s="1"/>
  <c r="W249" i="14" s="1"/>
  <c r="E249" i="14"/>
  <c r="AH249" i="14" s="1"/>
  <c r="T249" i="14" s="1"/>
  <c r="G249" i="14"/>
  <c r="AJ249" i="14" s="1"/>
  <c r="V249" i="14" s="1"/>
  <c r="D249" i="14"/>
  <c r="AG249" i="14" s="1"/>
  <c r="S249" i="14" s="1"/>
  <c r="R248" i="14"/>
  <c r="C248" i="14"/>
  <c r="C249" i="14" l="1"/>
  <c r="R249" i="14"/>
  <c r="E250" i="14"/>
  <c r="AH250" i="14" s="1"/>
  <c r="T250" i="14" s="1"/>
  <c r="P251" i="12"/>
  <c r="G250" i="14"/>
  <c r="AJ250" i="14" s="1"/>
  <c r="V250" i="14" s="1"/>
  <c r="M250" i="14"/>
  <c r="AP250" i="14" s="1"/>
  <c r="AB250" i="14" s="1"/>
  <c r="H250" i="14"/>
  <c r="AK250" i="14" s="1"/>
  <c r="W250" i="14" s="1"/>
  <c r="D250" i="14"/>
  <c r="AG250" i="14" s="1"/>
  <c r="S250" i="14" s="1"/>
  <c r="K250" i="14"/>
  <c r="AN250" i="14" s="1"/>
  <c r="Z250" i="14" s="1"/>
  <c r="L250" i="14"/>
  <c r="AO250" i="14" s="1"/>
  <c r="AA250" i="14" s="1"/>
  <c r="I250" i="14"/>
  <c r="AL250" i="14" s="1"/>
  <c r="X250" i="14" s="1"/>
  <c r="J250" i="14"/>
  <c r="AM250" i="14" s="1"/>
  <c r="Y250" i="14" s="1"/>
  <c r="F250" i="14"/>
  <c r="AI250" i="14" s="1"/>
  <c r="U250" i="14" s="1"/>
  <c r="R250" i="14" l="1"/>
  <c r="C250" i="14"/>
  <c r="H251" i="14"/>
  <c r="AK251" i="14" s="1"/>
  <c r="W251" i="14" s="1"/>
  <c r="P252" i="12"/>
  <c r="D251" i="14"/>
  <c r="AG251" i="14" s="1"/>
  <c r="S251" i="14" s="1"/>
  <c r="J251" i="14"/>
  <c r="AM251" i="14" s="1"/>
  <c r="Y251" i="14" s="1"/>
  <c r="I251" i="14"/>
  <c r="AL251" i="14" s="1"/>
  <c r="X251" i="14" s="1"/>
  <c r="G251" i="14"/>
  <c r="AJ251" i="14" s="1"/>
  <c r="V251" i="14" s="1"/>
  <c r="K251" i="14"/>
  <c r="AN251" i="14" s="1"/>
  <c r="Z251" i="14" s="1"/>
  <c r="F251" i="14"/>
  <c r="AI251" i="14" s="1"/>
  <c r="U251" i="14" s="1"/>
  <c r="E251" i="14"/>
  <c r="AH251" i="14" s="1"/>
  <c r="T251" i="14" s="1"/>
  <c r="M251" i="14"/>
  <c r="AP251" i="14" s="1"/>
  <c r="AB251" i="14" s="1"/>
  <c r="L251" i="14"/>
  <c r="AO251" i="14" s="1"/>
  <c r="AA251" i="14" s="1"/>
  <c r="R251" i="14" l="1"/>
  <c r="C251" i="14"/>
  <c r="P253" i="12"/>
  <c r="E252" i="14"/>
  <c r="AH252" i="14" s="1"/>
  <c r="T252" i="14" s="1"/>
  <c r="I252" i="14"/>
  <c r="AL252" i="14" s="1"/>
  <c r="X252" i="14" s="1"/>
  <c r="M252" i="14"/>
  <c r="AP252" i="14" s="1"/>
  <c r="AB252" i="14" s="1"/>
  <c r="K252" i="14"/>
  <c r="AN252" i="14" s="1"/>
  <c r="Z252" i="14" s="1"/>
  <c r="H252" i="14"/>
  <c r="AK252" i="14" s="1"/>
  <c r="W252" i="14" s="1"/>
  <c r="D252" i="14"/>
  <c r="AG252" i="14" s="1"/>
  <c r="S252" i="14" s="1"/>
  <c r="L252" i="14"/>
  <c r="AO252" i="14" s="1"/>
  <c r="AA252" i="14" s="1"/>
  <c r="G252" i="14"/>
  <c r="AJ252" i="14" s="1"/>
  <c r="V252" i="14" s="1"/>
  <c r="F252" i="14"/>
  <c r="AI252" i="14" s="1"/>
  <c r="U252" i="14" s="1"/>
  <c r="J252" i="14"/>
  <c r="AM252" i="14" s="1"/>
  <c r="Y252" i="14" s="1"/>
  <c r="J253" i="14" l="1"/>
  <c r="AM253" i="14" s="1"/>
  <c r="Y253" i="14" s="1"/>
  <c r="P254" i="12"/>
  <c r="H253" i="14"/>
  <c r="AK253" i="14" s="1"/>
  <c r="W253" i="14" s="1"/>
  <c r="F253" i="14"/>
  <c r="AI253" i="14" s="1"/>
  <c r="U253" i="14" s="1"/>
  <c r="M253" i="14"/>
  <c r="AP253" i="14" s="1"/>
  <c r="AB253" i="14" s="1"/>
  <c r="G253" i="14"/>
  <c r="AJ253" i="14" s="1"/>
  <c r="V253" i="14" s="1"/>
  <c r="D253" i="14"/>
  <c r="AG253" i="14" s="1"/>
  <c r="S253" i="14" s="1"/>
  <c r="L253" i="14"/>
  <c r="AO253" i="14" s="1"/>
  <c r="AA253" i="14" s="1"/>
  <c r="K253" i="14"/>
  <c r="AN253" i="14" s="1"/>
  <c r="Z253" i="14" s="1"/>
  <c r="E253" i="14"/>
  <c r="AH253" i="14" s="1"/>
  <c r="T253" i="14" s="1"/>
  <c r="I253" i="14"/>
  <c r="AL253" i="14" s="1"/>
  <c r="X253" i="14" s="1"/>
  <c r="C252" i="14"/>
  <c r="R252" i="14"/>
  <c r="R253" i="14" l="1"/>
  <c r="C253" i="14"/>
  <c r="F254" i="14"/>
  <c r="AI254" i="14" s="1"/>
  <c r="U254" i="14" s="1"/>
  <c r="P255" i="12"/>
  <c r="D254" i="14"/>
  <c r="AG254" i="14" s="1"/>
  <c r="S254" i="14" s="1"/>
  <c r="G254" i="14"/>
  <c r="AJ254" i="14" s="1"/>
  <c r="V254" i="14" s="1"/>
  <c r="K254" i="14"/>
  <c r="AN254" i="14" s="1"/>
  <c r="Z254" i="14" s="1"/>
  <c r="H254" i="14"/>
  <c r="AK254" i="14" s="1"/>
  <c r="W254" i="14" s="1"/>
  <c r="M254" i="14"/>
  <c r="AP254" i="14" s="1"/>
  <c r="AB254" i="14" s="1"/>
  <c r="L254" i="14"/>
  <c r="AO254" i="14" s="1"/>
  <c r="AA254" i="14" s="1"/>
  <c r="E254" i="14"/>
  <c r="AH254" i="14" s="1"/>
  <c r="T254" i="14" s="1"/>
  <c r="I254" i="14"/>
  <c r="AL254" i="14" s="1"/>
  <c r="X254" i="14" s="1"/>
  <c r="J254" i="14"/>
  <c r="AM254" i="14" s="1"/>
  <c r="Y254" i="14" s="1"/>
  <c r="C254" i="14" l="1"/>
  <c r="R254" i="14"/>
  <c r="P256" i="12"/>
  <c r="D255" i="14"/>
  <c r="AG255" i="14" s="1"/>
  <c r="S255" i="14" s="1"/>
  <c r="L255" i="14"/>
  <c r="AO255" i="14" s="1"/>
  <c r="AA255" i="14" s="1"/>
  <c r="F255" i="14"/>
  <c r="AI255" i="14" s="1"/>
  <c r="U255" i="14" s="1"/>
  <c r="E255" i="14"/>
  <c r="AH255" i="14" s="1"/>
  <c r="T255" i="14" s="1"/>
  <c r="H255" i="14"/>
  <c r="AK255" i="14" s="1"/>
  <c r="W255" i="14" s="1"/>
  <c r="K255" i="14"/>
  <c r="AN255" i="14" s="1"/>
  <c r="Z255" i="14" s="1"/>
  <c r="I255" i="14"/>
  <c r="AL255" i="14" s="1"/>
  <c r="X255" i="14" s="1"/>
  <c r="M255" i="14"/>
  <c r="AP255" i="14" s="1"/>
  <c r="AB255" i="14" s="1"/>
  <c r="G255" i="14"/>
  <c r="AJ255" i="14" s="1"/>
  <c r="V255" i="14" s="1"/>
  <c r="J255" i="14"/>
  <c r="AM255" i="14" s="1"/>
  <c r="Y255" i="14" s="1"/>
  <c r="R255" i="14" l="1"/>
  <c r="C255" i="14"/>
  <c r="P257" i="12"/>
  <c r="M256" i="14"/>
  <c r="AP256" i="14" s="1"/>
  <c r="AB256" i="14" s="1"/>
  <c r="L256" i="14"/>
  <c r="AO256" i="14" s="1"/>
  <c r="AA256" i="14" s="1"/>
  <c r="J256" i="14"/>
  <c r="AM256" i="14" s="1"/>
  <c r="Y256" i="14" s="1"/>
  <c r="E256" i="14"/>
  <c r="AH256" i="14" s="1"/>
  <c r="T256" i="14" s="1"/>
  <c r="H256" i="14"/>
  <c r="AK256" i="14" s="1"/>
  <c r="W256" i="14" s="1"/>
  <c r="K256" i="14"/>
  <c r="AN256" i="14" s="1"/>
  <c r="Z256" i="14" s="1"/>
  <c r="G256" i="14"/>
  <c r="AJ256" i="14" s="1"/>
  <c r="V256" i="14" s="1"/>
  <c r="F256" i="14"/>
  <c r="AI256" i="14" s="1"/>
  <c r="U256" i="14" s="1"/>
  <c r="D256" i="14"/>
  <c r="AG256" i="14" s="1"/>
  <c r="S256" i="14" s="1"/>
  <c r="I256" i="14"/>
  <c r="AL256" i="14" s="1"/>
  <c r="X256" i="14" s="1"/>
  <c r="R256" i="14" l="1"/>
  <c r="C256" i="14"/>
  <c r="G257" i="14"/>
  <c r="AJ257" i="14" s="1"/>
  <c r="V257" i="14" s="1"/>
  <c r="P258" i="12"/>
  <c r="H257" i="14"/>
  <c r="AK257" i="14" s="1"/>
  <c r="W257" i="14" s="1"/>
  <c r="K257" i="14"/>
  <c r="AN257" i="14" s="1"/>
  <c r="Z257" i="14" s="1"/>
  <c r="E257" i="14"/>
  <c r="AH257" i="14" s="1"/>
  <c r="T257" i="14" s="1"/>
  <c r="D257" i="14"/>
  <c r="AG257" i="14" s="1"/>
  <c r="S257" i="14" s="1"/>
  <c r="J257" i="14"/>
  <c r="AM257" i="14" s="1"/>
  <c r="Y257" i="14" s="1"/>
  <c r="I257" i="14"/>
  <c r="AL257" i="14" s="1"/>
  <c r="X257" i="14" s="1"/>
  <c r="L257" i="14"/>
  <c r="AO257" i="14" s="1"/>
  <c r="AA257" i="14" s="1"/>
  <c r="M257" i="14"/>
  <c r="AP257" i="14" s="1"/>
  <c r="AB257" i="14" s="1"/>
  <c r="F257" i="14"/>
  <c r="AI257" i="14" s="1"/>
  <c r="U257" i="14" s="1"/>
  <c r="C257" i="14" l="1"/>
  <c r="R257" i="14"/>
  <c r="K258" i="14"/>
  <c r="AN258" i="14" s="1"/>
  <c r="Z258" i="14" s="1"/>
  <c r="P259" i="12"/>
  <c r="I258" i="14"/>
  <c r="AL258" i="14" s="1"/>
  <c r="X258" i="14" s="1"/>
  <c r="M258" i="14"/>
  <c r="AP258" i="14" s="1"/>
  <c r="AB258" i="14" s="1"/>
  <c r="E258" i="14"/>
  <c r="AH258" i="14" s="1"/>
  <c r="T258" i="14" s="1"/>
  <c r="H258" i="14"/>
  <c r="AK258" i="14" s="1"/>
  <c r="W258" i="14" s="1"/>
  <c r="D258" i="14"/>
  <c r="AG258" i="14" s="1"/>
  <c r="S258" i="14" s="1"/>
  <c r="G258" i="14"/>
  <c r="AJ258" i="14" s="1"/>
  <c r="V258" i="14" s="1"/>
  <c r="L258" i="14"/>
  <c r="AO258" i="14" s="1"/>
  <c r="AA258" i="14" s="1"/>
  <c r="F258" i="14"/>
  <c r="AI258" i="14" s="1"/>
  <c r="U258" i="14" s="1"/>
  <c r="J258" i="14"/>
  <c r="AM258" i="14" s="1"/>
  <c r="Y258" i="14" s="1"/>
  <c r="E259" i="14" l="1"/>
  <c r="AH259" i="14" s="1"/>
  <c r="T259" i="14" s="1"/>
  <c r="P260" i="12"/>
  <c r="D259" i="14"/>
  <c r="AG259" i="14" s="1"/>
  <c r="S259" i="14" s="1"/>
  <c r="H259" i="14"/>
  <c r="AK259" i="14" s="1"/>
  <c r="W259" i="14" s="1"/>
  <c r="G259" i="14"/>
  <c r="AJ259" i="14" s="1"/>
  <c r="V259" i="14" s="1"/>
  <c r="K259" i="14"/>
  <c r="AN259" i="14" s="1"/>
  <c r="Z259" i="14" s="1"/>
  <c r="L259" i="14"/>
  <c r="AO259" i="14" s="1"/>
  <c r="AA259" i="14" s="1"/>
  <c r="J259" i="14"/>
  <c r="AM259" i="14" s="1"/>
  <c r="Y259" i="14" s="1"/>
  <c r="M259" i="14"/>
  <c r="AP259" i="14" s="1"/>
  <c r="AB259" i="14" s="1"/>
  <c r="F259" i="14"/>
  <c r="AI259" i="14" s="1"/>
  <c r="U259" i="14" s="1"/>
  <c r="I259" i="14"/>
  <c r="AL259" i="14" s="1"/>
  <c r="X259" i="14" s="1"/>
  <c r="R258" i="14"/>
  <c r="C258" i="14"/>
  <c r="R259" i="14" l="1"/>
  <c r="C259" i="14"/>
  <c r="F260" i="14"/>
  <c r="AI260" i="14" s="1"/>
  <c r="U260" i="14" s="1"/>
  <c r="P261" i="12"/>
  <c r="M260" i="14"/>
  <c r="AP260" i="14" s="1"/>
  <c r="AB260" i="14" s="1"/>
  <c r="K260" i="14"/>
  <c r="AN260" i="14" s="1"/>
  <c r="Z260" i="14" s="1"/>
  <c r="J260" i="14"/>
  <c r="AM260" i="14" s="1"/>
  <c r="Y260" i="14" s="1"/>
  <c r="H260" i="14"/>
  <c r="AK260" i="14" s="1"/>
  <c r="W260" i="14" s="1"/>
  <c r="E260" i="14"/>
  <c r="AH260" i="14" s="1"/>
  <c r="T260" i="14" s="1"/>
  <c r="D260" i="14"/>
  <c r="AG260" i="14" s="1"/>
  <c r="S260" i="14" s="1"/>
  <c r="G260" i="14"/>
  <c r="AJ260" i="14" s="1"/>
  <c r="V260" i="14" s="1"/>
  <c r="I260" i="14"/>
  <c r="AL260" i="14" s="1"/>
  <c r="X260" i="14" s="1"/>
  <c r="L260" i="14"/>
  <c r="AO260" i="14" s="1"/>
  <c r="AA260" i="14" s="1"/>
  <c r="G261" i="14" l="1"/>
  <c r="AJ261" i="14" s="1"/>
  <c r="V261" i="14" s="1"/>
  <c r="P262" i="12"/>
  <c r="K261" i="14"/>
  <c r="AN261" i="14" s="1"/>
  <c r="Z261" i="14" s="1"/>
  <c r="D261" i="14"/>
  <c r="AG261" i="14" s="1"/>
  <c r="S261" i="14" s="1"/>
  <c r="M261" i="14"/>
  <c r="AP261" i="14" s="1"/>
  <c r="AB261" i="14" s="1"/>
  <c r="L261" i="14"/>
  <c r="AO261" i="14" s="1"/>
  <c r="AA261" i="14" s="1"/>
  <c r="I261" i="14"/>
  <c r="AL261" i="14" s="1"/>
  <c r="X261" i="14" s="1"/>
  <c r="J261" i="14"/>
  <c r="AM261" i="14" s="1"/>
  <c r="Y261" i="14" s="1"/>
  <c r="H261" i="14"/>
  <c r="AK261" i="14" s="1"/>
  <c r="W261" i="14" s="1"/>
  <c r="F261" i="14"/>
  <c r="AI261" i="14" s="1"/>
  <c r="U261" i="14" s="1"/>
  <c r="E261" i="14"/>
  <c r="AH261" i="14" s="1"/>
  <c r="T261" i="14" s="1"/>
  <c r="C260" i="14"/>
  <c r="R260" i="14"/>
  <c r="R261" i="14" l="1"/>
  <c r="C261" i="14"/>
  <c r="E262" i="14"/>
  <c r="AH262" i="14" s="1"/>
  <c r="T262" i="14" s="1"/>
  <c r="P263" i="12"/>
  <c r="J262" i="14"/>
  <c r="AM262" i="14" s="1"/>
  <c r="Y262" i="14" s="1"/>
  <c r="F262" i="14"/>
  <c r="AI262" i="14" s="1"/>
  <c r="U262" i="14" s="1"/>
  <c r="M262" i="14"/>
  <c r="AP262" i="14" s="1"/>
  <c r="AB262" i="14" s="1"/>
  <c r="K262" i="14"/>
  <c r="AN262" i="14" s="1"/>
  <c r="Z262" i="14" s="1"/>
  <c r="H262" i="14"/>
  <c r="AK262" i="14" s="1"/>
  <c r="W262" i="14" s="1"/>
  <c r="G262" i="14"/>
  <c r="AJ262" i="14" s="1"/>
  <c r="V262" i="14" s="1"/>
  <c r="D262" i="14"/>
  <c r="AG262" i="14" s="1"/>
  <c r="S262" i="14" s="1"/>
  <c r="I262" i="14"/>
  <c r="AL262" i="14" s="1"/>
  <c r="X262" i="14" s="1"/>
  <c r="L262" i="14"/>
  <c r="AO262" i="14" s="1"/>
  <c r="AA262" i="14" s="1"/>
  <c r="E263" i="14" l="1"/>
  <c r="AH263" i="14" s="1"/>
  <c r="T263" i="14" s="1"/>
  <c r="P264" i="12"/>
  <c r="J263" i="14"/>
  <c r="AM263" i="14" s="1"/>
  <c r="Y263" i="14" s="1"/>
  <c r="K263" i="14"/>
  <c r="AN263" i="14" s="1"/>
  <c r="Z263" i="14" s="1"/>
  <c r="L263" i="14"/>
  <c r="AO263" i="14" s="1"/>
  <c r="AA263" i="14" s="1"/>
  <c r="F263" i="14"/>
  <c r="AI263" i="14" s="1"/>
  <c r="U263" i="14" s="1"/>
  <c r="H263" i="14"/>
  <c r="AK263" i="14" s="1"/>
  <c r="W263" i="14" s="1"/>
  <c r="I263" i="14"/>
  <c r="AL263" i="14" s="1"/>
  <c r="X263" i="14" s="1"/>
  <c r="G263" i="14"/>
  <c r="AJ263" i="14" s="1"/>
  <c r="V263" i="14" s="1"/>
  <c r="D263" i="14"/>
  <c r="AG263" i="14" s="1"/>
  <c r="S263" i="14" s="1"/>
  <c r="M263" i="14"/>
  <c r="AP263" i="14" s="1"/>
  <c r="AB263" i="14" s="1"/>
  <c r="R262" i="14"/>
  <c r="C262" i="14"/>
  <c r="C263" i="14" l="1"/>
  <c r="R263" i="14"/>
  <c r="E264" i="14"/>
  <c r="AH264" i="14" s="1"/>
  <c r="T264" i="14" s="1"/>
  <c r="P265" i="12"/>
  <c r="M264" i="14"/>
  <c r="AP264" i="14" s="1"/>
  <c r="AB264" i="14" s="1"/>
  <c r="J264" i="14"/>
  <c r="AM264" i="14" s="1"/>
  <c r="Y264" i="14" s="1"/>
  <c r="G264" i="14"/>
  <c r="AJ264" i="14" s="1"/>
  <c r="V264" i="14" s="1"/>
  <c r="D264" i="14"/>
  <c r="AG264" i="14" s="1"/>
  <c r="S264" i="14" s="1"/>
  <c r="K264" i="14"/>
  <c r="AN264" i="14" s="1"/>
  <c r="Z264" i="14" s="1"/>
  <c r="F264" i="14"/>
  <c r="AI264" i="14" s="1"/>
  <c r="U264" i="14" s="1"/>
  <c r="I264" i="14"/>
  <c r="AL264" i="14" s="1"/>
  <c r="X264" i="14" s="1"/>
  <c r="L264" i="14"/>
  <c r="AO264" i="14" s="1"/>
  <c r="AA264" i="14" s="1"/>
  <c r="H264" i="14"/>
  <c r="AK264" i="14" s="1"/>
  <c r="W264" i="14" s="1"/>
  <c r="R264" i="14" l="1"/>
  <c r="C264" i="14"/>
  <c r="G265" i="14"/>
  <c r="AJ265" i="14" s="1"/>
  <c r="V265" i="14" s="1"/>
  <c r="P266" i="12"/>
  <c r="L265" i="14"/>
  <c r="AO265" i="14" s="1"/>
  <c r="AA265" i="14" s="1"/>
  <c r="J265" i="14"/>
  <c r="AM265" i="14" s="1"/>
  <c r="Y265" i="14" s="1"/>
  <c r="E265" i="14"/>
  <c r="AH265" i="14" s="1"/>
  <c r="T265" i="14" s="1"/>
  <c r="H265" i="14"/>
  <c r="AK265" i="14" s="1"/>
  <c r="W265" i="14" s="1"/>
  <c r="I265" i="14"/>
  <c r="AL265" i="14" s="1"/>
  <c r="X265" i="14" s="1"/>
  <c r="K265" i="14"/>
  <c r="AN265" i="14" s="1"/>
  <c r="Z265" i="14" s="1"/>
  <c r="M265" i="14"/>
  <c r="AP265" i="14" s="1"/>
  <c r="AB265" i="14" s="1"/>
  <c r="D265" i="14"/>
  <c r="AG265" i="14" s="1"/>
  <c r="S265" i="14" s="1"/>
  <c r="F265" i="14"/>
  <c r="AI265" i="14" s="1"/>
  <c r="U265" i="14" s="1"/>
  <c r="C265" i="14" l="1"/>
  <c r="R265" i="14"/>
  <c r="E266" i="14"/>
  <c r="AH266" i="14" s="1"/>
  <c r="T266" i="14" s="1"/>
  <c r="P267" i="12"/>
  <c r="L266" i="14"/>
  <c r="AO266" i="14" s="1"/>
  <c r="AA266" i="14" s="1"/>
  <c r="J266" i="14"/>
  <c r="AM266" i="14" s="1"/>
  <c r="Y266" i="14" s="1"/>
  <c r="F266" i="14"/>
  <c r="AI266" i="14" s="1"/>
  <c r="U266" i="14" s="1"/>
  <c r="I266" i="14"/>
  <c r="AL266" i="14" s="1"/>
  <c r="X266" i="14" s="1"/>
  <c r="M266" i="14"/>
  <c r="AP266" i="14" s="1"/>
  <c r="AB266" i="14" s="1"/>
  <c r="G266" i="14"/>
  <c r="AJ266" i="14" s="1"/>
  <c r="V266" i="14" s="1"/>
  <c r="K266" i="14"/>
  <c r="AN266" i="14" s="1"/>
  <c r="Z266" i="14" s="1"/>
  <c r="D266" i="14"/>
  <c r="AG266" i="14" s="1"/>
  <c r="S266" i="14" s="1"/>
  <c r="H266" i="14"/>
  <c r="AK266" i="14" s="1"/>
  <c r="W266" i="14" s="1"/>
  <c r="R266" i="14" l="1"/>
  <c r="C266" i="14"/>
  <c r="P268" i="12"/>
  <c r="H267" i="14"/>
  <c r="AK267" i="14" s="1"/>
  <c r="W267" i="14" s="1"/>
  <c r="G267" i="14"/>
  <c r="AJ267" i="14" s="1"/>
  <c r="V267" i="14" s="1"/>
  <c r="D267" i="14"/>
  <c r="AG267" i="14" s="1"/>
  <c r="S267" i="14" s="1"/>
  <c r="J267" i="14"/>
  <c r="AM267" i="14" s="1"/>
  <c r="Y267" i="14" s="1"/>
  <c r="M267" i="14"/>
  <c r="AP267" i="14" s="1"/>
  <c r="AB267" i="14" s="1"/>
  <c r="F267" i="14"/>
  <c r="AI267" i="14" s="1"/>
  <c r="U267" i="14" s="1"/>
  <c r="I267" i="14"/>
  <c r="AL267" i="14" s="1"/>
  <c r="X267" i="14" s="1"/>
  <c r="E267" i="14"/>
  <c r="AH267" i="14" s="1"/>
  <c r="T267" i="14" s="1"/>
  <c r="L267" i="14"/>
  <c r="AO267" i="14" s="1"/>
  <c r="AA267" i="14" s="1"/>
  <c r="K267" i="14"/>
  <c r="AN267" i="14" s="1"/>
  <c r="Z267" i="14" s="1"/>
  <c r="R267" i="14" l="1"/>
  <c r="C267" i="14"/>
  <c r="H268" i="14"/>
  <c r="AK268" i="14" s="1"/>
  <c r="W268" i="14" s="1"/>
  <c r="P269" i="12"/>
  <c r="G268" i="14"/>
  <c r="AJ268" i="14" s="1"/>
  <c r="V268" i="14" s="1"/>
  <c r="K268" i="14"/>
  <c r="AN268" i="14" s="1"/>
  <c r="Z268" i="14" s="1"/>
  <c r="D268" i="14"/>
  <c r="AG268" i="14" s="1"/>
  <c r="S268" i="14" s="1"/>
  <c r="J268" i="14"/>
  <c r="AM268" i="14" s="1"/>
  <c r="Y268" i="14" s="1"/>
  <c r="I268" i="14"/>
  <c r="AL268" i="14" s="1"/>
  <c r="X268" i="14" s="1"/>
  <c r="M268" i="14"/>
  <c r="AP268" i="14" s="1"/>
  <c r="AB268" i="14" s="1"/>
  <c r="L268" i="14"/>
  <c r="AO268" i="14" s="1"/>
  <c r="AA268" i="14" s="1"/>
  <c r="F268" i="14"/>
  <c r="AI268" i="14" s="1"/>
  <c r="U268" i="14" s="1"/>
  <c r="E268" i="14"/>
  <c r="AH268" i="14" s="1"/>
  <c r="T268" i="14" s="1"/>
  <c r="C268" i="14" l="1"/>
  <c r="R268" i="14"/>
  <c r="M269" i="14"/>
  <c r="AP269" i="14" s="1"/>
  <c r="AB269" i="14" s="1"/>
  <c r="I269" i="14"/>
  <c r="AL269" i="14" s="1"/>
  <c r="X269" i="14" s="1"/>
  <c r="L269" i="14"/>
  <c r="AO269" i="14" s="1"/>
  <c r="AA269" i="14" s="1"/>
  <c r="K269" i="14"/>
  <c r="AN269" i="14" s="1"/>
  <c r="Z269" i="14" s="1"/>
  <c r="P270" i="12"/>
  <c r="E269" i="14"/>
  <c r="AH269" i="14" s="1"/>
  <c r="T269" i="14" s="1"/>
  <c r="D269" i="14"/>
  <c r="AG269" i="14" s="1"/>
  <c r="S269" i="14" s="1"/>
  <c r="F269" i="14"/>
  <c r="AI269" i="14" s="1"/>
  <c r="U269" i="14" s="1"/>
  <c r="J269" i="14"/>
  <c r="AM269" i="14" s="1"/>
  <c r="Y269" i="14" s="1"/>
  <c r="G269" i="14"/>
  <c r="AJ269" i="14" s="1"/>
  <c r="V269" i="14" s="1"/>
  <c r="H269" i="14"/>
  <c r="AK269" i="14" s="1"/>
  <c r="W269" i="14" s="1"/>
  <c r="P271" i="12" l="1"/>
  <c r="G270" i="14"/>
  <c r="AJ270" i="14" s="1"/>
  <c r="V270" i="14" s="1"/>
  <c r="J270" i="14"/>
  <c r="AM270" i="14" s="1"/>
  <c r="Y270" i="14" s="1"/>
  <c r="I270" i="14"/>
  <c r="AL270" i="14" s="1"/>
  <c r="X270" i="14" s="1"/>
  <c r="L270" i="14"/>
  <c r="AO270" i="14" s="1"/>
  <c r="AA270" i="14" s="1"/>
  <c r="M270" i="14"/>
  <c r="AP270" i="14" s="1"/>
  <c r="AB270" i="14" s="1"/>
  <c r="K270" i="14"/>
  <c r="AN270" i="14" s="1"/>
  <c r="Z270" i="14" s="1"/>
  <c r="H270" i="14"/>
  <c r="AK270" i="14" s="1"/>
  <c r="W270" i="14" s="1"/>
  <c r="F270" i="14"/>
  <c r="AI270" i="14" s="1"/>
  <c r="U270" i="14" s="1"/>
  <c r="D270" i="14"/>
  <c r="AG270" i="14" s="1"/>
  <c r="S270" i="14" s="1"/>
  <c r="E270" i="14"/>
  <c r="AH270" i="14" s="1"/>
  <c r="T270" i="14" s="1"/>
  <c r="R269" i="14"/>
  <c r="C269" i="14"/>
  <c r="R270" i="14" l="1"/>
  <c r="C270" i="14"/>
  <c r="L271" i="14"/>
  <c r="AO271" i="14" s="1"/>
  <c r="AA271" i="14" s="1"/>
  <c r="P272" i="12"/>
  <c r="F271" i="14"/>
  <c r="AI271" i="14" s="1"/>
  <c r="U271" i="14" s="1"/>
  <c r="J271" i="14"/>
  <c r="AM271" i="14" s="1"/>
  <c r="Y271" i="14" s="1"/>
  <c r="H271" i="14"/>
  <c r="AK271" i="14" s="1"/>
  <c r="W271" i="14" s="1"/>
  <c r="E271" i="14"/>
  <c r="AH271" i="14" s="1"/>
  <c r="T271" i="14" s="1"/>
  <c r="K271" i="14"/>
  <c r="AN271" i="14" s="1"/>
  <c r="Z271" i="14" s="1"/>
  <c r="M271" i="14"/>
  <c r="AP271" i="14" s="1"/>
  <c r="AB271" i="14" s="1"/>
  <c r="D271" i="14"/>
  <c r="AG271" i="14" s="1"/>
  <c r="S271" i="14" s="1"/>
  <c r="G271" i="14"/>
  <c r="AJ271" i="14" s="1"/>
  <c r="V271" i="14" s="1"/>
  <c r="I271" i="14"/>
  <c r="AL271" i="14" s="1"/>
  <c r="X271" i="14" s="1"/>
  <c r="K272" i="14" l="1"/>
  <c r="AN272" i="14" s="1"/>
  <c r="Z272" i="14" s="1"/>
  <c r="P273" i="12"/>
  <c r="I272" i="14"/>
  <c r="AL272" i="14" s="1"/>
  <c r="X272" i="14" s="1"/>
  <c r="D272" i="14"/>
  <c r="AG272" i="14" s="1"/>
  <c r="S272" i="14" s="1"/>
  <c r="J272" i="14"/>
  <c r="AM272" i="14" s="1"/>
  <c r="Y272" i="14" s="1"/>
  <c r="L272" i="14"/>
  <c r="AO272" i="14" s="1"/>
  <c r="AA272" i="14" s="1"/>
  <c r="F272" i="14"/>
  <c r="AI272" i="14" s="1"/>
  <c r="U272" i="14" s="1"/>
  <c r="E272" i="14"/>
  <c r="AH272" i="14" s="1"/>
  <c r="T272" i="14" s="1"/>
  <c r="H272" i="14"/>
  <c r="AK272" i="14" s="1"/>
  <c r="W272" i="14" s="1"/>
  <c r="M272" i="14"/>
  <c r="AP272" i="14" s="1"/>
  <c r="AB272" i="14" s="1"/>
  <c r="G272" i="14"/>
  <c r="AJ272" i="14" s="1"/>
  <c r="V272" i="14" s="1"/>
  <c r="C271" i="14"/>
  <c r="R271" i="14"/>
  <c r="R272" i="14" l="1"/>
  <c r="C272" i="14"/>
  <c r="L273" i="14"/>
  <c r="AO273" i="14" s="1"/>
  <c r="AA273" i="14" s="1"/>
  <c r="P274" i="12"/>
  <c r="H273" i="14"/>
  <c r="AK273" i="14" s="1"/>
  <c r="W273" i="14" s="1"/>
  <c r="E273" i="14"/>
  <c r="AH273" i="14" s="1"/>
  <c r="T273" i="14" s="1"/>
  <c r="G273" i="14"/>
  <c r="AJ273" i="14" s="1"/>
  <c r="V273" i="14" s="1"/>
  <c r="J273" i="14"/>
  <c r="AM273" i="14" s="1"/>
  <c r="Y273" i="14" s="1"/>
  <c r="F273" i="14"/>
  <c r="AI273" i="14" s="1"/>
  <c r="U273" i="14" s="1"/>
  <c r="D273" i="14"/>
  <c r="AG273" i="14" s="1"/>
  <c r="S273" i="14" s="1"/>
  <c r="I273" i="14"/>
  <c r="AL273" i="14" s="1"/>
  <c r="X273" i="14" s="1"/>
  <c r="K273" i="14"/>
  <c r="AN273" i="14" s="1"/>
  <c r="Z273" i="14" s="1"/>
  <c r="M273" i="14"/>
  <c r="AP273" i="14" s="1"/>
  <c r="AB273" i="14" s="1"/>
  <c r="G274" i="14" l="1"/>
  <c r="AJ274" i="14" s="1"/>
  <c r="V274" i="14" s="1"/>
  <c r="P275" i="12"/>
  <c r="H274" i="14"/>
  <c r="AK274" i="14" s="1"/>
  <c r="W274" i="14" s="1"/>
  <c r="F274" i="14"/>
  <c r="AI274" i="14" s="1"/>
  <c r="U274" i="14" s="1"/>
  <c r="K274" i="14"/>
  <c r="AN274" i="14" s="1"/>
  <c r="Z274" i="14" s="1"/>
  <c r="L274" i="14"/>
  <c r="AO274" i="14" s="1"/>
  <c r="AA274" i="14" s="1"/>
  <c r="D274" i="14"/>
  <c r="AG274" i="14" s="1"/>
  <c r="S274" i="14" s="1"/>
  <c r="J274" i="14"/>
  <c r="AM274" i="14" s="1"/>
  <c r="Y274" i="14" s="1"/>
  <c r="M274" i="14"/>
  <c r="AP274" i="14" s="1"/>
  <c r="AB274" i="14" s="1"/>
  <c r="E274" i="14"/>
  <c r="AH274" i="14" s="1"/>
  <c r="T274" i="14" s="1"/>
  <c r="I274" i="14"/>
  <c r="AL274" i="14" s="1"/>
  <c r="X274" i="14" s="1"/>
  <c r="R273" i="14"/>
  <c r="C273" i="14"/>
  <c r="R274" i="14" l="1"/>
  <c r="C274" i="14"/>
  <c r="D275" i="14"/>
  <c r="AG275" i="14" s="1"/>
  <c r="S275" i="14" s="1"/>
  <c r="P276" i="12"/>
  <c r="G275" i="14"/>
  <c r="AJ275" i="14" s="1"/>
  <c r="V275" i="14" s="1"/>
  <c r="H275" i="14"/>
  <c r="AK275" i="14" s="1"/>
  <c r="W275" i="14" s="1"/>
  <c r="L275" i="14"/>
  <c r="AO275" i="14" s="1"/>
  <c r="AA275" i="14" s="1"/>
  <c r="F275" i="14"/>
  <c r="AI275" i="14" s="1"/>
  <c r="U275" i="14" s="1"/>
  <c r="E275" i="14"/>
  <c r="AH275" i="14" s="1"/>
  <c r="T275" i="14" s="1"/>
  <c r="J275" i="14"/>
  <c r="AM275" i="14" s="1"/>
  <c r="Y275" i="14" s="1"/>
  <c r="M275" i="14"/>
  <c r="AP275" i="14" s="1"/>
  <c r="AB275" i="14" s="1"/>
  <c r="K275" i="14"/>
  <c r="AN275" i="14" s="1"/>
  <c r="Z275" i="14" s="1"/>
  <c r="I275" i="14"/>
  <c r="AL275" i="14" s="1"/>
  <c r="X275" i="14" s="1"/>
  <c r="M276" i="14" l="1"/>
  <c r="AP276" i="14" s="1"/>
  <c r="AB276" i="14" s="1"/>
  <c r="P277" i="12"/>
  <c r="G276" i="14"/>
  <c r="AJ276" i="14" s="1"/>
  <c r="V276" i="14" s="1"/>
  <c r="I276" i="14"/>
  <c r="AL276" i="14" s="1"/>
  <c r="X276" i="14" s="1"/>
  <c r="D276" i="14"/>
  <c r="AG276" i="14" s="1"/>
  <c r="S276" i="14" s="1"/>
  <c r="H276" i="14"/>
  <c r="AK276" i="14" s="1"/>
  <c r="W276" i="14" s="1"/>
  <c r="K276" i="14"/>
  <c r="AN276" i="14" s="1"/>
  <c r="Z276" i="14" s="1"/>
  <c r="F276" i="14"/>
  <c r="AI276" i="14" s="1"/>
  <c r="U276" i="14" s="1"/>
  <c r="L276" i="14"/>
  <c r="AO276" i="14" s="1"/>
  <c r="AA276" i="14" s="1"/>
  <c r="E276" i="14"/>
  <c r="AH276" i="14" s="1"/>
  <c r="T276" i="14" s="1"/>
  <c r="J276" i="14"/>
  <c r="AM276" i="14" s="1"/>
  <c r="Y276" i="14" s="1"/>
  <c r="C275" i="14"/>
  <c r="R275" i="14"/>
  <c r="C276" i="14" l="1"/>
  <c r="R276" i="14"/>
  <c r="F277" i="14"/>
  <c r="AI277" i="14" s="1"/>
  <c r="U277" i="14" s="1"/>
  <c r="P278" i="12"/>
  <c r="E277" i="14"/>
  <c r="AH277" i="14" s="1"/>
  <c r="T277" i="14" s="1"/>
  <c r="M277" i="14"/>
  <c r="AP277" i="14" s="1"/>
  <c r="AB277" i="14" s="1"/>
  <c r="L277" i="14"/>
  <c r="AO277" i="14" s="1"/>
  <c r="AA277" i="14" s="1"/>
  <c r="J277" i="14"/>
  <c r="AM277" i="14" s="1"/>
  <c r="Y277" i="14" s="1"/>
  <c r="I277" i="14"/>
  <c r="AL277" i="14" s="1"/>
  <c r="X277" i="14" s="1"/>
  <c r="G277" i="14"/>
  <c r="AJ277" i="14" s="1"/>
  <c r="V277" i="14" s="1"/>
  <c r="H277" i="14"/>
  <c r="AK277" i="14" s="1"/>
  <c r="W277" i="14" s="1"/>
  <c r="D277" i="14"/>
  <c r="AG277" i="14" s="1"/>
  <c r="S277" i="14" s="1"/>
  <c r="K277" i="14"/>
  <c r="AN277" i="14" s="1"/>
  <c r="Z277" i="14" s="1"/>
  <c r="C277" i="14" l="1"/>
  <c r="R277" i="14"/>
  <c r="M278" i="14"/>
  <c r="AP278" i="14" s="1"/>
  <c r="AB278" i="14" s="1"/>
  <c r="P279" i="12"/>
  <c r="H278" i="14"/>
  <c r="AK278" i="14" s="1"/>
  <c r="W278" i="14" s="1"/>
  <c r="K278" i="14"/>
  <c r="AN278" i="14" s="1"/>
  <c r="Z278" i="14" s="1"/>
  <c r="D278" i="14"/>
  <c r="AG278" i="14" s="1"/>
  <c r="S278" i="14" s="1"/>
  <c r="G278" i="14"/>
  <c r="AJ278" i="14" s="1"/>
  <c r="V278" i="14" s="1"/>
  <c r="E278" i="14"/>
  <c r="AH278" i="14" s="1"/>
  <c r="T278" i="14" s="1"/>
  <c r="I278" i="14"/>
  <c r="AL278" i="14" s="1"/>
  <c r="X278" i="14" s="1"/>
  <c r="J278" i="14"/>
  <c r="AM278" i="14" s="1"/>
  <c r="Y278" i="14" s="1"/>
  <c r="L278" i="14"/>
  <c r="AO278" i="14" s="1"/>
  <c r="AA278" i="14" s="1"/>
  <c r="F278" i="14"/>
  <c r="AI278" i="14" s="1"/>
  <c r="U278" i="14" s="1"/>
  <c r="C278" i="14" l="1"/>
  <c r="R278" i="14"/>
  <c r="L279" i="14"/>
  <c r="AO279" i="14" s="1"/>
  <c r="AA279" i="14" s="1"/>
  <c r="P280" i="12"/>
  <c r="K279" i="14"/>
  <c r="AN279" i="14" s="1"/>
  <c r="Z279" i="14" s="1"/>
  <c r="I279" i="14"/>
  <c r="AL279" i="14" s="1"/>
  <c r="X279" i="14" s="1"/>
  <c r="J279" i="14"/>
  <c r="AM279" i="14" s="1"/>
  <c r="Y279" i="14" s="1"/>
  <c r="D279" i="14"/>
  <c r="AG279" i="14" s="1"/>
  <c r="S279" i="14" s="1"/>
  <c r="E279" i="14"/>
  <c r="AH279" i="14" s="1"/>
  <c r="T279" i="14" s="1"/>
  <c r="G279" i="14"/>
  <c r="AJ279" i="14" s="1"/>
  <c r="V279" i="14" s="1"/>
  <c r="H279" i="14"/>
  <c r="AK279" i="14" s="1"/>
  <c r="W279" i="14" s="1"/>
  <c r="M279" i="14"/>
  <c r="AP279" i="14" s="1"/>
  <c r="AB279" i="14" s="1"/>
  <c r="F279" i="14"/>
  <c r="AI279" i="14" s="1"/>
  <c r="U279" i="14" s="1"/>
  <c r="C279" i="14" l="1"/>
  <c r="R279" i="14"/>
  <c r="M280" i="14"/>
  <c r="AP280" i="14" s="1"/>
  <c r="AB280" i="14" s="1"/>
  <c r="P281" i="12"/>
  <c r="I280" i="14"/>
  <c r="AL280" i="14" s="1"/>
  <c r="X280" i="14" s="1"/>
  <c r="H280" i="14"/>
  <c r="AK280" i="14" s="1"/>
  <c r="W280" i="14" s="1"/>
  <c r="L280" i="14"/>
  <c r="AO280" i="14" s="1"/>
  <c r="AA280" i="14" s="1"/>
  <c r="E280" i="14"/>
  <c r="AH280" i="14" s="1"/>
  <c r="T280" i="14" s="1"/>
  <c r="J280" i="14"/>
  <c r="AM280" i="14" s="1"/>
  <c r="Y280" i="14" s="1"/>
  <c r="D280" i="14"/>
  <c r="AG280" i="14" s="1"/>
  <c r="S280" i="14" s="1"/>
  <c r="G280" i="14"/>
  <c r="AJ280" i="14" s="1"/>
  <c r="V280" i="14" s="1"/>
  <c r="K280" i="14"/>
  <c r="AN280" i="14" s="1"/>
  <c r="Z280" i="14" s="1"/>
  <c r="F280" i="14"/>
  <c r="AI280" i="14" s="1"/>
  <c r="U280" i="14" s="1"/>
  <c r="P282" i="12" l="1"/>
  <c r="E281" i="14"/>
  <c r="AH281" i="14" s="1"/>
  <c r="T281" i="14" s="1"/>
  <c r="F281" i="14"/>
  <c r="AI281" i="14" s="1"/>
  <c r="U281" i="14" s="1"/>
  <c r="M281" i="14"/>
  <c r="AP281" i="14" s="1"/>
  <c r="AB281" i="14" s="1"/>
  <c r="G281" i="14"/>
  <c r="AJ281" i="14" s="1"/>
  <c r="V281" i="14" s="1"/>
  <c r="D281" i="14"/>
  <c r="AG281" i="14" s="1"/>
  <c r="S281" i="14" s="1"/>
  <c r="H281" i="14"/>
  <c r="AK281" i="14" s="1"/>
  <c r="W281" i="14" s="1"/>
  <c r="K281" i="14"/>
  <c r="AN281" i="14" s="1"/>
  <c r="Z281" i="14" s="1"/>
  <c r="L281" i="14"/>
  <c r="AO281" i="14" s="1"/>
  <c r="AA281" i="14" s="1"/>
  <c r="J281" i="14"/>
  <c r="AM281" i="14" s="1"/>
  <c r="Y281" i="14" s="1"/>
  <c r="I281" i="14"/>
  <c r="AL281" i="14" s="1"/>
  <c r="X281" i="14" s="1"/>
  <c r="R280" i="14"/>
  <c r="C280" i="14"/>
  <c r="R281" i="14" l="1"/>
  <c r="C281" i="14"/>
  <c r="J282" i="14"/>
  <c r="AM282" i="14" s="1"/>
  <c r="Y282" i="14" s="1"/>
  <c r="P283" i="12"/>
  <c r="L282" i="14"/>
  <c r="AO282" i="14" s="1"/>
  <c r="AA282" i="14" s="1"/>
  <c r="K282" i="14"/>
  <c r="AN282" i="14" s="1"/>
  <c r="Z282" i="14" s="1"/>
  <c r="E282" i="14"/>
  <c r="AH282" i="14" s="1"/>
  <c r="T282" i="14" s="1"/>
  <c r="F282" i="14"/>
  <c r="AI282" i="14" s="1"/>
  <c r="U282" i="14" s="1"/>
  <c r="G282" i="14"/>
  <c r="AJ282" i="14" s="1"/>
  <c r="V282" i="14" s="1"/>
  <c r="I282" i="14"/>
  <c r="AL282" i="14" s="1"/>
  <c r="X282" i="14" s="1"/>
  <c r="H282" i="14"/>
  <c r="AK282" i="14" s="1"/>
  <c r="W282" i="14" s="1"/>
  <c r="D282" i="14"/>
  <c r="AG282" i="14" s="1"/>
  <c r="S282" i="14" s="1"/>
  <c r="M282" i="14"/>
  <c r="AP282" i="14" s="1"/>
  <c r="AB282" i="14" s="1"/>
  <c r="C282" i="14" l="1"/>
  <c r="R282" i="14"/>
  <c r="I283" i="14"/>
  <c r="AL283" i="14" s="1"/>
  <c r="X283" i="14" s="1"/>
  <c r="P284" i="12"/>
  <c r="L283" i="14"/>
  <c r="AO283" i="14" s="1"/>
  <c r="AA283" i="14" s="1"/>
  <c r="M283" i="14"/>
  <c r="AP283" i="14" s="1"/>
  <c r="AB283" i="14" s="1"/>
  <c r="G283" i="14"/>
  <c r="AJ283" i="14" s="1"/>
  <c r="V283" i="14" s="1"/>
  <c r="F283" i="14"/>
  <c r="AI283" i="14" s="1"/>
  <c r="U283" i="14" s="1"/>
  <c r="J283" i="14"/>
  <c r="AM283" i="14" s="1"/>
  <c r="Y283" i="14" s="1"/>
  <c r="D283" i="14"/>
  <c r="AG283" i="14" s="1"/>
  <c r="S283" i="14" s="1"/>
  <c r="K283" i="14"/>
  <c r="AN283" i="14" s="1"/>
  <c r="Z283" i="14" s="1"/>
  <c r="E283" i="14"/>
  <c r="AH283" i="14" s="1"/>
  <c r="T283" i="14" s="1"/>
  <c r="H283" i="14"/>
  <c r="AK283" i="14" s="1"/>
  <c r="W283" i="14" s="1"/>
  <c r="M284" i="14" l="1"/>
  <c r="AP284" i="14" s="1"/>
  <c r="AB284" i="14" s="1"/>
  <c r="P285" i="12"/>
  <c r="G284" i="14"/>
  <c r="AJ284" i="14" s="1"/>
  <c r="V284" i="14" s="1"/>
  <c r="J284" i="14"/>
  <c r="AM284" i="14" s="1"/>
  <c r="Y284" i="14" s="1"/>
  <c r="F284" i="14"/>
  <c r="AI284" i="14" s="1"/>
  <c r="U284" i="14" s="1"/>
  <c r="H284" i="14"/>
  <c r="AK284" i="14" s="1"/>
  <c r="W284" i="14" s="1"/>
  <c r="K284" i="14"/>
  <c r="AN284" i="14" s="1"/>
  <c r="Z284" i="14" s="1"/>
  <c r="I284" i="14"/>
  <c r="AL284" i="14" s="1"/>
  <c r="X284" i="14" s="1"/>
  <c r="L284" i="14"/>
  <c r="AO284" i="14" s="1"/>
  <c r="AA284" i="14" s="1"/>
  <c r="D284" i="14"/>
  <c r="AG284" i="14" s="1"/>
  <c r="S284" i="14" s="1"/>
  <c r="E284" i="14"/>
  <c r="AH284" i="14" s="1"/>
  <c r="T284" i="14" s="1"/>
  <c r="C283" i="14"/>
  <c r="R283" i="14"/>
  <c r="C284" i="14" l="1"/>
  <c r="R284" i="14"/>
  <c r="L285" i="14"/>
  <c r="AO285" i="14" s="1"/>
  <c r="AA285" i="14" s="1"/>
  <c r="P286" i="12"/>
  <c r="E285" i="14"/>
  <c r="AH285" i="14" s="1"/>
  <c r="T285" i="14" s="1"/>
  <c r="M285" i="14"/>
  <c r="AP285" i="14" s="1"/>
  <c r="AB285" i="14" s="1"/>
  <c r="K285" i="14"/>
  <c r="AN285" i="14" s="1"/>
  <c r="Z285" i="14" s="1"/>
  <c r="J285" i="14"/>
  <c r="AM285" i="14" s="1"/>
  <c r="Y285" i="14" s="1"/>
  <c r="G285" i="14"/>
  <c r="AJ285" i="14" s="1"/>
  <c r="V285" i="14" s="1"/>
  <c r="H285" i="14"/>
  <c r="AK285" i="14" s="1"/>
  <c r="W285" i="14" s="1"/>
  <c r="F285" i="14"/>
  <c r="AI285" i="14" s="1"/>
  <c r="U285" i="14" s="1"/>
  <c r="D285" i="14"/>
  <c r="AG285" i="14" s="1"/>
  <c r="S285" i="14" s="1"/>
  <c r="I285" i="14"/>
  <c r="AL285" i="14" s="1"/>
  <c r="X285" i="14" s="1"/>
  <c r="C285" i="14" l="1"/>
  <c r="R285" i="14"/>
  <c r="L286" i="14"/>
  <c r="AO286" i="14" s="1"/>
  <c r="AA286" i="14" s="1"/>
  <c r="P287" i="12"/>
  <c r="I286" i="14"/>
  <c r="AL286" i="14" s="1"/>
  <c r="X286" i="14" s="1"/>
  <c r="K286" i="14"/>
  <c r="AN286" i="14" s="1"/>
  <c r="Z286" i="14" s="1"/>
  <c r="M286" i="14"/>
  <c r="AP286" i="14" s="1"/>
  <c r="AB286" i="14" s="1"/>
  <c r="E286" i="14"/>
  <c r="AH286" i="14" s="1"/>
  <c r="T286" i="14" s="1"/>
  <c r="J286" i="14"/>
  <c r="AM286" i="14" s="1"/>
  <c r="Y286" i="14" s="1"/>
  <c r="G286" i="14"/>
  <c r="AJ286" i="14" s="1"/>
  <c r="V286" i="14" s="1"/>
  <c r="H286" i="14"/>
  <c r="AK286" i="14" s="1"/>
  <c r="W286" i="14" s="1"/>
  <c r="D286" i="14"/>
  <c r="AG286" i="14" s="1"/>
  <c r="S286" i="14" s="1"/>
  <c r="F286" i="14"/>
  <c r="AI286" i="14" s="1"/>
  <c r="U286" i="14" s="1"/>
  <c r="C286" i="14" l="1"/>
  <c r="R286" i="14"/>
  <c r="K287" i="14"/>
  <c r="AN287" i="14" s="1"/>
  <c r="Z287" i="14" s="1"/>
  <c r="P288" i="12"/>
  <c r="I287" i="14"/>
  <c r="AL287" i="14" s="1"/>
  <c r="X287" i="14" s="1"/>
  <c r="H287" i="14"/>
  <c r="AK287" i="14" s="1"/>
  <c r="W287" i="14" s="1"/>
  <c r="F287" i="14"/>
  <c r="AI287" i="14" s="1"/>
  <c r="U287" i="14" s="1"/>
  <c r="J287" i="14"/>
  <c r="AM287" i="14" s="1"/>
  <c r="Y287" i="14" s="1"/>
  <c r="D287" i="14"/>
  <c r="AG287" i="14" s="1"/>
  <c r="S287" i="14" s="1"/>
  <c r="L287" i="14"/>
  <c r="AO287" i="14" s="1"/>
  <c r="AA287" i="14" s="1"/>
  <c r="E287" i="14"/>
  <c r="AH287" i="14" s="1"/>
  <c r="T287" i="14" s="1"/>
  <c r="G287" i="14"/>
  <c r="AJ287" i="14" s="1"/>
  <c r="V287" i="14" s="1"/>
  <c r="M287" i="14"/>
  <c r="AP287" i="14" s="1"/>
  <c r="AB287" i="14" s="1"/>
  <c r="H288" i="14" l="1"/>
  <c r="AK288" i="14" s="1"/>
  <c r="W288" i="14" s="1"/>
  <c r="P289" i="12"/>
  <c r="D288" i="14"/>
  <c r="AG288" i="14" s="1"/>
  <c r="S288" i="14" s="1"/>
  <c r="J288" i="14"/>
  <c r="AM288" i="14" s="1"/>
  <c r="Y288" i="14" s="1"/>
  <c r="G288" i="14"/>
  <c r="AJ288" i="14" s="1"/>
  <c r="V288" i="14" s="1"/>
  <c r="L288" i="14"/>
  <c r="AO288" i="14" s="1"/>
  <c r="AA288" i="14" s="1"/>
  <c r="M288" i="14"/>
  <c r="AP288" i="14" s="1"/>
  <c r="AB288" i="14" s="1"/>
  <c r="E288" i="14"/>
  <c r="AH288" i="14" s="1"/>
  <c r="T288" i="14" s="1"/>
  <c r="F288" i="14"/>
  <c r="AI288" i="14" s="1"/>
  <c r="U288" i="14" s="1"/>
  <c r="I288" i="14"/>
  <c r="AL288" i="14" s="1"/>
  <c r="X288" i="14" s="1"/>
  <c r="K288" i="14"/>
  <c r="AN288" i="14" s="1"/>
  <c r="Z288" i="14" s="1"/>
  <c r="C287" i="14"/>
  <c r="R287" i="14"/>
  <c r="R288" i="14" l="1"/>
  <c r="C288" i="14"/>
  <c r="P290" i="12"/>
  <c r="M289" i="14"/>
  <c r="AP289" i="14" s="1"/>
  <c r="AB289" i="14" s="1"/>
  <c r="D289" i="14"/>
  <c r="AG289" i="14" s="1"/>
  <c r="S289" i="14" s="1"/>
  <c r="L289" i="14"/>
  <c r="AO289" i="14" s="1"/>
  <c r="AA289" i="14" s="1"/>
  <c r="F289" i="14"/>
  <c r="AI289" i="14" s="1"/>
  <c r="U289" i="14" s="1"/>
  <c r="E289" i="14"/>
  <c r="AH289" i="14" s="1"/>
  <c r="T289" i="14" s="1"/>
  <c r="I289" i="14"/>
  <c r="AL289" i="14" s="1"/>
  <c r="X289" i="14" s="1"/>
  <c r="J289" i="14"/>
  <c r="AM289" i="14" s="1"/>
  <c r="Y289" i="14" s="1"/>
  <c r="G289" i="14"/>
  <c r="AJ289" i="14" s="1"/>
  <c r="V289" i="14" s="1"/>
  <c r="K289" i="14"/>
  <c r="AN289" i="14" s="1"/>
  <c r="Z289" i="14" s="1"/>
  <c r="H289" i="14"/>
  <c r="AK289" i="14" s="1"/>
  <c r="W289" i="14" s="1"/>
  <c r="R289" i="14" l="1"/>
  <c r="C289" i="14"/>
  <c r="F290" i="14"/>
  <c r="AI290" i="14" s="1"/>
  <c r="U290" i="14" s="1"/>
  <c r="P291" i="12"/>
  <c r="E290" i="14"/>
  <c r="AH290" i="14" s="1"/>
  <c r="T290" i="14" s="1"/>
  <c r="I290" i="14"/>
  <c r="AL290" i="14" s="1"/>
  <c r="X290" i="14" s="1"/>
  <c r="H290" i="14"/>
  <c r="AK290" i="14" s="1"/>
  <c r="W290" i="14" s="1"/>
  <c r="J290" i="14"/>
  <c r="AM290" i="14" s="1"/>
  <c r="Y290" i="14" s="1"/>
  <c r="M290" i="14"/>
  <c r="AP290" i="14" s="1"/>
  <c r="AB290" i="14" s="1"/>
  <c r="D290" i="14"/>
  <c r="AG290" i="14" s="1"/>
  <c r="S290" i="14" s="1"/>
  <c r="K290" i="14"/>
  <c r="AN290" i="14" s="1"/>
  <c r="Z290" i="14" s="1"/>
  <c r="G290" i="14"/>
  <c r="AJ290" i="14" s="1"/>
  <c r="V290" i="14" s="1"/>
  <c r="L290" i="14"/>
  <c r="AO290" i="14" s="1"/>
  <c r="AA290" i="14" s="1"/>
  <c r="E291" i="14" l="1"/>
  <c r="AH291" i="14" s="1"/>
  <c r="T291" i="14" s="1"/>
  <c r="P292" i="12"/>
  <c r="J291" i="14"/>
  <c r="AM291" i="14" s="1"/>
  <c r="Y291" i="14" s="1"/>
  <c r="L291" i="14"/>
  <c r="AO291" i="14" s="1"/>
  <c r="AA291" i="14" s="1"/>
  <c r="D291" i="14"/>
  <c r="AG291" i="14" s="1"/>
  <c r="S291" i="14" s="1"/>
  <c r="G291" i="14"/>
  <c r="AJ291" i="14" s="1"/>
  <c r="V291" i="14" s="1"/>
  <c r="F291" i="14"/>
  <c r="AI291" i="14" s="1"/>
  <c r="U291" i="14" s="1"/>
  <c r="H291" i="14"/>
  <c r="AK291" i="14" s="1"/>
  <c r="W291" i="14" s="1"/>
  <c r="M291" i="14"/>
  <c r="AP291" i="14" s="1"/>
  <c r="AB291" i="14" s="1"/>
  <c r="K291" i="14"/>
  <c r="AN291" i="14" s="1"/>
  <c r="Z291" i="14" s="1"/>
  <c r="I291" i="14"/>
  <c r="AL291" i="14" s="1"/>
  <c r="X291" i="14" s="1"/>
  <c r="R290" i="14"/>
  <c r="C290" i="14"/>
  <c r="R291" i="14" l="1"/>
  <c r="C291" i="14"/>
  <c r="E292" i="14"/>
  <c r="AH292" i="14" s="1"/>
  <c r="T292" i="14" s="1"/>
  <c r="P293" i="12"/>
  <c r="M292" i="14"/>
  <c r="AP292" i="14" s="1"/>
  <c r="AB292" i="14" s="1"/>
  <c r="J292" i="14"/>
  <c r="AM292" i="14" s="1"/>
  <c r="Y292" i="14" s="1"/>
  <c r="I292" i="14"/>
  <c r="AL292" i="14" s="1"/>
  <c r="X292" i="14" s="1"/>
  <c r="F292" i="14"/>
  <c r="AI292" i="14" s="1"/>
  <c r="U292" i="14" s="1"/>
  <c r="K292" i="14"/>
  <c r="AN292" i="14" s="1"/>
  <c r="Z292" i="14" s="1"/>
  <c r="L292" i="14"/>
  <c r="AO292" i="14" s="1"/>
  <c r="AA292" i="14" s="1"/>
  <c r="D292" i="14"/>
  <c r="AG292" i="14" s="1"/>
  <c r="S292" i="14" s="1"/>
  <c r="G292" i="14"/>
  <c r="AJ292" i="14" s="1"/>
  <c r="V292" i="14" s="1"/>
  <c r="H292" i="14"/>
  <c r="AK292" i="14" s="1"/>
  <c r="W292" i="14" s="1"/>
  <c r="G293" i="14" l="1"/>
  <c r="AJ293" i="14" s="1"/>
  <c r="V293" i="14" s="1"/>
  <c r="P294" i="12"/>
  <c r="I293" i="14"/>
  <c r="AL293" i="14" s="1"/>
  <c r="X293" i="14" s="1"/>
  <c r="H293" i="14"/>
  <c r="AK293" i="14" s="1"/>
  <c r="W293" i="14" s="1"/>
  <c r="K293" i="14"/>
  <c r="AN293" i="14" s="1"/>
  <c r="Z293" i="14" s="1"/>
  <c r="F293" i="14"/>
  <c r="AI293" i="14" s="1"/>
  <c r="U293" i="14" s="1"/>
  <c r="D293" i="14"/>
  <c r="AG293" i="14" s="1"/>
  <c r="S293" i="14" s="1"/>
  <c r="J293" i="14"/>
  <c r="AM293" i="14" s="1"/>
  <c r="Y293" i="14" s="1"/>
  <c r="L293" i="14"/>
  <c r="AO293" i="14" s="1"/>
  <c r="AA293" i="14" s="1"/>
  <c r="E293" i="14"/>
  <c r="AH293" i="14" s="1"/>
  <c r="T293" i="14" s="1"/>
  <c r="M293" i="14"/>
  <c r="AP293" i="14" s="1"/>
  <c r="AB293" i="14" s="1"/>
  <c r="C292" i="14"/>
  <c r="R292" i="14"/>
  <c r="C293" i="14" l="1"/>
  <c r="R293" i="14"/>
  <c r="E294" i="14"/>
  <c r="AH294" i="14" s="1"/>
  <c r="T294" i="14" s="1"/>
  <c r="P295" i="12"/>
  <c r="D294" i="14"/>
  <c r="AG294" i="14" s="1"/>
  <c r="S294" i="14" s="1"/>
  <c r="K294" i="14"/>
  <c r="AN294" i="14" s="1"/>
  <c r="Z294" i="14" s="1"/>
  <c r="M294" i="14"/>
  <c r="AP294" i="14" s="1"/>
  <c r="AB294" i="14" s="1"/>
  <c r="F294" i="14"/>
  <c r="AI294" i="14" s="1"/>
  <c r="U294" i="14" s="1"/>
  <c r="J294" i="14"/>
  <c r="AM294" i="14" s="1"/>
  <c r="Y294" i="14" s="1"/>
  <c r="H294" i="14"/>
  <c r="AK294" i="14" s="1"/>
  <c r="W294" i="14" s="1"/>
  <c r="I294" i="14"/>
  <c r="AL294" i="14" s="1"/>
  <c r="X294" i="14" s="1"/>
  <c r="L294" i="14"/>
  <c r="AO294" i="14" s="1"/>
  <c r="AA294" i="14" s="1"/>
  <c r="G294" i="14"/>
  <c r="AJ294" i="14" s="1"/>
  <c r="V294" i="14" s="1"/>
  <c r="R294" i="14" l="1"/>
  <c r="C294" i="14"/>
  <c r="J295" i="14"/>
  <c r="AM295" i="14" s="1"/>
  <c r="Y295" i="14" s="1"/>
  <c r="P296" i="12"/>
  <c r="L295" i="14"/>
  <c r="AO295" i="14" s="1"/>
  <c r="AA295" i="14" s="1"/>
  <c r="I295" i="14"/>
  <c r="AL295" i="14" s="1"/>
  <c r="X295" i="14" s="1"/>
  <c r="H295" i="14"/>
  <c r="AK295" i="14" s="1"/>
  <c r="W295" i="14" s="1"/>
  <c r="E295" i="14"/>
  <c r="AH295" i="14" s="1"/>
  <c r="T295" i="14" s="1"/>
  <c r="F295" i="14"/>
  <c r="AI295" i="14" s="1"/>
  <c r="U295" i="14" s="1"/>
  <c r="D295" i="14"/>
  <c r="AG295" i="14" s="1"/>
  <c r="S295" i="14" s="1"/>
  <c r="K295" i="14"/>
  <c r="AN295" i="14" s="1"/>
  <c r="Z295" i="14" s="1"/>
  <c r="M295" i="14"/>
  <c r="AP295" i="14" s="1"/>
  <c r="AB295" i="14" s="1"/>
  <c r="G295" i="14"/>
  <c r="AJ295" i="14" s="1"/>
  <c r="V295" i="14" s="1"/>
  <c r="K296" i="14" l="1"/>
  <c r="AN296" i="14" s="1"/>
  <c r="Z296" i="14" s="1"/>
  <c r="P297" i="12"/>
  <c r="I296" i="14"/>
  <c r="AL296" i="14" s="1"/>
  <c r="X296" i="14" s="1"/>
  <c r="F296" i="14"/>
  <c r="AI296" i="14" s="1"/>
  <c r="U296" i="14" s="1"/>
  <c r="L296" i="14"/>
  <c r="AO296" i="14" s="1"/>
  <c r="AA296" i="14" s="1"/>
  <c r="J296" i="14"/>
  <c r="AM296" i="14" s="1"/>
  <c r="Y296" i="14" s="1"/>
  <c r="G296" i="14"/>
  <c r="AJ296" i="14" s="1"/>
  <c r="V296" i="14" s="1"/>
  <c r="D296" i="14"/>
  <c r="AG296" i="14" s="1"/>
  <c r="S296" i="14" s="1"/>
  <c r="H296" i="14"/>
  <c r="AK296" i="14" s="1"/>
  <c r="W296" i="14" s="1"/>
  <c r="E296" i="14"/>
  <c r="AH296" i="14" s="1"/>
  <c r="T296" i="14" s="1"/>
  <c r="M296" i="14"/>
  <c r="AP296" i="14" s="1"/>
  <c r="AB296" i="14" s="1"/>
  <c r="C295" i="14"/>
  <c r="R295" i="14"/>
  <c r="R296" i="14" l="1"/>
  <c r="C296" i="14"/>
  <c r="L297" i="14"/>
  <c r="AO297" i="14" s="1"/>
  <c r="AA297" i="14" s="1"/>
  <c r="P298" i="12"/>
  <c r="J297" i="14"/>
  <c r="AM297" i="14" s="1"/>
  <c r="Y297" i="14" s="1"/>
  <c r="K297" i="14"/>
  <c r="AN297" i="14" s="1"/>
  <c r="Z297" i="14" s="1"/>
  <c r="H297" i="14"/>
  <c r="AK297" i="14" s="1"/>
  <c r="W297" i="14" s="1"/>
  <c r="D297" i="14"/>
  <c r="AG297" i="14" s="1"/>
  <c r="S297" i="14" s="1"/>
  <c r="M297" i="14"/>
  <c r="AP297" i="14" s="1"/>
  <c r="AB297" i="14" s="1"/>
  <c r="F297" i="14"/>
  <c r="AI297" i="14" s="1"/>
  <c r="U297" i="14" s="1"/>
  <c r="I297" i="14"/>
  <c r="AL297" i="14" s="1"/>
  <c r="X297" i="14" s="1"/>
  <c r="G297" i="14"/>
  <c r="AJ297" i="14" s="1"/>
  <c r="V297" i="14" s="1"/>
  <c r="E297" i="14"/>
  <c r="AH297" i="14" s="1"/>
  <c r="T297" i="14" s="1"/>
  <c r="R297" i="14" l="1"/>
  <c r="C297" i="14"/>
  <c r="K298" i="14"/>
  <c r="AN298" i="14" s="1"/>
  <c r="Z298" i="14" s="1"/>
  <c r="D298" i="14"/>
  <c r="AG298" i="14" s="1"/>
  <c r="S298" i="14" s="1"/>
  <c r="M298" i="14"/>
  <c r="AP298" i="14" s="1"/>
  <c r="AB298" i="14" s="1"/>
  <c r="L298" i="14"/>
  <c r="AO298" i="14" s="1"/>
  <c r="AA298" i="14" s="1"/>
  <c r="G298" i="14"/>
  <c r="AJ298" i="14" s="1"/>
  <c r="V298" i="14" s="1"/>
  <c r="E298" i="14"/>
  <c r="AH298" i="14" s="1"/>
  <c r="T298" i="14" s="1"/>
  <c r="H298" i="14"/>
  <c r="AK298" i="14" s="1"/>
  <c r="W298" i="14" s="1"/>
  <c r="F298" i="14"/>
  <c r="AI298" i="14" s="1"/>
  <c r="U298" i="14" s="1"/>
  <c r="J298" i="14"/>
  <c r="AM298" i="14" s="1"/>
  <c r="Y298" i="14" s="1"/>
  <c r="I298" i="14"/>
  <c r="AL298" i="14" s="1"/>
  <c r="X298" i="14" s="1"/>
  <c r="Q298" i="12"/>
  <c r="P299" i="12" s="1"/>
  <c r="P300" i="12" l="1"/>
  <c r="H299" i="14"/>
  <c r="AK299" i="14" s="1"/>
  <c r="W299" i="14" s="1"/>
  <c r="J299" i="14"/>
  <c r="AM299" i="14" s="1"/>
  <c r="Y299" i="14" s="1"/>
  <c r="M299" i="14"/>
  <c r="AP299" i="14" s="1"/>
  <c r="AB299" i="14" s="1"/>
  <c r="L299" i="14"/>
  <c r="AO299" i="14" s="1"/>
  <c r="AA299" i="14" s="1"/>
  <c r="E299" i="14"/>
  <c r="AH299" i="14" s="1"/>
  <c r="T299" i="14" s="1"/>
  <c r="D299" i="14"/>
  <c r="AG299" i="14" s="1"/>
  <c r="S299" i="14" s="1"/>
  <c r="G299" i="14"/>
  <c r="AJ299" i="14" s="1"/>
  <c r="V299" i="14" s="1"/>
  <c r="F299" i="14"/>
  <c r="AI299" i="14" s="1"/>
  <c r="U299" i="14" s="1"/>
  <c r="K299" i="14"/>
  <c r="AN299" i="14" s="1"/>
  <c r="Z299" i="14" s="1"/>
  <c r="I299" i="14"/>
  <c r="AL299" i="14" s="1"/>
  <c r="X299" i="14" s="1"/>
  <c r="R298" i="14"/>
  <c r="C298" i="14"/>
  <c r="C299" i="14" l="1"/>
  <c r="R299" i="14"/>
  <c r="L300" i="14"/>
  <c r="AO300" i="14" s="1"/>
  <c r="AA300" i="14" s="1"/>
  <c r="G300" i="14"/>
  <c r="AJ300" i="14" s="1"/>
  <c r="V300" i="14" s="1"/>
  <c r="H300" i="14"/>
  <c r="AK300" i="14" s="1"/>
  <c r="W300" i="14" s="1"/>
  <c r="F300" i="14"/>
  <c r="AI300" i="14" s="1"/>
  <c r="U300" i="14" s="1"/>
  <c r="E300" i="14"/>
  <c r="AH300" i="14" s="1"/>
  <c r="T300" i="14" s="1"/>
  <c r="K300" i="14"/>
  <c r="AN300" i="14" s="1"/>
  <c r="Z300" i="14" s="1"/>
  <c r="D300" i="14"/>
  <c r="AG300" i="14" s="1"/>
  <c r="S300" i="14" s="1"/>
  <c r="I300" i="14"/>
  <c r="AL300" i="14" s="1"/>
  <c r="X300" i="14" s="1"/>
  <c r="M300" i="14"/>
  <c r="AP300" i="14" s="1"/>
  <c r="AB300" i="14" s="1"/>
  <c r="J300" i="14"/>
  <c r="AM300" i="14" s="1"/>
  <c r="Y300" i="14" s="1"/>
  <c r="P301" i="12"/>
  <c r="M301" i="14" l="1"/>
  <c r="AP301" i="14" s="1"/>
  <c r="AB301" i="14" s="1"/>
  <c r="G301" i="14"/>
  <c r="AJ301" i="14" s="1"/>
  <c r="V301" i="14" s="1"/>
  <c r="L301" i="14"/>
  <c r="AO301" i="14" s="1"/>
  <c r="AA301" i="14" s="1"/>
  <c r="P302" i="12"/>
  <c r="I301" i="14"/>
  <c r="AL301" i="14" s="1"/>
  <c r="X301" i="14" s="1"/>
  <c r="K301" i="14"/>
  <c r="AN301" i="14" s="1"/>
  <c r="Z301" i="14" s="1"/>
  <c r="E301" i="14"/>
  <c r="AH301" i="14" s="1"/>
  <c r="T301" i="14" s="1"/>
  <c r="H301" i="14"/>
  <c r="AK301" i="14" s="1"/>
  <c r="W301" i="14" s="1"/>
  <c r="D301" i="14"/>
  <c r="AG301" i="14" s="1"/>
  <c r="S301" i="14" s="1"/>
  <c r="F301" i="14"/>
  <c r="AI301" i="14" s="1"/>
  <c r="U301" i="14" s="1"/>
  <c r="J301" i="14"/>
  <c r="AM301" i="14" s="1"/>
  <c r="Y301" i="14" s="1"/>
  <c r="C300" i="14"/>
  <c r="R300" i="14"/>
  <c r="H302" i="14" l="1"/>
  <c r="AK302" i="14" s="1"/>
  <c r="W302" i="14" s="1"/>
  <c r="I302" i="14"/>
  <c r="AL302" i="14" s="1"/>
  <c r="X302" i="14" s="1"/>
  <c r="P303" i="12"/>
  <c r="L302" i="14"/>
  <c r="AO302" i="14" s="1"/>
  <c r="AA302" i="14" s="1"/>
  <c r="K302" i="14"/>
  <c r="AN302" i="14" s="1"/>
  <c r="Z302" i="14" s="1"/>
  <c r="J302" i="14"/>
  <c r="AM302" i="14" s="1"/>
  <c r="Y302" i="14" s="1"/>
  <c r="E302" i="14"/>
  <c r="AH302" i="14" s="1"/>
  <c r="T302" i="14" s="1"/>
  <c r="G302" i="14"/>
  <c r="AJ302" i="14" s="1"/>
  <c r="V302" i="14" s="1"/>
  <c r="D302" i="14"/>
  <c r="AG302" i="14" s="1"/>
  <c r="S302" i="14" s="1"/>
  <c r="M302" i="14"/>
  <c r="AP302" i="14" s="1"/>
  <c r="AB302" i="14" s="1"/>
  <c r="F302" i="14"/>
  <c r="AI302" i="14" s="1"/>
  <c r="U302" i="14" s="1"/>
  <c r="C301" i="14"/>
  <c r="R301" i="14"/>
  <c r="J303" i="14" l="1"/>
  <c r="AM303" i="14" s="1"/>
  <c r="Y303" i="14" s="1"/>
  <c r="G303" i="14"/>
  <c r="AJ303" i="14" s="1"/>
  <c r="V303" i="14" s="1"/>
  <c r="I303" i="14"/>
  <c r="AL303" i="14" s="1"/>
  <c r="X303" i="14" s="1"/>
  <c r="L303" i="14"/>
  <c r="AO303" i="14" s="1"/>
  <c r="AA303" i="14" s="1"/>
  <c r="D303" i="14"/>
  <c r="AG303" i="14" s="1"/>
  <c r="S303" i="14" s="1"/>
  <c r="H303" i="14"/>
  <c r="AK303" i="14" s="1"/>
  <c r="W303" i="14" s="1"/>
  <c r="M303" i="14"/>
  <c r="AP303" i="14" s="1"/>
  <c r="AB303" i="14" s="1"/>
  <c r="P304" i="12"/>
  <c r="F303" i="14"/>
  <c r="AI303" i="14" s="1"/>
  <c r="U303" i="14" s="1"/>
  <c r="E303" i="14"/>
  <c r="AH303" i="14" s="1"/>
  <c r="T303" i="14" s="1"/>
  <c r="K303" i="14"/>
  <c r="AN303" i="14" s="1"/>
  <c r="Z303" i="14" s="1"/>
  <c r="R302" i="14"/>
  <c r="C302" i="14"/>
  <c r="K304" i="14" l="1"/>
  <c r="AN304" i="14" s="1"/>
  <c r="Z304" i="14" s="1"/>
  <c r="D304" i="14"/>
  <c r="AG304" i="14" s="1"/>
  <c r="S304" i="14" s="1"/>
  <c r="I304" i="14"/>
  <c r="AL304" i="14" s="1"/>
  <c r="X304" i="14" s="1"/>
  <c r="M304" i="14"/>
  <c r="AP304" i="14" s="1"/>
  <c r="AB304" i="14" s="1"/>
  <c r="G304" i="14"/>
  <c r="AJ304" i="14" s="1"/>
  <c r="V304" i="14" s="1"/>
  <c r="L304" i="14"/>
  <c r="AO304" i="14" s="1"/>
  <c r="AA304" i="14" s="1"/>
  <c r="E304" i="14"/>
  <c r="AH304" i="14" s="1"/>
  <c r="T304" i="14" s="1"/>
  <c r="J304" i="14"/>
  <c r="AM304" i="14" s="1"/>
  <c r="Y304" i="14" s="1"/>
  <c r="F304" i="14"/>
  <c r="AI304" i="14" s="1"/>
  <c r="U304" i="14" s="1"/>
  <c r="P305" i="12"/>
  <c r="H304" i="14"/>
  <c r="AK304" i="14" s="1"/>
  <c r="W304" i="14" s="1"/>
  <c r="R303" i="14"/>
  <c r="C303" i="14"/>
  <c r="L305" i="14" l="1"/>
  <c r="AO305" i="14" s="1"/>
  <c r="AA305" i="14" s="1"/>
  <c r="F305" i="14"/>
  <c r="AI305" i="14" s="1"/>
  <c r="U305" i="14" s="1"/>
  <c r="P306" i="12"/>
  <c r="E305" i="14"/>
  <c r="AH305" i="14" s="1"/>
  <c r="T305" i="14" s="1"/>
  <c r="J305" i="14"/>
  <c r="AM305" i="14" s="1"/>
  <c r="Y305" i="14" s="1"/>
  <c r="G305" i="14"/>
  <c r="AJ305" i="14" s="1"/>
  <c r="V305" i="14" s="1"/>
  <c r="I305" i="14"/>
  <c r="AL305" i="14" s="1"/>
  <c r="X305" i="14" s="1"/>
  <c r="D305" i="14"/>
  <c r="AG305" i="14" s="1"/>
  <c r="S305" i="14" s="1"/>
  <c r="M305" i="14"/>
  <c r="AP305" i="14" s="1"/>
  <c r="AB305" i="14" s="1"/>
  <c r="K305" i="14"/>
  <c r="AN305" i="14" s="1"/>
  <c r="Z305" i="14" s="1"/>
  <c r="H305" i="14"/>
  <c r="AK305" i="14" s="1"/>
  <c r="W305" i="14" s="1"/>
  <c r="R304" i="14"/>
  <c r="C304" i="14"/>
  <c r="C305" i="14" l="1"/>
  <c r="R305" i="14"/>
  <c r="J306" i="14"/>
  <c r="AM306" i="14" s="1"/>
  <c r="Y306" i="14" s="1"/>
  <c r="D306" i="14"/>
  <c r="AG306" i="14" s="1"/>
  <c r="S306" i="14" s="1"/>
  <c r="H306" i="14"/>
  <c r="AK306" i="14" s="1"/>
  <c r="W306" i="14" s="1"/>
  <c r="K306" i="14"/>
  <c r="AN306" i="14" s="1"/>
  <c r="Z306" i="14" s="1"/>
  <c r="L306" i="14"/>
  <c r="AO306" i="14" s="1"/>
  <c r="AA306" i="14" s="1"/>
  <c r="F306" i="14"/>
  <c r="AI306" i="14" s="1"/>
  <c r="U306" i="14" s="1"/>
  <c r="E306" i="14"/>
  <c r="AH306" i="14" s="1"/>
  <c r="T306" i="14" s="1"/>
  <c r="M306" i="14"/>
  <c r="AP306" i="14" s="1"/>
  <c r="AB306" i="14" s="1"/>
  <c r="G306" i="14"/>
  <c r="AJ306" i="14" s="1"/>
  <c r="V306" i="14" s="1"/>
  <c r="P307" i="12"/>
  <c r="I306" i="14"/>
  <c r="AL306" i="14" s="1"/>
  <c r="X306" i="14" s="1"/>
  <c r="C306" i="14" l="1"/>
  <c r="R306" i="14"/>
  <c r="J307" i="14"/>
  <c r="AM307" i="14" s="1"/>
  <c r="Y307" i="14" s="1"/>
  <c r="K307" i="14"/>
  <c r="AN307" i="14" s="1"/>
  <c r="Z307" i="14" s="1"/>
  <c r="P308" i="12"/>
  <c r="F307" i="14"/>
  <c r="AI307" i="14" s="1"/>
  <c r="U307" i="14" s="1"/>
  <c r="G307" i="14"/>
  <c r="AJ307" i="14" s="1"/>
  <c r="V307" i="14" s="1"/>
  <c r="M307" i="14"/>
  <c r="AP307" i="14" s="1"/>
  <c r="AB307" i="14" s="1"/>
  <c r="I307" i="14"/>
  <c r="AL307" i="14" s="1"/>
  <c r="X307" i="14" s="1"/>
  <c r="L307" i="14"/>
  <c r="AO307" i="14" s="1"/>
  <c r="AA307" i="14" s="1"/>
  <c r="H307" i="14"/>
  <c r="AK307" i="14" s="1"/>
  <c r="W307" i="14" s="1"/>
  <c r="E307" i="14"/>
  <c r="AH307" i="14" s="1"/>
  <c r="T307" i="14" s="1"/>
  <c r="D307" i="14"/>
  <c r="AG307" i="14" s="1"/>
  <c r="S307" i="14" s="1"/>
  <c r="R307" i="14" l="1"/>
  <c r="C307" i="14"/>
  <c r="J308" i="14"/>
  <c r="AM308" i="14" s="1"/>
  <c r="Y308" i="14" s="1"/>
  <c r="I308" i="14"/>
  <c r="AL308" i="14" s="1"/>
  <c r="X308" i="14" s="1"/>
  <c r="F308" i="14"/>
  <c r="AI308" i="14" s="1"/>
  <c r="U308" i="14" s="1"/>
  <c r="E308" i="14"/>
  <c r="AH308" i="14" s="1"/>
  <c r="T308" i="14" s="1"/>
  <c r="L308" i="14"/>
  <c r="AO308" i="14" s="1"/>
  <c r="AA308" i="14" s="1"/>
  <c r="D308" i="14"/>
  <c r="AG308" i="14" s="1"/>
  <c r="S308" i="14" s="1"/>
  <c r="P309" i="12"/>
  <c r="M308" i="14"/>
  <c r="AP308" i="14" s="1"/>
  <c r="AB308" i="14" s="1"/>
  <c r="K308" i="14"/>
  <c r="AN308" i="14" s="1"/>
  <c r="Z308" i="14" s="1"/>
  <c r="G308" i="14"/>
  <c r="AJ308" i="14" s="1"/>
  <c r="V308" i="14" s="1"/>
  <c r="H308" i="14"/>
  <c r="AK308" i="14" s="1"/>
  <c r="W308" i="14" s="1"/>
  <c r="R308" i="14" l="1"/>
  <c r="C308" i="14"/>
  <c r="L309" i="14"/>
  <c r="AO309" i="14" s="1"/>
  <c r="AA309" i="14" s="1"/>
  <c r="E309" i="14"/>
  <c r="AH309" i="14" s="1"/>
  <c r="T309" i="14" s="1"/>
  <c r="P310" i="12"/>
  <c r="M309" i="14"/>
  <c r="AP309" i="14" s="1"/>
  <c r="AB309" i="14" s="1"/>
  <c r="I309" i="14"/>
  <c r="AL309" i="14" s="1"/>
  <c r="X309" i="14" s="1"/>
  <c r="F309" i="14"/>
  <c r="AI309" i="14" s="1"/>
  <c r="U309" i="14" s="1"/>
  <c r="J309" i="14"/>
  <c r="AM309" i="14" s="1"/>
  <c r="Y309" i="14" s="1"/>
  <c r="G309" i="14"/>
  <c r="AJ309" i="14" s="1"/>
  <c r="V309" i="14" s="1"/>
  <c r="D309" i="14"/>
  <c r="AG309" i="14" s="1"/>
  <c r="S309" i="14" s="1"/>
  <c r="K309" i="14"/>
  <c r="AN309" i="14" s="1"/>
  <c r="Z309" i="14" s="1"/>
  <c r="H309" i="14"/>
  <c r="AK309" i="14" s="1"/>
  <c r="W309" i="14" s="1"/>
  <c r="P311" i="12" l="1"/>
  <c r="I310" i="14"/>
  <c r="AL310" i="14" s="1"/>
  <c r="X310" i="14" s="1"/>
  <c r="E310" i="14"/>
  <c r="AH310" i="14" s="1"/>
  <c r="T310" i="14" s="1"/>
  <c r="H310" i="14"/>
  <c r="AK310" i="14" s="1"/>
  <c r="W310" i="14" s="1"/>
  <c r="M310" i="14"/>
  <c r="AP310" i="14" s="1"/>
  <c r="AB310" i="14" s="1"/>
  <c r="F310" i="14"/>
  <c r="AI310" i="14" s="1"/>
  <c r="U310" i="14" s="1"/>
  <c r="K310" i="14"/>
  <c r="AN310" i="14" s="1"/>
  <c r="Z310" i="14" s="1"/>
  <c r="L310" i="14"/>
  <c r="AO310" i="14" s="1"/>
  <c r="AA310" i="14" s="1"/>
  <c r="D310" i="14"/>
  <c r="AG310" i="14" s="1"/>
  <c r="S310" i="14" s="1"/>
  <c r="G310" i="14"/>
  <c r="AJ310" i="14" s="1"/>
  <c r="V310" i="14" s="1"/>
  <c r="J310" i="14"/>
  <c r="AM310" i="14" s="1"/>
  <c r="Y310" i="14" s="1"/>
  <c r="R309" i="14"/>
  <c r="C309" i="14"/>
  <c r="R310" i="14" l="1"/>
  <c r="C310" i="14"/>
  <c r="G311" i="14"/>
  <c r="AJ311" i="14" s="1"/>
  <c r="V311" i="14" s="1"/>
  <c r="D311" i="14"/>
  <c r="AG311" i="14" s="1"/>
  <c r="S311" i="14" s="1"/>
  <c r="F311" i="14"/>
  <c r="AI311" i="14" s="1"/>
  <c r="U311" i="14" s="1"/>
  <c r="I311" i="14"/>
  <c r="AL311" i="14" s="1"/>
  <c r="X311" i="14" s="1"/>
  <c r="E311" i="14"/>
  <c r="AH311" i="14" s="1"/>
  <c r="T311" i="14" s="1"/>
  <c r="J311" i="14"/>
  <c r="AM311" i="14" s="1"/>
  <c r="Y311" i="14" s="1"/>
  <c r="K311" i="14"/>
  <c r="AN311" i="14" s="1"/>
  <c r="Z311" i="14" s="1"/>
  <c r="P312" i="12"/>
  <c r="L311" i="14"/>
  <c r="AO311" i="14" s="1"/>
  <c r="AA311" i="14" s="1"/>
  <c r="M311" i="14"/>
  <c r="AP311" i="14" s="1"/>
  <c r="AB311" i="14" s="1"/>
  <c r="H311" i="14"/>
  <c r="AK311" i="14" s="1"/>
  <c r="W311" i="14" s="1"/>
  <c r="C311" i="14" l="1"/>
  <c r="R311" i="14"/>
  <c r="P313" i="12"/>
  <c r="E312" i="14"/>
  <c r="AH312" i="14" s="1"/>
  <c r="T312" i="14" s="1"/>
  <c r="M312" i="14"/>
  <c r="AP312" i="14" s="1"/>
  <c r="AB312" i="14" s="1"/>
  <c r="K312" i="14"/>
  <c r="AN312" i="14" s="1"/>
  <c r="Z312" i="14" s="1"/>
  <c r="G312" i="14"/>
  <c r="AJ312" i="14" s="1"/>
  <c r="V312" i="14" s="1"/>
  <c r="F312" i="14"/>
  <c r="AI312" i="14" s="1"/>
  <c r="U312" i="14" s="1"/>
  <c r="D312" i="14"/>
  <c r="AG312" i="14" s="1"/>
  <c r="S312" i="14" s="1"/>
  <c r="H312" i="14"/>
  <c r="AK312" i="14" s="1"/>
  <c r="W312" i="14" s="1"/>
  <c r="L312" i="14"/>
  <c r="AO312" i="14" s="1"/>
  <c r="AA312" i="14" s="1"/>
  <c r="I312" i="14"/>
  <c r="AL312" i="14" s="1"/>
  <c r="X312" i="14" s="1"/>
  <c r="J312" i="14"/>
  <c r="AM312" i="14" s="1"/>
  <c r="Y312" i="14" s="1"/>
  <c r="P314" i="12" l="1"/>
  <c r="H313" i="14"/>
  <c r="AK313" i="14" s="1"/>
  <c r="W313" i="14" s="1"/>
  <c r="F313" i="14"/>
  <c r="AI313" i="14" s="1"/>
  <c r="U313" i="14" s="1"/>
  <c r="D313" i="14"/>
  <c r="AG313" i="14" s="1"/>
  <c r="S313" i="14" s="1"/>
  <c r="E313" i="14"/>
  <c r="AH313" i="14" s="1"/>
  <c r="T313" i="14" s="1"/>
  <c r="K313" i="14"/>
  <c r="AN313" i="14" s="1"/>
  <c r="Z313" i="14" s="1"/>
  <c r="M313" i="14"/>
  <c r="AP313" i="14" s="1"/>
  <c r="AB313" i="14" s="1"/>
  <c r="G313" i="14"/>
  <c r="AJ313" i="14" s="1"/>
  <c r="V313" i="14" s="1"/>
  <c r="L313" i="14"/>
  <c r="AO313" i="14" s="1"/>
  <c r="AA313" i="14" s="1"/>
  <c r="I313" i="14"/>
  <c r="AL313" i="14" s="1"/>
  <c r="X313" i="14" s="1"/>
  <c r="J313" i="14"/>
  <c r="AM313" i="14" s="1"/>
  <c r="Y313" i="14" s="1"/>
  <c r="R312" i="14"/>
  <c r="C312" i="14"/>
  <c r="R313" i="14" l="1"/>
  <c r="C313" i="14"/>
  <c r="P315" i="12"/>
  <c r="J314" i="14"/>
  <c r="AM314" i="14" s="1"/>
  <c r="Y314" i="14" s="1"/>
  <c r="L314" i="14"/>
  <c r="AO314" i="14" s="1"/>
  <c r="AA314" i="14" s="1"/>
  <c r="I314" i="14"/>
  <c r="AL314" i="14" s="1"/>
  <c r="X314" i="14" s="1"/>
  <c r="K314" i="14"/>
  <c r="AN314" i="14" s="1"/>
  <c r="Z314" i="14" s="1"/>
  <c r="E314" i="14"/>
  <c r="AH314" i="14" s="1"/>
  <c r="T314" i="14" s="1"/>
  <c r="F314" i="14"/>
  <c r="AI314" i="14" s="1"/>
  <c r="U314" i="14" s="1"/>
  <c r="D314" i="14"/>
  <c r="AG314" i="14" s="1"/>
  <c r="S314" i="14" s="1"/>
  <c r="G314" i="14"/>
  <c r="AJ314" i="14" s="1"/>
  <c r="V314" i="14" s="1"/>
  <c r="H314" i="14"/>
  <c r="AK314" i="14" s="1"/>
  <c r="W314" i="14" s="1"/>
  <c r="M314" i="14"/>
  <c r="AP314" i="14" s="1"/>
  <c r="AB314" i="14" s="1"/>
  <c r="I315" i="14" l="1"/>
  <c r="AL315" i="14" s="1"/>
  <c r="X315" i="14" s="1"/>
  <c r="M315" i="14"/>
  <c r="AP315" i="14" s="1"/>
  <c r="AB315" i="14" s="1"/>
  <c r="J315" i="14"/>
  <c r="AM315" i="14" s="1"/>
  <c r="Y315" i="14" s="1"/>
  <c r="H315" i="14"/>
  <c r="AK315" i="14" s="1"/>
  <c r="W315" i="14" s="1"/>
  <c r="P316" i="12"/>
  <c r="D315" i="14"/>
  <c r="AG315" i="14" s="1"/>
  <c r="S315" i="14" s="1"/>
  <c r="K315" i="14"/>
  <c r="AN315" i="14" s="1"/>
  <c r="Z315" i="14" s="1"/>
  <c r="L315" i="14"/>
  <c r="AO315" i="14" s="1"/>
  <c r="AA315" i="14" s="1"/>
  <c r="E315" i="14"/>
  <c r="AH315" i="14" s="1"/>
  <c r="T315" i="14" s="1"/>
  <c r="G315" i="14"/>
  <c r="AJ315" i="14" s="1"/>
  <c r="V315" i="14" s="1"/>
  <c r="F315" i="14"/>
  <c r="AI315" i="14" s="1"/>
  <c r="U315" i="14" s="1"/>
  <c r="C314" i="14"/>
  <c r="R314" i="14"/>
  <c r="R315" i="14" l="1"/>
  <c r="C315" i="14"/>
  <c r="P317" i="12"/>
  <c r="J316" i="14"/>
  <c r="AM316" i="14" s="1"/>
  <c r="Y316" i="14" s="1"/>
  <c r="K316" i="14"/>
  <c r="AN316" i="14" s="1"/>
  <c r="Z316" i="14" s="1"/>
  <c r="D316" i="14"/>
  <c r="AG316" i="14" s="1"/>
  <c r="S316" i="14" s="1"/>
  <c r="F316" i="14"/>
  <c r="AI316" i="14" s="1"/>
  <c r="U316" i="14" s="1"/>
  <c r="I316" i="14"/>
  <c r="AL316" i="14" s="1"/>
  <c r="X316" i="14" s="1"/>
  <c r="M316" i="14"/>
  <c r="AP316" i="14" s="1"/>
  <c r="AB316" i="14" s="1"/>
  <c r="L316" i="14"/>
  <c r="AO316" i="14" s="1"/>
  <c r="AA316" i="14" s="1"/>
  <c r="E316" i="14"/>
  <c r="AH316" i="14" s="1"/>
  <c r="T316" i="14" s="1"/>
  <c r="H316" i="14"/>
  <c r="AK316" i="14" s="1"/>
  <c r="W316" i="14" s="1"/>
  <c r="G316" i="14"/>
  <c r="AJ316" i="14" s="1"/>
  <c r="V316" i="14" s="1"/>
  <c r="C316" i="14" l="1"/>
  <c r="R316" i="14"/>
  <c r="P318" i="12"/>
  <c r="L317" i="14"/>
  <c r="AO317" i="14" s="1"/>
  <c r="AA317" i="14" s="1"/>
  <c r="F317" i="14"/>
  <c r="AI317" i="14" s="1"/>
  <c r="U317" i="14" s="1"/>
  <c r="G317" i="14"/>
  <c r="AJ317" i="14" s="1"/>
  <c r="V317" i="14" s="1"/>
  <c r="H317" i="14"/>
  <c r="AK317" i="14" s="1"/>
  <c r="W317" i="14" s="1"/>
  <c r="D317" i="14"/>
  <c r="AG317" i="14" s="1"/>
  <c r="S317" i="14" s="1"/>
  <c r="M317" i="14"/>
  <c r="AP317" i="14" s="1"/>
  <c r="AB317" i="14" s="1"/>
  <c r="I317" i="14"/>
  <c r="AL317" i="14" s="1"/>
  <c r="X317" i="14" s="1"/>
  <c r="J317" i="14"/>
  <c r="AM317" i="14" s="1"/>
  <c r="Y317" i="14" s="1"/>
  <c r="E317" i="14"/>
  <c r="AH317" i="14" s="1"/>
  <c r="T317" i="14" s="1"/>
  <c r="K317" i="14"/>
  <c r="AN317" i="14" s="1"/>
  <c r="Z317" i="14" s="1"/>
  <c r="C317" i="14" l="1"/>
  <c r="R317" i="14"/>
  <c r="M318" i="14"/>
  <c r="AP318" i="14" s="1"/>
  <c r="AB318" i="14" s="1"/>
  <c r="H318" i="14"/>
  <c r="AK318" i="14" s="1"/>
  <c r="W318" i="14" s="1"/>
  <c r="I318" i="14"/>
  <c r="AL318" i="14" s="1"/>
  <c r="X318" i="14" s="1"/>
  <c r="G318" i="14"/>
  <c r="AJ318" i="14" s="1"/>
  <c r="V318" i="14" s="1"/>
  <c r="K318" i="14"/>
  <c r="AN318" i="14" s="1"/>
  <c r="Z318" i="14" s="1"/>
  <c r="E318" i="14"/>
  <c r="AH318" i="14" s="1"/>
  <c r="T318" i="14" s="1"/>
  <c r="F318" i="14"/>
  <c r="AI318" i="14" s="1"/>
  <c r="U318" i="14" s="1"/>
  <c r="P319" i="12"/>
  <c r="J318" i="14"/>
  <c r="AM318" i="14" s="1"/>
  <c r="Y318" i="14" s="1"/>
  <c r="L318" i="14"/>
  <c r="AO318" i="14" s="1"/>
  <c r="AA318" i="14" s="1"/>
  <c r="D318" i="14"/>
  <c r="AG318" i="14" s="1"/>
  <c r="S318" i="14" s="1"/>
  <c r="C318" i="14" l="1"/>
  <c r="R318" i="14"/>
  <c r="P320" i="12"/>
  <c r="F319" i="14"/>
  <c r="AI319" i="14" s="1"/>
  <c r="U319" i="14" s="1"/>
  <c r="L319" i="14"/>
  <c r="AO319" i="14" s="1"/>
  <c r="AA319" i="14" s="1"/>
  <c r="H319" i="14"/>
  <c r="AK319" i="14" s="1"/>
  <c r="W319" i="14" s="1"/>
  <c r="G319" i="14"/>
  <c r="AJ319" i="14" s="1"/>
  <c r="V319" i="14" s="1"/>
  <c r="I319" i="14"/>
  <c r="AL319" i="14" s="1"/>
  <c r="X319" i="14" s="1"/>
  <c r="E319" i="14"/>
  <c r="AH319" i="14" s="1"/>
  <c r="T319" i="14" s="1"/>
  <c r="K319" i="14"/>
  <c r="AN319" i="14" s="1"/>
  <c r="Z319" i="14" s="1"/>
  <c r="M319" i="14"/>
  <c r="AP319" i="14" s="1"/>
  <c r="AB319" i="14" s="1"/>
  <c r="J319" i="14"/>
  <c r="AM319" i="14" s="1"/>
  <c r="Y319" i="14" s="1"/>
  <c r="D319" i="14"/>
  <c r="AG319" i="14" s="1"/>
  <c r="S319" i="14" s="1"/>
  <c r="R319" i="14" l="1"/>
  <c r="C319" i="14"/>
  <c r="D320" i="14"/>
  <c r="AG320" i="14" s="1"/>
  <c r="S320" i="14" s="1"/>
  <c r="G320" i="14"/>
  <c r="AJ320" i="14" s="1"/>
  <c r="V320" i="14" s="1"/>
  <c r="K320" i="14"/>
  <c r="AN320" i="14" s="1"/>
  <c r="Z320" i="14" s="1"/>
  <c r="J320" i="14"/>
  <c r="AM320" i="14" s="1"/>
  <c r="Y320" i="14" s="1"/>
  <c r="L320" i="14"/>
  <c r="AO320" i="14" s="1"/>
  <c r="AA320" i="14" s="1"/>
  <c r="H320" i="14"/>
  <c r="AK320" i="14" s="1"/>
  <c r="W320" i="14" s="1"/>
  <c r="M320" i="14"/>
  <c r="AP320" i="14" s="1"/>
  <c r="AB320" i="14" s="1"/>
  <c r="P321" i="12"/>
  <c r="I320" i="14"/>
  <c r="AL320" i="14" s="1"/>
  <c r="X320" i="14" s="1"/>
  <c r="F320" i="14"/>
  <c r="AI320" i="14" s="1"/>
  <c r="U320" i="14" s="1"/>
  <c r="E320" i="14"/>
  <c r="AH320" i="14" s="1"/>
  <c r="T320" i="14" s="1"/>
  <c r="C320" i="14" l="1"/>
  <c r="R320" i="14"/>
  <c r="P322" i="12"/>
  <c r="M321" i="14"/>
  <c r="AP321" i="14" s="1"/>
  <c r="AB321" i="14" s="1"/>
  <c r="E321" i="14"/>
  <c r="AH321" i="14" s="1"/>
  <c r="T321" i="14" s="1"/>
  <c r="G321" i="14"/>
  <c r="AJ321" i="14" s="1"/>
  <c r="V321" i="14" s="1"/>
  <c r="H321" i="14"/>
  <c r="AK321" i="14" s="1"/>
  <c r="W321" i="14" s="1"/>
  <c r="L321" i="14"/>
  <c r="AO321" i="14" s="1"/>
  <c r="AA321" i="14" s="1"/>
  <c r="J321" i="14"/>
  <c r="AM321" i="14" s="1"/>
  <c r="Y321" i="14" s="1"/>
  <c r="K321" i="14"/>
  <c r="AN321" i="14" s="1"/>
  <c r="Z321" i="14" s="1"/>
  <c r="F321" i="14"/>
  <c r="AI321" i="14" s="1"/>
  <c r="U321" i="14" s="1"/>
  <c r="D321" i="14"/>
  <c r="AG321" i="14" s="1"/>
  <c r="S321" i="14" s="1"/>
  <c r="I321" i="14"/>
  <c r="AL321" i="14" s="1"/>
  <c r="X321" i="14" s="1"/>
  <c r="M322" i="14" l="1"/>
  <c r="AP322" i="14" s="1"/>
  <c r="AB322" i="14" s="1"/>
  <c r="E322" i="14"/>
  <c r="AH322" i="14" s="1"/>
  <c r="T322" i="14" s="1"/>
  <c r="F322" i="14"/>
  <c r="AI322" i="14" s="1"/>
  <c r="U322" i="14" s="1"/>
  <c r="K322" i="14"/>
  <c r="AN322" i="14" s="1"/>
  <c r="Z322" i="14" s="1"/>
  <c r="G322" i="14"/>
  <c r="AJ322" i="14" s="1"/>
  <c r="V322" i="14" s="1"/>
  <c r="J322" i="14"/>
  <c r="AM322" i="14" s="1"/>
  <c r="Y322" i="14" s="1"/>
  <c r="I322" i="14"/>
  <c r="AL322" i="14" s="1"/>
  <c r="X322" i="14" s="1"/>
  <c r="D322" i="14"/>
  <c r="AG322" i="14" s="1"/>
  <c r="S322" i="14" s="1"/>
  <c r="P323" i="12"/>
  <c r="L322" i="14"/>
  <c r="AO322" i="14" s="1"/>
  <c r="AA322" i="14" s="1"/>
  <c r="H322" i="14"/>
  <c r="AK322" i="14" s="1"/>
  <c r="W322" i="14" s="1"/>
  <c r="C321" i="14"/>
  <c r="R321" i="14"/>
  <c r="C322" i="14" l="1"/>
  <c r="R322" i="14"/>
  <c r="K323" i="14"/>
  <c r="AN323" i="14" s="1"/>
  <c r="Z323" i="14" s="1"/>
  <c r="F323" i="14"/>
  <c r="AI323" i="14" s="1"/>
  <c r="U323" i="14" s="1"/>
  <c r="L323" i="14"/>
  <c r="AO323" i="14" s="1"/>
  <c r="AA323" i="14" s="1"/>
  <c r="P324" i="12"/>
  <c r="J323" i="14"/>
  <c r="AM323" i="14" s="1"/>
  <c r="Y323" i="14" s="1"/>
  <c r="G323" i="14"/>
  <c r="AJ323" i="14" s="1"/>
  <c r="V323" i="14" s="1"/>
  <c r="H323" i="14"/>
  <c r="AK323" i="14" s="1"/>
  <c r="W323" i="14" s="1"/>
  <c r="I323" i="14"/>
  <c r="AL323" i="14" s="1"/>
  <c r="X323" i="14" s="1"/>
  <c r="E323" i="14"/>
  <c r="AH323" i="14" s="1"/>
  <c r="T323" i="14" s="1"/>
  <c r="D323" i="14"/>
  <c r="AG323" i="14" s="1"/>
  <c r="S323" i="14" s="1"/>
  <c r="M323" i="14"/>
  <c r="AP323" i="14" s="1"/>
  <c r="AB323" i="14" s="1"/>
  <c r="E324" i="14" l="1"/>
  <c r="AH324" i="14" s="1"/>
  <c r="T324" i="14" s="1"/>
  <c r="G324" i="14"/>
  <c r="AJ324" i="14" s="1"/>
  <c r="V324" i="14" s="1"/>
  <c r="K324" i="14"/>
  <c r="AN324" i="14" s="1"/>
  <c r="Z324" i="14" s="1"/>
  <c r="L324" i="14"/>
  <c r="AO324" i="14" s="1"/>
  <c r="AA324" i="14" s="1"/>
  <c r="F324" i="14"/>
  <c r="AI324" i="14" s="1"/>
  <c r="U324" i="14" s="1"/>
  <c r="I324" i="14"/>
  <c r="AL324" i="14" s="1"/>
  <c r="X324" i="14" s="1"/>
  <c r="M324" i="14"/>
  <c r="AP324" i="14" s="1"/>
  <c r="AB324" i="14" s="1"/>
  <c r="P325" i="12"/>
  <c r="J324" i="14"/>
  <c r="AM324" i="14" s="1"/>
  <c r="Y324" i="14" s="1"/>
  <c r="D324" i="14"/>
  <c r="AG324" i="14" s="1"/>
  <c r="S324" i="14" s="1"/>
  <c r="H324" i="14"/>
  <c r="AK324" i="14" s="1"/>
  <c r="W324" i="14" s="1"/>
  <c r="C323" i="14"/>
  <c r="R323" i="14"/>
  <c r="P326" i="12" l="1"/>
  <c r="J325" i="14"/>
  <c r="AM325" i="14" s="1"/>
  <c r="Y325" i="14" s="1"/>
  <c r="E325" i="14"/>
  <c r="AH325" i="14" s="1"/>
  <c r="T325" i="14" s="1"/>
  <c r="M325" i="14"/>
  <c r="AP325" i="14" s="1"/>
  <c r="AB325" i="14" s="1"/>
  <c r="F325" i="14"/>
  <c r="AI325" i="14" s="1"/>
  <c r="U325" i="14" s="1"/>
  <c r="D325" i="14"/>
  <c r="AG325" i="14" s="1"/>
  <c r="S325" i="14" s="1"/>
  <c r="H325" i="14"/>
  <c r="AK325" i="14" s="1"/>
  <c r="W325" i="14" s="1"/>
  <c r="I325" i="14"/>
  <c r="AL325" i="14" s="1"/>
  <c r="X325" i="14" s="1"/>
  <c r="L325" i="14"/>
  <c r="AO325" i="14" s="1"/>
  <c r="AA325" i="14" s="1"/>
  <c r="K325" i="14"/>
  <c r="AN325" i="14" s="1"/>
  <c r="Z325" i="14" s="1"/>
  <c r="G325" i="14"/>
  <c r="AJ325" i="14" s="1"/>
  <c r="V325" i="14" s="1"/>
  <c r="C324" i="14"/>
  <c r="R324" i="14"/>
  <c r="C325" i="14" l="1"/>
  <c r="R325" i="14"/>
  <c r="P327" i="12"/>
  <c r="M326" i="14"/>
  <c r="AP326" i="14" s="1"/>
  <c r="AB326" i="14" s="1"/>
  <c r="E326" i="14"/>
  <c r="AH326" i="14" s="1"/>
  <c r="T326" i="14" s="1"/>
  <c r="K326" i="14"/>
  <c r="AN326" i="14" s="1"/>
  <c r="Z326" i="14" s="1"/>
  <c r="H326" i="14"/>
  <c r="AK326" i="14" s="1"/>
  <c r="W326" i="14" s="1"/>
  <c r="F326" i="14"/>
  <c r="AI326" i="14" s="1"/>
  <c r="U326" i="14" s="1"/>
  <c r="D326" i="14"/>
  <c r="AG326" i="14" s="1"/>
  <c r="S326" i="14" s="1"/>
  <c r="L326" i="14"/>
  <c r="AO326" i="14" s="1"/>
  <c r="AA326" i="14" s="1"/>
  <c r="J326" i="14"/>
  <c r="AM326" i="14" s="1"/>
  <c r="Y326" i="14" s="1"/>
  <c r="G326" i="14"/>
  <c r="AJ326" i="14" s="1"/>
  <c r="V326" i="14" s="1"/>
  <c r="I326" i="14"/>
  <c r="AL326" i="14" s="1"/>
  <c r="X326" i="14" s="1"/>
  <c r="P328" i="12" l="1"/>
  <c r="D327" i="14"/>
  <c r="AG327" i="14" s="1"/>
  <c r="S327" i="14" s="1"/>
  <c r="E327" i="14"/>
  <c r="AH327" i="14" s="1"/>
  <c r="T327" i="14" s="1"/>
  <c r="I327" i="14"/>
  <c r="AL327" i="14" s="1"/>
  <c r="X327" i="14" s="1"/>
  <c r="M327" i="14"/>
  <c r="AP327" i="14" s="1"/>
  <c r="AB327" i="14" s="1"/>
  <c r="K327" i="14"/>
  <c r="AN327" i="14" s="1"/>
  <c r="Z327" i="14" s="1"/>
  <c r="F327" i="14"/>
  <c r="AI327" i="14" s="1"/>
  <c r="U327" i="14" s="1"/>
  <c r="H327" i="14"/>
  <c r="AK327" i="14" s="1"/>
  <c r="W327" i="14" s="1"/>
  <c r="G327" i="14"/>
  <c r="AJ327" i="14" s="1"/>
  <c r="V327" i="14" s="1"/>
  <c r="L327" i="14"/>
  <c r="AO327" i="14" s="1"/>
  <c r="AA327" i="14" s="1"/>
  <c r="J327" i="14"/>
  <c r="AM327" i="14" s="1"/>
  <c r="Y327" i="14" s="1"/>
  <c r="R326" i="14"/>
  <c r="C326" i="14"/>
  <c r="R327" i="14" l="1"/>
  <c r="C327" i="14"/>
  <c r="P329" i="12"/>
  <c r="L328" i="14"/>
  <c r="AO328" i="14" s="1"/>
  <c r="AA328" i="14" s="1"/>
  <c r="K328" i="14"/>
  <c r="AN328" i="14" s="1"/>
  <c r="Z328" i="14" s="1"/>
  <c r="J328" i="14"/>
  <c r="AM328" i="14" s="1"/>
  <c r="Y328" i="14" s="1"/>
  <c r="M328" i="14"/>
  <c r="AP328" i="14" s="1"/>
  <c r="AB328" i="14" s="1"/>
  <c r="H328" i="14"/>
  <c r="AK328" i="14" s="1"/>
  <c r="W328" i="14" s="1"/>
  <c r="E328" i="14"/>
  <c r="AH328" i="14" s="1"/>
  <c r="T328" i="14" s="1"/>
  <c r="F328" i="14"/>
  <c r="AI328" i="14" s="1"/>
  <c r="U328" i="14" s="1"/>
  <c r="G328" i="14"/>
  <c r="AJ328" i="14" s="1"/>
  <c r="V328" i="14" s="1"/>
  <c r="D328" i="14"/>
  <c r="AG328" i="14" s="1"/>
  <c r="S328" i="14" s="1"/>
  <c r="I328" i="14"/>
  <c r="AL328" i="14" s="1"/>
  <c r="X328" i="14" s="1"/>
  <c r="L329" i="14" l="1"/>
  <c r="AO329" i="14" s="1"/>
  <c r="AA329" i="14" s="1"/>
  <c r="J329" i="14"/>
  <c r="AM329" i="14" s="1"/>
  <c r="Y329" i="14" s="1"/>
  <c r="E329" i="14"/>
  <c r="AH329" i="14" s="1"/>
  <c r="T329" i="14" s="1"/>
  <c r="H329" i="14"/>
  <c r="AK329" i="14" s="1"/>
  <c r="W329" i="14" s="1"/>
  <c r="F329" i="14"/>
  <c r="AI329" i="14" s="1"/>
  <c r="U329" i="14" s="1"/>
  <c r="I329" i="14"/>
  <c r="AL329" i="14" s="1"/>
  <c r="X329" i="14" s="1"/>
  <c r="D329" i="14"/>
  <c r="AG329" i="14" s="1"/>
  <c r="S329" i="14" s="1"/>
  <c r="P330" i="12"/>
  <c r="G329" i="14"/>
  <c r="AJ329" i="14" s="1"/>
  <c r="V329" i="14" s="1"/>
  <c r="M329" i="14"/>
  <c r="AP329" i="14" s="1"/>
  <c r="AB329" i="14" s="1"/>
  <c r="K329" i="14"/>
  <c r="AN329" i="14" s="1"/>
  <c r="Z329" i="14" s="1"/>
  <c r="R328" i="14"/>
  <c r="C328" i="14"/>
  <c r="P331" i="12" l="1"/>
  <c r="L330" i="14"/>
  <c r="AO330" i="14" s="1"/>
  <c r="AA330" i="14" s="1"/>
  <c r="E330" i="14"/>
  <c r="AH330" i="14" s="1"/>
  <c r="T330" i="14" s="1"/>
  <c r="G330" i="14"/>
  <c r="AJ330" i="14" s="1"/>
  <c r="V330" i="14" s="1"/>
  <c r="I330" i="14"/>
  <c r="AL330" i="14" s="1"/>
  <c r="X330" i="14" s="1"/>
  <c r="F330" i="14"/>
  <c r="AI330" i="14" s="1"/>
  <c r="U330" i="14" s="1"/>
  <c r="J330" i="14"/>
  <c r="AM330" i="14" s="1"/>
  <c r="Y330" i="14" s="1"/>
  <c r="M330" i="14"/>
  <c r="AP330" i="14" s="1"/>
  <c r="AB330" i="14" s="1"/>
  <c r="D330" i="14"/>
  <c r="AG330" i="14" s="1"/>
  <c r="S330" i="14" s="1"/>
  <c r="H330" i="14"/>
  <c r="AK330" i="14" s="1"/>
  <c r="W330" i="14" s="1"/>
  <c r="K330" i="14"/>
  <c r="AN330" i="14" s="1"/>
  <c r="Z330" i="14" s="1"/>
  <c r="R329" i="14"/>
  <c r="C329" i="14"/>
  <c r="C330" i="14" l="1"/>
  <c r="R330" i="14"/>
  <c r="E331" i="14"/>
  <c r="AH331" i="14" s="1"/>
  <c r="T331" i="14" s="1"/>
  <c r="K331" i="14"/>
  <c r="AN331" i="14" s="1"/>
  <c r="Z331" i="14" s="1"/>
  <c r="M331" i="14"/>
  <c r="AP331" i="14" s="1"/>
  <c r="AB331" i="14" s="1"/>
  <c r="F331" i="14"/>
  <c r="AI331" i="14" s="1"/>
  <c r="U331" i="14" s="1"/>
  <c r="H331" i="14"/>
  <c r="AK331" i="14" s="1"/>
  <c r="W331" i="14" s="1"/>
  <c r="I331" i="14"/>
  <c r="AL331" i="14" s="1"/>
  <c r="X331" i="14" s="1"/>
  <c r="P332" i="12"/>
  <c r="D331" i="14"/>
  <c r="AG331" i="14" s="1"/>
  <c r="S331" i="14" s="1"/>
  <c r="G331" i="14"/>
  <c r="AJ331" i="14" s="1"/>
  <c r="V331" i="14" s="1"/>
  <c r="J331" i="14"/>
  <c r="AM331" i="14" s="1"/>
  <c r="Y331" i="14" s="1"/>
  <c r="L331" i="14"/>
  <c r="AO331" i="14" s="1"/>
  <c r="AA331" i="14" s="1"/>
  <c r="C331" i="14" l="1"/>
  <c r="R331" i="14"/>
  <c r="P333" i="12"/>
  <c r="I332" i="14"/>
  <c r="AL332" i="14" s="1"/>
  <c r="X332" i="14" s="1"/>
  <c r="D332" i="14"/>
  <c r="AG332" i="14" s="1"/>
  <c r="S332" i="14" s="1"/>
  <c r="H332" i="14"/>
  <c r="AK332" i="14" s="1"/>
  <c r="W332" i="14" s="1"/>
  <c r="M332" i="14"/>
  <c r="AP332" i="14" s="1"/>
  <c r="AB332" i="14" s="1"/>
  <c r="G332" i="14"/>
  <c r="AJ332" i="14" s="1"/>
  <c r="V332" i="14" s="1"/>
  <c r="E332" i="14"/>
  <c r="AH332" i="14" s="1"/>
  <c r="T332" i="14" s="1"/>
  <c r="F332" i="14"/>
  <c r="AI332" i="14" s="1"/>
  <c r="U332" i="14" s="1"/>
  <c r="K332" i="14"/>
  <c r="AN332" i="14" s="1"/>
  <c r="Z332" i="14" s="1"/>
  <c r="J332" i="14"/>
  <c r="AM332" i="14" s="1"/>
  <c r="Y332" i="14" s="1"/>
  <c r="L332" i="14"/>
  <c r="AO332" i="14" s="1"/>
  <c r="AA332" i="14" s="1"/>
  <c r="R332" i="14" l="1"/>
  <c r="C332" i="14"/>
  <c r="P334" i="12"/>
  <c r="L333" i="14"/>
  <c r="AO333" i="14" s="1"/>
  <c r="AA333" i="14" s="1"/>
  <c r="G333" i="14"/>
  <c r="AJ333" i="14" s="1"/>
  <c r="V333" i="14" s="1"/>
  <c r="K333" i="14"/>
  <c r="AN333" i="14" s="1"/>
  <c r="Z333" i="14" s="1"/>
  <c r="I333" i="14"/>
  <c r="AL333" i="14" s="1"/>
  <c r="X333" i="14" s="1"/>
  <c r="J333" i="14"/>
  <c r="AM333" i="14" s="1"/>
  <c r="Y333" i="14" s="1"/>
  <c r="M333" i="14"/>
  <c r="AP333" i="14" s="1"/>
  <c r="AB333" i="14" s="1"/>
  <c r="H333" i="14"/>
  <c r="AK333" i="14" s="1"/>
  <c r="W333" i="14" s="1"/>
  <c r="F333" i="14"/>
  <c r="AI333" i="14" s="1"/>
  <c r="U333" i="14" s="1"/>
  <c r="D333" i="14"/>
  <c r="AG333" i="14" s="1"/>
  <c r="S333" i="14" s="1"/>
  <c r="E333" i="14"/>
  <c r="AH333" i="14" s="1"/>
  <c r="T333" i="14" s="1"/>
  <c r="G334" i="14" l="1"/>
  <c r="AJ334" i="14" s="1"/>
  <c r="V334" i="14" s="1"/>
  <c r="P335" i="12"/>
  <c r="I334" i="14"/>
  <c r="AL334" i="14" s="1"/>
  <c r="X334" i="14" s="1"/>
  <c r="L334" i="14"/>
  <c r="AO334" i="14" s="1"/>
  <c r="AA334" i="14" s="1"/>
  <c r="M334" i="14"/>
  <c r="AP334" i="14" s="1"/>
  <c r="AB334" i="14" s="1"/>
  <c r="E334" i="14"/>
  <c r="AH334" i="14" s="1"/>
  <c r="T334" i="14" s="1"/>
  <c r="K334" i="14"/>
  <c r="AN334" i="14" s="1"/>
  <c r="Z334" i="14" s="1"/>
  <c r="F334" i="14"/>
  <c r="AI334" i="14" s="1"/>
  <c r="U334" i="14" s="1"/>
  <c r="H334" i="14"/>
  <c r="AK334" i="14" s="1"/>
  <c r="W334" i="14" s="1"/>
  <c r="D334" i="14"/>
  <c r="AG334" i="14" s="1"/>
  <c r="S334" i="14" s="1"/>
  <c r="J334" i="14"/>
  <c r="AM334" i="14" s="1"/>
  <c r="Y334" i="14" s="1"/>
  <c r="R333" i="14"/>
  <c r="C333" i="14"/>
  <c r="R334" i="14" l="1"/>
  <c r="C334" i="14"/>
  <c r="K335" i="14"/>
  <c r="AN335" i="14" s="1"/>
  <c r="Z335" i="14" s="1"/>
  <c r="J335" i="14"/>
  <c r="AM335" i="14" s="1"/>
  <c r="Y335" i="14" s="1"/>
  <c r="L335" i="14"/>
  <c r="AO335" i="14" s="1"/>
  <c r="AA335" i="14" s="1"/>
  <c r="F335" i="14"/>
  <c r="AI335" i="14" s="1"/>
  <c r="U335" i="14" s="1"/>
  <c r="H335" i="14"/>
  <c r="AK335" i="14" s="1"/>
  <c r="W335" i="14" s="1"/>
  <c r="E335" i="14"/>
  <c r="AH335" i="14" s="1"/>
  <c r="T335" i="14" s="1"/>
  <c r="I335" i="14"/>
  <c r="AL335" i="14" s="1"/>
  <c r="X335" i="14" s="1"/>
  <c r="G335" i="14"/>
  <c r="AJ335" i="14" s="1"/>
  <c r="V335" i="14" s="1"/>
  <c r="M335" i="14"/>
  <c r="AP335" i="14" s="1"/>
  <c r="AB335" i="14" s="1"/>
  <c r="P336" i="12"/>
  <c r="D335" i="14"/>
  <c r="AG335" i="14" s="1"/>
  <c r="S335" i="14" s="1"/>
  <c r="R335" i="14" l="1"/>
  <c r="C335" i="14"/>
  <c r="P337" i="12"/>
  <c r="D336" i="14"/>
  <c r="AG336" i="14" s="1"/>
  <c r="S336" i="14" s="1"/>
  <c r="I336" i="14"/>
  <c r="AL336" i="14" s="1"/>
  <c r="X336" i="14" s="1"/>
  <c r="G336" i="14"/>
  <c r="AJ336" i="14" s="1"/>
  <c r="V336" i="14" s="1"/>
  <c r="M336" i="14"/>
  <c r="AP336" i="14" s="1"/>
  <c r="AB336" i="14" s="1"/>
  <c r="K336" i="14"/>
  <c r="AN336" i="14" s="1"/>
  <c r="Z336" i="14" s="1"/>
  <c r="L336" i="14"/>
  <c r="AO336" i="14" s="1"/>
  <c r="AA336" i="14" s="1"/>
  <c r="E336" i="14"/>
  <c r="AH336" i="14" s="1"/>
  <c r="T336" i="14" s="1"/>
  <c r="F336" i="14"/>
  <c r="AI336" i="14" s="1"/>
  <c r="U336" i="14" s="1"/>
  <c r="H336" i="14"/>
  <c r="AK336" i="14" s="1"/>
  <c r="W336" i="14" s="1"/>
  <c r="J336" i="14"/>
  <c r="AM336" i="14" s="1"/>
  <c r="Y336" i="14" s="1"/>
  <c r="R336" i="14" l="1"/>
  <c r="C336" i="14"/>
  <c r="P338" i="12"/>
  <c r="J337" i="14"/>
  <c r="AM337" i="14" s="1"/>
  <c r="Y337" i="14" s="1"/>
  <c r="H337" i="14"/>
  <c r="AK337" i="14" s="1"/>
  <c r="W337" i="14" s="1"/>
  <c r="G337" i="14"/>
  <c r="AJ337" i="14" s="1"/>
  <c r="V337" i="14" s="1"/>
  <c r="K337" i="14"/>
  <c r="AN337" i="14" s="1"/>
  <c r="Z337" i="14" s="1"/>
  <c r="D337" i="14"/>
  <c r="AG337" i="14" s="1"/>
  <c r="S337" i="14" s="1"/>
  <c r="I337" i="14"/>
  <c r="AL337" i="14" s="1"/>
  <c r="X337" i="14" s="1"/>
  <c r="M337" i="14"/>
  <c r="AP337" i="14" s="1"/>
  <c r="AB337" i="14" s="1"/>
  <c r="L337" i="14"/>
  <c r="AO337" i="14" s="1"/>
  <c r="AA337" i="14" s="1"/>
  <c r="E337" i="14"/>
  <c r="AH337" i="14" s="1"/>
  <c r="T337" i="14" s="1"/>
  <c r="F337" i="14"/>
  <c r="AI337" i="14" s="1"/>
  <c r="U337" i="14" s="1"/>
  <c r="C337" i="14" l="1"/>
  <c r="R337" i="14"/>
  <c r="L338" i="14"/>
  <c r="AO338" i="14" s="1"/>
  <c r="AA338" i="14" s="1"/>
  <c r="K338" i="14"/>
  <c r="AN338" i="14" s="1"/>
  <c r="Z338" i="14" s="1"/>
  <c r="E338" i="14"/>
  <c r="AH338" i="14" s="1"/>
  <c r="T338" i="14" s="1"/>
  <c r="F338" i="14"/>
  <c r="AI338" i="14" s="1"/>
  <c r="U338" i="14" s="1"/>
  <c r="H338" i="14"/>
  <c r="AK338" i="14" s="1"/>
  <c r="W338" i="14" s="1"/>
  <c r="M338" i="14"/>
  <c r="AP338" i="14" s="1"/>
  <c r="AB338" i="14" s="1"/>
  <c r="I338" i="14"/>
  <c r="AL338" i="14" s="1"/>
  <c r="X338" i="14" s="1"/>
  <c r="D338" i="14"/>
  <c r="AG338" i="14" s="1"/>
  <c r="S338" i="14" s="1"/>
  <c r="J338" i="14"/>
  <c r="AM338" i="14" s="1"/>
  <c r="Y338" i="14" s="1"/>
  <c r="P339" i="12"/>
  <c r="G338" i="14"/>
  <c r="AJ338" i="14" s="1"/>
  <c r="V338" i="14" s="1"/>
  <c r="R338" i="14" l="1"/>
  <c r="C338" i="14"/>
  <c r="M339" i="14"/>
  <c r="AP339" i="14" s="1"/>
  <c r="AB339" i="14" s="1"/>
  <c r="J339" i="14"/>
  <c r="AM339" i="14" s="1"/>
  <c r="Y339" i="14" s="1"/>
  <c r="I339" i="14"/>
  <c r="AL339" i="14" s="1"/>
  <c r="X339" i="14" s="1"/>
  <c r="D339" i="14"/>
  <c r="AG339" i="14" s="1"/>
  <c r="S339" i="14" s="1"/>
  <c r="F339" i="14"/>
  <c r="AI339" i="14" s="1"/>
  <c r="U339" i="14" s="1"/>
  <c r="G339" i="14"/>
  <c r="AJ339" i="14" s="1"/>
  <c r="V339" i="14" s="1"/>
  <c r="K339" i="14"/>
  <c r="AN339" i="14" s="1"/>
  <c r="Z339" i="14" s="1"/>
  <c r="L339" i="14"/>
  <c r="AO339" i="14" s="1"/>
  <c r="AA339" i="14" s="1"/>
  <c r="H339" i="14"/>
  <c r="AK339" i="14" s="1"/>
  <c r="W339" i="14" s="1"/>
  <c r="P340" i="12"/>
  <c r="E339" i="14"/>
  <c r="AH339" i="14" s="1"/>
  <c r="T339" i="14" s="1"/>
  <c r="R339" i="14" l="1"/>
  <c r="C339" i="14"/>
  <c r="P341" i="12"/>
  <c r="I340" i="14"/>
  <c r="AL340" i="14" s="1"/>
  <c r="X340" i="14" s="1"/>
  <c r="K340" i="14"/>
  <c r="AN340" i="14" s="1"/>
  <c r="Z340" i="14" s="1"/>
  <c r="M340" i="14"/>
  <c r="AP340" i="14" s="1"/>
  <c r="AB340" i="14" s="1"/>
  <c r="L340" i="14"/>
  <c r="AO340" i="14" s="1"/>
  <c r="AA340" i="14" s="1"/>
  <c r="F340" i="14"/>
  <c r="AI340" i="14" s="1"/>
  <c r="U340" i="14" s="1"/>
  <c r="J340" i="14"/>
  <c r="AM340" i="14" s="1"/>
  <c r="Y340" i="14" s="1"/>
  <c r="E340" i="14"/>
  <c r="AH340" i="14" s="1"/>
  <c r="T340" i="14" s="1"/>
  <c r="D340" i="14"/>
  <c r="AG340" i="14" s="1"/>
  <c r="S340" i="14" s="1"/>
  <c r="G340" i="14"/>
  <c r="AJ340" i="14" s="1"/>
  <c r="V340" i="14" s="1"/>
  <c r="H340" i="14"/>
  <c r="AK340" i="14" s="1"/>
  <c r="W340" i="14" s="1"/>
  <c r="R340" i="14" l="1"/>
  <c r="C340" i="14"/>
  <c r="M341" i="14"/>
  <c r="AP341" i="14" s="1"/>
  <c r="AB341" i="14" s="1"/>
  <c r="D341" i="14"/>
  <c r="AG341" i="14" s="1"/>
  <c r="S341" i="14" s="1"/>
  <c r="F341" i="14"/>
  <c r="AI341" i="14" s="1"/>
  <c r="U341" i="14" s="1"/>
  <c r="I341" i="14"/>
  <c r="AL341" i="14" s="1"/>
  <c r="X341" i="14" s="1"/>
  <c r="H341" i="14"/>
  <c r="AK341" i="14" s="1"/>
  <c r="W341" i="14" s="1"/>
  <c r="K341" i="14"/>
  <c r="AN341" i="14" s="1"/>
  <c r="Z341" i="14" s="1"/>
  <c r="L341" i="14"/>
  <c r="AO341" i="14" s="1"/>
  <c r="AA341" i="14" s="1"/>
  <c r="J341" i="14"/>
  <c r="AM341" i="14" s="1"/>
  <c r="Y341" i="14" s="1"/>
  <c r="P342" i="12"/>
  <c r="G341" i="14"/>
  <c r="AJ341" i="14" s="1"/>
  <c r="V341" i="14" s="1"/>
  <c r="E341" i="14"/>
  <c r="AH341" i="14" s="1"/>
  <c r="T341" i="14" s="1"/>
  <c r="R341" i="14" l="1"/>
  <c r="C341" i="14"/>
  <c r="P343" i="12"/>
  <c r="H342" i="14"/>
  <c r="AK342" i="14" s="1"/>
  <c r="W342" i="14" s="1"/>
  <c r="K342" i="14"/>
  <c r="AN342" i="14" s="1"/>
  <c r="Z342" i="14" s="1"/>
  <c r="L342" i="14"/>
  <c r="AO342" i="14" s="1"/>
  <c r="AA342" i="14" s="1"/>
  <c r="M342" i="14"/>
  <c r="AP342" i="14" s="1"/>
  <c r="AB342" i="14" s="1"/>
  <c r="D342" i="14"/>
  <c r="AG342" i="14" s="1"/>
  <c r="S342" i="14" s="1"/>
  <c r="E342" i="14"/>
  <c r="AH342" i="14" s="1"/>
  <c r="T342" i="14" s="1"/>
  <c r="J342" i="14"/>
  <c r="AM342" i="14" s="1"/>
  <c r="Y342" i="14" s="1"/>
  <c r="F342" i="14"/>
  <c r="AI342" i="14" s="1"/>
  <c r="U342" i="14" s="1"/>
  <c r="I342" i="14"/>
  <c r="AL342" i="14" s="1"/>
  <c r="X342" i="14" s="1"/>
  <c r="G342" i="14"/>
  <c r="AJ342" i="14" s="1"/>
  <c r="V342" i="14" s="1"/>
  <c r="C342" i="14" l="1"/>
  <c r="R342" i="14"/>
  <c r="P344" i="12"/>
  <c r="K343" i="14"/>
  <c r="AN343" i="14" s="1"/>
  <c r="Z343" i="14" s="1"/>
  <c r="G343" i="14"/>
  <c r="AJ343" i="14" s="1"/>
  <c r="V343" i="14" s="1"/>
  <c r="F343" i="14"/>
  <c r="AI343" i="14" s="1"/>
  <c r="U343" i="14" s="1"/>
  <c r="L343" i="14"/>
  <c r="AO343" i="14" s="1"/>
  <c r="AA343" i="14" s="1"/>
  <c r="H343" i="14"/>
  <c r="AK343" i="14" s="1"/>
  <c r="W343" i="14" s="1"/>
  <c r="J343" i="14"/>
  <c r="AM343" i="14" s="1"/>
  <c r="Y343" i="14" s="1"/>
  <c r="M343" i="14"/>
  <c r="AP343" i="14" s="1"/>
  <c r="AB343" i="14" s="1"/>
  <c r="D343" i="14"/>
  <c r="AG343" i="14" s="1"/>
  <c r="S343" i="14" s="1"/>
  <c r="I343" i="14"/>
  <c r="AL343" i="14" s="1"/>
  <c r="X343" i="14" s="1"/>
  <c r="E343" i="14"/>
  <c r="AH343" i="14" s="1"/>
  <c r="T343" i="14" s="1"/>
  <c r="R343" i="14" l="1"/>
  <c r="C343" i="14"/>
  <c r="P345" i="12"/>
  <c r="F344" i="14"/>
  <c r="AI344" i="14" s="1"/>
  <c r="U344" i="14" s="1"/>
  <c r="G344" i="14"/>
  <c r="AJ344" i="14" s="1"/>
  <c r="V344" i="14" s="1"/>
  <c r="M344" i="14"/>
  <c r="AP344" i="14" s="1"/>
  <c r="AB344" i="14" s="1"/>
  <c r="L344" i="14"/>
  <c r="AO344" i="14" s="1"/>
  <c r="AA344" i="14" s="1"/>
  <c r="D344" i="14"/>
  <c r="AG344" i="14" s="1"/>
  <c r="S344" i="14" s="1"/>
  <c r="E344" i="14"/>
  <c r="AH344" i="14" s="1"/>
  <c r="T344" i="14" s="1"/>
  <c r="J344" i="14"/>
  <c r="AM344" i="14" s="1"/>
  <c r="Y344" i="14" s="1"/>
  <c r="H344" i="14"/>
  <c r="AK344" i="14" s="1"/>
  <c r="W344" i="14" s="1"/>
  <c r="K344" i="14"/>
  <c r="AN344" i="14" s="1"/>
  <c r="Z344" i="14" s="1"/>
  <c r="I344" i="14"/>
  <c r="AL344" i="14" s="1"/>
  <c r="X344" i="14" s="1"/>
  <c r="R344" i="14" l="1"/>
  <c r="C344" i="14"/>
  <c r="P346" i="12"/>
  <c r="K345" i="14"/>
  <c r="AN345" i="14" s="1"/>
  <c r="Z345" i="14" s="1"/>
  <c r="J345" i="14"/>
  <c r="AM345" i="14" s="1"/>
  <c r="Y345" i="14" s="1"/>
  <c r="E345" i="14"/>
  <c r="AH345" i="14" s="1"/>
  <c r="T345" i="14" s="1"/>
  <c r="D345" i="14"/>
  <c r="AG345" i="14" s="1"/>
  <c r="S345" i="14" s="1"/>
  <c r="H345" i="14"/>
  <c r="AK345" i="14" s="1"/>
  <c r="W345" i="14" s="1"/>
  <c r="F345" i="14"/>
  <c r="AI345" i="14" s="1"/>
  <c r="U345" i="14" s="1"/>
  <c r="M345" i="14"/>
  <c r="AP345" i="14" s="1"/>
  <c r="AB345" i="14" s="1"/>
  <c r="L345" i="14"/>
  <c r="AO345" i="14" s="1"/>
  <c r="AA345" i="14" s="1"/>
  <c r="G345" i="14"/>
  <c r="AJ345" i="14" s="1"/>
  <c r="V345" i="14" s="1"/>
  <c r="I345" i="14"/>
  <c r="AL345" i="14" s="1"/>
  <c r="X345" i="14" s="1"/>
  <c r="C345" i="14" l="1"/>
  <c r="R345" i="14"/>
  <c r="F346" i="14"/>
  <c r="AI346" i="14" s="1"/>
  <c r="U346" i="14" s="1"/>
  <c r="J346" i="14"/>
  <c r="AM346" i="14" s="1"/>
  <c r="Y346" i="14" s="1"/>
  <c r="G346" i="14"/>
  <c r="AJ346" i="14" s="1"/>
  <c r="V346" i="14" s="1"/>
  <c r="M346" i="14"/>
  <c r="AP346" i="14" s="1"/>
  <c r="AB346" i="14" s="1"/>
  <c r="L346" i="14"/>
  <c r="AO346" i="14" s="1"/>
  <c r="AA346" i="14" s="1"/>
  <c r="E346" i="14"/>
  <c r="AH346" i="14" s="1"/>
  <c r="T346" i="14" s="1"/>
  <c r="I346" i="14"/>
  <c r="AL346" i="14" s="1"/>
  <c r="X346" i="14" s="1"/>
  <c r="K346" i="14"/>
  <c r="AN346" i="14" s="1"/>
  <c r="Z346" i="14" s="1"/>
  <c r="D346" i="14"/>
  <c r="AG346" i="14" s="1"/>
  <c r="S346" i="14" s="1"/>
  <c r="P347" i="12"/>
  <c r="H346" i="14"/>
  <c r="AK346" i="14" s="1"/>
  <c r="W346" i="14" s="1"/>
  <c r="E347" i="14" l="1"/>
  <c r="AH347" i="14" s="1"/>
  <c r="T347" i="14" s="1"/>
  <c r="L347" i="14"/>
  <c r="AO347" i="14" s="1"/>
  <c r="AA347" i="14" s="1"/>
  <c r="K347" i="14"/>
  <c r="AN347" i="14" s="1"/>
  <c r="Z347" i="14" s="1"/>
  <c r="G347" i="14"/>
  <c r="AJ347" i="14" s="1"/>
  <c r="V347" i="14" s="1"/>
  <c r="J347" i="14"/>
  <c r="AM347" i="14" s="1"/>
  <c r="Y347" i="14" s="1"/>
  <c r="P348" i="12"/>
  <c r="D347" i="14"/>
  <c r="AG347" i="14" s="1"/>
  <c r="S347" i="14" s="1"/>
  <c r="F347" i="14"/>
  <c r="AI347" i="14" s="1"/>
  <c r="U347" i="14" s="1"/>
  <c r="I347" i="14"/>
  <c r="AL347" i="14" s="1"/>
  <c r="X347" i="14" s="1"/>
  <c r="M347" i="14"/>
  <c r="AP347" i="14" s="1"/>
  <c r="AB347" i="14" s="1"/>
  <c r="H347" i="14"/>
  <c r="AK347" i="14" s="1"/>
  <c r="W347" i="14" s="1"/>
  <c r="C346" i="14"/>
  <c r="R346" i="14"/>
  <c r="C347" i="14" l="1"/>
  <c r="R347" i="14"/>
  <c r="P349" i="12"/>
  <c r="M348" i="14"/>
  <c r="AP348" i="14" s="1"/>
  <c r="AB348" i="14" s="1"/>
  <c r="E348" i="14"/>
  <c r="AH348" i="14" s="1"/>
  <c r="T348" i="14" s="1"/>
  <c r="L348" i="14"/>
  <c r="AO348" i="14" s="1"/>
  <c r="AA348" i="14" s="1"/>
  <c r="D348" i="14"/>
  <c r="AG348" i="14" s="1"/>
  <c r="S348" i="14" s="1"/>
  <c r="I348" i="14"/>
  <c r="AL348" i="14" s="1"/>
  <c r="X348" i="14" s="1"/>
  <c r="G348" i="14"/>
  <c r="AJ348" i="14" s="1"/>
  <c r="V348" i="14" s="1"/>
  <c r="H348" i="14"/>
  <c r="AK348" i="14" s="1"/>
  <c r="W348" i="14" s="1"/>
  <c r="J348" i="14"/>
  <c r="AM348" i="14" s="1"/>
  <c r="Y348" i="14" s="1"/>
  <c r="K348" i="14"/>
  <c r="AN348" i="14" s="1"/>
  <c r="Z348" i="14" s="1"/>
  <c r="F348" i="14"/>
  <c r="AI348" i="14" s="1"/>
  <c r="U348" i="14" s="1"/>
  <c r="R348" i="14" l="1"/>
  <c r="C348" i="14"/>
  <c r="P350" i="12"/>
  <c r="I349" i="14"/>
  <c r="AL349" i="14" s="1"/>
  <c r="X349" i="14" s="1"/>
  <c r="G349" i="14"/>
  <c r="AJ349" i="14" s="1"/>
  <c r="V349" i="14" s="1"/>
  <c r="M349" i="14"/>
  <c r="AP349" i="14" s="1"/>
  <c r="AB349" i="14" s="1"/>
  <c r="L349" i="14"/>
  <c r="AO349" i="14" s="1"/>
  <c r="AA349" i="14" s="1"/>
  <c r="E349" i="14"/>
  <c r="AH349" i="14" s="1"/>
  <c r="T349" i="14" s="1"/>
  <c r="D349" i="14"/>
  <c r="AG349" i="14" s="1"/>
  <c r="S349" i="14" s="1"/>
  <c r="K349" i="14"/>
  <c r="AN349" i="14" s="1"/>
  <c r="Z349" i="14" s="1"/>
  <c r="H349" i="14"/>
  <c r="AK349" i="14" s="1"/>
  <c r="W349" i="14" s="1"/>
  <c r="J349" i="14"/>
  <c r="AM349" i="14" s="1"/>
  <c r="Y349" i="14" s="1"/>
  <c r="F349" i="14"/>
  <c r="AI349" i="14" s="1"/>
  <c r="U349" i="14" s="1"/>
  <c r="P351" i="12" l="1"/>
  <c r="M350" i="14"/>
  <c r="AP350" i="14" s="1"/>
  <c r="AB350" i="14" s="1"/>
  <c r="H350" i="14"/>
  <c r="AK350" i="14" s="1"/>
  <c r="W350" i="14" s="1"/>
  <c r="D350" i="14"/>
  <c r="AG350" i="14" s="1"/>
  <c r="S350" i="14" s="1"/>
  <c r="F350" i="14"/>
  <c r="AI350" i="14" s="1"/>
  <c r="U350" i="14" s="1"/>
  <c r="G350" i="14"/>
  <c r="AJ350" i="14" s="1"/>
  <c r="V350" i="14" s="1"/>
  <c r="I350" i="14"/>
  <c r="AL350" i="14" s="1"/>
  <c r="X350" i="14" s="1"/>
  <c r="L350" i="14"/>
  <c r="AO350" i="14" s="1"/>
  <c r="AA350" i="14" s="1"/>
  <c r="J350" i="14"/>
  <c r="AM350" i="14" s="1"/>
  <c r="Y350" i="14" s="1"/>
  <c r="K350" i="14"/>
  <c r="AN350" i="14" s="1"/>
  <c r="Z350" i="14" s="1"/>
  <c r="E350" i="14"/>
  <c r="AH350" i="14" s="1"/>
  <c r="T350" i="14" s="1"/>
  <c r="C349" i="14"/>
  <c r="R349" i="14"/>
  <c r="R350" i="14" l="1"/>
  <c r="C350" i="14"/>
  <c r="D351" i="14"/>
  <c r="AG351" i="14" s="1"/>
  <c r="S351" i="14" s="1"/>
  <c r="I351" i="14"/>
  <c r="AL351" i="14" s="1"/>
  <c r="X351" i="14" s="1"/>
  <c r="J351" i="14"/>
  <c r="AM351" i="14" s="1"/>
  <c r="Y351" i="14" s="1"/>
  <c r="M351" i="14"/>
  <c r="AP351" i="14" s="1"/>
  <c r="AB351" i="14" s="1"/>
  <c r="L351" i="14"/>
  <c r="AO351" i="14" s="1"/>
  <c r="AA351" i="14" s="1"/>
  <c r="F351" i="14"/>
  <c r="AI351" i="14" s="1"/>
  <c r="U351" i="14" s="1"/>
  <c r="G351" i="14"/>
  <c r="AJ351" i="14" s="1"/>
  <c r="V351" i="14" s="1"/>
  <c r="P352" i="12"/>
  <c r="H351" i="14"/>
  <c r="AK351" i="14" s="1"/>
  <c r="W351" i="14" s="1"/>
  <c r="E351" i="14"/>
  <c r="AH351" i="14" s="1"/>
  <c r="T351" i="14" s="1"/>
  <c r="K351" i="14"/>
  <c r="AN351" i="14" s="1"/>
  <c r="Z351" i="14" s="1"/>
  <c r="C351" i="14" l="1"/>
  <c r="R351" i="14"/>
  <c r="P353" i="12"/>
  <c r="K352" i="14"/>
  <c r="AN352" i="14" s="1"/>
  <c r="Z352" i="14" s="1"/>
  <c r="F352" i="14"/>
  <c r="AI352" i="14" s="1"/>
  <c r="U352" i="14" s="1"/>
  <c r="E352" i="14"/>
  <c r="AH352" i="14" s="1"/>
  <c r="T352" i="14" s="1"/>
  <c r="M352" i="14"/>
  <c r="AP352" i="14" s="1"/>
  <c r="AB352" i="14" s="1"/>
  <c r="D352" i="14"/>
  <c r="AG352" i="14" s="1"/>
  <c r="S352" i="14" s="1"/>
  <c r="I352" i="14"/>
  <c r="AL352" i="14" s="1"/>
  <c r="X352" i="14" s="1"/>
  <c r="G352" i="14"/>
  <c r="AJ352" i="14" s="1"/>
  <c r="V352" i="14" s="1"/>
  <c r="L352" i="14"/>
  <c r="AO352" i="14" s="1"/>
  <c r="AA352" i="14" s="1"/>
  <c r="H352" i="14"/>
  <c r="AK352" i="14" s="1"/>
  <c r="W352" i="14" s="1"/>
  <c r="J352" i="14"/>
  <c r="AM352" i="14" s="1"/>
  <c r="Y352" i="14" s="1"/>
  <c r="C352" i="14" l="1"/>
  <c r="R352" i="14"/>
  <c r="P354" i="12"/>
  <c r="K353" i="14"/>
  <c r="AN353" i="14" s="1"/>
  <c r="Z353" i="14" s="1"/>
  <c r="J353" i="14"/>
  <c r="AM353" i="14" s="1"/>
  <c r="Y353" i="14" s="1"/>
  <c r="F353" i="14"/>
  <c r="AI353" i="14" s="1"/>
  <c r="U353" i="14" s="1"/>
  <c r="G353" i="14"/>
  <c r="AJ353" i="14" s="1"/>
  <c r="V353" i="14" s="1"/>
  <c r="I353" i="14"/>
  <c r="AL353" i="14" s="1"/>
  <c r="X353" i="14" s="1"/>
  <c r="D353" i="14"/>
  <c r="AG353" i="14" s="1"/>
  <c r="S353" i="14" s="1"/>
  <c r="E353" i="14"/>
  <c r="AH353" i="14" s="1"/>
  <c r="T353" i="14" s="1"/>
  <c r="M353" i="14"/>
  <c r="AP353" i="14" s="1"/>
  <c r="AB353" i="14" s="1"/>
  <c r="H353" i="14"/>
  <c r="AK353" i="14" s="1"/>
  <c r="W353" i="14" s="1"/>
  <c r="L353" i="14"/>
  <c r="AO353" i="14" s="1"/>
  <c r="AA353" i="14" s="1"/>
  <c r="P355" i="12" l="1"/>
  <c r="H354" i="14"/>
  <c r="AK354" i="14" s="1"/>
  <c r="W354" i="14" s="1"/>
  <c r="G354" i="14"/>
  <c r="AJ354" i="14" s="1"/>
  <c r="V354" i="14" s="1"/>
  <c r="E354" i="14"/>
  <c r="AH354" i="14" s="1"/>
  <c r="T354" i="14" s="1"/>
  <c r="D354" i="14"/>
  <c r="AG354" i="14" s="1"/>
  <c r="S354" i="14" s="1"/>
  <c r="F354" i="14"/>
  <c r="AI354" i="14" s="1"/>
  <c r="U354" i="14" s="1"/>
  <c r="I354" i="14"/>
  <c r="AL354" i="14" s="1"/>
  <c r="X354" i="14" s="1"/>
  <c r="K354" i="14"/>
  <c r="AN354" i="14" s="1"/>
  <c r="Z354" i="14" s="1"/>
  <c r="L354" i="14"/>
  <c r="AO354" i="14" s="1"/>
  <c r="AA354" i="14" s="1"/>
  <c r="M354" i="14"/>
  <c r="AP354" i="14" s="1"/>
  <c r="AB354" i="14" s="1"/>
  <c r="J354" i="14"/>
  <c r="AM354" i="14" s="1"/>
  <c r="Y354" i="14" s="1"/>
  <c r="C353" i="14"/>
  <c r="R353" i="14"/>
  <c r="C354" i="14" l="1"/>
  <c r="R354" i="14"/>
  <c r="P356" i="12"/>
  <c r="K355" i="14"/>
  <c r="AN355" i="14" s="1"/>
  <c r="Z355" i="14" s="1"/>
  <c r="M355" i="14"/>
  <c r="AP355" i="14" s="1"/>
  <c r="AB355" i="14" s="1"/>
  <c r="G355" i="14"/>
  <c r="AJ355" i="14" s="1"/>
  <c r="V355" i="14" s="1"/>
  <c r="I355" i="14"/>
  <c r="AL355" i="14" s="1"/>
  <c r="X355" i="14" s="1"/>
  <c r="F355" i="14"/>
  <c r="AI355" i="14" s="1"/>
  <c r="U355" i="14" s="1"/>
  <c r="D355" i="14"/>
  <c r="AG355" i="14" s="1"/>
  <c r="S355" i="14" s="1"/>
  <c r="H355" i="14"/>
  <c r="AK355" i="14" s="1"/>
  <c r="W355" i="14" s="1"/>
  <c r="L355" i="14"/>
  <c r="AO355" i="14" s="1"/>
  <c r="AA355" i="14" s="1"/>
  <c r="E355" i="14"/>
  <c r="AH355" i="14" s="1"/>
  <c r="T355" i="14" s="1"/>
  <c r="J355" i="14"/>
  <c r="AM355" i="14" s="1"/>
  <c r="Y355" i="14" s="1"/>
  <c r="G356" i="14" l="1"/>
  <c r="AJ356" i="14" s="1"/>
  <c r="V356" i="14" s="1"/>
  <c r="L356" i="14"/>
  <c r="AO356" i="14" s="1"/>
  <c r="AA356" i="14" s="1"/>
  <c r="J356" i="14"/>
  <c r="AM356" i="14" s="1"/>
  <c r="Y356" i="14" s="1"/>
  <c r="D356" i="14"/>
  <c r="AG356" i="14" s="1"/>
  <c r="S356" i="14" s="1"/>
  <c r="E356" i="14"/>
  <c r="AH356" i="14" s="1"/>
  <c r="T356" i="14" s="1"/>
  <c r="I356" i="14"/>
  <c r="AL356" i="14" s="1"/>
  <c r="X356" i="14" s="1"/>
  <c r="H356" i="14"/>
  <c r="AK356" i="14" s="1"/>
  <c r="W356" i="14" s="1"/>
  <c r="P357" i="12"/>
  <c r="K356" i="14"/>
  <c r="AN356" i="14" s="1"/>
  <c r="Z356" i="14" s="1"/>
  <c r="F356" i="14"/>
  <c r="AI356" i="14" s="1"/>
  <c r="U356" i="14" s="1"/>
  <c r="M356" i="14"/>
  <c r="AP356" i="14" s="1"/>
  <c r="AB356" i="14" s="1"/>
  <c r="R355" i="14"/>
  <c r="C355" i="14"/>
  <c r="E357" i="14" l="1"/>
  <c r="AH357" i="14" s="1"/>
  <c r="T357" i="14" s="1"/>
  <c r="M357" i="14"/>
  <c r="AP357" i="14" s="1"/>
  <c r="AB357" i="14" s="1"/>
  <c r="F357" i="14"/>
  <c r="AI357" i="14" s="1"/>
  <c r="U357" i="14" s="1"/>
  <c r="J357" i="14"/>
  <c r="AM357" i="14" s="1"/>
  <c r="Y357" i="14" s="1"/>
  <c r="D357" i="14"/>
  <c r="AG357" i="14" s="1"/>
  <c r="S357" i="14" s="1"/>
  <c r="K357" i="14"/>
  <c r="AN357" i="14" s="1"/>
  <c r="Z357" i="14" s="1"/>
  <c r="G357" i="14"/>
  <c r="AJ357" i="14" s="1"/>
  <c r="V357" i="14" s="1"/>
  <c r="P358" i="12"/>
  <c r="H357" i="14"/>
  <c r="AK357" i="14" s="1"/>
  <c r="W357" i="14" s="1"/>
  <c r="I357" i="14"/>
  <c r="AL357" i="14" s="1"/>
  <c r="X357" i="14" s="1"/>
  <c r="L357" i="14"/>
  <c r="AO357" i="14" s="1"/>
  <c r="AA357" i="14" s="1"/>
  <c r="R356" i="14"/>
  <c r="C356" i="14"/>
  <c r="H358" i="14" l="1"/>
  <c r="AK358" i="14" s="1"/>
  <c r="W358" i="14" s="1"/>
  <c r="L358" i="14"/>
  <c r="AO358" i="14" s="1"/>
  <c r="AA358" i="14" s="1"/>
  <c r="I358" i="14"/>
  <c r="AL358" i="14" s="1"/>
  <c r="X358" i="14" s="1"/>
  <c r="D358" i="14"/>
  <c r="AG358" i="14" s="1"/>
  <c r="S358" i="14" s="1"/>
  <c r="K358" i="14"/>
  <c r="AN358" i="14" s="1"/>
  <c r="Z358" i="14" s="1"/>
  <c r="G358" i="14"/>
  <c r="AJ358" i="14" s="1"/>
  <c r="V358" i="14" s="1"/>
  <c r="F358" i="14"/>
  <c r="AI358" i="14" s="1"/>
  <c r="U358" i="14" s="1"/>
  <c r="E358" i="14"/>
  <c r="AH358" i="14" s="1"/>
  <c r="T358" i="14" s="1"/>
  <c r="M358" i="14"/>
  <c r="AP358" i="14" s="1"/>
  <c r="AB358" i="14" s="1"/>
  <c r="J358" i="14"/>
  <c r="AM358" i="14" s="1"/>
  <c r="Y358" i="14" s="1"/>
  <c r="P359" i="12"/>
  <c r="R357" i="14"/>
  <c r="C357" i="14"/>
  <c r="C358" i="14" l="1"/>
  <c r="R358" i="14"/>
  <c r="J359" i="14"/>
  <c r="AM359" i="14" s="1"/>
  <c r="Y359" i="14" s="1"/>
  <c r="M359" i="14"/>
  <c r="AP359" i="14" s="1"/>
  <c r="AB359" i="14" s="1"/>
  <c r="D359" i="14"/>
  <c r="AG359" i="14" s="1"/>
  <c r="S359" i="14" s="1"/>
  <c r="I359" i="14"/>
  <c r="AL359" i="14" s="1"/>
  <c r="X359" i="14" s="1"/>
  <c r="H359" i="14"/>
  <c r="AK359" i="14" s="1"/>
  <c r="W359" i="14" s="1"/>
  <c r="K359" i="14"/>
  <c r="AN359" i="14" s="1"/>
  <c r="Z359" i="14" s="1"/>
  <c r="F359" i="14"/>
  <c r="AI359" i="14" s="1"/>
  <c r="U359" i="14" s="1"/>
  <c r="E359" i="14"/>
  <c r="AH359" i="14" s="1"/>
  <c r="T359" i="14" s="1"/>
  <c r="L359" i="14"/>
  <c r="AO359" i="14" s="1"/>
  <c r="AA359" i="14" s="1"/>
  <c r="P360" i="12"/>
  <c r="G359" i="14"/>
  <c r="AJ359" i="14" s="1"/>
  <c r="V359" i="14" s="1"/>
  <c r="R359" i="14" l="1"/>
  <c r="C359" i="14"/>
  <c r="P361" i="12"/>
  <c r="J360" i="14"/>
  <c r="AM360" i="14" s="1"/>
  <c r="Y360" i="14" s="1"/>
  <c r="G360" i="14"/>
  <c r="AJ360" i="14" s="1"/>
  <c r="V360" i="14" s="1"/>
  <c r="K360" i="14"/>
  <c r="AN360" i="14" s="1"/>
  <c r="Z360" i="14" s="1"/>
  <c r="E360" i="14"/>
  <c r="AH360" i="14" s="1"/>
  <c r="T360" i="14" s="1"/>
  <c r="I360" i="14"/>
  <c r="AL360" i="14" s="1"/>
  <c r="X360" i="14" s="1"/>
  <c r="L360" i="14"/>
  <c r="AO360" i="14" s="1"/>
  <c r="AA360" i="14" s="1"/>
  <c r="F360" i="14"/>
  <c r="AI360" i="14" s="1"/>
  <c r="U360" i="14" s="1"/>
  <c r="D360" i="14"/>
  <c r="AG360" i="14" s="1"/>
  <c r="S360" i="14" s="1"/>
  <c r="H360" i="14"/>
  <c r="AK360" i="14" s="1"/>
  <c r="W360" i="14" s="1"/>
  <c r="M360" i="14"/>
  <c r="AP360" i="14" s="1"/>
  <c r="AB360" i="14" s="1"/>
  <c r="C360" i="14" l="1"/>
  <c r="R360" i="14"/>
  <c r="F361" i="14"/>
  <c r="AI361" i="14" s="1"/>
  <c r="U361" i="14" s="1"/>
  <c r="M361" i="14"/>
  <c r="AP361" i="14" s="1"/>
  <c r="AB361" i="14" s="1"/>
  <c r="L361" i="14"/>
  <c r="AO361" i="14" s="1"/>
  <c r="AA361" i="14" s="1"/>
  <c r="D361" i="14"/>
  <c r="AG361" i="14" s="1"/>
  <c r="S361" i="14" s="1"/>
  <c r="K361" i="14"/>
  <c r="AN361" i="14" s="1"/>
  <c r="Z361" i="14" s="1"/>
  <c r="I361" i="14"/>
  <c r="AL361" i="14" s="1"/>
  <c r="X361" i="14" s="1"/>
  <c r="J361" i="14"/>
  <c r="AM361" i="14" s="1"/>
  <c r="Y361" i="14" s="1"/>
  <c r="E361" i="14"/>
  <c r="AH361" i="14" s="1"/>
  <c r="T361" i="14" s="1"/>
  <c r="G361" i="14"/>
  <c r="AJ361" i="14" s="1"/>
  <c r="V361" i="14" s="1"/>
  <c r="H361" i="14"/>
  <c r="AK361" i="14" s="1"/>
  <c r="W361" i="14" s="1"/>
  <c r="P362" i="12"/>
  <c r="C361" i="14" l="1"/>
  <c r="R361" i="14"/>
  <c r="K362" i="14"/>
  <c r="AN362" i="14" s="1"/>
  <c r="Z362" i="14" s="1"/>
  <c r="H362" i="14"/>
  <c r="AK362" i="14" s="1"/>
  <c r="W362" i="14" s="1"/>
  <c r="F362" i="14"/>
  <c r="AI362" i="14" s="1"/>
  <c r="U362" i="14" s="1"/>
  <c r="D362" i="14"/>
  <c r="AG362" i="14" s="1"/>
  <c r="S362" i="14" s="1"/>
  <c r="J362" i="14"/>
  <c r="AM362" i="14" s="1"/>
  <c r="Y362" i="14" s="1"/>
  <c r="L362" i="14"/>
  <c r="AO362" i="14" s="1"/>
  <c r="AA362" i="14" s="1"/>
  <c r="M362" i="14"/>
  <c r="AP362" i="14" s="1"/>
  <c r="AB362" i="14" s="1"/>
  <c r="I362" i="14"/>
  <c r="AL362" i="14" s="1"/>
  <c r="X362" i="14" s="1"/>
  <c r="E362" i="14"/>
  <c r="AH362" i="14" s="1"/>
  <c r="T362" i="14" s="1"/>
  <c r="G362" i="14"/>
  <c r="AJ362" i="14" s="1"/>
  <c r="V362" i="14" s="1"/>
  <c r="P363" i="12"/>
  <c r="C362" i="14" l="1"/>
  <c r="R362" i="14"/>
  <c r="P364" i="12"/>
  <c r="D363" i="14"/>
  <c r="AG363" i="14" s="1"/>
  <c r="S363" i="14" s="1"/>
  <c r="M363" i="14"/>
  <c r="AP363" i="14" s="1"/>
  <c r="AB363" i="14" s="1"/>
  <c r="K363" i="14"/>
  <c r="AN363" i="14" s="1"/>
  <c r="Z363" i="14" s="1"/>
  <c r="H363" i="14"/>
  <c r="AK363" i="14" s="1"/>
  <c r="W363" i="14" s="1"/>
  <c r="E363" i="14"/>
  <c r="AH363" i="14" s="1"/>
  <c r="T363" i="14" s="1"/>
  <c r="I363" i="14"/>
  <c r="AL363" i="14" s="1"/>
  <c r="X363" i="14" s="1"/>
  <c r="F363" i="14"/>
  <c r="AI363" i="14" s="1"/>
  <c r="U363" i="14" s="1"/>
  <c r="L363" i="14"/>
  <c r="AO363" i="14" s="1"/>
  <c r="AA363" i="14" s="1"/>
  <c r="J363" i="14"/>
  <c r="AM363" i="14" s="1"/>
  <c r="Y363" i="14" s="1"/>
  <c r="G363" i="14"/>
  <c r="AJ363" i="14" s="1"/>
  <c r="V363" i="14" s="1"/>
  <c r="C363" i="14" l="1"/>
  <c r="R363" i="14"/>
  <c r="P365" i="12"/>
  <c r="I364" i="14"/>
  <c r="AL364" i="14" s="1"/>
  <c r="X364" i="14" s="1"/>
  <c r="J364" i="14"/>
  <c r="AM364" i="14" s="1"/>
  <c r="Y364" i="14" s="1"/>
  <c r="L364" i="14"/>
  <c r="AO364" i="14" s="1"/>
  <c r="AA364" i="14" s="1"/>
  <c r="H364" i="14"/>
  <c r="AK364" i="14" s="1"/>
  <c r="W364" i="14" s="1"/>
  <c r="F364" i="14"/>
  <c r="AI364" i="14" s="1"/>
  <c r="U364" i="14" s="1"/>
  <c r="M364" i="14"/>
  <c r="AP364" i="14" s="1"/>
  <c r="AB364" i="14" s="1"/>
  <c r="G364" i="14"/>
  <c r="AJ364" i="14" s="1"/>
  <c r="V364" i="14" s="1"/>
  <c r="E364" i="14"/>
  <c r="AH364" i="14" s="1"/>
  <c r="T364" i="14" s="1"/>
  <c r="K364" i="14"/>
  <c r="AN364" i="14" s="1"/>
  <c r="Z364" i="14" s="1"/>
  <c r="D364" i="14"/>
  <c r="AG364" i="14" s="1"/>
  <c r="S364" i="14" s="1"/>
  <c r="R364" i="14" l="1"/>
  <c r="C364" i="14"/>
  <c r="J365" i="14"/>
  <c r="AM365" i="14" s="1"/>
  <c r="Y365" i="14" s="1"/>
  <c r="M365" i="14"/>
  <c r="AP365" i="14" s="1"/>
  <c r="AB365" i="14" s="1"/>
  <c r="L365" i="14"/>
  <c r="AO365" i="14" s="1"/>
  <c r="AA365" i="14" s="1"/>
  <c r="H365" i="14"/>
  <c r="AK365" i="14" s="1"/>
  <c r="W365" i="14" s="1"/>
  <c r="I365" i="14"/>
  <c r="AL365" i="14" s="1"/>
  <c r="X365" i="14" s="1"/>
  <c r="E365" i="14"/>
  <c r="AH365" i="14" s="1"/>
  <c r="T365" i="14" s="1"/>
  <c r="K365" i="14"/>
  <c r="AN365" i="14" s="1"/>
  <c r="Z365" i="14" s="1"/>
  <c r="D365" i="14"/>
  <c r="AG365" i="14" s="1"/>
  <c r="S365" i="14" s="1"/>
  <c r="G365" i="14"/>
  <c r="AJ365" i="14" s="1"/>
  <c r="V365" i="14" s="1"/>
  <c r="F365" i="14"/>
  <c r="AI365" i="14" s="1"/>
  <c r="U365" i="14" s="1"/>
  <c r="P366" i="12"/>
  <c r="F366" i="14" l="1"/>
  <c r="AI366" i="14" s="1"/>
  <c r="U366" i="14" s="1"/>
  <c r="I366" i="14"/>
  <c r="AL366" i="14" s="1"/>
  <c r="X366" i="14" s="1"/>
  <c r="E366" i="14"/>
  <c r="AH366" i="14" s="1"/>
  <c r="T366" i="14" s="1"/>
  <c r="D366" i="14"/>
  <c r="AG366" i="14" s="1"/>
  <c r="S366" i="14" s="1"/>
  <c r="L366" i="14"/>
  <c r="AO366" i="14" s="1"/>
  <c r="AA366" i="14" s="1"/>
  <c r="H366" i="14"/>
  <c r="AK366" i="14" s="1"/>
  <c r="W366" i="14" s="1"/>
  <c r="G366" i="14"/>
  <c r="AJ366" i="14" s="1"/>
  <c r="V366" i="14" s="1"/>
  <c r="P367" i="12"/>
  <c r="J366" i="14"/>
  <c r="AM366" i="14" s="1"/>
  <c r="Y366" i="14" s="1"/>
  <c r="M366" i="14"/>
  <c r="AP366" i="14" s="1"/>
  <c r="AB366" i="14" s="1"/>
  <c r="K366" i="14"/>
  <c r="AN366" i="14" s="1"/>
  <c r="Z366" i="14" s="1"/>
  <c r="C365" i="14"/>
  <c r="R365" i="14"/>
  <c r="P368" i="12" l="1"/>
  <c r="D367" i="14"/>
  <c r="AG367" i="14" s="1"/>
  <c r="S367" i="14" s="1"/>
  <c r="M367" i="14"/>
  <c r="AP367" i="14" s="1"/>
  <c r="AB367" i="14" s="1"/>
  <c r="L367" i="14"/>
  <c r="AO367" i="14" s="1"/>
  <c r="AA367" i="14" s="1"/>
  <c r="I367" i="14"/>
  <c r="AL367" i="14" s="1"/>
  <c r="X367" i="14" s="1"/>
  <c r="H367" i="14"/>
  <c r="AK367" i="14" s="1"/>
  <c r="W367" i="14" s="1"/>
  <c r="F367" i="14"/>
  <c r="AI367" i="14" s="1"/>
  <c r="U367" i="14" s="1"/>
  <c r="J367" i="14"/>
  <c r="AM367" i="14" s="1"/>
  <c r="Y367" i="14" s="1"/>
  <c r="E367" i="14"/>
  <c r="AH367" i="14" s="1"/>
  <c r="T367" i="14" s="1"/>
  <c r="K367" i="14"/>
  <c r="AN367" i="14" s="1"/>
  <c r="Z367" i="14" s="1"/>
  <c r="G367" i="14"/>
  <c r="AJ367" i="14" s="1"/>
  <c r="V367" i="14" s="1"/>
  <c r="C366" i="14"/>
  <c r="R366" i="14"/>
  <c r="C367" i="14" l="1"/>
  <c r="R367" i="14"/>
  <c r="P369" i="12"/>
  <c r="J368" i="14"/>
  <c r="AM368" i="14" s="1"/>
  <c r="Y368" i="14" s="1"/>
  <c r="I368" i="14"/>
  <c r="AL368" i="14" s="1"/>
  <c r="X368" i="14" s="1"/>
  <c r="M368" i="14"/>
  <c r="AP368" i="14" s="1"/>
  <c r="AB368" i="14" s="1"/>
  <c r="F368" i="14"/>
  <c r="AI368" i="14" s="1"/>
  <c r="U368" i="14" s="1"/>
  <c r="G368" i="14"/>
  <c r="AJ368" i="14" s="1"/>
  <c r="V368" i="14" s="1"/>
  <c r="H368" i="14"/>
  <c r="AK368" i="14" s="1"/>
  <c r="W368" i="14" s="1"/>
  <c r="K368" i="14"/>
  <c r="AN368" i="14" s="1"/>
  <c r="Z368" i="14" s="1"/>
  <c r="E368" i="14"/>
  <c r="AH368" i="14" s="1"/>
  <c r="T368" i="14" s="1"/>
  <c r="D368" i="14"/>
  <c r="AG368" i="14" s="1"/>
  <c r="S368" i="14" s="1"/>
  <c r="L368" i="14"/>
  <c r="AO368" i="14" s="1"/>
  <c r="AA368" i="14" s="1"/>
  <c r="R368" i="14" l="1"/>
  <c r="C368" i="14"/>
  <c r="I369" i="14"/>
  <c r="AL369" i="14" s="1"/>
  <c r="X369" i="14" s="1"/>
  <c r="J369" i="14"/>
  <c r="AM369" i="14" s="1"/>
  <c r="Y369" i="14" s="1"/>
  <c r="K369" i="14"/>
  <c r="AN369" i="14" s="1"/>
  <c r="Z369" i="14" s="1"/>
  <c r="P370" i="12"/>
  <c r="D369" i="14"/>
  <c r="AG369" i="14" s="1"/>
  <c r="S369" i="14" s="1"/>
  <c r="F369" i="14"/>
  <c r="AI369" i="14" s="1"/>
  <c r="U369" i="14" s="1"/>
  <c r="M369" i="14"/>
  <c r="AP369" i="14" s="1"/>
  <c r="AB369" i="14" s="1"/>
  <c r="G369" i="14"/>
  <c r="AJ369" i="14" s="1"/>
  <c r="V369" i="14" s="1"/>
  <c r="H369" i="14"/>
  <c r="AK369" i="14" s="1"/>
  <c r="W369" i="14" s="1"/>
  <c r="E369" i="14"/>
  <c r="AH369" i="14" s="1"/>
  <c r="T369" i="14" s="1"/>
  <c r="L369" i="14"/>
  <c r="AO369" i="14" s="1"/>
  <c r="AA369" i="14" s="1"/>
  <c r="R369" i="14" l="1"/>
  <c r="C369" i="14"/>
  <c r="P371" i="12"/>
  <c r="I370" i="14"/>
  <c r="AL370" i="14" s="1"/>
  <c r="X370" i="14" s="1"/>
  <c r="H370" i="14"/>
  <c r="AK370" i="14" s="1"/>
  <c r="W370" i="14" s="1"/>
  <c r="E370" i="14"/>
  <c r="AH370" i="14" s="1"/>
  <c r="T370" i="14" s="1"/>
  <c r="F370" i="14"/>
  <c r="AI370" i="14" s="1"/>
  <c r="U370" i="14" s="1"/>
  <c r="D370" i="14"/>
  <c r="AG370" i="14" s="1"/>
  <c r="S370" i="14" s="1"/>
  <c r="K370" i="14"/>
  <c r="AN370" i="14" s="1"/>
  <c r="Z370" i="14" s="1"/>
  <c r="M370" i="14"/>
  <c r="AP370" i="14" s="1"/>
  <c r="AB370" i="14" s="1"/>
  <c r="L370" i="14"/>
  <c r="AO370" i="14" s="1"/>
  <c r="AA370" i="14" s="1"/>
  <c r="G370" i="14"/>
  <c r="AJ370" i="14" s="1"/>
  <c r="V370" i="14" s="1"/>
  <c r="J370" i="14"/>
  <c r="AM370" i="14" s="1"/>
  <c r="Y370" i="14" s="1"/>
  <c r="R370" i="14" l="1"/>
  <c r="C370" i="14"/>
  <c r="P372" i="12"/>
  <c r="F371" i="14"/>
  <c r="AI371" i="14" s="1"/>
  <c r="U371" i="14" s="1"/>
  <c r="E371" i="14"/>
  <c r="AH371" i="14" s="1"/>
  <c r="T371" i="14" s="1"/>
  <c r="J371" i="14"/>
  <c r="AM371" i="14" s="1"/>
  <c r="Y371" i="14" s="1"/>
  <c r="I371" i="14"/>
  <c r="AL371" i="14" s="1"/>
  <c r="X371" i="14" s="1"/>
  <c r="M371" i="14"/>
  <c r="AP371" i="14" s="1"/>
  <c r="AB371" i="14" s="1"/>
  <c r="G371" i="14"/>
  <c r="AJ371" i="14" s="1"/>
  <c r="V371" i="14" s="1"/>
  <c r="K371" i="14"/>
  <c r="AN371" i="14" s="1"/>
  <c r="Z371" i="14" s="1"/>
  <c r="D371" i="14"/>
  <c r="AG371" i="14" s="1"/>
  <c r="S371" i="14" s="1"/>
  <c r="L371" i="14"/>
  <c r="AO371" i="14" s="1"/>
  <c r="AA371" i="14" s="1"/>
  <c r="H371" i="14"/>
  <c r="AK371" i="14" s="1"/>
  <c r="W371" i="14" s="1"/>
  <c r="C371" i="14" l="1"/>
  <c r="R371" i="14"/>
  <c r="J372" i="14"/>
  <c r="AM372" i="14" s="1"/>
  <c r="Y372" i="14" s="1"/>
  <c r="I372" i="14"/>
  <c r="AL372" i="14" s="1"/>
  <c r="X372" i="14" s="1"/>
  <c r="H372" i="14"/>
  <c r="AK372" i="14" s="1"/>
  <c r="W372" i="14" s="1"/>
  <c r="D372" i="14"/>
  <c r="AG372" i="14" s="1"/>
  <c r="S372" i="14" s="1"/>
  <c r="L372" i="14"/>
  <c r="AO372" i="14" s="1"/>
  <c r="AA372" i="14" s="1"/>
  <c r="K372" i="14"/>
  <c r="AN372" i="14" s="1"/>
  <c r="Z372" i="14" s="1"/>
  <c r="G372" i="14"/>
  <c r="AJ372" i="14" s="1"/>
  <c r="V372" i="14" s="1"/>
  <c r="P373" i="12"/>
  <c r="F372" i="14"/>
  <c r="AI372" i="14" s="1"/>
  <c r="U372" i="14" s="1"/>
  <c r="E372" i="14"/>
  <c r="AH372" i="14" s="1"/>
  <c r="T372" i="14" s="1"/>
  <c r="M372" i="14"/>
  <c r="AP372" i="14" s="1"/>
  <c r="AB372" i="14" s="1"/>
  <c r="C372" i="14" l="1"/>
  <c r="R372" i="14"/>
  <c r="P374" i="12"/>
  <c r="G373" i="14"/>
  <c r="AJ373" i="14" s="1"/>
  <c r="V373" i="14" s="1"/>
  <c r="E373" i="14"/>
  <c r="AH373" i="14" s="1"/>
  <c r="T373" i="14" s="1"/>
  <c r="K373" i="14"/>
  <c r="AN373" i="14" s="1"/>
  <c r="Z373" i="14" s="1"/>
  <c r="H373" i="14"/>
  <c r="AK373" i="14" s="1"/>
  <c r="W373" i="14" s="1"/>
  <c r="J373" i="14"/>
  <c r="AM373" i="14" s="1"/>
  <c r="Y373" i="14" s="1"/>
  <c r="I373" i="14"/>
  <c r="AL373" i="14" s="1"/>
  <c r="X373" i="14" s="1"/>
  <c r="F373" i="14"/>
  <c r="AI373" i="14" s="1"/>
  <c r="U373" i="14" s="1"/>
  <c r="M373" i="14"/>
  <c r="AP373" i="14" s="1"/>
  <c r="AB373" i="14" s="1"/>
  <c r="D373" i="14"/>
  <c r="AG373" i="14" s="1"/>
  <c r="S373" i="14" s="1"/>
  <c r="L373" i="14"/>
  <c r="AO373" i="14" s="1"/>
  <c r="AA373" i="14" s="1"/>
  <c r="M374" i="14" l="1"/>
  <c r="AP374" i="14" s="1"/>
  <c r="AB374" i="14" s="1"/>
  <c r="D374" i="14"/>
  <c r="AG374" i="14" s="1"/>
  <c r="S374" i="14" s="1"/>
  <c r="J374" i="14"/>
  <c r="AM374" i="14" s="1"/>
  <c r="Y374" i="14" s="1"/>
  <c r="K374" i="14"/>
  <c r="AN374" i="14" s="1"/>
  <c r="Z374" i="14" s="1"/>
  <c r="H374" i="14"/>
  <c r="AK374" i="14" s="1"/>
  <c r="W374" i="14" s="1"/>
  <c r="E374" i="14"/>
  <c r="AH374" i="14" s="1"/>
  <c r="T374" i="14" s="1"/>
  <c r="F374" i="14"/>
  <c r="AI374" i="14" s="1"/>
  <c r="U374" i="14" s="1"/>
  <c r="P375" i="12"/>
  <c r="G374" i="14"/>
  <c r="AJ374" i="14" s="1"/>
  <c r="V374" i="14" s="1"/>
  <c r="L374" i="14"/>
  <c r="AO374" i="14" s="1"/>
  <c r="AA374" i="14" s="1"/>
  <c r="I374" i="14"/>
  <c r="AL374" i="14" s="1"/>
  <c r="X374" i="14" s="1"/>
  <c r="R373" i="14"/>
  <c r="C373" i="14"/>
  <c r="P376" i="12" l="1"/>
  <c r="E375" i="14"/>
  <c r="AH375" i="14" s="1"/>
  <c r="T375" i="14" s="1"/>
  <c r="F375" i="14"/>
  <c r="AI375" i="14" s="1"/>
  <c r="U375" i="14" s="1"/>
  <c r="J375" i="14"/>
  <c r="AM375" i="14" s="1"/>
  <c r="Y375" i="14" s="1"/>
  <c r="D375" i="14"/>
  <c r="AG375" i="14" s="1"/>
  <c r="S375" i="14" s="1"/>
  <c r="L375" i="14"/>
  <c r="AO375" i="14" s="1"/>
  <c r="AA375" i="14" s="1"/>
  <c r="I375" i="14"/>
  <c r="AL375" i="14" s="1"/>
  <c r="X375" i="14" s="1"/>
  <c r="H375" i="14"/>
  <c r="AK375" i="14" s="1"/>
  <c r="W375" i="14" s="1"/>
  <c r="M375" i="14"/>
  <c r="AP375" i="14" s="1"/>
  <c r="AB375" i="14" s="1"/>
  <c r="G375" i="14"/>
  <c r="AJ375" i="14" s="1"/>
  <c r="V375" i="14" s="1"/>
  <c r="K375" i="14"/>
  <c r="AN375" i="14" s="1"/>
  <c r="Z375" i="14" s="1"/>
  <c r="C374" i="14"/>
  <c r="R374" i="14"/>
  <c r="C375" i="14" l="1"/>
  <c r="R375" i="14"/>
  <c r="P377" i="12"/>
  <c r="J376" i="14"/>
  <c r="AM376" i="14" s="1"/>
  <c r="Y376" i="14" s="1"/>
  <c r="K376" i="14"/>
  <c r="AN376" i="14" s="1"/>
  <c r="Z376" i="14" s="1"/>
  <c r="L376" i="14"/>
  <c r="AO376" i="14" s="1"/>
  <c r="AA376" i="14" s="1"/>
  <c r="G376" i="14"/>
  <c r="AJ376" i="14" s="1"/>
  <c r="V376" i="14" s="1"/>
  <c r="D376" i="14"/>
  <c r="AG376" i="14" s="1"/>
  <c r="S376" i="14" s="1"/>
  <c r="I376" i="14"/>
  <c r="AL376" i="14" s="1"/>
  <c r="X376" i="14" s="1"/>
  <c r="H376" i="14"/>
  <c r="AK376" i="14" s="1"/>
  <c r="W376" i="14" s="1"/>
  <c r="E376" i="14"/>
  <c r="AH376" i="14" s="1"/>
  <c r="T376" i="14" s="1"/>
  <c r="M376" i="14"/>
  <c r="AP376" i="14" s="1"/>
  <c r="AB376" i="14" s="1"/>
  <c r="F376" i="14"/>
  <c r="AI376" i="14" s="1"/>
  <c r="U376" i="14" s="1"/>
  <c r="R376" i="14" l="1"/>
  <c r="C376" i="14"/>
  <c r="J377" i="14"/>
  <c r="AM377" i="14" s="1"/>
  <c r="Y377" i="14" s="1"/>
  <c r="M377" i="14"/>
  <c r="AP377" i="14" s="1"/>
  <c r="AB377" i="14" s="1"/>
  <c r="E377" i="14"/>
  <c r="AH377" i="14" s="1"/>
  <c r="T377" i="14" s="1"/>
  <c r="G377" i="14"/>
  <c r="AJ377" i="14" s="1"/>
  <c r="V377" i="14" s="1"/>
  <c r="D377" i="14"/>
  <c r="AG377" i="14" s="1"/>
  <c r="S377" i="14" s="1"/>
  <c r="I377" i="14"/>
  <c r="AL377" i="14" s="1"/>
  <c r="X377" i="14" s="1"/>
  <c r="P378" i="12"/>
  <c r="L377" i="14"/>
  <c r="AO377" i="14" s="1"/>
  <c r="AA377" i="14" s="1"/>
  <c r="H377" i="14"/>
  <c r="AK377" i="14" s="1"/>
  <c r="W377" i="14" s="1"/>
  <c r="F377" i="14"/>
  <c r="AI377" i="14" s="1"/>
  <c r="U377" i="14" s="1"/>
  <c r="K377" i="14"/>
  <c r="AN377" i="14" s="1"/>
  <c r="Z377" i="14" s="1"/>
  <c r="C377" i="14" l="1"/>
  <c r="R377" i="14"/>
  <c r="P379" i="12"/>
  <c r="D378" i="14"/>
  <c r="AG378" i="14" s="1"/>
  <c r="S378" i="14" s="1"/>
  <c r="M378" i="14"/>
  <c r="AP378" i="14" s="1"/>
  <c r="AB378" i="14" s="1"/>
  <c r="F378" i="14"/>
  <c r="AI378" i="14" s="1"/>
  <c r="U378" i="14" s="1"/>
  <c r="J378" i="14"/>
  <c r="AM378" i="14" s="1"/>
  <c r="Y378" i="14" s="1"/>
  <c r="L378" i="14"/>
  <c r="AO378" i="14" s="1"/>
  <c r="AA378" i="14" s="1"/>
  <c r="E378" i="14"/>
  <c r="AH378" i="14" s="1"/>
  <c r="T378" i="14" s="1"/>
  <c r="K378" i="14"/>
  <c r="AN378" i="14" s="1"/>
  <c r="Z378" i="14" s="1"/>
  <c r="G378" i="14"/>
  <c r="AJ378" i="14" s="1"/>
  <c r="V378" i="14" s="1"/>
  <c r="I378" i="14"/>
  <c r="AL378" i="14" s="1"/>
  <c r="X378" i="14" s="1"/>
  <c r="H378" i="14"/>
  <c r="AK378" i="14" s="1"/>
  <c r="W378" i="14" s="1"/>
  <c r="R378" i="14" l="1"/>
  <c r="C378" i="14"/>
  <c r="E379" i="14"/>
  <c r="AH379" i="14" s="1"/>
  <c r="T379" i="14" s="1"/>
  <c r="L379" i="14"/>
  <c r="AO379" i="14" s="1"/>
  <c r="AA379" i="14" s="1"/>
  <c r="D379" i="14"/>
  <c r="AG379" i="14" s="1"/>
  <c r="S379" i="14" s="1"/>
  <c r="H379" i="14"/>
  <c r="AK379" i="14" s="1"/>
  <c r="W379" i="14" s="1"/>
  <c r="F379" i="14"/>
  <c r="AI379" i="14" s="1"/>
  <c r="U379" i="14" s="1"/>
  <c r="J379" i="14"/>
  <c r="AM379" i="14" s="1"/>
  <c r="Y379" i="14" s="1"/>
  <c r="K379" i="14"/>
  <c r="AN379" i="14" s="1"/>
  <c r="Z379" i="14" s="1"/>
  <c r="M379" i="14"/>
  <c r="AP379" i="14" s="1"/>
  <c r="AB379" i="14" s="1"/>
  <c r="G379" i="14"/>
  <c r="AJ379" i="14" s="1"/>
  <c r="V379" i="14" s="1"/>
  <c r="P380" i="12"/>
  <c r="I379" i="14"/>
  <c r="AL379" i="14" s="1"/>
  <c r="X379" i="14" s="1"/>
  <c r="R379" i="14" l="1"/>
  <c r="C379" i="14"/>
  <c r="P381" i="12"/>
  <c r="M380" i="14"/>
  <c r="AP380" i="14" s="1"/>
  <c r="AB380" i="14" s="1"/>
  <c r="I380" i="14"/>
  <c r="AL380" i="14" s="1"/>
  <c r="X380" i="14" s="1"/>
  <c r="E380" i="14"/>
  <c r="AH380" i="14" s="1"/>
  <c r="T380" i="14" s="1"/>
  <c r="H380" i="14"/>
  <c r="AK380" i="14" s="1"/>
  <c r="W380" i="14" s="1"/>
  <c r="J380" i="14"/>
  <c r="AM380" i="14" s="1"/>
  <c r="Y380" i="14" s="1"/>
  <c r="D380" i="14"/>
  <c r="AG380" i="14" s="1"/>
  <c r="S380" i="14" s="1"/>
  <c r="K380" i="14"/>
  <c r="AN380" i="14" s="1"/>
  <c r="Z380" i="14" s="1"/>
  <c r="G380" i="14"/>
  <c r="AJ380" i="14" s="1"/>
  <c r="V380" i="14" s="1"/>
  <c r="L380" i="14"/>
  <c r="AO380" i="14" s="1"/>
  <c r="AA380" i="14" s="1"/>
  <c r="F380" i="14"/>
  <c r="AI380" i="14" s="1"/>
  <c r="U380" i="14" s="1"/>
  <c r="P382" i="12" l="1"/>
  <c r="I381" i="14"/>
  <c r="AL381" i="14" s="1"/>
  <c r="X381" i="14" s="1"/>
  <c r="E381" i="14"/>
  <c r="AH381" i="14" s="1"/>
  <c r="T381" i="14" s="1"/>
  <c r="H381" i="14"/>
  <c r="AK381" i="14" s="1"/>
  <c r="W381" i="14" s="1"/>
  <c r="L381" i="14"/>
  <c r="AO381" i="14" s="1"/>
  <c r="AA381" i="14" s="1"/>
  <c r="D381" i="14"/>
  <c r="AG381" i="14" s="1"/>
  <c r="S381" i="14" s="1"/>
  <c r="F381" i="14"/>
  <c r="AI381" i="14" s="1"/>
  <c r="U381" i="14" s="1"/>
  <c r="M381" i="14"/>
  <c r="AP381" i="14" s="1"/>
  <c r="AB381" i="14" s="1"/>
  <c r="J381" i="14"/>
  <c r="AM381" i="14" s="1"/>
  <c r="Y381" i="14" s="1"/>
  <c r="G381" i="14"/>
  <c r="AJ381" i="14" s="1"/>
  <c r="V381" i="14" s="1"/>
  <c r="K381" i="14"/>
  <c r="AN381" i="14" s="1"/>
  <c r="Z381" i="14" s="1"/>
  <c r="C380" i="14"/>
  <c r="R380" i="14"/>
  <c r="C381" i="14" l="1"/>
  <c r="R381" i="14"/>
  <c r="M382" i="14"/>
  <c r="AP382" i="14" s="1"/>
  <c r="AB382" i="14" s="1"/>
  <c r="J382" i="14"/>
  <c r="AM382" i="14" s="1"/>
  <c r="Y382" i="14" s="1"/>
  <c r="I382" i="14"/>
  <c r="AL382" i="14" s="1"/>
  <c r="X382" i="14" s="1"/>
  <c r="P383" i="12"/>
  <c r="K382" i="14"/>
  <c r="AN382" i="14" s="1"/>
  <c r="Z382" i="14" s="1"/>
  <c r="E382" i="14"/>
  <c r="AH382" i="14" s="1"/>
  <c r="T382" i="14" s="1"/>
  <c r="F382" i="14"/>
  <c r="AI382" i="14" s="1"/>
  <c r="U382" i="14" s="1"/>
  <c r="D382" i="14"/>
  <c r="AG382" i="14" s="1"/>
  <c r="S382" i="14" s="1"/>
  <c r="H382" i="14"/>
  <c r="AK382" i="14" s="1"/>
  <c r="W382" i="14" s="1"/>
  <c r="G382" i="14"/>
  <c r="AJ382" i="14" s="1"/>
  <c r="V382" i="14" s="1"/>
  <c r="L382" i="14"/>
  <c r="AO382" i="14" s="1"/>
  <c r="AA382" i="14" s="1"/>
  <c r="P384" i="12" l="1"/>
  <c r="H383" i="14"/>
  <c r="AK383" i="14" s="1"/>
  <c r="W383" i="14" s="1"/>
  <c r="I383" i="14"/>
  <c r="AL383" i="14" s="1"/>
  <c r="X383" i="14" s="1"/>
  <c r="D383" i="14"/>
  <c r="AG383" i="14" s="1"/>
  <c r="S383" i="14" s="1"/>
  <c r="M383" i="14"/>
  <c r="AP383" i="14" s="1"/>
  <c r="AB383" i="14" s="1"/>
  <c r="K383" i="14"/>
  <c r="AN383" i="14" s="1"/>
  <c r="Z383" i="14" s="1"/>
  <c r="J383" i="14"/>
  <c r="AM383" i="14" s="1"/>
  <c r="Y383" i="14" s="1"/>
  <c r="L383" i="14"/>
  <c r="AO383" i="14" s="1"/>
  <c r="AA383" i="14" s="1"/>
  <c r="E383" i="14"/>
  <c r="AH383" i="14" s="1"/>
  <c r="T383" i="14" s="1"/>
  <c r="G383" i="14"/>
  <c r="AJ383" i="14" s="1"/>
  <c r="V383" i="14" s="1"/>
  <c r="F383" i="14"/>
  <c r="AI383" i="14" s="1"/>
  <c r="U383" i="14" s="1"/>
  <c r="R382" i="14"/>
  <c r="C382" i="14"/>
  <c r="R383" i="14" l="1"/>
  <c r="C383" i="14"/>
  <c r="E384" i="14"/>
  <c r="AH384" i="14" s="1"/>
  <c r="T384" i="14" s="1"/>
  <c r="L384" i="14"/>
  <c r="AO384" i="14" s="1"/>
  <c r="AA384" i="14" s="1"/>
  <c r="J384" i="14"/>
  <c r="AM384" i="14" s="1"/>
  <c r="Y384" i="14" s="1"/>
  <c r="P385" i="12"/>
  <c r="H384" i="14"/>
  <c r="AK384" i="14" s="1"/>
  <c r="W384" i="14" s="1"/>
  <c r="K384" i="14"/>
  <c r="AN384" i="14" s="1"/>
  <c r="Z384" i="14" s="1"/>
  <c r="D384" i="14"/>
  <c r="AG384" i="14" s="1"/>
  <c r="S384" i="14" s="1"/>
  <c r="M384" i="14"/>
  <c r="AP384" i="14" s="1"/>
  <c r="AB384" i="14" s="1"/>
  <c r="I384" i="14"/>
  <c r="AL384" i="14" s="1"/>
  <c r="X384" i="14" s="1"/>
  <c r="G384" i="14"/>
  <c r="AJ384" i="14" s="1"/>
  <c r="V384" i="14" s="1"/>
  <c r="F384" i="14"/>
  <c r="AI384" i="14" s="1"/>
  <c r="U384" i="14" s="1"/>
  <c r="M385" i="14" l="1"/>
  <c r="AP385" i="14" s="1"/>
  <c r="AB385" i="14" s="1"/>
  <c r="J385" i="14"/>
  <c r="AM385" i="14" s="1"/>
  <c r="Y385" i="14" s="1"/>
  <c r="D385" i="14"/>
  <c r="AG385" i="14" s="1"/>
  <c r="S385" i="14" s="1"/>
  <c r="E385" i="14"/>
  <c r="AH385" i="14" s="1"/>
  <c r="T385" i="14" s="1"/>
  <c r="H385" i="14"/>
  <c r="AK385" i="14" s="1"/>
  <c r="W385" i="14" s="1"/>
  <c r="L385" i="14"/>
  <c r="AO385" i="14" s="1"/>
  <c r="AA385" i="14" s="1"/>
  <c r="G385" i="14"/>
  <c r="AJ385" i="14" s="1"/>
  <c r="V385" i="14" s="1"/>
  <c r="F385" i="14"/>
  <c r="AI385" i="14" s="1"/>
  <c r="U385" i="14" s="1"/>
  <c r="K385" i="14"/>
  <c r="AN385" i="14" s="1"/>
  <c r="Z385" i="14" s="1"/>
  <c r="P386" i="12"/>
  <c r="I385" i="14"/>
  <c r="AL385" i="14" s="1"/>
  <c r="X385" i="14" s="1"/>
  <c r="R384" i="14"/>
  <c r="C384" i="14"/>
  <c r="C385" i="14" l="1"/>
  <c r="R385" i="14"/>
  <c r="P387" i="12"/>
  <c r="K386" i="14"/>
  <c r="AN386" i="14" s="1"/>
  <c r="Z386" i="14" s="1"/>
  <c r="L386" i="14"/>
  <c r="AO386" i="14" s="1"/>
  <c r="AA386" i="14" s="1"/>
  <c r="F386" i="14"/>
  <c r="AI386" i="14" s="1"/>
  <c r="U386" i="14" s="1"/>
  <c r="H386" i="14"/>
  <c r="AK386" i="14" s="1"/>
  <c r="W386" i="14" s="1"/>
  <c r="M386" i="14"/>
  <c r="AP386" i="14" s="1"/>
  <c r="AB386" i="14" s="1"/>
  <c r="G386" i="14"/>
  <c r="AJ386" i="14" s="1"/>
  <c r="V386" i="14" s="1"/>
  <c r="E386" i="14"/>
  <c r="AH386" i="14" s="1"/>
  <c r="T386" i="14" s="1"/>
  <c r="I386" i="14"/>
  <c r="AL386" i="14" s="1"/>
  <c r="X386" i="14" s="1"/>
  <c r="D386" i="14"/>
  <c r="AG386" i="14" s="1"/>
  <c r="S386" i="14" s="1"/>
  <c r="J386" i="14"/>
  <c r="AM386" i="14" s="1"/>
  <c r="Y386" i="14" s="1"/>
  <c r="P388" i="12" l="1"/>
  <c r="E387" i="14"/>
  <c r="AH387" i="14" s="1"/>
  <c r="T387" i="14" s="1"/>
  <c r="L387" i="14"/>
  <c r="AO387" i="14" s="1"/>
  <c r="AA387" i="14" s="1"/>
  <c r="I387" i="14"/>
  <c r="AL387" i="14" s="1"/>
  <c r="X387" i="14" s="1"/>
  <c r="D387" i="14"/>
  <c r="AG387" i="14" s="1"/>
  <c r="S387" i="14" s="1"/>
  <c r="K387" i="14"/>
  <c r="AN387" i="14" s="1"/>
  <c r="Z387" i="14" s="1"/>
  <c r="H387" i="14"/>
  <c r="AK387" i="14" s="1"/>
  <c r="W387" i="14" s="1"/>
  <c r="M387" i="14"/>
  <c r="AP387" i="14" s="1"/>
  <c r="AB387" i="14" s="1"/>
  <c r="J387" i="14"/>
  <c r="AM387" i="14" s="1"/>
  <c r="Y387" i="14" s="1"/>
  <c r="G387" i="14"/>
  <c r="AJ387" i="14" s="1"/>
  <c r="V387" i="14" s="1"/>
  <c r="F387" i="14"/>
  <c r="AI387" i="14" s="1"/>
  <c r="U387" i="14" s="1"/>
  <c r="C386" i="14"/>
  <c r="R386" i="14"/>
  <c r="C387" i="14" l="1"/>
  <c r="R387" i="14"/>
  <c r="P389" i="12"/>
  <c r="F388" i="14"/>
  <c r="AI388" i="14" s="1"/>
  <c r="U388" i="14" s="1"/>
  <c r="G388" i="14"/>
  <c r="AJ388" i="14" s="1"/>
  <c r="V388" i="14" s="1"/>
  <c r="E388" i="14"/>
  <c r="AH388" i="14" s="1"/>
  <c r="T388" i="14" s="1"/>
  <c r="K388" i="14"/>
  <c r="AN388" i="14" s="1"/>
  <c r="Z388" i="14" s="1"/>
  <c r="I388" i="14"/>
  <c r="AL388" i="14" s="1"/>
  <c r="X388" i="14" s="1"/>
  <c r="L388" i="14"/>
  <c r="AO388" i="14" s="1"/>
  <c r="AA388" i="14" s="1"/>
  <c r="D388" i="14"/>
  <c r="AG388" i="14" s="1"/>
  <c r="S388" i="14" s="1"/>
  <c r="J388" i="14"/>
  <c r="AM388" i="14" s="1"/>
  <c r="Y388" i="14" s="1"/>
  <c r="H388" i="14"/>
  <c r="AK388" i="14" s="1"/>
  <c r="W388" i="14" s="1"/>
  <c r="M388" i="14"/>
  <c r="AP388" i="14" s="1"/>
  <c r="AB388" i="14" s="1"/>
  <c r="H389" i="14" l="1"/>
  <c r="AK389" i="14" s="1"/>
  <c r="W389" i="14" s="1"/>
  <c r="E389" i="14"/>
  <c r="AH389" i="14" s="1"/>
  <c r="T389" i="14" s="1"/>
  <c r="J389" i="14"/>
  <c r="AM389" i="14" s="1"/>
  <c r="Y389" i="14" s="1"/>
  <c r="K389" i="14"/>
  <c r="AN389" i="14" s="1"/>
  <c r="Z389" i="14" s="1"/>
  <c r="G389" i="14"/>
  <c r="AJ389" i="14" s="1"/>
  <c r="V389" i="14" s="1"/>
  <c r="L389" i="14"/>
  <c r="AO389" i="14" s="1"/>
  <c r="AA389" i="14" s="1"/>
  <c r="F389" i="14"/>
  <c r="AI389" i="14" s="1"/>
  <c r="U389" i="14" s="1"/>
  <c r="M389" i="14"/>
  <c r="AP389" i="14" s="1"/>
  <c r="AB389" i="14" s="1"/>
  <c r="D389" i="14"/>
  <c r="AG389" i="14" s="1"/>
  <c r="S389" i="14" s="1"/>
  <c r="P390" i="12"/>
  <c r="I389" i="14"/>
  <c r="AL389" i="14" s="1"/>
  <c r="X389" i="14" s="1"/>
  <c r="C388" i="14"/>
  <c r="R388" i="14"/>
  <c r="P391" i="12" l="1"/>
  <c r="J390" i="14"/>
  <c r="AM390" i="14" s="1"/>
  <c r="Y390" i="14" s="1"/>
  <c r="H390" i="14"/>
  <c r="AK390" i="14" s="1"/>
  <c r="W390" i="14" s="1"/>
  <c r="E390" i="14"/>
  <c r="AH390" i="14" s="1"/>
  <c r="T390" i="14" s="1"/>
  <c r="M390" i="14"/>
  <c r="AP390" i="14" s="1"/>
  <c r="AB390" i="14" s="1"/>
  <c r="F390" i="14"/>
  <c r="AI390" i="14" s="1"/>
  <c r="U390" i="14" s="1"/>
  <c r="G390" i="14"/>
  <c r="AJ390" i="14" s="1"/>
  <c r="V390" i="14" s="1"/>
  <c r="I390" i="14"/>
  <c r="AL390" i="14" s="1"/>
  <c r="X390" i="14" s="1"/>
  <c r="L390" i="14"/>
  <c r="AO390" i="14" s="1"/>
  <c r="AA390" i="14" s="1"/>
  <c r="K390" i="14"/>
  <c r="AN390" i="14" s="1"/>
  <c r="Z390" i="14" s="1"/>
  <c r="D390" i="14"/>
  <c r="AG390" i="14" s="1"/>
  <c r="S390" i="14" s="1"/>
  <c r="C389" i="14"/>
  <c r="R389" i="14"/>
  <c r="C390" i="14" l="1"/>
  <c r="R390" i="14"/>
  <c r="L391" i="14"/>
  <c r="AO391" i="14" s="1"/>
  <c r="AA391" i="14" s="1"/>
  <c r="G391" i="14"/>
  <c r="AJ391" i="14" s="1"/>
  <c r="V391" i="14" s="1"/>
  <c r="P392" i="12"/>
  <c r="K391" i="14"/>
  <c r="AN391" i="14" s="1"/>
  <c r="Z391" i="14" s="1"/>
  <c r="I391" i="14"/>
  <c r="AL391" i="14" s="1"/>
  <c r="X391" i="14" s="1"/>
  <c r="F391" i="14"/>
  <c r="AI391" i="14" s="1"/>
  <c r="U391" i="14" s="1"/>
  <c r="M391" i="14"/>
  <c r="AP391" i="14" s="1"/>
  <c r="AB391" i="14" s="1"/>
  <c r="J391" i="14"/>
  <c r="AM391" i="14" s="1"/>
  <c r="Y391" i="14" s="1"/>
  <c r="D391" i="14"/>
  <c r="AG391" i="14" s="1"/>
  <c r="S391" i="14" s="1"/>
  <c r="H391" i="14"/>
  <c r="AK391" i="14" s="1"/>
  <c r="W391" i="14" s="1"/>
  <c r="E391" i="14"/>
  <c r="AH391" i="14" s="1"/>
  <c r="T391" i="14" s="1"/>
  <c r="P393" i="12" l="1"/>
  <c r="D392" i="14"/>
  <c r="AG392" i="14" s="1"/>
  <c r="S392" i="14" s="1"/>
  <c r="L392" i="14"/>
  <c r="AO392" i="14" s="1"/>
  <c r="AA392" i="14" s="1"/>
  <c r="G392" i="14"/>
  <c r="AJ392" i="14" s="1"/>
  <c r="V392" i="14" s="1"/>
  <c r="E392" i="14"/>
  <c r="AH392" i="14" s="1"/>
  <c r="T392" i="14" s="1"/>
  <c r="K392" i="14"/>
  <c r="AN392" i="14" s="1"/>
  <c r="Z392" i="14" s="1"/>
  <c r="I392" i="14"/>
  <c r="AL392" i="14" s="1"/>
  <c r="X392" i="14" s="1"/>
  <c r="F392" i="14"/>
  <c r="AI392" i="14" s="1"/>
  <c r="U392" i="14" s="1"/>
  <c r="J392" i="14"/>
  <c r="AM392" i="14" s="1"/>
  <c r="Y392" i="14" s="1"/>
  <c r="H392" i="14"/>
  <c r="AK392" i="14" s="1"/>
  <c r="W392" i="14" s="1"/>
  <c r="M392" i="14"/>
  <c r="AP392" i="14" s="1"/>
  <c r="AB392" i="14" s="1"/>
  <c r="C391" i="14"/>
  <c r="R391" i="14"/>
  <c r="C392" i="14" l="1"/>
  <c r="R392" i="14"/>
  <c r="P394" i="12"/>
  <c r="F393" i="14"/>
  <c r="AI393" i="14" s="1"/>
  <c r="U393" i="14" s="1"/>
  <c r="I393" i="14"/>
  <c r="AL393" i="14" s="1"/>
  <c r="X393" i="14" s="1"/>
  <c r="K393" i="14"/>
  <c r="AN393" i="14" s="1"/>
  <c r="Z393" i="14" s="1"/>
  <c r="E393" i="14"/>
  <c r="AH393" i="14" s="1"/>
  <c r="T393" i="14" s="1"/>
  <c r="M393" i="14"/>
  <c r="AP393" i="14" s="1"/>
  <c r="AB393" i="14" s="1"/>
  <c r="J393" i="14"/>
  <c r="AM393" i="14" s="1"/>
  <c r="Y393" i="14" s="1"/>
  <c r="L393" i="14"/>
  <c r="AO393" i="14" s="1"/>
  <c r="AA393" i="14" s="1"/>
  <c r="D393" i="14"/>
  <c r="AG393" i="14" s="1"/>
  <c r="S393" i="14" s="1"/>
  <c r="H393" i="14"/>
  <c r="AK393" i="14" s="1"/>
  <c r="W393" i="14" s="1"/>
  <c r="G393" i="14"/>
  <c r="AJ393" i="14" s="1"/>
  <c r="V393" i="14" s="1"/>
  <c r="R393" i="14" l="1"/>
  <c r="C393" i="14"/>
  <c r="J394" i="14"/>
  <c r="AM394" i="14" s="1"/>
  <c r="Y394" i="14" s="1"/>
  <c r="M394" i="14"/>
  <c r="AP394" i="14" s="1"/>
  <c r="AB394" i="14" s="1"/>
  <c r="K394" i="14"/>
  <c r="AN394" i="14" s="1"/>
  <c r="Z394" i="14" s="1"/>
  <c r="F394" i="14"/>
  <c r="AI394" i="14" s="1"/>
  <c r="U394" i="14" s="1"/>
  <c r="L394" i="14"/>
  <c r="AO394" i="14" s="1"/>
  <c r="AA394" i="14" s="1"/>
  <c r="I394" i="14"/>
  <c r="AL394" i="14" s="1"/>
  <c r="X394" i="14" s="1"/>
  <c r="H394" i="14"/>
  <c r="AK394" i="14" s="1"/>
  <c r="W394" i="14" s="1"/>
  <c r="G394" i="14"/>
  <c r="AJ394" i="14" s="1"/>
  <c r="V394" i="14" s="1"/>
  <c r="E394" i="14"/>
  <c r="AH394" i="14" s="1"/>
  <c r="T394" i="14" s="1"/>
  <c r="P395" i="12"/>
  <c r="D394" i="14"/>
  <c r="AG394" i="14" s="1"/>
  <c r="S394" i="14" s="1"/>
  <c r="C394" i="14" l="1"/>
  <c r="R394" i="14"/>
  <c r="M395" i="14"/>
  <c r="AP395" i="14" s="1"/>
  <c r="AB395" i="14" s="1"/>
  <c r="D395" i="14"/>
  <c r="AG395" i="14" s="1"/>
  <c r="S395" i="14" s="1"/>
  <c r="H395" i="14"/>
  <c r="AK395" i="14" s="1"/>
  <c r="W395" i="14" s="1"/>
  <c r="I395" i="14"/>
  <c r="AL395" i="14" s="1"/>
  <c r="X395" i="14" s="1"/>
  <c r="J395" i="14"/>
  <c r="AM395" i="14" s="1"/>
  <c r="Y395" i="14" s="1"/>
  <c r="K395" i="14"/>
  <c r="AN395" i="14" s="1"/>
  <c r="Z395" i="14" s="1"/>
  <c r="E395" i="14"/>
  <c r="AH395" i="14" s="1"/>
  <c r="T395" i="14" s="1"/>
  <c r="P396" i="12"/>
  <c r="G395" i="14"/>
  <c r="AJ395" i="14" s="1"/>
  <c r="V395" i="14" s="1"/>
  <c r="F395" i="14"/>
  <c r="AI395" i="14" s="1"/>
  <c r="U395" i="14" s="1"/>
  <c r="L395" i="14"/>
  <c r="AO395" i="14" s="1"/>
  <c r="AA395" i="14" s="1"/>
  <c r="R395" i="14" l="1"/>
  <c r="C395" i="14"/>
  <c r="E396" i="14"/>
  <c r="AH396" i="14" s="1"/>
  <c r="T396" i="14" s="1"/>
  <c r="F396" i="14"/>
  <c r="AI396" i="14" s="1"/>
  <c r="U396" i="14" s="1"/>
  <c r="K396" i="14"/>
  <c r="AN396" i="14" s="1"/>
  <c r="Z396" i="14" s="1"/>
  <c r="D396" i="14"/>
  <c r="AG396" i="14" s="1"/>
  <c r="S396" i="14" s="1"/>
  <c r="L396" i="14"/>
  <c r="AO396" i="14" s="1"/>
  <c r="AA396" i="14" s="1"/>
  <c r="J396" i="14"/>
  <c r="AM396" i="14" s="1"/>
  <c r="Y396" i="14" s="1"/>
  <c r="M396" i="14"/>
  <c r="AP396" i="14" s="1"/>
  <c r="AB396" i="14" s="1"/>
  <c r="H396" i="14"/>
  <c r="AK396" i="14" s="1"/>
  <c r="W396" i="14" s="1"/>
  <c r="G396" i="14"/>
  <c r="AJ396" i="14" s="1"/>
  <c r="V396" i="14" s="1"/>
  <c r="P397" i="12"/>
  <c r="I396" i="14"/>
  <c r="AL396" i="14" s="1"/>
  <c r="X396" i="14" s="1"/>
  <c r="R396" i="14" l="1"/>
  <c r="C396" i="14"/>
  <c r="L397" i="14"/>
  <c r="AO397" i="14" s="1"/>
  <c r="AA397" i="14" s="1"/>
  <c r="K397" i="14"/>
  <c r="AN397" i="14" s="1"/>
  <c r="Z397" i="14" s="1"/>
  <c r="F397" i="14"/>
  <c r="AI397" i="14" s="1"/>
  <c r="U397" i="14" s="1"/>
  <c r="J397" i="14"/>
  <c r="AM397" i="14" s="1"/>
  <c r="Y397" i="14" s="1"/>
  <c r="D397" i="14"/>
  <c r="AG397" i="14" s="1"/>
  <c r="S397" i="14" s="1"/>
  <c r="G397" i="14"/>
  <c r="AJ397" i="14" s="1"/>
  <c r="V397" i="14" s="1"/>
  <c r="I397" i="14"/>
  <c r="AL397" i="14" s="1"/>
  <c r="X397" i="14" s="1"/>
  <c r="E397" i="14"/>
  <c r="AH397" i="14" s="1"/>
  <c r="T397" i="14" s="1"/>
  <c r="H397" i="14"/>
  <c r="AK397" i="14" s="1"/>
  <c r="W397" i="14" s="1"/>
  <c r="M397" i="14"/>
  <c r="AP397" i="14" s="1"/>
  <c r="AB397" i="14" s="1"/>
  <c r="Q397" i="12"/>
  <c r="P398" i="12" s="1"/>
  <c r="R397" i="14" l="1"/>
  <c r="C397" i="14"/>
  <c r="P399" i="12"/>
  <c r="F398" i="14"/>
  <c r="AI398" i="14" s="1"/>
  <c r="U398" i="14" s="1"/>
  <c r="J398" i="14"/>
  <c r="AM398" i="14" s="1"/>
  <c r="Y398" i="14" s="1"/>
  <c r="K398" i="14"/>
  <c r="AN398" i="14" s="1"/>
  <c r="Z398" i="14" s="1"/>
  <c r="D398" i="14"/>
  <c r="AG398" i="14" s="1"/>
  <c r="S398" i="14" s="1"/>
  <c r="G398" i="14"/>
  <c r="AJ398" i="14" s="1"/>
  <c r="V398" i="14" s="1"/>
  <c r="H398" i="14"/>
  <c r="AK398" i="14" s="1"/>
  <c r="W398" i="14" s="1"/>
  <c r="L398" i="14"/>
  <c r="AO398" i="14" s="1"/>
  <c r="AA398" i="14" s="1"/>
  <c r="E398" i="14"/>
  <c r="AH398" i="14" s="1"/>
  <c r="T398" i="14" s="1"/>
  <c r="I398" i="14"/>
  <c r="AL398" i="14" s="1"/>
  <c r="X398" i="14" s="1"/>
  <c r="M398" i="14"/>
  <c r="AP398" i="14" s="1"/>
  <c r="AB398" i="14" s="1"/>
  <c r="R398" i="14" l="1"/>
  <c r="C398" i="14"/>
  <c r="G399" i="14"/>
  <c r="AJ399" i="14" s="1"/>
  <c r="V399" i="14" s="1"/>
  <c r="M399" i="14"/>
  <c r="AP399" i="14" s="1"/>
  <c r="AB399" i="14" s="1"/>
  <c r="H399" i="14"/>
  <c r="AK399" i="14" s="1"/>
  <c r="W399" i="14" s="1"/>
  <c r="P400" i="12"/>
  <c r="K399" i="14"/>
  <c r="AN399" i="14" s="1"/>
  <c r="Z399" i="14" s="1"/>
  <c r="J399" i="14"/>
  <c r="AM399" i="14" s="1"/>
  <c r="Y399" i="14" s="1"/>
  <c r="D399" i="14"/>
  <c r="AG399" i="14" s="1"/>
  <c r="S399" i="14" s="1"/>
  <c r="E399" i="14"/>
  <c r="AH399" i="14" s="1"/>
  <c r="T399" i="14" s="1"/>
  <c r="I399" i="14"/>
  <c r="AL399" i="14" s="1"/>
  <c r="X399" i="14" s="1"/>
  <c r="L399" i="14"/>
  <c r="AO399" i="14" s="1"/>
  <c r="AA399" i="14" s="1"/>
  <c r="F399" i="14"/>
  <c r="AI399" i="14" s="1"/>
  <c r="U399" i="14" s="1"/>
  <c r="F400" i="14" l="1"/>
  <c r="AI400" i="14" s="1"/>
  <c r="U400" i="14" s="1"/>
  <c r="D400" i="14"/>
  <c r="AG400" i="14" s="1"/>
  <c r="S400" i="14" s="1"/>
  <c r="J400" i="14"/>
  <c r="AM400" i="14" s="1"/>
  <c r="Y400" i="14" s="1"/>
  <c r="G400" i="14"/>
  <c r="AJ400" i="14" s="1"/>
  <c r="V400" i="14" s="1"/>
  <c r="I400" i="14"/>
  <c r="AL400" i="14" s="1"/>
  <c r="X400" i="14" s="1"/>
  <c r="H400" i="14"/>
  <c r="AK400" i="14" s="1"/>
  <c r="W400" i="14" s="1"/>
  <c r="M400" i="14"/>
  <c r="AP400" i="14" s="1"/>
  <c r="AB400" i="14" s="1"/>
  <c r="L400" i="14"/>
  <c r="AO400" i="14" s="1"/>
  <c r="AA400" i="14" s="1"/>
  <c r="P401" i="12"/>
  <c r="E400" i="14"/>
  <c r="AH400" i="14" s="1"/>
  <c r="T400" i="14" s="1"/>
  <c r="K400" i="14"/>
  <c r="AN400" i="14" s="1"/>
  <c r="Z400" i="14" s="1"/>
  <c r="C399" i="14"/>
  <c r="R399" i="14"/>
  <c r="R400" i="14" l="1"/>
  <c r="C400" i="14"/>
  <c r="J401" i="14"/>
  <c r="AM401" i="14" s="1"/>
  <c r="Y401" i="14" s="1"/>
  <c r="L401" i="14"/>
  <c r="AO401" i="14" s="1"/>
  <c r="AA401" i="14" s="1"/>
  <c r="E401" i="14"/>
  <c r="AH401" i="14" s="1"/>
  <c r="T401" i="14" s="1"/>
  <c r="G401" i="14"/>
  <c r="AJ401" i="14" s="1"/>
  <c r="V401" i="14" s="1"/>
  <c r="M401" i="14"/>
  <c r="AP401" i="14" s="1"/>
  <c r="AB401" i="14" s="1"/>
  <c r="F401" i="14"/>
  <c r="AI401" i="14" s="1"/>
  <c r="U401" i="14" s="1"/>
  <c r="I401" i="14"/>
  <c r="AL401" i="14" s="1"/>
  <c r="X401" i="14" s="1"/>
  <c r="D401" i="14"/>
  <c r="AG401" i="14" s="1"/>
  <c r="S401" i="14" s="1"/>
  <c r="K401" i="14"/>
  <c r="AN401" i="14" s="1"/>
  <c r="Z401" i="14" s="1"/>
  <c r="H401" i="14"/>
  <c r="AK401" i="14" s="1"/>
  <c r="W401" i="14" s="1"/>
  <c r="P402" i="12"/>
  <c r="J402" i="14" l="1"/>
  <c r="AM402" i="14" s="1"/>
  <c r="Y402" i="14" s="1"/>
  <c r="D402" i="14"/>
  <c r="AG402" i="14" s="1"/>
  <c r="S402" i="14" s="1"/>
  <c r="H402" i="14"/>
  <c r="AK402" i="14" s="1"/>
  <c r="W402" i="14" s="1"/>
  <c r="M402" i="14"/>
  <c r="AP402" i="14" s="1"/>
  <c r="AB402" i="14" s="1"/>
  <c r="F402" i="14"/>
  <c r="AI402" i="14" s="1"/>
  <c r="U402" i="14" s="1"/>
  <c r="G402" i="14"/>
  <c r="AJ402" i="14" s="1"/>
  <c r="V402" i="14" s="1"/>
  <c r="P403" i="12"/>
  <c r="L402" i="14"/>
  <c r="AO402" i="14" s="1"/>
  <c r="AA402" i="14" s="1"/>
  <c r="K402" i="14"/>
  <c r="AN402" i="14" s="1"/>
  <c r="Z402" i="14" s="1"/>
  <c r="I402" i="14"/>
  <c r="AL402" i="14" s="1"/>
  <c r="X402" i="14" s="1"/>
  <c r="E402" i="14"/>
  <c r="AH402" i="14" s="1"/>
  <c r="T402" i="14" s="1"/>
  <c r="C401" i="14"/>
  <c r="R401" i="14"/>
  <c r="J403" i="14" l="1"/>
  <c r="AM403" i="14" s="1"/>
  <c r="Y403" i="14" s="1"/>
  <c r="I403" i="14"/>
  <c r="AL403" i="14" s="1"/>
  <c r="X403" i="14" s="1"/>
  <c r="D403" i="14"/>
  <c r="AG403" i="14" s="1"/>
  <c r="S403" i="14" s="1"/>
  <c r="E403" i="14"/>
  <c r="AH403" i="14" s="1"/>
  <c r="T403" i="14" s="1"/>
  <c r="H403" i="14"/>
  <c r="AK403" i="14" s="1"/>
  <c r="W403" i="14" s="1"/>
  <c r="F403" i="14"/>
  <c r="AI403" i="14" s="1"/>
  <c r="U403" i="14" s="1"/>
  <c r="P404" i="12"/>
  <c r="M403" i="14"/>
  <c r="AP403" i="14" s="1"/>
  <c r="AB403" i="14" s="1"/>
  <c r="K403" i="14"/>
  <c r="AN403" i="14" s="1"/>
  <c r="Z403" i="14" s="1"/>
  <c r="L403" i="14"/>
  <c r="AO403" i="14" s="1"/>
  <c r="AA403" i="14" s="1"/>
  <c r="G403" i="14"/>
  <c r="AJ403" i="14" s="1"/>
  <c r="V403" i="14" s="1"/>
  <c r="C402" i="14"/>
  <c r="R402" i="14"/>
  <c r="P405" i="12" l="1"/>
  <c r="F404" i="14"/>
  <c r="AI404" i="14" s="1"/>
  <c r="U404" i="14" s="1"/>
  <c r="G404" i="14"/>
  <c r="AJ404" i="14" s="1"/>
  <c r="V404" i="14" s="1"/>
  <c r="I404" i="14"/>
  <c r="AL404" i="14" s="1"/>
  <c r="X404" i="14" s="1"/>
  <c r="H404" i="14"/>
  <c r="AK404" i="14" s="1"/>
  <c r="W404" i="14" s="1"/>
  <c r="L404" i="14"/>
  <c r="AO404" i="14" s="1"/>
  <c r="AA404" i="14" s="1"/>
  <c r="M404" i="14"/>
  <c r="AP404" i="14" s="1"/>
  <c r="AB404" i="14" s="1"/>
  <c r="K404" i="14"/>
  <c r="AN404" i="14" s="1"/>
  <c r="Z404" i="14" s="1"/>
  <c r="J404" i="14"/>
  <c r="AM404" i="14" s="1"/>
  <c r="Y404" i="14" s="1"/>
  <c r="D404" i="14"/>
  <c r="AG404" i="14" s="1"/>
  <c r="S404" i="14" s="1"/>
  <c r="E404" i="14"/>
  <c r="AH404" i="14" s="1"/>
  <c r="T404" i="14" s="1"/>
  <c r="R403" i="14"/>
  <c r="C403" i="14"/>
  <c r="C404" i="14" l="1"/>
  <c r="R404" i="14"/>
  <c r="K405" i="14"/>
  <c r="AN405" i="14" s="1"/>
  <c r="Z405" i="14" s="1"/>
  <c r="L405" i="14"/>
  <c r="AO405" i="14" s="1"/>
  <c r="AA405" i="14" s="1"/>
  <c r="I405" i="14"/>
  <c r="AL405" i="14" s="1"/>
  <c r="X405" i="14" s="1"/>
  <c r="M405" i="14"/>
  <c r="AP405" i="14" s="1"/>
  <c r="AB405" i="14" s="1"/>
  <c r="G405" i="14"/>
  <c r="AJ405" i="14" s="1"/>
  <c r="V405" i="14" s="1"/>
  <c r="D405" i="14"/>
  <c r="AG405" i="14" s="1"/>
  <c r="S405" i="14" s="1"/>
  <c r="J405" i="14"/>
  <c r="AM405" i="14" s="1"/>
  <c r="Y405" i="14" s="1"/>
  <c r="H405" i="14"/>
  <c r="AK405" i="14" s="1"/>
  <c r="W405" i="14" s="1"/>
  <c r="F405" i="14"/>
  <c r="AI405" i="14" s="1"/>
  <c r="U405" i="14" s="1"/>
  <c r="E405" i="14"/>
  <c r="AH405" i="14" s="1"/>
  <c r="T405" i="14" s="1"/>
  <c r="P406" i="12"/>
  <c r="R405" i="14" l="1"/>
  <c r="C405" i="14"/>
  <c r="E406" i="14"/>
  <c r="AH406" i="14" s="1"/>
  <c r="T406" i="14" s="1"/>
  <c r="M406" i="14"/>
  <c r="AP406" i="14" s="1"/>
  <c r="AB406" i="14" s="1"/>
  <c r="D406" i="14"/>
  <c r="AG406" i="14" s="1"/>
  <c r="S406" i="14" s="1"/>
  <c r="K406" i="14"/>
  <c r="AN406" i="14" s="1"/>
  <c r="Z406" i="14" s="1"/>
  <c r="F406" i="14"/>
  <c r="AI406" i="14" s="1"/>
  <c r="U406" i="14" s="1"/>
  <c r="I406" i="14"/>
  <c r="AL406" i="14" s="1"/>
  <c r="X406" i="14" s="1"/>
  <c r="G406" i="14"/>
  <c r="AJ406" i="14" s="1"/>
  <c r="V406" i="14" s="1"/>
  <c r="P407" i="12"/>
  <c r="J406" i="14"/>
  <c r="AM406" i="14" s="1"/>
  <c r="Y406" i="14" s="1"/>
  <c r="L406" i="14"/>
  <c r="AO406" i="14" s="1"/>
  <c r="AA406" i="14" s="1"/>
  <c r="H406" i="14"/>
  <c r="AK406" i="14" s="1"/>
  <c r="W406" i="14" s="1"/>
  <c r="C406" i="14" l="1"/>
  <c r="R406" i="14"/>
  <c r="F407" i="14"/>
  <c r="AI407" i="14" s="1"/>
  <c r="U407" i="14" s="1"/>
  <c r="E407" i="14"/>
  <c r="AH407" i="14" s="1"/>
  <c r="T407" i="14" s="1"/>
  <c r="H407" i="14"/>
  <c r="AK407" i="14" s="1"/>
  <c r="W407" i="14" s="1"/>
  <c r="K407" i="14"/>
  <c r="AN407" i="14" s="1"/>
  <c r="Z407" i="14" s="1"/>
  <c r="P408" i="12"/>
  <c r="I407" i="14"/>
  <c r="AL407" i="14" s="1"/>
  <c r="X407" i="14" s="1"/>
  <c r="G407" i="14"/>
  <c r="AJ407" i="14" s="1"/>
  <c r="V407" i="14" s="1"/>
  <c r="D407" i="14"/>
  <c r="AG407" i="14" s="1"/>
  <c r="S407" i="14" s="1"/>
  <c r="J407" i="14"/>
  <c r="AM407" i="14" s="1"/>
  <c r="Y407" i="14" s="1"/>
  <c r="M407" i="14"/>
  <c r="AP407" i="14" s="1"/>
  <c r="AB407" i="14" s="1"/>
  <c r="L407" i="14"/>
  <c r="AO407" i="14" s="1"/>
  <c r="AA407" i="14" s="1"/>
  <c r="P409" i="12" l="1"/>
  <c r="D408" i="14"/>
  <c r="AG408" i="14" s="1"/>
  <c r="S408" i="14" s="1"/>
  <c r="I408" i="14"/>
  <c r="AL408" i="14" s="1"/>
  <c r="X408" i="14" s="1"/>
  <c r="G408" i="14"/>
  <c r="AJ408" i="14" s="1"/>
  <c r="V408" i="14" s="1"/>
  <c r="H408" i="14"/>
  <c r="AK408" i="14" s="1"/>
  <c r="W408" i="14" s="1"/>
  <c r="K408" i="14"/>
  <c r="AN408" i="14" s="1"/>
  <c r="Z408" i="14" s="1"/>
  <c r="E408" i="14"/>
  <c r="AH408" i="14" s="1"/>
  <c r="T408" i="14" s="1"/>
  <c r="M408" i="14"/>
  <c r="AP408" i="14" s="1"/>
  <c r="AB408" i="14" s="1"/>
  <c r="F408" i="14"/>
  <c r="AI408" i="14" s="1"/>
  <c r="U408" i="14" s="1"/>
  <c r="J408" i="14"/>
  <c r="AM408" i="14" s="1"/>
  <c r="Y408" i="14" s="1"/>
  <c r="L408" i="14"/>
  <c r="AO408" i="14" s="1"/>
  <c r="AA408" i="14" s="1"/>
  <c r="C407" i="14"/>
  <c r="R407" i="14"/>
  <c r="R408" i="14" l="1"/>
  <c r="C408" i="14"/>
  <c r="P410" i="12"/>
  <c r="H409" i="14"/>
  <c r="AK409" i="14" s="1"/>
  <c r="W409" i="14" s="1"/>
  <c r="G409" i="14"/>
  <c r="AJ409" i="14" s="1"/>
  <c r="V409" i="14" s="1"/>
  <c r="D409" i="14"/>
  <c r="AG409" i="14" s="1"/>
  <c r="S409" i="14" s="1"/>
  <c r="F409" i="14"/>
  <c r="AI409" i="14" s="1"/>
  <c r="U409" i="14" s="1"/>
  <c r="K409" i="14"/>
  <c r="AN409" i="14" s="1"/>
  <c r="Z409" i="14" s="1"/>
  <c r="E409" i="14"/>
  <c r="AH409" i="14" s="1"/>
  <c r="T409" i="14" s="1"/>
  <c r="J409" i="14"/>
  <c r="AM409" i="14" s="1"/>
  <c r="Y409" i="14" s="1"/>
  <c r="I409" i="14"/>
  <c r="AL409" i="14" s="1"/>
  <c r="X409" i="14" s="1"/>
  <c r="M409" i="14"/>
  <c r="AP409" i="14" s="1"/>
  <c r="AB409" i="14" s="1"/>
  <c r="L409" i="14"/>
  <c r="AO409" i="14" s="1"/>
  <c r="AA409" i="14" s="1"/>
  <c r="C409" i="14" l="1"/>
  <c r="R409" i="14"/>
  <c r="P411" i="12"/>
  <c r="M410" i="14"/>
  <c r="AP410" i="14" s="1"/>
  <c r="AB410" i="14" s="1"/>
  <c r="K410" i="14"/>
  <c r="AN410" i="14" s="1"/>
  <c r="Z410" i="14" s="1"/>
  <c r="D410" i="14"/>
  <c r="AG410" i="14" s="1"/>
  <c r="S410" i="14" s="1"/>
  <c r="L410" i="14"/>
  <c r="AO410" i="14" s="1"/>
  <c r="AA410" i="14" s="1"/>
  <c r="G410" i="14"/>
  <c r="AJ410" i="14" s="1"/>
  <c r="V410" i="14" s="1"/>
  <c r="F410" i="14"/>
  <c r="AI410" i="14" s="1"/>
  <c r="U410" i="14" s="1"/>
  <c r="H410" i="14"/>
  <c r="AK410" i="14" s="1"/>
  <c r="W410" i="14" s="1"/>
  <c r="I410" i="14"/>
  <c r="AL410" i="14" s="1"/>
  <c r="X410" i="14" s="1"/>
  <c r="E410" i="14"/>
  <c r="AH410" i="14" s="1"/>
  <c r="T410" i="14" s="1"/>
  <c r="J410" i="14"/>
  <c r="AM410" i="14" s="1"/>
  <c r="Y410" i="14" s="1"/>
  <c r="R410" i="14" l="1"/>
  <c r="C410" i="14"/>
  <c r="L411" i="14"/>
  <c r="AO411" i="14" s="1"/>
  <c r="AA411" i="14" s="1"/>
  <c r="P412" i="12"/>
  <c r="H411" i="14"/>
  <c r="AK411" i="14" s="1"/>
  <c r="W411" i="14" s="1"/>
  <c r="E411" i="14"/>
  <c r="AH411" i="14" s="1"/>
  <c r="T411" i="14" s="1"/>
  <c r="F411" i="14"/>
  <c r="AI411" i="14" s="1"/>
  <c r="U411" i="14" s="1"/>
  <c r="J411" i="14"/>
  <c r="AM411" i="14" s="1"/>
  <c r="Y411" i="14" s="1"/>
  <c r="M411" i="14"/>
  <c r="AP411" i="14" s="1"/>
  <c r="AB411" i="14" s="1"/>
  <c r="G411" i="14"/>
  <c r="AJ411" i="14" s="1"/>
  <c r="V411" i="14" s="1"/>
  <c r="K411" i="14"/>
  <c r="AN411" i="14" s="1"/>
  <c r="Z411" i="14" s="1"/>
  <c r="D411" i="14"/>
  <c r="AG411" i="14" s="1"/>
  <c r="S411" i="14" s="1"/>
  <c r="I411" i="14"/>
  <c r="AL411" i="14" s="1"/>
  <c r="X411" i="14" s="1"/>
  <c r="C411" i="14" l="1"/>
  <c r="R411" i="14"/>
  <c r="G412" i="14"/>
  <c r="AJ412" i="14" s="1"/>
  <c r="V412" i="14" s="1"/>
  <c r="P413" i="12"/>
  <c r="J412" i="14"/>
  <c r="AM412" i="14" s="1"/>
  <c r="Y412" i="14" s="1"/>
  <c r="H412" i="14"/>
  <c r="AK412" i="14" s="1"/>
  <c r="W412" i="14" s="1"/>
  <c r="D412" i="14"/>
  <c r="AG412" i="14" s="1"/>
  <c r="S412" i="14" s="1"/>
  <c r="K412" i="14"/>
  <c r="AN412" i="14" s="1"/>
  <c r="Z412" i="14" s="1"/>
  <c r="F412" i="14"/>
  <c r="AI412" i="14" s="1"/>
  <c r="U412" i="14" s="1"/>
  <c r="E412" i="14"/>
  <c r="AH412" i="14" s="1"/>
  <c r="T412" i="14" s="1"/>
  <c r="L412" i="14"/>
  <c r="AO412" i="14" s="1"/>
  <c r="AA412" i="14" s="1"/>
  <c r="M412" i="14"/>
  <c r="AP412" i="14" s="1"/>
  <c r="AB412" i="14" s="1"/>
  <c r="I412" i="14"/>
  <c r="AL412" i="14" s="1"/>
  <c r="X412" i="14" s="1"/>
  <c r="R412" i="14" l="1"/>
  <c r="C412" i="14"/>
  <c r="K413" i="14"/>
  <c r="AN413" i="14" s="1"/>
  <c r="Z413" i="14" s="1"/>
  <c r="P414" i="12"/>
  <c r="D413" i="14"/>
  <c r="AG413" i="14" s="1"/>
  <c r="S413" i="14" s="1"/>
  <c r="L413" i="14"/>
  <c r="AO413" i="14" s="1"/>
  <c r="AA413" i="14" s="1"/>
  <c r="F413" i="14"/>
  <c r="AI413" i="14" s="1"/>
  <c r="U413" i="14" s="1"/>
  <c r="H413" i="14"/>
  <c r="AK413" i="14" s="1"/>
  <c r="W413" i="14" s="1"/>
  <c r="M413" i="14"/>
  <c r="AP413" i="14" s="1"/>
  <c r="AB413" i="14" s="1"/>
  <c r="E413" i="14"/>
  <c r="AH413" i="14" s="1"/>
  <c r="T413" i="14" s="1"/>
  <c r="G413" i="14"/>
  <c r="AJ413" i="14" s="1"/>
  <c r="V413" i="14" s="1"/>
  <c r="J413" i="14"/>
  <c r="AM413" i="14" s="1"/>
  <c r="Y413" i="14" s="1"/>
  <c r="I413" i="14"/>
  <c r="AL413" i="14" s="1"/>
  <c r="X413" i="14" s="1"/>
  <c r="R413" i="14" l="1"/>
  <c r="C413" i="14"/>
  <c r="F414" i="14"/>
  <c r="AI414" i="14" s="1"/>
  <c r="U414" i="14" s="1"/>
  <c r="P415" i="12"/>
  <c r="G414" i="14"/>
  <c r="AJ414" i="14" s="1"/>
  <c r="V414" i="14" s="1"/>
  <c r="K414" i="14"/>
  <c r="AN414" i="14" s="1"/>
  <c r="Z414" i="14" s="1"/>
  <c r="H414" i="14"/>
  <c r="AK414" i="14" s="1"/>
  <c r="W414" i="14" s="1"/>
  <c r="I414" i="14"/>
  <c r="AL414" i="14" s="1"/>
  <c r="X414" i="14" s="1"/>
  <c r="L414" i="14"/>
  <c r="AO414" i="14" s="1"/>
  <c r="AA414" i="14" s="1"/>
  <c r="E414" i="14"/>
  <c r="AH414" i="14" s="1"/>
  <c r="T414" i="14" s="1"/>
  <c r="M414" i="14"/>
  <c r="AP414" i="14" s="1"/>
  <c r="AB414" i="14" s="1"/>
  <c r="D414" i="14"/>
  <c r="AG414" i="14" s="1"/>
  <c r="S414" i="14" s="1"/>
  <c r="J414" i="14"/>
  <c r="AM414" i="14" s="1"/>
  <c r="Y414" i="14" s="1"/>
  <c r="R414" i="14" l="1"/>
  <c r="C414" i="14"/>
  <c r="P416" i="12"/>
  <c r="F415" i="14"/>
  <c r="AI415" i="14" s="1"/>
  <c r="U415" i="14" s="1"/>
  <c r="M415" i="14"/>
  <c r="AP415" i="14" s="1"/>
  <c r="AB415" i="14" s="1"/>
  <c r="K415" i="14"/>
  <c r="AN415" i="14" s="1"/>
  <c r="Z415" i="14" s="1"/>
  <c r="H415" i="14"/>
  <c r="AK415" i="14" s="1"/>
  <c r="W415" i="14" s="1"/>
  <c r="J415" i="14"/>
  <c r="AM415" i="14" s="1"/>
  <c r="Y415" i="14" s="1"/>
  <c r="E415" i="14"/>
  <c r="AH415" i="14" s="1"/>
  <c r="T415" i="14" s="1"/>
  <c r="I415" i="14"/>
  <c r="AL415" i="14" s="1"/>
  <c r="X415" i="14" s="1"/>
  <c r="G415" i="14"/>
  <c r="AJ415" i="14" s="1"/>
  <c r="V415" i="14" s="1"/>
  <c r="L415" i="14"/>
  <c r="AO415" i="14" s="1"/>
  <c r="AA415" i="14" s="1"/>
  <c r="D415" i="14"/>
  <c r="AG415" i="14" s="1"/>
  <c r="S415" i="14" s="1"/>
  <c r="R415" i="14" l="1"/>
  <c r="C415" i="14"/>
  <c r="F416" i="14"/>
  <c r="AI416" i="14" s="1"/>
  <c r="U416" i="14" s="1"/>
  <c r="P417" i="12"/>
  <c r="E416" i="14"/>
  <c r="AH416" i="14" s="1"/>
  <c r="T416" i="14" s="1"/>
  <c r="L416" i="14"/>
  <c r="AO416" i="14" s="1"/>
  <c r="AA416" i="14" s="1"/>
  <c r="H416" i="14"/>
  <c r="AK416" i="14" s="1"/>
  <c r="W416" i="14" s="1"/>
  <c r="M416" i="14"/>
  <c r="AP416" i="14" s="1"/>
  <c r="AB416" i="14" s="1"/>
  <c r="I416" i="14"/>
  <c r="AL416" i="14" s="1"/>
  <c r="X416" i="14" s="1"/>
  <c r="K416" i="14"/>
  <c r="AN416" i="14" s="1"/>
  <c r="Z416" i="14" s="1"/>
  <c r="J416" i="14"/>
  <c r="AM416" i="14" s="1"/>
  <c r="Y416" i="14" s="1"/>
  <c r="D416" i="14"/>
  <c r="AG416" i="14" s="1"/>
  <c r="S416" i="14" s="1"/>
  <c r="G416" i="14"/>
  <c r="AJ416" i="14" s="1"/>
  <c r="V416" i="14" s="1"/>
  <c r="R416" i="14" l="1"/>
  <c r="C416" i="14"/>
  <c r="P418" i="12"/>
  <c r="M417" i="14"/>
  <c r="AP417" i="14" s="1"/>
  <c r="AB417" i="14" s="1"/>
  <c r="J417" i="14"/>
  <c r="AM417" i="14" s="1"/>
  <c r="Y417" i="14" s="1"/>
  <c r="I417" i="14"/>
  <c r="AL417" i="14" s="1"/>
  <c r="X417" i="14" s="1"/>
  <c r="D417" i="14"/>
  <c r="AG417" i="14" s="1"/>
  <c r="S417" i="14" s="1"/>
  <c r="K417" i="14"/>
  <c r="AN417" i="14" s="1"/>
  <c r="Z417" i="14" s="1"/>
  <c r="G417" i="14"/>
  <c r="AJ417" i="14" s="1"/>
  <c r="V417" i="14" s="1"/>
  <c r="L417" i="14"/>
  <c r="AO417" i="14" s="1"/>
  <c r="AA417" i="14" s="1"/>
  <c r="H417" i="14"/>
  <c r="AK417" i="14" s="1"/>
  <c r="W417" i="14" s="1"/>
  <c r="F417" i="14"/>
  <c r="AI417" i="14" s="1"/>
  <c r="U417" i="14" s="1"/>
  <c r="E417" i="14"/>
  <c r="AH417" i="14" s="1"/>
  <c r="T417" i="14" s="1"/>
  <c r="C417" i="14" l="1"/>
  <c r="R417" i="14"/>
  <c r="F418" i="14"/>
  <c r="AI418" i="14" s="1"/>
  <c r="U418" i="14" s="1"/>
  <c r="P419" i="12"/>
  <c r="H418" i="14"/>
  <c r="AK418" i="14" s="1"/>
  <c r="W418" i="14" s="1"/>
  <c r="E418" i="14"/>
  <c r="AH418" i="14" s="1"/>
  <c r="T418" i="14" s="1"/>
  <c r="D418" i="14"/>
  <c r="AG418" i="14" s="1"/>
  <c r="S418" i="14" s="1"/>
  <c r="L418" i="14"/>
  <c r="AO418" i="14" s="1"/>
  <c r="AA418" i="14" s="1"/>
  <c r="G418" i="14"/>
  <c r="AJ418" i="14" s="1"/>
  <c r="V418" i="14" s="1"/>
  <c r="I418" i="14"/>
  <c r="AL418" i="14" s="1"/>
  <c r="X418" i="14" s="1"/>
  <c r="M418" i="14"/>
  <c r="AP418" i="14" s="1"/>
  <c r="AB418" i="14" s="1"/>
  <c r="J418" i="14"/>
  <c r="AM418" i="14" s="1"/>
  <c r="Y418" i="14" s="1"/>
  <c r="K418" i="14"/>
  <c r="AN418" i="14" s="1"/>
  <c r="Z418" i="14" s="1"/>
  <c r="C418" i="14" l="1"/>
  <c r="R418" i="14"/>
  <c r="D419" i="14"/>
  <c r="AG419" i="14" s="1"/>
  <c r="S419" i="14" s="1"/>
  <c r="P420" i="12"/>
  <c r="E419" i="14"/>
  <c r="AH419" i="14" s="1"/>
  <c r="T419" i="14" s="1"/>
  <c r="M419" i="14"/>
  <c r="AP419" i="14" s="1"/>
  <c r="AB419" i="14" s="1"/>
  <c r="F419" i="14"/>
  <c r="AI419" i="14" s="1"/>
  <c r="U419" i="14" s="1"/>
  <c r="H419" i="14"/>
  <c r="AK419" i="14" s="1"/>
  <c r="W419" i="14" s="1"/>
  <c r="L419" i="14"/>
  <c r="AO419" i="14" s="1"/>
  <c r="AA419" i="14" s="1"/>
  <c r="I419" i="14"/>
  <c r="AL419" i="14" s="1"/>
  <c r="X419" i="14" s="1"/>
  <c r="G419" i="14"/>
  <c r="AJ419" i="14" s="1"/>
  <c r="V419" i="14" s="1"/>
  <c r="K419" i="14"/>
  <c r="AN419" i="14" s="1"/>
  <c r="Z419" i="14" s="1"/>
  <c r="J419" i="14"/>
  <c r="AM419" i="14" s="1"/>
  <c r="Y419" i="14" s="1"/>
  <c r="H420" i="14" l="1"/>
  <c r="AK420" i="14" s="1"/>
  <c r="W420" i="14" s="1"/>
  <c r="P421" i="12"/>
  <c r="F420" i="14"/>
  <c r="AI420" i="14" s="1"/>
  <c r="U420" i="14" s="1"/>
  <c r="E420" i="14"/>
  <c r="AH420" i="14" s="1"/>
  <c r="T420" i="14" s="1"/>
  <c r="D420" i="14"/>
  <c r="AG420" i="14" s="1"/>
  <c r="S420" i="14" s="1"/>
  <c r="J420" i="14"/>
  <c r="AM420" i="14" s="1"/>
  <c r="Y420" i="14" s="1"/>
  <c r="K420" i="14"/>
  <c r="AN420" i="14" s="1"/>
  <c r="Z420" i="14" s="1"/>
  <c r="G420" i="14"/>
  <c r="AJ420" i="14" s="1"/>
  <c r="V420" i="14" s="1"/>
  <c r="M420" i="14"/>
  <c r="AP420" i="14" s="1"/>
  <c r="AB420" i="14" s="1"/>
  <c r="I420" i="14"/>
  <c r="AL420" i="14" s="1"/>
  <c r="X420" i="14" s="1"/>
  <c r="L420" i="14"/>
  <c r="AO420" i="14" s="1"/>
  <c r="AA420" i="14" s="1"/>
  <c r="R419" i="14"/>
  <c r="C419" i="14"/>
  <c r="C420" i="14" l="1"/>
  <c r="R420" i="14"/>
  <c r="L421" i="14"/>
  <c r="AO421" i="14" s="1"/>
  <c r="AA421" i="14" s="1"/>
  <c r="P422" i="12"/>
  <c r="D421" i="14"/>
  <c r="AG421" i="14" s="1"/>
  <c r="S421" i="14" s="1"/>
  <c r="F421" i="14"/>
  <c r="AI421" i="14" s="1"/>
  <c r="U421" i="14" s="1"/>
  <c r="K421" i="14"/>
  <c r="AN421" i="14" s="1"/>
  <c r="Z421" i="14" s="1"/>
  <c r="E421" i="14"/>
  <c r="AH421" i="14" s="1"/>
  <c r="T421" i="14" s="1"/>
  <c r="H421" i="14"/>
  <c r="AK421" i="14" s="1"/>
  <c r="W421" i="14" s="1"/>
  <c r="I421" i="14"/>
  <c r="AL421" i="14" s="1"/>
  <c r="X421" i="14" s="1"/>
  <c r="J421" i="14"/>
  <c r="AM421" i="14" s="1"/>
  <c r="Y421" i="14" s="1"/>
  <c r="M421" i="14"/>
  <c r="AP421" i="14" s="1"/>
  <c r="AB421" i="14" s="1"/>
  <c r="G421" i="14"/>
  <c r="AJ421" i="14" s="1"/>
  <c r="V421" i="14" s="1"/>
  <c r="C421" i="14" l="1"/>
  <c r="R421" i="14"/>
  <c r="P423" i="12"/>
  <c r="D422" i="14"/>
  <c r="AG422" i="14" s="1"/>
  <c r="S422" i="14" s="1"/>
  <c r="E422" i="14"/>
  <c r="AH422" i="14" s="1"/>
  <c r="T422" i="14" s="1"/>
  <c r="G422" i="14"/>
  <c r="AJ422" i="14" s="1"/>
  <c r="V422" i="14" s="1"/>
  <c r="M422" i="14"/>
  <c r="AP422" i="14" s="1"/>
  <c r="AB422" i="14" s="1"/>
  <c r="J422" i="14"/>
  <c r="AM422" i="14" s="1"/>
  <c r="Y422" i="14" s="1"/>
  <c r="L422" i="14"/>
  <c r="AO422" i="14" s="1"/>
  <c r="AA422" i="14" s="1"/>
  <c r="K422" i="14"/>
  <c r="AN422" i="14" s="1"/>
  <c r="Z422" i="14" s="1"/>
  <c r="H422" i="14"/>
  <c r="AK422" i="14" s="1"/>
  <c r="W422" i="14" s="1"/>
  <c r="F422" i="14"/>
  <c r="AI422" i="14" s="1"/>
  <c r="U422" i="14" s="1"/>
  <c r="I422" i="14"/>
  <c r="AL422" i="14" s="1"/>
  <c r="X422" i="14" s="1"/>
  <c r="C422" i="14" l="1"/>
  <c r="R422" i="14"/>
  <c r="H423" i="14"/>
  <c r="AK423" i="14" s="1"/>
  <c r="W423" i="14" s="1"/>
  <c r="P424" i="12"/>
  <c r="F423" i="14"/>
  <c r="AI423" i="14" s="1"/>
  <c r="U423" i="14" s="1"/>
  <c r="J423" i="14"/>
  <c r="AM423" i="14" s="1"/>
  <c r="Y423" i="14" s="1"/>
  <c r="I423" i="14"/>
  <c r="AL423" i="14" s="1"/>
  <c r="X423" i="14" s="1"/>
  <c r="M423" i="14"/>
  <c r="AP423" i="14" s="1"/>
  <c r="AB423" i="14" s="1"/>
  <c r="D423" i="14"/>
  <c r="AG423" i="14" s="1"/>
  <c r="S423" i="14" s="1"/>
  <c r="G423" i="14"/>
  <c r="AJ423" i="14" s="1"/>
  <c r="V423" i="14" s="1"/>
  <c r="K423" i="14"/>
  <c r="AN423" i="14" s="1"/>
  <c r="Z423" i="14" s="1"/>
  <c r="E423" i="14"/>
  <c r="AH423" i="14" s="1"/>
  <c r="T423" i="14" s="1"/>
  <c r="L423" i="14"/>
  <c r="AO423" i="14" s="1"/>
  <c r="AA423" i="14" s="1"/>
  <c r="E424" i="14" l="1"/>
  <c r="AH424" i="14" s="1"/>
  <c r="T424" i="14" s="1"/>
  <c r="P425" i="12"/>
  <c r="D424" i="14"/>
  <c r="AG424" i="14" s="1"/>
  <c r="S424" i="14" s="1"/>
  <c r="L424" i="14"/>
  <c r="AO424" i="14" s="1"/>
  <c r="AA424" i="14" s="1"/>
  <c r="H424" i="14"/>
  <c r="AK424" i="14" s="1"/>
  <c r="W424" i="14" s="1"/>
  <c r="G424" i="14"/>
  <c r="AJ424" i="14" s="1"/>
  <c r="V424" i="14" s="1"/>
  <c r="J424" i="14"/>
  <c r="AM424" i="14" s="1"/>
  <c r="Y424" i="14" s="1"/>
  <c r="K424" i="14"/>
  <c r="AN424" i="14" s="1"/>
  <c r="Z424" i="14" s="1"/>
  <c r="F424" i="14"/>
  <c r="AI424" i="14" s="1"/>
  <c r="U424" i="14" s="1"/>
  <c r="M424" i="14"/>
  <c r="AP424" i="14" s="1"/>
  <c r="AB424" i="14" s="1"/>
  <c r="I424" i="14"/>
  <c r="AL424" i="14" s="1"/>
  <c r="X424" i="14" s="1"/>
  <c r="R423" i="14"/>
  <c r="C423" i="14"/>
  <c r="C424" i="14" l="1"/>
  <c r="R424" i="14"/>
  <c r="P426" i="12"/>
  <c r="K425" i="14"/>
  <c r="AN425" i="14" s="1"/>
  <c r="Z425" i="14" s="1"/>
  <c r="I425" i="14"/>
  <c r="AL425" i="14" s="1"/>
  <c r="X425" i="14" s="1"/>
  <c r="H425" i="14"/>
  <c r="AK425" i="14" s="1"/>
  <c r="W425" i="14" s="1"/>
  <c r="M425" i="14"/>
  <c r="AP425" i="14" s="1"/>
  <c r="AB425" i="14" s="1"/>
  <c r="J425" i="14"/>
  <c r="AM425" i="14" s="1"/>
  <c r="Y425" i="14" s="1"/>
  <c r="D425" i="14"/>
  <c r="AG425" i="14" s="1"/>
  <c r="S425" i="14" s="1"/>
  <c r="L425" i="14"/>
  <c r="AO425" i="14" s="1"/>
  <c r="AA425" i="14" s="1"/>
  <c r="E425" i="14"/>
  <c r="AH425" i="14" s="1"/>
  <c r="T425" i="14" s="1"/>
  <c r="F425" i="14"/>
  <c r="AI425" i="14" s="1"/>
  <c r="U425" i="14" s="1"/>
  <c r="G425" i="14"/>
  <c r="AJ425" i="14" s="1"/>
  <c r="V425" i="14" s="1"/>
  <c r="D426" i="14" l="1"/>
  <c r="AG426" i="14" s="1"/>
  <c r="S426" i="14" s="1"/>
  <c r="P427" i="12"/>
  <c r="L426" i="14"/>
  <c r="AO426" i="14" s="1"/>
  <c r="AA426" i="14" s="1"/>
  <c r="G426" i="14"/>
  <c r="AJ426" i="14" s="1"/>
  <c r="V426" i="14" s="1"/>
  <c r="I426" i="14"/>
  <c r="AL426" i="14" s="1"/>
  <c r="X426" i="14" s="1"/>
  <c r="E426" i="14"/>
  <c r="AH426" i="14" s="1"/>
  <c r="T426" i="14" s="1"/>
  <c r="J426" i="14"/>
  <c r="AM426" i="14" s="1"/>
  <c r="Y426" i="14" s="1"/>
  <c r="K426" i="14"/>
  <c r="AN426" i="14" s="1"/>
  <c r="Z426" i="14" s="1"/>
  <c r="F426" i="14"/>
  <c r="AI426" i="14" s="1"/>
  <c r="U426" i="14" s="1"/>
  <c r="M426" i="14"/>
  <c r="AP426" i="14" s="1"/>
  <c r="AB426" i="14" s="1"/>
  <c r="H426" i="14"/>
  <c r="AK426" i="14" s="1"/>
  <c r="W426" i="14" s="1"/>
  <c r="C425" i="14"/>
  <c r="R425" i="14"/>
  <c r="P428" i="12" l="1"/>
  <c r="M427" i="14"/>
  <c r="AP427" i="14" s="1"/>
  <c r="AB427" i="14" s="1"/>
  <c r="H427" i="14"/>
  <c r="AK427" i="14" s="1"/>
  <c r="W427" i="14" s="1"/>
  <c r="D427" i="14"/>
  <c r="AG427" i="14" s="1"/>
  <c r="S427" i="14" s="1"/>
  <c r="E427" i="14"/>
  <c r="AH427" i="14" s="1"/>
  <c r="T427" i="14" s="1"/>
  <c r="K427" i="14"/>
  <c r="AN427" i="14" s="1"/>
  <c r="Z427" i="14" s="1"/>
  <c r="I427" i="14"/>
  <c r="AL427" i="14" s="1"/>
  <c r="X427" i="14" s="1"/>
  <c r="J427" i="14"/>
  <c r="AM427" i="14" s="1"/>
  <c r="Y427" i="14" s="1"/>
  <c r="F427" i="14"/>
  <c r="AI427" i="14" s="1"/>
  <c r="U427" i="14" s="1"/>
  <c r="G427" i="14"/>
  <c r="AJ427" i="14" s="1"/>
  <c r="V427" i="14" s="1"/>
  <c r="L427" i="14"/>
  <c r="AO427" i="14" s="1"/>
  <c r="AA427" i="14" s="1"/>
  <c r="R426" i="14"/>
  <c r="C426" i="14"/>
  <c r="C427" i="14" l="1"/>
  <c r="R427" i="14"/>
  <c r="F428" i="14"/>
  <c r="AI428" i="14" s="1"/>
  <c r="U428" i="14" s="1"/>
  <c r="P429" i="12"/>
  <c r="D428" i="14"/>
  <c r="AG428" i="14" s="1"/>
  <c r="S428" i="14" s="1"/>
  <c r="G428" i="14"/>
  <c r="AJ428" i="14" s="1"/>
  <c r="V428" i="14" s="1"/>
  <c r="L428" i="14"/>
  <c r="AO428" i="14" s="1"/>
  <c r="AA428" i="14" s="1"/>
  <c r="H428" i="14"/>
  <c r="AK428" i="14" s="1"/>
  <c r="W428" i="14" s="1"/>
  <c r="K428" i="14"/>
  <c r="AN428" i="14" s="1"/>
  <c r="Z428" i="14" s="1"/>
  <c r="I428" i="14"/>
  <c r="AL428" i="14" s="1"/>
  <c r="X428" i="14" s="1"/>
  <c r="M428" i="14"/>
  <c r="AP428" i="14" s="1"/>
  <c r="AB428" i="14" s="1"/>
  <c r="J428" i="14"/>
  <c r="AM428" i="14" s="1"/>
  <c r="Y428" i="14" s="1"/>
  <c r="E428" i="14"/>
  <c r="AH428" i="14" s="1"/>
  <c r="T428" i="14" s="1"/>
  <c r="C428" i="14" l="1"/>
  <c r="R428" i="14"/>
  <c r="D429" i="14"/>
  <c r="AG429" i="14" s="1"/>
  <c r="S429" i="14" s="1"/>
  <c r="P430" i="12"/>
  <c r="J429" i="14"/>
  <c r="AM429" i="14" s="1"/>
  <c r="Y429" i="14" s="1"/>
  <c r="G429" i="14"/>
  <c r="AJ429" i="14" s="1"/>
  <c r="V429" i="14" s="1"/>
  <c r="E429" i="14"/>
  <c r="AH429" i="14" s="1"/>
  <c r="T429" i="14" s="1"/>
  <c r="L429" i="14"/>
  <c r="AO429" i="14" s="1"/>
  <c r="AA429" i="14" s="1"/>
  <c r="F429" i="14"/>
  <c r="AI429" i="14" s="1"/>
  <c r="U429" i="14" s="1"/>
  <c r="I429" i="14"/>
  <c r="AL429" i="14" s="1"/>
  <c r="X429" i="14" s="1"/>
  <c r="M429" i="14"/>
  <c r="AP429" i="14" s="1"/>
  <c r="AB429" i="14" s="1"/>
  <c r="K429" i="14"/>
  <c r="AN429" i="14" s="1"/>
  <c r="Z429" i="14" s="1"/>
  <c r="H429" i="14"/>
  <c r="AK429" i="14" s="1"/>
  <c r="W429" i="14" s="1"/>
  <c r="P431" i="12" l="1"/>
  <c r="F430" i="14"/>
  <c r="AI430" i="14" s="1"/>
  <c r="U430" i="14" s="1"/>
  <c r="G430" i="14"/>
  <c r="AJ430" i="14" s="1"/>
  <c r="V430" i="14" s="1"/>
  <c r="I430" i="14"/>
  <c r="AL430" i="14" s="1"/>
  <c r="X430" i="14" s="1"/>
  <c r="J430" i="14"/>
  <c r="AM430" i="14" s="1"/>
  <c r="Y430" i="14" s="1"/>
  <c r="E430" i="14"/>
  <c r="AH430" i="14" s="1"/>
  <c r="T430" i="14" s="1"/>
  <c r="D430" i="14"/>
  <c r="AG430" i="14" s="1"/>
  <c r="S430" i="14" s="1"/>
  <c r="L430" i="14"/>
  <c r="AO430" i="14" s="1"/>
  <c r="AA430" i="14" s="1"/>
  <c r="M430" i="14"/>
  <c r="AP430" i="14" s="1"/>
  <c r="AB430" i="14" s="1"/>
  <c r="H430" i="14"/>
  <c r="AK430" i="14" s="1"/>
  <c r="W430" i="14" s="1"/>
  <c r="K430" i="14"/>
  <c r="AN430" i="14" s="1"/>
  <c r="Z430" i="14" s="1"/>
  <c r="R429" i="14"/>
  <c r="C429" i="14"/>
  <c r="C430" i="14" l="1"/>
  <c r="R430" i="14"/>
  <c r="G431" i="14"/>
  <c r="AJ431" i="14" s="1"/>
  <c r="V431" i="14" s="1"/>
  <c r="P432" i="12"/>
  <c r="L431" i="14"/>
  <c r="AO431" i="14" s="1"/>
  <c r="AA431" i="14" s="1"/>
  <c r="H431" i="14"/>
  <c r="AK431" i="14" s="1"/>
  <c r="W431" i="14" s="1"/>
  <c r="J431" i="14"/>
  <c r="AM431" i="14" s="1"/>
  <c r="Y431" i="14" s="1"/>
  <c r="D431" i="14"/>
  <c r="AG431" i="14" s="1"/>
  <c r="S431" i="14" s="1"/>
  <c r="I431" i="14"/>
  <c r="AL431" i="14" s="1"/>
  <c r="X431" i="14" s="1"/>
  <c r="E431" i="14"/>
  <c r="AH431" i="14" s="1"/>
  <c r="T431" i="14" s="1"/>
  <c r="K431" i="14"/>
  <c r="AN431" i="14" s="1"/>
  <c r="Z431" i="14" s="1"/>
  <c r="M431" i="14"/>
  <c r="AP431" i="14" s="1"/>
  <c r="AB431" i="14" s="1"/>
  <c r="F431" i="14"/>
  <c r="AI431" i="14" s="1"/>
  <c r="U431" i="14" s="1"/>
  <c r="R431" i="14" l="1"/>
  <c r="C431" i="14"/>
  <c r="P433" i="12"/>
  <c r="G432" i="14"/>
  <c r="AJ432" i="14" s="1"/>
  <c r="V432" i="14" s="1"/>
  <c r="M432" i="14"/>
  <c r="AP432" i="14" s="1"/>
  <c r="AB432" i="14" s="1"/>
  <c r="E432" i="14"/>
  <c r="AH432" i="14" s="1"/>
  <c r="T432" i="14" s="1"/>
  <c r="K432" i="14"/>
  <c r="AN432" i="14" s="1"/>
  <c r="Z432" i="14" s="1"/>
  <c r="H432" i="14"/>
  <c r="AK432" i="14" s="1"/>
  <c r="W432" i="14" s="1"/>
  <c r="F432" i="14"/>
  <c r="AI432" i="14" s="1"/>
  <c r="U432" i="14" s="1"/>
  <c r="I432" i="14"/>
  <c r="AL432" i="14" s="1"/>
  <c r="X432" i="14" s="1"/>
  <c r="J432" i="14"/>
  <c r="AM432" i="14" s="1"/>
  <c r="Y432" i="14" s="1"/>
  <c r="L432" i="14"/>
  <c r="AO432" i="14" s="1"/>
  <c r="AA432" i="14" s="1"/>
  <c r="D432" i="14"/>
  <c r="AG432" i="14" s="1"/>
  <c r="S432" i="14" s="1"/>
  <c r="C432" i="14" l="1"/>
  <c r="R432" i="14"/>
  <c r="H433" i="14"/>
  <c r="AK433" i="14" s="1"/>
  <c r="W433" i="14" s="1"/>
  <c r="P434" i="12"/>
  <c r="L433" i="14"/>
  <c r="AO433" i="14" s="1"/>
  <c r="AA433" i="14" s="1"/>
  <c r="M433" i="14"/>
  <c r="AP433" i="14" s="1"/>
  <c r="AB433" i="14" s="1"/>
  <c r="J433" i="14"/>
  <c r="AM433" i="14" s="1"/>
  <c r="Y433" i="14" s="1"/>
  <c r="D433" i="14"/>
  <c r="AG433" i="14" s="1"/>
  <c r="S433" i="14" s="1"/>
  <c r="K433" i="14"/>
  <c r="AN433" i="14" s="1"/>
  <c r="Z433" i="14" s="1"/>
  <c r="G433" i="14"/>
  <c r="AJ433" i="14" s="1"/>
  <c r="V433" i="14" s="1"/>
  <c r="F433" i="14"/>
  <c r="AI433" i="14" s="1"/>
  <c r="U433" i="14" s="1"/>
  <c r="E433" i="14"/>
  <c r="AH433" i="14" s="1"/>
  <c r="T433" i="14" s="1"/>
  <c r="I433" i="14"/>
  <c r="AL433" i="14" s="1"/>
  <c r="X433" i="14" s="1"/>
  <c r="R433" i="14" l="1"/>
  <c r="C433" i="14"/>
  <c r="E434" i="14"/>
  <c r="AH434" i="14" s="1"/>
  <c r="T434" i="14" s="1"/>
  <c r="P435" i="12"/>
  <c r="I434" i="14"/>
  <c r="AL434" i="14" s="1"/>
  <c r="X434" i="14" s="1"/>
  <c r="D434" i="14"/>
  <c r="AG434" i="14" s="1"/>
  <c r="S434" i="14" s="1"/>
  <c r="H434" i="14"/>
  <c r="AK434" i="14" s="1"/>
  <c r="W434" i="14" s="1"/>
  <c r="F434" i="14"/>
  <c r="AI434" i="14" s="1"/>
  <c r="U434" i="14" s="1"/>
  <c r="M434" i="14"/>
  <c r="AP434" i="14" s="1"/>
  <c r="AB434" i="14" s="1"/>
  <c r="K434" i="14"/>
  <c r="AN434" i="14" s="1"/>
  <c r="Z434" i="14" s="1"/>
  <c r="J434" i="14"/>
  <c r="AM434" i="14" s="1"/>
  <c r="Y434" i="14" s="1"/>
  <c r="G434" i="14"/>
  <c r="AJ434" i="14" s="1"/>
  <c r="V434" i="14" s="1"/>
  <c r="L434" i="14"/>
  <c r="AO434" i="14" s="1"/>
  <c r="AA434" i="14" s="1"/>
  <c r="R434" i="14" l="1"/>
  <c r="C434" i="14"/>
  <c r="J435" i="14"/>
  <c r="AM435" i="14" s="1"/>
  <c r="Y435" i="14" s="1"/>
  <c r="P436" i="12"/>
  <c r="G435" i="14"/>
  <c r="AJ435" i="14" s="1"/>
  <c r="V435" i="14" s="1"/>
  <c r="E435" i="14"/>
  <c r="AH435" i="14" s="1"/>
  <c r="T435" i="14" s="1"/>
  <c r="M435" i="14"/>
  <c r="AP435" i="14" s="1"/>
  <c r="AB435" i="14" s="1"/>
  <c r="L435" i="14"/>
  <c r="AO435" i="14" s="1"/>
  <c r="AA435" i="14" s="1"/>
  <c r="F435" i="14"/>
  <c r="AI435" i="14" s="1"/>
  <c r="U435" i="14" s="1"/>
  <c r="H435" i="14"/>
  <c r="AK435" i="14" s="1"/>
  <c r="W435" i="14" s="1"/>
  <c r="D435" i="14"/>
  <c r="AG435" i="14" s="1"/>
  <c r="S435" i="14" s="1"/>
  <c r="I435" i="14"/>
  <c r="AL435" i="14" s="1"/>
  <c r="X435" i="14" s="1"/>
  <c r="K435" i="14"/>
  <c r="AN435" i="14" s="1"/>
  <c r="Z435" i="14" s="1"/>
  <c r="P437" i="12" l="1"/>
  <c r="E436" i="14"/>
  <c r="AH436" i="14" s="1"/>
  <c r="T436" i="14" s="1"/>
  <c r="F436" i="14"/>
  <c r="AI436" i="14" s="1"/>
  <c r="U436" i="14" s="1"/>
  <c r="I436" i="14"/>
  <c r="AL436" i="14" s="1"/>
  <c r="X436" i="14" s="1"/>
  <c r="K436" i="14"/>
  <c r="AN436" i="14" s="1"/>
  <c r="Z436" i="14" s="1"/>
  <c r="L436" i="14"/>
  <c r="AO436" i="14" s="1"/>
  <c r="AA436" i="14" s="1"/>
  <c r="G436" i="14"/>
  <c r="AJ436" i="14" s="1"/>
  <c r="V436" i="14" s="1"/>
  <c r="M436" i="14"/>
  <c r="AP436" i="14" s="1"/>
  <c r="AB436" i="14" s="1"/>
  <c r="J436" i="14"/>
  <c r="AM436" i="14" s="1"/>
  <c r="Y436" i="14" s="1"/>
  <c r="H436" i="14"/>
  <c r="AK436" i="14" s="1"/>
  <c r="W436" i="14" s="1"/>
  <c r="D436" i="14"/>
  <c r="AG436" i="14" s="1"/>
  <c r="S436" i="14" s="1"/>
  <c r="R435" i="14"/>
  <c r="C435" i="14"/>
  <c r="R436" i="14" l="1"/>
  <c r="C436" i="14"/>
  <c r="P438" i="12"/>
  <c r="K437" i="14"/>
  <c r="AN437" i="14" s="1"/>
  <c r="Z437" i="14" s="1"/>
  <c r="H437" i="14"/>
  <c r="AK437" i="14" s="1"/>
  <c r="W437" i="14" s="1"/>
  <c r="I437" i="14"/>
  <c r="AL437" i="14" s="1"/>
  <c r="X437" i="14" s="1"/>
  <c r="E437" i="14"/>
  <c r="AH437" i="14" s="1"/>
  <c r="T437" i="14" s="1"/>
  <c r="M437" i="14"/>
  <c r="AP437" i="14" s="1"/>
  <c r="AB437" i="14" s="1"/>
  <c r="L437" i="14"/>
  <c r="AO437" i="14" s="1"/>
  <c r="AA437" i="14" s="1"/>
  <c r="D437" i="14"/>
  <c r="AG437" i="14" s="1"/>
  <c r="S437" i="14" s="1"/>
  <c r="F437" i="14"/>
  <c r="AI437" i="14" s="1"/>
  <c r="U437" i="14" s="1"/>
  <c r="G437" i="14"/>
  <c r="AJ437" i="14" s="1"/>
  <c r="V437" i="14" s="1"/>
  <c r="J437" i="14"/>
  <c r="AM437" i="14" s="1"/>
  <c r="Y437" i="14" s="1"/>
  <c r="G438" i="14" l="1"/>
  <c r="AJ438" i="14" s="1"/>
  <c r="V438" i="14" s="1"/>
  <c r="P439" i="12"/>
  <c r="J438" i="14"/>
  <c r="AM438" i="14" s="1"/>
  <c r="Y438" i="14" s="1"/>
  <c r="I438" i="14"/>
  <c r="AL438" i="14" s="1"/>
  <c r="X438" i="14" s="1"/>
  <c r="F438" i="14"/>
  <c r="AI438" i="14" s="1"/>
  <c r="U438" i="14" s="1"/>
  <c r="K438" i="14"/>
  <c r="AN438" i="14" s="1"/>
  <c r="Z438" i="14" s="1"/>
  <c r="E438" i="14"/>
  <c r="AH438" i="14" s="1"/>
  <c r="T438" i="14" s="1"/>
  <c r="M438" i="14"/>
  <c r="AP438" i="14" s="1"/>
  <c r="AB438" i="14" s="1"/>
  <c r="L438" i="14"/>
  <c r="AO438" i="14" s="1"/>
  <c r="AA438" i="14" s="1"/>
  <c r="D438" i="14"/>
  <c r="AG438" i="14" s="1"/>
  <c r="S438" i="14" s="1"/>
  <c r="H438" i="14"/>
  <c r="AK438" i="14" s="1"/>
  <c r="W438" i="14" s="1"/>
  <c r="R437" i="14"/>
  <c r="C437" i="14"/>
  <c r="C438" i="14" l="1"/>
  <c r="R438" i="14"/>
  <c r="D439" i="14"/>
  <c r="AG439" i="14" s="1"/>
  <c r="S439" i="14" s="1"/>
  <c r="P440" i="12"/>
  <c r="E439" i="14"/>
  <c r="AH439" i="14" s="1"/>
  <c r="T439" i="14" s="1"/>
  <c r="J439" i="14"/>
  <c r="AM439" i="14" s="1"/>
  <c r="Y439" i="14" s="1"/>
  <c r="L439" i="14"/>
  <c r="AO439" i="14" s="1"/>
  <c r="AA439" i="14" s="1"/>
  <c r="H439" i="14"/>
  <c r="AK439" i="14" s="1"/>
  <c r="W439" i="14" s="1"/>
  <c r="F439" i="14"/>
  <c r="AI439" i="14" s="1"/>
  <c r="U439" i="14" s="1"/>
  <c r="M439" i="14"/>
  <c r="AP439" i="14" s="1"/>
  <c r="AB439" i="14" s="1"/>
  <c r="G439" i="14"/>
  <c r="AJ439" i="14" s="1"/>
  <c r="V439" i="14" s="1"/>
  <c r="I439" i="14"/>
  <c r="AL439" i="14" s="1"/>
  <c r="X439" i="14" s="1"/>
  <c r="K439" i="14"/>
  <c r="AN439" i="14" s="1"/>
  <c r="Z439" i="14" s="1"/>
  <c r="F440" i="14" l="1"/>
  <c r="AI440" i="14" s="1"/>
  <c r="U440" i="14" s="1"/>
  <c r="P441" i="12"/>
  <c r="E440" i="14"/>
  <c r="AH440" i="14" s="1"/>
  <c r="T440" i="14" s="1"/>
  <c r="K440" i="14"/>
  <c r="AN440" i="14" s="1"/>
  <c r="Z440" i="14" s="1"/>
  <c r="G440" i="14"/>
  <c r="AJ440" i="14" s="1"/>
  <c r="V440" i="14" s="1"/>
  <c r="J440" i="14"/>
  <c r="AM440" i="14" s="1"/>
  <c r="Y440" i="14" s="1"/>
  <c r="L440" i="14"/>
  <c r="AO440" i="14" s="1"/>
  <c r="AA440" i="14" s="1"/>
  <c r="H440" i="14"/>
  <c r="AK440" i="14" s="1"/>
  <c r="W440" i="14" s="1"/>
  <c r="D440" i="14"/>
  <c r="AG440" i="14" s="1"/>
  <c r="S440" i="14" s="1"/>
  <c r="I440" i="14"/>
  <c r="AL440" i="14" s="1"/>
  <c r="X440" i="14" s="1"/>
  <c r="M440" i="14"/>
  <c r="AP440" i="14" s="1"/>
  <c r="AB440" i="14" s="1"/>
  <c r="R439" i="14"/>
  <c r="C439" i="14"/>
  <c r="J441" i="14" l="1"/>
  <c r="AM441" i="14" s="1"/>
  <c r="Y441" i="14" s="1"/>
  <c r="P442" i="12"/>
  <c r="E441" i="14"/>
  <c r="AH441" i="14" s="1"/>
  <c r="T441" i="14" s="1"/>
  <c r="K441" i="14"/>
  <c r="AN441" i="14" s="1"/>
  <c r="Z441" i="14" s="1"/>
  <c r="H441" i="14"/>
  <c r="AK441" i="14" s="1"/>
  <c r="W441" i="14" s="1"/>
  <c r="F441" i="14"/>
  <c r="AI441" i="14" s="1"/>
  <c r="U441" i="14" s="1"/>
  <c r="G441" i="14"/>
  <c r="AJ441" i="14" s="1"/>
  <c r="V441" i="14" s="1"/>
  <c r="L441" i="14"/>
  <c r="AO441" i="14" s="1"/>
  <c r="AA441" i="14" s="1"/>
  <c r="M441" i="14"/>
  <c r="AP441" i="14" s="1"/>
  <c r="AB441" i="14" s="1"/>
  <c r="I441" i="14"/>
  <c r="AL441" i="14" s="1"/>
  <c r="X441" i="14" s="1"/>
  <c r="D441" i="14"/>
  <c r="AG441" i="14" s="1"/>
  <c r="S441" i="14" s="1"/>
  <c r="R440" i="14"/>
  <c r="C440" i="14"/>
  <c r="R441" i="14" l="1"/>
  <c r="C441" i="14"/>
  <c r="L442" i="14"/>
  <c r="AO442" i="14" s="1"/>
  <c r="AA442" i="14" s="1"/>
  <c r="P443" i="12"/>
  <c r="E442" i="14"/>
  <c r="AH442" i="14" s="1"/>
  <c r="T442" i="14" s="1"/>
  <c r="I442" i="14"/>
  <c r="AL442" i="14" s="1"/>
  <c r="X442" i="14" s="1"/>
  <c r="K442" i="14"/>
  <c r="AN442" i="14" s="1"/>
  <c r="Z442" i="14" s="1"/>
  <c r="M442" i="14"/>
  <c r="AP442" i="14" s="1"/>
  <c r="AB442" i="14" s="1"/>
  <c r="G442" i="14"/>
  <c r="AJ442" i="14" s="1"/>
  <c r="V442" i="14" s="1"/>
  <c r="F442" i="14"/>
  <c r="AI442" i="14" s="1"/>
  <c r="U442" i="14" s="1"/>
  <c r="H442" i="14"/>
  <c r="AK442" i="14" s="1"/>
  <c r="W442" i="14" s="1"/>
  <c r="J442" i="14"/>
  <c r="AM442" i="14" s="1"/>
  <c r="Y442" i="14" s="1"/>
  <c r="D442" i="14"/>
  <c r="AG442" i="14" s="1"/>
  <c r="S442" i="14" s="1"/>
  <c r="F443" i="14" l="1"/>
  <c r="AI443" i="14" s="1"/>
  <c r="U443" i="14" s="1"/>
  <c r="P444" i="12"/>
  <c r="I443" i="14"/>
  <c r="AL443" i="14" s="1"/>
  <c r="X443" i="14" s="1"/>
  <c r="H443" i="14"/>
  <c r="AK443" i="14" s="1"/>
  <c r="W443" i="14" s="1"/>
  <c r="K443" i="14"/>
  <c r="AN443" i="14" s="1"/>
  <c r="Z443" i="14" s="1"/>
  <c r="J443" i="14"/>
  <c r="AM443" i="14" s="1"/>
  <c r="Y443" i="14" s="1"/>
  <c r="D443" i="14"/>
  <c r="AG443" i="14" s="1"/>
  <c r="S443" i="14" s="1"/>
  <c r="M443" i="14"/>
  <c r="AP443" i="14" s="1"/>
  <c r="AB443" i="14" s="1"/>
  <c r="G443" i="14"/>
  <c r="AJ443" i="14" s="1"/>
  <c r="V443" i="14" s="1"/>
  <c r="E443" i="14"/>
  <c r="AH443" i="14" s="1"/>
  <c r="T443" i="14" s="1"/>
  <c r="L443" i="14"/>
  <c r="AO443" i="14" s="1"/>
  <c r="AA443" i="14" s="1"/>
  <c r="R442" i="14"/>
  <c r="C442" i="14"/>
  <c r="C443" i="14" l="1"/>
  <c r="R443" i="14"/>
  <c r="F444" i="14"/>
  <c r="AI444" i="14" s="1"/>
  <c r="U444" i="14" s="1"/>
  <c r="P445" i="12"/>
  <c r="K444" i="14"/>
  <c r="AN444" i="14" s="1"/>
  <c r="Z444" i="14" s="1"/>
  <c r="J444" i="14"/>
  <c r="AM444" i="14" s="1"/>
  <c r="Y444" i="14" s="1"/>
  <c r="L444" i="14"/>
  <c r="AO444" i="14" s="1"/>
  <c r="AA444" i="14" s="1"/>
  <c r="M444" i="14"/>
  <c r="AP444" i="14" s="1"/>
  <c r="AB444" i="14" s="1"/>
  <c r="D444" i="14"/>
  <c r="AG444" i="14" s="1"/>
  <c r="S444" i="14" s="1"/>
  <c r="I444" i="14"/>
  <c r="AL444" i="14" s="1"/>
  <c r="X444" i="14" s="1"/>
  <c r="G444" i="14"/>
  <c r="AJ444" i="14" s="1"/>
  <c r="V444" i="14" s="1"/>
  <c r="E444" i="14"/>
  <c r="AH444" i="14" s="1"/>
  <c r="T444" i="14" s="1"/>
  <c r="H444" i="14"/>
  <c r="AK444" i="14" s="1"/>
  <c r="W444" i="14" s="1"/>
  <c r="E445" i="14" l="1"/>
  <c r="AH445" i="14" s="1"/>
  <c r="T445" i="14" s="1"/>
  <c r="P446" i="12"/>
  <c r="L445" i="14"/>
  <c r="AO445" i="14" s="1"/>
  <c r="AA445" i="14" s="1"/>
  <c r="D445" i="14"/>
  <c r="AG445" i="14" s="1"/>
  <c r="S445" i="14" s="1"/>
  <c r="F445" i="14"/>
  <c r="AI445" i="14" s="1"/>
  <c r="U445" i="14" s="1"/>
  <c r="K445" i="14"/>
  <c r="AN445" i="14" s="1"/>
  <c r="Z445" i="14" s="1"/>
  <c r="M445" i="14"/>
  <c r="AP445" i="14" s="1"/>
  <c r="AB445" i="14" s="1"/>
  <c r="H445" i="14"/>
  <c r="AK445" i="14" s="1"/>
  <c r="W445" i="14" s="1"/>
  <c r="J445" i="14"/>
  <c r="AM445" i="14" s="1"/>
  <c r="Y445" i="14" s="1"/>
  <c r="G445" i="14"/>
  <c r="AJ445" i="14" s="1"/>
  <c r="V445" i="14" s="1"/>
  <c r="I445" i="14"/>
  <c r="AL445" i="14" s="1"/>
  <c r="X445" i="14" s="1"/>
  <c r="C444" i="14"/>
  <c r="R444" i="14"/>
  <c r="R445" i="14" l="1"/>
  <c r="C445" i="14"/>
  <c r="F446" i="14"/>
  <c r="AI446" i="14" s="1"/>
  <c r="U446" i="14" s="1"/>
  <c r="P447" i="12"/>
  <c r="L446" i="14"/>
  <c r="AO446" i="14" s="1"/>
  <c r="AA446" i="14" s="1"/>
  <c r="J446" i="14"/>
  <c r="AM446" i="14" s="1"/>
  <c r="Y446" i="14" s="1"/>
  <c r="M446" i="14"/>
  <c r="AP446" i="14" s="1"/>
  <c r="AB446" i="14" s="1"/>
  <c r="I446" i="14"/>
  <c r="AL446" i="14" s="1"/>
  <c r="X446" i="14" s="1"/>
  <c r="K446" i="14"/>
  <c r="AN446" i="14" s="1"/>
  <c r="Z446" i="14" s="1"/>
  <c r="D446" i="14"/>
  <c r="AG446" i="14" s="1"/>
  <c r="S446" i="14" s="1"/>
  <c r="E446" i="14"/>
  <c r="AH446" i="14" s="1"/>
  <c r="T446" i="14" s="1"/>
  <c r="H446" i="14"/>
  <c r="AK446" i="14" s="1"/>
  <c r="W446" i="14" s="1"/>
  <c r="G446" i="14"/>
  <c r="AJ446" i="14" s="1"/>
  <c r="V446" i="14" s="1"/>
  <c r="P448" i="12" l="1"/>
  <c r="L447" i="14"/>
  <c r="AO447" i="14" s="1"/>
  <c r="AA447" i="14" s="1"/>
  <c r="I447" i="14"/>
  <c r="AL447" i="14" s="1"/>
  <c r="X447" i="14" s="1"/>
  <c r="K447" i="14"/>
  <c r="AN447" i="14" s="1"/>
  <c r="Z447" i="14" s="1"/>
  <c r="F447" i="14"/>
  <c r="AI447" i="14" s="1"/>
  <c r="U447" i="14" s="1"/>
  <c r="H447" i="14"/>
  <c r="AK447" i="14" s="1"/>
  <c r="W447" i="14" s="1"/>
  <c r="J447" i="14"/>
  <c r="AM447" i="14" s="1"/>
  <c r="Y447" i="14" s="1"/>
  <c r="M447" i="14"/>
  <c r="AP447" i="14" s="1"/>
  <c r="AB447" i="14" s="1"/>
  <c r="D447" i="14"/>
  <c r="AG447" i="14" s="1"/>
  <c r="S447" i="14" s="1"/>
  <c r="G447" i="14"/>
  <c r="AJ447" i="14" s="1"/>
  <c r="V447" i="14" s="1"/>
  <c r="E447" i="14"/>
  <c r="AH447" i="14" s="1"/>
  <c r="T447" i="14" s="1"/>
  <c r="C446" i="14"/>
  <c r="R446" i="14"/>
  <c r="R447" i="14" l="1"/>
  <c r="C447" i="14"/>
  <c r="D448" i="14"/>
  <c r="AG448" i="14" s="1"/>
  <c r="S448" i="14" s="1"/>
  <c r="P449" i="12"/>
  <c r="G448" i="14"/>
  <c r="AJ448" i="14" s="1"/>
  <c r="V448" i="14" s="1"/>
  <c r="M448" i="14"/>
  <c r="AP448" i="14" s="1"/>
  <c r="AB448" i="14" s="1"/>
  <c r="F448" i="14"/>
  <c r="AI448" i="14" s="1"/>
  <c r="U448" i="14" s="1"/>
  <c r="I448" i="14"/>
  <c r="AL448" i="14" s="1"/>
  <c r="X448" i="14" s="1"/>
  <c r="H448" i="14"/>
  <c r="AK448" i="14" s="1"/>
  <c r="W448" i="14" s="1"/>
  <c r="J448" i="14"/>
  <c r="AM448" i="14" s="1"/>
  <c r="Y448" i="14" s="1"/>
  <c r="E448" i="14"/>
  <c r="AH448" i="14" s="1"/>
  <c r="T448" i="14" s="1"/>
  <c r="L448" i="14"/>
  <c r="AO448" i="14" s="1"/>
  <c r="AA448" i="14" s="1"/>
  <c r="K448" i="14"/>
  <c r="AN448" i="14" s="1"/>
  <c r="Z448" i="14" s="1"/>
  <c r="P450" i="12" l="1"/>
  <c r="G449" i="14"/>
  <c r="AJ449" i="14" s="1"/>
  <c r="V449" i="14" s="1"/>
  <c r="I449" i="14"/>
  <c r="AL449" i="14" s="1"/>
  <c r="X449" i="14" s="1"/>
  <c r="H449" i="14"/>
  <c r="AK449" i="14" s="1"/>
  <c r="W449" i="14" s="1"/>
  <c r="F449" i="14"/>
  <c r="AI449" i="14" s="1"/>
  <c r="U449" i="14" s="1"/>
  <c r="E449" i="14"/>
  <c r="AH449" i="14" s="1"/>
  <c r="T449" i="14" s="1"/>
  <c r="J449" i="14"/>
  <c r="AM449" i="14" s="1"/>
  <c r="Y449" i="14" s="1"/>
  <c r="L449" i="14"/>
  <c r="AO449" i="14" s="1"/>
  <c r="AA449" i="14" s="1"/>
  <c r="M449" i="14"/>
  <c r="AP449" i="14" s="1"/>
  <c r="AB449" i="14" s="1"/>
  <c r="K449" i="14"/>
  <c r="AN449" i="14" s="1"/>
  <c r="Z449" i="14" s="1"/>
  <c r="D449" i="14"/>
  <c r="AG449" i="14" s="1"/>
  <c r="S449" i="14" s="1"/>
  <c r="C448" i="14"/>
  <c r="R448" i="14"/>
  <c r="C449" i="14" l="1"/>
  <c r="R449" i="14"/>
  <c r="G450" i="14"/>
  <c r="AJ450" i="14" s="1"/>
  <c r="V450" i="14" s="1"/>
  <c r="P451" i="12"/>
  <c r="I450" i="14"/>
  <c r="AL450" i="14" s="1"/>
  <c r="X450" i="14" s="1"/>
  <c r="F450" i="14"/>
  <c r="AI450" i="14" s="1"/>
  <c r="U450" i="14" s="1"/>
  <c r="E450" i="14"/>
  <c r="AH450" i="14" s="1"/>
  <c r="T450" i="14" s="1"/>
  <c r="K450" i="14"/>
  <c r="AN450" i="14" s="1"/>
  <c r="Z450" i="14" s="1"/>
  <c r="L450" i="14"/>
  <c r="AO450" i="14" s="1"/>
  <c r="AA450" i="14" s="1"/>
  <c r="H450" i="14"/>
  <c r="AK450" i="14" s="1"/>
  <c r="W450" i="14" s="1"/>
  <c r="D450" i="14"/>
  <c r="AG450" i="14" s="1"/>
  <c r="S450" i="14" s="1"/>
  <c r="J450" i="14"/>
  <c r="AM450" i="14" s="1"/>
  <c r="Y450" i="14" s="1"/>
  <c r="M450" i="14"/>
  <c r="AP450" i="14" s="1"/>
  <c r="AB450" i="14" s="1"/>
  <c r="P452" i="12" l="1"/>
  <c r="F451" i="14"/>
  <c r="AI451" i="14" s="1"/>
  <c r="U451" i="14" s="1"/>
  <c r="I451" i="14"/>
  <c r="AL451" i="14" s="1"/>
  <c r="X451" i="14" s="1"/>
  <c r="L451" i="14"/>
  <c r="AO451" i="14" s="1"/>
  <c r="AA451" i="14" s="1"/>
  <c r="M451" i="14"/>
  <c r="AP451" i="14" s="1"/>
  <c r="AB451" i="14" s="1"/>
  <c r="D451" i="14"/>
  <c r="AG451" i="14" s="1"/>
  <c r="S451" i="14" s="1"/>
  <c r="H451" i="14"/>
  <c r="AK451" i="14" s="1"/>
  <c r="W451" i="14" s="1"/>
  <c r="E451" i="14"/>
  <c r="AH451" i="14" s="1"/>
  <c r="T451" i="14" s="1"/>
  <c r="J451" i="14"/>
  <c r="AM451" i="14" s="1"/>
  <c r="Y451" i="14" s="1"/>
  <c r="G451" i="14"/>
  <c r="AJ451" i="14" s="1"/>
  <c r="V451" i="14" s="1"/>
  <c r="K451" i="14"/>
  <c r="AN451" i="14" s="1"/>
  <c r="Z451" i="14" s="1"/>
  <c r="R450" i="14"/>
  <c r="C450" i="14"/>
  <c r="C451" i="14" l="1"/>
  <c r="R451" i="14"/>
  <c r="H452" i="14"/>
  <c r="AK452" i="14" s="1"/>
  <c r="W452" i="14" s="1"/>
  <c r="P453" i="12"/>
  <c r="M452" i="14"/>
  <c r="AP452" i="14" s="1"/>
  <c r="AB452" i="14" s="1"/>
  <c r="E452" i="14"/>
  <c r="AH452" i="14" s="1"/>
  <c r="T452" i="14" s="1"/>
  <c r="G452" i="14"/>
  <c r="AJ452" i="14" s="1"/>
  <c r="V452" i="14" s="1"/>
  <c r="K452" i="14"/>
  <c r="AN452" i="14" s="1"/>
  <c r="Z452" i="14" s="1"/>
  <c r="F452" i="14"/>
  <c r="AI452" i="14" s="1"/>
  <c r="U452" i="14" s="1"/>
  <c r="J452" i="14"/>
  <c r="AM452" i="14" s="1"/>
  <c r="Y452" i="14" s="1"/>
  <c r="D452" i="14"/>
  <c r="AG452" i="14" s="1"/>
  <c r="S452" i="14" s="1"/>
  <c r="L452" i="14"/>
  <c r="AO452" i="14" s="1"/>
  <c r="AA452" i="14" s="1"/>
  <c r="I452" i="14"/>
  <c r="AL452" i="14" s="1"/>
  <c r="X452" i="14" s="1"/>
  <c r="H453" i="14" l="1"/>
  <c r="AK453" i="14" s="1"/>
  <c r="W453" i="14" s="1"/>
  <c r="P454" i="12"/>
  <c r="L453" i="14"/>
  <c r="AO453" i="14" s="1"/>
  <c r="AA453" i="14" s="1"/>
  <c r="D453" i="14"/>
  <c r="AG453" i="14" s="1"/>
  <c r="S453" i="14" s="1"/>
  <c r="I453" i="14"/>
  <c r="AL453" i="14" s="1"/>
  <c r="X453" i="14" s="1"/>
  <c r="G453" i="14"/>
  <c r="AJ453" i="14" s="1"/>
  <c r="V453" i="14" s="1"/>
  <c r="E453" i="14"/>
  <c r="AH453" i="14" s="1"/>
  <c r="T453" i="14" s="1"/>
  <c r="J453" i="14"/>
  <c r="AM453" i="14" s="1"/>
  <c r="Y453" i="14" s="1"/>
  <c r="K453" i="14"/>
  <c r="AN453" i="14" s="1"/>
  <c r="Z453" i="14" s="1"/>
  <c r="M453" i="14"/>
  <c r="AP453" i="14" s="1"/>
  <c r="AB453" i="14" s="1"/>
  <c r="F453" i="14"/>
  <c r="AI453" i="14" s="1"/>
  <c r="U453" i="14" s="1"/>
  <c r="R452" i="14"/>
  <c r="C452" i="14"/>
  <c r="C453" i="14" l="1"/>
  <c r="R453" i="14"/>
  <c r="D454" i="14"/>
  <c r="AG454" i="14" s="1"/>
  <c r="S454" i="14" s="1"/>
  <c r="P455" i="12"/>
  <c r="F454" i="14"/>
  <c r="AI454" i="14" s="1"/>
  <c r="U454" i="14" s="1"/>
  <c r="M454" i="14"/>
  <c r="AP454" i="14" s="1"/>
  <c r="AB454" i="14" s="1"/>
  <c r="J454" i="14"/>
  <c r="AM454" i="14" s="1"/>
  <c r="Y454" i="14" s="1"/>
  <c r="E454" i="14"/>
  <c r="AH454" i="14" s="1"/>
  <c r="T454" i="14" s="1"/>
  <c r="L454" i="14"/>
  <c r="AO454" i="14" s="1"/>
  <c r="AA454" i="14" s="1"/>
  <c r="G454" i="14"/>
  <c r="AJ454" i="14" s="1"/>
  <c r="V454" i="14" s="1"/>
  <c r="H454" i="14"/>
  <c r="AK454" i="14" s="1"/>
  <c r="W454" i="14" s="1"/>
  <c r="K454" i="14"/>
  <c r="AN454" i="14" s="1"/>
  <c r="Z454" i="14" s="1"/>
  <c r="I454" i="14"/>
  <c r="AL454" i="14" s="1"/>
  <c r="X454" i="14" s="1"/>
  <c r="E455" i="14" l="1"/>
  <c r="AH455" i="14" s="1"/>
  <c r="T455" i="14" s="1"/>
  <c r="P456" i="12"/>
  <c r="G455" i="14"/>
  <c r="AJ455" i="14" s="1"/>
  <c r="V455" i="14" s="1"/>
  <c r="I455" i="14"/>
  <c r="AL455" i="14" s="1"/>
  <c r="X455" i="14" s="1"/>
  <c r="H455" i="14"/>
  <c r="AK455" i="14" s="1"/>
  <c r="W455" i="14" s="1"/>
  <c r="L455" i="14"/>
  <c r="AO455" i="14" s="1"/>
  <c r="AA455" i="14" s="1"/>
  <c r="J455" i="14"/>
  <c r="AM455" i="14" s="1"/>
  <c r="Y455" i="14" s="1"/>
  <c r="D455" i="14"/>
  <c r="AG455" i="14" s="1"/>
  <c r="S455" i="14" s="1"/>
  <c r="M455" i="14"/>
  <c r="AP455" i="14" s="1"/>
  <c r="AB455" i="14" s="1"/>
  <c r="K455" i="14"/>
  <c r="AN455" i="14" s="1"/>
  <c r="Z455" i="14" s="1"/>
  <c r="F455" i="14"/>
  <c r="AI455" i="14" s="1"/>
  <c r="U455" i="14" s="1"/>
  <c r="R454" i="14"/>
  <c r="C454" i="14"/>
  <c r="R455" i="14" l="1"/>
  <c r="C455" i="14"/>
  <c r="J456" i="14"/>
  <c r="AM456" i="14" s="1"/>
  <c r="Y456" i="14" s="1"/>
  <c r="P457" i="12"/>
  <c r="M456" i="14"/>
  <c r="AP456" i="14" s="1"/>
  <c r="AB456" i="14" s="1"/>
  <c r="D456" i="14"/>
  <c r="AG456" i="14" s="1"/>
  <c r="S456" i="14" s="1"/>
  <c r="E456" i="14"/>
  <c r="AH456" i="14" s="1"/>
  <c r="T456" i="14" s="1"/>
  <c r="I456" i="14"/>
  <c r="AL456" i="14" s="1"/>
  <c r="X456" i="14" s="1"/>
  <c r="K456" i="14"/>
  <c r="AN456" i="14" s="1"/>
  <c r="Z456" i="14" s="1"/>
  <c r="G456" i="14"/>
  <c r="AJ456" i="14" s="1"/>
  <c r="V456" i="14" s="1"/>
  <c r="F456" i="14"/>
  <c r="AI456" i="14" s="1"/>
  <c r="U456" i="14" s="1"/>
  <c r="L456" i="14"/>
  <c r="AO456" i="14" s="1"/>
  <c r="AA456" i="14" s="1"/>
  <c r="H456" i="14"/>
  <c r="AK456" i="14" s="1"/>
  <c r="W456" i="14" s="1"/>
  <c r="R456" i="14" l="1"/>
  <c r="C456" i="14"/>
  <c r="L457" i="14"/>
  <c r="AO457" i="14" s="1"/>
  <c r="AA457" i="14" s="1"/>
  <c r="P458" i="12"/>
  <c r="K457" i="14"/>
  <c r="AN457" i="14" s="1"/>
  <c r="Z457" i="14" s="1"/>
  <c r="F457" i="14"/>
  <c r="AI457" i="14" s="1"/>
  <c r="U457" i="14" s="1"/>
  <c r="J457" i="14"/>
  <c r="AM457" i="14" s="1"/>
  <c r="Y457" i="14" s="1"/>
  <c r="H457" i="14"/>
  <c r="AK457" i="14" s="1"/>
  <c r="W457" i="14" s="1"/>
  <c r="I457" i="14"/>
  <c r="AL457" i="14" s="1"/>
  <c r="X457" i="14" s="1"/>
  <c r="E457" i="14"/>
  <c r="AH457" i="14" s="1"/>
  <c r="T457" i="14" s="1"/>
  <c r="M457" i="14"/>
  <c r="AP457" i="14" s="1"/>
  <c r="AB457" i="14" s="1"/>
  <c r="G457" i="14"/>
  <c r="AJ457" i="14" s="1"/>
  <c r="V457" i="14" s="1"/>
  <c r="D457" i="14"/>
  <c r="AG457" i="14" s="1"/>
  <c r="S457" i="14" s="1"/>
  <c r="J458" i="14" l="1"/>
  <c r="AM458" i="14" s="1"/>
  <c r="Y458" i="14" s="1"/>
  <c r="P459" i="12"/>
  <c r="G458" i="14"/>
  <c r="AJ458" i="14" s="1"/>
  <c r="V458" i="14" s="1"/>
  <c r="D458" i="14"/>
  <c r="AG458" i="14" s="1"/>
  <c r="S458" i="14" s="1"/>
  <c r="K458" i="14"/>
  <c r="AN458" i="14" s="1"/>
  <c r="Z458" i="14" s="1"/>
  <c r="F458" i="14"/>
  <c r="AI458" i="14" s="1"/>
  <c r="U458" i="14" s="1"/>
  <c r="E458" i="14"/>
  <c r="AH458" i="14" s="1"/>
  <c r="T458" i="14" s="1"/>
  <c r="I458" i="14"/>
  <c r="AL458" i="14" s="1"/>
  <c r="X458" i="14" s="1"/>
  <c r="L458" i="14"/>
  <c r="AO458" i="14" s="1"/>
  <c r="AA458" i="14" s="1"/>
  <c r="M458" i="14"/>
  <c r="AP458" i="14" s="1"/>
  <c r="AB458" i="14" s="1"/>
  <c r="H458" i="14"/>
  <c r="AK458" i="14" s="1"/>
  <c r="W458" i="14" s="1"/>
  <c r="C457" i="14"/>
  <c r="R457" i="14"/>
  <c r="C458" i="14" l="1"/>
  <c r="R458" i="14"/>
  <c r="F459" i="14"/>
  <c r="AI459" i="14" s="1"/>
  <c r="U459" i="14" s="1"/>
  <c r="P460" i="12"/>
  <c r="K459" i="14"/>
  <c r="AN459" i="14" s="1"/>
  <c r="Z459" i="14" s="1"/>
  <c r="M459" i="14"/>
  <c r="AP459" i="14" s="1"/>
  <c r="AB459" i="14" s="1"/>
  <c r="J459" i="14"/>
  <c r="AM459" i="14" s="1"/>
  <c r="Y459" i="14" s="1"/>
  <c r="L459" i="14"/>
  <c r="AO459" i="14" s="1"/>
  <c r="AA459" i="14" s="1"/>
  <c r="D459" i="14"/>
  <c r="AG459" i="14" s="1"/>
  <c r="S459" i="14" s="1"/>
  <c r="G459" i="14"/>
  <c r="AJ459" i="14" s="1"/>
  <c r="V459" i="14" s="1"/>
  <c r="I459" i="14"/>
  <c r="AL459" i="14" s="1"/>
  <c r="X459" i="14" s="1"/>
  <c r="E459" i="14"/>
  <c r="AH459" i="14" s="1"/>
  <c r="T459" i="14" s="1"/>
  <c r="H459" i="14"/>
  <c r="AK459" i="14" s="1"/>
  <c r="W459" i="14" s="1"/>
  <c r="P461" i="12" l="1"/>
  <c r="D460" i="14"/>
  <c r="AG460" i="14" s="1"/>
  <c r="S460" i="14" s="1"/>
  <c r="J460" i="14"/>
  <c r="AM460" i="14" s="1"/>
  <c r="Y460" i="14" s="1"/>
  <c r="F460" i="14"/>
  <c r="AI460" i="14" s="1"/>
  <c r="U460" i="14" s="1"/>
  <c r="I460" i="14"/>
  <c r="AL460" i="14" s="1"/>
  <c r="X460" i="14" s="1"/>
  <c r="H460" i="14"/>
  <c r="AK460" i="14" s="1"/>
  <c r="W460" i="14" s="1"/>
  <c r="G460" i="14"/>
  <c r="AJ460" i="14" s="1"/>
  <c r="V460" i="14" s="1"/>
  <c r="L460" i="14"/>
  <c r="AO460" i="14" s="1"/>
  <c r="AA460" i="14" s="1"/>
  <c r="E460" i="14"/>
  <c r="AH460" i="14" s="1"/>
  <c r="T460" i="14" s="1"/>
  <c r="M460" i="14"/>
  <c r="AP460" i="14" s="1"/>
  <c r="AB460" i="14" s="1"/>
  <c r="K460" i="14"/>
  <c r="AN460" i="14" s="1"/>
  <c r="Z460" i="14" s="1"/>
  <c r="C459" i="14"/>
  <c r="R459" i="14"/>
  <c r="C460" i="14" l="1"/>
  <c r="R460" i="14"/>
  <c r="I461" i="14"/>
  <c r="AL461" i="14" s="1"/>
  <c r="X461" i="14" s="1"/>
  <c r="P462" i="12"/>
  <c r="M461" i="14"/>
  <c r="AP461" i="14" s="1"/>
  <c r="AB461" i="14" s="1"/>
  <c r="F461" i="14"/>
  <c r="AI461" i="14" s="1"/>
  <c r="U461" i="14" s="1"/>
  <c r="H461" i="14"/>
  <c r="AK461" i="14" s="1"/>
  <c r="W461" i="14" s="1"/>
  <c r="E461" i="14"/>
  <c r="AH461" i="14" s="1"/>
  <c r="T461" i="14" s="1"/>
  <c r="K461" i="14"/>
  <c r="AN461" i="14" s="1"/>
  <c r="Z461" i="14" s="1"/>
  <c r="D461" i="14"/>
  <c r="AG461" i="14" s="1"/>
  <c r="S461" i="14" s="1"/>
  <c r="G461" i="14"/>
  <c r="AJ461" i="14" s="1"/>
  <c r="V461" i="14" s="1"/>
  <c r="L461" i="14"/>
  <c r="AO461" i="14" s="1"/>
  <c r="AA461" i="14" s="1"/>
  <c r="J461" i="14"/>
  <c r="AM461" i="14" s="1"/>
  <c r="Y461" i="14" s="1"/>
  <c r="P463" i="12" l="1"/>
  <c r="I462" i="14"/>
  <c r="AL462" i="14" s="1"/>
  <c r="X462" i="14" s="1"/>
  <c r="L462" i="14"/>
  <c r="AO462" i="14" s="1"/>
  <c r="AA462" i="14" s="1"/>
  <c r="G462" i="14"/>
  <c r="AJ462" i="14" s="1"/>
  <c r="V462" i="14" s="1"/>
  <c r="M462" i="14"/>
  <c r="AP462" i="14" s="1"/>
  <c r="AB462" i="14" s="1"/>
  <c r="D462" i="14"/>
  <c r="AG462" i="14" s="1"/>
  <c r="S462" i="14" s="1"/>
  <c r="E462" i="14"/>
  <c r="AH462" i="14" s="1"/>
  <c r="T462" i="14" s="1"/>
  <c r="H462" i="14"/>
  <c r="AK462" i="14" s="1"/>
  <c r="W462" i="14" s="1"/>
  <c r="F462" i="14"/>
  <c r="AI462" i="14" s="1"/>
  <c r="U462" i="14" s="1"/>
  <c r="J462" i="14"/>
  <c r="AM462" i="14" s="1"/>
  <c r="Y462" i="14" s="1"/>
  <c r="K462" i="14"/>
  <c r="AN462" i="14" s="1"/>
  <c r="Z462" i="14" s="1"/>
  <c r="C461" i="14"/>
  <c r="R461" i="14"/>
  <c r="C462" i="14" l="1"/>
  <c r="R462" i="14"/>
  <c r="G463" i="14"/>
  <c r="AJ463" i="14" s="1"/>
  <c r="V463" i="14" s="1"/>
  <c r="P464" i="12"/>
  <c r="D463" i="14"/>
  <c r="AG463" i="14" s="1"/>
  <c r="S463" i="14" s="1"/>
  <c r="M463" i="14"/>
  <c r="AP463" i="14" s="1"/>
  <c r="AB463" i="14" s="1"/>
  <c r="F463" i="14"/>
  <c r="AI463" i="14" s="1"/>
  <c r="U463" i="14" s="1"/>
  <c r="I463" i="14"/>
  <c r="AL463" i="14" s="1"/>
  <c r="X463" i="14" s="1"/>
  <c r="E463" i="14"/>
  <c r="AH463" i="14" s="1"/>
  <c r="T463" i="14" s="1"/>
  <c r="H463" i="14"/>
  <c r="AK463" i="14" s="1"/>
  <c r="W463" i="14" s="1"/>
  <c r="L463" i="14"/>
  <c r="AO463" i="14" s="1"/>
  <c r="AA463" i="14" s="1"/>
  <c r="J463" i="14"/>
  <c r="AM463" i="14" s="1"/>
  <c r="Y463" i="14" s="1"/>
  <c r="K463" i="14"/>
  <c r="AN463" i="14" s="1"/>
  <c r="Z463" i="14" s="1"/>
  <c r="R463" i="14" l="1"/>
  <c r="C463" i="14"/>
  <c r="E464" i="14"/>
  <c r="AH464" i="14" s="1"/>
  <c r="T464" i="14" s="1"/>
  <c r="P465" i="12"/>
  <c r="D464" i="14"/>
  <c r="AG464" i="14" s="1"/>
  <c r="S464" i="14" s="1"/>
  <c r="L464" i="14"/>
  <c r="AO464" i="14" s="1"/>
  <c r="AA464" i="14" s="1"/>
  <c r="H464" i="14"/>
  <c r="AK464" i="14" s="1"/>
  <c r="W464" i="14" s="1"/>
  <c r="J464" i="14"/>
  <c r="AM464" i="14" s="1"/>
  <c r="Y464" i="14" s="1"/>
  <c r="I464" i="14"/>
  <c r="AL464" i="14" s="1"/>
  <c r="X464" i="14" s="1"/>
  <c r="G464" i="14"/>
  <c r="AJ464" i="14" s="1"/>
  <c r="V464" i="14" s="1"/>
  <c r="M464" i="14"/>
  <c r="AP464" i="14" s="1"/>
  <c r="AB464" i="14" s="1"/>
  <c r="K464" i="14"/>
  <c r="AN464" i="14" s="1"/>
  <c r="Z464" i="14" s="1"/>
  <c r="F464" i="14"/>
  <c r="AI464" i="14" s="1"/>
  <c r="U464" i="14" s="1"/>
  <c r="C464" i="14" l="1"/>
  <c r="R464" i="14"/>
  <c r="M465" i="14"/>
  <c r="AP465" i="14" s="1"/>
  <c r="AB465" i="14" s="1"/>
  <c r="P466" i="12"/>
  <c r="L465" i="14"/>
  <c r="AO465" i="14" s="1"/>
  <c r="AA465" i="14" s="1"/>
  <c r="K465" i="14"/>
  <c r="AN465" i="14" s="1"/>
  <c r="Z465" i="14" s="1"/>
  <c r="E465" i="14"/>
  <c r="AH465" i="14" s="1"/>
  <c r="T465" i="14" s="1"/>
  <c r="J465" i="14"/>
  <c r="AM465" i="14" s="1"/>
  <c r="Y465" i="14" s="1"/>
  <c r="G465" i="14"/>
  <c r="AJ465" i="14" s="1"/>
  <c r="V465" i="14" s="1"/>
  <c r="I465" i="14"/>
  <c r="AL465" i="14" s="1"/>
  <c r="X465" i="14" s="1"/>
  <c r="D465" i="14"/>
  <c r="AG465" i="14" s="1"/>
  <c r="S465" i="14" s="1"/>
  <c r="H465" i="14"/>
  <c r="AK465" i="14" s="1"/>
  <c r="W465" i="14" s="1"/>
  <c r="F465" i="14"/>
  <c r="AI465" i="14" s="1"/>
  <c r="U465" i="14" s="1"/>
  <c r="G466" i="14" l="1"/>
  <c r="AJ466" i="14" s="1"/>
  <c r="V466" i="14" s="1"/>
  <c r="P467" i="12"/>
  <c r="D466" i="14"/>
  <c r="AG466" i="14" s="1"/>
  <c r="S466" i="14" s="1"/>
  <c r="E466" i="14"/>
  <c r="AH466" i="14" s="1"/>
  <c r="T466" i="14" s="1"/>
  <c r="M466" i="14"/>
  <c r="AP466" i="14" s="1"/>
  <c r="AB466" i="14" s="1"/>
  <c r="J466" i="14"/>
  <c r="AM466" i="14" s="1"/>
  <c r="Y466" i="14" s="1"/>
  <c r="I466" i="14"/>
  <c r="AL466" i="14" s="1"/>
  <c r="X466" i="14" s="1"/>
  <c r="L466" i="14"/>
  <c r="AO466" i="14" s="1"/>
  <c r="AA466" i="14" s="1"/>
  <c r="F466" i="14"/>
  <c r="AI466" i="14" s="1"/>
  <c r="U466" i="14" s="1"/>
  <c r="H466" i="14"/>
  <c r="AK466" i="14" s="1"/>
  <c r="W466" i="14" s="1"/>
  <c r="K466" i="14"/>
  <c r="AN466" i="14" s="1"/>
  <c r="Z466" i="14" s="1"/>
  <c r="C465" i="14"/>
  <c r="R465" i="14"/>
  <c r="C466" i="14" l="1"/>
  <c r="R466" i="14"/>
  <c r="E467" i="14"/>
  <c r="AH467" i="14" s="1"/>
  <c r="T467" i="14" s="1"/>
  <c r="P468" i="12"/>
  <c r="G467" i="14"/>
  <c r="AJ467" i="14" s="1"/>
  <c r="V467" i="14" s="1"/>
  <c r="K467" i="14"/>
  <c r="AN467" i="14" s="1"/>
  <c r="Z467" i="14" s="1"/>
  <c r="J467" i="14"/>
  <c r="AM467" i="14" s="1"/>
  <c r="Y467" i="14" s="1"/>
  <c r="L467" i="14"/>
  <c r="AO467" i="14" s="1"/>
  <c r="AA467" i="14" s="1"/>
  <c r="F467" i="14"/>
  <c r="AI467" i="14" s="1"/>
  <c r="U467" i="14" s="1"/>
  <c r="I467" i="14"/>
  <c r="AL467" i="14" s="1"/>
  <c r="X467" i="14" s="1"/>
  <c r="D467" i="14"/>
  <c r="AG467" i="14" s="1"/>
  <c r="S467" i="14" s="1"/>
  <c r="M467" i="14"/>
  <c r="AP467" i="14" s="1"/>
  <c r="AB467" i="14" s="1"/>
  <c r="H467" i="14"/>
  <c r="AK467" i="14" s="1"/>
  <c r="W467" i="14" s="1"/>
  <c r="D468" i="14" l="1"/>
  <c r="AG468" i="14" s="1"/>
  <c r="S468" i="14" s="1"/>
  <c r="P469" i="12"/>
  <c r="E468" i="14"/>
  <c r="AH468" i="14" s="1"/>
  <c r="T468" i="14" s="1"/>
  <c r="L468" i="14"/>
  <c r="AO468" i="14" s="1"/>
  <c r="AA468" i="14" s="1"/>
  <c r="K468" i="14"/>
  <c r="AN468" i="14" s="1"/>
  <c r="Z468" i="14" s="1"/>
  <c r="J468" i="14"/>
  <c r="AM468" i="14" s="1"/>
  <c r="Y468" i="14" s="1"/>
  <c r="I468" i="14"/>
  <c r="AL468" i="14" s="1"/>
  <c r="X468" i="14" s="1"/>
  <c r="F468" i="14"/>
  <c r="AI468" i="14" s="1"/>
  <c r="U468" i="14" s="1"/>
  <c r="M468" i="14"/>
  <c r="AP468" i="14" s="1"/>
  <c r="AB468" i="14" s="1"/>
  <c r="H468" i="14"/>
  <c r="AK468" i="14" s="1"/>
  <c r="W468" i="14" s="1"/>
  <c r="G468" i="14"/>
  <c r="AJ468" i="14" s="1"/>
  <c r="V468" i="14" s="1"/>
  <c r="R467" i="14"/>
  <c r="C467" i="14"/>
  <c r="E469" i="14" l="1"/>
  <c r="AH469" i="14" s="1"/>
  <c r="T469" i="14" s="1"/>
  <c r="P470" i="12"/>
  <c r="L469" i="14"/>
  <c r="AO469" i="14" s="1"/>
  <c r="AA469" i="14" s="1"/>
  <c r="F469" i="14"/>
  <c r="AI469" i="14" s="1"/>
  <c r="U469" i="14" s="1"/>
  <c r="M469" i="14"/>
  <c r="AP469" i="14" s="1"/>
  <c r="AB469" i="14" s="1"/>
  <c r="G469" i="14"/>
  <c r="AJ469" i="14" s="1"/>
  <c r="V469" i="14" s="1"/>
  <c r="D469" i="14"/>
  <c r="AG469" i="14" s="1"/>
  <c r="S469" i="14" s="1"/>
  <c r="I469" i="14"/>
  <c r="AL469" i="14" s="1"/>
  <c r="X469" i="14" s="1"/>
  <c r="J469" i="14"/>
  <c r="AM469" i="14" s="1"/>
  <c r="Y469" i="14" s="1"/>
  <c r="H469" i="14"/>
  <c r="AK469" i="14" s="1"/>
  <c r="W469" i="14" s="1"/>
  <c r="K469" i="14"/>
  <c r="AN469" i="14" s="1"/>
  <c r="Z469" i="14" s="1"/>
  <c r="R468" i="14"/>
  <c r="C468" i="14"/>
  <c r="C469" i="14" l="1"/>
  <c r="R469" i="14"/>
  <c r="P471" i="12"/>
  <c r="I470" i="14"/>
  <c r="AL470" i="14" s="1"/>
  <c r="X470" i="14" s="1"/>
  <c r="G470" i="14"/>
  <c r="AJ470" i="14" s="1"/>
  <c r="V470" i="14" s="1"/>
  <c r="J470" i="14"/>
  <c r="AM470" i="14" s="1"/>
  <c r="Y470" i="14" s="1"/>
  <c r="K470" i="14"/>
  <c r="AN470" i="14" s="1"/>
  <c r="Z470" i="14" s="1"/>
  <c r="H470" i="14"/>
  <c r="AK470" i="14" s="1"/>
  <c r="W470" i="14" s="1"/>
  <c r="E470" i="14"/>
  <c r="AH470" i="14" s="1"/>
  <c r="T470" i="14" s="1"/>
  <c r="M470" i="14"/>
  <c r="AP470" i="14" s="1"/>
  <c r="AB470" i="14" s="1"/>
  <c r="L470" i="14"/>
  <c r="AO470" i="14" s="1"/>
  <c r="AA470" i="14" s="1"/>
  <c r="F470" i="14"/>
  <c r="AI470" i="14" s="1"/>
  <c r="U470" i="14" s="1"/>
  <c r="D470" i="14"/>
  <c r="AG470" i="14" s="1"/>
  <c r="S470" i="14" s="1"/>
  <c r="R470" i="14" l="1"/>
  <c r="C470" i="14"/>
  <c r="L471" i="14"/>
  <c r="AO471" i="14" s="1"/>
  <c r="AA471" i="14" s="1"/>
  <c r="P472" i="12"/>
  <c r="H471" i="14"/>
  <c r="AK471" i="14" s="1"/>
  <c r="W471" i="14" s="1"/>
  <c r="E471" i="14"/>
  <c r="AH471" i="14" s="1"/>
  <c r="T471" i="14" s="1"/>
  <c r="G471" i="14"/>
  <c r="AJ471" i="14" s="1"/>
  <c r="V471" i="14" s="1"/>
  <c r="J471" i="14"/>
  <c r="AM471" i="14" s="1"/>
  <c r="Y471" i="14" s="1"/>
  <c r="M471" i="14"/>
  <c r="AP471" i="14" s="1"/>
  <c r="AB471" i="14" s="1"/>
  <c r="F471" i="14"/>
  <c r="AI471" i="14" s="1"/>
  <c r="U471" i="14" s="1"/>
  <c r="I471" i="14"/>
  <c r="AL471" i="14" s="1"/>
  <c r="X471" i="14" s="1"/>
  <c r="D471" i="14"/>
  <c r="AG471" i="14" s="1"/>
  <c r="S471" i="14" s="1"/>
  <c r="K471" i="14"/>
  <c r="AN471" i="14" s="1"/>
  <c r="Z471" i="14" s="1"/>
  <c r="R471" i="14" l="1"/>
  <c r="C471" i="14"/>
  <c r="E472" i="14"/>
  <c r="AH472" i="14" s="1"/>
  <c r="T472" i="14" s="1"/>
  <c r="P473" i="12"/>
  <c r="L472" i="14"/>
  <c r="AO472" i="14" s="1"/>
  <c r="AA472" i="14" s="1"/>
  <c r="D472" i="14"/>
  <c r="AG472" i="14" s="1"/>
  <c r="S472" i="14" s="1"/>
  <c r="M472" i="14"/>
  <c r="AP472" i="14" s="1"/>
  <c r="AB472" i="14" s="1"/>
  <c r="F472" i="14"/>
  <c r="AI472" i="14" s="1"/>
  <c r="U472" i="14" s="1"/>
  <c r="H472" i="14"/>
  <c r="AK472" i="14" s="1"/>
  <c r="W472" i="14" s="1"/>
  <c r="I472" i="14"/>
  <c r="AL472" i="14" s="1"/>
  <c r="X472" i="14" s="1"/>
  <c r="G472" i="14"/>
  <c r="AJ472" i="14" s="1"/>
  <c r="V472" i="14" s="1"/>
  <c r="J472" i="14"/>
  <c r="AM472" i="14" s="1"/>
  <c r="Y472" i="14" s="1"/>
  <c r="K472" i="14"/>
  <c r="AN472" i="14" s="1"/>
  <c r="Z472" i="14" s="1"/>
  <c r="C472" i="14" l="1"/>
  <c r="R472" i="14"/>
  <c r="P474" i="12"/>
  <c r="E473" i="14"/>
  <c r="AH473" i="14" s="1"/>
  <c r="T473" i="14" s="1"/>
  <c r="L473" i="14"/>
  <c r="AO473" i="14" s="1"/>
  <c r="AA473" i="14" s="1"/>
  <c r="H473" i="14"/>
  <c r="AK473" i="14" s="1"/>
  <c r="W473" i="14" s="1"/>
  <c r="I473" i="14"/>
  <c r="AL473" i="14" s="1"/>
  <c r="X473" i="14" s="1"/>
  <c r="D473" i="14"/>
  <c r="AG473" i="14" s="1"/>
  <c r="S473" i="14" s="1"/>
  <c r="J473" i="14"/>
  <c r="AM473" i="14" s="1"/>
  <c r="Y473" i="14" s="1"/>
  <c r="M473" i="14"/>
  <c r="AP473" i="14" s="1"/>
  <c r="AB473" i="14" s="1"/>
  <c r="F473" i="14"/>
  <c r="AI473" i="14" s="1"/>
  <c r="U473" i="14" s="1"/>
  <c r="G473" i="14"/>
  <c r="AJ473" i="14" s="1"/>
  <c r="V473" i="14" s="1"/>
  <c r="K473" i="14"/>
  <c r="AN473" i="14" s="1"/>
  <c r="Z473" i="14" s="1"/>
  <c r="C473" i="14" l="1"/>
  <c r="R473" i="14"/>
  <c r="P475" i="12"/>
  <c r="D474" i="14"/>
  <c r="AG474" i="14" s="1"/>
  <c r="S474" i="14" s="1"/>
  <c r="L474" i="14"/>
  <c r="AO474" i="14" s="1"/>
  <c r="AA474" i="14" s="1"/>
  <c r="M474" i="14"/>
  <c r="AP474" i="14" s="1"/>
  <c r="AB474" i="14" s="1"/>
  <c r="K474" i="14"/>
  <c r="AN474" i="14" s="1"/>
  <c r="Z474" i="14" s="1"/>
  <c r="G474" i="14"/>
  <c r="AJ474" i="14" s="1"/>
  <c r="V474" i="14" s="1"/>
  <c r="H474" i="14"/>
  <c r="AK474" i="14" s="1"/>
  <c r="W474" i="14" s="1"/>
  <c r="J474" i="14"/>
  <c r="AM474" i="14" s="1"/>
  <c r="Y474" i="14" s="1"/>
  <c r="E474" i="14"/>
  <c r="AH474" i="14" s="1"/>
  <c r="T474" i="14" s="1"/>
  <c r="F474" i="14"/>
  <c r="AI474" i="14" s="1"/>
  <c r="U474" i="14" s="1"/>
  <c r="I474" i="14"/>
  <c r="AL474" i="14" s="1"/>
  <c r="X474" i="14" s="1"/>
  <c r="R474" i="14" l="1"/>
  <c r="C474" i="14"/>
  <c r="D475" i="14"/>
  <c r="AG475" i="14" s="1"/>
  <c r="S475" i="14" s="1"/>
  <c r="P476" i="12"/>
  <c r="J475" i="14"/>
  <c r="AM475" i="14" s="1"/>
  <c r="Y475" i="14" s="1"/>
  <c r="L475" i="14"/>
  <c r="AO475" i="14" s="1"/>
  <c r="AA475" i="14" s="1"/>
  <c r="E475" i="14"/>
  <c r="AH475" i="14" s="1"/>
  <c r="T475" i="14" s="1"/>
  <c r="H475" i="14"/>
  <c r="AK475" i="14" s="1"/>
  <c r="W475" i="14" s="1"/>
  <c r="M475" i="14"/>
  <c r="AP475" i="14" s="1"/>
  <c r="AB475" i="14" s="1"/>
  <c r="K475" i="14"/>
  <c r="AN475" i="14" s="1"/>
  <c r="Z475" i="14" s="1"/>
  <c r="F475" i="14"/>
  <c r="AI475" i="14" s="1"/>
  <c r="U475" i="14" s="1"/>
  <c r="I475" i="14"/>
  <c r="AL475" i="14" s="1"/>
  <c r="X475" i="14" s="1"/>
  <c r="G475" i="14"/>
  <c r="AJ475" i="14" s="1"/>
  <c r="V475" i="14" s="1"/>
  <c r="D476" i="14" l="1"/>
  <c r="AG476" i="14" s="1"/>
  <c r="S476" i="14" s="1"/>
  <c r="P477" i="12"/>
  <c r="K476" i="14"/>
  <c r="AN476" i="14" s="1"/>
  <c r="Z476" i="14" s="1"/>
  <c r="F476" i="14"/>
  <c r="AI476" i="14" s="1"/>
  <c r="U476" i="14" s="1"/>
  <c r="G476" i="14"/>
  <c r="AJ476" i="14" s="1"/>
  <c r="V476" i="14" s="1"/>
  <c r="I476" i="14"/>
  <c r="AL476" i="14" s="1"/>
  <c r="X476" i="14" s="1"/>
  <c r="H476" i="14"/>
  <c r="AK476" i="14" s="1"/>
  <c r="W476" i="14" s="1"/>
  <c r="E476" i="14"/>
  <c r="AH476" i="14" s="1"/>
  <c r="T476" i="14" s="1"/>
  <c r="J476" i="14"/>
  <c r="AM476" i="14" s="1"/>
  <c r="Y476" i="14" s="1"/>
  <c r="L476" i="14"/>
  <c r="AO476" i="14" s="1"/>
  <c r="AA476" i="14" s="1"/>
  <c r="M476" i="14"/>
  <c r="AP476" i="14" s="1"/>
  <c r="AB476" i="14" s="1"/>
  <c r="R475" i="14"/>
  <c r="C475" i="14"/>
  <c r="I477" i="14" l="1"/>
  <c r="AL477" i="14" s="1"/>
  <c r="X477" i="14" s="1"/>
  <c r="P478" i="12"/>
  <c r="F477" i="14"/>
  <c r="AI477" i="14" s="1"/>
  <c r="U477" i="14" s="1"/>
  <c r="L477" i="14"/>
  <c r="AO477" i="14" s="1"/>
  <c r="AA477" i="14" s="1"/>
  <c r="M477" i="14"/>
  <c r="AP477" i="14" s="1"/>
  <c r="AB477" i="14" s="1"/>
  <c r="G477" i="14"/>
  <c r="AJ477" i="14" s="1"/>
  <c r="V477" i="14" s="1"/>
  <c r="K477" i="14"/>
  <c r="AN477" i="14" s="1"/>
  <c r="Z477" i="14" s="1"/>
  <c r="E477" i="14"/>
  <c r="AH477" i="14" s="1"/>
  <c r="T477" i="14" s="1"/>
  <c r="D477" i="14"/>
  <c r="AG477" i="14" s="1"/>
  <c r="S477" i="14" s="1"/>
  <c r="H477" i="14"/>
  <c r="AK477" i="14" s="1"/>
  <c r="W477" i="14" s="1"/>
  <c r="J477" i="14"/>
  <c r="AM477" i="14" s="1"/>
  <c r="Y477" i="14" s="1"/>
  <c r="C476" i="14"/>
  <c r="R476" i="14"/>
  <c r="I478" i="14" l="1"/>
  <c r="AL478" i="14" s="1"/>
  <c r="X478" i="14" s="1"/>
  <c r="P479" i="12"/>
  <c r="L478" i="14"/>
  <c r="AO478" i="14" s="1"/>
  <c r="AA478" i="14" s="1"/>
  <c r="H478" i="14"/>
  <c r="AK478" i="14" s="1"/>
  <c r="W478" i="14" s="1"/>
  <c r="D478" i="14"/>
  <c r="AG478" i="14" s="1"/>
  <c r="S478" i="14" s="1"/>
  <c r="G478" i="14"/>
  <c r="AJ478" i="14" s="1"/>
  <c r="V478" i="14" s="1"/>
  <c r="M478" i="14"/>
  <c r="AP478" i="14" s="1"/>
  <c r="AB478" i="14" s="1"/>
  <c r="F478" i="14"/>
  <c r="AI478" i="14" s="1"/>
  <c r="U478" i="14" s="1"/>
  <c r="K478" i="14"/>
  <c r="AN478" i="14" s="1"/>
  <c r="Z478" i="14" s="1"/>
  <c r="E478" i="14"/>
  <c r="AH478" i="14" s="1"/>
  <c r="T478" i="14" s="1"/>
  <c r="J478" i="14"/>
  <c r="AM478" i="14" s="1"/>
  <c r="Y478" i="14" s="1"/>
  <c r="C477" i="14"/>
  <c r="R477" i="14"/>
  <c r="C478" i="14" l="1"/>
  <c r="R478" i="14"/>
  <c r="K479" i="14"/>
  <c r="AN479" i="14" s="1"/>
  <c r="Z479" i="14" s="1"/>
  <c r="P480" i="12"/>
  <c r="L479" i="14"/>
  <c r="AO479" i="14" s="1"/>
  <c r="AA479" i="14" s="1"/>
  <c r="I479" i="14"/>
  <c r="AL479" i="14" s="1"/>
  <c r="X479" i="14" s="1"/>
  <c r="D479" i="14"/>
  <c r="AG479" i="14" s="1"/>
  <c r="S479" i="14" s="1"/>
  <c r="G479" i="14"/>
  <c r="AJ479" i="14" s="1"/>
  <c r="V479" i="14" s="1"/>
  <c r="F479" i="14"/>
  <c r="AI479" i="14" s="1"/>
  <c r="U479" i="14" s="1"/>
  <c r="H479" i="14"/>
  <c r="AK479" i="14" s="1"/>
  <c r="W479" i="14" s="1"/>
  <c r="J479" i="14"/>
  <c r="AM479" i="14" s="1"/>
  <c r="Y479" i="14" s="1"/>
  <c r="M479" i="14"/>
  <c r="AP479" i="14" s="1"/>
  <c r="AB479" i="14" s="1"/>
  <c r="E479" i="14"/>
  <c r="AH479" i="14" s="1"/>
  <c r="T479" i="14" s="1"/>
  <c r="R479" i="14" l="1"/>
  <c r="C479" i="14"/>
  <c r="L480" i="14"/>
  <c r="AO480" i="14" s="1"/>
  <c r="AA480" i="14" s="1"/>
  <c r="P481" i="12"/>
  <c r="J480" i="14"/>
  <c r="AM480" i="14" s="1"/>
  <c r="Y480" i="14" s="1"/>
  <c r="I480" i="14"/>
  <c r="AL480" i="14" s="1"/>
  <c r="X480" i="14" s="1"/>
  <c r="G480" i="14"/>
  <c r="AJ480" i="14" s="1"/>
  <c r="V480" i="14" s="1"/>
  <c r="K480" i="14"/>
  <c r="AN480" i="14" s="1"/>
  <c r="Z480" i="14" s="1"/>
  <c r="H480" i="14"/>
  <c r="AK480" i="14" s="1"/>
  <c r="W480" i="14" s="1"/>
  <c r="M480" i="14"/>
  <c r="AP480" i="14" s="1"/>
  <c r="AB480" i="14" s="1"/>
  <c r="D480" i="14"/>
  <c r="AG480" i="14" s="1"/>
  <c r="S480" i="14" s="1"/>
  <c r="E480" i="14"/>
  <c r="AH480" i="14" s="1"/>
  <c r="T480" i="14" s="1"/>
  <c r="F480" i="14"/>
  <c r="AI480" i="14" s="1"/>
  <c r="U480" i="14" s="1"/>
  <c r="P482" i="12" l="1"/>
  <c r="G481" i="14"/>
  <c r="AJ481" i="14" s="1"/>
  <c r="V481" i="14" s="1"/>
  <c r="K481" i="14"/>
  <c r="AN481" i="14" s="1"/>
  <c r="Z481" i="14" s="1"/>
  <c r="L481" i="14"/>
  <c r="AO481" i="14" s="1"/>
  <c r="AA481" i="14" s="1"/>
  <c r="I481" i="14"/>
  <c r="AL481" i="14" s="1"/>
  <c r="X481" i="14" s="1"/>
  <c r="M481" i="14"/>
  <c r="AP481" i="14" s="1"/>
  <c r="AB481" i="14" s="1"/>
  <c r="J481" i="14"/>
  <c r="AM481" i="14" s="1"/>
  <c r="Y481" i="14" s="1"/>
  <c r="D481" i="14"/>
  <c r="AG481" i="14" s="1"/>
  <c r="S481" i="14" s="1"/>
  <c r="E481" i="14"/>
  <c r="AH481" i="14" s="1"/>
  <c r="T481" i="14" s="1"/>
  <c r="F481" i="14"/>
  <c r="AI481" i="14" s="1"/>
  <c r="U481" i="14" s="1"/>
  <c r="H481" i="14"/>
  <c r="AK481" i="14" s="1"/>
  <c r="W481" i="14" s="1"/>
  <c r="R480" i="14"/>
  <c r="C480" i="14"/>
  <c r="C481" i="14" l="1"/>
  <c r="R481" i="14"/>
  <c r="H482" i="14"/>
  <c r="AK482" i="14" s="1"/>
  <c r="W482" i="14" s="1"/>
  <c r="P483" i="12"/>
  <c r="J482" i="14"/>
  <c r="AM482" i="14" s="1"/>
  <c r="Y482" i="14" s="1"/>
  <c r="E482" i="14"/>
  <c r="AH482" i="14" s="1"/>
  <c r="T482" i="14" s="1"/>
  <c r="D482" i="14"/>
  <c r="AG482" i="14" s="1"/>
  <c r="S482" i="14" s="1"/>
  <c r="I482" i="14"/>
  <c r="AL482" i="14" s="1"/>
  <c r="X482" i="14" s="1"/>
  <c r="M482" i="14"/>
  <c r="AP482" i="14" s="1"/>
  <c r="AB482" i="14" s="1"/>
  <c r="G482" i="14"/>
  <c r="AJ482" i="14" s="1"/>
  <c r="V482" i="14" s="1"/>
  <c r="F482" i="14"/>
  <c r="AI482" i="14" s="1"/>
  <c r="U482" i="14" s="1"/>
  <c r="L482" i="14"/>
  <c r="AO482" i="14" s="1"/>
  <c r="AA482" i="14" s="1"/>
  <c r="K482" i="14"/>
  <c r="AN482" i="14" s="1"/>
  <c r="Z482" i="14" s="1"/>
  <c r="R482" i="14" l="1"/>
  <c r="C482" i="14"/>
  <c r="P484" i="12"/>
  <c r="F483" i="14"/>
  <c r="AI483" i="14" s="1"/>
  <c r="U483" i="14" s="1"/>
  <c r="G483" i="14"/>
  <c r="AJ483" i="14" s="1"/>
  <c r="V483" i="14" s="1"/>
  <c r="L483" i="14"/>
  <c r="AO483" i="14" s="1"/>
  <c r="AA483" i="14" s="1"/>
  <c r="M483" i="14"/>
  <c r="AP483" i="14" s="1"/>
  <c r="AB483" i="14" s="1"/>
  <c r="H483" i="14"/>
  <c r="AK483" i="14" s="1"/>
  <c r="W483" i="14" s="1"/>
  <c r="D483" i="14"/>
  <c r="AG483" i="14" s="1"/>
  <c r="S483" i="14" s="1"/>
  <c r="E483" i="14"/>
  <c r="AH483" i="14" s="1"/>
  <c r="T483" i="14" s="1"/>
  <c r="J483" i="14"/>
  <c r="AM483" i="14" s="1"/>
  <c r="Y483" i="14" s="1"/>
  <c r="K483" i="14"/>
  <c r="AN483" i="14" s="1"/>
  <c r="Z483" i="14" s="1"/>
  <c r="I483" i="14"/>
  <c r="AL483" i="14" s="1"/>
  <c r="X483" i="14" s="1"/>
  <c r="D484" i="14" l="1"/>
  <c r="AG484" i="14" s="1"/>
  <c r="S484" i="14" s="1"/>
  <c r="P485" i="12"/>
  <c r="E484" i="14"/>
  <c r="AH484" i="14" s="1"/>
  <c r="T484" i="14" s="1"/>
  <c r="M484" i="14"/>
  <c r="AP484" i="14" s="1"/>
  <c r="AB484" i="14" s="1"/>
  <c r="G484" i="14"/>
  <c r="AJ484" i="14" s="1"/>
  <c r="V484" i="14" s="1"/>
  <c r="L484" i="14"/>
  <c r="AO484" i="14" s="1"/>
  <c r="AA484" i="14" s="1"/>
  <c r="F484" i="14"/>
  <c r="AI484" i="14" s="1"/>
  <c r="U484" i="14" s="1"/>
  <c r="H484" i="14"/>
  <c r="AK484" i="14" s="1"/>
  <c r="W484" i="14" s="1"/>
  <c r="J484" i="14"/>
  <c r="AM484" i="14" s="1"/>
  <c r="Y484" i="14" s="1"/>
  <c r="I484" i="14"/>
  <c r="AL484" i="14" s="1"/>
  <c r="X484" i="14" s="1"/>
  <c r="K484" i="14"/>
  <c r="AN484" i="14" s="1"/>
  <c r="Z484" i="14" s="1"/>
  <c r="R483" i="14"/>
  <c r="C483" i="14"/>
  <c r="E485" i="14" l="1"/>
  <c r="AH485" i="14" s="1"/>
  <c r="T485" i="14" s="1"/>
  <c r="P486" i="12"/>
  <c r="L485" i="14"/>
  <c r="AO485" i="14" s="1"/>
  <c r="AA485" i="14" s="1"/>
  <c r="F485" i="14"/>
  <c r="AI485" i="14" s="1"/>
  <c r="U485" i="14" s="1"/>
  <c r="G485" i="14"/>
  <c r="AJ485" i="14" s="1"/>
  <c r="V485" i="14" s="1"/>
  <c r="H485" i="14"/>
  <c r="AK485" i="14" s="1"/>
  <c r="W485" i="14" s="1"/>
  <c r="M485" i="14"/>
  <c r="AP485" i="14" s="1"/>
  <c r="AB485" i="14" s="1"/>
  <c r="D485" i="14"/>
  <c r="AG485" i="14" s="1"/>
  <c r="S485" i="14" s="1"/>
  <c r="K485" i="14"/>
  <c r="AN485" i="14" s="1"/>
  <c r="Z485" i="14" s="1"/>
  <c r="J485" i="14"/>
  <c r="AM485" i="14" s="1"/>
  <c r="Y485" i="14" s="1"/>
  <c r="I485" i="14"/>
  <c r="AL485" i="14" s="1"/>
  <c r="X485" i="14" s="1"/>
  <c r="R484" i="14"/>
  <c r="C484" i="14"/>
  <c r="R485" i="14" l="1"/>
  <c r="C485" i="14"/>
  <c r="P487" i="12"/>
  <c r="L486" i="14"/>
  <c r="AO486" i="14" s="1"/>
  <c r="AA486" i="14" s="1"/>
  <c r="I486" i="14"/>
  <c r="AL486" i="14" s="1"/>
  <c r="X486" i="14" s="1"/>
  <c r="K486" i="14"/>
  <c r="AN486" i="14" s="1"/>
  <c r="Z486" i="14" s="1"/>
  <c r="F486" i="14"/>
  <c r="AI486" i="14" s="1"/>
  <c r="U486" i="14" s="1"/>
  <c r="J486" i="14"/>
  <c r="AM486" i="14" s="1"/>
  <c r="Y486" i="14" s="1"/>
  <c r="H486" i="14"/>
  <c r="AK486" i="14" s="1"/>
  <c r="W486" i="14" s="1"/>
  <c r="M486" i="14"/>
  <c r="AP486" i="14" s="1"/>
  <c r="AB486" i="14" s="1"/>
  <c r="G486" i="14"/>
  <c r="AJ486" i="14" s="1"/>
  <c r="V486" i="14" s="1"/>
  <c r="D486" i="14"/>
  <c r="AG486" i="14" s="1"/>
  <c r="S486" i="14" s="1"/>
  <c r="E486" i="14"/>
  <c r="AH486" i="14" s="1"/>
  <c r="T486" i="14" s="1"/>
  <c r="P488" i="12" l="1"/>
  <c r="D487" i="14"/>
  <c r="AG487" i="14" s="1"/>
  <c r="S487" i="14" s="1"/>
  <c r="L487" i="14"/>
  <c r="AO487" i="14" s="1"/>
  <c r="AA487" i="14" s="1"/>
  <c r="J487" i="14"/>
  <c r="AM487" i="14" s="1"/>
  <c r="Y487" i="14" s="1"/>
  <c r="M487" i="14"/>
  <c r="AP487" i="14" s="1"/>
  <c r="AB487" i="14" s="1"/>
  <c r="G487" i="14"/>
  <c r="AJ487" i="14" s="1"/>
  <c r="V487" i="14" s="1"/>
  <c r="K487" i="14"/>
  <c r="AN487" i="14" s="1"/>
  <c r="Z487" i="14" s="1"/>
  <c r="H487" i="14"/>
  <c r="AK487" i="14" s="1"/>
  <c r="W487" i="14" s="1"/>
  <c r="F487" i="14"/>
  <c r="AI487" i="14" s="1"/>
  <c r="U487" i="14" s="1"/>
  <c r="E487" i="14"/>
  <c r="AH487" i="14" s="1"/>
  <c r="T487" i="14" s="1"/>
  <c r="I487" i="14"/>
  <c r="AL487" i="14" s="1"/>
  <c r="X487" i="14" s="1"/>
  <c r="R486" i="14"/>
  <c r="C486" i="14"/>
  <c r="C487" i="14" l="1"/>
  <c r="R487" i="14"/>
  <c r="J488" i="14"/>
  <c r="AM488" i="14" s="1"/>
  <c r="Y488" i="14" s="1"/>
  <c r="P489" i="12"/>
  <c r="H488" i="14"/>
  <c r="AK488" i="14" s="1"/>
  <c r="W488" i="14" s="1"/>
  <c r="F488" i="14"/>
  <c r="AI488" i="14" s="1"/>
  <c r="U488" i="14" s="1"/>
  <c r="L488" i="14"/>
  <c r="AO488" i="14" s="1"/>
  <c r="AA488" i="14" s="1"/>
  <c r="D488" i="14"/>
  <c r="AG488" i="14" s="1"/>
  <c r="S488" i="14" s="1"/>
  <c r="I488" i="14"/>
  <c r="AL488" i="14" s="1"/>
  <c r="X488" i="14" s="1"/>
  <c r="E488" i="14"/>
  <c r="AH488" i="14" s="1"/>
  <c r="T488" i="14" s="1"/>
  <c r="G488" i="14"/>
  <c r="AJ488" i="14" s="1"/>
  <c r="V488" i="14" s="1"/>
  <c r="K488" i="14"/>
  <c r="AN488" i="14" s="1"/>
  <c r="Z488" i="14" s="1"/>
  <c r="M488" i="14"/>
  <c r="AP488" i="14" s="1"/>
  <c r="AB488" i="14" s="1"/>
  <c r="C488" i="14" l="1"/>
  <c r="R488" i="14"/>
  <c r="G489" i="14"/>
  <c r="AJ489" i="14" s="1"/>
  <c r="V489" i="14" s="1"/>
  <c r="P490" i="12"/>
  <c r="F489" i="14"/>
  <c r="AI489" i="14" s="1"/>
  <c r="U489" i="14" s="1"/>
  <c r="M489" i="14"/>
  <c r="AP489" i="14" s="1"/>
  <c r="AB489" i="14" s="1"/>
  <c r="E489" i="14"/>
  <c r="AH489" i="14" s="1"/>
  <c r="T489" i="14" s="1"/>
  <c r="H489" i="14"/>
  <c r="AK489" i="14" s="1"/>
  <c r="W489" i="14" s="1"/>
  <c r="J489" i="14"/>
  <c r="AM489" i="14" s="1"/>
  <c r="Y489" i="14" s="1"/>
  <c r="L489" i="14"/>
  <c r="AO489" i="14" s="1"/>
  <c r="AA489" i="14" s="1"/>
  <c r="D489" i="14"/>
  <c r="AG489" i="14" s="1"/>
  <c r="S489" i="14" s="1"/>
  <c r="I489" i="14"/>
  <c r="AL489" i="14" s="1"/>
  <c r="X489" i="14" s="1"/>
  <c r="K489" i="14"/>
  <c r="AN489" i="14" s="1"/>
  <c r="Z489" i="14" s="1"/>
  <c r="K490" i="14" l="1"/>
  <c r="AN490" i="14" s="1"/>
  <c r="Z490" i="14" s="1"/>
  <c r="P491" i="12"/>
  <c r="H490" i="14"/>
  <c r="AK490" i="14" s="1"/>
  <c r="W490" i="14" s="1"/>
  <c r="L490" i="14"/>
  <c r="AO490" i="14" s="1"/>
  <c r="AA490" i="14" s="1"/>
  <c r="G490" i="14"/>
  <c r="AJ490" i="14" s="1"/>
  <c r="V490" i="14" s="1"/>
  <c r="E490" i="14"/>
  <c r="AH490" i="14" s="1"/>
  <c r="T490" i="14" s="1"/>
  <c r="J490" i="14"/>
  <c r="AM490" i="14" s="1"/>
  <c r="Y490" i="14" s="1"/>
  <c r="F490" i="14"/>
  <c r="AI490" i="14" s="1"/>
  <c r="U490" i="14" s="1"/>
  <c r="D490" i="14"/>
  <c r="AG490" i="14" s="1"/>
  <c r="S490" i="14" s="1"/>
  <c r="M490" i="14"/>
  <c r="AP490" i="14" s="1"/>
  <c r="AB490" i="14" s="1"/>
  <c r="I490" i="14"/>
  <c r="AL490" i="14" s="1"/>
  <c r="X490" i="14" s="1"/>
  <c r="R489" i="14"/>
  <c r="C489" i="14"/>
  <c r="I491" i="14" l="1"/>
  <c r="AL491" i="14" s="1"/>
  <c r="X491" i="14" s="1"/>
  <c r="P492" i="12"/>
  <c r="D491" i="14"/>
  <c r="AG491" i="14" s="1"/>
  <c r="S491" i="14" s="1"/>
  <c r="F491" i="14"/>
  <c r="AI491" i="14" s="1"/>
  <c r="U491" i="14" s="1"/>
  <c r="K491" i="14"/>
  <c r="AN491" i="14" s="1"/>
  <c r="Z491" i="14" s="1"/>
  <c r="G491" i="14"/>
  <c r="AJ491" i="14" s="1"/>
  <c r="V491" i="14" s="1"/>
  <c r="E491" i="14"/>
  <c r="AH491" i="14" s="1"/>
  <c r="T491" i="14" s="1"/>
  <c r="L491" i="14"/>
  <c r="AO491" i="14" s="1"/>
  <c r="AA491" i="14" s="1"/>
  <c r="H491" i="14"/>
  <c r="AK491" i="14" s="1"/>
  <c r="W491" i="14" s="1"/>
  <c r="M491" i="14"/>
  <c r="AP491" i="14" s="1"/>
  <c r="AB491" i="14" s="1"/>
  <c r="J491" i="14"/>
  <c r="AM491" i="14" s="1"/>
  <c r="Y491" i="14" s="1"/>
  <c r="C490" i="14"/>
  <c r="R490" i="14"/>
  <c r="R491" i="14" l="1"/>
  <c r="C491" i="14"/>
  <c r="I492" i="14"/>
  <c r="AL492" i="14" s="1"/>
  <c r="X492" i="14" s="1"/>
  <c r="P493" i="12"/>
  <c r="M492" i="14"/>
  <c r="AP492" i="14" s="1"/>
  <c r="AB492" i="14" s="1"/>
  <c r="H492" i="14"/>
  <c r="AK492" i="14" s="1"/>
  <c r="W492" i="14" s="1"/>
  <c r="K492" i="14"/>
  <c r="AN492" i="14" s="1"/>
  <c r="Z492" i="14" s="1"/>
  <c r="G492" i="14"/>
  <c r="AJ492" i="14" s="1"/>
  <c r="V492" i="14" s="1"/>
  <c r="F492" i="14"/>
  <c r="AI492" i="14" s="1"/>
  <c r="U492" i="14" s="1"/>
  <c r="D492" i="14"/>
  <c r="AG492" i="14" s="1"/>
  <c r="S492" i="14" s="1"/>
  <c r="L492" i="14"/>
  <c r="AO492" i="14" s="1"/>
  <c r="AA492" i="14" s="1"/>
  <c r="E492" i="14"/>
  <c r="AH492" i="14" s="1"/>
  <c r="T492" i="14" s="1"/>
  <c r="J492" i="14"/>
  <c r="AM492" i="14" s="1"/>
  <c r="Y492" i="14" s="1"/>
  <c r="E493" i="14" l="1"/>
  <c r="AH493" i="14" s="1"/>
  <c r="T493" i="14" s="1"/>
  <c r="P494" i="12"/>
  <c r="G493" i="14"/>
  <c r="AJ493" i="14" s="1"/>
  <c r="V493" i="14" s="1"/>
  <c r="D493" i="14"/>
  <c r="AG493" i="14" s="1"/>
  <c r="S493" i="14" s="1"/>
  <c r="M493" i="14"/>
  <c r="AP493" i="14" s="1"/>
  <c r="AB493" i="14" s="1"/>
  <c r="L493" i="14"/>
  <c r="AO493" i="14" s="1"/>
  <c r="AA493" i="14" s="1"/>
  <c r="H493" i="14"/>
  <c r="AK493" i="14" s="1"/>
  <c r="W493" i="14" s="1"/>
  <c r="I493" i="14"/>
  <c r="AL493" i="14" s="1"/>
  <c r="X493" i="14" s="1"/>
  <c r="K493" i="14"/>
  <c r="AN493" i="14" s="1"/>
  <c r="Z493" i="14" s="1"/>
  <c r="J493" i="14"/>
  <c r="AM493" i="14" s="1"/>
  <c r="Y493" i="14" s="1"/>
  <c r="F493" i="14"/>
  <c r="AI493" i="14" s="1"/>
  <c r="U493" i="14" s="1"/>
  <c r="C492" i="14"/>
  <c r="R492" i="14"/>
  <c r="R493" i="14" l="1"/>
  <c r="C493" i="14"/>
  <c r="H494" i="14"/>
  <c r="AK494" i="14" s="1"/>
  <c r="W494" i="14" s="1"/>
  <c r="P495" i="12"/>
  <c r="G494" i="14"/>
  <c r="AJ494" i="14" s="1"/>
  <c r="V494" i="14" s="1"/>
  <c r="M494" i="14"/>
  <c r="AP494" i="14" s="1"/>
  <c r="AB494" i="14" s="1"/>
  <c r="J494" i="14"/>
  <c r="AM494" i="14" s="1"/>
  <c r="Y494" i="14" s="1"/>
  <c r="E494" i="14"/>
  <c r="AH494" i="14" s="1"/>
  <c r="T494" i="14" s="1"/>
  <c r="F494" i="14"/>
  <c r="AI494" i="14" s="1"/>
  <c r="U494" i="14" s="1"/>
  <c r="D494" i="14"/>
  <c r="AG494" i="14" s="1"/>
  <c r="S494" i="14" s="1"/>
  <c r="L494" i="14"/>
  <c r="AO494" i="14" s="1"/>
  <c r="AA494" i="14" s="1"/>
  <c r="K494" i="14"/>
  <c r="AN494" i="14" s="1"/>
  <c r="Z494" i="14" s="1"/>
  <c r="I494" i="14"/>
  <c r="AL494" i="14" s="1"/>
  <c r="X494" i="14" s="1"/>
  <c r="D495" i="14" l="1"/>
  <c r="AG495" i="14" s="1"/>
  <c r="S495" i="14" s="1"/>
  <c r="P496" i="12"/>
  <c r="I495" i="14"/>
  <c r="AL495" i="14" s="1"/>
  <c r="X495" i="14" s="1"/>
  <c r="L495" i="14"/>
  <c r="AO495" i="14" s="1"/>
  <c r="AA495" i="14" s="1"/>
  <c r="H495" i="14"/>
  <c r="AK495" i="14" s="1"/>
  <c r="W495" i="14" s="1"/>
  <c r="M495" i="14"/>
  <c r="AP495" i="14" s="1"/>
  <c r="AB495" i="14" s="1"/>
  <c r="F495" i="14"/>
  <c r="AI495" i="14" s="1"/>
  <c r="U495" i="14" s="1"/>
  <c r="J495" i="14"/>
  <c r="AM495" i="14" s="1"/>
  <c r="Y495" i="14" s="1"/>
  <c r="K495" i="14"/>
  <c r="AN495" i="14" s="1"/>
  <c r="Z495" i="14" s="1"/>
  <c r="E495" i="14"/>
  <c r="AH495" i="14" s="1"/>
  <c r="T495" i="14" s="1"/>
  <c r="G495" i="14"/>
  <c r="AJ495" i="14" s="1"/>
  <c r="V495" i="14" s="1"/>
  <c r="C494" i="14"/>
  <c r="R494" i="14"/>
  <c r="G496" i="14" l="1"/>
  <c r="AJ496" i="14" s="1"/>
  <c r="V496" i="14" s="1"/>
  <c r="E496" i="14"/>
  <c r="AH496" i="14" s="1"/>
  <c r="T496" i="14" s="1"/>
  <c r="D496" i="14"/>
  <c r="AG496" i="14" s="1"/>
  <c r="S496" i="14" s="1"/>
  <c r="K496" i="14"/>
  <c r="AN496" i="14" s="1"/>
  <c r="Z496" i="14" s="1"/>
  <c r="M496" i="14"/>
  <c r="AP496" i="14" s="1"/>
  <c r="AB496" i="14" s="1"/>
  <c r="L496" i="14"/>
  <c r="AO496" i="14" s="1"/>
  <c r="AA496" i="14" s="1"/>
  <c r="I496" i="14"/>
  <c r="AL496" i="14" s="1"/>
  <c r="X496" i="14" s="1"/>
  <c r="H496" i="14"/>
  <c r="AK496" i="14" s="1"/>
  <c r="W496" i="14" s="1"/>
  <c r="J496" i="14"/>
  <c r="AM496" i="14" s="1"/>
  <c r="Y496" i="14" s="1"/>
  <c r="F496" i="14"/>
  <c r="AI496" i="14" s="1"/>
  <c r="U496" i="14" s="1"/>
  <c r="Q496" i="12"/>
  <c r="P497" i="12" s="1"/>
  <c r="R495" i="14"/>
  <c r="C495" i="14"/>
  <c r="P498" i="12" l="1"/>
  <c r="H497" i="14"/>
  <c r="AK497" i="14" s="1"/>
  <c r="W497" i="14" s="1"/>
  <c r="I497" i="14"/>
  <c r="AL497" i="14" s="1"/>
  <c r="X497" i="14" s="1"/>
  <c r="K497" i="14"/>
  <c r="AN497" i="14" s="1"/>
  <c r="Z497" i="14" s="1"/>
  <c r="D497" i="14"/>
  <c r="AG497" i="14" s="1"/>
  <c r="S497" i="14" s="1"/>
  <c r="J497" i="14"/>
  <c r="AM497" i="14" s="1"/>
  <c r="Y497" i="14" s="1"/>
  <c r="F497" i="14"/>
  <c r="AI497" i="14" s="1"/>
  <c r="U497" i="14" s="1"/>
  <c r="E497" i="14"/>
  <c r="AH497" i="14" s="1"/>
  <c r="T497" i="14" s="1"/>
  <c r="M497" i="14"/>
  <c r="AP497" i="14" s="1"/>
  <c r="AB497" i="14" s="1"/>
  <c r="G497" i="14"/>
  <c r="AJ497" i="14" s="1"/>
  <c r="V497" i="14" s="1"/>
  <c r="L497" i="14"/>
  <c r="AO497" i="14" s="1"/>
  <c r="AA497" i="14" s="1"/>
  <c r="R496" i="14"/>
  <c r="C496" i="14"/>
  <c r="C497" i="14" l="1"/>
  <c r="R497" i="14"/>
  <c r="D498" i="14"/>
  <c r="AG498" i="14" s="1"/>
  <c r="S498" i="14" s="1"/>
  <c r="E498" i="14"/>
  <c r="AH498" i="14" s="1"/>
  <c r="T498" i="14" s="1"/>
  <c r="G498" i="14"/>
  <c r="AJ498" i="14" s="1"/>
  <c r="V498" i="14" s="1"/>
  <c r="L498" i="14"/>
  <c r="AO498" i="14" s="1"/>
  <c r="AA498" i="14" s="1"/>
  <c r="H498" i="14"/>
  <c r="AK498" i="14" s="1"/>
  <c r="W498" i="14" s="1"/>
  <c r="M498" i="14"/>
  <c r="AP498" i="14" s="1"/>
  <c r="AB498" i="14" s="1"/>
  <c r="I498" i="14"/>
  <c r="AL498" i="14" s="1"/>
  <c r="X498" i="14" s="1"/>
  <c r="K498" i="14"/>
  <c r="AN498" i="14" s="1"/>
  <c r="Z498" i="14" s="1"/>
  <c r="P499" i="12"/>
  <c r="J498" i="14"/>
  <c r="AM498" i="14" s="1"/>
  <c r="Y498" i="14" s="1"/>
  <c r="F498" i="14"/>
  <c r="AI498" i="14" s="1"/>
  <c r="U498" i="14" s="1"/>
  <c r="J499" i="14" l="1"/>
  <c r="AM499" i="14" s="1"/>
  <c r="Y499" i="14" s="1"/>
  <c r="K499" i="14"/>
  <c r="AN499" i="14" s="1"/>
  <c r="Z499" i="14" s="1"/>
  <c r="P500" i="12"/>
  <c r="I499" i="14"/>
  <c r="AL499" i="14" s="1"/>
  <c r="X499" i="14" s="1"/>
  <c r="G499" i="14"/>
  <c r="AJ499" i="14" s="1"/>
  <c r="V499" i="14" s="1"/>
  <c r="M499" i="14"/>
  <c r="AP499" i="14" s="1"/>
  <c r="AB499" i="14" s="1"/>
  <c r="E499" i="14"/>
  <c r="AH499" i="14" s="1"/>
  <c r="T499" i="14" s="1"/>
  <c r="D499" i="14"/>
  <c r="AG499" i="14" s="1"/>
  <c r="S499" i="14" s="1"/>
  <c r="H499" i="14"/>
  <c r="AK499" i="14" s="1"/>
  <c r="W499" i="14" s="1"/>
  <c r="F499" i="14"/>
  <c r="AI499" i="14" s="1"/>
  <c r="U499" i="14" s="1"/>
  <c r="L499" i="14"/>
  <c r="AO499" i="14" s="1"/>
  <c r="AA499" i="14" s="1"/>
  <c r="R498" i="14"/>
  <c r="C498" i="14"/>
  <c r="R499" i="14" l="1"/>
  <c r="C499" i="14"/>
  <c r="E500" i="14"/>
  <c r="AH500" i="14" s="1"/>
  <c r="T500" i="14" s="1"/>
  <c r="H500" i="14"/>
  <c r="AK500" i="14" s="1"/>
  <c r="W500" i="14" s="1"/>
  <c r="F500" i="14"/>
  <c r="AI500" i="14" s="1"/>
  <c r="U500" i="14" s="1"/>
  <c r="M500" i="14"/>
  <c r="AP500" i="14" s="1"/>
  <c r="AB500" i="14" s="1"/>
  <c r="I500" i="14"/>
  <c r="AL500" i="14" s="1"/>
  <c r="X500" i="14" s="1"/>
  <c r="D500" i="14"/>
  <c r="AG500" i="14" s="1"/>
  <c r="S500" i="14" s="1"/>
  <c r="G500" i="14"/>
  <c r="AJ500" i="14" s="1"/>
  <c r="V500" i="14" s="1"/>
  <c r="J500" i="14"/>
  <c r="AM500" i="14" s="1"/>
  <c r="Y500" i="14" s="1"/>
  <c r="P501" i="12"/>
  <c r="K500" i="14"/>
  <c r="AN500" i="14" s="1"/>
  <c r="Z500" i="14" s="1"/>
  <c r="L500" i="14"/>
  <c r="AO500" i="14" s="1"/>
  <c r="AA500" i="14" s="1"/>
  <c r="R500" i="14" l="1"/>
  <c r="C500" i="14"/>
  <c r="J501" i="14"/>
  <c r="AM501" i="14" s="1"/>
  <c r="Y501" i="14" s="1"/>
  <c r="M501" i="14"/>
  <c r="AP501" i="14" s="1"/>
  <c r="AB501" i="14" s="1"/>
  <c r="K501" i="14"/>
  <c r="AN501" i="14" s="1"/>
  <c r="Z501" i="14" s="1"/>
  <c r="H501" i="14"/>
  <c r="AK501" i="14" s="1"/>
  <c r="W501" i="14" s="1"/>
  <c r="E501" i="14"/>
  <c r="AH501" i="14" s="1"/>
  <c r="T501" i="14" s="1"/>
  <c r="I501" i="14"/>
  <c r="AL501" i="14" s="1"/>
  <c r="X501" i="14" s="1"/>
  <c r="P502" i="12"/>
  <c r="D501" i="14"/>
  <c r="AG501" i="14" s="1"/>
  <c r="S501" i="14" s="1"/>
  <c r="F501" i="14"/>
  <c r="AI501" i="14" s="1"/>
  <c r="U501" i="14" s="1"/>
  <c r="L501" i="14"/>
  <c r="AO501" i="14" s="1"/>
  <c r="AA501" i="14" s="1"/>
  <c r="G501" i="14"/>
  <c r="AJ501" i="14" s="1"/>
  <c r="V501" i="14" s="1"/>
  <c r="C501" i="14" l="1"/>
  <c r="R501" i="14"/>
  <c r="P503" i="12"/>
  <c r="I502" i="14"/>
  <c r="AL502" i="14" s="1"/>
  <c r="X502" i="14" s="1"/>
  <c r="D502" i="14"/>
  <c r="AG502" i="14" s="1"/>
  <c r="S502" i="14" s="1"/>
  <c r="G502" i="14"/>
  <c r="AJ502" i="14" s="1"/>
  <c r="V502" i="14" s="1"/>
  <c r="H502" i="14"/>
  <c r="AK502" i="14" s="1"/>
  <c r="W502" i="14" s="1"/>
  <c r="L502" i="14"/>
  <c r="AO502" i="14" s="1"/>
  <c r="AA502" i="14" s="1"/>
  <c r="E502" i="14"/>
  <c r="AH502" i="14" s="1"/>
  <c r="T502" i="14" s="1"/>
  <c r="K502" i="14"/>
  <c r="AN502" i="14" s="1"/>
  <c r="Z502" i="14" s="1"/>
  <c r="J502" i="14"/>
  <c r="AM502" i="14" s="1"/>
  <c r="Y502" i="14" s="1"/>
  <c r="M502" i="14"/>
  <c r="AP502" i="14" s="1"/>
  <c r="AB502" i="14" s="1"/>
  <c r="F502" i="14"/>
  <c r="AI502" i="14" s="1"/>
  <c r="U502" i="14" s="1"/>
  <c r="R502" i="14" l="1"/>
  <c r="C502" i="14"/>
  <c r="K503" i="14"/>
  <c r="AN503" i="14" s="1"/>
  <c r="Z503" i="14" s="1"/>
  <c r="D503" i="14"/>
  <c r="AG503" i="14" s="1"/>
  <c r="S503" i="14" s="1"/>
  <c r="E503" i="14"/>
  <c r="AH503" i="14" s="1"/>
  <c r="T503" i="14" s="1"/>
  <c r="F503" i="14"/>
  <c r="AI503" i="14" s="1"/>
  <c r="U503" i="14" s="1"/>
  <c r="G503" i="14"/>
  <c r="AJ503" i="14" s="1"/>
  <c r="V503" i="14" s="1"/>
  <c r="I503" i="14"/>
  <c r="AL503" i="14" s="1"/>
  <c r="X503" i="14" s="1"/>
  <c r="M503" i="14"/>
  <c r="AP503" i="14" s="1"/>
  <c r="AB503" i="14" s="1"/>
  <c r="J503" i="14"/>
  <c r="AM503" i="14" s="1"/>
  <c r="Y503" i="14" s="1"/>
  <c r="L503" i="14"/>
  <c r="AO503" i="14" s="1"/>
  <c r="AA503" i="14" s="1"/>
  <c r="P504" i="12"/>
  <c r="H503" i="14"/>
  <c r="AK503" i="14" s="1"/>
  <c r="W503" i="14" s="1"/>
  <c r="R503" i="14" l="1"/>
  <c r="C503" i="14"/>
  <c r="K504" i="14"/>
  <c r="AN504" i="14" s="1"/>
  <c r="Z504" i="14" s="1"/>
  <c r="I504" i="14"/>
  <c r="AL504" i="14" s="1"/>
  <c r="X504" i="14" s="1"/>
  <c r="F504" i="14"/>
  <c r="AI504" i="14" s="1"/>
  <c r="U504" i="14" s="1"/>
  <c r="E504" i="14"/>
  <c r="AH504" i="14" s="1"/>
  <c r="T504" i="14" s="1"/>
  <c r="J504" i="14"/>
  <c r="AM504" i="14" s="1"/>
  <c r="Y504" i="14" s="1"/>
  <c r="D504" i="14"/>
  <c r="AG504" i="14" s="1"/>
  <c r="S504" i="14" s="1"/>
  <c r="P505" i="12"/>
  <c r="L504" i="14"/>
  <c r="AO504" i="14" s="1"/>
  <c r="AA504" i="14" s="1"/>
  <c r="G504" i="14"/>
  <c r="AJ504" i="14" s="1"/>
  <c r="V504" i="14" s="1"/>
  <c r="M504" i="14"/>
  <c r="AP504" i="14" s="1"/>
  <c r="AB504" i="14" s="1"/>
  <c r="H504" i="14"/>
  <c r="AK504" i="14" s="1"/>
  <c r="W504" i="14" s="1"/>
  <c r="R504" i="14" l="1"/>
  <c r="C504" i="14"/>
  <c r="F505" i="14"/>
  <c r="AI505" i="14" s="1"/>
  <c r="U505" i="14" s="1"/>
  <c r="H505" i="14"/>
  <c r="AK505" i="14" s="1"/>
  <c r="W505" i="14" s="1"/>
  <c r="P506" i="12"/>
  <c r="E505" i="14"/>
  <c r="AH505" i="14" s="1"/>
  <c r="T505" i="14" s="1"/>
  <c r="D505" i="14"/>
  <c r="AG505" i="14" s="1"/>
  <c r="S505" i="14" s="1"/>
  <c r="G505" i="14"/>
  <c r="AJ505" i="14" s="1"/>
  <c r="V505" i="14" s="1"/>
  <c r="I505" i="14"/>
  <c r="AL505" i="14" s="1"/>
  <c r="X505" i="14" s="1"/>
  <c r="L505" i="14"/>
  <c r="AO505" i="14" s="1"/>
  <c r="AA505" i="14" s="1"/>
  <c r="K505" i="14"/>
  <c r="AN505" i="14" s="1"/>
  <c r="Z505" i="14" s="1"/>
  <c r="M505" i="14"/>
  <c r="AP505" i="14" s="1"/>
  <c r="AB505" i="14" s="1"/>
  <c r="J505" i="14"/>
  <c r="AM505" i="14" s="1"/>
  <c r="Y505" i="14" s="1"/>
  <c r="C505" i="14" l="1"/>
  <c r="R505" i="14"/>
  <c r="L506" i="14"/>
  <c r="AO506" i="14" s="1"/>
  <c r="AA506" i="14" s="1"/>
  <c r="I506" i="14"/>
  <c r="AL506" i="14" s="1"/>
  <c r="X506" i="14" s="1"/>
  <c r="K506" i="14"/>
  <c r="AN506" i="14" s="1"/>
  <c r="Z506" i="14" s="1"/>
  <c r="D506" i="14"/>
  <c r="AG506" i="14" s="1"/>
  <c r="S506" i="14" s="1"/>
  <c r="G506" i="14"/>
  <c r="AJ506" i="14" s="1"/>
  <c r="V506" i="14" s="1"/>
  <c r="J506" i="14"/>
  <c r="AM506" i="14" s="1"/>
  <c r="Y506" i="14" s="1"/>
  <c r="M506" i="14"/>
  <c r="AP506" i="14" s="1"/>
  <c r="AB506" i="14" s="1"/>
  <c r="E506" i="14"/>
  <c r="AH506" i="14" s="1"/>
  <c r="T506" i="14" s="1"/>
  <c r="H506" i="14"/>
  <c r="AK506" i="14" s="1"/>
  <c r="W506" i="14" s="1"/>
  <c r="P507" i="12"/>
  <c r="F506" i="14"/>
  <c r="AI506" i="14" s="1"/>
  <c r="U506" i="14" s="1"/>
  <c r="C506" i="14" l="1"/>
  <c r="R506" i="14"/>
  <c r="G507" i="14"/>
  <c r="AJ507" i="14" s="1"/>
  <c r="V507" i="14" s="1"/>
  <c r="F507" i="14"/>
  <c r="AI507" i="14" s="1"/>
  <c r="U507" i="14" s="1"/>
  <c r="K507" i="14"/>
  <c r="AN507" i="14" s="1"/>
  <c r="Z507" i="14" s="1"/>
  <c r="L507" i="14"/>
  <c r="AO507" i="14" s="1"/>
  <c r="AA507" i="14" s="1"/>
  <c r="D507" i="14"/>
  <c r="AG507" i="14" s="1"/>
  <c r="S507" i="14" s="1"/>
  <c r="E507" i="14"/>
  <c r="AH507" i="14" s="1"/>
  <c r="T507" i="14" s="1"/>
  <c r="P508" i="12"/>
  <c r="M507" i="14"/>
  <c r="AP507" i="14" s="1"/>
  <c r="AB507" i="14" s="1"/>
  <c r="J507" i="14"/>
  <c r="AM507" i="14" s="1"/>
  <c r="Y507" i="14" s="1"/>
  <c r="I507" i="14"/>
  <c r="AL507" i="14" s="1"/>
  <c r="X507" i="14" s="1"/>
  <c r="H507" i="14"/>
  <c r="AK507" i="14" s="1"/>
  <c r="W507" i="14" s="1"/>
  <c r="R507" i="14" l="1"/>
  <c r="C507" i="14"/>
  <c r="P509" i="12"/>
  <c r="I508" i="14"/>
  <c r="AL508" i="14" s="1"/>
  <c r="X508" i="14" s="1"/>
  <c r="G508" i="14"/>
  <c r="AJ508" i="14" s="1"/>
  <c r="V508" i="14" s="1"/>
  <c r="M508" i="14"/>
  <c r="AP508" i="14" s="1"/>
  <c r="AB508" i="14" s="1"/>
  <c r="E508" i="14"/>
  <c r="AH508" i="14" s="1"/>
  <c r="T508" i="14" s="1"/>
  <c r="H508" i="14"/>
  <c r="AK508" i="14" s="1"/>
  <c r="W508" i="14" s="1"/>
  <c r="J508" i="14"/>
  <c r="AM508" i="14" s="1"/>
  <c r="Y508" i="14" s="1"/>
  <c r="K508" i="14"/>
  <c r="AN508" i="14" s="1"/>
  <c r="Z508" i="14" s="1"/>
  <c r="L508" i="14"/>
  <c r="AO508" i="14" s="1"/>
  <c r="AA508" i="14" s="1"/>
  <c r="D508" i="14"/>
  <c r="AG508" i="14" s="1"/>
  <c r="S508" i="14" s="1"/>
  <c r="F508" i="14"/>
  <c r="AI508" i="14" s="1"/>
  <c r="U508" i="14" s="1"/>
  <c r="M509" i="14" l="1"/>
  <c r="AP509" i="14" s="1"/>
  <c r="AB509" i="14" s="1"/>
  <c r="L509" i="14"/>
  <c r="AO509" i="14" s="1"/>
  <c r="AA509" i="14" s="1"/>
  <c r="D509" i="14"/>
  <c r="AG509" i="14" s="1"/>
  <c r="S509" i="14" s="1"/>
  <c r="E509" i="14"/>
  <c r="AH509" i="14" s="1"/>
  <c r="T509" i="14" s="1"/>
  <c r="P510" i="12"/>
  <c r="H509" i="14"/>
  <c r="AK509" i="14" s="1"/>
  <c r="W509" i="14" s="1"/>
  <c r="K509" i="14"/>
  <c r="AN509" i="14" s="1"/>
  <c r="Z509" i="14" s="1"/>
  <c r="J509" i="14"/>
  <c r="AM509" i="14" s="1"/>
  <c r="Y509" i="14" s="1"/>
  <c r="G509" i="14"/>
  <c r="AJ509" i="14" s="1"/>
  <c r="V509" i="14" s="1"/>
  <c r="F509" i="14"/>
  <c r="AI509" i="14" s="1"/>
  <c r="U509" i="14" s="1"/>
  <c r="I509" i="14"/>
  <c r="AL509" i="14" s="1"/>
  <c r="X509" i="14" s="1"/>
  <c r="C508" i="14"/>
  <c r="R508" i="14"/>
  <c r="P511" i="12" l="1"/>
  <c r="I510" i="14"/>
  <c r="AL510" i="14" s="1"/>
  <c r="X510" i="14" s="1"/>
  <c r="D510" i="14"/>
  <c r="AG510" i="14" s="1"/>
  <c r="S510" i="14" s="1"/>
  <c r="J510" i="14"/>
  <c r="AM510" i="14" s="1"/>
  <c r="Y510" i="14" s="1"/>
  <c r="F510" i="14"/>
  <c r="AI510" i="14" s="1"/>
  <c r="U510" i="14" s="1"/>
  <c r="L510" i="14"/>
  <c r="AO510" i="14" s="1"/>
  <c r="AA510" i="14" s="1"/>
  <c r="K510" i="14"/>
  <c r="AN510" i="14" s="1"/>
  <c r="Z510" i="14" s="1"/>
  <c r="E510" i="14"/>
  <c r="AH510" i="14" s="1"/>
  <c r="T510" i="14" s="1"/>
  <c r="M510" i="14"/>
  <c r="AP510" i="14" s="1"/>
  <c r="AB510" i="14" s="1"/>
  <c r="G510" i="14"/>
  <c r="AJ510" i="14" s="1"/>
  <c r="V510" i="14" s="1"/>
  <c r="H510" i="14"/>
  <c r="AK510" i="14" s="1"/>
  <c r="W510" i="14" s="1"/>
  <c r="C509" i="14"/>
  <c r="R509" i="14"/>
  <c r="C510" i="14" l="1"/>
  <c r="R510" i="14"/>
  <c r="L511" i="14"/>
  <c r="AO511" i="14" s="1"/>
  <c r="AA511" i="14" s="1"/>
  <c r="H511" i="14"/>
  <c r="AK511" i="14" s="1"/>
  <c r="W511" i="14" s="1"/>
  <c r="K511" i="14"/>
  <c r="AN511" i="14" s="1"/>
  <c r="Z511" i="14" s="1"/>
  <c r="P512" i="12"/>
  <c r="I511" i="14"/>
  <c r="AL511" i="14" s="1"/>
  <c r="X511" i="14" s="1"/>
  <c r="G511" i="14"/>
  <c r="AJ511" i="14" s="1"/>
  <c r="V511" i="14" s="1"/>
  <c r="F511" i="14"/>
  <c r="AI511" i="14" s="1"/>
  <c r="U511" i="14" s="1"/>
  <c r="J511" i="14"/>
  <c r="AM511" i="14" s="1"/>
  <c r="Y511" i="14" s="1"/>
  <c r="E511" i="14"/>
  <c r="AH511" i="14" s="1"/>
  <c r="T511" i="14" s="1"/>
  <c r="M511" i="14"/>
  <c r="AP511" i="14" s="1"/>
  <c r="AB511" i="14" s="1"/>
  <c r="D511" i="14"/>
  <c r="AG511" i="14" s="1"/>
  <c r="S511" i="14" s="1"/>
  <c r="P513" i="12" l="1"/>
  <c r="I512" i="14"/>
  <c r="AL512" i="14" s="1"/>
  <c r="X512" i="14" s="1"/>
  <c r="G512" i="14"/>
  <c r="AJ512" i="14" s="1"/>
  <c r="V512" i="14" s="1"/>
  <c r="K512" i="14"/>
  <c r="AN512" i="14" s="1"/>
  <c r="Z512" i="14" s="1"/>
  <c r="J512" i="14"/>
  <c r="AM512" i="14" s="1"/>
  <c r="Y512" i="14" s="1"/>
  <c r="D512" i="14"/>
  <c r="AG512" i="14" s="1"/>
  <c r="S512" i="14" s="1"/>
  <c r="E512" i="14"/>
  <c r="AH512" i="14" s="1"/>
  <c r="T512" i="14" s="1"/>
  <c r="L512" i="14"/>
  <c r="AO512" i="14" s="1"/>
  <c r="AA512" i="14" s="1"/>
  <c r="F512" i="14"/>
  <c r="AI512" i="14" s="1"/>
  <c r="U512" i="14" s="1"/>
  <c r="M512" i="14"/>
  <c r="AP512" i="14" s="1"/>
  <c r="AB512" i="14" s="1"/>
  <c r="H512" i="14"/>
  <c r="AK512" i="14" s="1"/>
  <c r="W512" i="14" s="1"/>
  <c r="R511" i="14"/>
  <c r="C511" i="14"/>
  <c r="C512" i="14" l="1"/>
  <c r="R512" i="14"/>
  <c r="L513" i="14"/>
  <c r="AO513" i="14" s="1"/>
  <c r="AA513" i="14" s="1"/>
  <c r="I513" i="14"/>
  <c r="AL513" i="14" s="1"/>
  <c r="X513" i="14" s="1"/>
  <c r="J513" i="14"/>
  <c r="AM513" i="14" s="1"/>
  <c r="Y513" i="14" s="1"/>
  <c r="G513" i="14"/>
  <c r="AJ513" i="14" s="1"/>
  <c r="V513" i="14" s="1"/>
  <c r="H513" i="14"/>
  <c r="AK513" i="14" s="1"/>
  <c r="W513" i="14" s="1"/>
  <c r="F513" i="14"/>
  <c r="AI513" i="14" s="1"/>
  <c r="U513" i="14" s="1"/>
  <c r="D513" i="14"/>
  <c r="AG513" i="14" s="1"/>
  <c r="S513" i="14" s="1"/>
  <c r="E513" i="14"/>
  <c r="AH513" i="14" s="1"/>
  <c r="T513" i="14" s="1"/>
  <c r="K513" i="14"/>
  <c r="AN513" i="14" s="1"/>
  <c r="Z513" i="14" s="1"/>
  <c r="P514" i="12"/>
  <c r="M513" i="14"/>
  <c r="AP513" i="14" s="1"/>
  <c r="AB513" i="14" s="1"/>
  <c r="F514" i="14" l="1"/>
  <c r="AI514" i="14" s="1"/>
  <c r="U514" i="14" s="1"/>
  <c r="M514" i="14"/>
  <c r="AP514" i="14" s="1"/>
  <c r="AB514" i="14" s="1"/>
  <c r="G514" i="14"/>
  <c r="AJ514" i="14" s="1"/>
  <c r="V514" i="14" s="1"/>
  <c r="E514" i="14"/>
  <c r="AH514" i="14" s="1"/>
  <c r="T514" i="14" s="1"/>
  <c r="D514" i="14"/>
  <c r="AG514" i="14" s="1"/>
  <c r="S514" i="14" s="1"/>
  <c r="K514" i="14"/>
  <c r="AN514" i="14" s="1"/>
  <c r="Z514" i="14" s="1"/>
  <c r="J514" i="14"/>
  <c r="AM514" i="14" s="1"/>
  <c r="Y514" i="14" s="1"/>
  <c r="I514" i="14"/>
  <c r="AL514" i="14" s="1"/>
  <c r="X514" i="14" s="1"/>
  <c r="H514" i="14"/>
  <c r="AK514" i="14" s="1"/>
  <c r="W514" i="14" s="1"/>
  <c r="P515" i="12"/>
  <c r="L514" i="14"/>
  <c r="AO514" i="14" s="1"/>
  <c r="AA514" i="14" s="1"/>
  <c r="R513" i="14"/>
  <c r="C513" i="14"/>
  <c r="K515" i="14" l="1"/>
  <c r="AN515" i="14" s="1"/>
  <c r="Z515" i="14" s="1"/>
  <c r="H515" i="14"/>
  <c r="AK515" i="14" s="1"/>
  <c r="W515" i="14" s="1"/>
  <c r="F515" i="14"/>
  <c r="AI515" i="14" s="1"/>
  <c r="U515" i="14" s="1"/>
  <c r="I515" i="14"/>
  <c r="AL515" i="14" s="1"/>
  <c r="X515" i="14" s="1"/>
  <c r="D515" i="14"/>
  <c r="AG515" i="14" s="1"/>
  <c r="S515" i="14" s="1"/>
  <c r="G515" i="14"/>
  <c r="AJ515" i="14" s="1"/>
  <c r="V515" i="14" s="1"/>
  <c r="P516" i="12"/>
  <c r="J515" i="14"/>
  <c r="AM515" i="14" s="1"/>
  <c r="Y515" i="14" s="1"/>
  <c r="L515" i="14"/>
  <c r="AO515" i="14" s="1"/>
  <c r="AA515" i="14" s="1"/>
  <c r="M515" i="14"/>
  <c r="AP515" i="14" s="1"/>
  <c r="AB515" i="14" s="1"/>
  <c r="E515" i="14"/>
  <c r="AH515" i="14" s="1"/>
  <c r="T515" i="14" s="1"/>
  <c r="C514" i="14"/>
  <c r="R514" i="14"/>
  <c r="P517" i="12" l="1"/>
  <c r="F516" i="14"/>
  <c r="AI516" i="14" s="1"/>
  <c r="U516" i="14" s="1"/>
  <c r="H516" i="14"/>
  <c r="AK516" i="14" s="1"/>
  <c r="W516" i="14" s="1"/>
  <c r="M516" i="14"/>
  <c r="AP516" i="14" s="1"/>
  <c r="AB516" i="14" s="1"/>
  <c r="K516" i="14"/>
  <c r="AN516" i="14" s="1"/>
  <c r="Z516" i="14" s="1"/>
  <c r="J516" i="14"/>
  <c r="AM516" i="14" s="1"/>
  <c r="Y516" i="14" s="1"/>
  <c r="D516" i="14"/>
  <c r="AG516" i="14" s="1"/>
  <c r="S516" i="14" s="1"/>
  <c r="G516" i="14"/>
  <c r="AJ516" i="14" s="1"/>
  <c r="V516" i="14" s="1"/>
  <c r="E516" i="14"/>
  <c r="AH516" i="14" s="1"/>
  <c r="T516" i="14" s="1"/>
  <c r="L516" i="14"/>
  <c r="AO516" i="14" s="1"/>
  <c r="AA516" i="14" s="1"/>
  <c r="I516" i="14"/>
  <c r="AL516" i="14" s="1"/>
  <c r="X516" i="14" s="1"/>
  <c r="C515" i="14"/>
  <c r="R515" i="14"/>
  <c r="C516" i="14" l="1"/>
  <c r="R516" i="14"/>
  <c r="P518" i="12"/>
  <c r="I517" i="14"/>
  <c r="AL517" i="14" s="1"/>
  <c r="X517" i="14" s="1"/>
  <c r="K517" i="14"/>
  <c r="AN517" i="14" s="1"/>
  <c r="Z517" i="14" s="1"/>
  <c r="G517" i="14"/>
  <c r="AJ517" i="14" s="1"/>
  <c r="V517" i="14" s="1"/>
  <c r="M517" i="14"/>
  <c r="AP517" i="14" s="1"/>
  <c r="AB517" i="14" s="1"/>
  <c r="L517" i="14"/>
  <c r="AO517" i="14" s="1"/>
  <c r="AA517" i="14" s="1"/>
  <c r="J517" i="14"/>
  <c r="AM517" i="14" s="1"/>
  <c r="Y517" i="14" s="1"/>
  <c r="E517" i="14"/>
  <c r="AH517" i="14" s="1"/>
  <c r="T517" i="14" s="1"/>
  <c r="H517" i="14"/>
  <c r="AK517" i="14" s="1"/>
  <c r="W517" i="14" s="1"/>
  <c r="F517" i="14"/>
  <c r="AI517" i="14" s="1"/>
  <c r="U517" i="14" s="1"/>
  <c r="D517" i="14"/>
  <c r="AG517" i="14" s="1"/>
  <c r="S517" i="14" s="1"/>
  <c r="R517" i="14" l="1"/>
  <c r="C517" i="14"/>
  <c r="K518" i="14"/>
  <c r="AN518" i="14" s="1"/>
  <c r="Z518" i="14" s="1"/>
  <c r="L518" i="14"/>
  <c r="AO518" i="14" s="1"/>
  <c r="AA518" i="14" s="1"/>
  <c r="E518" i="14"/>
  <c r="AH518" i="14" s="1"/>
  <c r="T518" i="14" s="1"/>
  <c r="I518" i="14"/>
  <c r="AL518" i="14" s="1"/>
  <c r="X518" i="14" s="1"/>
  <c r="P519" i="12"/>
  <c r="F518" i="14"/>
  <c r="AI518" i="14" s="1"/>
  <c r="U518" i="14" s="1"/>
  <c r="H518" i="14"/>
  <c r="AK518" i="14" s="1"/>
  <c r="W518" i="14" s="1"/>
  <c r="M518" i="14"/>
  <c r="AP518" i="14" s="1"/>
  <c r="AB518" i="14" s="1"/>
  <c r="D518" i="14"/>
  <c r="AG518" i="14" s="1"/>
  <c r="S518" i="14" s="1"/>
  <c r="J518" i="14"/>
  <c r="AM518" i="14" s="1"/>
  <c r="Y518" i="14" s="1"/>
  <c r="G518" i="14"/>
  <c r="AJ518" i="14" s="1"/>
  <c r="V518" i="14" s="1"/>
  <c r="C518" i="14" l="1"/>
  <c r="R518" i="14"/>
  <c r="P520" i="12"/>
  <c r="E519" i="14"/>
  <c r="AH519" i="14" s="1"/>
  <c r="T519" i="14" s="1"/>
  <c r="H519" i="14"/>
  <c r="AK519" i="14" s="1"/>
  <c r="W519" i="14" s="1"/>
  <c r="M519" i="14"/>
  <c r="AP519" i="14" s="1"/>
  <c r="AB519" i="14" s="1"/>
  <c r="G519" i="14"/>
  <c r="AJ519" i="14" s="1"/>
  <c r="V519" i="14" s="1"/>
  <c r="F519" i="14"/>
  <c r="AI519" i="14" s="1"/>
  <c r="U519" i="14" s="1"/>
  <c r="J519" i="14"/>
  <c r="AM519" i="14" s="1"/>
  <c r="Y519" i="14" s="1"/>
  <c r="I519" i="14"/>
  <c r="AL519" i="14" s="1"/>
  <c r="X519" i="14" s="1"/>
  <c r="D519" i="14"/>
  <c r="AG519" i="14" s="1"/>
  <c r="S519" i="14" s="1"/>
  <c r="K519" i="14"/>
  <c r="AN519" i="14" s="1"/>
  <c r="Z519" i="14" s="1"/>
  <c r="L519" i="14"/>
  <c r="AO519" i="14" s="1"/>
  <c r="AA519" i="14" s="1"/>
  <c r="R519" i="14" l="1"/>
  <c r="C519" i="14"/>
  <c r="F520" i="14"/>
  <c r="AI520" i="14" s="1"/>
  <c r="U520" i="14" s="1"/>
  <c r="J520" i="14"/>
  <c r="AM520" i="14" s="1"/>
  <c r="Y520" i="14" s="1"/>
  <c r="I520" i="14"/>
  <c r="AL520" i="14" s="1"/>
  <c r="X520" i="14" s="1"/>
  <c r="L520" i="14"/>
  <c r="AO520" i="14" s="1"/>
  <c r="AA520" i="14" s="1"/>
  <c r="P521" i="12"/>
  <c r="E520" i="14"/>
  <c r="AH520" i="14" s="1"/>
  <c r="T520" i="14" s="1"/>
  <c r="D520" i="14"/>
  <c r="AG520" i="14" s="1"/>
  <c r="S520" i="14" s="1"/>
  <c r="G520" i="14"/>
  <c r="AJ520" i="14" s="1"/>
  <c r="V520" i="14" s="1"/>
  <c r="H520" i="14"/>
  <c r="AK520" i="14" s="1"/>
  <c r="W520" i="14" s="1"/>
  <c r="M520" i="14"/>
  <c r="AP520" i="14" s="1"/>
  <c r="AB520" i="14" s="1"/>
  <c r="K520" i="14"/>
  <c r="AN520" i="14" s="1"/>
  <c r="Z520" i="14" s="1"/>
  <c r="P522" i="12" l="1"/>
  <c r="H521" i="14"/>
  <c r="AK521" i="14" s="1"/>
  <c r="W521" i="14" s="1"/>
  <c r="J521" i="14"/>
  <c r="AM521" i="14" s="1"/>
  <c r="Y521" i="14" s="1"/>
  <c r="G521" i="14"/>
  <c r="AJ521" i="14" s="1"/>
  <c r="V521" i="14" s="1"/>
  <c r="M521" i="14"/>
  <c r="AP521" i="14" s="1"/>
  <c r="AB521" i="14" s="1"/>
  <c r="F521" i="14"/>
  <c r="AI521" i="14" s="1"/>
  <c r="U521" i="14" s="1"/>
  <c r="L521" i="14"/>
  <c r="AO521" i="14" s="1"/>
  <c r="AA521" i="14" s="1"/>
  <c r="K521" i="14"/>
  <c r="AN521" i="14" s="1"/>
  <c r="Z521" i="14" s="1"/>
  <c r="D521" i="14"/>
  <c r="AG521" i="14" s="1"/>
  <c r="S521" i="14" s="1"/>
  <c r="I521" i="14"/>
  <c r="AL521" i="14" s="1"/>
  <c r="X521" i="14" s="1"/>
  <c r="E521" i="14"/>
  <c r="AH521" i="14" s="1"/>
  <c r="T521" i="14" s="1"/>
  <c r="C520" i="14"/>
  <c r="R520" i="14"/>
  <c r="C521" i="14" l="1"/>
  <c r="R521" i="14"/>
  <c r="P523" i="12"/>
  <c r="F522" i="14"/>
  <c r="AI522" i="14" s="1"/>
  <c r="U522" i="14" s="1"/>
  <c r="E522" i="14"/>
  <c r="AH522" i="14" s="1"/>
  <c r="T522" i="14" s="1"/>
  <c r="G522" i="14"/>
  <c r="AJ522" i="14" s="1"/>
  <c r="V522" i="14" s="1"/>
  <c r="L522" i="14"/>
  <c r="AO522" i="14" s="1"/>
  <c r="AA522" i="14" s="1"/>
  <c r="I522" i="14"/>
  <c r="AL522" i="14" s="1"/>
  <c r="X522" i="14" s="1"/>
  <c r="K522" i="14"/>
  <c r="AN522" i="14" s="1"/>
  <c r="Z522" i="14" s="1"/>
  <c r="M522" i="14"/>
  <c r="AP522" i="14" s="1"/>
  <c r="AB522" i="14" s="1"/>
  <c r="J522" i="14"/>
  <c r="AM522" i="14" s="1"/>
  <c r="Y522" i="14" s="1"/>
  <c r="H522" i="14"/>
  <c r="AK522" i="14" s="1"/>
  <c r="W522" i="14" s="1"/>
  <c r="D522" i="14"/>
  <c r="AG522" i="14" s="1"/>
  <c r="S522" i="14" s="1"/>
  <c r="C522" i="14" l="1"/>
  <c r="R522" i="14"/>
  <c r="J523" i="14"/>
  <c r="AM523" i="14" s="1"/>
  <c r="Y523" i="14" s="1"/>
  <c r="F523" i="14"/>
  <c r="AI523" i="14" s="1"/>
  <c r="U523" i="14" s="1"/>
  <c r="K523" i="14"/>
  <c r="AN523" i="14" s="1"/>
  <c r="Z523" i="14" s="1"/>
  <c r="E523" i="14"/>
  <c r="AH523" i="14" s="1"/>
  <c r="T523" i="14" s="1"/>
  <c r="P524" i="12"/>
  <c r="I523" i="14"/>
  <c r="AL523" i="14" s="1"/>
  <c r="X523" i="14" s="1"/>
  <c r="H523" i="14"/>
  <c r="AK523" i="14" s="1"/>
  <c r="W523" i="14" s="1"/>
  <c r="D523" i="14"/>
  <c r="AG523" i="14" s="1"/>
  <c r="S523" i="14" s="1"/>
  <c r="G523" i="14"/>
  <c r="AJ523" i="14" s="1"/>
  <c r="V523" i="14" s="1"/>
  <c r="M523" i="14"/>
  <c r="AP523" i="14" s="1"/>
  <c r="AB523" i="14" s="1"/>
  <c r="L523" i="14"/>
  <c r="AO523" i="14" s="1"/>
  <c r="AA523" i="14" s="1"/>
  <c r="H524" i="14" l="1"/>
  <c r="AK524" i="14" s="1"/>
  <c r="W524" i="14" s="1"/>
  <c r="E524" i="14"/>
  <c r="AH524" i="14" s="1"/>
  <c r="T524" i="14" s="1"/>
  <c r="D524" i="14"/>
  <c r="AG524" i="14" s="1"/>
  <c r="S524" i="14" s="1"/>
  <c r="M524" i="14"/>
  <c r="AP524" i="14" s="1"/>
  <c r="AB524" i="14" s="1"/>
  <c r="G524" i="14"/>
  <c r="AJ524" i="14" s="1"/>
  <c r="V524" i="14" s="1"/>
  <c r="I524" i="14"/>
  <c r="AL524" i="14" s="1"/>
  <c r="X524" i="14" s="1"/>
  <c r="F524" i="14"/>
  <c r="AI524" i="14" s="1"/>
  <c r="U524" i="14" s="1"/>
  <c r="K524" i="14"/>
  <c r="AN524" i="14" s="1"/>
  <c r="Z524" i="14" s="1"/>
  <c r="L524" i="14"/>
  <c r="AO524" i="14" s="1"/>
  <c r="AA524" i="14" s="1"/>
  <c r="J524" i="14"/>
  <c r="AM524" i="14" s="1"/>
  <c r="Y524" i="14" s="1"/>
  <c r="P525" i="12"/>
  <c r="R523" i="14"/>
  <c r="C523" i="14"/>
  <c r="P526" i="12" l="1"/>
  <c r="J525" i="14"/>
  <c r="AM525" i="14" s="1"/>
  <c r="Y525" i="14" s="1"/>
  <c r="M525" i="14"/>
  <c r="AP525" i="14" s="1"/>
  <c r="AB525" i="14" s="1"/>
  <c r="G525" i="14"/>
  <c r="AJ525" i="14" s="1"/>
  <c r="V525" i="14" s="1"/>
  <c r="L525" i="14"/>
  <c r="AO525" i="14" s="1"/>
  <c r="AA525" i="14" s="1"/>
  <c r="F525" i="14"/>
  <c r="AI525" i="14" s="1"/>
  <c r="U525" i="14" s="1"/>
  <c r="D525" i="14"/>
  <c r="AG525" i="14" s="1"/>
  <c r="S525" i="14" s="1"/>
  <c r="H525" i="14"/>
  <c r="AK525" i="14" s="1"/>
  <c r="W525" i="14" s="1"/>
  <c r="K525" i="14"/>
  <c r="AN525" i="14" s="1"/>
  <c r="Z525" i="14" s="1"/>
  <c r="E525" i="14"/>
  <c r="AH525" i="14" s="1"/>
  <c r="T525" i="14" s="1"/>
  <c r="I525" i="14"/>
  <c r="AL525" i="14" s="1"/>
  <c r="X525" i="14" s="1"/>
  <c r="R524" i="14"/>
  <c r="C524" i="14"/>
  <c r="R525" i="14" l="1"/>
  <c r="C525" i="14"/>
  <c r="I526" i="14"/>
  <c r="AL526" i="14" s="1"/>
  <c r="X526" i="14" s="1"/>
  <c r="H526" i="14"/>
  <c r="AK526" i="14" s="1"/>
  <c r="W526" i="14" s="1"/>
  <c r="F526" i="14"/>
  <c r="AI526" i="14" s="1"/>
  <c r="U526" i="14" s="1"/>
  <c r="K526" i="14"/>
  <c r="AN526" i="14" s="1"/>
  <c r="Z526" i="14" s="1"/>
  <c r="J526" i="14"/>
  <c r="AM526" i="14" s="1"/>
  <c r="Y526" i="14" s="1"/>
  <c r="L526" i="14"/>
  <c r="AO526" i="14" s="1"/>
  <c r="AA526" i="14" s="1"/>
  <c r="D526" i="14"/>
  <c r="AG526" i="14" s="1"/>
  <c r="S526" i="14" s="1"/>
  <c r="P527" i="12"/>
  <c r="M526" i="14"/>
  <c r="AP526" i="14" s="1"/>
  <c r="AB526" i="14" s="1"/>
  <c r="G526" i="14"/>
  <c r="AJ526" i="14" s="1"/>
  <c r="V526" i="14" s="1"/>
  <c r="E526" i="14"/>
  <c r="AH526" i="14" s="1"/>
  <c r="T526" i="14" s="1"/>
  <c r="I527" i="14" l="1"/>
  <c r="AL527" i="14" s="1"/>
  <c r="X527" i="14" s="1"/>
  <c r="J527" i="14"/>
  <c r="AM527" i="14" s="1"/>
  <c r="Y527" i="14" s="1"/>
  <c r="M527" i="14"/>
  <c r="AP527" i="14" s="1"/>
  <c r="AB527" i="14" s="1"/>
  <c r="F527" i="14"/>
  <c r="AI527" i="14" s="1"/>
  <c r="U527" i="14" s="1"/>
  <c r="G527" i="14"/>
  <c r="AJ527" i="14" s="1"/>
  <c r="V527" i="14" s="1"/>
  <c r="E527" i="14"/>
  <c r="AH527" i="14" s="1"/>
  <c r="T527" i="14" s="1"/>
  <c r="P528" i="12"/>
  <c r="K527" i="14"/>
  <c r="AN527" i="14" s="1"/>
  <c r="Z527" i="14" s="1"/>
  <c r="H527" i="14"/>
  <c r="AK527" i="14" s="1"/>
  <c r="W527" i="14" s="1"/>
  <c r="L527" i="14"/>
  <c r="AO527" i="14" s="1"/>
  <c r="AA527" i="14" s="1"/>
  <c r="D527" i="14"/>
  <c r="AG527" i="14" s="1"/>
  <c r="S527" i="14" s="1"/>
  <c r="C526" i="14"/>
  <c r="R526" i="14"/>
  <c r="E528" i="14" l="1"/>
  <c r="AH528" i="14" s="1"/>
  <c r="T528" i="14" s="1"/>
  <c r="I528" i="14"/>
  <c r="AL528" i="14" s="1"/>
  <c r="X528" i="14" s="1"/>
  <c r="F528" i="14"/>
  <c r="AI528" i="14" s="1"/>
  <c r="U528" i="14" s="1"/>
  <c r="D528" i="14"/>
  <c r="AG528" i="14" s="1"/>
  <c r="S528" i="14" s="1"/>
  <c r="M528" i="14"/>
  <c r="AP528" i="14" s="1"/>
  <c r="AB528" i="14" s="1"/>
  <c r="P529" i="12"/>
  <c r="H528" i="14"/>
  <c r="AK528" i="14" s="1"/>
  <c r="W528" i="14" s="1"/>
  <c r="J528" i="14"/>
  <c r="AM528" i="14" s="1"/>
  <c r="Y528" i="14" s="1"/>
  <c r="L528" i="14"/>
  <c r="AO528" i="14" s="1"/>
  <c r="AA528" i="14" s="1"/>
  <c r="G528" i="14"/>
  <c r="AJ528" i="14" s="1"/>
  <c r="V528" i="14" s="1"/>
  <c r="K528" i="14"/>
  <c r="AN528" i="14" s="1"/>
  <c r="Z528" i="14" s="1"/>
  <c r="C527" i="14"/>
  <c r="R527" i="14"/>
  <c r="D529" i="14" l="1"/>
  <c r="AG529" i="14" s="1"/>
  <c r="S529" i="14" s="1"/>
  <c r="M529" i="14"/>
  <c r="AP529" i="14" s="1"/>
  <c r="AB529" i="14" s="1"/>
  <c r="G529" i="14"/>
  <c r="AJ529" i="14" s="1"/>
  <c r="V529" i="14" s="1"/>
  <c r="J529" i="14"/>
  <c r="AM529" i="14" s="1"/>
  <c r="Y529" i="14" s="1"/>
  <c r="L529" i="14"/>
  <c r="AO529" i="14" s="1"/>
  <c r="AA529" i="14" s="1"/>
  <c r="I529" i="14"/>
  <c r="AL529" i="14" s="1"/>
  <c r="X529" i="14" s="1"/>
  <c r="P530" i="12"/>
  <c r="E529" i="14"/>
  <c r="AH529" i="14" s="1"/>
  <c r="T529" i="14" s="1"/>
  <c r="K529" i="14"/>
  <c r="AN529" i="14" s="1"/>
  <c r="Z529" i="14" s="1"/>
  <c r="F529" i="14"/>
  <c r="AI529" i="14" s="1"/>
  <c r="U529" i="14" s="1"/>
  <c r="H529" i="14"/>
  <c r="AK529" i="14" s="1"/>
  <c r="W529" i="14" s="1"/>
  <c r="C528" i="14"/>
  <c r="R528" i="14"/>
  <c r="H530" i="14" l="1"/>
  <c r="AK530" i="14" s="1"/>
  <c r="W530" i="14" s="1"/>
  <c r="M530" i="14"/>
  <c r="AP530" i="14" s="1"/>
  <c r="AB530" i="14" s="1"/>
  <c r="D530" i="14"/>
  <c r="AG530" i="14" s="1"/>
  <c r="S530" i="14" s="1"/>
  <c r="F530" i="14"/>
  <c r="AI530" i="14" s="1"/>
  <c r="U530" i="14" s="1"/>
  <c r="E530" i="14"/>
  <c r="AH530" i="14" s="1"/>
  <c r="T530" i="14" s="1"/>
  <c r="J530" i="14"/>
  <c r="AM530" i="14" s="1"/>
  <c r="Y530" i="14" s="1"/>
  <c r="I530" i="14"/>
  <c r="AL530" i="14" s="1"/>
  <c r="X530" i="14" s="1"/>
  <c r="K530" i="14"/>
  <c r="AN530" i="14" s="1"/>
  <c r="Z530" i="14" s="1"/>
  <c r="G530" i="14"/>
  <c r="AJ530" i="14" s="1"/>
  <c r="V530" i="14" s="1"/>
  <c r="P531" i="12"/>
  <c r="L530" i="14"/>
  <c r="AO530" i="14" s="1"/>
  <c r="AA530" i="14" s="1"/>
  <c r="C529" i="14"/>
  <c r="R529" i="14"/>
  <c r="C530" i="14" l="1"/>
  <c r="R530" i="14"/>
  <c r="P532" i="12"/>
  <c r="D531" i="14"/>
  <c r="AG531" i="14" s="1"/>
  <c r="S531" i="14" s="1"/>
  <c r="H531" i="14"/>
  <c r="AK531" i="14" s="1"/>
  <c r="W531" i="14" s="1"/>
  <c r="F531" i="14"/>
  <c r="AI531" i="14" s="1"/>
  <c r="U531" i="14" s="1"/>
  <c r="E531" i="14"/>
  <c r="AH531" i="14" s="1"/>
  <c r="T531" i="14" s="1"/>
  <c r="M531" i="14"/>
  <c r="AP531" i="14" s="1"/>
  <c r="AB531" i="14" s="1"/>
  <c r="I531" i="14"/>
  <c r="AL531" i="14" s="1"/>
  <c r="X531" i="14" s="1"/>
  <c r="K531" i="14"/>
  <c r="AN531" i="14" s="1"/>
  <c r="Z531" i="14" s="1"/>
  <c r="L531" i="14"/>
  <c r="AO531" i="14" s="1"/>
  <c r="AA531" i="14" s="1"/>
  <c r="G531" i="14"/>
  <c r="AJ531" i="14" s="1"/>
  <c r="V531" i="14" s="1"/>
  <c r="J531" i="14"/>
  <c r="AM531" i="14" s="1"/>
  <c r="Y531" i="14" s="1"/>
  <c r="C531" i="14" l="1"/>
  <c r="R531" i="14"/>
  <c r="E532" i="14"/>
  <c r="AH532" i="14" s="1"/>
  <c r="T532" i="14" s="1"/>
  <c r="G532" i="14"/>
  <c r="AJ532" i="14" s="1"/>
  <c r="V532" i="14" s="1"/>
  <c r="K532" i="14"/>
  <c r="AN532" i="14" s="1"/>
  <c r="Z532" i="14" s="1"/>
  <c r="L532" i="14"/>
  <c r="AO532" i="14" s="1"/>
  <c r="AA532" i="14" s="1"/>
  <c r="J532" i="14"/>
  <c r="AM532" i="14" s="1"/>
  <c r="Y532" i="14" s="1"/>
  <c r="F532" i="14"/>
  <c r="AI532" i="14" s="1"/>
  <c r="U532" i="14" s="1"/>
  <c r="D532" i="14"/>
  <c r="AG532" i="14" s="1"/>
  <c r="S532" i="14" s="1"/>
  <c r="H532" i="14"/>
  <c r="AK532" i="14" s="1"/>
  <c r="W532" i="14" s="1"/>
  <c r="I532" i="14"/>
  <c r="AL532" i="14" s="1"/>
  <c r="X532" i="14" s="1"/>
  <c r="M532" i="14"/>
  <c r="AP532" i="14" s="1"/>
  <c r="AB532" i="14" s="1"/>
  <c r="P533" i="12"/>
  <c r="D533" i="14" l="1"/>
  <c r="AG533" i="14" s="1"/>
  <c r="S533" i="14" s="1"/>
  <c r="M533" i="14"/>
  <c r="AP533" i="14" s="1"/>
  <c r="AB533" i="14" s="1"/>
  <c r="H533" i="14"/>
  <c r="AK533" i="14" s="1"/>
  <c r="W533" i="14" s="1"/>
  <c r="E533" i="14"/>
  <c r="AH533" i="14" s="1"/>
  <c r="T533" i="14" s="1"/>
  <c r="G533" i="14"/>
  <c r="AJ533" i="14" s="1"/>
  <c r="V533" i="14" s="1"/>
  <c r="P534" i="12"/>
  <c r="K533" i="14"/>
  <c r="AN533" i="14" s="1"/>
  <c r="Z533" i="14" s="1"/>
  <c r="I533" i="14"/>
  <c r="AL533" i="14" s="1"/>
  <c r="X533" i="14" s="1"/>
  <c r="F533" i="14"/>
  <c r="AI533" i="14" s="1"/>
  <c r="U533" i="14" s="1"/>
  <c r="J533" i="14"/>
  <c r="AM533" i="14" s="1"/>
  <c r="Y533" i="14" s="1"/>
  <c r="L533" i="14"/>
  <c r="AO533" i="14" s="1"/>
  <c r="AA533" i="14" s="1"/>
  <c r="R532" i="14"/>
  <c r="C532" i="14"/>
  <c r="I534" i="14" l="1"/>
  <c r="AL534" i="14" s="1"/>
  <c r="X534" i="14" s="1"/>
  <c r="D534" i="14"/>
  <c r="AG534" i="14" s="1"/>
  <c r="S534" i="14" s="1"/>
  <c r="J534" i="14"/>
  <c r="AM534" i="14" s="1"/>
  <c r="Y534" i="14" s="1"/>
  <c r="M534" i="14"/>
  <c r="AP534" i="14" s="1"/>
  <c r="AB534" i="14" s="1"/>
  <c r="K534" i="14"/>
  <c r="AN534" i="14" s="1"/>
  <c r="Z534" i="14" s="1"/>
  <c r="F534" i="14"/>
  <c r="AI534" i="14" s="1"/>
  <c r="U534" i="14" s="1"/>
  <c r="H534" i="14"/>
  <c r="AK534" i="14" s="1"/>
  <c r="W534" i="14" s="1"/>
  <c r="G534" i="14"/>
  <c r="AJ534" i="14" s="1"/>
  <c r="V534" i="14" s="1"/>
  <c r="E534" i="14"/>
  <c r="AH534" i="14" s="1"/>
  <c r="T534" i="14" s="1"/>
  <c r="L534" i="14"/>
  <c r="AO534" i="14" s="1"/>
  <c r="AA534" i="14" s="1"/>
  <c r="P535" i="12"/>
  <c r="R533" i="14"/>
  <c r="C533" i="14"/>
  <c r="K535" i="14" l="1"/>
  <c r="AN535" i="14" s="1"/>
  <c r="Z535" i="14" s="1"/>
  <c r="I535" i="14"/>
  <c r="AL535" i="14" s="1"/>
  <c r="X535" i="14" s="1"/>
  <c r="F535" i="14"/>
  <c r="AI535" i="14" s="1"/>
  <c r="U535" i="14" s="1"/>
  <c r="D535" i="14"/>
  <c r="AG535" i="14" s="1"/>
  <c r="S535" i="14" s="1"/>
  <c r="P536" i="12"/>
  <c r="M535" i="14"/>
  <c r="AP535" i="14" s="1"/>
  <c r="AB535" i="14" s="1"/>
  <c r="E535" i="14"/>
  <c r="AH535" i="14" s="1"/>
  <c r="T535" i="14" s="1"/>
  <c r="G535" i="14"/>
  <c r="AJ535" i="14" s="1"/>
  <c r="V535" i="14" s="1"/>
  <c r="J535" i="14"/>
  <c r="AM535" i="14" s="1"/>
  <c r="Y535" i="14" s="1"/>
  <c r="L535" i="14"/>
  <c r="AO535" i="14" s="1"/>
  <c r="AA535" i="14" s="1"/>
  <c r="H535" i="14"/>
  <c r="AK535" i="14" s="1"/>
  <c r="W535" i="14" s="1"/>
  <c r="C534" i="14"/>
  <c r="R534" i="14"/>
  <c r="L536" i="14" l="1"/>
  <c r="AO536" i="14" s="1"/>
  <c r="AA536" i="14" s="1"/>
  <c r="J536" i="14"/>
  <c r="AM536" i="14" s="1"/>
  <c r="Y536" i="14" s="1"/>
  <c r="H536" i="14"/>
  <c r="AK536" i="14" s="1"/>
  <c r="W536" i="14" s="1"/>
  <c r="G536" i="14"/>
  <c r="AJ536" i="14" s="1"/>
  <c r="V536" i="14" s="1"/>
  <c r="P537" i="12"/>
  <c r="F536" i="14"/>
  <c r="AI536" i="14" s="1"/>
  <c r="U536" i="14" s="1"/>
  <c r="E536" i="14"/>
  <c r="AH536" i="14" s="1"/>
  <c r="T536" i="14" s="1"/>
  <c r="I536" i="14"/>
  <c r="AL536" i="14" s="1"/>
  <c r="X536" i="14" s="1"/>
  <c r="D536" i="14"/>
  <c r="AG536" i="14" s="1"/>
  <c r="S536" i="14" s="1"/>
  <c r="M536" i="14"/>
  <c r="AP536" i="14" s="1"/>
  <c r="AB536" i="14" s="1"/>
  <c r="K536" i="14"/>
  <c r="AN536" i="14" s="1"/>
  <c r="Z536" i="14" s="1"/>
  <c r="R535" i="14"/>
  <c r="C535" i="14"/>
  <c r="R536" i="14" l="1"/>
  <c r="C536" i="14"/>
  <c r="L537" i="14"/>
  <c r="AO537" i="14" s="1"/>
  <c r="AA537" i="14" s="1"/>
  <c r="E537" i="14"/>
  <c r="AH537" i="14" s="1"/>
  <c r="T537" i="14" s="1"/>
  <c r="K537" i="14"/>
  <c r="AN537" i="14" s="1"/>
  <c r="Z537" i="14" s="1"/>
  <c r="G537" i="14"/>
  <c r="AJ537" i="14" s="1"/>
  <c r="V537" i="14" s="1"/>
  <c r="I537" i="14"/>
  <c r="AL537" i="14" s="1"/>
  <c r="X537" i="14" s="1"/>
  <c r="J537" i="14"/>
  <c r="AM537" i="14" s="1"/>
  <c r="Y537" i="14" s="1"/>
  <c r="D537" i="14"/>
  <c r="AG537" i="14" s="1"/>
  <c r="S537" i="14" s="1"/>
  <c r="F537" i="14"/>
  <c r="AI537" i="14" s="1"/>
  <c r="U537" i="14" s="1"/>
  <c r="M537" i="14"/>
  <c r="AP537" i="14" s="1"/>
  <c r="AB537" i="14" s="1"/>
  <c r="H537" i="14"/>
  <c r="AK537" i="14" s="1"/>
  <c r="W537" i="14" s="1"/>
  <c r="P538" i="12"/>
  <c r="K538" i="14" l="1"/>
  <c r="AN538" i="14" s="1"/>
  <c r="Z538" i="14" s="1"/>
  <c r="L538" i="14"/>
  <c r="AO538" i="14" s="1"/>
  <c r="AA538" i="14" s="1"/>
  <c r="I538" i="14"/>
  <c r="AL538" i="14" s="1"/>
  <c r="X538" i="14" s="1"/>
  <c r="J538" i="14"/>
  <c r="AM538" i="14" s="1"/>
  <c r="Y538" i="14" s="1"/>
  <c r="M538" i="14"/>
  <c r="AP538" i="14" s="1"/>
  <c r="AB538" i="14" s="1"/>
  <c r="P539" i="12"/>
  <c r="H538" i="14"/>
  <c r="AK538" i="14" s="1"/>
  <c r="W538" i="14" s="1"/>
  <c r="E538" i="14"/>
  <c r="AH538" i="14" s="1"/>
  <c r="T538" i="14" s="1"/>
  <c r="D538" i="14"/>
  <c r="AG538" i="14" s="1"/>
  <c r="S538" i="14" s="1"/>
  <c r="F538" i="14"/>
  <c r="AI538" i="14" s="1"/>
  <c r="U538" i="14" s="1"/>
  <c r="G538" i="14"/>
  <c r="AJ538" i="14" s="1"/>
  <c r="V538" i="14" s="1"/>
  <c r="C537" i="14"/>
  <c r="R537" i="14"/>
  <c r="R538" i="14" l="1"/>
  <c r="C538" i="14"/>
  <c r="H539" i="14"/>
  <c r="AK539" i="14" s="1"/>
  <c r="W539" i="14" s="1"/>
  <c r="G539" i="14"/>
  <c r="AJ539" i="14" s="1"/>
  <c r="V539" i="14" s="1"/>
  <c r="M539" i="14"/>
  <c r="AP539" i="14" s="1"/>
  <c r="AB539" i="14" s="1"/>
  <c r="K539" i="14"/>
  <c r="AN539" i="14" s="1"/>
  <c r="Z539" i="14" s="1"/>
  <c r="J539" i="14"/>
  <c r="AM539" i="14" s="1"/>
  <c r="Y539" i="14" s="1"/>
  <c r="I539" i="14"/>
  <c r="AL539" i="14" s="1"/>
  <c r="X539" i="14" s="1"/>
  <c r="L539" i="14"/>
  <c r="AO539" i="14" s="1"/>
  <c r="AA539" i="14" s="1"/>
  <c r="D539" i="14"/>
  <c r="AG539" i="14" s="1"/>
  <c r="S539" i="14" s="1"/>
  <c r="F539" i="14"/>
  <c r="AI539" i="14" s="1"/>
  <c r="U539" i="14" s="1"/>
  <c r="P540" i="12"/>
  <c r="E539" i="14"/>
  <c r="AH539" i="14" s="1"/>
  <c r="T539" i="14" s="1"/>
  <c r="P541" i="12" l="1"/>
  <c r="I540" i="14"/>
  <c r="AL540" i="14" s="1"/>
  <c r="X540" i="14" s="1"/>
  <c r="G540" i="14"/>
  <c r="AJ540" i="14" s="1"/>
  <c r="V540" i="14" s="1"/>
  <c r="M540" i="14"/>
  <c r="AP540" i="14" s="1"/>
  <c r="AB540" i="14" s="1"/>
  <c r="J540" i="14"/>
  <c r="AM540" i="14" s="1"/>
  <c r="Y540" i="14" s="1"/>
  <c r="D540" i="14"/>
  <c r="AG540" i="14" s="1"/>
  <c r="S540" i="14" s="1"/>
  <c r="E540" i="14"/>
  <c r="AH540" i="14" s="1"/>
  <c r="T540" i="14" s="1"/>
  <c r="H540" i="14"/>
  <c r="AK540" i="14" s="1"/>
  <c r="W540" i="14" s="1"/>
  <c r="K540" i="14"/>
  <c r="AN540" i="14" s="1"/>
  <c r="Z540" i="14" s="1"/>
  <c r="F540" i="14"/>
  <c r="AI540" i="14" s="1"/>
  <c r="U540" i="14" s="1"/>
  <c r="L540" i="14"/>
  <c r="AO540" i="14" s="1"/>
  <c r="AA540" i="14" s="1"/>
  <c r="R539" i="14"/>
  <c r="C539" i="14"/>
  <c r="R540" i="14" l="1"/>
  <c r="C540" i="14"/>
  <c r="D541" i="14"/>
  <c r="AG541" i="14" s="1"/>
  <c r="S541" i="14" s="1"/>
  <c r="F541" i="14"/>
  <c r="AI541" i="14" s="1"/>
  <c r="U541" i="14" s="1"/>
  <c r="J541" i="14"/>
  <c r="AM541" i="14" s="1"/>
  <c r="Y541" i="14" s="1"/>
  <c r="G541" i="14"/>
  <c r="AJ541" i="14" s="1"/>
  <c r="V541" i="14" s="1"/>
  <c r="P542" i="12"/>
  <c r="I541" i="14"/>
  <c r="AL541" i="14" s="1"/>
  <c r="X541" i="14" s="1"/>
  <c r="L541" i="14"/>
  <c r="AO541" i="14" s="1"/>
  <c r="AA541" i="14" s="1"/>
  <c r="M541" i="14"/>
  <c r="AP541" i="14" s="1"/>
  <c r="AB541" i="14" s="1"/>
  <c r="H541" i="14"/>
  <c r="AK541" i="14" s="1"/>
  <c r="W541" i="14" s="1"/>
  <c r="K541" i="14"/>
  <c r="AN541" i="14" s="1"/>
  <c r="Z541" i="14" s="1"/>
  <c r="E541" i="14"/>
  <c r="AH541" i="14" s="1"/>
  <c r="T541" i="14" s="1"/>
  <c r="D542" i="14" l="1"/>
  <c r="AG542" i="14" s="1"/>
  <c r="S542" i="14" s="1"/>
  <c r="H542" i="14"/>
  <c r="AK542" i="14" s="1"/>
  <c r="W542" i="14" s="1"/>
  <c r="L542" i="14"/>
  <c r="AO542" i="14" s="1"/>
  <c r="AA542" i="14" s="1"/>
  <c r="E542" i="14"/>
  <c r="AH542" i="14" s="1"/>
  <c r="T542" i="14" s="1"/>
  <c r="F542" i="14"/>
  <c r="AI542" i="14" s="1"/>
  <c r="U542" i="14" s="1"/>
  <c r="P543" i="12"/>
  <c r="K542" i="14"/>
  <c r="AN542" i="14" s="1"/>
  <c r="Z542" i="14" s="1"/>
  <c r="J542" i="14"/>
  <c r="AM542" i="14" s="1"/>
  <c r="Y542" i="14" s="1"/>
  <c r="M542" i="14"/>
  <c r="AP542" i="14" s="1"/>
  <c r="AB542" i="14" s="1"/>
  <c r="G542" i="14"/>
  <c r="AJ542" i="14" s="1"/>
  <c r="V542" i="14" s="1"/>
  <c r="I542" i="14"/>
  <c r="AL542" i="14" s="1"/>
  <c r="X542" i="14" s="1"/>
  <c r="R541" i="14"/>
  <c r="C541" i="14"/>
  <c r="P544" i="12" l="1"/>
  <c r="E543" i="14"/>
  <c r="AH543" i="14" s="1"/>
  <c r="T543" i="14" s="1"/>
  <c r="M543" i="14"/>
  <c r="AP543" i="14" s="1"/>
  <c r="AB543" i="14" s="1"/>
  <c r="K543" i="14"/>
  <c r="AN543" i="14" s="1"/>
  <c r="Z543" i="14" s="1"/>
  <c r="G543" i="14"/>
  <c r="AJ543" i="14" s="1"/>
  <c r="V543" i="14" s="1"/>
  <c r="J543" i="14"/>
  <c r="AM543" i="14" s="1"/>
  <c r="Y543" i="14" s="1"/>
  <c r="H543" i="14"/>
  <c r="AK543" i="14" s="1"/>
  <c r="W543" i="14" s="1"/>
  <c r="D543" i="14"/>
  <c r="AG543" i="14" s="1"/>
  <c r="S543" i="14" s="1"/>
  <c r="I543" i="14"/>
  <c r="AL543" i="14" s="1"/>
  <c r="X543" i="14" s="1"/>
  <c r="F543" i="14"/>
  <c r="AI543" i="14" s="1"/>
  <c r="U543" i="14" s="1"/>
  <c r="L543" i="14"/>
  <c r="AO543" i="14" s="1"/>
  <c r="AA543" i="14" s="1"/>
  <c r="C542" i="14"/>
  <c r="R542" i="14"/>
  <c r="R543" i="14" l="1"/>
  <c r="C543" i="14"/>
  <c r="L544" i="14"/>
  <c r="AO544" i="14" s="1"/>
  <c r="AA544" i="14" s="1"/>
  <c r="H544" i="14"/>
  <c r="AK544" i="14" s="1"/>
  <c r="W544" i="14" s="1"/>
  <c r="G544" i="14"/>
  <c r="AJ544" i="14" s="1"/>
  <c r="V544" i="14" s="1"/>
  <c r="M544" i="14"/>
  <c r="AP544" i="14" s="1"/>
  <c r="AB544" i="14" s="1"/>
  <c r="J544" i="14"/>
  <c r="AM544" i="14" s="1"/>
  <c r="Y544" i="14" s="1"/>
  <c r="E544" i="14"/>
  <c r="AH544" i="14" s="1"/>
  <c r="T544" i="14" s="1"/>
  <c r="P545" i="12"/>
  <c r="F544" i="14"/>
  <c r="AI544" i="14" s="1"/>
  <c r="U544" i="14" s="1"/>
  <c r="I544" i="14"/>
  <c r="AL544" i="14" s="1"/>
  <c r="X544" i="14" s="1"/>
  <c r="K544" i="14"/>
  <c r="AN544" i="14" s="1"/>
  <c r="Z544" i="14" s="1"/>
  <c r="D544" i="14"/>
  <c r="AG544" i="14" s="1"/>
  <c r="S544" i="14" s="1"/>
  <c r="R544" i="14" l="1"/>
  <c r="C544" i="14"/>
  <c r="E545" i="14"/>
  <c r="AH545" i="14" s="1"/>
  <c r="T545" i="14" s="1"/>
  <c r="M545" i="14"/>
  <c r="AP545" i="14" s="1"/>
  <c r="AB545" i="14" s="1"/>
  <c r="P546" i="12"/>
  <c r="D545" i="14"/>
  <c r="AG545" i="14" s="1"/>
  <c r="S545" i="14" s="1"/>
  <c r="J545" i="14"/>
  <c r="AM545" i="14" s="1"/>
  <c r="Y545" i="14" s="1"/>
  <c r="F545" i="14"/>
  <c r="AI545" i="14" s="1"/>
  <c r="U545" i="14" s="1"/>
  <c r="G545" i="14"/>
  <c r="AJ545" i="14" s="1"/>
  <c r="V545" i="14" s="1"/>
  <c r="K545" i="14"/>
  <c r="AN545" i="14" s="1"/>
  <c r="Z545" i="14" s="1"/>
  <c r="I545" i="14"/>
  <c r="AL545" i="14" s="1"/>
  <c r="X545" i="14" s="1"/>
  <c r="H545" i="14"/>
  <c r="AK545" i="14" s="1"/>
  <c r="W545" i="14" s="1"/>
  <c r="L545" i="14"/>
  <c r="AO545" i="14" s="1"/>
  <c r="AA545" i="14" s="1"/>
  <c r="C545" i="14" l="1"/>
  <c r="R545" i="14"/>
  <c r="L546" i="14"/>
  <c r="AO546" i="14" s="1"/>
  <c r="AA546" i="14" s="1"/>
  <c r="M546" i="14"/>
  <c r="AP546" i="14" s="1"/>
  <c r="AB546" i="14" s="1"/>
  <c r="K546" i="14"/>
  <c r="AN546" i="14" s="1"/>
  <c r="Z546" i="14" s="1"/>
  <c r="F546" i="14"/>
  <c r="AI546" i="14" s="1"/>
  <c r="U546" i="14" s="1"/>
  <c r="I546" i="14"/>
  <c r="AL546" i="14" s="1"/>
  <c r="X546" i="14" s="1"/>
  <c r="D546" i="14"/>
  <c r="AG546" i="14" s="1"/>
  <c r="S546" i="14" s="1"/>
  <c r="E546" i="14"/>
  <c r="AH546" i="14" s="1"/>
  <c r="T546" i="14" s="1"/>
  <c r="P547" i="12"/>
  <c r="H546" i="14"/>
  <c r="AK546" i="14" s="1"/>
  <c r="W546" i="14" s="1"/>
  <c r="J546" i="14"/>
  <c r="AM546" i="14" s="1"/>
  <c r="Y546" i="14" s="1"/>
  <c r="G546" i="14"/>
  <c r="AJ546" i="14" s="1"/>
  <c r="V546" i="14" s="1"/>
  <c r="R546" i="14" l="1"/>
  <c r="C546" i="14"/>
  <c r="M547" i="14"/>
  <c r="AP547" i="14" s="1"/>
  <c r="AB547" i="14" s="1"/>
  <c r="E547" i="14"/>
  <c r="AH547" i="14" s="1"/>
  <c r="T547" i="14" s="1"/>
  <c r="H547" i="14"/>
  <c r="AK547" i="14" s="1"/>
  <c r="W547" i="14" s="1"/>
  <c r="G547" i="14"/>
  <c r="AJ547" i="14" s="1"/>
  <c r="V547" i="14" s="1"/>
  <c r="K547" i="14"/>
  <c r="AN547" i="14" s="1"/>
  <c r="Z547" i="14" s="1"/>
  <c r="J547" i="14"/>
  <c r="AM547" i="14" s="1"/>
  <c r="Y547" i="14" s="1"/>
  <c r="L547" i="14"/>
  <c r="AO547" i="14" s="1"/>
  <c r="AA547" i="14" s="1"/>
  <c r="F547" i="14"/>
  <c r="AI547" i="14" s="1"/>
  <c r="U547" i="14" s="1"/>
  <c r="D547" i="14"/>
  <c r="AG547" i="14" s="1"/>
  <c r="S547" i="14" s="1"/>
  <c r="P548" i="12"/>
  <c r="I547" i="14"/>
  <c r="AL547" i="14" s="1"/>
  <c r="X547" i="14" s="1"/>
  <c r="M548" i="14" l="1"/>
  <c r="AP548" i="14" s="1"/>
  <c r="AB548" i="14" s="1"/>
  <c r="F548" i="14"/>
  <c r="AI548" i="14" s="1"/>
  <c r="U548" i="14" s="1"/>
  <c r="D548" i="14"/>
  <c r="AG548" i="14" s="1"/>
  <c r="S548" i="14" s="1"/>
  <c r="G548" i="14"/>
  <c r="AJ548" i="14" s="1"/>
  <c r="V548" i="14" s="1"/>
  <c r="P549" i="12"/>
  <c r="E548" i="14"/>
  <c r="AH548" i="14" s="1"/>
  <c r="T548" i="14" s="1"/>
  <c r="L548" i="14"/>
  <c r="AO548" i="14" s="1"/>
  <c r="AA548" i="14" s="1"/>
  <c r="I548" i="14"/>
  <c r="AL548" i="14" s="1"/>
  <c r="X548" i="14" s="1"/>
  <c r="K548" i="14"/>
  <c r="AN548" i="14" s="1"/>
  <c r="Z548" i="14" s="1"/>
  <c r="J548" i="14"/>
  <c r="AM548" i="14" s="1"/>
  <c r="Y548" i="14" s="1"/>
  <c r="H548" i="14"/>
  <c r="AK548" i="14" s="1"/>
  <c r="W548" i="14" s="1"/>
  <c r="C547" i="14"/>
  <c r="R547" i="14"/>
  <c r="E549" i="14" l="1"/>
  <c r="AH549" i="14" s="1"/>
  <c r="T549" i="14" s="1"/>
  <c r="K549" i="14"/>
  <c r="AN549" i="14" s="1"/>
  <c r="Z549" i="14" s="1"/>
  <c r="I549" i="14"/>
  <c r="AL549" i="14" s="1"/>
  <c r="X549" i="14" s="1"/>
  <c r="H549" i="14"/>
  <c r="AK549" i="14" s="1"/>
  <c r="W549" i="14" s="1"/>
  <c r="J549" i="14"/>
  <c r="AM549" i="14" s="1"/>
  <c r="Y549" i="14" s="1"/>
  <c r="D549" i="14"/>
  <c r="AG549" i="14" s="1"/>
  <c r="S549" i="14" s="1"/>
  <c r="F549" i="14"/>
  <c r="AI549" i="14" s="1"/>
  <c r="U549" i="14" s="1"/>
  <c r="P550" i="12"/>
  <c r="G549" i="14"/>
  <c r="AJ549" i="14" s="1"/>
  <c r="V549" i="14" s="1"/>
  <c r="L549" i="14"/>
  <c r="AO549" i="14" s="1"/>
  <c r="AA549" i="14" s="1"/>
  <c r="M549" i="14"/>
  <c r="AP549" i="14" s="1"/>
  <c r="AB549" i="14" s="1"/>
  <c r="R548" i="14"/>
  <c r="C548" i="14"/>
  <c r="F550" i="14" l="1"/>
  <c r="AI550" i="14" s="1"/>
  <c r="U550" i="14" s="1"/>
  <c r="M550" i="14"/>
  <c r="AP550" i="14" s="1"/>
  <c r="AB550" i="14" s="1"/>
  <c r="I550" i="14"/>
  <c r="AL550" i="14" s="1"/>
  <c r="X550" i="14" s="1"/>
  <c r="P551" i="12"/>
  <c r="G550" i="14"/>
  <c r="AJ550" i="14" s="1"/>
  <c r="V550" i="14" s="1"/>
  <c r="K550" i="14"/>
  <c r="AN550" i="14" s="1"/>
  <c r="Z550" i="14" s="1"/>
  <c r="E550" i="14"/>
  <c r="AH550" i="14" s="1"/>
  <c r="T550" i="14" s="1"/>
  <c r="D550" i="14"/>
  <c r="AG550" i="14" s="1"/>
  <c r="S550" i="14" s="1"/>
  <c r="J550" i="14"/>
  <c r="AM550" i="14" s="1"/>
  <c r="Y550" i="14" s="1"/>
  <c r="H550" i="14"/>
  <c r="AK550" i="14" s="1"/>
  <c r="W550" i="14" s="1"/>
  <c r="L550" i="14"/>
  <c r="AO550" i="14" s="1"/>
  <c r="AA550" i="14" s="1"/>
  <c r="C549" i="14"/>
  <c r="R549" i="14"/>
  <c r="C550" i="14" l="1"/>
  <c r="R550" i="14"/>
  <c r="M551" i="14"/>
  <c r="AP551" i="14" s="1"/>
  <c r="AB551" i="14" s="1"/>
  <c r="E551" i="14"/>
  <c r="AH551" i="14" s="1"/>
  <c r="T551" i="14" s="1"/>
  <c r="I551" i="14"/>
  <c r="AL551" i="14" s="1"/>
  <c r="X551" i="14" s="1"/>
  <c r="K551" i="14"/>
  <c r="AN551" i="14" s="1"/>
  <c r="Z551" i="14" s="1"/>
  <c r="J551" i="14"/>
  <c r="AM551" i="14" s="1"/>
  <c r="Y551" i="14" s="1"/>
  <c r="H551" i="14"/>
  <c r="AK551" i="14" s="1"/>
  <c r="W551" i="14" s="1"/>
  <c r="D551" i="14"/>
  <c r="AG551" i="14" s="1"/>
  <c r="S551" i="14" s="1"/>
  <c r="P552" i="12"/>
  <c r="F551" i="14"/>
  <c r="AI551" i="14" s="1"/>
  <c r="U551" i="14" s="1"/>
  <c r="L551" i="14"/>
  <c r="AO551" i="14" s="1"/>
  <c r="AA551" i="14" s="1"/>
  <c r="G551" i="14"/>
  <c r="AJ551" i="14" s="1"/>
  <c r="V551" i="14" s="1"/>
  <c r="H552" i="14" l="1"/>
  <c r="AK552" i="14" s="1"/>
  <c r="W552" i="14" s="1"/>
  <c r="J552" i="14"/>
  <c r="AM552" i="14" s="1"/>
  <c r="Y552" i="14" s="1"/>
  <c r="E552" i="14"/>
  <c r="AH552" i="14" s="1"/>
  <c r="T552" i="14" s="1"/>
  <c r="P553" i="12"/>
  <c r="I552" i="14"/>
  <c r="AL552" i="14" s="1"/>
  <c r="X552" i="14" s="1"/>
  <c r="D552" i="14"/>
  <c r="AG552" i="14" s="1"/>
  <c r="S552" i="14" s="1"/>
  <c r="M552" i="14"/>
  <c r="AP552" i="14" s="1"/>
  <c r="AB552" i="14" s="1"/>
  <c r="L552" i="14"/>
  <c r="AO552" i="14" s="1"/>
  <c r="AA552" i="14" s="1"/>
  <c r="G552" i="14"/>
  <c r="AJ552" i="14" s="1"/>
  <c r="V552" i="14" s="1"/>
  <c r="F552" i="14"/>
  <c r="AI552" i="14" s="1"/>
  <c r="U552" i="14" s="1"/>
  <c r="K552" i="14"/>
  <c r="AN552" i="14" s="1"/>
  <c r="Z552" i="14" s="1"/>
  <c r="R551" i="14"/>
  <c r="C551" i="14"/>
  <c r="R552" i="14" l="1"/>
  <c r="C552" i="14"/>
  <c r="J553" i="14"/>
  <c r="AM553" i="14" s="1"/>
  <c r="Y553" i="14" s="1"/>
  <c r="F553" i="14"/>
  <c r="AI553" i="14" s="1"/>
  <c r="U553" i="14" s="1"/>
  <c r="H553" i="14"/>
  <c r="AK553" i="14" s="1"/>
  <c r="W553" i="14" s="1"/>
  <c r="D553" i="14"/>
  <c r="AG553" i="14" s="1"/>
  <c r="S553" i="14" s="1"/>
  <c r="G553" i="14"/>
  <c r="AJ553" i="14" s="1"/>
  <c r="V553" i="14" s="1"/>
  <c r="K553" i="14"/>
  <c r="AN553" i="14" s="1"/>
  <c r="Z553" i="14" s="1"/>
  <c r="P554" i="12"/>
  <c r="E553" i="14"/>
  <c r="AH553" i="14" s="1"/>
  <c r="T553" i="14" s="1"/>
  <c r="L553" i="14"/>
  <c r="AO553" i="14" s="1"/>
  <c r="AA553" i="14" s="1"/>
  <c r="M553" i="14"/>
  <c r="AP553" i="14" s="1"/>
  <c r="AB553" i="14" s="1"/>
  <c r="I553" i="14"/>
  <c r="AL553" i="14" s="1"/>
  <c r="X553" i="14" s="1"/>
  <c r="C553" i="14" l="1"/>
  <c r="R553" i="14"/>
  <c r="J554" i="14"/>
  <c r="AM554" i="14" s="1"/>
  <c r="Y554" i="14" s="1"/>
  <c r="M554" i="14"/>
  <c r="AP554" i="14" s="1"/>
  <c r="AB554" i="14" s="1"/>
  <c r="P555" i="12"/>
  <c r="G554" i="14"/>
  <c r="AJ554" i="14" s="1"/>
  <c r="V554" i="14" s="1"/>
  <c r="I554" i="14"/>
  <c r="AL554" i="14" s="1"/>
  <c r="X554" i="14" s="1"/>
  <c r="H554" i="14"/>
  <c r="AK554" i="14" s="1"/>
  <c r="W554" i="14" s="1"/>
  <c r="E554" i="14"/>
  <c r="AH554" i="14" s="1"/>
  <c r="T554" i="14" s="1"/>
  <c r="D554" i="14"/>
  <c r="AG554" i="14" s="1"/>
  <c r="S554" i="14" s="1"/>
  <c r="F554" i="14"/>
  <c r="AI554" i="14" s="1"/>
  <c r="U554" i="14" s="1"/>
  <c r="L554" i="14"/>
  <c r="AO554" i="14" s="1"/>
  <c r="AA554" i="14" s="1"/>
  <c r="K554" i="14"/>
  <c r="AN554" i="14" s="1"/>
  <c r="Z554" i="14" s="1"/>
  <c r="K555" i="14" l="1"/>
  <c r="AN555" i="14" s="1"/>
  <c r="Z555" i="14" s="1"/>
  <c r="I555" i="14"/>
  <c r="AL555" i="14" s="1"/>
  <c r="X555" i="14" s="1"/>
  <c r="E555" i="14"/>
  <c r="AH555" i="14" s="1"/>
  <c r="T555" i="14" s="1"/>
  <c r="G555" i="14"/>
  <c r="AJ555" i="14" s="1"/>
  <c r="V555" i="14" s="1"/>
  <c r="J555" i="14"/>
  <c r="AM555" i="14" s="1"/>
  <c r="Y555" i="14" s="1"/>
  <c r="M555" i="14"/>
  <c r="AP555" i="14" s="1"/>
  <c r="AB555" i="14" s="1"/>
  <c r="H555" i="14"/>
  <c r="AK555" i="14" s="1"/>
  <c r="W555" i="14" s="1"/>
  <c r="P556" i="12"/>
  <c r="F555" i="14"/>
  <c r="AI555" i="14" s="1"/>
  <c r="U555" i="14" s="1"/>
  <c r="D555" i="14"/>
  <c r="AG555" i="14" s="1"/>
  <c r="S555" i="14" s="1"/>
  <c r="L555" i="14"/>
  <c r="AO555" i="14" s="1"/>
  <c r="AA555" i="14" s="1"/>
  <c r="C554" i="14"/>
  <c r="R554" i="14"/>
  <c r="D556" i="14" l="1"/>
  <c r="AG556" i="14" s="1"/>
  <c r="S556" i="14" s="1"/>
  <c r="I556" i="14"/>
  <c r="AL556" i="14" s="1"/>
  <c r="X556" i="14" s="1"/>
  <c r="K556" i="14"/>
  <c r="AN556" i="14" s="1"/>
  <c r="Z556" i="14" s="1"/>
  <c r="L556" i="14"/>
  <c r="AO556" i="14" s="1"/>
  <c r="AA556" i="14" s="1"/>
  <c r="M556" i="14"/>
  <c r="AP556" i="14" s="1"/>
  <c r="AB556" i="14" s="1"/>
  <c r="G556" i="14"/>
  <c r="AJ556" i="14" s="1"/>
  <c r="V556" i="14" s="1"/>
  <c r="F556" i="14"/>
  <c r="AI556" i="14" s="1"/>
  <c r="U556" i="14" s="1"/>
  <c r="J556" i="14"/>
  <c r="AM556" i="14" s="1"/>
  <c r="Y556" i="14" s="1"/>
  <c r="E556" i="14"/>
  <c r="AH556" i="14" s="1"/>
  <c r="T556" i="14" s="1"/>
  <c r="P557" i="12"/>
  <c r="H556" i="14"/>
  <c r="AK556" i="14" s="1"/>
  <c r="W556" i="14" s="1"/>
  <c r="R555" i="14"/>
  <c r="C555" i="14"/>
  <c r="D557" i="14" l="1"/>
  <c r="AG557" i="14" s="1"/>
  <c r="S557" i="14" s="1"/>
  <c r="F557" i="14"/>
  <c r="AI557" i="14" s="1"/>
  <c r="U557" i="14" s="1"/>
  <c r="E557" i="14"/>
  <c r="AH557" i="14" s="1"/>
  <c r="T557" i="14" s="1"/>
  <c r="G557" i="14"/>
  <c r="AJ557" i="14" s="1"/>
  <c r="V557" i="14" s="1"/>
  <c r="L557" i="14"/>
  <c r="AO557" i="14" s="1"/>
  <c r="AA557" i="14" s="1"/>
  <c r="K557" i="14"/>
  <c r="AN557" i="14" s="1"/>
  <c r="Z557" i="14" s="1"/>
  <c r="I557" i="14"/>
  <c r="AL557" i="14" s="1"/>
  <c r="X557" i="14" s="1"/>
  <c r="H557" i="14"/>
  <c r="AK557" i="14" s="1"/>
  <c r="W557" i="14" s="1"/>
  <c r="J557" i="14"/>
  <c r="AM557" i="14" s="1"/>
  <c r="Y557" i="14" s="1"/>
  <c r="P558" i="12"/>
  <c r="M557" i="14"/>
  <c r="AP557" i="14" s="1"/>
  <c r="AB557" i="14" s="1"/>
  <c r="C556" i="14"/>
  <c r="R556" i="14"/>
  <c r="J558" i="14" l="1"/>
  <c r="AM558" i="14" s="1"/>
  <c r="Y558" i="14" s="1"/>
  <c r="F558" i="14"/>
  <c r="AI558" i="14" s="1"/>
  <c r="U558" i="14" s="1"/>
  <c r="E558" i="14"/>
  <c r="AH558" i="14" s="1"/>
  <c r="T558" i="14" s="1"/>
  <c r="L558" i="14"/>
  <c r="AO558" i="14" s="1"/>
  <c r="AA558" i="14" s="1"/>
  <c r="D558" i="14"/>
  <c r="AG558" i="14" s="1"/>
  <c r="S558" i="14" s="1"/>
  <c r="H558" i="14"/>
  <c r="AK558" i="14" s="1"/>
  <c r="W558" i="14" s="1"/>
  <c r="M558" i="14"/>
  <c r="AP558" i="14" s="1"/>
  <c r="AB558" i="14" s="1"/>
  <c r="P559" i="12"/>
  <c r="I558" i="14"/>
  <c r="AL558" i="14" s="1"/>
  <c r="X558" i="14" s="1"/>
  <c r="K558" i="14"/>
  <c r="AN558" i="14" s="1"/>
  <c r="Z558" i="14" s="1"/>
  <c r="G558" i="14"/>
  <c r="AJ558" i="14" s="1"/>
  <c r="V558" i="14" s="1"/>
  <c r="R557" i="14"/>
  <c r="C557" i="14"/>
  <c r="I559" i="14" l="1"/>
  <c r="AL559" i="14" s="1"/>
  <c r="X559" i="14" s="1"/>
  <c r="F559" i="14"/>
  <c r="AI559" i="14" s="1"/>
  <c r="U559" i="14" s="1"/>
  <c r="J559" i="14"/>
  <c r="AM559" i="14" s="1"/>
  <c r="Y559" i="14" s="1"/>
  <c r="K559" i="14"/>
  <c r="AN559" i="14" s="1"/>
  <c r="Z559" i="14" s="1"/>
  <c r="P560" i="12"/>
  <c r="L559" i="14"/>
  <c r="AO559" i="14" s="1"/>
  <c r="AA559" i="14" s="1"/>
  <c r="H559" i="14"/>
  <c r="AK559" i="14" s="1"/>
  <c r="W559" i="14" s="1"/>
  <c r="D559" i="14"/>
  <c r="AG559" i="14" s="1"/>
  <c r="S559" i="14" s="1"/>
  <c r="M559" i="14"/>
  <c r="AP559" i="14" s="1"/>
  <c r="AB559" i="14" s="1"/>
  <c r="E559" i="14"/>
  <c r="AH559" i="14" s="1"/>
  <c r="T559" i="14" s="1"/>
  <c r="G559" i="14"/>
  <c r="AJ559" i="14" s="1"/>
  <c r="V559" i="14" s="1"/>
  <c r="R558" i="14"/>
  <c r="C558" i="14"/>
  <c r="R559" i="14" l="1"/>
  <c r="C559" i="14"/>
  <c r="H560" i="14"/>
  <c r="AK560" i="14" s="1"/>
  <c r="W560" i="14" s="1"/>
  <c r="M560" i="14"/>
  <c r="AP560" i="14" s="1"/>
  <c r="AB560" i="14" s="1"/>
  <c r="F560" i="14"/>
  <c r="AI560" i="14" s="1"/>
  <c r="U560" i="14" s="1"/>
  <c r="G560" i="14"/>
  <c r="AJ560" i="14" s="1"/>
  <c r="V560" i="14" s="1"/>
  <c r="I560" i="14"/>
  <c r="AL560" i="14" s="1"/>
  <c r="X560" i="14" s="1"/>
  <c r="L560" i="14"/>
  <c r="AO560" i="14" s="1"/>
  <c r="AA560" i="14" s="1"/>
  <c r="E560" i="14"/>
  <c r="AH560" i="14" s="1"/>
  <c r="T560" i="14" s="1"/>
  <c r="D560" i="14"/>
  <c r="AG560" i="14" s="1"/>
  <c r="S560" i="14" s="1"/>
  <c r="J560" i="14"/>
  <c r="AM560" i="14" s="1"/>
  <c r="Y560" i="14" s="1"/>
  <c r="P561" i="12"/>
  <c r="K560" i="14"/>
  <c r="AN560" i="14" s="1"/>
  <c r="Z560" i="14" s="1"/>
  <c r="C560" i="14" l="1"/>
  <c r="R560" i="14"/>
  <c r="M561" i="14"/>
  <c r="AP561" i="14" s="1"/>
  <c r="AB561" i="14" s="1"/>
  <c r="E561" i="14"/>
  <c r="AH561" i="14" s="1"/>
  <c r="T561" i="14" s="1"/>
  <c r="P562" i="12"/>
  <c r="H561" i="14"/>
  <c r="AK561" i="14" s="1"/>
  <c r="W561" i="14" s="1"/>
  <c r="I561" i="14"/>
  <c r="AL561" i="14" s="1"/>
  <c r="X561" i="14" s="1"/>
  <c r="D561" i="14"/>
  <c r="AG561" i="14" s="1"/>
  <c r="S561" i="14" s="1"/>
  <c r="J561" i="14"/>
  <c r="AM561" i="14" s="1"/>
  <c r="Y561" i="14" s="1"/>
  <c r="G561" i="14"/>
  <c r="AJ561" i="14" s="1"/>
  <c r="V561" i="14" s="1"/>
  <c r="K561" i="14"/>
  <c r="AN561" i="14" s="1"/>
  <c r="Z561" i="14" s="1"/>
  <c r="F561" i="14"/>
  <c r="AI561" i="14" s="1"/>
  <c r="U561" i="14" s="1"/>
  <c r="L561" i="14"/>
  <c r="AO561" i="14" s="1"/>
  <c r="AA561" i="14" s="1"/>
  <c r="C561" i="14" l="1"/>
  <c r="R561" i="14"/>
  <c r="I562" i="14"/>
  <c r="AL562" i="14" s="1"/>
  <c r="X562" i="14" s="1"/>
  <c r="J562" i="14"/>
  <c r="AM562" i="14" s="1"/>
  <c r="Y562" i="14" s="1"/>
  <c r="H562" i="14"/>
  <c r="AK562" i="14" s="1"/>
  <c r="W562" i="14" s="1"/>
  <c r="D562" i="14"/>
  <c r="AG562" i="14" s="1"/>
  <c r="S562" i="14" s="1"/>
  <c r="P563" i="12"/>
  <c r="E562" i="14"/>
  <c r="AH562" i="14" s="1"/>
  <c r="T562" i="14" s="1"/>
  <c r="M562" i="14"/>
  <c r="AP562" i="14" s="1"/>
  <c r="AB562" i="14" s="1"/>
  <c r="F562" i="14"/>
  <c r="AI562" i="14" s="1"/>
  <c r="U562" i="14" s="1"/>
  <c r="G562" i="14"/>
  <c r="AJ562" i="14" s="1"/>
  <c r="V562" i="14" s="1"/>
  <c r="K562" i="14"/>
  <c r="AN562" i="14" s="1"/>
  <c r="Z562" i="14" s="1"/>
  <c r="L562" i="14"/>
  <c r="AO562" i="14" s="1"/>
  <c r="AA562" i="14" s="1"/>
  <c r="E563" i="14" l="1"/>
  <c r="AH563" i="14" s="1"/>
  <c r="T563" i="14" s="1"/>
  <c r="M563" i="14"/>
  <c r="AP563" i="14" s="1"/>
  <c r="AB563" i="14" s="1"/>
  <c r="G563" i="14"/>
  <c r="AJ563" i="14" s="1"/>
  <c r="V563" i="14" s="1"/>
  <c r="K563" i="14"/>
  <c r="AN563" i="14" s="1"/>
  <c r="Z563" i="14" s="1"/>
  <c r="L563" i="14"/>
  <c r="AO563" i="14" s="1"/>
  <c r="AA563" i="14" s="1"/>
  <c r="P564" i="12"/>
  <c r="D563" i="14"/>
  <c r="AG563" i="14" s="1"/>
  <c r="S563" i="14" s="1"/>
  <c r="F563" i="14"/>
  <c r="AI563" i="14" s="1"/>
  <c r="U563" i="14" s="1"/>
  <c r="J563" i="14"/>
  <c r="AM563" i="14" s="1"/>
  <c r="Y563" i="14" s="1"/>
  <c r="H563" i="14"/>
  <c r="AK563" i="14" s="1"/>
  <c r="W563" i="14" s="1"/>
  <c r="I563" i="14"/>
  <c r="AL563" i="14" s="1"/>
  <c r="X563" i="14" s="1"/>
  <c r="C562" i="14"/>
  <c r="R562" i="14"/>
  <c r="C563" i="14" l="1"/>
  <c r="R563" i="14"/>
  <c r="I564" i="14"/>
  <c r="AL564" i="14" s="1"/>
  <c r="X564" i="14" s="1"/>
  <c r="M564" i="14"/>
  <c r="AP564" i="14" s="1"/>
  <c r="AB564" i="14" s="1"/>
  <c r="F564" i="14"/>
  <c r="AI564" i="14" s="1"/>
  <c r="U564" i="14" s="1"/>
  <c r="D564" i="14"/>
  <c r="AG564" i="14" s="1"/>
  <c r="S564" i="14" s="1"/>
  <c r="G564" i="14"/>
  <c r="AJ564" i="14" s="1"/>
  <c r="V564" i="14" s="1"/>
  <c r="E564" i="14"/>
  <c r="AH564" i="14" s="1"/>
  <c r="T564" i="14" s="1"/>
  <c r="J564" i="14"/>
  <c r="AM564" i="14" s="1"/>
  <c r="Y564" i="14" s="1"/>
  <c r="L564" i="14"/>
  <c r="AO564" i="14" s="1"/>
  <c r="AA564" i="14" s="1"/>
  <c r="P565" i="12"/>
  <c r="K564" i="14"/>
  <c r="AN564" i="14" s="1"/>
  <c r="Z564" i="14" s="1"/>
  <c r="H564" i="14"/>
  <c r="AK564" i="14" s="1"/>
  <c r="W564" i="14" s="1"/>
  <c r="R564" i="14" l="1"/>
  <c r="C564" i="14"/>
  <c r="F565" i="14"/>
  <c r="AI565" i="14" s="1"/>
  <c r="U565" i="14" s="1"/>
  <c r="D565" i="14"/>
  <c r="AG565" i="14" s="1"/>
  <c r="S565" i="14" s="1"/>
  <c r="H565" i="14"/>
  <c r="AK565" i="14" s="1"/>
  <c r="W565" i="14" s="1"/>
  <c r="J565" i="14"/>
  <c r="AM565" i="14" s="1"/>
  <c r="Y565" i="14" s="1"/>
  <c r="M565" i="14"/>
  <c r="AP565" i="14" s="1"/>
  <c r="AB565" i="14" s="1"/>
  <c r="K565" i="14"/>
  <c r="AN565" i="14" s="1"/>
  <c r="Z565" i="14" s="1"/>
  <c r="G565" i="14"/>
  <c r="AJ565" i="14" s="1"/>
  <c r="V565" i="14" s="1"/>
  <c r="P566" i="12"/>
  <c r="E565" i="14"/>
  <c r="AH565" i="14" s="1"/>
  <c r="T565" i="14" s="1"/>
  <c r="L565" i="14"/>
  <c r="AO565" i="14" s="1"/>
  <c r="AA565" i="14" s="1"/>
  <c r="I565" i="14"/>
  <c r="AL565" i="14" s="1"/>
  <c r="X565" i="14" s="1"/>
  <c r="R565" i="14" l="1"/>
  <c r="C565" i="14"/>
  <c r="E566" i="14"/>
  <c r="AH566" i="14" s="1"/>
  <c r="T566" i="14" s="1"/>
  <c r="F566" i="14"/>
  <c r="AI566" i="14" s="1"/>
  <c r="U566" i="14" s="1"/>
  <c r="I566" i="14"/>
  <c r="AL566" i="14" s="1"/>
  <c r="X566" i="14" s="1"/>
  <c r="H566" i="14"/>
  <c r="AK566" i="14" s="1"/>
  <c r="W566" i="14" s="1"/>
  <c r="G566" i="14"/>
  <c r="AJ566" i="14" s="1"/>
  <c r="V566" i="14" s="1"/>
  <c r="P567" i="12"/>
  <c r="K566" i="14"/>
  <c r="AN566" i="14" s="1"/>
  <c r="Z566" i="14" s="1"/>
  <c r="J566" i="14"/>
  <c r="AM566" i="14" s="1"/>
  <c r="Y566" i="14" s="1"/>
  <c r="M566" i="14"/>
  <c r="AP566" i="14" s="1"/>
  <c r="AB566" i="14" s="1"/>
  <c r="L566" i="14"/>
  <c r="AO566" i="14" s="1"/>
  <c r="AA566" i="14" s="1"/>
  <c r="D566" i="14"/>
  <c r="AG566" i="14" s="1"/>
  <c r="S566" i="14" s="1"/>
  <c r="F567" i="14" l="1"/>
  <c r="AI567" i="14" s="1"/>
  <c r="U567" i="14" s="1"/>
  <c r="J567" i="14"/>
  <c r="AM567" i="14" s="1"/>
  <c r="Y567" i="14" s="1"/>
  <c r="I567" i="14"/>
  <c r="AL567" i="14" s="1"/>
  <c r="X567" i="14" s="1"/>
  <c r="D567" i="14"/>
  <c r="AG567" i="14" s="1"/>
  <c r="S567" i="14" s="1"/>
  <c r="M567" i="14"/>
  <c r="AP567" i="14" s="1"/>
  <c r="AB567" i="14" s="1"/>
  <c r="H567" i="14"/>
  <c r="AK567" i="14" s="1"/>
  <c r="W567" i="14" s="1"/>
  <c r="P568" i="12"/>
  <c r="E567" i="14"/>
  <c r="AH567" i="14" s="1"/>
  <c r="T567" i="14" s="1"/>
  <c r="G567" i="14"/>
  <c r="AJ567" i="14" s="1"/>
  <c r="V567" i="14" s="1"/>
  <c r="L567" i="14"/>
  <c r="AO567" i="14" s="1"/>
  <c r="AA567" i="14" s="1"/>
  <c r="K567" i="14"/>
  <c r="AN567" i="14" s="1"/>
  <c r="Z567" i="14" s="1"/>
  <c r="C566" i="14"/>
  <c r="R566" i="14"/>
  <c r="J568" i="14" l="1"/>
  <c r="AM568" i="14" s="1"/>
  <c r="Y568" i="14" s="1"/>
  <c r="P569" i="12"/>
  <c r="G568" i="14"/>
  <c r="AJ568" i="14" s="1"/>
  <c r="V568" i="14" s="1"/>
  <c r="I568" i="14"/>
  <c r="AL568" i="14" s="1"/>
  <c r="X568" i="14" s="1"/>
  <c r="D568" i="14"/>
  <c r="AG568" i="14" s="1"/>
  <c r="S568" i="14" s="1"/>
  <c r="L568" i="14"/>
  <c r="AO568" i="14" s="1"/>
  <c r="AA568" i="14" s="1"/>
  <c r="F568" i="14"/>
  <c r="AI568" i="14" s="1"/>
  <c r="U568" i="14" s="1"/>
  <c r="E568" i="14"/>
  <c r="AH568" i="14" s="1"/>
  <c r="T568" i="14" s="1"/>
  <c r="M568" i="14"/>
  <c r="AP568" i="14" s="1"/>
  <c r="AB568" i="14" s="1"/>
  <c r="H568" i="14"/>
  <c r="AK568" i="14" s="1"/>
  <c r="W568" i="14" s="1"/>
  <c r="K568" i="14"/>
  <c r="AN568" i="14" s="1"/>
  <c r="Z568" i="14" s="1"/>
  <c r="C567" i="14"/>
  <c r="R567" i="14"/>
  <c r="R568" i="14" l="1"/>
  <c r="C568" i="14"/>
  <c r="K569" i="14"/>
  <c r="AN569" i="14" s="1"/>
  <c r="Z569" i="14" s="1"/>
  <c r="D569" i="14"/>
  <c r="AG569" i="14" s="1"/>
  <c r="S569" i="14" s="1"/>
  <c r="J569" i="14"/>
  <c r="AM569" i="14" s="1"/>
  <c r="Y569" i="14" s="1"/>
  <c r="L569" i="14"/>
  <c r="AO569" i="14" s="1"/>
  <c r="AA569" i="14" s="1"/>
  <c r="F569" i="14"/>
  <c r="AI569" i="14" s="1"/>
  <c r="U569" i="14" s="1"/>
  <c r="M569" i="14"/>
  <c r="AP569" i="14" s="1"/>
  <c r="AB569" i="14" s="1"/>
  <c r="P570" i="12"/>
  <c r="G569" i="14"/>
  <c r="AJ569" i="14" s="1"/>
  <c r="V569" i="14" s="1"/>
  <c r="H569" i="14"/>
  <c r="AK569" i="14" s="1"/>
  <c r="W569" i="14" s="1"/>
  <c r="I569" i="14"/>
  <c r="AL569" i="14" s="1"/>
  <c r="X569" i="14" s="1"/>
  <c r="E569" i="14"/>
  <c r="AH569" i="14" s="1"/>
  <c r="T569" i="14" s="1"/>
  <c r="C569" i="14" l="1"/>
  <c r="R569" i="14"/>
  <c r="I570" i="14"/>
  <c r="AL570" i="14" s="1"/>
  <c r="X570" i="14" s="1"/>
  <c r="L570" i="14"/>
  <c r="AO570" i="14" s="1"/>
  <c r="AA570" i="14" s="1"/>
  <c r="P571" i="12"/>
  <c r="K570" i="14"/>
  <c r="AN570" i="14" s="1"/>
  <c r="Z570" i="14" s="1"/>
  <c r="G570" i="14"/>
  <c r="AJ570" i="14" s="1"/>
  <c r="V570" i="14" s="1"/>
  <c r="H570" i="14"/>
  <c r="AK570" i="14" s="1"/>
  <c r="W570" i="14" s="1"/>
  <c r="M570" i="14"/>
  <c r="AP570" i="14" s="1"/>
  <c r="AB570" i="14" s="1"/>
  <c r="J570" i="14"/>
  <c r="AM570" i="14" s="1"/>
  <c r="Y570" i="14" s="1"/>
  <c r="D570" i="14"/>
  <c r="AG570" i="14" s="1"/>
  <c r="S570" i="14" s="1"/>
  <c r="F570" i="14"/>
  <c r="AI570" i="14" s="1"/>
  <c r="U570" i="14" s="1"/>
  <c r="E570" i="14"/>
  <c r="AH570" i="14" s="1"/>
  <c r="T570" i="14" s="1"/>
  <c r="L571" i="14" l="1"/>
  <c r="AO571" i="14" s="1"/>
  <c r="AA571" i="14" s="1"/>
  <c r="M571" i="14"/>
  <c r="AP571" i="14" s="1"/>
  <c r="AB571" i="14" s="1"/>
  <c r="F571" i="14"/>
  <c r="AI571" i="14" s="1"/>
  <c r="U571" i="14" s="1"/>
  <c r="I571" i="14"/>
  <c r="AL571" i="14" s="1"/>
  <c r="X571" i="14" s="1"/>
  <c r="G571" i="14"/>
  <c r="AJ571" i="14" s="1"/>
  <c r="V571" i="14" s="1"/>
  <c r="P572" i="12"/>
  <c r="D571" i="14"/>
  <c r="AG571" i="14" s="1"/>
  <c r="S571" i="14" s="1"/>
  <c r="H571" i="14"/>
  <c r="AK571" i="14" s="1"/>
  <c r="W571" i="14" s="1"/>
  <c r="K571" i="14"/>
  <c r="AN571" i="14" s="1"/>
  <c r="Z571" i="14" s="1"/>
  <c r="E571" i="14"/>
  <c r="AH571" i="14" s="1"/>
  <c r="T571" i="14" s="1"/>
  <c r="J571" i="14"/>
  <c r="AM571" i="14" s="1"/>
  <c r="Y571" i="14" s="1"/>
  <c r="R570" i="14"/>
  <c r="C570" i="14"/>
  <c r="R571" i="14" l="1"/>
  <c r="C571" i="14"/>
  <c r="H572" i="14"/>
  <c r="AK572" i="14" s="1"/>
  <c r="W572" i="14" s="1"/>
  <c r="I572" i="14"/>
  <c r="AL572" i="14" s="1"/>
  <c r="X572" i="14" s="1"/>
  <c r="K572" i="14"/>
  <c r="AN572" i="14" s="1"/>
  <c r="Z572" i="14" s="1"/>
  <c r="P573" i="12"/>
  <c r="J572" i="14"/>
  <c r="AM572" i="14" s="1"/>
  <c r="Y572" i="14" s="1"/>
  <c r="L572" i="14"/>
  <c r="AO572" i="14" s="1"/>
  <c r="AA572" i="14" s="1"/>
  <c r="D572" i="14"/>
  <c r="AG572" i="14" s="1"/>
  <c r="S572" i="14" s="1"/>
  <c r="G572" i="14"/>
  <c r="AJ572" i="14" s="1"/>
  <c r="V572" i="14" s="1"/>
  <c r="E572" i="14"/>
  <c r="AH572" i="14" s="1"/>
  <c r="T572" i="14" s="1"/>
  <c r="M572" i="14"/>
  <c r="AP572" i="14" s="1"/>
  <c r="AB572" i="14" s="1"/>
  <c r="F572" i="14"/>
  <c r="AI572" i="14" s="1"/>
  <c r="U572" i="14" s="1"/>
  <c r="G573" i="14" l="1"/>
  <c r="AJ573" i="14" s="1"/>
  <c r="V573" i="14" s="1"/>
  <c r="E573" i="14"/>
  <c r="AH573" i="14" s="1"/>
  <c r="T573" i="14" s="1"/>
  <c r="P574" i="12"/>
  <c r="M573" i="14"/>
  <c r="AP573" i="14" s="1"/>
  <c r="AB573" i="14" s="1"/>
  <c r="I573" i="14"/>
  <c r="AL573" i="14" s="1"/>
  <c r="X573" i="14" s="1"/>
  <c r="H573" i="14"/>
  <c r="AK573" i="14" s="1"/>
  <c r="W573" i="14" s="1"/>
  <c r="D573" i="14"/>
  <c r="AG573" i="14" s="1"/>
  <c r="S573" i="14" s="1"/>
  <c r="K573" i="14"/>
  <c r="AN573" i="14" s="1"/>
  <c r="Z573" i="14" s="1"/>
  <c r="L573" i="14"/>
  <c r="AO573" i="14" s="1"/>
  <c r="AA573" i="14" s="1"/>
  <c r="J573" i="14"/>
  <c r="AM573" i="14" s="1"/>
  <c r="Y573" i="14" s="1"/>
  <c r="F573" i="14"/>
  <c r="AI573" i="14" s="1"/>
  <c r="U573" i="14" s="1"/>
  <c r="C572" i="14"/>
  <c r="R572" i="14"/>
  <c r="R573" i="14" l="1"/>
  <c r="C573" i="14"/>
  <c r="K574" i="14"/>
  <c r="AN574" i="14" s="1"/>
  <c r="Z574" i="14" s="1"/>
  <c r="F574" i="14"/>
  <c r="AI574" i="14" s="1"/>
  <c r="U574" i="14" s="1"/>
  <c r="L574" i="14"/>
  <c r="AO574" i="14" s="1"/>
  <c r="AA574" i="14" s="1"/>
  <c r="J574" i="14"/>
  <c r="AM574" i="14" s="1"/>
  <c r="Y574" i="14" s="1"/>
  <c r="D574" i="14"/>
  <c r="AG574" i="14" s="1"/>
  <c r="S574" i="14" s="1"/>
  <c r="I574" i="14"/>
  <c r="AL574" i="14" s="1"/>
  <c r="X574" i="14" s="1"/>
  <c r="H574" i="14"/>
  <c r="AK574" i="14" s="1"/>
  <c r="W574" i="14" s="1"/>
  <c r="G574" i="14"/>
  <c r="AJ574" i="14" s="1"/>
  <c r="V574" i="14" s="1"/>
  <c r="M574" i="14"/>
  <c r="AP574" i="14" s="1"/>
  <c r="AB574" i="14" s="1"/>
  <c r="E574" i="14"/>
  <c r="AH574" i="14" s="1"/>
  <c r="T574" i="14" s="1"/>
  <c r="P575" i="12"/>
  <c r="G575" i="14" l="1"/>
  <c r="AJ575" i="14" s="1"/>
  <c r="V575" i="14" s="1"/>
  <c r="K575" i="14"/>
  <c r="AN575" i="14" s="1"/>
  <c r="Z575" i="14" s="1"/>
  <c r="I575" i="14"/>
  <c r="AL575" i="14" s="1"/>
  <c r="X575" i="14" s="1"/>
  <c r="D575" i="14"/>
  <c r="AG575" i="14" s="1"/>
  <c r="S575" i="14" s="1"/>
  <c r="P576" i="12"/>
  <c r="E575" i="14"/>
  <c r="AH575" i="14" s="1"/>
  <c r="T575" i="14" s="1"/>
  <c r="L575" i="14"/>
  <c r="AO575" i="14" s="1"/>
  <c r="AA575" i="14" s="1"/>
  <c r="F575" i="14"/>
  <c r="AI575" i="14" s="1"/>
  <c r="U575" i="14" s="1"/>
  <c r="H575" i="14"/>
  <c r="AK575" i="14" s="1"/>
  <c r="W575" i="14" s="1"/>
  <c r="J575" i="14"/>
  <c r="AM575" i="14" s="1"/>
  <c r="Y575" i="14" s="1"/>
  <c r="M575" i="14"/>
  <c r="AP575" i="14" s="1"/>
  <c r="AB575" i="14" s="1"/>
  <c r="R574" i="14"/>
  <c r="C574" i="14"/>
  <c r="I576" i="14" l="1"/>
  <c r="AL576" i="14" s="1"/>
  <c r="X576" i="14" s="1"/>
  <c r="E576" i="14"/>
  <c r="AH576" i="14" s="1"/>
  <c r="T576" i="14" s="1"/>
  <c r="F576" i="14"/>
  <c r="AI576" i="14" s="1"/>
  <c r="U576" i="14" s="1"/>
  <c r="J576" i="14"/>
  <c r="AM576" i="14" s="1"/>
  <c r="Y576" i="14" s="1"/>
  <c r="P577" i="12"/>
  <c r="D576" i="14"/>
  <c r="AG576" i="14" s="1"/>
  <c r="S576" i="14" s="1"/>
  <c r="L576" i="14"/>
  <c r="AO576" i="14" s="1"/>
  <c r="AA576" i="14" s="1"/>
  <c r="H576" i="14"/>
  <c r="AK576" i="14" s="1"/>
  <c r="W576" i="14" s="1"/>
  <c r="K576" i="14"/>
  <c r="AN576" i="14" s="1"/>
  <c r="Z576" i="14" s="1"/>
  <c r="G576" i="14"/>
  <c r="AJ576" i="14" s="1"/>
  <c r="V576" i="14" s="1"/>
  <c r="M576" i="14"/>
  <c r="AP576" i="14" s="1"/>
  <c r="AB576" i="14" s="1"/>
  <c r="R575" i="14"/>
  <c r="C575" i="14"/>
  <c r="C576" i="14" l="1"/>
  <c r="R576" i="14"/>
  <c r="G577" i="14"/>
  <c r="AJ577" i="14" s="1"/>
  <c r="V577" i="14" s="1"/>
  <c r="M577" i="14"/>
  <c r="AP577" i="14" s="1"/>
  <c r="AB577" i="14" s="1"/>
  <c r="D577" i="14"/>
  <c r="AG577" i="14" s="1"/>
  <c r="S577" i="14" s="1"/>
  <c r="K577" i="14"/>
  <c r="AN577" i="14" s="1"/>
  <c r="Z577" i="14" s="1"/>
  <c r="F577" i="14"/>
  <c r="AI577" i="14" s="1"/>
  <c r="U577" i="14" s="1"/>
  <c r="E577" i="14"/>
  <c r="AH577" i="14" s="1"/>
  <c r="T577" i="14" s="1"/>
  <c r="J577" i="14"/>
  <c r="AM577" i="14" s="1"/>
  <c r="Y577" i="14" s="1"/>
  <c r="I577" i="14"/>
  <c r="AL577" i="14" s="1"/>
  <c r="X577" i="14" s="1"/>
  <c r="H577" i="14"/>
  <c r="AK577" i="14" s="1"/>
  <c r="W577" i="14" s="1"/>
  <c r="P578" i="12"/>
  <c r="L577" i="14"/>
  <c r="AO577" i="14" s="1"/>
  <c r="AA577" i="14" s="1"/>
  <c r="K578" i="14" l="1"/>
  <c r="AN578" i="14" s="1"/>
  <c r="Z578" i="14" s="1"/>
  <c r="P579" i="12"/>
  <c r="I578" i="14"/>
  <c r="AL578" i="14" s="1"/>
  <c r="X578" i="14" s="1"/>
  <c r="H578" i="14"/>
  <c r="AK578" i="14" s="1"/>
  <c r="W578" i="14" s="1"/>
  <c r="M578" i="14"/>
  <c r="AP578" i="14" s="1"/>
  <c r="AB578" i="14" s="1"/>
  <c r="E578" i="14"/>
  <c r="AH578" i="14" s="1"/>
  <c r="T578" i="14" s="1"/>
  <c r="F578" i="14"/>
  <c r="AI578" i="14" s="1"/>
  <c r="U578" i="14" s="1"/>
  <c r="L578" i="14"/>
  <c r="AO578" i="14" s="1"/>
  <c r="AA578" i="14" s="1"/>
  <c r="J578" i="14"/>
  <c r="AM578" i="14" s="1"/>
  <c r="Y578" i="14" s="1"/>
  <c r="D578" i="14"/>
  <c r="AG578" i="14" s="1"/>
  <c r="S578" i="14" s="1"/>
  <c r="G578" i="14"/>
  <c r="AJ578" i="14" s="1"/>
  <c r="V578" i="14" s="1"/>
  <c r="C577" i="14"/>
  <c r="R577" i="14"/>
  <c r="R578" i="14" l="1"/>
  <c r="C578" i="14"/>
  <c r="F579" i="14"/>
  <c r="AI579" i="14" s="1"/>
  <c r="U579" i="14" s="1"/>
  <c r="H579" i="14"/>
  <c r="AK579" i="14" s="1"/>
  <c r="W579" i="14" s="1"/>
  <c r="L579" i="14"/>
  <c r="AO579" i="14" s="1"/>
  <c r="AA579" i="14" s="1"/>
  <c r="I579" i="14"/>
  <c r="AL579" i="14" s="1"/>
  <c r="X579" i="14" s="1"/>
  <c r="D579" i="14"/>
  <c r="AG579" i="14" s="1"/>
  <c r="S579" i="14" s="1"/>
  <c r="J579" i="14"/>
  <c r="AM579" i="14" s="1"/>
  <c r="Y579" i="14" s="1"/>
  <c r="P580" i="12"/>
  <c r="K579" i="14"/>
  <c r="AN579" i="14" s="1"/>
  <c r="Z579" i="14" s="1"/>
  <c r="M579" i="14"/>
  <c r="AP579" i="14" s="1"/>
  <c r="AB579" i="14" s="1"/>
  <c r="E579" i="14"/>
  <c r="AH579" i="14" s="1"/>
  <c r="T579" i="14" s="1"/>
  <c r="G579" i="14"/>
  <c r="AJ579" i="14" s="1"/>
  <c r="V579" i="14" s="1"/>
  <c r="C579" i="14" l="1"/>
  <c r="R579" i="14"/>
  <c r="H580" i="14"/>
  <c r="AK580" i="14" s="1"/>
  <c r="W580" i="14" s="1"/>
  <c r="E580" i="14"/>
  <c r="AH580" i="14" s="1"/>
  <c r="T580" i="14" s="1"/>
  <c r="I580" i="14"/>
  <c r="AL580" i="14" s="1"/>
  <c r="X580" i="14" s="1"/>
  <c r="D580" i="14"/>
  <c r="AG580" i="14" s="1"/>
  <c r="S580" i="14" s="1"/>
  <c r="L580" i="14"/>
  <c r="AO580" i="14" s="1"/>
  <c r="AA580" i="14" s="1"/>
  <c r="G580" i="14"/>
  <c r="AJ580" i="14" s="1"/>
  <c r="V580" i="14" s="1"/>
  <c r="F580" i="14"/>
  <c r="AI580" i="14" s="1"/>
  <c r="U580" i="14" s="1"/>
  <c r="K580" i="14"/>
  <c r="AN580" i="14" s="1"/>
  <c r="Z580" i="14" s="1"/>
  <c r="P581" i="12"/>
  <c r="M580" i="14"/>
  <c r="AP580" i="14" s="1"/>
  <c r="AB580" i="14" s="1"/>
  <c r="J580" i="14"/>
  <c r="AM580" i="14" s="1"/>
  <c r="Y580" i="14" s="1"/>
  <c r="R580" i="14" l="1"/>
  <c r="C580" i="14"/>
  <c r="D581" i="14"/>
  <c r="AG581" i="14" s="1"/>
  <c r="S581" i="14" s="1"/>
  <c r="F581" i="14"/>
  <c r="AI581" i="14" s="1"/>
  <c r="U581" i="14" s="1"/>
  <c r="H581" i="14"/>
  <c r="AK581" i="14" s="1"/>
  <c r="W581" i="14" s="1"/>
  <c r="P582" i="12"/>
  <c r="G581" i="14"/>
  <c r="AJ581" i="14" s="1"/>
  <c r="V581" i="14" s="1"/>
  <c r="E581" i="14"/>
  <c r="AH581" i="14" s="1"/>
  <c r="T581" i="14" s="1"/>
  <c r="I581" i="14"/>
  <c r="AL581" i="14" s="1"/>
  <c r="X581" i="14" s="1"/>
  <c r="M581" i="14"/>
  <c r="AP581" i="14" s="1"/>
  <c r="AB581" i="14" s="1"/>
  <c r="L581" i="14"/>
  <c r="AO581" i="14" s="1"/>
  <c r="AA581" i="14" s="1"/>
  <c r="K581" i="14"/>
  <c r="AN581" i="14" s="1"/>
  <c r="Z581" i="14" s="1"/>
  <c r="J581" i="14"/>
  <c r="AM581" i="14" s="1"/>
  <c r="Y581" i="14" s="1"/>
  <c r="K582" i="14" l="1"/>
  <c r="AN582" i="14" s="1"/>
  <c r="Z582" i="14" s="1"/>
  <c r="G582" i="14"/>
  <c r="AJ582" i="14" s="1"/>
  <c r="V582" i="14" s="1"/>
  <c r="E582" i="14"/>
  <c r="AH582" i="14" s="1"/>
  <c r="T582" i="14" s="1"/>
  <c r="L582" i="14"/>
  <c r="AO582" i="14" s="1"/>
  <c r="AA582" i="14" s="1"/>
  <c r="D582" i="14"/>
  <c r="AG582" i="14" s="1"/>
  <c r="S582" i="14" s="1"/>
  <c r="H582" i="14"/>
  <c r="AK582" i="14" s="1"/>
  <c r="W582" i="14" s="1"/>
  <c r="J582" i="14"/>
  <c r="AM582" i="14" s="1"/>
  <c r="Y582" i="14" s="1"/>
  <c r="F582" i="14"/>
  <c r="AI582" i="14" s="1"/>
  <c r="U582" i="14" s="1"/>
  <c r="M582" i="14"/>
  <c r="AP582" i="14" s="1"/>
  <c r="AB582" i="14" s="1"/>
  <c r="P583" i="12"/>
  <c r="I582" i="14"/>
  <c r="AL582" i="14" s="1"/>
  <c r="X582" i="14" s="1"/>
  <c r="R581" i="14"/>
  <c r="C581" i="14"/>
  <c r="L583" i="14" l="1"/>
  <c r="AO583" i="14" s="1"/>
  <c r="AA583" i="14" s="1"/>
  <c r="K583" i="14"/>
  <c r="AN583" i="14" s="1"/>
  <c r="Z583" i="14" s="1"/>
  <c r="P584" i="12"/>
  <c r="J583" i="14"/>
  <c r="AM583" i="14" s="1"/>
  <c r="Y583" i="14" s="1"/>
  <c r="H583" i="14"/>
  <c r="AK583" i="14" s="1"/>
  <c r="W583" i="14" s="1"/>
  <c r="G583" i="14"/>
  <c r="AJ583" i="14" s="1"/>
  <c r="V583" i="14" s="1"/>
  <c r="F583" i="14"/>
  <c r="AI583" i="14" s="1"/>
  <c r="U583" i="14" s="1"/>
  <c r="D583" i="14"/>
  <c r="AG583" i="14" s="1"/>
  <c r="S583" i="14" s="1"/>
  <c r="I583" i="14"/>
  <c r="AL583" i="14" s="1"/>
  <c r="X583" i="14" s="1"/>
  <c r="E583" i="14"/>
  <c r="AH583" i="14" s="1"/>
  <c r="T583" i="14" s="1"/>
  <c r="M583" i="14"/>
  <c r="AP583" i="14" s="1"/>
  <c r="AB583" i="14" s="1"/>
  <c r="R582" i="14"/>
  <c r="C582" i="14"/>
  <c r="C583" i="14" l="1"/>
  <c r="R583" i="14"/>
  <c r="I584" i="14"/>
  <c r="AL584" i="14" s="1"/>
  <c r="X584" i="14" s="1"/>
  <c r="J584" i="14"/>
  <c r="AM584" i="14" s="1"/>
  <c r="Y584" i="14" s="1"/>
  <c r="D584" i="14"/>
  <c r="AG584" i="14" s="1"/>
  <c r="S584" i="14" s="1"/>
  <c r="E584" i="14"/>
  <c r="AH584" i="14" s="1"/>
  <c r="T584" i="14" s="1"/>
  <c r="F584" i="14"/>
  <c r="AI584" i="14" s="1"/>
  <c r="U584" i="14" s="1"/>
  <c r="K584" i="14"/>
  <c r="AN584" i="14" s="1"/>
  <c r="Z584" i="14" s="1"/>
  <c r="G584" i="14"/>
  <c r="AJ584" i="14" s="1"/>
  <c r="V584" i="14" s="1"/>
  <c r="M584" i="14"/>
  <c r="AP584" i="14" s="1"/>
  <c r="AB584" i="14" s="1"/>
  <c r="L584" i="14"/>
  <c r="AO584" i="14" s="1"/>
  <c r="AA584" i="14" s="1"/>
  <c r="H584" i="14"/>
  <c r="AK584" i="14" s="1"/>
  <c r="W584" i="14" s="1"/>
  <c r="P585" i="12"/>
  <c r="F585" i="14" l="1"/>
  <c r="AI585" i="14" s="1"/>
  <c r="U585" i="14" s="1"/>
  <c r="H585" i="14"/>
  <c r="AK585" i="14" s="1"/>
  <c r="W585" i="14" s="1"/>
  <c r="P586" i="12"/>
  <c r="D585" i="14"/>
  <c r="AG585" i="14" s="1"/>
  <c r="S585" i="14" s="1"/>
  <c r="I585" i="14"/>
  <c r="AL585" i="14" s="1"/>
  <c r="X585" i="14" s="1"/>
  <c r="L585" i="14"/>
  <c r="AO585" i="14" s="1"/>
  <c r="AA585" i="14" s="1"/>
  <c r="M585" i="14"/>
  <c r="AP585" i="14" s="1"/>
  <c r="AB585" i="14" s="1"/>
  <c r="E585" i="14"/>
  <c r="AH585" i="14" s="1"/>
  <c r="T585" i="14" s="1"/>
  <c r="G585" i="14"/>
  <c r="AJ585" i="14" s="1"/>
  <c r="V585" i="14" s="1"/>
  <c r="K585" i="14"/>
  <c r="AN585" i="14" s="1"/>
  <c r="Z585" i="14" s="1"/>
  <c r="J585" i="14"/>
  <c r="AM585" i="14" s="1"/>
  <c r="Y585" i="14" s="1"/>
  <c r="C584" i="14"/>
  <c r="R584" i="14"/>
  <c r="C585" i="14" l="1"/>
  <c r="R585" i="14"/>
  <c r="L586" i="14"/>
  <c r="AO586" i="14" s="1"/>
  <c r="AA586" i="14" s="1"/>
  <c r="G586" i="14"/>
  <c r="AJ586" i="14" s="1"/>
  <c r="V586" i="14" s="1"/>
  <c r="H586" i="14"/>
  <c r="AK586" i="14" s="1"/>
  <c r="W586" i="14" s="1"/>
  <c r="I586" i="14"/>
  <c r="AL586" i="14" s="1"/>
  <c r="X586" i="14" s="1"/>
  <c r="J586" i="14"/>
  <c r="AM586" i="14" s="1"/>
  <c r="Y586" i="14" s="1"/>
  <c r="F586" i="14"/>
  <c r="AI586" i="14" s="1"/>
  <c r="U586" i="14" s="1"/>
  <c r="D586" i="14"/>
  <c r="AG586" i="14" s="1"/>
  <c r="S586" i="14" s="1"/>
  <c r="E586" i="14"/>
  <c r="AH586" i="14" s="1"/>
  <c r="T586" i="14" s="1"/>
  <c r="M586" i="14"/>
  <c r="AP586" i="14" s="1"/>
  <c r="AB586" i="14" s="1"/>
  <c r="P587" i="12"/>
  <c r="K586" i="14"/>
  <c r="AN586" i="14" s="1"/>
  <c r="Z586" i="14" s="1"/>
  <c r="E587" i="14" l="1"/>
  <c r="AH587" i="14" s="1"/>
  <c r="T587" i="14" s="1"/>
  <c r="H587" i="14"/>
  <c r="AK587" i="14" s="1"/>
  <c r="W587" i="14" s="1"/>
  <c r="J587" i="14"/>
  <c r="AM587" i="14" s="1"/>
  <c r="Y587" i="14" s="1"/>
  <c r="K587" i="14"/>
  <c r="AN587" i="14" s="1"/>
  <c r="Z587" i="14" s="1"/>
  <c r="F587" i="14"/>
  <c r="AI587" i="14" s="1"/>
  <c r="U587" i="14" s="1"/>
  <c r="P588" i="12"/>
  <c r="G587" i="14"/>
  <c r="AJ587" i="14" s="1"/>
  <c r="V587" i="14" s="1"/>
  <c r="I587" i="14"/>
  <c r="AL587" i="14" s="1"/>
  <c r="X587" i="14" s="1"/>
  <c r="L587" i="14"/>
  <c r="AO587" i="14" s="1"/>
  <c r="AA587" i="14" s="1"/>
  <c r="D587" i="14"/>
  <c r="AG587" i="14" s="1"/>
  <c r="S587" i="14" s="1"/>
  <c r="M587" i="14"/>
  <c r="AP587" i="14" s="1"/>
  <c r="AB587" i="14" s="1"/>
  <c r="C586" i="14"/>
  <c r="R586" i="14"/>
  <c r="D588" i="14" l="1"/>
  <c r="AG588" i="14" s="1"/>
  <c r="S588" i="14" s="1"/>
  <c r="F588" i="14"/>
  <c r="AI588" i="14" s="1"/>
  <c r="U588" i="14" s="1"/>
  <c r="L588" i="14"/>
  <c r="AO588" i="14" s="1"/>
  <c r="AA588" i="14" s="1"/>
  <c r="H588" i="14"/>
  <c r="AK588" i="14" s="1"/>
  <c r="W588" i="14" s="1"/>
  <c r="P589" i="12"/>
  <c r="I588" i="14"/>
  <c r="AL588" i="14" s="1"/>
  <c r="X588" i="14" s="1"/>
  <c r="E588" i="14"/>
  <c r="AH588" i="14" s="1"/>
  <c r="T588" i="14" s="1"/>
  <c r="K588" i="14"/>
  <c r="AN588" i="14" s="1"/>
  <c r="Z588" i="14" s="1"/>
  <c r="G588" i="14"/>
  <c r="AJ588" i="14" s="1"/>
  <c r="V588" i="14" s="1"/>
  <c r="M588" i="14"/>
  <c r="AP588" i="14" s="1"/>
  <c r="AB588" i="14" s="1"/>
  <c r="J588" i="14"/>
  <c r="AM588" i="14" s="1"/>
  <c r="Y588" i="14" s="1"/>
  <c r="R587" i="14"/>
  <c r="C587" i="14"/>
  <c r="I589" i="14" l="1"/>
  <c r="AL589" i="14" s="1"/>
  <c r="X589" i="14" s="1"/>
  <c r="M589" i="14"/>
  <c r="AP589" i="14" s="1"/>
  <c r="AB589" i="14" s="1"/>
  <c r="E589" i="14"/>
  <c r="AH589" i="14" s="1"/>
  <c r="T589" i="14" s="1"/>
  <c r="G589" i="14"/>
  <c r="AJ589" i="14" s="1"/>
  <c r="V589" i="14" s="1"/>
  <c r="P590" i="12"/>
  <c r="F589" i="14"/>
  <c r="AI589" i="14" s="1"/>
  <c r="U589" i="14" s="1"/>
  <c r="K589" i="14"/>
  <c r="AN589" i="14" s="1"/>
  <c r="Z589" i="14" s="1"/>
  <c r="D589" i="14"/>
  <c r="AG589" i="14" s="1"/>
  <c r="S589" i="14" s="1"/>
  <c r="J589" i="14"/>
  <c r="AM589" i="14" s="1"/>
  <c r="Y589" i="14" s="1"/>
  <c r="H589" i="14"/>
  <c r="AK589" i="14" s="1"/>
  <c r="W589" i="14" s="1"/>
  <c r="L589" i="14"/>
  <c r="AO589" i="14" s="1"/>
  <c r="AA589" i="14" s="1"/>
  <c r="C588" i="14"/>
  <c r="R588" i="14"/>
  <c r="C589" i="14" l="1"/>
  <c r="R589" i="14"/>
  <c r="D590" i="14"/>
  <c r="AG590" i="14" s="1"/>
  <c r="S590" i="14" s="1"/>
  <c r="G590" i="14"/>
  <c r="AJ590" i="14" s="1"/>
  <c r="V590" i="14" s="1"/>
  <c r="F590" i="14"/>
  <c r="AI590" i="14" s="1"/>
  <c r="U590" i="14" s="1"/>
  <c r="E590" i="14"/>
  <c r="AH590" i="14" s="1"/>
  <c r="T590" i="14" s="1"/>
  <c r="K590" i="14"/>
  <c r="AN590" i="14" s="1"/>
  <c r="Z590" i="14" s="1"/>
  <c r="J590" i="14"/>
  <c r="AM590" i="14" s="1"/>
  <c r="Y590" i="14" s="1"/>
  <c r="P591" i="12"/>
  <c r="L590" i="14"/>
  <c r="AO590" i="14" s="1"/>
  <c r="AA590" i="14" s="1"/>
  <c r="M590" i="14"/>
  <c r="AP590" i="14" s="1"/>
  <c r="AB590" i="14" s="1"/>
  <c r="I590" i="14"/>
  <c r="AL590" i="14" s="1"/>
  <c r="X590" i="14" s="1"/>
  <c r="H590" i="14"/>
  <c r="AK590" i="14" s="1"/>
  <c r="W590" i="14" s="1"/>
  <c r="C590" i="14" l="1"/>
  <c r="R590" i="14"/>
  <c r="K591" i="14"/>
  <c r="AN591" i="14" s="1"/>
  <c r="Z591" i="14" s="1"/>
  <c r="G591" i="14"/>
  <c r="AJ591" i="14" s="1"/>
  <c r="V591" i="14" s="1"/>
  <c r="E591" i="14"/>
  <c r="AH591" i="14" s="1"/>
  <c r="T591" i="14" s="1"/>
  <c r="H591" i="14"/>
  <c r="AK591" i="14" s="1"/>
  <c r="W591" i="14" s="1"/>
  <c r="L591" i="14"/>
  <c r="AO591" i="14" s="1"/>
  <c r="AA591" i="14" s="1"/>
  <c r="F591" i="14"/>
  <c r="AI591" i="14" s="1"/>
  <c r="U591" i="14" s="1"/>
  <c r="M591" i="14"/>
  <c r="AP591" i="14" s="1"/>
  <c r="AB591" i="14" s="1"/>
  <c r="D591" i="14"/>
  <c r="AG591" i="14" s="1"/>
  <c r="S591" i="14" s="1"/>
  <c r="J591" i="14"/>
  <c r="AM591" i="14" s="1"/>
  <c r="Y591" i="14" s="1"/>
  <c r="P592" i="12"/>
  <c r="I591" i="14"/>
  <c r="AL591" i="14" s="1"/>
  <c r="X591" i="14" s="1"/>
  <c r="G592" i="14" l="1"/>
  <c r="AJ592" i="14" s="1"/>
  <c r="V592" i="14" s="1"/>
  <c r="L592" i="14"/>
  <c r="AO592" i="14" s="1"/>
  <c r="AA592" i="14" s="1"/>
  <c r="D592" i="14"/>
  <c r="AG592" i="14" s="1"/>
  <c r="S592" i="14" s="1"/>
  <c r="M592" i="14"/>
  <c r="AP592" i="14" s="1"/>
  <c r="AB592" i="14" s="1"/>
  <c r="J592" i="14"/>
  <c r="AM592" i="14" s="1"/>
  <c r="Y592" i="14" s="1"/>
  <c r="P593" i="12"/>
  <c r="I592" i="14"/>
  <c r="AL592" i="14" s="1"/>
  <c r="X592" i="14" s="1"/>
  <c r="F592" i="14"/>
  <c r="AI592" i="14" s="1"/>
  <c r="U592" i="14" s="1"/>
  <c r="E592" i="14"/>
  <c r="AH592" i="14" s="1"/>
  <c r="T592" i="14" s="1"/>
  <c r="H592" i="14"/>
  <c r="AK592" i="14" s="1"/>
  <c r="W592" i="14" s="1"/>
  <c r="K592" i="14"/>
  <c r="AN592" i="14" s="1"/>
  <c r="Z592" i="14" s="1"/>
  <c r="R591" i="14"/>
  <c r="C591" i="14"/>
  <c r="G593" i="14" l="1"/>
  <c r="AJ593" i="14" s="1"/>
  <c r="V593" i="14" s="1"/>
  <c r="E593" i="14"/>
  <c r="AH593" i="14" s="1"/>
  <c r="T593" i="14" s="1"/>
  <c r="K593" i="14"/>
  <c r="AN593" i="14" s="1"/>
  <c r="Z593" i="14" s="1"/>
  <c r="J593" i="14"/>
  <c r="AM593" i="14" s="1"/>
  <c r="Y593" i="14" s="1"/>
  <c r="P594" i="12"/>
  <c r="F593" i="14"/>
  <c r="AI593" i="14" s="1"/>
  <c r="U593" i="14" s="1"/>
  <c r="D593" i="14"/>
  <c r="AG593" i="14" s="1"/>
  <c r="S593" i="14" s="1"/>
  <c r="I593" i="14"/>
  <c r="AL593" i="14" s="1"/>
  <c r="X593" i="14" s="1"/>
  <c r="M593" i="14"/>
  <c r="AP593" i="14" s="1"/>
  <c r="AB593" i="14" s="1"/>
  <c r="L593" i="14"/>
  <c r="AO593" i="14" s="1"/>
  <c r="AA593" i="14" s="1"/>
  <c r="H593" i="14"/>
  <c r="AK593" i="14" s="1"/>
  <c r="W593" i="14" s="1"/>
  <c r="C592" i="14"/>
  <c r="R592" i="14"/>
  <c r="C593" i="14" l="1"/>
  <c r="R593" i="14"/>
  <c r="E594" i="14"/>
  <c r="AH594" i="14" s="1"/>
  <c r="T594" i="14" s="1"/>
  <c r="I594" i="14"/>
  <c r="AL594" i="14" s="1"/>
  <c r="X594" i="14" s="1"/>
  <c r="H594" i="14"/>
  <c r="AK594" i="14" s="1"/>
  <c r="W594" i="14" s="1"/>
  <c r="G594" i="14"/>
  <c r="AJ594" i="14" s="1"/>
  <c r="V594" i="14" s="1"/>
  <c r="K594" i="14"/>
  <c r="AN594" i="14" s="1"/>
  <c r="Z594" i="14" s="1"/>
  <c r="J594" i="14"/>
  <c r="AM594" i="14" s="1"/>
  <c r="Y594" i="14" s="1"/>
  <c r="M594" i="14"/>
  <c r="AP594" i="14" s="1"/>
  <c r="AB594" i="14" s="1"/>
  <c r="D594" i="14"/>
  <c r="AG594" i="14" s="1"/>
  <c r="S594" i="14" s="1"/>
  <c r="P595" i="12"/>
  <c r="L594" i="14"/>
  <c r="AO594" i="14" s="1"/>
  <c r="AA594" i="14" s="1"/>
  <c r="F594" i="14"/>
  <c r="AI594" i="14" s="1"/>
  <c r="U594" i="14" s="1"/>
  <c r="R594" i="14" l="1"/>
  <c r="C594" i="14"/>
  <c r="I595" i="14"/>
  <c r="AL595" i="14" s="1"/>
  <c r="X595" i="14" s="1"/>
  <c r="M595" i="14"/>
  <c r="AP595" i="14" s="1"/>
  <c r="AB595" i="14" s="1"/>
  <c r="E595" i="14"/>
  <c r="AH595" i="14" s="1"/>
  <c r="T595" i="14" s="1"/>
  <c r="K595" i="14"/>
  <c r="AN595" i="14" s="1"/>
  <c r="Z595" i="14" s="1"/>
  <c r="G595" i="14"/>
  <c r="AJ595" i="14" s="1"/>
  <c r="V595" i="14" s="1"/>
  <c r="D595" i="14"/>
  <c r="AG595" i="14" s="1"/>
  <c r="S595" i="14" s="1"/>
  <c r="J595" i="14"/>
  <c r="AM595" i="14" s="1"/>
  <c r="Y595" i="14" s="1"/>
  <c r="H595" i="14"/>
  <c r="AK595" i="14" s="1"/>
  <c r="W595" i="14" s="1"/>
  <c r="L595" i="14"/>
  <c r="AO595" i="14" s="1"/>
  <c r="AA595" i="14" s="1"/>
  <c r="F595" i="14"/>
  <c r="AI595" i="14" s="1"/>
  <c r="U595" i="14" s="1"/>
  <c r="Q595" i="12"/>
  <c r="P596" i="12" s="1"/>
  <c r="C595" i="14" l="1"/>
  <c r="R595" i="14"/>
  <c r="P597" i="12"/>
  <c r="D596" i="14"/>
  <c r="AG596" i="14" s="1"/>
  <c r="S596" i="14" s="1"/>
  <c r="I596" i="14"/>
  <c r="AL596" i="14" s="1"/>
  <c r="X596" i="14" s="1"/>
  <c r="M596" i="14"/>
  <c r="AP596" i="14" s="1"/>
  <c r="AB596" i="14" s="1"/>
  <c r="J596" i="14"/>
  <c r="AM596" i="14" s="1"/>
  <c r="Y596" i="14" s="1"/>
  <c r="H596" i="14"/>
  <c r="AK596" i="14" s="1"/>
  <c r="W596" i="14" s="1"/>
  <c r="F596" i="14"/>
  <c r="AI596" i="14" s="1"/>
  <c r="U596" i="14" s="1"/>
  <c r="L596" i="14"/>
  <c r="AO596" i="14" s="1"/>
  <c r="AA596" i="14" s="1"/>
  <c r="K596" i="14"/>
  <c r="AN596" i="14" s="1"/>
  <c r="Z596" i="14" s="1"/>
  <c r="E596" i="14"/>
  <c r="AH596" i="14" s="1"/>
  <c r="T596" i="14" s="1"/>
  <c r="G596" i="14"/>
  <c r="AJ596" i="14" s="1"/>
  <c r="V596" i="14" s="1"/>
  <c r="R596" i="14" l="1"/>
  <c r="C596" i="14"/>
  <c r="P598" i="12"/>
  <c r="J597" i="14"/>
  <c r="AM597" i="14" s="1"/>
  <c r="Y597" i="14" s="1"/>
  <c r="G597" i="14"/>
  <c r="AJ597" i="14" s="1"/>
  <c r="V597" i="14" s="1"/>
  <c r="L597" i="14"/>
  <c r="AO597" i="14" s="1"/>
  <c r="AA597" i="14" s="1"/>
  <c r="M597" i="14"/>
  <c r="AP597" i="14" s="1"/>
  <c r="AB597" i="14" s="1"/>
  <c r="E597" i="14"/>
  <c r="AH597" i="14" s="1"/>
  <c r="T597" i="14" s="1"/>
  <c r="F597" i="14"/>
  <c r="AI597" i="14" s="1"/>
  <c r="U597" i="14" s="1"/>
  <c r="K597" i="14"/>
  <c r="AN597" i="14" s="1"/>
  <c r="Z597" i="14" s="1"/>
  <c r="I597" i="14"/>
  <c r="AL597" i="14" s="1"/>
  <c r="X597" i="14" s="1"/>
  <c r="H597" i="14"/>
  <c r="AK597" i="14" s="1"/>
  <c r="W597" i="14" s="1"/>
  <c r="D597" i="14"/>
  <c r="AG597" i="14" s="1"/>
  <c r="S597" i="14" s="1"/>
  <c r="C597" i="14" l="1"/>
  <c r="R597" i="14"/>
  <c r="M598" i="14"/>
  <c r="AP598" i="14" s="1"/>
  <c r="AB598" i="14" s="1"/>
  <c r="I598" i="14"/>
  <c r="AL598" i="14" s="1"/>
  <c r="X598" i="14" s="1"/>
  <c r="H598" i="14"/>
  <c r="AK598" i="14" s="1"/>
  <c r="W598" i="14" s="1"/>
  <c r="P599" i="12"/>
  <c r="J598" i="14"/>
  <c r="AM598" i="14" s="1"/>
  <c r="Y598" i="14" s="1"/>
  <c r="F598" i="14"/>
  <c r="AI598" i="14" s="1"/>
  <c r="U598" i="14" s="1"/>
  <c r="D598" i="14"/>
  <c r="AG598" i="14" s="1"/>
  <c r="S598" i="14" s="1"/>
  <c r="L598" i="14"/>
  <c r="AO598" i="14" s="1"/>
  <c r="AA598" i="14" s="1"/>
  <c r="G598" i="14"/>
  <c r="AJ598" i="14" s="1"/>
  <c r="V598" i="14" s="1"/>
  <c r="K598" i="14"/>
  <c r="AN598" i="14" s="1"/>
  <c r="Z598" i="14" s="1"/>
  <c r="E598" i="14"/>
  <c r="AH598" i="14" s="1"/>
  <c r="T598" i="14" s="1"/>
  <c r="I599" i="14" l="1"/>
  <c r="AL599" i="14" s="1"/>
  <c r="X599" i="14" s="1"/>
  <c r="K599" i="14"/>
  <c r="AN599" i="14" s="1"/>
  <c r="Z599" i="14" s="1"/>
  <c r="D599" i="14"/>
  <c r="AG599" i="14" s="1"/>
  <c r="S599" i="14" s="1"/>
  <c r="E599" i="14"/>
  <c r="AH599" i="14" s="1"/>
  <c r="T599" i="14" s="1"/>
  <c r="J599" i="14"/>
  <c r="AM599" i="14" s="1"/>
  <c r="Y599" i="14" s="1"/>
  <c r="P600" i="12"/>
  <c r="H599" i="14"/>
  <c r="AK599" i="14" s="1"/>
  <c r="W599" i="14" s="1"/>
  <c r="G599" i="14"/>
  <c r="AJ599" i="14" s="1"/>
  <c r="V599" i="14" s="1"/>
  <c r="L599" i="14"/>
  <c r="AO599" i="14" s="1"/>
  <c r="AA599" i="14" s="1"/>
  <c r="F599" i="14"/>
  <c r="AI599" i="14" s="1"/>
  <c r="U599" i="14" s="1"/>
  <c r="M599" i="14"/>
  <c r="AP599" i="14" s="1"/>
  <c r="AB599" i="14" s="1"/>
  <c r="C598" i="14"/>
  <c r="R598" i="14"/>
  <c r="L600" i="14" l="1"/>
  <c r="AO600" i="14" s="1"/>
  <c r="AA600" i="14" s="1"/>
  <c r="E600" i="14"/>
  <c r="AH600" i="14" s="1"/>
  <c r="T600" i="14" s="1"/>
  <c r="D600" i="14"/>
  <c r="AG600" i="14" s="1"/>
  <c r="S600" i="14" s="1"/>
  <c r="J600" i="14"/>
  <c r="AM600" i="14" s="1"/>
  <c r="Y600" i="14" s="1"/>
  <c r="I600" i="14"/>
  <c r="AL600" i="14" s="1"/>
  <c r="X600" i="14" s="1"/>
  <c r="K600" i="14"/>
  <c r="AN600" i="14" s="1"/>
  <c r="Z600" i="14" s="1"/>
  <c r="H600" i="14"/>
  <c r="AK600" i="14" s="1"/>
  <c r="W600" i="14" s="1"/>
  <c r="P601" i="12"/>
  <c r="G600" i="14"/>
  <c r="AJ600" i="14" s="1"/>
  <c r="V600" i="14" s="1"/>
  <c r="M600" i="14"/>
  <c r="AP600" i="14" s="1"/>
  <c r="AB600" i="14" s="1"/>
  <c r="F600" i="14"/>
  <c r="AI600" i="14" s="1"/>
  <c r="U600" i="14" s="1"/>
  <c r="R599" i="14"/>
  <c r="C599" i="14"/>
  <c r="P602" i="12" l="1"/>
  <c r="F601" i="14"/>
  <c r="AI601" i="14" s="1"/>
  <c r="U601" i="14" s="1"/>
  <c r="I601" i="14"/>
  <c r="AL601" i="14" s="1"/>
  <c r="X601" i="14" s="1"/>
  <c r="L601" i="14"/>
  <c r="AO601" i="14" s="1"/>
  <c r="AA601" i="14" s="1"/>
  <c r="K601" i="14"/>
  <c r="AN601" i="14" s="1"/>
  <c r="Z601" i="14" s="1"/>
  <c r="E601" i="14"/>
  <c r="AH601" i="14" s="1"/>
  <c r="T601" i="14" s="1"/>
  <c r="H601" i="14"/>
  <c r="AK601" i="14" s="1"/>
  <c r="W601" i="14" s="1"/>
  <c r="D601" i="14"/>
  <c r="AG601" i="14" s="1"/>
  <c r="S601" i="14" s="1"/>
  <c r="J601" i="14"/>
  <c r="AM601" i="14" s="1"/>
  <c r="Y601" i="14" s="1"/>
  <c r="G601" i="14"/>
  <c r="AJ601" i="14" s="1"/>
  <c r="V601" i="14" s="1"/>
  <c r="M601" i="14"/>
  <c r="AP601" i="14" s="1"/>
  <c r="AB601" i="14" s="1"/>
  <c r="C600" i="14"/>
  <c r="R600" i="14"/>
  <c r="C601" i="14" l="1"/>
  <c r="R601" i="14"/>
  <c r="P603" i="12"/>
  <c r="I602" i="14"/>
  <c r="AL602" i="14" s="1"/>
  <c r="X602" i="14" s="1"/>
  <c r="H602" i="14"/>
  <c r="AK602" i="14" s="1"/>
  <c r="W602" i="14" s="1"/>
  <c r="K602" i="14"/>
  <c r="AN602" i="14" s="1"/>
  <c r="Z602" i="14" s="1"/>
  <c r="J602" i="14"/>
  <c r="AM602" i="14" s="1"/>
  <c r="Y602" i="14" s="1"/>
  <c r="L602" i="14"/>
  <c r="AO602" i="14" s="1"/>
  <c r="AA602" i="14" s="1"/>
  <c r="D602" i="14"/>
  <c r="AG602" i="14" s="1"/>
  <c r="S602" i="14" s="1"/>
  <c r="G602" i="14"/>
  <c r="AJ602" i="14" s="1"/>
  <c r="V602" i="14" s="1"/>
  <c r="F602" i="14"/>
  <c r="AI602" i="14" s="1"/>
  <c r="U602" i="14" s="1"/>
  <c r="E602" i="14"/>
  <c r="AH602" i="14" s="1"/>
  <c r="T602" i="14" s="1"/>
  <c r="M602" i="14"/>
  <c r="AP602" i="14" s="1"/>
  <c r="AB602" i="14" s="1"/>
  <c r="P604" i="12" l="1"/>
  <c r="E603" i="14"/>
  <c r="AH603" i="14" s="1"/>
  <c r="T603" i="14" s="1"/>
  <c r="D603" i="14"/>
  <c r="AG603" i="14" s="1"/>
  <c r="S603" i="14" s="1"/>
  <c r="K603" i="14"/>
  <c r="AN603" i="14" s="1"/>
  <c r="Z603" i="14" s="1"/>
  <c r="F603" i="14"/>
  <c r="AI603" i="14" s="1"/>
  <c r="U603" i="14" s="1"/>
  <c r="I603" i="14"/>
  <c r="AL603" i="14" s="1"/>
  <c r="X603" i="14" s="1"/>
  <c r="L603" i="14"/>
  <c r="AO603" i="14" s="1"/>
  <c r="AA603" i="14" s="1"/>
  <c r="M603" i="14"/>
  <c r="AP603" i="14" s="1"/>
  <c r="AB603" i="14" s="1"/>
  <c r="G603" i="14"/>
  <c r="AJ603" i="14" s="1"/>
  <c r="V603" i="14" s="1"/>
  <c r="H603" i="14"/>
  <c r="AK603" i="14" s="1"/>
  <c r="W603" i="14" s="1"/>
  <c r="J603" i="14"/>
  <c r="AM603" i="14" s="1"/>
  <c r="Y603" i="14" s="1"/>
  <c r="C602" i="14"/>
  <c r="R602" i="14"/>
  <c r="R603" i="14" l="1"/>
  <c r="C603" i="14"/>
  <c r="E604" i="14"/>
  <c r="AH604" i="14" s="1"/>
  <c r="T604" i="14" s="1"/>
  <c r="P605" i="12"/>
  <c r="M604" i="14"/>
  <c r="AP604" i="14" s="1"/>
  <c r="AB604" i="14" s="1"/>
  <c r="D604" i="14"/>
  <c r="AG604" i="14" s="1"/>
  <c r="S604" i="14" s="1"/>
  <c r="J604" i="14"/>
  <c r="AM604" i="14" s="1"/>
  <c r="Y604" i="14" s="1"/>
  <c r="K604" i="14"/>
  <c r="AN604" i="14" s="1"/>
  <c r="Z604" i="14" s="1"/>
  <c r="G604" i="14"/>
  <c r="AJ604" i="14" s="1"/>
  <c r="V604" i="14" s="1"/>
  <c r="L604" i="14"/>
  <c r="AO604" i="14" s="1"/>
  <c r="AA604" i="14" s="1"/>
  <c r="I604" i="14"/>
  <c r="AL604" i="14" s="1"/>
  <c r="X604" i="14" s="1"/>
  <c r="H604" i="14"/>
  <c r="AK604" i="14" s="1"/>
  <c r="W604" i="14" s="1"/>
  <c r="F604" i="14"/>
  <c r="AI604" i="14" s="1"/>
  <c r="U604" i="14" s="1"/>
  <c r="R604" i="14" l="1"/>
  <c r="C604" i="14"/>
  <c r="M605" i="14"/>
  <c r="AP605" i="14" s="1"/>
  <c r="AB605" i="14" s="1"/>
  <c r="P606" i="12"/>
  <c r="I605" i="14"/>
  <c r="AL605" i="14" s="1"/>
  <c r="X605" i="14" s="1"/>
  <c r="L605" i="14"/>
  <c r="AO605" i="14" s="1"/>
  <c r="AA605" i="14" s="1"/>
  <c r="E605" i="14"/>
  <c r="AH605" i="14" s="1"/>
  <c r="T605" i="14" s="1"/>
  <c r="J605" i="14"/>
  <c r="AM605" i="14" s="1"/>
  <c r="Y605" i="14" s="1"/>
  <c r="H605" i="14"/>
  <c r="AK605" i="14" s="1"/>
  <c r="W605" i="14" s="1"/>
  <c r="D605" i="14"/>
  <c r="AG605" i="14" s="1"/>
  <c r="S605" i="14" s="1"/>
  <c r="K605" i="14"/>
  <c r="AN605" i="14" s="1"/>
  <c r="Z605" i="14" s="1"/>
  <c r="G605" i="14"/>
  <c r="AJ605" i="14" s="1"/>
  <c r="V605" i="14" s="1"/>
  <c r="F605" i="14"/>
  <c r="AI605" i="14" s="1"/>
  <c r="U605" i="14" s="1"/>
  <c r="D606" i="14" l="1"/>
  <c r="AG606" i="14" s="1"/>
  <c r="S606" i="14" s="1"/>
  <c r="P607" i="12"/>
  <c r="K606" i="14"/>
  <c r="AN606" i="14" s="1"/>
  <c r="Z606" i="14" s="1"/>
  <c r="I606" i="14"/>
  <c r="AL606" i="14" s="1"/>
  <c r="X606" i="14" s="1"/>
  <c r="M606" i="14"/>
  <c r="AP606" i="14" s="1"/>
  <c r="AB606" i="14" s="1"/>
  <c r="J606" i="14"/>
  <c r="AM606" i="14" s="1"/>
  <c r="Y606" i="14" s="1"/>
  <c r="L606" i="14"/>
  <c r="AO606" i="14" s="1"/>
  <c r="AA606" i="14" s="1"/>
  <c r="H606" i="14"/>
  <c r="AK606" i="14" s="1"/>
  <c r="W606" i="14" s="1"/>
  <c r="E606" i="14"/>
  <c r="AH606" i="14" s="1"/>
  <c r="T606" i="14" s="1"/>
  <c r="F606" i="14"/>
  <c r="AI606" i="14" s="1"/>
  <c r="U606" i="14" s="1"/>
  <c r="G606" i="14"/>
  <c r="AJ606" i="14" s="1"/>
  <c r="V606" i="14" s="1"/>
  <c r="R605" i="14"/>
  <c r="C605" i="14"/>
  <c r="G607" i="14" l="1"/>
  <c r="AJ607" i="14" s="1"/>
  <c r="V607" i="14" s="1"/>
  <c r="P608" i="12"/>
  <c r="M607" i="14"/>
  <c r="AP607" i="14" s="1"/>
  <c r="AB607" i="14" s="1"/>
  <c r="K607" i="14"/>
  <c r="AN607" i="14" s="1"/>
  <c r="Z607" i="14" s="1"/>
  <c r="F607" i="14"/>
  <c r="AI607" i="14" s="1"/>
  <c r="U607" i="14" s="1"/>
  <c r="L607" i="14"/>
  <c r="AO607" i="14" s="1"/>
  <c r="AA607" i="14" s="1"/>
  <c r="D607" i="14"/>
  <c r="AG607" i="14" s="1"/>
  <c r="S607" i="14" s="1"/>
  <c r="J607" i="14"/>
  <c r="AM607" i="14" s="1"/>
  <c r="Y607" i="14" s="1"/>
  <c r="H607" i="14"/>
  <c r="AK607" i="14" s="1"/>
  <c r="W607" i="14" s="1"/>
  <c r="E607" i="14"/>
  <c r="AH607" i="14" s="1"/>
  <c r="T607" i="14" s="1"/>
  <c r="I607" i="14"/>
  <c r="AL607" i="14" s="1"/>
  <c r="X607" i="14" s="1"/>
  <c r="C606" i="14"/>
  <c r="R606" i="14"/>
  <c r="R607" i="14" l="1"/>
  <c r="C607" i="14"/>
  <c r="M608" i="14"/>
  <c r="AP608" i="14" s="1"/>
  <c r="AB608" i="14" s="1"/>
  <c r="P609" i="12"/>
  <c r="K608" i="14"/>
  <c r="AN608" i="14" s="1"/>
  <c r="Z608" i="14" s="1"/>
  <c r="J608" i="14"/>
  <c r="AM608" i="14" s="1"/>
  <c r="Y608" i="14" s="1"/>
  <c r="I608" i="14"/>
  <c r="AL608" i="14" s="1"/>
  <c r="X608" i="14" s="1"/>
  <c r="L608" i="14"/>
  <c r="AO608" i="14" s="1"/>
  <c r="AA608" i="14" s="1"/>
  <c r="E608" i="14"/>
  <c r="AH608" i="14" s="1"/>
  <c r="T608" i="14" s="1"/>
  <c r="D608" i="14"/>
  <c r="AG608" i="14" s="1"/>
  <c r="S608" i="14" s="1"/>
  <c r="F608" i="14"/>
  <c r="AI608" i="14" s="1"/>
  <c r="U608" i="14" s="1"/>
  <c r="H608" i="14"/>
  <c r="AK608" i="14" s="1"/>
  <c r="W608" i="14" s="1"/>
  <c r="G608" i="14"/>
  <c r="AJ608" i="14" s="1"/>
  <c r="V608" i="14" s="1"/>
  <c r="L609" i="14" l="1"/>
  <c r="AO609" i="14" s="1"/>
  <c r="AA609" i="14" s="1"/>
  <c r="P610" i="12"/>
  <c r="I609" i="14"/>
  <c r="AL609" i="14" s="1"/>
  <c r="X609" i="14" s="1"/>
  <c r="G609" i="14"/>
  <c r="AJ609" i="14" s="1"/>
  <c r="V609" i="14" s="1"/>
  <c r="D609" i="14"/>
  <c r="AG609" i="14" s="1"/>
  <c r="S609" i="14" s="1"/>
  <c r="H609" i="14"/>
  <c r="AK609" i="14" s="1"/>
  <c r="W609" i="14" s="1"/>
  <c r="F609" i="14"/>
  <c r="AI609" i="14" s="1"/>
  <c r="U609" i="14" s="1"/>
  <c r="J609" i="14"/>
  <c r="AM609" i="14" s="1"/>
  <c r="Y609" i="14" s="1"/>
  <c r="K609" i="14"/>
  <c r="AN609" i="14" s="1"/>
  <c r="Z609" i="14" s="1"/>
  <c r="M609" i="14"/>
  <c r="AP609" i="14" s="1"/>
  <c r="AB609" i="14" s="1"/>
  <c r="E609" i="14"/>
  <c r="AH609" i="14" s="1"/>
  <c r="T609" i="14" s="1"/>
  <c r="C608" i="14"/>
  <c r="R608" i="14"/>
  <c r="R609" i="14" l="1"/>
  <c r="C609" i="14"/>
  <c r="J610" i="14"/>
  <c r="AM610" i="14" s="1"/>
  <c r="Y610" i="14" s="1"/>
  <c r="P611" i="12"/>
  <c r="L610" i="14"/>
  <c r="AO610" i="14" s="1"/>
  <c r="AA610" i="14" s="1"/>
  <c r="F610" i="14"/>
  <c r="AI610" i="14" s="1"/>
  <c r="U610" i="14" s="1"/>
  <c r="K610" i="14"/>
  <c r="AN610" i="14" s="1"/>
  <c r="Z610" i="14" s="1"/>
  <c r="G610" i="14"/>
  <c r="AJ610" i="14" s="1"/>
  <c r="V610" i="14" s="1"/>
  <c r="D610" i="14"/>
  <c r="AG610" i="14" s="1"/>
  <c r="S610" i="14" s="1"/>
  <c r="M610" i="14"/>
  <c r="AP610" i="14" s="1"/>
  <c r="AB610" i="14" s="1"/>
  <c r="H610" i="14"/>
  <c r="AK610" i="14" s="1"/>
  <c r="W610" i="14" s="1"/>
  <c r="I610" i="14"/>
  <c r="AL610" i="14" s="1"/>
  <c r="X610" i="14" s="1"/>
  <c r="E610" i="14"/>
  <c r="AH610" i="14" s="1"/>
  <c r="T610" i="14" s="1"/>
  <c r="D611" i="14" l="1"/>
  <c r="AG611" i="14" s="1"/>
  <c r="S611" i="14" s="1"/>
  <c r="P612" i="12"/>
  <c r="K611" i="14"/>
  <c r="AN611" i="14" s="1"/>
  <c r="Z611" i="14" s="1"/>
  <c r="H611" i="14"/>
  <c r="AK611" i="14" s="1"/>
  <c r="W611" i="14" s="1"/>
  <c r="G611" i="14"/>
  <c r="AJ611" i="14" s="1"/>
  <c r="V611" i="14" s="1"/>
  <c r="F611" i="14"/>
  <c r="AI611" i="14" s="1"/>
  <c r="U611" i="14" s="1"/>
  <c r="L611" i="14"/>
  <c r="AO611" i="14" s="1"/>
  <c r="AA611" i="14" s="1"/>
  <c r="I611" i="14"/>
  <c r="AL611" i="14" s="1"/>
  <c r="X611" i="14" s="1"/>
  <c r="J611" i="14"/>
  <c r="AM611" i="14" s="1"/>
  <c r="Y611" i="14" s="1"/>
  <c r="E611" i="14"/>
  <c r="AH611" i="14" s="1"/>
  <c r="T611" i="14" s="1"/>
  <c r="M611" i="14"/>
  <c r="AP611" i="14" s="1"/>
  <c r="AB611" i="14" s="1"/>
  <c r="C610" i="14"/>
  <c r="R610" i="14"/>
  <c r="P613" i="12" l="1"/>
  <c r="J612" i="14"/>
  <c r="AM612" i="14" s="1"/>
  <c r="Y612" i="14" s="1"/>
  <c r="L612" i="14"/>
  <c r="AO612" i="14" s="1"/>
  <c r="AA612" i="14" s="1"/>
  <c r="G612" i="14"/>
  <c r="AJ612" i="14" s="1"/>
  <c r="V612" i="14" s="1"/>
  <c r="E612" i="14"/>
  <c r="AH612" i="14" s="1"/>
  <c r="T612" i="14" s="1"/>
  <c r="I612" i="14"/>
  <c r="AL612" i="14" s="1"/>
  <c r="X612" i="14" s="1"/>
  <c r="D612" i="14"/>
  <c r="AG612" i="14" s="1"/>
  <c r="S612" i="14" s="1"/>
  <c r="M612" i="14"/>
  <c r="AP612" i="14" s="1"/>
  <c r="AB612" i="14" s="1"/>
  <c r="K612" i="14"/>
  <c r="AN612" i="14" s="1"/>
  <c r="Z612" i="14" s="1"/>
  <c r="F612" i="14"/>
  <c r="AI612" i="14" s="1"/>
  <c r="U612" i="14" s="1"/>
  <c r="H612" i="14"/>
  <c r="AK612" i="14" s="1"/>
  <c r="W612" i="14" s="1"/>
  <c r="R611" i="14"/>
  <c r="C611" i="14"/>
  <c r="R612" i="14" l="1"/>
  <c r="C612" i="14"/>
  <c r="P614" i="12"/>
  <c r="M613" i="14"/>
  <c r="AP613" i="14" s="1"/>
  <c r="AB613" i="14" s="1"/>
  <c r="F613" i="14"/>
  <c r="AI613" i="14" s="1"/>
  <c r="U613" i="14" s="1"/>
  <c r="D613" i="14"/>
  <c r="AG613" i="14" s="1"/>
  <c r="S613" i="14" s="1"/>
  <c r="J613" i="14"/>
  <c r="AM613" i="14" s="1"/>
  <c r="Y613" i="14" s="1"/>
  <c r="K613" i="14"/>
  <c r="AN613" i="14" s="1"/>
  <c r="Z613" i="14" s="1"/>
  <c r="G613" i="14"/>
  <c r="AJ613" i="14" s="1"/>
  <c r="V613" i="14" s="1"/>
  <c r="E613" i="14"/>
  <c r="AH613" i="14" s="1"/>
  <c r="T613" i="14" s="1"/>
  <c r="H613" i="14"/>
  <c r="AK613" i="14" s="1"/>
  <c r="W613" i="14" s="1"/>
  <c r="L613" i="14"/>
  <c r="AO613" i="14" s="1"/>
  <c r="AA613" i="14" s="1"/>
  <c r="I613" i="14"/>
  <c r="AL613" i="14" s="1"/>
  <c r="X613" i="14" s="1"/>
  <c r="C613" i="14" l="1"/>
  <c r="R613" i="14"/>
  <c r="G614" i="14"/>
  <c r="AJ614" i="14" s="1"/>
  <c r="V614" i="14" s="1"/>
  <c r="P615" i="12"/>
  <c r="E614" i="14"/>
  <c r="AH614" i="14" s="1"/>
  <c r="T614" i="14" s="1"/>
  <c r="D614" i="14"/>
  <c r="AG614" i="14" s="1"/>
  <c r="S614" i="14" s="1"/>
  <c r="J614" i="14"/>
  <c r="AM614" i="14" s="1"/>
  <c r="Y614" i="14" s="1"/>
  <c r="I614" i="14"/>
  <c r="AL614" i="14" s="1"/>
  <c r="X614" i="14" s="1"/>
  <c r="F614" i="14"/>
  <c r="AI614" i="14" s="1"/>
  <c r="U614" i="14" s="1"/>
  <c r="H614" i="14"/>
  <c r="AK614" i="14" s="1"/>
  <c r="W614" i="14" s="1"/>
  <c r="M614" i="14"/>
  <c r="AP614" i="14" s="1"/>
  <c r="AB614" i="14" s="1"/>
  <c r="K614" i="14"/>
  <c r="AN614" i="14" s="1"/>
  <c r="Z614" i="14" s="1"/>
  <c r="L614" i="14"/>
  <c r="AO614" i="14" s="1"/>
  <c r="AA614" i="14" s="1"/>
  <c r="R614" i="14" l="1"/>
  <c r="C614" i="14"/>
  <c r="F615" i="14"/>
  <c r="AI615" i="14" s="1"/>
  <c r="U615" i="14" s="1"/>
  <c r="P616" i="12"/>
  <c r="M615" i="14"/>
  <c r="AP615" i="14" s="1"/>
  <c r="AB615" i="14" s="1"/>
  <c r="K615" i="14"/>
  <c r="AN615" i="14" s="1"/>
  <c r="Z615" i="14" s="1"/>
  <c r="I615" i="14"/>
  <c r="AL615" i="14" s="1"/>
  <c r="X615" i="14" s="1"/>
  <c r="E615" i="14"/>
  <c r="AH615" i="14" s="1"/>
  <c r="T615" i="14" s="1"/>
  <c r="D615" i="14"/>
  <c r="AG615" i="14" s="1"/>
  <c r="S615" i="14" s="1"/>
  <c r="H615" i="14"/>
  <c r="AK615" i="14" s="1"/>
  <c r="W615" i="14" s="1"/>
  <c r="G615" i="14"/>
  <c r="AJ615" i="14" s="1"/>
  <c r="V615" i="14" s="1"/>
  <c r="J615" i="14"/>
  <c r="AM615" i="14" s="1"/>
  <c r="Y615" i="14" s="1"/>
  <c r="L615" i="14"/>
  <c r="AO615" i="14" s="1"/>
  <c r="AA615" i="14" s="1"/>
  <c r="E616" i="14" l="1"/>
  <c r="AH616" i="14" s="1"/>
  <c r="T616" i="14" s="1"/>
  <c r="P617" i="12"/>
  <c r="L616" i="14"/>
  <c r="AO616" i="14" s="1"/>
  <c r="AA616" i="14" s="1"/>
  <c r="H616" i="14"/>
  <c r="AK616" i="14" s="1"/>
  <c r="W616" i="14" s="1"/>
  <c r="M616" i="14"/>
  <c r="AP616" i="14" s="1"/>
  <c r="AB616" i="14" s="1"/>
  <c r="J616" i="14"/>
  <c r="AM616" i="14" s="1"/>
  <c r="Y616" i="14" s="1"/>
  <c r="K616" i="14"/>
  <c r="AN616" i="14" s="1"/>
  <c r="Z616" i="14" s="1"/>
  <c r="D616" i="14"/>
  <c r="AG616" i="14" s="1"/>
  <c r="S616" i="14" s="1"/>
  <c r="G616" i="14"/>
  <c r="AJ616" i="14" s="1"/>
  <c r="V616" i="14" s="1"/>
  <c r="I616" i="14"/>
  <c r="AL616" i="14" s="1"/>
  <c r="X616" i="14" s="1"/>
  <c r="F616" i="14"/>
  <c r="AI616" i="14" s="1"/>
  <c r="U616" i="14" s="1"/>
  <c r="R615" i="14"/>
  <c r="C615" i="14"/>
  <c r="C616" i="14" l="1"/>
  <c r="R616" i="14"/>
  <c r="K617" i="14"/>
  <c r="AN617" i="14" s="1"/>
  <c r="Z617" i="14" s="1"/>
  <c r="P618" i="12"/>
  <c r="L617" i="14"/>
  <c r="AO617" i="14" s="1"/>
  <c r="AA617" i="14" s="1"/>
  <c r="I617" i="14"/>
  <c r="AL617" i="14" s="1"/>
  <c r="X617" i="14" s="1"/>
  <c r="F617" i="14"/>
  <c r="AI617" i="14" s="1"/>
  <c r="U617" i="14" s="1"/>
  <c r="J617" i="14"/>
  <c r="AM617" i="14" s="1"/>
  <c r="Y617" i="14" s="1"/>
  <c r="M617" i="14"/>
  <c r="AP617" i="14" s="1"/>
  <c r="AB617" i="14" s="1"/>
  <c r="D617" i="14"/>
  <c r="AG617" i="14" s="1"/>
  <c r="S617" i="14" s="1"/>
  <c r="E617" i="14"/>
  <c r="AH617" i="14" s="1"/>
  <c r="T617" i="14" s="1"/>
  <c r="G617" i="14"/>
  <c r="AJ617" i="14" s="1"/>
  <c r="V617" i="14" s="1"/>
  <c r="H617" i="14"/>
  <c r="AK617" i="14" s="1"/>
  <c r="W617" i="14" s="1"/>
  <c r="P619" i="12" l="1"/>
  <c r="D618" i="14"/>
  <c r="AG618" i="14" s="1"/>
  <c r="S618" i="14" s="1"/>
  <c r="F618" i="14"/>
  <c r="AI618" i="14" s="1"/>
  <c r="U618" i="14" s="1"/>
  <c r="L618" i="14"/>
  <c r="AO618" i="14" s="1"/>
  <c r="AA618" i="14" s="1"/>
  <c r="H618" i="14"/>
  <c r="AK618" i="14" s="1"/>
  <c r="W618" i="14" s="1"/>
  <c r="E618" i="14"/>
  <c r="AH618" i="14" s="1"/>
  <c r="T618" i="14" s="1"/>
  <c r="G618" i="14"/>
  <c r="AJ618" i="14" s="1"/>
  <c r="V618" i="14" s="1"/>
  <c r="I618" i="14"/>
  <c r="AL618" i="14" s="1"/>
  <c r="X618" i="14" s="1"/>
  <c r="M618" i="14"/>
  <c r="AP618" i="14" s="1"/>
  <c r="AB618" i="14" s="1"/>
  <c r="J618" i="14"/>
  <c r="AM618" i="14" s="1"/>
  <c r="Y618" i="14" s="1"/>
  <c r="K618" i="14"/>
  <c r="AN618" i="14" s="1"/>
  <c r="Z618" i="14" s="1"/>
  <c r="C617" i="14"/>
  <c r="R617" i="14"/>
  <c r="R618" i="14" l="1"/>
  <c r="C618" i="14"/>
  <c r="M619" i="14"/>
  <c r="AP619" i="14" s="1"/>
  <c r="AB619" i="14" s="1"/>
  <c r="P620" i="12"/>
  <c r="D619" i="14"/>
  <c r="AG619" i="14" s="1"/>
  <c r="S619" i="14" s="1"/>
  <c r="F619" i="14"/>
  <c r="AI619" i="14" s="1"/>
  <c r="U619" i="14" s="1"/>
  <c r="H619" i="14"/>
  <c r="AK619" i="14" s="1"/>
  <c r="W619" i="14" s="1"/>
  <c r="J619" i="14"/>
  <c r="AM619" i="14" s="1"/>
  <c r="Y619" i="14" s="1"/>
  <c r="G619" i="14"/>
  <c r="AJ619" i="14" s="1"/>
  <c r="V619" i="14" s="1"/>
  <c r="L619" i="14"/>
  <c r="AO619" i="14" s="1"/>
  <c r="AA619" i="14" s="1"/>
  <c r="E619" i="14"/>
  <c r="AH619" i="14" s="1"/>
  <c r="T619" i="14" s="1"/>
  <c r="K619" i="14"/>
  <c r="AN619" i="14" s="1"/>
  <c r="Z619" i="14" s="1"/>
  <c r="I619" i="14"/>
  <c r="AL619" i="14" s="1"/>
  <c r="X619" i="14" s="1"/>
  <c r="R619" i="14" l="1"/>
  <c r="C619" i="14"/>
  <c r="G620" i="14"/>
  <c r="AJ620" i="14" s="1"/>
  <c r="V620" i="14" s="1"/>
  <c r="P621" i="12"/>
  <c r="I620" i="14"/>
  <c r="AL620" i="14" s="1"/>
  <c r="X620" i="14" s="1"/>
  <c r="F620" i="14"/>
  <c r="AI620" i="14" s="1"/>
  <c r="U620" i="14" s="1"/>
  <c r="K620" i="14"/>
  <c r="AN620" i="14" s="1"/>
  <c r="Z620" i="14" s="1"/>
  <c r="J620" i="14"/>
  <c r="AM620" i="14" s="1"/>
  <c r="Y620" i="14" s="1"/>
  <c r="L620" i="14"/>
  <c r="AO620" i="14" s="1"/>
  <c r="AA620" i="14" s="1"/>
  <c r="M620" i="14"/>
  <c r="AP620" i="14" s="1"/>
  <c r="AB620" i="14" s="1"/>
  <c r="E620" i="14"/>
  <c r="AH620" i="14" s="1"/>
  <c r="T620" i="14" s="1"/>
  <c r="H620" i="14"/>
  <c r="AK620" i="14" s="1"/>
  <c r="W620" i="14" s="1"/>
  <c r="D620" i="14"/>
  <c r="AG620" i="14" s="1"/>
  <c r="S620" i="14" s="1"/>
  <c r="P622" i="12" l="1"/>
  <c r="K621" i="14"/>
  <c r="AN621" i="14" s="1"/>
  <c r="Z621" i="14" s="1"/>
  <c r="L621" i="14"/>
  <c r="AO621" i="14" s="1"/>
  <c r="AA621" i="14" s="1"/>
  <c r="D621" i="14"/>
  <c r="AG621" i="14" s="1"/>
  <c r="S621" i="14" s="1"/>
  <c r="M621" i="14"/>
  <c r="AP621" i="14" s="1"/>
  <c r="AB621" i="14" s="1"/>
  <c r="E621" i="14"/>
  <c r="AH621" i="14" s="1"/>
  <c r="T621" i="14" s="1"/>
  <c r="F621" i="14"/>
  <c r="AI621" i="14" s="1"/>
  <c r="U621" i="14" s="1"/>
  <c r="G621" i="14"/>
  <c r="AJ621" i="14" s="1"/>
  <c r="V621" i="14" s="1"/>
  <c r="I621" i="14"/>
  <c r="AL621" i="14" s="1"/>
  <c r="X621" i="14" s="1"/>
  <c r="J621" i="14"/>
  <c r="AM621" i="14" s="1"/>
  <c r="Y621" i="14" s="1"/>
  <c r="H621" i="14"/>
  <c r="AK621" i="14" s="1"/>
  <c r="W621" i="14" s="1"/>
  <c r="R620" i="14"/>
  <c r="C620" i="14"/>
  <c r="R621" i="14" l="1"/>
  <c r="C621" i="14"/>
  <c r="J622" i="14"/>
  <c r="AM622" i="14" s="1"/>
  <c r="Y622" i="14" s="1"/>
  <c r="P623" i="12"/>
  <c r="H622" i="14"/>
  <c r="AK622" i="14" s="1"/>
  <c r="W622" i="14" s="1"/>
  <c r="M622" i="14"/>
  <c r="AP622" i="14" s="1"/>
  <c r="AB622" i="14" s="1"/>
  <c r="E622" i="14"/>
  <c r="AH622" i="14" s="1"/>
  <c r="T622" i="14" s="1"/>
  <c r="L622" i="14"/>
  <c r="AO622" i="14" s="1"/>
  <c r="AA622" i="14" s="1"/>
  <c r="I622" i="14"/>
  <c r="AL622" i="14" s="1"/>
  <c r="X622" i="14" s="1"/>
  <c r="D622" i="14"/>
  <c r="AG622" i="14" s="1"/>
  <c r="S622" i="14" s="1"/>
  <c r="G622" i="14"/>
  <c r="AJ622" i="14" s="1"/>
  <c r="V622" i="14" s="1"/>
  <c r="K622" i="14"/>
  <c r="AN622" i="14" s="1"/>
  <c r="Z622" i="14" s="1"/>
  <c r="F622" i="14"/>
  <c r="AI622" i="14" s="1"/>
  <c r="U622" i="14" s="1"/>
  <c r="D623" i="14" l="1"/>
  <c r="AG623" i="14" s="1"/>
  <c r="S623" i="14" s="1"/>
  <c r="P624" i="12"/>
  <c r="E623" i="14"/>
  <c r="AH623" i="14" s="1"/>
  <c r="T623" i="14" s="1"/>
  <c r="G623" i="14"/>
  <c r="AJ623" i="14" s="1"/>
  <c r="V623" i="14" s="1"/>
  <c r="L623" i="14"/>
  <c r="AO623" i="14" s="1"/>
  <c r="AA623" i="14" s="1"/>
  <c r="M623" i="14"/>
  <c r="AP623" i="14" s="1"/>
  <c r="AB623" i="14" s="1"/>
  <c r="K623" i="14"/>
  <c r="AN623" i="14" s="1"/>
  <c r="Z623" i="14" s="1"/>
  <c r="I623" i="14"/>
  <c r="AL623" i="14" s="1"/>
  <c r="X623" i="14" s="1"/>
  <c r="J623" i="14"/>
  <c r="AM623" i="14" s="1"/>
  <c r="Y623" i="14" s="1"/>
  <c r="H623" i="14"/>
  <c r="AK623" i="14" s="1"/>
  <c r="W623" i="14" s="1"/>
  <c r="F623" i="14"/>
  <c r="AI623" i="14" s="1"/>
  <c r="U623" i="14" s="1"/>
  <c r="C622" i="14"/>
  <c r="R622" i="14"/>
  <c r="F624" i="14" l="1"/>
  <c r="AI624" i="14" s="1"/>
  <c r="U624" i="14" s="1"/>
  <c r="P625" i="12"/>
  <c r="G624" i="14"/>
  <c r="AJ624" i="14" s="1"/>
  <c r="V624" i="14" s="1"/>
  <c r="K624" i="14"/>
  <c r="AN624" i="14" s="1"/>
  <c r="Z624" i="14" s="1"/>
  <c r="D624" i="14"/>
  <c r="AG624" i="14" s="1"/>
  <c r="S624" i="14" s="1"/>
  <c r="E624" i="14"/>
  <c r="AH624" i="14" s="1"/>
  <c r="T624" i="14" s="1"/>
  <c r="H624" i="14"/>
  <c r="AK624" i="14" s="1"/>
  <c r="W624" i="14" s="1"/>
  <c r="M624" i="14"/>
  <c r="AP624" i="14" s="1"/>
  <c r="AB624" i="14" s="1"/>
  <c r="L624" i="14"/>
  <c r="AO624" i="14" s="1"/>
  <c r="AA624" i="14" s="1"/>
  <c r="J624" i="14"/>
  <c r="AM624" i="14" s="1"/>
  <c r="Y624" i="14" s="1"/>
  <c r="I624" i="14"/>
  <c r="AL624" i="14" s="1"/>
  <c r="X624" i="14" s="1"/>
  <c r="C623" i="14"/>
  <c r="R623" i="14"/>
  <c r="C624" i="14" l="1"/>
  <c r="R624" i="14"/>
  <c r="K625" i="14"/>
  <c r="AN625" i="14" s="1"/>
  <c r="Z625" i="14" s="1"/>
  <c r="P626" i="12"/>
  <c r="J625" i="14"/>
  <c r="AM625" i="14" s="1"/>
  <c r="Y625" i="14" s="1"/>
  <c r="D625" i="14"/>
  <c r="AG625" i="14" s="1"/>
  <c r="S625" i="14" s="1"/>
  <c r="F625" i="14"/>
  <c r="AI625" i="14" s="1"/>
  <c r="U625" i="14" s="1"/>
  <c r="H625" i="14"/>
  <c r="AK625" i="14" s="1"/>
  <c r="W625" i="14" s="1"/>
  <c r="E625" i="14"/>
  <c r="AH625" i="14" s="1"/>
  <c r="T625" i="14" s="1"/>
  <c r="I625" i="14"/>
  <c r="AL625" i="14" s="1"/>
  <c r="X625" i="14" s="1"/>
  <c r="L625" i="14"/>
  <c r="AO625" i="14" s="1"/>
  <c r="AA625" i="14" s="1"/>
  <c r="M625" i="14"/>
  <c r="AP625" i="14" s="1"/>
  <c r="AB625" i="14" s="1"/>
  <c r="G625" i="14"/>
  <c r="AJ625" i="14" s="1"/>
  <c r="V625" i="14" s="1"/>
  <c r="C625" i="14" l="1"/>
  <c r="R625" i="14"/>
  <c r="G626" i="14"/>
  <c r="AJ626" i="14" s="1"/>
  <c r="V626" i="14" s="1"/>
  <c r="P627" i="12"/>
  <c r="H626" i="14"/>
  <c r="AK626" i="14" s="1"/>
  <c r="W626" i="14" s="1"/>
  <c r="E626" i="14"/>
  <c r="AH626" i="14" s="1"/>
  <c r="T626" i="14" s="1"/>
  <c r="K626" i="14"/>
  <c r="AN626" i="14" s="1"/>
  <c r="Z626" i="14" s="1"/>
  <c r="L626" i="14"/>
  <c r="AO626" i="14" s="1"/>
  <c r="AA626" i="14" s="1"/>
  <c r="F626" i="14"/>
  <c r="AI626" i="14" s="1"/>
  <c r="U626" i="14" s="1"/>
  <c r="M626" i="14"/>
  <c r="AP626" i="14" s="1"/>
  <c r="AB626" i="14" s="1"/>
  <c r="J626" i="14"/>
  <c r="AM626" i="14" s="1"/>
  <c r="Y626" i="14" s="1"/>
  <c r="D626" i="14"/>
  <c r="AG626" i="14" s="1"/>
  <c r="S626" i="14" s="1"/>
  <c r="I626" i="14"/>
  <c r="AL626" i="14" s="1"/>
  <c r="X626" i="14" s="1"/>
  <c r="R626" i="14" l="1"/>
  <c r="C626" i="14"/>
  <c r="G627" i="14"/>
  <c r="AJ627" i="14" s="1"/>
  <c r="V627" i="14" s="1"/>
  <c r="P628" i="12"/>
  <c r="K627" i="14"/>
  <c r="AN627" i="14" s="1"/>
  <c r="Z627" i="14" s="1"/>
  <c r="H627" i="14"/>
  <c r="AK627" i="14" s="1"/>
  <c r="W627" i="14" s="1"/>
  <c r="E627" i="14"/>
  <c r="AH627" i="14" s="1"/>
  <c r="T627" i="14" s="1"/>
  <c r="L627" i="14"/>
  <c r="AO627" i="14" s="1"/>
  <c r="AA627" i="14" s="1"/>
  <c r="I627" i="14"/>
  <c r="AL627" i="14" s="1"/>
  <c r="X627" i="14" s="1"/>
  <c r="D627" i="14"/>
  <c r="AG627" i="14" s="1"/>
  <c r="S627" i="14" s="1"/>
  <c r="F627" i="14"/>
  <c r="AI627" i="14" s="1"/>
  <c r="U627" i="14" s="1"/>
  <c r="M627" i="14"/>
  <c r="AP627" i="14" s="1"/>
  <c r="AB627" i="14" s="1"/>
  <c r="J627" i="14"/>
  <c r="AM627" i="14" s="1"/>
  <c r="Y627" i="14" s="1"/>
  <c r="G628" i="14" l="1"/>
  <c r="AJ628" i="14" s="1"/>
  <c r="V628" i="14" s="1"/>
  <c r="P629" i="12"/>
  <c r="L628" i="14"/>
  <c r="AO628" i="14" s="1"/>
  <c r="AA628" i="14" s="1"/>
  <c r="E628" i="14"/>
  <c r="AH628" i="14" s="1"/>
  <c r="T628" i="14" s="1"/>
  <c r="I628" i="14"/>
  <c r="AL628" i="14" s="1"/>
  <c r="X628" i="14" s="1"/>
  <c r="H628" i="14"/>
  <c r="AK628" i="14" s="1"/>
  <c r="W628" i="14" s="1"/>
  <c r="D628" i="14"/>
  <c r="AG628" i="14" s="1"/>
  <c r="S628" i="14" s="1"/>
  <c r="F628" i="14"/>
  <c r="AI628" i="14" s="1"/>
  <c r="U628" i="14" s="1"/>
  <c r="K628" i="14"/>
  <c r="AN628" i="14" s="1"/>
  <c r="Z628" i="14" s="1"/>
  <c r="M628" i="14"/>
  <c r="AP628" i="14" s="1"/>
  <c r="AB628" i="14" s="1"/>
  <c r="J628" i="14"/>
  <c r="AM628" i="14" s="1"/>
  <c r="Y628" i="14" s="1"/>
  <c r="C627" i="14"/>
  <c r="R627" i="14"/>
  <c r="C628" i="14" l="1"/>
  <c r="R628" i="14"/>
  <c r="D629" i="14"/>
  <c r="AG629" i="14" s="1"/>
  <c r="S629" i="14" s="1"/>
  <c r="P630" i="12"/>
  <c r="E629" i="14"/>
  <c r="AH629" i="14" s="1"/>
  <c r="T629" i="14" s="1"/>
  <c r="F629" i="14"/>
  <c r="AI629" i="14" s="1"/>
  <c r="U629" i="14" s="1"/>
  <c r="M629" i="14"/>
  <c r="AP629" i="14" s="1"/>
  <c r="AB629" i="14" s="1"/>
  <c r="K629" i="14"/>
  <c r="AN629" i="14" s="1"/>
  <c r="Z629" i="14" s="1"/>
  <c r="H629" i="14"/>
  <c r="AK629" i="14" s="1"/>
  <c r="W629" i="14" s="1"/>
  <c r="I629" i="14"/>
  <c r="AL629" i="14" s="1"/>
  <c r="X629" i="14" s="1"/>
  <c r="J629" i="14"/>
  <c r="AM629" i="14" s="1"/>
  <c r="Y629" i="14" s="1"/>
  <c r="L629" i="14"/>
  <c r="AO629" i="14" s="1"/>
  <c r="AA629" i="14" s="1"/>
  <c r="G629" i="14"/>
  <c r="AJ629" i="14" s="1"/>
  <c r="V629" i="14" s="1"/>
  <c r="D630" i="14" l="1"/>
  <c r="AG630" i="14" s="1"/>
  <c r="S630" i="14" s="1"/>
  <c r="P631" i="12"/>
  <c r="G630" i="14"/>
  <c r="AJ630" i="14" s="1"/>
  <c r="V630" i="14" s="1"/>
  <c r="J630" i="14"/>
  <c r="AM630" i="14" s="1"/>
  <c r="Y630" i="14" s="1"/>
  <c r="L630" i="14"/>
  <c r="AO630" i="14" s="1"/>
  <c r="AA630" i="14" s="1"/>
  <c r="K630" i="14"/>
  <c r="AN630" i="14" s="1"/>
  <c r="Z630" i="14" s="1"/>
  <c r="E630" i="14"/>
  <c r="AH630" i="14" s="1"/>
  <c r="T630" i="14" s="1"/>
  <c r="F630" i="14"/>
  <c r="AI630" i="14" s="1"/>
  <c r="U630" i="14" s="1"/>
  <c r="I630" i="14"/>
  <c r="AL630" i="14" s="1"/>
  <c r="X630" i="14" s="1"/>
  <c r="H630" i="14"/>
  <c r="AK630" i="14" s="1"/>
  <c r="W630" i="14" s="1"/>
  <c r="M630" i="14"/>
  <c r="AP630" i="14" s="1"/>
  <c r="AB630" i="14" s="1"/>
  <c r="R629" i="14"/>
  <c r="C629" i="14"/>
  <c r="P632" i="12" l="1"/>
  <c r="I631" i="14"/>
  <c r="AL631" i="14" s="1"/>
  <c r="X631" i="14" s="1"/>
  <c r="M631" i="14"/>
  <c r="AP631" i="14" s="1"/>
  <c r="AB631" i="14" s="1"/>
  <c r="E631" i="14"/>
  <c r="AH631" i="14" s="1"/>
  <c r="T631" i="14" s="1"/>
  <c r="H631" i="14"/>
  <c r="AK631" i="14" s="1"/>
  <c r="W631" i="14" s="1"/>
  <c r="J631" i="14"/>
  <c r="AM631" i="14" s="1"/>
  <c r="Y631" i="14" s="1"/>
  <c r="L631" i="14"/>
  <c r="AO631" i="14" s="1"/>
  <c r="AA631" i="14" s="1"/>
  <c r="D631" i="14"/>
  <c r="AG631" i="14" s="1"/>
  <c r="S631" i="14" s="1"/>
  <c r="K631" i="14"/>
  <c r="AN631" i="14" s="1"/>
  <c r="Z631" i="14" s="1"/>
  <c r="F631" i="14"/>
  <c r="AI631" i="14" s="1"/>
  <c r="U631" i="14" s="1"/>
  <c r="G631" i="14"/>
  <c r="AJ631" i="14" s="1"/>
  <c r="V631" i="14" s="1"/>
  <c r="R630" i="14"/>
  <c r="C630" i="14"/>
  <c r="C631" i="14" l="1"/>
  <c r="R631" i="14"/>
  <c r="H632" i="14"/>
  <c r="AK632" i="14" s="1"/>
  <c r="W632" i="14" s="1"/>
  <c r="P633" i="12"/>
  <c r="G632" i="14"/>
  <c r="AJ632" i="14" s="1"/>
  <c r="V632" i="14" s="1"/>
  <c r="I632" i="14"/>
  <c r="AL632" i="14" s="1"/>
  <c r="X632" i="14" s="1"/>
  <c r="L632" i="14"/>
  <c r="AO632" i="14" s="1"/>
  <c r="AA632" i="14" s="1"/>
  <c r="J632" i="14"/>
  <c r="AM632" i="14" s="1"/>
  <c r="Y632" i="14" s="1"/>
  <c r="F632" i="14"/>
  <c r="AI632" i="14" s="1"/>
  <c r="U632" i="14" s="1"/>
  <c r="M632" i="14"/>
  <c r="AP632" i="14" s="1"/>
  <c r="AB632" i="14" s="1"/>
  <c r="D632" i="14"/>
  <c r="AG632" i="14" s="1"/>
  <c r="S632" i="14" s="1"/>
  <c r="E632" i="14"/>
  <c r="AH632" i="14" s="1"/>
  <c r="T632" i="14" s="1"/>
  <c r="K632" i="14"/>
  <c r="AN632" i="14" s="1"/>
  <c r="Z632" i="14" s="1"/>
  <c r="G633" i="14" l="1"/>
  <c r="AJ633" i="14" s="1"/>
  <c r="V633" i="14" s="1"/>
  <c r="P634" i="12"/>
  <c r="I633" i="14"/>
  <c r="AL633" i="14" s="1"/>
  <c r="X633" i="14" s="1"/>
  <c r="M633" i="14"/>
  <c r="AP633" i="14" s="1"/>
  <c r="AB633" i="14" s="1"/>
  <c r="K633" i="14"/>
  <c r="AN633" i="14" s="1"/>
  <c r="Z633" i="14" s="1"/>
  <c r="H633" i="14"/>
  <c r="AK633" i="14" s="1"/>
  <c r="W633" i="14" s="1"/>
  <c r="F633" i="14"/>
  <c r="AI633" i="14" s="1"/>
  <c r="U633" i="14" s="1"/>
  <c r="J633" i="14"/>
  <c r="AM633" i="14" s="1"/>
  <c r="Y633" i="14" s="1"/>
  <c r="L633" i="14"/>
  <c r="AO633" i="14" s="1"/>
  <c r="AA633" i="14" s="1"/>
  <c r="E633" i="14"/>
  <c r="AH633" i="14" s="1"/>
  <c r="T633" i="14" s="1"/>
  <c r="D633" i="14"/>
  <c r="AG633" i="14" s="1"/>
  <c r="S633" i="14" s="1"/>
  <c r="R632" i="14"/>
  <c r="C632" i="14"/>
  <c r="C633" i="14" l="1"/>
  <c r="R633" i="14"/>
  <c r="I634" i="14"/>
  <c r="AL634" i="14" s="1"/>
  <c r="X634" i="14" s="1"/>
  <c r="P635" i="12"/>
  <c r="E634" i="14"/>
  <c r="AH634" i="14" s="1"/>
  <c r="T634" i="14" s="1"/>
  <c r="K634" i="14"/>
  <c r="AN634" i="14" s="1"/>
  <c r="Z634" i="14" s="1"/>
  <c r="F634" i="14"/>
  <c r="AI634" i="14" s="1"/>
  <c r="U634" i="14" s="1"/>
  <c r="M634" i="14"/>
  <c r="AP634" i="14" s="1"/>
  <c r="AB634" i="14" s="1"/>
  <c r="D634" i="14"/>
  <c r="AG634" i="14" s="1"/>
  <c r="S634" i="14" s="1"/>
  <c r="G634" i="14"/>
  <c r="AJ634" i="14" s="1"/>
  <c r="V634" i="14" s="1"/>
  <c r="J634" i="14"/>
  <c r="AM634" i="14" s="1"/>
  <c r="Y634" i="14" s="1"/>
  <c r="L634" i="14"/>
  <c r="AO634" i="14" s="1"/>
  <c r="AA634" i="14" s="1"/>
  <c r="H634" i="14"/>
  <c r="AK634" i="14" s="1"/>
  <c r="W634" i="14" s="1"/>
  <c r="P636" i="12" l="1"/>
  <c r="D635" i="14"/>
  <c r="AG635" i="14" s="1"/>
  <c r="S635" i="14" s="1"/>
  <c r="M635" i="14"/>
  <c r="AP635" i="14" s="1"/>
  <c r="AB635" i="14" s="1"/>
  <c r="E635" i="14"/>
  <c r="AH635" i="14" s="1"/>
  <c r="T635" i="14" s="1"/>
  <c r="L635" i="14"/>
  <c r="AO635" i="14" s="1"/>
  <c r="AA635" i="14" s="1"/>
  <c r="F635" i="14"/>
  <c r="AI635" i="14" s="1"/>
  <c r="U635" i="14" s="1"/>
  <c r="K635" i="14"/>
  <c r="AN635" i="14" s="1"/>
  <c r="Z635" i="14" s="1"/>
  <c r="G635" i="14"/>
  <c r="AJ635" i="14" s="1"/>
  <c r="V635" i="14" s="1"/>
  <c r="J635" i="14"/>
  <c r="AM635" i="14" s="1"/>
  <c r="Y635" i="14" s="1"/>
  <c r="I635" i="14"/>
  <c r="AL635" i="14" s="1"/>
  <c r="X635" i="14" s="1"/>
  <c r="H635" i="14"/>
  <c r="AK635" i="14" s="1"/>
  <c r="W635" i="14" s="1"/>
  <c r="R634" i="14"/>
  <c r="C634" i="14"/>
  <c r="C635" i="14" l="1"/>
  <c r="R635" i="14"/>
  <c r="M636" i="14"/>
  <c r="AP636" i="14" s="1"/>
  <c r="AB636" i="14" s="1"/>
  <c r="P637" i="12"/>
  <c r="E636" i="14"/>
  <c r="AH636" i="14" s="1"/>
  <c r="T636" i="14" s="1"/>
  <c r="D636" i="14"/>
  <c r="AG636" i="14" s="1"/>
  <c r="S636" i="14" s="1"/>
  <c r="G636" i="14"/>
  <c r="AJ636" i="14" s="1"/>
  <c r="V636" i="14" s="1"/>
  <c r="F636" i="14"/>
  <c r="AI636" i="14" s="1"/>
  <c r="U636" i="14" s="1"/>
  <c r="J636" i="14"/>
  <c r="AM636" i="14" s="1"/>
  <c r="Y636" i="14" s="1"/>
  <c r="L636" i="14"/>
  <c r="AO636" i="14" s="1"/>
  <c r="AA636" i="14" s="1"/>
  <c r="K636" i="14"/>
  <c r="AN636" i="14" s="1"/>
  <c r="Z636" i="14" s="1"/>
  <c r="I636" i="14"/>
  <c r="AL636" i="14" s="1"/>
  <c r="X636" i="14" s="1"/>
  <c r="H636" i="14"/>
  <c r="AK636" i="14" s="1"/>
  <c r="W636" i="14" s="1"/>
  <c r="R636" i="14" l="1"/>
  <c r="C636" i="14"/>
  <c r="D637" i="14"/>
  <c r="AG637" i="14" s="1"/>
  <c r="S637" i="14" s="1"/>
  <c r="P638" i="12"/>
  <c r="L637" i="14"/>
  <c r="AO637" i="14" s="1"/>
  <c r="AA637" i="14" s="1"/>
  <c r="J637" i="14"/>
  <c r="AM637" i="14" s="1"/>
  <c r="Y637" i="14" s="1"/>
  <c r="F637" i="14"/>
  <c r="AI637" i="14" s="1"/>
  <c r="U637" i="14" s="1"/>
  <c r="K637" i="14"/>
  <c r="AN637" i="14" s="1"/>
  <c r="Z637" i="14" s="1"/>
  <c r="M637" i="14"/>
  <c r="AP637" i="14" s="1"/>
  <c r="AB637" i="14" s="1"/>
  <c r="G637" i="14"/>
  <c r="AJ637" i="14" s="1"/>
  <c r="V637" i="14" s="1"/>
  <c r="I637" i="14"/>
  <c r="AL637" i="14" s="1"/>
  <c r="X637" i="14" s="1"/>
  <c r="H637" i="14"/>
  <c r="AK637" i="14" s="1"/>
  <c r="W637" i="14" s="1"/>
  <c r="E637" i="14"/>
  <c r="AH637" i="14" s="1"/>
  <c r="T637" i="14" s="1"/>
  <c r="P639" i="12" l="1"/>
  <c r="J638" i="14"/>
  <c r="AM638" i="14" s="1"/>
  <c r="Y638" i="14" s="1"/>
  <c r="K638" i="14"/>
  <c r="AN638" i="14" s="1"/>
  <c r="Z638" i="14" s="1"/>
  <c r="D638" i="14"/>
  <c r="AG638" i="14" s="1"/>
  <c r="S638" i="14" s="1"/>
  <c r="M638" i="14"/>
  <c r="AP638" i="14" s="1"/>
  <c r="AB638" i="14" s="1"/>
  <c r="E638" i="14"/>
  <c r="AH638" i="14" s="1"/>
  <c r="T638" i="14" s="1"/>
  <c r="L638" i="14"/>
  <c r="AO638" i="14" s="1"/>
  <c r="AA638" i="14" s="1"/>
  <c r="G638" i="14"/>
  <c r="AJ638" i="14" s="1"/>
  <c r="V638" i="14" s="1"/>
  <c r="F638" i="14"/>
  <c r="AI638" i="14" s="1"/>
  <c r="U638" i="14" s="1"/>
  <c r="H638" i="14"/>
  <c r="AK638" i="14" s="1"/>
  <c r="W638" i="14" s="1"/>
  <c r="I638" i="14"/>
  <c r="AL638" i="14" s="1"/>
  <c r="X638" i="14" s="1"/>
  <c r="R637" i="14"/>
  <c r="C637" i="14"/>
  <c r="R638" i="14" l="1"/>
  <c r="C638" i="14"/>
  <c r="P640" i="12"/>
  <c r="F639" i="14"/>
  <c r="AI639" i="14" s="1"/>
  <c r="U639" i="14" s="1"/>
  <c r="M639" i="14"/>
  <c r="AP639" i="14" s="1"/>
  <c r="AB639" i="14" s="1"/>
  <c r="E639" i="14"/>
  <c r="AH639" i="14" s="1"/>
  <c r="T639" i="14" s="1"/>
  <c r="H639" i="14"/>
  <c r="AK639" i="14" s="1"/>
  <c r="W639" i="14" s="1"/>
  <c r="D639" i="14"/>
  <c r="AG639" i="14" s="1"/>
  <c r="S639" i="14" s="1"/>
  <c r="G639" i="14"/>
  <c r="AJ639" i="14" s="1"/>
  <c r="V639" i="14" s="1"/>
  <c r="L639" i="14"/>
  <c r="AO639" i="14" s="1"/>
  <c r="AA639" i="14" s="1"/>
  <c r="I639" i="14"/>
  <c r="AL639" i="14" s="1"/>
  <c r="X639" i="14" s="1"/>
  <c r="J639" i="14"/>
  <c r="AM639" i="14" s="1"/>
  <c r="Y639" i="14" s="1"/>
  <c r="K639" i="14"/>
  <c r="AN639" i="14" s="1"/>
  <c r="Z639" i="14" s="1"/>
  <c r="R639" i="14" l="1"/>
  <c r="C639" i="14"/>
  <c r="E640" i="14"/>
  <c r="AH640" i="14" s="1"/>
  <c r="T640" i="14" s="1"/>
  <c r="P641" i="12"/>
  <c r="I640" i="14"/>
  <c r="AL640" i="14" s="1"/>
  <c r="X640" i="14" s="1"/>
  <c r="K640" i="14"/>
  <c r="AN640" i="14" s="1"/>
  <c r="Z640" i="14" s="1"/>
  <c r="L640" i="14"/>
  <c r="AO640" i="14" s="1"/>
  <c r="AA640" i="14" s="1"/>
  <c r="M640" i="14"/>
  <c r="AP640" i="14" s="1"/>
  <c r="AB640" i="14" s="1"/>
  <c r="J640" i="14"/>
  <c r="AM640" i="14" s="1"/>
  <c r="Y640" i="14" s="1"/>
  <c r="G640" i="14"/>
  <c r="AJ640" i="14" s="1"/>
  <c r="V640" i="14" s="1"/>
  <c r="D640" i="14"/>
  <c r="AG640" i="14" s="1"/>
  <c r="S640" i="14" s="1"/>
  <c r="H640" i="14"/>
  <c r="AK640" i="14" s="1"/>
  <c r="W640" i="14" s="1"/>
  <c r="F640" i="14"/>
  <c r="AI640" i="14" s="1"/>
  <c r="U640" i="14" s="1"/>
  <c r="J641" i="14" l="1"/>
  <c r="AM641" i="14" s="1"/>
  <c r="Y641" i="14" s="1"/>
  <c r="P642" i="12"/>
  <c r="D641" i="14"/>
  <c r="AG641" i="14" s="1"/>
  <c r="S641" i="14" s="1"/>
  <c r="L641" i="14"/>
  <c r="AO641" i="14" s="1"/>
  <c r="AA641" i="14" s="1"/>
  <c r="F641" i="14"/>
  <c r="AI641" i="14" s="1"/>
  <c r="U641" i="14" s="1"/>
  <c r="G641" i="14"/>
  <c r="AJ641" i="14" s="1"/>
  <c r="V641" i="14" s="1"/>
  <c r="H641" i="14"/>
  <c r="AK641" i="14" s="1"/>
  <c r="W641" i="14" s="1"/>
  <c r="I641" i="14"/>
  <c r="AL641" i="14" s="1"/>
  <c r="X641" i="14" s="1"/>
  <c r="M641" i="14"/>
  <c r="AP641" i="14" s="1"/>
  <c r="AB641" i="14" s="1"/>
  <c r="K641" i="14"/>
  <c r="AN641" i="14" s="1"/>
  <c r="Z641" i="14" s="1"/>
  <c r="E641" i="14"/>
  <c r="AH641" i="14" s="1"/>
  <c r="T641" i="14" s="1"/>
  <c r="C640" i="14"/>
  <c r="R640" i="14"/>
  <c r="C641" i="14" l="1"/>
  <c r="R641" i="14"/>
  <c r="P643" i="12"/>
  <c r="K642" i="14"/>
  <c r="AN642" i="14" s="1"/>
  <c r="Z642" i="14" s="1"/>
  <c r="D642" i="14"/>
  <c r="AG642" i="14" s="1"/>
  <c r="S642" i="14" s="1"/>
  <c r="G642" i="14"/>
  <c r="AJ642" i="14" s="1"/>
  <c r="V642" i="14" s="1"/>
  <c r="I642" i="14"/>
  <c r="AL642" i="14" s="1"/>
  <c r="X642" i="14" s="1"/>
  <c r="E642" i="14"/>
  <c r="AH642" i="14" s="1"/>
  <c r="T642" i="14" s="1"/>
  <c r="L642" i="14"/>
  <c r="AO642" i="14" s="1"/>
  <c r="AA642" i="14" s="1"/>
  <c r="F642" i="14"/>
  <c r="AI642" i="14" s="1"/>
  <c r="U642" i="14" s="1"/>
  <c r="M642" i="14"/>
  <c r="AP642" i="14" s="1"/>
  <c r="AB642" i="14" s="1"/>
  <c r="H642" i="14"/>
  <c r="AK642" i="14" s="1"/>
  <c r="W642" i="14" s="1"/>
  <c r="J642" i="14"/>
  <c r="AM642" i="14" s="1"/>
  <c r="Y642" i="14" s="1"/>
  <c r="C642" i="14" l="1"/>
  <c r="R642" i="14"/>
  <c r="P644" i="12"/>
  <c r="E643" i="14"/>
  <c r="AH643" i="14" s="1"/>
  <c r="T643" i="14" s="1"/>
  <c r="J643" i="14"/>
  <c r="AM643" i="14" s="1"/>
  <c r="Y643" i="14" s="1"/>
  <c r="K643" i="14"/>
  <c r="AN643" i="14" s="1"/>
  <c r="Z643" i="14" s="1"/>
  <c r="G643" i="14"/>
  <c r="AJ643" i="14" s="1"/>
  <c r="V643" i="14" s="1"/>
  <c r="F643" i="14"/>
  <c r="AI643" i="14" s="1"/>
  <c r="U643" i="14" s="1"/>
  <c r="M643" i="14"/>
  <c r="AP643" i="14" s="1"/>
  <c r="AB643" i="14" s="1"/>
  <c r="D643" i="14"/>
  <c r="AG643" i="14" s="1"/>
  <c r="S643" i="14" s="1"/>
  <c r="I643" i="14"/>
  <c r="AL643" i="14" s="1"/>
  <c r="X643" i="14" s="1"/>
  <c r="H643" i="14"/>
  <c r="AK643" i="14" s="1"/>
  <c r="W643" i="14" s="1"/>
  <c r="L643" i="14"/>
  <c r="AO643" i="14" s="1"/>
  <c r="AA643" i="14" s="1"/>
  <c r="J644" i="14" l="1"/>
  <c r="AM644" i="14" s="1"/>
  <c r="Y644" i="14" s="1"/>
  <c r="P645" i="12"/>
  <c r="I644" i="14"/>
  <c r="AL644" i="14" s="1"/>
  <c r="X644" i="14" s="1"/>
  <c r="M644" i="14"/>
  <c r="AP644" i="14" s="1"/>
  <c r="AB644" i="14" s="1"/>
  <c r="E644" i="14"/>
  <c r="AH644" i="14" s="1"/>
  <c r="T644" i="14" s="1"/>
  <c r="K644" i="14"/>
  <c r="AN644" i="14" s="1"/>
  <c r="Z644" i="14" s="1"/>
  <c r="F644" i="14"/>
  <c r="AI644" i="14" s="1"/>
  <c r="U644" i="14" s="1"/>
  <c r="G644" i="14"/>
  <c r="AJ644" i="14" s="1"/>
  <c r="V644" i="14" s="1"/>
  <c r="H644" i="14"/>
  <c r="AK644" i="14" s="1"/>
  <c r="W644" i="14" s="1"/>
  <c r="D644" i="14"/>
  <c r="AG644" i="14" s="1"/>
  <c r="S644" i="14" s="1"/>
  <c r="L644" i="14"/>
  <c r="AO644" i="14" s="1"/>
  <c r="AA644" i="14" s="1"/>
  <c r="R643" i="14"/>
  <c r="C643" i="14"/>
  <c r="R644" i="14" l="1"/>
  <c r="C644" i="14"/>
  <c r="P646" i="12"/>
  <c r="G645" i="14"/>
  <c r="AJ645" i="14" s="1"/>
  <c r="V645" i="14" s="1"/>
  <c r="J645" i="14"/>
  <c r="AM645" i="14" s="1"/>
  <c r="Y645" i="14" s="1"/>
  <c r="I645" i="14"/>
  <c r="AL645" i="14" s="1"/>
  <c r="X645" i="14" s="1"/>
  <c r="H645" i="14"/>
  <c r="AK645" i="14" s="1"/>
  <c r="W645" i="14" s="1"/>
  <c r="K645" i="14"/>
  <c r="AN645" i="14" s="1"/>
  <c r="Z645" i="14" s="1"/>
  <c r="E645" i="14"/>
  <c r="AH645" i="14" s="1"/>
  <c r="T645" i="14" s="1"/>
  <c r="L645" i="14"/>
  <c r="AO645" i="14" s="1"/>
  <c r="AA645" i="14" s="1"/>
  <c r="M645" i="14"/>
  <c r="AP645" i="14" s="1"/>
  <c r="AB645" i="14" s="1"/>
  <c r="F645" i="14"/>
  <c r="AI645" i="14" s="1"/>
  <c r="U645" i="14" s="1"/>
  <c r="D645" i="14"/>
  <c r="AG645" i="14" s="1"/>
  <c r="S645" i="14" s="1"/>
  <c r="K646" i="14" l="1"/>
  <c r="AN646" i="14" s="1"/>
  <c r="Z646" i="14" s="1"/>
  <c r="P647" i="12"/>
  <c r="I646" i="14"/>
  <c r="AL646" i="14" s="1"/>
  <c r="X646" i="14" s="1"/>
  <c r="D646" i="14"/>
  <c r="AG646" i="14" s="1"/>
  <c r="S646" i="14" s="1"/>
  <c r="J646" i="14"/>
  <c r="AM646" i="14" s="1"/>
  <c r="Y646" i="14" s="1"/>
  <c r="L646" i="14"/>
  <c r="AO646" i="14" s="1"/>
  <c r="AA646" i="14" s="1"/>
  <c r="G646" i="14"/>
  <c r="AJ646" i="14" s="1"/>
  <c r="V646" i="14" s="1"/>
  <c r="H646" i="14"/>
  <c r="AK646" i="14" s="1"/>
  <c r="W646" i="14" s="1"/>
  <c r="F646" i="14"/>
  <c r="AI646" i="14" s="1"/>
  <c r="U646" i="14" s="1"/>
  <c r="M646" i="14"/>
  <c r="AP646" i="14" s="1"/>
  <c r="AB646" i="14" s="1"/>
  <c r="E646" i="14"/>
  <c r="AH646" i="14" s="1"/>
  <c r="T646" i="14" s="1"/>
  <c r="R645" i="14"/>
  <c r="C645" i="14"/>
  <c r="C646" i="14" l="1"/>
  <c r="R646" i="14"/>
  <c r="E647" i="14"/>
  <c r="AH647" i="14" s="1"/>
  <c r="T647" i="14" s="1"/>
  <c r="P648" i="12"/>
  <c r="H647" i="14"/>
  <c r="AK647" i="14" s="1"/>
  <c r="W647" i="14" s="1"/>
  <c r="D647" i="14"/>
  <c r="AG647" i="14" s="1"/>
  <c r="S647" i="14" s="1"/>
  <c r="K647" i="14"/>
  <c r="AN647" i="14" s="1"/>
  <c r="Z647" i="14" s="1"/>
  <c r="F647" i="14"/>
  <c r="AI647" i="14" s="1"/>
  <c r="U647" i="14" s="1"/>
  <c r="L647" i="14"/>
  <c r="AO647" i="14" s="1"/>
  <c r="AA647" i="14" s="1"/>
  <c r="J647" i="14"/>
  <c r="AM647" i="14" s="1"/>
  <c r="Y647" i="14" s="1"/>
  <c r="G647" i="14"/>
  <c r="AJ647" i="14" s="1"/>
  <c r="V647" i="14" s="1"/>
  <c r="I647" i="14"/>
  <c r="AL647" i="14" s="1"/>
  <c r="X647" i="14" s="1"/>
  <c r="M647" i="14"/>
  <c r="AP647" i="14" s="1"/>
  <c r="AB647" i="14" s="1"/>
  <c r="R647" i="14" l="1"/>
  <c r="C647" i="14"/>
  <c r="D648" i="14"/>
  <c r="AG648" i="14" s="1"/>
  <c r="S648" i="14" s="1"/>
  <c r="P649" i="12"/>
  <c r="J648" i="14"/>
  <c r="AM648" i="14" s="1"/>
  <c r="Y648" i="14" s="1"/>
  <c r="G648" i="14"/>
  <c r="AJ648" i="14" s="1"/>
  <c r="V648" i="14" s="1"/>
  <c r="K648" i="14"/>
  <c r="AN648" i="14" s="1"/>
  <c r="Z648" i="14" s="1"/>
  <c r="E648" i="14"/>
  <c r="AH648" i="14" s="1"/>
  <c r="T648" i="14" s="1"/>
  <c r="L648" i="14"/>
  <c r="AO648" i="14" s="1"/>
  <c r="AA648" i="14" s="1"/>
  <c r="I648" i="14"/>
  <c r="AL648" i="14" s="1"/>
  <c r="X648" i="14" s="1"/>
  <c r="F648" i="14"/>
  <c r="AI648" i="14" s="1"/>
  <c r="U648" i="14" s="1"/>
  <c r="M648" i="14"/>
  <c r="AP648" i="14" s="1"/>
  <c r="AB648" i="14" s="1"/>
  <c r="H648" i="14"/>
  <c r="AK648" i="14" s="1"/>
  <c r="W648" i="14" s="1"/>
  <c r="M649" i="14" l="1"/>
  <c r="AP649" i="14" s="1"/>
  <c r="AB649" i="14" s="1"/>
  <c r="P650" i="12"/>
  <c r="D649" i="14"/>
  <c r="AG649" i="14" s="1"/>
  <c r="S649" i="14" s="1"/>
  <c r="I649" i="14"/>
  <c r="AL649" i="14" s="1"/>
  <c r="X649" i="14" s="1"/>
  <c r="H649" i="14"/>
  <c r="AK649" i="14" s="1"/>
  <c r="W649" i="14" s="1"/>
  <c r="J649" i="14"/>
  <c r="AM649" i="14" s="1"/>
  <c r="Y649" i="14" s="1"/>
  <c r="G649" i="14"/>
  <c r="AJ649" i="14" s="1"/>
  <c r="V649" i="14" s="1"/>
  <c r="F649" i="14"/>
  <c r="AI649" i="14" s="1"/>
  <c r="U649" i="14" s="1"/>
  <c r="E649" i="14"/>
  <c r="AH649" i="14" s="1"/>
  <c r="T649" i="14" s="1"/>
  <c r="L649" i="14"/>
  <c r="AO649" i="14" s="1"/>
  <c r="AA649" i="14" s="1"/>
  <c r="K649" i="14"/>
  <c r="AN649" i="14" s="1"/>
  <c r="Z649" i="14" s="1"/>
  <c r="R648" i="14"/>
  <c r="C648" i="14"/>
  <c r="R649" i="14" l="1"/>
  <c r="C649" i="14"/>
  <c r="F650" i="14"/>
  <c r="AI650" i="14" s="1"/>
  <c r="U650" i="14" s="1"/>
  <c r="P651" i="12"/>
  <c r="J650" i="14"/>
  <c r="AM650" i="14" s="1"/>
  <c r="Y650" i="14" s="1"/>
  <c r="K650" i="14"/>
  <c r="AN650" i="14" s="1"/>
  <c r="Z650" i="14" s="1"/>
  <c r="H650" i="14"/>
  <c r="AK650" i="14" s="1"/>
  <c r="W650" i="14" s="1"/>
  <c r="D650" i="14"/>
  <c r="AG650" i="14" s="1"/>
  <c r="S650" i="14" s="1"/>
  <c r="I650" i="14"/>
  <c r="AL650" i="14" s="1"/>
  <c r="X650" i="14" s="1"/>
  <c r="G650" i="14"/>
  <c r="AJ650" i="14" s="1"/>
  <c r="V650" i="14" s="1"/>
  <c r="L650" i="14"/>
  <c r="AO650" i="14" s="1"/>
  <c r="AA650" i="14" s="1"/>
  <c r="M650" i="14"/>
  <c r="AP650" i="14" s="1"/>
  <c r="AB650" i="14" s="1"/>
  <c r="E650" i="14"/>
  <c r="AH650" i="14" s="1"/>
  <c r="T650" i="14" s="1"/>
  <c r="C650" i="14" l="1"/>
  <c r="R650" i="14"/>
  <c r="D651" i="14"/>
  <c r="AG651" i="14" s="1"/>
  <c r="S651" i="14" s="1"/>
  <c r="P652" i="12"/>
  <c r="G651" i="14"/>
  <c r="AJ651" i="14" s="1"/>
  <c r="V651" i="14" s="1"/>
  <c r="H651" i="14"/>
  <c r="AK651" i="14" s="1"/>
  <c r="W651" i="14" s="1"/>
  <c r="M651" i="14"/>
  <c r="AP651" i="14" s="1"/>
  <c r="AB651" i="14" s="1"/>
  <c r="J651" i="14"/>
  <c r="AM651" i="14" s="1"/>
  <c r="Y651" i="14" s="1"/>
  <c r="L651" i="14"/>
  <c r="AO651" i="14" s="1"/>
  <c r="AA651" i="14" s="1"/>
  <c r="I651" i="14"/>
  <c r="AL651" i="14" s="1"/>
  <c r="X651" i="14" s="1"/>
  <c r="F651" i="14"/>
  <c r="AI651" i="14" s="1"/>
  <c r="U651" i="14" s="1"/>
  <c r="E651" i="14"/>
  <c r="AH651" i="14" s="1"/>
  <c r="T651" i="14" s="1"/>
  <c r="K651" i="14"/>
  <c r="AN651" i="14" s="1"/>
  <c r="Z651" i="14" s="1"/>
  <c r="D652" i="14" l="1"/>
  <c r="AG652" i="14" s="1"/>
  <c r="S652" i="14" s="1"/>
  <c r="P653" i="12"/>
  <c r="I652" i="14"/>
  <c r="AL652" i="14" s="1"/>
  <c r="X652" i="14" s="1"/>
  <c r="H652" i="14"/>
  <c r="AK652" i="14" s="1"/>
  <c r="W652" i="14" s="1"/>
  <c r="F652" i="14"/>
  <c r="AI652" i="14" s="1"/>
  <c r="U652" i="14" s="1"/>
  <c r="E652" i="14"/>
  <c r="AH652" i="14" s="1"/>
  <c r="T652" i="14" s="1"/>
  <c r="J652" i="14"/>
  <c r="AM652" i="14" s="1"/>
  <c r="Y652" i="14" s="1"/>
  <c r="L652" i="14"/>
  <c r="AO652" i="14" s="1"/>
  <c r="AA652" i="14" s="1"/>
  <c r="G652" i="14"/>
  <c r="AJ652" i="14" s="1"/>
  <c r="V652" i="14" s="1"/>
  <c r="M652" i="14"/>
  <c r="AP652" i="14" s="1"/>
  <c r="AB652" i="14" s="1"/>
  <c r="K652" i="14"/>
  <c r="AN652" i="14" s="1"/>
  <c r="Z652" i="14" s="1"/>
  <c r="C651" i="14"/>
  <c r="R651" i="14"/>
  <c r="D653" i="14" l="1"/>
  <c r="AG653" i="14" s="1"/>
  <c r="S653" i="14" s="1"/>
  <c r="P654" i="12"/>
  <c r="E653" i="14"/>
  <c r="AH653" i="14" s="1"/>
  <c r="T653" i="14" s="1"/>
  <c r="L653" i="14"/>
  <c r="AO653" i="14" s="1"/>
  <c r="AA653" i="14" s="1"/>
  <c r="M653" i="14"/>
  <c r="AP653" i="14" s="1"/>
  <c r="AB653" i="14" s="1"/>
  <c r="G653" i="14"/>
  <c r="AJ653" i="14" s="1"/>
  <c r="V653" i="14" s="1"/>
  <c r="F653" i="14"/>
  <c r="AI653" i="14" s="1"/>
  <c r="U653" i="14" s="1"/>
  <c r="J653" i="14"/>
  <c r="AM653" i="14" s="1"/>
  <c r="Y653" i="14" s="1"/>
  <c r="H653" i="14"/>
  <c r="AK653" i="14" s="1"/>
  <c r="W653" i="14" s="1"/>
  <c r="K653" i="14"/>
  <c r="AN653" i="14" s="1"/>
  <c r="Z653" i="14" s="1"/>
  <c r="I653" i="14"/>
  <c r="AL653" i="14" s="1"/>
  <c r="X653" i="14" s="1"/>
  <c r="R652" i="14"/>
  <c r="C652" i="14"/>
  <c r="L654" i="14" l="1"/>
  <c r="AO654" i="14" s="1"/>
  <c r="AA654" i="14" s="1"/>
  <c r="P655" i="12"/>
  <c r="J654" i="14"/>
  <c r="AM654" i="14" s="1"/>
  <c r="Y654" i="14" s="1"/>
  <c r="E654" i="14"/>
  <c r="AH654" i="14" s="1"/>
  <c r="T654" i="14" s="1"/>
  <c r="H654" i="14"/>
  <c r="AK654" i="14" s="1"/>
  <c r="W654" i="14" s="1"/>
  <c r="I654" i="14"/>
  <c r="AL654" i="14" s="1"/>
  <c r="X654" i="14" s="1"/>
  <c r="G654" i="14"/>
  <c r="AJ654" i="14" s="1"/>
  <c r="V654" i="14" s="1"/>
  <c r="M654" i="14"/>
  <c r="AP654" i="14" s="1"/>
  <c r="AB654" i="14" s="1"/>
  <c r="D654" i="14"/>
  <c r="AG654" i="14" s="1"/>
  <c r="S654" i="14" s="1"/>
  <c r="K654" i="14"/>
  <c r="AN654" i="14" s="1"/>
  <c r="Z654" i="14" s="1"/>
  <c r="F654" i="14"/>
  <c r="AI654" i="14" s="1"/>
  <c r="U654" i="14" s="1"/>
  <c r="C653" i="14"/>
  <c r="R653" i="14"/>
  <c r="J655" i="14" l="1"/>
  <c r="AM655" i="14" s="1"/>
  <c r="Y655" i="14" s="1"/>
  <c r="P656" i="12"/>
  <c r="F655" i="14"/>
  <c r="AI655" i="14" s="1"/>
  <c r="U655" i="14" s="1"/>
  <c r="D655" i="14"/>
  <c r="AG655" i="14" s="1"/>
  <c r="S655" i="14" s="1"/>
  <c r="L655" i="14"/>
  <c r="AO655" i="14" s="1"/>
  <c r="AA655" i="14" s="1"/>
  <c r="M655" i="14"/>
  <c r="AP655" i="14" s="1"/>
  <c r="AB655" i="14" s="1"/>
  <c r="H655" i="14"/>
  <c r="AK655" i="14" s="1"/>
  <c r="W655" i="14" s="1"/>
  <c r="G655" i="14"/>
  <c r="AJ655" i="14" s="1"/>
  <c r="V655" i="14" s="1"/>
  <c r="I655" i="14"/>
  <c r="AL655" i="14" s="1"/>
  <c r="X655" i="14" s="1"/>
  <c r="E655" i="14"/>
  <c r="AH655" i="14" s="1"/>
  <c r="T655" i="14" s="1"/>
  <c r="K655" i="14"/>
  <c r="AN655" i="14" s="1"/>
  <c r="Z655" i="14" s="1"/>
  <c r="C654" i="14"/>
  <c r="R654" i="14"/>
  <c r="R655" i="14" l="1"/>
  <c r="C655" i="14"/>
  <c r="E656" i="14"/>
  <c r="AH656" i="14" s="1"/>
  <c r="T656" i="14" s="1"/>
  <c r="P657" i="12"/>
  <c r="G656" i="14"/>
  <c r="AJ656" i="14" s="1"/>
  <c r="V656" i="14" s="1"/>
  <c r="L656" i="14"/>
  <c r="AO656" i="14" s="1"/>
  <c r="AA656" i="14" s="1"/>
  <c r="D656" i="14"/>
  <c r="AG656" i="14" s="1"/>
  <c r="S656" i="14" s="1"/>
  <c r="F656" i="14"/>
  <c r="AI656" i="14" s="1"/>
  <c r="U656" i="14" s="1"/>
  <c r="J656" i="14"/>
  <c r="AM656" i="14" s="1"/>
  <c r="Y656" i="14" s="1"/>
  <c r="H656" i="14"/>
  <c r="AK656" i="14" s="1"/>
  <c r="W656" i="14" s="1"/>
  <c r="K656" i="14"/>
  <c r="AN656" i="14" s="1"/>
  <c r="Z656" i="14" s="1"/>
  <c r="M656" i="14"/>
  <c r="AP656" i="14" s="1"/>
  <c r="AB656" i="14" s="1"/>
  <c r="I656" i="14"/>
  <c r="AL656" i="14" s="1"/>
  <c r="X656" i="14" s="1"/>
  <c r="C656" i="14" l="1"/>
  <c r="R656" i="14"/>
  <c r="F657" i="14"/>
  <c r="AI657" i="14" s="1"/>
  <c r="U657" i="14" s="1"/>
  <c r="P658" i="12"/>
  <c r="K657" i="14"/>
  <c r="AN657" i="14" s="1"/>
  <c r="Z657" i="14" s="1"/>
  <c r="I657" i="14"/>
  <c r="AL657" i="14" s="1"/>
  <c r="X657" i="14" s="1"/>
  <c r="G657" i="14"/>
  <c r="AJ657" i="14" s="1"/>
  <c r="V657" i="14" s="1"/>
  <c r="D657" i="14"/>
  <c r="AG657" i="14" s="1"/>
  <c r="S657" i="14" s="1"/>
  <c r="E657" i="14"/>
  <c r="AH657" i="14" s="1"/>
  <c r="T657" i="14" s="1"/>
  <c r="M657" i="14"/>
  <c r="AP657" i="14" s="1"/>
  <c r="AB657" i="14" s="1"/>
  <c r="H657" i="14"/>
  <c r="AK657" i="14" s="1"/>
  <c r="W657" i="14" s="1"/>
  <c r="L657" i="14"/>
  <c r="AO657" i="14" s="1"/>
  <c r="AA657" i="14" s="1"/>
  <c r="J657" i="14"/>
  <c r="AM657" i="14" s="1"/>
  <c r="Y657" i="14" s="1"/>
  <c r="C657" i="14" l="1"/>
  <c r="R657" i="14"/>
  <c r="K658" i="14"/>
  <c r="AN658" i="14" s="1"/>
  <c r="Z658" i="14" s="1"/>
  <c r="P659" i="12"/>
  <c r="M658" i="14"/>
  <c r="AP658" i="14" s="1"/>
  <c r="AB658" i="14" s="1"/>
  <c r="L658" i="14"/>
  <c r="AO658" i="14" s="1"/>
  <c r="AA658" i="14" s="1"/>
  <c r="J658" i="14"/>
  <c r="AM658" i="14" s="1"/>
  <c r="Y658" i="14" s="1"/>
  <c r="F658" i="14"/>
  <c r="AI658" i="14" s="1"/>
  <c r="U658" i="14" s="1"/>
  <c r="G658" i="14"/>
  <c r="AJ658" i="14" s="1"/>
  <c r="V658" i="14" s="1"/>
  <c r="H658" i="14"/>
  <c r="AK658" i="14" s="1"/>
  <c r="W658" i="14" s="1"/>
  <c r="E658" i="14"/>
  <c r="AH658" i="14" s="1"/>
  <c r="T658" i="14" s="1"/>
  <c r="I658" i="14"/>
  <c r="AL658" i="14" s="1"/>
  <c r="X658" i="14" s="1"/>
  <c r="D658" i="14"/>
  <c r="AG658" i="14" s="1"/>
  <c r="S658" i="14" s="1"/>
  <c r="P660" i="12" l="1"/>
  <c r="E659" i="14"/>
  <c r="AH659" i="14" s="1"/>
  <c r="T659" i="14" s="1"/>
  <c r="L659" i="14"/>
  <c r="AO659" i="14" s="1"/>
  <c r="AA659" i="14" s="1"/>
  <c r="J659" i="14"/>
  <c r="AM659" i="14" s="1"/>
  <c r="Y659" i="14" s="1"/>
  <c r="M659" i="14"/>
  <c r="AP659" i="14" s="1"/>
  <c r="AB659" i="14" s="1"/>
  <c r="F659" i="14"/>
  <c r="AI659" i="14" s="1"/>
  <c r="U659" i="14" s="1"/>
  <c r="D659" i="14"/>
  <c r="AG659" i="14" s="1"/>
  <c r="S659" i="14" s="1"/>
  <c r="H659" i="14"/>
  <c r="AK659" i="14" s="1"/>
  <c r="W659" i="14" s="1"/>
  <c r="G659" i="14"/>
  <c r="AJ659" i="14" s="1"/>
  <c r="V659" i="14" s="1"/>
  <c r="I659" i="14"/>
  <c r="AL659" i="14" s="1"/>
  <c r="X659" i="14" s="1"/>
  <c r="K659" i="14"/>
  <c r="AN659" i="14" s="1"/>
  <c r="Z659" i="14" s="1"/>
  <c r="C658" i="14"/>
  <c r="R658" i="14"/>
  <c r="R659" i="14" l="1"/>
  <c r="C659" i="14"/>
  <c r="P661" i="12"/>
  <c r="G660" i="14"/>
  <c r="AJ660" i="14" s="1"/>
  <c r="V660" i="14" s="1"/>
  <c r="L660" i="14"/>
  <c r="AO660" i="14" s="1"/>
  <c r="AA660" i="14" s="1"/>
  <c r="I660" i="14"/>
  <c r="AL660" i="14" s="1"/>
  <c r="X660" i="14" s="1"/>
  <c r="E660" i="14"/>
  <c r="AH660" i="14" s="1"/>
  <c r="T660" i="14" s="1"/>
  <c r="D660" i="14"/>
  <c r="AG660" i="14" s="1"/>
  <c r="S660" i="14" s="1"/>
  <c r="K660" i="14"/>
  <c r="AN660" i="14" s="1"/>
  <c r="Z660" i="14" s="1"/>
  <c r="H660" i="14"/>
  <c r="AK660" i="14" s="1"/>
  <c r="W660" i="14" s="1"/>
  <c r="J660" i="14"/>
  <c r="AM660" i="14" s="1"/>
  <c r="Y660" i="14" s="1"/>
  <c r="F660" i="14"/>
  <c r="AI660" i="14" s="1"/>
  <c r="U660" i="14" s="1"/>
  <c r="M660" i="14"/>
  <c r="AP660" i="14" s="1"/>
  <c r="AB660" i="14" s="1"/>
  <c r="C660" i="14" l="1"/>
  <c r="R660" i="14"/>
  <c r="G661" i="14"/>
  <c r="AJ661" i="14" s="1"/>
  <c r="V661" i="14" s="1"/>
  <c r="P662" i="12"/>
  <c r="D661" i="14"/>
  <c r="AG661" i="14" s="1"/>
  <c r="S661" i="14" s="1"/>
  <c r="J661" i="14"/>
  <c r="AM661" i="14" s="1"/>
  <c r="Y661" i="14" s="1"/>
  <c r="I661" i="14"/>
  <c r="AL661" i="14" s="1"/>
  <c r="X661" i="14" s="1"/>
  <c r="L661" i="14"/>
  <c r="AO661" i="14" s="1"/>
  <c r="AA661" i="14" s="1"/>
  <c r="K661" i="14"/>
  <c r="AN661" i="14" s="1"/>
  <c r="Z661" i="14" s="1"/>
  <c r="E661" i="14"/>
  <c r="AH661" i="14" s="1"/>
  <c r="T661" i="14" s="1"/>
  <c r="F661" i="14"/>
  <c r="AI661" i="14" s="1"/>
  <c r="U661" i="14" s="1"/>
  <c r="M661" i="14"/>
  <c r="AP661" i="14" s="1"/>
  <c r="AB661" i="14" s="1"/>
  <c r="H661" i="14"/>
  <c r="AK661" i="14" s="1"/>
  <c r="W661" i="14" s="1"/>
  <c r="R661" i="14" l="1"/>
  <c r="C661" i="14"/>
  <c r="H662" i="14"/>
  <c r="AK662" i="14" s="1"/>
  <c r="W662" i="14" s="1"/>
  <c r="P663" i="12"/>
  <c r="E662" i="14"/>
  <c r="AH662" i="14" s="1"/>
  <c r="T662" i="14" s="1"/>
  <c r="F662" i="14"/>
  <c r="AI662" i="14" s="1"/>
  <c r="U662" i="14" s="1"/>
  <c r="I662" i="14"/>
  <c r="AL662" i="14" s="1"/>
  <c r="X662" i="14" s="1"/>
  <c r="D662" i="14"/>
  <c r="AG662" i="14" s="1"/>
  <c r="S662" i="14" s="1"/>
  <c r="K662" i="14"/>
  <c r="AN662" i="14" s="1"/>
  <c r="Z662" i="14" s="1"/>
  <c r="M662" i="14"/>
  <c r="AP662" i="14" s="1"/>
  <c r="AB662" i="14" s="1"/>
  <c r="G662" i="14"/>
  <c r="AJ662" i="14" s="1"/>
  <c r="V662" i="14" s="1"/>
  <c r="L662" i="14"/>
  <c r="AO662" i="14" s="1"/>
  <c r="AA662" i="14" s="1"/>
  <c r="J662" i="14"/>
  <c r="AM662" i="14" s="1"/>
  <c r="Y662" i="14" s="1"/>
  <c r="R662" i="14" l="1"/>
  <c r="C662" i="14"/>
  <c r="P664" i="12"/>
  <c r="E663" i="14"/>
  <c r="AH663" i="14" s="1"/>
  <c r="T663" i="14" s="1"/>
  <c r="F663" i="14"/>
  <c r="AI663" i="14" s="1"/>
  <c r="U663" i="14" s="1"/>
  <c r="I663" i="14"/>
  <c r="AL663" i="14" s="1"/>
  <c r="X663" i="14" s="1"/>
  <c r="D663" i="14"/>
  <c r="AG663" i="14" s="1"/>
  <c r="S663" i="14" s="1"/>
  <c r="L663" i="14"/>
  <c r="AO663" i="14" s="1"/>
  <c r="AA663" i="14" s="1"/>
  <c r="G663" i="14"/>
  <c r="AJ663" i="14" s="1"/>
  <c r="V663" i="14" s="1"/>
  <c r="M663" i="14"/>
  <c r="AP663" i="14" s="1"/>
  <c r="AB663" i="14" s="1"/>
  <c r="H663" i="14"/>
  <c r="AK663" i="14" s="1"/>
  <c r="W663" i="14" s="1"/>
  <c r="K663" i="14"/>
  <c r="AN663" i="14" s="1"/>
  <c r="Z663" i="14" s="1"/>
  <c r="J663" i="14"/>
  <c r="AM663" i="14" s="1"/>
  <c r="Y663" i="14" s="1"/>
  <c r="C663" i="14" l="1"/>
  <c r="R663" i="14"/>
  <c r="P665" i="12"/>
  <c r="I664" i="14"/>
  <c r="AL664" i="14" s="1"/>
  <c r="X664" i="14" s="1"/>
  <c r="E664" i="14"/>
  <c r="AH664" i="14" s="1"/>
  <c r="T664" i="14" s="1"/>
  <c r="G664" i="14"/>
  <c r="AJ664" i="14" s="1"/>
  <c r="V664" i="14" s="1"/>
  <c r="H664" i="14"/>
  <c r="AK664" i="14" s="1"/>
  <c r="W664" i="14" s="1"/>
  <c r="K664" i="14"/>
  <c r="AN664" i="14" s="1"/>
  <c r="Z664" i="14" s="1"/>
  <c r="J664" i="14"/>
  <c r="AM664" i="14" s="1"/>
  <c r="Y664" i="14" s="1"/>
  <c r="L664" i="14"/>
  <c r="AO664" i="14" s="1"/>
  <c r="AA664" i="14" s="1"/>
  <c r="D664" i="14"/>
  <c r="AG664" i="14" s="1"/>
  <c r="S664" i="14" s="1"/>
  <c r="M664" i="14"/>
  <c r="AP664" i="14" s="1"/>
  <c r="AB664" i="14" s="1"/>
  <c r="F664" i="14"/>
  <c r="AI664" i="14" s="1"/>
  <c r="U664" i="14" s="1"/>
  <c r="R664" i="14" l="1"/>
  <c r="C664" i="14"/>
  <c r="J665" i="14"/>
  <c r="AM665" i="14" s="1"/>
  <c r="Y665" i="14" s="1"/>
  <c r="P666" i="12"/>
  <c r="M665" i="14"/>
  <c r="AP665" i="14" s="1"/>
  <c r="AB665" i="14" s="1"/>
  <c r="H665" i="14"/>
  <c r="AK665" i="14" s="1"/>
  <c r="W665" i="14" s="1"/>
  <c r="D665" i="14"/>
  <c r="AG665" i="14" s="1"/>
  <c r="S665" i="14" s="1"/>
  <c r="G665" i="14"/>
  <c r="AJ665" i="14" s="1"/>
  <c r="V665" i="14" s="1"/>
  <c r="L665" i="14"/>
  <c r="AO665" i="14" s="1"/>
  <c r="AA665" i="14" s="1"/>
  <c r="E665" i="14"/>
  <c r="AH665" i="14" s="1"/>
  <c r="T665" i="14" s="1"/>
  <c r="K665" i="14"/>
  <c r="AN665" i="14" s="1"/>
  <c r="Z665" i="14" s="1"/>
  <c r="I665" i="14"/>
  <c r="AL665" i="14" s="1"/>
  <c r="X665" i="14" s="1"/>
  <c r="F665" i="14"/>
  <c r="AI665" i="14" s="1"/>
  <c r="U665" i="14" s="1"/>
  <c r="C665" i="14" l="1"/>
  <c r="R665" i="14"/>
  <c r="D666" i="14"/>
  <c r="AG666" i="14" s="1"/>
  <c r="S666" i="14" s="1"/>
  <c r="P667" i="12"/>
  <c r="F666" i="14"/>
  <c r="AI666" i="14" s="1"/>
  <c r="U666" i="14" s="1"/>
  <c r="L666" i="14"/>
  <c r="AO666" i="14" s="1"/>
  <c r="AA666" i="14" s="1"/>
  <c r="K666" i="14"/>
  <c r="AN666" i="14" s="1"/>
  <c r="Z666" i="14" s="1"/>
  <c r="M666" i="14"/>
  <c r="AP666" i="14" s="1"/>
  <c r="AB666" i="14" s="1"/>
  <c r="G666" i="14"/>
  <c r="AJ666" i="14" s="1"/>
  <c r="V666" i="14" s="1"/>
  <c r="H666" i="14"/>
  <c r="AK666" i="14" s="1"/>
  <c r="W666" i="14" s="1"/>
  <c r="J666" i="14"/>
  <c r="AM666" i="14" s="1"/>
  <c r="Y666" i="14" s="1"/>
  <c r="E666" i="14"/>
  <c r="AH666" i="14" s="1"/>
  <c r="T666" i="14" s="1"/>
  <c r="I666" i="14"/>
  <c r="AL666" i="14" s="1"/>
  <c r="X666" i="14" s="1"/>
  <c r="G667" i="14" l="1"/>
  <c r="AJ667" i="14" s="1"/>
  <c r="V667" i="14" s="1"/>
  <c r="P668" i="12"/>
  <c r="H667" i="14"/>
  <c r="AK667" i="14" s="1"/>
  <c r="W667" i="14" s="1"/>
  <c r="F667" i="14"/>
  <c r="AI667" i="14" s="1"/>
  <c r="U667" i="14" s="1"/>
  <c r="K667" i="14"/>
  <c r="AN667" i="14" s="1"/>
  <c r="Z667" i="14" s="1"/>
  <c r="L667" i="14"/>
  <c r="AO667" i="14" s="1"/>
  <c r="AA667" i="14" s="1"/>
  <c r="M667" i="14"/>
  <c r="AP667" i="14" s="1"/>
  <c r="AB667" i="14" s="1"/>
  <c r="I667" i="14"/>
  <c r="AL667" i="14" s="1"/>
  <c r="X667" i="14" s="1"/>
  <c r="D667" i="14"/>
  <c r="AG667" i="14" s="1"/>
  <c r="S667" i="14" s="1"/>
  <c r="E667" i="14"/>
  <c r="AH667" i="14" s="1"/>
  <c r="T667" i="14" s="1"/>
  <c r="J667" i="14"/>
  <c r="AM667" i="14" s="1"/>
  <c r="Y667" i="14" s="1"/>
  <c r="R666" i="14"/>
  <c r="C666" i="14"/>
  <c r="H668" i="14" l="1"/>
  <c r="AK668" i="14" s="1"/>
  <c r="W668" i="14" s="1"/>
  <c r="P669" i="12"/>
  <c r="I668" i="14"/>
  <c r="AL668" i="14" s="1"/>
  <c r="X668" i="14" s="1"/>
  <c r="L668" i="14"/>
  <c r="AO668" i="14" s="1"/>
  <c r="AA668" i="14" s="1"/>
  <c r="M668" i="14"/>
  <c r="AP668" i="14" s="1"/>
  <c r="AB668" i="14" s="1"/>
  <c r="J668" i="14"/>
  <c r="AM668" i="14" s="1"/>
  <c r="Y668" i="14" s="1"/>
  <c r="K668" i="14"/>
  <c r="AN668" i="14" s="1"/>
  <c r="Z668" i="14" s="1"/>
  <c r="G668" i="14"/>
  <c r="AJ668" i="14" s="1"/>
  <c r="V668" i="14" s="1"/>
  <c r="E668" i="14"/>
  <c r="AH668" i="14" s="1"/>
  <c r="T668" i="14" s="1"/>
  <c r="F668" i="14"/>
  <c r="AI668" i="14" s="1"/>
  <c r="U668" i="14" s="1"/>
  <c r="D668" i="14"/>
  <c r="AG668" i="14" s="1"/>
  <c r="S668" i="14" s="1"/>
  <c r="C667" i="14"/>
  <c r="R667" i="14"/>
  <c r="R668" i="14" l="1"/>
  <c r="C668" i="14"/>
  <c r="F669" i="14"/>
  <c r="AI669" i="14" s="1"/>
  <c r="U669" i="14" s="1"/>
  <c r="P670" i="12"/>
  <c r="K669" i="14"/>
  <c r="AN669" i="14" s="1"/>
  <c r="Z669" i="14" s="1"/>
  <c r="M669" i="14"/>
  <c r="AP669" i="14" s="1"/>
  <c r="AB669" i="14" s="1"/>
  <c r="D669" i="14"/>
  <c r="AG669" i="14" s="1"/>
  <c r="S669" i="14" s="1"/>
  <c r="E669" i="14"/>
  <c r="AH669" i="14" s="1"/>
  <c r="T669" i="14" s="1"/>
  <c r="G669" i="14"/>
  <c r="AJ669" i="14" s="1"/>
  <c r="V669" i="14" s="1"/>
  <c r="I669" i="14"/>
  <c r="AL669" i="14" s="1"/>
  <c r="X669" i="14" s="1"/>
  <c r="J669" i="14"/>
  <c r="AM669" i="14" s="1"/>
  <c r="Y669" i="14" s="1"/>
  <c r="L669" i="14"/>
  <c r="AO669" i="14" s="1"/>
  <c r="AA669" i="14" s="1"/>
  <c r="H669" i="14"/>
  <c r="AK669" i="14" s="1"/>
  <c r="W669" i="14" s="1"/>
  <c r="R669" i="14" l="1"/>
  <c r="C669" i="14"/>
  <c r="I670" i="14"/>
  <c r="AL670" i="14" s="1"/>
  <c r="X670" i="14" s="1"/>
  <c r="P671" i="12"/>
  <c r="G670" i="14"/>
  <c r="AJ670" i="14" s="1"/>
  <c r="V670" i="14" s="1"/>
  <c r="H670" i="14"/>
  <c r="AK670" i="14" s="1"/>
  <c r="W670" i="14" s="1"/>
  <c r="D670" i="14"/>
  <c r="AG670" i="14" s="1"/>
  <c r="S670" i="14" s="1"/>
  <c r="F670" i="14"/>
  <c r="AI670" i="14" s="1"/>
  <c r="U670" i="14" s="1"/>
  <c r="M670" i="14"/>
  <c r="AP670" i="14" s="1"/>
  <c r="AB670" i="14" s="1"/>
  <c r="K670" i="14"/>
  <c r="AN670" i="14" s="1"/>
  <c r="Z670" i="14" s="1"/>
  <c r="L670" i="14"/>
  <c r="AO670" i="14" s="1"/>
  <c r="AA670" i="14" s="1"/>
  <c r="E670" i="14"/>
  <c r="AH670" i="14" s="1"/>
  <c r="T670" i="14" s="1"/>
  <c r="J670" i="14"/>
  <c r="AM670" i="14" s="1"/>
  <c r="Y670" i="14" s="1"/>
  <c r="R670" i="14" l="1"/>
  <c r="C670" i="14"/>
  <c r="E671" i="14"/>
  <c r="AH671" i="14" s="1"/>
  <c r="T671" i="14" s="1"/>
  <c r="P672" i="12"/>
  <c r="K671" i="14"/>
  <c r="AN671" i="14" s="1"/>
  <c r="Z671" i="14" s="1"/>
  <c r="H671" i="14"/>
  <c r="AK671" i="14" s="1"/>
  <c r="W671" i="14" s="1"/>
  <c r="L671" i="14"/>
  <c r="AO671" i="14" s="1"/>
  <c r="AA671" i="14" s="1"/>
  <c r="F671" i="14"/>
  <c r="AI671" i="14" s="1"/>
  <c r="U671" i="14" s="1"/>
  <c r="J671" i="14"/>
  <c r="AM671" i="14" s="1"/>
  <c r="Y671" i="14" s="1"/>
  <c r="D671" i="14"/>
  <c r="AG671" i="14" s="1"/>
  <c r="S671" i="14" s="1"/>
  <c r="M671" i="14"/>
  <c r="AP671" i="14" s="1"/>
  <c r="AB671" i="14" s="1"/>
  <c r="G671" i="14"/>
  <c r="AJ671" i="14" s="1"/>
  <c r="V671" i="14" s="1"/>
  <c r="I671" i="14"/>
  <c r="AL671" i="14" s="1"/>
  <c r="X671" i="14" s="1"/>
  <c r="G672" i="14" l="1"/>
  <c r="AJ672" i="14" s="1"/>
  <c r="V672" i="14" s="1"/>
  <c r="P673" i="12"/>
  <c r="F672" i="14"/>
  <c r="AI672" i="14" s="1"/>
  <c r="U672" i="14" s="1"/>
  <c r="L672" i="14"/>
  <c r="AO672" i="14" s="1"/>
  <c r="AA672" i="14" s="1"/>
  <c r="E672" i="14"/>
  <c r="AH672" i="14" s="1"/>
  <c r="T672" i="14" s="1"/>
  <c r="J672" i="14"/>
  <c r="AM672" i="14" s="1"/>
  <c r="Y672" i="14" s="1"/>
  <c r="H672" i="14"/>
  <c r="AK672" i="14" s="1"/>
  <c r="W672" i="14" s="1"/>
  <c r="K672" i="14"/>
  <c r="AN672" i="14" s="1"/>
  <c r="Z672" i="14" s="1"/>
  <c r="D672" i="14"/>
  <c r="AG672" i="14" s="1"/>
  <c r="S672" i="14" s="1"/>
  <c r="I672" i="14"/>
  <c r="AL672" i="14" s="1"/>
  <c r="X672" i="14" s="1"/>
  <c r="M672" i="14"/>
  <c r="AP672" i="14" s="1"/>
  <c r="AB672" i="14" s="1"/>
  <c r="R671" i="14"/>
  <c r="C671" i="14"/>
  <c r="M673" i="14" l="1"/>
  <c r="AP673" i="14" s="1"/>
  <c r="AB673" i="14" s="1"/>
  <c r="P674" i="12"/>
  <c r="E673" i="14"/>
  <c r="AH673" i="14" s="1"/>
  <c r="T673" i="14" s="1"/>
  <c r="K673" i="14"/>
  <c r="AN673" i="14" s="1"/>
  <c r="Z673" i="14" s="1"/>
  <c r="L673" i="14"/>
  <c r="AO673" i="14" s="1"/>
  <c r="AA673" i="14" s="1"/>
  <c r="D673" i="14"/>
  <c r="AG673" i="14" s="1"/>
  <c r="S673" i="14" s="1"/>
  <c r="F673" i="14"/>
  <c r="AI673" i="14" s="1"/>
  <c r="U673" i="14" s="1"/>
  <c r="J673" i="14"/>
  <c r="AM673" i="14" s="1"/>
  <c r="Y673" i="14" s="1"/>
  <c r="H673" i="14"/>
  <c r="AK673" i="14" s="1"/>
  <c r="W673" i="14" s="1"/>
  <c r="G673" i="14"/>
  <c r="AJ673" i="14" s="1"/>
  <c r="V673" i="14" s="1"/>
  <c r="I673" i="14"/>
  <c r="AL673" i="14" s="1"/>
  <c r="X673" i="14" s="1"/>
  <c r="C672" i="14"/>
  <c r="R672" i="14"/>
  <c r="R673" i="14" l="1"/>
  <c r="C673" i="14"/>
  <c r="J674" i="14"/>
  <c r="AM674" i="14" s="1"/>
  <c r="Y674" i="14" s="1"/>
  <c r="P675" i="12"/>
  <c r="E674" i="14"/>
  <c r="AH674" i="14" s="1"/>
  <c r="T674" i="14" s="1"/>
  <c r="H674" i="14"/>
  <c r="AK674" i="14" s="1"/>
  <c r="W674" i="14" s="1"/>
  <c r="G674" i="14"/>
  <c r="AJ674" i="14" s="1"/>
  <c r="V674" i="14" s="1"/>
  <c r="L674" i="14"/>
  <c r="AO674" i="14" s="1"/>
  <c r="AA674" i="14" s="1"/>
  <c r="K674" i="14"/>
  <c r="AN674" i="14" s="1"/>
  <c r="Z674" i="14" s="1"/>
  <c r="F674" i="14"/>
  <c r="AI674" i="14" s="1"/>
  <c r="U674" i="14" s="1"/>
  <c r="D674" i="14"/>
  <c r="AG674" i="14" s="1"/>
  <c r="S674" i="14" s="1"/>
  <c r="I674" i="14"/>
  <c r="AL674" i="14" s="1"/>
  <c r="X674" i="14" s="1"/>
  <c r="M674" i="14"/>
  <c r="AP674" i="14" s="1"/>
  <c r="AB674" i="14" s="1"/>
  <c r="P676" i="12" l="1"/>
  <c r="H675" i="14"/>
  <c r="AK675" i="14" s="1"/>
  <c r="W675" i="14" s="1"/>
  <c r="K675" i="14"/>
  <c r="AN675" i="14" s="1"/>
  <c r="Z675" i="14" s="1"/>
  <c r="M675" i="14"/>
  <c r="AP675" i="14" s="1"/>
  <c r="AB675" i="14" s="1"/>
  <c r="L675" i="14"/>
  <c r="AO675" i="14" s="1"/>
  <c r="AA675" i="14" s="1"/>
  <c r="F675" i="14"/>
  <c r="AI675" i="14" s="1"/>
  <c r="U675" i="14" s="1"/>
  <c r="D675" i="14"/>
  <c r="AG675" i="14" s="1"/>
  <c r="S675" i="14" s="1"/>
  <c r="G675" i="14"/>
  <c r="AJ675" i="14" s="1"/>
  <c r="V675" i="14" s="1"/>
  <c r="J675" i="14"/>
  <c r="AM675" i="14" s="1"/>
  <c r="Y675" i="14" s="1"/>
  <c r="I675" i="14"/>
  <c r="AL675" i="14" s="1"/>
  <c r="X675" i="14" s="1"/>
  <c r="E675" i="14"/>
  <c r="AH675" i="14" s="1"/>
  <c r="T675" i="14" s="1"/>
  <c r="R674" i="14"/>
  <c r="C674" i="14"/>
  <c r="R675" i="14" l="1"/>
  <c r="C675" i="14"/>
  <c r="F676" i="14"/>
  <c r="AI676" i="14" s="1"/>
  <c r="U676" i="14" s="1"/>
  <c r="P677" i="12"/>
  <c r="L676" i="14"/>
  <c r="AO676" i="14" s="1"/>
  <c r="AA676" i="14" s="1"/>
  <c r="J676" i="14"/>
  <c r="AM676" i="14" s="1"/>
  <c r="Y676" i="14" s="1"/>
  <c r="G676" i="14"/>
  <c r="AJ676" i="14" s="1"/>
  <c r="V676" i="14" s="1"/>
  <c r="K676" i="14"/>
  <c r="AN676" i="14" s="1"/>
  <c r="Z676" i="14" s="1"/>
  <c r="H676" i="14"/>
  <c r="AK676" i="14" s="1"/>
  <c r="W676" i="14" s="1"/>
  <c r="M676" i="14"/>
  <c r="AP676" i="14" s="1"/>
  <c r="AB676" i="14" s="1"/>
  <c r="I676" i="14"/>
  <c r="AL676" i="14" s="1"/>
  <c r="X676" i="14" s="1"/>
  <c r="E676" i="14"/>
  <c r="AH676" i="14" s="1"/>
  <c r="T676" i="14" s="1"/>
  <c r="D676" i="14"/>
  <c r="AG676" i="14" s="1"/>
  <c r="S676" i="14" s="1"/>
  <c r="D677" i="14" l="1"/>
  <c r="AG677" i="14" s="1"/>
  <c r="S677" i="14" s="1"/>
  <c r="P678" i="12"/>
  <c r="H677" i="14"/>
  <c r="AK677" i="14" s="1"/>
  <c r="W677" i="14" s="1"/>
  <c r="M677" i="14"/>
  <c r="AP677" i="14" s="1"/>
  <c r="AB677" i="14" s="1"/>
  <c r="G677" i="14"/>
  <c r="AJ677" i="14" s="1"/>
  <c r="V677" i="14" s="1"/>
  <c r="K677" i="14"/>
  <c r="AN677" i="14" s="1"/>
  <c r="Z677" i="14" s="1"/>
  <c r="L677" i="14"/>
  <c r="AO677" i="14" s="1"/>
  <c r="AA677" i="14" s="1"/>
  <c r="J677" i="14"/>
  <c r="AM677" i="14" s="1"/>
  <c r="Y677" i="14" s="1"/>
  <c r="E677" i="14"/>
  <c r="AH677" i="14" s="1"/>
  <c r="T677" i="14" s="1"/>
  <c r="F677" i="14"/>
  <c r="AI677" i="14" s="1"/>
  <c r="U677" i="14" s="1"/>
  <c r="I677" i="14"/>
  <c r="AL677" i="14" s="1"/>
  <c r="X677" i="14" s="1"/>
  <c r="R676" i="14"/>
  <c r="C676" i="14"/>
  <c r="L678" i="14" l="1"/>
  <c r="AO678" i="14" s="1"/>
  <c r="AA678" i="14" s="1"/>
  <c r="P679" i="12"/>
  <c r="D678" i="14"/>
  <c r="AG678" i="14" s="1"/>
  <c r="S678" i="14" s="1"/>
  <c r="G678" i="14"/>
  <c r="AJ678" i="14" s="1"/>
  <c r="V678" i="14" s="1"/>
  <c r="F678" i="14"/>
  <c r="AI678" i="14" s="1"/>
  <c r="U678" i="14" s="1"/>
  <c r="E678" i="14"/>
  <c r="AH678" i="14" s="1"/>
  <c r="T678" i="14" s="1"/>
  <c r="I678" i="14"/>
  <c r="AL678" i="14" s="1"/>
  <c r="X678" i="14" s="1"/>
  <c r="J678" i="14"/>
  <c r="AM678" i="14" s="1"/>
  <c r="Y678" i="14" s="1"/>
  <c r="M678" i="14"/>
  <c r="AP678" i="14" s="1"/>
  <c r="AB678" i="14" s="1"/>
  <c r="K678" i="14"/>
  <c r="AN678" i="14" s="1"/>
  <c r="Z678" i="14" s="1"/>
  <c r="H678" i="14"/>
  <c r="AK678" i="14" s="1"/>
  <c r="W678" i="14" s="1"/>
  <c r="C677" i="14"/>
  <c r="R677" i="14"/>
  <c r="C678" i="14" l="1"/>
  <c r="R678" i="14"/>
  <c r="P680" i="12"/>
  <c r="E679" i="14"/>
  <c r="AH679" i="14" s="1"/>
  <c r="T679" i="14" s="1"/>
  <c r="G679" i="14"/>
  <c r="AJ679" i="14" s="1"/>
  <c r="V679" i="14" s="1"/>
  <c r="M679" i="14"/>
  <c r="AP679" i="14" s="1"/>
  <c r="AB679" i="14" s="1"/>
  <c r="D679" i="14"/>
  <c r="AG679" i="14" s="1"/>
  <c r="S679" i="14" s="1"/>
  <c r="J679" i="14"/>
  <c r="AM679" i="14" s="1"/>
  <c r="Y679" i="14" s="1"/>
  <c r="F679" i="14"/>
  <c r="AI679" i="14" s="1"/>
  <c r="U679" i="14" s="1"/>
  <c r="H679" i="14"/>
  <c r="AK679" i="14" s="1"/>
  <c r="W679" i="14" s="1"/>
  <c r="I679" i="14"/>
  <c r="AL679" i="14" s="1"/>
  <c r="X679" i="14" s="1"/>
  <c r="K679" i="14"/>
  <c r="AN679" i="14" s="1"/>
  <c r="Z679" i="14" s="1"/>
  <c r="L679" i="14"/>
  <c r="AO679" i="14" s="1"/>
  <c r="AA679" i="14" s="1"/>
  <c r="C679" i="14" l="1"/>
  <c r="R679" i="14"/>
  <c r="F680" i="14"/>
  <c r="AI680" i="14" s="1"/>
  <c r="U680" i="14" s="1"/>
  <c r="P681" i="12"/>
  <c r="H680" i="14"/>
  <c r="AK680" i="14" s="1"/>
  <c r="W680" i="14" s="1"/>
  <c r="L680" i="14"/>
  <c r="AO680" i="14" s="1"/>
  <c r="AA680" i="14" s="1"/>
  <c r="M680" i="14"/>
  <c r="AP680" i="14" s="1"/>
  <c r="AB680" i="14" s="1"/>
  <c r="I680" i="14"/>
  <c r="AL680" i="14" s="1"/>
  <c r="X680" i="14" s="1"/>
  <c r="D680" i="14"/>
  <c r="AG680" i="14" s="1"/>
  <c r="S680" i="14" s="1"/>
  <c r="G680" i="14"/>
  <c r="AJ680" i="14" s="1"/>
  <c r="V680" i="14" s="1"/>
  <c r="K680" i="14"/>
  <c r="AN680" i="14" s="1"/>
  <c r="Z680" i="14" s="1"/>
  <c r="E680" i="14"/>
  <c r="AH680" i="14" s="1"/>
  <c r="T680" i="14" s="1"/>
  <c r="J680" i="14"/>
  <c r="AM680" i="14" s="1"/>
  <c r="Y680" i="14" s="1"/>
  <c r="F681" i="14" l="1"/>
  <c r="AI681" i="14" s="1"/>
  <c r="U681" i="14" s="1"/>
  <c r="P682" i="12"/>
  <c r="I681" i="14"/>
  <c r="AL681" i="14" s="1"/>
  <c r="X681" i="14" s="1"/>
  <c r="K681" i="14"/>
  <c r="AN681" i="14" s="1"/>
  <c r="Z681" i="14" s="1"/>
  <c r="G681" i="14"/>
  <c r="AJ681" i="14" s="1"/>
  <c r="V681" i="14" s="1"/>
  <c r="D681" i="14"/>
  <c r="AG681" i="14" s="1"/>
  <c r="S681" i="14" s="1"/>
  <c r="J681" i="14"/>
  <c r="AM681" i="14" s="1"/>
  <c r="Y681" i="14" s="1"/>
  <c r="E681" i="14"/>
  <c r="AH681" i="14" s="1"/>
  <c r="T681" i="14" s="1"/>
  <c r="L681" i="14"/>
  <c r="AO681" i="14" s="1"/>
  <c r="AA681" i="14" s="1"/>
  <c r="H681" i="14"/>
  <c r="AK681" i="14" s="1"/>
  <c r="W681" i="14" s="1"/>
  <c r="M681" i="14"/>
  <c r="AP681" i="14" s="1"/>
  <c r="AB681" i="14" s="1"/>
  <c r="R680" i="14"/>
  <c r="C680" i="14"/>
  <c r="R681" i="14" l="1"/>
  <c r="C681" i="14"/>
  <c r="E682" i="14"/>
  <c r="AH682" i="14" s="1"/>
  <c r="T682" i="14" s="1"/>
  <c r="P683" i="12"/>
  <c r="I682" i="14"/>
  <c r="AL682" i="14" s="1"/>
  <c r="X682" i="14" s="1"/>
  <c r="D682" i="14"/>
  <c r="AG682" i="14" s="1"/>
  <c r="S682" i="14" s="1"/>
  <c r="J682" i="14"/>
  <c r="AM682" i="14" s="1"/>
  <c r="Y682" i="14" s="1"/>
  <c r="G682" i="14"/>
  <c r="AJ682" i="14" s="1"/>
  <c r="V682" i="14" s="1"/>
  <c r="M682" i="14"/>
  <c r="AP682" i="14" s="1"/>
  <c r="AB682" i="14" s="1"/>
  <c r="L682" i="14"/>
  <c r="AO682" i="14" s="1"/>
  <c r="AA682" i="14" s="1"/>
  <c r="K682" i="14"/>
  <c r="AN682" i="14" s="1"/>
  <c r="Z682" i="14" s="1"/>
  <c r="F682" i="14"/>
  <c r="AI682" i="14" s="1"/>
  <c r="U682" i="14" s="1"/>
  <c r="H682" i="14"/>
  <c r="AK682" i="14" s="1"/>
  <c r="W682" i="14" s="1"/>
  <c r="R682" i="14" l="1"/>
  <c r="C682" i="14"/>
  <c r="H683" i="14"/>
  <c r="AK683" i="14" s="1"/>
  <c r="W683" i="14" s="1"/>
  <c r="P684" i="12"/>
  <c r="M683" i="14"/>
  <c r="AP683" i="14" s="1"/>
  <c r="AB683" i="14" s="1"/>
  <c r="L683" i="14"/>
  <c r="AO683" i="14" s="1"/>
  <c r="AA683" i="14" s="1"/>
  <c r="K683" i="14"/>
  <c r="AN683" i="14" s="1"/>
  <c r="Z683" i="14" s="1"/>
  <c r="F683" i="14"/>
  <c r="AI683" i="14" s="1"/>
  <c r="U683" i="14" s="1"/>
  <c r="J683" i="14"/>
  <c r="AM683" i="14" s="1"/>
  <c r="Y683" i="14" s="1"/>
  <c r="D683" i="14"/>
  <c r="AG683" i="14" s="1"/>
  <c r="S683" i="14" s="1"/>
  <c r="G683" i="14"/>
  <c r="AJ683" i="14" s="1"/>
  <c r="V683" i="14" s="1"/>
  <c r="E683" i="14"/>
  <c r="AH683" i="14" s="1"/>
  <c r="T683" i="14" s="1"/>
  <c r="I683" i="14"/>
  <c r="AL683" i="14" s="1"/>
  <c r="X683" i="14" s="1"/>
  <c r="I684" i="14" l="1"/>
  <c r="AL684" i="14" s="1"/>
  <c r="X684" i="14" s="1"/>
  <c r="P685" i="12"/>
  <c r="L684" i="14"/>
  <c r="AO684" i="14" s="1"/>
  <c r="AA684" i="14" s="1"/>
  <c r="J684" i="14"/>
  <c r="AM684" i="14" s="1"/>
  <c r="Y684" i="14" s="1"/>
  <c r="G684" i="14"/>
  <c r="AJ684" i="14" s="1"/>
  <c r="V684" i="14" s="1"/>
  <c r="F684" i="14"/>
  <c r="AI684" i="14" s="1"/>
  <c r="U684" i="14" s="1"/>
  <c r="K684" i="14"/>
  <c r="AN684" i="14" s="1"/>
  <c r="Z684" i="14" s="1"/>
  <c r="H684" i="14"/>
  <c r="AK684" i="14" s="1"/>
  <c r="W684" i="14" s="1"/>
  <c r="D684" i="14"/>
  <c r="AG684" i="14" s="1"/>
  <c r="S684" i="14" s="1"/>
  <c r="E684" i="14"/>
  <c r="AH684" i="14" s="1"/>
  <c r="T684" i="14" s="1"/>
  <c r="M684" i="14"/>
  <c r="AP684" i="14" s="1"/>
  <c r="AB684" i="14" s="1"/>
  <c r="R683" i="14"/>
  <c r="C683" i="14"/>
  <c r="J685" i="14" l="1"/>
  <c r="AM685" i="14" s="1"/>
  <c r="Y685" i="14" s="1"/>
  <c r="P686" i="12"/>
  <c r="H685" i="14"/>
  <c r="AK685" i="14" s="1"/>
  <c r="W685" i="14" s="1"/>
  <c r="M685" i="14"/>
  <c r="AP685" i="14" s="1"/>
  <c r="AB685" i="14" s="1"/>
  <c r="G685" i="14"/>
  <c r="AJ685" i="14" s="1"/>
  <c r="V685" i="14" s="1"/>
  <c r="K685" i="14"/>
  <c r="AN685" i="14" s="1"/>
  <c r="Z685" i="14" s="1"/>
  <c r="L685" i="14"/>
  <c r="AO685" i="14" s="1"/>
  <c r="AA685" i="14" s="1"/>
  <c r="E685" i="14"/>
  <c r="AH685" i="14" s="1"/>
  <c r="T685" i="14" s="1"/>
  <c r="I685" i="14"/>
  <c r="AL685" i="14" s="1"/>
  <c r="X685" i="14" s="1"/>
  <c r="D685" i="14"/>
  <c r="AG685" i="14" s="1"/>
  <c r="S685" i="14" s="1"/>
  <c r="F685" i="14"/>
  <c r="AI685" i="14" s="1"/>
  <c r="U685" i="14" s="1"/>
  <c r="R684" i="14"/>
  <c r="C684" i="14"/>
  <c r="R685" i="14" l="1"/>
  <c r="C685" i="14"/>
  <c r="F686" i="14"/>
  <c r="AI686" i="14" s="1"/>
  <c r="U686" i="14" s="1"/>
  <c r="P687" i="12"/>
  <c r="D686" i="14"/>
  <c r="AG686" i="14" s="1"/>
  <c r="S686" i="14" s="1"/>
  <c r="G686" i="14"/>
  <c r="AJ686" i="14" s="1"/>
  <c r="V686" i="14" s="1"/>
  <c r="L686" i="14"/>
  <c r="AO686" i="14" s="1"/>
  <c r="AA686" i="14" s="1"/>
  <c r="I686" i="14"/>
  <c r="AL686" i="14" s="1"/>
  <c r="X686" i="14" s="1"/>
  <c r="J686" i="14"/>
  <c r="AM686" i="14" s="1"/>
  <c r="Y686" i="14" s="1"/>
  <c r="H686" i="14"/>
  <c r="AK686" i="14" s="1"/>
  <c r="W686" i="14" s="1"/>
  <c r="K686" i="14"/>
  <c r="AN686" i="14" s="1"/>
  <c r="Z686" i="14" s="1"/>
  <c r="M686" i="14"/>
  <c r="AP686" i="14" s="1"/>
  <c r="AB686" i="14" s="1"/>
  <c r="E686" i="14"/>
  <c r="AH686" i="14" s="1"/>
  <c r="T686" i="14" s="1"/>
  <c r="R686" i="14" l="1"/>
  <c r="C686" i="14"/>
  <c r="P688" i="12"/>
  <c r="F687" i="14"/>
  <c r="AI687" i="14" s="1"/>
  <c r="U687" i="14" s="1"/>
  <c r="D687" i="14"/>
  <c r="AG687" i="14" s="1"/>
  <c r="S687" i="14" s="1"/>
  <c r="G687" i="14"/>
  <c r="AJ687" i="14" s="1"/>
  <c r="V687" i="14" s="1"/>
  <c r="K687" i="14"/>
  <c r="AN687" i="14" s="1"/>
  <c r="Z687" i="14" s="1"/>
  <c r="I687" i="14"/>
  <c r="AL687" i="14" s="1"/>
  <c r="X687" i="14" s="1"/>
  <c r="M687" i="14"/>
  <c r="AP687" i="14" s="1"/>
  <c r="AB687" i="14" s="1"/>
  <c r="L687" i="14"/>
  <c r="AO687" i="14" s="1"/>
  <c r="AA687" i="14" s="1"/>
  <c r="J687" i="14"/>
  <c r="AM687" i="14" s="1"/>
  <c r="Y687" i="14" s="1"/>
  <c r="H687" i="14"/>
  <c r="AK687" i="14" s="1"/>
  <c r="W687" i="14" s="1"/>
  <c r="E687" i="14"/>
  <c r="AH687" i="14" s="1"/>
  <c r="T687" i="14" s="1"/>
  <c r="R687" i="14" l="1"/>
  <c r="C687" i="14"/>
  <c r="L688" i="14"/>
  <c r="AO688" i="14" s="1"/>
  <c r="AA688" i="14" s="1"/>
  <c r="P689" i="12"/>
  <c r="I688" i="14"/>
  <c r="AL688" i="14" s="1"/>
  <c r="X688" i="14" s="1"/>
  <c r="H688" i="14"/>
  <c r="AK688" i="14" s="1"/>
  <c r="W688" i="14" s="1"/>
  <c r="G688" i="14"/>
  <c r="AJ688" i="14" s="1"/>
  <c r="V688" i="14" s="1"/>
  <c r="F688" i="14"/>
  <c r="AI688" i="14" s="1"/>
  <c r="U688" i="14" s="1"/>
  <c r="E688" i="14"/>
  <c r="AH688" i="14" s="1"/>
  <c r="T688" i="14" s="1"/>
  <c r="D688" i="14"/>
  <c r="AG688" i="14" s="1"/>
  <c r="S688" i="14" s="1"/>
  <c r="J688" i="14"/>
  <c r="AM688" i="14" s="1"/>
  <c r="Y688" i="14" s="1"/>
  <c r="K688" i="14"/>
  <c r="AN688" i="14" s="1"/>
  <c r="Z688" i="14" s="1"/>
  <c r="M688" i="14"/>
  <c r="AP688" i="14" s="1"/>
  <c r="AB688" i="14" s="1"/>
  <c r="F689" i="14" l="1"/>
  <c r="AI689" i="14" s="1"/>
  <c r="U689" i="14" s="1"/>
  <c r="P690" i="12"/>
  <c r="K689" i="14"/>
  <c r="AN689" i="14" s="1"/>
  <c r="Z689" i="14" s="1"/>
  <c r="H689" i="14"/>
  <c r="AK689" i="14" s="1"/>
  <c r="W689" i="14" s="1"/>
  <c r="M689" i="14"/>
  <c r="AP689" i="14" s="1"/>
  <c r="AB689" i="14" s="1"/>
  <c r="L689" i="14"/>
  <c r="AO689" i="14" s="1"/>
  <c r="AA689" i="14" s="1"/>
  <c r="D689" i="14"/>
  <c r="AG689" i="14" s="1"/>
  <c r="S689" i="14" s="1"/>
  <c r="J689" i="14"/>
  <c r="AM689" i="14" s="1"/>
  <c r="Y689" i="14" s="1"/>
  <c r="E689" i="14"/>
  <c r="AH689" i="14" s="1"/>
  <c r="T689" i="14" s="1"/>
  <c r="G689" i="14"/>
  <c r="AJ689" i="14" s="1"/>
  <c r="V689" i="14" s="1"/>
  <c r="I689" i="14"/>
  <c r="AL689" i="14" s="1"/>
  <c r="X689" i="14" s="1"/>
  <c r="C688" i="14"/>
  <c r="R688" i="14"/>
  <c r="R689" i="14" l="1"/>
  <c r="C689" i="14"/>
  <c r="J690" i="14"/>
  <c r="AM690" i="14" s="1"/>
  <c r="Y690" i="14" s="1"/>
  <c r="P691" i="12"/>
  <c r="G690" i="14"/>
  <c r="AJ690" i="14" s="1"/>
  <c r="V690" i="14" s="1"/>
  <c r="K690" i="14"/>
  <c r="AN690" i="14" s="1"/>
  <c r="Z690" i="14" s="1"/>
  <c r="L690" i="14"/>
  <c r="AO690" i="14" s="1"/>
  <c r="AA690" i="14" s="1"/>
  <c r="E690" i="14"/>
  <c r="AH690" i="14" s="1"/>
  <c r="T690" i="14" s="1"/>
  <c r="M690" i="14"/>
  <c r="AP690" i="14" s="1"/>
  <c r="AB690" i="14" s="1"/>
  <c r="F690" i="14"/>
  <c r="AI690" i="14" s="1"/>
  <c r="U690" i="14" s="1"/>
  <c r="I690" i="14"/>
  <c r="AL690" i="14" s="1"/>
  <c r="X690" i="14" s="1"/>
  <c r="D690" i="14"/>
  <c r="AG690" i="14" s="1"/>
  <c r="S690" i="14" s="1"/>
  <c r="H690" i="14"/>
  <c r="AK690" i="14" s="1"/>
  <c r="W690" i="14" s="1"/>
  <c r="R690" i="14" l="1"/>
  <c r="C690" i="14"/>
  <c r="I691" i="14"/>
  <c r="AL691" i="14" s="1"/>
  <c r="X691" i="14" s="1"/>
  <c r="P692" i="12"/>
  <c r="G691" i="14"/>
  <c r="AJ691" i="14" s="1"/>
  <c r="V691" i="14" s="1"/>
  <c r="M691" i="14"/>
  <c r="AP691" i="14" s="1"/>
  <c r="AB691" i="14" s="1"/>
  <c r="E691" i="14"/>
  <c r="AH691" i="14" s="1"/>
  <c r="T691" i="14" s="1"/>
  <c r="L691" i="14"/>
  <c r="AO691" i="14" s="1"/>
  <c r="AA691" i="14" s="1"/>
  <c r="F691" i="14"/>
  <c r="AI691" i="14" s="1"/>
  <c r="U691" i="14" s="1"/>
  <c r="J691" i="14"/>
  <c r="AM691" i="14" s="1"/>
  <c r="Y691" i="14" s="1"/>
  <c r="D691" i="14"/>
  <c r="AG691" i="14" s="1"/>
  <c r="S691" i="14" s="1"/>
  <c r="K691" i="14"/>
  <c r="AN691" i="14" s="1"/>
  <c r="Z691" i="14" s="1"/>
  <c r="H691" i="14"/>
  <c r="AK691" i="14" s="1"/>
  <c r="W691" i="14" s="1"/>
  <c r="J692" i="14" l="1"/>
  <c r="AM692" i="14" s="1"/>
  <c r="Y692" i="14" s="1"/>
  <c r="P693" i="12"/>
  <c r="F692" i="14"/>
  <c r="AI692" i="14" s="1"/>
  <c r="U692" i="14" s="1"/>
  <c r="E692" i="14"/>
  <c r="AH692" i="14" s="1"/>
  <c r="T692" i="14" s="1"/>
  <c r="G692" i="14"/>
  <c r="AJ692" i="14" s="1"/>
  <c r="V692" i="14" s="1"/>
  <c r="M692" i="14"/>
  <c r="AP692" i="14" s="1"/>
  <c r="AB692" i="14" s="1"/>
  <c r="H692" i="14"/>
  <c r="AK692" i="14" s="1"/>
  <c r="W692" i="14" s="1"/>
  <c r="L692" i="14"/>
  <c r="AO692" i="14" s="1"/>
  <c r="AA692" i="14" s="1"/>
  <c r="I692" i="14"/>
  <c r="AL692" i="14" s="1"/>
  <c r="X692" i="14" s="1"/>
  <c r="D692" i="14"/>
  <c r="AG692" i="14" s="1"/>
  <c r="S692" i="14" s="1"/>
  <c r="K692" i="14"/>
  <c r="AN692" i="14" s="1"/>
  <c r="Z692" i="14" s="1"/>
  <c r="C691" i="14"/>
  <c r="R691" i="14"/>
  <c r="C692" i="14" l="1"/>
  <c r="R692" i="14"/>
  <c r="K693" i="14"/>
  <c r="AN693" i="14" s="1"/>
  <c r="Z693" i="14" s="1"/>
  <c r="P694" i="12"/>
  <c r="J693" i="14"/>
  <c r="AM693" i="14" s="1"/>
  <c r="Y693" i="14" s="1"/>
  <c r="D693" i="14"/>
  <c r="AG693" i="14" s="1"/>
  <c r="S693" i="14" s="1"/>
  <c r="I693" i="14"/>
  <c r="AL693" i="14" s="1"/>
  <c r="X693" i="14" s="1"/>
  <c r="G693" i="14"/>
  <c r="AJ693" i="14" s="1"/>
  <c r="V693" i="14" s="1"/>
  <c r="F693" i="14"/>
  <c r="AI693" i="14" s="1"/>
  <c r="U693" i="14" s="1"/>
  <c r="L693" i="14"/>
  <c r="AO693" i="14" s="1"/>
  <c r="AA693" i="14" s="1"/>
  <c r="H693" i="14"/>
  <c r="AK693" i="14" s="1"/>
  <c r="W693" i="14" s="1"/>
  <c r="M693" i="14"/>
  <c r="AP693" i="14" s="1"/>
  <c r="AB693" i="14" s="1"/>
  <c r="E693" i="14"/>
  <c r="AH693" i="14" s="1"/>
  <c r="T693" i="14" s="1"/>
  <c r="R693" i="14" l="1"/>
  <c r="C693" i="14"/>
  <c r="G694" i="14"/>
  <c r="AJ694" i="14" s="1"/>
  <c r="V694" i="14" s="1"/>
  <c r="L694" i="14"/>
  <c r="AO694" i="14" s="1"/>
  <c r="AA694" i="14" s="1"/>
  <c r="E694" i="14"/>
  <c r="AH694" i="14" s="1"/>
  <c r="T694" i="14" s="1"/>
  <c r="D694" i="14"/>
  <c r="AG694" i="14" s="1"/>
  <c r="S694" i="14" s="1"/>
  <c r="M694" i="14"/>
  <c r="AP694" i="14" s="1"/>
  <c r="AB694" i="14" s="1"/>
  <c r="F694" i="14"/>
  <c r="AI694" i="14" s="1"/>
  <c r="U694" i="14" s="1"/>
  <c r="J694" i="14"/>
  <c r="AM694" i="14" s="1"/>
  <c r="Y694" i="14" s="1"/>
  <c r="K694" i="14"/>
  <c r="AN694" i="14" s="1"/>
  <c r="Z694" i="14" s="1"/>
  <c r="H694" i="14"/>
  <c r="AK694" i="14" s="1"/>
  <c r="W694" i="14" s="1"/>
  <c r="I694" i="14"/>
  <c r="AL694" i="14" s="1"/>
  <c r="X694" i="14" s="1"/>
  <c r="Q694" i="12"/>
  <c r="P695" i="12" s="1"/>
  <c r="R694" i="14" l="1"/>
  <c r="C694" i="14"/>
  <c r="P696" i="12"/>
  <c r="G695" i="14"/>
  <c r="AJ695" i="14" s="1"/>
  <c r="V695" i="14" s="1"/>
  <c r="M695" i="14"/>
  <c r="AP695" i="14" s="1"/>
  <c r="AB695" i="14" s="1"/>
  <c r="L695" i="14"/>
  <c r="AO695" i="14" s="1"/>
  <c r="AA695" i="14" s="1"/>
  <c r="J695" i="14"/>
  <c r="AM695" i="14" s="1"/>
  <c r="Y695" i="14" s="1"/>
  <c r="I695" i="14"/>
  <c r="AL695" i="14" s="1"/>
  <c r="X695" i="14" s="1"/>
  <c r="K695" i="14"/>
  <c r="AN695" i="14" s="1"/>
  <c r="Z695" i="14" s="1"/>
  <c r="H695" i="14"/>
  <c r="AK695" i="14" s="1"/>
  <c r="W695" i="14" s="1"/>
  <c r="D695" i="14"/>
  <c r="AG695" i="14" s="1"/>
  <c r="S695" i="14" s="1"/>
  <c r="E695" i="14"/>
  <c r="AH695" i="14" s="1"/>
  <c r="T695" i="14" s="1"/>
  <c r="F695" i="14"/>
  <c r="AI695" i="14" s="1"/>
  <c r="U695" i="14" s="1"/>
  <c r="P697" i="12" l="1"/>
  <c r="D696" i="14"/>
  <c r="AG696" i="14" s="1"/>
  <c r="S696" i="14" s="1"/>
  <c r="G696" i="14"/>
  <c r="AJ696" i="14" s="1"/>
  <c r="V696" i="14" s="1"/>
  <c r="E696" i="14"/>
  <c r="AH696" i="14" s="1"/>
  <c r="T696" i="14" s="1"/>
  <c r="K696" i="14"/>
  <c r="AN696" i="14" s="1"/>
  <c r="Z696" i="14" s="1"/>
  <c r="I696" i="14"/>
  <c r="AL696" i="14" s="1"/>
  <c r="X696" i="14" s="1"/>
  <c r="H696" i="14"/>
  <c r="AK696" i="14" s="1"/>
  <c r="W696" i="14" s="1"/>
  <c r="L696" i="14"/>
  <c r="AO696" i="14" s="1"/>
  <c r="AA696" i="14" s="1"/>
  <c r="M696" i="14"/>
  <c r="AP696" i="14" s="1"/>
  <c r="AB696" i="14" s="1"/>
  <c r="J696" i="14"/>
  <c r="AM696" i="14" s="1"/>
  <c r="Y696" i="14" s="1"/>
  <c r="F696" i="14"/>
  <c r="AI696" i="14" s="1"/>
  <c r="U696" i="14" s="1"/>
  <c r="C695" i="14"/>
  <c r="R695" i="14"/>
  <c r="R696" i="14" l="1"/>
  <c r="C696" i="14"/>
  <c r="P698" i="12"/>
  <c r="L697" i="14"/>
  <c r="AO697" i="14" s="1"/>
  <c r="AA697" i="14" s="1"/>
  <c r="J697" i="14"/>
  <c r="AM697" i="14" s="1"/>
  <c r="Y697" i="14" s="1"/>
  <c r="D697" i="14"/>
  <c r="AG697" i="14" s="1"/>
  <c r="S697" i="14" s="1"/>
  <c r="G697" i="14"/>
  <c r="AJ697" i="14" s="1"/>
  <c r="V697" i="14" s="1"/>
  <c r="I697" i="14"/>
  <c r="AL697" i="14" s="1"/>
  <c r="X697" i="14" s="1"/>
  <c r="K697" i="14"/>
  <c r="AN697" i="14" s="1"/>
  <c r="Z697" i="14" s="1"/>
  <c r="H697" i="14"/>
  <c r="AK697" i="14" s="1"/>
  <c r="W697" i="14" s="1"/>
  <c r="M697" i="14"/>
  <c r="AP697" i="14" s="1"/>
  <c r="AB697" i="14" s="1"/>
  <c r="F697" i="14"/>
  <c r="AI697" i="14" s="1"/>
  <c r="U697" i="14" s="1"/>
  <c r="E697" i="14"/>
  <c r="AH697" i="14" s="1"/>
  <c r="T697" i="14" s="1"/>
  <c r="R697" i="14" l="1"/>
  <c r="C697" i="14"/>
  <c r="P699" i="12"/>
  <c r="F698" i="14"/>
  <c r="AI698" i="14" s="1"/>
  <c r="U698" i="14" s="1"/>
  <c r="J698" i="14"/>
  <c r="AM698" i="14" s="1"/>
  <c r="Y698" i="14" s="1"/>
  <c r="K698" i="14"/>
  <c r="AN698" i="14" s="1"/>
  <c r="Z698" i="14" s="1"/>
  <c r="D698" i="14"/>
  <c r="AG698" i="14" s="1"/>
  <c r="S698" i="14" s="1"/>
  <c r="E698" i="14"/>
  <c r="AH698" i="14" s="1"/>
  <c r="T698" i="14" s="1"/>
  <c r="H698" i="14"/>
  <c r="AK698" i="14" s="1"/>
  <c r="W698" i="14" s="1"/>
  <c r="M698" i="14"/>
  <c r="AP698" i="14" s="1"/>
  <c r="AB698" i="14" s="1"/>
  <c r="G698" i="14"/>
  <c r="AJ698" i="14" s="1"/>
  <c r="V698" i="14" s="1"/>
  <c r="L698" i="14"/>
  <c r="AO698" i="14" s="1"/>
  <c r="AA698" i="14" s="1"/>
  <c r="I698" i="14"/>
  <c r="AL698" i="14" s="1"/>
  <c r="X698" i="14" s="1"/>
  <c r="C698" i="14" l="1"/>
  <c r="R698" i="14"/>
  <c r="D699" i="14"/>
  <c r="AG699" i="14" s="1"/>
  <c r="S699" i="14" s="1"/>
  <c r="E699" i="14"/>
  <c r="AH699" i="14" s="1"/>
  <c r="T699" i="14" s="1"/>
  <c r="J699" i="14"/>
  <c r="AM699" i="14" s="1"/>
  <c r="Y699" i="14" s="1"/>
  <c r="H699" i="14"/>
  <c r="AK699" i="14" s="1"/>
  <c r="W699" i="14" s="1"/>
  <c r="K699" i="14"/>
  <c r="AN699" i="14" s="1"/>
  <c r="Z699" i="14" s="1"/>
  <c r="M699" i="14"/>
  <c r="AP699" i="14" s="1"/>
  <c r="AB699" i="14" s="1"/>
  <c r="I699" i="14"/>
  <c r="AL699" i="14" s="1"/>
  <c r="X699" i="14" s="1"/>
  <c r="G699" i="14"/>
  <c r="AJ699" i="14" s="1"/>
  <c r="V699" i="14" s="1"/>
  <c r="F699" i="14"/>
  <c r="AI699" i="14" s="1"/>
  <c r="U699" i="14" s="1"/>
  <c r="P700" i="12"/>
  <c r="L699" i="14"/>
  <c r="AO699" i="14" s="1"/>
  <c r="AA699" i="14" s="1"/>
  <c r="R699" i="14" l="1"/>
  <c r="C699" i="14"/>
  <c r="P701" i="12"/>
  <c r="G700" i="14"/>
  <c r="AJ700" i="14" s="1"/>
  <c r="V700" i="14" s="1"/>
  <c r="H700" i="14"/>
  <c r="AK700" i="14" s="1"/>
  <c r="W700" i="14" s="1"/>
  <c r="J700" i="14"/>
  <c r="AM700" i="14" s="1"/>
  <c r="Y700" i="14" s="1"/>
  <c r="D700" i="14"/>
  <c r="AG700" i="14" s="1"/>
  <c r="S700" i="14" s="1"/>
  <c r="K700" i="14"/>
  <c r="AN700" i="14" s="1"/>
  <c r="Z700" i="14" s="1"/>
  <c r="E700" i="14"/>
  <c r="AH700" i="14" s="1"/>
  <c r="T700" i="14" s="1"/>
  <c r="L700" i="14"/>
  <c r="AO700" i="14" s="1"/>
  <c r="AA700" i="14" s="1"/>
  <c r="F700" i="14"/>
  <c r="AI700" i="14" s="1"/>
  <c r="U700" i="14" s="1"/>
  <c r="I700" i="14"/>
  <c r="AL700" i="14" s="1"/>
  <c r="X700" i="14" s="1"/>
  <c r="M700" i="14"/>
  <c r="AP700" i="14" s="1"/>
  <c r="AB700" i="14" s="1"/>
  <c r="R700" i="14" l="1"/>
  <c r="C700" i="14"/>
  <c r="H701" i="14"/>
  <c r="AK701" i="14" s="1"/>
  <c r="W701" i="14" s="1"/>
  <c r="M701" i="14"/>
  <c r="AP701" i="14" s="1"/>
  <c r="AB701" i="14" s="1"/>
  <c r="D701" i="14"/>
  <c r="AG701" i="14" s="1"/>
  <c r="S701" i="14" s="1"/>
  <c r="I701" i="14"/>
  <c r="AL701" i="14" s="1"/>
  <c r="X701" i="14" s="1"/>
  <c r="K701" i="14"/>
  <c r="AN701" i="14" s="1"/>
  <c r="Z701" i="14" s="1"/>
  <c r="G701" i="14"/>
  <c r="AJ701" i="14" s="1"/>
  <c r="V701" i="14" s="1"/>
  <c r="J701" i="14"/>
  <c r="AM701" i="14" s="1"/>
  <c r="Y701" i="14" s="1"/>
  <c r="P702" i="12"/>
  <c r="E701" i="14"/>
  <c r="AH701" i="14" s="1"/>
  <c r="T701" i="14" s="1"/>
  <c r="F701" i="14"/>
  <c r="AI701" i="14" s="1"/>
  <c r="U701" i="14" s="1"/>
  <c r="L701" i="14"/>
  <c r="AO701" i="14" s="1"/>
  <c r="AA701" i="14" s="1"/>
  <c r="C701" i="14" l="1"/>
  <c r="R701" i="14"/>
  <c r="P703" i="12"/>
  <c r="H702" i="14"/>
  <c r="AK702" i="14" s="1"/>
  <c r="W702" i="14" s="1"/>
  <c r="L702" i="14"/>
  <c r="AO702" i="14" s="1"/>
  <c r="AA702" i="14" s="1"/>
  <c r="G702" i="14"/>
  <c r="AJ702" i="14" s="1"/>
  <c r="V702" i="14" s="1"/>
  <c r="J702" i="14"/>
  <c r="AM702" i="14" s="1"/>
  <c r="Y702" i="14" s="1"/>
  <c r="D702" i="14"/>
  <c r="AG702" i="14" s="1"/>
  <c r="S702" i="14" s="1"/>
  <c r="I702" i="14"/>
  <c r="AL702" i="14" s="1"/>
  <c r="X702" i="14" s="1"/>
  <c r="K702" i="14"/>
  <c r="AN702" i="14" s="1"/>
  <c r="Z702" i="14" s="1"/>
  <c r="M702" i="14"/>
  <c r="AP702" i="14" s="1"/>
  <c r="AB702" i="14" s="1"/>
  <c r="E702" i="14"/>
  <c r="AH702" i="14" s="1"/>
  <c r="T702" i="14" s="1"/>
  <c r="F702" i="14"/>
  <c r="AI702" i="14" s="1"/>
  <c r="U702" i="14" s="1"/>
  <c r="R702" i="14" l="1"/>
  <c r="C702" i="14"/>
  <c r="P704" i="12"/>
  <c r="J703" i="14"/>
  <c r="AM703" i="14" s="1"/>
  <c r="Y703" i="14" s="1"/>
  <c r="D703" i="14"/>
  <c r="AG703" i="14" s="1"/>
  <c r="S703" i="14" s="1"/>
  <c r="K703" i="14"/>
  <c r="AN703" i="14" s="1"/>
  <c r="Z703" i="14" s="1"/>
  <c r="L703" i="14"/>
  <c r="AO703" i="14" s="1"/>
  <c r="AA703" i="14" s="1"/>
  <c r="I703" i="14"/>
  <c r="AL703" i="14" s="1"/>
  <c r="X703" i="14" s="1"/>
  <c r="E703" i="14"/>
  <c r="AH703" i="14" s="1"/>
  <c r="T703" i="14" s="1"/>
  <c r="H703" i="14"/>
  <c r="AK703" i="14" s="1"/>
  <c r="W703" i="14" s="1"/>
  <c r="M703" i="14"/>
  <c r="AP703" i="14" s="1"/>
  <c r="AB703" i="14" s="1"/>
  <c r="G703" i="14"/>
  <c r="AJ703" i="14" s="1"/>
  <c r="V703" i="14" s="1"/>
  <c r="F703" i="14"/>
  <c r="AI703" i="14" s="1"/>
  <c r="U703" i="14" s="1"/>
  <c r="R703" i="14" l="1"/>
  <c r="C703" i="14"/>
  <c r="I704" i="14"/>
  <c r="AL704" i="14" s="1"/>
  <c r="X704" i="14" s="1"/>
  <c r="P705" i="12"/>
  <c r="F704" i="14"/>
  <c r="AI704" i="14" s="1"/>
  <c r="U704" i="14" s="1"/>
  <c r="J704" i="14"/>
  <c r="AM704" i="14" s="1"/>
  <c r="Y704" i="14" s="1"/>
  <c r="L704" i="14"/>
  <c r="AO704" i="14" s="1"/>
  <c r="AA704" i="14" s="1"/>
  <c r="H704" i="14"/>
  <c r="AK704" i="14" s="1"/>
  <c r="W704" i="14" s="1"/>
  <c r="K704" i="14"/>
  <c r="AN704" i="14" s="1"/>
  <c r="Z704" i="14" s="1"/>
  <c r="D704" i="14"/>
  <c r="AG704" i="14" s="1"/>
  <c r="S704" i="14" s="1"/>
  <c r="M704" i="14"/>
  <c r="AP704" i="14" s="1"/>
  <c r="AB704" i="14" s="1"/>
  <c r="E704" i="14"/>
  <c r="AH704" i="14" s="1"/>
  <c r="T704" i="14" s="1"/>
  <c r="G704" i="14"/>
  <c r="AJ704" i="14" s="1"/>
  <c r="V704" i="14" s="1"/>
  <c r="G705" i="14" l="1"/>
  <c r="AJ705" i="14" s="1"/>
  <c r="V705" i="14" s="1"/>
  <c r="P706" i="12"/>
  <c r="H705" i="14"/>
  <c r="AK705" i="14" s="1"/>
  <c r="W705" i="14" s="1"/>
  <c r="F705" i="14"/>
  <c r="AI705" i="14" s="1"/>
  <c r="U705" i="14" s="1"/>
  <c r="M705" i="14"/>
  <c r="AP705" i="14" s="1"/>
  <c r="AB705" i="14" s="1"/>
  <c r="D705" i="14"/>
  <c r="AG705" i="14" s="1"/>
  <c r="S705" i="14" s="1"/>
  <c r="K705" i="14"/>
  <c r="AN705" i="14" s="1"/>
  <c r="Z705" i="14" s="1"/>
  <c r="I705" i="14"/>
  <c r="AL705" i="14" s="1"/>
  <c r="X705" i="14" s="1"/>
  <c r="L705" i="14"/>
  <c r="AO705" i="14" s="1"/>
  <c r="AA705" i="14" s="1"/>
  <c r="J705" i="14"/>
  <c r="AM705" i="14" s="1"/>
  <c r="Y705" i="14" s="1"/>
  <c r="E705" i="14"/>
  <c r="AH705" i="14" s="1"/>
  <c r="T705" i="14" s="1"/>
  <c r="R704" i="14"/>
  <c r="C704" i="14"/>
  <c r="R705" i="14" l="1"/>
  <c r="C705" i="14"/>
  <c r="I706" i="14"/>
  <c r="AL706" i="14" s="1"/>
  <c r="X706" i="14" s="1"/>
  <c r="P707" i="12"/>
  <c r="M706" i="14"/>
  <c r="AP706" i="14" s="1"/>
  <c r="AB706" i="14" s="1"/>
  <c r="E706" i="14"/>
  <c r="AH706" i="14" s="1"/>
  <c r="T706" i="14" s="1"/>
  <c r="H706" i="14"/>
  <c r="AK706" i="14" s="1"/>
  <c r="W706" i="14" s="1"/>
  <c r="L706" i="14"/>
  <c r="AO706" i="14" s="1"/>
  <c r="AA706" i="14" s="1"/>
  <c r="K706" i="14"/>
  <c r="AN706" i="14" s="1"/>
  <c r="Z706" i="14" s="1"/>
  <c r="F706" i="14"/>
  <c r="AI706" i="14" s="1"/>
  <c r="U706" i="14" s="1"/>
  <c r="G706" i="14"/>
  <c r="AJ706" i="14" s="1"/>
  <c r="V706" i="14" s="1"/>
  <c r="J706" i="14"/>
  <c r="AM706" i="14" s="1"/>
  <c r="Y706" i="14" s="1"/>
  <c r="D706" i="14"/>
  <c r="AG706" i="14" s="1"/>
  <c r="S706" i="14" s="1"/>
  <c r="D707" i="14" l="1"/>
  <c r="AG707" i="14" s="1"/>
  <c r="S707" i="14" s="1"/>
  <c r="P708" i="12"/>
  <c r="F707" i="14"/>
  <c r="AI707" i="14" s="1"/>
  <c r="U707" i="14" s="1"/>
  <c r="J707" i="14"/>
  <c r="AM707" i="14" s="1"/>
  <c r="Y707" i="14" s="1"/>
  <c r="H707" i="14"/>
  <c r="AK707" i="14" s="1"/>
  <c r="W707" i="14" s="1"/>
  <c r="G707" i="14"/>
  <c r="AJ707" i="14" s="1"/>
  <c r="V707" i="14" s="1"/>
  <c r="M707" i="14"/>
  <c r="AP707" i="14" s="1"/>
  <c r="AB707" i="14" s="1"/>
  <c r="E707" i="14"/>
  <c r="AH707" i="14" s="1"/>
  <c r="T707" i="14" s="1"/>
  <c r="I707" i="14"/>
  <c r="AL707" i="14" s="1"/>
  <c r="X707" i="14" s="1"/>
  <c r="K707" i="14"/>
  <c r="AN707" i="14" s="1"/>
  <c r="Z707" i="14" s="1"/>
  <c r="L707" i="14"/>
  <c r="AO707" i="14" s="1"/>
  <c r="AA707" i="14" s="1"/>
  <c r="C706" i="14"/>
  <c r="R706" i="14"/>
  <c r="F708" i="14" l="1"/>
  <c r="AI708" i="14" s="1"/>
  <c r="U708" i="14" s="1"/>
  <c r="P709" i="12"/>
  <c r="L708" i="14"/>
  <c r="AO708" i="14" s="1"/>
  <c r="AA708" i="14" s="1"/>
  <c r="H708" i="14"/>
  <c r="AK708" i="14" s="1"/>
  <c r="W708" i="14" s="1"/>
  <c r="D708" i="14"/>
  <c r="AG708" i="14" s="1"/>
  <c r="S708" i="14" s="1"/>
  <c r="J708" i="14"/>
  <c r="AM708" i="14" s="1"/>
  <c r="Y708" i="14" s="1"/>
  <c r="E708" i="14"/>
  <c r="AH708" i="14" s="1"/>
  <c r="T708" i="14" s="1"/>
  <c r="M708" i="14"/>
  <c r="AP708" i="14" s="1"/>
  <c r="AB708" i="14" s="1"/>
  <c r="G708" i="14"/>
  <c r="AJ708" i="14" s="1"/>
  <c r="V708" i="14" s="1"/>
  <c r="K708" i="14"/>
  <c r="AN708" i="14" s="1"/>
  <c r="Z708" i="14" s="1"/>
  <c r="I708" i="14"/>
  <c r="AL708" i="14" s="1"/>
  <c r="X708" i="14" s="1"/>
  <c r="R707" i="14"/>
  <c r="C707" i="14"/>
  <c r="R708" i="14" l="1"/>
  <c r="C708" i="14"/>
  <c r="P710" i="12"/>
  <c r="H709" i="14"/>
  <c r="AK709" i="14" s="1"/>
  <c r="W709" i="14" s="1"/>
  <c r="K709" i="14"/>
  <c r="AN709" i="14" s="1"/>
  <c r="Z709" i="14" s="1"/>
  <c r="J709" i="14"/>
  <c r="AM709" i="14" s="1"/>
  <c r="Y709" i="14" s="1"/>
  <c r="D709" i="14"/>
  <c r="AG709" i="14" s="1"/>
  <c r="S709" i="14" s="1"/>
  <c r="G709" i="14"/>
  <c r="AJ709" i="14" s="1"/>
  <c r="V709" i="14" s="1"/>
  <c r="M709" i="14"/>
  <c r="AP709" i="14" s="1"/>
  <c r="AB709" i="14" s="1"/>
  <c r="E709" i="14"/>
  <c r="AH709" i="14" s="1"/>
  <c r="T709" i="14" s="1"/>
  <c r="F709" i="14"/>
  <c r="AI709" i="14" s="1"/>
  <c r="U709" i="14" s="1"/>
  <c r="I709" i="14"/>
  <c r="AL709" i="14" s="1"/>
  <c r="X709" i="14" s="1"/>
  <c r="L709" i="14"/>
  <c r="AO709" i="14" s="1"/>
  <c r="AA709" i="14" s="1"/>
  <c r="C709" i="14" l="1"/>
  <c r="R709" i="14"/>
  <c r="L710" i="14"/>
  <c r="AO710" i="14" s="1"/>
  <c r="AA710" i="14" s="1"/>
  <c r="P711" i="12"/>
  <c r="J710" i="14"/>
  <c r="AM710" i="14" s="1"/>
  <c r="Y710" i="14" s="1"/>
  <c r="I710" i="14"/>
  <c r="AL710" i="14" s="1"/>
  <c r="X710" i="14" s="1"/>
  <c r="G710" i="14"/>
  <c r="AJ710" i="14" s="1"/>
  <c r="V710" i="14" s="1"/>
  <c r="D710" i="14"/>
  <c r="AG710" i="14" s="1"/>
  <c r="S710" i="14" s="1"/>
  <c r="M710" i="14"/>
  <c r="AP710" i="14" s="1"/>
  <c r="AB710" i="14" s="1"/>
  <c r="K710" i="14"/>
  <c r="AN710" i="14" s="1"/>
  <c r="Z710" i="14" s="1"/>
  <c r="E710" i="14"/>
  <c r="AH710" i="14" s="1"/>
  <c r="T710" i="14" s="1"/>
  <c r="F710" i="14"/>
  <c r="AI710" i="14" s="1"/>
  <c r="U710" i="14" s="1"/>
  <c r="H710" i="14"/>
  <c r="AK710" i="14" s="1"/>
  <c r="W710" i="14" s="1"/>
  <c r="R710" i="14" l="1"/>
  <c r="C710" i="14"/>
  <c r="P712" i="12"/>
  <c r="J711" i="14"/>
  <c r="AM711" i="14" s="1"/>
  <c r="Y711" i="14" s="1"/>
  <c r="I711" i="14"/>
  <c r="AL711" i="14" s="1"/>
  <c r="X711" i="14" s="1"/>
  <c r="L711" i="14"/>
  <c r="AO711" i="14" s="1"/>
  <c r="AA711" i="14" s="1"/>
  <c r="G711" i="14"/>
  <c r="AJ711" i="14" s="1"/>
  <c r="V711" i="14" s="1"/>
  <c r="M711" i="14"/>
  <c r="AP711" i="14" s="1"/>
  <c r="AB711" i="14" s="1"/>
  <c r="H711" i="14"/>
  <c r="AK711" i="14" s="1"/>
  <c r="W711" i="14" s="1"/>
  <c r="E711" i="14"/>
  <c r="AH711" i="14" s="1"/>
  <c r="T711" i="14" s="1"/>
  <c r="D711" i="14"/>
  <c r="AG711" i="14" s="1"/>
  <c r="S711" i="14" s="1"/>
  <c r="K711" i="14"/>
  <c r="AN711" i="14" s="1"/>
  <c r="Z711" i="14" s="1"/>
  <c r="F711" i="14"/>
  <c r="AI711" i="14" s="1"/>
  <c r="U711" i="14" s="1"/>
  <c r="C711" i="14" l="1"/>
  <c r="R711" i="14"/>
  <c r="P713" i="12"/>
  <c r="M712" i="14"/>
  <c r="AP712" i="14" s="1"/>
  <c r="AB712" i="14" s="1"/>
  <c r="L712" i="14"/>
  <c r="AO712" i="14" s="1"/>
  <c r="AA712" i="14" s="1"/>
  <c r="I712" i="14"/>
  <c r="AL712" i="14" s="1"/>
  <c r="X712" i="14" s="1"/>
  <c r="J712" i="14"/>
  <c r="AM712" i="14" s="1"/>
  <c r="Y712" i="14" s="1"/>
  <c r="K712" i="14"/>
  <c r="AN712" i="14" s="1"/>
  <c r="Z712" i="14" s="1"/>
  <c r="G712" i="14"/>
  <c r="AJ712" i="14" s="1"/>
  <c r="V712" i="14" s="1"/>
  <c r="H712" i="14"/>
  <c r="AK712" i="14" s="1"/>
  <c r="W712" i="14" s="1"/>
  <c r="E712" i="14"/>
  <c r="AH712" i="14" s="1"/>
  <c r="T712" i="14" s="1"/>
  <c r="D712" i="14"/>
  <c r="AG712" i="14" s="1"/>
  <c r="S712" i="14" s="1"/>
  <c r="F712" i="14"/>
  <c r="AI712" i="14" s="1"/>
  <c r="U712" i="14" s="1"/>
  <c r="F713" i="14" l="1"/>
  <c r="AI713" i="14" s="1"/>
  <c r="U713" i="14" s="1"/>
  <c r="P714" i="12"/>
  <c r="L713" i="14"/>
  <c r="AO713" i="14" s="1"/>
  <c r="AA713" i="14" s="1"/>
  <c r="D713" i="14"/>
  <c r="AG713" i="14" s="1"/>
  <c r="S713" i="14" s="1"/>
  <c r="M713" i="14"/>
  <c r="AP713" i="14" s="1"/>
  <c r="AB713" i="14" s="1"/>
  <c r="E713" i="14"/>
  <c r="AH713" i="14" s="1"/>
  <c r="T713" i="14" s="1"/>
  <c r="H713" i="14"/>
  <c r="AK713" i="14" s="1"/>
  <c r="W713" i="14" s="1"/>
  <c r="I713" i="14"/>
  <c r="AL713" i="14" s="1"/>
  <c r="X713" i="14" s="1"/>
  <c r="G713" i="14"/>
  <c r="AJ713" i="14" s="1"/>
  <c r="V713" i="14" s="1"/>
  <c r="J713" i="14"/>
  <c r="AM713" i="14" s="1"/>
  <c r="Y713" i="14" s="1"/>
  <c r="K713" i="14"/>
  <c r="AN713" i="14" s="1"/>
  <c r="Z713" i="14" s="1"/>
  <c r="R712" i="14"/>
  <c r="C712" i="14"/>
  <c r="C713" i="14" l="1"/>
  <c r="R713" i="14"/>
  <c r="E714" i="14"/>
  <c r="AH714" i="14" s="1"/>
  <c r="T714" i="14" s="1"/>
  <c r="P715" i="12"/>
  <c r="K714" i="14"/>
  <c r="AN714" i="14" s="1"/>
  <c r="Z714" i="14" s="1"/>
  <c r="G714" i="14"/>
  <c r="AJ714" i="14" s="1"/>
  <c r="V714" i="14" s="1"/>
  <c r="L714" i="14"/>
  <c r="AO714" i="14" s="1"/>
  <c r="AA714" i="14" s="1"/>
  <c r="D714" i="14"/>
  <c r="AG714" i="14" s="1"/>
  <c r="S714" i="14" s="1"/>
  <c r="F714" i="14"/>
  <c r="AI714" i="14" s="1"/>
  <c r="U714" i="14" s="1"/>
  <c r="M714" i="14"/>
  <c r="AP714" i="14" s="1"/>
  <c r="AB714" i="14" s="1"/>
  <c r="I714" i="14"/>
  <c r="AL714" i="14" s="1"/>
  <c r="X714" i="14" s="1"/>
  <c r="J714" i="14"/>
  <c r="AM714" i="14" s="1"/>
  <c r="Y714" i="14" s="1"/>
  <c r="H714" i="14"/>
  <c r="AK714" i="14" s="1"/>
  <c r="W714" i="14" s="1"/>
  <c r="C714" i="14" l="1"/>
  <c r="R714" i="14"/>
  <c r="P716" i="12"/>
  <c r="M715" i="14"/>
  <c r="AP715" i="14" s="1"/>
  <c r="AB715" i="14" s="1"/>
  <c r="D715" i="14"/>
  <c r="AG715" i="14" s="1"/>
  <c r="S715" i="14" s="1"/>
  <c r="E715" i="14"/>
  <c r="AH715" i="14" s="1"/>
  <c r="T715" i="14" s="1"/>
  <c r="F715" i="14"/>
  <c r="AI715" i="14" s="1"/>
  <c r="U715" i="14" s="1"/>
  <c r="G715" i="14"/>
  <c r="AJ715" i="14" s="1"/>
  <c r="V715" i="14" s="1"/>
  <c r="K715" i="14"/>
  <c r="AN715" i="14" s="1"/>
  <c r="Z715" i="14" s="1"/>
  <c r="L715" i="14"/>
  <c r="AO715" i="14" s="1"/>
  <c r="AA715" i="14" s="1"/>
  <c r="H715" i="14"/>
  <c r="AK715" i="14" s="1"/>
  <c r="W715" i="14" s="1"/>
  <c r="I715" i="14"/>
  <c r="AL715" i="14" s="1"/>
  <c r="X715" i="14" s="1"/>
  <c r="J715" i="14"/>
  <c r="AM715" i="14" s="1"/>
  <c r="Y715" i="14" s="1"/>
  <c r="C715" i="14" l="1"/>
  <c r="R715" i="14"/>
  <c r="P717" i="12"/>
  <c r="G716" i="14"/>
  <c r="AJ716" i="14" s="1"/>
  <c r="V716" i="14" s="1"/>
  <c r="H716" i="14"/>
  <c r="AK716" i="14" s="1"/>
  <c r="W716" i="14" s="1"/>
  <c r="I716" i="14"/>
  <c r="AL716" i="14" s="1"/>
  <c r="X716" i="14" s="1"/>
  <c r="E716" i="14"/>
  <c r="AH716" i="14" s="1"/>
  <c r="T716" i="14" s="1"/>
  <c r="D716" i="14"/>
  <c r="AG716" i="14" s="1"/>
  <c r="S716" i="14" s="1"/>
  <c r="F716" i="14"/>
  <c r="AI716" i="14" s="1"/>
  <c r="U716" i="14" s="1"/>
  <c r="L716" i="14"/>
  <c r="AO716" i="14" s="1"/>
  <c r="AA716" i="14" s="1"/>
  <c r="M716" i="14"/>
  <c r="AP716" i="14" s="1"/>
  <c r="AB716" i="14" s="1"/>
  <c r="J716" i="14"/>
  <c r="AM716" i="14" s="1"/>
  <c r="Y716" i="14" s="1"/>
  <c r="K716" i="14"/>
  <c r="AN716" i="14" s="1"/>
  <c r="Z716" i="14" s="1"/>
  <c r="C716" i="14" l="1"/>
  <c r="R716" i="14"/>
  <c r="P718" i="12"/>
  <c r="G717" i="14"/>
  <c r="AJ717" i="14" s="1"/>
  <c r="V717" i="14" s="1"/>
  <c r="I717" i="14"/>
  <c r="AL717" i="14" s="1"/>
  <c r="X717" i="14" s="1"/>
  <c r="J717" i="14"/>
  <c r="AM717" i="14" s="1"/>
  <c r="Y717" i="14" s="1"/>
  <c r="E717" i="14"/>
  <c r="AH717" i="14" s="1"/>
  <c r="T717" i="14" s="1"/>
  <c r="L717" i="14"/>
  <c r="AO717" i="14" s="1"/>
  <c r="AA717" i="14" s="1"/>
  <c r="D717" i="14"/>
  <c r="AG717" i="14" s="1"/>
  <c r="S717" i="14" s="1"/>
  <c r="K717" i="14"/>
  <c r="AN717" i="14" s="1"/>
  <c r="Z717" i="14" s="1"/>
  <c r="M717" i="14"/>
  <c r="AP717" i="14" s="1"/>
  <c r="AB717" i="14" s="1"/>
  <c r="F717" i="14"/>
  <c r="AI717" i="14" s="1"/>
  <c r="U717" i="14" s="1"/>
  <c r="H717" i="14"/>
  <c r="AK717" i="14" s="1"/>
  <c r="W717" i="14" s="1"/>
  <c r="J718" i="14" l="1"/>
  <c r="AM718" i="14" s="1"/>
  <c r="Y718" i="14" s="1"/>
  <c r="P719" i="12"/>
  <c r="G718" i="14"/>
  <c r="AJ718" i="14" s="1"/>
  <c r="V718" i="14" s="1"/>
  <c r="K718" i="14"/>
  <c r="AN718" i="14" s="1"/>
  <c r="Z718" i="14" s="1"/>
  <c r="F718" i="14"/>
  <c r="AI718" i="14" s="1"/>
  <c r="U718" i="14" s="1"/>
  <c r="H718" i="14"/>
  <c r="AK718" i="14" s="1"/>
  <c r="W718" i="14" s="1"/>
  <c r="L718" i="14"/>
  <c r="AO718" i="14" s="1"/>
  <c r="AA718" i="14" s="1"/>
  <c r="E718" i="14"/>
  <c r="AH718" i="14" s="1"/>
  <c r="T718" i="14" s="1"/>
  <c r="M718" i="14"/>
  <c r="AP718" i="14" s="1"/>
  <c r="AB718" i="14" s="1"/>
  <c r="D718" i="14"/>
  <c r="AG718" i="14" s="1"/>
  <c r="S718" i="14" s="1"/>
  <c r="I718" i="14"/>
  <c r="AL718" i="14" s="1"/>
  <c r="X718" i="14" s="1"/>
  <c r="R717" i="14"/>
  <c r="C717" i="14"/>
  <c r="R718" i="14" l="1"/>
  <c r="C718" i="14"/>
  <c r="P720" i="12"/>
  <c r="I719" i="14"/>
  <c r="AL719" i="14" s="1"/>
  <c r="X719" i="14" s="1"/>
  <c r="J719" i="14"/>
  <c r="AM719" i="14" s="1"/>
  <c r="Y719" i="14" s="1"/>
  <c r="K719" i="14"/>
  <c r="AN719" i="14" s="1"/>
  <c r="Z719" i="14" s="1"/>
  <c r="F719" i="14"/>
  <c r="AI719" i="14" s="1"/>
  <c r="U719" i="14" s="1"/>
  <c r="M719" i="14"/>
  <c r="AP719" i="14" s="1"/>
  <c r="AB719" i="14" s="1"/>
  <c r="G719" i="14"/>
  <c r="AJ719" i="14" s="1"/>
  <c r="V719" i="14" s="1"/>
  <c r="H719" i="14"/>
  <c r="AK719" i="14" s="1"/>
  <c r="W719" i="14" s="1"/>
  <c r="L719" i="14"/>
  <c r="AO719" i="14" s="1"/>
  <c r="AA719" i="14" s="1"/>
  <c r="D719" i="14"/>
  <c r="AG719" i="14" s="1"/>
  <c r="S719" i="14" s="1"/>
  <c r="E719" i="14"/>
  <c r="AH719" i="14" s="1"/>
  <c r="T719" i="14" s="1"/>
  <c r="K720" i="14" l="1"/>
  <c r="AN720" i="14" s="1"/>
  <c r="Z720" i="14" s="1"/>
  <c r="P721" i="12"/>
  <c r="G720" i="14"/>
  <c r="AJ720" i="14" s="1"/>
  <c r="V720" i="14" s="1"/>
  <c r="F720" i="14"/>
  <c r="AI720" i="14" s="1"/>
  <c r="U720" i="14" s="1"/>
  <c r="D720" i="14"/>
  <c r="AG720" i="14" s="1"/>
  <c r="S720" i="14" s="1"/>
  <c r="I720" i="14"/>
  <c r="AL720" i="14" s="1"/>
  <c r="X720" i="14" s="1"/>
  <c r="E720" i="14"/>
  <c r="AH720" i="14" s="1"/>
  <c r="T720" i="14" s="1"/>
  <c r="H720" i="14"/>
  <c r="AK720" i="14" s="1"/>
  <c r="W720" i="14" s="1"/>
  <c r="L720" i="14"/>
  <c r="AO720" i="14" s="1"/>
  <c r="AA720" i="14" s="1"/>
  <c r="J720" i="14"/>
  <c r="AM720" i="14" s="1"/>
  <c r="Y720" i="14" s="1"/>
  <c r="M720" i="14"/>
  <c r="AP720" i="14" s="1"/>
  <c r="AB720" i="14" s="1"/>
  <c r="R719" i="14"/>
  <c r="C719" i="14"/>
  <c r="C720" i="14" l="1"/>
  <c r="R720" i="14"/>
  <c r="P722" i="12"/>
  <c r="E721" i="14"/>
  <c r="AH721" i="14" s="1"/>
  <c r="T721" i="14" s="1"/>
  <c r="H721" i="14"/>
  <c r="AK721" i="14" s="1"/>
  <c r="W721" i="14" s="1"/>
  <c r="J721" i="14"/>
  <c r="AM721" i="14" s="1"/>
  <c r="Y721" i="14" s="1"/>
  <c r="L721" i="14"/>
  <c r="AO721" i="14" s="1"/>
  <c r="AA721" i="14" s="1"/>
  <c r="K721" i="14"/>
  <c r="AN721" i="14" s="1"/>
  <c r="Z721" i="14" s="1"/>
  <c r="G721" i="14"/>
  <c r="AJ721" i="14" s="1"/>
  <c r="V721" i="14" s="1"/>
  <c r="M721" i="14"/>
  <c r="AP721" i="14" s="1"/>
  <c r="AB721" i="14" s="1"/>
  <c r="F721" i="14"/>
  <c r="AI721" i="14" s="1"/>
  <c r="U721" i="14" s="1"/>
  <c r="D721" i="14"/>
  <c r="AG721" i="14" s="1"/>
  <c r="S721" i="14" s="1"/>
  <c r="I721" i="14"/>
  <c r="AL721" i="14" s="1"/>
  <c r="X721" i="14" s="1"/>
  <c r="G722" i="14" l="1"/>
  <c r="AJ722" i="14" s="1"/>
  <c r="V722" i="14" s="1"/>
  <c r="P723" i="12"/>
  <c r="H722" i="14"/>
  <c r="AK722" i="14" s="1"/>
  <c r="W722" i="14" s="1"/>
  <c r="J722" i="14"/>
  <c r="AM722" i="14" s="1"/>
  <c r="Y722" i="14" s="1"/>
  <c r="L722" i="14"/>
  <c r="AO722" i="14" s="1"/>
  <c r="AA722" i="14" s="1"/>
  <c r="M722" i="14"/>
  <c r="AP722" i="14" s="1"/>
  <c r="AB722" i="14" s="1"/>
  <c r="I722" i="14"/>
  <c r="AL722" i="14" s="1"/>
  <c r="X722" i="14" s="1"/>
  <c r="E722" i="14"/>
  <c r="AH722" i="14" s="1"/>
  <c r="T722" i="14" s="1"/>
  <c r="K722" i="14"/>
  <c r="AN722" i="14" s="1"/>
  <c r="Z722" i="14" s="1"/>
  <c r="D722" i="14"/>
  <c r="AG722" i="14" s="1"/>
  <c r="S722" i="14" s="1"/>
  <c r="F722" i="14"/>
  <c r="AI722" i="14" s="1"/>
  <c r="U722" i="14" s="1"/>
  <c r="C721" i="14"/>
  <c r="R721" i="14"/>
  <c r="C722" i="14" l="1"/>
  <c r="R722" i="14"/>
  <c r="D723" i="14"/>
  <c r="AG723" i="14" s="1"/>
  <c r="S723" i="14" s="1"/>
  <c r="P724" i="12"/>
  <c r="G723" i="14"/>
  <c r="AJ723" i="14" s="1"/>
  <c r="V723" i="14" s="1"/>
  <c r="H723" i="14"/>
  <c r="AK723" i="14" s="1"/>
  <c r="W723" i="14" s="1"/>
  <c r="I723" i="14"/>
  <c r="AL723" i="14" s="1"/>
  <c r="X723" i="14" s="1"/>
  <c r="E723" i="14"/>
  <c r="AH723" i="14" s="1"/>
  <c r="T723" i="14" s="1"/>
  <c r="K723" i="14"/>
  <c r="AN723" i="14" s="1"/>
  <c r="Z723" i="14" s="1"/>
  <c r="J723" i="14"/>
  <c r="AM723" i="14" s="1"/>
  <c r="Y723" i="14" s="1"/>
  <c r="M723" i="14"/>
  <c r="AP723" i="14" s="1"/>
  <c r="AB723" i="14" s="1"/>
  <c r="F723" i="14"/>
  <c r="AI723" i="14" s="1"/>
  <c r="U723" i="14" s="1"/>
  <c r="L723" i="14"/>
  <c r="AO723" i="14" s="1"/>
  <c r="AA723" i="14" s="1"/>
  <c r="P725" i="12" l="1"/>
  <c r="J724" i="14"/>
  <c r="AM724" i="14" s="1"/>
  <c r="Y724" i="14" s="1"/>
  <c r="M724" i="14"/>
  <c r="AP724" i="14" s="1"/>
  <c r="AB724" i="14" s="1"/>
  <c r="L724" i="14"/>
  <c r="AO724" i="14" s="1"/>
  <c r="AA724" i="14" s="1"/>
  <c r="D724" i="14"/>
  <c r="AG724" i="14" s="1"/>
  <c r="S724" i="14" s="1"/>
  <c r="H724" i="14"/>
  <c r="AK724" i="14" s="1"/>
  <c r="W724" i="14" s="1"/>
  <c r="I724" i="14"/>
  <c r="AL724" i="14" s="1"/>
  <c r="X724" i="14" s="1"/>
  <c r="G724" i="14"/>
  <c r="AJ724" i="14" s="1"/>
  <c r="V724" i="14" s="1"/>
  <c r="F724" i="14"/>
  <c r="AI724" i="14" s="1"/>
  <c r="U724" i="14" s="1"/>
  <c r="K724" i="14"/>
  <c r="AN724" i="14" s="1"/>
  <c r="Z724" i="14" s="1"/>
  <c r="E724" i="14"/>
  <c r="AH724" i="14" s="1"/>
  <c r="T724" i="14" s="1"/>
  <c r="R723" i="14"/>
  <c r="C723" i="14"/>
  <c r="R724" i="14" l="1"/>
  <c r="C724" i="14"/>
  <c r="P726" i="12"/>
  <c r="F725" i="14"/>
  <c r="AI725" i="14" s="1"/>
  <c r="U725" i="14" s="1"/>
  <c r="J725" i="14"/>
  <c r="AM725" i="14" s="1"/>
  <c r="Y725" i="14" s="1"/>
  <c r="E725" i="14"/>
  <c r="AH725" i="14" s="1"/>
  <c r="T725" i="14" s="1"/>
  <c r="G725" i="14"/>
  <c r="AJ725" i="14" s="1"/>
  <c r="V725" i="14" s="1"/>
  <c r="M725" i="14"/>
  <c r="AP725" i="14" s="1"/>
  <c r="AB725" i="14" s="1"/>
  <c r="I725" i="14"/>
  <c r="AL725" i="14" s="1"/>
  <c r="X725" i="14" s="1"/>
  <c r="H725" i="14"/>
  <c r="AK725" i="14" s="1"/>
  <c r="W725" i="14" s="1"/>
  <c r="K725" i="14"/>
  <c r="AN725" i="14" s="1"/>
  <c r="Z725" i="14" s="1"/>
  <c r="L725" i="14"/>
  <c r="AO725" i="14" s="1"/>
  <c r="AA725" i="14" s="1"/>
  <c r="D725" i="14"/>
  <c r="AG725" i="14" s="1"/>
  <c r="S725" i="14" s="1"/>
  <c r="C725" i="14" l="1"/>
  <c r="R725" i="14"/>
  <c r="P727" i="12"/>
  <c r="E726" i="14"/>
  <c r="AH726" i="14" s="1"/>
  <c r="T726" i="14" s="1"/>
  <c r="M726" i="14"/>
  <c r="AP726" i="14" s="1"/>
  <c r="AB726" i="14" s="1"/>
  <c r="D726" i="14"/>
  <c r="AG726" i="14" s="1"/>
  <c r="S726" i="14" s="1"/>
  <c r="F726" i="14"/>
  <c r="AI726" i="14" s="1"/>
  <c r="U726" i="14" s="1"/>
  <c r="I726" i="14"/>
  <c r="AL726" i="14" s="1"/>
  <c r="X726" i="14" s="1"/>
  <c r="G726" i="14"/>
  <c r="AJ726" i="14" s="1"/>
  <c r="V726" i="14" s="1"/>
  <c r="H726" i="14"/>
  <c r="AK726" i="14" s="1"/>
  <c r="W726" i="14" s="1"/>
  <c r="L726" i="14"/>
  <c r="AO726" i="14" s="1"/>
  <c r="AA726" i="14" s="1"/>
  <c r="J726" i="14"/>
  <c r="AM726" i="14" s="1"/>
  <c r="Y726" i="14" s="1"/>
  <c r="K726" i="14"/>
  <c r="AN726" i="14" s="1"/>
  <c r="Z726" i="14" s="1"/>
  <c r="C726" i="14" l="1"/>
  <c r="R726" i="14"/>
  <c r="P728" i="12"/>
  <c r="J727" i="14"/>
  <c r="AM727" i="14" s="1"/>
  <c r="Y727" i="14" s="1"/>
  <c r="I727" i="14"/>
  <c r="AL727" i="14" s="1"/>
  <c r="X727" i="14" s="1"/>
  <c r="F727" i="14"/>
  <c r="AI727" i="14" s="1"/>
  <c r="U727" i="14" s="1"/>
  <c r="H727" i="14"/>
  <c r="AK727" i="14" s="1"/>
  <c r="W727" i="14" s="1"/>
  <c r="M727" i="14"/>
  <c r="AP727" i="14" s="1"/>
  <c r="AB727" i="14" s="1"/>
  <c r="E727" i="14"/>
  <c r="AH727" i="14" s="1"/>
  <c r="T727" i="14" s="1"/>
  <c r="G727" i="14"/>
  <c r="AJ727" i="14" s="1"/>
  <c r="V727" i="14" s="1"/>
  <c r="K727" i="14"/>
  <c r="AN727" i="14" s="1"/>
  <c r="Z727" i="14" s="1"/>
  <c r="D727" i="14"/>
  <c r="AG727" i="14" s="1"/>
  <c r="S727" i="14" s="1"/>
  <c r="L727" i="14"/>
  <c r="AO727" i="14" s="1"/>
  <c r="AA727" i="14" s="1"/>
  <c r="D728" i="14" l="1"/>
  <c r="AG728" i="14" s="1"/>
  <c r="S728" i="14" s="1"/>
  <c r="P729" i="12"/>
  <c r="G728" i="14"/>
  <c r="AJ728" i="14" s="1"/>
  <c r="V728" i="14" s="1"/>
  <c r="K728" i="14"/>
  <c r="AN728" i="14" s="1"/>
  <c r="Z728" i="14" s="1"/>
  <c r="J728" i="14"/>
  <c r="AM728" i="14" s="1"/>
  <c r="Y728" i="14" s="1"/>
  <c r="H728" i="14"/>
  <c r="AK728" i="14" s="1"/>
  <c r="W728" i="14" s="1"/>
  <c r="I728" i="14"/>
  <c r="AL728" i="14" s="1"/>
  <c r="X728" i="14" s="1"/>
  <c r="E728" i="14"/>
  <c r="AH728" i="14" s="1"/>
  <c r="T728" i="14" s="1"/>
  <c r="F728" i="14"/>
  <c r="AI728" i="14" s="1"/>
  <c r="U728" i="14" s="1"/>
  <c r="L728" i="14"/>
  <c r="AO728" i="14" s="1"/>
  <c r="AA728" i="14" s="1"/>
  <c r="M728" i="14"/>
  <c r="AP728" i="14" s="1"/>
  <c r="AB728" i="14" s="1"/>
  <c r="R727" i="14"/>
  <c r="C727" i="14"/>
  <c r="P730" i="12" l="1"/>
  <c r="H729" i="14"/>
  <c r="AK729" i="14" s="1"/>
  <c r="W729" i="14" s="1"/>
  <c r="E729" i="14"/>
  <c r="AH729" i="14" s="1"/>
  <c r="T729" i="14" s="1"/>
  <c r="M729" i="14"/>
  <c r="AP729" i="14" s="1"/>
  <c r="AB729" i="14" s="1"/>
  <c r="D729" i="14"/>
  <c r="AG729" i="14" s="1"/>
  <c r="S729" i="14" s="1"/>
  <c r="K729" i="14"/>
  <c r="AN729" i="14" s="1"/>
  <c r="Z729" i="14" s="1"/>
  <c r="I729" i="14"/>
  <c r="AL729" i="14" s="1"/>
  <c r="X729" i="14" s="1"/>
  <c r="F729" i="14"/>
  <c r="AI729" i="14" s="1"/>
  <c r="U729" i="14" s="1"/>
  <c r="G729" i="14"/>
  <c r="AJ729" i="14" s="1"/>
  <c r="V729" i="14" s="1"/>
  <c r="J729" i="14"/>
  <c r="AM729" i="14" s="1"/>
  <c r="Y729" i="14" s="1"/>
  <c r="L729" i="14"/>
  <c r="AO729" i="14" s="1"/>
  <c r="AA729" i="14" s="1"/>
  <c r="C728" i="14"/>
  <c r="R728" i="14"/>
  <c r="C729" i="14" l="1"/>
  <c r="R729" i="14"/>
  <c r="K730" i="14"/>
  <c r="AN730" i="14" s="1"/>
  <c r="Z730" i="14" s="1"/>
  <c r="P731" i="12"/>
  <c r="J730" i="14"/>
  <c r="AM730" i="14" s="1"/>
  <c r="Y730" i="14" s="1"/>
  <c r="I730" i="14"/>
  <c r="AL730" i="14" s="1"/>
  <c r="X730" i="14" s="1"/>
  <c r="G730" i="14"/>
  <c r="AJ730" i="14" s="1"/>
  <c r="V730" i="14" s="1"/>
  <c r="L730" i="14"/>
  <c r="AO730" i="14" s="1"/>
  <c r="AA730" i="14" s="1"/>
  <c r="M730" i="14"/>
  <c r="AP730" i="14" s="1"/>
  <c r="AB730" i="14" s="1"/>
  <c r="H730" i="14"/>
  <c r="AK730" i="14" s="1"/>
  <c r="W730" i="14" s="1"/>
  <c r="F730" i="14"/>
  <c r="AI730" i="14" s="1"/>
  <c r="U730" i="14" s="1"/>
  <c r="D730" i="14"/>
  <c r="AG730" i="14" s="1"/>
  <c r="S730" i="14" s="1"/>
  <c r="E730" i="14"/>
  <c r="AH730" i="14" s="1"/>
  <c r="T730" i="14" s="1"/>
  <c r="C730" i="14" l="1"/>
  <c r="R730" i="14"/>
  <c r="D731" i="14"/>
  <c r="AG731" i="14" s="1"/>
  <c r="S731" i="14" s="1"/>
  <c r="P732" i="12"/>
  <c r="E731" i="14"/>
  <c r="AH731" i="14" s="1"/>
  <c r="T731" i="14" s="1"/>
  <c r="H731" i="14"/>
  <c r="AK731" i="14" s="1"/>
  <c r="W731" i="14" s="1"/>
  <c r="K731" i="14"/>
  <c r="AN731" i="14" s="1"/>
  <c r="Z731" i="14" s="1"/>
  <c r="F731" i="14"/>
  <c r="AI731" i="14" s="1"/>
  <c r="U731" i="14" s="1"/>
  <c r="M731" i="14"/>
  <c r="AP731" i="14" s="1"/>
  <c r="AB731" i="14" s="1"/>
  <c r="L731" i="14"/>
  <c r="AO731" i="14" s="1"/>
  <c r="AA731" i="14" s="1"/>
  <c r="G731" i="14"/>
  <c r="AJ731" i="14" s="1"/>
  <c r="V731" i="14" s="1"/>
  <c r="J731" i="14"/>
  <c r="AM731" i="14" s="1"/>
  <c r="Y731" i="14" s="1"/>
  <c r="I731" i="14"/>
  <c r="AL731" i="14" s="1"/>
  <c r="X731" i="14" s="1"/>
  <c r="L732" i="14" l="1"/>
  <c r="AO732" i="14" s="1"/>
  <c r="AA732" i="14" s="1"/>
  <c r="P733" i="12"/>
  <c r="M732" i="14"/>
  <c r="AP732" i="14" s="1"/>
  <c r="AB732" i="14" s="1"/>
  <c r="D732" i="14"/>
  <c r="AG732" i="14" s="1"/>
  <c r="S732" i="14" s="1"/>
  <c r="G732" i="14"/>
  <c r="AJ732" i="14" s="1"/>
  <c r="V732" i="14" s="1"/>
  <c r="E732" i="14"/>
  <c r="AH732" i="14" s="1"/>
  <c r="T732" i="14" s="1"/>
  <c r="K732" i="14"/>
  <c r="AN732" i="14" s="1"/>
  <c r="Z732" i="14" s="1"/>
  <c r="F732" i="14"/>
  <c r="AI732" i="14" s="1"/>
  <c r="U732" i="14" s="1"/>
  <c r="I732" i="14"/>
  <c r="AL732" i="14" s="1"/>
  <c r="X732" i="14" s="1"/>
  <c r="H732" i="14"/>
  <c r="AK732" i="14" s="1"/>
  <c r="W732" i="14" s="1"/>
  <c r="J732" i="14"/>
  <c r="AM732" i="14" s="1"/>
  <c r="Y732" i="14" s="1"/>
  <c r="C731" i="14"/>
  <c r="R731" i="14"/>
  <c r="C732" i="14" l="1"/>
  <c r="R732" i="14"/>
  <c r="E733" i="14"/>
  <c r="AH733" i="14" s="1"/>
  <c r="T733" i="14" s="1"/>
  <c r="P734" i="12"/>
  <c r="I733" i="14"/>
  <c r="AL733" i="14" s="1"/>
  <c r="X733" i="14" s="1"/>
  <c r="K733" i="14"/>
  <c r="AN733" i="14" s="1"/>
  <c r="Z733" i="14" s="1"/>
  <c r="F733" i="14"/>
  <c r="AI733" i="14" s="1"/>
  <c r="U733" i="14" s="1"/>
  <c r="M733" i="14"/>
  <c r="AP733" i="14" s="1"/>
  <c r="AB733" i="14" s="1"/>
  <c r="G733" i="14"/>
  <c r="AJ733" i="14" s="1"/>
  <c r="V733" i="14" s="1"/>
  <c r="J733" i="14"/>
  <c r="AM733" i="14" s="1"/>
  <c r="Y733" i="14" s="1"/>
  <c r="L733" i="14"/>
  <c r="AO733" i="14" s="1"/>
  <c r="AA733" i="14" s="1"/>
  <c r="H733" i="14"/>
  <c r="AK733" i="14" s="1"/>
  <c r="W733" i="14" s="1"/>
  <c r="D733" i="14"/>
  <c r="AG733" i="14" s="1"/>
  <c r="S733" i="14" s="1"/>
  <c r="G734" i="14" l="1"/>
  <c r="AJ734" i="14" s="1"/>
  <c r="V734" i="14" s="1"/>
  <c r="P735" i="12"/>
  <c r="J734" i="14"/>
  <c r="AM734" i="14" s="1"/>
  <c r="Y734" i="14" s="1"/>
  <c r="F734" i="14"/>
  <c r="AI734" i="14" s="1"/>
  <c r="U734" i="14" s="1"/>
  <c r="M734" i="14"/>
  <c r="AP734" i="14" s="1"/>
  <c r="AB734" i="14" s="1"/>
  <c r="L734" i="14"/>
  <c r="AO734" i="14" s="1"/>
  <c r="AA734" i="14" s="1"/>
  <c r="K734" i="14"/>
  <c r="AN734" i="14" s="1"/>
  <c r="Z734" i="14" s="1"/>
  <c r="D734" i="14"/>
  <c r="AG734" i="14" s="1"/>
  <c r="S734" i="14" s="1"/>
  <c r="I734" i="14"/>
  <c r="AL734" i="14" s="1"/>
  <c r="X734" i="14" s="1"/>
  <c r="E734" i="14"/>
  <c r="AH734" i="14" s="1"/>
  <c r="T734" i="14" s="1"/>
  <c r="H734" i="14"/>
  <c r="AK734" i="14" s="1"/>
  <c r="W734" i="14" s="1"/>
  <c r="R733" i="14"/>
  <c r="C733" i="14"/>
  <c r="R734" i="14" l="1"/>
  <c r="C734" i="14"/>
  <c r="G735" i="14"/>
  <c r="AJ735" i="14" s="1"/>
  <c r="V735" i="14" s="1"/>
  <c r="P736" i="12"/>
  <c r="F735" i="14"/>
  <c r="AI735" i="14" s="1"/>
  <c r="U735" i="14" s="1"/>
  <c r="L735" i="14"/>
  <c r="AO735" i="14" s="1"/>
  <c r="AA735" i="14" s="1"/>
  <c r="J735" i="14"/>
  <c r="AM735" i="14" s="1"/>
  <c r="Y735" i="14" s="1"/>
  <c r="E735" i="14"/>
  <c r="AH735" i="14" s="1"/>
  <c r="T735" i="14" s="1"/>
  <c r="H735" i="14"/>
  <c r="AK735" i="14" s="1"/>
  <c r="W735" i="14" s="1"/>
  <c r="D735" i="14"/>
  <c r="AG735" i="14" s="1"/>
  <c r="S735" i="14" s="1"/>
  <c r="M735" i="14"/>
  <c r="AP735" i="14" s="1"/>
  <c r="AB735" i="14" s="1"/>
  <c r="K735" i="14"/>
  <c r="AN735" i="14" s="1"/>
  <c r="Z735" i="14" s="1"/>
  <c r="I735" i="14"/>
  <c r="AL735" i="14" s="1"/>
  <c r="X735" i="14" s="1"/>
  <c r="P737" i="12" l="1"/>
  <c r="K736" i="14"/>
  <c r="AN736" i="14" s="1"/>
  <c r="Z736" i="14" s="1"/>
  <c r="L736" i="14"/>
  <c r="AO736" i="14" s="1"/>
  <c r="AA736" i="14" s="1"/>
  <c r="I736" i="14"/>
  <c r="AL736" i="14" s="1"/>
  <c r="X736" i="14" s="1"/>
  <c r="F736" i="14"/>
  <c r="AI736" i="14" s="1"/>
  <c r="U736" i="14" s="1"/>
  <c r="M736" i="14"/>
  <c r="AP736" i="14" s="1"/>
  <c r="AB736" i="14" s="1"/>
  <c r="J736" i="14"/>
  <c r="AM736" i="14" s="1"/>
  <c r="Y736" i="14" s="1"/>
  <c r="E736" i="14"/>
  <c r="AH736" i="14" s="1"/>
  <c r="T736" i="14" s="1"/>
  <c r="G736" i="14"/>
  <c r="AJ736" i="14" s="1"/>
  <c r="V736" i="14" s="1"/>
  <c r="H736" i="14"/>
  <c r="AK736" i="14" s="1"/>
  <c r="W736" i="14" s="1"/>
  <c r="D736" i="14"/>
  <c r="AG736" i="14" s="1"/>
  <c r="S736" i="14" s="1"/>
  <c r="R735" i="14"/>
  <c r="C735" i="14"/>
  <c r="R736" i="14" l="1"/>
  <c r="C736" i="14"/>
  <c r="P738" i="12"/>
  <c r="M737" i="14"/>
  <c r="AP737" i="14" s="1"/>
  <c r="AB737" i="14" s="1"/>
  <c r="G737" i="14"/>
  <c r="AJ737" i="14" s="1"/>
  <c r="V737" i="14" s="1"/>
  <c r="H737" i="14"/>
  <c r="AK737" i="14" s="1"/>
  <c r="W737" i="14" s="1"/>
  <c r="K737" i="14"/>
  <c r="AN737" i="14" s="1"/>
  <c r="Z737" i="14" s="1"/>
  <c r="I737" i="14"/>
  <c r="AL737" i="14" s="1"/>
  <c r="X737" i="14" s="1"/>
  <c r="J737" i="14"/>
  <c r="AM737" i="14" s="1"/>
  <c r="Y737" i="14" s="1"/>
  <c r="L737" i="14"/>
  <c r="AO737" i="14" s="1"/>
  <c r="AA737" i="14" s="1"/>
  <c r="D737" i="14"/>
  <c r="AG737" i="14" s="1"/>
  <c r="S737" i="14" s="1"/>
  <c r="E737" i="14"/>
  <c r="AH737" i="14" s="1"/>
  <c r="T737" i="14" s="1"/>
  <c r="F737" i="14"/>
  <c r="AI737" i="14" s="1"/>
  <c r="U737" i="14" s="1"/>
  <c r="R737" i="14" l="1"/>
  <c r="C737" i="14"/>
  <c r="D738" i="14"/>
  <c r="AG738" i="14" s="1"/>
  <c r="S738" i="14" s="1"/>
  <c r="P739" i="12"/>
  <c r="I738" i="14"/>
  <c r="AL738" i="14" s="1"/>
  <c r="X738" i="14" s="1"/>
  <c r="E738" i="14"/>
  <c r="AH738" i="14" s="1"/>
  <c r="T738" i="14" s="1"/>
  <c r="F738" i="14"/>
  <c r="AI738" i="14" s="1"/>
  <c r="U738" i="14" s="1"/>
  <c r="L738" i="14"/>
  <c r="AO738" i="14" s="1"/>
  <c r="AA738" i="14" s="1"/>
  <c r="K738" i="14"/>
  <c r="AN738" i="14" s="1"/>
  <c r="Z738" i="14" s="1"/>
  <c r="G738" i="14"/>
  <c r="AJ738" i="14" s="1"/>
  <c r="V738" i="14" s="1"/>
  <c r="H738" i="14"/>
  <c r="AK738" i="14" s="1"/>
  <c r="W738" i="14" s="1"/>
  <c r="M738" i="14"/>
  <c r="AP738" i="14" s="1"/>
  <c r="AB738" i="14" s="1"/>
  <c r="J738" i="14"/>
  <c r="AM738" i="14" s="1"/>
  <c r="Y738" i="14" s="1"/>
  <c r="P740" i="12" l="1"/>
  <c r="F739" i="14"/>
  <c r="AI739" i="14" s="1"/>
  <c r="U739" i="14" s="1"/>
  <c r="G739" i="14"/>
  <c r="AJ739" i="14" s="1"/>
  <c r="V739" i="14" s="1"/>
  <c r="E739" i="14"/>
  <c r="AH739" i="14" s="1"/>
  <c r="T739" i="14" s="1"/>
  <c r="H739" i="14"/>
  <c r="AK739" i="14" s="1"/>
  <c r="W739" i="14" s="1"/>
  <c r="I739" i="14"/>
  <c r="AL739" i="14" s="1"/>
  <c r="X739" i="14" s="1"/>
  <c r="J739" i="14"/>
  <c r="AM739" i="14" s="1"/>
  <c r="Y739" i="14" s="1"/>
  <c r="D739" i="14"/>
  <c r="AG739" i="14" s="1"/>
  <c r="S739" i="14" s="1"/>
  <c r="K739" i="14"/>
  <c r="AN739" i="14" s="1"/>
  <c r="Z739" i="14" s="1"/>
  <c r="L739" i="14"/>
  <c r="AO739" i="14" s="1"/>
  <c r="AA739" i="14" s="1"/>
  <c r="M739" i="14"/>
  <c r="AP739" i="14" s="1"/>
  <c r="AB739" i="14" s="1"/>
  <c r="C738" i="14"/>
  <c r="R738" i="14"/>
  <c r="R739" i="14" l="1"/>
  <c r="C739" i="14"/>
  <c r="P741" i="12"/>
  <c r="H740" i="14"/>
  <c r="AK740" i="14" s="1"/>
  <c r="W740" i="14" s="1"/>
  <c r="I740" i="14"/>
  <c r="AL740" i="14" s="1"/>
  <c r="X740" i="14" s="1"/>
  <c r="F740" i="14"/>
  <c r="AI740" i="14" s="1"/>
  <c r="U740" i="14" s="1"/>
  <c r="E740" i="14"/>
  <c r="AH740" i="14" s="1"/>
  <c r="T740" i="14" s="1"/>
  <c r="M740" i="14"/>
  <c r="AP740" i="14" s="1"/>
  <c r="AB740" i="14" s="1"/>
  <c r="G740" i="14"/>
  <c r="AJ740" i="14" s="1"/>
  <c r="V740" i="14" s="1"/>
  <c r="J740" i="14"/>
  <c r="AM740" i="14" s="1"/>
  <c r="Y740" i="14" s="1"/>
  <c r="K740" i="14"/>
  <c r="AN740" i="14" s="1"/>
  <c r="Z740" i="14" s="1"/>
  <c r="D740" i="14"/>
  <c r="AG740" i="14" s="1"/>
  <c r="S740" i="14" s="1"/>
  <c r="L740" i="14"/>
  <c r="AO740" i="14" s="1"/>
  <c r="AA740" i="14" s="1"/>
  <c r="I741" i="14" l="1"/>
  <c r="AL741" i="14" s="1"/>
  <c r="X741" i="14" s="1"/>
  <c r="P742" i="12"/>
  <c r="F741" i="14"/>
  <c r="AI741" i="14" s="1"/>
  <c r="U741" i="14" s="1"/>
  <c r="E741" i="14"/>
  <c r="AH741" i="14" s="1"/>
  <c r="T741" i="14" s="1"/>
  <c r="L741" i="14"/>
  <c r="AO741" i="14" s="1"/>
  <c r="AA741" i="14" s="1"/>
  <c r="D741" i="14"/>
  <c r="AG741" i="14" s="1"/>
  <c r="S741" i="14" s="1"/>
  <c r="G741" i="14"/>
  <c r="AJ741" i="14" s="1"/>
  <c r="V741" i="14" s="1"/>
  <c r="J741" i="14"/>
  <c r="AM741" i="14" s="1"/>
  <c r="Y741" i="14" s="1"/>
  <c r="M741" i="14"/>
  <c r="AP741" i="14" s="1"/>
  <c r="AB741" i="14" s="1"/>
  <c r="K741" i="14"/>
  <c r="AN741" i="14" s="1"/>
  <c r="Z741" i="14" s="1"/>
  <c r="H741" i="14"/>
  <c r="AK741" i="14" s="1"/>
  <c r="W741" i="14" s="1"/>
  <c r="R740" i="14"/>
  <c r="C740" i="14"/>
  <c r="C741" i="14" l="1"/>
  <c r="R741" i="14"/>
  <c r="P743" i="12"/>
  <c r="K742" i="14"/>
  <c r="AN742" i="14" s="1"/>
  <c r="Z742" i="14" s="1"/>
  <c r="D742" i="14"/>
  <c r="AG742" i="14" s="1"/>
  <c r="S742" i="14" s="1"/>
  <c r="E742" i="14"/>
  <c r="AH742" i="14" s="1"/>
  <c r="T742" i="14" s="1"/>
  <c r="H742" i="14"/>
  <c r="AK742" i="14" s="1"/>
  <c r="W742" i="14" s="1"/>
  <c r="J742" i="14"/>
  <c r="AM742" i="14" s="1"/>
  <c r="Y742" i="14" s="1"/>
  <c r="I742" i="14"/>
  <c r="AL742" i="14" s="1"/>
  <c r="X742" i="14" s="1"/>
  <c r="F742" i="14"/>
  <c r="AI742" i="14" s="1"/>
  <c r="U742" i="14" s="1"/>
  <c r="G742" i="14"/>
  <c r="AJ742" i="14" s="1"/>
  <c r="V742" i="14" s="1"/>
  <c r="L742" i="14"/>
  <c r="AO742" i="14" s="1"/>
  <c r="AA742" i="14" s="1"/>
  <c r="M742" i="14"/>
  <c r="AP742" i="14" s="1"/>
  <c r="AB742" i="14" s="1"/>
  <c r="R742" i="14" l="1"/>
  <c r="C742" i="14"/>
  <c r="P744" i="12"/>
  <c r="L743" i="14"/>
  <c r="AO743" i="14" s="1"/>
  <c r="AA743" i="14" s="1"/>
  <c r="J743" i="14"/>
  <c r="AM743" i="14" s="1"/>
  <c r="Y743" i="14" s="1"/>
  <c r="M743" i="14"/>
  <c r="AP743" i="14" s="1"/>
  <c r="AB743" i="14" s="1"/>
  <c r="I743" i="14"/>
  <c r="AL743" i="14" s="1"/>
  <c r="X743" i="14" s="1"/>
  <c r="E743" i="14"/>
  <c r="AH743" i="14" s="1"/>
  <c r="T743" i="14" s="1"/>
  <c r="H743" i="14"/>
  <c r="AK743" i="14" s="1"/>
  <c r="W743" i="14" s="1"/>
  <c r="F743" i="14"/>
  <c r="AI743" i="14" s="1"/>
  <c r="U743" i="14" s="1"/>
  <c r="G743" i="14"/>
  <c r="AJ743" i="14" s="1"/>
  <c r="V743" i="14" s="1"/>
  <c r="K743" i="14"/>
  <c r="AN743" i="14" s="1"/>
  <c r="Z743" i="14" s="1"/>
  <c r="D743" i="14"/>
  <c r="AG743" i="14" s="1"/>
  <c r="S743" i="14" s="1"/>
  <c r="R743" i="14" l="1"/>
  <c r="C743" i="14"/>
  <c r="M744" i="14"/>
  <c r="AP744" i="14" s="1"/>
  <c r="AB744" i="14" s="1"/>
  <c r="P745" i="12"/>
  <c r="H744" i="14"/>
  <c r="AK744" i="14" s="1"/>
  <c r="W744" i="14" s="1"/>
  <c r="I744" i="14"/>
  <c r="AL744" i="14" s="1"/>
  <c r="X744" i="14" s="1"/>
  <c r="D744" i="14"/>
  <c r="AG744" i="14" s="1"/>
  <c r="S744" i="14" s="1"/>
  <c r="J744" i="14"/>
  <c r="AM744" i="14" s="1"/>
  <c r="Y744" i="14" s="1"/>
  <c r="K744" i="14"/>
  <c r="AN744" i="14" s="1"/>
  <c r="Z744" i="14" s="1"/>
  <c r="E744" i="14"/>
  <c r="AH744" i="14" s="1"/>
  <c r="T744" i="14" s="1"/>
  <c r="L744" i="14"/>
  <c r="AO744" i="14" s="1"/>
  <c r="AA744" i="14" s="1"/>
  <c r="F744" i="14"/>
  <c r="AI744" i="14" s="1"/>
  <c r="U744" i="14" s="1"/>
  <c r="G744" i="14"/>
  <c r="AJ744" i="14" s="1"/>
  <c r="V744" i="14" s="1"/>
  <c r="C744" i="14" l="1"/>
  <c r="R744" i="14"/>
  <c r="P746" i="12"/>
  <c r="D745" i="14"/>
  <c r="AG745" i="14" s="1"/>
  <c r="S745" i="14" s="1"/>
  <c r="L745" i="14"/>
  <c r="AO745" i="14" s="1"/>
  <c r="AA745" i="14" s="1"/>
  <c r="J745" i="14"/>
  <c r="AM745" i="14" s="1"/>
  <c r="Y745" i="14" s="1"/>
  <c r="K745" i="14"/>
  <c r="AN745" i="14" s="1"/>
  <c r="Z745" i="14" s="1"/>
  <c r="M745" i="14"/>
  <c r="AP745" i="14" s="1"/>
  <c r="AB745" i="14" s="1"/>
  <c r="E745" i="14"/>
  <c r="AH745" i="14" s="1"/>
  <c r="T745" i="14" s="1"/>
  <c r="G745" i="14"/>
  <c r="AJ745" i="14" s="1"/>
  <c r="V745" i="14" s="1"/>
  <c r="H745" i="14"/>
  <c r="AK745" i="14" s="1"/>
  <c r="W745" i="14" s="1"/>
  <c r="I745" i="14"/>
  <c r="AL745" i="14" s="1"/>
  <c r="X745" i="14" s="1"/>
  <c r="F745" i="14"/>
  <c r="AI745" i="14" s="1"/>
  <c r="U745" i="14" s="1"/>
  <c r="C745" i="14" l="1"/>
  <c r="R745" i="14"/>
  <c r="I746" i="14"/>
  <c r="AL746" i="14" s="1"/>
  <c r="X746" i="14" s="1"/>
  <c r="P747" i="12"/>
  <c r="H746" i="14"/>
  <c r="AK746" i="14" s="1"/>
  <c r="W746" i="14" s="1"/>
  <c r="G746" i="14"/>
  <c r="AJ746" i="14" s="1"/>
  <c r="V746" i="14" s="1"/>
  <c r="J746" i="14"/>
  <c r="AM746" i="14" s="1"/>
  <c r="Y746" i="14" s="1"/>
  <c r="M746" i="14"/>
  <c r="AP746" i="14" s="1"/>
  <c r="AB746" i="14" s="1"/>
  <c r="L746" i="14"/>
  <c r="AO746" i="14" s="1"/>
  <c r="AA746" i="14" s="1"/>
  <c r="K746" i="14"/>
  <c r="AN746" i="14" s="1"/>
  <c r="Z746" i="14" s="1"/>
  <c r="F746" i="14"/>
  <c r="AI746" i="14" s="1"/>
  <c r="U746" i="14" s="1"/>
  <c r="E746" i="14"/>
  <c r="AH746" i="14" s="1"/>
  <c r="T746" i="14" s="1"/>
  <c r="D746" i="14"/>
  <c r="AG746" i="14" s="1"/>
  <c r="S746" i="14" s="1"/>
  <c r="K747" i="14" l="1"/>
  <c r="AN747" i="14" s="1"/>
  <c r="Z747" i="14" s="1"/>
  <c r="P748" i="12"/>
  <c r="D747" i="14"/>
  <c r="AG747" i="14" s="1"/>
  <c r="S747" i="14" s="1"/>
  <c r="J747" i="14"/>
  <c r="AM747" i="14" s="1"/>
  <c r="Y747" i="14" s="1"/>
  <c r="M747" i="14"/>
  <c r="AP747" i="14" s="1"/>
  <c r="AB747" i="14" s="1"/>
  <c r="E747" i="14"/>
  <c r="AH747" i="14" s="1"/>
  <c r="T747" i="14" s="1"/>
  <c r="F747" i="14"/>
  <c r="AI747" i="14" s="1"/>
  <c r="U747" i="14" s="1"/>
  <c r="H747" i="14"/>
  <c r="AK747" i="14" s="1"/>
  <c r="W747" i="14" s="1"/>
  <c r="G747" i="14"/>
  <c r="AJ747" i="14" s="1"/>
  <c r="V747" i="14" s="1"/>
  <c r="L747" i="14"/>
  <c r="AO747" i="14" s="1"/>
  <c r="AA747" i="14" s="1"/>
  <c r="I747" i="14"/>
  <c r="AL747" i="14" s="1"/>
  <c r="X747" i="14" s="1"/>
  <c r="C746" i="14"/>
  <c r="R746" i="14"/>
  <c r="R747" i="14" l="1"/>
  <c r="C747" i="14"/>
  <c r="P749" i="12"/>
  <c r="E748" i="14"/>
  <c r="AH748" i="14" s="1"/>
  <c r="T748" i="14" s="1"/>
  <c r="G748" i="14"/>
  <c r="AJ748" i="14" s="1"/>
  <c r="V748" i="14" s="1"/>
  <c r="M748" i="14"/>
  <c r="AP748" i="14" s="1"/>
  <c r="AB748" i="14" s="1"/>
  <c r="F748" i="14"/>
  <c r="AI748" i="14" s="1"/>
  <c r="U748" i="14" s="1"/>
  <c r="J748" i="14"/>
  <c r="AM748" i="14" s="1"/>
  <c r="Y748" i="14" s="1"/>
  <c r="H748" i="14"/>
  <c r="AK748" i="14" s="1"/>
  <c r="W748" i="14" s="1"/>
  <c r="I748" i="14"/>
  <c r="AL748" i="14" s="1"/>
  <c r="X748" i="14" s="1"/>
  <c r="K748" i="14"/>
  <c r="AN748" i="14" s="1"/>
  <c r="Z748" i="14" s="1"/>
  <c r="L748" i="14"/>
  <c r="AO748" i="14" s="1"/>
  <c r="AA748" i="14" s="1"/>
  <c r="D748" i="14"/>
  <c r="AG748" i="14" s="1"/>
  <c r="S748" i="14" s="1"/>
  <c r="C748" i="14" l="1"/>
  <c r="R748" i="14"/>
  <c r="K749" i="14"/>
  <c r="AN749" i="14" s="1"/>
  <c r="Z749" i="14" s="1"/>
  <c r="P750" i="12"/>
  <c r="I749" i="14"/>
  <c r="AL749" i="14" s="1"/>
  <c r="X749" i="14" s="1"/>
  <c r="F749" i="14"/>
  <c r="AI749" i="14" s="1"/>
  <c r="U749" i="14" s="1"/>
  <c r="M749" i="14"/>
  <c r="AP749" i="14" s="1"/>
  <c r="AB749" i="14" s="1"/>
  <c r="E749" i="14"/>
  <c r="AH749" i="14" s="1"/>
  <c r="T749" i="14" s="1"/>
  <c r="J749" i="14"/>
  <c r="AM749" i="14" s="1"/>
  <c r="Y749" i="14" s="1"/>
  <c r="G749" i="14"/>
  <c r="AJ749" i="14" s="1"/>
  <c r="V749" i="14" s="1"/>
  <c r="D749" i="14"/>
  <c r="AG749" i="14" s="1"/>
  <c r="S749" i="14" s="1"/>
  <c r="L749" i="14"/>
  <c r="AO749" i="14" s="1"/>
  <c r="AA749" i="14" s="1"/>
  <c r="H749" i="14"/>
  <c r="AK749" i="14" s="1"/>
  <c r="W749" i="14" s="1"/>
  <c r="D750" i="14" l="1"/>
  <c r="AG750" i="14" s="1"/>
  <c r="S750" i="14" s="1"/>
  <c r="P751" i="12"/>
  <c r="E750" i="14"/>
  <c r="AH750" i="14" s="1"/>
  <c r="T750" i="14" s="1"/>
  <c r="F750" i="14"/>
  <c r="AI750" i="14" s="1"/>
  <c r="U750" i="14" s="1"/>
  <c r="I750" i="14"/>
  <c r="AL750" i="14" s="1"/>
  <c r="X750" i="14" s="1"/>
  <c r="K750" i="14"/>
  <c r="AN750" i="14" s="1"/>
  <c r="Z750" i="14" s="1"/>
  <c r="H750" i="14"/>
  <c r="AK750" i="14" s="1"/>
  <c r="W750" i="14" s="1"/>
  <c r="J750" i="14"/>
  <c r="AM750" i="14" s="1"/>
  <c r="Y750" i="14" s="1"/>
  <c r="L750" i="14"/>
  <c r="AO750" i="14" s="1"/>
  <c r="AA750" i="14" s="1"/>
  <c r="M750" i="14"/>
  <c r="AP750" i="14" s="1"/>
  <c r="AB750" i="14" s="1"/>
  <c r="G750" i="14"/>
  <c r="AJ750" i="14" s="1"/>
  <c r="V750" i="14" s="1"/>
  <c r="R749" i="14"/>
  <c r="C749" i="14"/>
  <c r="P752" i="12" l="1"/>
  <c r="J751" i="14"/>
  <c r="AM751" i="14" s="1"/>
  <c r="Y751" i="14" s="1"/>
  <c r="D751" i="14"/>
  <c r="AG751" i="14" s="1"/>
  <c r="S751" i="14" s="1"/>
  <c r="L751" i="14"/>
  <c r="AO751" i="14" s="1"/>
  <c r="AA751" i="14" s="1"/>
  <c r="G751" i="14"/>
  <c r="AJ751" i="14" s="1"/>
  <c r="V751" i="14" s="1"/>
  <c r="M751" i="14"/>
  <c r="AP751" i="14" s="1"/>
  <c r="AB751" i="14" s="1"/>
  <c r="H751" i="14"/>
  <c r="AK751" i="14" s="1"/>
  <c r="W751" i="14" s="1"/>
  <c r="I751" i="14"/>
  <c r="AL751" i="14" s="1"/>
  <c r="X751" i="14" s="1"/>
  <c r="E751" i="14"/>
  <c r="AH751" i="14" s="1"/>
  <c r="T751" i="14" s="1"/>
  <c r="K751" i="14"/>
  <c r="AN751" i="14" s="1"/>
  <c r="Z751" i="14" s="1"/>
  <c r="F751" i="14"/>
  <c r="AI751" i="14" s="1"/>
  <c r="U751" i="14" s="1"/>
  <c r="R750" i="14"/>
  <c r="C750" i="14"/>
  <c r="R751" i="14" l="1"/>
  <c r="C751" i="14"/>
  <c r="P753" i="12"/>
  <c r="K752" i="14"/>
  <c r="AN752" i="14" s="1"/>
  <c r="Z752" i="14" s="1"/>
  <c r="H752" i="14"/>
  <c r="AK752" i="14" s="1"/>
  <c r="W752" i="14" s="1"/>
  <c r="I752" i="14"/>
  <c r="AL752" i="14" s="1"/>
  <c r="X752" i="14" s="1"/>
  <c r="J752" i="14"/>
  <c r="AM752" i="14" s="1"/>
  <c r="Y752" i="14" s="1"/>
  <c r="E752" i="14"/>
  <c r="AH752" i="14" s="1"/>
  <c r="T752" i="14" s="1"/>
  <c r="M752" i="14"/>
  <c r="AP752" i="14" s="1"/>
  <c r="AB752" i="14" s="1"/>
  <c r="L752" i="14"/>
  <c r="AO752" i="14" s="1"/>
  <c r="AA752" i="14" s="1"/>
  <c r="G752" i="14"/>
  <c r="AJ752" i="14" s="1"/>
  <c r="V752" i="14" s="1"/>
  <c r="D752" i="14"/>
  <c r="AG752" i="14" s="1"/>
  <c r="S752" i="14" s="1"/>
  <c r="F752" i="14"/>
  <c r="AI752" i="14" s="1"/>
  <c r="U752" i="14" s="1"/>
  <c r="P754" i="12" l="1"/>
  <c r="H753" i="14"/>
  <c r="AK753" i="14" s="1"/>
  <c r="W753" i="14" s="1"/>
  <c r="I753" i="14"/>
  <c r="AL753" i="14" s="1"/>
  <c r="X753" i="14" s="1"/>
  <c r="K753" i="14"/>
  <c r="AN753" i="14" s="1"/>
  <c r="Z753" i="14" s="1"/>
  <c r="D753" i="14"/>
  <c r="AG753" i="14" s="1"/>
  <c r="S753" i="14" s="1"/>
  <c r="F753" i="14"/>
  <c r="AI753" i="14" s="1"/>
  <c r="U753" i="14" s="1"/>
  <c r="G753" i="14"/>
  <c r="AJ753" i="14" s="1"/>
  <c r="V753" i="14" s="1"/>
  <c r="J753" i="14"/>
  <c r="AM753" i="14" s="1"/>
  <c r="Y753" i="14" s="1"/>
  <c r="L753" i="14"/>
  <c r="AO753" i="14" s="1"/>
  <c r="AA753" i="14" s="1"/>
  <c r="E753" i="14"/>
  <c r="AH753" i="14" s="1"/>
  <c r="T753" i="14" s="1"/>
  <c r="M753" i="14"/>
  <c r="AP753" i="14" s="1"/>
  <c r="AB753" i="14" s="1"/>
  <c r="C752" i="14"/>
  <c r="R752" i="14"/>
  <c r="C753" i="14" l="1"/>
  <c r="R753" i="14"/>
  <c r="E754" i="14"/>
  <c r="AH754" i="14" s="1"/>
  <c r="T754" i="14" s="1"/>
  <c r="P755" i="12"/>
  <c r="F754" i="14"/>
  <c r="AI754" i="14" s="1"/>
  <c r="U754" i="14" s="1"/>
  <c r="I754" i="14"/>
  <c r="AL754" i="14" s="1"/>
  <c r="X754" i="14" s="1"/>
  <c r="D754" i="14"/>
  <c r="AG754" i="14" s="1"/>
  <c r="S754" i="14" s="1"/>
  <c r="L754" i="14"/>
  <c r="AO754" i="14" s="1"/>
  <c r="AA754" i="14" s="1"/>
  <c r="J754" i="14"/>
  <c r="AM754" i="14" s="1"/>
  <c r="Y754" i="14" s="1"/>
  <c r="K754" i="14"/>
  <c r="AN754" i="14" s="1"/>
  <c r="Z754" i="14" s="1"/>
  <c r="H754" i="14"/>
  <c r="AK754" i="14" s="1"/>
  <c r="W754" i="14" s="1"/>
  <c r="G754" i="14"/>
  <c r="AJ754" i="14" s="1"/>
  <c r="V754" i="14" s="1"/>
  <c r="M754" i="14"/>
  <c r="AP754" i="14" s="1"/>
  <c r="AB754" i="14" s="1"/>
  <c r="C754" i="14" l="1"/>
  <c r="R754" i="14"/>
  <c r="P756" i="12"/>
  <c r="M755" i="14"/>
  <c r="AP755" i="14" s="1"/>
  <c r="AB755" i="14" s="1"/>
  <c r="E755" i="14"/>
  <c r="AH755" i="14" s="1"/>
  <c r="T755" i="14" s="1"/>
  <c r="F755" i="14"/>
  <c r="AI755" i="14" s="1"/>
  <c r="U755" i="14" s="1"/>
  <c r="G755" i="14"/>
  <c r="AJ755" i="14" s="1"/>
  <c r="V755" i="14" s="1"/>
  <c r="H755" i="14"/>
  <c r="AK755" i="14" s="1"/>
  <c r="W755" i="14" s="1"/>
  <c r="D755" i="14"/>
  <c r="AG755" i="14" s="1"/>
  <c r="S755" i="14" s="1"/>
  <c r="K755" i="14"/>
  <c r="AN755" i="14" s="1"/>
  <c r="Z755" i="14" s="1"/>
  <c r="L755" i="14"/>
  <c r="AO755" i="14" s="1"/>
  <c r="AA755" i="14" s="1"/>
  <c r="I755" i="14"/>
  <c r="AL755" i="14" s="1"/>
  <c r="X755" i="14" s="1"/>
  <c r="J755" i="14"/>
  <c r="AM755" i="14" s="1"/>
  <c r="Y755" i="14" s="1"/>
  <c r="G756" i="14" l="1"/>
  <c r="AJ756" i="14" s="1"/>
  <c r="V756" i="14" s="1"/>
  <c r="P757" i="12"/>
  <c r="I756" i="14"/>
  <c r="AL756" i="14" s="1"/>
  <c r="X756" i="14" s="1"/>
  <c r="H756" i="14"/>
  <c r="AK756" i="14" s="1"/>
  <c r="W756" i="14" s="1"/>
  <c r="D756" i="14"/>
  <c r="AG756" i="14" s="1"/>
  <c r="S756" i="14" s="1"/>
  <c r="F756" i="14"/>
  <c r="AI756" i="14" s="1"/>
  <c r="U756" i="14" s="1"/>
  <c r="L756" i="14"/>
  <c r="AO756" i="14" s="1"/>
  <c r="AA756" i="14" s="1"/>
  <c r="K756" i="14"/>
  <c r="AN756" i="14" s="1"/>
  <c r="Z756" i="14" s="1"/>
  <c r="M756" i="14"/>
  <c r="AP756" i="14" s="1"/>
  <c r="AB756" i="14" s="1"/>
  <c r="J756" i="14"/>
  <c r="AM756" i="14" s="1"/>
  <c r="Y756" i="14" s="1"/>
  <c r="E756" i="14"/>
  <c r="AH756" i="14" s="1"/>
  <c r="T756" i="14" s="1"/>
  <c r="C755" i="14"/>
  <c r="R755" i="14"/>
  <c r="R756" i="14" l="1"/>
  <c r="C756" i="14"/>
  <c r="I757" i="14"/>
  <c r="AL757" i="14" s="1"/>
  <c r="X757" i="14" s="1"/>
  <c r="P758" i="12"/>
  <c r="H757" i="14"/>
  <c r="AK757" i="14" s="1"/>
  <c r="W757" i="14" s="1"/>
  <c r="G757" i="14"/>
  <c r="AJ757" i="14" s="1"/>
  <c r="V757" i="14" s="1"/>
  <c r="E757" i="14"/>
  <c r="AH757" i="14" s="1"/>
  <c r="T757" i="14" s="1"/>
  <c r="M757" i="14"/>
  <c r="AP757" i="14" s="1"/>
  <c r="AB757" i="14" s="1"/>
  <c r="D757" i="14"/>
  <c r="AG757" i="14" s="1"/>
  <c r="S757" i="14" s="1"/>
  <c r="K757" i="14"/>
  <c r="AN757" i="14" s="1"/>
  <c r="Z757" i="14" s="1"/>
  <c r="J757" i="14"/>
  <c r="AM757" i="14" s="1"/>
  <c r="Y757" i="14" s="1"/>
  <c r="F757" i="14"/>
  <c r="AI757" i="14" s="1"/>
  <c r="U757" i="14" s="1"/>
  <c r="L757" i="14"/>
  <c r="AO757" i="14" s="1"/>
  <c r="AA757" i="14" s="1"/>
  <c r="L758" i="14" l="1"/>
  <c r="AO758" i="14" s="1"/>
  <c r="AA758" i="14" s="1"/>
  <c r="P759" i="12"/>
  <c r="K758" i="14"/>
  <c r="AN758" i="14" s="1"/>
  <c r="Z758" i="14" s="1"/>
  <c r="J758" i="14"/>
  <c r="AM758" i="14" s="1"/>
  <c r="Y758" i="14" s="1"/>
  <c r="D758" i="14"/>
  <c r="AG758" i="14" s="1"/>
  <c r="S758" i="14" s="1"/>
  <c r="G758" i="14"/>
  <c r="AJ758" i="14" s="1"/>
  <c r="V758" i="14" s="1"/>
  <c r="M758" i="14"/>
  <c r="AP758" i="14" s="1"/>
  <c r="AB758" i="14" s="1"/>
  <c r="E758" i="14"/>
  <c r="AH758" i="14" s="1"/>
  <c r="T758" i="14" s="1"/>
  <c r="I758" i="14"/>
  <c r="AL758" i="14" s="1"/>
  <c r="X758" i="14" s="1"/>
  <c r="H758" i="14"/>
  <c r="AK758" i="14" s="1"/>
  <c r="W758" i="14" s="1"/>
  <c r="F758" i="14"/>
  <c r="AI758" i="14" s="1"/>
  <c r="U758" i="14" s="1"/>
  <c r="C757" i="14"/>
  <c r="R757" i="14"/>
  <c r="R758" i="14" l="1"/>
  <c r="C758" i="14"/>
  <c r="P760" i="12"/>
  <c r="M759" i="14"/>
  <c r="AP759" i="14" s="1"/>
  <c r="AB759" i="14" s="1"/>
  <c r="K759" i="14"/>
  <c r="AN759" i="14" s="1"/>
  <c r="Z759" i="14" s="1"/>
  <c r="L759" i="14"/>
  <c r="AO759" i="14" s="1"/>
  <c r="AA759" i="14" s="1"/>
  <c r="D759" i="14"/>
  <c r="AG759" i="14" s="1"/>
  <c r="S759" i="14" s="1"/>
  <c r="E759" i="14"/>
  <c r="AH759" i="14" s="1"/>
  <c r="T759" i="14" s="1"/>
  <c r="F759" i="14"/>
  <c r="AI759" i="14" s="1"/>
  <c r="U759" i="14" s="1"/>
  <c r="G759" i="14"/>
  <c r="AJ759" i="14" s="1"/>
  <c r="V759" i="14" s="1"/>
  <c r="H759" i="14"/>
  <c r="AK759" i="14" s="1"/>
  <c r="W759" i="14" s="1"/>
  <c r="I759" i="14"/>
  <c r="AL759" i="14" s="1"/>
  <c r="X759" i="14" s="1"/>
  <c r="J759" i="14"/>
  <c r="AM759" i="14" s="1"/>
  <c r="Y759" i="14" s="1"/>
  <c r="R759" i="14" l="1"/>
  <c r="C759" i="14"/>
  <c r="D760" i="14"/>
  <c r="AG760" i="14" s="1"/>
  <c r="S760" i="14" s="1"/>
  <c r="P761" i="12"/>
  <c r="G760" i="14"/>
  <c r="AJ760" i="14" s="1"/>
  <c r="V760" i="14" s="1"/>
  <c r="I760" i="14"/>
  <c r="AL760" i="14" s="1"/>
  <c r="X760" i="14" s="1"/>
  <c r="E760" i="14"/>
  <c r="AH760" i="14" s="1"/>
  <c r="T760" i="14" s="1"/>
  <c r="H760" i="14"/>
  <c r="AK760" i="14" s="1"/>
  <c r="W760" i="14" s="1"/>
  <c r="M760" i="14"/>
  <c r="AP760" i="14" s="1"/>
  <c r="AB760" i="14" s="1"/>
  <c r="F760" i="14"/>
  <c r="AI760" i="14" s="1"/>
  <c r="U760" i="14" s="1"/>
  <c r="K760" i="14"/>
  <c r="AN760" i="14" s="1"/>
  <c r="Z760" i="14" s="1"/>
  <c r="L760" i="14"/>
  <c r="AO760" i="14" s="1"/>
  <c r="AA760" i="14" s="1"/>
  <c r="J760" i="14"/>
  <c r="AM760" i="14" s="1"/>
  <c r="Y760" i="14" s="1"/>
  <c r="P762" i="12" l="1"/>
  <c r="J761" i="14"/>
  <c r="AM761" i="14" s="1"/>
  <c r="Y761" i="14" s="1"/>
  <c r="E761" i="14"/>
  <c r="AH761" i="14" s="1"/>
  <c r="T761" i="14" s="1"/>
  <c r="F761" i="14"/>
  <c r="AI761" i="14" s="1"/>
  <c r="U761" i="14" s="1"/>
  <c r="G761" i="14"/>
  <c r="AJ761" i="14" s="1"/>
  <c r="V761" i="14" s="1"/>
  <c r="I761" i="14"/>
  <c r="AL761" i="14" s="1"/>
  <c r="X761" i="14" s="1"/>
  <c r="D761" i="14"/>
  <c r="AG761" i="14" s="1"/>
  <c r="S761" i="14" s="1"/>
  <c r="L761" i="14"/>
  <c r="AO761" i="14" s="1"/>
  <c r="AA761" i="14" s="1"/>
  <c r="M761" i="14"/>
  <c r="AP761" i="14" s="1"/>
  <c r="AB761" i="14" s="1"/>
  <c r="K761" i="14"/>
  <c r="AN761" i="14" s="1"/>
  <c r="Z761" i="14" s="1"/>
  <c r="H761" i="14"/>
  <c r="AK761" i="14" s="1"/>
  <c r="W761" i="14" s="1"/>
  <c r="C760" i="14"/>
  <c r="R760" i="14"/>
  <c r="C761" i="14" l="1"/>
  <c r="R761" i="14"/>
  <c r="J762" i="14"/>
  <c r="AM762" i="14" s="1"/>
  <c r="Y762" i="14" s="1"/>
  <c r="P763" i="12"/>
  <c r="G762" i="14"/>
  <c r="AJ762" i="14" s="1"/>
  <c r="V762" i="14" s="1"/>
  <c r="K762" i="14"/>
  <c r="AN762" i="14" s="1"/>
  <c r="Z762" i="14" s="1"/>
  <c r="M762" i="14"/>
  <c r="AP762" i="14" s="1"/>
  <c r="AB762" i="14" s="1"/>
  <c r="L762" i="14"/>
  <c r="AO762" i="14" s="1"/>
  <c r="AA762" i="14" s="1"/>
  <c r="I762" i="14"/>
  <c r="AL762" i="14" s="1"/>
  <c r="X762" i="14" s="1"/>
  <c r="F762" i="14"/>
  <c r="AI762" i="14" s="1"/>
  <c r="U762" i="14" s="1"/>
  <c r="E762" i="14"/>
  <c r="AH762" i="14" s="1"/>
  <c r="T762" i="14" s="1"/>
  <c r="D762" i="14"/>
  <c r="AG762" i="14" s="1"/>
  <c r="S762" i="14" s="1"/>
  <c r="H762" i="14"/>
  <c r="AK762" i="14" s="1"/>
  <c r="W762" i="14" s="1"/>
  <c r="C762" i="14" l="1"/>
  <c r="R762" i="14"/>
  <c r="P764" i="12"/>
  <c r="D763" i="14"/>
  <c r="AG763" i="14" s="1"/>
  <c r="S763" i="14" s="1"/>
  <c r="G763" i="14"/>
  <c r="AJ763" i="14" s="1"/>
  <c r="V763" i="14" s="1"/>
  <c r="M763" i="14"/>
  <c r="AP763" i="14" s="1"/>
  <c r="AB763" i="14" s="1"/>
  <c r="F763" i="14"/>
  <c r="AI763" i="14" s="1"/>
  <c r="U763" i="14" s="1"/>
  <c r="H763" i="14"/>
  <c r="AK763" i="14" s="1"/>
  <c r="W763" i="14" s="1"/>
  <c r="I763" i="14"/>
  <c r="AL763" i="14" s="1"/>
  <c r="X763" i="14" s="1"/>
  <c r="J763" i="14"/>
  <c r="AM763" i="14" s="1"/>
  <c r="Y763" i="14" s="1"/>
  <c r="E763" i="14"/>
  <c r="AH763" i="14" s="1"/>
  <c r="T763" i="14" s="1"/>
  <c r="L763" i="14"/>
  <c r="AO763" i="14" s="1"/>
  <c r="AA763" i="14" s="1"/>
  <c r="K763" i="14"/>
  <c r="AN763" i="14" s="1"/>
  <c r="Z763" i="14" s="1"/>
  <c r="C763" i="14" l="1"/>
  <c r="R763" i="14"/>
  <c r="P765" i="12"/>
  <c r="F764" i="14"/>
  <c r="AI764" i="14" s="1"/>
  <c r="U764" i="14" s="1"/>
  <c r="G764" i="14"/>
  <c r="AJ764" i="14" s="1"/>
  <c r="V764" i="14" s="1"/>
  <c r="J764" i="14"/>
  <c r="AM764" i="14" s="1"/>
  <c r="Y764" i="14" s="1"/>
  <c r="K764" i="14"/>
  <c r="AN764" i="14" s="1"/>
  <c r="Z764" i="14" s="1"/>
  <c r="L764" i="14"/>
  <c r="AO764" i="14" s="1"/>
  <c r="AA764" i="14" s="1"/>
  <c r="D764" i="14"/>
  <c r="AG764" i="14" s="1"/>
  <c r="S764" i="14" s="1"/>
  <c r="H764" i="14"/>
  <c r="AK764" i="14" s="1"/>
  <c r="W764" i="14" s="1"/>
  <c r="I764" i="14"/>
  <c r="AL764" i="14" s="1"/>
  <c r="X764" i="14" s="1"/>
  <c r="E764" i="14"/>
  <c r="AH764" i="14" s="1"/>
  <c r="T764" i="14" s="1"/>
  <c r="M764" i="14"/>
  <c r="AP764" i="14" s="1"/>
  <c r="AB764" i="14" s="1"/>
  <c r="P766" i="12" l="1"/>
  <c r="H765" i="14"/>
  <c r="AK765" i="14" s="1"/>
  <c r="W765" i="14" s="1"/>
  <c r="L765" i="14"/>
  <c r="AO765" i="14" s="1"/>
  <c r="AA765" i="14" s="1"/>
  <c r="K765" i="14"/>
  <c r="AN765" i="14" s="1"/>
  <c r="Z765" i="14" s="1"/>
  <c r="G765" i="14"/>
  <c r="AJ765" i="14" s="1"/>
  <c r="V765" i="14" s="1"/>
  <c r="E765" i="14"/>
  <c r="AH765" i="14" s="1"/>
  <c r="T765" i="14" s="1"/>
  <c r="D765" i="14"/>
  <c r="AG765" i="14" s="1"/>
  <c r="S765" i="14" s="1"/>
  <c r="I765" i="14"/>
  <c r="AL765" i="14" s="1"/>
  <c r="X765" i="14" s="1"/>
  <c r="J765" i="14"/>
  <c r="AM765" i="14" s="1"/>
  <c r="Y765" i="14" s="1"/>
  <c r="F765" i="14"/>
  <c r="AI765" i="14" s="1"/>
  <c r="U765" i="14" s="1"/>
  <c r="M765" i="14"/>
  <c r="AP765" i="14" s="1"/>
  <c r="AB765" i="14" s="1"/>
  <c r="C764" i="14"/>
  <c r="R764" i="14"/>
  <c r="R765" i="14" l="1"/>
  <c r="C765" i="14"/>
  <c r="M766" i="14"/>
  <c r="AP766" i="14" s="1"/>
  <c r="AB766" i="14" s="1"/>
  <c r="P767" i="12"/>
  <c r="F766" i="14"/>
  <c r="AI766" i="14" s="1"/>
  <c r="U766" i="14" s="1"/>
  <c r="K766" i="14"/>
  <c r="AN766" i="14" s="1"/>
  <c r="Z766" i="14" s="1"/>
  <c r="L766" i="14"/>
  <c r="AO766" i="14" s="1"/>
  <c r="AA766" i="14" s="1"/>
  <c r="D766" i="14"/>
  <c r="AG766" i="14" s="1"/>
  <c r="S766" i="14" s="1"/>
  <c r="G766" i="14"/>
  <c r="AJ766" i="14" s="1"/>
  <c r="V766" i="14" s="1"/>
  <c r="J766" i="14"/>
  <c r="AM766" i="14" s="1"/>
  <c r="Y766" i="14" s="1"/>
  <c r="I766" i="14"/>
  <c r="AL766" i="14" s="1"/>
  <c r="X766" i="14" s="1"/>
  <c r="E766" i="14"/>
  <c r="AH766" i="14" s="1"/>
  <c r="T766" i="14" s="1"/>
  <c r="H766" i="14"/>
  <c r="AK766" i="14" s="1"/>
  <c r="W766" i="14" s="1"/>
  <c r="C766" i="14" l="1"/>
  <c r="R766" i="14"/>
  <c r="M767" i="14"/>
  <c r="AP767" i="14" s="1"/>
  <c r="AB767" i="14" s="1"/>
  <c r="P768" i="12"/>
  <c r="G767" i="14"/>
  <c r="AJ767" i="14" s="1"/>
  <c r="V767" i="14" s="1"/>
  <c r="J767" i="14"/>
  <c r="AM767" i="14" s="1"/>
  <c r="Y767" i="14" s="1"/>
  <c r="D767" i="14"/>
  <c r="AG767" i="14" s="1"/>
  <c r="S767" i="14" s="1"/>
  <c r="F767" i="14"/>
  <c r="AI767" i="14" s="1"/>
  <c r="U767" i="14" s="1"/>
  <c r="H767" i="14"/>
  <c r="AK767" i="14" s="1"/>
  <c r="W767" i="14" s="1"/>
  <c r="E767" i="14"/>
  <c r="AH767" i="14" s="1"/>
  <c r="T767" i="14" s="1"/>
  <c r="L767" i="14"/>
  <c r="AO767" i="14" s="1"/>
  <c r="AA767" i="14" s="1"/>
  <c r="I767" i="14"/>
  <c r="AL767" i="14" s="1"/>
  <c r="X767" i="14" s="1"/>
  <c r="K767" i="14"/>
  <c r="AN767" i="14" s="1"/>
  <c r="Z767" i="14" s="1"/>
  <c r="C767" i="14" l="1"/>
  <c r="R767" i="14"/>
  <c r="K768" i="14"/>
  <c r="AN768" i="14" s="1"/>
  <c r="Z768" i="14" s="1"/>
  <c r="P769" i="12"/>
  <c r="D768" i="14"/>
  <c r="AG768" i="14" s="1"/>
  <c r="S768" i="14" s="1"/>
  <c r="G768" i="14"/>
  <c r="AJ768" i="14" s="1"/>
  <c r="V768" i="14" s="1"/>
  <c r="F768" i="14"/>
  <c r="AI768" i="14" s="1"/>
  <c r="U768" i="14" s="1"/>
  <c r="H768" i="14"/>
  <c r="AK768" i="14" s="1"/>
  <c r="W768" i="14" s="1"/>
  <c r="L768" i="14"/>
  <c r="AO768" i="14" s="1"/>
  <c r="AA768" i="14" s="1"/>
  <c r="E768" i="14"/>
  <c r="AH768" i="14" s="1"/>
  <c r="T768" i="14" s="1"/>
  <c r="I768" i="14"/>
  <c r="AL768" i="14" s="1"/>
  <c r="X768" i="14" s="1"/>
  <c r="J768" i="14"/>
  <c r="AM768" i="14" s="1"/>
  <c r="Y768" i="14" s="1"/>
  <c r="M768" i="14"/>
  <c r="AP768" i="14" s="1"/>
  <c r="AB768" i="14" s="1"/>
  <c r="C768" i="14" l="1"/>
  <c r="R768" i="14"/>
  <c r="J769" i="14"/>
  <c r="AM769" i="14" s="1"/>
  <c r="Y769" i="14" s="1"/>
  <c r="P770" i="12"/>
  <c r="I769" i="14"/>
  <c r="AL769" i="14" s="1"/>
  <c r="X769" i="14" s="1"/>
  <c r="H769" i="14"/>
  <c r="AK769" i="14" s="1"/>
  <c r="W769" i="14" s="1"/>
  <c r="D769" i="14"/>
  <c r="AG769" i="14" s="1"/>
  <c r="S769" i="14" s="1"/>
  <c r="M769" i="14"/>
  <c r="AP769" i="14" s="1"/>
  <c r="AB769" i="14" s="1"/>
  <c r="E769" i="14"/>
  <c r="AH769" i="14" s="1"/>
  <c r="T769" i="14" s="1"/>
  <c r="K769" i="14"/>
  <c r="AN769" i="14" s="1"/>
  <c r="Z769" i="14" s="1"/>
  <c r="G769" i="14"/>
  <c r="AJ769" i="14" s="1"/>
  <c r="V769" i="14" s="1"/>
  <c r="L769" i="14"/>
  <c r="AO769" i="14" s="1"/>
  <c r="AA769" i="14" s="1"/>
  <c r="F769" i="14"/>
  <c r="AI769" i="14" s="1"/>
  <c r="U769" i="14" s="1"/>
  <c r="R769" i="14" l="1"/>
  <c r="C769" i="14"/>
  <c r="D770" i="14"/>
  <c r="AG770" i="14" s="1"/>
  <c r="S770" i="14" s="1"/>
  <c r="P771" i="12"/>
  <c r="G770" i="14"/>
  <c r="AJ770" i="14" s="1"/>
  <c r="V770" i="14" s="1"/>
  <c r="M770" i="14"/>
  <c r="AP770" i="14" s="1"/>
  <c r="AB770" i="14" s="1"/>
  <c r="F770" i="14"/>
  <c r="AI770" i="14" s="1"/>
  <c r="U770" i="14" s="1"/>
  <c r="H770" i="14"/>
  <c r="AK770" i="14" s="1"/>
  <c r="W770" i="14" s="1"/>
  <c r="I770" i="14"/>
  <c r="AL770" i="14" s="1"/>
  <c r="X770" i="14" s="1"/>
  <c r="J770" i="14"/>
  <c r="AM770" i="14" s="1"/>
  <c r="Y770" i="14" s="1"/>
  <c r="L770" i="14"/>
  <c r="AO770" i="14" s="1"/>
  <c r="AA770" i="14" s="1"/>
  <c r="E770" i="14"/>
  <c r="AH770" i="14" s="1"/>
  <c r="T770" i="14" s="1"/>
  <c r="K770" i="14"/>
  <c r="AN770" i="14" s="1"/>
  <c r="Z770" i="14" s="1"/>
  <c r="H771" i="14" l="1"/>
  <c r="AK771" i="14" s="1"/>
  <c r="W771" i="14" s="1"/>
  <c r="P772" i="12"/>
  <c r="E771" i="14"/>
  <c r="AH771" i="14" s="1"/>
  <c r="T771" i="14" s="1"/>
  <c r="G771" i="14"/>
  <c r="AJ771" i="14" s="1"/>
  <c r="V771" i="14" s="1"/>
  <c r="F771" i="14"/>
  <c r="AI771" i="14" s="1"/>
  <c r="U771" i="14" s="1"/>
  <c r="M771" i="14"/>
  <c r="AP771" i="14" s="1"/>
  <c r="AB771" i="14" s="1"/>
  <c r="D771" i="14"/>
  <c r="AG771" i="14" s="1"/>
  <c r="S771" i="14" s="1"/>
  <c r="J771" i="14"/>
  <c r="AM771" i="14" s="1"/>
  <c r="Y771" i="14" s="1"/>
  <c r="I771" i="14"/>
  <c r="AL771" i="14" s="1"/>
  <c r="X771" i="14" s="1"/>
  <c r="L771" i="14"/>
  <c r="AO771" i="14" s="1"/>
  <c r="AA771" i="14" s="1"/>
  <c r="K771" i="14"/>
  <c r="AN771" i="14" s="1"/>
  <c r="Z771" i="14" s="1"/>
  <c r="C770" i="14"/>
  <c r="R770" i="14"/>
  <c r="R771" i="14" l="1"/>
  <c r="C771" i="14"/>
  <c r="F772" i="14"/>
  <c r="AI772" i="14" s="1"/>
  <c r="U772" i="14" s="1"/>
  <c r="P773" i="12"/>
  <c r="J772" i="14"/>
  <c r="AM772" i="14" s="1"/>
  <c r="Y772" i="14" s="1"/>
  <c r="M772" i="14"/>
  <c r="AP772" i="14" s="1"/>
  <c r="AB772" i="14" s="1"/>
  <c r="E772" i="14"/>
  <c r="AH772" i="14" s="1"/>
  <c r="T772" i="14" s="1"/>
  <c r="H772" i="14"/>
  <c r="AK772" i="14" s="1"/>
  <c r="W772" i="14" s="1"/>
  <c r="L772" i="14"/>
  <c r="AO772" i="14" s="1"/>
  <c r="AA772" i="14" s="1"/>
  <c r="G772" i="14"/>
  <c r="AJ772" i="14" s="1"/>
  <c r="V772" i="14" s="1"/>
  <c r="D772" i="14"/>
  <c r="AG772" i="14" s="1"/>
  <c r="S772" i="14" s="1"/>
  <c r="K772" i="14"/>
  <c r="AN772" i="14" s="1"/>
  <c r="Z772" i="14" s="1"/>
  <c r="I772" i="14"/>
  <c r="AL772" i="14" s="1"/>
  <c r="X772" i="14" s="1"/>
  <c r="P774" i="12" l="1"/>
  <c r="L773" i="14"/>
  <c r="AO773" i="14" s="1"/>
  <c r="AA773" i="14" s="1"/>
  <c r="H773" i="14"/>
  <c r="AK773" i="14" s="1"/>
  <c r="W773" i="14" s="1"/>
  <c r="I773" i="14"/>
  <c r="AL773" i="14" s="1"/>
  <c r="X773" i="14" s="1"/>
  <c r="J773" i="14"/>
  <c r="AM773" i="14" s="1"/>
  <c r="Y773" i="14" s="1"/>
  <c r="G773" i="14"/>
  <c r="AJ773" i="14" s="1"/>
  <c r="V773" i="14" s="1"/>
  <c r="K773" i="14"/>
  <c r="AN773" i="14" s="1"/>
  <c r="Z773" i="14" s="1"/>
  <c r="D773" i="14"/>
  <c r="AG773" i="14" s="1"/>
  <c r="S773" i="14" s="1"/>
  <c r="F773" i="14"/>
  <c r="AI773" i="14" s="1"/>
  <c r="U773" i="14" s="1"/>
  <c r="E773" i="14"/>
  <c r="AH773" i="14" s="1"/>
  <c r="T773" i="14" s="1"/>
  <c r="M773" i="14"/>
  <c r="AP773" i="14" s="1"/>
  <c r="AB773" i="14" s="1"/>
  <c r="C772" i="14"/>
  <c r="R772" i="14"/>
  <c r="R773" i="14" l="1"/>
  <c r="C773" i="14"/>
  <c r="P775" i="12"/>
  <c r="K774" i="14"/>
  <c r="AN774" i="14" s="1"/>
  <c r="Z774" i="14" s="1"/>
  <c r="M774" i="14"/>
  <c r="AP774" i="14" s="1"/>
  <c r="AB774" i="14" s="1"/>
  <c r="F774" i="14"/>
  <c r="AI774" i="14" s="1"/>
  <c r="U774" i="14" s="1"/>
  <c r="I774" i="14"/>
  <c r="AL774" i="14" s="1"/>
  <c r="X774" i="14" s="1"/>
  <c r="D774" i="14"/>
  <c r="AG774" i="14" s="1"/>
  <c r="S774" i="14" s="1"/>
  <c r="E774" i="14"/>
  <c r="AH774" i="14" s="1"/>
  <c r="T774" i="14" s="1"/>
  <c r="J774" i="14"/>
  <c r="AM774" i="14" s="1"/>
  <c r="Y774" i="14" s="1"/>
  <c r="L774" i="14"/>
  <c r="AO774" i="14" s="1"/>
  <c r="AA774" i="14" s="1"/>
  <c r="G774" i="14"/>
  <c r="AJ774" i="14" s="1"/>
  <c r="V774" i="14" s="1"/>
  <c r="H774" i="14"/>
  <c r="AK774" i="14" s="1"/>
  <c r="W774" i="14" s="1"/>
  <c r="R774" i="14" l="1"/>
  <c r="C774" i="14"/>
  <c r="P776" i="12"/>
  <c r="D775" i="14"/>
  <c r="AG775" i="14" s="1"/>
  <c r="S775" i="14" s="1"/>
  <c r="H775" i="14"/>
  <c r="AK775" i="14" s="1"/>
  <c r="W775" i="14" s="1"/>
  <c r="G775" i="14"/>
  <c r="AJ775" i="14" s="1"/>
  <c r="V775" i="14" s="1"/>
  <c r="K775" i="14"/>
  <c r="AN775" i="14" s="1"/>
  <c r="Z775" i="14" s="1"/>
  <c r="L775" i="14"/>
  <c r="AO775" i="14" s="1"/>
  <c r="AA775" i="14" s="1"/>
  <c r="F775" i="14"/>
  <c r="AI775" i="14" s="1"/>
  <c r="U775" i="14" s="1"/>
  <c r="I775" i="14"/>
  <c r="AL775" i="14" s="1"/>
  <c r="X775" i="14" s="1"/>
  <c r="M775" i="14"/>
  <c r="AP775" i="14" s="1"/>
  <c r="AB775" i="14" s="1"/>
  <c r="J775" i="14"/>
  <c r="AM775" i="14" s="1"/>
  <c r="Y775" i="14" s="1"/>
  <c r="E775" i="14"/>
  <c r="AH775" i="14" s="1"/>
  <c r="T775" i="14" s="1"/>
  <c r="C775" i="14" l="1"/>
  <c r="R775" i="14"/>
  <c r="P777" i="12"/>
  <c r="H776" i="14"/>
  <c r="AK776" i="14" s="1"/>
  <c r="W776" i="14" s="1"/>
  <c r="F776" i="14"/>
  <c r="AI776" i="14" s="1"/>
  <c r="U776" i="14" s="1"/>
  <c r="I776" i="14"/>
  <c r="AL776" i="14" s="1"/>
  <c r="X776" i="14" s="1"/>
  <c r="E776" i="14"/>
  <c r="AH776" i="14" s="1"/>
  <c r="T776" i="14" s="1"/>
  <c r="J776" i="14"/>
  <c r="AM776" i="14" s="1"/>
  <c r="Y776" i="14" s="1"/>
  <c r="M776" i="14"/>
  <c r="AP776" i="14" s="1"/>
  <c r="AB776" i="14" s="1"/>
  <c r="D776" i="14"/>
  <c r="AG776" i="14" s="1"/>
  <c r="S776" i="14" s="1"/>
  <c r="G776" i="14"/>
  <c r="AJ776" i="14" s="1"/>
  <c r="V776" i="14" s="1"/>
  <c r="K776" i="14"/>
  <c r="AN776" i="14" s="1"/>
  <c r="Z776" i="14" s="1"/>
  <c r="L776" i="14"/>
  <c r="AO776" i="14" s="1"/>
  <c r="AA776" i="14" s="1"/>
  <c r="L777" i="14" l="1"/>
  <c r="AO777" i="14" s="1"/>
  <c r="AA777" i="14" s="1"/>
  <c r="P778" i="12"/>
  <c r="I777" i="14"/>
  <c r="AL777" i="14" s="1"/>
  <c r="X777" i="14" s="1"/>
  <c r="M777" i="14"/>
  <c r="AP777" i="14" s="1"/>
  <c r="AB777" i="14" s="1"/>
  <c r="E777" i="14"/>
  <c r="AH777" i="14" s="1"/>
  <c r="T777" i="14" s="1"/>
  <c r="J777" i="14"/>
  <c r="AM777" i="14" s="1"/>
  <c r="Y777" i="14" s="1"/>
  <c r="G777" i="14"/>
  <c r="AJ777" i="14" s="1"/>
  <c r="V777" i="14" s="1"/>
  <c r="F777" i="14"/>
  <c r="AI777" i="14" s="1"/>
  <c r="U777" i="14" s="1"/>
  <c r="H777" i="14"/>
  <c r="AK777" i="14" s="1"/>
  <c r="W777" i="14" s="1"/>
  <c r="D777" i="14"/>
  <c r="AG777" i="14" s="1"/>
  <c r="S777" i="14" s="1"/>
  <c r="K777" i="14"/>
  <c r="AN777" i="14" s="1"/>
  <c r="Z777" i="14" s="1"/>
  <c r="C776" i="14"/>
  <c r="R776" i="14"/>
  <c r="C777" i="14" l="1"/>
  <c r="R777" i="14"/>
  <c r="F778" i="14"/>
  <c r="AI778" i="14" s="1"/>
  <c r="U778" i="14" s="1"/>
  <c r="P779" i="12"/>
  <c r="I778" i="14"/>
  <c r="AL778" i="14" s="1"/>
  <c r="X778" i="14" s="1"/>
  <c r="E778" i="14"/>
  <c r="AH778" i="14" s="1"/>
  <c r="T778" i="14" s="1"/>
  <c r="M778" i="14"/>
  <c r="AP778" i="14" s="1"/>
  <c r="AB778" i="14" s="1"/>
  <c r="G778" i="14"/>
  <c r="AJ778" i="14" s="1"/>
  <c r="V778" i="14" s="1"/>
  <c r="D778" i="14"/>
  <c r="AG778" i="14" s="1"/>
  <c r="S778" i="14" s="1"/>
  <c r="H778" i="14"/>
  <c r="AK778" i="14" s="1"/>
  <c r="W778" i="14" s="1"/>
  <c r="L778" i="14"/>
  <c r="AO778" i="14" s="1"/>
  <c r="AA778" i="14" s="1"/>
  <c r="K778" i="14"/>
  <c r="AN778" i="14" s="1"/>
  <c r="Z778" i="14" s="1"/>
  <c r="J778" i="14"/>
  <c r="AM778" i="14" s="1"/>
  <c r="Y778" i="14" s="1"/>
  <c r="P780" i="12" l="1"/>
  <c r="D779" i="14"/>
  <c r="AG779" i="14" s="1"/>
  <c r="S779" i="14" s="1"/>
  <c r="J779" i="14"/>
  <c r="AM779" i="14" s="1"/>
  <c r="Y779" i="14" s="1"/>
  <c r="K779" i="14"/>
  <c r="AN779" i="14" s="1"/>
  <c r="Z779" i="14" s="1"/>
  <c r="L779" i="14"/>
  <c r="AO779" i="14" s="1"/>
  <c r="AA779" i="14" s="1"/>
  <c r="M779" i="14"/>
  <c r="AP779" i="14" s="1"/>
  <c r="AB779" i="14" s="1"/>
  <c r="I779" i="14"/>
  <c r="AL779" i="14" s="1"/>
  <c r="X779" i="14" s="1"/>
  <c r="F779" i="14"/>
  <c r="AI779" i="14" s="1"/>
  <c r="U779" i="14" s="1"/>
  <c r="E779" i="14"/>
  <c r="AH779" i="14" s="1"/>
  <c r="T779" i="14" s="1"/>
  <c r="G779" i="14"/>
  <c r="AJ779" i="14" s="1"/>
  <c r="V779" i="14" s="1"/>
  <c r="H779" i="14"/>
  <c r="AK779" i="14" s="1"/>
  <c r="W779" i="14" s="1"/>
  <c r="R778" i="14"/>
  <c r="C778" i="14"/>
  <c r="C779" i="14" l="1"/>
  <c r="R779" i="14"/>
  <c r="P781" i="12"/>
  <c r="F780" i="14"/>
  <c r="AI780" i="14" s="1"/>
  <c r="U780" i="14" s="1"/>
  <c r="H780" i="14"/>
  <c r="AK780" i="14" s="1"/>
  <c r="W780" i="14" s="1"/>
  <c r="K780" i="14"/>
  <c r="AN780" i="14" s="1"/>
  <c r="Z780" i="14" s="1"/>
  <c r="M780" i="14"/>
  <c r="AP780" i="14" s="1"/>
  <c r="AB780" i="14" s="1"/>
  <c r="D780" i="14"/>
  <c r="AG780" i="14" s="1"/>
  <c r="S780" i="14" s="1"/>
  <c r="L780" i="14"/>
  <c r="AO780" i="14" s="1"/>
  <c r="AA780" i="14" s="1"/>
  <c r="E780" i="14"/>
  <c r="AH780" i="14" s="1"/>
  <c r="T780" i="14" s="1"/>
  <c r="I780" i="14"/>
  <c r="AL780" i="14" s="1"/>
  <c r="X780" i="14" s="1"/>
  <c r="G780" i="14"/>
  <c r="AJ780" i="14" s="1"/>
  <c r="V780" i="14" s="1"/>
  <c r="J780" i="14"/>
  <c r="AM780" i="14" s="1"/>
  <c r="Y780" i="14" s="1"/>
  <c r="R780" i="14" l="1"/>
  <c r="C780" i="14"/>
  <c r="F781" i="14"/>
  <c r="AI781" i="14" s="1"/>
  <c r="U781" i="14" s="1"/>
  <c r="P782" i="12"/>
  <c r="E781" i="14"/>
  <c r="AH781" i="14" s="1"/>
  <c r="T781" i="14" s="1"/>
  <c r="H781" i="14"/>
  <c r="AK781" i="14" s="1"/>
  <c r="W781" i="14" s="1"/>
  <c r="K781" i="14"/>
  <c r="AN781" i="14" s="1"/>
  <c r="Z781" i="14" s="1"/>
  <c r="I781" i="14"/>
  <c r="AL781" i="14" s="1"/>
  <c r="X781" i="14" s="1"/>
  <c r="M781" i="14"/>
  <c r="AP781" i="14" s="1"/>
  <c r="AB781" i="14" s="1"/>
  <c r="G781" i="14"/>
  <c r="AJ781" i="14" s="1"/>
  <c r="V781" i="14" s="1"/>
  <c r="J781" i="14"/>
  <c r="AM781" i="14" s="1"/>
  <c r="Y781" i="14" s="1"/>
  <c r="L781" i="14"/>
  <c r="AO781" i="14" s="1"/>
  <c r="AA781" i="14" s="1"/>
  <c r="D781" i="14"/>
  <c r="AG781" i="14" s="1"/>
  <c r="S781" i="14" s="1"/>
  <c r="P783" i="12" l="1"/>
  <c r="M782" i="14"/>
  <c r="AP782" i="14" s="1"/>
  <c r="AB782" i="14" s="1"/>
  <c r="J782" i="14"/>
  <c r="AM782" i="14" s="1"/>
  <c r="Y782" i="14" s="1"/>
  <c r="I782" i="14"/>
  <c r="AL782" i="14" s="1"/>
  <c r="X782" i="14" s="1"/>
  <c r="E782" i="14"/>
  <c r="AH782" i="14" s="1"/>
  <c r="T782" i="14" s="1"/>
  <c r="F782" i="14"/>
  <c r="AI782" i="14" s="1"/>
  <c r="U782" i="14" s="1"/>
  <c r="H782" i="14"/>
  <c r="AK782" i="14" s="1"/>
  <c r="W782" i="14" s="1"/>
  <c r="K782" i="14"/>
  <c r="AN782" i="14" s="1"/>
  <c r="Z782" i="14" s="1"/>
  <c r="L782" i="14"/>
  <c r="AO782" i="14" s="1"/>
  <c r="AA782" i="14" s="1"/>
  <c r="D782" i="14"/>
  <c r="AG782" i="14" s="1"/>
  <c r="S782" i="14" s="1"/>
  <c r="G782" i="14"/>
  <c r="AJ782" i="14" s="1"/>
  <c r="V782" i="14" s="1"/>
  <c r="R781" i="14"/>
  <c r="C781" i="14"/>
  <c r="R782" i="14" l="1"/>
  <c r="C782" i="14"/>
  <c r="I783" i="14"/>
  <c r="AL783" i="14" s="1"/>
  <c r="X783" i="14" s="1"/>
  <c r="P784" i="12"/>
  <c r="G783" i="14"/>
  <c r="AJ783" i="14" s="1"/>
  <c r="V783" i="14" s="1"/>
  <c r="F783" i="14"/>
  <c r="AI783" i="14" s="1"/>
  <c r="U783" i="14" s="1"/>
  <c r="D783" i="14"/>
  <c r="AG783" i="14" s="1"/>
  <c r="S783" i="14" s="1"/>
  <c r="H783" i="14"/>
  <c r="AK783" i="14" s="1"/>
  <c r="W783" i="14" s="1"/>
  <c r="L783" i="14"/>
  <c r="AO783" i="14" s="1"/>
  <c r="AA783" i="14" s="1"/>
  <c r="M783" i="14"/>
  <c r="AP783" i="14" s="1"/>
  <c r="AB783" i="14" s="1"/>
  <c r="E783" i="14"/>
  <c r="AH783" i="14" s="1"/>
  <c r="T783" i="14" s="1"/>
  <c r="J783" i="14"/>
  <c r="AM783" i="14" s="1"/>
  <c r="Y783" i="14" s="1"/>
  <c r="K783" i="14"/>
  <c r="AN783" i="14" s="1"/>
  <c r="Z783" i="14" s="1"/>
  <c r="R783" i="14" l="1"/>
  <c r="C783" i="14"/>
  <c r="P785" i="12"/>
  <c r="F784" i="14"/>
  <c r="AI784" i="14" s="1"/>
  <c r="U784" i="14" s="1"/>
  <c r="H784" i="14"/>
  <c r="AK784" i="14" s="1"/>
  <c r="W784" i="14" s="1"/>
  <c r="M784" i="14"/>
  <c r="AP784" i="14" s="1"/>
  <c r="AB784" i="14" s="1"/>
  <c r="D784" i="14"/>
  <c r="AG784" i="14" s="1"/>
  <c r="S784" i="14" s="1"/>
  <c r="L784" i="14"/>
  <c r="AO784" i="14" s="1"/>
  <c r="AA784" i="14" s="1"/>
  <c r="K784" i="14"/>
  <c r="AN784" i="14" s="1"/>
  <c r="Z784" i="14" s="1"/>
  <c r="I784" i="14"/>
  <c r="AL784" i="14" s="1"/>
  <c r="X784" i="14" s="1"/>
  <c r="E784" i="14"/>
  <c r="AH784" i="14" s="1"/>
  <c r="T784" i="14" s="1"/>
  <c r="J784" i="14"/>
  <c r="AM784" i="14" s="1"/>
  <c r="Y784" i="14" s="1"/>
  <c r="G784" i="14"/>
  <c r="AJ784" i="14" s="1"/>
  <c r="V784" i="14" s="1"/>
  <c r="R784" i="14" l="1"/>
  <c r="C784" i="14"/>
  <c r="P786" i="12"/>
  <c r="H785" i="14"/>
  <c r="AK785" i="14" s="1"/>
  <c r="W785" i="14" s="1"/>
  <c r="M785" i="14"/>
  <c r="AP785" i="14" s="1"/>
  <c r="AB785" i="14" s="1"/>
  <c r="D785" i="14"/>
  <c r="AG785" i="14" s="1"/>
  <c r="S785" i="14" s="1"/>
  <c r="J785" i="14"/>
  <c r="AM785" i="14" s="1"/>
  <c r="Y785" i="14" s="1"/>
  <c r="K785" i="14"/>
  <c r="AN785" i="14" s="1"/>
  <c r="Z785" i="14" s="1"/>
  <c r="G785" i="14"/>
  <c r="AJ785" i="14" s="1"/>
  <c r="V785" i="14" s="1"/>
  <c r="F785" i="14"/>
  <c r="AI785" i="14" s="1"/>
  <c r="U785" i="14" s="1"/>
  <c r="I785" i="14"/>
  <c r="AL785" i="14" s="1"/>
  <c r="X785" i="14" s="1"/>
  <c r="L785" i="14"/>
  <c r="AO785" i="14" s="1"/>
  <c r="AA785" i="14" s="1"/>
  <c r="E785" i="14"/>
  <c r="AH785" i="14" s="1"/>
  <c r="T785" i="14" s="1"/>
  <c r="R785" i="14" l="1"/>
  <c r="C785" i="14"/>
  <c r="H786" i="14"/>
  <c r="AK786" i="14" s="1"/>
  <c r="W786" i="14" s="1"/>
  <c r="P787" i="12"/>
  <c r="I786" i="14"/>
  <c r="AL786" i="14" s="1"/>
  <c r="X786" i="14" s="1"/>
  <c r="L786" i="14"/>
  <c r="AO786" i="14" s="1"/>
  <c r="AA786" i="14" s="1"/>
  <c r="F786" i="14"/>
  <c r="AI786" i="14" s="1"/>
  <c r="U786" i="14" s="1"/>
  <c r="D786" i="14"/>
  <c r="AG786" i="14" s="1"/>
  <c r="S786" i="14" s="1"/>
  <c r="M786" i="14"/>
  <c r="AP786" i="14" s="1"/>
  <c r="AB786" i="14" s="1"/>
  <c r="E786" i="14"/>
  <c r="AH786" i="14" s="1"/>
  <c r="T786" i="14" s="1"/>
  <c r="G786" i="14"/>
  <c r="AJ786" i="14" s="1"/>
  <c r="V786" i="14" s="1"/>
  <c r="J786" i="14"/>
  <c r="AM786" i="14" s="1"/>
  <c r="Y786" i="14" s="1"/>
  <c r="K786" i="14"/>
  <c r="AN786" i="14" s="1"/>
  <c r="Z786" i="14" s="1"/>
  <c r="R786" i="14" l="1"/>
  <c r="C786" i="14"/>
  <c r="P788" i="12"/>
  <c r="I787" i="14"/>
  <c r="AL787" i="14" s="1"/>
  <c r="X787" i="14" s="1"/>
  <c r="E787" i="14"/>
  <c r="AH787" i="14" s="1"/>
  <c r="T787" i="14" s="1"/>
  <c r="H787" i="14"/>
  <c r="AK787" i="14" s="1"/>
  <c r="W787" i="14" s="1"/>
  <c r="J787" i="14"/>
  <c r="AM787" i="14" s="1"/>
  <c r="Y787" i="14" s="1"/>
  <c r="F787" i="14"/>
  <c r="AI787" i="14" s="1"/>
  <c r="U787" i="14" s="1"/>
  <c r="K787" i="14"/>
  <c r="AN787" i="14" s="1"/>
  <c r="Z787" i="14" s="1"/>
  <c r="D787" i="14"/>
  <c r="AG787" i="14" s="1"/>
  <c r="S787" i="14" s="1"/>
  <c r="G787" i="14"/>
  <c r="AJ787" i="14" s="1"/>
  <c r="V787" i="14" s="1"/>
  <c r="M787" i="14"/>
  <c r="AP787" i="14" s="1"/>
  <c r="AB787" i="14" s="1"/>
  <c r="L787" i="14"/>
  <c r="AO787" i="14" s="1"/>
  <c r="AA787" i="14" s="1"/>
  <c r="P789" i="12" l="1"/>
  <c r="J788" i="14"/>
  <c r="AM788" i="14" s="1"/>
  <c r="Y788" i="14" s="1"/>
  <c r="E788" i="14"/>
  <c r="AH788" i="14" s="1"/>
  <c r="T788" i="14" s="1"/>
  <c r="H788" i="14"/>
  <c r="AK788" i="14" s="1"/>
  <c r="W788" i="14" s="1"/>
  <c r="K788" i="14"/>
  <c r="AN788" i="14" s="1"/>
  <c r="Z788" i="14" s="1"/>
  <c r="F788" i="14"/>
  <c r="AI788" i="14" s="1"/>
  <c r="U788" i="14" s="1"/>
  <c r="G788" i="14"/>
  <c r="AJ788" i="14" s="1"/>
  <c r="V788" i="14" s="1"/>
  <c r="L788" i="14"/>
  <c r="AO788" i="14" s="1"/>
  <c r="AA788" i="14" s="1"/>
  <c r="M788" i="14"/>
  <c r="AP788" i="14" s="1"/>
  <c r="AB788" i="14" s="1"/>
  <c r="D788" i="14"/>
  <c r="AG788" i="14" s="1"/>
  <c r="S788" i="14" s="1"/>
  <c r="I788" i="14"/>
  <c r="AL788" i="14" s="1"/>
  <c r="X788" i="14" s="1"/>
  <c r="R787" i="14"/>
  <c r="C787" i="14"/>
  <c r="R788" i="14" l="1"/>
  <c r="C788" i="14"/>
  <c r="P790" i="12"/>
  <c r="D789" i="14"/>
  <c r="AG789" i="14" s="1"/>
  <c r="S789" i="14" s="1"/>
  <c r="M789" i="14"/>
  <c r="AP789" i="14" s="1"/>
  <c r="AB789" i="14" s="1"/>
  <c r="F789" i="14"/>
  <c r="AI789" i="14" s="1"/>
  <c r="U789" i="14" s="1"/>
  <c r="G789" i="14"/>
  <c r="AJ789" i="14" s="1"/>
  <c r="V789" i="14" s="1"/>
  <c r="L789" i="14"/>
  <c r="AO789" i="14" s="1"/>
  <c r="AA789" i="14" s="1"/>
  <c r="J789" i="14"/>
  <c r="AM789" i="14" s="1"/>
  <c r="Y789" i="14" s="1"/>
  <c r="H789" i="14"/>
  <c r="AK789" i="14" s="1"/>
  <c r="W789" i="14" s="1"/>
  <c r="K789" i="14"/>
  <c r="AN789" i="14" s="1"/>
  <c r="Z789" i="14" s="1"/>
  <c r="I789" i="14"/>
  <c r="AL789" i="14" s="1"/>
  <c r="X789" i="14" s="1"/>
  <c r="E789" i="14"/>
  <c r="AH789" i="14" s="1"/>
  <c r="T789" i="14" s="1"/>
  <c r="R789" i="14" l="1"/>
  <c r="C789" i="14"/>
  <c r="P791" i="12"/>
  <c r="K790" i="14"/>
  <c r="AN790" i="14" s="1"/>
  <c r="Z790" i="14" s="1"/>
  <c r="H790" i="14"/>
  <c r="AK790" i="14" s="1"/>
  <c r="W790" i="14" s="1"/>
  <c r="E790" i="14"/>
  <c r="AH790" i="14" s="1"/>
  <c r="T790" i="14" s="1"/>
  <c r="L790" i="14"/>
  <c r="AO790" i="14" s="1"/>
  <c r="AA790" i="14" s="1"/>
  <c r="M790" i="14"/>
  <c r="AP790" i="14" s="1"/>
  <c r="AB790" i="14" s="1"/>
  <c r="F790" i="14"/>
  <c r="AI790" i="14" s="1"/>
  <c r="U790" i="14" s="1"/>
  <c r="G790" i="14"/>
  <c r="AJ790" i="14" s="1"/>
  <c r="V790" i="14" s="1"/>
  <c r="I790" i="14"/>
  <c r="AL790" i="14" s="1"/>
  <c r="X790" i="14" s="1"/>
  <c r="D790" i="14"/>
  <c r="AG790" i="14" s="1"/>
  <c r="S790" i="14" s="1"/>
  <c r="J790" i="14"/>
  <c r="AM790" i="14" s="1"/>
  <c r="Y790" i="14" s="1"/>
  <c r="P792" i="12" l="1"/>
  <c r="K791" i="14"/>
  <c r="AN791" i="14" s="1"/>
  <c r="Z791" i="14" s="1"/>
  <c r="I791" i="14"/>
  <c r="AL791" i="14" s="1"/>
  <c r="X791" i="14" s="1"/>
  <c r="J791" i="14"/>
  <c r="AM791" i="14" s="1"/>
  <c r="Y791" i="14" s="1"/>
  <c r="M791" i="14"/>
  <c r="AP791" i="14" s="1"/>
  <c r="AB791" i="14" s="1"/>
  <c r="H791" i="14"/>
  <c r="AK791" i="14" s="1"/>
  <c r="W791" i="14" s="1"/>
  <c r="L791" i="14"/>
  <c r="AO791" i="14" s="1"/>
  <c r="AA791" i="14" s="1"/>
  <c r="E791" i="14"/>
  <c r="AH791" i="14" s="1"/>
  <c r="T791" i="14" s="1"/>
  <c r="F791" i="14"/>
  <c r="AI791" i="14" s="1"/>
  <c r="U791" i="14" s="1"/>
  <c r="G791" i="14"/>
  <c r="AJ791" i="14" s="1"/>
  <c r="V791" i="14" s="1"/>
  <c r="D791" i="14"/>
  <c r="AG791" i="14" s="1"/>
  <c r="S791" i="14" s="1"/>
  <c r="R790" i="14"/>
  <c r="C790" i="14"/>
  <c r="R791" i="14" l="1"/>
  <c r="C791" i="14"/>
  <c r="P793" i="12"/>
  <c r="F792" i="14"/>
  <c r="AI792" i="14" s="1"/>
  <c r="U792" i="14" s="1"/>
  <c r="G792" i="14"/>
  <c r="AJ792" i="14" s="1"/>
  <c r="V792" i="14" s="1"/>
  <c r="I792" i="14"/>
  <c r="AL792" i="14" s="1"/>
  <c r="X792" i="14" s="1"/>
  <c r="H792" i="14"/>
  <c r="AK792" i="14" s="1"/>
  <c r="W792" i="14" s="1"/>
  <c r="J792" i="14"/>
  <c r="AM792" i="14" s="1"/>
  <c r="Y792" i="14" s="1"/>
  <c r="K792" i="14"/>
  <c r="AN792" i="14" s="1"/>
  <c r="Z792" i="14" s="1"/>
  <c r="M792" i="14"/>
  <c r="AP792" i="14" s="1"/>
  <c r="AB792" i="14" s="1"/>
  <c r="D792" i="14"/>
  <c r="AG792" i="14" s="1"/>
  <c r="S792" i="14" s="1"/>
  <c r="L792" i="14"/>
  <c r="AO792" i="14" s="1"/>
  <c r="AA792" i="14" s="1"/>
  <c r="E792" i="14"/>
  <c r="AH792" i="14" s="1"/>
  <c r="T792" i="14" s="1"/>
  <c r="C792" i="14" l="1"/>
  <c r="R792" i="14"/>
  <c r="K793" i="14"/>
  <c r="AN793" i="14" s="1"/>
  <c r="Z793" i="14" s="1"/>
  <c r="G793" i="14"/>
  <c r="AJ793" i="14" s="1"/>
  <c r="V793" i="14" s="1"/>
  <c r="E793" i="14"/>
  <c r="AH793" i="14" s="1"/>
  <c r="T793" i="14" s="1"/>
  <c r="H793" i="14"/>
  <c r="AK793" i="14" s="1"/>
  <c r="W793" i="14" s="1"/>
  <c r="F793" i="14"/>
  <c r="AI793" i="14" s="1"/>
  <c r="U793" i="14" s="1"/>
  <c r="I793" i="14"/>
  <c r="AL793" i="14" s="1"/>
  <c r="X793" i="14" s="1"/>
  <c r="M793" i="14"/>
  <c r="AP793" i="14" s="1"/>
  <c r="AB793" i="14" s="1"/>
  <c r="L793" i="14"/>
  <c r="AO793" i="14" s="1"/>
  <c r="AA793" i="14" s="1"/>
  <c r="J793" i="14"/>
  <c r="AM793" i="14" s="1"/>
  <c r="Y793" i="14" s="1"/>
  <c r="D793" i="14"/>
  <c r="AG793" i="14" s="1"/>
  <c r="S793" i="14" s="1"/>
  <c r="Q793" i="12"/>
  <c r="P794" i="12" s="1"/>
  <c r="I794" i="14" l="1"/>
  <c r="AL794" i="14" s="1"/>
  <c r="X794" i="14" s="1"/>
  <c r="G794" i="14"/>
  <c r="AJ794" i="14" s="1"/>
  <c r="V794" i="14" s="1"/>
  <c r="K794" i="14"/>
  <c r="AN794" i="14" s="1"/>
  <c r="Z794" i="14" s="1"/>
  <c r="J794" i="14"/>
  <c r="AM794" i="14" s="1"/>
  <c r="Y794" i="14" s="1"/>
  <c r="L794" i="14"/>
  <c r="AO794" i="14" s="1"/>
  <c r="AA794" i="14" s="1"/>
  <c r="M794" i="14"/>
  <c r="AP794" i="14" s="1"/>
  <c r="AB794" i="14" s="1"/>
  <c r="P795" i="12"/>
  <c r="H794" i="14"/>
  <c r="AK794" i="14" s="1"/>
  <c r="W794" i="14" s="1"/>
  <c r="F794" i="14"/>
  <c r="AI794" i="14" s="1"/>
  <c r="U794" i="14" s="1"/>
  <c r="E794" i="14"/>
  <c r="AH794" i="14" s="1"/>
  <c r="T794" i="14" s="1"/>
  <c r="D794" i="14"/>
  <c r="AG794" i="14" s="1"/>
  <c r="S794" i="14" s="1"/>
  <c r="R793" i="14"/>
  <c r="C793" i="14"/>
  <c r="F795" i="14" l="1"/>
  <c r="AI795" i="14" s="1"/>
  <c r="U795" i="14" s="1"/>
  <c r="D795" i="14"/>
  <c r="AG795" i="14" s="1"/>
  <c r="S795" i="14" s="1"/>
  <c r="K795" i="14"/>
  <c r="AN795" i="14" s="1"/>
  <c r="Z795" i="14" s="1"/>
  <c r="H795" i="14"/>
  <c r="AK795" i="14" s="1"/>
  <c r="W795" i="14" s="1"/>
  <c r="M795" i="14"/>
  <c r="AP795" i="14" s="1"/>
  <c r="AB795" i="14" s="1"/>
  <c r="I795" i="14"/>
  <c r="AL795" i="14" s="1"/>
  <c r="X795" i="14" s="1"/>
  <c r="P796" i="12"/>
  <c r="J795" i="14"/>
  <c r="AM795" i="14" s="1"/>
  <c r="Y795" i="14" s="1"/>
  <c r="E795" i="14"/>
  <c r="AH795" i="14" s="1"/>
  <c r="T795" i="14" s="1"/>
  <c r="G795" i="14"/>
  <c r="AJ795" i="14" s="1"/>
  <c r="V795" i="14" s="1"/>
  <c r="L795" i="14"/>
  <c r="AO795" i="14" s="1"/>
  <c r="AA795" i="14" s="1"/>
  <c r="C794" i="14"/>
  <c r="R794" i="14"/>
  <c r="K796" i="14" l="1"/>
  <c r="AN796" i="14" s="1"/>
  <c r="Z796" i="14" s="1"/>
  <c r="F796" i="14"/>
  <c r="AI796" i="14" s="1"/>
  <c r="U796" i="14" s="1"/>
  <c r="L796" i="14"/>
  <c r="AO796" i="14" s="1"/>
  <c r="AA796" i="14" s="1"/>
  <c r="P797" i="12"/>
  <c r="J796" i="14"/>
  <c r="AM796" i="14" s="1"/>
  <c r="Y796" i="14" s="1"/>
  <c r="H796" i="14"/>
  <c r="AK796" i="14" s="1"/>
  <c r="W796" i="14" s="1"/>
  <c r="E796" i="14"/>
  <c r="AH796" i="14" s="1"/>
  <c r="T796" i="14" s="1"/>
  <c r="D796" i="14"/>
  <c r="AG796" i="14" s="1"/>
  <c r="S796" i="14" s="1"/>
  <c r="G796" i="14"/>
  <c r="AJ796" i="14" s="1"/>
  <c r="V796" i="14" s="1"/>
  <c r="I796" i="14"/>
  <c r="AL796" i="14" s="1"/>
  <c r="X796" i="14" s="1"/>
  <c r="M796" i="14"/>
  <c r="AP796" i="14" s="1"/>
  <c r="AB796" i="14" s="1"/>
  <c r="R795" i="14"/>
  <c r="C795" i="14"/>
  <c r="R796" i="14" l="1"/>
  <c r="C796" i="14"/>
  <c r="K797" i="14"/>
  <c r="AN797" i="14" s="1"/>
  <c r="Z797" i="14" s="1"/>
  <c r="D797" i="14"/>
  <c r="AG797" i="14" s="1"/>
  <c r="S797" i="14" s="1"/>
  <c r="G797" i="14"/>
  <c r="AJ797" i="14" s="1"/>
  <c r="V797" i="14" s="1"/>
  <c r="I797" i="14"/>
  <c r="AL797" i="14" s="1"/>
  <c r="X797" i="14" s="1"/>
  <c r="L797" i="14"/>
  <c r="AO797" i="14" s="1"/>
  <c r="AA797" i="14" s="1"/>
  <c r="P798" i="12"/>
  <c r="M797" i="14"/>
  <c r="AP797" i="14" s="1"/>
  <c r="AB797" i="14" s="1"/>
  <c r="F797" i="14"/>
  <c r="AI797" i="14" s="1"/>
  <c r="U797" i="14" s="1"/>
  <c r="J797" i="14"/>
  <c r="AM797" i="14" s="1"/>
  <c r="Y797" i="14" s="1"/>
  <c r="E797" i="14"/>
  <c r="AH797" i="14" s="1"/>
  <c r="T797" i="14" s="1"/>
  <c r="H797" i="14"/>
  <c r="AK797" i="14" s="1"/>
  <c r="W797" i="14" s="1"/>
  <c r="I798" i="14" l="1"/>
  <c r="AL798" i="14" s="1"/>
  <c r="X798" i="14" s="1"/>
  <c r="K798" i="14"/>
  <c r="AN798" i="14" s="1"/>
  <c r="Z798" i="14" s="1"/>
  <c r="J798" i="14"/>
  <c r="AM798" i="14" s="1"/>
  <c r="Y798" i="14" s="1"/>
  <c r="M798" i="14"/>
  <c r="AP798" i="14" s="1"/>
  <c r="AB798" i="14" s="1"/>
  <c r="P799" i="12"/>
  <c r="E798" i="14"/>
  <c r="AH798" i="14" s="1"/>
  <c r="T798" i="14" s="1"/>
  <c r="H798" i="14"/>
  <c r="AK798" i="14" s="1"/>
  <c r="W798" i="14" s="1"/>
  <c r="G798" i="14"/>
  <c r="AJ798" i="14" s="1"/>
  <c r="V798" i="14" s="1"/>
  <c r="F798" i="14"/>
  <c r="AI798" i="14" s="1"/>
  <c r="U798" i="14" s="1"/>
  <c r="D798" i="14"/>
  <c r="AG798" i="14" s="1"/>
  <c r="S798" i="14" s="1"/>
  <c r="L798" i="14"/>
  <c r="AO798" i="14" s="1"/>
  <c r="AA798" i="14" s="1"/>
  <c r="R797" i="14"/>
  <c r="C797" i="14"/>
  <c r="L799" i="14" l="1"/>
  <c r="AO799" i="14" s="1"/>
  <c r="AA799" i="14" s="1"/>
  <c r="F799" i="14"/>
  <c r="AI799" i="14" s="1"/>
  <c r="U799" i="14" s="1"/>
  <c r="I799" i="14"/>
  <c r="AL799" i="14" s="1"/>
  <c r="X799" i="14" s="1"/>
  <c r="D799" i="14"/>
  <c r="AG799" i="14" s="1"/>
  <c r="S799" i="14" s="1"/>
  <c r="H799" i="14"/>
  <c r="AK799" i="14" s="1"/>
  <c r="W799" i="14" s="1"/>
  <c r="G799" i="14"/>
  <c r="AJ799" i="14" s="1"/>
  <c r="V799" i="14" s="1"/>
  <c r="M799" i="14"/>
  <c r="AP799" i="14" s="1"/>
  <c r="AB799" i="14" s="1"/>
  <c r="E799" i="14"/>
  <c r="AH799" i="14" s="1"/>
  <c r="T799" i="14" s="1"/>
  <c r="K799" i="14"/>
  <c r="AN799" i="14" s="1"/>
  <c r="Z799" i="14" s="1"/>
  <c r="J799" i="14"/>
  <c r="AM799" i="14" s="1"/>
  <c r="Y799" i="14" s="1"/>
  <c r="P800" i="12"/>
  <c r="C798" i="14"/>
  <c r="R798" i="14"/>
  <c r="R799" i="14" l="1"/>
  <c r="C799" i="14"/>
  <c r="E800" i="14"/>
  <c r="AH800" i="14" s="1"/>
  <c r="T800" i="14" s="1"/>
  <c r="P801" i="12"/>
  <c r="G800" i="14"/>
  <c r="AJ800" i="14" s="1"/>
  <c r="V800" i="14" s="1"/>
  <c r="M800" i="14"/>
  <c r="AP800" i="14" s="1"/>
  <c r="AB800" i="14" s="1"/>
  <c r="H800" i="14"/>
  <c r="AK800" i="14" s="1"/>
  <c r="W800" i="14" s="1"/>
  <c r="F800" i="14"/>
  <c r="AI800" i="14" s="1"/>
  <c r="U800" i="14" s="1"/>
  <c r="J800" i="14"/>
  <c r="AM800" i="14" s="1"/>
  <c r="Y800" i="14" s="1"/>
  <c r="K800" i="14"/>
  <c r="AN800" i="14" s="1"/>
  <c r="Z800" i="14" s="1"/>
  <c r="I800" i="14"/>
  <c r="AL800" i="14" s="1"/>
  <c r="X800" i="14" s="1"/>
  <c r="D800" i="14"/>
  <c r="AG800" i="14" s="1"/>
  <c r="S800" i="14" s="1"/>
  <c r="L800" i="14"/>
  <c r="AO800" i="14" s="1"/>
  <c r="AA800" i="14" s="1"/>
  <c r="R800" i="14" l="1"/>
  <c r="C800" i="14"/>
  <c r="H801" i="14"/>
  <c r="AK801" i="14" s="1"/>
  <c r="W801" i="14" s="1"/>
  <c r="P802" i="12"/>
  <c r="F801" i="14"/>
  <c r="AI801" i="14" s="1"/>
  <c r="U801" i="14" s="1"/>
  <c r="K801" i="14"/>
  <c r="AN801" i="14" s="1"/>
  <c r="Z801" i="14" s="1"/>
  <c r="D801" i="14"/>
  <c r="AG801" i="14" s="1"/>
  <c r="S801" i="14" s="1"/>
  <c r="G801" i="14"/>
  <c r="AJ801" i="14" s="1"/>
  <c r="V801" i="14" s="1"/>
  <c r="I801" i="14"/>
  <c r="AL801" i="14" s="1"/>
  <c r="X801" i="14" s="1"/>
  <c r="L801" i="14"/>
  <c r="AO801" i="14" s="1"/>
  <c r="AA801" i="14" s="1"/>
  <c r="E801" i="14"/>
  <c r="AH801" i="14" s="1"/>
  <c r="T801" i="14" s="1"/>
  <c r="J801" i="14"/>
  <c r="AM801" i="14" s="1"/>
  <c r="Y801" i="14" s="1"/>
  <c r="M801" i="14"/>
  <c r="AP801" i="14" s="1"/>
  <c r="AB801" i="14" s="1"/>
  <c r="R801" i="14" l="1"/>
  <c r="C801" i="14"/>
  <c r="P803" i="12"/>
  <c r="I802" i="14"/>
  <c r="AL802" i="14" s="1"/>
  <c r="X802" i="14" s="1"/>
  <c r="M802" i="14"/>
  <c r="AP802" i="14" s="1"/>
  <c r="AB802" i="14" s="1"/>
  <c r="E802" i="14"/>
  <c r="AH802" i="14" s="1"/>
  <c r="T802" i="14" s="1"/>
  <c r="G802" i="14"/>
  <c r="AJ802" i="14" s="1"/>
  <c r="V802" i="14" s="1"/>
  <c r="K802" i="14"/>
  <c r="AN802" i="14" s="1"/>
  <c r="Z802" i="14" s="1"/>
  <c r="D802" i="14"/>
  <c r="AG802" i="14" s="1"/>
  <c r="S802" i="14" s="1"/>
  <c r="L802" i="14"/>
  <c r="AO802" i="14" s="1"/>
  <c r="AA802" i="14" s="1"/>
  <c r="J802" i="14"/>
  <c r="AM802" i="14" s="1"/>
  <c r="Y802" i="14" s="1"/>
  <c r="H802" i="14"/>
  <c r="AK802" i="14" s="1"/>
  <c r="W802" i="14" s="1"/>
  <c r="F802" i="14"/>
  <c r="AI802" i="14" s="1"/>
  <c r="U802" i="14" s="1"/>
  <c r="P804" i="12" l="1"/>
  <c r="L803" i="14"/>
  <c r="AO803" i="14" s="1"/>
  <c r="AA803" i="14" s="1"/>
  <c r="H803" i="14"/>
  <c r="AK803" i="14" s="1"/>
  <c r="W803" i="14" s="1"/>
  <c r="M803" i="14"/>
  <c r="AP803" i="14" s="1"/>
  <c r="AB803" i="14" s="1"/>
  <c r="E803" i="14"/>
  <c r="AH803" i="14" s="1"/>
  <c r="T803" i="14" s="1"/>
  <c r="F803" i="14"/>
  <c r="AI803" i="14" s="1"/>
  <c r="U803" i="14" s="1"/>
  <c r="J803" i="14"/>
  <c r="AM803" i="14" s="1"/>
  <c r="Y803" i="14" s="1"/>
  <c r="D803" i="14"/>
  <c r="AG803" i="14" s="1"/>
  <c r="S803" i="14" s="1"/>
  <c r="G803" i="14"/>
  <c r="AJ803" i="14" s="1"/>
  <c r="V803" i="14" s="1"/>
  <c r="K803" i="14"/>
  <c r="AN803" i="14" s="1"/>
  <c r="Z803" i="14" s="1"/>
  <c r="I803" i="14"/>
  <c r="AL803" i="14" s="1"/>
  <c r="X803" i="14" s="1"/>
  <c r="C802" i="14"/>
  <c r="R802" i="14"/>
  <c r="R803" i="14" l="1"/>
  <c r="C803" i="14"/>
  <c r="P805" i="12"/>
  <c r="G804" i="14"/>
  <c r="AJ804" i="14" s="1"/>
  <c r="V804" i="14" s="1"/>
  <c r="D804" i="14"/>
  <c r="AG804" i="14" s="1"/>
  <c r="S804" i="14" s="1"/>
  <c r="J804" i="14"/>
  <c r="AM804" i="14" s="1"/>
  <c r="Y804" i="14" s="1"/>
  <c r="K804" i="14"/>
  <c r="AN804" i="14" s="1"/>
  <c r="Z804" i="14" s="1"/>
  <c r="H804" i="14"/>
  <c r="AK804" i="14" s="1"/>
  <c r="W804" i="14" s="1"/>
  <c r="I804" i="14"/>
  <c r="AL804" i="14" s="1"/>
  <c r="X804" i="14" s="1"/>
  <c r="L804" i="14"/>
  <c r="AO804" i="14" s="1"/>
  <c r="AA804" i="14" s="1"/>
  <c r="E804" i="14"/>
  <c r="AH804" i="14" s="1"/>
  <c r="T804" i="14" s="1"/>
  <c r="M804" i="14"/>
  <c r="AP804" i="14" s="1"/>
  <c r="AB804" i="14" s="1"/>
  <c r="F804" i="14"/>
  <c r="AI804" i="14" s="1"/>
  <c r="U804" i="14" s="1"/>
  <c r="R804" i="14" l="1"/>
  <c r="C804" i="14"/>
  <c r="P806" i="12"/>
  <c r="L805" i="14"/>
  <c r="AO805" i="14" s="1"/>
  <c r="AA805" i="14" s="1"/>
  <c r="G805" i="14"/>
  <c r="AJ805" i="14" s="1"/>
  <c r="V805" i="14" s="1"/>
  <c r="H805" i="14"/>
  <c r="AK805" i="14" s="1"/>
  <c r="W805" i="14" s="1"/>
  <c r="M805" i="14"/>
  <c r="AP805" i="14" s="1"/>
  <c r="AB805" i="14" s="1"/>
  <c r="J805" i="14"/>
  <c r="AM805" i="14" s="1"/>
  <c r="Y805" i="14" s="1"/>
  <c r="E805" i="14"/>
  <c r="AH805" i="14" s="1"/>
  <c r="T805" i="14" s="1"/>
  <c r="F805" i="14"/>
  <c r="AI805" i="14" s="1"/>
  <c r="U805" i="14" s="1"/>
  <c r="D805" i="14"/>
  <c r="AG805" i="14" s="1"/>
  <c r="S805" i="14" s="1"/>
  <c r="K805" i="14"/>
  <c r="AN805" i="14" s="1"/>
  <c r="Z805" i="14" s="1"/>
  <c r="I805" i="14"/>
  <c r="AL805" i="14" s="1"/>
  <c r="X805" i="14" s="1"/>
  <c r="R805" i="14" l="1"/>
  <c r="C805" i="14"/>
  <c r="P807" i="12"/>
  <c r="H806" i="14"/>
  <c r="AK806" i="14" s="1"/>
  <c r="W806" i="14" s="1"/>
  <c r="E806" i="14"/>
  <c r="AH806" i="14" s="1"/>
  <c r="T806" i="14" s="1"/>
  <c r="F806" i="14"/>
  <c r="AI806" i="14" s="1"/>
  <c r="U806" i="14" s="1"/>
  <c r="L806" i="14"/>
  <c r="AO806" i="14" s="1"/>
  <c r="AA806" i="14" s="1"/>
  <c r="I806" i="14"/>
  <c r="AL806" i="14" s="1"/>
  <c r="X806" i="14" s="1"/>
  <c r="J806" i="14"/>
  <c r="AM806" i="14" s="1"/>
  <c r="Y806" i="14" s="1"/>
  <c r="K806" i="14"/>
  <c r="AN806" i="14" s="1"/>
  <c r="Z806" i="14" s="1"/>
  <c r="G806" i="14"/>
  <c r="AJ806" i="14" s="1"/>
  <c r="V806" i="14" s="1"/>
  <c r="M806" i="14"/>
  <c r="AP806" i="14" s="1"/>
  <c r="AB806" i="14" s="1"/>
  <c r="D806" i="14"/>
  <c r="AG806" i="14" s="1"/>
  <c r="S806" i="14" s="1"/>
  <c r="C806" i="14" l="1"/>
  <c r="R806" i="14"/>
  <c r="P808" i="12"/>
  <c r="M807" i="14"/>
  <c r="AP807" i="14" s="1"/>
  <c r="AB807" i="14" s="1"/>
  <c r="K807" i="14"/>
  <c r="AN807" i="14" s="1"/>
  <c r="Z807" i="14" s="1"/>
  <c r="F807" i="14"/>
  <c r="AI807" i="14" s="1"/>
  <c r="U807" i="14" s="1"/>
  <c r="L807" i="14"/>
  <c r="AO807" i="14" s="1"/>
  <c r="AA807" i="14" s="1"/>
  <c r="E807" i="14"/>
  <c r="AH807" i="14" s="1"/>
  <c r="T807" i="14" s="1"/>
  <c r="G807" i="14"/>
  <c r="AJ807" i="14" s="1"/>
  <c r="V807" i="14" s="1"/>
  <c r="H807" i="14"/>
  <c r="AK807" i="14" s="1"/>
  <c r="W807" i="14" s="1"/>
  <c r="I807" i="14"/>
  <c r="AL807" i="14" s="1"/>
  <c r="X807" i="14" s="1"/>
  <c r="J807" i="14"/>
  <c r="AM807" i="14" s="1"/>
  <c r="Y807" i="14" s="1"/>
  <c r="D807" i="14"/>
  <c r="AG807" i="14" s="1"/>
  <c r="S807" i="14" s="1"/>
  <c r="P809" i="12" l="1"/>
  <c r="E808" i="14"/>
  <c r="AH808" i="14" s="1"/>
  <c r="T808" i="14" s="1"/>
  <c r="H808" i="14"/>
  <c r="AK808" i="14" s="1"/>
  <c r="W808" i="14" s="1"/>
  <c r="M808" i="14"/>
  <c r="AP808" i="14" s="1"/>
  <c r="AB808" i="14" s="1"/>
  <c r="L808" i="14"/>
  <c r="AO808" i="14" s="1"/>
  <c r="AA808" i="14" s="1"/>
  <c r="D808" i="14"/>
  <c r="AG808" i="14" s="1"/>
  <c r="S808" i="14" s="1"/>
  <c r="I808" i="14"/>
  <c r="AL808" i="14" s="1"/>
  <c r="X808" i="14" s="1"/>
  <c r="G808" i="14"/>
  <c r="AJ808" i="14" s="1"/>
  <c r="V808" i="14" s="1"/>
  <c r="F808" i="14"/>
  <c r="AI808" i="14" s="1"/>
  <c r="U808" i="14" s="1"/>
  <c r="J808" i="14"/>
  <c r="AM808" i="14" s="1"/>
  <c r="Y808" i="14" s="1"/>
  <c r="K808" i="14"/>
  <c r="AN808" i="14" s="1"/>
  <c r="Z808" i="14" s="1"/>
  <c r="C807" i="14"/>
  <c r="R807" i="14"/>
  <c r="R808" i="14" l="1"/>
  <c r="C808" i="14"/>
  <c r="P810" i="12"/>
  <c r="K809" i="14"/>
  <c r="AN809" i="14" s="1"/>
  <c r="Z809" i="14" s="1"/>
  <c r="H809" i="14"/>
  <c r="AK809" i="14" s="1"/>
  <c r="W809" i="14" s="1"/>
  <c r="D809" i="14"/>
  <c r="AG809" i="14" s="1"/>
  <c r="S809" i="14" s="1"/>
  <c r="E809" i="14"/>
  <c r="AH809" i="14" s="1"/>
  <c r="T809" i="14" s="1"/>
  <c r="L809" i="14"/>
  <c r="AO809" i="14" s="1"/>
  <c r="AA809" i="14" s="1"/>
  <c r="G809" i="14"/>
  <c r="AJ809" i="14" s="1"/>
  <c r="V809" i="14" s="1"/>
  <c r="I809" i="14"/>
  <c r="AL809" i="14" s="1"/>
  <c r="X809" i="14" s="1"/>
  <c r="M809" i="14"/>
  <c r="AP809" i="14" s="1"/>
  <c r="AB809" i="14" s="1"/>
  <c r="J809" i="14"/>
  <c r="AM809" i="14" s="1"/>
  <c r="Y809" i="14" s="1"/>
  <c r="F809" i="14"/>
  <c r="AI809" i="14" s="1"/>
  <c r="U809" i="14" s="1"/>
  <c r="C809" i="14" l="1"/>
  <c r="R809" i="14"/>
  <c r="K810" i="14"/>
  <c r="AN810" i="14" s="1"/>
  <c r="Z810" i="14" s="1"/>
  <c r="P811" i="12"/>
  <c r="M810" i="14"/>
  <c r="AP810" i="14" s="1"/>
  <c r="AB810" i="14" s="1"/>
  <c r="H810" i="14"/>
  <c r="AK810" i="14" s="1"/>
  <c r="W810" i="14" s="1"/>
  <c r="E810" i="14"/>
  <c r="AH810" i="14" s="1"/>
  <c r="T810" i="14" s="1"/>
  <c r="G810" i="14"/>
  <c r="AJ810" i="14" s="1"/>
  <c r="V810" i="14" s="1"/>
  <c r="I810" i="14"/>
  <c r="AL810" i="14" s="1"/>
  <c r="X810" i="14" s="1"/>
  <c r="D810" i="14"/>
  <c r="AG810" i="14" s="1"/>
  <c r="S810" i="14" s="1"/>
  <c r="J810" i="14"/>
  <c r="AM810" i="14" s="1"/>
  <c r="Y810" i="14" s="1"/>
  <c r="L810" i="14"/>
  <c r="AO810" i="14" s="1"/>
  <c r="AA810" i="14" s="1"/>
  <c r="F810" i="14"/>
  <c r="AI810" i="14" s="1"/>
  <c r="U810" i="14" s="1"/>
  <c r="P812" i="12" l="1"/>
  <c r="J811" i="14"/>
  <c r="AM811" i="14" s="1"/>
  <c r="Y811" i="14" s="1"/>
  <c r="L811" i="14"/>
  <c r="AO811" i="14" s="1"/>
  <c r="AA811" i="14" s="1"/>
  <c r="M811" i="14"/>
  <c r="AP811" i="14" s="1"/>
  <c r="AB811" i="14" s="1"/>
  <c r="I811" i="14"/>
  <c r="AL811" i="14" s="1"/>
  <c r="X811" i="14" s="1"/>
  <c r="G811" i="14"/>
  <c r="AJ811" i="14" s="1"/>
  <c r="V811" i="14" s="1"/>
  <c r="F811" i="14"/>
  <c r="AI811" i="14" s="1"/>
  <c r="U811" i="14" s="1"/>
  <c r="D811" i="14"/>
  <c r="AG811" i="14" s="1"/>
  <c r="S811" i="14" s="1"/>
  <c r="E811" i="14"/>
  <c r="AH811" i="14" s="1"/>
  <c r="T811" i="14" s="1"/>
  <c r="K811" i="14"/>
  <c r="AN811" i="14" s="1"/>
  <c r="Z811" i="14" s="1"/>
  <c r="H811" i="14"/>
  <c r="AK811" i="14" s="1"/>
  <c r="W811" i="14" s="1"/>
  <c r="C810" i="14"/>
  <c r="R810" i="14"/>
  <c r="C811" i="14" l="1"/>
  <c r="R811" i="14"/>
  <c r="P813" i="12"/>
  <c r="I812" i="14"/>
  <c r="AL812" i="14" s="1"/>
  <c r="X812" i="14" s="1"/>
  <c r="E812" i="14"/>
  <c r="AH812" i="14" s="1"/>
  <c r="T812" i="14" s="1"/>
  <c r="J812" i="14"/>
  <c r="AM812" i="14" s="1"/>
  <c r="Y812" i="14" s="1"/>
  <c r="M812" i="14"/>
  <c r="AP812" i="14" s="1"/>
  <c r="AB812" i="14" s="1"/>
  <c r="D812" i="14"/>
  <c r="AG812" i="14" s="1"/>
  <c r="S812" i="14" s="1"/>
  <c r="G812" i="14"/>
  <c r="AJ812" i="14" s="1"/>
  <c r="V812" i="14" s="1"/>
  <c r="F812" i="14"/>
  <c r="AI812" i="14" s="1"/>
  <c r="U812" i="14" s="1"/>
  <c r="L812" i="14"/>
  <c r="AO812" i="14" s="1"/>
  <c r="AA812" i="14" s="1"/>
  <c r="K812" i="14"/>
  <c r="AN812" i="14" s="1"/>
  <c r="Z812" i="14" s="1"/>
  <c r="H812" i="14"/>
  <c r="AK812" i="14" s="1"/>
  <c r="W812" i="14" s="1"/>
  <c r="C812" i="14" l="1"/>
  <c r="R812" i="14"/>
  <c r="D813" i="14"/>
  <c r="AG813" i="14" s="1"/>
  <c r="S813" i="14" s="1"/>
  <c r="I813" i="14"/>
  <c r="AL813" i="14" s="1"/>
  <c r="X813" i="14" s="1"/>
  <c r="G813" i="14"/>
  <c r="AJ813" i="14" s="1"/>
  <c r="V813" i="14" s="1"/>
  <c r="H813" i="14"/>
  <c r="AK813" i="14" s="1"/>
  <c r="W813" i="14" s="1"/>
  <c r="E813" i="14"/>
  <c r="AH813" i="14" s="1"/>
  <c r="T813" i="14" s="1"/>
  <c r="L813" i="14"/>
  <c r="AO813" i="14" s="1"/>
  <c r="AA813" i="14" s="1"/>
  <c r="F813" i="14"/>
  <c r="AI813" i="14" s="1"/>
  <c r="U813" i="14" s="1"/>
  <c r="M813" i="14"/>
  <c r="AP813" i="14" s="1"/>
  <c r="AB813" i="14" s="1"/>
  <c r="J813" i="14"/>
  <c r="AM813" i="14" s="1"/>
  <c r="Y813" i="14" s="1"/>
  <c r="K813" i="14"/>
  <c r="AN813" i="14" s="1"/>
  <c r="Z813" i="14" s="1"/>
  <c r="P814" i="12"/>
  <c r="H814" i="14" l="1"/>
  <c r="AK814" i="14" s="1"/>
  <c r="W814" i="14" s="1"/>
  <c r="P815" i="12"/>
  <c r="E814" i="14"/>
  <c r="AH814" i="14" s="1"/>
  <c r="T814" i="14" s="1"/>
  <c r="G814" i="14"/>
  <c r="AJ814" i="14" s="1"/>
  <c r="V814" i="14" s="1"/>
  <c r="K814" i="14"/>
  <c r="AN814" i="14" s="1"/>
  <c r="Z814" i="14" s="1"/>
  <c r="M814" i="14"/>
  <c r="AP814" i="14" s="1"/>
  <c r="AB814" i="14" s="1"/>
  <c r="F814" i="14"/>
  <c r="AI814" i="14" s="1"/>
  <c r="U814" i="14" s="1"/>
  <c r="L814" i="14"/>
  <c r="AO814" i="14" s="1"/>
  <c r="AA814" i="14" s="1"/>
  <c r="D814" i="14"/>
  <c r="AG814" i="14" s="1"/>
  <c r="S814" i="14" s="1"/>
  <c r="I814" i="14"/>
  <c r="AL814" i="14" s="1"/>
  <c r="X814" i="14" s="1"/>
  <c r="J814" i="14"/>
  <c r="AM814" i="14" s="1"/>
  <c r="Y814" i="14" s="1"/>
  <c r="R813" i="14"/>
  <c r="C813" i="14"/>
  <c r="L815" i="14" l="1"/>
  <c r="AO815" i="14" s="1"/>
  <c r="AA815" i="14" s="1"/>
  <c r="P816" i="12"/>
  <c r="D815" i="14"/>
  <c r="AG815" i="14" s="1"/>
  <c r="S815" i="14" s="1"/>
  <c r="K815" i="14"/>
  <c r="AN815" i="14" s="1"/>
  <c r="Z815" i="14" s="1"/>
  <c r="M815" i="14"/>
  <c r="AP815" i="14" s="1"/>
  <c r="AB815" i="14" s="1"/>
  <c r="J815" i="14"/>
  <c r="AM815" i="14" s="1"/>
  <c r="Y815" i="14" s="1"/>
  <c r="E815" i="14"/>
  <c r="AH815" i="14" s="1"/>
  <c r="T815" i="14" s="1"/>
  <c r="G815" i="14"/>
  <c r="AJ815" i="14" s="1"/>
  <c r="V815" i="14" s="1"/>
  <c r="F815" i="14"/>
  <c r="AI815" i="14" s="1"/>
  <c r="U815" i="14" s="1"/>
  <c r="H815" i="14"/>
  <c r="AK815" i="14" s="1"/>
  <c r="W815" i="14" s="1"/>
  <c r="I815" i="14"/>
  <c r="AL815" i="14" s="1"/>
  <c r="X815" i="14" s="1"/>
  <c r="C814" i="14"/>
  <c r="R814" i="14"/>
  <c r="C815" i="14" l="1"/>
  <c r="R815" i="14"/>
  <c r="M816" i="14"/>
  <c r="AP816" i="14" s="1"/>
  <c r="AB816" i="14" s="1"/>
  <c r="P817" i="12"/>
  <c r="H816" i="14"/>
  <c r="AK816" i="14" s="1"/>
  <c r="W816" i="14" s="1"/>
  <c r="K816" i="14"/>
  <c r="AN816" i="14" s="1"/>
  <c r="Z816" i="14" s="1"/>
  <c r="I816" i="14"/>
  <c r="AL816" i="14" s="1"/>
  <c r="X816" i="14" s="1"/>
  <c r="E816" i="14"/>
  <c r="AH816" i="14" s="1"/>
  <c r="T816" i="14" s="1"/>
  <c r="G816" i="14"/>
  <c r="AJ816" i="14" s="1"/>
  <c r="V816" i="14" s="1"/>
  <c r="J816" i="14"/>
  <c r="AM816" i="14" s="1"/>
  <c r="Y816" i="14" s="1"/>
  <c r="L816" i="14"/>
  <c r="AO816" i="14" s="1"/>
  <c r="AA816" i="14" s="1"/>
  <c r="F816" i="14"/>
  <c r="AI816" i="14" s="1"/>
  <c r="U816" i="14" s="1"/>
  <c r="D816" i="14"/>
  <c r="AG816" i="14" s="1"/>
  <c r="S816" i="14" s="1"/>
  <c r="P818" i="12" l="1"/>
  <c r="D817" i="14"/>
  <c r="AG817" i="14" s="1"/>
  <c r="S817" i="14" s="1"/>
  <c r="I817" i="14"/>
  <c r="AL817" i="14" s="1"/>
  <c r="X817" i="14" s="1"/>
  <c r="G817" i="14"/>
  <c r="AJ817" i="14" s="1"/>
  <c r="V817" i="14" s="1"/>
  <c r="J817" i="14"/>
  <c r="AM817" i="14" s="1"/>
  <c r="Y817" i="14" s="1"/>
  <c r="M817" i="14"/>
  <c r="AP817" i="14" s="1"/>
  <c r="AB817" i="14" s="1"/>
  <c r="F817" i="14"/>
  <c r="AI817" i="14" s="1"/>
  <c r="U817" i="14" s="1"/>
  <c r="H817" i="14"/>
  <c r="AK817" i="14" s="1"/>
  <c r="W817" i="14" s="1"/>
  <c r="K817" i="14"/>
  <c r="AN817" i="14" s="1"/>
  <c r="Z817" i="14" s="1"/>
  <c r="L817" i="14"/>
  <c r="AO817" i="14" s="1"/>
  <c r="AA817" i="14" s="1"/>
  <c r="E817" i="14"/>
  <c r="AH817" i="14" s="1"/>
  <c r="T817" i="14" s="1"/>
  <c r="R816" i="14"/>
  <c r="C816" i="14"/>
  <c r="C817" i="14" l="1"/>
  <c r="R817" i="14"/>
  <c r="P819" i="12"/>
  <c r="D818" i="14"/>
  <c r="AG818" i="14" s="1"/>
  <c r="S818" i="14" s="1"/>
  <c r="F818" i="14"/>
  <c r="AI818" i="14" s="1"/>
  <c r="U818" i="14" s="1"/>
  <c r="G818" i="14"/>
  <c r="AJ818" i="14" s="1"/>
  <c r="V818" i="14" s="1"/>
  <c r="H818" i="14"/>
  <c r="AK818" i="14" s="1"/>
  <c r="W818" i="14" s="1"/>
  <c r="L818" i="14"/>
  <c r="AO818" i="14" s="1"/>
  <c r="AA818" i="14" s="1"/>
  <c r="M818" i="14"/>
  <c r="AP818" i="14" s="1"/>
  <c r="AB818" i="14" s="1"/>
  <c r="I818" i="14"/>
  <c r="AL818" i="14" s="1"/>
  <c r="X818" i="14" s="1"/>
  <c r="J818" i="14"/>
  <c r="AM818" i="14" s="1"/>
  <c r="Y818" i="14" s="1"/>
  <c r="E818" i="14"/>
  <c r="AH818" i="14" s="1"/>
  <c r="T818" i="14" s="1"/>
  <c r="K818" i="14"/>
  <c r="AN818" i="14" s="1"/>
  <c r="Z818" i="14" s="1"/>
  <c r="R818" i="14" l="1"/>
  <c r="C818" i="14"/>
  <c r="P820" i="12"/>
  <c r="K819" i="14"/>
  <c r="AN819" i="14" s="1"/>
  <c r="Z819" i="14" s="1"/>
  <c r="L819" i="14"/>
  <c r="AO819" i="14" s="1"/>
  <c r="AA819" i="14" s="1"/>
  <c r="G819" i="14"/>
  <c r="AJ819" i="14" s="1"/>
  <c r="V819" i="14" s="1"/>
  <c r="M819" i="14"/>
  <c r="AP819" i="14" s="1"/>
  <c r="AB819" i="14" s="1"/>
  <c r="I819" i="14"/>
  <c r="AL819" i="14" s="1"/>
  <c r="X819" i="14" s="1"/>
  <c r="J819" i="14"/>
  <c r="AM819" i="14" s="1"/>
  <c r="Y819" i="14" s="1"/>
  <c r="D819" i="14"/>
  <c r="AG819" i="14" s="1"/>
  <c r="S819" i="14" s="1"/>
  <c r="H819" i="14"/>
  <c r="AK819" i="14" s="1"/>
  <c r="W819" i="14" s="1"/>
  <c r="E819" i="14"/>
  <c r="AH819" i="14" s="1"/>
  <c r="T819" i="14" s="1"/>
  <c r="F819" i="14"/>
  <c r="AI819" i="14" s="1"/>
  <c r="U819" i="14" s="1"/>
  <c r="P821" i="12" l="1"/>
  <c r="F820" i="14"/>
  <c r="AI820" i="14" s="1"/>
  <c r="U820" i="14" s="1"/>
  <c r="L820" i="14"/>
  <c r="AO820" i="14" s="1"/>
  <c r="AA820" i="14" s="1"/>
  <c r="E820" i="14"/>
  <c r="AH820" i="14" s="1"/>
  <c r="T820" i="14" s="1"/>
  <c r="M820" i="14"/>
  <c r="AP820" i="14" s="1"/>
  <c r="AB820" i="14" s="1"/>
  <c r="I820" i="14"/>
  <c r="AL820" i="14" s="1"/>
  <c r="X820" i="14" s="1"/>
  <c r="D820" i="14"/>
  <c r="AG820" i="14" s="1"/>
  <c r="S820" i="14" s="1"/>
  <c r="J820" i="14"/>
  <c r="AM820" i="14" s="1"/>
  <c r="Y820" i="14" s="1"/>
  <c r="K820" i="14"/>
  <c r="AN820" i="14" s="1"/>
  <c r="Z820" i="14" s="1"/>
  <c r="G820" i="14"/>
  <c r="AJ820" i="14" s="1"/>
  <c r="V820" i="14" s="1"/>
  <c r="H820" i="14"/>
  <c r="AK820" i="14" s="1"/>
  <c r="W820" i="14" s="1"/>
  <c r="R819" i="14"/>
  <c r="C819" i="14"/>
  <c r="R820" i="14" l="1"/>
  <c r="C820" i="14"/>
  <c r="P822" i="12"/>
  <c r="I821" i="14"/>
  <c r="AL821" i="14" s="1"/>
  <c r="X821" i="14" s="1"/>
  <c r="E821" i="14"/>
  <c r="AH821" i="14" s="1"/>
  <c r="T821" i="14" s="1"/>
  <c r="F821" i="14"/>
  <c r="AI821" i="14" s="1"/>
  <c r="U821" i="14" s="1"/>
  <c r="K821" i="14"/>
  <c r="AN821" i="14" s="1"/>
  <c r="Z821" i="14" s="1"/>
  <c r="M821" i="14"/>
  <c r="AP821" i="14" s="1"/>
  <c r="AB821" i="14" s="1"/>
  <c r="D821" i="14"/>
  <c r="AG821" i="14" s="1"/>
  <c r="S821" i="14" s="1"/>
  <c r="L821" i="14"/>
  <c r="AO821" i="14" s="1"/>
  <c r="AA821" i="14" s="1"/>
  <c r="G821" i="14"/>
  <c r="AJ821" i="14" s="1"/>
  <c r="V821" i="14" s="1"/>
  <c r="H821" i="14"/>
  <c r="AK821" i="14" s="1"/>
  <c r="W821" i="14" s="1"/>
  <c r="J821" i="14"/>
  <c r="AM821" i="14" s="1"/>
  <c r="Y821" i="14" s="1"/>
  <c r="G822" i="14" l="1"/>
  <c r="AJ822" i="14" s="1"/>
  <c r="V822" i="14" s="1"/>
  <c r="P823" i="12"/>
  <c r="K822" i="14"/>
  <c r="AN822" i="14" s="1"/>
  <c r="Z822" i="14" s="1"/>
  <c r="F822" i="14"/>
  <c r="AI822" i="14" s="1"/>
  <c r="U822" i="14" s="1"/>
  <c r="J822" i="14"/>
  <c r="AM822" i="14" s="1"/>
  <c r="Y822" i="14" s="1"/>
  <c r="D822" i="14"/>
  <c r="AG822" i="14" s="1"/>
  <c r="S822" i="14" s="1"/>
  <c r="H822" i="14"/>
  <c r="AK822" i="14" s="1"/>
  <c r="W822" i="14" s="1"/>
  <c r="I822" i="14"/>
  <c r="AL822" i="14" s="1"/>
  <c r="X822" i="14" s="1"/>
  <c r="M822" i="14"/>
  <c r="AP822" i="14" s="1"/>
  <c r="AB822" i="14" s="1"/>
  <c r="L822" i="14"/>
  <c r="AO822" i="14" s="1"/>
  <c r="AA822" i="14" s="1"/>
  <c r="E822" i="14"/>
  <c r="AH822" i="14" s="1"/>
  <c r="T822" i="14" s="1"/>
  <c r="C821" i="14"/>
  <c r="R821" i="14"/>
  <c r="R822" i="14" l="1"/>
  <c r="C822" i="14"/>
  <c r="D823" i="14"/>
  <c r="AG823" i="14" s="1"/>
  <c r="S823" i="14" s="1"/>
  <c r="P824" i="12"/>
  <c r="I823" i="14"/>
  <c r="AL823" i="14" s="1"/>
  <c r="X823" i="14" s="1"/>
  <c r="H823" i="14"/>
  <c r="AK823" i="14" s="1"/>
  <c r="W823" i="14" s="1"/>
  <c r="E823" i="14"/>
  <c r="AH823" i="14" s="1"/>
  <c r="T823" i="14" s="1"/>
  <c r="F823" i="14"/>
  <c r="AI823" i="14" s="1"/>
  <c r="U823" i="14" s="1"/>
  <c r="L823" i="14"/>
  <c r="AO823" i="14" s="1"/>
  <c r="AA823" i="14" s="1"/>
  <c r="K823" i="14"/>
  <c r="AN823" i="14" s="1"/>
  <c r="Z823" i="14" s="1"/>
  <c r="M823" i="14"/>
  <c r="AP823" i="14" s="1"/>
  <c r="AB823" i="14" s="1"/>
  <c r="G823" i="14"/>
  <c r="AJ823" i="14" s="1"/>
  <c r="V823" i="14" s="1"/>
  <c r="J823" i="14"/>
  <c r="AM823" i="14" s="1"/>
  <c r="Y823" i="14" s="1"/>
  <c r="M824" i="14" l="1"/>
  <c r="AP824" i="14" s="1"/>
  <c r="AB824" i="14" s="1"/>
  <c r="P825" i="12"/>
  <c r="G824" i="14"/>
  <c r="AJ824" i="14" s="1"/>
  <c r="V824" i="14" s="1"/>
  <c r="L824" i="14"/>
  <c r="AO824" i="14" s="1"/>
  <c r="AA824" i="14" s="1"/>
  <c r="H824" i="14"/>
  <c r="AK824" i="14" s="1"/>
  <c r="W824" i="14" s="1"/>
  <c r="F824" i="14"/>
  <c r="AI824" i="14" s="1"/>
  <c r="U824" i="14" s="1"/>
  <c r="K824" i="14"/>
  <c r="AN824" i="14" s="1"/>
  <c r="Z824" i="14" s="1"/>
  <c r="I824" i="14"/>
  <c r="AL824" i="14" s="1"/>
  <c r="X824" i="14" s="1"/>
  <c r="E824" i="14"/>
  <c r="AH824" i="14" s="1"/>
  <c r="T824" i="14" s="1"/>
  <c r="J824" i="14"/>
  <c r="AM824" i="14" s="1"/>
  <c r="Y824" i="14" s="1"/>
  <c r="D824" i="14"/>
  <c r="AG824" i="14" s="1"/>
  <c r="S824" i="14" s="1"/>
  <c r="C823" i="14"/>
  <c r="R823" i="14"/>
  <c r="R824" i="14" l="1"/>
  <c r="C824" i="14"/>
  <c r="P826" i="12"/>
  <c r="L825" i="14"/>
  <c r="AO825" i="14" s="1"/>
  <c r="AA825" i="14" s="1"/>
  <c r="H825" i="14"/>
  <c r="AK825" i="14" s="1"/>
  <c r="W825" i="14" s="1"/>
  <c r="D825" i="14"/>
  <c r="AG825" i="14" s="1"/>
  <c r="S825" i="14" s="1"/>
  <c r="M825" i="14"/>
  <c r="AP825" i="14" s="1"/>
  <c r="AB825" i="14" s="1"/>
  <c r="E825" i="14"/>
  <c r="AH825" i="14" s="1"/>
  <c r="T825" i="14" s="1"/>
  <c r="G825" i="14"/>
  <c r="AJ825" i="14" s="1"/>
  <c r="V825" i="14" s="1"/>
  <c r="J825" i="14"/>
  <c r="AM825" i="14" s="1"/>
  <c r="Y825" i="14" s="1"/>
  <c r="F825" i="14"/>
  <c r="AI825" i="14" s="1"/>
  <c r="U825" i="14" s="1"/>
  <c r="I825" i="14"/>
  <c r="AL825" i="14" s="1"/>
  <c r="X825" i="14" s="1"/>
  <c r="K825" i="14"/>
  <c r="AN825" i="14" s="1"/>
  <c r="Z825" i="14" s="1"/>
  <c r="R825" i="14" l="1"/>
  <c r="C825" i="14"/>
  <c r="P827" i="12"/>
  <c r="F826" i="14"/>
  <c r="AI826" i="14" s="1"/>
  <c r="U826" i="14" s="1"/>
  <c r="H826" i="14"/>
  <c r="AK826" i="14" s="1"/>
  <c r="W826" i="14" s="1"/>
  <c r="I826" i="14"/>
  <c r="AL826" i="14" s="1"/>
  <c r="X826" i="14" s="1"/>
  <c r="J826" i="14"/>
  <c r="AM826" i="14" s="1"/>
  <c r="Y826" i="14" s="1"/>
  <c r="K826" i="14"/>
  <c r="AN826" i="14" s="1"/>
  <c r="Z826" i="14" s="1"/>
  <c r="D826" i="14"/>
  <c r="AG826" i="14" s="1"/>
  <c r="S826" i="14" s="1"/>
  <c r="M826" i="14"/>
  <c r="AP826" i="14" s="1"/>
  <c r="AB826" i="14" s="1"/>
  <c r="G826" i="14"/>
  <c r="AJ826" i="14" s="1"/>
  <c r="V826" i="14" s="1"/>
  <c r="L826" i="14"/>
  <c r="AO826" i="14" s="1"/>
  <c r="AA826" i="14" s="1"/>
  <c r="E826" i="14"/>
  <c r="AH826" i="14" s="1"/>
  <c r="T826" i="14" s="1"/>
  <c r="M827" i="14" l="1"/>
  <c r="AP827" i="14" s="1"/>
  <c r="AB827" i="14" s="1"/>
  <c r="P828" i="12"/>
  <c r="D827" i="14"/>
  <c r="AG827" i="14" s="1"/>
  <c r="S827" i="14" s="1"/>
  <c r="L827" i="14"/>
  <c r="AO827" i="14" s="1"/>
  <c r="AA827" i="14" s="1"/>
  <c r="K827" i="14"/>
  <c r="AN827" i="14" s="1"/>
  <c r="Z827" i="14" s="1"/>
  <c r="F827" i="14"/>
  <c r="AI827" i="14" s="1"/>
  <c r="U827" i="14" s="1"/>
  <c r="E827" i="14"/>
  <c r="AH827" i="14" s="1"/>
  <c r="T827" i="14" s="1"/>
  <c r="G827" i="14"/>
  <c r="AJ827" i="14" s="1"/>
  <c r="V827" i="14" s="1"/>
  <c r="J827" i="14"/>
  <c r="AM827" i="14" s="1"/>
  <c r="Y827" i="14" s="1"/>
  <c r="H827" i="14"/>
  <c r="AK827" i="14" s="1"/>
  <c r="W827" i="14" s="1"/>
  <c r="I827" i="14"/>
  <c r="AL827" i="14" s="1"/>
  <c r="X827" i="14" s="1"/>
  <c r="C826" i="14"/>
  <c r="R826" i="14"/>
  <c r="C827" i="14" l="1"/>
  <c r="R827" i="14"/>
  <c r="I828" i="14"/>
  <c r="AL828" i="14" s="1"/>
  <c r="X828" i="14" s="1"/>
  <c r="P829" i="12"/>
  <c r="J828" i="14"/>
  <c r="AM828" i="14" s="1"/>
  <c r="Y828" i="14" s="1"/>
  <c r="H828" i="14"/>
  <c r="AK828" i="14" s="1"/>
  <c r="W828" i="14" s="1"/>
  <c r="M828" i="14"/>
  <c r="AP828" i="14" s="1"/>
  <c r="AB828" i="14" s="1"/>
  <c r="G828" i="14"/>
  <c r="AJ828" i="14" s="1"/>
  <c r="V828" i="14" s="1"/>
  <c r="L828" i="14"/>
  <c r="AO828" i="14" s="1"/>
  <c r="AA828" i="14" s="1"/>
  <c r="K828" i="14"/>
  <c r="AN828" i="14" s="1"/>
  <c r="Z828" i="14" s="1"/>
  <c r="E828" i="14"/>
  <c r="AH828" i="14" s="1"/>
  <c r="T828" i="14" s="1"/>
  <c r="F828" i="14"/>
  <c r="AI828" i="14" s="1"/>
  <c r="U828" i="14" s="1"/>
  <c r="D828" i="14"/>
  <c r="AG828" i="14" s="1"/>
  <c r="S828" i="14" s="1"/>
  <c r="D829" i="14" l="1"/>
  <c r="AG829" i="14" s="1"/>
  <c r="S829" i="14" s="1"/>
  <c r="P830" i="12"/>
  <c r="M829" i="14"/>
  <c r="AP829" i="14" s="1"/>
  <c r="AB829" i="14" s="1"/>
  <c r="K829" i="14"/>
  <c r="AN829" i="14" s="1"/>
  <c r="Z829" i="14" s="1"/>
  <c r="I829" i="14"/>
  <c r="AL829" i="14" s="1"/>
  <c r="X829" i="14" s="1"/>
  <c r="E829" i="14"/>
  <c r="AH829" i="14" s="1"/>
  <c r="T829" i="14" s="1"/>
  <c r="L829" i="14"/>
  <c r="AO829" i="14" s="1"/>
  <c r="AA829" i="14" s="1"/>
  <c r="F829" i="14"/>
  <c r="AI829" i="14" s="1"/>
  <c r="U829" i="14" s="1"/>
  <c r="G829" i="14"/>
  <c r="AJ829" i="14" s="1"/>
  <c r="V829" i="14" s="1"/>
  <c r="J829" i="14"/>
  <c r="AM829" i="14" s="1"/>
  <c r="Y829" i="14" s="1"/>
  <c r="H829" i="14"/>
  <c r="AK829" i="14" s="1"/>
  <c r="W829" i="14" s="1"/>
  <c r="C828" i="14"/>
  <c r="R828" i="14"/>
  <c r="P831" i="12" l="1"/>
  <c r="K830" i="14"/>
  <c r="AN830" i="14" s="1"/>
  <c r="Z830" i="14" s="1"/>
  <c r="I830" i="14"/>
  <c r="AL830" i="14" s="1"/>
  <c r="X830" i="14" s="1"/>
  <c r="D830" i="14"/>
  <c r="AG830" i="14" s="1"/>
  <c r="S830" i="14" s="1"/>
  <c r="E830" i="14"/>
  <c r="AH830" i="14" s="1"/>
  <c r="T830" i="14" s="1"/>
  <c r="M830" i="14"/>
  <c r="AP830" i="14" s="1"/>
  <c r="AB830" i="14" s="1"/>
  <c r="J830" i="14"/>
  <c r="AM830" i="14" s="1"/>
  <c r="Y830" i="14" s="1"/>
  <c r="H830" i="14"/>
  <c r="AK830" i="14" s="1"/>
  <c r="W830" i="14" s="1"/>
  <c r="F830" i="14"/>
  <c r="AI830" i="14" s="1"/>
  <c r="U830" i="14" s="1"/>
  <c r="G830" i="14"/>
  <c r="AJ830" i="14" s="1"/>
  <c r="V830" i="14" s="1"/>
  <c r="L830" i="14"/>
  <c r="AO830" i="14" s="1"/>
  <c r="AA830" i="14" s="1"/>
  <c r="R829" i="14"/>
  <c r="C829" i="14"/>
  <c r="R830" i="14" l="1"/>
  <c r="C830" i="14"/>
  <c r="P832" i="12"/>
  <c r="M831" i="14"/>
  <c r="AP831" i="14" s="1"/>
  <c r="AB831" i="14" s="1"/>
  <c r="L831" i="14"/>
  <c r="AO831" i="14" s="1"/>
  <c r="AA831" i="14" s="1"/>
  <c r="E831" i="14"/>
  <c r="AH831" i="14" s="1"/>
  <c r="T831" i="14" s="1"/>
  <c r="D831" i="14"/>
  <c r="AG831" i="14" s="1"/>
  <c r="S831" i="14" s="1"/>
  <c r="H831" i="14"/>
  <c r="AK831" i="14" s="1"/>
  <c r="W831" i="14" s="1"/>
  <c r="F831" i="14"/>
  <c r="AI831" i="14" s="1"/>
  <c r="U831" i="14" s="1"/>
  <c r="K831" i="14"/>
  <c r="AN831" i="14" s="1"/>
  <c r="Z831" i="14" s="1"/>
  <c r="G831" i="14"/>
  <c r="AJ831" i="14" s="1"/>
  <c r="V831" i="14" s="1"/>
  <c r="I831" i="14"/>
  <c r="AL831" i="14" s="1"/>
  <c r="X831" i="14" s="1"/>
  <c r="J831" i="14"/>
  <c r="AM831" i="14" s="1"/>
  <c r="Y831" i="14" s="1"/>
  <c r="R831" i="14" l="1"/>
  <c r="C831" i="14"/>
  <c r="I832" i="14"/>
  <c r="AL832" i="14" s="1"/>
  <c r="X832" i="14" s="1"/>
  <c r="P833" i="12"/>
  <c r="L832" i="14"/>
  <c r="AO832" i="14" s="1"/>
  <c r="AA832" i="14" s="1"/>
  <c r="G832" i="14"/>
  <c r="AJ832" i="14" s="1"/>
  <c r="V832" i="14" s="1"/>
  <c r="J832" i="14"/>
  <c r="AM832" i="14" s="1"/>
  <c r="Y832" i="14" s="1"/>
  <c r="E832" i="14"/>
  <c r="AH832" i="14" s="1"/>
  <c r="T832" i="14" s="1"/>
  <c r="D832" i="14"/>
  <c r="AG832" i="14" s="1"/>
  <c r="S832" i="14" s="1"/>
  <c r="M832" i="14"/>
  <c r="AP832" i="14" s="1"/>
  <c r="AB832" i="14" s="1"/>
  <c r="H832" i="14"/>
  <c r="AK832" i="14" s="1"/>
  <c r="W832" i="14" s="1"/>
  <c r="F832" i="14"/>
  <c r="AI832" i="14" s="1"/>
  <c r="U832" i="14" s="1"/>
  <c r="K832" i="14"/>
  <c r="AN832" i="14" s="1"/>
  <c r="Z832" i="14" s="1"/>
  <c r="I833" i="14" l="1"/>
  <c r="AL833" i="14" s="1"/>
  <c r="X833" i="14" s="1"/>
  <c r="P834" i="12"/>
  <c r="K833" i="14"/>
  <c r="AN833" i="14" s="1"/>
  <c r="Z833" i="14" s="1"/>
  <c r="H833" i="14"/>
  <c r="AK833" i="14" s="1"/>
  <c r="W833" i="14" s="1"/>
  <c r="E833" i="14"/>
  <c r="AH833" i="14" s="1"/>
  <c r="T833" i="14" s="1"/>
  <c r="F833" i="14"/>
  <c r="AI833" i="14" s="1"/>
  <c r="U833" i="14" s="1"/>
  <c r="G833" i="14"/>
  <c r="AJ833" i="14" s="1"/>
  <c r="V833" i="14" s="1"/>
  <c r="M833" i="14"/>
  <c r="AP833" i="14" s="1"/>
  <c r="AB833" i="14" s="1"/>
  <c r="D833" i="14"/>
  <c r="AG833" i="14" s="1"/>
  <c r="S833" i="14" s="1"/>
  <c r="L833" i="14"/>
  <c r="AO833" i="14" s="1"/>
  <c r="AA833" i="14" s="1"/>
  <c r="J833" i="14"/>
  <c r="AM833" i="14" s="1"/>
  <c r="Y833" i="14" s="1"/>
  <c r="C832" i="14"/>
  <c r="R832" i="14"/>
  <c r="F834" i="14" l="1"/>
  <c r="AI834" i="14" s="1"/>
  <c r="U834" i="14" s="1"/>
  <c r="P835" i="12"/>
  <c r="G834" i="14"/>
  <c r="AJ834" i="14" s="1"/>
  <c r="V834" i="14" s="1"/>
  <c r="D834" i="14"/>
  <c r="AG834" i="14" s="1"/>
  <c r="S834" i="14" s="1"/>
  <c r="E834" i="14"/>
  <c r="AH834" i="14" s="1"/>
  <c r="T834" i="14" s="1"/>
  <c r="M834" i="14"/>
  <c r="AP834" i="14" s="1"/>
  <c r="AB834" i="14" s="1"/>
  <c r="J834" i="14"/>
  <c r="AM834" i="14" s="1"/>
  <c r="Y834" i="14" s="1"/>
  <c r="K834" i="14"/>
  <c r="AN834" i="14" s="1"/>
  <c r="Z834" i="14" s="1"/>
  <c r="L834" i="14"/>
  <c r="AO834" i="14" s="1"/>
  <c r="AA834" i="14" s="1"/>
  <c r="I834" i="14"/>
  <c r="AL834" i="14" s="1"/>
  <c r="X834" i="14" s="1"/>
  <c r="H834" i="14"/>
  <c r="AK834" i="14" s="1"/>
  <c r="W834" i="14" s="1"/>
  <c r="C833" i="14"/>
  <c r="R833" i="14"/>
  <c r="R834" i="14" l="1"/>
  <c r="C834" i="14"/>
  <c r="P836" i="12"/>
  <c r="K835" i="14"/>
  <c r="AN835" i="14" s="1"/>
  <c r="Z835" i="14" s="1"/>
  <c r="J835" i="14"/>
  <c r="AM835" i="14" s="1"/>
  <c r="Y835" i="14" s="1"/>
  <c r="H835" i="14"/>
  <c r="AK835" i="14" s="1"/>
  <c r="W835" i="14" s="1"/>
  <c r="G835" i="14"/>
  <c r="AJ835" i="14" s="1"/>
  <c r="V835" i="14" s="1"/>
  <c r="D835" i="14"/>
  <c r="AG835" i="14" s="1"/>
  <c r="S835" i="14" s="1"/>
  <c r="F835" i="14"/>
  <c r="AI835" i="14" s="1"/>
  <c r="U835" i="14" s="1"/>
  <c r="L835" i="14"/>
  <c r="AO835" i="14" s="1"/>
  <c r="AA835" i="14" s="1"/>
  <c r="I835" i="14"/>
  <c r="AL835" i="14" s="1"/>
  <c r="X835" i="14" s="1"/>
  <c r="M835" i="14"/>
  <c r="AP835" i="14" s="1"/>
  <c r="AB835" i="14" s="1"/>
  <c r="E835" i="14"/>
  <c r="AH835" i="14" s="1"/>
  <c r="T835" i="14" s="1"/>
  <c r="C835" i="14" l="1"/>
  <c r="R835" i="14"/>
  <c r="P837" i="12"/>
  <c r="M836" i="14"/>
  <c r="AP836" i="14" s="1"/>
  <c r="AB836" i="14" s="1"/>
  <c r="H836" i="14"/>
  <c r="AK836" i="14" s="1"/>
  <c r="W836" i="14" s="1"/>
  <c r="I836" i="14"/>
  <c r="AL836" i="14" s="1"/>
  <c r="X836" i="14" s="1"/>
  <c r="J836" i="14"/>
  <c r="AM836" i="14" s="1"/>
  <c r="Y836" i="14" s="1"/>
  <c r="L836" i="14"/>
  <c r="AO836" i="14" s="1"/>
  <c r="AA836" i="14" s="1"/>
  <c r="D836" i="14"/>
  <c r="AG836" i="14" s="1"/>
  <c r="S836" i="14" s="1"/>
  <c r="E836" i="14"/>
  <c r="AH836" i="14" s="1"/>
  <c r="T836" i="14" s="1"/>
  <c r="G836" i="14"/>
  <c r="AJ836" i="14" s="1"/>
  <c r="V836" i="14" s="1"/>
  <c r="K836" i="14"/>
  <c r="AN836" i="14" s="1"/>
  <c r="Z836" i="14" s="1"/>
  <c r="F836" i="14"/>
  <c r="AI836" i="14" s="1"/>
  <c r="U836" i="14" s="1"/>
  <c r="I837" i="14" l="1"/>
  <c r="AL837" i="14" s="1"/>
  <c r="X837" i="14" s="1"/>
  <c r="P838" i="12"/>
  <c r="F837" i="14"/>
  <c r="AI837" i="14" s="1"/>
  <c r="U837" i="14" s="1"/>
  <c r="L837" i="14"/>
  <c r="AO837" i="14" s="1"/>
  <c r="AA837" i="14" s="1"/>
  <c r="M837" i="14"/>
  <c r="AP837" i="14" s="1"/>
  <c r="AB837" i="14" s="1"/>
  <c r="J837" i="14"/>
  <c r="AM837" i="14" s="1"/>
  <c r="Y837" i="14" s="1"/>
  <c r="H837" i="14"/>
  <c r="AK837" i="14" s="1"/>
  <c r="W837" i="14" s="1"/>
  <c r="E837" i="14"/>
  <c r="AH837" i="14" s="1"/>
  <c r="T837" i="14" s="1"/>
  <c r="G837" i="14"/>
  <c r="AJ837" i="14" s="1"/>
  <c r="V837" i="14" s="1"/>
  <c r="K837" i="14"/>
  <c r="AN837" i="14" s="1"/>
  <c r="Z837" i="14" s="1"/>
  <c r="D837" i="14"/>
  <c r="AG837" i="14" s="1"/>
  <c r="S837" i="14" s="1"/>
  <c r="R836" i="14"/>
  <c r="C836" i="14"/>
  <c r="R837" i="14" l="1"/>
  <c r="C837" i="14"/>
  <c r="P839" i="12"/>
  <c r="I838" i="14"/>
  <c r="AL838" i="14" s="1"/>
  <c r="X838" i="14" s="1"/>
  <c r="D838" i="14"/>
  <c r="AG838" i="14" s="1"/>
  <c r="S838" i="14" s="1"/>
  <c r="E838" i="14"/>
  <c r="AH838" i="14" s="1"/>
  <c r="T838" i="14" s="1"/>
  <c r="H838" i="14"/>
  <c r="AK838" i="14" s="1"/>
  <c r="W838" i="14" s="1"/>
  <c r="J838" i="14"/>
  <c r="AM838" i="14" s="1"/>
  <c r="Y838" i="14" s="1"/>
  <c r="F838" i="14"/>
  <c r="AI838" i="14" s="1"/>
  <c r="U838" i="14" s="1"/>
  <c r="M838" i="14"/>
  <c r="AP838" i="14" s="1"/>
  <c r="AB838" i="14" s="1"/>
  <c r="G838" i="14"/>
  <c r="AJ838" i="14" s="1"/>
  <c r="V838" i="14" s="1"/>
  <c r="K838" i="14"/>
  <c r="AN838" i="14" s="1"/>
  <c r="Z838" i="14" s="1"/>
  <c r="L838" i="14"/>
  <c r="AO838" i="14" s="1"/>
  <c r="AA838" i="14" s="1"/>
  <c r="R838" i="14" l="1"/>
  <c r="C838" i="14"/>
  <c r="P840" i="12"/>
  <c r="H839" i="14"/>
  <c r="AK839" i="14" s="1"/>
  <c r="W839" i="14" s="1"/>
  <c r="I839" i="14"/>
  <c r="AL839" i="14" s="1"/>
  <c r="X839" i="14" s="1"/>
  <c r="J839" i="14"/>
  <c r="AM839" i="14" s="1"/>
  <c r="Y839" i="14" s="1"/>
  <c r="M839" i="14"/>
  <c r="AP839" i="14" s="1"/>
  <c r="AB839" i="14" s="1"/>
  <c r="K839" i="14"/>
  <c r="AN839" i="14" s="1"/>
  <c r="Z839" i="14" s="1"/>
  <c r="L839" i="14"/>
  <c r="AO839" i="14" s="1"/>
  <c r="AA839" i="14" s="1"/>
  <c r="D839" i="14"/>
  <c r="AG839" i="14" s="1"/>
  <c r="S839" i="14" s="1"/>
  <c r="G839" i="14"/>
  <c r="AJ839" i="14" s="1"/>
  <c r="V839" i="14" s="1"/>
  <c r="E839" i="14"/>
  <c r="AH839" i="14" s="1"/>
  <c r="T839" i="14" s="1"/>
  <c r="F839" i="14"/>
  <c r="AI839" i="14" s="1"/>
  <c r="U839" i="14" s="1"/>
  <c r="G840" i="14" l="1"/>
  <c r="AJ840" i="14" s="1"/>
  <c r="V840" i="14" s="1"/>
  <c r="P841" i="12"/>
  <c r="K840" i="14"/>
  <c r="AN840" i="14" s="1"/>
  <c r="Z840" i="14" s="1"/>
  <c r="I840" i="14"/>
  <c r="AL840" i="14" s="1"/>
  <c r="X840" i="14" s="1"/>
  <c r="E840" i="14"/>
  <c r="AH840" i="14" s="1"/>
  <c r="T840" i="14" s="1"/>
  <c r="F840" i="14"/>
  <c r="AI840" i="14" s="1"/>
  <c r="U840" i="14" s="1"/>
  <c r="J840" i="14"/>
  <c r="AM840" i="14" s="1"/>
  <c r="Y840" i="14" s="1"/>
  <c r="H840" i="14"/>
  <c r="AK840" i="14" s="1"/>
  <c r="W840" i="14" s="1"/>
  <c r="M840" i="14"/>
  <c r="AP840" i="14" s="1"/>
  <c r="AB840" i="14" s="1"/>
  <c r="D840" i="14"/>
  <c r="AG840" i="14" s="1"/>
  <c r="S840" i="14" s="1"/>
  <c r="L840" i="14"/>
  <c r="AO840" i="14" s="1"/>
  <c r="AA840" i="14" s="1"/>
  <c r="R839" i="14"/>
  <c r="C839" i="14"/>
  <c r="C840" i="14" l="1"/>
  <c r="R840" i="14"/>
  <c r="L841" i="14"/>
  <c r="AO841" i="14" s="1"/>
  <c r="AA841" i="14" s="1"/>
  <c r="P842" i="12"/>
  <c r="D841" i="14"/>
  <c r="AG841" i="14" s="1"/>
  <c r="S841" i="14" s="1"/>
  <c r="F841" i="14"/>
  <c r="AI841" i="14" s="1"/>
  <c r="U841" i="14" s="1"/>
  <c r="E841" i="14"/>
  <c r="AH841" i="14" s="1"/>
  <c r="T841" i="14" s="1"/>
  <c r="M841" i="14"/>
  <c r="AP841" i="14" s="1"/>
  <c r="AB841" i="14" s="1"/>
  <c r="G841" i="14"/>
  <c r="AJ841" i="14" s="1"/>
  <c r="V841" i="14" s="1"/>
  <c r="H841" i="14"/>
  <c r="AK841" i="14" s="1"/>
  <c r="W841" i="14" s="1"/>
  <c r="J841" i="14"/>
  <c r="AM841" i="14" s="1"/>
  <c r="Y841" i="14" s="1"/>
  <c r="K841" i="14"/>
  <c r="AN841" i="14" s="1"/>
  <c r="Z841" i="14" s="1"/>
  <c r="I841" i="14"/>
  <c r="AL841" i="14" s="1"/>
  <c r="X841" i="14" s="1"/>
  <c r="C841" i="14" l="1"/>
  <c r="R841" i="14"/>
  <c r="F842" i="14"/>
  <c r="AI842" i="14" s="1"/>
  <c r="U842" i="14" s="1"/>
  <c r="P843" i="12"/>
  <c r="E842" i="14"/>
  <c r="AH842" i="14" s="1"/>
  <c r="T842" i="14" s="1"/>
  <c r="K842" i="14"/>
  <c r="AN842" i="14" s="1"/>
  <c r="Z842" i="14" s="1"/>
  <c r="J842" i="14"/>
  <c r="AM842" i="14" s="1"/>
  <c r="Y842" i="14" s="1"/>
  <c r="M842" i="14"/>
  <c r="AP842" i="14" s="1"/>
  <c r="AB842" i="14" s="1"/>
  <c r="I842" i="14"/>
  <c r="AL842" i="14" s="1"/>
  <c r="X842" i="14" s="1"/>
  <c r="H842" i="14"/>
  <c r="AK842" i="14" s="1"/>
  <c r="W842" i="14" s="1"/>
  <c r="L842" i="14"/>
  <c r="AO842" i="14" s="1"/>
  <c r="AA842" i="14" s="1"/>
  <c r="G842" i="14"/>
  <c r="AJ842" i="14" s="1"/>
  <c r="V842" i="14" s="1"/>
  <c r="D842" i="14"/>
  <c r="AG842" i="14" s="1"/>
  <c r="S842" i="14" s="1"/>
  <c r="K843" i="14" l="1"/>
  <c r="AN843" i="14" s="1"/>
  <c r="Z843" i="14" s="1"/>
  <c r="P844" i="12"/>
  <c r="L843" i="14"/>
  <c r="AO843" i="14" s="1"/>
  <c r="AA843" i="14" s="1"/>
  <c r="D843" i="14"/>
  <c r="AG843" i="14" s="1"/>
  <c r="S843" i="14" s="1"/>
  <c r="I843" i="14"/>
  <c r="AL843" i="14" s="1"/>
  <c r="X843" i="14" s="1"/>
  <c r="H843" i="14"/>
  <c r="AK843" i="14" s="1"/>
  <c r="W843" i="14" s="1"/>
  <c r="F843" i="14"/>
  <c r="AI843" i="14" s="1"/>
  <c r="U843" i="14" s="1"/>
  <c r="M843" i="14"/>
  <c r="AP843" i="14" s="1"/>
  <c r="AB843" i="14" s="1"/>
  <c r="E843" i="14"/>
  <c r="AH843" i="14" s="1"/>
  <c r="T843" i="14" s="1"/>
  <c r="G843" i="14"/>
  <c r="AJ843" i="14" s="1"/>
  <c r="V843" i="14" s="1"/>
  <c r="J843" i="14"/>
  <c r="AM843" i="14" s="1"/>
  <c r="Y843" i="14" s="1"/>
  <c r="C842" i="14"/>
  <c r="R842" i="14"/>
  <c r="R843" i="14" l="1"/>
  <c r="C843" i="14"/>
  <c r="P845" i="12"/>
  <c r="K844" i="14"/>
  <c r="AN844" i="14" s="1"/>
  <c r="Z844" i="14" s="1"/>
  <c r="I844" i="14"/>
  <c r="AL844" i="14" s="1"/>
  <c r="X844" i="14" s="1"/>
  <c r="L844" i="14"/>
  <c r="AO844" i="14" s="1"/>
  <c r="AA844" i="14" s="1"/>
  <c r="F844" i="14"/>
  <c r="AI844" i="14" s="1"/>
  <c r="U844" i="14" s="1"/>
  <c r="E844" i="14"/>
  <c r="AH844" i="14" s="1"/>
  <c r="T844" i="14" s="1"/>
  <c r="J844" i="14"/>
  <c r="AM844" i="14" s="1"/>
  <c r="Y844" i="14" s="1"/>
  <c r="D844" i="14"/>
  <c r="AG844" i="14" s="1"/>
  <c r="S844" i="14" s="1"/>
  <c r="H844" i="14"/>
  <c r="AK844" i="14" s="1"/>
  <c r="W844" i="14" s="1"/>
  <c r="M844" i="14"/>
  <c r="AP844" i="14" s="1"/>
  <c r="AB844" i="14" s="1"/>
  <c r="G844" i="14"/>
  <c r="AJ844" i="14" s="1"/>
  <c r="V844" i="14" s="1"/>
  <c r="P846" i="12" l="1"/>
  <c r="J845" i="14"/>
  <c r="AM845" i="14" s="1"/>
  <c r="Y845" i="14" s="1"/>
  <c r="G845" i="14"/>
  <c r="AJ845" i="14" s="1"/>
  <c r="V845" i="14" s="1"/>
  <c r="K845" i="14"/>
  <c r="AN845" i="14" s="1"/>
  <c r="Z845" i="14" s="1"/>
  <c r="H845" i="14"/>
  <c r="AK845" i="14" s="1"/>
  <c r="W845" i="14" s="1"/>
  <c r="D845" i="14"/>
  <c r="AG845" i="14" s="1"/>
  <c r="S845" i="14" s="1"/>
  <c r="L845" i="14"/>
  <c r="AO845" i="14" s="1"/>
  <c r="AA845" i="14" s="1"/>
  <c r="I845" i="14"/>
  <c r="AL845" i="14" s="1"/>
  <c r="X845" i="14" s="1"/>
  <c r="E845" i="14"/>
  <c r="AH845" i="14" s="1"/>
  <c r="T845" i="14" s="1"/>
  <c r="M845" i="14"/>
  <c r="AP845" i="14" s="1"/>
  <c r="AB845" i="14" s="1"/>
  <c r="F845" i="14"/>
  <c r="AI845" i="14" s="1"/>
  <c r="U845" i="14" s="1"/>
  <c r="C844" i="14"/>
  <c r="R844" i="14"/>
  <c r="C845" i="14" l="1"/>
  <c r="R845" i="14"/>
  <c r="P847" i="12"/>
  <c r="H846" i="14"/>
  <c r="AK846" i="14" s="1"/>
  <c r="W846" i="14" s="1"/>
  <c r="L846" i="14"/>
  <c r="AO846" i="14" s="1"/>
  <c r="AA846" i="14" s="1"/>
  <c r="I846" i="14"/>
  <c r="AL846" i="14" s="1"/>
  <c r="X846" i="14" s="1"/>
  <c r="G846" i="14"/>
  <c r="AJ846" i="14" s="1"/>
  <c r="V846" i="14" s="1"/>
  <c r="J846" i="14"/>
  <c r="AM846" i="14" s="1"/>
  <c r="Y846" i="14" s="1"/>
  <c r="M846" i="14"/>
  <c r="AP846" i="14" s="1"/>
  <c r="AB846" i="14" s="1"/>
  <c r="D846" i="14"/>
  <c r="AG846" i="14" s="1"/>
  <c r="S846" i="14" s="1"/>
  <c r="K846" i="14"/>
  <c r="AN846" i="14" s="1"/>
  <c r="Z846" i="14" s="1"/>
  <c r="E846" i="14"/>
  <c r="AH846" i="14" s="1"/>
  <c r="T846" i="14" s="1"/>
  <c r="F846" i="14"/>
  <c r="AI846" i="14" s="1"/>
  <c r="U846" i="14" s="1"/>
  <c r="P848" i="12" l="1"/>
  <c r="G847" i="14"/>
  <c r="AJ847" i="14" s="1"/>
  <c r="V847" i="14" s="1"/>
  <c r="D847" i="14"/>
  <c r="AG847" i="14" s="1"/>
  <c r="S847" i="14" s="1"/>
  <c r="E847" i="14"/>
  <c r="AH847" i="14" s="1"/>
  <c r="T847" i="14" s="1"/>
  <c r="J847" i="14"/>
  <c r="AM847" i="14" s="1"/>
  <c r="Y847" i="14" s="1"/>
  <c r="L847" i="14"/>
  <c r="AO847" i="14" s="1"/>
  <c r="AA847" i="14" s="1"/>
  <c r="K847" i="14"/>
  <c r="AN847" i="14" s="1"/>
  <c r="Z847" i="14" s="1"/>
  <c r="M847" i="14"/>
  <c r="AP847" i="14" s="1"/>
  <c r="AB847" i="14" s="1"/>
  <c r="F847" i="14"/>
  <c r="AI847" i="14" s="1"/>
  <c r="U847" i="14" s="1"/>
  <c r="H847" i="14"/>
  <c r="AK847" i="14" s="1"/>
  <c r="W847" i="14" s="1"/>
  <c r="I847" i="14"/>
  <c r="AL847" i="14" s="1"/>
  <c r="X847" i="14" s="1"/>
  <c r="R846" i="14"/>
  <c r="C846" i="14"/>
  <c r="C847" i="14" l="1"/>
  <c r="R847" i="14"/>
  <c r="M848" i="14"/>
  <c r="AP848" i="14" s="1"/>
  <c r="AB848" i="14" s="1"/>
  <c r="P849" i="12"/>
  <c r="K848" i="14"/>
  <c r="AN848" i="14" s="1"/>
  <c r="Z848" i="14" s="1"/>
  <c r="F848" i="14"/>
  <c r="AI848" i="14" s="1"/>
  <c r="U848" i="14" s="1"/>
  <c r="I848" i="14"/>
  <c r="AL848" i="14" s="1"/>
  <c r="X848" i="14" s="1"/>
  <c r="G848" i="14"/>
  <c r="AJ848" i="14" s="1"/>
  <c r="V848" i="14" s="1"/>
  <c r="H848" i="14"/>
  <c r="AK848" i="14" s="1"/>
  <c r="W848" i="14" s="1"/>
  <c r="D848" i="14"/>
  <c r="AG848" i="14" s="1"/>
  <c r="S848" i="14" s="1"/>
  <c r="J848" i="14"/>
  <c r="AM848" i="14" s="1"/>
  <c r="Y848" i="14" s="1"/>
  <c r="E848" i="14"/>
  <c r="AH848" i="14" s="1"/>
  <c r="T848" i="14" s="1"/>
  <c r="L848" i="14"/>
  <c r="AO848" i="14" s="1"/>
  <c r="AA848" i="14" s="1"/>
  <c r="P850" i="12" l="1"/>
  <c r="K849" i="14"/>
  <c r="AN849" i="14" s="1"/>
  <c r="Z849" i="14" s="1"/>
  <c r="G849" i="14"/>
  <c r="AJ849" i="14" s="1"/>
  <c r="V849" i="14" s="1"/>
  <c r="L849" i="14"/>
  <c r="AO849" i="14" s="1"/>
  <c r="AA849" i="14" s="1"/>
  <c r="H849" i="14"/>
  <c r="AK849" i="14" s="1"/>
  <c r="W849" i="14" s="1"/>
  <c r="I849" i="14"/>
  <c r="AL849" i="14" s="1"/>
  <c r="X849" i="14" s="1"/>
  <c r="J849" i="14"/>
  <c r="AM849" i="14" s="1"/>
  <c r="Y849" i="14" s="1"/>
  <c r="M849" i="14"/>
  <c r="AP849" i="14" s="1"/>
  <c r="AB849" i="14" s="1"/>
  <c r="E849" i="14"/>
  <c r="AH849" i="14" s="1"/>
  <c r="T849" i="14" s="1"/>
  <c r="D849" i="14"/>
  <c r="AG849" i="14" s="1"/>
  <c r="S849" i="14" s="1"/>
  <c r="F849" i="14"/>
  <c r="AI849" i="14" s="1"/>
  <c r="U849" i="14" s="1"/>
  <c r="R848" i="14"/>
  <c r="C848" i="14"/>
  <c r="C849" i="14" l="1"/>
  <c r="R849" i="14"/>
  <c r="P851" i="12"/>
  <c r="F850" i="14"/>
  <c r="AI850" i="14" s="1"/>
  <c r="U850" i="14" s="1"/>
  <c r="E850" i="14"/>
  <c r="AH850" i="14" s="1"/>
  <c r="T850" i="14" s="1"/>
  <c r="G850" i="14"/>
  <c r="AJ850" i="14" s="1"/>
  <c r="V850" i="14" s="1"/>
  <c r="H850" i="14"/>
  <c r="AK850" i="14" s="1"/>
  <c r="W850" i="14" s="1"/>
  <c r="K850" i="14"/>
  <c r="AN850" i="14" s="1"/>
  <c r="Z850" i="14" s="1"/>
  <c r="I850" i="14"/>
  <c r="AL850" i="14" s="1"/>
  <c r="X850" i="14" s="1"/>
  <c r="M850" i="14"/>
  <c r="AP850" i="14" s="1"/>
  <c r="AB850" i="14" s="1"/>
  <c r="J850" i="14"/>
  <c r="AM850" i="14" s="1"/>
  <c r="Y850" i="14" s="1"/>
  <c r="L850" i="14"/>
  <c r="AO850" i="14" s="1"/>
  <c r="AA850" i="14" s="1"/>
  <c r="D850" i="14"/>
  <c r="AG850" i="14" s="1"/>
  <c r="S850" i="14" s="1"/>
  <c r="C850" i="14" l="1"/>
  <c r="R850" i="14"/>
  <c r="P852" i="12"/>
  <c r="E851" i="14"/>
  <c r="AH851" i="14" s="1"/>
  <c r="T851" i="14" s="1"/>
  <c r="M851" i="14"/>
  <c r="AP851" i="14" s="1"/>
  <c r="AB851" i="14" s="1"/>
  <c r="D851" i="14"/>
  <c r="AG851" i="14" s="1"/>
  <c r="S851" i="14" s="1"/>
  <c r="I851" i="14"/>
  <c r="AL851" i="14" s="1"/>
  <c r="X851" i="14" s="1"/>
  <c r="J851" i="14"/>
  <c r="AM851" i="14" s="1"/>
  <c r="Y851" i="14" s="1"/>
  <c r="K851" i="14"/>
  <c r="AN851" i="14" s="1"/>
  <c r="Z851" i="14" s="1"/>
  <c r="L851" i="14"/>
  <c r="AO851" i="14" s="1"/>
  <c r="AA851" i="14" s="1"/>
  <c r="G851" i="14"/>
  <c r="AJ851" i="14" s="1"/>
  <c r="V851" i="14" s="1"/>
  <c r="F851" i="14"/>
  <c r="AI851" i="14" s="1"/>
  <c r="U851" i="14" s="1"/>
  <c r="H851" i="14"/>
  <c r="AK851" i="14" s="1"/>
  <c r="W851" i="14" s="1"/>
  <c r="R851" i="14" l="1"/>
  <c r="C851" i="14"/>
  <c r="G852" i="14"/>
  <c r="AJ852" i="14" s="1"/>
  <c r="V852" i="14" s="1"/>
  <c r="P853" i="12"/>
  <c r="H852" i="14"/>
  <c r="AK852" i="14" s="1"/>
  <c r="W852" i="14" s="1"/>
  <c r="J852" i="14"/>
  <c r="AM852" i="14" s="1"/>
  <c r="Y852" i="14" s="1"/>
  <c r="E852" i="14"/>
  <c r="AH852" i="14" s="1"/>
  <c r="T852" i="14" s="1"/>
  <c r="F852" i="14"/>
  <c r="AI852" i="14" s="1"/>
  <c r="U852" i="14" s="1"/>
  <c r="M852" i="14"/>
  <c r="AP852" i="14" s="1"/>
  <c r="AB852" i="14" s="1"/>
  <c r="D852" i="14"/>
  <c r="AG852" i="14" s="1"/>
  <c r="S852" i="14" s="1"/>
  <c r="K852" i="14"/>
  <c r="AN852" i="14" s="1"/>
  <c r="Z852" i="14" s="1"/>
  <c r="L852" i="14"/>
  <c r="AO852" i="14" s="1"/>
  <c r="AA852" i="14" s="1"/>
  <c r="I852" i="14"/>
  <c r="AL852" i="14" s="1"/>
  <c r="X852" i="14" s="1"/>
  <c r="L853" i="14" l="1"/>
  <c r="AO853" i="14" s="1"/>
  <c r="AA853" i="14" s="1"/>
  <c r="P854" i="12"/>
  <c r="E853" i="14"/>
  <c r="AH853" i="14" s="1"/>
  <c r="T853" i="14" s="1"/>
  <c r="G853" i="14"/>
  <c r="AJ853" i="14" s="1"/>
  <c r="V853" i="14" s="1"/>
  <c r="K853" i="14"/>
  <c r="AN853" i="14" s="1"/>
  <c r="Z853" i="14" s="1"/>
  <c r="J853" i="14"/>
  <c r="AM853" i="14" s="1"/>
  <c r="Y853" i="14" s="1"/>
  <c r="I853" i="14"/>
  <c r="AL853" i="14" s="1"/>
  <c r="X853" i="14" s="1"/>
  <c r="M853" i="14"/>
  <c r="AP853" i="14" s="1"/>
  <c r="AB853" i="14" s="1"/>
  <c r="F853" i="14"/>
  <c r="AI853" i="14" s="1"/>
  <c r="U853" i="14" s="1"/>
  <c r="H853" i="14"/>
  <c r="AK853" i="14" s="1"/>
  <c r="W853" i="14" s="1"/>
  <c r="D853" i="14"/>
  <c r="AG853" i="14" s="1"/>
  <c r="S853" i="14" s="1"/>
  <c r="R852" i="14"/>
  <c r="C852" i="14"/>
  <c r="R853" i="14" l="1"/>
  <c r="C853" i="14"/>
  <c r="P855" i="12"/>
  <c r="D854" i="14"/>
  <c r="AG854" i="14" s="1"/>
  <c r="S854" i="14" s="1"/>
  <c r="M854" i="14"/>
  <c r="AP854" i="14" s="1"/>
  <c r="AB854" i="14" s="1"/>
  <c r="J854" i="14"/>
  <c r="AM854" i="14" s="1"/>
  <c r="Y854" i="14" s="1"/>
  <c r="F854" i="14"/>
  <c r="AI854" i="14" s="1"/>
  <c r="U854" i="14" s="1"/>
  <c r="E854" i="14"/>
  <c r="AH854" i="14" s="1"/>
  <c r="T854" i="14" s="1"/>
  <c r="G854" i="14"/>
  <c r="AJ854" i="14" s="1"/>
  <c r="V854" i="14" s="1"/>
  <c r="H854" i="14"/>
  <c r="AK854" i="14" s="1"/>
  <c r="W854" i="14" s="1"/>
  <c r="I854" i="14"/>
  <c r="AL854" i="14" s="1"/>
  <c r="X854" i="14" s="1"/>
  <c r="K854" i="14"/>
  <c r="AN854" i="14" s="1"/>
  <c r="Z854" i="14" s="1"/>
  <c r="L854" i="14"/>
  <c r="AO854" i="14" s="1"/>
  <c r="AA854" i="14" s="1"/>
  <c r="R854" i="14" l="1"/>
  <c r="C854" i="14"/>
  <c r="P856" i="12"/>
  <c r="G855" i="14"/>
  <c r="AJ855" i="14" s="1"/>
  <c r="V855" i="14" s="1"/>
  <c r="K855" i="14"/>
  <c r="AN855" i="14" s="1"/>
  <c r="Z855" i="14" s="1"/>
  <c r="F855" i="14"/>
  <c r="AI855" i="14" s="1"/>
  <c r="U855" i="14" s="1"/>
  <c r="H855" i="14"/>
  <c r="AK855" i="14" s="1"/>
  <c r="W855" i="14" s="1"/>
  <c r="L855" i="14"/>
  <c r="AO855" i="14" s="1"/>
  <c r="AA855" i="14" s="1"/>
  <c r="M855" i="14"/>
  <c r="AP855" i="14" s="1"/>
  <c r="AB855" i="14" s="1"/>
  <c r="D855" i="14"/>
  <c r="AG855" i="14" s="1"/>
  <c r="S855" i="14" s="1"/>
  <c r="I855" i="14"/>
  <c r="AL855" i="14" s="1"/>
  <c r="X855" i="14" s="1"/>
  <c r="J855" i="14"/>
  <c r="AM855" i="14" s="1"/>
  <c r="Y855" i="14" s="1"/>
  <c r="E855" i="14"/>
  <c r="AH855" i="14" s="1"/>
  <c r="T855" i="14" s="1"/>
  <c r="P857" i="12" l="1"/>
  <c r="H856" i="14"/>
  <c r="AK856" i="14" s="1"/>
  <c r="W856" i="14" s="1"/>
  <c r="M856" i="14"/>
  <c r="AP856" i="14" s="1"/>
  <c r="AB856" i="14" s="1"/>
  <c r="J856" i="14"/>
  <c r="AM856" i="14" s="1"/>
  <c r="Y856" i="14" s="1"/>
  <c r="F856" i="14"/>
  <c r="AI856" i="14" s="1"/>
  <c r="U856" i="14" s="1"/>
  <c r="G856" i="14"/>
  <c r="AJ856" i="14" s="1"/>
  <c r="V856" i="14" s="1"/>
  <c r="I856" i="14"/>
  <c r="AL856" i="14" s="1"/>
  <c r="X856" i="14" s="1"/>
  <c r="D856" i="14"/>
  <c r="AG856" i="14" s="1"/>
  <c r="S856" i="14" s="1"/>
  <c r="K856" i="14"/>
  <c r="AN856" i="14" s="1"/>
  <c r="Z856" i="14" s="1"/>
  <c r="E856" i="14"/>
  <c r="AH856" i="14" s="1"/>
  <c r="T856" i="14" s="1"/>
  <c r="L856" i="14"/>
  <c r="AO856" i="14" s="1"/>
  <c r="AA856" i="14" s="1"/>
  <c r="R855" i="14"/>
  <c r="C855" i="14"/>
  <c r="R856" i="14" l="1"/>
  <c r="C856" i="14"/>
  <c r="H857" i="14"/>
  <c r="AK857" i="14" s="1"/>
  <c r="W857" i="14" s="1"/>
  <c r="P858" i="12"/>
  <c r="D857" i="14"/>
  <c r="AG857" i="14" s="1"/>
  <c r="S857" i="14" s="1"/>
  <c r="E857" i="14"/>
  <c r="AH857" i="14" s="1"/>
  <c r="T857" i="14" s="1"/>
  <c r="K857" i="14"/>
  <c r="AN857" i="14" s="1"/>
  <c r="Z857" i="14" s="1"/>
  <c r="J857" i="14"/>
  <c r="AM857" i="14" s="1"/>
  <c r="Y857" i="14" s="1"/>
  <c r="L857" i="14"/>
  <c r="AO857" i="14" s="1"/>
  <c r="AA857" i="14" s="1"/>
  <c r="G857" i="14"/>
  <c r="AJ857" i="14" s="1"/>
  <c r="V857" i="14" s="1"/>
  <c r="F857" i="14"/>
  <c r="AI857" i="14" s="1"/>
  <c r="U857" i="14" s="1"/>
  <c r="M857" i="14"/>
  <c r="AP857" i="14" s="1"/>
  <c r="AB857" i="14" s="1"/>
  <c r="I857" i="14"/>
  <c r="AL857" i="14" s="1"/>
  <c r="X857" i="14" s="1"/>
  <c r="R857" i="14" l="1"/>
  <c r="C857" i="14"/>
  <c r="L858" i="14"/>
  <c r="AO858" i="14" s="1"/>
  <c r="AA858" i="14" s="1"/>
  <c r="P859" i="12"/>
  <c r="J858" i="14"/>
  <c r="AM858" i="14" s="1"/>
  <c r="Y858" i="14" s="1"/>
  <c r="M858" i="14"/>
  <c r="AP858" i="14" s="1"/>
  <c r="AB858" i="14" s="1"/>
  <c r="G858" i="14"/>
  <c r="AJ858" i="14" s="1"/>
  <c r="V858" i="14" s="1"/>
  <c r="F858" i="14"/>
  <c r="AI858" i="14" s="1"/>
  <c r="U858" i="14" s="1"/>
  <c r="E858" i="14"/>
  <c r="AH858" i="14" s="1"/>
  <c r="T858" i="14" s="1"/>
  <c r="D858" i="14"/>
  <c r="AG858" i="14" s="1"/>
  <c r="S858" i="14" s="1"/>
  <c r="K858" i="14"/>
  <c r="AN858" i="14" s="1"/>
  <c r="Z858" i="14" s="1"/>
  <c r="I858" i="14"/>
  <c r="AL858" i="14" s="1"/>
  <c r="X858" i="14" s="1"/>
  <c r="H858" i="14"/>
  <c r="AK858" i="14" s="1"/>
  <c r="W858" i="14" s="1"/>
  <c r="P860" i="12" l="1"/>
  <c r="M859" i="14"/>
  <c r="AP859" i="14" s="1"/>
  <c r="AB859" i="14" s="1"/>
  <c r="E859" i="14"/>
  <c r="AH859" i="14" s="1"/>
  <c r="T859" i="14" s="1"/>
  <c r="I859" i="14"/>
  <c r="AL859" i="14" s="1"/>
  <c r="X859" i="14" s="1"/>
  <c r="F859" i="14"/>
  <c r="AI859" i="14" s="1"/>
  <c r="U859" i="14" s="1"/>
  <c r="J859" i="14"/>
  <c r="AM859" i="14" s="1"/>
  <c r="Y859" i="14" s="1"/>
  <c r="K859" i="14"/>
  <c r="AN859" i="14" s="1"/>
  <c r="Z859" i="14" s="1"/>
  <c r="L859" i="14"/>
  <c r="AO859" i="14" s="1"/>
  <c r="AA859" i="14" s="1"/>
  <c r="D859" i="14"/>
  <c r="AG859" i="14" s="1"/>
  <c r="S859" i="14" s="1"/>
  <c r="G859" i="14"/>
  <c r="AJ859" i="14" s="1"/>
  <c r="V859" i="14" s="1"/>
  <c r="H859" i="14"/>
  <c r="AK859" i="14" s="1"/>
  <c r="W859" i="14" s="1"/>
  <c r="C858" i="14"/>
  <c r="R858" i="14"/>
  <c r="R859" i="14" l="1"/>
  <c r="C859" i="14"/>
  <c r="P861" i="12"/>
  <c r="F860" i="14"/>
  <c r="AI860" i="14" s="1"/>
  <c r="U860" i="14" s="1"/>
  <c r="G860" i="14"/>
  <c r="AJ860" i="14" s="1"/>
  <c r="V860" i="14" s="1"/>
  <c r="H860" i="14"/>
  <c r="AK860" i="14" s="1"/>
  <c r="W860" i="14" s="1"/>
  <c r="J860" i="14"/>
  <c r="AM860" i="14" s="1"/>
  <c r="Y860" i="14" s="1"/>
  <c r="K860" i="14"/>
  <c r="AN860" i="14" s="1"/>
  <c r="Z860" i="14" s="1"/>
  <c r="D860" i="14"/>
  <c r="AG860" i="14" s="1"/>
  <c r="S860" i="14" s="1"/>
  <c r="E860" i="14"/>
  <c r="AH860" i="14" s="1"/>
  <c r="T860" i="14" s="1"/>
  <c r="L860" i="14"/>
  <c r="AO860" i="14" s="1"/>
  <c r="AA860" i="14" s="1"/>
  <c r="M860" i="14"/>
  <c r="AP860" i="14" s="1"/>
  <c r="AB860" i="14" s="1"/>
  <c r="I860" i="14"/>
  <c r="AL860" i="14" s="1"/>
  <c r="X860" i="14" s="1"/>
  <c r="P862" i="12" l="1"/>
  <c r="L861" i="14"/>
  <c r="AO861" i="14" s="1"/>
  <c r="AA861" i="14" s="1"/>
  <c r="I861" i="14"/>
  <c r="AL861" i="14" s="1"/>
  <c r="X861" i="14" s="1"/>
  <c r="J861" i="14"/>
  <c r="AM861" i="14" s="1"/>
  <c r="Y861" i="14" s="1"/>
  <c r="M861" i="14"/>
  <c r="AP861" i="14" s="1"/>
  <c r="AB861" i="14" s="1"/>
  <c r="K861" i="14"/>
  <c r="AN861" i="14" s="1"/>
  <c r="Z861" i="14" s="1"/>
  <c r="D861" i="14"/>
  <c r="AG861" i="14" s="1"/>
  <c r="S861" i="14" s="1"/>
  <c r="F861" i="14"/>
  <c r="AI861" i="14" s="1"/>
  <c r="U861" i="14" s="1"/>
  <c r="G861" i="14"/>
  <c r="AJ861" i="14" s="1"/>
  <c r="V861" i="14" s="1"/>
  <c r="E861" i="14"/>
  <c r="AH861" i="14" s="1"/>
  <c r="T861" i="14" s="1"/>
  <c r="H861" i="14"/>
  <c r="AK861" i="14" s="1"/>
  <c r="W861" i="14" s="1"/>
  <c r="C860" i="14"/>
  <c r="R860" i="14"/>
  <c r="R861" i="14" l="1"/>
  <c r="C861" i="14"/>
  <c r="P863" i="12"/>
  <c r="M862" i="14"/>
  <c r="AP862" i="14" s="1"/>
  <c r="AB862" i="14" s="1"/>
  <c r="G862" i="14"/>
  <c r="AJ862" i="14" s="1"/>
  <c r="V862" i="14" s="1"/>
  <c r="K862" i="14"/>
  <c r="AN862" i="14" s="1"/>
  <c r="Z862" i="14" s="1"/>
  <c r="L862" i="14"/>
  <c r="AO862" i="14" s="1"/>
  <c r="AA862" i="14" s="1"/>
  <c r="F862" i="14"/>
  <c r="AI862" i="14" s="1"/>
  <c r="U862" i="14" s="1"/>
  <c r="H862" i="14"/>
  <c r="AK862" i="14" s="1"/>
  <c r="W862" i="14" s="1"/>
  <c r="J862" i="14"/>
  <c r="AM862" i="14" s="1"/>
  <c r="Y862" i="14" s="1"/>
  <c r="I862" i="14"/>
  <c r="AL862" i="14" s="1"/>
  <c r="X862" i="14" s="1"/>
  <c r="D862" i="14"/>
  <c r="AG862" i="14" s="1"/>
  <c r="S862" i="14" s="1"/>
  <c r="E862" i="14"/>
  <c r="AH862" i="14" s="1"/>
  <c r="T862" i="14" s="1"/>
  <c r="K863" i="14" l="1"/>
  <c r="AN863" i="14" s="1"/>
  <c r="Z863" i="14" s="1"/>
  <c r="P864" i="12"/>
  <c r="F863" i="14"/>
  <c r="AI863" i="14" s="1"/>
  <c r="U863" i="14" s="1"/>
  <c r="H863" i="14"/>
  <c r="AK863" i="14" s="1"/>
  <c r="W863" i="14" s="1"/>
  <c r="G863" i="14"/>
  <c r="AJ863" i="14" s="1"/>
  <c r="V863" i="14" s="1"/>
  <c r="J863" i="14"/>
  <c r="AM863" i="14" s="1"/>
  <c r="Y863" i="14" s="1"/>
  <c r="L863" i="14"/>
  <c r="AO863" i="14" s="1"/>
  <c r="AA863" i="14" s="1"/>
  <c r="I863" i="14"/>
  <c r="AL863" i="14" s="1"/>
  <c r="X863" i="14" s="1"/>
  <c r="D863" i="14"/>
  <c r="AG863" i="14" s="1"/>
  <c r="S863" i="14" s="1"/>
  <c r="M863" i="14"/>
  <c r="AP863" i="14" s="1"/>
  <c r="AB863" i="14" s="1"/>
  <c r="E863" i="14"/>
  <c r="AH863" i="14" s="1"/>
  <c r="T863" i="14" s="1"/>
  <c r="C862" i="14"/>
  <c r="R862" i="14"/>
  <c r="L864" i="14" l="1"/>
  <c r="AO864" i="14" s="1"/>
  <c r="AA864" i="14" s="1"/>
  <c r="P865" i="12"/>
  <c r="K864" i="14"/>
  <c r="AN864" i="14" s="1"/>
  <c r="Z864" i="14" s="1"/>
  <c r="M864" i="14"/>
  <c r="AP864" i="14" s="1"/>
  <c r="AB864" i="14" s="1"/>
  <c r="H864" i="14"/>
  <c r="AK864" i="14" s="1"/>
  <c r="W864" i="14" s="1"/>
  <c r="D864" i="14"/>
  <c r="AG864" i="14" s="1"/>
  <c r="S864" i="14" s="1"/>
  <c r="I864" i="14"/>
  <c r="AL864" i="14" s="1"/>
  <c r="X864" i="14" s="1"/>
  <c r="E864" i="14"/>
  <c r="AH864" i="14" s="1"/>
  <c r="T864" i="14" s="1"/>
  <c r="G864" i="14"/>
  <c r="AJ864" i="14" s="1"/>
  <c r="V864" i="14" s="1"/>
  <c r="J864" i="14"/>
  <c r="AM864" i="14" s="1"/>
  <c r="Y864" i="14" s="1"/>
  <c r="F864" i="14"/>
  <c r="AI864" i="14" s="1"/>
  <c r="U864" i="14" s="1"/>
  <c r="R863" i="14"/>
  <c r="C863" i="14"/>
  <c r="C864" i="14" l="1"/>
  <c r="R864" i="14"/>
  <c r="L865" i="14"/>
  <c r="AO865" i="14" s="1"/>
  <c r="AA865" i="14" s="1"/>
  <c r="P866" i="12"/>
  <c r="M865" i="14"/>
  <c r="AP865" i="14" s="1"/>
  <c r="AB865" i="14" s="1"/>
  <c r="J865" i="14"/>
  <c r="AM865" i="14" s="1"/>
  <c r="Y865" i="14" s="1"/>
  <c r="K865" i="14"/>
  <c r="AN865" i="14" s="1"/>
  <c r="Z865" i="14" s="1"/>
  <c r="I865" i="14"/>
  <c r="AL865" i="14" s="1"/>
  <c r="X865" i="14" s="1"/>
  <c r="G865" i="14"/>
  <c r="AJ865" i="14" s="1"/>
  <c r="V865" i="14" s="1"/>
  <c r="H865" i="14"/>
  <c r="AK865" i="14" s="1"/>
  <c r="W865" i="14" s="1"/>
  <c r="F865" i="14"/>
  <c r="AI865" i="14" s="1"/>
  <c r="U865" i="14" s="1"/>
  <c r="D865" i="14"/>
  <c r="AG865" i="14" s="1"/>
  <c r="S865" i="14" s="1"/>
  <c r="E865" i="14"/>
  <c r="AH865" i="14" s="1"/>
  <c r="T865" i="14" s="1"/>
  <c r="C865" i="14" l="1"/>
  <c r="R865" i="14"/>
  <c r="E866" i="14"/>
  <c r="AH866" i="14" s="1"/>
  <c r="T866" i="14" s="1"/>
  <c r="P867" i="12"/>
  <c r="F866" i="14"/>
  <c r="AI866" i="14" s="1"/>
  <c r="U866" i="14" s="1"/>
  <c r="M866" i="14"/>
  <c r="AP866" i="14" s="1"/>
  <c r="AB866" i="14" s="1"/>
  <c r="H866" i="14"/>
  <c r="AK866" i="14" s="1"/>
  <c r="W866" i="14" s="1"/>
  <c r="K866" i="14"/>
  <c r="AN866" i="14" s="1"/>
  <c r="Z866" i="14" s="1"/>
  <c r="G866" i="14"/>
  <c r="AJ866" i="14" s="1"/>
  <c r="V866" i="14" s="1"/>
  <c r="J866" i="14"/>
  <c r="AM866" i="14" s="1"/>
  <c r="Y866" i="14" s="1"/>
  <c r="L866" i="14"/>
  <c r="AO866" i="14" s="1"/>
  <c r="AA866" i="14" s="1"/>
  <c r="I866" i="14"/>
  <c r="AL866" i="14" s="1"/>
  <c r="X866" i="14" s="1"/>
  <c r="D866" i="14"/>
  <c r="AG866" i="14" s="1"/>
  <c r="S866" i="14" s="1"/>
  <c r="P868" i="12" l="1"/>
  <c r="I867" i="14"/>
  <c r="AL867" i="14" s="1"/>
  <c r="X867" i="14" s="1"/>
  <c r="K867" i="14"/>
  <c r="AN867" i="14" s="1"/>
  <c r="Z867" i="14" s="1"/>
  <c r="L867" i="14"/>
  <c r="AO867" i="14" s="1"/>
  <c r="AA867" i="14" s="1"/>
  <c r="M867" i="14"/>
  <c r="AP867" i="14" s="1"/>
  <c r="AB867" i="14" s="1"/>
  <c r="F867" i="14"/>
  <c r="AI867" i="14" s="1"/>
  <c r="U867" i="14" s="1"/>
  <c r="G867" i="14"/>
  <c r="AJ867" i="14" s="1"/>
  <c r="V867" i="14" s="1"/>
  <c r="J867" i="14"/>
  <c r="AM867" i="14" s="1"/>
  <c r="Y867" i="14" s="1"/>
  <c r="H867" i="14"/>
  <c r="AK867" i="14" s="1"/>
  <c r="W867" i="14" s="1"/>
  <c r="D867" i="14"/>
  <c r="AG867" i="14" s="1"/>
  <c r="S867" i="14" s="1"/>
  <c r="E867" i="14"/>
  <c r="AH867" i="14" s="1"/>
  <c r="T867" i="14" s="1"/>
  <c r="C866" i="14"/>
  <c r="R866" i="14"/>
  <c r="C867" i="14" l="1"/>
  <c r="R867" i="14"/>
  <c r="M868" i="14"/>
  <c r="AP868" i="14" s="1"/>
  <c r="AB868" i="14" s="1"/>
  <c r="P869" i="12"/>
  <c r="D868" i="14"/>
  <c r="AG868" i="14" s="1"/>
  <c r="S868" i="14" s="1"/>
  <c r="F868" i="14"/>
  <c r="AI868" i="14" s="1"/>
  <c r="U868" i="14" s="1"/>
  <c r="I868" i="14"/>
  <c r="AL868" i="14" s="1"/>
  <c r="X868" i="14" s="1"/>
  <c r="K868" i="14"/>
  <c r="AN868" i="14" s="1"/>
  <c r="Z868" i="14" s="1"/>
  <c r="G868" i="14"/>
  <c r="AJ868" i="14" s="1"/>
  <c r="V868" i="14" s="1"/>
  <c r="J868" i="14"/>
  <c r="AM868" i="14" s="1"/>
  <c r="Y868" i="14" s="1"/>
  <c r="H868" i="14"/>
  <c r="AK868" i="14" s="1"/>
  <c r="W868" i="14" s="1"/>
  <c r="E868" i="14"/>
  <c r="AH868" i="14" s="1"/>
  <c r="T868" i="14" s="1"/>
  <c r="L868" i="14"/>
  <c r="AO868" i="14" s="1"/>
  <c r="AA868" i="14" s="1"/>
  <c r="R868" i="14" l="1"/>
  <c r="C868" i="14"/>
  <c r="P870" i="12"/>
  <c r="K869" i="14"/>
  <c r="AN869" i="14" s="1"/>
  <c r="Z869" i="14" s="1"/>
  <c r="M869" i="14"/>
  <c r="AP869" i="14" s="1"/>
  <c r="AB869" i="14" s="1"/>
  <c r="E869" i="14"/>
  <c r="AH869" i="14" s="1"/>
  <c r="T869" i="14" s="1"/>
  <c r="F869" i="14"/>
  <c r="AI869" i="14" s="1"/>
  <c r="U869" i="14" s="1"/>
  <c r="G869" i="14"/>
  <c r="AJ869" i="14" s="1"/>
  <c r="V869" i="14" s="1"/>
  <c r="L869" i="14"/>
  <c r="AO869" i="14" s="1"/>
  <c r="AA869" i="14" s="1"/>
  <c r="H869" i="14"/>
  <c r="AK869" i="14" s="1"/>
  <c r="W869" i="14" s="1"/>
  <c r="D869" i="14"/>
  <c r="AG869" i="14" s="1"/>
  <c r="S869" i="14" s="1"/>
  <c r="I869" i="14"/>
  <c r="AL869" i="14" s="1"/>
  <c r="X869" i="14" s="1"/>
  <c r="J869" i="14"/>
  <c r="AM869" i="14" s="1"/>
  <c r="Y869" i="14" s="1"/>
  <c r="R869" i="14" l="1"/>
  <c r="C869" i="14"/>
  <c r="G870" i="14"/>
  <c r="AJ870" i="14" s="1"/>
  <c r="V870" i="14" s="1"/>
  <c r="P871" i="12"/>
  <c r="E870" i="14"/>
  <c r="AH870" i="14" s="1"/>
  <c r="T870" i="14" s="1"/>
  <c r="H870" i="14"/>
  <c r="AK870" i="14" s="1"/>
  <c r="W870" i="14" s="1"/>
  <c r="L870" i="14"/>
  <c r="AO870" i="14" s="1"/>
  <c r="AA870" i="14" s="1"/>
  <c r="K870" i="14"/>
  <c r="AN870" i="14" s="1"/>
  <c r="Z870" i="14" s="1"/>
  <c r="J870" i="14"/>
  <c r="AM870" i="14" s="1"/>
  <c r="Y870" i="14" s="1"/>
  <c r="F870" i="14"/>
  <c r="AI870" i="14" s="1"/>
  <c r="U870" i="14" s="1"/>
  <c r="D870" i="14"/>
  <c r="AG870" i="14" s="1"/>
  <c r="S870" i="14" s="1"/>
  <c r="I870" i="14"/>
  <c r="AL870" i="14" s="1"/>
  <c r="X870" i="14" s="1"/>
  <c r="M870" i="14"/>
  <c r="AP870" i="14" s="1"/>
  <c r="AB870" i="14" s="1"/>
  <c r="P872" i="12" l="1"/>
  <c r="G871" i="14"/>
  <c r="AJ871" i="14" s="1"/>
  <c r="V871" i="14" s="1"/>
  <c r="M871" i="14"/>
  <c r="AP871" i="14" s="1"/>
  <c r="AB871" i="14" s="1"/>
  <c r="I871" i="14"/>
  <c r="AL871" i="14" s="1"/>
  <c r="X871" i="14" s="1"/>
  <c r="J871" i="14"/>
  <c r="AM871" i="14" s="1"/>
  <c r="Y871" i="14" s="1"/>
  <c r="K871" i="14"/>
  <c r="AN871" i="14" s="1"/>
  <c r="Z871" i="14" s="1"/>
  <c r="E871" i="14"/>
  <c r="AH871" i="14" s="1"/>
  <c r="T871" i="14" s="1"/>
  <c r="L871" i="14"/>
  <c r="AO871" i="14" s="1"/>
  <c r="AA871" i="14" s="1"/>
  <c r="D871" i="14"/>
  <c r="AG871" i="14" s="1"/>
  <c r="S871" i="14" s="1"/>
  <c r="F871" i="14"/>
  <c r="AI871" i="14" s="1"/>
  <c r="U871" i="14" s="1"/>
  <c r="H871" i="14"/>
  <c r="AK871" i="14" s="1"/>
  <c r="W871" i="14" s="1"/>
  <c r="C870" i="14"/>
  <c r="R870" i="14"/>
  <c r="C871" i="14" l="1"/>
  <c r="R871" i="14"/>
  <c r="K872" i="14"/>
  <c r="AN872" i="14" s="1"/>
  <c r="Z872" i="14" s="1"/>
  <c r="P873" i="12"/>
  <c r="J872" i="14"/>
  <c r="AM872" i="14" s="1"/>
  <c r="Y872" i="14" s="1"/>
  <c r="L872" i="14"/>
  <c r="AO872" i="14" s="1"/>
  <c r="AA872" i="14" s="1"/>
  <c r="I872" i="14"/>
  <c r="AL872" i="14" s="1"/>
  <c r="X872" i="14" s="1"/>
  <c r="E872" i="14"/>
  <c r="AH872" i="14" s="1"/>
  <c r="T872" i="14" s="1"/>
  <c r="M872" i="14"/>
  <c r="AP872" i="14" s="1"/>
  <c r="AB872" i="14" s="1"/>
  <c r="F872" i="14"/>
  <c r="AI872" i="14" s="1"/>
  <c r="U872" i="14" s="1"/>
  <c r="D872" i="14"/>
  <c r="AG872" i="14" s="1"/>
  <c r="S872" i="14" s="1"/>
  <c r="H872" i="14"/>
  <c r="AK872" i="14" s="1"/>
  <c r="W872" i="14" s="1"/>
  <c r="G872" i="14"/>
  <c r="AJ872" i="14" s="1"/>
  <c r="V872" i="14" s="1"/>
  <c r="P874" i="12" l="1"/>
  <c r="L873" i="14"/>
  <c r="AO873" i="14" s="1"/>
  <c r="AA873" i="14" s="1"/>
  <c r="J873" i="14"/>
  <c r="AM873" i="14" s="1"/>
  <c r="Y873" i="14" s="1"/>
  <c r="H873" i="14"/>
  <c r="AK873" i="14" s="1"/>
  <c r="W873" i="14" s="1"/>
  <c r="K873" i="14"/>
  <c r="AN873" i="14" s="1"/>
  <c r="Z873" i="14" s="1"/>
  <c r="D873" i="14"/>
  <c r="AG873" i="14" s="1"/>
  <c r="S873" i="14" s="1"/>
  <c r="E873" i="14"/>
  <c r="AH873" i="14" s="1"/>
  <c r="T873" i="14" s="1"/>
  <c r="M873" i="14"/>
  <c r="AP873" i="14" s="1"/>
  <c r="AB873" i="14" s="1"/>
  <c r="F873" i="14"/>
  <c r="AI873" i="14" s="1"/>
  <c r="U873" i="14" s="1"/>
  <c r="I873" i="14"/>
  <c r="AL873" i="14" s="1"/>
  <c r="X873" i="14" s="1"/>
  <c r="G873" i="14"/>
  <c r="AJ873" i="14" s="1"/>
  <c r="V873" i="14" s="1"/>
  <c r="C872" i="14"/>
  <c r="R872" i="14"/>
  <c r="R873" i="14" l="1"/>
  <c r="C873" i="14"/>
  <c r="H874" i="14"/>
  <c r="AK874" i="14" s="1"/>
  <c r="W874" i="14" s="1"/>
  <c r="P875" i="12"/>
  <c r="M874" i="14"/>
  <c r="AP874" i="14" s="1"/>
  <c r="AB874" i="14" s="1"/>
  <c r="G874" i="14"/>
  <c r="AJ874" i="14" s="1"/>
  <c r="V874" i="14" s="1"/>
  <c r="K874" i="14"/>
  <c r="AN874" i="14" s="1"/>
  <c r="Z874" i="14" s="1"/>
  <c r="F874" i="14"/>
  <c r="AI874" i="14" s="1"/>
  <c r="U874" i="14" s="1"/>
  <c r="D874" i="14"/>
  <c r="AG874" i="14" s="1"/>
  <c r="S874" i="14" s="1"/>
  <c r="E874" i="14"/>
  <c r="AH874" i="14" s="1"/>
  <c r="T874" i="14" s="1"/>
  <c r="J874" i="14"/>
  <c r="AM874" i="14" s="1"/>
  <c r="Y874" i="14" s="1"/>
  <c r="L874" i="14"/>
  <c r="AO874" i="14" s="1"/>
  <c r="AA874" i="14" s="1"/>
  <c r="I874" i="14"/>
  <c r="AL874" i="14" s="1"/>
  <c r="X874" i="14" s="1"/>
  <c r="P876" i="12" l="1"/>
  <c r="M875" i="14"/>
  <c r="AP875" i="14" s="1"/>
  <c r="AB875" i="14" s="1"/>
  <c r="D875" i="14"/>
  <c r="AG875" i="14" s="1"/>
  <c r="S875" i="14" s="1"/>
  <c r="J875" i="14"/>
  <c r="AM875" i="14" s="1"/>
  <c r="Y875" i="14" s="1"/>
  <c r="K875" i="14"/>
  <c r="AN875" i="14" s="1"/>
  <c r="Z875" i="14" s="1"/>
  <c r="L875" i="14"/>
  <c r="AO875" i="14" s="1"/>
  <c r="AA875" i="14" s="1"/>
  <c r="I875" i="14"/>
  <c r="AL875" i="14" s="1"/>
  <c r="X875" i="14" s="1"/>
  <c r="E875" i="14"/>
  <c r="AH875" i="14" s="1"/>
  <c r="T875" i="14" s="1"/>
  <c r="F875" i="14"/>
  <c r="AI875" i="14" s="1"/>
  <c r="U875" i="14" s="1"/>
  <c r="G875" i="14"/>
  <c r="AJ875" i="14" s="1"/>
  <c r="V875" i="14" s="1"/>
  <c r="H875" i="14"/>
  <c r="AK875" i="14" s="1"/>
  <c r="W875" i="14" s="1"/>
  <c r="C874" i="14"/>
  <c r="R874" i="14"/>
  <c r="R875" i="14" l="1"/>
  <c r="C875" i="14"/>
  <c r="J876" i="14"/>
  <c r="AM876" i="14" s="1"/>
  <c r="Y876" i="14" s="1"/>
  <c r="P877" i="12"/>
  <c r="H876" i="14"/>
  <c r="AK876" i="14" s="1"/>
  <c r="W876" i="14" s="1"/>
  <c r="D876" i="14"/>
  <c r="AG876" i="14" s="1"/>
  <c r="S876" i="14" s="1"/>
  <c r="K876" i="14"/>
  <c r="AN876" i="14" s="1"/>
  <c r="Z876" i="14" s="1"/>
  <c r="I876" i="14"/>
  <c r="AL876" i="14" s="1"/>
  <c r="X876" i="14" s="1"/>
  <c r="L876" i="14"/>
  <c r="AO876" i="14" s="1"/>
  <c r="AA876" i="14" s="1"/>
  <c r="E876" i="14"/>
  <c r="AH876" i="14" s="1"/>
  <c r="T876" i="14" s="1"/>
  <c r="G876" i="14"/>
  <c r="AJ876" i="14" s="1"/>
  <c r="V876" i="14" s="1"/>
  <c r="F876" i="14"/>
  <c r="AI876" i="14" s="1"/>
  <c r="U876" i="14" s="1"/>
  <c r="M876" i="14"/>
  <c r="AP876" i="14" s="1"/>
  <c r="AB876" i="14" s="1"/>
  <c r="R876" i="14" l="1"/>
  <c r="C876" i="14"/>
  <c r="P878" i="12"/>
  <c r="G877" i="14"/>
  <c r="AJ877" i="14" s="1"/>
  <c r="V877" i="14" s="1"/>
  <c r="D877" i="14"/>
  <c r="AG877" i="14" s="1"/>
  <c r="S877" i="14" s="1"/>
  <c r="L877" i="14"/>
  <c r="AO877" i="14" s="1"/>
  <c r="AA877" i="14" s="1"/>
  <c r="I877" i="14"/>
  <c r="AL877" i="14" s="1"/>
  <c r="X877" i="14" s="1"/>
  <c r="H877" i="14"/>
  <c r="AK877" i="14" s="1"/>
  <c r="W877" i="14" s="1"/>
  <c r="F877" i="14"/>
  <c r="AI877" i="14" s="1"/>
  <c r="U877" i="14" s="1"/>
  <c r="J877" i="14"/>
  <c r="AM877" i="14" s="1"/>
  <c r="Y877" i="14" s="1"/>
  <c r="M877" i="14"/>
  <c r="AP877" i="14" s="1"/>
  <c r="AB877" i="14" s="1"/>
  <c r="K877" i="14"/>
  <c r="AN877" i="14" s="1"/>
  <c r="Z877" i="14" s="1"/>
  <c r="E877" i="14"/>
  <c r="AH877" i="14" s="1"/>
  <c r="T877" i="14" s="1"/>
  <c r="R877" i="14" l="1"/>
  <c r="C877" i="14"/>
  <c r="P879" i="12"/>
  <c r="M878" i="14"/>
  <c r="AP878" i="14" s="1"/>
  <c r="AB878" i="14" s="1"/>
  <c r="I878" i="14"/>
  <c r="AL878" i="14" s="1"/>
  <c r="X878" i="14" s="1"/>
  <c r="J878" i="14"/>
  <c r="AM878" i="14" s="1"/>
  <c r="Y878" i="14" s="1"/>
  <c r="D878" i="14"/>
  <c r="AG878" i="14" s="1"/>
  <c r="S878" i="14" s="1"/>
  <c r="F878" i="14"/>
  <c r="AI878" i="14" s="1"/>
  <c r="U878" i="14" s="1"/>
  <c r="G878" i="14"/>
  <c r="AJ878" i="14" s="1"/>
  <c r="V878" i="14" s="1"/>
  <c r="K878" i="14"/>
  <c r="AN878" i="14" s="1"/>
  <c r="Z878" i="14" s="1"/>
  <c r="L878" i="14"/>
  <c r="AO878" i="14" s="1"/>
  <c r="AA878" i="14" s="1"/>
  <c r="H878" i="14"/>
  <c r="AK878" i="14" s="1"/>
  <c r="W878" i="14" s="1"/>
  <c r="E878" i="14"/>
  <c r="AH878" i="14" s="1"/>
  <c r="T878" i="14" s="1"/>
  <c r="C878" i="14" l="1"/>
  <c r="R878" i="14"/>
  <c r="K879" i="14"/>
  <c r="AN879" i="14" s="1"/>
  <c r="Z879" i="14" s="1"/>
  <c r="P880" i="12"/>
  <c r="D879" i="14"/>
  <c r="AG879" i="14" s="1"/>
  <c r="S879" i="14" s="1"/>
  <c r="I879" i="14"/>
  <c r="AL879" i="14" s="1"/>
  <c r="X879" i="14" s="1"/>
  <c r="J879" i="14"/>
  <c r="AM879" i="14" s="1"/>
  <c r="Y879" i="14" s="1"/>
  <c r="H879" i="14"/>
  <c r="AK879" i="14" s="1"/>
  <c r="W879" i="14" s="1"/>
  <c r="M879" i="14"/>
  <c r="AP879" i="14" s="1"/>
  <c r="AB879" i="14" s="1"/>
  <c r="F879" i="14"/>
  <c r="AI879" i="14" s="1"/>
  <c r="U879" i="14" s="1"/>
  <c r="E879" i="14"/>
  <c r="AH879" i="14" s="1"/>
  <c r="T879" i="14" s="1"/>
  <c r="L879" i="14"/>
  <c r="AO879" i="14" s="1"/>
  <c r="AA879" i="14" s="1"/>
  <c r="G879" i="14"/>
  <c r="AJ879" i="14" s="1"/>
  <c r="V879" i="14" s="1"/>
  <c r="C879" i="14" l="1"/>
  <c r="R879" i="14"/>
  <c r="K880" i="14"/>
  <c r="AN880" i="14" s="1"/>
  <c r="Z880" i="14" s="1"/>
  <c r="P881" i="12"/>
  <c r="F880" i="14"/>
  <c r="AI880" i="14" s="1"/>
  <c r="U880" i="14" s="1"/>
  <c r="L880" i="14"/>
  <c r="AO880" i="14" s="1"/>
  <c r="AA880" i="14" s="1"/>
  <c r="M880" i="14"/>
  <c r="AP880" i="14" s="1"/>
  <c r="AB880" i="14" s="1"/>
  <c r="G880" i="14"/>
  <c r="AJ880" i="14" s="1"/>
  <c r="V880" i="14" s="1"/>
  <c r="H880" i="14"/>
  <c r="AK880" i="14" s="1"/>
  <c r="W880" i="14" s="1"/>
  <c r="I880" i="14"/>
  <c r="AL880" i="14" s="1"/>
  <c r="X880" i="14" s="1"/>
  <c r="D880" i="14"/>
  <c r="AG880" i="14" s="1"/>
  <c r="S880" i="14" s="1"/>
  <c r="J880" i="14"/>
  <c r="AM880" i="14" s="1"/>
  <c r="Y880" i="14" s="1"/>
  <c r="E880" i="14"/>
  <c r="AH880" i="14" s="1"/>
  <c r="T880" i="14" s="1"/>
  <c r="P882" i="12" l="1"/>
  <c r="E881" i="14"/>
  <c r="AH881" i="14" s="1"/>
  <c r="T881" i="14" s="1"/>
  <c r="J881" i="14"/>
  <c r="AM881" i="14" s="1"/>
  <c r="Y881" i="14" s="1"/>
  <c r="G881" i="14"/>
  <c r="AJ881" i="14" s="1"/>
  <c r="V881" i="14" s="1"/>
  <c r="K881" i="14"/>
  <c r="AN881" i="14" s="1"/>
  <c r="Z881" i="14" s="1"/>
  <c r="D881" i="14"/>
  <c r="AG881" i="14" s="1"/>
  <c r="S881" i="14" s="1"/>
  <c r="M881" i="14"/>
  <c r="AP881" i="14" s="1"/>
  <c r="AB881" i="14" s="1"/>
  <c r="F881" i="14"/>
  <c r="AI881" i="14" s="1"/>
  <c r="U881" i="14" s="1"/>
  <c r="L881" i="14"/>
  <c r="AO881" i="14" s="1"/>
  <c r="AA881" i="14" s="1"/>
  <c r="H881" i="14"/>
  <c r="AK881" i="14" s="1"/>
  <c r="W881" i="14" s="1"/>
  <c r="I881" i="14"/>
  <c r="AL881" i="14" s="1"/>
  <c r="X881" i="14" s="1"/>
  <c r="C880" i="14"/>
  <c r="R880" i="14"/>
  <c r="C881" i="14" l="1"/>
  <c r="R881" i="14"/>
  <c r="P883" i="12"/>
  <c r="L882" i="14"/>
  <c r="AO882" i="14" s="1"/>
  <c r="AA882" i="14" s="1"/>
  <c r="F882" i="14"/>
  <c r="AI882" i="14" s="1"/>
  <c r="U882" i="14" s="1"/>
  <c r="G882" i="14"/>
  <c r="AJ882" i="14" s="1"/>
  <c r="V882" i="14" s="1"/>
  <c r="H882" i="14"/>
  <c r="AK882" i="14" s="1"/>
  <c r="W882" i="14" s="1"/>
  <c r="K882" i="14"/>
  <c r="AN882" i="14" s="1"/>
  <c r="Z882" i="14" s="1"/>
  <c r="J882" i="14"/>
  <c r="AM882" i="14" s="1"/>
  <c r="Y882" i="14" s="1"/>
  <c r="M882" i="14"/>
  <c r="AP882" i="14" s="1"/>
  <c r="AB882" i="14" s="1"/>
  <c r="I882" i="14"/>
  <c r="AL882" i="14" s="1"/>
  <c r="X882" i="14" s="1"/>
  <c r="D882" i="14"/>
  <c r="AG882" i="14" s="1"/>
  <c r="S882" i="14" s="1"/>
  <c r="E882" i="14"/>
  <c r="AH882" i="14" s="1"/>
  <c r="T882" i="14" s="1"/>
  <c r="P884" i="12" l="1"/>
  <c r="G883" i="14"/>
  <c r="AJ883" i="14" s="1"/>
  <c r="V883" i="14" s="1"/>
  <c r="K883" i="14"/>
  <c r="AN883" i="14" s="1"/>
  <c r="Z883" i="14" s="1"/>
  <c r="E883" i="14"/>
  <c r="AH883" i="14" s="1"/>
  <c r="T883" i="14" s="1"/>
  <c r="I883" i="14"/>
  <c r="AL883" i="14" s="1"/>
  <c r="X883" i="14" s="1"/>
  <c r="L883" i="14"/>
  <c r="AO883" i="14" s="1"/>
  <c r="AA883" i="14" s="1"/>
  <c r="M883" i="14"/>
  <c r="AP883" i="14" s="1"/>
  <c r="AB883" i="14" s="1"/>
  <c r="D883" i="14"/>
  <c r="AG883" i="14" s="1"/>
  <c r="S883" i="14" s="1"/>
  <c r="J883" i="14"/>
  <c r="AM883" i="14" s="1"/>
  <c r="Y883" i="14" s="1"/>
  <c r="F883" i="14"/>
  <c r="AI883" i="14" s="1"/>
  <c r="U883" i="14" s="1"/>
  <c r="H883" i="14"/>
  <c r="AK883" i="14" s="1"/>
  <c r="W883" i="14" s="1"/>
  <c r="R882" i="14"/>
  <c r="C882" i="14"/>
  <c r="R883" i="14" l="1"/>
  <c r="C883" i="14"/>
  <c r="I884" i="14"/>
  <c r="AL884" i="14" s="1"/>
  <c r="X884" i="14" s="1"/>
  <c r="P885" i="12"/>
  <c r="M884" i="14"/>
  <c r="AP884" i="14" s="1"/>
  <c r="AB884" i="14" s="1"/>
  <c r="J884" i="14"/>
  <c r="AM884" i="14" s="1"/>
  <c r="Y884" i="14" s="1"/>
  <c r="L884" i="14"/>
  <c r="AO884" i="14" s="1"/>
  <c r="AA884" i="14" s="1"/>
  <c r="F884" i="14"/>
  <c r="AI884" i="14" s="1"/>
  <c r="U884" i="14" s="1"/>
  <c r="H884" i="14"/>
  <c r="AK884" i="14" s="1"/>
  <c r="W884" i="14" s="1"/>
  <c r="G884" i="14"/>
  <c r="AJ884" i="14" s="1"/>
  <c r="V884" i="14" s="1"/>
  <c r="E884" i="14"/>
  <c r="AH884" i="14" s="1"/>
  <c r="T884" i="14" s="1"/>
  <c r="K884" i="14"/>
  <c r="AN884" i="14" s="1"/>
  <c r="Z884" i="14" s="1"/>
  <c r="D884" i="14"/>
  <c r="AG884" i="14" s="1"/>
  <c r="S884" i="14" s="1"/>
  <c r="M885" i="14" l="1"/>
  <c r="AP885" i="14" s="1"/>
  <c r="AB885" i="14" s="1"/>
  <c r="P886" i="12"/>
  <c r="K885" i="14"/>
  <c r="AN885" i="14" s="1"/>
  <c r="Z885" i="14" s="1"/>
  <c r="D885" i="14"/>
  <c r="AG885" i="14" s="1"/>
  <c r="S885" i="14" s="1"/>
  <c r="J885" i="14"/>
  <c r="AM885" i="14" s="1"/>
  <c r="Y885" i="14" s="1"/>
  <c r="L885" i="14"/>
  <c r="AO885" i="14" s="1"/>
  <c r="AA885" i="14" s="1"/>
  <c r="G885" i="14"/>
  <c r="AJ885" i="14" s="1"/>
  <c r="V885" i="14" s="1"/>
  <c r="H885" i="14"/>
  <c r="AK885" i="14" s="1"/>
  <c r="W885" i="14" s="1"/>
  <c r="I885" i="14"/>
  <c r="AL885" i="14" s="1"/>
  <c r="X885" i="14" s="1"/>
  <c r="F885" i="14"/>
  <c r="AI885" i="14" s="1"/>
  <c r="U885" i="14" s="1"/>
  <c r="E885" i="14"/>
  <c r="AH885" i="14" s="1"/>
  <c r="T885" i="14" s="1"/>
  <c r="R884" i="14"/>
  <c r="C884" i="14"/>
  <c r="R885" i="14" l="1"/>
  <c r="C885" i="14"/>
  <c r="M886" i="14"/>
  <c r="AP886" i="14" s="1"/>
  <c r="AB886" i="14" s="1"/>
  <c r="P887" i="12"/>
  <c r="L886" i="14"/>
  <c r="AO886" i="14" s="1"/>
  <c r="AA886" i="14" s="1"/>
  <c r="G886" i="14"/>
  <c r="AJ886" i="14" s="1"/>
  <c r="V886" i="14" s="1"/>
  <c r="J886" i="14"/>
  <c r="AM886" i="14" s="1"/>
  <c r="Y886" i="14" s="1"/>
  <c r="D886" i="14"/>
  <c r="AG886" i="14" s="1"/>
  <c r="S886" i="14" s="1"/>
  <c r="K886" i="14"/>
  <c r="AN886" i="14" s="1"/>
  <c r="Z886" i="14" s="1"/>
  <c r="F886" i="14"/>
  <c r="AI886" i="14" s="1"/>
  <c r="U886" i="14" s="1"/>
  <c r="H886" i="14"/>
  <c r="AK886" i="14" s="1"/>
  <c r="W886" i="14" s="1"/>
  <c r="E886" i="14"/>
  <c r="AH886" i="14" s="1"/>
  <c r="T886" i="14" s="1"/>
  <c r="I886" i="14"/>
  <c r="AL886" i="14" s="1"/>
  <c r="X886" i="14" s="1"/>
  <c r="C886" i="14" l="1"/>
  <c r="R886" i="14"/>
  <c r="P888" i="12"/>
  <c r="D887" i="14"/>
  <c r="AG887" i="14" s="1"/>
  <c r="S887" i="14" s="1"/>
  <c r="M887" i="14"/>
  <c r="AP887" i="14" s="1"/>
  <c r="AB887" i="14" s="1"/>
  <c r="E887" i="14"/>
  <c r="AH887" i="14" s="1"/>
  <c r="T887" i="14" s="1"/>
  <c r="J887" i="14"/>
  <c r="AM887" i="14" s="1"/>
  <c r="Y887" i="14" s="1"/>
  <c r="I887" i="14"/>
  <c r="AL887" i="14" s="1"/>
  <c r="X887" i="14" s="1"/>
  <c r="G887" i="14"/>
  <c r="AJ887" i="14" s="1"/>
  <c r="V887" i="14" s="1"/>
  <c r="F887" i="14"/>
  <c r="AI887" i="14" s="1"/>
  <c r="U887" i="14" s="1"/>
  <c r="H887" i="14"/>
  <c r="AK887" i="14" s="1"/>
  <c r="W887" i="14" s="1"/>
  <c r="L887" i="14"/>
  <c r="AO887" i="14" s="1"/>
  <c r="AA887" i="14" s="1"/>
  <c r="K887" i="14"/>
  <c r="AN887" i="14" s="1"/>
  <c r="Z887" i="14" s="1"/>
  <c r="R887" i="14" l="1"/>
  <c r="C887" i="14"/>
  <c r="P889" i="12"/>
  <c r="L888" i="14"/>
  <c r="AO888" i="14" s="1"/>
  <c r="AA888" i="14" s="1"/>
  <c r="G888" i="14"/>
  <c r="AJ888" i="14" s="1"/>
  <c r="V888" i="14" s="1"/>
  <c r="E888" i="14"/>
  <c r="AH888" i="14" s="1"/>
  <c r="T888" i="14" s="1"/>
  <c r="M888" i="14"/>
  <c r="AP888" i="14" s="1"/>
  <c r="AB888" i="14" s="1"/>
  <c r="F888" i="14"/>
  <c r="AI888" i="14" s="1"/>
  <c r="U888" i="14" s="1"/>
  <c r="H888" i="14"/>
  <c r="AK888" i="14" s="1"/>
  <c r="W888" i="14" s="1"/>
  <c r="I888" i="14"/>
  <c r="AL888" i="14" s="1"/>
  <c r="X888" i="14" s="1"/>
  <c r="D888" i="14"/>
  <c r="AG888" i="14" s="1"/>
  <c r="S888" i="14" s="1"/>
  <c r="J888" i="14"/>
  <c r="AM888" i="14" s="1"/>
  <c r="Y888" i="14" s="1"/>
  <c r="K888" i="14"/>
  <c r="AN888" i="14" s="1"/>
  <c r="Z888" i="14" s="1"/>
  <c r="C888" i="14" l="1"/>
  <c r="R888" i="14"/>
  <c r="P890" i="12"/>
  <c r="J889" i="14"/>
  <c r="AM889" i="14" s="1"/>
  <c r="Y889" i="14" s="1"/>
  <c r="M889" i="14"/>
  <c r="AP889" i="14" s="1"/>
  <c r="AB889" i="14" s="1"/>
  <c r="K889" i="14"/>
  <c r="AN889" i="14" s="1"/>
  <c r="Z889" i="14" s="1"/>
  <c r="E889" i="14"/>
  <c r="AH889" i="14" s="1"/>
  <c r="T889" i="14" s="1"/>
  <c r="D889" i="14"/>
  <c r="AG889" i="14" s="1"/>
  <c r="S889" i="14" s="1"/>
  <c r="L889" i="14"/>
  <c r="AO889" i="14" s="1"/>
  <c r="AA889" i="14" s="1"/>
  <c r="H889" i="14"/>
  <c r="AK889" i="14" s="1"/>
  <c r="W889" i="14" s="1"/>
  <c r="I889" i="14"/>
  <c r="AL889" i="14" s="1"/>
  <c r="X889" i="14" s="1"/>
  <c r="F889" i="14"/>
  <c r="AI889" i="14" s="1"/>
  <c r="U889" i="14" s="1"/>
  <c r="G889" i="14"/>
  <c r="AJ889" i="14" s="1"/>
  <c r="V889" i="14" s="1"/>
  <c r="C889" i="14" l="1"/>
  <c r="R889" i="14"/>
  <c r="P891" i="12"/>
  <c r="M890" i="14"/>
  <c r="AP890" i="14" s="1"/>
  <c r="AB890" i="14" s="1"/>
  <c r="D890" i="14"/>
  <c r="AG890" i="14" s="1"/>
  <c r="S890" i="14" s="1"/>
  <c r="E890" i="14"/>
  <c r="AH890" i="14" s="1"/>
  <c r="T890" i="14" s="1"/>
  <c r="H890" i="14"/>
  <c r="AK890" i="14" s="1"/>
  <c r="W890" i="14" s="1"/>
  <c r="I890" i="14"/>
  <c r="AL890" i="14" s="1"/>
  <c r="X890" i="14" s="1"/>
  <c r="K890" i="14"/>
  <c r="AN890" i="14" s="1"/>
  <c r="Z890" i="14" s="1"/>
  <c r="J890" i="14"/>
  <c r="AM890" i="14" s="1"/>
  <c r="Y890" i="14" s="1"/>
  <c r="G890" i="14"/>
  <c r="AJ890" i="14" s="1"/>
  <c r="V890" i="14" s="1"/>
  <c r="L890" i="14"/>
  <c r="AO890" i="14" s="1"/>
  <c r="AA890" i="14" s="1"/>
  <c r="F890" i="14"/>
  <c r="AI890" i="14" s="1"/>
  <c r="U890" i="14" s="1"/>
  <c r="R890" i="14" l="1"/>
  <c r="C890" i="14"/>
  <c r="P892" i="12"/>
  <c r="H891" i="14"/>
  <c r="AK891" i="14" s="1"/>
  <c r="W891" i="14" s="1"/>
  <c r="K891" i="14"/>
  <c r="AN891" i="14" s="1"/>
  <c r="Z891" i="14" s="1"/>
  <c r="L891" i="14"/>
  <c r="AO891" i="14" s="1"/>
  <c r="AA891" i="14" s="1"/>
  <c r="F891" i="14"/>
  <c r="AI891" i="14" s="1"/>
  <c r="U891" i="14" s="1"/>
  <c r="E891" i="14"/>
  <c r="AH891" i="14" s="1"/>
  <c r="T891" i="14" s="1"/>
  <c r="M891" i="14"/>
  <c r="AP891" i="14" s="1"/>
  <c r="AB891" i="14" s="1"/>
  <c r="D891" i="14"/>
  <c r="AG891" i="14" s="1"/>
  <c r="S891" i="14" s="1"/>
  <c r="G891" i="14"/>
  <c r="AJ891" i="14" s="1"/>
  <c r="V891" i="14" s="1"/>
  <c r="I891" i="14"/>
  <c r="AL891" i="14" s="1"/>
  <c r="X891" i="14" s="1"/>
  <c r="J891" i="14"/>
  <c r="AM891" i="14" s="1"/>
  <c r="Y891" i="14" s="1"/>
  <c r="G892" i="14" l="1"/>
  <c r="AJ892" i="14" s="1"/>
  <c r="V892" i="14" s="1"/>
  <c r="M892" i="14"/>
  <c r="AP892" i="14" s="1"/>
  <c r="AB892" i="14" s="1"/>
  <c r="F892" i="14"/>
  <c r="AI892" i="14" s="1"/>
  <c r="U892" i="14" s="1"/>
  <c r="K892" i="14"/>
  <c r="AN892" i="14" s="1"/>
  <c r="Z892" i="14" s="1"/>
  <c r="I892" i="14"/>
  <c r="AL892" i="14" s="1"/>
  <c r="X892" i="14" s="1"/>
  <c r="D892" i="14"/>
  <c r="AG892" i="14" s="1"/>
  <c r="S892" i="14" s="1"/>
  <c r="H892" i="14"/>
  <c r="AK892" i="14" s="1"/>
  <c r="W892" i="14" s="1"/>
  <c r="J892" i="14"/>
  <c r="AM892" i="14" s="1"/>
  <c r="Y892" i="14" s="1"/>
  <c r="E892" i="14"/>
  <c r="AH892" i="14" s="1"/>
  <c r="T892" i="14" s="1"/>
  <c r="L892" i="14"/>
  <c r="AO892" i="14" s="1"/>
  <c r="AA892" i="14" s="1"/>
  <c r="Q892" i="12"/>
  <c r="P893" i="12" s="1"/>
  <c r="R891" i="14"/>
  <c r="C891" i="14"/>
  <c r="R892" i="14" l="1"/>
  <c r="C892" i="14"/>
  <c r="P894" i="12"/>
  <c r="H893" i="14"/>
  <c r="AK893" i="14" s="1"/>
  <c r="W893" i="14" s="1"/>
  <c r="K893" i="14"/>
  <c r="AN893" i="14" s="1"/>
  <c r="Z893" i="14" s="1"/>
  <c r="I893" i="14"/>
  <c r="AL893" i="14" s="1"/>
  <c r="X893" i="14" s="1"/>
  <c r="L893" i="14"/>
  <c r="AO893" i="14" s="1"/>
  <c r="AA893" i="14" s="1"/>
  <c r="J893" i="14"/>
  <c r="AM893" i="14" s="1"/>
  <c r="Y893" i="14" s="1"/>
  <c r="M893" i="14"/>
  <c r="AP893" i="14" s="1"/>
  <c r="AB893" i="14" s="1"/>
  <c r="E893" i="14"/>
  <c r="AH893" i="14" s="1"/>
  <c r="T893" i="14" s="1"/>
  <c r="F893" i="14"/>
  <c r="AI893" i="14" s="1"/>
  <c r="U893" i="14" s="1"/>
  <c r="D893" i="14"/>
  <c r="AG893" i="14" s="1"/>
  <c r="S893" i="14" s="1"/>
  <c r="G893" i="14"/>
  <c r="AJ893" i="14" s="1"/>
  <c r="V893" i="14" s="1"/>
  <c r="P895" i="12" l="1"/>
  <c r="K894" i="14"/>
  <c r="AN894" i="14" s="1"/>
  <c r="Z894" i="14" s="1"/>
  <c r="F894" i="14"/>
  <c r="AI894" i="14" s="1"/>
  <c r="U894" i="14" s="1"/>
  <c r="E894" i="14"/>
  <c r="AH894" i="14" s="1"/>
  <c r="T894" i="14" s="1"/>
  <c r="L894" i="14"/>
  <c r="AO894" i="14" s="1"/>
  <c r="AA894" i="14" s="1"/>
  <c r="H894" i="14"/>
  <c r="AK894" i="14" s="1"/>
  <c r="W894" i="14" s="1"/>
  <c r="G894" i="14"/>
  <c r="AJ894" i="14" s="1"/>
  <c r="V894" i="14" s="1"/>
  <c r="J894" i="14"/>
  <c r="AM894" i="14" s="1"/>
  <c r="Y894" i="14" s="1"/>
  <c r="D894" i="14"/>
  <c r="AG894" i="14" s="1"/>
  <c r="S894" i="14" s="1"/>
  <c r="I894" i="14"/>
  <c r="AL894" i="14" s="1"/>
  <c r="X894" i="14" s="1"/>
  <c r="M894" i="14"/>
  <c r="AP894" i="14" s="1"/>
  <c r="AB894" i="14" s="1"/>
  <c r="R893" i="14"/>
  <c r="C893" i="14"/>
  <c r="C894" i="14" l="1"/>
  <c r="R894" i="14"/>
  <c r="M895" i="14"/>
  <c r="AP895" i="14" s="1"/>
  <c r="AB895" i="14" s="1"/>
  <c r="F895" i="14"/>
  <c r="AI895" i="14" s="1"/>
  <c r="U895" i="14" s="1"/>
  <c r="K895" i="14"/>
  <c r="AN895" i="14" s="1"/>
  <c r="Z895" i="14" s="1"/>
  <c r="G895" i="14"/>
  <c r="AJ895" i="14" s="1"/>
  <c r="V895" i="14" s="1"/>
  <c r="I895" i="14"/>
  <c r="AL895" i="14" s="1"/>
  <c r="X895" i="14" s="1"/>
  <c r="J895" i="14"/>
  <c r="AM895" i="14" s="1"/>
  <c r="Y895" i="14" s="1"/>
  <c r="L895" i="14"/>
  <c r="AO895" i="14" s="1"/>
  <c r="AA895" i="14" s="1"/>
  <c r="P896" i="12"/>
  <c r="D895" i="14"/>
  <c r="AG895" i="14" s="1"/>
  <c r="S895" i="14" s="1"/>
  <c r="H895" i="14"/>
  <c r="AK895" i="14" s="1"/>
  <c r="W895" i="14" s="1"/>
  <c r="E895" i="14"/>
  <c r="AH895" i="14" s="1"/>
  <c r="T895" i="14" s="1"/>
  <c r="R895" i="14" l="1"/>
  <c r="C895" i="14"/>
  <c r="J896" i="14"/>
  <c r="AM896" i="14" s="1"/>
  <c r="Y896" i="14" s="1"/>
  <c r="L896" i="14"/>
  <c r="AO896" i="14" s="1"/>
  <c r="AA896" i="14" s="1"/>
  <c r="H896" i="14"/>
  <c r="AK896" i="14" s="1"/>
  <c r="W896" i="14" s="1"/>
  <c r="P897" i="12"/>
  <c r="D896" i="14"/>
  <c r="AG896" i="14" s="1"/>
  <c r="S896" i="14" s="1"/>
  <c r="K896" i="14"/>
  <c r="AN896" i="14" s="1"/>
  <c r="Z896" i="14" s="1"/>
  <c r="G896" i="14"/>
  <c r="AJ896" i="14" s="1"/>
  <c r="V896" i="14" s="1"/>
  <c r="E896" i="14"/>
  <c r="AH896" i="14" s="1"/>
  <c r="T896" i="14" s="1"/>
  <c r="M896" i="14"/>
  <c r="AP896" i="14" s="1"/>
  <c r="AB896" i="14" s="1"/>
  <c r="F896" i="14"/>
  <c r="AI896" i="14" s="1"/>
  <c r="U896" i="14" s="1"/>
  <c r="I896" i="14"/>
  <c r="AL896" i="14" s="1"/>
  <c r="X896" i="14" s="1"/>
  <c r="R896" i="14" l="1"/>
  <c r="C896" i="14"/>
  <c r="I897" i="14"/>
  <c r="AL897" i="14" s="1"/>
  <c r="X897" i="14" s="1"/>
  <c r="M897" i="14"/>
  <c r="AP897" i="14" s="1"/>
  <c r="AB897" i="14" s="1"/>
  <c r="F897" i="14"/>
  <c r="AI897" i="14" s="1"/>
  <c r="U897" i="14" s="1"/>
  <c r="D897" i="14"/>
  <c r="AG897" i="14" s="1"/>
  <c r="S897" i="14" s="1"/>
  <c r="E897" i="14"/>
  <c r="AH897" i="14" s="1"/>
  <c r="T897" i="14" s="1"/>
  <c r="L897" i="14"/>
  <c r="AO897" i="14" s="1"/>
  <c r="AA897" i="14" s="1"/>
  <c r="H897" i="14"/>
  <c r="AK897" i="14" s="1"/>
  <c r="W897" i="14" s="1"/>
  <c r="G897" i="14"/>
  <c r="AJ897" i="14" s="1"/>
  <c r="V897" i="14" s="1"/>
  <c r="P898" i="12"/>
  <c r="K897" i="14"/>
  <c r="AN897" i="14" s="1"/>
  <c r="Z897" i="14" s="1"/>
  <c r="J897" i="14"/>
  <c r="AM897" i="14" s="1"/>
  <c r="Y897" i="14" s="1"/>
  <c r="C897" i="14" l="1"/>
  <c r="R897" i="14"/>
  <c r="D898" i="14"/>
  <c r="AG898" i="14" s="1"/>
  <c r="S898" i="14" s="1"/>
  <c r="K898" i="14"/>
  <c r="AN898" i="14" s="1"/>
  <c r="Z898" i="14" s="1"/>
  <c r="L898" i="14"/>
  <c r="AO898" i="14" s="1"/>
  <c r="AA898" i="14" s="1"/>
  <c r="F898" i="14"/>
  <c r="AI898" i="14" s="1"/>
  <c r="U898" i="14" s="1"/>
  <c r="I898" i="14"/>
  <c r="AL898" i="14" s="1"/>
  <c r="X898" i="14" s="1"/>
  <c r="G898" i="14"/>
  <c r="AJ898" i="14" s="1"/>
  <c r="V898" i="14" s="1"/>
  <c r="M898" i="14"/>
  <c r="AP898" i="14" s="1"/>
  <c r="AB898" i="14" s="1"/>
  <c r="H898" i="14"/>
  <c r="AK898" i="14" s="1"/>
  <c r="W898" i="14" s="1"/>
  <c r="P899" i="12"/>
  <c r="J898" i="14"/>
  <c r="AM898" i="14" s="1"/>
  <c r="Y898" i="14" s="1"/>
  <c r="E898" i="14"/>
  <c r="AH898" i="14" s="1"/>
  <c r="T898" i="14" s="1"/>
  <c r="C898" i="14" l="1"/>
  <c r="R898" i="14"/>
  <c r="I899" i="14"/>
  <c r="AL899" i="14" s="1"/>
  <c r="X899" i="14" s="1"/>
  <c r="H899" i="14"/>
  <c r="AK899" i="14" s="1"/>
  <c r="W899" i="14" s="1"/>
  <c r="G899" i="14"/>
  <c r="AJ899" i="14" s="1"/>
  <c r="V899" i="14" s="1"/>
  <c r="J899" i="14"/>
  <c r="AM899" i="14" s="1"/>
  <c r="Y899" i="14" s="1"/>
  <c r="D899" i="14"/>
  <c r="AG899" i="14" s="1"/>
  <c r="S899" i="14" s="1"/>
  <c r="L899" i="14"/>
  <c r="AO899" i="14" s="1"/>
  <c r="AA899" i="14" s="1"/>
  <c r="P900" i="12"/>
  <c r="E899" i="14"/>
  <c r="AH899" i="14" s="1"/>
  <c r="T899" i="14" s="1"/>
  <c r="M899" i="14"/>
  <c r="AP899" i="14" s="1"/>
  <c r="AB899" i="14" s="1"/>
  <c r="F899" i="14"/>
  <c r="AI899" i="14" s="1"/>
  <c r="U899" i="14" s="1"/>
  <c r="K899" i="14"/>
  <c r="AN899" i="14" s="1"/>
  <c r="Z899" i="14" s="1"/>
  <c r="R899" i="14" l="1"/>
  <c r="C899" i="14"/>
  <c r="P901" i="12"/>
  <c r="K900" i="14"/>
  <c r="AN900" i="14" s="1"/>
  <c r="Z900" i="14" s="1"/>
  <c r="I900" i="14"/>
  <c r="AL900" i="14" s="1"/>
  <c r="X900" i="14" s="1"/>
  <c r="M900" i="14"/>
  <c r="AP900" i="14" s="1"/>
  <c r="AB900" i="14" s="1"/>
  <c r="J900" i="14"/>
  <c r="AM900" i="14" s="1"/>
  <c r="Y900" i="14" s="1"/>
  <c r="D900" i="14"/>
  <c r="AG900" i="14" s="1"/>
  <c r="S900" i="14" s="1"/>
  <c r="E900" i="14"/>
  <c r="AH900" i="14" s="1"/>
  <c r="T900" i="14" s="1"/>
  <c r="G900" i="14"/>
  <c r="AJ900" i="14" s="1"/>
  <c r="V900" i="14" s="1"/>
  <c r="H900" i="14"/>
  <c r="AK900" i="14" s="1"/>
  <c r="W900" i="14" s="1"/>
  <c r="L900" i="14"/>
  <c r="AO900" i="14" s="1"/>
  <c r="AA900" i="14" s="1"/>
  <c r="F900" i="14"/>
  <c r="AI900" i="14" s="1"/>
  <c r="U900" i="14" s="1"/>
  <c r="C900" i="14" l="1"/>
  <c r="R900" i="14"/>
  <c r="F901" i="14"/>
  <c r="AI901" i="14" s="1"/>
  <c r="U901" i="14" s="1"/>
  <c r="G901" i="14"/>
  <c r="AJ901" i="14" s="1"/>
  <c r="V901" i="14" s="1"/>
  <c r="P902" i="12"/>
  <c r="E901" i="14"/>
  <c r="AH901" i="14" s="1"/>
  <c r="T901" i="14" s="1"/>
  <c r="I901" i="14"/>
  <c r="AL901" i="14" s="1"/>
  <c r="X901" i="14" s="1"/>
  <c r="H901" i="14"/>
  <c r="AK901" i="14" s="1"/>
  <c r="W901" i="14" s="1"/>
  <c r="J901" i="14"/>
  <c r="AM901" i="14" s="1"/>
  <c r="Y901" i="14" s="1"/>
  <c r="M901" i="14"/>
  <c r="AP901" i="14" s="1"/>
  <c r="AB901" i="14" s="1"/>
  <c r="D901" i="14"/>
  <c r="AG901" i="14" s="1"/>
  <c r="S901" i="14" s="1"/>
  <c r="K901" i="14"/>
  <c r="AN901" i="14" s="1"/>
  <c r="Z901" i="14" s="1"/>
  <c r="L901" i="14"/>
  <c r="AO901" i="14" s="1"/>
  <c r="AA901" i="14" s="1"/>
  <c r="P903" i="12" l="1"/>
  <c r="I902" i="14"/>
  <c r="AL902" i="14" s="1"/>
  <c r="X902" i="14" s="1"/>
  <c r="G902" i="14"/>
  <c r="AJ902" i="14" s="1"/>
  <c r="V902" i="14" s="1"/>
  <c r="M902" i="14"/>
  <c r="AP902" i="14" s="1"/>
  <c r="AB902" i="14" s="1"/>
  <c r="H902" i="14"/>
  <c r="AK902" i="14" s="1"/>
  <c r="W902" i="14" s="1"/>
  <c r="L902" i="14"/>
  <c r="AO902" i="14" s="1"/>
  <c r="AA902" i="14" s="1"/>
  <c r="F902" i="14"/>
  <c r="AI902" i="14" s="1"/>
  <c r="U902" i="14" s="1"/>
  <c r="E902" i="14"/>
  <c r="AH902" i="14" s="1"/>
  <c r="T902" i="14" s="1"/>
  <c r="J902" i="14"/>
  <c r="AM902" i="14" s="1"/>
  <c r="Y902" i="14" s="1"/>
  <c r="K902" i="14"/>
  <c r="AN902" i="14" s="1"/>
  <c r="Z902" i="14" s="1"/>
  <c r="D902" i="14"/>
  <c r="AG902" i="14" s="1"/>
  <c r="S902" i="14" s="1"/>
  <c r="C901" i="14"/>
  <c r="R901" i="14"/>
  <c r="C902" i="14" l="1"/>
  <c r="R902" i="14"/>
  <c r="L903" i="14"/>
  <c r="AO903" i="14" s="1"/>
  <c r="AA903" i="14" s="1"/>
  <c r="P904" i="12"/>
  <c r="K903" i="14"/>
  <c r="AN903" i="14" s="1"/>
  <c r="Z903" i="14" s="1"/>
  <c r="H903" i="14"/>
  <c r="AK903" i="14" s="1"/>
  <c r="W903" i="14" s="1"/>
  <c r="D903" i="14"/>
  <c r="AG903" i="14" s="1"/>
  <c r="S903" i="14" s="1"/>
  <c r="G903" i="14"/>
  <c r="AJ903" i="14" s="1"/>
  <c r="V903" i="14" s="1"/>
  <c r="E903" i="14"/>
  <c r="AH903" i="14" s="1"/>
  <c r="T903" i="14" s="1"/>
  <c r="F903" i="14"/>
  <c r="AI903" i="14" s="1"/>
  <c r="U903" i="14" s="1"/>
  <c r="I903" i="14"/>
  <c r="AL903" i="14" s="1"/>
  <c r="X903" i="14" s="1"/>
  <c r="J903" i="14"/>
  <c r="AM903" i="14" s="1"/>
  <c r="Y903" i="14" s="1"/>
  <c r="M903" i="14"/>
  <c r="AP903" i="14" s="1"/>
  <c r="AB903" i="14" s="1"/>
  <c r="C903" i="14" l="1"/>
  <c r="R903" i="14"/>
  <c r="D904" i="14"/>
  <c r="AG904" i="14" s="1"/>
  <c r="S904" i="14" s="1"/>
  <c r="P905" i="12"/>
  <c r="H904" i="14"/>
  <c r="AK904" i="14" s="1"/>
  <c r="W904" i="14" s="1"/>
  <c r="J904" i="14"/>
  <c r="AM904" i="14" s="1"/>
  <c r="Y904" i="14" s="1"/>
  <c r="M904" i="14"/>
  <c r="AP904" i="14" s="1"/>
  <c r="AB904" i="14" s="1"/>
  <c r="E904" i="14"/>
  <c r="AH904" i="14" s="1"/>
  <c r="T904" i="14" s="1"/>
  <c r="K904" i="14"/>
  <c r="AN904" i="14" s="1"/>
  <c r="Z904" i="14" s="1"/>
  <c r="F904" i="14"/>
  <c r="AI904" i="14" s="1"/>
  <c r="U904" i="14" s="1"/>
  <c r="G904" i="14"/>
  <c r="AJ904" i="14" s="1"/>
  <c r="V904" i="14" s="1"/>
  <c r="I904" i="14"/>
  <c r="AL904" i="14" s="1"/>
  <c r="X904" i="14" s="1"/>
  <c r="L904" i="14"/>
  <c r="AO904" i="14" s="1"/>
  <c r="AA904" i="14" s="1"/>
  <c r="F905" i="14" l="1"/>
  <c r="AI905" i="14" s="1"/>
  <c r="U905" i="14" s="1"/>
  <c r="P906" i="12"/>
  <c r="E905" i="14"/>
  <c r="AH905" i="14" s="1"/>
  <c r="T905" i="14" s="1"/>
  <c r="M905" i="14"/>
  <c r="AP905" i="14" s="1"/>
  <c r="AB905" i="14" s="1"/>
  <c r="D905" i="14"/>
  <c r="AG905" i="14" s="1"/>
  <c r="S905" i="14" s="1"/>
  <c r="J905" i="14"/>
  <c r="AM905" i="14" s="1"/>
  <c r="Y905" i="14" s="1"/>
  <c r="H905" i="14"/>
  <c r="AK905" i="14" s="1"/>
  <c r="W905" i="14" s="1"/>
  <c r="G905" i="14"/>
  <c r="AJ905" i="14" s="1"/>
  <c r="V905" i="14" s="1"/>
  <c r="K905" i="14"/>
  <c r="AN905" i="14" s="1"/>
  <c r="Z905" i="14" s="1"/>
  <c r="I905" i="14"/>
  <c r="AL905" i="14" s="1"/>
  <c r="X905" i="14" s="1"/>
  <c r="L905" i="14"/>
  <c r="AO905" i="14" s="1"/>
  <c r="AA905" i="14" s="1"/>
  <c r="C904" i="14"/>
  <c r="R904" i="14"/>
  <c r="C905" i="14" l="1"/>
  <c r="R905" i="14"/>
  <c r="I906" i="14"/>
  <c r="AL906" i="14" s="1"/>
  <c r="X906" i="14" s="1"/>
  <c r="P907" i="12"/>
  <c r="E906" i="14"/>
  <c r="AH906" i="14" s="1"/>
  <c r="T906" i="14" s="1"/>
  <c r="L906" i="14"/>
  <c r="AO906" i="14" s="1"/>
  <c r="AA906" i="14" s="1"/>
  <c r="M906" i="14"/>
  <c r="AP906" i="14" s="1"/>
  <c r="AB906" i="14" s="1"/>
  <c r="F906" i="14"/>
  <c r="AI906" i="14" s="1"/>
  <c r="U906" i="14" s="1"/>
  <c r="G906" i="14"/>
  <c r="AJ906" i="14" s="1"/>
  <c r="V906" i="14" s="1"/>
  <c r="J906" i="14"/>
  <c r="AM906" i="14" s="1"/>
  <c r="Y906" i="14" s="1"/>
  <c r="K906" i="14"/>
  <c r="AN906" i="14" s="1"/>
  <c r="Z906" i="14" s="1"/>
  <c r="D906" i="14"/>
  <c r="AG906" i="14" s="1"/>
  <c r="S906" i="14" s="1"/>
  <c r="H906" i="14"/>
  <c r="AK906" i="14" s="1"/>
  <c r="W906" i="14" s="1"/>
  <c r="R906" i="14" l="1"/>
  <c r="C906" i="14"/>
  <c r="E907" i="14"/>
  <c r="AH907" i="14" s="1"/>
  <c r="T907" i="14" s="1"/>
  <c r="P908" i="12"/>
  <c r="K907" i="14"/>
  <c r="AN907" i="14" s="1"/>
  <c r="Z907" i="14" s="1"/>
  <c r="G907" i="14"/>
  <c r="AJ907" i="14" s="1"/>
  <c r="V907" i="14" s="1"/>
  <c r="H907" i="14"/>
  <c r="AK907" i="14" s="1"/>
  <c r="W907" i="14" s="1"/>
  <c r="F907" i="14"/>
  <c r="AI907" i="14" s="1"/>
  <c r="U907" i="14" s="1"/>
  <c r="I907" i="14"/>
  <c r="AL907" i="14" s="1"/>
  <c r="X907" i="14" s="1"/>
  <c r="L907" i="14"/>
  <c r="AO907" i="14" s="1"/>
  <c r="AA907" i="14" s="1"/>
  <c r="D907" i="14"/>
  <c r="AG907" i="14" s="1"/>
  <c r="S907" i="14" s="1"/>
  <c r="J907" i="14"/>
  <c r="AM907" i="14" s="1"/>
  <c r="Y907" i="14" s="1"/>
  <c r="M907" i="14"/>
  <c r="AP907" i="14" s="1"/>
  <c r="AB907" i="14" s="1"/>
  <c r="P909" i="12" l="1"/>
  <c r="L908" i="14"/>
  <c r="AO908" i="14" s="1"/>
  <c r="AA908" i="14" s="1"/>
  <c r="M908" i="14"/>
  <c r="AP908" i="14" s="1"/>
  <c r="AB908" i="14" s="1"/>
  <c r="E908" i="14"/>
  <c r="AH908" i="14" s="1"/>
  <c r="T908" i="14" s="1"/>
  <c r="F908" i="14"/>
  <c r="AI908" i="14" s="1"/>
  <c r="U908" i="14" s="1"/>
  <c r="G908" i="14"/>
  <c r="AJ908" i="14" s="1"/>
  <c r="V908" i="14" s="1"/>
  <c r="J908" i="14"/>
  <c r="AM908" i="14" s="1"/>
  <c r="Y908" i="14" s="1"/>
  <c r="K908" i="14"/>
  <c r="AN908" i="14" s="1"/>
  <c r="Z908" i="14" s="1"/>
  <c r="H908" i="14"/>
  <c r="AK908" i="14" s="1"/>
  <c r="W908" i="14" s="1"/>
  <c r="D908" i="14"/>
  <c r="AG908" i="14" s="1"/>
  <c r="S908" i="14" s="1"/>
  <c r="I908" i="14"/>
  <c r="AL908" i="14" s="1"/>
  <c r="X908" i="14" s="1"/>
  <c r="C907" i="14"/>
  <c r="R907" i="14"/>
  <c r="R908" i="14" l="1"/>
  <c r="C908" i="14"/>
  <c r="K909" i="14"/>
  <c r="AN909" i="14" s="1"/>
  <c r="Z909" i="14" s="1"/>
  <c r="P910" i="12"/>
  <c r="F909" i="14"/>
  <c r="AI909" i="14" s="1"/>
  <c r="U909" i="14" s="1"/>
  <c r="M909" i="14"/>
  <c r="AP909" i="14" s="1"/>
  <c r="AB909" i="14" s="1"/>
  <c r="D909" i="14"/>
  <c r="AG909" i="14" s="1"/>
  <c r="S909" i="14" s="1"/>
  <c r="H909" i="14"/>
  <c r="AK909" i="14" s="1"/>
  <c r="W909" i="14" s="1"/>
  <c r="I909" i="14"/>
  <c r="AL909" i="14" s="1"/>
  <c r="X909" i="14" s="1"/>
  <c r="E909" i="14"/>
  <c r="AH909" i="14" s="1"/>
  <c r="T909" i="14" s="1"/>
  <c r="L909" i="14"/>
  <c r="AO909" i="14" s="1"/>
  <c r="AA909" i="14" s="1"/>
  <c r="G909" i="14"/>
  <c r="AJ909" i="14" s="1"/>
  <c r="V909" i="14" s="1"/>
  <c r="J909" i="14"/>
  <c r="AM909" i="14" s="1"/>
  <c r="Y909" i="14" s="1"/>
  <c r="F910" i="14" l="1"/>
  <c r="AI910" i="14" s="1"/>
  <c r="U910" i="14" s="1"/>
  <c r="P911" i="12"/>
  <c r="E910" i="14"/>
  <c r="AH910" i="14" s="1"/>
  <c r="T910" i="14" s="1"/>
  <c r="K910" i="14"/>
  <c r="AN910" i="14" s="1"/>
  <c r="Z910" i="14" s="1"/>
  <c r="D910" i="14"/>
  <c r="AG910" i="14" s="1"/>
  <c r="S910" i="14" s="1"/>
  <c r="J910" i="14"/>
  <c r="AM910" i="14" s="1"/>
  <c r="Y910" i="14" s="1"/>
  <c r="M910" i="14"/>
  <c r="AP910" i="14" s="1"/>
  <c r="AB910" i="14" s="1"/>
  <c r="H910" i="14"/>
  <c r="AK910" i="14" s="1"/>
  <c r="W910" i="14" s="1"/>
  <c r="G910" i="14"/>
  <c r="AJ910" i="14" s="1"/>
  <c r="V910" i="14" s="1"/>
  <c r="I910" i="14"/>
  <c r="AL910" i="14" s="1"/>
  <c r="X910" i="14" s="1"/>
  <c r="L910" i="14"/>
  <c r="AO910" i="14" s="1"/>
  <c r="AA910" i="14" s="1"/>
  <c r="R909" i="14"/>
  <c r="C909" i="14"/>
  <c r="R910" i="14" l="1"/>
  <c r="C910" i="14"/>
  <c r="P912" i="12"/>
  <c r="J911" i="14"/>
  <c r="AM911" i="14" s="1"/>
  <c r="Y911" i="14" s="1"/>
  <c r="G911" i="14"/>
  <c r="AJ911" i="14" s="1"/>
  <c r="V911" i="14" s="1"/>
  <c r="D911" i="14"/>
  <c r="AG911" i="14" s="1"/>
  <c r="S911" i="14" s="1"/>
  <c r="E911" i="14"/>
  <c r="AH911" i="14" s="1"/>
  <c r="T911" i="14" s="1"/>
  <c r="F911" i="14"/>
  <c r="AI911" i="14" s="1"/>
  <c r="U911" i="14" s="1"/>
  <c r="H911" i="14"/>
  <c r="AK911" i="14" s="1"/>
  <c r="W911" i="14" s="1"/>
  <c r="K911" i="14"/>
  <c r="AN911" i="14" s="1"/>
  <c r="Z911" i="14" s="1"/>
  <c r="L911" i="14"/>
  <c r="AO911" i="14" s="1"/>
  <c r="AA911" i="14" s="1"/>
  <c r="I911" i="14"/>
  <c r="AL911" i="14" s="1"/>
  <c r="X911" i="14" s="1"/>
  <c r="M911" i="14"/>
  <c r="AP911" i="14" s="1"/>
  <c r="AB911" i="14" s="1"/>
  <c r="C911" i="14" l="1"/>
  <c r="R911" i="14"/>
  <c r="I912" i="14"/>
  <c r="AL912" i="14" s="1"/>
  <c r="X912" i="14" s="1"/>
  <c r="P913" i="12"/>
  <c r="J912" i="14"/>
  <c r="AM912" i="14" s="1"/>
  <c r="Y912" i="14" s="1"/>
  <c r="M912" i="14"/>
  <c r="AP912" i="14" s="1"/>
  <c r="AB912" i="14" s="1"/>
  <c r="L912" i="14"/>
  <c r="AO912" i="14" s="1"/>
  <c r="AA912" i="14" s="1"/>
  <c r="K912" i="14"/>
  <c r="AN912" i="14" s="1"/>
  <c r="Z912" i="14" s="1"/>
  <c r="H912" i="14"/>
  <c r="AK912" i="14" s="1"/>
  <c r="W912" i="14" s="1"/>
  <c r="E912" i="14"/>
  <c r="AH912" i="14" s="1"/>
  <c r="T912" i="14" s="1"/>
  <c r="D912" i="14"/>
  <c r="AG912" i="14" s="1"/>
  <c r="S912" i="14" s="1"/>
  <c r="G912" i="14"/>
  <c r="AJ912" i="14" s="1"/>
  <c r="V912" i="14" s="1"/>
  <c r="F912" i="14"/>
  <c r="AI912" i="14" s="1"/>
  <c r="U912" i="14" s="1"/>
  <c r="P914" i="12" l="1"/>
  <c r="E913" i="14"/>
  <c r="AH913" i="14" s="1"/>
  <c r="T913" i="14" s="1"/>
  <c r="I913" i="14"/>
  <c r="AL913" i="14" s="1"/>
  <c r="X913" i="14" s="1"/>
  <c r="D913" i="14"/>
  <c r="AG913" i="14" s="1"/>
  <c r="S913" i="14" s="1"/>
  <c r="M913" i="14"/>
  <c r="AP913" i="14" s="1"/>
  <c r="AB913" i="14" s="1"/>
  <c r="L913" i="14"/>
  <c r="AO913" i="14" s="1"/>
  <c r="AA913" i="14" s="1"/>
  <c r="K913" i="14"/>
  <c r="AN913" i="14" s="1"/>
  <c r="Z913" i="14" s="1"/>
  <c r="H913" i="14"/>
  <c r="AK913" i="14" s="1"/>
  <c r="W913" i="14" s="1"/>
  <c r="G913" i="14"/>
  <c r="AJ913" i="14" s="1"/>
  <c r="V913" i="14" s="1"/>
  <c r="J913" i="14"/>
  <c r="AM913" i="14" s="1"/>
  <c r="Y913" i="14" s="1"/>
  <c r="F913" i="14"/>
  <c r="AI913" i="14" s="1"/>
  <c r="U913" i="14" s="1"/>
  <c r="R912" i="14"/>
  <c r="C912" i="14"/>
  <c r="R913" i="14" l="1"/>
  <c r="C913" i="14"/>
  <c r="I914" i="14"/>
  <c r="AL914" i="14" s="1"/>
  <c r="X914" i="14" s="1"/>
  <c r="P915" i="12"/>
  <c r="H914" i="14"/>
  <c r="AK914" i="14" s="1"/>
  <c r="W914" i="14" s="1"/>
  <c r="F914" i="14"/>
  <c r="AI914" i="14" s="1"/>
  <c r="U914" i="14" s="1"/>
  <c r="D914" i="14"/>
  <c r="AG914" i="14" s="1"/>
  <c r="S914" i="14" s="1"/>
  <c r="L914" i="14"/>
  <c r="AO914" i="14" s="1"/>
  <c r="AA914" i="14" s="1"/>
  <c r="M914" i="14"/>
  <c r="AP914" i="14" s="1"/>
  <c r="AB914" i="14" s="1"/>
  <c r="G914" i="14"/>
  <c r="AJ914" i="14" s="1"/>
  <c r="V914" i="14" s="1"/>
  <c r="J914" i="14"/>
  <c r="AM914" i="14" s="1"/>
  <c r="Y914" i="14" s="1"/>
  <c r="K914" i="14"/>
  <c r="AN914" i="14" s="1"/>
  <c r="Z914" i="14" s="1"/>
  <c r="E914" i="14"/>
  <c r="AH914" i="14" s="1"/>
  <c r="T914" i="14" s="1"/>
  <c r="D915" i="14" l="1"/>
  <c r="AG915" i="14" s="1"/>
  <c r="S915" i="14" s="1"/>
  <c r="P916" i="12"/>
  <c r="E915" i="14"/>
  <c r="AH915" i="14" s="1"/>
  <c r="T915" i="14" s="1"/>
  <c r="M915" i="14"/>
  <c r="AP915" i="14" s="1"/>
  <c r="AB915" i="14" s="1"/>
  <c r="K915" i="14"/>
  <c r="AN915" i="14" s="1"/>
  <c r="Z915" i="14" s="1"/>
  <c r="F915" i="14"/>
  <c r="AI915" i="14" s="1"/>
  <c r="U915" i="14" s="1"/>
  <c r="L915" i="14"/>
  <c r="AO915" i="14" s="1"/>
  <c r="AA915" i="14" s="1"/>
  <c r="I915" i="14"/>
  <c r="AL915" i="14" s="1"/>
  <c r="X915" i="14" s="1"/>
  <c r="H915" i="14"/>
  <c r="AK915" i="14" s="1"/>
  <c r="W915" i="14" s="1"/>
  <c r="J915" i="14"/>
  <c r="AM915" i="14" s="1"/>
  <c r="Y915" i="14" s="1"/>
  <c r="G915" i="14"/>
  <c r="AJ915" i="14" s="1"/>
  <c r="V915" i="14" s="1"/>
  <c r="R914" i="14"/>
  <c r="C914" i="14"/>
  <c r="K916" i="14" l="1"/>
  <c r="AN916" i="14" s="1"/>
  <c r="Z916" i="14" s="1"/>
  <c r="P917" i="12"/>
  <c r="I916" i="14"/>
  <c r="AL916" i="14" s="1"/>
  <c r="X916" i="14" s="1"/>
  <c r="D916" i="14"/>
  <c r="AG916" i="14" s="1"/>
  <c r="S916" i="14" s="1"/>
  <c r="G916" i="14"/>
  <c r="AJ916" i="14" s="1"/>
  <c r="V916" i="14" s="1"/>
  <c r="L916" i="14"/>
  <c r="AO916" i="14" s="1"/>
  <c r="AA916" i="14" s="1"/>
  <c r="F916" i="14"/>
  <c r="AI916" i="14" s="1"/>
  <c r="U916" i="14" s="1"/>
  <c r="J916" i="14"/>
  <c r="AM916" i="14" s="1"/>
  <c r="Y916" i="14" s="1"/>
  <c r="H916" i="14"/>
  <c r="AK916" i="14" s="1"/>
  <c r="W916" i="14" s="1"/>
  <c r="E916" i="14"/>
  <c r="AH916" i="14" s="1"/>
  <c r="T916" i="14" s="1"/>
  <c r="M916" i="14"/>
  <c r="AP916" i="14" s="1"/>
  <c r="AB916" i="14" s="1"/>
  <c r="C915" i="14"/>
  <c r="R915" i="14"/>
  <c r="R916" i="14" l="1"/>
  <c r="C916" i="14"/>
  <c r="G917" i="14"/>
  <c r="AJ917" i="14" s="1"/>
  <c r="V917" i="14" s="1"/>
  <c r="P918" i="12"/>
  <c r="H917" i="14"/>
  <c r="AK917" i="14" s="1"/>
  <c r="W917" i="14" s="1"/>
  <c r="I917" i="14"/>
  <c r="AL917" i="14" s="1"/>
  <c r="X917" i="14" s="1"/>
  <c r="E917" i="14"/>
  <c r="AH917" i="14" s="1"/>
  <c r="T917" i="14" s="1"/>
  <c r="F917" i="14"/>
  <c r="AI917" i="14" s="1"/>
  <c r="U917" i="14" s="1"/>
  <c r="D917" i="14"/>
  <c r="AG917" i="14" s="1"/>
  <c r="S917" i="14" s="1"/>
  <c r="K917" i="14"/>
  <c r="AN917" i="14" s="1"/>
  <c r="Z917" i="14" s="1"/>
  <c r="J917" i="14"/>
  <c r="AM917" i="14" s="1"/>
  <c r="Y917" i="14" s="1"/>
  <c r="L917" i="14"/>
  <c r="AO917" i="14" s="1"/>
  <c r="AA917" i="14" s="1"/>
  <c r="M917" i="14"/>
  <c r="AP917" i="14" s="1"/>
  <c r="AB917" i="14" s="1"/>
  <c r="L918" i="14" l="1"/>
  <c r="AO918" i="14" s="1"/>
  <c r="AA918" i="14" s="1"/>
  <c r="P919" i="12"/>
  <c r="I918" i="14"/>
  <c r="AL918" i="14" s="1"/>
  <c r="X918" i="14" s="1"/>
  <c r="D918" i="14"/>
  <c r="AG918" i="14" s="1"/>
  <c r="S918" i="14" s="1"/>
  <c r="K918" i="14"/>
  <c r="AN918" i="14" s="1"/>
  <c r="Z918" i="14" s="1"/>
  <c r="M918" i="14"/>
  <c r="AP918" i="14" s="1"/>
  <c r="AB918" i="14" s="1"/>
  <c r="F918" i="14"/>
  <c r="AI918" i="14" s="1"/>
  <c r="U918" i="14" s="1"/>
  <c r="E918" i="14"/>
  <c r="AH918" i="14" s="1"/>
  <c r="T918" i="14" s="1"/>
  <c r="G918" i="14"/>
  <c r="AJ918" i="14" s="1"/>
  <c r="V918" i="14" s="1"/>
  <c r="H918" i="14"/>
  <c r="AK918" i="14" s="1"/>
  <c r="W918" i="14" s="1"/>
  <c r="J918" i="14"/>
  <c r="AM918" i="14" s="1"/>
  <c r="Y918" i="14" s="1"/>
  <c r="C917" i="14"/>
  <c r="R917" i="14"/>
  <c r="R918" i="14" l="1"/>
  <c r="C918" i="14"/>
  <c r="E919" i="14"/>
  <c r="AH919" i="14" s="1"/>
  <c r="T919" i="14" s="1"/>
  <c r="P920" i="12"/>
  <c r="D919" i="14"/>
  <c r="AG919" i="14" s="1"/>
  <c r="S919" i="14" s="1"/>
  <c r="H919" i="14"/>
  <c r="AK919" i="14" s="1"/>
  <c r="W919" i="14" s="1"/>
  <c r="M919" i="14"/>
  <c r="AP919" i="14" s="1"/>
  <c r="AB919" i="14" s="1"/>
  <c r="K919" i="14"/>
  <c r="AN919" i="14" s="1"/>
  <c r="Z919" i="14" s="1"/>
  <c r="J919" i="14"/>
  <c r="AM919" i="14" s="1"/>
  <c r="Y919" i="14" s="1"/>
  <c r="F919" i="14"/>
  <c r="AI919" i="14" s="1"/>
  <c r="U919" i="14" s="1"/>
  <c r="I919" i="14"/>
  <c r="AL919" i="14" s="1"/>
  <c r="X919" i="14" s="1"/>
  <c r="L919" i="14"/>
  <c r="AO919" i="14" s="1"/>
  <c r="AA919" i="14" s="1"/>
  <c r="G919" i="14"/>
  <c r="AJ919" i="14" s="1"/>
  <c r="V919" i="14" s="1"/>
  <c r="R919" i="14" l="1"/>
  <c r="C919" i="14"/>
  <c r="J920" i="14"/>
  <c r="AM920" i="14" s="1"/>
  <c r="Y920" i="14" s="1"/>
  <c r="P921" i="12"/>
  <c r="F920" i="14"/>
  <c r="AI920" i="14" s="1"/>
  <c r="U920" i="14" s="1"/>
  <c r="H920" i="14"/>
  <c r="AK920" i="14" s="1"/>
  <c r="W920" i="14" s="1"/>
  <c r="E920" i="14"/>
  <c r="AH920" i="14" s="1"/>
  <c r="T920" i="14" s="1"/>
  <c r="G920" i="14"/>
  <c r="AJ920" i="14" s="1"/>
  <c r="V920" i="14" s="1"/>
  <c r="I920" i="14"/>
  <c r="AL920" i="14" s="1"/>
  <c r="X920" i="14" s="1"/>
  <c r="D920" i="14"/>
  <c r="AG920" i="14" s="1"/>
  <c r="S920" i="14" s="1"/>
  <c r="K920" i="14"/>
  <c r="AN920" i="14" s="1"/>
  <c r="Z920" i="14" s="1"/>
  <c r="L920" i="14"/>
  <c r="AO920" i="14" s="1"/>
  <c r="AA920" i="14" s="1"/>
  <c r="M920" i="14"/>
  <c r="AP920" i="14" s="1"/>
  <c r="AB920" i="14" s="1"/>
  <c r="I921" i="14" l="1"/>
  <c r="AL921" i="14" s="1"/>
  <c r="X921" i="14" s="1"/>
  <c r="P922" i="12"/>
  <c r="F921" i="14"/>
  <c r="AI921" i="14" s="1"/>
  <c r="U921" i="14" s="1"/>
  <c r="J921" i="14"/>
  <c r="AM921" i="14" s="1"/>
  <c r="Y921" i="14" s="1"/>
  <c r="E921" i="14"/>
  <c r="AH921" i="14" s="1"/>
  <c r="T921" i="14" s="1"/>
  <c r="L921" i="14"/>
  <c r="AO921" i="14" s="1"/>
  <c r="AA921" i="14" s="1"/>
  <c r="H921" i="14"/>
  <c r="AK921" i="14" s="1"/>
  <c r="W921" i="14" s="1"/>
  <c r="D921" i="14"/>
  <c r="AG921" i="14" s="1"/>
  <c r="S921" i="14" s="1"/>
  <c r="M921" i="14"/>
  <c r="AP921" i="14" s="1"/>
  <c r="AB921" i="14" s="1"/>
  <c r="K921" i="14"/>
  <c r="AN921" i="14" s="1"/>
  <c r="Z921" i="14" s="1"/>
  <c r="G921" i="14"/>
  <c r="AJ921" i="14" s="1"/>
  <c r="V921" i="14" s="1"/>
  <c r="C920" i="14"/>
  <c r="R920" i="14"/>
  <c r="C921" i="14" l="1"/>
  <c r="R921" i="14"/>
  <c r="J922" i="14"/>
  <c r="AM922" i="14" s="1"/>
  <c r="Y922" i="14" s="1"/>
  <c r="P923" i="12"/>
  <c r="L922" i="14"/>
  <c r="AO922" i="14" s="1"/>
  <c r="AA922" i="14" s="1"/>
  <c r="E922" i="14"/>
  <c r="AH922" i="14" s="1"/>
  <c r="T922" i="14" s="1"/>
  <c r="K922" i="14"/>
  <c r="AN922" i="14" s="1"/>
  <c r="Z922" i="14" s="1"/>
  <c r="I922" i="14"/>
  <c r="AL922" i="14" s="1"/>
  <c r="X922" i="14" s="1"/>
  <c r="D922" i="14"/>
  <c r="AG922" i="14" s="1"/>
  <c r="S922" i="14" s="1"/>
  <c r="G922" i="14"/>
  <c r="AJ922" i="14" s="1"/>
  <c r="V922" i="14" s="1"/>
  <c r="M922" i="14"/>
  <c r="AP922" i="14" s="1"/>
  <c r="AB922" i="14" s="1"/>
  <c r="H922" i="14"/>
  <c r="AK922" i="14" s="1"/>
  <c r="W922" i="14" s="1"/>
  <c r="F922" i="14"/>
  <c r="AI922" i="14" s="1"/>
  <c r="U922" i="14" s="1"/>
  <c r="P924" i="12" l="1"/>
  <c r="K923" i="14"/>
  <c r="AN923" i="14" s="1"/>
  <c r="Z923" i="14" s="1"/>
  <c r="L923" i="14"/>
  <c r="AO923" i="14" s="1"/>
  <c r="AA923" i="14" s="1"/>
  <c r="F923" i="14"/>
  <c r="AI923" i="14" s="1"/>
  <c r="U923" i="14" s="1"/>
  <c r="G923" i="14"/>
  <c r="AJ923" i="14" s="1"/>
  <c r="V923" i="14" s="1"/>
  <c r="H923" i="14"/>
  <c r="AK923" i="14" s="1"/>
  <c r="W923" i="14" s="1"/>
  <c r="M923" i="14"/>
  <c r="AP923" i="14" s="1"/>
  <c r="AB923" i="14" s="1"/>
  <c r="E923" i="14"/>
  <c r="AH923" i="14" s="1"/>
  <c r="T923" i="14" s="1"/>
  <c r="D923" i="14"/>
  <c r="AG923" i="14" s="1"/>
  <c r="S923" i="14" s="1"/>
  <c r="I923" i="14"/>
  <c r="AL923" i="14" s="1"/>
  <c r="X923" i="14" s="1"/>
  <c r="J923" i="14"/>
  <c r="AM923" i="14" s="1"/>
  <c r="Y923" i="14" s="1"/>
  <c r="R922" i="14"/>
  <c r="C922" i="14"/>
  <c r="R923" i="14" l="1"/>
  <c r="C923" i="14"/>
  <c r="K924" i="14"/>
  <c r="AN924" i="14" s="1"/>
  <c r="Z924" i="14" s="1"/>
  <c r="P925" i="12"/>
  <c r="M924" i="14"/>
  <c r="AP924" i="14" s="1"/>
  <c r="AB924" i="14" s="1"/>
  <c r="F924" i="14"/>
  <c r="AI924" i="14" s="1"/>
  <c r="U924" i="14" s="1"/>
  <c r="D924" i="14"/>
  <c r="AG924" i="14" s="1"/>
  <c r="S924" i="14" s="1"/>
  <c r="H924" i="14"/>
  <c r="AK924" i="14" s="1"/>
  <c r="W924" i="14" s="1"/>
  <c r="I924" i="14"/>
  <c r="AL924" i="14" s="1"/>
  <c r="X924" i="14" s="1"/>
  <c r="J924" i="14"/>
  <c r="AM924" i="14" s="1"/>
  <c r="Y924" i="14" s="1"/>
  <c r="G924" i="14"/>
  <c r="AJ924" i="14" s="1"/>
  <c r="V924" i="14" s="1"/>
  <c r="L924" i="14"/>
  <c r="AO924" i="14" s="1"/>
  <c r="AA924" i="14" s="1"/>
  <c r="E924" i="14"/>
  <c r="AH924" i="14" s="1"/>
  <c r="T924" i="14" s="1"/>
  <c r="C924" i="14" l="1"/>
  <c r="R924" i="14"/>
  <c r="F925" i="14"/>
  <c r="AI925" i="14" s="1"/>
  <c r="U925" i="14" s="1"/>
  <c r="P926" i="12"/>
  <c r="D925" i="14"/>
  <c r="AG925" i="14" s="1"/>
  <c r="S925" i="14" s="1"/>
  <c r="H925" i="14"/>
  <c r="AK925" i="14" s="1"/>
  <c r="W925" i="14" s="1"/>
  <c r="J925" i="14"/>
  <c r="AM925" i="14" s="1"/>
  <c r="Y925" i="14" s="1"/>
  <c r="L925" i="14"/>
  <c r="AO925" i="14" s="1"/>
  <c r="AA925" i="14" s="1"/>
  <c r="M925" i="14"/>
  <c r="AP925" i="14" s="1"/>
  <c r="AB925" i="14" s="1"/>
  <c r="G925" i="14"/>
  <c r="AJ925" i="14" s="1"/>
  <c r="V925" i="14" s="1"/>
  <c r="E925" i="14"/>
  <c r="AH925" i="14" s="1"/>
  <c r="T925" i="14" s="1"/>
  <c r="K925" i="14"/>
  <c r="AN925" i="14" s="1"/>
  <c r="Z925" i="14" s="1"/>
  <c r="I925" i="14"/>
  <c r="AL925" i="14" s="1"/>
  <c r="X925" i="14" s="1"/>
  <c r="C925" i="14" l="1"/>
  <c r="R925" i="14"/>
  <c r="D926" i="14"/>
  <c r="AG926" i="14" s="1"/>
  <c r="S926" i="14" s="1"/>
  <c r="P927" i="12"/>
  <c r="L926" i="14"/>
  <c r="AO926" i="14" s="1"/>
  <c r="AA926" i="14" s="1"/>
  <c r="G926" i="14"/>
  <c r="AJ926" i="14" s="1"/>
  <c r="V926" i="14" s="1"/>
  <c r="F926" i="14"/>
  <c r="AI926" i="14" s="1"/>
  <c r="U926" i="14" s="1"/>
  <c r="H926" i="14"/>
  <c r="AK926" i="14" s="1"/>
  <c r="W926" i="14" s="1"/>
  <c r="M926" i="14"/>
  <c r="AP926" i="14" s="1"/>
  <c r="AB926" i="14" s="1"/>
  <c r="K926" i="14"/>
  <c r="AN926" i="14" s="1"/>
  <c r="Z926" i="14" s="1"/>
  <c r="E926" i="14"/>
  <c r="AH926" i="14" s="1"/>
  <c r="T926" i="14" s="1"/>
  <c r="J926" i="14"/>
  <c r="AM926" i="14" s="1"/>
  <c r="Y926" i="14" s="1"/>
  <c r="I926" i="14"/>
  <c r="AL926" i="14" s="1"/>
  <c r="X926" i="14" s="1"/>
  <c r="J927" i="14" l="1"/>
  <c r="AM927" i="14" s="1"/>
  <c r="Y927" i="14" s="1"/>
  <c r="P928" i="12"/>
  <c r="H927" i="14"/>
  <c r="AK927" i="14" s="1"/>
  <c r="W927" i="14" s="1"/>
  <c r="D927" i="14"/>
  <c r="AG927" i="14" s="1"/>
  <c r="S927" i="14" s="1"/>
  <c r="I927" i="14"/>
  <c r="AL927" i="14" s="1"/>
  <c r="X927" i="14" s="1"/>
  <c r="K927" i="14"/>
  <c r="AN927" i="14" s="1"/>
  <c r="Z927" i="14" s="1"/>
  <c r="M927" i="14"/>
  <c r="AP927" i="14" s="1"/>
  <c r="AB927" i="14" s="1"/>
  <c r="G927" i="14"/>
  <c r="AJ927" i="14" s="1"/>
  <c r="V927" i="14" s="1"/>
  <c r="E927" i="14"/>
  <c r="AH927" i="14" s="1"/>
  <c r="T927" i="14" s="1"/>
  <c r="L927" i="14"/>
  <c r="AO927" i="14" s="1"/>
  <c r="AA927" i="14" s="1"/>
  <c r="F927" i="14"/>
  <c r="AI927" i="14" s="1"/>
  <c r="U927" i="14" s="1"/>
  <c r="R926" i="14"/>
  <c r="C926" i="14"/>
  <c r="R927" i="14" l="1"/>
  <c r="C927" i="14"/>
  <c r="I928" i="14"/>
  <c r="AL928" i="14" s="1"/>
  <c r="X928" i="14" s="1"/>
  <c r="P929" i="12"/>
  <c r="D928" i="14"/>
  <c r="AG928" i="14" s="1"/>
  <c r="S928" i="14" s="1"/>
  <c r="M928" i="14"/>
  <c r="AP928" i="14" s="1"/>
  <c r="AB928" i="14" s="1"/>
  <c r="G928" i="14"/>
  <c r="AJ928" i="14" s="1"/>
  <c r="V928" i="14" s="1"/>
  <c r="J928" i="14"/>
  <c r="AM928" i="14" s="1"/>
  <c r="Y928" i="14" s="1"/>
  <c r="K928" i="14"/>
  <c r="AN928" i="14" s="1"/>
  <c r="Z928" i="14" s="1"/>
  <c r="L928" i="14"/>
  <c r="AO928" i="14" s="1"/>
  <c r="AA928" i="14" s="1"/>
  <c r="E928" i="14"/>
  <c r="AH928" i="14" s="1"/>
  <c r="T928" i="14" s="1"/>
  <c r="H928" i="14"/>
  <c r="AK928" i="14" s="1"/>
  <c r="W928" i="14" s="1"/>
  <c r="F928" i="14"/>
  <c r="AI928" i="14" s="1"/>
  <c r="U928" i="14" s="1"/>
  <c r="C928" i="14" l="1"/>
  <c r="R928" i="14"/>
  <c r="H929" i="14"/>
  <c r="AK929" i="14" s="1"/>
  <c r="W929" i="14" s="1"/>
  <c r="P930" i="12"/>
  <c r="I929" i="14"/>
  <c r="AL929" i="14" s="1"/>
  <c r="X929" i="14" s="1"/>
  <c r="F929" i="14"/>
  <c r="AI929" i="14" s="1"/>
  <c r="U929" i="14" s="1"/>
  <c r="D929" i="14"/>
  <c r="AG929" i="14" s="1"/>
  <c r="S929" i="14" s="1"/>
  <c r="M929" i="14"/>
  <c r="AP929" i="14" s="1"/>
  <c r="AB929" i="14" s="1"/>
  <c r="G929" i="14"/>
  <c r="AJ929" i="14" s="1"/>
  <c r="V929" i="14" s="1"/>
  <c r="J929" i="14"/>
  <c r="AM929" i="14" s="1"/>
  <c r="Y929" i="14" s="1"/>
  <c r="E929" i="14"/>
  <c r="AH929" i="14" s="1"/>
  <c r="T929" i="14" s="1"/>
  <c r="L929" i="14"/>
  <c r="AO929" i="14" s="1"/>
  <c r="AA929" i="14" s="1"/>
  <c r="K929" i="14"/>
  <c r="AN929" i="14" s="1"/>
  <c r="Z929" i="14" s="1"/>
  <c r="E930" i="14" l="1"/>
  <c r="AH930" i="14" s="1"/>
  <c r="T930" i="14" s="1"/>
  <c r="P931" i="12"/>
  <c r="D930" i="14"/>
  <c r="AG930" i="14" s="1"/>
  <c r="S930" i="14" s="1"/>
  <c r="I930" i="14"/>
  <c r="AL930" i="14" s="1"/>
  <c r="X930" i="14" s="1"/>
  <c r="F930" i="14"/>
  <c r="AI930" i="14" s="1"/>
  <c r="U930" i="14" s="1"/>
  <c r="H930" i="14"/>
  <c r="AK930" i="14" s="1"/>
  <c r="W930" i="14" s="1"/>
  <c r="L930" i="14"/>
  <c r="AO930" i="14" s="1"/>
  <c r="AA930" i="14" s="1"/>
  <c r="K930" i="14"/>
  <c r="AN930" i="14" s="1"/>
  <c r="Z930" i="14" s="1"/>
  <c r="J930" i="14"/>
  <c r="AM930" i="14" s="1"/>
  <c r="Y930" i="14" s="1"/>
  <c r="G930" i="14"/>
  <c r="AJ930" i="14" s="1"/>
  <c r="V930" i="14" s="1"/>
  <c r="M930" i="14"/>
  <c r="AP930" i="14" s="1"/>
  <c r="AB930" i="14" s="1"/>
  <c r="R929" i="14"/>
  <c r="C929" i="14"/>
  <c r="C930" i="14" l="1"/>
  <c r="R930" i="14"/>
  <c r="L931" i="14"/>
  <c r="AO931" i="14" s="1"/>
  <c r="AA931" i="14" s="1"/>
  <c r="P932" i="12"/>
  <c r="H931" i="14"/>
  <c r="AK931" i="14" s="1"/>
  <c r="W931" i="14" s="1"/>
  <c r="M931" i="14"/>
  <c r="AP931" i="14" s="1"/>
  <c r="AB931" i="14" s="1"/>
  <c r="K931" i="14"/>
  <c r="AN931" i="14" s="1"/>
  <c r="Z931" i="14" s="1"/>
  <c r="D931" i="14"/>
  <c r="AG931" i="14" s="1"/>
  <c r="S931" i="14" s="1"/>
  <c r="E931" i="14"/>
  <c r="AH931" i="14" s="1"/>
  <c r="T931" i="14" s="1"/>
  <c r="I931" i="14"/>
  <c r="AL931" i="14" s="1"/>
  <c r="X931" i="14" s="1"/>
  <c r="G931" i="14"/>
  <c r="AJ931" i="14" s="1"/>
  <c r="V931" i="14" s="1"/>
  <c r="F931" i="14"/>
  <c r="AI931" i="14" s="1"/>
  <c r="U931" i="14" s="1"/>
  <c r="J931" i="14"/>
  <c r="AM931" i="14" s="1"/>
  <c r="Y931" i="14" s="1"/>
  <c r="R931" i="14" l="1"/>
  <c r="C931" i="14"/>
  <c r="P933" i="12"/>
  <c r="F932" i="14"/>
  <c r="AI932" i="14" s="1"/>
  <c r="U932" i="14" s="1"/>
  <c r="M932" i="14"/>
  <c r="AP932" i="14" s="1"/>
  <c r="AB932" i="14" s="1"/>
  <c r="E932" i="14"/>
  <c r="AH932" i="14" s="1"/>
  <c r="T932" i="14" s="1"/>
  <c r="G932" i="14"/>
  <c r="AJ932" i="14" s="1"/>
  <c r="V932" i="14" s="1"/>
  <c r="K932" i="14"/>
  <c r="AN932" i="14" s="1"/>
  <c r="Z932" i="14" s="1"/>
  <c r="L932" i="14"/>
  <c r="AO932" i="14" s="1"/>
  <c r="AA932" i="14" s="1"/>
  <c r="H932" i="14"/>
  <c r="AK932" i="14" s="1"/>
  <c r="W932" i="14" s="1"/>
  <c r="D932" i="14"/>
  <c r="AG932" i="14" s="1"/>
  <c r="S932" i="14" s="1"/>
  <c r="J932" i="14"/>
  <c r="AM932" i="14" s="1"/>
  <c r="Y932" i="14" s="1"/>
  <c r="I932" i="14"/>
  <c r="AL932" i="14" s="1"/>
  <c r="X932" i="14" s="1"/>
  <c r="R932" i="14" l="1"/>
  <c r="C932" i="14"/>
  <c r="P934" i="12"/>
  <c r="F933" i="14"/>
  <c r="AI933" i="14" s="1"/>
  <c r="U933" i="14" s="1"/>
  <c r="L933" i="14"/>
  <c r="AO933" i="14" s="1"/>
  <c r="AA933" i="14" s="1"/>
  <c r="D933" i="14"/>
  <c r="AG933" i="14" s="1"/>
  <c r="S933" i="14" s="1"/>
  <c r="G933" i="14"/>
  <c r="AJ933" i="14" s="1"/>
  <c r="V933" i="14" s="1"/>
  <c r="E933" i="14"/>
  <c r="AH933" i="14" s="1"/>
  <c r="T933" i="14" s="1"/>
  <c r="M933" i="14"/>
  <c r="AP933" i="14" s="1"/>
  <c r="AB933" i="14" s="1"/>
  <c r="K933" i="14"/>
  <c r="AN933" i="14" s="1"/>
  <c r="Z933" i="14" s="1"/>
  <c r="J933" i="14"/>
  <c r="AM933" i="14" s="1"/>
  <c r="Y933" i="14" s="1"/>
  <c r="H933" i="14"/>
  <c r="AK933" i="14" s="1"/>
  <c r="W933" i="14" s="1"/>
  <c r="I933" i="14"/>
  <c r="AL933" i="14" s="1"/>
  <c r="X933" i="14" s="1"/>
  <c r="R933" i="14" l="1"/>
  <c r="C933" i="14"/>
  <c r="K934" i="14"/>
  <c r="AN934" i="14" s="1"/>
  <c r="Z934" i="14" s="1"/>
  <c r="P935" i="12"/>
  <c r="L934" i="14"/>
  <c r="AO934" i="14" s="1"/>
  <c r="AA934" i="14" s="1"/>
  <c r="M934" i="14"/>
  <c r="AP934" i="14" s="1"/>
  <c r="AB934" i="14" s="1"/>
  <c r="E934" i="14"/>
  <c r="AH934" i="14" s="1"/>
  <c r="T934" i="14" s="1"/>
  <c r="D934" i="14"/>
  <c r="AG934" i="14" s="1"/>
  <c r="S934" i="14" s="1"/>
  <c r="I934" i="14"/>
  <c r="AL934" i="14" s="1"/>
  <c r="X934" i="14" s="1"/>
  <c r="F934" i="14"/>
  <c r="AI934" i="14" s="1"/>
  <c r="U934" i="14" s="1"/>
  <c r="G934" i="14"/>
  <c r="AJ934" i="14" s="1"/>
  <c r="V934" i="14" s="1"/>
  <c r="J934" i="14"/>
  <c r="AM934" i="14" s="1"/>
  <c r="Y934" i="14" s="1"/>
  <c r="H934" i="14"/>
  <c r="AK934" i="14" s="1"/>
  <c r="W934" i="14" s="1"/>
  <c r="R934" i="14" l="1"/>
  <c r="C934" i="14"/>
  <c r="H935" i="14"/>
  <c r="AK935" i="14" s="1"/>
  <c r="W935" i="14" s="1"/>
  <c r="P936" i="12"/>
  <c r="K935" i="14"/>
  <c r="AN935" i="14" s="1"/>
  <c r="Z935" i="14" s="1"/>
  <c r="D935" i="14"/>
  <c r="AG935" i="14" s="1"/>
  <c r="S935" i="14" s="1"/>
  <c r="E935" i="14"/>
  <c r="AH935" i="14" s="1"/>
  <c r="T935" i="14" s="1"/>
  <c r="L935" i="14"/>
  <c r="AO935" i="14" s="1"/>
  <c r="AA935" i="14" s="1"/>
  <c r="J935" i="14"/>
  <c r="AM935" i="14" s="1"/>
  <c r="Y935" i="14" s="1"/>
  <c r="G935" i="14"/>
  <c r="AJ935" i="14" s="1"/>
  <c r="V935" i="14" s="1"/>
  <c r="F935" i="14"/>
  <c r="AI935" i="14" s="1"/>
  <c r="U935" i="14" s="1"/>
  <c r="I935" i="14"/>
  <c r="AL935" i="14" s="1"/>
  <c r="X935" i="14" s="1"/>
  <c r="M935" i="14"/>
  <c r="AP935" i="14" s="1"/>
  <c r="AB935" i="14" s="1"/>
  <c r="R935" i="14" l="1"/>
  <c r="C935" i="14"/>
  <c r="H936" i="14"/>
  <c r="AK936" i="14" s="1"/>
  <c r="W936" i="14" s="1"/>
  <c r="P937" i="12"/>
  <c r="I936" i="14"/>
  <c r="AL936" i="14" s="1"/>
  <c r="X936" i="14" s="1"/>
  <c r="D936" i="14"/>
  <c r="AG936" i="14" s="1"/>
  <c r="S936" i="14" s="1"/>
  <c r="F936" i="14"/>
  <c r="AI936" i="14" s="1"/>
  <c r="U936" i="14" s="1"/>
  <c r="K936" i="14"/>
  <c r="AN936" i="14" s="1"/>
  <c r="Z936" i="14" s="1"/>
  <c r="M936" i="14"/>
  <c r="AP936" i="14" s="1"/>
  <c r="AB936" i="14" s="1"/>
  <c r="G936" i="14"/>
  <c r="AJ936" i="14" s="1"/>
  <c r="V936" i="14" s="1"/>
  <c r="J936" i="14"/>
  <c r="AM936" i="14" s="1"/>
  <c r="Y936" i="14" s="1"/>
  <c r="L936" i="14"/>
  <c r="AO936" i="14" s="1"/>
  <c r="AA936" i="14" s="1"/>
  <c r="E936" i="14"/>
  <c r="AH936" i="14" s="1"/>
  <c r="T936" i="14" s="1"/>
  <c r="C936" i="14" l="1"/>
  <c r="R936" i="14"/>
  <c r="J937" i="14"/>
  <c r="AM937" i="14" s="1"/>
  <c r="Y937" i="14" s="1"/>
  <c r="P938" i="12"/>
  <c r="M937" i="14"/>
  <c r="AP937" i="14" s="1"/>
  <c r="AB937" i="14" s="1"/>
  <c r="G937" i="14"/>
  <c r="AJ937" i="14" s="1"/>
  <c r="V937" i="14" s="1"/>
  <c r="H937" i="14"/>
  <c r="AK937" i="14" s="1"/>
  <c r="W937" i="14" s="1"/>
  <c r="E937" i="14"/>
  <c r="AH937" i="14" s="1"/>
  <c r="T937" i="14" s="1"/>
  <c r="D937" i="14"/>
  <c r="AG937" i="14" s="1"/>
  <c r="S937" i="14" s="1"/>
  <c r="I937" i="14"/>
  <c r="AL937" i="14" s="1"/>
  <c r="X937" i="14" s="1"/>
  <c r="K937" i="14"/>
  <c r="AN937" i="14" s="1"/>
  <c r="Z937" i="14" s="1"/>
  <c r="L937" i="14"/>
  <c r="AO937" i="14" s="1"/>
  <c r="AA937" i="14" s="1"/>
  <c r="F937" i="14"/>
  <c r="AI937" i="14" s="1"/>
  <c r="U937" i="14" s="1"/>
  <c r="E938" i="14" l="1"/>
  <c r="AH938" i="14" s="1"/>
  <c r="T938" i="14" s="1"/>
  <c r="P939" i="12"/>
  <c r="K938" i="14"/>
  <c r="AN938" i="14" s="1"/>
  <c r="Z938" i="14" s="1"/>
  <c r="F938" i="14"/>
  <c r="AI938" i="14" s="1"/>
  <c r="U938" i="14" s="1"/>
  <c r="D938" i="14"/>
  <c r="AG938" i="14" s="1"/>
  <c r="S938" i="14" s="1"/>
  <c r="M938" i="14"/>
  <c r="AP938" i="14" s="1"/>
  <c r="AB938" i="14" s="1"/>
  <c r="J938" i="14"/>
  <c r="AM938" i="14" s="1"/>
  <c r="Y938" i="14" s="1"/>
  <c r="H938" i="14"/>
  <c r="AK938" i="14" s="1"/>
  <c r="W938" i="14" s="1"/>
  <c r="I938" i="14"/>
  <c r="AL938" i="14" s="1"/>
  <c r="X938" i="14" s="1"/>
  <c r="L938" i="14"/>
  <c r="AO938" i="14" s="1"/>
  <c r="AA938" i="14" s="1"/>
  <c r="G938" i="14"/>
  <c r="AJ938" i="14" s="1"/>
  <c r="V938" i="14" s="1"/>
  <c r="R937" i="14"/>
  <c r="C937" i="14"/>
  <c r="C938" i="14" l="1"/>
  <c r="R938" i="14"/>
  <c r="P940" i="12"/>
  <c r="E939" i="14"/>
  <c r="AH939" i="14" s="1"/>
  <c r="T939" i="14" s="1"/>
  <c r="L939" i="14"/>
  <c r="AO939" i="14" s="1"/>
  <c r="AA939" i="14" s="1"/>
  <c r="G939" i="14"/>
  <c r="AJ939" i="14" s="1"/>
  <c r="V939" i="14" s="1"/>
  <c r="M939" i="14"/>
  <c r="AP939" i="14" s="1"/>
  <c r="AB939" i="14" s="1"/>
  <c r="F939" i="14"/>
  <c r="AI939" i="14" s="1"/>
  <c r="U939" i="14" s="1"/>
  <c r="D939" i="14"/>
  <c r="AG939" i="14" s="1"/>
  <c r="S939" i="14" s="1"/>
  <c r="J939" i="14"/>
  <c r="AM939" i="14" s="1"/>
  <c r="Y939" i="14" s="1"/>
  <c r="H939" i="14"/>
  <c r="AK939" i="14" s="1"/>
  <c r="W939" i="14" s="1"/>
  <c r="K939" i="14"/>
  <c r="AN939" i="14" s="1"/>
  <c r="Z939" i="14" s="1"/>
  <c r="I939" i="14"/>
  <c r="AL939" i="14" s="1"/>
  <c r="X939" i="14" s="1"/>
  <c r="L940" i="14" l="1"/>
  <c r="AO940" i="14" s="1"/>
  <c r="AA940" i="14" s="1"/>
  <c r="P941" i="12"/>
  <c r="K940" i="14"/>
  <c r="AN940" i="14" s="1"/>
  <c r="Z940" i="14" s="1"/>
  <c r="D940" i="14"/>
  <c r="AG940" i="14" s="1"/>
  <c r="S940" i="14" s="1"/>
  <c r="I940" i="14"/>
  <c r="AL940" i="14" s="1"/>
  <c r="X940" i="14" s="1"/>
  <c r="E940" i="14"/>
  <c r="AH940" i="14" s="1"/>
  <c r="T940" i="14" s="1"/>
  <c r="H940" i="14"/>
  <c r="AK940" i="14" s="1"/>
  <c r="W940" i="14" s="1"/>
  <c r="M940" i="14"/>
  <c r="AP940" i="14" s="1"/>
  <c r="AB940" i="14" s="1"/>
  <c r="G940" i="14"/>
  <c r="AJ940" i="14" s="1"/>
  <c r="V940" i="14" s="1"/>
  <c r="F940" i="14"/>
  <c r="AI940" i="14" s="1"/>
  <c r="U940" i="14" s="1"/>
  <c r="J940" i="14"/>
  <c r="AM940" i="14" s="1"/>
  <c r="Y940" i="14" s="1"/>
  <c r="C939" i="14"/>
  <c r="R939" i="14"/>
  <c r="R940" i="14" l="1"/>
  <c r="C940" i="14"/>
  <c r="J941" i="14"/>
  <c r="AM941" i="14" s="1"/>
  <c r="Y941" i="14" s="1"/>
  <c r="P942" i="12"/>
  <c r="E941" i="14"/>
  <c r="AH941" i="14" s="1"/>
  <c r="T941" i="14" s="1"/>
  <c r="L941" i="14"/>
  <c r="AO941" i="14" s="1"/>
  <c r="AA941" i="14" s="1"/>
  <c r="D941" i="14"/>
  <c r="AG941" i="14" s="1"/>
  <c r="S941" i="14" s="1"/>
  <c r="H941" i="14"/>
  <c r="AK941" i="14" s="1"/>
  <c r="W941" i="14" s="1"/>
  <c r="K941" i="14"/>
  <c r="AN941" i="14" s="1"/>
  <c r="Z941" i="14" s="1"/>
  <c r="F941" i="14"/>
  <c r="AI941" i="14" s="1"/>
  <c r="U941" i="14" s="1"/>
  <c r="M941" i="14"/>
  <c r="AP941" i="14" s="1"/>
  <c r="AB941" i="14" s="1"/>
  <c r="I941" i="14"/>
  <c r="AL941" i="14" s="1"/>
  <c r="X941" i="14" s="1"/>
  <c r="G941" i="14"/>
  <c r="AJ941" i="14" s="1"/>
  <c r="V941" i="14" s="1"/>
  <c r="R941" i="14" l="1"/>
  <c r="C941" i="14"/>
  <c r="P943" i="12"/>
  <c r="M942" i="14"/>
  <c r="AP942" i="14" s="1"/>
  <c r="AB942" i="14" s="1"/>
  <c r="F942" i="14"/>
  <c r="AI942" i="14" s="1"/>
  <c r="U942" i="14" s="1"/>
  <c r="J942" i="14"/>
  <c r="AM942" i="14" s="1"/>
  <c r="Y942" i="14" s="1"/>
  <c r="G942" i="14"/>
  <c r="AJ942" i="14" s="1"/>
  <c r="V942" i="14" s="1"/>
  <c r="K942" i="14"/>
  <c r="AN942" i="14" s="1"/>
  <c r="Z942" i="14" s="1"/>
  <c r="E942" i="14"/>
  <c r="AH942" i="14" s="1"/>
  <c r="T942" i="14" s="1"/>
  <c r="I942" i="14"/>
  <c r="AL942" i="14" s="1"/>
  <c r="X942" i="14" s="1"/>
  <c r="L942" i="14"/>
  <c r="AO942" i="14" s="1"/>
  <c r="AA942" i="14" s="1"/>
  <c r="D942" i="14"/>
  <c r="AG942" i="14" s="1"/>
  <c r="S942" i="14" s="1"/>
  <c r="H942" i="14"/>
  <c r="AK942" i="14" s="1"/>
  <c r="W942" i="14" s="1"/>
  <c r="E943" i="14" l="1"/>
  <c r="AH943" i="14" s="1"/>
  <c r="T943" i="14" s="1"/>
  <c r="P944" i="12"/>
  <c r="I943" i="14"/>
  <c r="AL943" i="14" s="1"/>
  <c r="X943" i="14" s="1"/>
  <c r="D943" i="14"/>
  <c r="AG943" i="14" s="1"/>
  <c r="S943" i="14" s="1"/>
  <c r="L943" i="14"/>
  <c r="AO943" i="14" s="1"/>
  <c r="AA943" i="14" s="1"/>
  <c r="M943" i="14"/>
  <c r="AP943" i="14" s="1"/>
  <c r="AB943" i="14" s="1"/>
  <c r="F943" i="14"/>
  <c r="AI943" i="14" s="1"/>
  <c r="U943" i="14" s="1"/>
  <c r="G943" i="14"/>
  <c r="AJ943" i="14" s="1"/>
  <c r="V943" i="14" s="1"/>
  <c r="J943" i="14"/>
  <c r="AM943" i="14" s="1"/>
  <c r="Y943" i="14" s="1"/>
  <c r="H943" i="14"/>
  <c r="AK943" i="14" s="1"/>
  <c r="W943" i="14" s="1"/>
  <c r="K943" i="14"/>
  <c r="AN943" i="14" s="1"/>
  <c r="Z943" i="14" s="1"/>
  <c r="C942" i="14"/>
  <c r="R942" i="14"/>
  <c r="C943" i="14" l="1"/>
  <c r="R943" i="14"/>
  <c r="E944" i="14"/>
  <c r="AH944" i="14" s="1"/>
  <c r="T944" i="14" s="1"/>
  <c r="P945" i="12"/>
  <c r="D944" i="14"/>
  <c r="AG944" i="14" s="1"/>
  <c r="S944" i="14" s="1"/>
  <c r="M944" i="14"/>
  <c r="AP944" i="14" s="1"/>
  <c r="AB944" i="14" s="1"/>
  <c r="F944" i="14"/>
  <c r="AI944" i="14" s="1"/>
  <c r="U944" i="14" s="1"/>
  <c r="I944" i="14"/>
  <c r="AL944" i="14" s="1"/>
  <c r="X944" i="14" s="1"/>
  <c r="J944" i="14"/>
  <c r="AM944" i="14" s="1"/>
  <c r="Y944" i="14" s="1"/>
  <c r="H944" i="14"/>
  <c r="AK944" i="14" s="1"/>
  <c r="W944" i="14" s="1"/>
  <c r="K944" i="14"/>
  <c r="AN944" i="14" s="1"/>
  <c r="Z944" i="14" s="1"/>
  <c r="G944" i="14"/>
  <c r="AJ944" i="14" s="1"/>
  <c r="V944" i="14" s="1"/>
  <c r="L944" i="14"/>
  <c r="AO944" i="14" s="1"/>
  <c r="AA944" i="14" s="1"/>
  <c r="R944" i="14" l="1"/>
  <c r="C944" i="14"/>
  <c r="H945" i="14"/>
  <c r="AK945" i="14" s="1"/>
  <c r="W945" i="14" s="1"/>
  <c r="P946" i="12"/>
  <c r="K945" i="14"/>
  <c r="AN945" i="14" s="1"/>
  <c r="Z945" i="14" s="1"/>
  <c r="J945" i="14"/>
  <c r="AM945" i="14" s="1"/>
  <c r="Y945" i="14" s="1"/>
  <c r="L945" i="14"/>
  <c r="AO945" i="14" s="1"/>
  <c r="AA945" i="14" s="1"/>
  <c r="D945" i="14"/>
  <c r="AG945" i="14" s="1"/>
  <c r="S945" i="14" s="1"/>
  <c r="E945" i="14"/>
  <c r="AH945" i="14" s="1"/>
  <c r="T945" i="14" s="1"/>
  <c r="F945" i="14"/>
  <c r="AI945" i="14" s="1"/>
  <c r="U945" i="14" s="1"/>
  <c r="G945" i="14"/>
  <c r="AJ945" i="14" s="1"/>
  <c r="V945" i="14" s="1"/>
  <c r="M945" i="14"/>
  <c r="AP945" i="14" s="1"/>
  <c r="AB945" i="14" s="1"/>
  <c r="I945" i="14"/>
  <c r="AL945" i="14" s="1"/>
  <c r="X945" i="14" s="1"/>
  <c r="C945" i="14" l="1"/>
  <c r="R945" i="14"/>
  <c r="L946" i="14"/>
  <c r="AO946" i="14" s="1"/>
  <c r="AA946" i="14" s="1"/>
  <c r="P947" i="12"/>
  <c r="H946" i="14"/>
  <c r="AK946" i="14" s="1"/>
  <c r="W946" i="14" s="1"/>
  <c r="I946" i="14"/>
  <c r="AL946" i="14" s="1"/>
  <c r="X946" i="14" s="1"/>
  <c r="D946" i="14"/>
  <c r="AG946" i="14" s="1"/>
  <c r="S946" i="14" s="1"/>
  <c r="J946" i="14"/>
  <c r="AM946" i="14" s="1"/>
  <c r="Y946" i="14" s="1"/>
  <c r="K946" i="14"/>
  <c r="AN946" i="14" s="1"/>
  <c r="Z946" i="14" s="1"/>
  <c r="F946" i="14"/>
  <c r="AI946" i="14" s="1"/>
  <c r="U946" i="14" s="1"/>
  <c r="E946" i="14"/>
  <c r="AH946" i="14" s="1"/>
  <c r="T946" i="14" s="1"/>
  <c r="M946" i="14"/>
  <c r="AP946" i="14" s="1"/>
  <c r="AB946" i="14" s="1"/>
  <c r="G946" i="14"/>
  <c r="AJ946" i="14" s="1"/>
  <c r="V946" i="14" s="1"/>
  <c r="C946" i="14" l="1"/>
  <c r="R946" i="14"/>
  <c r="E947" i="14"/>
  <c r="AH947" i="14" s="1"/>
  <c r="T947" i="14" s="1"/>
  <c r="P948" i="12"/>
  <c r="I947" i="14"/>
  <c r="AL947" i="14" s="1"/>
  <c r="X947" i="14" s="1"/>
  <c r="F947" i="14"/>
  <c r="AI947" i="14" s="1"/>
  <c r="U947" i="14" s="1"/>
  <c r="L947" i="14"/>
  <c r="AO947" i="14" s="1"/>
  <c r="AA947" i="14" s="1"/>
  <c r="G947" i="14"/>
  <c r="AJ947" i="14" s="1"/>
  <c r="V947" i="14" s="1"/>
  <c r="J947" i="14"/>
  <c r="AM947" i="14" s="1"/>
  <c r="Y947" i="14" s="1"/>
  <c r="K947" i="14"/>
  <c r="AN947" i="14" s="1"/>
  <c r="Z947" i="14" s="1"/>
  <c r="M947" i="14"/>
  <c r="AP947" i="14" s="1"/>
  <c r="AB947" i="14" s="1"/>
  <c r="H947" i="14"/>
  <c r="AK947" i="14" s="1"/>
  <c r="W947" i="14" s="1"/>
  <c r="D947" i="14"/>
  <c r="AG947" i="14" s="1"/>
  <c r="S947" i="14" s="1"/>
  <c r="H948" i="14" l="1"/>
  <c r="AK948" i="14" s="1"/>
  <c r="W948" i="14" s="1"/>
  <c r="P949" i="12"/>
  <c r="M948" i="14"/>
  <c r="AP948" i="14" s="1"/>
  <c r="AB948" i="14" s="1"/>
  <c r="D948" i="14"/>
  <c r="AG948" i="14" s="1"/>
  <c r="S948" i="14" s="1"/>
  <c r="K948" i="14"/>
  <c r="AN948" i="14" s="1"/>
  <c r="Z948" i="14" s="1"/>
  <c r="J948" i="14"/>
  <c r="AM948" i="14" s="1"/>
  <c r="Y948" i="14" s="1"/>
  <c r="F948" i="14"/>
  <c r="AI948" i="14" s="1"/>
  <c r="U948" i="14" s="1"/>
  <c r="E948" i="14"/>
  <c r="AH948" i="14" s="1"/>
  <c r="T948" i="14" s="1"/>
  <c r="G948" i="14"/>
  <c r="AJ948" i="14" s="1"/>
  <c r="V948" i="14" s="1"/>
  <c r="I948" i="14"/>
  <c r="AL948" i="14" s="1"/>
  <c r="X948" i="14" s="1"/>
  <c r="L948" i="14"/>
  <c r="AO948" i="14" s="1"/>
  <c r="AA948" i="14" s="1"/>
  <c r="R947" i="14"/>
  <c r="C947" i="14"/>
  <c r="R948" i="14" l="1"/>
  <c r="C948" i="14"/>
  <c r="M949" i="14"/>
  <c r="AP949" i="14" s="1"/>
  <c r="AB949" i="14" s="1"/>
  <c r="P950" i="12"/>
  <c r="D949" i="14"/>
  <c r="AG949" i="14" s="1"/>
  <c r="S949" i="14" s="1"/>
  <c r="G949" i="14"/>
  <c r="AJ949" i="14" s="1"/>
  <c r="V949" i="14" s="1"/>
  <c r="K949" i="14"/>
  <c r="AN949" i="14" s="1"/>
  <c r="Z949" i="14" s="1"/>
  <c r="E949" i="14"/>
  <c r="AH949" i="14" s="1"/>
  <c r="T949" i="14" s="1"/>
  <c r="F949" i="14"/>
  <c r="AI949" i="14" s="1"/>
  <c r="U949" i="14" s="1"/>
  <c r="H949" i="14"/>
  <c r="AK949" i="14" s="1"/>
  <c r="W949" i="14" s="1"/>
  <c r="J949" i="14"/>
  <c r="AM949" i="14" s="1"/>
  <c r="Y949" i="14" s="1"/>
  <c r="I949" i="14"/>
  <c r="AL949" i="14" s="1"/>
  <c r="X949" i="14" s="1"/>
  <c r="L949" i="14"/>
  <c r="AO949" i="14" s="1"/>
  <c r="AA949" i="14" s="1"/>
  <c r="R949" i="14" l="1"/>
  <c r="C949" i="14"/>
  <c r="D950" i="14"/>
  <c r="AG950" i="14" s="1"/>
  <c r="S950" i="14" s="1"/>
  <c r="P951" i="12"/>
  <c r="H950" i="14"/>
  <c r="AK950" i="14" s="1"/>
  <c r="W950" i="14" s="1"/>
  <c r="I950" i="14"/>
  <c r="AL950" i="14" s="1"/>
  <c r="X950" i="14" s="1"/>
  <c r="G950" i="14"/>
  <c r="AJ950" i="14" s="1"/>
  <c r="V950" i="14" s="1"/>
  <c r="L950" i="14"/>
  <c r="AO950" i="14" s="1"/>
  <c r="AA950" i="14" s="1"/>
  <c r="M950" i="14"/>
  <c r="AP950" i="14" s="1"/>
  <c r="AB950" i="14" s="1"/>
  <c r="J950" i="14"/>
  <c r="AM950" i="14" s="1"/>
  <c r="Y950" i="14" s="1"/>
  <c r="F950" i="14"/>
  <c r="AI950" i="14" s="1"/>
  <c r="U950" i="14" s="1"/>
  <c r="E950" i="14"/>
  <c r="AH950" i="14" s="1"/>
  <c r="T950" i="14" s="1"/>
  <c r="K950" i="14"/>
  <c r="AN950" i="14" s="1"/>
  <c r="Z950" i="14" s="1"/>
  <c r="F951" i="14" l="1"/>
  <c r="AI951" i="14" s="1"/>
  <c r="U951" i="14" s="1"/>
  <c r="P952" i="12"/>
  <c r="M951" i="14"/>
  <c r="AP951" i="14" s="1"/>
  <c r="AB951" i="14" s="1"/>
  <c r="J951" i="14"/>
  <c r="AM951" i="14" s="1"/>
  <c r="Y951" i="14" s="1"/>
  <c r="D951" i="14"/>
  <c r="AG951" i="14" s="1"/>
  <c r="S951" i="14" s="1"/>
  <c r="E951" i="14"/>
  <c r="AH951" i="14" s="1"/>
  <c r="T951" i="14" s="1"/>
  <c r="L951" i="14"/>
  <c r="AO951" i="14" s="1"/>
  <c r="AA951" i="14" s="1"/>
  <c r="K951" i="14"/>
  <c r="AN951" i="14" s="1"/>
  <c r="Z951" i="14" s="1"/>
  <c r="G951" i="14"/>
  <c r="AJ951" i="14" s="1"/>
  <c r="V951" i="14" s="1"/>
  <c r="H951" i="14"/>
  <c r="AK951" i="14" s="1"/>
  <c r="W951" i="14" s="1"/>
  <c r="I951" i="14"/>
  <c r="AL951" i="14" s="1"/>
  <c r="X951" i="14" s="1"/>
  <c r="C950" i="14"/>
  <c r="R950" i="14"/>
  <c r="R951" i="14" l="1"/>
  <c r="C951" i="14"/>
  <c r="P953" i="12"/>
  <c r="L952" i="14"/>
  <c r="AO952" i="14" s="1"/>
  <c r="AA952" i="14" s="1"/>
  <c r="G952" i="14"/>
  <c r="AJ952" i="14" s="1"/>
  <c r="V952" i="14" s="1"/>
  <c r="J952" i="14"/>
  <c r="AM952" i="14" s="1"/>
  <c r="Y952" i="14" s="1"/>
  <c r="E952" i="14"/>
  <c r="AH952" i="14" s="1"/>
  <c r="T952" i="14" s="1"/>
  <c r="M952" i="14"/>
  <c r="AP952" i="14" s="1"/>
  <c r="AB952" i="14" s="1"/>
  <c r="I952" i="14"/>
  <c r="AL952" i="14" s="1"/>
  <c r="X952" i="14" s="1"/>
  <c r="K952" i="14"/>
  <c r="AN952" i="14" s="1"/>
  <c r="Z952" i="14" s="1"/>
  <c r="F952" i="14"/>
  <c r="AI952" i="14" s="1"/>
  <c r="U952" i="14" s="1"/>
  <c r="D952" i="14"/>
  <c r="AG952" i="14" s="1"/>
  <c r="S952" i="14" s="1"/>
  <c r="H952" i="14"/>
  <c r="AK952" i="14" s="1"/>
  <c r="W952" i="14" s="1"/>
  <c r="R952" i="14" l="1"/>
  <c r="C952" i="14"/>
  <c r="M953" i="14"/>
  <c r="AP953" i="14" s="1"/>
  <c r="AB953" i="14" s="1"/>
  <c r="P954" i="12"/>
  <c r="D953" i="14"/>
  <c r="AG953" i="14" s="1"/>
  <c r="S953" i="14" s="1"/>
  <c r="L953" i="14"/>
  <c r="AO953" i="14" s="1"/>
  <c r="AA953" i="14" s="1"/>
  <c r="J953" i="14"/>
  <c r="AM953" i="14" s="1"/>
  <c r="Y953" i="14" s="1"/>
  <c r="F953" i="14"/>
  <c r="AI953" i="14" s="1"/>
  <c r="U953" i="14" s="1"/>
  <c r="I953" i="14"/>
  <c r="AL953" i="14" s="1"/>
  <c r="X953" i="14" s="1"/>
  <c r="H953" i="14"/>
  <c r="AK953" i="14" s="1"/>
  <c r="W953" i="14" s="1"/>
  <c r="K953" i="14"/>
  <c r="AN953" i="14" s="1"/>
  <c r="Z953" i="14" s="1"/>
  <c r="E953" i="14"/>
  <c r="AH953" i="14" s="1"/>
  <c r="T953" i="14" s="1"/>
  <c r="G953" i="14"/>
  <c r="AJ953" i="14" s="1"/>
  <c r="V953" i="14" s="1"/>
  <c r="C953" i="14" l="1"/>
  <c r="R953" i="14"/>
  <c r="I954" i="14"/>
  <c r="AL954" i="14" s="1"/>
  <c r="X954" i="14" s="1"/>
  <c r="P955" i="12"/>
  <c r="F954" i="14"/>
  <c r="AI954" i="14" s="1"/>
  <c r="U954" i="14" s="1"/>
  <c r="L954" i="14"/>
  <c r="AO954" i="14" s="1"/>
  <c r="AA954" i="14" s="1"/>
  <c r="M954" i="14"/>
  <c r="AP954" i="14" s="1"/>
  <c r="AB954" i="14" s="1"/>
  <c r="E954" i="14"/>
  <c r="AH954" i="14" s="1"/>
  <c r="T954" i="14" s="1"/>
  <c r="G954" i="14"/>
  <c r="AJ954" i="14" s="1"/>
  <c r="V954" i="14" s="1"/>
  <c r="J954" i="14"/>
  <c r="AM954" i="14" s="1"/>
  <c r="Y954" i="14" s="1"/>
  <c r="K954" i="14"/>
  <c r="AN954" i="14" s="1"/>
  <c r="Z954" i="14" s="1"/>
  <c r="D954" i="14"/>
  <c r="AG954" i="14" s="1"/>
  <c r="S954" i="14" s="1"/>
  <c r="H954" i="14"/>
  <c r="AK954" i="14" s="1"/>
  <c r="W954" i="14" s="1"/>
  <c r="R954" i="14" l="1"/>
  <c r="C954" i="14"/>
  <c r="G955" i="14"/>
  <c r="AJ955" i="14" s="1"/>
  <c r="V955" i="14" s="1"/>
  <c r="P956" i="12"/>
  <c r="F955" i="14"/>
  <c r="AI955" i="14" s="1"/>
  <c r="U955" i="14" s="1"/>
  <c r="D955" i="14"/>
  <c r="AG955" i="14" s="1"/>
  <c r="S955" i="14" s="1"/>
  <c r="I955" i="14"/>
  <c r="AL955" i="14" s="1"/>
  <c r="X955" i="14" s="1"/>
  <c r="J955" i="14"/>
  <c r="AM955" i="14" s="1"/>
  <c r="Y955" i="14" s="1"/>
  <c r="M955" i="14"/>
  <c r="AP955" i="14" s="1"/>
  <c r="AB955" i="14" s="1"/>
  <c r="H955" i="14"/>
  <c r="AK955" i="14" s="1"/>
  <c r="W955" i="14" s="1"/>
  <c r="L955" i="14"/>
  <c r="AO955" i="14" s="1"/>
  <c r="AA955" i="14" s="1"/>
  <c r="K955" i="14"/>
  <c r="AN955" i="14" s="1"/>
  <c r="Z955" i="14" s="1"/>
  <c r="E955" i="14"/>
  <c r="AH955" i="14" s="1"/>
  <c r="T955" i="14" s="1"/>
  <c r="R955" i="14" l="1"/>
  <c r="C955" i="14"/>
  <c r="K956" i="14"/>
  <c r="AN956" i="14" s="1"/>
  <c r="Z956" i="14" s="1"/>
  <c r="P957" i="12"/>
  <c r="L956" i="14"/>
  <c r="AO956" i="14" s="1"/>
  <c r="AA956" i="14" s="1"/>
  <c r="E956" i="14"/>
  <c r="AH956" i="14" s="1"/>
  <c r="T956" i="14" s="1"/>
  <c r="H956" i="14"/>
  <c r="AK956" i="14" s="1"/>
  <c r="W956" i="14" s="1"/>
  <c r="I956" i="14"/>
  <c r="AL956" i="14" s="1"/>
  <c r="X956" i="14" s="1"/>
  <c r="G956" i="14"/>
  <c r="AJ956" i="14" s="1"/>
  <c r="V956" i="14" s="1"/>
  <c r="J956" i="14"/>
  <c r="AM956" i="14" s="1"/>
  <c r="Y956" i="14" s="1"/>
  <c r="D956" i="14"/>
  <c r="AG956" i="14" s="1"/>
  <c r="S956" i="14" s="1"/>
  <c r="F956" i="14"/>
  <c r="AI956" i="14" s="1"/>
  <c r="U956" i="14" s="1"/>
  <c r="M956" i="14"/>
  <c r="AP956" i="14" s="1"/>
  <c r="AB956" i="14" s="1"/>
  <c r="K957" i="14" l="1"/>
  <c r="AN957" i="14" s="1"/>
  <c r="Z957" i="14" s="1"/>
  <c r="P958" i="12"/>
  <c r="J957" i="14"/>
  <c r="AM957" i="14" s="1"/>
  <c r="Y957" i="14" s="1"/>
  <c r="E957" i="14"/>
  <c r="AH957" i="14" s="1"/>
  <c r="T957" i="14" s="1"/>
  <c r="G957" i="14"/>
  <c r="AJ957" i="14" s="1"/>
  <c r="V957" i="14" s="1"/>
  <c r="D957" i="14"/>
  <c r="AG957" i="14" s="1"/>
  <c r="S957" i="14" s="1"/>
  <c r="F957" i="14"/>
  <c r="AI957" i="14" s="1"/>
  <c r="U957" i="14" s="1"/>
  <c r="M957" i="14"/>
  <c r="AP957" i="14" s="1"/>
  <c r="AB957" i="14" s="1"/>
  <c r="H957" i="14"/>
  <c r="AK957" i="14" s="1"/>
  <c r="W957" i="14" s="1"/>
  <c r="L957" i="14"/>
  <c r="AO957" i="14" s="1"/>
  <c r="AA957" i="14" s="1"/>
  <c r="I957" i="14"/>
  <c r="AL957" i="14" s="1"/>
  <c r="X957" i="14" s="1"/>
  <c r="C956" i="14"/>
  <c r="R956" i="14"/>
  <c r="C957" i="14" l="1"/>
  <c r="R957" i="14"/>
  <c r="E958" i="14"/>
  <c r="AH958" i="14" s="1"/>
  <c r="T958" i="14" s="1"/>
  <c r="P959" i="12"/>
  <c r="J958" i="14"/>
  <c r="AM958" i="14" s="1"/>
  <c r="Y958" i="14" s="1"/>
  <c r="D958" i="14"/>
  <c r="AG958" i="14" s="1"/>
  <c r="S958" i="14" s="1"/>
  <c r="F958" i="14"/>
  <c r="AI958" i="14" s="1"/>
  <c r="U958" i="14" s="1"/>
  <c r="I958" i="14"/>
  <c r="AL958" i="14" s="1"/>
  <c r="X958" i="14" s="1"/>
  <c r="H958" i="14"/>
  <c r="AK958" i="14" s="1"/>
  <c r="W958" i="14" s="1"/>
  <c r="K958" i="14"/>
  <c r="AN958" i="14" s="1"/>
  <c r="Z958" i="14" s="1"/>
  <c r="L958" i="14"/>
  <c r="AO958" i="14" s="1"/>
  <c r="AA958" i="14" s="1"/>
  <c r="G958" i="14"/>
  <c r="AJ958" i="14" s="1"/>
  <c r="V958" i="14" s="1"/>
  <c r="M958" i="14"/>
  <c r="AP958" i="14" s="1"/>
  <c r="AB958" i="14" s="1"/>
  <c r="D959" i="14" l="1"/>
  <c r="AG959" i="14" s="1"/>
  <c r="S959" i="14" s="1"/>
  <c r="P960" i="12"/>
  <c r="L959" i="14"/>
  <c r="AO959" i="14" s="1"/>
  <c r="AA959" i="14" s="1"/>
  <c r="I959" i="14"/>
  <c r="AL959" i="14" s="1"/>
  <c r="X959" i="14" s="1"/>
  <c r="G959" i="14"/>
  <c r="AJ959" i="14" s="1"/>
  <c r="V959" i="14" s="1"/>
  <c r="M959" i="14"/>
  <c r="AP959" i="14" s="1"/>
  <c r="AB959" i="14" s="1"/>
  <c r="E959" i="14"/>
  <c r="AH959" i="14" s="1"/>
  <c r="T959" i="14" s="1"/>
  <c r="K959" i="14"/>
  <c r="AN959" i="14" s="1"/>
  <c r="Z959" i="14" s="1"/>
  <c r="F959" i="14"/>
  <c r="AI959" i="14" s="1"/>
  <c r="U959" i="14" s="1"/>
  <c r="J959" i="14"/>
  <c r="AM959" i="14" s="1"/>
  <c r="Y959" i="14" s="1"/>
  <c r="H959" i="14"/>
  <c r="AK959" i="14" s="1"/>
  <c r="W959" i="14" s="1"/>
  <c r="C958" i="14"/>
  <c r="R958" i="14"/>
  <c r="J960" i="14" l="1"/>
  <c r="AM960" i="14" s="1"/>
  <c r="Y960" i="14" s="1"/>
  <c r="P961" i="12"/>
  <c r="L960" i="14"/>
  <c r="AO960" i="14" s="1"/>
  <c r="AA960" i="14" s="1"/>
  <c r="D960" i="14"/>
  <c r="AG960" i="14" s="1"/>
  <c r="S960" i="14" s="1"/>
  <c r="G960" i="14"/>
  <c r="AJ960" i="14" s="1"/>
  <c r="V960" i="14" s="1"/>
  <c r="H960" i="14"/>
  <c r="AK960" i="14" s="1"/>
  <c r="W960" i="14" s="1"/>
  <c r="M960" i="14"/>
  <c r="AP960" i="14" s="1"/>
  <c r="AB960" i="14" s="1"/>
  <c r="K960" i="14"/>
  <c r="AN960" i="14" s="1"/>
  <c r="Z960" i="14" s="1"/>
  <c r="E960" i="14"/>
  <c r="AH960" i="14" s="1"/>
  <c r="T960" i="14" s="1"/>
  <c r="F960" i="14"/>
  <c r="AI960" i="14" s="1"/>
  <c r="U960" i="14" s="1"/>
  <c r="I960" i="14"/>
  <c r="AL960" i="14" s="1"/>
  <c r="X960" i="14" s="1"/>
  <c r="C959" i="14"/>
  <c r="R959" i="14"/>
  <c r="R960" i="14" l="1"/>
  <c r="C960" i="14"/>
  <c r="K961" i="14"/>
  <c r="AN961" i="14" s="1"/>
  <c r="Z961" i="14" s="1"/>
  <c r="P962" i="12"/>
  <c r="F961" i="14"/>
  <c r="AI961" i="14" s="1"/>
  <c r="U961" i="14" s="1"/>
  <c r="E961" i="14"/>
  <c r="AH961" i="14" s="1"/>
  <c r="T961" i="14" s="1"/>
  <c r="M961" i="14"/>
  <c r="AP961" i="14" s="1"/>
  <c r="AB961" i="14" s="1"/>
  <c r="I961" i="14"/>
  <c r="AL961" i="14" s="1"/>
  <c r="X961" i="14" s="1"/>
  <c r="G961" i="14"/>
  <c r="AJ961" i="14" s="1"/>
  <c r="V961" i="14" s="1"/>
  <c r="H961" i="14"/>
  <c r="AK961" i="14" s="1"/>
  <c r="W961" i="14" s="1"/>
  <c r="J961" i="14"/>
  <c r="AM961" i="14" s="1"/>
  <c r="Y961" i="14" s="1"/>
  <c r="D961" i="14"/>
  <c r="AG961" i="14" s="1"/>
  <c r="S961" i="14" s="1"/>
  <c r="L961" i="14"/>
  <c r="AO961" i="14" s="1"/>
  <c r="AA961" i="14" s="1"/>
  <c r="C961" i="14" l="1"/>
  <c r="R961" i="14"/>
  <c r="E962" i="14"/>
  <c r="AH962" i="14" s="1"/>
  <c r="T962" i="14" s="1"/>
  <c r="P963" i="12"/>
  <c r="M962" i="14"/>
  <c r="AP962" i="14" s="1"/>
  <c r="AB962" i="14" s="1"/>
  <c r="I962" i="14"/>
  <c r="AL962" i="14" s="1"/>
  <c r="X962" i="14" s="1"/>
  <c r="D962" i="14"/>
  <c r="AG962" i="14" s="1"/>
  <c r="S962" i="14" s="1"/>
  <c r="G962" i="14"/>
  <c r="AJ962" i="14" s="1"/>
  <c r="V962" i="14" s="1"/>
  <c r="F962" i="14"/>
  <c r="AI962" i="14" s="1"/>
  <c r="U962" i="14" s="1"/>
  <c r="L962" i="14"/>
  <c r="AO962" i="14" s="1"/>
  <c r="AA962" i="14" s="1"/>
  <c r="K962" i="14"/>
  <c r="AN962" i="14" s="1"/>
  <c r="Z962" i="14" s="1"/>
  <c r="H962" i="14"/>
  <c r="AK962" i="14" s="1"/>
  <c r="W962" i="14" s="1"/>
  <c r="J962" i="14"/>
  <c r="AM962" i="14" s="1"/>
  <c r="Y962" i="14" s="1"/>
  <c r="D963" i="14" l="1"/>
  <c r="AG963" i="14" s="1"/>
  <c r="S963" i="14" s="1"/>
  <c r="P964" i="12"/>
  <c r="J963" i="14"/>
  <c r="AM963" i="14" s="1"/>
  <c r="Y963" i="14" s="1"/>
  <c r="H963" i="14"/>
  <c r="AK963" i="14" s="1"/>
  <c r="W963" i="14" s="1"/>
  <c r="K963" i="14"/>
  <c r="AN963" i="14" s="1"/>
  <c r="Z963" i="14" s="1"/>
  <c r="E963" i="14"/>
  <c r="AH963" i="14" s="1"/>
  <c r="T963" i="14" s="1"/>
  <c r="M963" i="14"/>
  <c r="AP963" i="14" s="1"/>
  <c r="AB963" i="14" s="1"/>
  <c r="G963" i="14"/>
  <c r="AJ963" i="14" s="1"/>
  <c r="V963" i="14" s="1"/>
  <c r="I963" i="14"/>
  <c r="AL963" i="14" s="1"/>
  <c r="X963" i="14" s="1"/>
  <c r="F963" i="14"/>
  <c r="AI963" i="14" s="1"/>
  <c r="U963" i="14" s="1"/>
  <c r="L963" i="14"/>
  <c r="AO963" i="14" s="1"/>
  <c r="AA963" i="14" s="1"/>
  <c r="C962" i="14"/>
  <c r="R962" i="14"/>
  <c r="H964" i="14" l="1"/>
  <c r="AK964" i="14" s="1"/>
  <c r="W964" i="14" s="1"/>
  <c r="P965" i="12"/>
  <c r="D964" i="14"/>
  <c r="AG964" i="14" s="1"/>
  <c r="S964" i="14" s="1"/>
  <c r="G964" i="14"/>
  <c r="AJ964" i="14" s="1"/>
  <c r="V964" i="14" s="1"/>
  <c r="L964" i="14"/>
  <c r="AO964" i="14" s="1"/>
  <c r="AA964" i="14" s="1"/>
  <c r="I964" i="14"/>
  <c r="AL964" i="14" s="1"/>
  <c r="X964" i="14" s="1"/>
  <c r="M964" i="14"/>
  <c r="AP964" i="14" s="1"/>
  <c r="AB964" i="14" s="1"/>
  <c r="K964" i="14"/>
  <c r="AN964" i="14" s="1"/>
  <c r="Z964" i="14" s="1"/>
  <c r="F964" i="14"/>
  <c r="AI964" i="14" s="1"/>
  <c r="U964" i="14" s="1"/>
  <c r="J964" i="14"/>
  <c r="AM964" i="14" s="1"/>
  <c r="Y964" i="14" s="1"/>
  <c r="E964" i="14"/>
  <c r="AH964" i="14" s="1"/>
  <c r="T964" i="14" s="1"/>
  <c r="R963" i="14"/>
  <c r="C963" i="14"/>
  <c r="C964" i="14" l="1"/>
  <c r="R964" i="14"/>
  <c r="E965" i="14"/>
  <c r="AH965" i="14" s="1"/>
  <c r="T965" i="14" s="1"/>
  <c r="P966" i="12"/>
  <c r="F965" i="14"/>
  <c r="AI965" i="14" s="1"/>
  <c r="U965" i="14" s="1"/>
  <c r="D965" i="14"/>
  <c r="AG965" i="14" s="1"/>
  <c r="S965" i="14" s="1"/>
  <c r="H965" i="14"/>
  <c r="AK965" i="14" s="1"/>
  <c r="W965" i="14" s="1"/>
  <c r="L965" i="14"/>
  <c r="AO965" i="14" s="1"/>
  <c r="AA965" i="14" s="1"/>
  <c r="K965" i="14"/>
  <c r="AN965" i="14" s="1"/>
  <c r="Z965" i="14" s="1"/>
  <c r="G965" i="14"/>
  <c r="AJ965" i="14" s="1"/>
  <c r="V965" i="14" s="1"/>
  <c r="J965" i="14"/>
  <c r="AM965" i="14" s="1"/>
  <c r="Y965" i="14" s="1"/>
  <c r="I965" i="14"/>
  <c r="AL965" i="14" s="1"/>
  <c r="X965" i="14" s="1"/>
  <c r="M965" i="14"/>
  <c r="AP965" i="14" s="1"/>
  <c r="AB965" i="14" s="1"/>
  <c r="C965" i="14" l="1"/>
  <c r="R965" i="14"/>
  <c r="E966" i="14"/>
  <c r="AH966" i="14" s="1"/>
  <c r="T966" i="14" s="1"/>
  <c r="P967" i="12"/>
  <c r="K966" i="14"/>
  <c r="AN966" i="14" s="1"/>
  <c r="Z966" i="14" s="1"/>
  <c r="J966" i="14"/>
  <c r="AM966" i="14" s="1"/>
  <c r="Y966" i="14" s="1"/>
  <c r="F966" i="14"/>
  <c r="AI966" i="14" s="1"/>
  <c r="U966" i="14" s="1"/>
  <c r="M966" i="14"/>
  <c r="AP966" i="14" s="1"/>
  <c r="AB966" i="14" s="1"/>
  <c r="G966" i="14"/>
  <c r="AJ966" i="14" s="1"/>
  <c r="V966" i="14" s="1"/>
  <c r="L966" i="14"/>
  <c r="AO966" i="14" s="1"/>
  <c r="AA966" i="14" s="1"/>
  <c r="I966" i="14"/>
  <c r="AL966" i="14" s="1"/>
  <c r="X966" i="14" s="1"/>
  <c r="D966" i="14"/>
  <c r="AG966" i="14" s="1"/>
  <c r="S966" i="14" s="1"/>
  <c r="H966" i="14"/>
  <c r="AK966" i="14" s="1"/>
  <c r="W966" i="14" s="1"/>
  <c r="C966" i="14" l="1"/>
  <c r="R966" i="14"/>
  <c r="G967" i="14"/>
  <c r="AJ967" i="14" s="1"/>
  <c r="V967" i="14" s="1"/>
  <c r="P968" i="12"/>
  <c r="I967" i="14"/>
  <c r="AL967" i="14" s="1"/>
  <c r="X967" i="14" s="1"/>
  <c r="H967" i="14"/>
  <c r="AK967" i="14" s="1"/>
  <c r="W967" i="14" s="1"/>
  <c r="E967" i="14"/>
  <c r="AH967" i="14" s="1"/>
  <c r="T967" i="14" s="1"/>
  <c r="F967" i="14"/>
  <c r="AI967" i="14" s="1"/>
  <c r="U967" i="14" s="1"/>
  <c r="M967" i="14"/>
  <c r="AP967" i="14" s="1"/>
  <c r="AB967" i="14" s="1"/>
  <c r="K967" i="14"/>
  <c r="AN967" i="14" s="1"/>
  <c r="Z967" i="14" s="1"/>
  <c r="L967" i="14"/>
  <c r="AO967" i="14" s="1"/>
  <c r="AA967" i="14" s="1"/>
  <c r="J967" i="14"/>
  <c r="AM967" i="14" s="1"/>
  <c r="Y967" i="14" s="1"/>
  <c r="D967" i="14"/>
  <c r="AG967" i="14" s="1"/>
  <c r="S967" i="14" s="1"/>
  <c r="C967" i="14" l="1"/>
  <c r="R967" i="14"/>
  <c r="D968" i="14"/>
  <c r="AG968" i="14" s="1"/>
  <c r="S968" i="14" s="1"/>
  <c r="P969" i="12"/>
  <c r="G968" i="14"/>
  <c r="AJ968" i="14" s="1"/>
  <c r="V968" i="14" s="1"/>
  <c r="E968" i="14"/>
  <c r="AH968" i="14" s="1"/>
  <c r="T968" i="14" s="1"/>
  <c r="L968" i="14"/>
  <c r="AO968" i="14" s="1"/>
  <c r="AA968" i="14" s="1"/>
  <c r="H968" i="14"/>
  <c r="AK968" i="14" s="1"/>
  <c r="W968" i="14" s="1"/>
  <c r="F968" i="14"/>
  <c r="AI968" i="14" s="1"/>
  <c r="U968" i="14" s="1"/>
  <c r="M968" i="14"/>
  <c r="AP968" i="14" s="1"/>
  <c r="AB968" i="14" s="1"/>
  <c r="K968" i="14"/>
  <c r="AN968" i="14" s="1"/>
  <c r="Z968" i="14" s="1"/>
  <c r="I968" i="14"/>
  <c r="AL968" i="14" s="1"/>
  <c r="X968" i="14" s="1"/>
  <c r="J968" i="14"/>
  <c r="AM968" i="14" s="1"/>
  <c r="Y968" i="14" s="1"/>
  <c r="E969" i="14" l="1"/>
  <c r="AH969" i="14" s="1"/>
  <c r="T969" i="14" s="1"/>
  <c r="P970" i="12"/>
  <c r="M969" i="14"/>
  <c r="AP969" i="14" s="1"/>
  <c r="AB969" i="14" s="1"/>
  <c r="L969" i="14"/>
  <c r="AO969" i="14" s="1"/>
  <c r="AA969" i="14" s="1"/>
  <c r="K969" i="14"/>
  <c r="AN969" i="14" s="1"/>
  <c r="Z969" i="14" s="1"/>
  <c r="G969" i="14"/>
  <c r="AJ969" i="14" s="1"/>
  <c r="V969" i="14" s="1"/>
  <c r="D969" i="14"/>
  <c r="AG969" i="14" s="1"/>
  <c r="S969" i="14" s="1"/>
  <c r="F969" i="14"/>
  <c r="AI969" i="14" s="1"/>
  <c r="U969" i="14" s="1"/>
  <c r="J969" i="14"/>
  <c r="AM969" i="14" s="1"/>
  <c r="Y969" i="14" s="1"/>
  <c r="H969" i="14"/>
  <c r="AK969" i="14" s="1"/>
  <c r="W969" i="14" s="1"/>
  <c r="I969" i="14"/>
  <c r="AL969" i="14" s="1"/>
  <c r="X969" i="14" s="1"/>
  <c r="R968" i="14"/>
  <c r="C968" i="14"/>
  <c r="C969" i="14" l="1"/>
  <c r="R969" i="14"/>
  <c r="E970" i="14"/>
  <c r="AH970" i="14" s="1"/>
  <c r="T970" i="14" s="1"/>
  <c r="P971" i="12"/>
  <c r="J970" i="14"/>
  <c r="AM970" i="14" s="1"/>
  <c r="Y970" i="14" s="1"/>
  <c r="F970" i="14"/>
  <c r="AI970" i="14" s="1"/>
  <c r="U970" i="14" s="1"/>
  <c r="H970" i="14"/>
  <c r="AK970" i="14" s="1"/>
  <c r="W970" i="14" s="1"/>
  <c r="L970" i="14"/>
  <c r="AO970" i="14" s="1"/>
  <c r="AA970" i="14" s="1"/>
  <c r="D970" i="14"/>
  <c r="AG970" i="14" s="1"/>
  <c r="S970" i="14" s="1"/>
  <c r="K970" i="14"/>
  <c r="AN970" i="14" s="1"/>
  <c r="Z970" i="14" s="1"/>
  <c r="M970" i="14"/>
  <c r="AP970" i="14" s="1"/>
  <c r="AB970" i="14" s="1"/>
  <c r="G970" i="14"/>
  <c r="AJ970" i="14" s="1"/>
  <c r="V970" i="14" s="1"/>
  <c r="I970" i="14"/>
  <c r="AL970" i="14" s="1"/>
  <c r="X970" i="14" s="1"/>
  <c r="P972" i="12" l="1"/>
  <c r="M971" i="14"/>
  <c r="AP971" i="14" s="1"/>
  <c r="AB971" i="14" s="1"/>
  <c r="L971" i="14"/>
  <c r="AO971" i="14" s="1"/>
  <c r="AA971" i="14" s="1"/>
  <c r="G971" i="14"/>
  <c r="AJ971" i="14" s="1"/>
  <c r="V971" i="14" s="1"/>
  <c r="D971" i="14"/>
  <c r="AG971" i="14" s="1"/>
  <c r="S971" i="14" s="1"/>
  <c r="H971" i="14"/>
  <c r="AK971" i="14" s="1"/>
  <c r="W971" i="14" s="1"/>
  <c r="J971" i="14"/>
  <c r="AM971" i="14" s="1"/>
  <c r="Y971" i="14" s="1"/>
  <c r="F971" i="14"/>
  <c r="AI971" i="14" s="1"/>
  <c r="U971" i="14" s="1"/>
  <c r="I971" i="14"/>
  <c r="AL971" i="14" s="1"/>
  <c r="X971" i="14" s="1"/>
  <c r="K971" i="14"/>
  <c r="AN971" i="14" s="1"/>
  <c r="Z971" i="14" s="1"/>
  <c r="E971" i="14"/>
  <c r="AH971" i="14" s="1"/>
  <c r="T971" i="14" s="1"/>
  <c r="C970" i="14"/>
  <c r="R970" i="14"/>
  <c r="R971" i="14" l="1"/>
  <c r="C971" i="14"/>
  <c r="I972" i="14"/>
  <c r="AL972" i="14" s="1"/>
  <c r="X972" i="14" s="1"/>
  <c r="P973" i="12"/>
  <c r="G972" i="14"/>
  <c r="AJ972" i="14" s="1"/>
  <c r="V972" i="14" s="1"/>
  <c r="F972" i="14"/>
  <c r="AI972" i="14" s="1"/>
  <c r="U972" i="14" s="1"/>
  <c r="D972" i="14"/>
  <c r="AG972" i="14" s="1"/>
  <c r="S972" i="14" s="1"/>
  <c r="M972" i="14"/>
  <c r="AP972" i="14" s="1"/>
  <c r="AB972" i="14" s="1"/>
  <c r="L972" i="14"/>
  <c r="AO972" i="14" s="1"/>
  <c r="AA972" i="14" s="1"/>
  <c r="E972" i="14"/>
  <c r="AH972" i="14" s="1"/>
  <c r="T972" i="14" s="1"/>
  <c r="K972" i="14"/>
  <c r="AN972" i="14" s="1"/>
  <c r="Z972" i="14" s="1"/>
  <c r="H972" i="14"/>
  <c r="AK972" i="14" s="1"/>
  <c r="W972" i="14" s="1"/>
  <c r="J972" i="14"/>
  <c r="AM972" i="14" s="1"/>
  <c r="Y972" i="14" s="1"/>
  <c r="C972" i="14" l="1"/>
  <c r="R972" i="14"/>
  <c r="E973" i="14"/>
  <c r="AH973" i="14" s="1"/>
  <c r="T973" i="14" s="1"/>
  <c r="P974" i="12"/>
  <c r="H973" i="14"/>
  <c r="AK973" i="14" s="1"/>
  <c r="W973" i="14" s="1"/>
  <c r="J973" i="14"/>
  <c r="AM973" i="14" s="1"/>
  <c r="Y973" i="14" s="1"/>
  <c r="I973" i="14"/>
  <c r="AL973" i="14" s="1"/>
  <c r="X973" i="14" s="1"/>
  <c r="F973" i="14"/>
  <c r="AI973" i="14" s="1"/>
  <c r="U973" i="14" s="1"/>
  <c r="D973" i="14"/>
  <c r="AG973" i="14" s="1"/>
  <c r="S973" i="14" s="1"/>
  <c r="K973" i="14"/>
  <c r="AN973" i="14" s="1"/>
  <c r="Z973" i="14" s="1"/>
  <c r="G973" i="14"/>
  <c r="AJ973" i="14" s="1"/>
  <c r="V973" i="14" s="1"/>
  <c r="L973" i="14"/>
  <c r="AO973" i="14" s="1"/>
  <c r="AA973" i="14" s="1"/>
  <c r="M973" i="14"/>
  <c r="AP973" i="14" s="1"/>
  <c r="AB973" i="14" s="1"/>
  <c r="H974" i="14" l="1"/>
  <c r="AK974" i="14" s="1"/>
  <c r="W974" i="14" s="1"/>
  <c r="P975" i="12"/>
  <c r="J974" i="14"/>
  <c r="AM974" i="14" s="1"/>
  <c r="Y974" i="14" s="1"/>
  <c r="K974" i="14"/>
  <c r="AN974" i="14" s="1"/>
  <c r="Z974" i="14" s="1"/>
  <c r="L974" i="14"/>
  <c r="AO974" i="14" s="1"/>
  <c r="AA974" i="14" s="1"/>
  <c r="D974" i="14"/>
  <c r="AG974" i="14" s="1"/>
  <c r="S974" i="14" s="1"/>
  <c r="M974" i="14"/>
  <c r="AP974" i="14" s="1"/>
  <c r="AB974" i="14" s="1"/>
  <c r="G974" i="14"/>
  <c r="AJ974" i="14" s="1"/>
  <c r="V974" i="14" s="1"/>
  <c r="F974" i="14"/>
  <c r="AI974" i="14" s="1"/>
  <c r="U974" i="14" s="1"/>
  <c r="I974" i="14"/>
  <c r="AL974" i="14" s="1"/>
  <c r="X974" i="14" s="1"/>
  <c r="E974" i="14"/>
  <c r="AH974" i="14" s="1"/>
  <c r="T974" i="14" s="1"/>
  <c r="R973" i="14"/>
  <c r="C973" i="14"/>
  <c r="C974" i="14" l="1"/>
  <c r="R974" i="14"/>
  <c r="K975" i="14"/>
  <c r="AN975" i="14" s="1"/>
  <c r="Z975" i="14" s="1"/>
  <c r="P976" i="12"/>
  <c r="M975" i="14"/>
  <c r="AP975" i="14" s="1"/>
  <c r="AB975" i="14" s="1"/>
  <c r="L975" i="14"/>
  <c r="AO975" i="14" s="1"/>
  <c r="AA975" i="14" s="1"/>
  <c r="J975" i="14"/>
  <c r="AM975" i="14" s="1"/>
  <c r="Y975" i="14" s="1"/>
  <c r="D975" i="14"/>
  <c r="AG975" i="14" s="1"/>
  <c r="S975" i="14" s="1"/>
  <c r="I975" i="14"/>
  <c r="AL975" i="14" s="1"/>
  <c r="X975" i="14" s="1"/>
  <c r="H975" i="14"/>
  <c r="AK975" i="14" s="1"/>
  <c r="W975" i="14" s="1"/>
  <c r="E975" i="14"/>
  <c r="AH975" i="14" s="1"/>
  <c r="T975" i="14" s="1"/>
  <c r="F975" i="14"/>
  <c r="AI975" i="14" s="1"/>
  <c r="U975" i="14" s="1"/>
  <c r="G975" i="14"/>
  <c r="AJ975" i="14" s="1"/>
  <c r="V975" i="14" s="1"/>
  <c r="R975" i="14" l="1"/>
  <c r="C975" i="14"/>
  <c r="G976" i="14"/>
  <c r="AJ976" i="14" s="1"/>
  <c r="V976" i="14" s="1"/>
  <c r="P977" i="12"/>
  <c r="M976" i="14"/>
  <c r="AP976" i="14" s="1"/>
  <c r="AB976" i="14" s="1"/>
  <c r="I976" i="14"/>
  <c r="AL976" i="14" s="1"/>
  <c r="X976" i="14" s="1"/>
  <c r="D976" i="14"/>
  <c r="AG976" i="14" s="1"/>
  <c r="S976" i="14" s="1"/>
  <c r="E976" i="14"/>
  <c r="AH976" i="14" s="1"/>
  <c r="T976" i="14" s="1"/>
  <c r="J976" i="14"/>
  <c r="AM976" i="14" s="1"/>
  <c r="Y976" i="14" s="1"/>
  <c r="K976" i="14"/>
  <c r="AN976" i="14" s="1"/>
  <c r="Z976" i="14" s="1"/>
  <c r="H976" i="14"/>
  <c r="AK976" i="14" s="1"/>
  <c r="W976" i="14" s="1"/>
  <c r="F976" i="14"/>
  <c r="AI976" i="14" s="1"/>
  <c r="U976" i="14" s="1"/>
  <c r="L976" i="14"/>
  <c r="AO976" i="14" s="1"/>
  <c r="AA976" i="14" s="1"/>
  <c r="R976" i="14" l="1"/>
  <c r="C976" i="14"/>
  <c r="H977" i="14"/>
  <c r="AK977" i="14" s="1"/>
  <c r="W977" i="14" s="1"/>
  <c r="P978" i="12"/>
  <c r="L977" i="14"/>
  <c r="AO977" i="14" s="1"/>
  <c r="AA977" i="14" s="1"/>
  <c r="D977" i="14"/>
  <c r="AG977" i="14" s="1"/>
  <c r="S977" i="14" s="1"/>
  <c r="J977" i="14"/>
  <c r="AM977" i="14" s="1"/>
  <c r="Y977" i="14" s="1"/>
  <c r="M977" i="14"/>
  <c r="AP977" i="14" s="1"/>
  <c r="AB977" i="14" s="1"/>
  <c r="K977" i="14"/>
  <c r="AN977" i="14" s="1"/>
  <c r="Z977" i="14" s="1"/>
  <c r="F977" i="14"/>
  <c r="AI977" i="14" s="1"/>
  <c r="U977" i="14" s="1"/>
  <c r="I977" i="14"/>
  <c r="AL977" i="14" s="1"/>
  <c r="X977" i="14" s="1"/>
  <c r="E977" i="14"/>
  <c r="AH977" i="14" s="1"/>
  <c r="T977" i="14" s="1"/>
  <c r="G977" i="14"/>
  <c r="AJ977" i="14" s="1"/>
  <c r="V977" i="14" s="1"/>
  <c r="C977" i="14" l="1"/>
  <c r="R977" i="14"/>
  <c r="J978" i="14"/>
  <c r="AM978" i="14" s="1"/>
  <c r="Y978" i="14" s="1"/>
  <c r="P979" i="12"/>
  <c r="F978" i="14"/>
  <c r="AI978" i="14" s="1"/>
  <c r="U978" i="14" s="1"/>
  <c r="L978" i="14"/>
  <c r="AO978" i="14" s="1"/>
  <c r="AA978" i="14" s="1"/>
  <c r="I978" i="14"/>
  <c r="AL978" i="14" s="1"/>
  <c r="X978" i="14" s="1"/>
  <c r="H978" i="14"/>
  <c r="AK978" i="14" s="1"/>
  <c r="W978" i="14" s="1"/>
  <c r="E978" i="14"/>
  <c r="AH978" i="14" s="1"/>
  <c r="T978" i="14" s="1"/>
  <c r="K978" i="14"/>
  <c r="AN978" i="14" s="1"/>
  <c r="Z978" i="14" s="1"/>
  <c r="G978" i="14"/>
  <c r="AJ978" i="14" s="1"/>
  <c r="V978" i="14" s="1"/>
  <c r="D978" i="14"/>
  <c r="AG978" i="14" s="1"/>
  <c r="S978" i="14" s="1"/>
  <c r="M978" i="14"/>
  <c r="AP978" i="14" s="1"/>
  <c r="AB978" i="14" s="1"/>
  <c r="C978" i="14" l="1"/>
  <c r="R978" i="14"/>
  <c r="K979" i="14"/>
  <c r="AN979" i="14" s="1"/>
  <c r="Z979" i="14" s="1"/>
  <c r="P980" i="12"/>
  <c r="F979" i="14"/>
  <c r="AI979" i="14" s="1"/>
  <c r="U979" i="14" s="1"/>
  <c r="M979" i="14"/>
  <c r="AP979" i="14" s="1"/>
  <c r="AB979" i="14" s="1"/>
  <c r="E979" i="14"/>
  <c r="AH979" i="14" s="1"/>
  <c r="T979" i="14" s="1"/>
  <c r="I979" i="14"/>
  <c r="AL979" i="14" s="1"/>
  <c r="X979" i="14" s="1"/>
  <c r="D979" i="14"/>
  <c r="AG979" i="14" s="1"/>
  <c r="S979" i="14" s="1"/>
  <c r="G979" i="14"/>
  <c r="AJ979" i="14" s="1"/>
  <c r="V979" i="14" s="1"/>
  <c r="J979" i="14"/>
  <c r="AM979" i="14" s="1"/>
  <c r="Y979" i="14" s="1"/>
  <c r="H979" i="14"/>
  <c r="AK979" i="14" s="1"/>
  <c r="W979" i="14" s="1"/>
  <c r="L979" i="14"/>
  <c r="AO979" i="14" s="1"/>
  <c r="AA979" i="14" s="1"/>
  <c r="F980" i="14" l="1"/>
  <c r="AI980" i="14" s="1"/>
  <c r="U980" i="14" s="1"/>
  <c r="P981" i="12"/>
  <c r="D980" i="14"/>
  <c r="AG980" i="14" s="1"/>
  <c r="S980" i="14" s="1"/>
  <c r="J980" i="14"/>
  <c r="AM980" i="14" s="1"/>
  <c r="Y980" i="14" s="1"/>
  <c r="G980" i="14"/>
  <c r="AJ980" i="14" s="1"/>
  <c r="V980" i="14" s="1"/>
  <c r="L980" i="14"/>
  <c r="AO980" i="14" s="1"/>
  <c r="AA980" i="14" s="1"/>
  <c r="E980" i="14"/>
  <c r="AH980" i="14" s="1"/>
  <c r="T980" i="14" s="1"/>
  <c r="M980" i="14"/>
  <c r="AP980" i="14" s="1"/>
  <c r="AB980" i="14" s="1"/>
  <c r="I980" i="14"/>
  <c r="AL980" i="14" s="1"/>
  <c r="X980" i="14" s="1"/>
  <c r="H980" i="14"/>
  <c r="AK980" i="14" s="1"/>
  <c r="W980" i="14" s="1"/>
  <c r="K980" i="14"/>
  <c r="AN980" i="14" s="1"/>
  <c r="Z980" i="14" s="1"/>
  <c r="C979" i="14"/>
  <c r="R979" i="14"/>
  <c r="C980" i="14" l="1"/>
  <c r="R980" i="14"/>
  <c r="P982" i="12"/>
  <c r="L981" i="14"/>
  <c r="AO981" i="14" s="1"/>
  <c r="AA981" i="14" s="1"/>
  <c r="D981" i="14"/>
  <c r="AG981" i="14" s="1"/>
  <c r="S981" i="14" s="1"/>
  <c r="E981" i="14"/>
  <c r="AH981" i="14" s="1"/>
  <c r="T981" i="14" s="1"/>
  <c r="G981" i="14"/>
  <c r="AJ981" i="14" s="1"/>
  <c r="V981" i="14" s="1"/>
  <c r="H981" i="14"/>
  <c r="AK981" i="14" s="1"/>
  <c r="W981" i="14" s="1"/>
  <c r="K981" i="14"/>
  <c r="AN981" i="14" s="1"/>
  <c r="Z981" i="14" s="1"/>
  <c r="I981" i="14"/>
  <c r="AL981" i="14" s="1"/>
  <c r="X981" i="14" s="1"/>
  <c r="M981" i="14"/>
  <c r="AP981" i="14" s="1"/>
  <c r="AB981" i="14" s="1"/>
  <c r="F981" i="14"/>
  <c r="AI981" i="14" s="1"/>
  <c r="U981" i="14" s="1"/>
  <c r="J981" i="14"/>
  <c r="AM981" i="14" s="1"/>
  <c r="Y981" i="14" s="1"/>
  <c r="R981" i="14" l="1"/>
  <c r="C981" i="14"/>
  <c r="P983" i="12"/>
  <c r="G982" i="14"/>
  <c r="AJ982" i="14" s="1"/>
  <c r="V982" i="14" s="1"/>
  <c r="H982" i="14"/>
  <c r="AK982" i="14" s="1"/>
  <c r="W982" i="14" s="1"/>
  <c r="L982" i="14"/>
  <c r="AO982" i="14" s="1"/>
  <c r="AA982" i="14" s="1"/>
  <c r="I982" i="14"/>
  <c r="AL982" i="14" s="1"/>
  <c r="X982" i="14" s="1"/>
  <c r="E982" i="14"/>
  <c r="AH982" i="14" s="1"/>
  <c r="T982" i="14" s="1"/>
  <c r="J982" i="14"/>
  <c r="AM982" i="14" s="1"/>
  <c r="Y982" i="14" s="1"/>
  <c r="K982" i="14"/>
  <c r="AN982" i="14" s="1"/>
  <c r="Z982" i="14" s="1"/>
  <c r="M982" i="14"/>
  <c r="AP982" i="14" s="1"/>
  <c r="AB982" i="14" s="1"/>
  <c r="F982" i="14"/>
  <c r="AI982" i="14" s="1"/>
  <c r="U982" i="14" s="1"/>
  <c r="D982" i="14"/>
  <c r="AG982" i="14" s="1"/>
  <c r="S982" i="14" s="1"/>
  <c r="R982" i="14" l="1"/>
  <c r="C982" i="14"/>
  <c r="K983" i="14"/>
  <c r="AN983" i="14" s="1"/>
  <c r="Z983" i="14" s="1"/>
  <c r="P984" i="12"/>
  <c r="I983" i="14"/>
  <c r="AL983" i="14" s="1"/>
  <c r="X983" i="14" s="1"/>
  <c r="F983" i="14"/>
  <c r="AI983" i="14" s="1"/>
  <c r="U983" i="14" s="1"/>
  <c r="J983" i="14"/>
  <c r="AM983" i="14" s="1"/>
  <c r="Y983" i="14" s="1"/>
  <c r="L983" i="14"/>
  <c r="AO983" i="14" s="1"/>
  <c r="AA983" i="14" s="1"/>
  <c r="D983" i="14"/>
  <c r="AG983" i="14" s="1"/>
  <c r="S983" i="14" s="1"/>
  <c r="G983" i="14"/>
  <c r="AJ983" i="14" s="1"/>
  <c r="V983" i="14" s="1"/>
  <c r="M983" i="14"/>
  <c r="AP983" i="14" s="1"/>
  <c r="AB983" i="14" s="1"/>
  <c r="E983" i="14"/>
  <c r="AH983" i="14" s="1"/>
  <c r="T983" i="14" s="1"/>
  <c r="H983" i="14"/>
  <c r="AK983" i="14" s="1"/>
  <c r="W983" i="14" s="1"/>
  <c r="P985" i="12" l="1"/>
  <c r="K984" i="14"/>
  <c r="AN984" i="14" s="1"/>
  <c r="Z984" i="14" s="1"/>
  <c r="H984" i="14"/>
  <c r="AK984" i="14" s="1"/>
  <c r="W984" i="14" s="1"/>
  <c r="I984" i="14"/>
  <c r="AL984" i="14" s="1"/>
  <c r="X984" i="14" s="1"/>
  <c r="G984" i="14"/>
  <c r="AJ984" i="14" s="1"/>
  <c r="V984" i="14" s="1"/>
  <c r="L984" i="14"/>
  <c r="AO984" i="14" s="1"/>
  <c r="AA984" i="14" s="1"/>
  <c r="M984" i="14"/>
  <c r="AP984" i="14" s="1"/>
  <c r="AB984" i="14" s="1"/>
  <c r="F984" i="14"/>
  <c r="AI984" i="14" s="1"/>
  <c r="U984" i="14" s="1"/>
  <c r="D984" i="14"/>
  <c r="AG984" i="14" s="1"/>
  <c r="S984" i="14" s="1"/>
  <c r="J984" i="14"/>
  <c r="AM984" i="14" s="1"/>
  <c r="Y984" i="14" s="1"/>
  <c r="E984" i="14"/>
  <c r="AH984" i="14" s="1"/>
  <c r="T984" i="14" s="1"/>
  <c r="R983" i="14"/>
  <c r="C983" i="14"/>
  <c r="C984" i="14" l="1"/>
  <c r="R984" i="14"/>
  <c r="F985" i="14"/>
  <c r="AI985" i="14" s="1"/>
  <c r="U985" i="14" s="1"/>
  <c r="P986" i="12"/>
  <c r="J985" i="14"/>
  <c r="AM985" i="14" s="1"/>
  <c r="Y985" i="14" s="1"/>
  <c r="H985" i="14"/>
  <c r="AK985" i="14" s="1"/>
  <c r="W985" i="14" s="1"/>
  <c r="K985" i="14"/>
  <c r="AN985" i="14" s="1"/>
  <c r="Z985" i="14" s="1"/>
  <c r="I985" i="14"/>
  <c r="AL985" i="14" s="1"/>
  <c r="X985" i="14" s="1"/>
  <c r="L985" i="14"/>
  <c r="AO985" i="14" s="1"/>
  <c r="AA985" i="14" s="1"/>
  <c r="G985" i="14"/>
  <c r="AJ985" i="14" s="1"/>
  <c r="V985" i="14" s="1"/>
  <c r="D985" i="14"/>
  <c r="AG985" i="14" s="1"/>
  <c r="S985" i="14" s="1"/>
  <c r="M985" i="14"/>
  <c r="AP985" i="14" s="1"/>
  <c r="AB985" i="14" s="1"/>
  <c r="E985" i="14"/>
  <c r="AH985" i="14" s="1"/>
  <c r="T985" i="14" s="1"/>
  <c r="E986" i="14" l="1"/>
  <c r="AH986" i="14" s="1"/>
  <c r="T986" i="14" s="1"/>
  <c r="P987" i="12"/>
  <c r="F986" i="14"/>
  <c r="AI986" i="14" s="1"/>
  <c r="U986" i="14" s="1"/>
  <c r="K986" i="14"/>
  <c r="AN986" i="14" s="1"/>
  <c r="Z986" i="14" s="1"/>
  <c r="D986" i="14"/>
  <c r="AG986" i="14" s="1"/>
  <c r="S986" i="14" s="1"/>
  <c r="L986" i="14"/>
  <c r="AO986" i="14" s="1"/>
  <c r="AA986" i="14" s="1"/>
  <c r="G986" i="14"/>
  <c r="AJ986" i="14" s="1"/>
  <c r="V986" i="14" s="1"/>
  <c r="I986" i="14"/>
  <c r="AL986" i="14" s="1"/>
  <c r="X986" i="14" s="1"/>
  <c r="H986" i="14"/>
  <c r="AK986" i="14" s="1"/>
  <c r="W986" i="14" s="1"/>
  <c r="J986" i="14"/>
  <c r="AM986" i="14" s="1"/>
  <c r="Y986" i="14" s="1"/>
  <c r="M986" i="14"/>
  <c r="AP986" i="14" s="1"/>
  <c r="AB986" i="14" s="1"/>
  <c r="R985" i="14"/>
  <c r="C985" i="14"/>
  <c r="R986" i="14" l="1"/>
  <c r="C986" i="14"/>
  <c r="M987" i="14"/>
  <c r="AP987" i="14" s="1"/>
  <c r="AB987" i="14" s="1"/>
  <c r="P988" i="12"/>
  <c r="H987" i="14"/>
  <c r="AK987" i="14" s="1"/>
  <c r="W987" i="14" s="1"/>
  <c r="J987" i="14"/>
  <c r="AM987" i="14" s="1"/>
  <c r="Y987" i="14" s="1"/>
  <c r="F987" i="14"/>
  <c r="AI987" i="14" s="1"/>
  <c r="U987" i="14" s="1"/>
  <c r="K987" i="14"/>
  <c r="AN987" i="14" s="1"/>
  <c r="Z987" i="14" s="1"/>
  <c r="G987" i="14"/>
  <c r="AJ987" i="14" s="1"/>
  <c r="V987" i="14" s="1"/>
  <c r="I987" i="14"/>
  <c r="AL987" i="14" s="1"/>
  <c r="X987" i="14" s="1"/>
  <c r="D987" i="14"/>
  <c r="AG987" i="14" s="1"/>
  <c r="S987" i="14" s="1"/>
  <c r="L987" i="14"/>
  <c r="AO987" i="14" s="1"/>
  <c r="AA987" i="14" s="1"/>
  <c r="E987" i="14"/>
  <c r="AH987" i="14" s="1"/>
  <c r="T987" i="14" s="1"/>
  <c r="F988" i="14" l="1"/>
  <c r="AI988" i="14" s="1"/>
  <c r="U988" i="14" s="1"/>
  <c r="P989" i="12"/>
  <c r="M988" i="14"/>
  <c r="AP988" i="14" s="1"/>
  <c r="AB988" i="14" s="1"/>
  <c r="L988" i="14"/>
  <c r="AO988" i="14" s="1"/>
  <c r="AA988" i="14" s="1"/>
  <c r="K988" i="14"/>
  <c r="AN988" i="14" s="1"/>
  <c r="Z988" i="14" s="1"/>
  <c r="D988" i="14"/>
  <c r="AG988" i="14" s="1"/>
  <c r="S988" i="14" s="1"/>
  <c r="G988" i="14"/>
  <c r="AJ988" i="14" s="1"/>
  <c r="V988" i="14" s="1"/>
  <c r="E988" i="14"/>
  <c r="AH988" i="14" s="1"/>
  <c r="T988" i="14" s="1"/>
  <c r="H988" i="14"/>
  <c r="AK988" i="14" s="1"/>
  <c r="W988" i="14" s="1"/>
  <c r="J988" i="14"/>
  <c r="AM988" i="14" s="1"/>
  <c r="Y988" i="14" s="1"/>
  <c r="I988" i="14"/>
  <c r="AL988" i="14" s="1"/>
  <c r="X988" i="14" s="1"/>
  <c r="R987" i="14"/>
  <c r="C987" i="14"/>
  <c r="R988" i="14" l="1"/>
  <c r="C988" i="14"/>
  <c r="G989" i="14"/>
  <c r="AJ989" i="14" s="1"/>
  <c r="V989" i="14" s="1"/>
  <c r="P990" i="12"/>
  <c r="K989" i="14"/>
  <c r="AN989" i="14" s="1"/>
  <c r="Z989" i="14" s="1"/>
  <c r="D989" i="14"/>
  <c r="AG989" i="14" s="1"/>
  <c r="S989" i="14" s="1"/>
  <c r="I989" i="14"/>
  <c r="AL989" i="14" s="1"/>
  <c r="X989" i="14" s="1"/>
  <c r="J989" i="14"/>
  <c r="AM989" i="14" s="1"/>
  <c r="Y989" i="14" s="1"/>
  <c r="F989" i="14"/>
  <c r="AI989" i="14" s="1"/>
  <c r="U989" i="14" s="1"/>
  <c r="E989" i="14"/>
  <c r="AH989" i="14" s="1"/>
  <c r="T989" i="14" s="1"/>
  <c r="H989" i="14"/>
  <c r="AK989" i="14" s="1"/>
  <c r="W989" i="14" s="1"/>
  <c r="M989" i="14"/>
  <c r="AP989" i="14" s="1"/>
  <c r="AB989" i="14" s="1"/>
  <c r="L989" i="14"/>
  <c r="AO989" i="14" s="1"/>
  <c r="AA989" i="14" s="1"/>
  <c r="C989" i="14" l="1"/>
  <c r="R989" i="14"/>
  <c r="H990" i="14"/>
  <c r="AK990" i="14" s="1"/>
  <c r="W990" i="14" s="1"/>
  <c r="E990" i="14"/>
  <c r="AH990" i="14" s="1"/>
  <c r="T990" i="14" s="1"/>
  <c r="F990" i="14"/>
  <c r="AI990" i="14" s="1"/>
  <c r="U990" i="14" s="1"/>
  <c r="K990" i="14"/>
  <c r="AN990" i="14" s="1"/>
  <c r="Z990" i="14" s="1"/>
  <c r="G990" i="14"/>
  <c r="AJ990" i="14" s="1"/>
  <c r="V990" i="14" s="1"/>
  <c r="M990" i="14"/>
  <c r="AP990" i="14" s="1"/>
  <c r="AB990" i="14" s="1"/>
  <c r="I990" i="14"/>
  <c r="AL990" i="14" s="1"/>
  <c r="X990" i="14" s="1"/>
  <c r="L990" i="14"/>
  <c r="AO990" i="14" s="1"/>
  <c r="AA990" i="14" s="1"/>
  <c r="D990" i="14"/>
  <c r="AG990" i="14" s="1"/>
  <c r="S990" i="14" s="1"/>
  <c r="J990" i="14"/>
  <c r="AM990" i="14" s="1"/>
  <c r="Y990" i="14" s="1"/>
  <c r="R990" i="14" l="1"/>
  <c r="C990" i="14"/>
</calcChain>
</file>

<file path=xl/sharedStrings.xml><?xml version="1.0" encoding="utf-8"?>
<sst xmlns="http://schemas.openxmlformats.org/spreadsheetml/2006/main" count="14451" uniqueCount="1207">
  <si>
    <t>Recipe Number</t>
  </si>
  <si>
    <t>Recipe Name</t>
  </si>
  <si>
    <t>Notes</t>
  </si>
  <si>
    <t>08</t>
  </si>
  <si>
    <t>Recipe1</t>
  </si>
  <si>
    <t>01</t>
  </si>
  <si>
    <t>Recipe1 Note</t>
  </si>
  <si>
    <t>02</t>
  </si>
  <si>
    <t>Recipe2</t>
  </si>
  <si>
    <t>Recipe2 Note</t>
  </si>
  <si>
    <t>03</t>
  </si>
  <si>
    <t>Recipe3</t>
  </si>
  <si>
    <t>Recipe3 Note</t>
  </si>
  <si>
    <t>04</t>
  </si>
  <si>
    <t>Recipe4</t>
  </si>
  <si>
    <t>Recipe4 Notes</t>
  </si>
  <si>
    <t>05</t>
  </si>
  <si>
    <t>Recipe5</t>
  </si>
  <si>
    <t>Recipe5 No Preheat</t>
  </si>
  <si>
    <t>06</t>
  </si>
  <si>
    <t>Recipe6</t>
  </si>
  <si>
    <t>Recipe6 W/Preheat</t>
  </si>
  <si>
    <t>07</t>
  </si>
  <si>
    <t>Recipe7</t>
  </si>
  <si>
    <t>Recipe7 No Preheat</t>
  </si>
  <si>
    <t>Recipe8 English Max Everything</t>
  </si>
  <si>
    <t>Recipe8</t>
  </si>
  <si>
    <t>10</t>
  </si>
  <si>
    <t>Recipe 10</t>
  </si>
  <si>
    <t>Sweet Recipe Dude</t>
  </si>
  <si>
    <t>Top Splice Temperature (°C)</t>
  </si>
  <si>
    <t>Bottom Splice Temperature (°C)</t>
  </si>
  <si>
    <t>Pressure (Bar)</t>
  </si>
  <si>
    <t>Splice Dwell Time (Sec)</t>
  </si>
  <si>
    <t>Preheat Temperature (°C)</t>
  </si>
  <si>
    <t>Preheat Time (Sec)</t>
  </si>
  <si>
    <t>Cool Down Temperature (°C)</t>
  </si>
  <si>
    <t>12</t>
  </si>
  <si>
    <t>Woah Nelly</t>
  </si>
  <si>
    <t>No Note</t>
  </si>
  <si>
    <t>61</t>
  </si>
  <si>
    <t>Piece of Cake</t>
  </si>
  <si>
    <t>Cake is Good</t>
  </si>
  <si>
    <t>Ok</t>
  </si>
  <si>
    <t>Blah</t>
  </si>
  <si>
    <t>91</t>
  </si>
  <si>
    <t>LaLaLa</t>
  </si>
  <si>
    <t>23</t>
  </si>
  <si>
    <t>Hello</t>
  </si>
  <si>
    <t>Bah</t>
  </si>
  <si>
    <t>dsfadf</t>
  </si>
  <si>
    <t>asdf</t>
  </si>
  <si>
    <t>09</t>
  </si>
  <si>
    <t>14</t>
  </si>
  <si>
    <t>JK</t>
  </si>
  <si>
    <t>34</t>
  </si>
  <si>
    <t>asdflkj</t>
  </si>
  <si>
    <t>jkhhjkh</t>
  </si>
  <si>
    <t>GreatRecipeBro</t>
  </si>
  <si>
    <t>This recipe is the greatest of all time</t>
  </si>
  <si>
    <t>Group Number</t>
  </si>
  <si>
    <t>Group Name</t>
  </si>
  <si>
    <t>56</t>
  </si>
  <si>
    <t>YeaBuddy2</t>
  </si>
  <si>
    <t>Flexco Aeros Are Better Than Any Water Cooled Press</t>
  </si>
  <si>
    <t>_ON</t>
  </si>
  <si>
    <t>13</t>
  </si>
  <si>
    <t>LookARecipe</t>
  </si>
  <si>
    <t>Look A Recipe</t>
  </si>
  <si>
    <t>62</t>
  </si>
  <si>
    <t>yo</t>
  </si>
  <si>
    <t>HELLO</t>
  </si>
  <si>
    <t>Hellow</t>
  </si>
  <si>
    <t>Peace</t>
  </si>
  <si>
    <t>l;kasdfkljff</t>
  </si>
  <si>
    <t>BuhBye</t>
  </si>
  <si>
    <t>Not Now</t>
  </si>
  <si>
    <t>Groups</t>
  </si>
  <si>
    <t>ItemNumber</t>
  </si>
  <si>
    <t>RecipeNumber</t>
  </si>
  <si>
    <t>RecipeName</t>
  </si>
  <si>
    <t>TopSpliceTemp(°C)</t>
  </si>
  <si>
    <t>BottomSpliceTemp(°C)</t>
  </si>
  <si>
    <t>Pressure(Bar)</t>
  </si>
  <si>
    <t>SpliceDwellTime(Sec)</t>
  </si>
  <si>
    <t>PreheatOn/Off</t>
  </si>
  <si>
    <t>PreheatTemp(°C)</t>
  </si>
  <si>
    <t>PreheatTime(Sec)</t>
  </si>
  <si>
    <t>CoolDownTemp(°C)</t>
  </si>
  <si>
    <t>1</t>
  </si>
  <si>
    <t>2</t>
  </si>
  <si>
    <t>3</t>
  </si>
  <si>
    <t>4</t>
  </si>
  <si>
    <t>5</t>
  </si>
  <si>
    <t>6</t>
  </si>
  <si>
    <t>7</t>
  </si>
  <si>
    <t>8</t>
  </si>
  <si>
    <t>9</t>
  </si>
  <si>
    <t>Used for Deleting Rows</t>
  </si>
  <si>
    <t>VLookUpValue</t>
  </si>
  <si>
    <t/>
  </si>
  <si>
    <t>OFF</t>
  </si>
  <si>
    <t>Nice Note 2</t>
  </si>
  <si>
    <t xml:space="preserve"> ON</t>
  </si>
  <si>
    <t xml:space="preserve">          PVC 2</t>
  </si>
  <si>
    <t xml:space="preserve">          PVC 4</t>
  </si>
  <si>
    <t>PVC</t>
  </si>
  <si>
    <t>Custom</t>
  </si>
  <si>
    <t>Group</t>
  </si>
  <si>
    <t>Recipe#</t>
  </si>
  <si>
    <t>TopSpliceTemp</t>
  </si>
  <si>
    <t>BottomSpliceTemp</t>
  </si>
  <si>
    <t>Pressure</t>
  </si>
  <si>
    <t>Dwell</t>
  </si>
  <si>
    <t>Preheat</t>
  </si>
  <si>
    <t>PreheatTemp</t>
  </si>
  <si>
    <t>PreheatTime</t>
  </si>
  <si>
    <t>CoolDownTemp</t>
  </si>
  <si>
    <t>OK</t>
  </si>
  <si>
    <t>OK2</t>
  </si>
  <si>
    <t>OK5</t>
  </si>
  <si>
    <t>OK3</t>
  </si>
  <si>
    <t>OK4</t>
  </si>
  <si>
    <t>imperial</t>
  </si>
  <si>
    <t>imperial2</t>
  </si>
  <si>
    <t>WWWWASDF</t>
  </si>
  <si>
    <t>poqwerpo</t>
  </si>
  <si>
    <t>sdafgsdfg</t>
  </si>
  <si>
    <t>asdfouhsdafjkh</t>
  </si>
  <si>
    <t>asdsfasdf</t>
  </si>
  <si>
    <t>HI</t>
  </si>
  <si>
    <t>HI2</t>
  </si>
  <si>
    <t>HI3</t>
  </si>
  <si>
    <t>HI4</t>
  </si>
  <si>
    <t>Hello Prince</t>
  </si>
  <si>
    <t>Hello Prince2</t>
  </si>
  <si>
    <t>trial</t>
  </si>
  <si>
    <t>trial2</t>
  </si>
  <si>
    <t>trial3</t>
  </si>
  <si>
    <t>trial4</t>
  </si>
  <si>
    <t>trial5</t>
  </si>
  <si>
    <t>trial6</t>
  </si>
  <si>
    <t>trial7</t>
  </si>
  <si>
    <t>trial8</t>
  </si>
  <si>
    <t>trial9</t>
  </si>
  <si>
    <t>289712a</t>
  </si>
  <si>
    <t>289712ab</t>
  </si>
  <si>
    <t>289712ab1</t>
  </si>
  <si>
    <t>289712ab1n</t>
  </si>
  <si>
    <t>289712ab1n3</t>
  </si>
  <si>
    <t>289712ab1n34</t>
  </si>
  <si>
    <t>289712ab1n345</t>
  </si>
  <si>
    <t>MISC SPLICES</t>
  </si>
  <si>
    <t>Cold Bond Splice</t>
  </si>
  <si>
    <t>ColdBondSplice</t>
  </si>
  <si>
    <t>TopSpliceTemperature(°F)</t>
  </si>
  <si>
    <t>BottomSpliceTemperature(°F)</t>
  </si>
  <si>
    <t>Pressure(psi)</t>
  </si>
  <si>
    <t>PreheatTemp(°F)</t>
  </si>
  <si>
    <t>CoolDownTemp(°F)</t>
  </si>
  <si>
    <t xml:space="preserve">            COW</t>
  </si>
  <si>
    <t xml:space="preserve">            nit</t>
  </si>
  <si>
    <t xml:space="preserve">            zip</t>
  </si>
  <si>
    <t xml:space="preserve">           LONG</t>
  </si>
  <si>
    <t xml:space="preserve">              C</t>
  </si>
  <si>
    <t xml:space="preserve">          PVC 1</t>
  </si>
  <si>
    <t xml:space="preserve">          PVC 3</t>
  </si>
  <si>
    <t xml:space="preserve">          PVC 5</t>
  </si>
  <si>
    <t>TopSpliceTemp(°c)</t>
  </si>
  <si>
    <t>BottomSpliceTemp(°c)</t>
  </si>
  <si>
    <t>Pressure(bar)</t>
  </si>
  <si>
    <t>PreheatTemp(°c)</t>
  </si>
  <si>
    <t>CoolDownTemp(°c)</t>
  </si>
  <si>
    <t>English</t>
  </si>
  <si>
    <t>Userform</t>
  </si>
  <si>
    <t>Location</t>
  </si>
  <si>
    <t>Type</t>
  </si>
  <si>
    <t>Spanish</t>
  </si>
  <si>
    <t>Header</t>
  </si>
  <si>
    <t>Flexco - Aero® Group Name Entry</t>
  </si>
  <si>
    <t>Top - Center</t>
  </si>
  <si>
    <t>TextBox - Label</t>
  </si>
  <si>
    <t>Enter group names. Must have a group entered before entering any recipes.</t>
  </si>
  <si>
    <t>Left Side</t>
  </si>
  <si>
    <t>Group1</t>
  </si>
  <si>
    <t>Grupo1</t>
  </si>
  <si>
    <t>Group2</t>
  </si>
  <si>
    <t>Grupo2</t>
  </si>
  <si>
    <t>Group3</t>
  </si>
  <si>
    <t>Grupo3</t>
  </si>
  <si>
    <t>Group4</t>
  </si>
  <si>
    <t>Grupo4</t>
  </si>
  <si>
    <t>Group5</t>
  </si>
  <si>
    <t>Grupo5</t>
  </si>
  <si>
    <t>Group6</t>
  </si>
  <si>
    <t>Grupo6</t>
  </si>
  <si>
    <t>Group7</t>
  </si>
  <si>
    <t>Grupo7</t>
  </si>
  <si>
    <t>Group8</t>
  </si>
  <si>
    <t>Grupo8</t>
  </si>
  <si>
    <t>Group9</t>
  </si>
  <si>
    <t>Grupo9</t>
  </si>
  <si>
    <t>Group10</t>
  </si>
  <si>
    <t>Grupo10</t>
  </si>
  <si>
    <t>Right Side</t>
  </si>
  <si>
    <t>Delete All Recipes in Group1</t>
  </si>
  <si>
    <t>Delete All Recipes in Group2</t>
  </si>
  <si>
    <t>Delete All Recipes in Group3</t>
  </si>
  <si>
    <t>Delete All Recipes in Group4</t>
  </si>
  <si>
    <t>Delete All Recipes in Group5</t>
  </si>
  <si>
    <t>Delete All Recipes in Group6</t>
  </si>
  <si>
    <t>Delete All Recipes in Group7</t>
  </si>
  <si>
    <t>Delete All Recipes in Group8</t>
  </si>
  <si>
    <t>Delete All Recipes in Group9</t>
  </si>
  <si>
    <t>Delete All Recipes in Group10</t>
  </si>
  <si>
    <t>Bottom Right</t>
  </si>
  <si>
    <t>Image - Button</t>
  </si>
  <si>
    <t>Enter a New Recipe</t>
  </si>
  <si>
    <t>Back To HomePage</t>
  </si>
  <si>
    <t>DeleteGroup01</t>
  </si>
  <si>
    <t>Delete Group1 Recipes</t>
  </si>
  <si>
    <t>Center</t>
  </si>
  <si>
    <t>Delete all recipes in Group1?</t>
  </si>
  <si>
    <t>Bottom Left</t>
  </si>
  <si>
    <t>Button</t>
  </si>
  <si>
    <t>Yes</t>
  </si>
  <si>
    <t>Sí</t>
  </si>
  <si>
    <t>No</t>
  </si>
  <si>
    <t>TimeFiller01</t>
  </si>
  <si>
    <t>Please Wait</t>
  </si>
  <si>
    <t>This may take a few seconds, please wait.</t>
  </si>
  <si>
    <t>DeleteGroup02</t>
  </si>
  <si>
    <t>Delete Group2 Recipes</t>
  </si>
  <si>
    <t>Delete all recipes in Group2?</t>
  </si>
  <si>
    <t>TimeFiller02</t>
  </si>
  <si>
    <t>DeleteGroup03</t>
  </si>
  <si>
    <t>Delete Group3 Recipes</t>
  </si>
  <si>
    <t>Delete all recipes in Group3?</t>
  </si>
  <si>
    <t>TimeFiller03</t>
  </si>
  <si>
    <t>DeleteGroup04</t>
  </si>
  <si>
    <t>Delete Group4 Recipes</t>
  </si>
  <si>
    <t>Delete all recipes in Group4?</t>
  </si>
  <si>
    <t>TimeFiller04</t>
  </si>
  <si>
    <t>DeleteGroup05</t>
  </si>
  <si>
    <t>Delete Group5 Recipes</t>
  </si>
  <si>
    <t>Delete all recipes in Group5?</t>
  </si>
  <si>
    <t>TimeFiller05</t>
  </si>
  <si>
    <t>DeleteGroup06</t>
  </si>
  <si>
    <t>Delete Group6 Recipes</t>
  </si>
  <si>
    <t>Delete all recipes in Group6?</t>
  </si>
  <si>
    <t>TimeFiller06</t>
  </si>
  <si>
    <t>DeleteGroup07</t>
  </si>
  <si>
    <t>Delete Group7 Recipes</t>
  </si>
  <si>
    <t>Delete all recipes in Group7?</t>
  </si>
  <si>
    <t>TimeFiller07</t>
  </si>
  <si>
    <t>DeleteGroup08</t>
  </si>
  <si>
    <t>Delete Group8 Recipes</t>
  </si>
  <si>
    <t>Delete all recipes in Group8?</t>
  </si>
  <si>
    <t>TimeFiller08</t>
  </si>
  <si>
    <t>DeleteGroup09</t>
  </si>
  <si>
    <t>Delete Group9 Recipes</t>
  </si>
  <si>
    <t>Delete all recipes in Group9?</t>
  </si>
  <si>
    <t>TimeFiller09</t>
  </si>
  <si>
    <t>DeleteGroup10</t>
  </si>
  <si>
    <t>Delete Group10 Recipes</t>
  </si>
  <si>
    <t>Delete all recipes in Group10?</t>
  </si>
  <si>
    <t>HomePage</t>
  </si>
  <si>
    <t>Flexco - Aero® Home Page</t>
  </si>
  <si>
    <t>Label</t>
  </si>
  <si>
    <t>© Copyright 2016, Flexco</t>
  </si>
  <si>
    <t>Error Message</t>
  </si>
  <si>
    <t>Cannot have two groups with the same name</t>
  </si>
  <si>
    <t>One or more of the following errors occurred. Please fix before moving on:</t>
  </si>
  <si>
    <t>Blank group name that contains recipes</t>
  </si>
  <si>
    <t>Multiple groups that contain the same name</t>
  </si>
  <si>
    <t>Cannot have blank group name that contains recipes. To delete all recipes within this group please click button to right of group name</t>
  </si>
  <si>
    <t>Group Name Error</t>
  </si>
  <si>
    <t>DeleteRecipeFormWait</t>
  </si>
  <si>
    <t>Success Message</t>
  </si>
  <si>
    <t>Recipe successfully deleted</t>
  </si>
  <si>
    <t>Nothing chosen</t>
  </si>
  <si>
    <t>recipeExport.csv not in same location as Aero Recipe Creator, please place file in same folder location</t>
  </si>
  <si>
    <t>Recipe File Created Successfully</t>
  </si>
  <si>
    <t>SaveOrderRecipe</t>
  </si>
  <si>
    <t>Save Successful</t>
  </si>
  <si>
    <t>ImportRecipes</t>
  </si>
  <si>
    <t>There are too many recipes selected for this group. Please delete recipes within the group, or add the selected recipes to another group.</t>
  </si>
  <si>
    <t>A group name must be entered before adding recipes to group</t>
  </si>
  <si>
    <t>Recipes added to group1 successfully!</t>
  </si>
  <si>
    <t>Recipes added to group2 successfully!</t>
  </si>
  <si>
    <t>Recipes added to group3 successfully!</t>
  </si>
  <si>
    <t>Recipes added to group4 successfully!</t>
  </si>
  <si>
    <t>Recipes added to group5 successfully!</t>
  </si>
  <si>
    <t>Recipes added to group6 successfully!</t>
  </si>
  <si>
    <t>Recipes added to group7 successfully!</t>
  </si>
  <si>
    <t>Recipes added to group8 successfully!</t>
  </si>
  <si>
    <t>Recipes added to group9 successfully!</t>
  </si>
  <si>
    <t>Recipes added to group10 successfully!</t>
  </si>
  <si>
    <t>A group that contains recipes must have a name. Give Group10 a name.</t>
  </si>
  <si>
    <t>A group that contains recipes must have a name. Give Group1 a name.</t>
  </si>
  <si>
    <t>A group that contains recipes must have a name. Give Group2 a name.</t>
  </si>
  <si>
    <t>A group that contains recipes must have a name. Give Group3 a name.</t>
  </si>
  <si>
    <t>A group that contains recipes must have a name. Give Group4 a name.</t>
  </si>
  <si>
    <t>A group that contains recipes must have a name. Give Group5 a name.</t>
  </si>
  <si>
    <t>A group that contains recipes must have a name. Give Group6 a name.</t>
  </si>
  <si>
    <t>A group that contains recipes must have a name. Give Group7 a name.</t>
  </si>
  <si>
    <t>A group that contains recipes must have a name. Give Group8 a name.</t>
  </si>
  <si>
    <t>A group that contains recipes must have a name. Give Group9 a name.</t>
  </si>
  <si>
    <t>ModifyRecipe</t>
  </si>
  <si>
    <t>AeroRecipeCreator</t>
  </si>
  <si>
    <t>Enter Bottom Splice Temp. 100° - 200°C, 1°C Increments</t>
  </si>
  <si>
    <t>Enter Preheat Temperature 50° - 90% of Lowest Splice Temp (Top/Bottom), 1°C Increments</t>
  </si>
  <si>
    <t>RecipeNameBox</t>
  </si>
  <si>
    <t>You Must Enter an Alpha Numeric Recipe Name 1-15 Characters Long</t>
  </si>
  <si>
    <t>TopSpliceTempBox</t>
  </si>
  <si>
    <t>You Must Enter A Temperature 100° - 200°C, 1°C Increment</t>
  </si>
  <si>
    <t>You Must Enter A Temperature 212° - 392°F, 1°F Increment</t>
  </si>
  <si>
    <t>BottomSpliceTempBox</t>
  </si>
  <si>
    <t>PressureBox</t>
  </si>
  <si>
    <t>Enter A Pressure Between 0.1 - 2.0 Bar in 0.1 Bar Increment</t>
  </si>
  <si>
    <t>Enter A Pressure Between 1 - 29 psi in 1 psi Increment</t>
  </si>
  <si>
    <t>PreheatOnOption</t>
  </si>
  <si>
    <t>You Must Enter A Temperature Between</t>
  </si>
  <si>
    <t>Debe introducir una temperatura entre</t>
  </si>
  <si>
    <t>°C, 1° Increments</t>
  </si>
  <si>
    <t>°F, 1° Increments</t>
  </si>
  <si>
    <t>PreheatTempBox1</t>
  </si>
  <si>
    <t>CoolDownTempBox</t>
  </si>
  <si>
    <t>Enter A Temperature 50° - 100°C, in 1°C Increments</t>
  </si>
  <si>
    <t>Enter A Temperature 122° - 212°F, in 1°F Increments</t>
  </si>
  <si>
    <t>ClearPage</t>
  </si>
  <si>
    <t>English / Metric</t>
  </si>
  <si>
    <t>Enter A Temperature Between</t>
  </si>
  <si>
    <t>Introduzca una temperatura entre</t>
  </si>
  <si>
    <t>Metric</t>
  </si>
  <si>
    <t>Enter Preheat Temperature 122° - 90% of Lowest Splice Temp (Top/Bottom), 1°F Increments</t>
  </si>
  <si>
    <t>Enter Bottom Splice Temp. 212° - 392°F, 1°F Increments</t>
  </si>
  <si>
    <t xml:space="preserve">Flexco - Aero® Recipe Creator </t>
  </si>
  <si>
    <t>Grupo</t>
  </si>
  <si>
    <t>Nombre de la receta</t>
  </si>
  <si>
    <t>Top Splice Temperature</t>
  </si>
  <si>
    <t>Bottom splice Temperature</t>
  </si>
  <si>
    <t>Splice Dwell time</t>
  </si>
  <si>
    <t>Presión</t>
  </si>
  <si>
    <t>Preheat On / Off</t>
  </si>
  <si>
    <t>Preheat Temperature</t>
  </si>
  <si>
    <t>Temperatura de precalentamiento</t>
  </si>
  <si>
    <t>Preheat Dwell Time</t>
  </si>
  <si>
    <t>Cool Down Temperature</t>
  </si>
  <si>
    <t>Temperatura de enfriamiento</t>
  </si>
  <si>
    <t>Notas</t>
  </si>
  <si>
    <t>Choose Existing Group</t>
  </si>
  <si>
    <t>Enter a Recipe Name 1-15 Characters (Alpha/Numeric)</t>
  </si>
  <si>
    <t>Choose Time 0 - 10 Minutes</t>
  </si>
  <si>
    <t>Enter Pressure 0.1 - 2.0 Bar, 0.1 Bar Increments</t>
  </si>
  <si>
    <t>Enter Pressure 1 - 29 psi, 1 psi Increments</t>
  </si>
  <si>
    <t>Choose On or Off</t>
  </si>
  <si>
    <t>Choose Preheat Dwell Time 30 Seconds - 10 Minutes</t>
  </si>
  <si>
    <t>Enter Cool Down Temperature 50° - 100°C, 1°C Increments</t>
  </si>
  <si>
    <t>Enter Cool Down Temperature 122° - 212°F, 1°F Increments</t>
  </si>
  <si>
    <t>Enter any notes about the recipe, belt, etc. Notes will not appear on the press</t>
  </si>
  <si>
    <t>Métrico</t>
  </si>
  <si>
    <t>Imperial</t>
  </si>
  <si>
    <t>Off</t>
  </si>
  <si>
    <t>On</t>
  </si>
  <si>
    <t>Enter Top Splice Temperature 100° - 200°C, 1°C Increments</t>
  </si>
  <si>
    <t>Enter Top Splice Temperature 212° - 392°F, 1°F Increments</t>
  </si>
  <si>
    <t>Enter Bottom Splice Temperature 100° - 200°C, 1°C Increments</t>
  </si>
  <si>
    <t>Enter Bottom Splice Temperature 212° - 392°F, 1°F Increments</t>
  </si>
  <si>
    <t>WorkBook</t>
  </si>
  <si>
    <t>OutPut5</t>
  </si>
  <si>
    <t>TopSpliceTemp (°c)</t>
  </si>
  <si>
    <t>BottomSpliceTemp (°c)</t>
  </si>
  <si>
    <t>ModifyRecipeWaitPage</t>
  </si>
  <si>
    <t>You must have a preheat time between 30 seconds and 10 minutes</t>
  </si>
  <si>
    <t>Debe tener un tiempo de precalentamiento entre 30 segundos y 10 minutos</t>
  </si>
  <si>
    <t>Group - AeroRecipeCreator</t>
  </si>
  <si>
    <t>HomePage - WorkSheet</t>
  </si>
  <si>
    <t>Table - Label</t>
  </si>
  <si>
    <t>Nombre del grupo</t>
  </si>
  <si>
    <t>HomePage - AeroRecipeCreator</t>
  </si>
  <si>
    <t>RecipeSaveAsTimeFiller</t>
  </si>
  <si>
    <t>Did Not Save! Group is full please delete some recipes.</t>
  </si>
  <si>
    <t>Cannot have recipes with duplicate names. Please rename recipe and try saving again.</t>
  </si>
  <si>
    <t>RecipeSaveTimeFiller</t>
  </si>
  <si>
    <t>Up10</t>
  </si>
  <si>
    <t>Up</t>
  </si>
  <si>
    <t>Down</t>
  </si>
  <si>
    <t>Down10</t>
  </si>
  <si>
    <t>Flexco - Aero® Recipe Modification</t>
  </si>
  <si>
    <t>MetricButton</t>
  </si>
  <si>
    <t>Top</t>
  </si>
  <si>
    <t>ImperialButton</t>
  </si>
  <si>
    <t>Click recipes to add to groups. Multiple recipes can be selected by holding down Ctrl or Shift. Once recipes are selected then click on group you want to add them to. If there is room available, then the recipes will be added, if not you may need to delete recipes within that group or add the recipes to a different group.</t>
  </si>
  <si>
    <t>Bottom</t>
  </si>
  <si>
    <t>Number of Recipes Within Group</t>
  </si>
  <si>
    <t>Flexco - Aero® Recipe Import</t>
  </si>
  <si>
    <t>ConfirmHomepage</t>
  </si>
  <si>
    <t>Back to Homepage?</t>
  </si>
  <si>
    <t>Are you sure you want to go back to homepage? This will clear the current recipe</t>
  </si>
  <si>
    <t>ConfirmSave</t>
  </si>
  <si>
    <t>Save</t>
  </si>
  <si>
    <t>Do you want to confirm save?</t>
  </si>
  <si>
    <t>ConfirmSaveAs</t>
  </si>
  <si>
    <t>Save As Copy</t>
  </si>
  <si>
    <t>Do you want to confirm save as?</t>
  </si>
  <si>
    <t>DeleteRecipeForm</t>
  </si>
  <si>
    <t>Delete Recipe</t>
  </si>
  <si>
    <t>Are you sure you want to delete the selected recipe?</t>
  </si>
  <si>
    <t>ModImperialWait</t>
  </si>
  <si>
    <t>ModMetricWait</t>
  </si>
  <si>
    <t>SaveOrderWait</t>
  </si>
  <si>
    <t>French</t>
  </si>
  <si>
    <t>Entrée de nom de groupe Flexco - Aero®</t>
  </si>
  <si>
    <t>Entrez des noms de groupes. Un nom de groupe doit être entré avant de saisir des recettes.</t>
  </si>
  <si>
    <t>Groupe1</t>
  </si>
  <si>
    <t>Groupe2</t>
  </si>
  <si>
    <t>Groupe3</t>
  </si>
  <si>
    <t>Groupe4</t>
  </si>
  <si>
    <t>Groupe5</t>
  </si>
  <si>
    <t>Groupe6</t>
  </si>
  <si>
    <t>Groupe7</t>
  </si>
  <si>
    <t>Groupe8</t>
  </si>
  <si>
    <t>Groupe9</t>
  </si>
  <si>
    <t>Groupe10</t>
  </si>
  <si>
    <t>Supprimer toutes les recettes du groupe1</t>
  </si>
  <si>
    <t>Supprimer toutes les recettes du groupe2</t>
  </si>
  <si>
    <t>Supprimer toutes les recettes du groupe3</t>
  </si>
  <si>
    <t>Supprimer toutes les recettes du groupe4</t>
  </si>
  <si>
    <t>Supprimer toutes les recettes du groupe5</t>
  </si>
  <si>
    <t>Supprimer toutes les recettes du groupe6</t>
  </si>
  <si>
    <t>Supprimer toutes les recettes du groupe7</t>
  </si>
  <si>
    <t>Supprimer toutes les recettes du groupe8</t>
  </si>
  <si>
    <t>Supprimer toutes les recettes du groupe9</t>
  </si>
  <si>
    <t>Supprimer toutes les recettes du groupe10</t>
  </si>
  <si>
    <t>Entrer une nouvelle recette</t>
  </si>
  <si>
    <t>Retour à la page d'accueil</t>
  </si>
  <si>
    <t>Supprimer les recettes du groupe1</t>
  </si>
  <si>
    <t>Supprimer toutes les recettes du groupe1 ?</t>
  </si>
  <si>
    <t>Oui</t>
  </si>
  <si>
    <t>Non</t>
  </si>
  <si>
    <t>Veuillez patienter</t>
  </si>
  <si>
    <t>Cela peut prendre quelques secondes, veuillez patienter.</t>
  </si>
  <si>
    <t>Supprimer les recettes du groupe2</t>
  </si>
  <si>
    <t>Supprimer toutes les recettes du groupe2 ?</t>
  </si>
  <si>
    <t>Supprimer les recettes du groupe3</t>
  </si>
  <si>
    <t>Supprimer toutes les recettes du groupe3 ?</t>
  </si>
  <si>
    <t>Supprimer les recettes du groupe4</t>
  </si>
  <si>
    <t>Supprimer toutes les recettes du groupe4 ?</t>
  </si>
  <si>
    <t>Supprimer les recettes du groupe5</t>
  </si>
  <si>
    <t>Supprimer toutes les recettes du groupe5 ?</t>
  </si>
  <si>
    <t>Supprimer les recettes du groupe6</t>
  </si>
  <si>
    <t>Supprimer toutes les recettes du groupe6 ?</t>
  </si>
  <si>
    <t>Supprimer les recettes du groupe7</t>
  </si>
  <si>
    <t>Supprimer toutes les recettes du groupe7 ?</t>
  </si>
  <si>
    <t>Supprimer les recettes du groupe8</t>
  </si>
  <si>
    <t>Supprimer toutes les recettes du groupe8 ?</t>
  </si>
  <si>
    <t>Supprimer les recettes du groupe9</t>
  </si>
  <si>
    <t>Supprimer toutes les recettes du groupe9 ?</t>
  </si>
  <si>
    <t>Supprimer les recettes du groupe10</t>
  </si>
  <si>
    <t>Supprimer toutes les recettes du groupe10 ?</t>
  </si>
  <si>
    <t>Page d'accueil Flexco - Aero®</t>
  </si>
  <si>
    <t>Deux groupes ne peuvent pas porter le même nom</t>
  </si>
  <si>
    <t>Une ou plusieurs des erreurs suivantes sont survenues. Veuillez la ou les corriger avant de poursuivre :</t>
  </si>
  <si>
    <t>Nom de groupe vide contenant des recettes</t>
  </si>
  <si>
    <t>Plusieurs groupes contenant le même nom</t>
  </si>
  <si>
    <t>Un nom de groupe vide ne peut pas contenir des recettes. Pour supprimer toutes les recettes dans ce groupe, veuillez cliquer sur le bouton à droite du nom de groupe</t>
  </si>
  <si>
    <t>Erreur de nom de groupe</t>
  </si>
  <si>
    <t>Recette supprimée avec succès</t>
  </si>
  <si>
    <t>Aucun choix</t>
  </si>
  <si>
    <t>recipeExport.csv pas au même emplacement qu'Aero Recipe Creator ; veuillez placer le fichier dans le même dossier</t>
  </si>
  <si>
    <t>Fichier de recette créé avec succès</t>
  </si>
  <si>
    <t>Enregistrement réussi</t>
  </si>
  <si>
    <t>Un trop grand nombre de recettes a été sélectionné pour ce groupe. Veuillez supprimer des recettes dans le groupe, ou ajouter les recettes sélectionnées à un autre groupe.</t>
  </si>
  <si>
    <t>Un nom de groupe doit être entré avant l'ajout de recettes au groupe</t>
  </si>
  <si>
    <t>Recettes ajoutées au groupe1 avec succès !</t>
  </si>
  <si>
    <t>Recettes ajoutées au groupe2 avec succès !</t>
  </si>
  <si>
    <t>Recettes ajoutées au groupe3 avec succès !</t>
  </si>
  <si>
    <t>Recettes ajoutées au groupe4 avec succès !</t>
  </si>
  <si>
    <t>Recettes ajoutées au groupe5 avec succès !</t>
  </si>
  <si>
    <t>Recettes ajoutées au groupe6 avec succès !</t>
  </si>
  <si>
    <t>Recettes ajoutées au groupe7 avec succès !</t>
  </si>
  <si>
    <t>Recettes ajoutées au groupe8 avec succès !</t>
  </si>
  <si>
    <t>Recettes ajoutées au groupe9 avec succès !</t>
  </si>
  <si>
    <t>Recettes ajoutées au groupe10 avec succès !</t>
  </si>
  <si>
    <t>Un groupe contenant des recettes doit porter le même nom. Donner un nom au groupe10.</t>
  </si>
  <si>
    <t>Un groupe contenant des recettes doit porter le même nom. Donner un nom au groupe1.</t>
  </si>
  <si>
    <t>Un groupe contenant des recettes doit porter le même nom. Donner un nom au groupe2.</t>
  </si>
  <si>
    <t>Un groupe contenant des recettes doit porter le même nom. Donner un nom au groupe3.</t>
  </si>
  <si>
    <t>Un groupe contenant des recettes doit porter le même nom. Donner un nom au groupe4.</t>
  </si>
  <si>
    <t>Un groupe contenant des recettes doit porter le même nom. Donner un nom au groupe5.</t>
  </si>
  <si>
    <t>Un groupe contenant des recettes doit porter le même nom. Donner un nom au groupe6.</t>
  </si>
  <si>
    <t>Un groupe contenant des recettes doit porter le même nom. Donner un nom au groupe7.</t>
  </si>
  <si>
    <t>Un groupe contenant des recettes doit porter le même nom. Donner un nom au groupe8.</t>
  </si>
  <si>
    <t>Un groupe contenant des recettes doit porter le même nom. Donner un nom au groupe9.</t>
  </si>
  <si>
    <t>Entrer la temp. de jonction inférieure 100° à 200°C par incréments de 1°C</t>
  </si>
  <si>
    <t>Entrer la température de préchauffage de 50 à 90 % de la température de jonction la plus basse (haut/bas), incréments de 1°C</t>
  </si>
  <si>
    <t>Vous devez entrer un nom de recette alphanumérique de 1 à 15 caractères de long</t>
  </si>
  <si>
    <t>Vous devez entrer une température de 100 à 200°C, incrément de 1°C</t>
  </si>
  <si>
    <t>Vous devez entrer une température de 212 à 392°F, incrément de 1°F</t>
  </si>
  <si>
    <t>Entrer une pression entre 0,1 et 2,0 bar par incréments de 0,1 bar</t>
  </si>
  <si>
    <t>Entrer une pression entre 1 et 29 psi par incréments de 1 psi</t>
  </si>
  <si>
    <t>Vous devez entrer une température entre</t>
  </si>
  <si>
    <t>°C, incréments de 1°</t>
  </si>
  <si>
    <t>°F, incréments de 1°</t>
  </si>
  <si>
    <t>Entrer une température entre 50 et 100°C, par incréments de 1°C</t>
  </si>
  <si>
    <t>Entrer une température entre 122 et 212°F, par incréments de 1°F</t>
  </si>
  <si>
    <t>Entrer une température entre</t>
  </si>
  <si>
    <t>Entrer la température de préchauffage de 122° - 90 % de la température de jonction la plus basse (haut/bas), incréments de 1°F</t>
  </si>
  <si>
    <t>Entrer la temp. de jonction inférieure 212° à 392°F par incréments de 1°F</t>
  </si>
  <si>
    <t>Groupe</t>
  </si>
  <si>
    <t>Nom de la recette</t>
  </si>
  <si>
    <t>Température de jonction supérieure</t>
  </si>
  <si>
    <t>Température de jonction inférieure</t>
  </si>
  <si>
    <t>Temps de maintien de la jonction</t>
  </si>
  <si>
    <t>Pression</t>
  </si>
  <si>
    <t>Préchauffage activé / désactivé</t>
  </si>
  <si>
    <t>Température de préchauffage</t>
  </si>
  <si>
    <t>Temps de maintien du préchauffage</t>
  </si>
  <si>
    <t>Température de refroidissement</t>
  </si>
  <si>
    <t>Remarques</t>
  </si>
  <si>
    <t>Choisir un groupe existant</t>
  </si>
  <si>
    <t>Entrer un nom de recette de 1 à 15 caractères (alphanumériques)</t>
  </si>
  <si>
    <t>Choisir une durée de 0 à 10 minutes</t>
  </si>
  <si>
    <t>Entrer une pression entre 0,1 et 2,0 bar, incréments de 0,1 bar</t>
  </si>
  <si>
    <t>Entrer une pression entre 1 et 29 psi, incréments de 1 psi</t>
  </si>
  <si>
    <t>Choisir Activé ou Désactivé</t>
  </si>
  <si>
    <t>Choisir un temps de maintien du préchauffage de 30 secondes à 10 minutes</t>
  </si>
  <si>
    <t>Entrer une température de refroidissement entre 50 et 100°C, par incréments de 1°C</t>
  </si>
  <si>
    <t>Entrer une température de refroidissement entre 122 et 212°F, par incréments de 1°F</t>
  </si>
  <si>
    <t>Entrer toute remarque concernant la recette, la bande, etc. Les remarques apparaîtront sur la presse</t>
  </si>
  <si>
    <t>Métrique</t>
  </si>
  <si>
    <t>Impérial</t>
  </si>
  <si>
    <t>Désactivé</t>
  </si>
  <si>
    <t>Activé</t>
  </si>
  <si>
    <t>Entrer une température de jonction supérieure entre 100 et 200°C, par incréments de 1°C</t>
  </si>
  <si>
    <t>Entrer une température de jonction supérieure entre 212 et 392°F, par incréments de 1°F</t>
  </si>
  <si>
    <t>Entrer une température de jonction inférieure entre 100 et 200°C, par incréments de 1°C</t>
  </si>
  <si>
    <t>Entrer une température de jonction inférieure entre 212 et 392°F, par incréments de 1°F</t>
  </si>
  <si>
    <t>Temp.Jonction Sup (°c)</t>
  </si>
  <si>
    <t>Temp.Jonction Inf (°c)</t>
  </si>
  <si>
    <t>Pression(bar)</t>
  </si>
  <si>
    <t>Temp.Préchauffage(°c)</t>
  </si>
  <si>
    <t>Temp.Refroidissement(°c)</t>
  </si>
  <si>
    <t>Vous devez avoir un temps de préchauffage compris entre 30 secondes et 10 minutes</t>
  </si>
  <si>
    <t>Recette#</t>
  </si>
  <si>
    <t>Nom Recette</t>
  </si>
  <si>
    <t>Temp.Jonction Sup</t>
  </si>
  <si>
    <t>Temp.Jonction Inf</t>
  </si>
  <si>
    <t>Maintien</t>
  </si>
  <si>
    <t>Préchauffage</t>
  </si>
  <si>
    <t>Temp.Préchauffage</t>
  </si>
  <si>
    <t>Temp.Refroidissement</t>
  </si>
  <si>
    <t>Nom de groupe</t>
  </si>
  <si>
    <t>Temp.Jonction Sup(°c)</t>
  </si>
  <si>
    <t>Temp.Jonction Inf(°c)</t>
  </si>
  <si>
    <t>Non enregistré ! Groupe plein. Veuillez supprimer des recettes.</t>
  </si>
  <si>
    <t>Deux recettes ne peuvent pas porter le même nom. Veuillez renommer la recette et réessayer d'enregistrer.</t>
  </si>
  <si>
    <t>Haut10</t>
  </si>
  <si>
    <t>Haut</t>
  </si>
  <si>
    <t>Bas</t>
  </si>
  <si>
    <t>Bas10</t>
  </si>
  <si>
    <t>Modification de recette Flexco - Aero®</t>
  </si>
  <si>
    <t>Cliquer sur les recettes à ajouter aux groupes. Il est possible de sélectionner plusieurs recettes en maintenant enfoncées les touches Ctrl ou Maj. Une fois les recettes sélectionnées, cliquer sur le groupe à leur ajouter. S'il reste de l'espace disponible, les recettes seront ajoutées. Dans le cas contraire, vous devrez peut-être supprimer des recettes dans ce groupe ou ajouter les recettes à un autre groupe.</t>
  </si>
  <si>
    <t>Nombre de recettes dans le groupe</t>
  </si>
  <si>
    <t>Importation de recette Flexco - Aero®</t>
  </si>
  <si>
    <t>Retour à la page d'accueil ?</t>
  </si>
  <si>
    <t>Voulez-vous vraiment retourner à la page d'accueil ? Cela effacera la recette actuelle</t>
  </si>
  <si>
    <t>Enregistrer</t>
  </si>
  <si>
    <t>Voulez-vous confirmer l'enregistrement ?</t>
  </si>
  <si>
    <t>Enregistrer comme copie</t>
  </si>
  <si>
    <t>Voulez-vous confirmer l'enregistrement de la copie ?</t>
  </si>
  <si>
    <t>Supprimer la recette</t>
  </si>
  <si>
    <t>Voulez-vous vraiment supprimer la recette sélectionnée ?</t>
  </si>
  <si>
    <t>Flexco - Aero® Introducción de nombre de grupo</t>
  </si>
  <si>
    <t>Introduzca los nombres de los grupos. Debe introducir un grupo antes de ingresar cualquier receta.</t>
  </si>
  <si>
    <t>Eliminar todas las recetas del Grupo1</t>
  </si>
  <si>
    <t>Eliminar todas las recetas del Grupo2</t>
  </si>
  <si>
    <t>Eliminar todas las recetas del Grupo3</t>
  </si>
  <si>
    <t>Eliminar todas las recetas del Grupo4</t>
  </si>
  <si>
    <t>Eliminar todas las recetas del Grupo5</t>
  </si>
  <si>
    <t>Eliminar todas las recetas del Grupo6</t>
  </si>
  <si>
    <t>Eliminar todas las recetas del Grupo7</t>
  </si>
  <si>
    <t>Eliminar todas las recetas del Grupo8</t>
  </si>
  <si>
    <t>Eliminar todas las recetas del Grupo9</t>
  </si>
  <si>
    <t>Eliminar todas las recetas del Grupo10</t>
  </si>
  <si>
    <t>Introducir una receta nueva</t>
  </si>
  <si>
    <t>Regresar a la Página de inicio</t>
  </si>
  <si>
    <t>Eliminar las recetas del Grupo1</t>
  </si>
  <si>
    <t>¿Eliminar todas las recetas del Grupo1?</t>
  </si>
  <si>
    <t>Espere</t>
  </si>
  <si>
    <t>Esto puede tardar unos segundos, espere.</t>
  </si>
  <si>
    <t>Eliminar las recetas del Grupo2</t>
  </si>
  <si>
    <t>¿Eliminar todas las recetas del Grupo2?</t>
  </si>
  <si>
    <t>Eliminar las recetas del Grupo3</t>
  </si>
  <si>
    <t>¿Eliminar todas las recetas del Grupo3?</t>
  </si>
  <si>
    <t>Eliminar las recetas del Grupo4</t>
  </si>
  <si>
    <t>¿Eliminar todas las recetas del Grupo4?</t>
  </si>
  <si>
    <t>Eliminar las recetas del Grupo5</t>
  </si>
  <si>
    <t>¿Eliminar todas las recetas del Grupo5?</t>
  </si>
  <si>
    <t>Eliminar las recetas del Grupo6</t>
  </si>
  <si>
    <t>¿Eliminar todas las recetas del Grupo6?</t>
  </si>
  <si>
    <t>Eliminar las recetas del Grupo7</t>
  </si>
  <si>
    <t>¿Eliminar todas las recetas del Grupo7?</t>
  </si>
  <si>
    <t>Eliminar las recetas del Grupo8</t>
  </si>
  <si>
    <t>¿Eliminar todas las recetas del Grupo8?</t>
  </si>
  <si>
    <t>Eliminar las recetas del Grupo9</t>
  </si>
  <si>
    <t>¿Eliminar todas las recetas del Grupo9?</t>
  </si>
  <si>
    <t>Eliminar las recetas del Grupo10</t>
  </si>
  <si>
    <t>¿Eliminar todas las recetas del Grupo10?</t>
  </si>
  <si>
    <t>Página de inicio de Flexco - Aero®</t>
  </si>
  <si>
    <t>© Derechos de autor 2016, Flexco</t>
  </si>
  <si>
    <t>No puede tener dos grupos con el mismo nombre</t>
  </si>
  <si>
    <t>Ocurrió uno o más de los siguientes errores. Repare antes de avanzar:</t>
  </si>
  <si>
    <t>Grupo que contiene recetas tiene el nombre en blanco</t>
  </si>
  <si>
    <t>Varios grupos tienen el mismo nombre</t>
  </si>
  <si>
    <t>Un grupo que contiene recetas no puede tener el nombre en blanco. Para eliminar todas las recetas de este grupo haga clic en el botón que está a la derecha del nombre del grupo</t>
  </si>
  <si>
    <t>Error en el nombre del grupo</t>
  </si>
  <si>
    <t>La receta se eliminó con éxito</t>
  </si>
  <si>
    <t>No eligió nada</t>
  </si>
  <si>
    <t>recipeExport.csv no está en la misma ubicación que el Creador de la receta Aero, coloque el archivo en la misma carpeta</t>
  </si>
  <si>
    <t>El archivo de receta se creó con éxito</t>
  </si>
  <si>
    <t>Se guardó con éxito</t>
  </si>
  <si>
    <t>Hay demasiadas recetas seleccionadas para este grupo. Elimine las recetas del grupo o agregue las recetas seleccionadas a otro grupo.</t>
  </si>
  <si>
    <t>Debe introducir un nombre del grupo antes de agregar recetas a un grupo</t>
  </si>
  <si>
    <t>¡Las recetas se agregaron con éxito al grupo1!</t>
  </si>
  <si>
    <t>¡Las recetas se agregaron con éxito al grupo2!</t>
  </si>
  <si>
    <t>¡Las recetas se agregaron con éxito al grupo3!</t>
  </si>
  <si>
    <t>¡Las recetas se agregaron con éxito al grupo4!</t>
  </si>
  <si>
    <t>¡Las recetas se agregaron con éxito al grupo5!</t>
  </si>
  <si>
    <t>¡Las recetas se agregaron con éxito al grupo6!</t>
  </si>
  <si>
    <t>¡Las recetas se agregaron con éxito al grupo7!</t>
  </si>
  <si>
    <t>¡Las recetas se agregaron con éxito al grupo8!</t>
  </si>
  <si>
    <t>¡Las recetas se agregaron con éxito al grupo9!</t>
  </si>
  <si>
    <t>¡Las recetas se agregaron con éxito al grupo10!</t>
  </si>
  <si>
    <t>Un grupo que contiene recetas debe tener nombre. Ponga un nombre al Grupo10.</t>
  </si>
  <si>
    <t>Un grupo que contiene recetas debe tener nombre. Ponga un nombre al Grupo1.</t>
  </si>
  <si>
    <t>Un grupo que contiene recetas debe tener nombre. Ponga un nombre al Grupo2.</t>
  </si>
  <si>
    <t>Un grupo que contiene recetas debe tener nombre. Ponga un nombre al Grupo3.</t>
  </si>
  <si>
    <t>Un grupo que contiene recetas debe tener nombre. Ponga un nombre al Grupo4.</t>
  </si>
  <si>
    <t>Un grupo que contiene recetas debe tener nombre. Ponga un nombre al Grupo5.</t>
  </si>
  <si>
    <t>Un grupo que contiene recetas debe tener nombre. Ponga un nombre al Grupo6.</t>
  </si>
  <si>
    <t>Un grupo que contiene recetas debe tener nombre. Ponga un nombre al Grupo7.</t>
  </si>
  <si>
    <t>Un grupo que contiene recetas debe tener nombre. Ponga un nombre al Grupo8.</t>
  </si>
  <si>
    <t>Un grupo que contiene recetas debe tener nombre. Ponga un nombre al Grupo9.</t>
  </si>
  <si>
    <t>Introduzca la temperatura del empalme inferior. Entre 100° y 200°C, incrementos de 1°C</t>
  </si>
  <si>
    <t>Introduzca la temperatura de precalentamiento entre 50° y 90% de la temperatura de empalme más baja (superior/inferior), incrementos de 1°C</t>
  </si>
  <si>
    <t>Debe introducir un nombre de receta alfanumérico entre 1 y 15 caracteres</t>
  </si>
  <si>
    <t>Debe introducir una temperatura entre 100° y 200°C, incrementos de 1°C</t>
  </si>
  <si>
    <t>Debe introducir una temperatura entre 212° y 392°F, incrementos de 1°F</t>
  </si>
  <si>
    <t>Introduzca una presión entre 0.1 a 2.0 Bar en incrementos de 0.1 Bar</t>
  </si>
  <si>
    <t>Introduzca una presión entre 1 a 29 psi en incrementos de 1 psi</t>
  </si>
  <si>
    <t>°C, incrementos de 1°</t>
  </si>
  <si>
    <t>°F, incrementos de 1°</t>
  </si>
  <si>
    <t>Introduzca una temperatura entre 50° y 100°C, en incrementos de 1°C</t>
  </si>
  <si>
    <t>Introduzca una temperatura entre 122° y 212°F, en incrementos de 1°F</t>
  </si>
  <si>
    <t>Introduzca la temperatura de precalentamiento entre 122° y 90% de la temperatura de empalme más baja (superior/inferior), incrementos de 1°F</t>
  </si>
  <si>
    <t>Introduzca la temperatura del empalme inferior. Entre 212° y 392°F, incrementos de 1°F</t>
  </si>
  <si>
    <t xml:space="preserve">Creador de recetas de Flexco - Aero® </t>
  </si>
  <si>
    <t>Temperatura del empalme superior</t>
  </si>
  <si>
    <t>Temperatura del empalme inferior</t>
  </si>
  <si>
    <t>Tiempo de permanencia del empalme</t>
  </si>
  <si>
    <t>Encender/apagar precalentamiento</t>
  </si>
  <si>
    <t>Tiempo de permanencia de precalentamiento</t>
  </si>
  <si>
    <t>Elija un grupo existente</t>
  </si>
  <si>
    <t>Introduzca un nombre de receta entre 1 y 15 caracteres (alfanumérico)</t>
  </si>
  <si>
    <t>Elija el tiempo entre 0 y 10 minutos</t>
  </si>
  <si>
    <t>Introduzca la presión entre 0.1 y 2.0 Bar en incrementos de 0.1 Bar</t>
  </si>
  <si>
    <t>Introduzca la presión entre 1 y 29 psi en incrementos de 1 psi</t>
  </si>
  <si>
    <t>Elija encender o apagar</t>
  </si>
  <si>
    <t>Elija precalentamiento de tiempo de permanencia entre 30 segundos y 10 minutos</t>
  </si>
  <si>
    <t>Introduzca la temperatura de enfriamiento entre 50° y 100°C, incrementos de 1°C</t>
  </si>
  <si>
    <t>Introduzca la temperatura de enfriamiento de 122° a 212°F, incrementos de 1°F</t>
  </si>
  <si>
    <t>Introduzca cualquier nota sobre la receta, banda, etc. Las notas no aparecen en la prensa</t>
  </si>
  <si>
    <t>Apagar</t>
  </si>
  <si>
    <t>Encender</t>
  </si>
  <si>
    <t>Introduzca la temperatura del empalme superior entre 100° y 200°C, incrementos de 1°C</t>
  </si>
  <si>
    <t>Introduzca la temperatura del empalme superior entre 212° y 392°F, incrementos de 1°F</t>
  </si>
  <si>
    <t>Introduzca la temperatura del empalme inferior entre 100° y 200°C, incrementos de 1°C</t>
  </si>
  <si>
    <t>Introduzca la temperatura del empalme inferior entre 212° y 392°F, incrementos de 1°F</t>
  </si>
  <si>
    <t>TempEmpalmeSuperior (°C)</t>
  </si>
  <si>
    <t>TempEmpalmeInferior (°C)</t>
  </si>
  <si>
    <t>Presión(bar)</t>
  </si>
  <si>
    <t>TempPrecalentamiento (°C)</t>
  </si>
  <si>
    <t>TempEnfriamiento (°C)</t>
  </si>
  <si>
    <t>N.° de receta</t>
  </si>
  <si>
    <t>Nombre de receta</t>
  </si>
  <si>
    <t>TempEmpalmeSuperior</t>
  </si>
  <si>
    <t>TempEmpalmeInferior</t>
  </si>
  <si>
    <t>Permanencia</t>
  </si>
  <si>
    <t>Precalentamiento</t>
  </si>
  <si>
    <t>TempPrecalentamiento</t>
  </si>
  <si>
    <t>TiempoPrecalentamiento</t>
  </si>
  <si>
    <t>TempEnfriamiento</t>
  </si>
  <si>
    <t>TempEmpalmeSuperior(°C)</t>
  </si>
  <si>
    <t>¡No se guardó! El Grupo está lleno, elimine algunas recetas.</t>
  </si>
  <si>
    <t>No puede tener recetas con nombres duplicados. Cámbiele nombre a la receta e intente guardar de nuevo.</t>
  </si>
  <si>
    <t>Arriba10</t>
  </si>
  <si>
    <t>Arriba</t>
  </si>
  <si>
    <t>Abajo</t>
  </si>
  <si>
    <t>Abajo10</t>
  </si>
  <si>
    <t>Modificación de recetas de Flexco - Aero®</t>
  </si>
  <si>
    <t>Haga clic en las recetas para agregar a los grupos. Puede seleccionar varias recetas si presiona Ctrl o Mayús. Una vez seleccione las recetas, haga clic sobre el grupo al que desea agregarlas. Si hay espacio disponible, las recetas se agregan; si no lo hay, es posible que deba eliminar recetas de ese grupo o agregar las recetas a un grupo distinto.</t>
  </si>
  <si>
    <t>Número de recetas del grupo</t>
  </si>
  <si>
    <t>Importar recetas de Flexco - Aero®</t>
  </si>
  <si>
    <t>¿Regresar a la página de inicio?</t>
  </si>
  <si>
    <t>¿Está seguro que desea regresar a la página de inicio? Esto borrará la receta actual</t>
  </si>
  <si>
    <t>Guardar</t>
  </si>
  <si>
    <t>¿Desea confirmar guardar?</t>
  </si>
  <si>
    <t>Guardar como copia</t>
  </si>
  <si>
    <t>¿Desea confirmar, guardar como?</t>
  </si>
  <si>
    <t>Eliminar receta</t>
  </si>
  <si>
    <t>¿Está seguro de que desea eliminar la receta seleccionada?</t>
  </si>
  <si>
    <t>0..</t>
  </si>
  <si>
    <t>German</t>
  </si>
  <si>
    <t>URETHANE</t>
  </si>
  <si>
    <t>FLEXCO</t>
  </si>
  <si>
    <t>POLY</t>
  </si>
  <si>
    <t>Hey use a clamp bar</t>
  </si>
  <si>
    <t>Nice Note</t>
  </si>
  <si>
    <t xml:space="preserve">          PVC-1</t>
  </si>
  <si>
    <t xml:space="preserve">          PVC-2</t>
  </si>
  <si>
    <t xml:space="preserve">     Flexco-123</t>
  </si>
  <si>
    <t>Hey-1-2-3-4-5-6</t>
  </si>
  <si>
    <t>Select a Language:</t>
  </si>
  <si>
    <t>Seleccione un idioma:</t>
  </si>
  <si>
    <t>Sélectionner une langue:</t>
  </si>
  <si>
    <t>Eine Sprache auswählen:</t>
  </si>
  <si>
    <t>Dutch</t>
  </si>
  <si>
    <t>Polish</t>
  </si>
  <si>
    <t>Flexco - Aero Groepnaam invoer</t>
  </si>
  <si>
    <t>Voer groepnamen in. Moet gedaan zijn voordat recepten kunnen worden ingevoerd.</t>
  </si>
  <si>
    <t>Groep 1</t>
  </si>
  <si>
    <t>Groep 2</t>
  </si>
  <si>
    <t>Groep 3</t>
  </si>
  <si>
    <t>Groep 4</t>
  </si>
  <si>
    <t>Groep 5</t>
  </si>
  <si>
    <t>Groep 6</t>
  </si>
  <si>
    <t>Groep 7</t>
  </si>
  <si>
    <t>Groep 8</t>
  </si>
  <si>
    <t>Groep 9</t>
  </si>
  <si>
    <t>Groep 10</t>
  </si>
  <si>
    <t>Wis alle recepten in groep 1</t>
  </si>
  <si>
    <t>Wis alle recepten in groep 2</t>
  </si>
  <si>
    <t>Wis alle recepten in groep 3</t>
  </si>
  <si>
    <t>Wis alle recepten in groep 4</t>
  </si>
  <si>
    <t>Wis alle recepten in groep 5</t>
  </si>
  <si>
    <t>Wis alle recepten in groep 6</t>
  </si>
  <si>
    <t>Wis alle recepten in groep 7</t>
  </si>
  <si>
    <t>Wis alle recepten in groep 8</t>
  </si>
  <si>
    <t>Wis alle recepten in groep 9</t>
  </si>
  <si>
    <t>Wis alle recepten in groep 10</t>
  </si>
  <si>
    <t>Voer een nieuw recept in</t>
  </si>
  <si>
    <t>Terug naar Home page</t>
  </si>
  <si>
    <t>Wis groep 1 recepten</t>
  </si>
  <si>
    <t>Alle recepten in groep 1 wissen?</t>
  </si>
  <si>
    <t>Ja</t>
  </si>
  <si>
    <t>Nee</t>
  </si>
  <si>
    <t>Wachten aub</t>
  </si>
  <si>
    <t>Dit duurt een aantal seconden. Wachten aub</t>
  </si>
  <si>
    <t>Wis groep 2 recepten</t>
  </si>
  <si>
    <t>Alle recepten in groep 2 wissen?</t>
  </si>
  <si>
    <t>Wis groep 3 recepten</t>
  </si>
  <si>
    <t>Alle recepten in groep 3 wissen?</t>
  </si>
  <si>
    <t>Wis groep 4 recepten</t>
  </si>
  <si>
    <t>Alle recepten in groep 4 wissen?</t>
  </si>
  <si>
    <t>Wis groep 5 recepten</t>
  </si>
  <si>
    <t>Alle recepten in groep 5 wissen?</t>
  </si>
  <si>
    <t>Wis groep 6 recepten</t>
  </si>
  <si>
    <t>Alle recepten in groep 6 wissen?</t>
  </si>
  <si>
    <t>Wis groep 7 recepten</t>
  </si>
  <si>
    <t>Alle recepten in groep 7 wissen?</t>
  </si>
  <si>
    <t>Wis groep 8 recepten</t>
  </si>
  <si>
    <t>Alle recepten in groep 8 wissen?</t>
  </si>
  <si>
    <t>Wis groep 9 recepten</t>
  </si>
  <si>
    <t>Alle recepten in groep 9 wissen?</t>
  </si>
  <si>
    <t>Wis groep 10 recepten</t>
  </si>
  <si>
    <t>Alle recepten in groep 10 wissen?</t>
  </si>
  <si>
    <t>Flexco - Aero Home page</t>
  </si>
  <si>
    <t>Kies een taal:</t>
  </si>
  <si>
    <t>Kan geen twee groepen hebben met dezelfde naam</t>
  </si>
  <si>
    <t>Een of meer van de volgende storingen traden op. Aub herstellen voor verder te gaan</t>
  </si>
  <si>
    <t>Naamloze groep die recepten bevat</t>
  </si>
  <si>
    <t>Meerdere groepen met dezelfde naam</t>
  </si>
  <si>
    <t>Kan geen naamloze groep hebben, die recepten bevat. Om alle recepten te wissen klik de knop rechts van de groepsnaam aub.</t>
  </si>
  <si>
    <t>Groepnaam storing</t>
  </si>
  <si>
    <t>Wissen recept geslaagd</t>
  </si>
  <si>
    <t>Geen keuze gemaakt</t>
  </si>
  <si>
    <t>RecipeExport.csv is in een andere locatie dan Aero Recipe Creator. Plaats het bestand in dezelfde lokatie aub.</t>
  </si>
  <si>
    <t>Aanmaken receptenbestand geslaagd</t>
  </si>
  <si>
    <t>Save geslaagd</t>
  </si>
  <si>
    <t>Een groepnaam moet zijn ingevoerd voordat recepten kunnen worden toegevoegd.</t>
  </si>
  <si>
    <t>Toevoegen recepten aan groep 1 geslaagd!</t>
  </si>
  <si>
    <t>Toevoegen recepten aan groep 2 geslaagd!</t>
  </si>
  <si>
    <t>Toevoegen recepten aan groep 3 geslaagd!</t>
  </si>
  <si>
    <t>Toevoegen recepten aan groep 4 geslaagd!</t>
  </si>
  <si>
    <t>Toevoegen recepten aan groep 5 geslaagd!</t>
  </si>
  <si>
    <t>Toevoegen recepten aan groep 6 geslaagd!</t>
  </si>
  <si>
    <t>Toevoegen recepten aan groep 7 geslaagd!</t>
  </si>
  <si>
    <t>Toevoegen recepten aan groep 8 geslaagd!</t>
  </si>
  <si>
    <t>Toevoegen recepten aan groep 9 geslaagd!</t>
  </si>
  <si>
    <t>Toevoegen recepten aan groep 10 geslaagd!</t>
  </si>
  <si>
    <t>Een groep die recepten bevat moet een naam hebben. Geef groep 10 een naam.</t>
  </si>
  <si>
    <t>Een groep die recepten bevat moet een naam hebben. Geef groep 1 een naam.</t>
  </si>
  <si>
    <t>Een groep die recepten bevat moet een naam hebben. Geef groep 2 een naam.</t>
  </si>
  <si>
    <t>Een groep die recepten bevat moet een naam hebben. Geef groep 3 een naam.</t>
  </si>
  <si>
    <t>Een groep die recepten bevat moet een naam hebben. Geef groep 4 een naam.</t>
  </si>
  <si>
    <t>Een groep die recepten bevat moet een naam hebben. Geef groep 5 een naam.</t>
  </si>
  <si>
    <t>Een groep die recepten bevat moet een naam hebben. Geef groep 6 een naam.</t>
  </si>
  <si>
    <t>Een groep die recepten bevat moet een naam hebben. Geef groep 7 een naam.</t>
  </si>
  <si>
    <t>Een groep die recepten bevat moet een naam hebben. Geef groep 8 een naam.</t>
  </si>
  <si>
    <t>Een groep die recepten bevat moet een naam hebben. Geef groep 9 een naam.</t>
  </si>
  <si>
    <t>Een alfanumerieke receptnaam moet worden ingevoerd, 1 - 15 karakters lang</t>
  </si>
  <si>
    <t>Een temperatuur moet worden ingevoerd, 100⁰ - 200⁰ C, stappen van 1⁰ C</t>
  </si>
  <si>
    <t>Een temperatuur moet worden ingevoerd, 212⁰ - 392⁰ F, stappen van 1⁰ F</t>
  </si>
  <si>
    <t>Voer een druk in; 0,1 - 2,0 bar, stappen van 0,1 bar</t>
  </si>
  <si>
    <t>Voer een druk in; 1 -29 psi, stappen van 1 psi</t>
  </si>
  <si>
    <t>Voer een temperatuur in tussen ..</t>
  </si>
  <si>
    <t>Voer een  temperatuur in; 50⁰ - 100⁰C, stappen van 1⁰C</t>
  </si>
  <si>
    <t>Voer een temperatuur in; 122⁰ - 212⁰F, stappen van 1⁰F</t>
  </si>
  <si>
    <t>Voer een ondertemperatuur in; 100⁰ - 200⁰C, stappen van 1⁰C</t>
  </si>
  <si>
    <t>Voer een voorwarmtemperatuur in; 50⁰C - 90% van de laagste lastemperatuur (boven/ onder), stappen van 1⁰C</t>
  </si>
  <si>
    <t>⁰F, stappen van 1⁰F</t>
  </si>
  <si>
    <t>⁰C, stappen van 1⁰C</t>
  </si>
  <si>
    <t>Voer een voorwarmtemperatuur in; 122⁰F - 90% van de laagste lastemperatuur (boven/ onder), stappen van 1⁰F</t>
  </si>
  <si>
    <t>Voer een ondertemperatuur in; 212⁰ - 392⁰F, stappen van 1⁰F</t>
  </si>
  <si>
    <t>Flexco - Aero Recepten Aanmaken</t>
  </si>
  <si>
    <t>Groep</t>
  </si>
  <si>
    <t>Receptnaam</t>
  </si>
  <si>
    <t>Boven-lastemperatuur</t>
  </si>
  <si>
    <t>Onder-lastemperatuur</t>
  </si>
  <si>
    <t>Las-verblijftijd</t>
  </si>
  <si>
    <t>Druk</t>
  </si>
  <si>
    <t>Voorwarmen aan / uit</t>
  </si>
  <si>
    <t>Voorwarmtemperatuur</t>
  </si>
  <si>
    <t>Voorwarmtijd</t>
  </si>
  <si>
    <t>Afkoeltemperatuur</t>
  </si>
  <si>
    <t>Notitites</t>
  </si>
  <si>
    <t>Kies bestaande groep</t>
  </si>
  <si>
    <t>Voer een receptnaam in; 1-15 karakters (alfanumeriek)</t>
  </si>
  <si>
    <t>Kies een tijd; 0 - 10 minuten</t>
  </si>
  <si>
    <t>Voer een druk in; 1 - 29 psi, stappen van 1 psi</t>
  </si>
  <si>
    <t>Kies Aan of Uit</t>
  </si>
  <si>
    <t>Kies een voorwarmtijd; 30 seconden - 10 minuten</t>
  </si>
  <si>
    <t>Voer een afkoeltemperatuur in; 50⁰C - 100⁰C, stappen van 1⁰C</t>
  </si>
  <si>
    <t>Voer een afkoeltemperatuur in; 122⁰F - 212⁰F, stappen van 1⁰F</t>
  </si>
  <si>
    <t>Voer notities in voor dit recept, band etc. De notities zullen niet verschijnen op de pers.</t>
  </si>
  <si>
    <t>Metrisch</t>
  </si>
  <si>
    <t>Engels</t>
  </si>
  <si>
    <t>Uit</t>
  </si>
  <si>
    <t xml:space="preserve">Aan </t>
  </si>
  <si>
    <t>Voer de boven-lastemperatuur in; 100⁰C - 200⁰C, stappen van 1⁰C</t>
  </si>
  <si>
    <t>Voer de boven-lastemperatuur in; 212⁰F - 392⁰F, stappen van 1⁰F</t>
  </si>
  <si>
    <t>Voer de onder-lastemperatuur in, 100⁰ - 200⁰ C, stappen van 1⁰ C</t>
  </si>
  <si>
    <t>Voer de onder-lastemperatuur in, 212⁰ - 392⁰F, stappen van 1⁰F</t>
  </si>
  <si>
    <t>Boven-lastemperatuur (⁰C)</t>
  </si>
  <si>
    <t>Onder-lastemperatuur (⁰C)</t>
  </si>
  <si>
    <t>Druk (bar)</t>
  </si>
  <si>
    <t>Voorwarmtemperatuur (⁰C)</t>
  </si>
  <si>
    <t>Afkoeltemperatuur (⁰C)</t>
  </si>
  <si>
    <t>De voorwarmtemperatuur moet tussen 30 seconden en 10 minuten zijn</t>
  </si>
  <si>
    <t>Voer een onder-lastemperatuur in; 100⁰ - 200⁰C, stappen van 1⁰C</t>
  </si>
  <si>
    <t>Recept nummer</t>
  </si>
  <si>
    <t>Verblijftijd</t>
  </si>
  <si>
    <t xml:space="preserve">Voorwarmen  </t>
  </si>
  <si>
    <t>Groepsnaam</t>
  </si>
  <si>
    <t>Werd niet opgeslagen! De groep is vol. Verwijder enkele recepten aub.</t>
  </si>
  <si>
    <t>Kan geen twee recepten hebben met dezelfde naam. Geef een nieuwe naam en opnieuw opslaan aub.</t>
  </si>
  <si>
    <t>Opslaan geslaagd.</t>
  </si>
  <si>
    <t>10 omhoog</t>
  </si>
  <si>
    <t>Omhoog</t>
  </si>
  <si>
    <t>Naar beneden</t>
  </si>
  <si>
    <t>10 naar beneden</t>
  </si>
  <si>
    <t>Flexco - Aero recepten aanpassing</t>
  </si>
  <si>
    <t>Klik recepten aan om ze aan een groep toe te voegen. Er kunnen meerdere recepten gekozen worden door Ctrl of Shift vast te houden. Wanneer de recepten gekozen zijn, klik de groep aan waar ze aan toegevoegd moeten worden. De recepten zullen worden toegevoegd als er ruimte is. Zo niet, dan kunnen er recepten gewist worden, of de recepten kunnen aan een andere groep toegevoegd worden.</t>
  </si>
  <si>
    <t>Aantal recepten in de groep</t>
  </si>
  <si>
    <t>Flexco - Recepten Invoer</t>
  </si>
  <si>
    <t>Terug naar Home page?</t>
  </si>
  <si>
    <t>Terug naar Home page? Dit zal het huidige recept wissen</t>
  </si>
  <si>
    <t xml:space="preserve">Opslaan  </t>
  </si>
  <si>
    <t>Wilt u opslaan bevestigen?</t>
  </si>
  <si>
    <t>Opslaan als een kopie</t>
  </si>
  <si>
    <t>Wilt u Opslaan Als bevestigen?</t>
  </si>
  <si>
    <t>Recept wissen</t>
  </si>
  <si>
    <t>Weet u zeker dat u het recept wilt wissen?</t>
  </si>
  <si>
    <t>AeroRecipeCreator Version V1.2.17   Laatste Update: 27/6/2018</t>
  </si>
  <si>
    <t>AeroRecipeCreator wersja V1.2.17   Ostatnia aktualizacja: 6/27/2018</t>
  </si>
  <si>
    <t>AeroRecipeCreator Version V1.2.17   Letzte Aktualisierung: 6/27/2018</t>
  </si>
  <si>
    <t>AeroRecipeCreator Version V1.2.17   Dernière mise à jour : 27/06/2018</t>
  </si>
  <si>
    <t>AeroRecipeCreator Versión V1.2.17   Última actualización: 27 de junio de 2018</t>
  </si>
  <si>
    <t>AeroRecipeCreator Version V1.2.17   Last Update: 6/27/2018</t>
  </si>
  <si>
    <t>Er zijn te veel recepten geselecteerd voor deze groep. Verwijder aub recepten binnen de groep of voeg de geselecteerde recepten toe aan een andere groep.</t>
  </si>
  <si>
    <t>Gruppennamen-Eintrag Flexco - Aero®</t>
  </si>
  <si>
    <t>Flexco - Aero®: Wprowadzanie nazw grup</t>
  </si>
  <si>
    <t>Gruppennamen eingeben. Es muss vor dem Eingeben von Rezepten ein Gruppenname vorhanden sein.</t>
  </si>
  <si>
    <t>Wprowadź nazwy grup. Przed wprowadzeniem receptur należy wprowadzić nazwę grupy.</t>
  </si>
  <si>
    <t>Gruppe1</t>
  </si>
  <si>
    <t>Grupa 1</t>
  </si>
  <si>
    <t>Gruppe2</t>
  </si>
  <si>
    <t>Grupa 2</t>
  </si>
  <si>
    <t>Gruppe3</t>
  </si>
  <si>
    <t>Grupa 3</t>
  </si>
  <si>
    <t>Gruppe4</t>
  </si>
  <si>
    <t>Grupa 4</t>
  </si>
  <si>
    <t>Gruppe5</t>
  </si>
  <si>
    <t>Grupa 5</t>
  </si>
  <si>
    <t>Gruppe6</t>
  </si>
  <si>
    <t>Grupa 6</t>
  </si>
  <si>
    <t>Gruppe7</t>
  </si>
  <si>
    <t>Grupa 7</t>
  </si>
  <si>
    <t>Gruppe8</t>
  </si>
  <si>
    <t>Grupa 8</t>
  </si>
  <si>
    <t>Gruppe9</t>
  </si>
  <si>
    <t>Grupa 9</t>
  </si>
  <si>
    <t>Gruppe10</t>
  </si>
  <si>
    <t>Grupa 10</t>
  </si>
  <si>
    <t>Alle Rezepte in Gruppe1 löschen</t>
  </si>
  <si>
    <t>Usuń wszystkie receptury w grupie 1</t>
  </si>
  <si>
    <t>Alle Rezepte in Gruppe2 löschen</t>
  </si>
  <si>
    <t>Usuń wszystkie receptury w grupie 2</t>
  </si>
  <si>
    <t>Alle Rezepte in Gruppe3 löschen</t>
  </si>
  <si>
    <t>Usuń wszystkie receptury w grupie 3</t>
  </si>
  <si>
    <t>Alle Rezepte in Gruppe4 löschen</t>
  </si>
  <si>
    <t>Usuń wszystkie receptury w grupie 4</t>
  </si>
  <si>
    <t>Alle Rezepte in Gruppe5 löschen</t>
  </si>
  <si>
    <t>Usuń wszystkie receptury w grupie 5</t>
  </si>
  <si>
    <t>Alle Rezepte in Gruppe6 löschen</t>
  </si>
  <si>
    <t>Usuń wszystkie receptury w grupie 6</t>
  </si>
  <si>
    <t>Alle Rezepte in Gruppe7 löschen</t>
  </si>
  <si>
    <t>Usuń wszystkie receptury w grupie 7</t>
  </si>
  <si>
    <t>Alle Rezepte in Gruppe8 löschen</t>
  </si>
  <si>
    <t>Usuń wszystkie receptury w grupie 8</t>
  </si>
  <si>
    <t>Alle Rezepte in Gruppe9 löschen</t>
  </si>
  <si>
    <t>Usuń wszystkie receptury w grupie 9</t>
  </si>
  <si>
    <t>Alle Rezepte in Gruppe10 löschen</t>
  </si>
  <si>
    <t>Usuń wszystkie receptury w grupie 10</t>
  </si>
  <si>
    <t>Ein neues Rezept eingeben</t>
  </si>
  <si>
    <t>Wprowadź nową recepturę</t>
  </si>
  <si>
    <t>Zurück zur Startseite</t>
  </si>
  <si>
    <t>Powrót do strony głównej</t>
  </si>
  <si>
    <t>Rezepte der Gruppe1 löschen</t>
  </si>
  <si>
    <t>Usuń receptury z grupy 1</t>
  </si>
  <si>
    <t>Alle Rezepte in Gruppe1 löschen?</t>
  </si>
  <si>
    <t>Usunąć wszystkie receptury z grupy 1?</t>
  </si>
  <si>
    <t>Tak</t>
  </si>
  <si>
    <t>Nein</t>
  </si>
  <si>
    <t>Nie</t>
  </si>
  <si>
    <t>Bitte warten</t>
  </si>
  <si>
    <t>Proszę czekać</t>
  </si>
  <si>
    <t>Dies kann einige Sekunden dauern, bitte warten.</t>
  </si>
  <si>
    <t>To może trochę potrwać, proszę czekać.</t>
  </si>
  <si>
    <t>Rezepte der Gruppe2 löschen</t>
  </si>
  <si>
    <t>Usuń receptury z grupy 2</t>
  </si>
  <si>
    <t>Alle Rezepte in Gruppe2 löschen?</t>
  </si>
  <si>
    <t>Usunąć wszystkie receptury z grupy 2?</t>
  </si>
  <si>
    <t>Rezepte der Gruppe3 löschen</t>
  </si>
  <si>
    <t>Usuń receptury z grupy 3</t>
  </si>
  <si>
    <t>Alle Rezepte in Gruppe3 löschen?</t>
  </si>
  <si>
    <t>Usunąć wszystkie receptury z grupy 3?</t>
  </si>
  <si>
    <t>Rezepte der Gruppe4 löschen</t>
  </si>
  <si>
    <t>Usuń receptury z grupy 4</t>
  </si>
  <si>
    <t>Alle Rezepte in Gruppe4 löschen?</t>
  </si>
  <si>
    <t>Usunąć wszystkie receptury z grupy 4?</t>
  </si>
  <si>
    <t>Rezepte der Gruppe5 löschen</t>
  </si>
  <si>
    <t>Usuń receptury z grupy 5</t>
  </si>
  <si>
    <t>Alle Rezepte in Gruppe5 löschen?</t>
  </si>
  <si>
    <t>Usunąć wszystkie receptury z grupy 5?</t>
  </si>
  <si>
    <t>Rezepte der Gruppe6 löschen</t>
  </si>
  <si>
    <t>Usuń receptury z grupy 6</t>
  </si>
  <si>
    <t>Alle Rezepte in Gruppe6 löschen?</t>
  </si>
  <si>
    <t>Usunąć wszystkie receptury z grupy 6?</t>
  </si>
  <si>
    <t>Rezepte der Gruppe7 löschen</t>
  </si>
  <si>
    <t>Usuń receptury z grupy 7</t>
  </si>
  <si>
    <t>Alle Rezepte in Gruppe7 löschen?</t>
  </si>
  <si>
    <t>Usunąć wszystkie receptury z grupy 7?</t>
  </si>
  <si>
    <t>Rezepte der Gruppe8 löschen</t>
  </si>
  <si>
    <t>Usuń receptury z grupy 8</t>
  </si>
  <si>
    <t>Alle Rezepte in Gruppe8 löschen?</t>
  </si>
  <si>
    <t>Usunąć wszystkie receptury z grupy 8?</t>
  </si>
  <si>
    <t>Rezepte der Gruppe9 löschen</t>
  </si>
  <si>
    <t>Usuń receptury z grupy 9</t>
  </si>
  <si>
    <t>Alle Rezepte in Gruppe9 löschen?</t>
  </si>
  <si>
    <t>Usunąć wszystkie receptury z grupy 9?</t>
  </si>
  <si>
    <t>Rezepte der Gruppe10 löschen</t>
  </si>
  <si>
    <t>Usuń receptury z grupy 10</t>
  </si>
  <si>
    <t>Alle Rezepte in Gruppe10 löschen?</t>
  </si>
  <si>
    <t>Usunąć wszystkie receptury z grupy 10?</t>
  </si>
  <si>
    <t>Startseite Flexco - Aero®</t>
  </si>
  <si>
    <t>Flexco - Aero®: Strona główna</t>
  </si>
  <si>
    <t>Wybierz język:</t>
  </si>
  <si>
    <t>Es darf keine 2 Gruppen mit dem gleichen Namen geben</t>
  </si>
  <si>
    <t>Nazwy grup nie mogą się powtarzać</t>
  </si>
  <si>
    <t>Einer oder mehrere der folgenden Fehler sind aufgetreten. Bitte vor dem Fortfahren beheben:</t>
  </si>
  <si>
    <t>Wystąpił co najmniej jeden z poniższych błędów. Przed kontynuacją należy usunąć poniższe błędy:</t>
  </si>
  <si>
    <t>Leerer Gruppenname, der Rezepte enthält</t>
  </si>
  <si>
    <t>Brak nazwy grupy zawierającej receptury</t>
  </si>
  <si>
    <t>Mehrere Gruppen, die den gleichen Namen enthalten</t>
  </si>
  <si>
    <t>Wiele grup z tą samą nazwą</t>
  </si>
  <si>
    <t>Es darf keinen leeren Gruppennamen geben, der Rezepte enthält. Um alle Rezepte in dieser Gruppe zu löschen, bitte auf die Schaltfläche rechts vom Gruppennamen klicken</t>
  </si>
  <si>
    <t>Grupa zawierająca receptury musi mieć nazwę Aby usunąć wszystkie receptury z tej grupy, kliknij przycisk po prawej stronie jej nazwy</t>
  </si>
  <si>
    <t>Fehler Gruppennamen</t>
  </si>
  <si>
    <t>Błąd nazwy grupy</t>
  </si>
  <si>
    <t>Rezept erfolgreich gelöscht</t>
  </si>
  <si>
    <t>Usunięto recepturę</t>
  </si>
  <si>
    <t>Nichts ausgewählt</t>
  </si>
  <si>
    <t>Nie wybrano żadnego elementu</t>
  </si>
  <si>
    <t>recipeExport.csv nicht an der selben Stelle wie Aero Recipe Creator, bitte die Datei im selben Ordner speichern.</t>
  </si>
  <si>
    <t>Plik recipeExport.csv jest w innym folderze niż Aero Recipe Creator - plik powinien znajdować się w tym samym folderze</t>
  </si>
  <si>
    <t>Rezeptdatei erfolgreich erstellt</t>
  </si>
  <si>
    <t>Utworzono plik z recepturą</t>
  </si>
  <si>
    <t>Speichern erfolgreich</t>
  </si>
  <si>
    <t>Zapisano</t>
  </si>
  <si>
    <t>Für diese Gruppe wurden zu viele Rezepte ausgewählt. Bitte Rezepte aus dieser Gruppe löschen oder die ausgewählten Rezepte einer anderen Gruppe hinzufügen.</t>
  </si>
  <si>
    <t>Wybrano zbyt wiele receptur dla tej grupy. Usuń wybrane receptury lub dodaj je do innej grupy.</t>
  </si>
  <si>
    <t>Vor dem Hinzufügen von Rezepten muss ein Gruppenname eingegeben werden</t>
  </si>
  <si>
    <t>Przed dodaniem receptur do grupy należy wprowadzić nazwę tej grupy</t>
  </si>
  <si>
    <t>Rezepte erfolgreich zu Gruppe1 hinzugefügt!</t>
  </si>
  <si>
    <t>Dodano receptury do grupy 1</t>
  </si>
  <si>
    <t>Rezepte erfolgreich zu Gruppe2 hinzugefügt!</t>
  </si>
  <si>
    <t>Dodano receptury do grupy 2</t>
  </si>
  <si>
    <t>Rezepte erfolgreich zu Gruppe3 hinzugefügt!</t>
  </si>
  <si>
    <t>Dodano receptury do grupy 3</t>
  </si>
  <si>
    <t>Rezepte erfolgreich zu Gruppe4 hinzugefügt!</t>
  </si>
  <si>
    <t>Dodano receptury do grupy 4</t>
  </si>
  <si>
    <t>Rezepte erfolgreich zu Gruppe5 hinzugefügt!</t>
  </si>
  <si>
    <t>Dodano receptury do grupy 5</t>
  </si>
  <si>
    <t>Rezepte erfolgreich zu Gruppe6 hinzugefügt!</t>
  </si>
  <si>
    <t>Dodano receptury do grupy 6</t>
  </si>
  <si>
    <t>Rezepte erfolgreich zu Gruppe7 hinzugefügt!</t>
  </si>
  <si>
    <t>Dodano receptury do grupy 7</t>
  </si>
  <si>
    <t>Rezepte erfolgreich zu Gruppe8 hinzugefügt!</t>
  </si>
  <si>
    <t>Dodano receptury do grupy 8</t>
  </si>
  <si>
    <t>Rezepte erfolgreich zu Gruppe9 hinzugefügt!</t>
  </si>
  <si>
    <t>Dodano receptury do grupy 9</t>
  </si>
  <si>
    <t>Rezepte erfolgreich zu Gruppe10 hinzugefügt!</t>
  </si>
  <si>
    <t>Dodano receptury do grupy 10</t>
  </si>
  <si>
    <t>Eine Gruppe mit Rezepten muss einen Namen haben. Geben Sie Gruppe10 einen Namen.</t>
  </si>
  <si>
    <t>Grupa zawierająca receptury musi mieć nazwę. Nadaj nazwę grupie 10.</t>
  </si>
  <si>
    <t>Eine Gruppe mit Rezepten muss einen Namen haben. Geben Sie Gruppe1 einen Namen.</t>
  </si>
  <si>
    <t>Grupa zawierająca receptury musi mieć nazwę. Nadaj nazwę grupie 1.</t>
  </si>
  <si>
    <t>Eine Gruppe mit Rezepten muss einen Namen haben. Geben Sie Gruppe2 einen Namen.</t>
  </si>
  <si>
    <t>Grupa zawierająca receptury musi mieć nazwę. Nadaj nazwę grupie 2.</t>
  </si>
  <si>
    <t>Eine Gruppe mit Rezepten muss einen Namen haben. Geben Sie Gruppe3 einen Namen.</t>
  </si>
  <si>
    <t>Grupa zawierająca receptury musi mieć nazwę. Nadaj nazwę grupie 3.</t>
  </si>
  <si>
    <t>Eine Gruppe mit Rezepten muss einen Namen haben. Geben Sie Gruppe4 einen Namen.</t>
  </si>
  <si>
    <t>Grupa zawierająca receptury musi mieć nazwę. Nadaj nazwę grupie 4.</t>
  </si>
  <si>
    <t>Eine Gruppe mit Rezepten muss einen Namen haben. Geben Sie Gruppe5 einen Namen.</t>
  </si>
  <si>
    <t>Grupa zawierająca receptury musi mieć nazwę. Nadaj nazwę grupie 5.</t>
  </si>
  <si>
    <t>Eine Gruppe mit Rezepten muss einen Namen haben. Geben Sie Gruppe6 einen Namen.</t>
  </si>
  <si>
    <t>Grupa zawierająca receptury musi mieć nazwę. Nadaj nazwę grupie 6.</t>
  </si>
  <si>
    <t>Eine Gruppe mit Rezepten muss einen Namen haben. Geben Sie Gruppe7 einen Namen.</t>
  </si>
  <si>
    <t>Grupa zawierająca receptury musi mieć nazwę. Nadaj nazwę grupie 7.</t>
  </si>
  <si>
    <t>Eine Gruppe mit Rezepten muss einen Namen haben. Geben Sie Gruppe8 einen Namen.</t>
  </si>
  <si>
    <t>Grupa zawierająca receptury musi mieć nazwę. Nadaj nazwę grupie 8.</t>
  </si>
  <si>
    <t>Eine Gruppe mit Rezepten muss einen Namen haben. Geben Sie Gruppe9 einen Namen.</t>
  </si>
  <si>
    <t>Grupa zawierająca receptury musi mieć nazwę. Nadaj nazwę grupie 9.</t>
  </si>
  <si>
    <t>Verbindungstemperatur unten eingeben 100° - 200°C, 1°C-Schritte</t>
  </si>
  <si>
    <t>Wprowadź dolną temp. sklejania w przedziale 100° - 200°C, przyrost: 1°C</t>
  </si>
  <si>
    <t>Vorwärmtemperatur eingeben, 50° - 90% der niedrigsten Verbindungstemperatur (Ober-/Unterseite), 1°C-Schritte</t>
  </si>
  <si>
    <t>Wprowadź temperaturę nagrzewania wstępnego w przedziale 50° - 90% wartości najniższej temperatury sklejania (górna/dolna), przyrost: 1°C</t>
  </si>
  <si>
    <t>Sie müssen einen alphanumerischen Rezeptnamen eingeben, 1 - 15 Zeichen lang</t>
  </si>
  <si>
    <t>Musisz wprowadzić alfanumeryczną nazwę receptury o długości 1 - 15 znaków</t>
  </si>
  <si>
    <t>Sie müssen eine Temperatur zwischen 100°C und 200°C eingeben, 1°C-Schritte</t>
  </si>
  <si>
    <t>Musisz wprowadzić temperaturę w przedziale 100° - 200°C, przyrost: 1°C</t>
  </si>
  <si>
    <t>Sie müssen eine Temperatur zwischen 212°F und 392°F eingeben, 1°F-Schritte</t>
  </si>
  <si>
    <t>Musisz wprowadzić temperaturę w przedziale 212° - 392°F, przyrost: 1°F</t>
  </si>
  <si>
    <t>Druck zwischen 0,1 und 2,0 Bar in 0,1-Bar-Schritten eingeben</t>
  </si>
  <si>
    <t>Wprowadź ciśnienie w przedziale 0,1 - 2,0 bar, przyrost: 0,1 bar</t>
  </si>
  <si>
    <t>Druck zwischen 1 und 29 Psi in 1-Psi-Schritten eingeben</t>
  </si>
  <si>
    <t>Wprowadź ciśnienie w przedziale 1 - 29 psi, przyrost: 1 psi</t>
  </si>
  <si>
    <t>Sie müssen eine Temperatur eingeben in</t>
  </si>
  <si>
    <t>Musisz wprowadzić temperaturę w przedziale</t>
  </si>
  <si>
    <t>°C, 1°-Schritten</t>
  </si>
  <si>
    <t>°C, przyrost: 1°</t>
  </si>
  <si>
    <t>°F, 1°-Schritten</t>
  </si>
  <si>
    <t>°F, przyrost: 1°</t>
  </si>
  <si>
    <t>Temperatur 50° - 100°C, in 1°C-Schritten eingeben</t>
  </si>
  <si>
    <t>Wprowadź temperaturę w przedziale 50° - 100°C, przyrost: 1°C</t>
  </si>
  <si>
    <t>Temperatur 122° - 212°F, in 1°F-Schritten eingeben</t>
  </si>
  <si>
    <t>Wprowadź temperaturę w przedziale 122° - 212°F, przyrost: 1°F</t>
  </si>
  <si>
    <t>Temperatur eingeben in</t>
  </si>
  <si>
    <t>Wprowadź temperaturę w przedziale</t>
  </si>
  <si>
    <t>Vorwärmtemperatur eingeben, 122° - 90% der niedrigsten Verbindungstemperatur (Ober-/Unterseite), 1°F-Schritte</t>
  </si>
  <si>
    <t>Wprowadź temperaturę nagrzewania wstępnego w przedziale 122° - 90% wartości najniższej temperatury sklejania (górna/dolna), przyrost: 1°F</t>
  </si>
  <si>
    <t>Verbindungstemperatur unten eingeben 212° - 392°F, 1°F-Schritte</t>
  </si>
  <si>
    <t>Wprowadź dolną temp. sklejania w przedziale 212° - 392°F, przyrost: 1°F</t>
  </si>
  <si>
    <t xml:space="preserve">Flexco - Aero®: Kreator receptur </t>
  </si>
  <si>
    <t>Gruppe</t>
  </si>
  <si>
    <t>Grupa</t>
  </si>
  <si>
    <t>Rezeptname</t>
  </si>
  <si>
    <t>Nazwa receptury</t>
  </si>
  <si>
    <t>Verbindungstemperatur Oberseite</t>
  </si>
  <si>
    <t>Górna temperatura sklejania</t>
  </si>
  <si>
    <t>Verbindungstemperatur Unterseite</t>
  </si>
  <si>
    <t>Dolna temperatura sklejania</t>
  </si>
  <si>
    <t>Haltezeit</t>
  </si>
  <si>
    <t>Czas prasowania przy sklejaniu</t>
  </si>
  <si>
    <t>Druck</t>
  </si>
  <si>
    <t>Ciśnienie</t>
  </si>
  <si>
    <t>Vorwärmen An/Aus</t>
  </si>
  <si>
    <t>Nagrzewanie wstępne wł./wył.</t>
  </si>
  <si>
    <t>Vorwärmtemperatur</t>
  </si>
  <si>
    <t>Temperatura nagrzewania wstępnego</t>
  </si>
  <si>
    <t>Vorwärmzeit</t>
  </si>
  <si>
    <t>Czas prasowania przy nagrzewaniu wstępnym</t>
  </si>
  <si>
    <t>Abkühltemperatur</t>
  </si>
  <si>
    <t>Temperatura chłodzenia</t>
  </si>
  <si>
    <t>Hinweise</t>
  </si>
  <si>
    <t>Uwagi</t>
  </si>
  <si>
    <t>Vorhandene Gruppe auswählen</t>
  </si>
  <si>
    <t>Wybierz istniejącą grupę</t>
  </si>
  <si>
    <t>Einen Rezeptnamen eingeben, 1 - 15 Zeichen (Alphanumerisch)</t>
  </si>
  <si>
    <t>Wprowadź alfanumeryczną nazwę receptury o długości 1 - 15 znaków</t>
  </si>
  <si>
    <t xml:space="preserve">Dauer auswählen, 0 - 10 Minuten </t>
  </si>
  <si>
    <t>Wybierz czas w przedziale 0 - 10 minut</t>
  </si>
  <si>
    <t>Einen Druck eingeben 0,1 bis 2,0 Bar, 0,1-Bar-Schritte</t>
  </si>
  <si>
    <t>Einen Druck eingeben 1 bis 29 Psi, 1-Psi-Schritte</t>
  </si>
  <si>
    <t>An oder Aus wählen</t>
  </si>
  <si>
    <t>Włącz lub wyłącz</t>
  </si>
  <si>
    <t>Vorwärmzeit auswählen, 30 Sekunden bis 10 Minuten</t>
  </si>
  <si>
    <t>Wprowadź czas prasowania przy nagrzewaniu wstępnym w przedziale 30 sekund - 10 minut</t>
  </si>
  <si>
    <t>Eine Abkühltemperatur eingeben 50° - 100°C, 1°C-Schritte</t>
  </si>
  <si>
    <t>Wprowadź temperaturę chłodzenia w przedziale 50° - 100°C, przyrost: 1°C</t>
  </si>
  <si>
    <t>Eine Abkühltemperatur eingeben 122° - 212°F, 1°F-Schritte</t>
  </si>
  <si>
    <t>Wprowadź temperaturę chłodzenia w przedziale 122° - 212°F, przyrost: 1°F</t>
  </si>
  <si>
    <t>Hinweise zum Rezept, Transportband usw. eingeben, Hinweise erscheinen nicht auf der Presse</t>
  </si>
  <si>
    <t>Wprowadź uwagi na temat receptury, pasa, itd. Uwagi nie będą wyświetlane na komputerze prasy.</t>
  </si>
  <si>
    <t>Metryczne</t>
  </si>
  <si>
    <t>Imperialne</t>
  </si>
  <si>
    <t>Aus</t>
  </si>
  <si>
    <t>Wył.</t>
  </si>
  <si>
    <t>An</t>
  </si>
  <si>
    <t>Wł.</t>
  </si>
  <si>
    <t>Eine Verbindungstemperatur Oberseite eingeben 100° - 200°C, 1°C-Schritte</t>
  </si>
  <si>
    <t>Wprowadź górną temperaturę sklejania w przedziale 100° - 200°C, przyrost: 1°C</t>
  </si>
  <si>
    <t>Eine Verbindungstemperatur Oberseite eingeben 212° - 392°F, 1°F-Schritte</t>
  </si>
  <si>
    <t>Wprowadź górną temperaturę sklejania w przedziale 212° - 392°F, przyrost: 1°F</t>
  </si>
  <si>
    <t>Eine Verbindungstemperatur Unterseite eingeben 100° - 200°C, 1°C-Schritte</t>
  </si>
  <si>
    <t>Wprowadź dolną temperaturę sklejania w przedziale 100° - 200°C, przyrost: 1°C</t>
  </si>
  <si>
    <t>Eine Verbindungstemperatur Unterseite eingeben 212° - 392°F, 1°F-Schritte</t>
  </si>
  <si>
    <t>Wprowadź dolną temperaturę sklejania w przedziale 212° - 392°F, przyrost: 1°F</t>
  </si>
  <si>
    <t>VerbTempOben (°c)</t>
  </si>
  <si>
    <t>Górna temp. sklejania (°C)</t>
  </si>
  <si>
    <t>VerbTempUnten (°c)</t>
  </si>
  <si>
    <t>Dolna temp. sklejania (°C)</t>
  </si>
  <si>
    <t>Ciśnienie (bar)</t>
  </si>
  <si>
    <t>VorwärmTemp(°c)</t>
  </si>
  <si>
    <t>Temp. nagrzewania wstępnego (°C)</t>
  </si>
  <si>
    <t>AbkühlTemp(°c)</t>
  </si>
  <si>
    <t>Temp. chłodzenia (°C)</t>
  </si>
  <si>
    <t>Sie müssen eine Vorwärmzeit zwischen 30 Sekunden und 10 Minuten einstellen</t>
  </si>
  <si>
    <t>Czas nagrzewania wstępnego powinien mieć wartość z przedziału 30 sekund - 10 minut</t>
  </si>
  <si>
    <t>Rezept-Nr.</t>
  </si>
  <si>
    <t>Nr receptury</t>
  </si>
  <si>
    <t>VerbTempOben</t>
  </si>
  <si>
    <t>Górna temp. sklejania</t>
  </si>
  <si>
    <t>VerbTempUnten</t>
  </si>
  <si>
    <t>Dolna temp. sklejania</t>
  </si>
  <si>
    <t>Prasowanie</t>
  </si>
  <si>
    <t>Vorwärmen</t>
  </si>
  <si>
    <t>Nagrzewanie wstępne</t>
  </si>
  <si>
    <t>VorwTemp</t>
  </si>
  <si>
    <t>Temp. nagrzewania wstępnego</t>
  </si>
  <si>
    <t>VorwZeit</t>
  </si>
  <si>
    <t>Czas nagrzewania wstępnego</t>
  </si>
  <si>
    <t>AbKühlZeit</t>
  </si>
  <si>
    <t>Temp. chłodzenia</t>
  </si>
  <si>
    <t>Gruppennamen</t>
  </si>
  <si>
    <t>Nazwa grupy</t>
  </si>
  <si>
    <t>VerbTempOben(°C)</t>
  </si>
  <si>
    <t>VerbTempUnten(°C)</t>
  </si>
  <si>
    <t>Nicht Speichern! Gruppe ist voll, bitte einige Rezepte löschen.</t>
  </si>
  <si>
    <t>Nie udało się zapisać! Grupa jest pełna - usuń część receptur.</t>
  </si>
  <si>
    <t>Rezepte dürfen nicht den gleichen Namen haben. Bitte Rezept umbenennen und erneut speichern.</t>
  </si>
  <si>
    <t>Nazwy receptur nie mogą się powtarzać. Zmień nazwę receptury i ponów próbę zapisu.</t>
  </si>
  <si>
    <t>10 nach oben</t>
  </si>
  <si>
    <t>W górę o 10</t>
  </si>
  <si>
    <t>Nach Oben</t>
  </si>
  <si>
    <t>W górę</t>
  </si>
  <si>
    <t>Nach Unten</t>
  </si>
  <si>
    <t>W dół</t>
  </si>
  <si>
    <t>10 nach unten</t>
  </si>
  <si>
    <t>W dół o 10</t>
  </si>
  <si>
    <t>Flexco - Aero®: Modyfikacja receptur</t>
  </si>
  <si>
    <t>Rezepte anklicken, die zu Gruppen hinzugefügt werden sollen. Durch Drücken von Strg oder Umschalt können mehrere Rezepte ausgewählt werden. Wenn die Rezepte ausgewählt sind, auf die Gruppe klicken, zu der sie hinzugefügt werden sollen. Wenn Speicherplatz vorhanden ist, werden die Rezepte hinzugefügt, wenn nicht, müssen Sie Rezepte aus der Gruppe löschen oder die Rezepte einer anderen Gruppe hinzufügen.</t>
  </si>
  <si>
    <t>Kliknij receptury, aby dodać je do grup. Przytrzymując klawisz Ctrl lub Shift, można wybrać kilka receptur. Po wybraniu receptur kliknij grupę, do której mają trafić. Jeśli w grupie jest miejsce, receptury zostaną dodane. Jeśli nie ma miejsca, możesz usunąć receptury z grupy docelowej lub dodać je do innej grupy.</t>
  </si>
  <si>
    <t>Anzahl der Rezepte in der Gruppe</t>
  </si>
  <si>
    <t>Liczba receptur w grupie</t>
  </si>
  <si>
    <t>Rezept-Import Flexco - Aero®</t>
  </si>
  <si>
    <t>Flexco - Aero®: Importowanie receptur</t>
  </si>
  <si>
    <t>Zurück zur Startseite?</t>
  </si>
  <si>
    <t>Powrócić do strony głównej?</t>
  </si>
  <si>
    <t>Sind Sie sicher, dass Sie zur Startseite zurückgehen wollen? Dadurch werden die aktuellen Rezepte gelöscht</t>
  </si>
  <si>
    <t>Na pewno powrócić do strony głównej? Dane bieżącej receptury zostaną usunięte</t>
  </si>
  <si>
    <t>Speichern</t>
  </si>
  <si>
    <t>Zapisz</t>
  </si>
  <si>
    <t>Speichern bestätigen?</t>
  </si>
  <si>
    <t>Potwierdzić zapis?</t>
  </si>
  <si>
    <t>Als Kopie speichern</t>
  </si>
  <si>
    <t>Zapisz jako kopię</t>
  </si>
  <si>
    <t>Speichern als Kopie bestätigen?</t>
  </si>
  <si>
    <t>Potwierdzić zapis jako?</t>
  </si>
  <si>
    <t>Rezept löschen</t>
  </si>
  <si>
    <t>Usuń recepturę</t>
  </si>
  <si>
    <t>Sind Sie sicher, dass Sie das ausgewählte Rezept löschen wollen?</t>
  </si>
  <si>
    <t>Na pewno usunąć wybraną recepturę?</t>
  </si>
  <si>
    <t>Voer de voorwarmtemperatuur in, 50⁰ - 90% van de laagste lastemperatuur (boven/onder), stappen van 1⁰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</si>
</sst>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
    <numFmt numFmtId="166" formatCode="0.000000"/>
    <numFmt numFmtId="167" formatCode="0.00000"/>
  </numFmts>
  <fonts count="4" x14ac:knownFonts="1">
    <font>
      <sz val="11"/>
      <color theme="1"/>
      <name val="Calibri"/>
      <family val="2"/>
      <scheme val="minor"/>
    </font>
    <font>
      <sz val="11"/>
      <color rgb="FF000000"/>
      <name val="Calibri"/>
      <family val="2"/>
    </font>
    <font>
      <sz val="11"/>
      <color theme="1"/>
      <name val="Calibri"/>
      <family val="2"/>
    </font>
    <font>
      <sz val="10"/>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40">
    <xf numFmtId="0" fontId="0" fillId="0" borderId="0" xfId="0"/>
    <xf numFmtId="49" fontId="0" fillId="0" borderId="0" xfId="0" applyNumberFormat="1"/>
    <xf numFmtId="0" fontId="0" fillId="0" borderId="0" xfId="0" applyNumberFormat="1"/>
    <xf numFmtId="166" fontId="0" fillId="0" borderId="0" xfId="0" applyNumberFormat="1"/>
    <xf numFmtId="0" fontId="0" fillId="0" borderId="1" xfId="0" applyBorder="1"/>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applyBorder="1"/>
    <xf numFmtId="49" fontId="0" fillId="0" borderId="0" xfId="0" applyNumberFormat="1" applyBorder="1"/>
    <xf numFmtId="164" fontId="0" fillId="0" borderId="0" xfId="0" applyNumberFormat="1" applyBorder="1"/>
    <xf numFmtId="0" fontId="0" fillId="0" borderId="1" xfId="0" applyBorder="1" applyAlignment="1">
      <alignment horizontal="center" vertical="center" wrapText="1"/>
    </xf>
    <xf numFmtId="165" fontId="0" fillId="0" borderId="1" xfId="0" applyNumberForma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Border="1" applyAlignment="1">
      <alignment horizontal="center" vertical="center"/>
    </xf>
    <xf numFmtId="49" fontId="0" fillId="0" borderId="0" xfId="0" applyNumberFormat="1" applyBorder="1" applyAlignment="1">
      <alignment horizontal="center" vertical="center"/>
    </xf>
    <xf numFmtId="0" fontId="0" fillId="0" borderId="0" xfId="0" applyNumberFormat="1" applyBorder="1" applyAlignment="1">
      <alignment horizontal="center" vertical="center"/>
    </xf>
    <xf numFmtId="167" fontId="0" fillId="0" borderId="0" xfId="0" applyNumberFormat="1" applyBorder="1" applyAlignment="1">
      <alignment horizontal="center" vertical="center"/>
    </xf>
    <xf numFmtId="0" fontId="0" fillId="0" borderId="0" xfId="0" applyFill="1" applyBorder="1" applyAlignment="1">
      <alignment horizontal="center" vertical="center"/>
    </xf>
    <xf numFmtId="0" fontId="0" fillId="0" borderId="0" xfId="0" applyNumberFormat="1" applyBorder="1" applyAlignment="1">
      <alignment horizontal="center" vertical="center" wrapText="1"/>
    </xf>
    <xf numFmtId="0" fontId="2" fillId="0" borderId="0" xfId="0" applyFont="1" applyBorder="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 fontId="0" fillId="0" borderId="0" xfId="0" applyNumberFormat="1" applyBorder="1" applyAlignment="1">
      <alignment horizontal="center" vertical="center"/>
    </xf>
    <xf numFmtId="0" fontId="0" fillId="0" borderId="0" xfId="0" applyNumberFormat="1" applyAlignment="1">
      <alignment horizontal="center" vertical="center"/>
    </xf>
    <xf numFmtId="1" fontId="0" fillId="0" borderId="0" xfId="0" applyNumberFormat="1"/>
    <xf numFmtId="1" fontId="0" fillId="0" borderId="0" xfId="0" applyNumberFormat="1" applyAlignment="1">
      <alignment horizontal="right" vertical="center"/>
    </xf>
    <xf numFmtId="165" fontId="0" fillId="0" borderId="0" xfId="0" applyNumberFormat="1"/>
    <xf numFmtId="165" fontId="0" fillId="0" borderId="1" xfId="0" applyNumberFormat="1" applyBorder="1" applyAlignment="1">
      <alignment horizontal="center" vertical="center" wrapText="1"/>
    </xf>
    <xf numFmtId="165" fontId="0" fillId="0" borderId="0" xfId="0" applyNumberFormat="1" applyAlignment="1">
      <alignment horizontal="right" vertical="center"/>
    </xf>
    <xf numFmtId="0" fontId="0" fillId="0" borderId="0" xfId="0" applyBorder="1" applyAlignment="1">
      <alignment horizontal="center" vertical="center" wrapText="1"/>
    </xf>
    <xf numFmtId="0" fontId="3" fillId="0" borderId="0" xfId="0" applyFont="1"/>
    <xf numFmtId="0" fontId="3" fillId="0" borderId="1" xfId="0" applyFont="1" applyBorder="1"/>
    <xf numFmtId="0" fontId="3" fillId="0" borderId="1" xfId="0" applyFont="1" applyBorder="1" applyAlignment="1">
      <alignment vertical="center"/>
    </xf>
    <xf numFmtId="0" fontId="3" fillId="0" borderId="1" xfId="0" applyFont="1" applyBorder="1" applyAlignment="1"/>
    <xf numFmtId="0" fontId="3" fillId="0" borderId="1" xfId="0" applyFont="1" applyFill="1" applyBorder="1" applyAlignment="1">
      <alignment wrapText="1"/>
    </xf>
    <xf numFmtId="0" fontId="3" fillId="0" borderId="1" xfId="0" applyFont="1" applyFill="1" applyBorder="1" applyAlignment="1"/>
    <xf numFmtId="0" fontId="3" fillId="0" borderId="1" xfId="0" applyFont="1" applyFill="1" applyBorder="1"/>
    <xf numFmtId="0" fontId="3" fillId="0" borderId="1" xfId="0" applyFont="1" applyFill="1" applyBorder="1" applyAlignment="1">
      <alignment vertical="top" wrapText="1"/>
    </xf>
    <xf numFmtId="0" fontId="3" fillId="0" borderId="1" xfId="0" applyFont="1" applyBorder="1" applyAlignment="1">
      <alignment vertical="top" wrapText="1"/>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06/relationships/vbaProject" Target="vbaProject.bin"/><Relationship Id="rId3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66676</xdr:rowOff>
    </xdr:from>
    <xdr:to>
      <xdr:col>15</xdr:col>
      <xdr:colOff>276225</xdr:colOff>
      <xdr:row>20</xdr:row>
      <xdr:rowOff>28576</xdr:rowOff>
    </xdr:to>
    <xdr:sp macro="" textlink="">
      <xdr:nvSpPr>
        <xdr:cNvPr id="2" name="TextBox 1"/>
        <xdr:cNvSpPr txBox="1"/>
      </xdr:nvSpPr>
      <xdr:spPr>
        <a:xfrm>
          <a:off x="38100" y="66676"/>
          <a:ext cx="9096375"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t>				</a:t>
          </a:r>
          <a:r>
            <a:rPr lang="en-US" sz="2800" b="1" u="sng" baseline="0">
              <a:solidFill>
                <a:srgbClr val="FF0000"/>
              </a:solidFill>
            </a:rPr>
            <a:t>IMPORTANT</a:t>
          </a:r>
        </a:p>
        <a:p>
          <a:r>
            <a:rPr lang="en-US" sz="2800" b="0" u="none" baseline="0">
              <a:solidFill>
                <a:srgbClr val="FF0000"/>
              </a:solidFill>
            </a:rPr>
            <a:t>				- Close all other Excel files before 				   enabling macros. Failure to do so 				   could result in lost data.</a:t>
          </a:r>
        </a:p>
        <a:p>
          <a:r>
            <a:rPr lang="en-US" sz="2800" b="0" u="none" baseline="0">
              <a:solidFill>
                <a:srgbClr val="FF0000"/>
              </a:solidFill>
            </a:rPr>
            <a:t>				- Once all other Excel files are saved 				   and closed, then enable macros.</a:t>
          </a:r>
          <a:endParaRPr lang="en-US" sz="2800" b="0" u="none"/>
        </a:p>
      </xdr:txBody>
    </xdr:sp>
    <xdr:clientData/>
  </xdr:twoCellAnchor>
  <xdr:twoCellAnchor editAs="oneCell">
    <xdr:from>
      <xdr:col>0</xdr:col>
      <xdr:colOff>142875</xdr:colOff>
      <xdr:row>1</xdr:row>
      <xdr:rowOff>19050</xdr:rowOff>
    </xdr:from>
    <xdr:to>
      <xdr:col>5</xdr:col>
      <xdr:colOff>515987</xdr:colOff>
      <xdr:row>19</xdr:row>
      <xdr:rowOff>38100</xdr:rowOff>
    </xdr:to>
    <xdr:pic>
      <xdr:nvPicPr>
        <xdr:cNvPr id="3" name="Picture 2" descr="http://www.glendaloughhouse.ie/wp-content/uploads/2013/01/Glendalough-House-Storag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09550"/>
          <a:ext cx="3421112"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514350</xdr:colOff>
          <xdr:row>13</xdr:row>
          <xdr:rowOff>57150</xdr:rowOff>
        </xdr:from>
        <xdr:to>
          <xdr:col>8</xdr:col>
          <xdr:colOff>209550</xdr:colOff>
          <xdr:row>19</xdr:row>
          <xdr:rowOff>76200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HomePage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AGR/Engineering/Eng%20Files/Working/BAS%20Working/Excel/Aero%20Gen%20III%20Recipe%20Creator%20Software/ARMT1.2.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anguage"/>
      <sheetName val="SortRecipes"/>
      <sheetName val="Recipes"/>
      <sheetName val="Recipes2"/>
      <sheetName val="Masterlist"/>
      <sheetName val="GroupNames"/>
      <sheetName val="Output"/>
      <sheetName val="Output2"/>
      <sheetName val="Output3"/>
      <sheetName val="Output4"/>
      <sheetName val="Output5"/>
      <sheetName val="Output5 Imperial"/>
      <sheetName val="DeleteReShuffle"/>
      <sheetName val="EditRecipeCopy"/>
      <sheetName val="OutputReload"/>
      <sheetName val="ReShuffle2"/>
      <sheetName val="Sheet1"/>
      <sheetName val="recipesImport"/>
      <sheetName val="RecipeExport"/>
      <sheetName val="RecipeExport2"/>
    </sheetNames>
    <sheetDataSet>
      <sheetData sheetId="0"/>
      <sheetData sheetId="1"/>
      <sheetData sheetId="2"/>
      <sheetData sheetId="3"/>
      <sheetData sheetId="4"/>
      <sheetData sheetId="5"/>
      <sheetData sheetId="6"/>
      <sheetData sheetId="7"/>
      <sheetData sheetId="8"/>
      <sheetData sheetId="9"/>
      <sheetData sheetId="10">
        <row r="1">
          <cell r="A1" t="str">
            <v>ItemNumber</v>
          </cell>
          <cell r="B1" t="str">
            <v>Groups</v>
          </cell>
          <cell r="C1" t="str">
            <v>RecipeNumber</v>
          </cell>
          <cell r="D1" t="str">
            <v>RecipeName</v>
          </cell>
          <cell r="E1" t="str">
            <v>TopSpliceTemp(°C)</v>
          </cell>
          <cell r="F1" t="str">
            <v>BottomSpliceTemp(°C)</v>
          </cell>
          <cell r="G1" t="str">
            <v>Pressure(Bar)</v>
          </cell>
          <cell r="H1" t="str">
            <v>SpliceDwellTime(Sec)</v>
          </cell>
          <cell r="I1" t="str">
            <v>PreheatOn/Off</v>
          </cell>
          <cell r="J1" t="str">
            <v>PreheatTemp(°C)</v>
          </cell>
          <cell r="K1" t="str">
            <v>PreheatTime(Sec)</v>
          </cell>
          <cell r="L1" t="str">
            <v>CoolDownTemp(°C)</v>
          </cell>
          <cell r="M1" t="str">
            <v>Notes</v>
          </cell>
          <cell r="X1">
            <v>1</v>
          </cell>
          <cell r="Y1">
            <v>1</v>
          </cell>
        </row>
        <row r="2">
          <cell r="A2">
            <v>1</v>
          </cell>
          <cell r="B2" t="str">
            <v>A</v>
          </cell>
          <cell r="C2">
            <v>1</v>
          </cell>
          <cell r="D2" t="str">
            <v>hello</v>
          </cell>
        </row>
        <row r="3">
          <cell r="A3">
            <v>100</v>
          </cell>
          <cell r="B3" t="str">
            <v>B</v>
          </cell>
          <cell r="C3">
            <v>1</v>
          </cell>
          <cell r="D3" t="str">
            <v>HI</v>
          </cell>
        </row>
        <row r="4">
          <cell r="A4">
            <v>199</v>
          </cell>
          <cell r="B4" t="str">
            <v>C</v>
          </cell>
          <cell r="C4">
            <v>1</v>
          </cell>
          <cell r="D4" t="str">
            <v>NO WAY</v>
          </cell>
        </row>
        <row r="5">
          <cell r="A5">
            <v>200</v>
          </cell>
          <cell r="B5" t="str">
            <v>C</v>
          </cell>
          <cell r="C5">
            <v>2</v>
          </cell>
          <cell r="D5" t="str">
            <v>asdfasfasdf</v>
          </cell>
        </row>
        <row r="6">
          <cell r="A6">
            <v>298</v>
          </cell>
          <cell r="B6" t="str">
            <v>D</v>
          </cell>
          <cell r="C6">
            <v>1</v>
          </cell>
          <cell r="D6" t="str">
            <v>DDD</v>
          </cell>
        </row>
        <row r="7">
          <cell r="A7">
            <v>397</v>
          </cell>
          <cell r="B7" t="str">
            <v>E</v>
          </cell>
          <cell r="C7">
            <v>1</v>
          </cell>
          <cell r="D7" t="str">
            <v>EEEE</v>
          </cell>
        </row>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row r="51">
          <cell r="C51">
            <v>0</v>
          </cell>
        </row>
        <row r="52">
          <cell r="C52">
            <v>0</v>
          </cell>
        </row>
        <row r="53">
          <cell r="C53">
            <v>0</v>
          </cell>
        </row>
        <row r="54">
          <cell r="C54">
            <v>0</v>
          </cell>
        </row>
        <row r="55">
          <cell r="C55">
            <v>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0</v>
          </cell>
        </row>
        <row r="66">
          <cell r="C66">
            <v>0</v>
          </cell>
        </row>
        <row r="67">
          <cell r="C67">
            <v>0</v>
          </cell>
        </row>
        <row r="68">
          <cell r="C68">
            <v>0</v>
          </cell>
        </row>
        <row r="69">
          <cell r="C69">
            <v>0</v>
          </cell>
        </row>
        <row r="70">
          <cell r="C70">
            <v>0</v>
          </cell>
        </row>
        <row r="71">
          <cell r="C71">
            <v>0</v>
          </cell>
        </row>
        <row r="72">
          <cell r="C72">
            <v>0</v>
          </cell>
        </row>
        <row r="73">
          <cell r="C73">
            <v>0</v>
          </cell>
        </row>
        <row r="74">
          <cell r="C74">
            <v>0</v>
          </cell>
        </row>
        <row r="75">
          <cell r="C75">
            <v>0</v>
          </cell>
        </row>
        <row r="76">
          <cell r="C76">
            <v>0</v>
          </cell>
        </row>
        <row r="77">
          <cell r="C77">
            <v>0</v>
          </cell>
        </row>
        <row r="78">
          <cell r="C78">
            <v>0</v>
          </cell>
        </row>
        <row r="79">
          <cell r="C79">
            <v>0</v>
          </cell>
        </row>
        <row r="80">
          <cell r="C80">
            <v>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251">
          <cell r="C251">
            <v>0</v>
          </cell>
        </row>
        <row r="252">
          <cell r="C252">
            <v>0</v>
          </cell>
        </row>
        <row r="253">
          <cell r="C253">
            <v>0</v>
          </cell>
        </row>
        <row r="254">
          <cell r="C254">
            <v>0</v>
          </cell>
        </row>
        <row r="255">
          <cell r="C255">
            <v>0</v>
          </cell>
        </row>
        <row r="256">
          <cell r="C256">
            <v>0</v>
          </cell>
        </row>
        <row r="257">
          <cell r="C257">
            <v>0</v>
          </cell>
        </row>
        <row r="258">
          <cell r="C258">
            <v>0</v>
          </cell>
        </row>
        <row r="259">
          <cell r="C259">
            <v>0</v>
          </cell>
        </row>
        <row r="260">
          <cell r="C260">
            <v>0</v>
          </cell>
        </row>
        <row r="261">
          <cell r="C261">
            <v>0</v>
          </cell>
        </row>
        <row r="262">
          <cell r="C262">
            <v>0</v>
          </cell>
        </row>
        <row r="263">
          <cell r="C263">
            <v>0</v>
          </cell>
        </row>
        <row r="264">
          <cell r="C264">
            <v>0</v>
          </cell>
        </row>
        <row r="265">
          <cell r="C265">
            <v>0</v>
          </cell>
        </row>
        <row r="266">
          <cell r="C266">
            <v>0</v>
          </cell>
        </row>
        <row r="267">
          <cell r="C267">
            <v>0</v>
          </cell>
        </row>
        <row r="268">
          <cell r="C268">
            <v>0</v>
          </cell>
        </row>
        <row r="269">
          <cell r="C269">
            <v>0</v>
          </cell>
        </row>
        <row r="270">
          <cell r="C270">
            <v>0</v>
          </cell>
        </row>
        <row r="271">
          <cell r="C271">
            <v>0</v>
          </cell>
        </row>
        <row r="272">
          <cell r="C272">
            <v>0</v>
          </cell>
        </row>
        <row r="273">
          <cell r="C273">
            <v>0</v>
          </cell>
        </row>
        <row r="274">
          <cell r="C274">
            <v>0</v>
          </cell>
        </row>
        <row r="275">
          <cell r="C275">
            <v>0</v>
          </cell>
        </row>
        <row r="276">
          <cell r="C276">
            <v>0</v>
          </cell>
        </row>
        <row r="277">
          <cell r="C277">
            <v>0</v>
          </cell>
        </row>
        <row r="278">
          <cell r="C278">
            <v>0</v>
          </cell>
        </row>
        <row r="279">
          <cell r="C279">
            <v>0</v>
          </cell>
        </row>
        <row r="280">
          <cell r="C280">
            <v>0</v>
          </cell>
        </row>
        <row r="281">
          <cell r="C281">
            <v>0</v>
          </cell>
        </row>
        <row r="282">
          <cell r="C282">
            <v>0</v>
          </cell>
        </row>
        <row r="283">
          <cell r="C283">
            <v>0</v>
          </cell>
        </row>
        <row r="284">
          <cell r="C284">
            <v>0</v>
          </cell>
        </row>
        <row r="285">
          <cell r="C285">
            <v>0</v>
          </cell>
        </row>
        <row r="286">
          <cell r="C286">
            <v>0</v>
          </cell>
        </row>
        <row r="287">
          <cell r="C287">
            <v>0</v>
          </cell>
        </row>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0">
          <cell r="C300">
            <v>0</v>
          </cell>
        </row>
        <row r="301">
          <cell r="C301">
            <v>0</v>
          </cell>
        </row>
        <row r="302">
          <cell r="C302">
            <v>0</v>
          </cell>
        </row>
        <row r="303">
          <cell r="C303">
            <v>0</v>
          </cell>
        </row>
        <row r="304">
          <cell r="C304">
            <v>0</v>
          </cell>
        </row>
        <row r="305">
          <cell r="C305">
            <v>0</v>
          </cell>
        </row>
        <row r="306">
          <cell r="C306">
            <v>0</v>
          </cell>
        </row>
        <row r="307">
          <cell r="C307">
            <v>0</v>
          </cell>
        </row>
        <row r="308">
          <cell r="C308">
            <v>0</v>
          </cell>
        </row>
        <row r="309">
          <cell r="C309">
            <v>0</v>
          </cell>
        </row>
        <row r="310">
          <cell r="C310">
            <v>0</v>
          </cell>
        </row>
        <row r="311">
          <cell r="C311">
            <v>0</v>
          </cell>
        </row>
        <row r="312">
          <cell r="C312">
            <v>0</v>
          </cell>
        </row>
        <row r="313">
          <cell r="C313">
            <v>0</v>
          </cell>
        </row>
        <row r="314">
          <cell r="C314">
            <v>0</v>
          </cell>
        </row>
        <row r="315">
          <cell r="C315">
            <v>0</v>
          </cell>
        </row>
        <row r="316">
          <cell r="C316">
            <v>0</v>
          </cell>
        </row>
        <row r="317">
          <cell r="C317">
            <v>0</v>
          </cell>
        </row>
        <row r="318">
          <cell r="C318">
            <v>0</v>
          </cell>
        </row>
        <row r="319">
          <cell r="C319">
            <v>0</v>
          </cell>
        </row>
        <row r="320">
          <cell r="C320">
            <v>0</v>
          </cell>
        </row>
        <row r="321">
          <cell r="C321">
            <v>0</v>
          </cell>
        </row>
        <row r="322">
          <cell r="C322">
            <v>0</v>
          </cell>
        </row>
        <row r="323">
          <cell r="C323">
            <v>0</v>
          </cell>
        </row>
        <row r="324">
          <cell r="C324">
            <v>0</v>
          </cell>
        </row>
        <row r="325">
          <cell r="C325">
            <v>0</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4">
          <cell r="C334">
            <v>0</v>
          </cell>
        </row>
        <row r="335">
          <cell r="C335">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69">
          <cell r="C369">
            <v>0</v>
          </cell>
        </row>
        <row r="370">
          <cell r="C370">
            <v>0</v>
          </cell>
        </row>
        <row r="371">
          <cell r="C371">
            <v>0</v>
          </cell>
        </row>
        <row r="372">
          <cell r="C372">
            <v>0</v>
          </cell>
        </row>
        <row r="373">
          <cell r="C373">
            <v>0</v>
          </cell>
        </row>
        <row r="374">
          <cell r="C374">
            <v>0</v>
          </cell>
        </row>
        <row r="375">
          <cell r="C375">
            <v>0</v>
          </cell>
        </row>
        <row r="376">
          <cell r="C376">
            <v>0</v>
          </cell>
        </row>
        <row r="377">
          <cell r="C377">
            <v>0</v>
          </cell>
        </row>
        <row r="378">
          <cell r="C378">
            <v>0</v>
          </cell>
        </row>
        <row r="379">
          <cell r="C379">
            <v>0</v>
          </cell>
        </row>
        <row r="380">
          <cell r="C380">
            <v>0</v>
          </cell>
        </row>
        <row r="381">
          <cell r="C381">
            <v>0</v>
          </cell>
        </row>
        <row r="382">
          <cell r="C382">
            <v>0</v>
          </cell>
        </row>
        <row r="383">
          <cell r="C383">
            <v>0</v>
          </cell>
        </row>
        <row r="384">
          <cell r="C384">
            <v>0</v>
          </cell>
        </row>
        <row r="385">
          <cell r="C385">
            <v>0</v>
          </cell>
        </row>
        <row r="386">
          <cell r="C386">
            <v>0</v>
          </cell>
        </row>
        <row r="387">
          <cell r="C387">
            <v>0</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1">
          <cell r="C401">
            <v>0</v>
          </cell>
        </row>
        <row r="402">
          <cell r="C402">
            <v>0</v>
          </cell>
        </row>
        <row r="403">
          <cell r="C403">
            <v>0</v>
          </cell>
        </row>
        <row r="404">
          <cell r="C404">
            <v>0</v>
          </cell>
        </row>
        <row r="405">
          <cell r="C405">
            <v>0</v>
          </cell>
        </row>
        <row r="406">
          <cell r="C406">
            <v>0</v>
          </cell>
        </row>
        <row r="407">
          <cell r="C407">
            <v>0</v>
          </cell>
        </row>
        <row r="408">
          <cell r="C408">
            <v>0</v>
          </cell>
        </row>
        <row r="409">
          <cell r="C409">
            <v>0</v>
          </cell>
        </row>
        <row r="410">
          <cell r="C410">
            <v>0</v>
          </cell>
        </row>
        <row r="411">
          <cell r="C411">
            <v>0</v>
          </cell>
        </row>
        <row r="412">
          <cell r="C412">
            <v>0</v>
          </cell>
        </row>
        <row r="413">
          <cell r="C413">
            <v>0</v>
          </cell>
        </row>
        <row r="414">
          <cell r="C414">
            <v>0</v>
          </cell>
        </row>
        <row r="415">
          <cell r="C415">
            <v>0</v>
          </cell>
        </row>
        <row r="416">
          <cell r="C416">
            <v>0</v>
          </cell>
        </row>
        <row r="417">
          <cell r="C417">
            <v>0</v>
          </cell>
        </row>
        <row r="418">
          <cell r="C418">
            <v>0</v>
          </cell>
        </row>
        <row r="419">
          <cell r="C419">
            <v>0</v>
          </cell>
        </row>
        <row r="420">
          <cell r="C420">
            <v>0</v>
          </cell>
        </row>
        <row r="421">
          <cell r="C421">
            <v>0</v>
          </cell>
        </row>
        <row r="422">
          <cell r="C422">
            <v>0</v>
          </cell>
        </row>
        <row r="423">
          <cell r="C423">
            <v>0</v>
          </cell>
        </row>
        <row r="424">
          <cell r="C424">
            <v>0</v>
          </cell>
        </row>
        <row r="425">
          <cell r="C425">
            <v>0</v>
          </cell>
        </row>
        <row r="426">
          <cell r="C426">
            <v>0</v>
          </cell>
        </row>
        <row r="427">
          <cell r="C427">
            <v>0</v>
          </cell>
        </row>
        <row r="428">
          <cell r="C428">
            <v>0</v>
          </cell>
        </row>
        <row r="429">
          <cell r="C429">
            <v>0</v>
          </cell>
        </row>
        <row r="430">
          <cell r="C430">
            <v>0</v>
          </cell>
        </row>
        <row r="431">
          <cell r="C431">
            <v>0</v>
          </cell>
        </row>
        <row r="432">
          <cell r="C432">
            <v>0</v>
          </cell>
        </row>
        <row r="433">
          <cell r="C433">
            <v>0</v>
          </cell>
        </row>
        <row r="434">
          <cell r="C434">
            <v>0</v>
          </cell>
        </row>
        <row r="435">
          <cell r="C435">
            <v>0</v>
          </cell>
        </row>
        <row r="436">
          <cell r="C436">
            <v>0</v>
          </cell>
        </row>
        <row r="437">
          <cell r="C437">
            <v>0</v>
          </cell>
        </row>
        <row r="438">
          <cell r="C438">
            <v>0</v>
          </cell>
        </row>
        <row r="439">
          <cell r="C439">
            <v>0</v>
          </cell>
        </row>
        <row r="440">
          <cell r="C440">
            <v>0</v>
          </cell>
        </row>
        <row r="441">
          <cell r="C441">
            <v>0</v>
          </cell>
        </row>
        <row r="442">
          <cell r="C442">
            <v>0</v>
          </cell>
        </row>
        <row r="443">
          <cell r="C443">
            <v>0</v>
          </cell>
        </row>
        <row r="444">
          <cell r="C444">
            <v>0</v>
          </cell>
        </row>
        <row r="445">
          <cell r="C445">
            <v>0</v>
          </cell>
        </row>
        <row r="446">
          <cell r="C446">
            <v>0</v>
          </cell>
        </row>
        <row r="447">
          <cell r="C447">
            <v>0</v>
          </cell>
        </row>
        <row r="448">
          <cell r="C448">
            <v>0</v>
          </cell>
        </row>
        <row r="449">
          <cell r="C449">
            <v>0</v>
          </cell>
        </row>
        <row r="450">
          <cell r="C450">
            <v>0</v>
          </cell>
        </row>
        <row r="451">
          <cell r="C451">
            <v>0</v>
          </cell>
        </row>
        <row r="452">
          <cell r="C452">
            <v>0</v>
          </cell>
        </row>
        <row r="453">
          <cell r="C453">
            <v>0</v>
          </cell>
        </row>
        <row r="454">
          <cell r="C454">
            <v>0</v>
          </cell>
        </row>
        <row r="455">
          <cell r="C455">
            <v>0</v>
          </cell>
        </row>
        <row r="456">
          <cell r="C456">
            <v>0</v>
          </cell>
        </row>
        <row r="457">
          <cell r="C457">
            <v>0</v>
          </cell>
        </row>
        <row r="458">
          <cell r="C458">
            <v>0</v>
          </cell>
        </row>
        <row r="459">
          <cell r="C459">
            <v>0</v>
          </cell>
        </row>
        <row r="460">
          <cell r="C460">
            <v>0</v>
          </cell>
        </row>
        <row r="461">
          <cell r="C461">
            <v>0</v>
          </cell>
        </row>
        <row r="462">
          <cell r="C462">
            <v>0</v>
          </cell>
        </row>
        <row r="463">
          <cell r="C463">
            <v>0</v>
          </cell>
        </row>
        <row r="464">
          <cell r="C464">
            <v>0</v>
          </cell>
        </row>
        <row r="465">
          <cell r="C465">
            <v>0</v>
          </cell>
        </row>
        <row r="466">
          <cell r="C466">
            <v>0</v>
          </cell>
        </row>
        <row r="467">
          <cell r="C467">
            <v>0</v>
          </cell>
        </row>
        <row r="468">
          <cell r="C468">
            <v>0</v>
          </cell>
        </row>
        <row r="469">
          <cell r="C469">
            <v>0</v>
          </cell>
        </row>
        <row r="470">
          <cell r="C470">
            <v>0</v>
          </cell>
        </row>
        <row r="471">
          <cell r="C471">
            <v>0</v>
          </cell>
        </row>
        <row r="472">
          <cell r="C472">
            <v>0</v>
          </cell>
        </row>
        <row r="473">
          <cell r="C473">
            <v>0</v>
          </cell>
        </row>
        <row r="474">
          <cell r="C474">
            <v>0</v>
          </cell>
        </row>
        <row r="475">
          <cell r="C475">
            <v>0</v>
          </cell>
        </row>
        <row r="476">
          <cell r="C476">
            <v>0</v>
          </cell>
        </row>
        <row r="477">
          <cell r="C477">
            <v>0</v>
          </cell>
        </row>
        <row r="478">
          <cell r="C478">
            <v>0</v>
          </cell>
        </row>
        <row r="479">
          <cell r="C479">
            <v>0</v>
          </cell>
        </row>
        <row r="480">
          <cell r="C480">
            <v>0</v>
          </cell>
        </row>
        <row r="481">
          <cell r="C481">
            <v>0</v>
          </cell>
        </row>
        <row r="482">
          <cell r="C482">
            <v>0</v>
          </cell>
        </row>
        <row r="483">
          <cell r="C483">
            <v>0</v>
          </cell>
        </row>
        <row r="484">
          <cell r="C484">
            <v>0</v>
          </cell>
        </row>
        <row r="485">
          <cell r="C485">
            <v>0</v>
          </cell>
        </row>
        <row r="486">
          <cell r="C486">
            <v>0</v>
          </cell>
        </row>
        <row r="487">
          <cell r="C487">
            <v>0</v>
          </cell>
        </row>
        <row r="488">
          <cell r="C488">
            <v>0</v>
          </cell>
        </row>
        <row r="489">
          <cell r="C489">
            <v>0</v>
          </cell>
        </row>
        <row r="490">
          <cell r="C490">
            <v>0</v>
          </cell>
        </row>
        <row r="491">
          <cell r="C491">
            <v>0</v>
          </cell>
        </row>
        <row r="492">
          <cell r="C492">
            <v>0</v>
          </cell>
        </row>
        <row r="493">
          <cell r="C493">
            <v>0</v>
          </cell>
        </row>
        <row r="494">
          <cell r="C494">
            <v>0</v>
          </cell>
        </row>
        <row r="495">
          <cell r="C495">
            <v>0</v>
          </cell>
        </row>
        <row r="496">
          <cell r="C496">
            <v>0</v>
          </cell>
        </row>
        <row r="497">
          <cell r="C497">
            <v>0</v>
          </cell>
        </row>
        <row r="498">
          <cell r="C498">
            <v>0</v>
          </cell>
        </row>
        <row r="499">
          <cell r="C499">
            <v>0</v>
          </cell>
        </row>
        <row r="500">
          <cell r="C500">
            <v>0</v>
          </cell>
        </row>
        <row r="501">
          <cell r="C501">
            <v>0</v>
          </cell>
        </row>
        <row r="502">
          <cell r="C502">
            <v>0</v>
          </cell>
        </row>
        <row r="503">
          <cell r="C503">
            <v>0</v>
          </cell>
        </row>
        <row r="504">
          <cell r="C504">
            <v>0</v>
          </cell>
        </row>
        <row r="505">
          <cell r="C505">
            <v>0</v>
          </cell>
        </row>
        <row r="506">
          <cell r="C506">
            <v>0</v>
          </cell>
        </row>
        <row r="507">
          <cell r="C507">
            <v>0</v>
          </cell>
        </row>
        <row r="508">
          <cell r="C508">
            <v>0</v>
          </cell>
        </row>
        <row r="509">
          <cell r="C509">
            <v>0</v>
          </cell>
        </row>
        <row r="510">
          <cell r="C510">
            <v>0</v>
          </cell>
        </row>
        <row r="511">
          <cell r="C511">
            <v>0</v>
          </cell>
        </row>
        <row r="512">
          <cell r="C512">
            <v>0</v>
          </cell>
        </row>
        <row r="513">
          <cell r="C513">
            <v>0</v>
          </cell>
        </row>
        <row r="514">
          <cell r="C514">
            <v>0</v>
          </cell>
        </row>
        <row r="515">
          <cell r="C515">
            <v>0</v>
          </cell>
        </row>
        <row r="516">
          <cell r="C516">
            <v>0</v>
          </cell>
        </row>
        <row r="517">
          <cell r="C517">
            <v>0</v>
          </cell>
        </row>
        <row r="518">
          <cell r="C518">
            <v>0</v>
          </cell>
        </row>
        <row r="519">
          <cell r="C519">
            <v>0</v>
          </cell>
        </row>
        <row r="520">
          <cell r="C520">
            <v>0</v>
          </cell>
        </row>
        <row r="521">
          <cell r="C521">
            <v>0</v>
          </cell>
        </row>
        <row r="522">
          <cell r="C522">
            <v>0</v>
          </cell>
        </row>
        <row r="523">
          <cell r="C523">
            <v>0</v>
          </cell>
        </row>
        <row r="524">
          <cell r="C524">
            <v>0</v>
          </cell>
        </row>
        <row r="525">
          <cell r="C525">
            <v>0</v>
          </cell>
        </row>
        <row r="526">
          <cell r="C526">
            <v>0</v>
          </cell>
        </row>
        <row r="527">
          <cell r="C527">
            <v>0</v>
          </cell>
        </row>
        <row r="528">
          <cell r="C528">
            <v>0</v>
          </cell>
        </row>
        <row r="529">
          <cell r="C529">
            <v>0</v>
          </cell>
        </row>
        <row r="530">
          <cell r="C530">
            <v>0</v>
          </cell>
        </row>
        <row r="531">
          <cell r="C531">
            <v>0</v>
          </cell>
        </row>
        <row r="532">
          <cell r="C532">
            <v>0</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0</v>
          </cell>
        </row>
        <row r="567">
          <cell r="C567">
            <v>0</v>
          </cell>
        </row>
        <row r="568">
          <cell r="C568">
            <v>0</v>
          </cell>
        </row>
        <row r="569">
          <cell r="C569">
            <v>0</v>
          </cell>
        </row>
        <row r="570">
          <cell r="C570">
            <v>0</v>
          </cell>
        </row>
        <row r="571">
          <cell r="C571">
            <v>0</v>
          </cell>
        </row>
        <row r="572">
          <cell r="C572">
            <v>0</v>
          </cell>
        </row>
        <row r="573">
          <cell r="C573">
            <v>0</v>
          </cell>
        </row>
        <row r="574">
          <cell r="C574">
            <v>0</v>
          </cell>
        </row>
        <row r="575">
          <cell r="C575">
            <v>0</v>
          </cell>
        </row>
        <row r="576">
          <cell r="C576">
            <v>0</v>
          </cell>
        </row>
        <row r="577">
          <cell r="C577">
            <v>0</v>
          </cell>
        </row>
        <row r="578">
          <cell r="C578">
            <v>0</v>
          </cell>
        </row>
        <row r="579">
          <cell r="C579">
            <v>0</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0</v>
          </cell>
        </row>
        <row r="614">
          <cell r="C614">
            <v>0</v>
          </cell>
        </row>
        <row r="615">
          <cell r="C615">
            <v>0</v>
          </cell>
        </row>
        <row r="616">
          <cell r="C616">
            <v>0</v>
          </cell>
        </row>
        <row r="617">
          <cell r="C617">
            <v>0</v>
          </cell>
        </row>
        <row r="618">
          <cell r="C618">
            <v>0</v>
          </cell>
        </row>
        <row r="619">
          <cell r="C619">
            <v>0</v>
          </cell>
        </row>
        <row r="620">
          <cell r="C620">
            <v>0</v>
          </cell>
        </row>
        <row r="621">
          <cell r="C621">
            <v>0</v>
          </cell>
        </row>
        <row r="622">
          <cell r="C622">
            <v>0</v>
          </cell>
        </row>
        <row r="623">
          <cell r="C623">
            <v>0</v>
          </cell>
        </row>
        <row r="624">
          <cell r="C624">
            <v>0</v>
          </cell>
        </row>
        <row r="625">
          <cell r="C625">
            <v>0</v>
          </cell>
        </row>
        <row r="626">
          <cell r="C626">
            <v>0</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0</v>
          </cell>
        </row>
        <row r="661">
          <cell r="C661">
            <v>0</v>
          </cell>
        </row>
        <row r="662">
          <cell r="C662">
            <v>0</v>
          </cell>
        </row>
        <row r="663">
          <cell r="C663">
            <v>0</v>
          </cell>
        </row>
        <row r="664">
          <cell r="C664">
            <v>0</v>
          </cell>
        </row>
        <row r="665">
          <cell r="C665">
            <v>0</v>
          </cell>
        </row>
        <row r="666">
          <cell r="C666">
            <v>0</v>
          </cell>
        </row>
        <row r="667">
          <cell r="C667">
            <v>0</v>
          </cell>
        </row>
        <row r="668">
          <cell r="C668">
            <v>0</v>
          </cell>
        </row>
        <row r="669">
          <cell r="C669">
            <v>0</v>
          </cell>
        </row>
        <row r="670">
          <cell r="C670">
            <v>0</v>
          </cell>
        </row>
        <row r="671">
          <cell r="C671">
            <v>0</v>
          </cell>
        </row>
        <row r="672">
          <cell r="C672">
            <v>0</v>
          </cell>
        </row>
        <row r="673">
          <cell r="C673">
            <v>0</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0</v>
          </cell>
        </row>
        <row r="708">
          <cell r="C708">
            <v>0</v>
          </cell>
        </row>
        <row r="709">
          <cell r="C709">
            <v>0</v>
          </cell>
        </row>
        <row r="710">
          <cell r="C710">
            <v>0</v>
          </cell>
        </row>
        <row r="711">
          <cell r="C711">
            <v>0</v>
          </cell>
        </row>
        <row r="712">
          <cell r="C712">
            <v>0</v>
          </cell>
        </row>
        <row r="713">
          <cell r="C713">
            <v>0</v>
          </cell>
        </row>
        <row r="714">
          <cell r="C714">
            <v>0</v>
          </cell>
        </row>
        <row r="715">
          <cell r="C715">
            <v>0</v>
          </cell>
        </row>
        <row r="716">
          <cell r="C716">
            <v>0</v>
          </cell>
        </row>
        <row r="717">
          <cell r="C717">
            <v>0</v>
          </cell>
        </row>
        <row r="718">
          <cell r="C718">
            <v>0</v>
          </cell>
        </row>
        <row r="719">
          <cell r="C719">
            <v>0</v>
          </cell>
        </row>
        <row r="720">
          <cell r="C720">
            <v>0</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0</v>
          </cell>
        </row>
        <row r="755">
          <cell r="C755">
            <v>0</v>
          </cell>
        </row>
        <row r="756">
          <cell r="C756">
            <v>0</v>
          </cell>
        </row>
        <row r="757">
          <cell r="C757">
            <v>0</v>
          </cell>
        </row>
        <row r="758">
          <cell r="C758">
            <v>0</v>
          </cell>
        </row>
        <row r="759">
          <cell r="C759">
            <v>0</v>
          </cell>
        </row>
        <row r="760">
          <cell r="C760">
            <v>0</v>
          </cell>
        </row>
        <row r="761">
          <cell r="C761">
            <v>0</v>
          </cell>
        </row>
        <row r="762">
          <cell r="C762">
            <v>0</v>
          </cell>
        </row>
        <row r="763">
          <cell r="C763">
            <v>0</v>
          </cell>
        </row>
        <row r="764">
          <cell r="C764">
            <v>0</v>
          </cell>
        </row>
        <row r="765">
          <cell r="C765">
            <v>0</v>
          </cell>
        </row>
        <row r="766">
          <cell r="C766">
            <v>0</v>
          </cell>
        </row>
        <row r="767">
          <cell r="C767">
            <v>0</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0</v>
          </cell>
        </row>
        <row r="802">
          <cell r="C802">
            <v>0</v>
          </cell>
        </row>
        <row r="803">
          <cell r="C803">
            <v>0</v>
          </cell>
        </row>
        <row r="804">
          <cell r="C804">
            <v>0</v>
          </cell>
        </row>
        <row r="805">
          <cell r="C805">
            <v>0</v>
          </cell>
        </row>
        <row r="806">
          <cell r="C806">
            <v>0</v>
          </cell>
        </row>
        <row r="807">
          <cell r="C807">
            <v>0</v>
          </cell>
        </row>
        <row r="808">
          <cell r="C808">
            <v>0</v>
          </cell>
        </row>
        <row r="809">
          <cell r="C809">
            <v>0</v>
          </cell>
        </row>
        <row r="810">
          <cell r="C810">
            <v>0</v>
          </cell>
        </row>
        <row r="811">
          <cell r="C811">
            <v>0</v>
          </cell>
        </row>
        <row r="812">
          <cell r="C812">
            <v>0</v>
          </cell>
        </row>
        <row r="813">
          <cell r="C813">
            <v>0</v>
          </cell>
        </row>
        <row r="814">
          <cell r="C814">
            <v>0</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0</v>
          </cell>
        </row>
        <row r="849">
          <cell r="C849">
            <v>0</v>
          </cell>
        </row>
        <row r="850">
          <cell r="C850">
            <v>0</v>
          </cell>
        </row>
        <row r="851">
          <cell r="C851">
            <v>0</v>
          </cell>
        </row>
        <row r="852">
          <cell r="C852">
            <v>0</v>
          </cell>
        </row>
        <row r="853">
          <cell r="C853">
            <v>0</v>
          </cell>
        </row>
        <row r="854">
          <cell r="C854">
            <v>0</v>
          </cell>
        </row>
        <row r="855">
          <cell r="C855">
            <v>0</v>
          </cell>
        </row>
        <row r="856">
          <cell r="C856">
            <v>0</v>
          </cell>
        </row>
        <row r="857">
          <cell r="C857">
            <v>0</v>
          </cell>
        </row>
        <row r="858">
          <cell r="C858">
            <v>0</v>
          </cell>
        </row>
        <row r="859">
          <cell r="C859">
            <v>0</v>
          </cell>
        </row>
        <row r="860">
          <cell r="C860">
            <v>0</v>
          </cell>
        </row>
        <row r="861">
          <cell r="C861">
            <v>0</v>
          </cell>
        </row>
        <row r="862">
          <cell r="C862">
            <v>0</v>
          </cell>
        </row>
        <row r="863">
          <cell r="C863">
            <v>0</v>
          </cell>
        </row>
        <row r="864">
          <cell r="C864">
            <v>0</v>
          </cell>
        </row>
        <row r="865">
          <cell r="C865">
            <v>0</v>
          </cell>
        </row>
        <row r="866">
          <cell r="C866">
            <v>0</v>
          </cell>
        </row>
        <row r="867">
          <cell r="C867">
            <v>0</v>
          </cell>
        </row>
        <row r="868">
          <cell r="C868">
            <v>0</v>
          </cell>
        </row>
        <row r="869">
          <cell r="C869">
            <v>0</v>
          </cell>
        </row>
        <row r="870">
          <cell r="C870">
            <v>0</v>
          </cell>
        </row>
        <row r="871">
          <cell r="C871">
            <v>0</v>
          </cell>
        </row>
        <row r="872">
          <cell r="C872">
            <v>0</v>
          </cell>
        </row>
        <row r="873">
          <cell r="C873">
            <v>0</v>
          </cell>
        </row>
        <row r="874">
          <cell r="C874">
            <v>0</v>
          </cell>
        </row>
        <row r="875">
          <cell r="C875">
            <v>0</v>
          </cell>
        </row>
        <row r="876">
          <cell r="C876">
            <v>0</v>
          </cell>
        </row>
        <row r="877">
          <cell r="C877">
            <v>0</v>
          </cell>
        </row>
        <row r="878">
          <cell r="C878">
            <v>0</v>
          </cell>
        </row>
        <row r="879">
          <cell r="C879">
            <v>0</v>
          </cell>
        </row>
        <row r="880">
          <cell r="C880">
            <v>0</v>
          </cell>
        </row>
        <row r="881">
          <cell r="C881">
            <v>0</v>
          </cell>
        </row>
        <row r="882">
          <cell r="C882">
            <v>0</v>
          </cell>
        </row>
        <row r="883">
          <cell r="C883">
            <v>0</v>
          </cell>
        </row>
        <row r="884">
          <cell r="C884">
            <v>0</v>
          </cell>
        </row>
        <row r="885">
          <cell r="C885">
            <v>0</v>
          </cell>
        </row>
        <row r="886">
          <cell r="C886">
            <v>0</v>
          </cell>
        </row>
        <row r="887">
          <cell r="C887">
            <v>0</v>
          </cell>
        </row>
        <row r="888">
          <cell r="C888">
            <v>0</v>
          </cell>
        </row>
        <row r="889">
          <cell r="C889">
            <v>0</v>
          </cell>
        </row>
        <row r="890">
          <cell r="C890">
            <v>0</v>
          </cell>
        </row>
        <row r="891">
          <cell r="C891">
            <v>0</v>
          </cell>
        </row>
        <row r="892">
          <cell r="C892">
            <v>0</v>
          </cell>
        </row>
        <row r="893">
          <cell r="C893">
            <v>0</v>
          </cell>
        </row>
        <row r="894">
          <cell r="C894">
            <v>0</v>
          </cell>
        </row>
        <row r="895">
          <cell r="C895">
            <v>0</v>
          </cell>
        </row>
        <row r="896">
          <cell r="C896">
            <v>0</v>
          </cell>
        </row>
        <row r="897">
          <cell r="C897">
            <v>0</v>
          </cell>
        </row>
        <row r="898">
          <cell r="C898">
            <v>0</v>
          </cell>
        </row>
        <row r="899">
          <cell r="C899">
            <v>0</v>
          </cell>
        </row>
        <row r="900">
          <cell r="C900">
            <v>0</v>
          </cell>
        </row>
        <row r="901">
          <cell r="C901">
            <v>0</v>
          </cell>
        </row>
        <row r="902">
          <cell r="C902">
            <v>0</v>
          </cell>
        </row>
        <row r="903">
          <cell r="C903">
            <v>0</v>
          </cell>
        </row>
        <row r="904">
          <cell r="C904">
            <v>0</v>
          </cell>
        </row>
        <row r="905">
          <cell r="C905">
            <v>0</v>
          </cell>
        </row>
        <row r="906">
          <cell r="C906">
            <v>0</v>
          </cell>
        </row>
        <row r="907">
          <cell r="C907">
            <v>0</v>
          </cell>
        </row>
        <row r="908">
          <cell r="C908">
            <v>0</v>
          </cell>
        </row>
        <row r="909">
          <cell r="C909">
            <v>0</v>
          </cell>
        </row>
        <row r="910">
          <cell r="C910">
            <v>0</v>
          </cell>
        </row>
        <row r="911">
          <cell r="C911">
            <v>0</v>
          </cell>
        </row>
        <row r="912">
          <cell r="C912">
            <v>0</v>
          </cell>
        </row>
        <row r="913">
          <cell r="C913">
            <v>0</v>
          </cell>
        </row>
        <row r="914">
          <cell r="C914">
            <v>0</v>
          </cell>
        </row>
        <row r="915">
          <cell r="C915">
            <v>0</v>
          </cell>
        </row>
        <row r="916">
          <cell r="C916">
            <v>0</v>
          </cell>
        </row>
        <row r="917">
          <cell r="C917">
            <v>0</v>
          </cell>
        </row>
        <row r="918">
          <cell r="C918">
            <v>0</v>
          </cell>
        </row>
        <row r="919">
          <cell r="C919">
            <v>0</v>
          </cell>
        </row>
        <row r="920">
          <cell r="C920">
            <v>0</v>
          </cell>
        </row>
        <row r="921">
          <cell r="C921">
            <v>0</v>
          </cell>
        </row>
        <row r="922">
          <cell r="C922">
            <v>0</v>
          </cell>
        </row>
        <row r="923">
          <cell r="C923">
            <v>0</v>
          </cell>
        </row>
        <row r="924">
          <cell r="C924">
            <v>0</v>
          </cell>
        </row>
        <row r="925">
          <cell r="C925">
            <v>0</v>
          </cell>
        </row>
        <row r="926">
          <cell r="C926">
            <v>0</v>
          </cell>
        </row>
        <row r="927">
          <cell r="C927">
            <v>0</v>
          </cell>
        </row>
        <row r="928">
          <cell r="C928">
            <v>0</v>
          </cell>
        </row>
        <row r="929">
          <cell r="C929">
            <v>0</v>
          </cell>
        </row>
        <row r="930">
          <cell r="C930">
            <v>0</v>
          </cell>
        </row>
        <row r="931">
          <cell r="C931">
            <v>0</v>
          </cell>
        </row>
        <row r="932">
          <cell r="C932">
            <v>0</v>
          </cell>
        </row>
        <row r="933">
          <cell r="C933">
            <v>0</v>
          </cell>
        </row>
        <row r="934">
          <cell r="C934">
            <v>0</v>
          </cell>
        </row>
        <row r="935">
          <cell r="C935">
            <v>0</v>
          </cell>
        </row>
        <row r="936">
          <cell r="C936">
            <v>0</v>
          </cell>
        </row>
        <row r="937">
          <cell r="C937">
            <v>0</v>
          </cell>
        </row>
        <row r="938">
          <cell r="C938">
            <v>0</v>
          </cell>
        </row>
        <row r="939">
          <cell r="C939">
            <v>0</v>
          </cell>
        </row>
        <row r="940">
          <cell r="C940">
            <v>0</v>
          </cell>
        </row>
        <row r="941">
          <cell r="C941">
            <v>0</v>
          </cell>
        </row>
        <row r="942">
          <cell r="C942">
            <v>0</v>
          </cell>
        </row>
        <row r="943">
          <cell r="C943">
            <v>0</v>
          </cell>
        </row>
        <row r="944">
          <cell r="C944">
            <v>0</v>
          </cell>
        </row>
        <row r="945">
          <cell r="C945">
            <v>0</v>
          </cell>
        </row>
        <row r="946">
          <cell r="C946">
            <v>0</v>
          </cell>
        </row>
        <row r="947">
          <cell r="C947">
            <v>0</v>
          </cell>
        </row>
        <row r="948">
          <cell r="C948">
            <v>0</v>
          </cell>
        </row>
        <row r="949">
          <cell r="C949">
            <v>0</v>
          </cell>
        </row>
        <row r="950">
          <cell r="C950">
            <v>0</v>
          </cell>
        </row>
        <row r="951">
          <cell r="C951">
            <v>0</v>
          </cell>
        </row>
        <row r="952">
          <cell r="C952">
            <v>0</v>
          </cell>
        </row>
        <row r="953">
          <cell r="C953">
            <v>0</v>
          </cell>
        </row>
        <row r="954">
          <cell r="C954">
            <v>0</v>
          </cell>
        </row>
        <row r="955">
          <cell r="C955">
            <v>0</v>
          </cell>
        </row>
        <row r="956">
          <cell r="C956">
            <v>0</v>
          </cell>
        </row>
        <row r="957">
          <cell r="C957">
            <v>0</v>
          </cell>
        </row>
        <row r="958">
          <cell r="C958">
            <v>0</v>
          </cell>
        </row>
        <row r="959">
          <cell r="C959">
            <v>0</v>
          </cell>
        </row>
        <row r="960">
          <cell r="C960">
            <v>0</v>
          </cell>
        </row>
        <row r="961">
          <cell r="C961">
            <v>0</v>
          </cell>
        </row>
        <row r="962">
          <cell r="C962">
            <v>0</v>
          </cell>
        </row>
        <row r="963">
          <cell r="C963">
            <v>0</v>
          </cell>
        </row>
        <row r="964">
          <cell r="C964">
            <v>0</v>
          </cell>
        </row>
        <row r="965">
          <cell r="C965">
            <v>0</v>
          </cell>
        </row>
        <row r="966">
          <cell r="C966">
            <v>0</v>
          </cell>
        </row>
        <row r="967">
          <cell r="C967">
            <v>0</v>
          </cell>
        </row>
        <row r="968">
          <cell r="C968">
            <v>0</v>
          </cell>
        </row>
        <row r="969">
          <cell r="C969">
            <v>0</v>
          </cell>
        </row>
        <row r="970">
          <cell r="C970">
            <v>0</v>
          </cell>
        </row>
        <row r="971">
          <cell r="C971">
            <v>0</v>
          </cell>
        </row>
        <row r="972">
          <cell r="C972">
            <v>0</v>
          </cell>
        </row>
        <row r="973">
          <cell r="C973">
            <v>0</v>
          </cell>
        </row>
        <row r="974">
          <cell r="C974">
            <v>0</v>
          </cell>
        </row>
        <row r="975">
          <cell r="C975">
            <v>0</v>
          </cell>
        </row>
        <row r="976">
          <cell r="C976">
            <v>0</v>
          </cell>
        </row>
        <row r="977">
          <cell r="C977">
            <v>0</v>
          </cell>
        </row>
        <row r="978">
          <cell r="C978">
            <v>0</v>
          </cell>
        </row>
        <row r="979">
          <cell r="C979">
            <v>0</v>
          </cell>
        </row>
        <row r="980">
          <cell r="C980">
            <v>0</v>
          </cell>
        </row>
        <row r="981">
          <cell r="C981">
            <v>0</v>
          </cell>
        </row>
        <row r="982">
          <cell r="C982">
            <v>0</v>
          </cell>
        </row>
        <row r="983">
          <cell r="C983">
            <v>0</v>
          </cell>
        </row>
        <row r="984">
          <cell r="C984">
            <v>0</v>
          </cell>
        </row>
        <row r="985">
          <cell r="C985">
            <v>0</v>
          </cell>
        </row>
        <row r="986">
          <cell r="C986">
            <v>0</v>
          </cell>
        </row>
        <row r="987">
          <cell r="C987">
            <v>0</v>
          </cell>
        </row>
        <row r="988">
          <cell r="C988">
            <v>0</v>
          </cell>
        </row>
        <row r="989">
          <cell r="C989">
            <v>0</v>
          </cell>
        </row>
        <row r="990">
          <cell r="C990">
            <v>0</v>
          </cell>
        </row>
        <row r="991">
          <cell r="C991">
            <v>0</v>
          </cell>
        </row>
      </sheetData>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tabSelected="1" workbookViewId="0">
      <selection activeCell="D33" sqref="D33"/>
    </sheetView>
  </sheetViews>
  <sheetFormatPr defaultColWidth="8.85546875" defaultRowHeight="15"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91"/>
  <sheetViews>
    <sheetView workbookViewId="0">
      <selection sqref="A1:M991"/>
    </sheetView>
  </sheetViews>
  <sheetFormatPr defaultColWidth="8.85546875" defaultRowHeight="15" x14ac:dyDescent="0.25"/>
  <cols>
    <col min="1" max="6" width="9.28515625" style="12"/>
    <col min="7" max="7" width="9.28515625" style="22"/>
    <col min="8" max="13" width="9.28515625" style="12"/>
  </cols>
  <sheetData>
    <row r="1" spans="1:13" x14ac:dyDescent="0.25">
      <c r="A1" s="12" t="str">
        <f>Output2!A1</f>
        <v>ItemNumber</v>
      </c>
      <c r="B1" s="12" t="str">
        <f>Output2!B1</f>
        <v>Groups</v>
      </c>
      <c r="C1" s="12" t="str">
        <f>Output2!C1</f>
        <v>RecipeNumber</v>
      </c>
      <c r="D1" s="12" t="str">
        <f>Output2!D1</f>
        <v>RecipeName</v>
      </c>
      <c r="E1" s="12" t="str">
        <f>Output2!E1</f>
        <v>TopSpliceTemp(°C)</v>
      </c>
      <c r="F1" s="12" t="str">
        <f>Output2!F1</f>
        <v>BottomSpliceTemp(°C)</v>
      </c>
      <c r="G1" s="22" t="str">
        <f>Output2!G1</f>
        <v>Pressure(Bar)</v>
      </c>
      <c r="H1" s="12" t="str">
        <f>Output2!H1</f>
        <v>SpliceDwellTime(Sec)</v>
      </c>
      <c r="I1" s="12" t="str">
        <f>Output2!I1</f>
        <v>PreheatOn/Off</v>
      </c>
      <c r="J1" s="12" t="str">
        <f>Output2!J1</f>
        <v>PreheatTemp(°C)</v>
      </c>
      <c r="K1" s="12" t="str">
        <f>Output2!K1</f>
        <v>PreheatTime(Sec)</v>
      </c>
      <c r="L1" s="12" t="str">
        <f>Output2!L1</f>
        <v>CoolDownTemp(°C)</v>
      </c>
      <c r="M1" s="12" t="str">
        <f>Output2!M1</f>
        <v>Notes</v>
      </c>
    </row>
    <row r="2" spans="1:13" x14ac:dyDescent="0.25">
      <c r="A2" s="12" t="str">
        <f>IF(B2="","",Output2!A2)</f>
        <v/>
      </c>
      <c r="B2" s="12" t="str">
        <f>IF(C2="","",Output2!B2)</f>
        <v/>
      </c>
      <c r="C2" s="12" t="str">
        <f>Output2!C2</f>
        <v/>
      </c>
      <c r="D2" s="12" t="str">
        <f>IF(C2="","",Output2!D2)</f>
        <v/>
      </c>
      <c r="E2" s="12" t="str">
        <f>IF(D2="","",Output2!E2)</f>
        <v/>
      </c>
      <c r="F2" s="12" t="str">
        <f>IF(E2="","",Output2!F2)</f>
        <v/>
      </c>
      <c r="G2" s="22" t="str">
        <f>IF(F2="","",Output2!G2)</f>
        <v/>
      </c>
      <c r="H2" s="12" t="str">
        <f>IF(G2="","",Output2!H2)</f>
        <v/>
      </c>
      <c r="I2" s="12" t="str">
        <f>IF(H2="","",Output2!I2)</f>
        <v/>
      </c>
      <c r="J2" s="12" t="str">
        <f>IF(I2="","",Output2!J2)</f>
        <v/>
      </c>
      <c r="K2" s="12" t="str">
        <f>IF(J2="","",Output2!K2)</f>
        <v/>
      </c>
      <c r="L2" s="12" t="str">
        <f>IF(K2="","",Output2!L2)</f>
        <v/>
      </c>
      <c r="M2" s="12" t="str">
        <f>IF(L2="","",Output2!M2)</f>
        <v/>
      </c>
    </row>
    <row r="3" spans="1:13" x14ac:dyDescent="0.25">
      <c r="A3" s="12" t="str">
        <f>IF(B3="","",Output2!A3)</f>
        <v/>
      </c>
      <c r="B3" s="12" t="str">
        <f>IF(C3="","",Output2!B3)</f>
        <v/>
      </c>
      <c r="C3" s="12" t="str">
        <f>Output2!C3</f>
        <v/>
      </c>
      <c r="D3" s="12" t="str">
        <f>IF(C3="","",Output2!D3)</f>
        <v/>
      </c>
      <c r="E3" s="12" t="str">
        <f>IF(D3="","",Output2!E3)</f>
        <v/>
      </c>
      <c r="F3" s="12" t="str">
        <f>IF(E3="","",Output2!F3)</f>
        <v/>
      </c>
      <c r="G3" s="22" t="str">
        <f>IF(F3="","",Output2!G3)</f>
        <v/>
      </c>
      <c r="H3" s="12" t="str">
        <f>IF(G3="","",Output2!H3)</f>
        <v/>
      </c>
      <c r="I3" s="12" t="str">
        <f>IF(H3="","",Output2!I3)</f>
        <v/>
      </c>
      <c r="J3" s="12" t="str">
        <f>IF(I3="","",Output2!J3)</f>
        <v/>
      </c>
      <c r="K3" s="12" t="str">
        <f>IF(J3="","",Output2!K3)</f>
        <v/>
      </c>
      <c r="L3" s="12" t="str">
        <f>IF(K3="","",Output2!L3)</f>
        <v/>
      </c>
      <c r="M3" s="12" t="str">
        <f>IF(L3="","",Output2!M3)</f>
        <v/>
      </c>
    </row>
    <row r="4" spans="1:13" x14ac:dyDescent="0.25">
      <c r="A4" s="12" t="str">
        <f>IF(B4="","",Output2!A4)</f>
        <v/>
      </c>
      <c r="B4" s="12" t="str">
        <f>IF(C4="","",Output2!B4)</f>
        <v/>
      </c>
      <c r="C4" s="12" t="str">
        <f>Output2!C4</f>
        <v/>
      </c>
      <c r="D4" s="12" t="str">
        <f>IF(C4="","",Output2!D4)</f>
        <v/>
      </c>
      <c r="E4" s="12" t="str">
        <f>IF(D4="","",Output2!E4)</f>
        <v/>
      </c>
      <c r="F4" s="12" t="str">
        <f>IF(E4="","",Output2!F4)</f>
        <v/>
      </c>
      <c r="G4" s="22" t="str">
        <f>IF(F4="","",Output2!G4)</f>
        <v/>
      </c>
      <c r="H4" s="12" t="str">
        <f>IF(G4="","",Output2!H4)</f>
        <v/>
      </c>
      <c r="I4" s="12" t="str">
        <f>IF(H4="","",Output2!I4)</f>
        <v/>
      </c>
      <c r="J4" s="12" t="str">
        <f>IF(I4="","",Output2!J4)</f>
        <v/>
      </c>
      <c r="K4" s="12" t="str">
        <f>IF(J4="","",Output2!K4)</f>
        <v/>
      </c>
      <c r="L4" s="12" t="str">
        <f>IF(K4="","",Output2!L4)</f>
        <v/>
      </c>
      <c r="M4" s="12" t="str">
        <f>IF(L4="","",Output2!M4)</f>
        <v/>
      </c>
    </row>
    <row r="5" spans="1:13" x14ac:dyDescent="0.25">
      <c r="A5" s="12" t="str">
        <f>IF(B5="","",Output2!A5)</f>
        <v/>
      </c>
      <c r="B5" s="12" t="str">
        <f>IF(C5="","",Output2!B5)</f>
        <v/>
      </c>
      <c r="C5" s="12" t="str">
        <f>Output2!C5</f>
        <v/>
      </c>
      <c r="D5" s="12" t="str">
        <f>IF(C5="","",Output2!D5)</f>
        <v/>
      </c>
      <c r="E5" s="12" t="str">
        <f>IF(D5="","",Output2!E5)</f>
        <v/>
      </c>
      <c r="F5" s="12" t="str">
        <f>IF(E5="","",Output2!F5)</f>
        <v/>
      </c>
      <c r="G5" s="22" t="str">
        <f>IF(F5="","",Output2!G5)</f>
        <v/>
      </c>
      <c r="H5" s="12" t="str">
        <f>IF(G5="","",Output2!H5)</f>
        <v/>
      </c>
      <c r="I5" s="12" t="str">
        <f>IF(H5="","",Output2!I5)</f>
        <v/>
      </c>
      <c r="J5" s="12" t="str">
        <f>IF(I5="","",Output2!J5)</f>
        <v/>
      </c>
      <c r="K5" s="12" t="str">
        <f>IF(J5="","",Output2!K5)</f>
        <v/>
      </c>
      <c r="L5" s="12" t="str">
        <f>IF(K5="","",Output2!L5)</f>
        <v/>
      </c>
      <c r="M5" s="12" t="str">
        <f>IF(L5="","",Output2!M5)</f>
        <v/>
      </c>
    </row>
    <row r="6" spans="1:13" x14ac:dyDescent="0.25">
      <c r="A6" s="12" t="str">
        <f>IF(B6="","",Output2!A6)</f>
        <v/>
      </c>
      <c r="B6" s="12" t="str">
        <f>IF(C6="","",Output2!B6)</f>
        <v/>
      </c>
      <c r="C6" s="12" t="str">
        <f>Output2!C6</f>
        <v/>
      </c>
      <c r="D6" s="12" t="str">
        <f>IF(C6="","",Output2!D6)</f>
        <v/>
      </c>
      <c r="E6" s="12" t="str">
        <f>IF(D6="","",Output2!E6)</f>
        <v/>
      </c>
      <c r="F6" s="12" t="str">
        <f>IF(E6="","",Output2!F6)</f>
        <v/>
      </c>
      <c r="G6" s="22" t="str">
        <f>IF(F6="","",Output2!G6)</f>
        <v/>
      </c>
      <c r="H6" s="12" t="str">
        <f>IF(G6="","",Output2!H6)</f>
        <v/>
      </c>
      <c r="I6" s="12" t="str">
        <f>IF(H6="","",Output2!I6)</f>
        <v/>
      </c>
      <c r="J6" s="12" t="str">
        <f>IF(I6="","",Output2!J6)</f>
        <v/>
      </c>
      <c r="K6" s="12" t="str">
        <f>IF(J6="","",Output2!K6)</f>
        <v/>
      </c>
      <c r="L6" s="12" t="str">
        <f>IF(K6="","",Output2!L6)</f>
        <v/>
      </c>
      <c r="M6" s="12" t="str">
        <f>IF(L6="","",Output2!M6)</f>
        <v/>
      </c>
    </row>
    <row r="7" spans="1:13" x14ac:dyDescent="0.25">
      <c r="A7" s="12" t="str">
        <f>IF(B7="","",Output2!A7)</f>
        <v/>
      </c>
      <c r="B7" s="12" t="str">
        <f>IF(C7="","",Output2!B7)</f>
        <v/>
      </c>
      <c r="C7" s="12" t="str">
        <f>Output2!C7</f>
        <v/>
      </c>
      <c r="D7" s="12" t="str">
        <f>IF(C7="","",Output2!D7)</f>
        <v/>
      </c>
      <c r="E7" s="12" t="str">
        <f>IF(D7="","",Output2!E7)</f>
        <v/>
      </c>
      <c r="F7" s="12" t="str">
        <f>IF(E7="","",Output2!F7)</f>
        <v/>
      </c>
      <c r="G7" s="22" t="str">
        <f>IF(F7="","",Output2!G7)</f>
        <v/>
      </c>
      <c r="H7" s="12" t="str">
        <f>IF(G7="","",Output2!H7)</f>
        <v/>
      </c>
      <c r="I7" s="12" t="str">
        <f>IF(H7="","",Output2!I7)</f>
        <v/>
      </c>
      <c r="J7" s="12" t="str">
        <f>IF(I7="","",Output2!J7)</f>
        <v/>
      </c>
      <c r="K7" s="12" t="str">
        <f>IF(J7="","",Output2!K7)</f>
        <v/>
      </c>
      <c r="L7" s="12" t="str">
        <f>IF(K7="","",Output2!L7)</f>
        <v/>
      </c>
      <c r="M7" s="12" t="str">
        <f>IF(L7="","",Output2!M7)</f>
        <v/>
      </c>
    </row>
    <row r="8" spans="1:13" x14ac:dyDescent="0.25">
      <c r="A8" s="12" t="str">
        <f>IF(B8="","",Output2!A8)</f>
        <v/>
      </c>
      <c r="B8" s="12" t="str">
        <f>IF(C8="","",Output2!B8)</f>
        <v/>
      </c>
      <c r="C8" s="12" t="str">
        <f>Output2!C8</f>
        <v/>
      </c>
      <c r="D8" s="12" t="str">
        <f>IF(C8="","",Output2!D8)</f>
        <v/>
      </c>
      <c r="E8" s="12" t="str">
        <f>IF(D8="","",Output2!E8)</f>
        <v/>
      </c>
      <c r="F8" s="12" t="str">
        <f>IF(E8="","",Output2!F8)</f>
        <v/>
      </c>
      <c r="G8" s="22" t="str">
        <f>IF(F8="","",Output2!G8)</f>
        <v/>
      </c>
      <c r="H8" s="12" t="str">
        <f>IF(G8="","",Output2!H8)</f>
        <v/>
      </c>
      <c r="I8" s="12" t="str">
        <f>IF(H8="","",Output2!I8)</f>
        <v/>
      </c>
      <c r="J8" s="12" t="str">
        <f>IF(I8="","",Output2!J8)</f>
        <v/>
      </c>
      <c r="K8" s="12" t="str">
        <f>IF(J8="","",Output2!K8)</f>
        <v/>
      </c>
      <c r="L8" s="12" t="str">
        <f>IF(K8="","",Output2!L8)</f>
        <v/>
      </c>
      <c r="M8" s="12" t="str">
        <f>IF(L8="","",Output2!M8)</f>
        <v/>
      </c>
    </row>
    <row r="9" spans="1:13" x14ac:dyDescent="0.25">
      <c r="A9" s="12" t="str">
        <f>IF(B9="","",Output2!A9)</f>
        <v/>
      </c>
      <c r="B9" s="12" t="str">
        <f>IF(C9="","",Output2!B9)</f>
        <v/>
      </c>
      <c r="C9" s="12" t="str">
        <f>Output2!C9</f>
        <v/>
      </c>
      <c r="D9" s="12" t="str">
        <f>IF(C9="","",Output2!D9)</f>
        <v/>
      </c>
      <c r="E9" s="12" t="str">
        <f>IF(D9="","",Output2!E9)</f>
        <v/>
      </c>
      <c r="F9" s="12" t="str">
        <f>IF(E9="","",Output2!F9)</f>
        <v/>
      </c>
      <c r="G9" s="22" t="str">
        <f>IF(F9="","",Output2!G9)</f>
        <v/>
      </c>
      <c r="H9" s="12" t="str">
        <f>IF(G9="","",Output2!H9)</f>
        <v/>
      </c>
      <c r="I9" s="12" t="str">
        <f>IF(H9="","",Output2!I9)</f>
        <v/>
      </c>
      <c r="J9" s="12" t="str">
        <f>IF(I9="","",Output2!J9)</f>
        <v/>
      </c>
      <c r="K9" s="12" t="str">
        <f>IF(J9="","",Output2!K9)</f>
        <v/>
      </c>
      <c r="L9" s="12" t="str">
        <f>IF(K9="","",Output2!L9)</f>
        <v/>
      </c>
      <c r="M9" s="12" t="str">
        <f>IF(L9="","",Output2!M9)</f>
        <v/>
      </c>
    </row>
    <row r="10" spans="1:13" x14ac:dyDescent="0.25">
      <c r="A10" s="12" t="str">
        <f>IF(B10="","",Output2!A10)</f>
        <v/>
      </c>
      <c r="B10" s="12" t="str">
        <f>IF(C10="","",Output2!B10)</f>
        <v/>
      </c>
      <c r="C10" s="12" t="str">
        <f>Output2!C10</f>
        <v/>
      </c>
      <c r="D10" s="12" t="str">
        <f>IF(C10="","",Output2!D10)</f>
        <v/>
      </c>
      <c r="E10" s="12" t="str">
        <f>IF(D10="","",Output2!E10)</f>
        <v/>
      </c>
      <c r="F10" s="12" t="str">
        <f>IF(E10="","",Output2!F10)</f>
        <v/>
      </c>
      <c r="G10" s="22" t="str">
        <f>IF(F10="","",Output2!G10)</f>
        <v/>
      </c>
      <c r="H10" s="12" t="str">
        <f>IF(G10="","",Output2!H10)</f>
        <v/>
      </c>
      <c r="I10" s="12" t="str">
        <f>IF(H10="","",Output2!I10)</f>
        <v/>
      </c>
      <c r="J10" s="12" t="str">
        <f>IF(I10="","",Output2!J10)</f>
        <v/>
      </c>
      <c r="K10" s="12" t="str">
        <f>IF(J10="","",Output2!K10)</f>
        <v/>
      </c>
      <c r="L10" s="12" t="str">
        <f>IF(K10="","",Output2!L10)</f>
        <v/>
      </c>
      <c r="M10" s="12" t="str">
        <f>IF(L10="","",Output2!M10)</f>
        <v/>
      </c>
    </row>
    <row r="11" spans="1:13" x14ac:dyDescent="0.25">
      <c r="A11" s="12" t="str">
        <f>IF(B11="","",Output2!A11)</f>
        <v/>
      </c>
      <c r="B11" s="12" t="str">
        <f>IF(C11="","",Output2!B11)</f>
        <v/>
      </c>
      <c r="C11" s="12" t="str">
        <f>Output2!C11</f>
        <v/>
      </c>
      <c r="D11" s="12" t="str">
        <f>IF(C11="","",Output2!D11)</f>
        <v/>
      </c>
      <c r="E11" s="12" t="str">
        <f>IF(D11="","",Output2!E11)</f>
        <v/>
      </c>
      <c r="F11" s="12" t="str">
        <f>IF(E11="","",Output2!F11)</f>
        <v/>
      </c>
      <c r="G11" s="22" t="str">
        <f>IF(F11="","",Output2!G11)</f>
        <v/>
      </c>
      <c r="H11" s="12" t="str">
        <f>IF(G11="","",Output2!H11)</f>
        <v/>
      </c>
      <c r="I11" s="12" t="str">
        <f>IF(H11="","",Output2!I11)</f>
        <v/>
      </c>
      <c r="J11" s="12" t="str">
        <f>IF(I11="","",Output2!J11)</f>
        <v/>
      </c>
      <c r="K11" s="12" t="str">
        <f>IF(J11="","",Output2!K11)</f>
        <v/>
      </c>
      <c r="L11" s="12" t="str">
        <f>IF(K11="","",Output2!L11)</f>
        <v/>
      </c>
      <c r="M11" s="12" t="str">
        <f>IF(L11="","",Output2!M11)</f>
        <v/>
      </c>
    </row>
    <row r="12" spans="1:13" x14ac:dyDescent="0.25">
      <c r="A12" s="12" t="str">
        <f>IF(B12="","",Output2!A12)</f>
        <v/>
      </c>
      <c r="B12" s="12" t="str">
        <f>IF(C12="","",Output2!B12)</f>
        <v/>
      </c>
      <c r="C12" s="12" t="str">
        <f>Output2!C12</f>
        <v/>
      </c>
      <c r="D12" s="12" t="str">
        <f>IF(C12="","",Output2!D12)</f>
        <v/>
      </c>
      <c r="E12" s="12" t="str">
        <f>IF(D12="","",Output2!E12)</f>
        <v/>
      </c>
      <c r="F12" s="12" t="str">
        <f>IF(E12="","",Output2!F12)</f>
        <v/>
      </c>
      <c r="G12" s="22" t="str">
        <f>IF(F12="","",Output2!G12)</f>
        <v/>
      </c>
      <c r="H12" s="12" t="str">
        <f>IF(G12="","",Output2!H12)</f>
        <v/>
      </c>
      <c r="I12" s="12" t="str">
        <f>IF(H12="","",Output2!I12)</f>
        <v/>
      </c>
      <c r="J12" s="12" t="str">
        <f>IF(I12="","",Output2!J12)</f>
        <v/>
      </c>
      <c r="K12" s="12" t="str">
        <f>IF(J12="","",Output2!K12)</f>
        <v/>
      </c>
      <c r="L12" s="12" t="str">
        <f>IF(K12="","",Output2!L12)</f>
        <v/>
      </c>
      <c r="M12" s="12" t="str">
        <f>IF(L12="","",Output2!M12)</f>
        <v/>
      </c>
    </row>
    <row r="13" spans="1:13" x14ac:dyDescent="0.25">
      <c r="A13" s="12" t="str">
        <f>IF(B13="","",Output2!A13)</f>
        <v/>
      </c>
      <c r="B13" s="12" t="str">
        <f>IF(C13="","",Output2!B13)</f>
        <v/>
      </c>
      <c r="C13" s="12" t="str">
        <f>Output2!C13</f>
        <v/>
      </c>
      <c r="D13" s="12" t="str">
        <f>IF(C13="","",Output2!D13)</f>
        <v/>
      </c>
      <c r="E13" s="12" t="str">
        <f>IF(D13="","",Output2!E13)</f>
        <v/>
      </c>
      <c r="F13" s="12" t="str">
        <f>IF(E13="","",Output2!F13)</f>
        <v/>
      </c>
      <c r="G13" s="22" t="str">
        <f>IF(F13="","",Output2!G13)</f>
        <v/>
      </c>
      <c r="H13" s="12" t="str">
        <f>IF(G13="","",Output2!H13)</f>
        <v/>
      </c>
      <c r="I13" s="12" t="str">
        <f>IF(H13="","",Output2!I13)</f>
        <v/>
      </c>
      <c r="J13" s="12" t="str">
        <f>IF(I13="","",Output2!J13)</f>
        <v/>
      </c>
      <c r="K13" s="12" t="str">
        <f>IF(J13="","",Output2!K13)</f>
        <v/>
      </c>
      <c r="L13" s="12" t="str">
        <f>IF(K13="","",Output2!L13)</f>
        <v/>
      </c>
      <c r="M13" s="12" t="str">
        <f>IF(L13="","",Output2!M13)</f>
        <v/>
      </c>
    </row>
    <row r="14" spans="1:13" x14ac:dyDescent="0.25">
      <c r="A14" s="12" t="str">
        <f>IF(B14="","",Output2!A14)</f>
        <v/>
      </c>
      <c r="B14" s="12" t="str">
        <f>IF(C14="","",Output2!B14)</f>
        <v/>
      </c>
      <c r="C14" s="12" t="str">
        <f>Output2!C14</f>
        <v/>
      </c>
      <c r="D14" s="12" t="str">
        <f>IF(C14="","",Output2!D14)</f>
        <v/>
      </c>
      <c r="E14" s="12" t="str">
        <f>IF(D14="","",Output2!E14)</f>
        <v/>
      </c>
      <c r="F14" s="12" t="str">
        <f>IF(E14="","",Output2!F14)</f>
        <v/>
      </c>
      <c r="G14" s="22" t="str">
        <f>IF(F14="","",Output2!G14)</f>
        <v/>
      </c>
      <c r="H14" s="12" t="str">
        <f>IF(G14="","",Output2!H14)</f>
        <v/>
      </c>
      <c r="I14" s="12" t="str">
        <f>IF(H14="","",Output2!I14)</f>
        <v/>
      </c>
      <c r="J14" s="12" t="str">
        <f>IF(I14="","",Output2!J14)</f>
        <v/>
      </c>
      <c r="K14" s="12" t="str">
        <f>IF(J14="","",Output2!K14)</f>
        <v/>
      </c>
      <c r="L14" s="12" t="str">
        <f>IF(K14="","",Output2!L14)</f>
        <v/>
      </c>
      <c r="M14" s="12" t="str">
        <f>IF(L14="","",Output2!M14)</f>
        <v/>
      </c>
    </row>
    <row r="15" spans="1:13" x14ac:dyDescent="0.25">
      <c r="A15" s="12" t="str">
        <f>IF(B15="","",Output2!A15)</f>
        <v/>
      </c>
      <c r="B15" s="12" t="str">
        <f>IF(C15="","",Output2!B15)</f>
        <v/>
      </c>
      <c r="C15" s="12" t="str">
        <f>Output2!C15</f>
        <v/>
      </c>
      <c r="D15" s="12" t="str">
        <f>IF(C15="","",Output2!D15)</f>
        <v/>
      </c>
      <c r="E15" s="12" t="str">
        <f>IF(D15="","",Output2!E15)</f>
        <v/>
      </c>
      <c r="F15" s="12" t="str">
        <f>IF(E15="","",Output2!F15)</f>
        <v/>
      </c>
      <c r="G15" s="22" t="str">
        <f>IF(F15="","",Output2!G15)</f>
        <v/>
      </c>
      <c r="H15" s="12" t="str">
        <f>IF(G15="","",Output2!H15)</f>
        <v/>
      </c>
      <c r="I15" s="12" t="str">
        <f>IF(H15="","",Output2!I15)</f>
        <v/>
      </c>
      <c r="J15" s="12" t="str">
        <f>IF(I15="","",Output2!J15)</f>
        <v/>
      </c>
      <c r="K15" s="12" t="str">
        <f>IF(J15="","",Output2!K15)</f>
        <v/>
      </c>
      <c r="L15" s="12" t="str">
        <f>IF(K15="","",Output2!L15)</f>
        <v/>
      </c>
      <c r="M15" s="12" t="str">
        <f>IF(L15="","",Output2!M15)</f>
        <v/>
      </c>
    </row>
    <row r="16" spans="1:13" x14ac:dyDescent="0.25">
      <c r="A16" s="12" t="str">
        <f>IF(B16="","",Output2!A16)</f>
        <v/>
      </c>
      <c r="B16" s="12" t="str">
        <f>IF(C16="","",Output2!B16)</f>
        <v/>
      </c>
      <c r="C16" s="12" t="str">
        <f>Output2!C16</f>
        <v/>
      </c>
      <c r="D16" s="12" t="str">
        <f>IF(C16="","",Output2!D16)</f>
        <v/>
      </c>
      <c r="E16" s="12" t="str">
        <f>IF(D16="","",Output2!E16)</f>
        <v/>
      </c>
      <c r="F16" s="12" t="str">
        <f>IF(E16="","",Output2!F16)</f>
        <v/>
      </c>
      <c r="G16" s="22" t="str">
        <f>IF(F16="","",Output2!G16)</f>
        <v/>
      </c>
      <c r="H16" s="12" t="str">
        <f>IF(G16="","",Output2!H16)</f>
        <v/>
      </c>
      <c r="I16" s="12" t="str">
        <f>IF(H16="","",Output2!I16)</f>
        <v/>
      </c>
      <c r="J16" s="12" t="str">
        <f>IF(I16="","",Output2!J16)</f>
        <v/>
      </c>
      <c r="K16" s="12" t="str">
        <f>IF(J16="","",Output2!K16)</f>
        <v/>
      </c>
      <c r="L16" s="12" t="str">
        <f>IF(K16="","",Output2!L16)</f>
        <v/>
      </c>
      <c r="M16" s="12" t="str">
        <f>IF(L16="","",Output2!M16)</f>
        <v/>
      </c>
    </row>
    <row r="17" spans="1:13" x14ac:dyDescent="0.25">
      <c r="A17" s="12" t="str">
        <f>IF(B17="","",Output2!A17)</f>
        <v/>
      </c>
      <c r="B17" s="12" t="str">
        <f>IF(C17="","",Output2!B17)</f>
        <v/>
      </c>
      <c r="C17" s="12" t="str">
        <f>Output2!C17</f>
        <v/>
      </c>
      <c r="D17" s="12" t="str">
        <f>IF(C17="","",Output2!D17)</f>
        <v/>
      </c>
      <c r="E17" s="12" t="str">
        <f>IF(D17="","",Output2!E17)</f>
        <v/>
      </c>
      <c r="F17" s="12" t="str">
        <f>IF(E17="","",Output2!F17)</f>
        <v/>
      </c>
      <c r="G17" s="22" t="str">
        <f>IF(F17="","",Output2!G17)</f>
        <v/>
      </c>
      <c r="H17" s="12" t="str">
        <f>IF(G17="","",Output2!H17)</f>
        <v/>
      </c>
      <c r="I17" s="12" t="str">
        <f>IF(H17="","",Output2!I17)</f>
        <v/>
      </c>
      <c r="J17" s="12" t="str">
        <f>IF(I17="","",Output2!J17)</f>
        <v/>
      </c>
      <c r="K17" s="12" t="str">
        <f>IF(J17="","",Output2!K17)</f>
        <v/>
      </c>
      <c r="L17" s="12" t="str">
        <f>IF(K17="","",Output2!L17)</f>
        <v/>
      </c>
      <c r="M17" s="12" t="str">
        <f>IF(L17="","",Output2!M17)</f>
        <v/>
      </c>
    </row>
    <row r="18" spans="1:13" x14ac:dyDescent="0.25">
      <c r="A18" s="12" t="str">
        <f>IF(B18="","",Output2!A18)</f>
        <v/>
      </c>
      <c r="B18" s="12" t="str">
        <f>IF(C18="","",Output2!B18)</f>
        <v/>
      </c>
      <c r="C18" s="12" t="str">
        <f>Output2!C18</f>
        <v/>
      </c>
      <c r="D18" s="12" t="str">
        <f>IF(C18="","",Output2!D18)</f>
        <v/>
      </c>
      <c r="E18" s="12" t="str">
        <f>IF(D18="","",Output2!E18)</f>
        <v/>
      </c>
      <c r="F18" s="12" t="str">
        <f>IF(E18="","",Output2!F18)</f>
        <v/>
      </c>
      <c r="G18" s="22" t="str">
        <f>IF(F18="","",Output2!G18)</f>
        <v/>
      </c>
      <c r="H18" s="12" t="str">
        <f>IF(G18="","",Output2!H18)</f>
        <v/>
      </c>
      <c r="I18" s="12" t="str">
        <f>IF(H18="","",Output2!I18)</f>
        <v/>
      </c>
      <c r="J18" s="12" t="str">
        <f>IF(I18="","",Output2!J18)</f>
        <v/>
      </c>
      <c r="K18" s="12" t="str">
        <f>IF(J18="","",Output2!K18)</f>
        <v/>
      </c>
      <c r="L18" s="12" t="str">
        <f>IF(K18="","",Output2!L18)</f>
        <v/>
      </c>
      <c r="M18" s="12" t="str">
        <f>IF(L18="","",Output2!M18)</f>
        <v/>
      </c>
    </row>
    <row r="19" spans="1:13" x14ac:dyDescent="0.25">
      <c r="A19" s="12" t="str">
        <f>IF(B19="","",Output2!A19)</f>
        <v/>
      </c>
      <c r="B19" s="12" t="str">
        <f>IF(C19="","",Output2!B19)</f>
        <v/>
      </c>
      <c r="C19" s="12" t="str">
        <f>Output2!C19</f>
        <v/>
      </c>
      <c r="D19" s="12" t="str">
        <f>IF(C19="","",Output2!D19)</f>
        <v/>
      </c>
      <c r="E19" s="12" t="str">
        <f>IF(D19="","",Output2!E19)</f>
        <v/>
      </c>
      <c r="F19" s="12" t="str">
        <f>IF(E19="","",Output2!F19)</f>
        <v/>
      </c>
      <c r="G19" s="22" t="str">
        <f>IF(F19="","",Output2!G19)</f>
        <v/>
      </c>
      <c r="H19" s="12" t="str">
        <f>IF(G19="","",Output2!H19)</f>
        <v/>
      </c>
      <c r="I19" s="12" t="str">
        <f>IF(H19="","",Output2!I19)</f>
        <v/>
      </c>
      <c r="J19" s="12" t="str">
        <f>IF(I19="","",Output2!J19)</f>
        <v/>
      </c>
      <c r="K19" s="12" t="str">
        <f>IF(J19="","",Output2!K19)</f>
        <v/>
      </c>
      <c r="L19" s="12" t="str">
        <f>IF(K19="","",Output2!L19)</f>
        <v/>
      </c>
      <c r="M19" s="12" t="str">
        <f>IF(L19="","",Output2!M19)</f>
        <v/>
      </c>
    </row>
    <row r="20" spans="1:13" x14ac:dyDescent="0.25">
      <c r="A20" s="12" t="str">
        <f>IF(B20="","",Output2!A20)</f>
        <v/>
      </c>
      <c r="B20" s="12" t="str">
        <f>IF(C20="","",Output2!B20)</f>
        <v/>
      </c>
      <c r="C20" s="12" t="str">
        <f>Output2!C20</f>
        <v/>
      </c>
      <c r="D20" s="12" t="str">
        <f>IF(C20="","",Output2!D20)</f>
        <v/>
      </c>
      <c r="E20" s="12" t="str">
        <f>IF(D20="","",Output2!E20)</f>
        <v/>
      </c>
      <c r="F20" s="12" t="str">
        <f>IF(E20="","",Output2!F20)</f>
        <v/>
      </c>
      <c r="G20" s="22" t="str">
        <f>IF(F20="","",Output2!G20)</f>
        <v/>
      </c>
      <c r="H20" s="12" t="str">
        <f>IF(G20="","",Output2!H20)</f>
        <v/>
      </c>
      <c r="I20" s="12" t="str">
        <f>IF(H20="","",Output2!I20)</f>
        <v/>
      </c>
      <c r="J20" s="12" t="str">
        <f>IF(I20="","",Output2!J20)</f>
        <v/>
      </c>
      <c r="K20" s="12" t="str">
        <f>IF(J20="","",Output2!K20)</f>
        <v/>
      </c>
      <c r="L20" s="12" t="str">
        <f>IF(K20="","",Output2!L20)</f>
        <v/>
      </c>
      <c r="M20" s="12" t="str">
        <f>IF(L20="","",Output2!M20)</f>
        <v/>
      </c>
    </row>
    <row r="21" spans="1:13" x14ac:dyDescent="0.25">
      <c r="A21" s="12" t="str">
        <f>IF(B21="","",Output2!A21)</f>
        <v/>
      </c>
      <c r="B21" s="12" t="str">
        <f>IF(C21="","",Output2!B21)</f>
        <v/>
      </c>
      <c r="C21" s="12" t="str">
        <f>Output2!C21</f>
        <v/>
      </c>
      <c r="D21" s="12" t="str">
        <f>IF(C21="","",Output2!D21)</f>
        <v/>
      </c>
      <c r="E21" s="12" t="str">
        <f>IF(D21="","",Output2!E21)</f>
        <v/>
      </c>
      <c r="F21" s="12" t="str">
        <f>IF(E21="","",Output2!F21)</f>
        <v/>
      </c>
      <c r="G21" s="22" t="str">
        <f>IF(F21="","",Output2!G21)</f>
        <v/>
      </c>
      <c r="H21" s="12" t="str">
        <f>IF(G21="","",Output2!H21)</f>
        <v/>
      </c>
      <c r="I21" s="12" t="str">
        <f>IF(H21="","",Output2!I21)</f>
        <v/>
      </c>
      <c r="J21" s="12" t="str">
        <f>IF(I21="","",Output2!J21)</f>
        <v/>
      </c>
      <c r="K21" s="12" t="str">
        <f>IF(J21="","",Output2!K21)</f>
        <v/>
      </c>
      <c r="L21" s="12" t="str">
        <f>IF(K21="","",Output2!L21)</f>
        <v/>
      </c>
      <c r="M21" s="12" t="str">
        <f>IF(L21="","",Output2!M21)</f>
        <v/>
      </c>
    </row>
    <row r="22" spans="1:13" x14ac:dyDescent="0.25">
      <c r="A22" s="12" t="str">
        <f>IF(B22="","",Output2!A22)</f>
        <v/>
      </c>
      <c r="B22" s="12" t="str">
        <f>IF(C22="","",Output2!B22)</f>
        <v/>
      </c>
      <c r="C22" s="12" t="str">
        <f>Output2!C22</f>
        <v/>
      </c>
      <c r="D22" s="12" t="str">
        <f>IF(C22="","",Output2!D22)</f>
        <v/>
      </c>
      <c r="E22" s="12" t="str">
        <f>IF(D22="","",Output2!E22)</f>
        <v/>
      </c>
      <c r="F22" s="12" t="str">
        <f>IF(E22="","",Output2!F22)</f>
        <v/>
      </c>
      <c r="G22" s="22" t="str">
        <f>IF(F22="","",Output2!G22)</f>
        <v/>
      </c>
      <c r="H22" s="12" t="str">
        <f>IF(G22="","",Output2!H22)</f>
        <v/>
      </c>
      <c r="I22" s="12" t="str">
        <f>IF(H22="","",Output2!I22)</f>
        <v/>
      </c>
      <c r="J22" s="12" t="str">
        <f>IF(I22="","",Output2!J22)</f>
        <v/>
      </c>
      <c r="K22" s="12" t="str">
        <f>IF(J22="","",Output2!K22)</f>
        <v/>
      </c>
      <c r="L22" s="12" t="str">
        <f>IF(K22="","",Output2!L22)</f>
        <v/>
      </c>
      <c r="M22" s="12" t="str">
        <f>IF(L22="","",Output2!M22)</f>
        <v/>
      </c>
    </row>
    <row r="23" spans="1:13" x14ac:dyDescent="0.25">
      <c r="A23" s="12" t="str">
        <f>IF(B23="","",Output2!A23)</f>
        <v/>
      </c>
      <c r="B23" s="12" t="str">
        <f>IF(C23="","",Output2!B23)</f>
        <v/>
      </c>
      <c r="C23" s="12" t="str">
        <f>Output2!C23</f>
        <v/>
      </c>
      <c r="D23" s="12" t="str">
        <f>IF(C23="","",Output2!D23)</f>
        <v/>
      </c>
      <c r="E23" s="12" t="str">
        <f>IF(D23="","",Output2!E23)</f>
        <v/>
      </c>
      <c r="F23" s="12" t="str">
        <f>IF(E23="","",Output2!F23)</f>
        <v/>
      </c>
      <c r="G23" s="22" t="str">
        <f>IF(F23="","",Output2!G23)</f>
        <v/>
      </c>
      <c r="H23" s="12" t="str">
        <f>IF(G23="","",Output2!H23)</f>
        <v/>
      </c>
      <c r="I23" s="12" t="str">
        <f>IF(H23="","",Output2!I23)</f>
        <v/>
      </c>
      <c r="J23" s="12" t="str">
        <f>IF(I23="","",Output2!J23)</f>
        <v/>
      </c>
      <c r="K23" s="12" t="str">
        <f>IF(J23="","",Output2!K23)</f>
        <v/>
      </c>
      <c r="L23" s="12" t="str">
        <f>IF(K23="","",Output2!L23)</f>
        <v/>
      </c>
      <c r="M23" s="12" t="str">
        <f>IF(L23="","",Output2!M23)</f>
        <v/>
      </c>
    </row>
    <row r="24" spans="1:13" x14ac:dyDescent="0.25">
      <c r="A24" s="12" t="str">
        <f>IF(B24="","",Output2!A24)</f>
        <v/>
      </c>
      <c r="B24" s="12" t="str">
        <f>IF(C24="","",Output2!B24)</f>
        <v/>
      </c>
      <c r="C24" s="12" t="str">
        <f>Output2!C24</f>
        <v/>
      </c>
      <c r="D24" s="12" t="str">
        <f>IF(C24="","",Output2!D24)</f>
        <v/>
      </c>
      <c r="E24" s="12" t="str">
        <f>IF(D24="","",Output2!E24)</f>
        <v/>
      </c>
      <c r="F24" s="12" t="str">
        <f>IF(E24="","",Output2!F24)</f>
        <v/>
      </c>
      <c r="G24" s="22" t="str">
        <f>IF(F24="","",Output2!G24)</f>
        <v/>
      </c>
      <c r="H24" s="12" t="str">
        <f>IF(G24="","",Output2!H24)</f>
        <v/>
      </c>
      <c r="I24" s="12" t="str">
        <f>IF(H24="","",Output2!I24)</f>
        <v/>
      </c>
      <c r="J24" s="12" t="str">
        <f>IF(I24="","",Output2!J24)</f>
        <v/>
      </c>
      <c r="K24" s="12" t="str">
        <f>IF(J24="","",Output2!K24)</f>
        <v/>
      </c>
      <c r="L24" s="12" t="str">
        <f>IF(K24="","",Output2!L24)</f>
        <v/>
      </c>
      <c r="M24" s="12" t="str">
        <f>IF(L24="","",Output2!M24)</f>
        <v/>
      </c>
    </row>
    <row r="25" spans="1:13" x14ac:dyDescent="0.25">
      <c r="A25" s="12" t="str">
        <f>IF(B25="","",Output2!A25)</f>
        <v/>
      </c>
      <c r="B25" s="12" t="str">
        <f>IF(C25="","",Output2!B25)</f>
        <v/>
      </c>
      <c r="C25" s="12" t="str">
        <f>Output2!C25</f>
        <v/>
      </c>
      <c r="D25" s="12" t="str">
        <f>IF(C25="","",Output2!D25)</f>
        <v/>
      </c>
      <c r="E25" s="12" t="str">
        <f>IF(D25="","",Output2!E25)</f>
        <v/>
      </c>
      <c r="F25" s="12" t="str">
        <f>IF(E25="","",Output2!F25)</f>
        <v/>
      </c>
      <c r="G25" s="22" t="str">
        <f>IF(F25="","",Output2!G25)</f>
        <v/>
      </c>
      <c r="H25" s="12" t="str">
        <f>IF(G25="","",Output2!H25)</f>
        <v/>
      </c>
      <c r="I25" s="12" t="str">
        <f>IF(H25="","",Output2!I25)</f>
        <v/>
      </c>
      <c r="J25" s="12" t="str">
        <f>IF(I25="","",Output2!J25)</f>
        <v/>
      </c>
      <c r="K25" s="12" t="str">
        <f>IF(J25="","",Output2!K25)</f>
        <v/>
      </c>
      <c r="L25" s="12" t="str">
        <f>IF(K25="","",Output2!L25)</f>
        <v/>
      </c>
      <c r="M25" s="12" t="str">
        <f>IF(L25="","",Output2!M25)</f>
        <v/>
      </c>
    </row>
    <row r="26" spans="1:13" x14ac:dyDescent="0.25">
      <c r="A26" s="12" t="str">
        <f>IF(B26="","",Output2!A26)</f>
        <v/>
      </c>
      <c r="B26" s="12" t="str">
        <f>IF(C26="","",Output2!B26)</f>
        <v/>
      </c>
      <c r="C26" s="12" t="str">
        <f>Output2!C26</f>
        <v/>
      </c>
      <c r="D26" s="12" t="str">
        <f>IF(C26="","",Output2!D26)</f>
        <v/>
      </c>
      <c r="E26" s="12" t="str">
        <f>IF(D26="","",Output2!E26)</f>
        <v/>
      </c>
      <c r="F26" s="12" t="str">
        <f>IF(E26="","",Output2!F26)</f>
        <v/>
      </c>
      <c r="G26" s="22" t="str">
        <f>IF(F26="","",Output2!G26)</f>
        <v/>
      </c>
      <c r="H26" s="12" t="str">
        <f>IF(G26="","",Output2!H26)</f>
        <v/>
      </c>
      <c r="I26" s="12" t="str">
        <f>IF(H26="","",Output2!I26)</f>
        <v/>
      </c>
      <c r="J26" s="12" t="str">
        <f>IF(I26="","",Output2!J26)</f>
        <v/>
      </c>
      <c r="K26" s="12" t="str">
        <f>IF(J26="","",Output2!K26)</f>
        <v/>
      </c>
      <c r="L26" s="12" t="str">
        <f>IF(K26="","",Output2!L26)</f>
        <v/>
      </c>
      <c r="M26" s="12" t="str">
        <f>IF(L26="","",Output2!M26)</f>
        <v/>
      </c>
    </row>
    <row r="27" spans="1:13" x14ac:dyDescent="0.25">
      <c r="A27" s="12" t="str">
        <f>IF(B27="","",Output2!A27)</f>
        <v/>
      </c>
      <c r="B27" s="12" t="str">
        <f>IF(C27="","",Output2!B27)</f>
        <v/>
      </c>
      <c r="C27" s="12" t="str">
        <f>Output2!C27</f>
        <v/>
      </c>
      <c r="D27" s="12" t="str">
        <f>IF(C27="","",Output2!D27)</f>
        <v/>
      </c>
      <c r="E27" s="12" t="str">
        <f>IF(D27="","",Output2!E27)</f>
        <v/>
      </c>
      <c r="F27" s="12" t="str">
        <f>IF(E27="","",Output2!F27)</f>
        <v/>
      </c>
      <c r="G27" s="22" t="str">
        <f>IF(F27="","",Output2!G27)</f>
        <v/>
      </c>
      <c r="H27" s="12" t="str">
        <f>IF(G27="","",Output2!H27)</f>
        <v/>
      </c>
      <c r="I27" s="12" t="str">
        <f>IF(H27="","",Output2!I27)</f>
        <v/>
      </c>
      <c r="J27" s="12" t="str">
        <f>IF(I27="","",Output2!J27)</f>
        <v/>
      </c>
      <c r="K27" s="12" t="str">
        <f>IF(J27="","",Output2!K27)</f>
        <v/>
      </c>
      <c r="L27" s="12" t="str">
        <f>IF(K27="","",Output2!L27)</f>
        <v/>
      </c>
      <c r="M27" s="12" t="str">
        <f>IF(L27="","",Output2!M27)</f>
        <v/>
      </c>
    </row>
    <row r="28" spans="1:13" x14ac:dyDescent="0.25">
      <c r="A28" s="12" t="str">
        <f>IF(B28="","",Output2!A28)</f>
        <v/>
      </c>
      <c r="B28" s="12" t="str">
        <f>IF(C28="","",Output2!B28)</f>
        <v/>
      </c>
      <c r="C28" s="12" t="str">
        <f>Output2!C28</f>
        <v/>
      </c>
      <c r="D28" s="12" t="str">
        <f>IF(C28="","",Output2!D28)</f>
        <v/>
      </c>
      <c r="E28" s="12" t="str">
        <f>IF(D28="","",Output2!E28)</f>
        <v/>
      </c>
      <c r="F28" s="12" t="str">
        <f>IF(E28="","",Output2!F28)</f>
        <v/>
      </c>
      <c r="G28" s="22" t="str">
        <f>IF(F28="","",Output2!G28)</f>
        <v/>
      </c>
      <c r="H28" s="12" t="str">
        <f>IF(G28="","",Output2!H28)</f>
        <v/>
      </c>
      <c r="I28" s="12" t="str">
        <f>IF(H28="","",Output2!I28)</f>
        <v/>
      </c>
      <c r="J28" s="12" t="str">
        <f>IF(I28="","",Output2!J28)</f>
        <v/>
      </c>
      <c r="K28" s="12" t="str">
        <f>IF(J28="","",Output2!K28)</f>
        <v/>
      </c>
      <c r="L28" s="12" t="str">
        <f>IF(K28="","",Output2!L28)</f>
        <v/>
      </c>
      <c r="M28" s="12" t="str">
        <f>IF(L28="","",Output2!M28)</f>
        <v/>
      </c>
    </row>
    <row r="29" spans="1:13" x14ac:dyDescent="0.25">
      <c r="A29" s="12" t="str">
        <f>IF(B29="","",Output2!A29)</f>
        <v/>
      </c>
      <c r="B29" s="12" t="str">
        <f>IF(C29="","",Output2!B29)</f>
        <v/>
      </c>
      <c r="C29" s="12" t="str">
        <f>Output2!C29</f>
        <v/>
      </c>
      <c r="D29" s="12" t="str">
        <f>IF(C29="","",Output2!D29)</f>
        <v/>
      </c>
      <c r="E29" s="12" t="str">
        <f>IF(D29="","",Output2!E29)</f>
        <v/>
      </c>
      <c r="F29" s="12" t="str">
        <f>IF(E29="","",Output2!F29)</f>
        <v/>
      </c>
      <c r="G29" s="22" t="str">
        <f>IF(F29="","",Output2!G29)</f>
        <v/>
      </c>
      <c r="H29" s="12" t="str">
        <f>IF(G29="","",Output2!H29)</f>
        <v/>
      </c>
      <c r="I29" s="12" t="str">
        <f>IF(H29="","",Output2!I29)</f>
        <v/>
      </c>
      <c r="J29" s="12" t="str">
        <f>IF(I29="","",Output2!J29)</f>
        <v/>
      </c>
      <c r="K29" s="12" t="str">
        <f>IF(J29="","",Output2!K29)</f>
        <v/>
      </c>
      <c r="L29" s="12" t="str">
        <f>IF(K29="","",Output2!L29)</f>
        <v/>
      </c>
      <c r="M29" s="12" t="str">
        <f>IF(L29="","",Output2!M29)</f>
        <v/>
      </c>
    </row>
    <row r="30" spans="1:13" x14ac:dyDescent="0.25">
      <c r="A30" s="12" t="str">
        <f>IF(B30="","",Output2!A30)</f>
        <v/>
      </c>
      <c r="B30" s="12" t="str">
        <f>IF(C30="","",Output2!B30)</f>
        <v/>
      </c>
      <c r="C30" s="12" t="str">
        <f>Output2!C30</f>
        <v/>
      </c>
      <c r="D30" s="12" t="str">
        <f>IF(C30="","",Output2!D30)</f>
        <v/>
      </c>
      <c r="E30" s="12" t="str">
        <f>IF(D30="","",Output2!E30)</f>
        <v/>
      </c>
      <c r="F30" s="12" t="str">
        <f>IF(E30="","",Output2!F30)</f>
        <v/>
      </c>
      <c r="G30" s="22" t="str">
        <f>IF(F30="","",Output2!G30)</f>
        <v/>
      </c>
      <c r="H30" s="12" t="str">
        <f>IF(G30="","",Output2!H30)</f>
        <v/>
      </c>
      <c r="I30" s="12" t="str">
        <f>IF(H30="","",Output2!I30)</f>
        <v/>
      </c>
      <c r="J30" s="12" t="str">
        <f>IF(I30="","",Output2!J30)</f>
        <v/>
      </c>
      <c r="K30" s="12" t="str">
        <f>IF(J30="","",Output2!K30)</f>
        <v/>
      </c>
      <c r="L30" s="12" t="str">
        <f>IF(K30="","",Output2!L30)</f>
        <v/>
      </c>
      <c r="M30" s="12" t="str">
        <f>IF(L30="","",Output2!M30)</f>
        <v/>
      </c>
    </row>
    <row r="31" spans="1:13" x14ac:dyDescent="0.25">
      <c r="A31" s="12" t="str">
        <f>IF(B31="","",Output2!A31)</f>
        <v/>
      </c>
      <c r="B31" s="12" t="str">
        <f>IF(C31="","",Output2!B31)</f>
        <v/>
      </c>
      <c r="C31" s="12" t="str">
        <f>Output2!C31</f>
        <v/>
      </c>
      <c r="D31" s="12" t="str">
        <f>IF(C31="","",Output2!D31)</f>
        <v/>
      </c>
      <c r="E31" s="12" t="str">
        <f>IF(D31="","",Output2!E31)</f>
        <v/>
      </c>
      <c r="F31" s="12" t="str">
        <f>IF(E31="","",Output2!F31)</f>
        <v/>
      </c>
      <c r="G31" s="22" t="str">
        <f>IF(F31="","",Output2!G31)</f>
        <v/>
      </c>
      <c r="H31" s="12" t="str">
        <f>IF(G31="","",Output2!H31)</f>
        <v/>
      </c>
      <c r="I31" s="12" t="str">
        <f>IF(H31="","",Output2!I31)</f>
        <v/>
      </c>
      <c r="J31" s="12" t="str">
        <f>IF(I31="","",Output2!J31)</f>
        <v/>
      </c>
      <c r="K31" s="12" t="str">
        <f>IF(J31="","",Output2!K31)</f>
        <v/>
      </c>
      <c r="L31" s="12" t="str">
        <f>IF(K31="","",Output2!L31)</f>
        <v/>
      </c>
      <c r="M31" s="12" t="str">
        <f>IF(L31="","",Output2!M31)</f>
        <v/>
      </c>
    </row>
    <row r="32" spans="1:13" x14ac:dyDescent="0.25">
      <c r="A32" s="12" t="str">
        <f>IF(B32="","",Output2!A32)</f>
        <v/>
      </c>
      <c r="B32" s="12" t="str">
        <f>IF(C32="","",Output2!B32)</f>
        <v/>
      </c>
      <c r="C32" s="12" t="str">
        <f>Output2!C32</f>
        <v/>
      </c>
      <c r="D32" s="12" t="str">
        <f>IF(C32="","",Output2!D32)</f>
        <v/>
      </c>
      <c r="E32" s="12" t="str">
        <f>IF(D32="","",Output2!E32)</f>
        <v/>
      </c>
      <c r="F32" s="12" t="str">
        <f>IF(E32="","",Output2!F32)</f>
        <v/>
      </c>
      <c r="G32" s="22" t="str">
        <f>IF(F32="","",Output2!G32)</f>
        <v/>
      </c>
      <c r="H32" s="12" t="str">
        <f>IF(G32="","",Output2!H32)</f>
        <v/>
      </c>
      <c r="I32" s="12" t="str">
        <f>IF(H32="","",Output2!I32)</f>
        <v/>
      </c>
      <c r="J32" s="12" t="str">
        <f>IF(I32="","",Output2!J32)</f>
        <v/>
      </c>
      <c r="K32" s="12" t="str">
        <f>IF(J32="","",Output2!K32)</f>
        <v/>
      </c>
      <c r="L32" s="12" t="str">
        <f>IF(K32="","",Output2!L32)</f>
        <v/>
      </c>
      <c r="M32" s="12" t="str">
        <f>IF(L32="","",Output2!M32)</f>
        <v/>
      </c>
    </row>
    <row r="33" spans="1:13" x14ac:dyDescent="0.25">
      <c r="A33" s="12" t="str">
        <f>IF(B33="","",Output2!A33)</f>
        <v/>
      </c>
      <c r="B33" s="12" t="str">
        <f>IF(C33="","",Output2!B33)</f>
        <v/>
      </c>
      <c r="C33" s="12" t="str">
        <f>Output2!C33</f>
        <v/>
      </c>
      <c r="D33" s="12" t="str">
        <f>IF(C33="","",Output2!D33)</f>
        <v/>
      </c>
      <c r="E33" s="12" t="str">
        <f>IF(D33="","",Output2!E33)</f>
        <v/>
      </c>
      <c r="F33" s="12" t="str">
        <f>IF(E33="","",Output2!F33)</f>
        <v/>
      </c>
      <c r="G33" s="22" t="str">
        <f>IF(F33="","",Output2!G33)</f>
        <v/>
      </c>
      <c r="H33" s="12" t="str">
        <f>IF(G33="","",Output2!H33)</f>
        <v/>
      </c>
      <c r="I33" s="12" t="str">
        <f>IF(H33="","",Output2!I33)</f>
        <v/>
      </c>
      <c r="J33" s="12" t="str">
        <f>IF(I33="","",Output2!J33)</f>
        <v/>
      </c>
      <c r="K33" s="12" t="str">
        <f>IF(J33="","",Output2!K33)</f>
        <v/>
      </c>
      <c r="L33" s="12" t="str">
        <f>IF(K33="","",Output2!L33)</f>
        <v/>
      </c>
      <c r="M33" s="12" t="str">
        <f>IF(L33="","",Output2!M33)</f>
        <v/>
      </c>
    </row>
    <row r="34" spans="1:13" x14ac:dyDescent="0.25">
      <c r="A34" s="12" t="str">
        <f>IF(B34="","",Output2!A34)</f>
        <v/>
      </c>
      <c r="B34" s="12" t="str">
        <f>IF(C34="","",Output2!B34)</f>
        <v/>
      </c>
      <c r="C34" s="12" t="str">
        <f>Output2!C34</f>
        <v/>
      </c>
      <c r="D34" s="12" t="str">
        <f>IF(C34="","",Output2!D34)</f>
        <v/>
      </c>
      <c r="E34" s="12" t="str">
        <f>IF(D34="","",Output2!E34)</f>
        <v/>
      </c>
      <c r="F34" s="12" t="str">
        <f>IF(E34="","",Output2!F34)</f>
        <v/>
      </c>
      <c r="G34" s="22" t="str">
        <f>IF(F34="","",Output2!G34)</f>
        <v/>
      </c>
      <c r="H34" s="12" t="str">
        <f>IF(G34="","",Output2!H34)</f>
        <v/>
      </c>
      <c r="I34" s="12" t="str">
        <f>IF(H34="","",Output2!I34)</f>
        <v/>
      </c>
      <c r="J34" s="12" t="str">
        <f>IF(I34="","",Output2!J34)</f>
        <v/>
      </c>
      <c r="K34" s="12" t="str">
        <f>IF(J34="","",Output2!K34)</f>
        <v/>
      </c>
      <c r="L34" s="12" t="str">
        <f>IF(K34="","",Output2!L34)</f>
        <v/>
      </c>
      <c r="M34" s="12" t="str">
        <f>IF(L34="","",Output2!M34)</f>
        <v/>
      </c>
    </row>
    <row r="35" spans="1:13" x14ac:dyDescent="0.25">
      <c r="A35" s="12" t="str">
        <f>IF(B35="","",Output2!A35)</f>
        <v/>
      </c>
      <c r="B35" s="12" t="str">
        <f>IF(C35="","",Output2!B35)</f>
        <v/>
      </c>
      <c r="C35" s="12" t="str">
        <f>Output2!C35</f>
        <v/>
      </c>
      <c r="D35" s="12" t="str">
        <f>IF(C35="","",Output2!D35)</f>
        <v/>
      </c>
      <c r="E35" s="12" t="str">
        <f>IF(D35="","",Output2!E35)</f>
        <v/>
      </c>
      <c r="F35" s="12" t="str">
        <f>IF(E35="","",Output2!F35)</f>
        <v/>
      </c>
      <c r="G35" s="22" t="str">
        <f>IF(F35="","",Output2!G35)</f>
        <v/>
      </c>
      <c r="H35" s="12" t="str">
        <f>IF(G35="","",Output2!H35)</f>
        <v/>
      </c>
      <c r="I35" s="12" t="str">
        <f>IF(H35="","",Output2!I35)</f>
        <v/>
      </c>
      <c r="J35" s="12" t="str">
        <f>IF(I35="","",Output2!J35)</f>
        <v/>
      </c>
      <c r="K35" s="12" t="str">
        <f>IF(J35="","",Output2!K35)</f>
        <v/>
      </c>
      <c r="L35" s="12" t="str">
        <f>IF(K35="","",Output2!L35)</f>
        <v/>
      </c>
      <c r="M35" s="12" t="str">
        <f>IF(L35="","",Output2!M35)</f>
        <v/>
      </c>
    </row>
    <row r="36" spans="1:13" x14ac:dyDescent="0.25">
      <c r="A36" s="12" t="str">
        <f>IF(B36="","",Output2!A36)</f>
        <v/>
      </c>
      <c r="B36" s="12" t="str">
        <f>IF(C36="","",Output2!B36)</f>
        <v/>
      </c>
      <c r="C36" s="12" t="str">
        <f>Output2!C36</f>
        <v/>
      </c>
      <c r="D36" s="12" t="str">
        <f>IF(C36="","",Output2!D36)</f>
        <v/>
      </c>
      <c r="E36" s="12" t="str">
        <f>IF(D36="","",Output2!E36)</f>
        <v/>
      </c>
      <c r="F36" s="12" t="str">
        <f>IF(E36="","",Output2!F36)</f>
        <v/>
      </c>
      <c r="G36" s="22" t="str">
        <f>IF(F36="","",Output2!G36)</f>
        <v/>
      </c>
      <c r="H36" s="12" t="str">
        <f>IF(G36="","",Output2!H36)</f>
        <v/>
      </c>
      <c r="I36" s="12" t="str">
        <f>IF(H36="","",Output2!I36)</f>
        <v/>
      </c>
      <c r="J36" s="12" t="str">
        <f>IF(I36="","",Output2!J36)</f>
        <v/>
      </c>
      <c r="K36" s="12" t="str">
        <f>IF(J36="","",Output2!K36)</f>
        <v/>
      </c>
      <c r="L36" s="12" t="str">
        <f>IF(K36="","",Output2!L36)</f>
        <v/>
      </c>
      <c r="M36" s="12" t="str">
        <f>IF(L36="","",Output2!M36)</f>
        <v/>
      </c>
    </row>
    <row r="37" spans="1:13" x14ac:dyDescent="0.25">
      <c r="A37" s="12" t="str">
        <f>IF(B37="","",Output2!A37)</f>
        <v/>
      </c>
      <c r="B37" s="12" t="str">
        <f>IF(C37="","",Output2!B37)</f>
        <v/>
      </c>
      <c r="C37" s="12" t="str">
        <f>Output2!C37</f>
        <v/>
      </c>
      <c r="D37" s="12" t="str">
        <f>IF(C37="","",Output2!D37)</f>
        <v/>
      </c>
      <c r="E37" s="12" t="str">
        <f>IF(D37="","",Output2!E37)</f>
        <v/>
      </c>
      <c r="F37" s="12" t="str">
        <f>IF(E37="","",Output2!F37)</f>
        <v/>
      </c>
      <c r="G37" s="22" t="str">
        <f>IF(F37="","",Output2!G37)</f>
        <v/>
      </c>
      <c r="H37" s="12" t="str">
        <f>IF(G37="","",Output2!H37)</f>
        <v/>
      </c>
      <c r="I37" s="12" t="str">
        <f>IF(H37="","",Output2!I37)</f>
        <v/>
      </c>
      <c r="J37" s="12" t="str">
        <f>IF(I37="","",Output2!J37)</f>
        <v/>
      </c>
      <c r="K37" s="12" t="str">
        <f>IF(J37="","",Output2!K37)</f>
        <v/>
      </c>
      <c r="L37" s="12" t="str">
        <f>IF(K37="","",Output2!L37)</f>
        <v/>
      </c>
      <c r="M37" s="12" t="str">
        <f>IF(L37="","",Output2!M37)</f>
        <v/>
      </c>
    </row>
    <row r="38" spans="1:13" x14ac:dyDescent="0.25">
      <c r="A38" s="12" t="str">
        <f>IF(B38="","",Output2!A38)</f>
        <v/>
      </c>
      <c r="B38" s="12" t="str">
        <f>IF(C38="","",Output2!B38)</f>
        <v/>
      </c>
      <c r="C38" s="12" t="str">
        <f>Output2!C38</f>
        <v/>
      </c>
      <c r="D38" s="12" t="str">
        <f>IF(C38="","",Output2!D38)</f>
        <v/>
      </c>
      <c r="E38" s="12" t="str">
        <f>IF(D38="","",Output2!E38)</f>
        <v/>
      </c>
      <c r="F38" s="12" t="str">
        <f>IF(E38="","",Output2!F38)</f>
        <v/>
      </c>
      <c r="G38" s="22" t="str">
        <f>IF(F38="","",Output2!G38)</f>
        <v/>
      </c>
      <c r="H38" s="12" t="str">
        <f>IF(G38="","",Output2!H38)</f>
        <v/>
      </c>
      <c r="I38" s="12" t="str">
        <f>IF(H38="","",Output2!I38)</f>
        <v/>
      </c>
      <c r="J38" s="12" t="str">
        <f>IF(I38="","",Output2!J38)</f>
        <v/>
      </c>
      <c r="K38" s="12" t="str">
        <f>IF(J38="","",Output2!K38)</f>
        <v/>
      </c>
      <c r="L38" s="12" t="str">
        <f>IF(K38="","",Output2!L38)</f>
        <v/>
      </c>
      <c r="M38" s="12" t="str">
        <f>IF(L38="","",Output2!M38)</f>
        <v/>
      </c>
    </row>
    <row r="39" spans="1:13" x14ac:dyDescent="0.25">
      <c r="A39" s="12" t="str">
        <f>IF(B39="","",Output2!A39)</f>
        <v/>
      </c>
      <c r="B39" s="12" t="str">
        <f>IF(C39="","",Output2!B39)</f>
        <v/>
      </c>
      <c r="C39" s="12" t="str">
        <f>Output2!C39</f>
        <v/>
      </c>
      <c r="D39" s="12" t="str">
        <f>IF(C39="","",Output2!D39)</f>
        <v/>
      </c>
      <c r="E39" s="12" t="str">
        <f>IF(D39="","",Output2!E39)</f>
        <v/>
      </c>
      <c r="F39" s="12" t="str">
        <f>IF(E39="","",Output2!F39)</f>
        <v/>
      </c>
      <c r="G39" s="22" t="str">
        <f>IF(F39="","",Output2!G39)</f>
        <v/>
      </c>
      <c r="H39" s="12" t="str">
        <f>IF(G39="","",Output2!H39)</f>
        <v/>
      </c>
      <c r="I39" s="12" t="str">
        <f>IF(H39="","",Output2!I39)</f>
        <v/>
      </c>
      <c r="J39" s="12" t="str">
        <f>IF(I39="","",Output2!J39)</f>
        <v/>
      </c>
      <c r="K39" s="12" t="str">
        <f>IF(J39="","",Output2!K39)</f>
        <v/>
      </c>
      <c r="L39" s="12" t="str">
        <f>IF(K39="","",Output2!L39)</f>
        <v/>
      </c>
      <c r="M39" s="12" t="str">
        <f>IF(L39="","",Output2!M39)</f>
        <v/>
      </c>
    </row>
    <row r="40" spans="1:13" x14ac:dyDescent="0.25">
      <c r="A40" s="12" t="str">
        <f>IF(B40="","",Output2!A40)</f>
        <v/>
      </c>
      <c r="B40" s="12" t="str">
        <f>IF(C40="","",Output2!B40)</f>
        <v/>
      </c>
      <c r="C40" s="12" t="str">
        <f>Output2!C40</f>
        <v/>
      </c>
      <c r="D40" s="12" t="str">
        <f>IF(C40="","",Output2!D40)</f>
        <v/>
      </c>
      <c r="E40" s="12" t="str">
        <f>IF(D40="","",Output2!E40)</f>
        <v/>
      </c>
      <c r="F40" s="12" t="str">
        <f>IF(E40="","",Output2!F40)</f>
        <v/>
      </c>
      <c r="G40" s="22" t="str">
        <f>IF(F40="","",Output2!G40)</f>
        <v/>
      </c>
      <c r="H40" s="12" t="str">
        <f>IF(G40="","",Output2!H40)</f>
        <v/>
      </c>
      <c r="I40" s="12" t="str">
        <f>IF(H40="","",Output2!I40)</f>
        <v/>
      </c>
      <c r="J40" s="12" t="str">
        <f>IF(I40="","",Output2!J40)</f>
        <v/>
      </c>
      <c r="K40" s="12" t="str">
        <f>IF(J40="","",Output2!K40)</f>
        <v/>
      </c>
      <c r="L40" s="12" t="str">
        <f>IF(K40="","",Output2!L40)</f>
        <v/>
      </c>
      <c r="M40" s="12" t="str">
        <f>IF(L40="","",Output2!M40)</f>
        <v/>
      </c>
    </row>
    <row r="41" spans="1:13" x14ac:dyDescent="0.25">
      <c r="A41" s="12" t="str">
        <f>IF(B41="","",Output2!A41)</f>
        <v/>
      </c>
      <c r="B41" s="12" t="str">
        <f>IF(C41="","",Output2!B41)</f>
        <v/>
      </c>
      <c r="C41" s="12" t="str">
        <f>Output2!C41</f>
        <v/>
      </c>
      <c r="D41" s="12" t="str">
        <f>IF(C41="","",Output2!D41)</f>
        <v/>
      </c>
      <c r="E41" s="12" t="str">
        <f>IF(D41="","",Output2!E41)</f>
        <v/>
      </c>
      <c r="F41" s="12" t="str">
        <f>IF(E41="","",Output2!F41)</f>
        <v/>
      </c>
      <c r="G41" s="22" t="str">
        <f>IF(F41="","",Output2!G41)</f>
        <v/>
      </c>
      <c r="H41" s="12" t="str">
        <f>IF(G41="","",Output2!H41)</f>
        <v/>
      </c>
      <c r="I41" s="12" t="str">
        <f>IF(H41="","",Output2!I41)</f>
        <v/>
      </c>
      <c r="J41" s="12" t="str">
        <f>IF(I41="","",Output2!J41)</f>
        <v/>
      </c>
      <c r="K41" s="12" t="str">
        <f>IF(J41="","",Output2!K41)</f>
        <v/>
      </c>
      <c r="L41" s="12" t="str">
        <f>IF(K41="","",Output2!L41)</f>
        <v/>
      </c>
      <c r="M41" s="12" t="str">
        <f>IF(L41="","",Output2!M41)</f>
        <v/>
      </c>
    </row>
    <row r="42" spans="1:13" x14ac:dyDescent="0.25">
      <c r="A42" s="12" t="str">
        <f>IF(B42="","",Output2!A42)</f>
        <v/>
      </c>
      <c r="B42" s="12" t="str">
        <f>IF(C42="","",Output2!B42)</f>
        <v/>
      </c>
      <c r="C42" s="12" t="str">
        <f>Output2!C42</f>
        <v/>
      </c>
      <c r="D42" s="12" t="str">
        <f>IF(C42="","",Output2!D42)</f>
        <v/>
      </c>
      <c r="E42" s="12" t="str">
        <f>IF(D42="","",Output2!E42)</f>
        <v/>
      </c>
      <c r="F42" s="12" t="str">
        <f>IF(E42="","",Output2!F42)</f>
        <v/>
      </c>
      <c r="G42" s="22" t="str">
        <f>IF(F42="","",Output2!G42)</f>
        <v/>
      </c>
      <c r="H42" s="12" t="str">
        <f>IF(G42="","",Output2!H42)</f>
        <v/>
      </c>
      <c r="I42" s="12" t="str">
        <f>IF(H42="","",Output2!I42)</f>
        <v/>
      </c>
      <c r="J42" s="12" t="str">
        <f>IF(I42="","",Output2!J42)</f>
        <v/>
      </c>
      <c r="K42" s="12" t="str">
        <f>IF(J42="","",Output2!K42)</f>
        <v/>
      </c>
      <c r="L42" s="12" t="str">
        <f>IF(K42="","",Output2!L42)</f>
        <v/>
      </c>
      <c r="M42" s="12" t="str">
        <f>IF(L42="","",Output2!M42)</f>
        <v/>
      </c>
    </row>
    <row r="43" spans="1:13" x14ac:dyDescent="0.25">
      <c r="A43" s="12" t="str">
        <f>IF(B43="","",Output2!A43)</f>
        <v/>
      </c>
      <c r="B43" s="12" t="str">
        <f>IF(C43="","",Output2!B43)</f>
        <v/>
      </c>
      <c r="C43" s="12" t="str">
        <f>Output2!C43</f>
        <v/>
      </c>
      <c r="D43" s="12" t="str">
        <f>IF(C43="","",Output2!D43)</f>
        <v/>
      </c>
      <c r="E43" s="12" t="str">
        <f>IF(D43="","",Output2!E43)</f>
        <v/>
      </c>
      <c r="F43" s="12" t="str">
        <f>IF(E43="","",Output2!F43)</f>
        <v/>
      </c>
      <c r="G43" s="22" t="str">
        <f>IF(F43="","",Output2!G43)</f>
        <v/>
      </c>
      <c r="H43" s="12" t="str">
        <f>IF(G43="","",Output2!H43)</f>
        <v/>
      </c>
      <c r="I43" s="12" t="str">
        <f>IF(H43="","",Output2!I43)</f>
        <v/>
      </c>
      <c r="J43" s="12" t="str">
        <f>IF(I43="","",Output2!J43)</f>
        <v/>
      </c>
      <c r="K43" s="12" t="str">
        <f>IF(J43="","",Output2!K43)</f>
        <v/>
      </c>
      <c r="L43" s="12" t="str">
        <f>IF(K43="","",Output2!L43)</f>
        <v/>
      </c>
      <c r="M43" s="12" t="str">
        <f>IF(L43="","",Output2!M43)</f>
        <v/>
      </c>
    </row>
    <row r="44" spans="1:13" x14ac:dyDescent="0.25">
      <c r="A44" s="12" t="str">
        <f>IF(B44="","",Output2!A44)</f>
        <v/>
      </c>
      <c r="B44" s="12" t="str">
        <f>IF(C44="","",Output2!B44)</f>
        <v/>
      </c>
      <c r="C44" s="12" t="str">
        <f>Output2!C44</f>
        <v/>
      </c>
      <c r="D44" s="12" t="str">
        <f>IF(C44="","",Output2!D44)</f>
        <v/>
      </c>
      <c r="E44" s="12" t="str">
        <f>IF(D44="","",Output2!E44)</f>
        <v/>
      </c>
      <c r="F44" s="12" t="str">
        <f>IF(E44="","",Output2!F44)</f>
        <v/>
      </c>
      <c r="G44" s="22" t="str">
        <f>IF(F44="","",Output2!G44)</f>
        <v/>
      </c>
      <c r="H44" s="12" t="str">
        <f>IF(G44="","",Output2!H44)</f>
        <v/>
      </c>
      <c r="I44" s="12" t="str">
        <f>IF(H44="","",Output2!I44)</f>
        <v/>
      </c>
      <c r="J44" s="12" t="str">
        <f>IF(I44="","",Output2!J44)</f>
        <v/>
      </c>
      <c r="K44" s="12" t="str">
        <f>IF(J44="","",Output2!K44)</f>
        <v/>
      </c>
      <c r="L44" s="12" t="str">
        <f>IF(K44="","",Output2!L44)</f>
        <v/>
      </c>
      <c r="M44" s="12" t="str">
        <f>IF(L44="","",Output2!M44)</f>
        <v/>
      </c>
    </row>
    <row r="45" spans="1:13" x14ac:dyDescent="0.25">
      <c r="A45" s="12" t="str">
        <f>IF(B45="","",Output2!A45)</f>
        <v/>
      </c>
      <c r="B45" s="12" t="str">
        <f>IF(C45="","",Output2!B45)</f>
        <v/>
      </c>
      <c r="C45" s="12" t="str">
        <f>Output2!C45</f>
        <v/>
      </c>
      <c r="D45" s="12" t="str">
        <f>IF(C45="","",Output2!D45)</f>
        <v/>
      </c>
      <c r="E45" s="12" t="str">
        <f>IF(D45="","",Output2!E45)</f>
        <v/>
      </c>
      <c r="F45" s="12" t="str">
        <f>IF(E45="","",Output2!F45)</f>
        <v/>
      </c>
      <c r="G45" s="22" t="str">
        <f>IF(F45="","",Output2!G45)</f>
        <v/>
      </c>
      <c r="H45" s="12" t="str">
        <f>IF(G45="","",Output2!H45)</f>
        <v/>
      </c>
      <c r="I45" s="12" t="str">
        <f>IF(H45="","",Output2!I45)</f>
        <v/>
      </c>
      <c r="J45" s="12" t="str">
        <f>IF(I45="","",Output2!J45)</f>
        <v/>
      </c>
      <c r="K45" s="12" t="str">
        <f>IF(J45="","",Output2!K45)</f>
        <v/>
      </c>
      <c r="L45" s="12" t="str">
        <f>IF(K45="","",Output2!L45)</f>
        <v/>
      </c>
      <c r="M45" s="12" t="str">
        <f>IF(L45="","",Output2!M45)</f>
        <v/>
      </c>
    </row>
    <row r="46" spans="1:13" x14ac:dyDescent="0.25">
      <c r="A46" s="12" t="str">
        <f>IF(B46="","",Output2!A46)</f>
        <v/>
      </c>
      <c r="B46" s="12" t="str">
        <f>IF(C46="","",Output2!B46)</f>
        <v/>
      </c>
      <c r="C46" s="12" t="str">
        <f>Output2!C46</f>
        <v/>
      </c>
      <c r="D46" s="12" t="str">
        <f>IF(C46="","",Output2!D46)</f>
        <v/>
      </c>
      <c r="E46" s="12" t="str">
        <f>IF(D46="","",Output2!E46)</f>
        <v/>
      </c>
      <c r="F46" s="12" t="str">
        <f>IF(E46="","",Output2!F46)</f>
        <v/>
      </c>
      <c r="G46" s="22" t="str">
        <f>IF(F46="","",Output2!G46)</f>
        <v/>
      </c>
      <c r="H46" s="12" t="str">
        <f>IF(G46="","",Output2!H46)</f>
        <v/>
      </c>
      <c r="I46" s="12" t="str">
        <f>IF(H46="","",Output2!I46)</f>
        <v/>
      </c>
      <c r="J46" s="12" t="str">
        <f>IF(I46="","",Output2!J46)</f>
        <v/>
      </c>
      <c r="K46" s="12" t="str">
        <f>IF(J46="","",Output2!K46)</f>
        <v/>
      </c>
      <c r="L46" s="12" t="str">
        <f>IF(K46="","",Output2!L46)</f>
        <v/>
      </c>
      <c r="M46" s="12" t="str">
        <f>IF(L46="","",Output2!M46)</f>
        <v/>
      </c>
    </row>
    <row r="47" spans="1:13" x14ac:dyDescent="0.25">
      <c r="A47" s="12" t="str">
        <f>IF(B47="","",Output2!A47)</f>
        <v/>
      </c>
      <c r="B47" s="12" t="str">
        <f>IF(C47="","",Output2!B47)</f>
        <v/>
      </c>
      <c r="C47" s="12" t="str">
        <f>Output2!C47</f>
        <v/>
      </c>
      <c r="D47" s="12" t="str">
        <f>IF(C47="","",Output2!D47)</f>
        <v/>
      </c>
      <c r="E47" s="12" t="str">
        <f>IF(D47="","",Output2!E47)</f>
        <v/>
      </c>
      <c r="F47" s="12" t="str">
        <f>IF(E47="","",Output2!F47)</f>
        <v/>
      </c>
      <c r="G47" s="22" t="str">
        <f>IF(F47="","",Output2!G47)</f>
        <v/>
      </c>
      <c r="H47" s="12" t="str">
        <f>IF(G47="","",Output2!H47)</f>
        <v/>
      </c>
      <c r="I47" s="12" t="str">
        <f>IF(H47="","",Output2!I47)</f>
        <v/>
      </c>
      <c r="J47" s="12" t="str">
        <f>IF(I47="","",Output2!J47)</f>
        <v/>
      </c>
      <c r="K47" s="12" t="str">
        <f>IF(J47="","",Output2!K47)</f>
        <v/>
      </c>
      <c r="L47" s="12" t="str">
        <f>IF(K47="","",Output2!L47)</f>
        <v/>
      </c>
      <c r="M47" s="12" t="str">
        <f>IF(L47="","",Output2!M47)</f>
        <v/>
      </c>
    </row>
    <row r="48" spans="1:13" x14ac:dyDescent="0.25">
      <c r="A48" s="12" t="str">
        <f>IF(B48="","",Output2!A48)</f>
        <v/>
      </c>
      <c r="B48" s="12" t="str">
        <f>IF(C48="","",Output2!B48)</f>
        <v/>
      </c>
      <c r="C48" s="12" t="str">
        <f>Output2!C48</f>
        <v/>
      </c>
      <c r="D48" s="12" t="str">
        <f>IF(C48="","",Output2!D48)</f>
        <v/>
      </c>
      <c r="E48" s="12" t="str">
        <f>IF(D48="","",Output2!E48)</f>
        <v/>
      </c>
      <c r="F48" s="12" t="str">
        <f>IF(E48="","",Output2!F48)</f>
        <v/>
      </c>
      <c r="G48" s="22" t="str">
        <f>IF(F48="","",Output2!G48)</f>
        <v/>
      </c>
      <c r="H48" s="12" t="str">
        <f>IF(G48="","",Output2!H48)</f>
        <v/>
      </c>
      <c r="I48" s="12" t="str">
        <f>IF(H48="","",Output2!I48)</f>
        <v/>
      </c>
      <c r="J48" s="12" t="str">
        <f>IF(I48="","",Output2!J48)</f>
        <v/>
      </c>
      <c r="K48" s="12" t="str">
        <f>IF(J48="","",Output2!K48)</f>
        <v/>
      </c>
      <c r="L48" s="12" t="str">
        <f>IF(K48="","",Output2!L48)</f>
        <v/>
      </c>
      <c r="M48" s="12" t="str">
        <f>IF(L48="","",Output2!M48)</f>
        <v/>
      </c>
    </row>
    <row r="49" spans="1:13" x14ac:dyDescent="0.25">
      <c r="A49" s="12" t="str">
        <f>IF(B49="","",Output2!A49)</f>
        <v/>
      </c>
      <c r="B49" s="12" t="str">
        <f>IF(C49="","",Output2!B49)</f>
        <v/>
      </c>
      <c r="C49" s="12" t="str">
        <f>Output2!C49</f>
        <v/>
      </c>
      <c r="D49" s="12" t="str">
        <f>IF(C49="","",Output2!D49)</f>
        <v/>
      </c>
      <c r="E49" s="12" t="str">
        <f>IF(D49="","",Output2!E49)</f>
        <v/>
      </c>
      <c r="F49" s="12" t="str">
        <f>IF(E49="","",Output2!F49)</f>
        <v/>
      </c>
      <c r="G49" s="22" t="str">
        <f>IF(F49="","",Output2!G49)</f>
        <v/>
      </c>
      <c r="H49" s="12" t="str">
        <f>IF(G49="","",Output2!H49)</f>
        <v/>
      </c>
      <c r="I49" s="12" t="str">
        <f>IF(H49="","",Output2!I49)</f>
        <v/>
      </c>
      <c r="J49" s="12" t="str">
        <f>IF(I49="","",Output2!J49)</f>
        <v/>
      </c>
      <c r="K49" s="12" t="str">
        <f>IF(J49="","",Output2!K49)</f>
        <v/>
      </c>
      <c r="L49" s="12" t="str">
        <f>IF(K49="","",Output2!L49)</f>
        <v/>
      </c>
      <c r="M49" s="12" t="str">
        <f>IF(L49="","",Output2!M49)</f>
        <v/>
      </c>
    </row>
    <row r="50" spans="1:13" x14ac:dyDescent="0.25">
      <c r="A50" s="12" t="str">
        <f>IF(B50="","",Output2!A50)</f>
        <v/>
      </c>
      <c r="B50" s="12" t="str">
        <f>IF(C50="","",Output2!B50)</f>
        <v/>
      </c>
      <c r="C50" s="12" t="str">
        <f>Output2!C50</f>
        <v/>
      </c>
      <c r="D50" s="12" t="str">
        <f>IF(C50="","",Output2!D50)</f>
        <v/>
      </c>
      <c r="E50" s="12" t="str">
        <f>IF(D50="","",Output2!E50)</f>
        <v/>
      </c>
      <c r="F50" s="12" t="str">
        <f>IF(E50="","",Output2!F50)</f>
        <v/>
      </c>
      <c r="G50" s="22" t="str">
        <f>IF(F50="","",Output2!G50)</f>
        <v/>
      </c>
      <c r="H50" s="12" t="str">
        <f>IF(G50="","",Output2!H50)</f>
        <v/>
      </c>
      <c r="I50" s="12" t="str">
        <f>IF(H50="","",Output2!I50)</f>
        <v/>
      </c>
      <c r="J50" s="12" t="str">
        <f>IF(I50="","",Output2!J50)</f>
        <v/>
      </c>
      <c r="K50" s="12" t="str">
        <f>IF(J50="","",Output2!K50)</f>
        <v/>
      </c>
      <c r="L50" s="12" t="str">
        <f>IF(K50="","",Output2!L50)</f>
        <v/>
      </c>
      <c r="M50" s="12" t="str">
        <f>IF(L50="","",Output2!M50)</f>
        <v/>
      </c>
    </row>
    <row r="51" spans="1:13" x14ac:dyDescent="0.25">
      <c r="A51" s="12" t="str">
        <f>IF(B51="","",Output2!A51)</f>
        <v/>
      </c>
      <c r="B51" s="12" t="str">
        <f>IF(C51="","",Output2!B51)</f>
        <v/>
      </c>
      <c r="C51" s="12" t="str">
        <f>Output2!C51</f>
        <v/>
      </c>
      <c r="D51" s="12" t="str">
        <f>IF(C51="","",Output2!D51)</f>
        <v/>
      </c>
      <c r="E51" s="12" t="str">
        <f>IF(D51="","",Output2!E51)</f>
        <v/>
      </c>
      <c r="F51" s="12" t="str">
        <f>IF(E51="","",Output2!F51)</f>
        <v/>
      </c>
      <c r="G51" s="22" t="str">
        <f>IF(F51="","",Output2!G51)</f>
        <v/>
      </c>
      <c r="H51" s="12" t="str">
        <f>IF(G51="","",Output2!H51)</f>
        <v/>
      </c>
      <c r="I51" s="12" t="str">
        <f>IF(H51="","",Output2!I51)</f>
        <v/>
      </c>
      <c r="J51" s="12" t="str">
        <f>IF(I51="","",Output2!J51)</f>
        <v/>
      </c>
      <c r="K51" s="12" t="str">
        <f>IF(J51="","",Output2!K51)</f>
        <v/>
      </c>
      <c r="L51" s="12" t="str">
        <f>IF(K51="","",Output2!L51)</f>
        <v/>
      </c>
      <c r="M51" s="12" t="str">
        <f>IF(L51="","",Output2!M51)</f>
        <v/>
      </c>
    </row>
    <row r="52" spans="1:13" x14ac:dyDescent="0.25">
      <c r="A52" s="12" t="str">
        <f>IF(B52="","",Output2!A52)</f>
        <v/>
      </c>
      <c r="B52" s="12" t="str">
        <f>IF(C52="","",Output2!B52)</f>
        <v/>
      </c>
      <c r="C52" s="12" t="str">
        <f>Output2!C52</f>
        <v/>
      </c>
      <c r="D52" s="12" t="str">
        <f>IF(C52="","",Output2!D52)</f>
        <v/>
      </c>
      <c r="E52" s="12" t="str">
        <f>IF(D52="","",Output2!E52)</f>
        <v/>
      </c>
      <c r="F52" s="12" t="str">
        <f>IF(E52="","",Output2!F52)</f>
        <v/>
      </c>
      <c r="G52" s="22" t="str">
        <f>IF(F52="","",Output2!G52)</f>
        <v/>
      </c>
      <c r="H52" s="12" t="str">
        <f>IF(G52="","",Output2!H52)</f>
        <v/>
      </c>
      <c r="I52" s="12" t="str">
        <f>IF(H52="","",Output2!I52)</f>
        <v/>
      </c>
      <c r="J52" s="12" t="str">
        <f>IF(I52="","",Output2!J52)</f>
        <v/>
      </c>
      <c r="K52" s="12" t="str">
        <f>IF(J52="","",Output2!K52)</f>
        <v/>
      </c>
      <c r="L52" s="12" t="str">
        <f>IF(K52="","",Output2!L52)</f>
        <v/>
      </c>
      <c r="M52" s="12" t="str">
        <f>IF(L52="","",Output2!M52)</f>
        <v/>
      </c>
    </row>
    <row r="53" spans="1:13" x14ac:dyDescent="0.25">
      <c r="A53" s="12" t="str">
        <f>IF(B53="","",Output2!A53)</f>
        <v/>
      </c>
      <c r="B53" s="12" t="str">
        <f>IF(C53="","",Output2!B53)</f>
        <v/>
      </c>
      <c r="C53" s="12" t="str">
        <f>Output2!C53</f>
        <v/>
      </c>
      <c r="D53" s="12" t="str">
        <f>IF(C53="","",Output2!D53)</f>
        <v/>
      </c>
      <c r="E53" s="12" t="str">
        <f>IF(D53="","",Output2!E53)</f>
        <v/>
      </c>
      <c r="F53" s="12" t="str">
        <f>IF(E53="","",Output2!F53)</f>
        <v/>
      </c>
      <c r="G53" s="22" t="str">
        <f>IF(F53="","",Output2!G53)</f>
        <v/>
      </c>
      <c r="H53" s="12" t="str">
        <f>IF(G53="","",Output2!H53)</f>
        <v/>
      </c>
      <c r="I53" s="12" t="str">
        <f>IF(H53="","",Output2!I53)</f>
        <v/>
      </c>
      <c r="J53" s="12" t="str">
        <f>IF(I53="","",Output2!J53)</f>
        <v/>
      </c>
      <c r="K53" s="12" t="str">
        <f>IF(J53="","",Output2!K53)</f>
        <v/>
      </c>
      <c r="L53" s="12" t="str">
        <f>IF(K53="","",Output2!L53)</f>
        <v/>
      </c>
      <c r="M53" s="12" t="str">
        <f>IF(L53="","",Output2!M53)</f>
        <v/>
      </c>
    </row>
    <row r="54" spans="1:13" x14ac:dyDescent="0.25">
      <c r="A54" s="12" t="str">
        <f>IF(B54="","",Output2!A54)</f>
        <v/>
      </c>
      <c r="B54" s="12" t="str">
        <f>IF(C54="","",Output2!B54)</f>
        <v/>
      </c>
      <c r="C54" s="12" t="str">
        <f>Output2!C54</f>
        <v/>
      </c>
      <c r="D54" s="12" t="str">
        <f>IF(C54="","",Output2!D54)</f>
        <v/>
      </c>
      <c r="E54" s="12" t="str">
        <f>IF(D54="","",Output2!E54)</f>
        <v/>
      </c>
      <c r="F54" s="12" t="str">
        <f>IF(E54="","",Output2!F54)</f>
        <v/>
      </c>
      <c r="G54" s="22" t="str">
        <f>IF(F54="","",Output2!G54)</f>
        <v/>
      </c>
      <c r="H54" s="12" t="str">
        <f>IF(G54="","",Output2!H54)</f>
        <v/>
      </c>
      <c r="I54" s="12" t="str">
        <f>IF(H54="","",Output2!I54)</f>
        <v/>
      </c>
      <c r="J54" s="12" t="str">
        <f>IF(I54="","",Output2!J54)</f>
        <v/>
      </c>
      <c r="K54" s="12" t="str">
        <f>IF(J54="","",Output2!K54)</f>
        <v/>
      </c>
      <c r="L54" s="12" t="str">
        <f>IF(K54="","",Output2!L54)</f>
        <v/>
      </c>
      <c r="M54" s="12" t="str">
        <f>IF(L54="","",Output2!M54)</f>
        <v/>
      </c>
    </row>
    <row r="55" spans="1:13" x14ac:dyDescent="0.25">
      <c r="A55" s="12" t="str">
        <f>IF(B55="","",Output2!A55)</f>
        <v/>
      </c>
      <c r="B55" s="12" t="str">
        <f>IF(C55="","",Output2!B55)</f>
        <v/>
      </c>
      <c r="C55" s="12" t="str">
        <f>Output2!C55</f>
        <v/>
      </c>
      <c r="D55" s="12" t="str">
        <f>IF(C55="","",Output2!D55)</f>
        <v/>
      </c>
      <c r="E55" s="12" t="str">
        <f>IF(D55="","",Output2!E55)</f>
        <v/>
      </c>
      <c r="F55" s="12" t="str">
        <f>IF(E55="","",Output2!F55)</f>
        <v/>
      </c>
      <c r="G55" s="22" t="str">
        <f>IF(F55="","",Output2!G55)</f>
        <v/>
      </c>
      <c r="H55" s="12" t="str">
        <f>IF(G55="","",Output2!H55)</f>
        <v/>
      </c>
      <c r="I55" s="12" t="str">
        <f>IF(H55="","",Output2!I55)</f>
        <v/>
      </c>
      <c r="J55" s="12" t="str">
        <f>IF(I55="","",Output2!J55)</f>
        <v/>
      </c>
      <c r="K55" s="12" t="str">
        <f>IF(J55="","",Output2!K55)</f>
        <v/>
      </c>
      <c r="L55" s="12" t="str">
        <f>IF(K55="","",Output2!L55)</f>
        <v/>
      </c>
      <c r="M55" s="12" t="str">
        <f>IF(L55="","",Output2!M55)</f>
        <v/>
      </c>
    </row>
    <row r="56" spans="1:13" x14ac:dyDescent="0.25">
      <c r="A56" s="12" t="str">
        <f>IF(B56="","",Output2!A56)</f>
        <v/>
      </c>
      <c r="B56" s="12" t="str">
        <f>IF(C56="","",Output2!B56)</f>
        <v/>
      </c>
      <c r="C56" s="12" t="str">
        <f>Output2!C56</f>
        <v/>
      </c>
      <c r="D56" s="12" t="str">
        <f>IF(C56="","",Output2!D56)</f>
        <v/>
      </c>
      <c r="E56" s="12" t="str">
        <f>IF(D56="","",Output2!E56)</f>
        <v/>
      </c>
      <c r="F56" s="12" t="str">
        <f>IF(E56="","",Output2!F56)</f>
        <v/>
      </c>
      <c r="G56" s="22" t="str">
        <f>IF(F56="","",Output2!G56)</f>
        <v/>
      </c>
      <c r="H56" s="12" t="str">
        <f>IF(G56="","",Output2!H56)</f>
        <v/>
      </c>
      <c r="I56" s="12" t="str">
        <f>IF(H56="","",Output2!I56)</f>
        <v/>
      </c>
      <c r="J56" s="12" t="str">
        <f>IF(I56="","",Output2!J56)</f>
        <v/>
      </c>
      <c r="K56" s="12" t="str">
        <f>IF(J56="","",Output2!K56)</f>
        <v/>
      </c>
      <c r="L56" s="12" t="str">
        <f>IF(K56="","",Output2!L56)</f>
        <v/>
      </c>
      <c r="M56" s="12" t="str">
        <f>IF(L56="","",Output2!M56)</f>
        <v/>
      </c>
    </row>
    <row r="57" spans="1:13" x14ac:dyDescent="0.25">
      <c r="A57" s="12" t="str">
        <f>IF(B57="","",Output2!A57)</f>
        <v/>
      </c>
      <c r="B57" s="12" t="str">
        <f>IF(C57="","",Output2!B57)</f>
        <v/>
      </c>
      <c r="C57" s="12" t="str">
        <f>Output2!C57</f>
        <v/>
      </c>
      <c r="D57" s="12" t="str">
        <f>IF(C57="","",Output2!D57)</f>
        <v/>
      </c>
      <c r="E57" s="12" t="str">
        <f>IF(D57="","",Output2!E57)</f>
        <v/>
      </c>
      <c r="F57" s="12" t="str">
        <f>IF(E57="","",Output2!F57)</f>
        <v/>
      </c>
      <c r="G57" s="22" t="str">
        <f>IF(F57="","",Output2!G57)</f>
        <v/>
      </c>
      <c r="H57" s="12" t="str">
        <f>IF(G57="","",Output2!H57)</f>
        <v/>
      </c>
      <c r="I57" s="12" t="str">
        <f>IF(H57="","",Output2!I57)</f>
        <v/>
      </c>
      <c r="J57" s="12" t="str">
        <f>IF(I57="","",Output2!J57)</f>
        <v/>
      </c>
      <c r="K57" s="12" t="str">
        <f>IF(J57="","",Output2!K57)</f>
        <v/>
      </c>
      <c r="L57" s="12" t="str">
        <f>IF(K57="","",Output2!L57)</f>
        <v/>
      </c>
      <c r="M57" s="12" t="str">
        <f>IF(L57="","",Output2!M57)</f>
        <v/>
      </c>
    </row>
    <row r="58" spans="1:13" x14ac:dyDescent="0.25">
      <c r="A58" s="12" t="str">
        <f>IF(B58="","",Output2!A58)</f>
        <v/>
      </c>
      <c r="B58" s="12" t="str">
        <f>IF(C58="","",Output2!B58)</f>
        <v/>
      </c>
      <c r="C58" s="12" t="str">
        <f>Output2!C58</f>
        <v/>
      </c>
      <c r="D58" s="12" t="str">
        <f>IF(C58="","",Output2!D58)</f>
        <v/>
      </c>
      <c r="E58" s="12" t="str">
        <f>IF(D58="","",Output2!E58)</f>
        <v/>
      </c>
      <c r="F58" s="12" t="str">
        <f>IF(E58="","",Output2!F58)</f>
        <v/>
      </c>
      <c r="G58" s="22" t="str">
        <f>IF(F58="","",Output2!G58)</f>
        <v/>
      </c>
      <c r="H58" s="12" t="str">
        <f>IF(G58="","",Output2!H58)</f>
        <v/>
      </c>
      <c r="I58" s="12" t="str">
        <f>IF(H58="","",Output2!I58)</f>
        <v/>
      </c>
      <c r="J58" s="12" t="str">
        <f>IF(I58="","",Output2!J58)</f>
        <v/>
      </c>
      <c r="K58" s="12" t="str">
        <f>IF(J58="","",Output2!K58)</f>
        <v/>
      </c>
      <c r="L58" s="12" t="str">
        <f>IF(K58="","",Output2!L58)</f>
        <v/>
      </c>
      <c r="M58" s="12" t="str">
        <f>IF(L58="","",Output2!M58)</f>
        <v/>
      </c>
    </row>
    <row r="59" spans="1:13" x14ac:dyDescent="0.25">
      <c r="A59" s="12" t="str">
        <f>IF(B59="","",Output2!A59)</f>
        <v/>
      </c>
      <c r="B59" s="12" t="str">
        <f>IF(C59="","",Output2!B59)</f>
        <v/>
      </c>
      <c r="C59" s="12" t="str">
        <f>Output2!C59</f>
        <v/>
      </c>
      <c r="D59" s="12" t="str">
        <f>IF(C59="","",Output2!D59)</f>
        <v/>
      </c>
      <c r="E59" s="12" t="str">
        <f>IF(D59="","",Output2!E59)</f>
        <v/>
      </c>
      <c r="F59" s="12" t="str">
        <f>IF(E59="","",Output2!F59)</f>
        <v/>
      </c>
      <c r="G59" s="22" t="str">
        <f>IF(F59="","",Output2!G59)</f>
        <v/>
      </c>
      <c r="H59" s="12" t="str">
        <f>IF(G59="","",Output2!H59)</f>
        <v/>
      </c>
      <c r="I59" s="12" t="str">
        <f>IF(H59="","",Output2!I59)</f>
        <v/>
      </c>
      <c r="J59" s="12" t="str">
        <f>IF(I59="","",Output2!J59)</f>
        <v/>
      </c>
      <c r="K59" s="12" t="str">
        <f>IF(J59="","",Output2!K59)</f>
        <v/>
      </c>
      <c r="L59" s="12" t="str">
        <f>IF(K59="","",Output2!L59)</f>
        <v/>
      </c>
      <c r="M59" s="12" t="str">
        <f>IF(L59="","",Output2!M59)</f>
        <v/>
      </c>
    </row>
    <row r="60" spans="1:13" x14ac:dyDescent="0.25">
      <c r="A60" s="12" t="str">
        <f>IF(B60="","",Output2!A60)</f>
        <v/>
      </c>
      <c r="B60" s="12" t="str">
        <f>IF(C60="","",Output2!B60)</f>
        <v/>
      </c>
      <c r="C60" s="12" t="str">
        <f>Output2!C60</f>
        <v/>
      </c>
      <c r="D60" s="12" t="str">
        <f>IF(C60="","",Output2!D60)</f>
        <v/>
      </c>
      <c r="E60" s="12" t="str">
        <f>IF(D60="","",Output2!E60)</f>
        <v/>
      </c>
      <c r="F60" s="12" t="str">
        <f>IF(E60="","",Output2!F60)</f>
        <v/>
      </c>
      <c r="G60" s="22" t="str">
        <f>IF(F60="","",Output2!G60)</f>
        <v/>
      </c>
      <c r="H60" s="12" t="str">
        <f>IF(G60="","",Output2!H60)</f>
        <v/>
      </c>
      <c r="I60" s="12" t="str">
        <f>IF(H60="","",Output2!I60)</f>
        <v/>
      </c>
      <c r="J60" s="12" t="str">
        <f>IF(I60="","",Output2!J60)</f>
        <v/>
      </c>
      <c r="K60" s="12" t="str">
        <f>IF(J60="","",Output2!K60)</f>
        <v/>
      </c>
      <c r="L60" s="12" t="str">
        <f>IF(K60="","",Output2!L60)</f>
        <v/>
      </c>
      <c r="M60" s="12" t="str">
        <f>IF(L60="","",Output2!M60)</f>
        <v/>
      </c>
    </row>
    <row r="61" spans="1:13" x14ac:dyDescent="0.25">
      <c r="A61" s="12" t="str">
        <f>IF(B61="","",Output2!A61)</f>
        <v/>
      </c>
      <c r="B61" s="12" t="str">
        <f>IF(C61="","",Output2!B61)</f>
        <v/>
      </c>
      <c r="C61" s="12" t="str">
        <f>Output2!C61</f>
        <v/>
      </c>
      <c r="D61" s="12" t="str">
        <f>IF(C61="","",Output2!D61)</f>
        <v/>
      </c>
      <c r="E61" s="12" t="str">
        <f>IF(D61="","",Output2!E61)</f>
        <v/>
      </c>
      <c r="F61" s="12" t="str">
        <f>IF(E61="","",Output2!F61)</f>
        <v/>
      </c>
      <c r="G61" s="22" t="str">
        <f>IF(F61="","",Output2!G61)</f>
        <v/>
      </c>
      <c r="H61" s="12" t="str">
        <f>IF(G61="","",Output2!H61)</f>
        <v/>
      </c>
      <c r="I61" s="12" t="str">
        <f>IF(H61="","",Output2!I61)</f>
        <v/>
      </c>
      <c r="J61" s="12" t="str">
        <f>IF(I61="","",Output2!J61)</f>
        <v/>
      </c>
      <c r="K61" s="12" t="str">
        <f>IF(J61="","",Output2!K61)</f>
        <v/>
      </c>
      <c r="L61" s="12" t="str">
        <f>IF(K61="","",Output2!L61)</f>
        <v/>
      </c>
      <c r="M61" s="12" t="str">
        <f>IF(L61="","",Output2!M61)</f>
        <v/>
      </c>
    </row>
    <row r="62" spans="1:13" x14ac:dyDescent="0.25">
      <c r="A62" s="12" t="str">
        <f>IF(B62="","",Output2!A62)</f>
        <v/>
      </c>
      <c r="B62" s="12" t="str">
        <f>IF(C62="","",Output2!B62)</f>
        <v/>
      </c>
      <c r="C62" s="12" t="str">
        <f>Output2!C62</f>
        <v/>
      </c>
      <c r="D62" s="12" t="str">
        <f>IF(C62="","",Output2!D62)</f>
        <v/>
      </c>
      <c r="E62" s="12" t="str">
        <f>IF(D62="","",Output2!E62)</f>
        <v/>
      </c>
      <c r="F62" s="12" t="str">
        <f>IF(E62="","",Output2!F62)</f>
        <v/>
      </c>
      <c r="G62" s="22" t="str">
        <f>IF(F62="","",Output2!G62)</f>
        <v/>
      </c>
      <c r="H62" s="12" t="str">
        <f>IF(G62="","",Output2!H62)</f>
        <v/>
      </c>
      <c r="I62" s="12" t="str">
        <f>IF(H62="","",Output2!I62)</f>
        <v/>
      </c>
      <c r="J62" s="12" t="str">
        <f>IF(I62="","",Output2!J62)</f>
        <v/>
      </c>
      <c r="K62" s="12" t="str">
        <f>IF(J62="","",Output2!K62)</f>
        <v/>
      </c>
      <c r="L62" s="12" t="str">
        <f>IF(K62="","",Output2!L62)</f>
        <v/>
      </c>
      <c r="M62" s="12" t="str">
        <f>IF(L62="","",Output2!M62)</f>
        <v/>
      </c>
    </row>
    <row r="63" spans="1:13" x14ac:dyDescent="0.25">
      <c r="A63" s="12" t="str">
        <f>IF(B63="","",Output2!A63)</f>
        <v/>
      </c>
      <c r="B63" s="12" t="str">
        <f>IF(C63="","",Output2!B63)</f>
        <v/>
      </c>
      <c r="C63" s="12" t="str">
        <f>Output2!C63</f>
        <v/>
      </c>
      <c r="D63" s="12" t="str">
        <f>IF(C63="","",Output2!D63)</f>
        <v/>
      </c>
      <c r="E63" s="12" t="str">
        <f>IF(D63="","",Output2!E63)</f>
        <v/>
      </c>
      <c r="F63" s="12" t="str">
        <f>IF(E63="","",Output2!F63)</f>
        <v/>
      </c>
      <c r="G63" s="22" t="str">
        <f>IF(F63="","",Output2!G63)</f>
        <v/>
      </c>
      <c r="H63" s="12" t="str">
        <f>IF(G63="","",Output2!H63)</f>
        <v/>
      </c>
      <c r="I63" s="12" t="str">
        <f>IF(H63="","",Output2!I63)</f>
        <v/>
      </c>
      <c r="J63" s="12" t="str">
        <f>IF(I63="","",Output2!J63)</f>
        <v/>
      </c>
      <c r="K63" s="12" t="str">
        <f>IF(J63="","",Output2!K63)</f>
        <v/>
      </c>
      <c r="L63" s="12" t="str">
        <f>IF(K63="","",Output2!L63)</f>
        <v/>
      </c>
      <c r="M63" s="12" t="str">
        <f>IF(L63="","",Output2!M63)</f>
        <v/>
      </c>
    </row>
    <row r="64" spans="1:13" x14ac:dyDescent="0.25">
      <c r="A64" s="12" t="str">
        <f>IF(B64="","",Output2!A64)</f>
        <v/>
      </c>
      <c r="B64" s="12" t="str">
        <f>IF(C64="","",Output2!B64)</f>
        <v/>
      </c>
      <c r="C64" s="12" t="str">
        <f>Output2!C64</f>
        <v/>
      </c>
      <c r="D64" s="12" t="str">
        <f>IF(C64="","",Output2!D64)</f>
        <v/>
      </c>
      <c r="E64" s="12" t="str">
        <f>IF(D64="","",Output2!E64)</f>
        <v/>
      </c>
      <c r="F64" s="12" t="str">
        <f>IF(E64="","",Output2!F64)</f>
        <v/>
      </c>
      <c r="G64" s="22" t="str">
        <f>IF(F64="","",Output2!G64)</f>
        <v/>
      </c>
      <c r="H64" s="12" t="str">
        <f>IF(G64="","",Output2!H64)</f>
        <v/>
      </c>
      <c r="I64" s="12" t="str">
        <f>IF(H64="","",Output2!I64)</f>
        <v/>
      </c>
      <c r="J64" s="12" t="str">
        <f>IF(I64="","",Output2!J64)</f>
        <v/>
      </c>
      <c r="K64" s="12" t="str">
        <f>IF(J64="","",Output2!K64)</f>
        <v/>
      </c>
      <c r="L64" s="12" t="str">
        <f>IF(K64="","",Output2!L64)</f>
        <v/>
      </c>
      <c r="M64" s="12" t="str">
        <f>IF(L64="","",Output2!M64)</f>
        <v/>
      </c>
    </row>
    <row r="65" spans="1:13" x14ac:dyDescent="0.25">
      <c r="A65" s="12" t="str">
        <f>IF(B65="","",Output2!A65)</f>
        <v/>
      </c>
      <c r="B65" s="12" t="str">
        <f>IF(C65="","",Output2!B65)</f>
        <v/>
      </c>
      <c r="C65" s="12" t="str">
        <f>Output2!C65</f>
        <v/>
      </c>
      <c r="D65" s="12" t="str">
        <f>IF(C65="","",Output2!D65)</f>
        <v/>
      </c>
      <c r="E65" s="12" t="str">
        <f>IF(D65="","",Output2!E65)</f>
        <v/>
      </c>
      <c r="F65" s="12" t="str">
        <f>IF(E65="","",Output2!F65)</f>
        <v/>
      </c>
      <c r="G65" s="22" t="str">
        <f>IF(F65="","",Output2!G65)</f>
        <v/>
      </c>
      <c r="H65" s="12" t="str">
        <f>IF(G65="","",Output2!H65)</f>
        <v/>
      </c>
      <c r="I65" s="12" t="str">
        <f>IF(H65="","",Output2!I65)</f>
        <v/>
      </c>
      <c r="J65" s="12" t="str">
        <f>IF(I65="","",Output2!J65)</f>
        <v/>
      </c>
      <c r="K65" s="12" t="str">
        <f>IF(J65="","",Output2!K65)</f>
        <v/>
      </c>
      <c r="L65" s="12" t="str">
        <f>IF(K65="","",Output2!L65)</f>
        <v/>
      </c>
      <c r="M65" s="12" t="str">
        <f>IF(L65="","",Output2!M65)</f>
        <v/>
      </c>
    </row>
    <row r="66" spans="1:13" x14ac:dyDescent="0.25">
      <c r="A66" s="12" t="str">
        <f>IF(B66="","",Output2!A66)</f>
        <v/>
      </c>
      <c r="B66" s="12" t="str">
        <f>IF(C66="","",Output2!B66)</f>
        <v/>
      </c>
      <c r="C66" s="12" t="str">
        <f>Output2!C66</f>
        <v/>
      </c>
      <c r="D66" s="12" t="str">
        <f>IF(C66="","",Output2!D66)</f>
        <v/>
      </c>
      <c r="E66" s="12" t="str">
        <f>IF(D66="","",Output2!E66)</f>
        <v/>
      </c>
      <c r="F66" s="12" t="str">
        <f>IF(E66="","",Output2!F66)</f>
        <v/>
      </c>
      <c r="G66" s="22" t="str">
        <f>IF(F66="","",Output2!G66)</f>
        <v/>
      </c>
      <c r="H66" s="12" t="str">
        <f>IF(G66="","",Output2!H66)</f>
        <v/>
      </c>
      <c r="I66" s="12" t="str">
        <f>IF(H66="","",Output2!I66)</f>
        <v/>
      </c>
      <c r="J66" s="12" t="str">
        <f>IF(I66="","",Output2!J66)</f>
        <v/>
      </c>
      <c r="K66" s="12" t="str">
        <f>IF(J66="","",Output2!K66)</f>
        <v/>
      </c>
      <c r="L66" s="12" t="str">
        <f>IF(K66="","",Output2!L66)</f>
        <v/>
      </c>
      <c r="M66" s="12" t="str">
        <f>IF(L66="","",Output2!M66)</f>
        <v/>
      </c>
    </row>
    <row r="67" spans="1:13" x14ac:dyDescent="0.25">
      <c r="A67" s="12" t="str">
        <f>IF(B67="","",Output2!A67)</f>
        <v/>
      </c>
      <c r="B67" s="12" t="str">
        <f>IF(C67="","",Output2!B67)</f>
        <v/>
      </c>
      <c r="C67" s="12" t="str">
        <f>Output2!C67</f>
        <v/>
      </c>
      <c r="D67" s="12" t="str">
        <f>IF(C67="","",Output2!D67)</f>
        <v/>
      </c>
      <c r="E67" s="12" t="str">
        <f>IF(D67="","",Output2!E67)</f>
        <v/>
      </c>
      <c r="F67" s="12" t="str">
        <f>IF(E67="","",Output2!F67)</f>
        <v/>
      </c>
      <c r="G67" s="22" t="str">
        <f>IF(F67="","",Output2!G67)</f>
        <v/>
      </c>
      <c r="H67" s="12" t="str">
        <f>IF(G67="","",Output2!H67)</f>
        <v/>
      </c>
      <c r="I67" s="12" t="str">
        <f>IF(H67="","",Output2!I67)</f>
        <v/>
      </c>
      <c r="J67" s="12" t="str">
        <f>IF(I67="","",Output2!J67)</f>
        <v/>
      </c>
      <c r="K67" s="12" t="str">
        <f>IF(J67="","",Output2!K67)</f>
        <v/>
      </c>
      <c r="L67" s="12" t="str">
        <f>IF(K67="","",Output2!L67)</f>
        <v/>
      </c>
      <c r="M67" s="12" t="str">
        <f>IF(L67="","",Output2!M67)</f>
        <v/>
      </c>
    </row>
    <row r="68" spans="1:13" x14ac:dyDescent="0.25">
      <c r="A68" s="12" t="str">
        <f>IF(B68="","",Output2!A68)</f>
        <v/>
      </c>
      <c r="B68" s="12" t="str">
        <f>IF(C68="","",Output2!B68)</f>
        <v/>
      </c>
      <c r="C68" s="12" t="str">
        <f>Output2!C68</f>
        <v/>
      </c>
      <c r="D68" s="12" t="str">
        <f>IF(C68="","",Output2!D68)</f>
        <v/>
      </c>
      <c r="E68" s="12" t="str">
        <f>IF(D68="","",Output2!E68)</f>
        <v/>
      </c>
      <c r="F68" s="12" t="str">
        <f>IF(E68="","",Output2!F68)</f>
        <v/>
      </c>
      <c r="G68" s="22" t="str">
        <f>IF(F68="","",Output2!G68)</f>
        <v/>
      </c>
      <c r="H68" s="12" t="str">
        <f>IF(G68="","",Output2!H68)</f>
        <v/>
      </c>
      <c r="I68" s="12" t="str">
        <f>IF(H68="","",Output2!I68)</f>
        <v/>
      </c>
      <c r="J68" s="12" t="str">
        <f>IF(I68="","",Output2!J68)</f>
        <v/>
      </c>
      <c r="K68" s="12" t="str">
        <f>IF(J68="","",Output2!K68)</f>
        <v/>
      </c>
      <c r="L68" s="12" t="str">
        <f>IF(K68="","",Output2!L68)</f>
        <v/>
      </c>
      <c r="M68" s="12" t="str">
        <f>IF(L68="","",Output2!M68)</f>
        <v/>
      </c>
    </row>
    <row r="69" spans="1:13" x14ac:dyDescent="0.25">
      <c r="A69" s="12" t="str">
        <f>IF(B69="","",Output2!A69)</f>
        <v/>
      </c>
      <c r="B69" s="12" t="str">
        <f>IF(C69="","",Output2!B69)</f>
        <v/>
      </c>
      <c r="C69" s="12" t="str">
        <f>Output2!C69</f>
        <v/>
      </c>
      <c r="D69" s="12" t="str">
        <f>IF(C69="","",Output2!D69)</f>
        <v/>
      </c>
      <c r="E69" s="12" t="str">
        <f>IF(D69="","",Output2!E69)</f>
        <v/>
      </c>
      <c r="F69" s="12" t="str">
        <f>IF(E69="","",Output2!F69)</f>
        <v/>
      </c>
      <c r="G69" s="22" t="str">
        <f>IF(F69="","",Output2!G69)</f>
        <v/>
      </c>
      <c r="H69" s="12" t="str">
        <f>IF(G69="","",Output2!H69)</f>
        <v/>
      </c>
      <c r="I69" s="12" t="str">
        <f>IF(H69="","",Output2!I69)</f>
        <v/>
      </c>
      <c r="J69" s="12" t="str">
        <f>IF(I69="","",Output2!J69)</f>
        <v/>
      </c>
      <c r="K69" s="12" t="str">
        <f>IF(J69="","",Output2!K69)</f>
        <v/>
      </c>
      <c r="L69" s="12" t="str">
        <f>IF(K69="","",Output2!L69)</f>
        <v/>
      </c>
      <c r="M69" s="12" t="str">
        <f>IF(L69="","",Output2!M69)</f>
        <v/>
      </c>
    </row>
    <row r="70" spans="1:13" x14ac:dyDescent="0.25">
      <c r="A70" s="12" t="str">
        <f>IF(B70="","",Output2!A70)</f>
        <v/>
      </c>
      <c r="B70" s="12" t="str">
        <f>IF(C70="","",Output2!B70)</f>
        <v/>
      </c>
      <c r="C70" s="12" t="str">
        <f>Output2!C70</f>
        <v/>
      </c>
      <c r="D70" s="12" t="str">
        <f>IF(C70="","",Output2!D70)</f>
        <v/>
      </c>
      <c r="E70" s="12" t="str">
        <f>IF(D70="","",Output2!E70)</f>
        <v/>
      </c>
      <c r="F70" s="12" t="str">
        <f>IF(E70="","",Output2!F70)</f>
        <v/>
      </c>
      <c r="G70" s="22" t="str">
        <f>IF(F70="","",Output2!G70)</f>
        <v/>
      </c>
      <c r="H70" s="12" t="str">
        <f>IF(G70="","",Output2!H70)</f>
        <v/>
      </c>
      <c r="I70" s="12" t="str">
        <f>IF(H70="","",Output2!I70)</f>
        <v/>
      </c>
      <c r="J70" s="12" t="str">
        <f>IF(I70="","",Output2!J70)</f>
        <v/>
      </c>
      <c r="K70" s="12" t="str">
        <f>IF(J70="","",Output2!K70)</f>
        <v/>
      </c>
      <c r="L70" s="12" t="str">
        <f>IF(K70="","",Output2!L70)</f>
        <v/>
      </c>
      <c r="M70" s="12" t="str">
        <f>IF(L70="","",Output2!M70)</f>
        <v/>
      </c>
    </row>
    <row r="71" spans="1:13" x14ac:dyDescent="0.25">
      <c r="A71" s="12" t="str">
        <f>IF(B71="","",Output2!A71)</f>
        <v/>
      </c>
      <c r="B71" s="12" t="str">
        <f>IF(C71="","",Output2!B71)</f>
        <v/>
      </c>
      <c r="C71" s="12" t="str">
        <f>Output2!C71</f>
        <v/>
      </c>
      <c r="D71" s="12" t="str">
        <f>IF(C71="","",Output2!D71)</f>
        <v/>
      </c>
      <c r="E71" s="12" t="str">
        <f>IF(D71="","",Output2!E71)</f>
        <v/>
      </c>
      <c r="F71" s="12" t="str">
        <f>IF(E71="","",Output2!F71)</f>
        <v/>
      </c>
      <c r="G71" s="22" t="str">
        <f>IF(F71="","",Output2!G71)</f>
        <v/>
      </c>
      <c r="H71" s="12" t="str">
        <f>IF(G71="","",Output2!H71)</f>
        <v/>
      </c>
      <c r="I71" s="12" t="str">
        <f>IF(H71="","",Output2!I71)</f>
        <v/>
      </c>
      <c r="J71" s="12" t="str">
        <f>IF(I71="","",Output2!J71)</f>
        <v/>
      </c>
      <c r="K71" s="12" t="str">
        <f>IF(J71="","",Output2!K71)</f>
        <v/>
      </c>
      <c r="L71" s="12" t="str">
        <f>IF(K71="","",Output2!L71)</f>
        <v/>
      </c>
      <c r="M71" s="12" t="str">
        <f>IF(L71="","",Output2!M71)</f>
        <v/>
      </c>
    </row>
    <row r="72" spans="1:13" x14ac:dyDescent="0.25">
      <c r="A72" s="12" t="str">
        <f>IF(B72="","",Output2!A72)</f>
        <v/>
      </c>
      <c r="B72" s="12" t="str">
        <f>IF(C72="","",Output2!B72)</f>
        <v/>
      </c>
      <c r="C72" s="12" t="str">
        <f>Output2!C72</f>
        <v/>
      </c>
      <c r="D72" s="12" t="str">
        <f>IF(C72="","",Output2!D72)</f>
        <v/>
      </c>
      <c r="E72" s="12" t="str">
        <f>IF(D72="","",Output2!E72)</f>
        <v/>
      </c>
      <c r="F72" s="12" t="str">
        <f>IF(E72="","",Output2!F72)</f>
        <v/>
      </c>
      <c r="G72" s="22" t="str">
        <f>IF(F72="","",Output2!G72)</f>
        <v/>
      </c>
      <c r="H72" s="12" t="str">
        <f>IF(G72="","",Output2!H72)</f>
        <v/>
      </c>
      <c r="I72" s="12" t="str">
        <f>IF(H72="","",Output2!I72)</f>
        <v/>
      </c>
      <c r="J72" s="12" t="str">
        <f>IF(I72="","",Output2!J72)</f>
        <v/>
      </c>
      <c r="K72" s="12" t="str">
        <f>IF(J72="","",Output2!K72)</f>
        <v/>
      </c>
      <c r="L72" s="12" t="str">
        <f>IF(K72="","",Output2!L72)</f>
        <v/>
      </c>
      <c r="M72" s="12" t="str">
        <f>IF(L72="","",Output2!M72)</f>
        <v/>
      </c>
    </row>
    <row r="73" spans="1:13" x14ac:dyDescent="0.25">
      <c r="A73" s="12" t="str">
        <f>IF(B73="","",Output2!A73)</f>
        <v/>
      </c>
      <c r="B73" s="12" t="str">
        <f>IF(C73="","",Output2!B73)</f>
        <v/>
      </c>
      <c r="C73" s="12" t="str">
        <f>Output2!C73</f>
        <v/>
      </c>
      <c r="D73" s="12" t="str">
        <f>IF(C73="","",Output2!D73)</f>
        <v/>
      </c>
      <c r="E73" s="12" t="str">
        <f>IF(D73="","",Output2!E73)</f>
        <v/>
      </c>
      <c r="F73" s="12" t="str">
        <f>IF(E73="","",Output2!F73)</f>
        <v/>
      </c>
      <c r="G73" s="22" t="str">
        <f>IF(F73="","",Output2!G73)</f>
        <v/>
      </c>
      <c r="H73" s="12" t="str">
        <f>IF(G73="","",Output2!H73)</f>
        <v/>
      </c>
      <c r="I73" s="12" t="str">
        <f>IF(H73="","",Output2!I73)</f>
        <v/>
      </c>
      <c r="J73" s="12" t="str">
        <f>IF(I73="","",Output2!J73)</f>
        <v/>
      </c>
      <c r="K73" s="12" t="str">
        <f>IF(J73="","",Output2!K73)</f>
        <v/>
      </c>
      <c r="L73" s="12" t="str">
        <f>IF(K73="","",Output2!L73)</f>
        <v/>
      </c>
      <c r="M73" s="12" t="str">
        <f>IF(L73="","",Output2!M73)</f>
        <v/>
      </c>
    </row>
    <row r="74" spans="1:13" x14ac:dyDescent="0.25">
      <c r="A74" s="12" t="str">
        <f>IF(B74="","",Output2!A74)</f>
        <v/>
      </c>
      <c r="B74" s="12" t="str">
        <f>IF(C74="","",Output2!B74)</f>
        <v/>
      </c>
      <c r="C74" s="12" t="str">
        <f>Output2!C74</f>
        <v/>
      </c>
      <c r="D74" s="12" t="str">
        <f>IF(C74="","",Output2!D74)</f>
        <v/>
      </c>
      <c r="E74" s="12" t="str">
        <f>IF(D74="","",Output2!E74)</f>
        <v/>
      </c>
      <c r="F74" s="12" t="str">
        <f>IF(E74="","",Output2!F74)</f>
        <v/>
      </c>
      <c r="G74" s="22" t="str">
        <f>IF(F74="","",Output2!G74)</f>
        <v/>
      </c>
      <c r="H74" s="12" t="str">
        <f>IF(G74="","",Output2!H74)</f>
        <v/>
      </c>
      <c r="I74" s="12" t="str">
        <f>IF(H74="","",Output2!I74)</f>
        <v/>
      </c>
      <c r="J74" s="12" t="str">
        <f>IF(I74="","",Output2!J74)</f>
        <v/>
      </c>
      <c r="K74" s="12" t="str">
        <f>IF(J74="","",Output2!K74)</f>
        <v/>
      </c>
      <c r="L74" s="12" t="str">
        <f>IF(K74="","",Output2!L74)</f>
        <v/>
      </c>
      <c r="M74" s="12" t="str">
        <f>IF(L74="","",Output2!M74)</f>
        <v/>
      </c>
    </row>
    <row r="75" spans="1:13" x14ac:dyDescent="0.25">
      <c r="A75" s="12" t="str">
        <f>IF(B75="","",Output2!A75)</f>
        <v/>
      </c>
      <c r="B75" s="12" t="str">
        <f>IF(C75="","",Output2!B75)</f>
        <v/>
      </c>
      <c r="C75" s="12" t="str">
        <f>Output2!C75</f>
        <v/>
      </c>
      <c r="D75" s="12" t="str">
        <f>IF(C75="","",Output2!D75)</f>
        <v/>
      </c>
      <c r="E75" s="12" t="str">
        <f>IF(D75="","",Output2!E75)</f>
        <v/>
      </c>
      <c r="F75" s="12" t="str">
        <f>IF(E75="","",Output2!F75)</f>
        <v/>
      </c>
      <c r="G75" s="22" t="str">
        <f>IF(F75="","",Output2!G75)</f>
        <v/>
      </c>
      <c r="H75" s="12" t="str">
        <f>IF(G75="","",Output2!H75)</f>
        <v/>
      </c>
      <c r="I75" s="12" t="str">
        <f>IF(H75="","",Output2!I75)</f>
        <v/>
      </c>
      <c r="J75" s="12" t="str">
        <f>IF(I75="","",Output2!J75)</f>
        <v/>
      </c>
      <c r="K75" s="12" t="str">
        <f>IF(J75="","",Output2!K75)</f>
        <v/>
      </c>
      <c r="L75" s="12" t="str">
        <f>IF(K75="","",Output2!L75)</f>
        <v/>
      </c>
      <c r="M75" s="12" t="str">
        <f>IF(L75="","",Output2!M75)</f>
        <v/>
      </c>
    </row>
    <row r="76" spans="1:13" x14ac:dyDescent="0.25">
      <c r="A76" s="12" t="str">
        <f>IF(B76="","",Output2!A76)</f>
        <v/>
      </c>
      <c r="B76" s="12" t="str">
        <f>IF(C76="","",Output2!B76)</f>
        <v/>
      </c>
      <c r="C76" s="12" t="str">
        <f>Output2!C76</f>
        <v/>
      </c>
      <c r="D76" s="12" t="str">
        <f>IF(C76="","",Output2!D76)</f>
        <v/>
      </c>
      <c r="E76" s="12" t="str">
        <f>IF(D76="","",Output2!E76)</f>
        <v/>
      </c>
      <c r="F76" s="12" t="str">
        <f>IF(E76="","",Output2!F76)</f>
        <v/>
      </c>
      <c r="G76" s="22" t="str">
        <f>IF(F76="","",Output2!G76)</f>
        <v/>
      </c>
      <c r="H76" s="12" t="str">
        <f>IF(G76="","",Output2!H76)</f>
        <v/>
      </c>
      <c r="I76" s="12" t="str">
        <f>IF(H76="","",Output2!I76)</f>
        <v/>
      </c>
      <c r="J76" s="12" t="str">
        <f>IF(I76="","",Output2!J76)</f>
        <v/>
      </c>
      <c r="K76" s="12" t="str">
        <f>IF(J76="","",Output2!K76)</f>
        <v/>
      </c>
      <c r="L76" s="12" t="str">
        <f>IF(K76="","",Output2!L76)</f>
        <v/>
      </c>
      <c r="M76" s="12" t="str">
        <f>IF(L76="","",Output2!M76)</f>
        <v/>
      </c>
    </row>
    <row r="77" spans="1:13" x14ac:dyDescent="0.25">
      <c r="A77" s="12" t="str">
        <f>IF(B77="","",Output2!A77)</f>
        <v/>
      </c>
      <c r="B77" s="12" t="str">
        <f>IF(C77="","",Output2!B77)</f>
        <v/>
      </c>
      <c r="C77" s="12" t="str">
        <f>Output2!C77</f>
        <v/>
      </c>
      <c r="D77" s="12" t="str">
        <f>IF(C77="","",Output2!D77)</f>
        <v/>
      </c>
      <c r="E77" s="12" t="str">
        <f>IF(D77="","",Output2!E77)</f>
        <v/>
      </c>
      <c r="F77" s="12" t="str">
        <f>IF(E77="","",Output2!F77)</f>
        <v/>
      </c>
      <c r="G77" s="22" t="str">
        <f>IF(F77="","",Output2!G77)</f>
        <v/>
      </c>
      <c r="H77" s="12" t="str">
        <f>IF(G77="","",Output2!H77)</f>
        <v/>
      </c>
      <c r="I77" s="12" t="str">
        <f>IF(H77="","",Output2!I77)</f>
        <v/>
      </c>
      <c r="J77" s="12" t="str">
        <f>IF(I77="","",Output2!J77)</f>
        <v/>
      </c>
      <c r="K77" s="12" t="str">
        <f>IF(J77="","",Output2!K77)</f>
        <v/>
      </c>
      <c r="L77" s="12" t="str">
        <f>IF(K77="","",Output2!L77)</f>
        <v/>
      </c>
      <c r="M77" s="12" t="str">
        <f>IF(L77="","",Output2!M77)</f>
        <v/>
      </c>
    </row>
    <row r="78" spans="1:13" x14ac:dyDescent="0.25">
      <c r="A78" s="12" t="str">
        <f>IF(B78="","",Output2!A78)</f>
        <v/>
      </c>
      <c r="B78" s="12" t="str">
        <f>IF(C78="","",Output2!B78)</f>
        <v/>
      </c>
      <c r="C78" s="12" t="str">
        <f>Output2!C78</f>
        <v/>
      </c>
      <c r="D78" s="12" t="str">
        <f>IF(C78="","",Output2!D78)</f>
        <v/>
      </c>
      <c r="E78" s="12" t="str">
        <f>IF(D78="","",Output2!E78)</f>
        <v/>
      </c>
      <c r="F78" s="12" t="str">
        <f>IF(E78="","",Output2!F78)</f>
        <v/>
      </c>
      <c r="G78" s="22" t="str">
        <f>IF(F78="","",Output2!G78)</f>
        <v/>
      </c>
      <c r="H78" s="12" t="str">
        <f>IF(G78="","",Output2!H78)</f>
        <v/>
      </c>
      <c r="I78" s="12" t="str">
        <f>IF(H78="","",Output2!I78)</f>
        <v/>
      </c>
      <c r="J78" s="12" t="str">
        <f>IF(I78="","",Output2!J78)</f>
        <v/>
      </c>
      <c r="K78" s="12" t="str">
        <f>IF(J78="","",Output2!K78)</f>
        <v/>
      </c>
      <c r="L78" s="12" t="str">
        <f>IF(K78="","",Output2!L78)</f>
        <v/>
      </c>
      <c r="M78" s="12" t="str">
        <f>IF(L78="","",Output2!M78)</f>
        <v/>
      </c>
    </row>
    <row r="79" spans="1:13" x14ac:dyDescent="0.25">
      <c r="A79" s="12" t="str">
        <f>IF(B79="","",Output2!A79)</f>
        <v/>
      </c>
      <c r="B79" s="12" t="str">
        <f>IF(C79="","",Output2!B79)</f>
        <v/>
      </c>
      <c r="C79" s="12" t="str">
        <f>Output2!C79</f>
        <v/>
      </c>
      <c r="D79" s="12" t="str">
        <f>IF(C79="","",Output2!D79)</f>
        <v/>
      </c>
      <c r="E79" s="12" t="str">
        <f>IF(D79="","",Output2!E79)</f>
        <v/>
      </c>
      <c r="F79" s="12" t="str">
        <f>IF(E79="","",Output2!F79)</f>
        <v/>
      </c>
      <c r="G79" s="22" t="str">
        <f>IF(F79="","",Output2!G79)</f>
        <v/>
      </c>
      <c r="H79" s="12" t="str">
        <f>IF(G79="","",Output2!H79)</f>
        <v/>
      </c>
      <c r="I79" s="12" t="str">
        <f>IF(H79="","",Output2!I79)</f>
        <v/>
      </c>
      <c r="J79" s="12" t="str">
        <f>IF(I79="","",Output2!J79)</f>
        <v/>
      </c>
      <c r="K79" s="12" t="str">
        <f>IF(J79="","",Output2!K79)</f>
        <v/>
      </c>
      <c r="L79" s="12" t="str">
        <f>IF(K79="","",Output2!L79)</f>
        <v/>
      </c>
      <c r="M79" s="12" t="str">
        <f>IF(L79="","",Output2!M79)</f>
        <v/>
      </c>
    </row>
    <row r="80" spans="1:13" x14ac:dyDescent="0.25">
      <c r="A80" s="12" t="str">
        <f>IF(B80="","",Output2!A80)</f>
        <v/>
      </c>
      <c r="B80" s="12" t="str">
        <f>IF(C80="","",Output2!B80)</f>
        <v/>
      </c>
      <c r="C80" s="12" t="str">
        <f>Output2!C80</f>
        <v/>
      </c>
      <c r="D80" s="12" t="str">
        <f>IF(C80="","",Output2!D80)</f>
        <v/>
      </c>
      <c r="E80" s="12" t="str">
        <f>IF(D80="","",Output2!E80)</f>
        <v/>
      </c>
      <c r="F80" s="12" t="str">
        <f>IF(E80="","",Output2!F80)</f>
        <v/>
      </c>
      <c r="G80" s="22" t="str">
        <f>IF(F80="","",Output2!G80)</f>
        <v/>
      </c>
      <c r="H80" s="12" t="str">
        <f>IF(G80="","",Output2!H80)</f>
        <v/>
      </c>
      <c r="I80" s="12" t="str">
        <f>IF(H80="","",Output2!I80)</f>
        <v/>
      </c>
      <c r="J80" s="12" t="str">
        <f>IF(I80="","",Output2!J80)</f>
        <v/>
      </c>
      <c r="K80" s="12" t="str">
        <f>IF(J80="","",Output2!K80)</f>
        <v/>
      </c>
      <c r="L80" s="12" t="str">
        <f>IF(K80="","",Output2!L80)</f>
        <v/>
      </c>
      <c r="M80" s="12" t="str">
        <f>IF(L80="","",Output2!M80)</f>
        <v/>
      </c>
    </row>
    <row r="81" spans="1:13" x14ac:dyDescent="0.25">
      <c r="A81" s="12" t="str">
        <f>IF(B81="","",Output2!A81)</f>
        <v/>
      </c>
      <c r="B81" s="12" t="str">
        <f>IF(C81="","",Output2!B81)</f>
        <v/>
      </c>
      <c r="C81" s="12" t="str">
        <f>Output2!C81</f>
        <v/>
      </c>
      <c r="D81" s="12" t="str">
        <f>IF(C81="","",Output2!D81)</f>
        <v/>
      </c>
      <c r="E81" s="12" t="str">
        <f>IF(D81="","",Output2!E81)</f>
        <v/>
      </c>
      <c r="F81" s="12" t="str">
        <f>IF(E81="","",Output2!F81)</f>
        <v/>
      </c>
      <c r="G81" s="22" t="str">
        <f>IF(F81="","",Output2!G81)</f>
        <v/>
      </c>
      <c r="H81" s="12" t="str">
        <f>IF(G81="","",Output2!H81)</f>
        <v/>
      </c>
      <c r="I81" s="12" t="str">
        <f>IF(H81="","",Output2!I81)</f>
        <v/>
      </c>
      <c r="J81" s="12" t="str">
        <f>IF(I81="","",Output2!J81)</f>
        <v/>
      </c>
      <c r="K81" s="12" t="str">
        <f>IF(J81="","",Output2!K81)</f>
        <v/>
      </c>
      <c r="L81" s="12" t="str">
        <f>IF(K81="","",Output2!L81)</f>
        <v/>
      </c>
      <c r="M81" s="12" t="str">
        <f>IF(L81="","",Output2!M81)</f>
        <v/>
      </c>
    </row>
    <row r="82" spans="1:13" x14ac:dyDescent="0.25">
      <c r="A82" s="12" t="str">
        <f>IF(B82="","",Output2!A82)</f>
        <v/>
      </c>
      <c r="B82" s="12" t="str">
        <f>IF(C82="","",Output2!B82)</f>
        <v/>
      </c>
      <c r="C82" s="12" t="str">
        <f>Output2!C82</f>
        <v/>
      </c>
      <c r="D82" s="12" t="str">
        <f>IF(C82="","",Output2!D82)</f>
        <v/>
      </c>
      <c r="E82" s="12" t="str">
        <f>IF(D82="","",Output2!E82)</f>
        <v/>
      </c>
      <c r="F82" s="12" t="str">
        <f>IF(E82="","",Output2!F82)</f>
        <v/>
      </c>
      <c r="G82" s="22" t="str">
        <f>IF(F82="","",Output2!G82)</f>
        <v/>
      </c>
      <c r="H82" s="12" t="str">
        <f>IF(G82="","",Output2!H82)</f>
        <v/>
      </c>
      <c r="I82" s="12" t="str">
        <f>IF(H82="","",Output2!I82)</f>
        <v/>
      </c>
      <c r="J82" s="12" t="str">
        <f>IF(I82="","",Output2!J82)</f>
        <v/>
      </c>
      <c r="K82" s="12" t="str">
        <f>IF(J82="","",Output2!K82)</f>
        <v/>
      </c>
      <c r="L82" s="12" t="str">
        <f>IF(K82="","",Output2!L82)</f>
        <v/>
      </c>
      <c r="M82" s="12" t="str">
        <f>IF(L82="","",Output2!M82)</f>
        <v/>
      </c>
    </row>
    <row r="83" spans="1:13" x14ac:dyDescent="0.25">
      <c r="A83" s="12" t="str">
        <f>IF(B83="","",Output2!A83)</f>
        <v/>
      </c>
      <c r="B83" s="12" t="str">
        <f>IF(C83="","",Output2!B83)</f>
        <v/>
      </c>
      <c r="C83" s="12" t="str">
        <f>Output2!C83</f>
        <v/>
      </c>
      <c r="D83" s="12" t="str">
        <f>IF(C83="","",Output2!D83)</f>
        <v/>
      </c>
      <c r="E83" s="12" t="str">
        <f>IF(D83="","",Output2!E83)</f>
        <v/>
      </c>
      <c r="F83" s="12" t="str">
        <f>IF(E83="","",Output2!F83)</f>
        <v/>
      </c>
      <c r="G83" s="22" t="str">
        <f>IF(F83="","",Output2!G83)</f>
        <v/>
      </c>
      <c r="H83" s="12" t="str">
        <f>IF(G83="","",Output2!H83)</f>
        <v/>
      </c>
      <c r="I83" s="12" t="str">
        <f>IF(H83="","",Output2!I83)</f>
        <v/>
      </c>
      <c r="J83" s="12" t="str">
        <f>IF(I83="","",Output2!J83)</f>
        <v/>
      </c>
      <c r="K83" s="12" t="str">
        <f>IF(J83="","",Output2!K83)</f>
        <v/>
      </c>
      <c r="L83" s="12" t="str">
        <f>IF(K83="","",Output2!L83)</f>
        <v/>
      </c>
      <c r="M83" s="12" t="str">
        <f>IF(L83="","",Output2!M83)</f>
        <v/>
      </c>
    </row>
    <row r="84" spans="1:13" x14ac:dyDescent="0.25">
      <c r="A84" s="12" t="str">
        <f>IF(B84="","",Output2!A84)</f>
        <v/>
      </c>
      <c r="B84" s="12" t="str">
        <f>IF(C84="","",Output2!B84)</f>
        <v/>
      </c>
      <c r="C84" s="12" t="str">
        <f>Output2!C84</f>
        <v/>
      </c>
      <c r="D84" s="12" t="str">
        <f>IF(C84="","",Output2!D84)</f>
        <v/>
      </c>
      <c r="E84" s="12" t="str">
        <f>IF(D84="","",Output2!E84)</f>
        <v/>
      </c>
      <c r="F84" s="12" t="str">
        <f>IF(E84="","",Output2!F84)</f>
        <v/>
      </c>
      <c r="G84" s="22" t="str">
        <f>IF(F84="","",Output2!G84)</f>
        <v/>
      </c>
      <c r="H84" s="12" t="str">
        <f>IF(G84="","",Output2!H84)</f>
        <v/>
      </c>
      <c r="I84" s="12" t="str">
        <f>IF(H84="","",Output2!I84)</f>
        <v/>
      </c>
      <c r="J84" s="12" t="str">
        <f>IF(I84="","",Output2!J84)</f>
        <v/>
      </c>
      <c r="K84" s="12" t="str">
        <f>IF(J84="","",Output2!K84)</f>
        <v/>
      </c>
      <c r="L84" s="12" t="str">
        <f>IF(K84="","",Output2!L84)</f>
        <v/>
      </c>
      <c r="M84" s="12" t="str">
        <f>IF(L84="","",Output2!M84)</f>
        <v/>
      </c>
    </row>
    <row r="85" spans="1:13" x14ac:dyDescent="0.25">
      <c r="A85" s="12" t="str">
        <f>IF(B85="","",Output2!A85)</f>
        <v/>
      </c>
      <c r="B85" s="12" t="str">
        <f>IF(C85="","",Output2!B85)</f>
        <v/>
      </c>
      <c r="C85" s="12" t="str">
        <f>Output2!C85</f>
        <v/>
      </c>
      <c r="D85" s="12" t="str">
        <f>IF(C85="","",Output2!D85)</f>
        <v/>
      </c>
      <c r="E85" s="12" t="str">
        <f>IF(D85="","",Output2!E85)</f>
        <v/>
      </c>
      <c r="F85" s="12" t="str">
        <f>IF(E85="","",Output2!F85)</f>
        <v/>
      </c>
      <c r="G85" s="22" t="str">
        <f>IF(F85="","",Output2!G85)</f>
        <v/>
      </c>
      <c r="H85" s="12" t="str">
        <f>IF(G85="","",Output2!H85)</f>
        <v/>
      </c>
      <c r="I85" s="12" t="str">
        <f>IF(H85="","",Output2!I85)</f>
        <v/>
      </c>
      <c r="J85" s="12" t="str">
        <f>IF(I85="","",Output2!J85)</f>
        <v/>
      </c>
      <c r="K85" s="12" t="str">
        <f>IF(J85="","",Output2!K85)</f>
        <v/>
      </c>
      <c r="L85" s="12" t="str">
        <f>IF(K85="","",Output2!L85)</f>
        <v/>
      </c>
      <c r="M85" s="12" t="str">
        <f>IF(L85="","",Output2!M85)</f>
        <v/>
      </c>
    </row>
    <row r="86" spans="1:13" x14ac:dyDescent="0.25">
      <c r="A86" s="12" t="str">
        <f>IF(B86="","",Output2!A86)</f>
        <v/>
      </c>
      <c r="B86" s="12" t="str">
        <f>IF(C86="","",Output2!B86)</f>
        <v/>
      </c>
      <c r="C86" s="12" t="str">
        <f>Output2!C86</f>
        <v/>
      </c>
      <c r="D86" s="12" t="str">
        <f>IF(C86="","",Output2!D86)</f>
        <v/>
      </c>
      <c r="E86" s="12" t="str">
        <f>IF(D86="","",Output2!E86)</f>
        <v/>
      </c>
      <c r="F86" s="12" t="str">
        <f>IF(E86="","",Output2!F86)</f>
        <v/>
      </c>
      <c r="G86" s="22" t="str">
        <f>IF(F86="","",Output2!G86)</f>
        <v/>
      </c>
      <c r="H86" s="12" t="str">
        <f>IF(G86="","",Output2!H86)</f>
        <v/>
      </c>
      <c r="I86" s="12" t="str">
        <f>IF(H86="","",Output2!I86)</f>
        <v/>
      </c>
      <c r="J86" s="12" t="str">
        <f>IF(I86="","",Output2!J86)</f>
        <v/>
      </c>
      <c r="K86" s="12" t="str">
        <f>IF(J86="","",Output2!K86)</f>
        <v/>
      </c>
      <c r="L86" s="12" t="str">
        <f>IF(K86="","",Output2!L86)</f>
        <v/>
      </c>
      <c r="M86" s="12" t="str">
        <f>IF(L86="","",Output2!M86)</f>
        <v/>
      </c>
    </row>
    <row r="87" spans="1:13" x14ac:dyDescent="0.25">
      <c r="A87" s="12" t="str">
        <f>IF(B87="","",Output2!A87)</f>
        <v/>
      </c>
      <c r="B87" s="12" t="str">
        <f>IF(C87="","",Output2!B87)</f>
        <v/>
      </c>
      <c r="C87" s="12" t="str">
        <f>Output2!C87</f>
        <v/>
      </c>
      <c r="D87" s="12" t="str">
        <f>IF(C87="","",Output2!D87)</f>
        <v/>
      </c>
      <c r="E87" s="12" t="str">
        <f>IF(D87="","",Output2!E87)</f>
        <v/>
      </c>
      <c r="F87" s="12" t="str">
        <f>IF(E87="","",Output2!F87)</f>
        <v/>
      </c>
      <c r="G87" s="22" t="str">
        <f>IF(F87="","",Output2!G87)</f>
        <v/>
      </c>
      <c r="H87" s="12" t="str">
        <f>IF(G87="","",Output2!H87)</f>
        <v/>
      </c>
      <c r="I87" s="12" t="str">
        <f>IF(H87="","",Output2!I87)</f>
        <v/>
      </c>
      <c r="J87" s="12" t="str">
        <f>IF(I87="","",Output2!J87)</f>
        <v/>
      </c>
      <c r="K87" s="12" t="str">
        <f>IF(J87="","",Output2!K87)</f>
        <v/>
      </c>
      <c r="L87" s="12" t="str">
        <f>IF(K87="","",Output2!L87)</f>
        <v/>
      </c>
      <c r="M87" s="12" t="str">
        <f>IF(L87="","",Output2!M87)</f>
        <v/>
      </c>
    </row>
    <row r="88" spans="1:13" x14ac:dyDescent="0.25">
      <c r="A88" s="12" t="str">
        <f>IF(B88="","",Output2!A88)</f>
        <v/>
      </c>
      <c r="B88" s="12" t="str">
        <f>IF(C88="","",Output2!B88)</f>
        <v/>
      </c>
      <c r="C88" s="12" t="str">
        <f>Output2!C88</f>
        <v/>
      </c>
      <c r="D88" s="12" t="str">
        <f>IF(C88="","",Output2!D88)</f>
        <v/>
      </c>
      <c r="E88" s="12" t="str">
        <f>IF(D88="","",Output2!E88)</f>
        <v/>
      </c>
      <c r="F88" s="12" t="str">
        <f>IF(E88="","",Output2!F88)</f>
        <v/>
      </c>
      <c r="G88" s="22" t="str">
        <f>IF(F88="","",Output2!G88)</f>
        <v/>
      </c>
      <c r="H88" s="12" t="str">
        <f>IF(G88="","",Output2!H88)</f>
        <v/>
      </c>
      <c r="I88" s="12" t="str">
        <f>IF(H88="","",Output2!I88)</f>
        <v/>
      </c>
      <c r="J88" s="12" t="str">
        <f>IF(I88="","",Output2!J88)</f>
        <v/>
      </c>
      <c r="K88" s="12" t="str">
        <f>IF(J88="","",Output2!K88)</f>
        <v/>
      </c>
      <c r="L88" s="12" t="str">
        <f>IF(K88="","",Output2!L88)</f>
        <v/>
      </c>
      <c r="M88" s="12" t="str">
        <f>IF(L88="","",Output2!M88)</f>
        <v/>
      </c>
    </row>
    <row r="89" spans="1:13" x14ac:dyDescent="0.25">
      <c r="A89" s="12" t="str">
        <f>IF(B89="","",Output2!A89)</f>
        <v/>
      </c>
      <c r="B89" s="12" t="str">
        <f>IF(C89="","",Output2!B89)</f>
        <v/>
      </c>
      <c r="C89" s="12" t="str">
        <f>Output2!C89</f>
        <v/>
      </c>
      <c r="D89" s="12" t="str">
        <f>IF(C89="","",Output2!D89)</f>
        <v/>
      </c>
      <c r="E89" s="12" t="str">
        <f>IF(D89="","",Output2!E89)</f>
        <v/>
      </c>
      <c r="F89" s="12" t="str">
        <f>IF(E89="","",Output2!F89)</f>
        <v/>
      </c>
      <c r="G89" s="22" t="str">
        <f>IF(F89="","",Output2!G89)</f>
        <v/>
      </c>
      <c r="H89" s="12" t="str">
        <f>IF(G89="","",Output2!H89)</f>
        <v/>
      </c>
      <c r="I89" s="12" t="str">
        <f>IF(H89="","",Output2!I89)</f>
        <v/>
      </c>
      <c r="J89" s="12" t="str">
        <f>IF(I89="","",Output2!J89)</f>
        <v/>
      </c>
      <c r="K89" s="12" t="str">
        <f>IF(J89="","",Output2!K89)</f>
        <v/>
      </c>
      <c r="L89" s="12" t="str">
        <f>IF(K89="","",Output2!L89)</f>
        <v/>
      </c>
      <c r="M89" s="12" t="str">
        <f>IF(L89="","",Output2!M89)</f>
        <v/>
      </c>
    </row>
    <row r="90" spans="1:13" x14ac:dyDescent="0.25">
      <c r="A90" s="12" t="str">
        <f>IF(B90="","",Output2!A90)</f>
        <v/>
      </c>
      <c r="B90" s="12" t="str">
        <f>IF(C90="","",Output2!B90)</f>
        <v/>
      </c>
      <c r="C90" s="12" t="str">
        <f>Output2!C90</f>
        <v/>
      </c>
      <c r="D90" s="12" t="str">
        <f>IF(C90="","",Output2!D90)</f>
        <v/>
      </c>
      <c r="E90" s="12" t="str">
        <f>IF(D90="","",Output2!E90)</f>
        <v/>
      </c>
      <c r="F90" s="12" t="str">
        <f>IF(E90="","",Output2!F90)</f>
        <v/>
      </c>
      <c r="G90" s="22" t="str">
        <f>IF(F90="","",Output2!G90)</f>
        <v/>
      </c>
      <c r="H90" s="12" t="str">
        <f>IF(G90="","",Output2!H90)</f>
        <v/>
      </c>
      <c r="I90" s="12" t="str">
        <f>IF(H90="","",Output2!I90)</f>
        <v/>
      </c>
      <c r="J90" s="12" t="str">
        <f>IF(I90="","",Output2!J90)</f>
        <v/>
      </c>
      <c r="K90" s="12" t="str">
        <f>IF(J90="","",Output2!K90)</f>
        <v/>
      </c>
      <c r="L90" s="12" t="str">
        <f>IF(K90="","",Output2!L90)</f>
        <v/>
      </c>
      <c r="M90" s="12" t="str">
        <f>IF(L90="","",Output2!M90)</f>
        <v/>
      </c>
    </row>
    <row r="91" spans="1:13" x14ac:dyDescent="0.25">
      <c r="A91" s="12" t="str">
        <f>IF(B91="","",Output2!A91)</f>
        <v/>
      </c>
      <c r="B91" s="12" t="str">
        <f>IF(C91="","",Output2!B91)</f>
        <v/>
      </c>
      <c r="C91" s="12" t="str">
        <f>Output2!C91</f>
        <v/>
      </c>
      <c r="D91" s="12" t="str">
        <f>IF(C91="","",Output2!D91)</f>
        <v/>
      </c>
      <c r="E91" s="12" t="str">
        <f>IF(D91="","",Output2!E91)</f>
        <v/>
      </c>
      <c r="F91" s="12" t="str">
        <f>IF(E91="","",Output2!F91)</f>
        <v/>
      </c>
      <c r="G91" s="22" t="str">
        <f>IF(F91="","",Output2!G91)</f>
        <v/>
      </c>
      <c r="H91" s="12" t="str">
        <f>IF(G91="","",Output2!H91)</f>
        <v/>
      </c>
      <c r="I91" s="12" t="str">
        <f>IF(H91="","",Output2!I91)</f>
        <v/>
      </c>
      <c r="J91" s="12" t="str">
        <f>IF(I91="","",Output2!J91)</f>
        <v/>
      </c>
      <c r="K91" s="12" t="str">
        <f>IF(J91="","",Output2!K91)</f>
        <v/>
      </c>
      <c r="L91" s="12" t="str">
        <f>IF(K91="","",Output2!L91)</f>
        <v/>
      </c>
      <c r="M91" s="12" t="str">
        <f>IF(L91="","",Output2!M91)</f>
        <v/>
      </c>
    </row>
    <row r="92" spans="1:13" x14ac:dyDescent="0.25">
      <c r="A92" s="12" t="str">
        <f>IF(B92="","",Output2!A92)</f>
        <v/>
      </c>
      <c r="B92" s="12" t="str">
        <f>IF(C92="","",Output2!B92)</f>
        <v/>
      </c>
      <c r="C92" s="12" t="str">
        <f>Output2!C92</f>
        <v/>
      </c>
      <c r="D92" s="12" t="str">
        <f>IF(C92="","",Output2!D92)</f>
        <v/>
      </c>
      <c r="E92" s="12" t="str">
        <f>IF(D92="","",Output2!E92)</f>
        <v/>
      </c>
      <c r="F92" s="12" t="str">
        <f>IF(E92="","",Output2!F92)</f>
        <v/>
      </c>
      <c r="G92" s="22" t="str">
        <f>IF(F92="","",Output2!G92)</f>
        <v/>
      </c>
      <c r="H92" s="12" t="str">
        <f>IF(G92="","",Output2!H92)</f>
        <v/>
      </c>
      <c r="I92" s="12" t="str">
        <f>IF(H92="","",Output2!I92)</f>
        <v/>
      </c>
      <c r="J92" s="12" t="str">
        <f>IF(I92="","",Output2!J92)</f>
        <v/>
      </c>
      <c r="K92" s="12" t="str">
        <f>IF(J92="","",Output2!K92)</f>
        <v/>
      </c>
      <c r="L92" s="12" t="str">
        <f>IF(K92="","",Output2!L92)</f>
        <v/>
      </c>
      <c r="M92" s="12" t="str">
        <f>IF(L92="","",Output2!M92)</f>
        <v/>
      </c>
    </row>
    <row r="93" spans="1:13" x14ac:dyDescent="0.25">
      <c r="A93" s="12" t="str">
        <f>IF(B93="","",Output2!A93)</f>
        <v/>
      </c>
      <c r="B93" s="12" t="str">
        <f>IF(C93="","",Output2!B93)</f>
        <v/>
      </c>
      <c r="C93" s="12" t="str">
        <f>Output2!C93</f>
        <v/>
      </c>
      <c r="D93" s="12" t="str">
        <f>IF(C93="","",Output2!D93)</f>
        <v/>
      </c>
      <c r="E93" s="12" t="str">
        <f>IF(D93="","",Output2!E93)</f>
        <v/>
      </c>
      <c r="F93" s="12" t="str">
        <f>IF(E93="","",Output2!F93)</f>
        <v/>
      </c>
      <c r="G93" s="22" t="str">
        <f>IF(F93="","",Output2!G93)</f>
        <v/>
      </c>
      <c r="H93" s="12" t="str">
        <f>IF(G93="","",Output2!H93)</f>
        <v/>
      </c>
      <c r="I93" s="12" t="str">
        <f>IF(H93="","",Output2!I93)</f>
        <v/>
      </c>
      <c r="J93" s="12" t="str">
        <f>IF(I93="","",Output2!J93)</f>
        <v/>
      </c>
      <c r="K93" s="12" t="str">
        <f>IF(J93="","",Output2!K93)</f>
        <v/>
      </c>
      <c r="L93" s="12" t="str">
        <f>IF(K93="","",Output2!L93)</f>
        <v/>
      </c>
      <c r="M93" s="12" t="str">
        <f>IF(L93="","",Output2!M93)</f>
        <v/>
      </c>
    </row>
    <row r="94" spans="1:13" x14ac:dyDescent="0.25">
      <c r="A94" s="12" t="str">
        <f>IF(B94="","",Output2!A94)</f>
        <v/>
      </c>
      <c r="B94" s="12" t="str">
        <f>IF(C94="","",Output2!B94)</f>
        <v/>
      </c>
      <c r="C94" s="12" t="str">
        <f>Output2!C94</f>
        <v/>
      </c>
      <c r="D94" s="12" t="str">
        <f>IF(C94="","",Output2!D94)</f>
        <v/>
      </c>
      <c r="E94" s="12" t="str">
        <f>IF(D94="","",Output2!E94)</f>
        <v/>
      </c>
      <c r="F94" s="12" t="str">
        <f>IF(E94="","",Output2!F94)</f>
        <v/>
      </c>
      <c r="G94" s="22" t="str">
        <f>IF(F94="","",Output2!G94)</f>
        <v/>
      </c>
      <c r="H94" s="12" t="str">
        <f>IF(G94="","",Output2!H94)</f>
        <v/>
      </c>
      <c r="I94" s="12" t="str">
        <f>IF(H94="","",Output2!I94)</f>
        <v/>
      </c>
      <c r="J94" s="12" t="str">
        <f>IF(I94="","",Output2!J94)</f>
        <v/>
      </c>
      <c r="K94" s="12" t="str">
        <f>IF(J94="","",Output2!K94)</f>
        <v/>
      </c>
      <c r="L94" s="12" t="str">
        <f>IF(K94="","",Output2!L94)</f>
        <v/>
      </c>
      <c r="M94" s="12" t="str">
        <f>IF(L94="","",Output2!M94)</f>
        <v/>
      </c>
    </row>
    <row r="95" spans="1:13" x14ac:dyDescent="0.25">
      <c r="A95" s="12" t="str">
        <f>IF(B95="","",Output2!A95)</f>
        <v/>
      </c>
      <c r="B95" s="12" t="str">
        <f>IF(C95="","",Output2!B95)</f>
        <v/>
      </c>
      <c r="C95" s="12" t="str">
        <f>Output2!C95</f>
        <v/>
      </c>
      <c r="D95" s="12" t="str">
        <f>IF(C95="","",Output2!D95)</f>
        <v/>
      </c>
      <c r="E95" s="12" t="str">
        <f>IF(D95="","",Output2!E95)</f>
        <v/>
      </c>
      <c r="F95" s="12" t="str">
        <f>IF(E95="","",Output2!F95)</f>
        <v/>
      </c>
      <c r="G95" s="22" t="str">
        <f>IF(F95="","",Output2!G95)</f>
        <v/>
      </c>
      <c r="H95" s="12" t="str">
        <f>IF(G95="","",Output2!H95)</f>
        <v/>
      </c>
      <c r="I95" s="12" t="str">
        <f>IF(H95="","",Output2!I95)</f>
        <v/>
      </c>
      <c r="J95" s="12" t="str">
        <f>IF(I95="","",Output2!J95)</f>
        <v/>
      </c>
      <c r="K95" s="12" t="str">
        <f>IF(J95="","",Output2!K95)</f>
        <v/>
      </c>
      <c r="L95" s="12" t="str">
        <f>IF(K95="","",Output2!L95)</f>
        <v/>
      </c>
      <c r="M95" s="12" t="str">
        <f>IF(L95="","",Output2!M95)</f>
        <v/>
      </c>
    </row>
    <row r="96" spans="1:13" x14ac:dyDescent="0.25">
      <c r="A96" s="12" t="str">
        <f>IF(B96="","",Output2!A96)</f>
        <v/>
      </c>
      <c r="B96" s="12" t="str">
        <f>IF(C96="","",Output2!B96)</f>
        <v/>
      </c>
      <c r="C96" s="12" t="str">
        <f>Output2!C96</f>
        <v/>
      </c>
      <c r="D96" s="12" t="str">
        <f>IF(C96="","",Output2!D96)</f>
        <v/>
      </c>
      <c r="E96" s="12" t="str">
        <f>IF(D96="","",Output2!E96)</f>
        <v/>
      </c>
      <c r="F96" s="12" t="str">
        <f>IF(E96="","",Output2!F96)</f>
        <v/>
      </c>
      <c r="G96" s="22" t="str">
        <f>IF(F96="","",Output2!G96)</f>
        <v/>
      </c>
      <c r="H96" s="12" t="str">
        <f>IF(G96="","",Output2!H96)</f>
        <v/>
      </c>
      <c r="I96" s="12" t="str">
        <f>IF(H96="","",Output2!I96)</f>
        <v/>
      </c>
      <c r="J96" s="12" t="str">
        <f>IF(I96="","",Output2!J96)</f>
        <v/>
      </c>
      <c r="K96" s="12" t="str">
        <f>IF(J96="","",Output2!K96)</f>
        <v/>
      </c>
      <c r="L96" s="12" t="str">
        <f>IF(K96="","",Output2!L96)</f>
        <v/>
      </c>
      <c r="M96" s="12" t="str">
        <f>IF(L96="","",Output2!M96)</f>
        <v/>
      </c>
    </row>
    <row r="97" spans="1:13" x14ac:dyDescent="0.25">
      <c r="A97" s="12" t="str">
        <f>IF(B97="","",Output2!A97)</f>
        <v/>
      </c>
      <c r="B97" s="12" t="str">
        <f>IF(C97="","",Output2!B97)</f>
        <v/>
      </c>
      <c r="C97" s="12" t="str">
        <f>Output2!C97</f>
        <v/>
      </c>
      <c r="D97" s="12" t="str">
        <f>IF(C97="","",Output2!D97)</f>
        <v/>
      </c>
      <c r="E97" s="12" t="str">
        <f>IF(D97="","",Output2!E97)</f>
        <v/>
      </c>
      <c r="F97" s="12" t="str">
        <f>IF(E97="","",Output2!F97)</f>
        <v/>
      </c>
      <c r="G97" s="22" t="str">
        <f>IF(F97="","",Output2!G97)</f>
        <v/>
      </c>
      <c r="H97" s="12" t="str">
        <f>IF(G97="","",Output2!H97)</f>
        <v/>
      </c>
      <c r="I97" s="12" t="str">
        <f>IF(H97="","",Output2!I97)</f>
        <v/>
      </c>
      <c r="J97" s="12" t="str">
        <f>IF(I97="","",Output2!J97)</f>
        <v/>
      </c>
      <c r="K97" s="12" t="str">
        <f>IF(J97="","",Output2!K97)</f>
        <v/>
      </c>
      <c r="L97" s="12" t="str">
        <f>IF(K97="","",Output2!L97)</f>
        <v/>
      </c>
      <c r="M97" s="12" t="str">
        <f>IF(L97="","",Output2!M97)</f>
        <v/>
      </c>
    </row>
    <row r="98" spans="1:13" x14ac:dyDescent="0.25">
      <c r="A98" s="12" t="str">
        <f>IF(B98="","",Output2!A98)</f>
        <v/>
      </c>
      <c r="B98" s="12" t="str">
        <f>IF(C98="","",Output2!B98)</f>
        <v/>
      </c>
      <c r="C98" s="12" t="str">
        <f>Output2!C98</f>
        <v/>
      </c>
      <c r="D98" s="12" t="str">
        <f>IF(C98="","",Output2!D98)</f>
        <v/>
      </c>
      <c r="E98" s="12" t="str">
        <f>IF(D98="","",Output2!E98)</f>
        <v/>
      </c>
      <c r="F98" s="12" t="str">
        <f>IF(E98="","",Output2!F98)</f>
        <v/>
      </c>
      <c r="G98" s="22" t="str">
        <f>IF(F98="","",Output2!G98)</f>
        <v/>
      </c>
      <c r="H98" s="12" t="str">
        <f>IF(G98="","",Output2!H98)</f>
        <v/>
      </c>
      <c r="I98" s="12" t="str">
        <f>IF(H98="","",Output2!I98)</f>
        <v/>
      </c>
      <c r="J98" s="12" t="str">
        <f>IF(I98="","",Output2!J98)</f>
        <v/>
      </c>
      <c r="K98" s="12" t="str">
        <f>IF(J98="","",Output2!K98)</f>
        <v/>
      </c>
      <c r="L98" s="12" t="str">
        <f>IF(K98="","",Output2!L98)</f>
        <v/>
      </c>
      <c r="M98" s="12" t="str">
        <f>IF(L98="","",Output2!M98)</f>
        <v/>
      </c>
    </row>
    <row r="99" spans="1:13" x14ac:dyDescent="0.25">
      <c r="A99" s="12" t="str">
        <f>IF(B99="","",Output2!A99)</f>
        <v/>
      </c>
      <c r="B99" s="12" t="str">
        <f>IF(C99="","",Output2!B99)</f>
        <v/>
      </c>
      <c r="C99" s="12" t="str">
        <f>Output2!C99</f>
        <v/>
      </c>
      <c r="D99" s="12" t="str">
        <f>IF(C99="","",Output2!D99)</f>
        <v/>
      </c>
      <c r="E99" s="12" t="str">
        <f>IF(D99="","",Output2!E99)</f>
        <v/>
      </c>
      <c r="F99" s="12" t="str">
        <f>IF(E99="","",Output2!F99)</f>
        <v/>
      </c>
      <c r="G99" s="22" t="str">
        <f>IF(F99="","",Output2!G99)</f>
        <v/>
      </c>
      <c r="H99" s="12" t="str">
        <f>IF(G99="","",Output2!H99)</f>
        <v/>
      </c>
      <c r="I99" s="12" t="str">
        <f>IF(H99="","",Output2!I99)</f>
        <v/>
      </c>
      <c r="J99" s="12" t="str">
        <f>IF(I99="","",Output2!J99)</f>
        <v/>
      </c>
      <c r="K99" s="12" t="str">
        <f>IF(J99="","",Output2!K99)</f>
        <v/>
      </c>
      <c r="L99" s="12" t="str">
        <f>IF(K99="","",Output2!L99)</f>
        <v/>
      </c>
      <c r="M99" s="12" t="str">
        <f>IF(L99="","",Output2!M99)</f>
        <v/>
      </c>
    </row>
    <row r="100" spans="1:13" x14ac:dyDescent="0.25">
      <c r="A100" s="12" t="str">
        <f>IF(B100="","",Output2!A100)</f>
        <v/>
      </c>
      <c r="B100" s="12" t="str">
        <f>IF(C100="","",Output2!B100)</f>
        <v/>
      </c>
      <c r="C100" s="12" t="str">
        <f>Output2!C100</f>
        <v/>
      </c>
      <c r="D100" s="12" t="str">
        <f>IF(C100="","",Output2!D100)</f>
        <v/>
      </c>
      <c r="E100" s="12" t="str">
        <f>IF(D100="","",Output2!E100)</f>
        <v/>
      </c>
      <c r="F100" s="12" t="str">
        <f>IF(E100="","",Output2!F100)</f>
        <v/>
      </c>
      <c r="G100" s="22" t="str">
        <f>IF(F100="","",Output2!G100)</f>
        <v/>
      </c>
      <c r="H100" s="12" t="str">
        <f>IF(G100="","",Output2!H100)</f>
        <v/>
      </c>
      <c r="I100" s="12" t="str">
        <f>IF(H100="","",Output2!I100)</f>
        <v/>
      </c>
      <c r="J100" s="12" t="str">
        <f>IF(I100="","",Output2!J100)</f>
        <v/>
      </c>
      <c r="K100" s="12" t="str">
        <f>IF(J100="","",Output2!K100)</f>
        <v/>
      </c>
      <c r="L100" s="12" t="str">
        <f>IF(K100="","",Output2!L100)</f>
        <v/>
      </c>
      <c r="M100" s="12" t="str">
        <f>IF(L100="","",Output2!M100)</f>
        <v/>
      </c>
    </row>
    <row r="101" spans="1:13" x14ac:dyDescent="0.25">
      <c r="A101" s="12" t="str">
        <f>IF(B101="","",Output2!A101)</f>
        <v/>
      </c>
      <c r="B101" s="12" t="str">
        <f>IF(C101="","",Output2!B101)</f>
        <v/>
      </c>
      <c r="C101" s="12" t="str">
        <f>Output2!C101</f>
        <v/>
      </c>
      <c r="D101" s="12" t="str">
        <f>IF(C101="","",Output2!D101)</f>
        <v/>
      </c>
      <c r="E101" s="12" t="str">
        <f>IF(D101="","",Output2!E101)</f>
        <v/>
      </c>
      <c r="F101" s="12" t="str">
        <f>IF(E101="","",Output2!F101)</f>
        <v/>
      </c>
      <c r="G101" s="22" t="str">
        <f>IF(F101="","",Output2!G101)</f>
        <v/>
      </c>
      <c r="H101" s="12" t="str">
        <f>IF(G101="","",Output2!H101)</f>
        <v/>
      </c>
      <c r="I101" s="12" t="str">
        <f>IF(H101="","",Output2!I101)</f>
        <v/>
      </c>
      <c r="J101" s="12" t="str">
        <f>IF(I101="","",Output2!J101)</f>
        <v/>
      </c>
      <c r="K101" s="12" t="str">
        <f>IF(J101="","",Output2!K101)</f>
        <v/>
      </c>
      <c r="L101" s="12" t="str">
        <f>IF(K101="","",Output2!L101)</f>
        <v/>
      </c>
      <c r="M101" s="12" t="str">
        <f>IF(L101="","",Output2!M101)</f>
        <v/>
      </c>
    </row>
    <row r="102" spans="1:13" x14ac:dyDescent="0.25">
      <c r="A102" s="12" t="str">
        <f>IF(B102="","",Output2!A102)</f>
        <v/>
      </c>
      <c r="B102" s="12" t="str">
        <f>IF(C102="","",Output2!B102)</f>
        <v/>
      </c>
      <c r="C102" s="12" t="str">
        <f>Output2!C102</f>
        <v/>
      </c>
      <c r="D102" s="12" t="str">
        <f>IF(C102="","",Output2!D102)</f>
        <v/>
      </c>
      <c r="E102" s="12" t="str">
        <f>IF(D102="","",Output2!E102)</f>
        <v/>
      </c>
      <c r="F102" s="12" t="str">
        <f>IF(E102="","",Output2!F102)</f>
        <v/>
      </c>
      <c r="G102" s="22" t="str">
        <f>IF(F102="","",Output2!G102)</f>
        <v/>
      </c>
      <c r="H102" s="12" t="str">
        <f>IF(G102="","",Output2!H102)</f>
        <v/>
      </c>
      <c r="I102" s="12" t="str">
        <f>IF(H102="","",Output2!I102)</f>
        <v/>
      </c>
      <c r="J102" s="12" t="str">
        <f>IF(I102="","",Output2!J102)</f>
        <v/>
      </c>
      <c r="K102" s="12" t="str">
        <f>IF(J102="","",Output2!K102)</f>
        <v/>
      </c>
      <c r="L102" s="12" t="str">
        <f>IF(K102="","",Output2!L102)</f>
        <v/>
      </c>
      <c r="M102" s="12" t="str">
        <f>IF(L102="","",Output2!M102)</f>
        <v/>
      </c>
    </row>
    <row r="103" spans="1:13" x14ac:dyDescent="0.25">
      <c r="A103" s="12" t="str">
        <f>IF(B103="","",Output2!A103)</f>
        <v/>
      </c>
      <c r="B103" s="12" t="str">
        <f>IF(C103="","",Output2!B103)</f>
        <v/>
      </c>
      <c r="C103" s="12" t="str">
        <f>Output2!C103</f>
        <v/>
      </c>
      <c r="D103" s="12" t="str">
        <f>IF(C103="","",Output2!D103)</f>
        <v/>
      </c>
      <c r="E103" s="12" t="str">
        <f>IF(D103="","",Output2!E103)</f>
        <v/>
      </c>
      <c r="F103" s="12" t="str">
        <f>IF(E103="","",Output2!F103)</f>
        <v/>
      </c>
      <c r="G103" s="22" t="str">
        <f>IF(F103="","",Output2!G103)</f>
        <v/>
      </c>
      <c r="H103" s="12" t="str">
        <f>IF(G103="","",Output2!H103)</f>
        <v/>
      </c>
      <c r="I103" s="12" t="str">
        <f>IF(H103="","",Output2!I103)</f>
        <v/>
      </c>
      <c r="J103" s="12" t="str">
        <f>IF(I103="","",Output2!J103)</f>
        <v/>
      </c>
      <c r="K103" s="12" t="str">
        <f>IF(J103="","",Output2!K103)</f>
        <v/>
      </c>
      <c r="L103" s="12" t="str">
        <f>IF(K103="","",Output2!L103)</f>
        <v/>
      </c>
      <c r="M103" s="12" t="str">
        <f>IF(L103="","",Output2!M103)</f>
        <v/>
      </c>
    </row>
    <row r="104" spans="1:13" x14ac:dyDescent="0.25">
      <c r="A104" s="12" t="str">
        <f>IF(B104="","",Output2!A104)</f>
        <v/>
      </c>
      <c r="B104" s="12" t="str">
        <f>IF(C104="","",Output2!B104)</f>
        <v/>
      </c>
      <c r="C104" s="12" t="str">
        <f>Output2!C104</f>
        <v/>
      </c>
      <c r="D104" s="12" t="str">
        <f>IF(C104="","",Output2!D104)</f>
        <v/>
      </c>
      <c r="E104" s="12" t="str">
        <f>IF(D104="","",Output2!E104)</f>
        <v/>
      </c>
      <c r="F104" s="12" t="str">
        <f>IF(E104="","",Output2!F104)</f>
        <v/>
      </c>
      <c r="G104" s="22" t="str">
        <f>IF(F104="","",Output2!G104)</f>
        <v/>
      </c>
      <c r="H104" s="12" t="str">
        <f>IF(G104="","",Output2!H104)</f>
        <v/>
      </c>
      <c r="I104" s="12" t="str">
        <f>IF(H104="","",Output2!I104)</f>
        <v/>
      </c>
      <c r="J104" s="12" t="str">
        <f>IF(I104="","",Output2!J104)</f>
        <v/>
      </c>
      <c r="K104" s="12" t="str">
        <f>IF(J104="","",Output2!K104)</f>
        <v/>
      </c>
      <c r="L104" s="12" t="str">
        <f>IF(K104="","",Output2!L104)</f>
        <v/>
      </c>
      <c r="M104" s="12" t="str">
        <f>IF(L104="","",Output2!M104)</f>
        <v/>
      </c>
    </row>
    <row r="105" spans="1:13" x14ac:dyDescent="0.25">
      <c r="A105" s="12" t="str">
        <f>IF(B105="","",Output2!A105)</f>
        <v/>
      </c>
      <c r="B105" s="12" t="str">
        <f>IF(C105="","",Output2!B105)</f>
        <v/>
      </c>
      <c r="C105" s="12" t="str">
        <f>Output2!C105</f>
        <v/>
      </c>
      <c r="D105" s="12" t="str">
        <f>IF(C105="","",Output2!D105)</f>
        <v/>
      </c>
      <c r="E105" s="12" t="str">
        <f>IF(D105="","",Output2!E105)</f>
        <v/>
      </c>
      <c r="F105" s="12" t="str">
        <f>IF(E105="","",Output2!F105)</f>
        <v/>
      </c>
      <c r="G105" s="22" t="str">
        <f>IF(F105="","",Output2!G105)</f>
        <v/>
      </c>
      <c r="H105" s="12" t="str">
        <f>IF(G105="","",Output2!H105)</f>
        <v/>
      </c>
      <c r="I105" s="12" t="str">
        <f>IF(H105="","",Output2!I105)</f>
        <v/>
      </c>
      <c r="J105" s="12" t="str">
        <f>IF(I105="","",Output2!J105)</f>
        <v/>
      </c>
      <c r="K105" s="12" t="str">
        <f>IF(J105="","",Output2!K105)</f>
        <v/>
      </c>
      <c r="L105" s="12" t="str">
        <f>IF(K105="","",Output2!L105)</f>
        <v/>
      </c>
      <c r="M105" s="12" t="str">
        <f>IF(L105="","",Output2!M105)</f>
        <v/>
      </c>
    </row>
    <row r="106" spans="1:13" x14ac:dyDescent="0.25">
      <c r="A106" s="12" t="str">
        <f>IF(B106="","",Output2!A106)</f>
        <v/>
      </c>
      <c r="B106" s="12" t="str">
        <f>IF(C106="","",Output2!B106)</f>
        <v/>
      </c>
      <c r="C106" s="12" t="str">
        <f>Output2!C106</f>
        <v/>
      </c>
      <c r="D106" s="12" t="str">
        <f>IF(C106="","",Output2!D106)</f>
        <v/>
      </c>
      <c r="E106" s="12" t="str">
        <f>IF(D106="","",Output2!E106)</f>
        <v/>
      </c>
      <c r="F106" s="12" t="str">
        <f>IF(E106="","",Output2!F106)</f>
        <v/>
      </c>
      <c r="G106" s="22" t="str">
        <f>IF(F106="","",Output2!G106)</f>
        <v/>
      </c>
      <c r="H106" s="12" t="str">
        <f>IF(G106="","",Output2!H106)</f>
        <v/>
      </c>
      <c r="I106" s="12" t="str">
        <f>IF(H106="","",Output2!I106)</f>
        <v/>
      </c>
      <c r="J106" s="12" t="str">
        <f>IF(I106="","",Output2!J106)</f>
        <v/>
      </c>
      <c r="K106" s="12" t="str">
        <f>IF(J106="","",Output2!K106)</f>
        <v/>
      </c>
      <c r="L106" s="12" t="str">
        <f>IF(K106="","",Output2!L106)</f>
        <v/>
      </c>
      <c r="M106" s="12" t="str">
        <f>IF(L106="","",Output2!M106)</f>
        <v/>
      </c>
    </row>
    <row r="107" spans="1:13" x14ac:dyDescent="0.25">
      <c r="A107" s="12" t="str">
        <f>IF(B107="","",Output2!A107)</f>
        <v/>
      </c>
      <c r="B107" s="12" t="str">
        <f>IF(C107="","",Output2!B107)</f>
        <v/>
      </c>
      <c r="C107" s="12" t="str">
        <f>Output2!C107</f>
        <v/>
      </c>
      <c r="D107" s="12" t="str">
        <f>IF(C107="","",Output2!D107)</f>
        <v/>
      </c>
      <c r="E107" s="12" t="str">
        <f>IF(D107="","",Output2!E107)</f>
        <v/>
      </c>
      <c r="F107" s="12" t="str">
        <f>IF(E107="","",Output2!F107)</f>
        <v/>
      </c>
      <c r="G107" s="22" t="str">
        <f>IF(F107="","",Output2!G107)</f>
        <v/>
      </c>
      <c r="H107" s="12" t="str">
        <f>IF(G107="","",Output2!H107)</f>
        <v/>
      </c>
      <c r="I107" s="12" t="str">
        <f>IF(H107="","",Output2!I107)</f>
        <v/>
      </c>
      <c r="J107" s="12" t="str">
        <f>IF(I107="","",Output2!J107)</f>
        <v/>
      </c>
      <c r="K107" s="12" t="str">
        <f>IF(J107="","",Output2!K107)</f>
        <v/>
      </c>
      <c r="L107" s="12" t="str">
        <f>IF(K107="","",Output2!L107)</f>
        <v/>
      </c>
      <c r="M107" s="12" t="str">
        <f>IF(L107="","",Output2!M107)</f>
        <v/>
      </c>
    </row>
    <row r="108" spans="1:13" x14ac:dyDescent="0.25">
      <c r="A108" s="12" t="str">
        <f>IF(B108="","",Output2!A108)</f>
        <v/>
      </c>
      <c r="B108" s="12" t="str">
        <f>IF(C108="","",Output2!B108)</f>
        <v/>
      </c>
      <c r="C108" s="12" t="str">
        <f>Output2!C108</f>
        <v/>
      </c>
      <c r="D108" s="12" t="str">
        <f>IF(C108="","",Output2!D108)</f>
        <v/>
      </c>
      <c r="E108" s="12" t="str">
        <f>IF(D108="","",Output2!E108)</f>
        <v/>
      </c>
      <c r="F108" s="12" t="str">
        <f>IF(E108="","",Output2!F108)</f>
        <v/>
      </c>
      <c r="G108" s="22" t="str">
        <f>IF(F108="","",Output2!G108)</f>
        <v/>
      </c>
      <c r="H108" s="12" t="str">
        <f>IF(G108="","",Output2!H108)</f>
        <v/>
      </c>
      <c r="I108" s="12" t="str">
        <f>IF(H108="","",Output2!I108)</f>
        <v/>
      </c>
      <c r="J108" s="12" t="str">
        <f>IF(I108="","",Output2!J108)</f>
        <v/>
      </c>
      <c r="K108" s="12" t="str">
        <f>IF(J108="","",Output2!K108)</f>
        <v/>
      </c>
      <c r="L108" s="12" t="str">
        <f>IF(K108="","",Output2!L108)</f>
        <v/>
      </c>
      <c r="M108" s="12" t="str">
        <f>IF(L108="","",Output2!M108)</f>
        <v/>
      </c>
    </row>
    <row r="109" spans="1:13" x14ac:dyDescent="0.25">
      <c r="A109" s="12" t="str">
        <f>IF(B109="","",Output2!A109)</f>
        <v/>
      </c>
      <c r="B109" s="12" t="str">
        <f>IF(C109="","",Output2!B109)</f>
        <v/>
      </c>
      <c r="C109" s="12" t="str">
        <f>Output2!C109</f>
        <v/>
      </c>
      <c r="D109" s="12" t="str">
        <f>IF(C109="","",Output2!D109)</f>
        <v/>
      </c>
      <c r="E109" s="12" t="str">
        <f>IF(D109="","",Output2!E109)</f>
        <v/>
      </c>
      <c r="F109" s="12" t="str">
        <f>IF(E109="","",Output2!F109)</f>
        <v/>
      </c>
      <c r="G109" s="22" t="str">
        <f>IF(F109="","",Output2!G109)</f>
        <v/>
      </c>
      <c r="H109" s="12" t="str">
        <f>IF(G109="","",Output2!H109)</f>
        <v/>
      </c>
      <c r="I109" s="12" t="str">
        <f>IF(H109="","",Output2!I109)</f>
        <v/>
      </c>
      <c r="J109" s="12" t="str">
        <f>IF(I109="","",Output2!J109)</f>
        <v/>
      </c>
      <c r="K109" s="12" t="str">
        <f>IF(J109="","",Output2!K109)</f>
        <v/>
      </c>
      <c r="L109" s="12" t="str">
        <f>IF(K109="","",Output2!L109)</f>
        <v/>
      </c>
      <c r="M109" s="12" t="str">
        <f>IF(L109="","",Output2!M109)</f>
        <v/>
      </c>
    </row>
    <row r="110" spans="1:13" x14ac:dyDescent="0.25">
      <c r="A110" s="12" t="str">
        <f>IF(B110="","",Output2!A110)</f>
        <v/>
      </c>
      <c r="B110" s="12" t="str">
        <f>IF(C110="","",Output2!B110)</f>
        <v/>
      </c>
      <c r="C110" s="12" t="str">
        <f>Output2!C110</f>
        <v/>
      </c>
      <c r="D110" s="12" t="str">
        <f>IF(C110="","",Output2!D110)</f>
        <v/>
      </c>
      <c r="E110" s="12" t="str">
        <f>IF(D110="","",Output2!E110)</f>
        <v/>
      </c>
      <c r="F110" s="12" t="str">
        <f>IF(E110="","",Output2!F110)</f>
        <v/>
      </c>
      <c r="G110" s="22" t="str">
        <f>IF(F110="","",Output2!G110)</f>
        <v/>
      </c>
      <c r="H110" s="12" t="str">
        <f>IF(G110="","",Output2!H110)</f>
        <v/>
      </c>
      <c r="I110" s="12" t="str">
        <f>IF(H110="","",Output2!I110)</f>
        <v/>
      </c>
      <c r="J110" s="12" t="str">
        <f>IF(I110="","",Output2!J110)</f>
        <v/>
      </c>
      <c r="K110" s="12" t="str">
        <f>IF(J110="","",Output2!K110)</f>
        <v/>
      </c>
      <c r="L110" s="12" t="str">
        <f>IF(K110="","",Output2!L110)</f>
        <v/>
      </c>
      <c r="M110" s="12" t="str">
        <f>IF(L110="","",Output2!M110)</f>
        <v/>
      </c>
    </row>
    <row r="111" spans="1:13" x14ac:dyDescent="0.25">
      <c r="A111" s="12" t="str">
        <f>IF(B111="","",Output2!A111)</f>
        <v/>
      </c>
      <c r="B111" s="12" t="str">
        <f>IF(C111="","",Output2!B111)</f>
        <v/>
      </c>
      <c r="C111" s="12" t="str">
        <f>Output2!C111</f>
        <v/>
      </c>
      <c r="D111" s="12" t="str">
        <f>IF(C111="","",Output2!D111)</f>
        <v/>
      </c>
      <c r="E111" s="12" t="str">
        <f>IF(D111="","",Output2!E111)</f>
        <v/>
      </c>
      <c r="F111" s="12" t="str">
        <f>IF(E111="","",Output2!F111)</f>
        <v/>
      </c>
      <c r="G111" s="22" t="str">
        <f>IF(F111="","",Output2!G111)</f>
        <v/>
      </c>
      <c r="H111" s="12" t="str">
        <f>IF(G111="","",Output2!H111)</f>
        <v/>
      </c>
      <c r="I111" s="12" t="str">
        <f>IF(H111="","",Output2!I111)</f>
        <v/>
      </c>
      <c r="J111" s="12" t="str">
        <f>IF(I111="","",Output2!J111)</f>
        <v/>
      </c>
      <c r="K111" s="12" t="str">
        <f>IF(J111="","",Output2!K111)</f>
        <v/>
      </c>
      <c r="L111" s="12" t="str">
        <f>IF(K111="","",Output2!L111)</f>
        <v/>
      </c>
      <c r="M111" s="12" t="str">
        <f>IF(L111="","",Output2!M111)</f>
        <v/>
      </c>
    </row>
    <row r="112" spans="1:13" x14ac:dyDescent="0.25">
      <c r="A112" s="12" t="str">
        <f>IF(B112="","",Output2!A112)</f>
        <v/>
      </c>
      <c r="B112" s="12" t="str">
        <f>IF(C112="","",Output2!B112)</f>
        <v/>
      </c>
      <c r="C112" s="12" t="str">
        <f>Output2!C112</f>
        <v/>
      </c>
      <c r="D112" s="12" t="str">
        <f>IF(C112="","",Output2!D112)</f>
        <v/>
      </c>
      <c r="E112" s="12" t="str">
        <f>IF(D112="","",Output2!E112)</f>
        <v/>
      </c>
      <c r="F112" s="12" t="str">
        <f>IF(E112="","",Output2!F112)</f>
        <v/>
      </c>
      <c r="G112" s="22" t="str">
        <f>IF(F112="","",Output2!G112)</f>
        <v/>
      </c>
      <c r="H112" s="12" t="str">
        <f>IF(G112="","",Output2!H112)</f>
        <v/>
      </c>
      <c r="I112" s="12" t="str">
        <f>IF(H112="","",Output2!I112)</f>
        <v/>
      </c>
      <c r="J112" s="12" t="str">
        <f>IF(I112="","",Output2!J112)</f>
        <v/>
      </c>
      <c r="K112" s="12" t="str">
        <f>IF(J112="","",Output2!K112)</f>
        <v/>
      </c>
      <c r="L112" s="12" t="str">
        <f>IF(K112="","",Output2!L112)</f>
        <v/>
      </c>
      <c r="M112" s="12" t="str">
        <f>IF(L112="","",Output2!M112)</f>
        <v/>
      </c>
    </row>
    <row r="113" spans="1:13" x14ac:dyDescent="0.25">
      <c r="A113" s="12" t="str">
        <f>IF(B113="","",Output2!A113)</f>
        <v/>
      </c>
      <c r="B113" s="12" t="str">
        <f>IF(C113="","",Output2!B113)</f>
        <v/>
      </c>
      <c r="C113" s="12" t="str">
        <f>Output2!C113</f>
        <v/>
      </c>
      <c r="D113" s="12" t="str">
        <f>IF(C113="","",Output2!D113)</f>
        <v/>
      </c>
      <c r="E113" s="12" t="str">
        <f>IF(D113="","",Output2!E113)</f>
        <v/>
      </c>
      <c r="F113" s="12" t="str">
        <f>IF(E113="","",Output2!F113)</f>
        <v/>
      </c>
      <c r="G113" s="22" t="str">
        <f>IF(F113="","",Output2!G113)</f>
        <v/>
      </c>
      <c r="H113" s="12" t="str">
        <f>IF(G113="","",Output2!H113)</f>
        <v/>
      </c>
      <c r="I113" s="12" t="str">
        <f>IF(H113="","",Output2!I113)</f>
        <v/>
      </c>
      <c r="J113" s="12" t="str">
        <f>IF(I113="","",Output2!J113)</f>
        <v/>
      </c>
      <c r="K113" s="12" t="str">
        <f>IF(J113="","",Output2!K113)</f>
        <v/>
      </c>
      <c r="L113" s="12" t="str">
        <f>IF(K113="","",Output2!L113)</f>
        <v/>
      </c>
      <c r="M113" s="12" t="str">
        <f>IF(L113="","",Output2!M113)</f>
        <v/>
      </c>
    </row>
    <row r="114" spans="1:13" x14ac:dyDescent="0.25">
      <c r="A114" s="12" t="str">
        <f>IF(B114="","",Output2!A114)</f>
        <v/>
      </c>
      <c r="B114" s="12" t="str">
        <f>IF(C114="","",Output2!B114)</f>
        <v/>
      </c>
      <c r="C114" s="12" t="str">
        <f>Output2!C114</f>
        <v/>
      </c>
      <c r="D114" s="12" t="str">
        <f>IF(C114="","",Output2!D114)</f>
        <v/>
      </c>
      <c r="E114" s="12" t="str">
        <f>IF(D114="","",Output2!E114)</f>
        <v/>
      </c>
      <c r="F114" s="12" t="str">
        <f>IF(E114="","",Output2!F114)</f>
        <v/>
      </c>
      <c r="G114" s="22" t="str">
        <f>IF(F114="","",Output2!G114)</f>
        <v/>
      </c>
      <c r="H114" s="12" t="str">
        <f>IF(G114="","",Output2!H114)</f>
        <v/>
      </c>
      <c r="I114" s="12" t="str">
        <f>IF(H114="","",Output2!I114)</f>
        <v/>
      </c>
      <c r="J114" s="12" t="str">
        <f>IF(I114="","",Output2!J114)</f>
        <v/>
      </c>
      <c r="K114" s="12" t="str">
        <f>IF(J114="","",Output2!K114)</f>
        <v/>
      </c>
      <c r="L114" s="12" t="str">
        <f>IF(K114="","",Output2!L114)</f>
        <v/>
      </c>
      <c r="M114" s="12" t="str">
        <f>IF(L114="","",Output2!M114)</f>
        <v/>
      </c>
    </row>
    <row r="115" spans="1:13" x14ac:dyDescent="0.25">
      <c r="A115" s="12" t="str">
        <f>IF(B115="","",Output2!A115)</f>
        <v/>
      </c>
      <c r="B115" s="12" t="str">
        <f>IF(C115="","",Output2!B115)</f>
        <v/>
      </c>
      <c r="C115" s="12" t="str">
        <f>Output2!C115</f>
        <v/>
      </c>
      <c r="D115" s="12" t="str">
        <f>IF(C115="","",Output2!D115)</f>
        <v/>
      </c>
      <c r="E115" s="12" t="str">
        <f>IF(D115="","",Output2!E115)</f>
        <v/>
      </c>
      <c r="F115" s="12" t="str">
        <f>IF(E115="","",Output2!F115)</f>
        <v/>
      </c>
      <c r="G115" s="22" t="str">
        <f>IF(F115="","",Output2!G115)</f>
        <v/>
      </c>
      <c r="H115" s="12" t="str">
        <f>IF(G115="","",Output2!H115)</f>
        <v/>
      </c>
      <c r="I115" s="12" t="str">
        <f>IF(H115="","",Output2!I115)</f>
        <v/>
      </c>
      <c r="J115" s="12" t="str">
        <f>IF(I115="","",Output2!J115)</f>
        <v/>
      </c>
      <c r="K115" s="12" t="str">
        <f>IF(J115="","",Output2!K115)</f>
        <v/>
      </c>
      <c r="L115" s="12" t="str">
        <f>IF(K115="","",Output2!L115)</f>
        <v/>
      </c>
      <c r="M115" s="12" t="str">
        <f>IF(L115="","",Output2!M115)</f>
        <v/>
      </c>
    </row>
    <row r="116" spans="1:13" x14ac:dyDescent="0.25">
      <c r="A116" s="12" t="str">
        <f>IF(B116="","",Output2!A116)</f>
        <v/>
      </c>
      <c r="B116" s="12" t="str">
        <f>IF(C116="","",Output2!B116)</f>
        <v/>
      </c>
      <c r="C116" s="12" t="str">
        <f>Output2!C116</f>
        <v/>
      </c>
      <c r="D116" s="12" t="str">
        <f>IF(C116="","",Output2!D116)</f>
        <v/>
      </c>
      <c r="E116" s="12" t="str">
        <f>IF(D116="","",Output2!E116)</f>
        <v/>
      </c>
      <c r="F116" s="12" t="str">
        <f>IF(E116="","",Output2!F116)</f>
        <v/>
      </c>
      <c r="G116" s="22" t="str">
        <f>IF(F116="","",Output2!G116)</f>
        <v/>
      </c>
      <c r="H116" s="12" t="str">
        <f>IF(G116="","",Output2!H116)</f>
        <v/>
      </c>
      <c r="I116" s="12" t="str">
        <f>IF(H116="","",Output2!I116)</f>
        <v/>
      </c>
      <c r="J116" s="12" t="str">
        <f>IF(I116="","",Output2!J116)</f>
        <v/>
      </c>
      <c r="K116" s="12" t="str">
        <f>IF(J116="","",Output2!K116)</f>
        <v/>
      </c>
      <c r="L116" s="12" t="str">
        <f>IF(K116="","",Output2!L116)</f>
        <v/>
      </c>
      <c r="M116" s="12" t="str">
        <f>IF(L116="","",Output2!M116)</f>
        <v/>
      </c>
    </row>
    <row r="117" spans="1:13" x14ac:dyDescent="0.25">
      <c r="A117" s="12" t="str">
        <f>IF(B117="","",Output2!A117)</f>
        <v/>
      </c>
      <c r="B117" s="12" t="str">
        <f>IF(C117="","",Output2!B117)</f>
        <v/>
      </c>
      <c r="C117" s="12" t="str">
        <f>Output2!C117</f>
        <v/>
      </c>
      <c r="D117" s="12" t="str">
        <f>IF(C117="","",Output2!D117)</f>
        <v/>
      </c>
      <c r="E117" s="12" t="str">
        <f>IF(D117="","",Output2!E117)</f>
        <v/>
      </c>
      <c r="F117" s="12" t="str">
        <f>IF(E117="","",Output2!F117)</f>
        <v/>
      </c>
      <c r="G117" s="22" t="str">
        <f>IF(F117="","",Output2!G117)</f>
        <v/>
      </c>
      <c r="H117" s="12" t="str">
        <f>IF(G117="","",Output2!H117)</f>
        <v/>
      </c>
      <c r="I117" s="12" t="str">
        <f>IF(H117="","",Output2!I117)</f>
        <v/>
      </c>
      <c r="J117" s="12" t="str">
        <f>IF(I117="","",Output2!J117)</f>
        <v/>
      </c>
      <c r="K117" s="12" t="str">
        <f>IF(J117="","",Output2!K117)</f>
        <v/>
      </c>
      <c r="L117" s="12" t="str">
        <f>IF(K117="","",Output2!L117)</f>
        <v/>
      </c>
      <c r="M117" s="12" t="str">
        <f>IF(L117="","",Output2!M117)</f>
        <v/>
      </c>
    </row>
    <row r="118" spans="1:13" x14ac:dyDescent="0.25">
      <c r="A118" s="12" t="str">
        <f>IF(B118="","",Output2!A118)</f>
        <v/>
      </c>
      <c r="B118" s="12" t="str">
        <f>IF(C118="","",Output2!B118)</f>
        <v/>
      </c>
      <c r="C118" s="12" t="str">
        <f>Output2!C118</f>
        <v/>
      </c>
      <c r="D118" s="12" t="str">
        <f>IF(C118="","",Output2!D118)</f>
        <v/>
      </c>
      <c r="E118" s="12" t="str">
        <f>IF(D118="","",Output2!E118)</f>
        <v/>
      </c>
      <c r="F118" s="12" t="str">
        <f>IF(E118="","",Output2!F118)</f>
        <v/>
      </c>
      <c r="G118" s="22" t="str">
        <f>IF(F118="","",Output2!G118)</f>
        <v/>
      </c>
      <c r="H118" s="12" t="str">
        <f>IF(G118="","",Output2!H118)</f>
        <v/>
      </c>
      <c r="I118" s="12" t="str">
        <f>IF(H118="","",Output2!I118)</f>
        <v/>
      </c>
      <c r="J118" s="12" t="str">
        <f>IF(I118="","",Output2!J118)</f>
        <v/>
      </c>
      <c r="K118" s="12" t="str">
        <f>IF(J118="","",Output2!K118)</f>
        <v/>
      </c>
      <c r="L118" s="12" t="str">
        <f>IF(K118="","",Output2!L118)</f>
        <v/>
      </c>
      <c r="M118" s="12" t="str">
        <f>IF(L118="","",Output2!M118)</f>
        <v/>
      </c>
    </row>
    <row r="119" spans="1:13" x14ac:dyDescent="0.25">
      <c r="A119" s="12" t="str">
        <f>IF(B119="","",Output2!A119)</f>
        <v/>
      </c>
      <c r="B119" s="12" t="str">
        <f>IF(C119="","",Output2!B119)</f>
        <v/>
      </c>
      <c r="C119" s="12" t="str">
        <f>Output2!C119</f>
        <v/>
      </c>
      <c r="D119" s="12" t="str">
        <f>IF(C119="","",Output2!D119)</f>
        <v/>
      </c>
      <c r="E119" s="12" t="str">
        <f>IF(D119="","",Output2!E119)</f>
        <v/>
      </c>
      <c r="F119" s="12" t="str">
        <f>IF(E119="","",Output2!F119)</f>
        <v/>
      </c>
      <c r="G119" s="22" t="str">
        <f>IF(F119="","",Output2!G119)</f>
        <v/>
      </c>
      <c r="H119" s="12" t="str">
        <f>IF(G119="","",Output2!H119)</f>
        <v/>
      </c>
      <c r="I119" s="12" t="str">
        <f>IF(H119="","",Output2!I119)</f>
        <v/>
      </c>
      <c r="J119" s="12" t="str">
        <f>IF(I119="","",Output2!J119)</f>
        <v/>
      </c>
      <c r="K119" s="12" t="str">
        <f>IF(J119="","",Output2!K119)</f>
        <v/>
      </c>
      <c r="L119" s="12" t="str">
        <f>IF(K119="","",Output2!L119)</f>
        <v/>
      </c>
      <c r="M119" s="12" t="str">
        <f>IF(L119="","",Output2!M119)</f>
        <v/>
      </c>
    </row>
    <row r="120" spans="1:13" x14ac:dyDescent="0.25">
      <c r="A120" s="12" t="str">
        <f>IF(B120="","",Output2!A120)</f>
        <v/>
      </c>
      <c r="B120" s="12" t="str">
        <f>IF(C120="","",Output2!B120)</f>
        <v/>
      </c>
      <c r="C120" s="12" t="str">
        <f>Output2!C120</f>
        <v/>
      </c>
      <c r="D120" s="12" t="str">
        <f>IF(C120="","",Output2!D120)</f>
        <v/>
      </c>
      <c r="E120" s="12" t="str">
        <f>IF(D120="","",Output2!E120)</f>
        <v/>
      </c>
      <c r="F120" s="12" t="str">
        <f>IF(E120="","",Output2!F120)</f>
        <v/>
      </c>
      <c r="G120" s="22" t="str">
        <f>IF(F120="","",Output2!G120)</f>
        <v/>
      </c>
      <c r="H120" s="12" t="str">
        <f>IF(G120="","",Output2!H120)</f>
        <v/>
      </c>
      <c r="I120" s="12" t="str">
        <f>IF(H120="","",Output2!I120)</f>
        <v/>
      </c>
      <c r="J120" s="12" t="str">
        <f>IF(I120="","",Output2!J120)</f>
        <v/>
      </c>
      <c r="K120" s="12" t="str">
        <f>IF(J120="","",Output2!K120)</f>
        <v/>
      </c>
      <c r="L120" s="12" t="str">
        <f>IF(K120="","",Output2!L120)</f>
        <v/>
      </c>
      <c r="M120" s="12" t="str">
        <f>IF(L120="","",Output2!M120)</f>
        <v/>
      </c>
    </row>
    <row r="121" spans="1:13" x14ac:dyDescent="0.25">
      <c r="A121" s="12" t="str">
        <f>IF(B121="","",Output2!A121)</f>
        <v/>
      </c>
      <c r="B121" s="12" t="str">
        <f>IF(C121="","",Output2!B121)</f>
        <v/>
      </c>
      <c r="C121" s="12" t="str">
        <f>Output2!C121</f>
        <v/>
      </c>
      <c r="D121" s="12" t="str">
        <f>IF(C121="","",Output2!D121)</f>
        <v/>
      </c>
      <c r="E121" s="12" t="str">
        <f>IF(D121="","",Output2!E121)</f>
        <v/>
      </c>
      <c r="F121" s="12" t="str">
        <f>IF(E121="","",Output2!F121)</f>
        <v/>
      </c>
      <c r="G121" s="22" t="str">
        <f>IF(F121="","",Output2!G121)</f>
        <v/>
      </c>
      <c r="H121" s="12" t="str">
        <f>IF(G121="","",Output2!H121)</f>
        <v/>
      </c>
      <c r="I121" s="12" t="str">
        <f>IF(H121="","",Output2!I121)</f>
        <v/>
      </c>
      <c r="J121" s="12" t="str">
        <f>IF(I121="","",Output2!J121)</f>
        <v/>
      </c>
      <c r="K121" s="12" t="str">
        <f>IF(J121="","",Output2!K121)</f>
        <v/>
      </c>
      <c r="L121" s="12" t="str">
        <f>IF(K121="","",Output2!L121)</f>
        <v/>
      </c>
      <c r="M121" s="12" t="str">
        <f>IF(L121="","",Output2!M121)</f>
        <v/>
      </c>
    </row>
    <row r="122" spans="1:13" x14ac:dyDescent="0.25">
      <c r="A122" s="12" t="str">
        <f>IF(B122="","",Output2!A122)</f>
        <v/>
      </c>
      <c r="B122" s="12" t="str">
        <f>IF(C122="","",Output2!B122)</f>
        <v/>
      </c>
      <c r="C122" s="12" t="str">
        <f>Output2!C122</f>
        <v/>
      </c>
      <c r="D122" s="12" t="str">
        <f>IF(C122="","",Output2!D122)</f>
        <v/>
      </c>
      <c r="E122" s="12" t="str">
        <f>IF(D122="","",Output2!E122)</f>
        <v/>
      </c>
      <c r="F122" s="12" t="str">
        <f>IF(E122="","",Output2!F122)</f>
        <v/>
      </c>
      <c r="G122" s="22" t="str">
        <f>IF(F122="","",Output2!G122)</f>
        <v/>
      </c>
      <c r="H122" s="12" t="str">
        <f>IF(G122="","",Output2!H122)</f>
        <v/>
      </c>
      <c r="I122" s="12" t="str">
        <f>IF(H122="","",Output2!I122)</f>
        <v/>
      </c>
      <c r="J122" s="12" t="str">
        <f>IF(I122="","",Output2!J122)</f>
        <v/>
      </c>
      <c r="K122" s="12" t="str">
        <f>IF(J122="","",Output2!K122)</f>
        <v/>
      </c>
      <c r="L122" s="12" t="str">
        <f>IF(K122="","",Output2!L122)</f>
        <v/>
      </c>
      <c r="M122" s="12" t="str">
        <f>IF(L122="","",Output2!M122)</f>
        <v/>
      </c>
    </row>
    <row r="123" spans="1:13" x14ac:dyDescent="0.25">
      <c r="A123" s="12" t="str">
        <f>IF(B123="","",Output2!A123)</f>
        <v/>
      </c>
      <c r="B123" s="12" t="str">
        <f>IF(C123="","",Output2!B123)</f>
        <v/>
      </c>
      <c r="C123" s="12" t="str">
        <f>Output2!C123</f>
        <v/>
      </c>
      <c r="D123" s="12" t="str">
        <f>IF(C123="","",Output2!D123)</f>
        <v/>
      </c>
      <c r="E123" s="12" t="str">
        <f>IF(D123="","",Output2!E123)</f>
        <v/>
      </c>
      <c r="F123" s="12" t="str">
        <f>IF(E123="","",Output2!F123)</f>
        <v/>
      </c>
      <c r="G123" s="22" t="str">
        <f>IF(F123="","",Output2!G123)</f>
        <v/>
      </c>
      <c r="H123" s="12" t="str">
        <f>IF(G123="","",Output2!H123)</f>
        <v/>
      </c>
      <c r="I123" s="12" t="str">
        <f>IF(H123="","",Output2!I123)</f>
        <v/>
      </c>
      <c r="J123" s="12" t="str">
        <f>IF(I123="","",Output2!J123)</f>
        <v/>
      </c>
      <c r="K123" s="12" t="str">
        <f>IF(J123="","",Output2!K123)</f>
        <v/>
      </c>
      <c r="L123" s="12" t="str">
        <f>IF(K123="","",Output2!L123)</f>
        <v/>
      </c>
      <c r="M123" s="12" t="str">
        <f>IF(L123="","",Output2!M123)</f>
        <v/>
      </c>
    </row>
    <row r="124" spans="1:13" x14ac:dyDescent="0.25">
      <c r="A124" s="12" t="str">
        <f>IF(B124="","",Output2!A124)</f>
        <v/>
      </c>
      <c r="B124" s="12" t="str">
        <f>IF(C124="","",Output2!B124)</f>
        <v/>
      </c>
      <c r="C124" s="12" t="str">
        <f>Output2!C124</f>
        <v/>
      </c>
      <c r="D124" s="12" t="str">
        <f>IF(C124="","",Output2!D124)</f>
        <v/>
      </c>
      <c r="E124" s="12" t="str">
        <f>IF(D124="","",Output2!E124)</f>
        <v/>
      </c>
      <c r="F124" s="12" t="str">
        <f>IF(E124="","",Output2!F124)</f>
        <v/>
      </c>
      <c r="G124" s="22" t="str">
        <f>IF(F124="","",Output2!G124)</f>
        <v/>
      </c>
      <c r="H124" s="12" t="str">
        <f>IF(G124="","",Output2!H124)</f>
        <v/>
      </c>
      <c r="I124" s="12" t="str">
        <f>IF(H124="","",Output2!I124)</f>
        <v/>
      </c>
      <c r="J124" s="12" t="str">
        <f>IF(I124="","",Output2!J124)</f>
        <v/>
      </c>
      <c r="K124" s="12" t="str">
        <f>IF(J124="","",Output2!K124)</f>
        <v/>
      </c>
      <c r="L124" s="12" t="str">
        <f>IF(K124="","",Output2!L124)</f>
        <v/>
      </c>
      <c r="M124" s="12" t="str">
        <f>IF(L124="","",Output2!M124)</f>
        <v/>
      </c>
    </row>
    <row r="125" spans="1:13" x14ac:dyDescent="0.25">
      <c r="A125" s="12" t="str">
        <f>IF(B125="","",Output2!A125)</f>
        <v/>
      </c>
      <c r="B125" s="12" t="str">
        <f>IF(C125="","",Output2!B125)</f>
        <v/>
      </c>
      <c r="C125" s="12" t="str">
        <f>Output2!C125</f>
        <v/>
      </c>
      <c r="D125" s="12" t="str">
        <f>IF(C125="","",Output2!D125)</f>
        <v/>
      </c>
      <c r="E125" s="12" t="str">
        <f>IF(D125="","",Output2!E125)</f>
        <v/>
      </c>
      <c r="F125" s="12" t="str">
        <f>IF(E125="","",Output2!F125)</f>
        <v/>
      </c>
      <c r="G125" s="22" t="str">
        <f>IF(F125="","",Output2!G125)</f>
        <v/>
      </c>
      <c r="H125" s="12" t="str">
        <f>IF(G125="","",Output2!H125)</f>
        <v/>
      </c>
      <c r="I125" s="12" t="str">
        <f>IF(H125="","",Output2!I125)</f>
        <v/>
      </c>
      <c r="J125" s="12" t="str">
        <f>IF(I125="","",Output2!J125)</f>
        <v/>
      </c>
      <c r="K125" s="12" t="str">
        <f>IF(J125="","",Output2!K125)</f>
        <v/>
      </c>
      <c r="L125" s="12" t="str">
        <f>IF(K125="","",Output2!L125)</f>
        <v/>
      </c>
      <c r="M125" s="12" t="str">
        <f>IF(L125="","",Output2!M125)</f>
        <v/>
      </c>
    </row>
    <row r="126" spans="1:13" x14ac:dyDescent="0.25">
      <c r="A126" s="12" t="str">
        <f>IF(B126="","",Output2!A126)</f>
        <v/>
      </c>
      <c r="B126" s="12" t="str">
        <f>IF(C126="","",Output2!B126)</f>
        <v/>
      </c>
      <c r="C126" s="12" t="str">
        <f>Output2!C126</f>
        <v/>
      </c>
      <c r="D126" s="12" t="str">
        <f>IF(C126="","",Output2!D126)</f>
        <v/>
      </c>
      <c r="E126" s="12" t="str">
        <f>IF(D126="","",Output2!E126)</f>
        <v/>
      </c>
      <c r="F126" s="12" t="str">
        <f>IF(E126="","",Output2!F126)</f>
        <v/>
      </c>
      <c r="G126" s="22" t="str">
        <f>IF(F126="","",Output2!G126)</f>
        <v/>
      </c>
      <c r="H126" s="12" t="str">
        <f>IF(G126="","",Output2!H126)</f>
        <v/>
      </c>
      <c r="I126" s="12" t="str">
        <f>IF(H126="","",Output2!I126)</f>
        <v/>
      </c>
      <c r="J126" s="12" t="str">
        <f>IF(I126="","",Output2!J126)</f>
        <v/>
      </c>
      <c r="K126" s="12" t="str">
        <f>IF(J126="","",Output2!K126)</f>
        <v/>
      </c>
      <c r="L126" s="12" t="str">
        <f>IF(K126="","",Output2!L126)</f>
        <v/>
      </c>
      <c r="M126" s="12" t="str">
        <f>IF(L126="","",Output2!M126)</f>
        <v/>
      </c>
    </row>
    <row r="127" spans="1:13" x14ac:dyDescent="0.25">
      <c r="A127" s="12" t="str">
        <f>IF(B127="","",Output2!A127)</f>
        <v/>
      </c>
      <c r="B127" s="12" t="str">
        <f>IF(C127="","",Output2!B127)</f>
        <v/>
      </c>
      <c r="C127" s="12" t="str">
        <f>Output2!C127</f>
        <v/>
      </c>
      <c r="D127" s="12" t="str">
        <f>IF(C127="","",Output2!D127)</f>
        <v/>
      </c>
      <c r="E127" s="12" t="str">
        <f>IF(D127="","",Output2!E127)</f>
        <v/>
      </c>
      <c r="F127" s="12" t="str">
        <f>IF(E127="","",Output2!F127)</f>
        <v/>
      </c>
      <c r="G127" s="22" t="str">
        <f>IF(F127="","",Output2!G127)</f>
        <v/>
      </c>
      <c r="H127" s="12" t="str">
        <f>IF(G127="","",Output2!H127)</f>
        <v/>
      </c>
      <c r="I127" s="12" t="str">
        <f>IF(H127="","",Output2!I127)</f>
        <v/>
      </c>
      <c r="J127" s="12" t="str">
        <f>IF(I127="","",Output2!J127)</f>
        <v/>
      </c>
      <c r="K127" s="12" t="str">
        <f>IF(J127="","",Output2!K127)</f>
        <v/>
      </c>
      <c r="L127" s="12" t="str">
        <f>IF(K127="","",Output2!L127)</f>
        <v/>
      </c>
      <c r="M127" s="12" t="str">
        <f>IF(L127="","",Output2!M127)</f>
        <v/>
      </c>
    </row>
    <row r="128" spans="1:13" x14ac:dyDescent="0.25">
      <c r="A128" s="12" t="str">
        <f>IF(B128="","",Output2!A128)</f>
        <v/>
      </c>
      <c r="B128" s="12" t="str">
        <f>IF(C128="","",Output2!B128)</f>
        <v/>
      </c>
      <c r="C128" s="12" t="str">
        <f>Output2!C128</f>
        <v/>
      </c>
      <c r="D128" s="12" t="str">
        <f>IF(C128="","",Output2!D128)</f>
        <v/>
      </c>
      <c r="E128" s="12" t="str">
        <f>IF(D128="","",Output2!E128)</f>
        <v/>
      </c>
      <c r="F128" s="12" t="str">
        <f>IF(E128="","",Output2!F128)</f>
        <v/>
      </c>
      <c r="G128" s="22" t="str">
        <f>IF(F128="","",Output2!G128)</f>
        <v/>
      </c>
      <c r="H128" s="12" t="str">
        <f>IF(G128="","",Output2!H128)</f>
        <v/>
      </c>
      <c r="I128" s="12" t="str">
        <f>IF(H128="","",Output2!I128)</f>
        <v/>
      </c>
      <c r="J128" s="12" t="str">
        <f>IF(I128="","",Output2!J128)</f>
        <v/>
      </c>
      <c r="K128" s="12" t="str">
        <f>IF(J128="","",Output2!K128)</f>
        <v/>
      </c>
      <c r="L128" s="12" t="str">
        <f>IF(K128="","",Output2!L128)</f>
        <v/>
      </c>
      <c r="M128" s="12" t="str">
        <f>IF(L128="","",Output2!M128)</f>
        <v/>
      </c>
    </row>
    <row r="129" spans="1:13" x14ac:dyDescent="0.25">
      <c r="A129" s="12" t="str">
        <f>IF(B129="","",Output2!A129)</f>
        <v/>
      </c>
      <c r="B129" s="12" t="str">
        <f>IF(C129="","",Output2!B129)</f>
        <v/>
      </c>
      <c r="C129" s="12" t="str">
        <f>Output2!C129</f>
        <v/>
      </c>
      <c r="D129" s="12" t="str">
        <f>IF(C129="","",Output2!D129)</f>
        <v/>
      </c>
      <c r="E129" s="12" t="str">
        <f>IF(D129="","",Output2!E129)</f>
        <v/>
      </c>
      <c r="F129" s="12" t="str">
        <f>IF(E129="","",Output2!F129)</f>
        <v/>
      </c>
      <c r="G129" s="22" t="str">
        <f>IF(F129="","",Output2!G129)</f>
        <v/>
      </c>
      <c r="H129" s="12" t="str">
        <f>IF(G129="","",Output2!H129)</f>
        <v/>
      </c>
      <c r="I129" s="12" t="str">
        <f>IF(H129="","",Output2!I129)</f>
        <v/>
      </c>
      <c r="J129" s="12" t="str">
        <f>IF(I129="","",Output2!J129)</f>
        <v/>
      </c>
      <c r="K129" s="12" t="str">
        <f>IF(J129="","",Output2!K129)</f>
        <v/>
      </c>
      <c r="L129" s="12" t="str">
        <f>IF(K129="","",Output2!L129)</f>
        <v/>
      </c>
      <c r="M129" s="12" t="str">
        <f>IF(L129="","",Output2!M129)</f>
        <v/>
      </c>
    </row>
    <row r="130" spans="1:13" x14ac:dyDescent="0.25">
      <c r="A130" s="12" t="str">
        <f>IF(B130="","",Output2!A130)</f>
        <v/>
      </c>
      <c r="B130" s="12" t="str">
        <f>IF(C130="","",Output2!B130)</f>
        <v/>
      </c>
      <c r="C130" s="12" t="str">
        <f>Output2!C130</f>
        <v/>
      </c>
      <c r="D130" s="12" t="str">
        <f>IF(C130="","",Output2!D130)</f>
        <v/>
      </c>
      <c r="E130" s="12" t="str">
        <f>IF(D130="","",Output2!E130)</f>
        <v/>
      </c>
      <c r="F130" s="12" t="str">
        <f>IF(E130="","",Output2!F130)</f>
        <v/>
      </c>
      <c r="G130" s="22" t="str">
        <f>IF(F130="","",Output2!G130)</f>
        <v/>
      </c>
      <c r="H130" s="12" t="str">
        <f>IF(G130="","",Output2!H130)</f>
        <v/>
      </c>
      <c r="I130" s="12" t="str">
        <f>IF(H130="","",Output2!I130)</f>
        <v/>
      </c>
      <c r="J130" s="12" t="str">
        <f>IF(I130="","",Output2!J130)</f>
        <v/>
      </c>
      <c r="K130" s="12" t="str">
        <f>IF(J130="","",Output2!K130)</f>
        <v/>
      </c>
      <c r="L130" s="12" t="str">
        <f>IF(K130="","",Output2!L130)</f>
        <v/>
      </c>
      <c r="M130" s="12" t="str">
        <f>IF(L130="","",Output2!M130)</f>
        <v/>
      </c>
    </row>
    <row r="131" spans="1:13" x14ac:dyDescent="0.25">
      <c r="A131" s="12" t="str">
        <f>IF(B131="","",Output2!A131)</f>
        <v/>
      </c>
      <c r="B131" s="12" t="str">
        <f>IF(C131="","",Output2!B131)</f>
        <v/>
      </c>
      <c r="C131" s="12" t="str">
        <f>Output2!C131</f>
        <v/>
      </c>
      <c r="D131" s="12" t="str">
        <f>IF(C131="","",Output2!D131)</f>
        <v/>
      </c>
      <c r="E131" s="12" t="str">
        <f>IF(D131="","",Output2!E131)</f>
        <v/>
      </c>
      <c r="F131" s="12" t="str">
        <f>IF(E131="","",Output2!F131)</f>
        <v/>
      </c>
      <c r="G131" s="22" t="str">
        <f>IF(F131="","",Output2!G131)</f>
        <v/>
      </c>
      <c r="H131" s="12" t="str">
        <f>IF(G131="","",Output2!H131)</f>
        <v/>
      </c>
      <c r="I131" s="12" t="str">
        <f>IF(H131="","",Output2!I131)</f>
        <v/>
      </c>
      <c r="J131" s="12" t="str">
        <f>IF(I131="","",Output2!J131)</f>
        <v/>
      </c>
      <c r="K131" s="12" t="str">
        <f>IF(J131="","",Output2!K131)</f>
        <v/>
      </c>
      <c r="L131" s="12" t="str">
        <f>IF(K131="","",Output2!L131)</f>
        <v/>
      </c>
      <c r="M131" s="12" t="str">
        <f>IF(L131="","",Output2!M131)</f>
        <v/>
      </c>
    </row>
    <row r="132" spans="1:13" x14ac:dyDescent="0.25">
      <c r="A132" s="12" t="str">
        <f>IF(B132="","",Output2!A132)</f>
        <v/>
      </c>
      <c r="B132" s="12" t="str">
        <f>IF(C132="","",Output2!B132)</f>
        <v/>
      </c>
      <c r="C132" s="12" t="str">
        <f>Output2!C132</f>
        <v/>
      </c>
      <c r="D132" s="12" t="str">
        <f>IF(C132="","",Output2!D132)</f>
        <v/>
      </c>
      <c r="E132" s="12" t="str">
        <f>IF(D132="","",Output2!E132)</f>
        <v/>
      </c>
      <c r="F132" s="12" t="str">
        <f>IF(E132="","",Output2!F132)</f>
        <v/>
      </c>
      <c r="G132" s="22" t="str">
        <f>IF(F132="","",Output2!G132)</f>
        <v/>
      </c>
      <c r="H132" s="12" t="str">
        <f>IF(G132="","",Output2!H132)</f>
        <v/>
      </c>
      <c r="I132" s="12" t="str">
        <f>IF(H132="","",Output2!I132)</f>
        <v/>
      </c>
      <c r="J132" s="12" t="str">
        <f>IF(I132="","",Output2!J132)</f>
        <v/>
      </c>
      <c r="K132" s="12" t="str">
        <f>IF(J132="","",Output2!K132)</f>
        <v/>
      </c>
      <c r="L132" s="12" t="str">
        <f>IF(K132="","",Output2!L132)</f>
        <v/>
      </c>
      <c r="M132" s="12" t="str">
        <f>IF(L132="","",Output2!M132)</f>
        <v/>
      </c>
    </row>
    <row r="133" spans="1:13" x14ac:dyDescent="0.25">
      <c r="A133" s="12" t="str">
        <f>IF(B133="","",Output2!A133)</f>
        <v/>
      </c>
      <c r="B133" s="12" t="str">
        <f>IF(C133="","",Output2!B133)</f>
        <v/>
      </c>
      <c r="C133" s="12" t="str">
        <f>Output2!C133</f>
        <v/>
      </c>
      <c r="D133" s="12" t="str">
        <f>IF(C133="","",Output2!D133)</f>
        <v/>
      </c>
      <c r="E133" s="12" t="str">
        <f>IF(D133="","",Output2!E133)</f>
        <v/>
      </c>
      <c r="F133" s="12" t="str">
        <f>IF(E133="","",Output2!F133)</f>
        <v/>
      </c>
      <c r="G133" s="22" t="str">
        <f>IF(F133="","",Output2!G133)</f>
        <v/>
      </c>
      <c r="H133" s="12" t="str">
        <f>IF(G133="","",Output2!H133)</f>
        <v/>
      </c>
      <c r="I133" s="12" t="str">
        <f>IF(H133="","",Output2!I133)</f>
        <v/>
      </c>
      <c r="J133" s="12" t="str">
        <f>IF(I133="","",Output2!J133)</f>
        <v/>
      </c>
      <c r="K133" s="12" t="str">
        <f>IF(J133="","",Output2!K133)</f>
        <v/>
      </c>
      <c r="L133" s="12" t="str">
        <f>IF(K133="","",Output2!L133)</f>
        <v/>
      </c>
      <c r="M133" s="12" t="str">
        <f>IF(L133="","",Output2!M133)</f>
        <v/>
      </c>
    </row>
    <row r="134" spans="1:13" x14ac:dyDescent="0.25">
      <c r="A134" s="12" t="str">
        <f>IF(B134="","",Output2!A134)</f>
        <v/>
      </c>
      <c r="B134" s="12" t="str">
        <f>IF(C134="","",Output2!B134)</f>
        <v/>
      </c>
      <c r="C134" s="12" t="str">
        <f>Output2!C134</f>
        <v/>
      </c>
      <c r="D134" s="12" t="str">
        <f>IF(C134="","",Output2!D134)</f>
        <v/>
      </c>
      <c r="E134" s="12" t="str">
        <f>IF(D134="","",Output2!E134)</f>
        <v/>
      </c>
      <c r="F134" s="12" t="str">
        <f>IF(E134="","",Output2!F134)</f>
        <v/>
      </c>
      <c r="G134" s="22" t="str">
        <f>IF(F134="","",Output2!G134)</f>
        <v/>
      </c>
      <c r="H134" s="12" t="str">
        <f>IF(G134="","",Output2!H134)</f>
        <v/>
      </c>
      <c r="I134" s="12" t="str">
        <f>IF(H134="","",Output2!I134)</f>
        <v/>
      </c>
      <c r="J134" s="12" t="str">
        <f>IF(I134="","",Output2!J134)</f>
        <v/>
      </c>
      <c r="K134" s="12" t="str">
        <f>IF(J134="","",Output2!K134)</f>
        <v/>
      </c>
      <c r="L134" s="12" t="str">
        <f>IF(K134="","",Output2!L134)</f>
        <v/>
      </c>
      <c r="M134" s="12" t="str">
        <f>IF(L134="","",Output2!M134)</f>
        <v/>
      </c>
    </row>
    <row r="135" spans="1:13" x14ac:dyDescent="0.25">
      <c r="A135" s="12" t="str">
        <f>IF(B135="","",Output2!A135)</f>
        <v/>
      </c>
      <c r="B135" s="12" t="str">
        <f>IF(C135="","",Output2!B135)</f>
        <v/>
      </c>
      <c r="C135" s="12" t="str">
        <f>Output2!C135</f>
        <v/>
      </c>
      <c r="D135" s="12" t="str">
        <f>IF(C135="","",Output2!D135)</f>
        <v/>
      </c>
      <c r="E135" s="12" t="str">
        <f>IF(D135="","",Output2!E135)</f>
        <v/>
      </c>
      <c r="F135" s="12" t="str">
        <f>IF(E135="","",Output2!F135)</f>
        <v/>
      </c>
      <c r="G135" s="22" t="str">
        <f>IF(F135="","",Output2!G135)</f>
        <v/>
      </c>
      <c r="H135" s="12" t="str">
        <f>IF(G135="","",Output2!H135)</f>
        <v/>
      </c>
      <c r="I135" s="12" t="str">
        <f>IF(H135="","",Output2!I135)</f>
        <v/>
      </c>
      <c r="J135" s="12" t="str">
        <f>IF(I135="","",Output2!J135)</f>
        <v/>
      </c>
      <c r="K135" s="12" t="str">
        <f>IF(J135="","",Output2!K135)</f>
        <v/>
      </c>
      <c r="L135" s="12" t="str">
        <f>IF(K135="","",Output2!L135)</f>
        <v/>
      </c>
      <c r="M135" s="12" t="str">
        <f>IF(L135="","",Output2!M135)</f>
        <v/>
      </c>
    </row>
    <row r="136" spans="1:13" x14ac:dyDescent="0.25">
      <c r="A136" s="12" t="str">
        <f>IF(B136="","",Output2!A136)</f>
        <v/>
      </c>
      <c r="B136" s="12" t="str">
        <f>IF(C136="","",Output2!B136)</f>
        <v/>
      </c>
      <c r="C136" s="12" t="str">
        <f>Output2!C136</f>
        <v/>
      </c>
      <c r="D136" s="12" t="str">
        <f>IF(C136="","",Output2!D136)</f>
        <v/>
      </c>
      <c r="E136" s="12" t="str">
        <f>IF(D136="","",Output2!E136)</f>
        <v/>
      </c>
      <c r="F136" s="12" t="str">
        <f>IF(E136="","",Output2!F136)</f>
        <v/>
      </c>
      <c r="G136" s="22" t="str">
        <f>IF(F136="","",Output2!G136)</f>
        <v/>
      </c>
      <c r="H136" s="12" t="str">
        <f>IF(G136="","",Output2!H136)</f>
        <v/>
      </c>
      <c r="I136" s="12" t="str">
        <f>IF(H136="","",Output2!I136)</f>
        <v/>
      </c>
      <c r="J136" s="12" t="str">
        <f>IF(I136="","",Output2!J136)</f>
        <v/>
      </c>
      <c r="K136" s="12" t="str">
        <f>IF(J136="","",Output2!K136)</f>
        <v/>
      </c>
      <c r="L136" s="12" t="str">
        <f>IF(K136="","",Output2!L136)</f>
        <v/>
      </c>
      <c r="M136" s="12" t="str">
        <f>IF(L136="","",Output2!M136)</f>
        <v/>
      </c>
    </row>
    <row r="137" spans="1:13" x14ac:dyDescent="0.25">
      <c r="A137" s="12" t="str">
        <f>IF(B137="","",Output2!A137)</f>
        <v/>
      </c>
      <c r="B137" s="12" t="str">
        <f>IF(C137="","",Output2!B137)</f>
        <v/>
      </c>
      <c r="C137" s="12" t="str">
        <f>Output2!C137</f>
        <v/>
      </c>
      <c r="D137" s="12" t="str">
        <f>IF(C137="","",Output2!D137)</f>
        <v/>
      </c>
      <c r="E137" s="12" t="str">
        <f>IF(D137="","",Output2!E137)</f>
        <v/>
      </c>
      <c r="F137" s="12" t="str">
        <f>IF(E137="","",Output2!F137)</f>
        <v/>
      </c>
      <c r="G137" s="22" t="str">
        <f>IF(F137="","",Output2!G137)</f>
        <v/>
      </c>
      <c r="H137" s="12" t="str">
        <f>IF(G137="","",Output2!H137)</f>
        <v/>
      </c>
      <c r="I137" s="12" t="str">
        <f>IF(H137="","",Output2!I137)</f>
        <v/>
      </c>
      <c r="J137" s="12" t="str">
        <f>IF(I137="","",Output2!J137)</f>
        <v/>
      </c>
      <c r="K137" s="12" t="str">
        <f>IF(J137="","",Output2!K137)</f>
        <v/>
      </c>
      <c r="L137" s="12" t="str">
        <f>IF(K137="","",Output2!L137)</f>
        <v/>
      </c>
      <c r="M137" s="12" t="str">
        <f>IF(L137="","",Output2!M137)</f>
        <v/>
      </c>
    </row>
    <row r="138" spans="1:13" x14ac:dyDescent="0.25">
      <c r="A138" s="12" t="str">
        <f>IF(B138="","",Output2!A138)</f>
        <v/>
      </c>
      <c r="B138" s="12" t="str">
        <f>IF(C138="","",Output2!B138)</f>
        <v/>
      </c>
      <c r="C138" s="12" t="str">
        <f>Output2!C138</f>
        <v/>
      </c>
      <c r="D138" s="12" t="str">
        <f>IF(C138="","",Output2!D138)</f>
        <v/>
      </c>
      <c r="E138" s="12" t="str">
        <f>IF(D138="","",Output2!E138)</f>
        <v/>
      </c>
      <c r="F138" s="12" t="str">
        <f>IF(E138="","",Output2!F138)</f>
        <v/>
      </c>
      <c r="G138" s="22" t="str">
        <f>IF(F138="","",Output2!G138)</f>
        <v/>
      </c>
      <c r="H138" s="12" t="str">
        <f>IF(G138="","",Output2!H138)</f>
        <v/>
      </c>
      <c r="I138" s="12" t="str">
        <f>IF(H138="","",Output2!I138)</f>
        <v/>
      </c>
      <c r="J138" s="12" t="str">
        <f>IF(I138="","",Output2!J138)</f>
        <v/>
      </c>
      <c r="K138" s="12" t="str">
        <f>IF(J138="","",Output2!K138)</f>
        <v/>
      </c>
      <c r="L138" s="12" t="str">
        <f>IF(K138="","",Output2!L138)</f>
        <v/>
      </c>
      <c r="M138" s="12" t="str">
        <f>IF(L138="","",Output2!M138)</f>
        <v/>
      </c>
    </row>
    <row r="139" spans="1:13" x14ac:dyDescent="0.25">
      <c r="A139" s="12" t="str">
        <f>IF(B139="","",Output2!A139)</f>
        <v/>
      </c>
      <c r="B139" s="12" t="str">
        <f>IF(C139="","",Output2!B139)</f>
        <v/>
      </c>
      <c r="C139" s="12" t="str">
        <f>Output2!C139</f>
        <v/>
      </c>
      <c r="D139" s="12" t="str">
        <f>IF(C139="","",Output2!D139)</f>
        <v/>
      </c>
      <c r="E139" s="12" t="str">
        <f>IF(D139="","",Output2!E139)</f>
        <v/>
      </c>
      <c r="F139" s="12" t="str">
        <f>IF(E139="","",Output2!F139)</f>
        <v/>
      </c>
      <c r="G139" s="22" t="str">
        <f>IF(F139="","",Output2!G139)</f>
        <v/>
      </c>
      <c r="H139" s="12" t="str">
        <f>IF(G139="","",Output2!H139)</f>
        <v/>
      </c>
      <c r="I139" s="12" t="str">
        <f>IF(H139="","",Output2!I139)</f>
        <v/>
      </c>
      <c r="J139" s="12" t="str">
        <f>IF(I139="","",Output2!J139)</f>
        <v/>
      </c>
      <c r="K139" s="12" t="str">
        <f>IF(J139="","",Output2!K139)</f>
        <v/>
      </c>
      <c r="L139" s="12" t="str">
        <f>IF(K139="","",Output2!L139)</f>
        <v/>
      </c>
      <c r="M139" s="12" t="str">
        <f>IF(L139="","",Output2!M139)</f>
        <v/>
      </c>
    </row>
    <row r="140" spans="1:13" x14ac:dyDescent="0.25">
      <c r="A140" s="12" t="str">
        <f>IF(B140="","",Output2!A140)</f>
        <v/>
      </c>
      <c r="B140" s="12" t="str">
        <f>IF(C140="","",Output2!B140)</f>
        <v/>
      </c>
      <c r="C140" s="12" t="str">
        <f>Output2!C140</f>
        <v/>
      </c>
      <c r="D140" s="12" t="str">
        <f>IF(C140="","",Output2!D140)</f>
        <v/>
      </c>
      <c r="E140" s="12" t="str">
        <f>IF(D140="","",Output2!E140)</f>
        <v/>
      </c>
      <c r="F140" s="12" t="str">
        <f>IF(E140="","",Output2!F140)</f>
        <v/>
      </c>
      <c r="G140" s="22" t="str">
        <f>IF(F140="","",Output2!G140)</f>
        <v/>
      </c>
      <c r="H140" s="12" t="str">
        <f>IF(G140="","",Output2!H140)</f>
        <v/>
      </c>
      <c r="I140" s="12" t="str">
        <f>IF(H140="","",Output2!I140)</f>
        <v/>
      </c>
      <c r="J140" s="12" t="str">
        <f>IF(I140="","",Output2!J140)</f>
        <v/>
      </c>
      <c r="K140" s="12" t="str">
        <f>IF(J140="","",Output2!K140)</f>
        <v/>
      </c>
      <c r="L140" s="12" t="str">
        <f>IF(K140="","",Output2!L140)</f>
        <v/>
      </c>
      <c r="M140" s="12" t="str">
        <f>IF(L140="","",Output2!M140)</f>
        <v/>
      </c>
    </row>
    <row r="141" spans="1:13" x14ac:dyDescent="0.25">
      <c r="A141" s="12" t="str">
        <f>IF(B141="","",Output2!A141)</f>
        <v/>
      </c>
      <c r="B141" s="12" t="str">
        <f>IF(C141="","",Output2!B141)</f>
        <v/>
      </c>
      <c r="C141" s="12" t="str">
        <f>Output2!C141</f>
        <v/>
      </c>
      <c r="D141" s="12" t="str">
        <f>IF(C141="","",Output2!D141)</f>
        <v/>
      </c>
      <c r="E141" s="12" t="str">
        <f>IF(D141="","",Output2!E141)</f>
        <v/>
      </c>
      <c r="F141" s="12" t="str">
        <f>IF(E141="","",Output2!F141)</f>
        <v/>
      </c>
      <c r="G141" s="22" t="str">
        <f>IF(F141="","",Output2!G141)</f>
        <v/>
      </c>
      <c r="H141" s="12" t="str">
        <f>IF(G141="","",Output2!H141)</f>
        <v/>
      </c>
      <c r="I141" s="12" t="str">
        <f>IF(H141="","",Output2!I141)</f>
        <v/>
      </c>
      <c r="J141" s="12" t="str">
        <f>IF(I141="","",Output2!J141)</f>
        <v/>
      </c>
      <c r="K141" s="12" t="str">
        <f>IF(J141="","",Output2!K141)</f>
        <v/>
      </c>
      <c r="L141" s="12" t="str">
        <f>IF(K141="","",Output2!L141)</f>
        <v/>
      </c>
      <c r="M141" s="12" t="str">
        <f>IF(L141="","",Output2!M141)</f>
        <v/>
      </c>
    </row>
    <row r="142" spans="1:13" x14ac:dyDescent="0.25">
      <c r="A142" s="12" t="str">
        <f>IF(B142="","",Output2!A142)</f>
        <v/>
      </c>
      <c r="B142" s="12" t="str">
        <f>IF(C142="","",Output2!B142)</f>
        <v/>
      </c>
      <c r="C142" s="12" t="str">
        <f>Output2!C142</f>
        <v/>
      </c>
      <c r="D142" s="12" t="str">
        <f>IF(C142="","",Output2!D142)</f>
        <v/>
      </c>
      <c r="E142" s="12" t="str">
        <f>IF(D142="","",Output2!E142)</f>
        <v/>
      </c>
      <c r="F142" s="12" t="str">
        <f>IF(E142="","",Output2!F142)</f>
        <v/>
      </c>
      <c r="G142" s="22" t="str">
        <f>IF(F142="","",Output2!G142)</f>
        <v/>
      </c>
      <c r="H142" s="12" t="str">
        <f>IF(G142="","",Output2!H142)</f>
        <v/>
      </c>
      <c r="I142" s="12" t="str">
        <f>IF(H142="","",Output2!I142)</f>
        <v/>
      </c>
      <c r="J142" s="12" t="str">
        <f>IF(I142="","",Output2!J142)</f>
        <v/>
      </c>
      <c r="K142" s="12" t="str">
        <f>IF(J142="","",Output2!K142)</f>
        <v/>
      </c>
      <c r="L142" s="12" t="str">
        <f>IF(K142="","",Output2!L142)</f>
        <v/>
      </c>
      <c r="M142" s="12" t="str">
        <f>IF(L142="","",Output2!M142)</f>
        <v/>
      </c>
    </row>
    <row r="143" spans="1:13" x14ac:dyDescent="0.25">
      <c r="A143" s="12" t="str">
        <f>IF(B143="","",Output2!A143)</f>
        <v/>
      </c>
      <c r="B143" s="12" t="str">
        <f>IF(C143="","",Output2!B143)</f>
        <v/>
      </c>
      <c r="C143" s="12" t="str">
        <f>Output2!C143</f>
        <v/>
      </c>
      <c r="D143" s="12" t="str">
        <f>IF(C143="","",Output2!D143)</f>
        <v/>
      </c>
      <c r="E143" s="12" t="str">
        <f>IF(D143="","",Output2!E143)</f>
        <v/>
      </c>
      <c r="F143" s="12" t="str">
        <f>IF(E143="","",Output2!F143)</f>
        <v/>
      </c>
      <c r="G143" s="22" t="str">
        <f>IF(F143="","",Output2!G143)</f>
        <v/>
      </c>
      <c r="H143" s="12" t="str">
        <f>IF(G143="","",Output2!H143)</f>
        <v/>
      </c>
      <c r="I143" s="12" t="str">
        <f>IF(H143="","",Output2!I143)</f>
        <v/>
      </c>
      <c r="J143" s="12" t="str">
        <f>IF(I143="","",Output2!J143)</f>
        <v/>
      </c>
      <c r="K143" s="12" t="str">
        <f>IF(J143="","",Output2!K143)</f>
        <v/>
      </c>
      <c r="L143" s="12" t="str">
        <f>IF(K143="","",Output2!L143)</f>
        <v/>
      </c>
      <c r="M143" s="12" t="str">
        <f>IF(L143="","",Output2!M143)</f>
        <v/>
      </c>
    </row>
    <row r="144" spans="1:13" x14ac:dyDescent="0.25">
      <c r="A144" s="12" t="str">
        <f>IF(B144="","",Output2!A144)</f>
        <v/>
      </c>
      <c r="B144" s="12" t="str">
        <f>IF(C144="","",Output2!B144)</f>
        <v/>
      </c>
      <c r="C144" s="12" t="str">
        <f>Output2!C144</f>
        <v/>
      </c>
      <c r="D144" s="12" t="str">
        <f>IF(C144="","",Output2!D144)</f>
        <v/>
      </c>
      <c r="E144" s="12" t="str">
        <f>IF(D144="","",Output2!E144)</f>
        <v/>
      </c>
      <c r="F144" s="12" t="str">
        <f>IF(E144="","",Output2!F144)</f>
        <v/>
      </c>
      <c r="G144" s="22" t="str">
        <f>IF(F144="","",Output2!G144)</f>
        <v/>
      </c>
      <c r="H144" s="12" t="str">
        <f>IF(G144="","",Output2!H144)</f>
        <v/>
      </c>
      <c r="I144" s="12" t="str">
        <f>IF(H144="","",Output2!I144)</f>
        <v/>
      </c>
      <c r="J144" s="12" t="str">
        <f>IF(I144="","",Output2!J144)</f>
        <v/>
      </c>
      <c r="K144" s="12" t="str">
        <f>IF(J144="","",Output2!K144)</f>
        <v/>
      </c>
      <c r="L144" s="12" t="str">
        <f>IF(K144="","",Output2!L144)</f>
        <v/>
      </c>
      <c r="M144" s="12" t="str">
        <f>IF(L144="","",Output2!M144)</f>
        <v/>
      </c>
    </row>
    <row r="145" spans="1:13" x14ac:dyDescent="0.25">
      <c r="A145" s="12" t="str">
        <f>IF(B145="","",Output2!A145)</f>
        <v/>
      </c>
      <c r="B145" s="12" t="str">
        <f>IF(C145="","",Output2!B145)</f>
        <v/>
      </c>
      <c r="C145" s="12" t="str">
        <f>Output2!C145</f>
        <v/>
      </c>
      <c r="D145" s="12" t="str">
        <f>IF(C145="","",Output2!D145)</f>
        <v/>
      </c>
      <c r="E145" s="12" t="str">
        <f>IF(D145="","",Output2!E145)</f>
        <v/>
      </c>
      <c r="F145" s="12" t="str">
        <f>IF(E145="","",Output2!F145)</f>
        <v/>
      </c>
      <c r="G145" s="22" t="str">
        <f>IF(F145="","",Output2!G145)</f>
        <v/>
      </c>
      <c r="H145" s="12" t="str">
        <f>IF(G145="","",Output2!H145)</f>
        <v/>
      </c>
      <c r="I145" s="12" t="str">
        <f>IF(H145="","",Output2!I145)</f>
        <v/>
      </c>
      <c r="J145" s="12" t="str">
        <f>IF(I145="","",Output2!J145)</f>
        <v/>
      </c>
      <c r="K145" s="12" t="str">
        <f>IF(J145="","",Output2!K145)</f>
        <v/>
      </c>
      <c r="L145" s="12" t="str">
        <f>IF(K145="","",Output2!L145)</f>
        <v/>
      </c>
      <c r="M145" s="12" t="str">
        <f>IF(L145="","",Output2!M145)</f>
        <v/>
      </c>
    </row>
    <row r="146" spans="1:13" x14ac:dyDescent="0.25">
      <c r="A146" s="12" t="str">
        <f>IF(B146="","",Output2!A146)</f>
        <v/>
      </c>
      <c r="B146" s="12" t="str">
        <f>IF(C146="","",Output2!B146)</f>
        <v/>
      </c>
      <c r="C146" s="12" t="str">
        <f>Output2!C146</f>
        <v/>
      </c>
      <c r="D146" s="12" t="str">
        <f>IF(C146="","",Output2!D146)</f>
        <v/>
      </c>
      <c r="E146" s="12" t="str">
        <f>IF(D146="","",Output2!E146)</f>
        <v/>
      </c>
      <c r="F146" s="12" t="str">
        <f>IF(E146="","",Output2!F146)</f>
        <v/>
      </c>
      <c r="G146" s="22" t="str">
        <f>IF(F146="","",Output2!G146)</f>
        <v/>
      </c>
      <c r="H146" s="12" t="str">
        <f>IF(G146="","",Output2!H146)</f>
        <v/>
      </c>
      <c r="I146" s="12" t="str">
        <f>IF(H146="","",Output2!I146)</f>
        <v/>
      </c>
      <c r="J146" s="12" t="str">
        <f>IF(I146="","",Output2!J146)</f>
        <v/>
      </c>
      <c r="K146" s="12" t="str">
        <f>IF(J146="","",Output2!K146)</f>
        <v/>
      </c>
      <c r="L146" s="12" t="str">
        <f>IF(K146="","",Output2!L146)</f>
        <v/>
      </c>
      <c r="M146" s="12" t="str">
        <f>IF(L146="","",Output2!M146)</f>
        <v/>
      </c>
    </row>
    <row r="147" spans="1:13" x14ac:dyDescent="0.25">
      <c r="A147" s="12" t="str">
        <f>IF(B147="","",Output2!A147)</f>
        <v/>
      </c>
      <c r="B147" s="12" t="str">
        <f>IF(C147="","",Output2!B147)</f>
        <v/>
      </c>
      <c r="C147" s="12" t="str">
        <f>Output2!C147</f>
        <v/>
      </c>
      <c r="D147" s="12" t="str">
        <f>IF(C147="","",Output2!D147)</f>
        <v/>
      </c>
      <c r="E147" s="12" t="str">
        <f>IF(D147="","",Output2!E147)</f>
        <v/>
      </c>
      <c r="F147" s="12" t="str">
        <f>IF(E147="","",Output2!F147)</f>
        <v/>
      </c>
      <c r="G147" s="22" t="str">
        <f>IF(F147="","",Output2!G147)</f>
        <v/>
      </c>
      <c r="H147" s="12" t="str">
        <f>IF(G147="","",Output2!H147)</f>
        <v/>
      </c>
      <c r="I147" s="12" t="str">
        <f>IF(H147="","",Output2!I147)</f>
        <v/>
      </c>
      <c r="J147" s="12" t="str">
        <f>IF(I147="","",Output2!J147)</f>
        <v/>
      </c>
      <c r="K147" s="12" t="str">
        <f>IF(J147="","",Output2!K147)</f>
        <v/>
      </c>
      <c r="L147" s="12" t="str">
        <f>IF(K147="","",Output2!L147)</f>
        <v/>
      </c>
      <c r="M147" s="12" t="str">
        <f>IF(L147="","",Output2!M147)</f>
        <v/>
      </c>
    </row>
    <row r="148" spans="1:13" x14ac:dyDescent="0.25">
      <c r="A148" s="12" t="str">
        <f>IF(B148="","",Output2!A148)</f>
        <v/>
      </c>
      <c r="B148" s="12" t="str">
        <f>IF(C148="","",Output2!B148)</f>
        <v/>
      </c>
      <c r="C148" s="12" t="str">
        <f>Output2!C148</f>
        <v/>
      </c>
      <c r="D148" s="12" t="str">
        <f>IF(C148="","",Output2!D148)</f>
        <v/>
      </c>
      <c r="E148" s="12" t="str">
        <f>IF(D148="","",Output2!E148)</f>
        <v/>
      </c>
      <c r="F148" s="12" t="str">
        <f>IF(E148="","",Output2!F148)</f>
        <v/>
      </c>
      <c r="G148" s="22" t="str">
        <f>IF(F148="","",Output2!G148)</f>
        <v/>
      </c>
      <c r="H148" s="12" t="str">
        <f>IF(G148="","",Output2!H148)</f>
        <v/>
      </c>
      <c r="I148" s="12" t="str">
        <f>IF(H148="","",Output2!I148)</f>
        <v/>
      </c>
      <c r="J148" s="12" t="str">
        <f>IF(I148="","",Output2!J148)</f>
        <v/>
      </c>
      <c r="K148" s="12" t="str">
        <f>IF(J148="","",Output2!K148)</f>
        <v/>
      </c>
      <c r="L148" s="12" t="str">
        <f>IF(K148="","",Output2!L148)</f>
        <v/>
      </c>
      <c r="M148" s="12" t="str">
        <f>IF(L148="","",Output2!M148)</f>
        <v/>
      </c>
    </row>
    <row r="149" spans="1:13" x14ac:dyDescent="0.25">
      <c r="A149" s="12" t="str">
        <f>IF(B149="","",Output2!A149)</f>
        <v/>
      </c>
      <c r="B149" s="12" t="str">
        <f>IF(C149="","",Output2!B149)</f>
        <v/>
      </c>
      <c r="C149" s="12" t="str">
        <f>Output2!C149</f>
        <v/>
      </c>
      <c r="D149" s="12" t="str">
        <f>IF(C149="","",Output2!D149)</f>
        <v/>
      </c>
      <c r="E149" s="12" t="str">
        <f>IF(D149="","",Output2!E149)</f>
        <v/>
      </c>
      <c r="F149" s="12" t="str">
        <f>IF(E149="","",Output2!F149)</f>
        <v/>
      </c>
      <c r="G149" s="22" t="str">
        <f>IF(F149="","",Output2!G149)</f>
        <v/>
      </c>
      <c r="H149" s="12" t="str">
        <f>IF(G149="","",Output2!H149)</f>
        <v/>
      </c>
      <c r="I149" s="12" t="str">
        <f>IF(H149="","",Output2!I149)</f>
        <v/>
      </c>
      <c r="J149" s="12" t="str">
        <f>IF(I149="","",Output2!J149)</f>
        <v/>
      </c>
      <c r="K149" s="12" t="str">
        <f>IF(J149="","",Output2!K149)</f>
        <v/>
      </c>
      <c r="L149" s="12" t="str">
        <f>IF(K149="","",Output2!L149)</f>
        <v/>
      </c>
      <c r="M149" s="12" t="str">
        <f>IF(L149="","",Output2!M149)</f>
        <v/>
      </c>
    </row>
    <row r="150" spans="1:13" x14ac:dyDescent="0.25">
      <c r="A150" s="12" t="str">
        <f>IF(B150="","",Output2!A150)</f>
        <v/>
      </c>
      <c r="B150" s="12" t="str">
        <f>IF(C150="","",Output2!B150)</f>
        <v/>
      </c>
      <c r="C150" s="12" t="str">
        <f>Output2!C150</f>
        <v/>
      </c>
      <c r="D150" s="12" t="str">
        <f>IF(C150="","",Output2!D150)</f>
        <v/>
      </c>
      <c r="E150" s="12" t="str">
        <f>IF(D150="","",Output2!E150)</f>
        <v/>
      </c>
      <c r="F150" s="12" t="str">
        <f>IF(E150="","",Output2!F150)</f>
        <v/>
      </c>
      <c r="G150" s="22" t="str">
        <f>IF(F150="","",Output2!G150)</f>
        <v/>
      </c>
      <c r="H150" s="12" t="str">
        <f>IF(G150="","",Output2!H150)</f>
        <v/>
      </c>
      <c r="I150" s="12" t="str">
        <f>IF(H150="","",Output2!I150)</f>
        <v/>
      </c>
      <c r="J150" s="12" t="str">
        <f>IF(I150="","",Output2!J150)</f>
        <v/>
      </c>
      <c r="K150" s="12" t="str">
        <f>IF(J150="","",Output2!K150)</f>
        <v/>
      </c>
      <c r="L150" s="12" t="str">
        <f>IF(K150="","",Output2!L150)</f>
        <v/>
      </c>
      <c r="M150" s="12" t="str">
        <f>IF(L150="","",Output2!M150)</f>
        <v/>
      </c>
    </row>
    <row r="151" spans="1:13" x14ac:dyDescent="0.25">
      <c r="A151" s="12" t="str">
        <f>IF(B151="","",Output2!A151)</f>
        <v/>
      </c>
      <c r="B151" s="12" t="str">
        <f>IF(C151="","",Output2!B151)</f>
        <v/>
      </c>
      <c r="C151" s="12" t="str">
        <f>Output2!C151</f>
        <v/>
      </c>
      <c r="D151" s="12" t="str">
        <f>IF(C151="","",Output2!D151)</f>
        <v/>
      </c>
      <c r="E151" s="12" t="str">
        <f>IF(D151="","",Output2!E151)</f>
        <v/>
      </c>
      <c r="F151" s="12" t="str">
        <f>IF(E151="","",Output2!F151)</f>
        <v/>
      </c>
      <c r="G151" s="22" t="str">
        <f>IF(F151="","",Output2!G151)</f>
        <v/>
      </c>
      <c r="H151" s="12" t="str">
        <f>IF(G151="","",Output2!H151)</f>
        <v/>
      </c>
      <c r="I151" s="12" t="str">
        <f>IF(H151="","",Output2!I151)</f>
        <v/>
      </c>
      <c r="J151" s="12" t="str">
        <f>IF(I151="","",Output2!J151)</f>
        <v/>
      </c>
      <c r="K151" s="12" t="str">
        <f>IF(J151="","",Output2!K151)</f>
        <v/>
      </c>
      <c r="L151" s="12" t="str">
        <f>IF(K151="","",Output2!L151)</f>
        <v/>
      </c>
      <c r="M151" s="12" t="str">
        <f>IF(L151="","",Output2!M151)</f>
        <v/>
      </c>
    </row>
    <row r="152" spans="1:13" x14ac:dyDescent="0.25">
      <c r="A152" s="12" t="str">
        <f>IF(B152="","",Output2!A152)</f>
        <v/>
      </c>
      <c r="B152" s="12" t="str">
        <f>IF(C152="","",Output2!B152)</f>
        <v/>
      </c>
      <c r="C152" s="12" t="str">
        <f>Output2!C152</f>
        <v/>
      </c>
      <c r="D152" s="12" t="str">
        <f>IF(C152="","",Output2!D152)</f>
        <v/>
      </c>
      <c r="E152" s="12" t="str">
        <f>IF(D152="","",Output2!E152)</f>
        <v/>
      </c>
      <c r="F152" s="12" t="str">
        <f>IF(E152="","",Output2!F152)</f>
        <v/>
      </c>
      <c r="G152" s="22" t="str">
        <f>IF(F152="","",Output2!G152)</f>
        <v/>
      </c>
      <c r="H152" s="12" t="str">
        <f>IF(G152="","",Output2!H152)</f>
        <v/>
      </c>
      <c r="I152" s="12" t="str">
        <f>IF(H152="","",Output2!I152)</f>
        <v/>
      </c>
      <c r="J152" s="12" t="str">
        <f>IF(I152="","",Output2!J152)</f>
        <v/>
      </c>
      <c r="K152" s="12" t="str">
        <f>IF(J152="","",Output2!K152)</f>
        <v/>
      </c>
      <c r="L152" s="12" t="str">
        <f>IF(K152="","",Output2!L152)</f>
        <v/>
      </c>
      <c r="M152" s="12" t="str">
        <f>IF(L152="","",Output2!M152)</f>
        <v/>
      </c>
    </row>
    <row r="153" spans="1:13" x14ac:dyDescent="0.25">
      <c r="A153" s="12" t="str">
        <f>IF(B153="","",Output2!A153)</f>
        <v/>
      </c>
      <c r="B153" s="12" t="str">
        <f>IF(C153="","",Output2!B153)</f>
        <v/>
      </c>
      <c r="C153" s="12" t="str">
        <f>Output2!C153</f>
        <v/>
      </c>
      <c r="D153" s="12" t="str">
        <f>IF(C153="","",Output2!D153)</f>
        <v/>
      </c>
      <c r="E153" s="12" t="str">
        <f>IF(D153="","",Output2!E153)</f>
        <v/>
      </c>
      <c r="F153" s="12" t="str">
        <f>IF(E153="","",Output2!F153)</f>
        <v/>
      </c>
      <c r="G153" s="22" t="str">
        <f>IF(F153="","",Output2!G153)</f>
        <v/>
      </c>
      <c r="H153" s="12" t="str">
        <f>IF(G153="","",Output2!H153)</f>
        <v/>
      </c>
      <c r="I153" s="12" t="str">
        <f>IF(H153="","",Output2!I153)</f>
        <v/>
      </c>
      <c r="J153" s="12" t="str">
        <f>IF(I153="","",Output2!J153)</f>
        <v/>
      </c>
      <c r="K153" s="12" t="str">
        <f>IF(J153="","",Output2!K153)</f>
        <v/>
      </c>
      <c r="L153" s="12" t="str">
        <f>IF(K153="","",Output2!L153)</f>
        <v/>
      </c>
      <c r="M153" s="12" t="str">
        <f>IF(L153="","",Output2!M153)</f>
        <v/>
      </c>
    </row>
    <row r="154" spans="1:13" x14ac:dyDescent="0.25">
      <c r="A154" s="12" t="str">
        <f>IF(B154="","",Output2!A154)</f>
        <v/>
      </c>
      <c r="B154" s="12" t="str">
        <f>IF(C154="","",Output2!B154)</f>
        <v/>
      </c>
      <c r="C154" s="12" t="str">
        <f>Output2!C154</f>
        <v/>
      </c>
      <c r="D154" s="12" t="str">
        <f>IF(C154="","",Output2!D154)</f>
        <v/>
      </c>
      <c r="E154" s="12" t="str">
        <f>IF(D154="","",Output2!E154)</f>
        <v/>
      </c>
      <c r="F154" s="12" t="str">
        <f>IF(E154="","",Output2!F154)</f>
        <v/>
      </c>
      <c r="G154" s="22" t="str">
        <f>IF(F154="","",Output2!G154)</f>
        <v/>
      </c>
      <c r="H154" s="12" t="str">
        <f>IF(G154="","",Output2!H154)</f>
        <v/>
      </c>
      <c r="I154" s="12" t="str">
        <f>IF(H154="","",Output2!I154)</f>
        <v/>
      </c>
      <c r="J154" s="12" t="str">
        <f>IF(I154="","",Output2!J154)</f>
        <v/>
      </c>
      <c r="K154" s="12" t="str">
        <f>IF(J154="","",Output2!K154)</f>
        <v/>
      </c>
      <c r="L154" s="12" t="str">
        <f>IF(K154="","",Output2!L154)</f>
        <v/>
      </c>
      <c r="M154" s="12" t="str">
        <f>IF(L154="","",Output2!M154)</f>
        <v/>
      </c>
    </row>
    <row r="155" spans="1:13" x14ac:dyDescent="0.25">
      <c r="A155" s="12" t="str">
        <f>IF(B155="","",Output2!A155)</f>
        <v/>
      </c>
      <c r="B155" s="12" t="str">
        <f>IF(C155="","",Output2!B155)</f>
        <v/>
      </c>
      <c r="C155" s="12" t="str">
        <f>Output2!C155</f>
        <v/>
      </c>
      <c r="D155" s="12" t="str">
        <f>IF(C155="","",Output2!D155)</f>
        <v/>
      </c>
      <c r="E155" s="12" t="str">
        <f>IF(D155="","",Output2!E155)</f>
        <v/>
      </c>
      <c r="F155" s="12" t="str">
        <f>IF(E155="","",Output2!F155)</f>
        <v/>
      </c>
      <c r="G155" s="22" t="str">
        <f>IF(F155="","",Output2!G155)</f>
        <v/>
      </c>
      <c r="H155" s="12" t="str">
        <f>IF(G155="","",Output2!H155)</f>
        <v/>
      </c>
      <c r="I155" s="12" t="str">
        <f>IF(H155="","",Output2!I155)</f>
        <v/>
      </c>
      <c r="J155" s="12" t="str">
        <f>IF(I155="","",Output2!J155)</f>
        <v/>
      </c>
      <c r="K155" s="12" t="str">
        <f>IF(J155="","",Output2!K155)</f>
        <v/>
      </c>
      <c r="L155" s="12" t="str">
        <f>IF(K155="","",Output2!L155)</f>
        <v/>
      </c>
      <c r="M155" s="12" t="str">
        <f>IF(L155="","",Output2!M155)</f>
        <v/>
      </c>
    </row>
    <row r="156" spans="1:13" x14ac:dyDescent="0.25">
      <c r="A156" s="12" t="str">
        <f>IF(B156="","",Output2!A156)</f>
        <v/>
      </c>
      <c r="B156" s="12" t="str">
        <f>IF(C156="","",Output2!B156)</f>
        <v/>
      </c>
      <c r="C156" s="12" t="str">
        <f>Output2!C156</f>
        <v/>
      </c>
      <c r="D156" s="12" t="str">
        <f>IF(C156="","",Output2!D156)</f>
        <v/>
      </c>
      <c r="E156" s="12" t="str">
        <f>IF(D156="","",Output2!E156)</f>
        <v/>
      </c>
      <c r="F156" s="12" t="str">
        <f>IF(E156="","",Output2!F156)</f>
        <v/>
      </c>
      <c r="G156" s="22" t="str">
        <f>IF(F156="","",Output2!G156)</f>
        <v/>
      </c>
      <c r="H156" s="12" t="str">
        <f>IF(G156="","",Output2!H156)</f>
        <v/>
      </c>
      <c r="I156" s="12" t="str">
        <f>IF(H156="","",Output2!I156)</f>
        <v/>
      </c>
      <c r="J156" s="12" t="str">
        <f>IF(I156="","",Output2!J156)</f>
        <v/>
      </c>
      <c r="K156" s="12" t="str">
        <f>IF(J156="","",Output2!K156)</f>
        <v/>
      </c>
      <c r="L156" s="12" t="str">
        <f>IF(K156="","",Output2!L156)</f>
        <v/>
      </c>
      <c r="M156" s="12" t="str">
        <f>IF(L156="","",Output2!M156)</f>
        <v/>
      </c>
    </row>
    <row r="157" spans="1:13" x14ac:dyDescent="0.25">
      <c r="A157" s="12" t="str">
        <f>IF(B157="","",Output2!A157)</f>
        <v/>
      </c>
      <c r="B157" s="12" t="str">
        <f>IF(C157="","",Output2!B157)</f>
        <v/>
      </c>
      <c r="C157" s="12" t="str">
        <f>Output2!C157</f>
        <v/>
      </c>
      <c r="D157" s="12" t="str">
        <f>IF(C157="","",Output2!D157)</f>
        <v/>
      </c>
      <c r="E157" s="12" t="str">
        <f>IF(D157="","",Output2!E157)</f>
        <v/>
      </c>
      <c r="F157" s="12" t="str">
        <f>IF(E157="","",Output2!F157)</f>
        <v/>
      </c>
      <c r="G157" s="22" t="str">
        <f>IF(F157="","",Output2!G157)</f>
        <v/>
      </c>
      <c r="H157" s="12" t="str">
        <f>IF(G157="","",Output2!H157)</f>
        <v/>
      </c>
      <c r="I157" s="12" t="str">
        <f>IF(H157="","",Output2!I157)</f>
        <v/>
      </c>
      <c r="J157" s="12" t="str">
        <f>IF(I157="","",Output2!J157)</f>
        <v/>
      </c>
      <c r="K157" s="12" t="str">
        <f>IF(J157="","",Output2!K157)</f>
        <v/>
      </c>
      <c r="L157" s="12" t="str">
        <f>IF(K157="","",Output2!L157)</f>
        <v/>
      </c>
      <c r="M157" s="12" t="str">
        <f>IF(L157="","",Output2!M157)</f>
        <v/>
      </c>
    </row>
    <row r="158" spans="1:13" x14ac:dyDescent="0.25">
      <c r="A158" s="12" t="str">
        <f>IF(B158="","",Output2!A158)</f>
        <v/>
      </c>
      <c r="B158" s="12" t="str">
        <f>IF(C158="","",Output2!B158)</f>
        <v/>
      </c>
      <c r="C158" s="12" t="str">
        <f>Output2!C158</f>
        <v/>
      </c>
      <c r="D158" s="12" t="str">
        <f>IF(C158="","",Output2!D158)</f>
        <v/>
      </c>
      <c r="E158" s="12" t="str">
        <f>IF(D158="","",Output2!E158)</f>
        <v/>
      </c>
      <c r="F158" s="12" t="str">
        <f>IF(E158="","",Output2!F158)</f>
        <v/>
      </c>
      <c r="G158" s="22" t="str">
        <f>IF(F158="","",Output2!G158)</f>
        <v/>
      </c>
      <c r="H158" s="12" t="str">
        <f>IF(G158="","",Output2!H158)</f>
        <v/>
      </c>
      <c r="I158" s="12" t="str">
        <f>IF(H158="","",Output2!I158)</f>
        <v/>
      </c>
      <c r="J158" s="12" t="str">
        <f>IF(I158="","",Output2!J158)</f>
        <v/>
      </c>
      <c r="K158" s="12" t="str">
        <f>IF(J158="","",Output2!K158)</f>
        <v/>
      </c>
      <c r="L158" s="12" t="str">
        <f>IF(K158="","",Output2!L158)</f>
        <v/>
      </c>
      <c r="M158" s="12" t="str">
        <f>IF(L158="","",Output2!M158)</f>
        <v/>
      </c>
    </row>
    <row r="159" spans="1:13" x14ac:dyDescent="0.25">
      <c r="A159" s="12" t="str">
        <f>IF(B159="","",Output2!A159)</f>
        <v/>
      </c>
      <c r="B159" s="12" t="str">
        <f>IF(C159="","",Output2!B159)</f>
        <v/>
      </c>
      <c r="C159" s="12" t="str">
        <f>Output2!C159</f>
        <v/>
      </c>
      <c r="D159" s="12" t="str">
        <f>IF(C159="","",Output2!D159)</f>
        <v/>
      </c>
      <c r="E159" s="12" t="str">
        <f>IF(D159="","",Output2!E159)</f>
        <v/>
      </c>
      <c r="F159" s="12" t="str">
        <f>IF(E159="","",Output2!F159)</f>
        <v/>
      </c>
      <c r="G159" s="22" t="str">
        <f>IF(F159="","",Output2!G159)</f>
        <v/>
      </c>
      <c r="H159" s="12" t="str">
        <f>IF(G159="","",Output2!H159)</f>
        <v/>
      </c>
      <c r="I159" s="12" t="str">
        <f>IF(H159="","",Output2!I159)</f>
        <v/>
      </c>
      <c r="J159" s="12" t="str">
        <f>IF(I159="","",Output2!J159)</f>
        <v/>
      </c>
      <c r="K159" s="12" t="str">
        <f>IF(J159="","",Output2!K159)</f>
        <v/>
      </c>
      <c r="L159" s="12" t="str">
        <f>IF(K159="","",Output2!L159)</f>
        <v/>
      </c>
      <c r="M159" s="12" t="str">
        <f>IF(L159="","",Output2!M159)</f>
        <v/>
      </c>
    </row>
    <row r="160" spans="1:13" x14ac:dyDescent="0.25">
      <c r="A160" s="12" t="str">
        <f>IF(B160="","",Output2!A160)</f>
        <v/>
      </c>
      <c r="B160" s="12" t="str">
        <f>IF(C160="","",Output2!B160)</f>
        <v/>
      </c>
      <c r="C160" s="12" t="str">
        <f>Output2!C160</f>
        <v/>
      </c>
      <c r="D160" s="12" t="str">
        <f>IF(C160="","",Output2!D160)</f>
        <v/>
      </c>
      <c r="E160" s="12" t="str">
        <f>IF(D160="","",Output2!E160)</f>
        <v/>
      </c>
      <c r="F160" s="12" t="str">
        <f>IF(E160="","",Output2!F160)</f>
        <v/>
      </c>
      <c r="G160" s="22" t="str">
        <f>IF(F160="","",Output2!G160)</f>
        <v/>
      </c>
      <c r="H160" s="12" t="str">
        <f>IF(G160="","",Output2!H160)</f>
        <v/>
      </c>
      <c r="I160" s="12" t="str">
        <f>IF(H160="","",Output2!I160)</f>
        <v/>
      </c>
      <c r="J160" s="12" t="str">
        <f>IF(I160="","",Output2!J160)</f>
        <v/>
      </c>
      <c r="K160" s="12" t="str">
        <f>IF(J160="","",Output2!K160)</f>
        <v/>
      </c>
      <c r="L160" s="12" t="str">
        <f>IF(K160="","",Output2!L160)</f>
        <v/>
      </c>
      <c r="M160" s="12" t="str">
        <f>IF(L160="","",Output2!M160)</f>
        <v/>
      </c>
    </row>
    <row r="161" spans="1:13" x14ac:dyDescent="0.25">
      <c r="A161" s="12" t="str">
        <f>IF(B161="","",Output2!A161)</f>
        <v/>
      </c>
      <c r="B161" s="12" t="str">
        <f>IF(C161="","",Output2!B161)</f>
        <v/>
      </c>
      <c r="C161" s="12" t="str">
        <f>Output2!C161</f>
        <v/>
      </c>
      <c r="D161" s="12" t="str">
        <f>IF(C161="","",Output2!D161)</f>
        <v/>
      </c>
      <c r="E161" s="12" t="str">
        <f>IF(D161="","",Output2!E161)</f>
        <v/>
      </c>
      <c r="F161" s="12" t="str">
        <f>IF(E161="","",Output2!F161)</f>
        <v/>
      </c>
      <c r="G161" s="22" t="str">
        <f>IF(F161="","",Output2!G161)</f>
        <v/>
      </c>
      <c r="H161" s="12" t="str">
        <f>IF(G161="","",Output2!H161)</f>
        <v/>
      </c>
      <c r="I161" s="12" t="str">
        <f>IF(H161="","",Output2!I161)</f>
        <v/>
      </c>
      <c r="J161" s="12" t="str">
        <f>IF(I161="","",Output2!J161)</f>
        <v/>
      </c>
      <c r="K161" s="12" t="str">
        <f>IF(J161="","",Output2!K161)</f>
        <v/>
      </c>
      <c r="L161" s="12" t="str">
        <f>IF(K161="","",Output2!L161)</f>
        <v/>
      </c>
      <c r="M161" s="12" t="str">
        <f>IF(L161="","",Output2!M161)</f>
        <v/>
      </c>
    </row>
    <row r="162" spans="1:13" x14ac:dyDescent="0.25">
      <c r="A162" s="12" t="str">
        <f>IF(B162="","",Output2!A162)</f>
        <v/>
      </c>
      <c r="B162" s="12" t="str">
        <f>IF(C162="","",Output2!B162)</f>
        <v/>
      </c>
      <c r="C162" s="12" t="str">
        <f>Output2!C162</f>
        <v/>
      </c>
      <c r="D162" s="12" t="str">
        <f>IF(C162="","",Output2!D162)</f>
        <v/>
      </c>
      <c r="E162" s="12" t="str">
        <f>IF(D162="","",Output2!E162)</f>
        <v/>
      </c>
      <c r="F162" s="12" t="str">
        <f>IF(E162="","",Output2!F162)</f>
        <v/>
      </c>
      <c r="G162" s="22" t="str">
        <f>IF(F162="","",Output2!G162)</f>
        <v/>
      </c>
      <c r="H162" s="12" t="str">
        <f>IF(G162="","",Output2!H162)</f>
        <v/>
      </c>
      <c r="I162" s="12" t="str">
        <f>IF(H162="","",Output2!I162)</f>
        <v/>
      </c>
      <c r="J162" s="12" t="str">
        <f>IF(I162="","",Output2!J162)</f>
        <v/>
      </c>
      <c r="K162" s="12" t="str">
        <f>IF(J162="","",Output2!K162)</f>
        <v/>
      </c>
      <c r="L162" s="12" t="str">
        <f>IF(K162="","",Output2!L162)</f>
        <v/>
      </c>
      <c r="M162" s="12" t="str">
        <f>IF(L162="","",Output2!M162)</f>
        <v/>
      </c>
    </row>
    <row r="163" spans="1:13" x14ac:dyDescent="0.25">
      <c r="A163" s="12" t="str">
        <f>IF(B163="","",Output2!A163)</f>
        <v/>
      </c>
      <c r="B163" s="12" t="str">
        <f>IF(C163="","",Output2!B163)</f>
        <v/>
      </c>
      <c r="C163" s="12" t="str">
        <f>Output2!C163</f>
        <v/>
      </c>
      <c r="D163" s="12" t="str">
        <f>IF(C163="","",Output2!D163)</f>
        <v/>
      </c>
      <c r="E163" s="12" t="str">
        <f>IF(D163="","",Output2!E163)</f>
        <v/>
      </c>
      <c r="F163" s="12" t="str">
        <f>IF(E163="","",Output2!F163)</f>
        <v/>
      </c>
      <c r="G163" s="22" t="str">
        <f>IF(F163="","",Output2!G163)</f>
        <v/>
      </c>
      <c r="H163" s="12" t="str">
        <f>IF(G163="","",Output2!H163)</f>
        <v/>
      </c>
      <c r="I163" s="12" t="str">
        <f>IF(H163="","",Output2!I163)</f>
        <v/>
      </c>
      <c r="J163" s="12" t="str">
        <f>IF(I163="","",Output2!J163)</f>
        <v/>
      </c>
      <c r="K163" s="12" t="str">
        <f>IF(J163="","",Output2!K163)</f>
        <v/>
      </c>
      <c r="L163" s="12" t="str">
        <f>IF(K163="","",Output2!L163)</f>
        <v/>
      </c>
      <c r="M163" s="12" t="str">
        <f>IF(L163="","",Output2!M163)</f>
        <v/>
      </c>
    </row>
    <row r="164" spans="1:13" x14ac:dyDescent="0.25">
      <c r="A164" s="12" t="str">
        <f>IF(B164="","",Output2!A164)</f>
        <v/>
      </c>
      <c r="B164" s="12" t="str">
        <f>IF(C164="","",Output2!B164)</f>
        <v/>
      </c>
      <c r="C164" s="12" t="str">
        <f>Output2!C164</f>
        <v/>
      </c>
      <c r="D164" s="12" t="str">
        <f>IF(C164="","",Output2!D164)</f>
        <v/>
      </c>
      <c r="E164" s="12" t="str">
        <f>IF(D164="","",Output2!E164)</f>
        <v/>
      </c>
      <c r="F164" s="12" t="str">
        <f>IF(E164="","",Output2!F164)</f>
        <v/>
      </c>
      <c r="G164" s="22" t="str">
        <f>IF(F164="","",Output2!G164)</f>
        <v/>
      </c>
      <c r="H164" s="12" t="str">
        <f>IF(G164="","",Output2!H164)</f>
        <v/>
      </c>
      <c r="I164" s="12" t="str">
        <f>IF(H164="","",Output2!I164)</f>
        <v/>
      </c>
      <c r="J164" s="12" t="str">
        <f>IF(I164="","",Output2!J164)</f>
        <v/>
      </c>
      <c r="K164" s="12" t="str">
        <f>IF(J164="","",Output2!K164)</f>
        <v/>
      </c>
      <c r="L164" s="12" t="str">
        <f>IF(K164="","",Output2!L164)</f>
        <v/>
      </c>
      <c r="M164" s="12" t="str">
        <f>IF(L164="","",Output2!M164)</f>
        <v/>
      </c>
    </row>
    <row r="165" spans="1:13" x14ac:dyDescent="0.25">
      <c r="A165" s="12" t="str">
        <f>IF(B165="","",Output2!A165)</f>
        <v/>
      </c>
      <c r="B165" s="12" t="str">
        <f>IF(C165="","",Output2!B165)</f>
        <v/>
      </c>
      <c r="C165" s="12" t="str">
        <f>Output2!C165</f>
        <v/>
      </c>
      <c r="D165" s="12" t="str">
        <f>IF(C165="","",Output2!D165)</f>
        <v/>
      </c>
      <c r="E165" s="12" t="str">
        <f>IF(D165="","",Output2!E165)</f>
        <v/>
      </c>
      <c r="F165" s="12" t="str">
        <f>IF(E165="","",Output2!F165)</f>
        <v/>
      </c>
      <c r="G165" s="22" t="str">
        <f>IF(F165="","",Output2!G165)</f>
        <v/>
      </c>
      <c r="H165" s="12" t="str">
        <f>IF(G165="","",Output2!H165)</f>
        <v/>
      </c>
      <c r="I165" s="12" t="str">
        <f>IF(H165="","",Output2!I165)</f>
        <v/>
      </c>
      <c r="J165" s="12" t="str">
        <f>IF(I165="","",Output2!J165)</f>
        <v/>
      </c>
      <c r="K165" s="12" t="str">
        <f>IF(J165="","",Output2!K165)</f>
        <v/>
      </c>
      <c r="L165" s="12" t="str">
        <f>IF(K165="","",Output2!L165)</f>
        <v/>
      </c>
      <c r="M165" s="12" t="str">
        <f>IF(L165="","",Output2!M165)</f>
        <v/>
      </c>
    </row>
    <row r="166" spans="1:13" x14ac:dyDescent="0.25">
      <c r="A166" s="12" t="str">
        <f>IF(B166="","",Output2!A166)</f>
        <v/>
      </c>
      <c r="B166" s="12" t="str">
        <f>IF(C166="","",Output2!B166)</f>
        <v/>
      </c>
      <c r="C166" s="12" t="str">
        <f>Output2!C166</f>
        <v/>
      </c>
      <c r="D166" s="12" t="str">
        <f>IF(C166="","",Output2!D166)</f>
        <v/>
      </c>
      <c r="E166" s="12" t="str">
        <f>IF(D166="","",Output2!E166)</f>
        <v/>
      </c>
      <c r="F166" s="12" t="str">
        <f>IF(E166="","",Output2!F166)</f>
        <v/>
      </c>
      <c r="G166" s="22" t="str">
        <f>IF(F166="","",Output2!G166)</f>
        <v/>
      </c>
      <c r="H166" s="12" t="str">
        <f>IF(G166="","",Output2!H166)</f>
        <v/>
      </c>
      <c r="I166" s="12" t="str">
        <f>IF(H166="","",Output2!I166)</f>
        <v/>
      </c>
      <c r="J166" s="12" t="str">
        <f>IF(I166="","",Output2!J166)</f>
        <v/>
      </c>
      <c r="K166" s="12" t="str">
        <f>IF(J166="","",Output2!K166)</f>
        <v/>
      </c>
      <c r="L166" s="12" t="str">
        <f>IF(K166="","",Output2!L166)</f>
        <v/>
      </c>
      <c r="M166" s="12" t="str">
        <f>IF(L166="","",Output2!M166)</f>
        <v/>
      </c>
    </row>
    <row r="167" spans="1:13" x14ac:dyDescent="0.25">
      <c r="A167" s="12" t="str">
        <f>IF(B167="","",Output2!A167)</f>
        <v/>
      </c>
      <c r="B167" s="12" t="str">
        <f>IF(C167="","",Output2!B167)</f>
        <v/>
      </c>
      <c r="C167" s="12" t="str">
        <f>Output2!C167</f>
        <v/>
      </c>
      <c r="D167" s="12" t="str">
        <f>IF(C167="","",Output2!D167)</f>
        <v/>
      </c>
      <c r="E167" s="12" t="str">
        <f>IF(D167="","",Output2!E167)</f>
        <v/>
      </c>
      <c r="F167" s="12" t="str">
        <f>IF(E167="","",Output2!F167)</f>
        <v/>
      </c>
      <c r="G167" s="22" t="str">
        <f>IF(F167="","",Output2!G167)</f>
        <v/>
      </c>
      <c r="H167" s="12" t="str">
        <f>IF(G167="","",Output2!H167)</f>
        <v/>
      </c>
      <c r="I167" s="12" t="str">
        <f>IF(H167="","",Output2!I167)</f>
        <v/>
      </c>
      <c r="J167" s="12" t="str">
        <f>IF(I167="","",Output2!J167)</f>
        <v/>
      </c>
      <c r="K167" s="12" t="str">
        <f>IF(J167="","",Output2!K167)</f>
        <v/>
      </c>
      <c r="L167" s="12" t="str">
        <f>IF(K167="","",Output2!L167)</f>
        <v/>
      </c>
      <c r="M167" s="12" t="str">
        <f>IF(L167="","",Output2!M167)</f>
        <v/>
      </c>
    </row>
    <row r="168" spans="1:13" x14ac:dyDescent="0.25">
      <c r="A168" s="12" t="str">
        <f>IF(B168="","",Output2!A168)</f>
        <v/>
      </c>
      <c r="B168" s="12" t="str">
        <f>IF(C168="","",Output2!B168)</f>
        <v/>
      </c>
      <c r="C168" s="12" t="str">
        <f>Output2!C168</f>
        <v/>
      </c>
      <c r="D168" s="12" t="str">
        <f>IF(C168="","",Output2!D168)</f>
        <v/>
      </c>
      <c r="E168" s="12" t="str">
        <f>IF(D168="","",Output2!E168)</f>
        <v/>
      </c>
      <c r="F168" s="12" t="str">
        <f>IF(E168="","",Output2!F168)</f>
        <v/>
      </c>
      <c r="G168" s="22" t="str">
        <f>IF(F168="","",Output2!G168)</f>
        <v/>
      </c>
      <c r="H168" s="12" t="str">
        <f>IF(G168="","",Output2!H168)</f>
        <v/>
      </c>
      <c r="I168" s="12" t="str">
        <f>IF(H168="","",Output2!I168)</f>
        <v/>
      </c>
      <c r="J168" s="12" t="str">
        <f>IF(I168="","",Output2!J168)</f>
        <v/>
      </c>
      <c r="K168" s="12" t="str">
        <f>IF(J168="","",Output2!K168)</f>
        <v/>
      </c>
      <c r="L168" s="12" t="str">
        <f>IF(K168="","",Output2!L168)</f>
        <v/>
      </c>
      <c r="M168" s="12" t="str">
        <f>IF(L168="","",Output2!M168)</f>
        <v/>
      </c>
    </row>
    <row r="169" spans="1:13" x14ac:dyDescent="0.25">
      <c r="A169" s="12" t="str">
        <f>IF(B169="","",Output2!A169)</f>
        <v/>
      </c>
      <c r="B169" s="12" t="str">
        <f>IF(C169="","",Output2!B169)</f>
        <v/>
      </c>
      <c r="C169" s="12" t="str">
        <f>Output2!C169</f>
        <v/>
      </c>
      <c r="D169" s="12" t="str">
        <f>IF(C169="","",Output2!D169)</f>
        <v/>
      </c>
      <c r="E169" s="12" t="str">
        <f>IF(D169="","",Output2!E169)</f>
        <v/>
      </c>
      <c r="F169" s="12" t="str">
        <f>IF(E169="","",Output2!F169)</f>
        <v/>
      </c>
      <c r="G169" s="22" t="str">
        <f>IF(F169="","",Output2!G169)</f>
        <v/>
      </c>
      <c r="H169" s="12" t="str">
        <f>IF(G169="","",Output2!H169)</f>
        <v/>
      </c>
      <c r="I169" s="12" t="str">
        <f>IF(H169="","",Output2!I169)</f>
        <v/>
      </c>
      <c r="J169" s="12" t="str">
        <f>IF(I169="","",Output2!J169)</f>
        <v/>
      </c>
      <c r="K169" s="12" t="str">
        <f>IF(J169="","",Output2!K169)</f>
        <v/>
      </c>
      <c r="L169" s="12" t="str">
        <f>IF(K169="","",Output2!L169)</f>
        <v/>
      </c>
      <c r="M169" s="12" t="str">
        <f>IF(L169="","",Output2!M169)</f>
        <v/>
      </c>
    </row>
    <row r="170" spans="1:13" x14ac:dyDescent="0.25">
      <c r="A170" s="12" t="str">
        <f>IF(B170="","",Output2!A170)</f>
        <v/>
      </c>
      <c r="B170" s="12" t="str">
        <f>IF(C170="","",Output2!B170)</f>
        <v/>
      </c>
      <c r="C170" s="12" t="str">
        <f>Output2!C170</f>
        <v/>
      </c>
      <c r="D170" s="12" t="str">
        <f>IF(C170="","",Output2!D170)</f>
        <v/>
      </c>
      <c r="E170" s="12" t="str">
        <f>IF(D170="","",Output2!E170)</f>
        <v/>
      </c>
      <c r="F170" s="12" t="str">
        <f>IF(E170="","",Output2!F170)</f>
        <v/>
      </c>
      <c r="G170" s="22" t="str">
        <f>IF(F170="","",Output2!G170)</f>
        <v/>
      </c>
      <c r="H170" s="12" t="str">
        <f>IF(G170="","",Output2!H170)</f>
        <v/>
      </c>
      <c r="I170" s="12" t="str">
        <f>IF(H170="","",Output2!I170)</f>
        <v/>
      </c>
      <c r="J170" s="12" t="str">
        <f>IF(I170="","",Output2!J170)</f>
        <v/>
      </c>
      <c r="K170" s="12" t="str">
        <f>IF(J170="","",Output2!K170)</f>
        <v/>
      </c>
      <c r="L170" s="12" t="str">
        <f>IF(K170="","",Output2!L170)</f>
        <v/>
      </c>
      <c r="M170" s="12" t="str">
        <f>IF(L170="","",Output2!M170)</f>
        <v/>
      </c>
    </row>
    <row r="171" spans="1:13" x14ac:dyDescent="0.25">
      <c r="A171" s="12" t="str">
        <f>IF(B171="","",Output2!A171)</f>
        <v/>
      </c>
      <c r="B171" s="12" t="str">
        <f>IF(C171="","",Output2!B171)</f>
        <v/>
      </c>
      <c r="C171" s="12" t="str">
        <f>Output2!C171</f>
        <v/>
      </c>
      <c r="D171" s="12" t="str">
        <f>IF(C171="","",Output2!D171)</f>
        <v/>
      </c>
      <c r="E171" s="12" t="str">
        <f>IF(D171="","",Output2!E171)</f>
        <v/>
      </c>
      <c r="F171" s="12" t="str">
        <f>IF(E171="","",Output2!F171)</f>
        <v/>
      </c>
      <c r="G171" s="22" t="str">
        <f>IF(F171="","",Output2!G171)</f>
        <v/>
      </c>
      <c r="H171" s="12" t="str">
        <f>IF(G171="","",Output2!H171)</f>
        <v/>
      </c>
      <c r="I171" s="12" t="str">
        <f>IF(H171="","",Output2!I171)</f>
        <v/>
      </c>
      <c r="J171" s="12" t="str">
        <f>IF(I171="","",Output2!J171)</f>
        <v/>
      </c>
      <c r="K171" s="12" t="str">
        <f>IF(J171="","",Output2!K171)</f>
        <v/>
      </c>
      <c r="L171" s="12" t="str">
        <f>IF(K171="","",Output2!L171)</f>
        <v/>
      </c>
      <c r="M171" s="12" t="str">
        <f>IF(L171="","",Output2!M171)</f>
        <v/>
      </c>
    </row>
    <row r="172" spans="1:13" x14ac:dyDescent="0.25">
      <c r="A172" s="12" t="str">
        <f>IF(B172="","",Output2!A172)</f>
        <v/>
      </c>
      <c r="B172" s="12" t="str">
        <f>IF(C172="","",Output2!B172)</f>
        <v/>
      </c>
      <c r="C172" s="12" t="str">
        <f>Output2!C172</f>
        <v/>
      </c>
      <c r="D172" s="12" t="str">
        <f>IF(C172="","",Output2!D172)</f>
        <v/>
      </c>
      <c r="E172" s="12" t="str">
        <f>IF(D172="","",Output2!E172)</f>
        <v/>
      </c>
      <c r="F172" s="12" t="str">
        <f>IF(E172="","",Output2!F172)</f>
        <v/>
      </c>
      <c r="G172" s="22" t="str">
        <f>IF(F172="","",Output2!G172)</f>
        <v/>
      </c>
      <c r="H172" s="12" t="str">
        <f>IF(G172="","",Output2!H172)</f>
        <v/>
      </c>
      <c r="I172" s="12" t="str">
        <f>IF(H172="","",Output2!I172)</f>
        <v/>
      </c>
      <c r="J172" s="12" t="str">
        <f>IF(I172="","",Output2!J172)</f>
        <v/>
      </c>
      <c r="K172" s="12" t="str">
        <f>IF(J172="","",Output2!K172)</f>
        <v/>
      </c>
      <c r="L172" s="12" t="str">
        <f>IF(K172="","",Output2!L172)</f>
        <v/>
      </c>
      <c r="M172" s="12" t="str">
        <f>IF(L172="","",Output2!M172)</f>
        <v/>
      </c>
    </row>
    <row r="173" spans="1:13" x14ac:dyDescent="0.25">
      <c r="A173" s="12" t="str">
        <f>IF(B173="","",Output2!A173)</f>
        <v/>
      </c>
      <c r="B173" s="12" t="str">
        <f>IF(C173="","",Output2!B173)</f>
        <v/>
      </c>
      <c r="C173" s="12" t="str">
        <f>Output2!C173</f>
        <v/>
      </c>
      <c r="D173" s="12" t="str">
        <f>IF(C173="","",Output2!D173)</f>
        <v/>
      </c>
      <c r="E173" s="12" t="str">
        <f>IF(D173="","",Output2!E173)</f>
        <v/>
      </c>
      <c r="F173" s="12" t="str">
        <f>IF(E173="","",Output2!F173)</f>
        <v/>
      </c>
      <c r="G173" s="22" t="str">
        <f>IF(F173="","",Output2!G173)</f>
        <v/>
      </c>
      <c r="H173" s="12" t="str">
        <f>IF(G173="","",Output2!H173)</f>
        <v/>
      </c>
      <c r="I173" s="12" t="str">
        <f>IF(H173="","",Output2!I173)</f>
        <v/>
      </c>
      <c r="J173" s="12" t="str">
        <f>IF(I173="","",Output2!J173)</f>
        <v/>
      </c>
      <c r="K173" s="12" t="str">
        <f>IF(J173="","",Output2!K173)</f>
        <v/>
      </c>
      <c r="L173" s="12" t="str">
        <f>IF(K173="","",Output2!L173)</f>
        <v/>
      </c>
      <c r="M173" s="12" t="str">
        <f>IF(L173="","",Output2!M173)</f>
        <v/>
      </c>
    </row>
    <row r="174" spans="1:13" x14ac:dyDescent="0.25">
      <c r="A174" s="12" t="str">
        <f>IF(B174="","",Output2!A174)</f>
        <v/>
      </c>
      <c r="B174" s="12" t="str">
        <f>IF(C174="","",Output2!B174)</f>
        <v/>
      </c>
      <c r="C174" s="12" t="str">
        <f>Output2!C174</f>
        <v/>
      </c>
      <c r="D174" s="12" t="str">
        <f>IF(C174="","",Output2!D174)</f>
        <v/>
      </c>
      <c r="E174" s="12" t="str">
        <f>IF(D174="","",Output2!E174)</f>
        <v/>
      </c>
      <c r="F174" s="12" t="str">
        <f>IF(E174="","",Output2!F174)</f>
        <v/>
      </c>
      <c r="G174" s="22" t="str">
        <f>IF(F174="","",Output2!G174)</f>
        <v/>
      </c>
      <c r="H174" s="12" t="str">
        <f>IF(G174="","",Output2!H174)</f>
        <v/>
      </c>
      <c r="I174" s="12" t="str">
        <f>IF(H174="","",Output2!I174)</f>
        <v/>
      </c>
      <c r="J174" s="12" t="str">
        <f>IF(I174="","",Output2!J174)</f>
        <v/>
      </c>
      <c r="K174" s="12" t="str">
        <f>IF(J174="","",Output2!K174)</f>
        <v/>
      </c>
      <c r="L174" s="12" t="str">
        <f>IF(K174="","",Output2!L174)</f>
        <v/>
      </c>
      <c r="M174" s="12" t="str">
        <f>IF(L174="","",Output2!M174)</f>
        <v/>
      </c>
    </row>
    <row r="175" spans="1:13" x14ac:dyDescent="0.25">
      <c r="A175" s="12" t="str">
        <f>IF(B175="","",Output2!A175)</f>
        <v/>
      </c>
      <c r="B175" s="12" t="str">
        <f>IF(C175="","",Output2!B175)</f>
        <v/>
      </c>
      <c r="C175" s="12" t="str">
        <f>Output2!C175</f>
        <v/>
      </c>
      <c r="D175" s="12" t="str">
        <f>IF(C175="","",Output2!D175)</f>
        <v/>
      </c>
      <c r="E175" s="12" t="str">
        <f>IF(D175="","",Output2!E175)</f>
        <v/>
      </c>
      <c r="F175" s="12" t="str">
        <f>IF(E175="","",Output2!F175)</f>
        <v/>
      </c>
      <c r="G175" s="22" t="str">
        <f>IF(F175="","",Output2!G175)</f>
        <v/>
      </c>
      <c r="H175" s="12" t="str">
        <f>IF(G175="","",Output2!H175)</f>
        <v/>
      </c>
      <c r="I175" s="12" t="str">
        <f>IF(H175="","",Output2!I175)</f>
        <v/>
      </c>
      <c r="J175" s="12" t="str">
        <f>IF(I175="","",Output2!J175)</f>
        <v/>
      </c>
      <c r="K175" s="12" t="str">
        <f>IF(J175="","",Output2!K175)</f>
        <v/>
      </c>
      <c r="L175" s="12" t="str">
        <f>IF(K175="","",Output2!L175)</f>
        <v/>
      </c>
      <c r="M175" s="12" t="str">
        <f>IF(L175="","",Output2!M175)</f>
        <v/>
      </c>
    </row>
    <row r="176" spans="1:13" x14ac:dyDescent="0.25">
      <c r="A176" s="12" t="str">
        <f>IF(B176="","",Output2!A176)</f>
        <v/>
      </c>
      <c r="B176" s="12" t="str">
        <f>IF(C176="","",Output2!B176)</f>
        <v/>
      </c>
      <c r="C176" s="12" t="str">
        <f>Output2!C176</f>
        <v/>
      </c>
      <c r="D176" s="12" t="str">
        <f>IF(C176="","",Output2!D176)</f>
        <v/>
      </c>
      <c r="E176" s="12" t="str">
        <f>IF(D176="","",Output2!E176)</f>
        <v/>
      </c>
      <c r="F176" s="12" t="str">
        <f>IF(E176="","",Output2!F176)</f>
        <v/>
      </c>
      <c r="G176" s="22" t="str">
        <f>IF(F176="","",Output2!G176)</f>
        <v/>
      </c>
      <c r="H176" s="12" t="str">
        <f>IF(G176="","",Output2!H176)</f>
        <v/>
      </c>
      <c r="I176" s="12" t="str">
        <f>IF(H176="","",Output2!I176)</f>
        <v/>
      </c>
      <c r="J176" s="12" t="str">
        <f>IF(I176="","",Output2!J176)</f>
        <v/>
      </c>
      <c r="K176" s="12" t="str">
        <f>IF(J176="","",Output2!K176)</f>
        <v/>
      </c>
      <c r="L176" s="12" t="str">
        <f>IF(K176="","",Output2!L176)</f>
        <v/>
      </c>
      <c r="M176" s="12" t="str">
        <f>IF(L176="","",Output2!M176)</f>
        <v/>
      </c>
    </row>
    <row r="177" spans="1:13" x14ac:dyDescent="0.25">
      <c r="A177" s="12" t="str">
        <f>IF(B177="","",Output2!A177)</f>
        <v/>
      </c>
      <c r="B177" s="12" t="str">
        <f>IF(C177="","",Output2!B177)</f>
        <v/>
      </c>
      <c r="C177" s="12" t="str">
        <f>Output2!C177</f>
        <v/>
      </c>
      <c r="D177" s="12" t="str">
        <f>IF(C177="","",Output2!D177)</f>
        <v/>
      </c>
      <c r="E177" s="12" t="str">
        <f>IF(D177="","",Output2!E177)</f>
        <v/>
      </c>
      <c r="F177" s="12" t="str">
        <f>IF(E177="","",Output2!F177)</f>
        <v/>
      </c>
      <c r="G177" s="22" t="str">
        <f>IF(F177="","",Output2!G177)</f>
        <v/>
      </c>
      <c r="H177" s="12" t="str">
        <f>IF(G177="","",Output2!H177)</f>
        <v/>
      </c>
      <c r="I177" s="12" t="str">
        <f>IF(H177="","",Output2!I177)</f>
        <v/>
      </c>
      <c r="J177" s="12" t="str">
        <f>IF(I177="","",Output2!J177)</f>
        <v/>
      </c>
      <c r="K177" s="12" t="str">
        <f>IF(J177="","",Output2!K177)</f>
        <v/>
      </c>
      <c r="L177" s="12" t="str">
        <f>IF(K177="","",Output2!L177)</f>
        <v/>
      </c>
      <c r="M177" s="12" t="str">
        <f>IF(L177="","",Output2!M177)</f>
        <v/>
      </c>
    </row>
    <row r="178" spans="1:13" x14ac:dyDescent="0.25">
      <c r="A178" s="12" t="str">
        <f>IF(B178="","",Output2!A178)</f>
        <v/>
      </c>
      <c r="B178" s="12" t="str">
        <f>IF(C178="","",Output2!B178)</f>
        <v/>
      </c>
      <c r="C178" s="12" t="str">
        <f>Output2!C178</f>
        <v/>
      </c>
      <c r="D178" s="12" t="str">
        <f>IF(C178="","",Output2!D178)</f>
        <v/>
      </c>
      <c r="E178" s="12" t="str">
        <f>IF(D178="","",Output2!E178)</f>
        <v/>
      </c>
      <c r="F178" s="12" t="str">
        <f>IF(E178="","",Output2!F178)</f>
        <v/>
      </c>
      <c r="G178" s="22" t="str">
        <f>IF(F178="","",Output2!G178)</f>
        <v/>
      </c>
      <c r="H178" s="12" t="str">
        <f>IF(G178="","",Output2!H178)</f>
        <v/>
      </c>
      <c r="I178" s="12" t="str">
        <f>IF(H178="","",Output2!I178)</f>
        <v/>
      </c>
      <c r="J178" s="12" t="str">
        <f>IF(I178="","",Output2!J178)</f>
        <v/>
      </c>
      <c r="K178" s="12" t="str">
        <f>IF(J178="","",Output2!K178)</f>
        <v/>
      </c>
      <c r="L178" s="12" t="str">
        <f>IF(K178="","",Output2!L178)</f>
        <v/>
      </c>
      <c r="M178" s="12" t="str">
        <f>IF(L178="","",Output2!M178)</f>
        <v/>
      </c>
    </row>
    <row r="179" spans="1:13" x14ac:dyDescent="0.25">
      <c r="A179" s="12" t="str">
        <f>IF(B179="","",Output2!A179)</f>
        <v/>
      </c>
      <c r="B179" s="12" t="str">
        <f>IF(C179="","",Output2!B179)</f>
        <v/>
      </c>
      <c r="C179" s="12" t="str">
        <f>Output2!C179</f>
        <v/>
      </c>
      <c r="D179" s="12" t="str">
        <f>IF(C179="","",Output2!D179)</f>
        <v/>
      </c>
      <c r="E179" s="12" t="str">
        <f>IF(D179="","",Output2!E179)</f>
        <v/>
      </c>
      <c r="F179" s="12" t="str">
        <f>IF(E179="","",Output2!F179)</f>
        <v/>
      </c>
      <c r="G179" s="22" t="str">
        <f>IF(F179="","",Output2!G179)</f>
        <v/>
      </c>
      <c r="H179" s="12" t="str">
        <f>IF(G179="","",Output2!H179)</f>
        <v/>
      </c>
      <c r="I179" s="12" t="str">
        <f>IF(H179="","",Output2!I179)</f>
        <v/>
      </c>
      <c r="J179" s="12" t="str">
        <f>IF(I179="","",Output2!J179)</f>
        <v/>
      </c>
      <c r="K179" s="12" t="str">
        <f>IF(J179="","",Output2!K179)</f>
        <v/>
      </c>
      <c r="L179" s="12" t="str">
        <f>IF(K179="","",Output2!L179)</f>
        <v/>
      </c>
      <c r="M179" s="12" t="str">
        <f>IF(L179="","",Output2!M179)</f>
        <v/>
      </c>
    </row>
    <row r="180" spans="1:13" x14ac:dyDescent="0.25">
      <c r="A180" s="12" t="str">
        <f>IF(B180="","",Output2!A180)</f>
        <v/>
      </c>
      <c r="B180" s="12" t="str">
        <f>IF(C180="","",Output2!B180)</f>
        <v/>
      </c>
      <c r="C180" s="12" t="str">
        <f>Output2!C180</f>
        <v/>
      </c>
      <c r="D180" s="12" t="str">
        <f>IF(C180="","",Output2!D180)</f>
        <v/>
      </c>
      <c r="E180" s="12" t="str">
        <f>IF(D180="","",Output2!E180)</f>
        <v/>
      </c>
      <c r="F180" s="12" t="str">
        <f>IF(E180="","",Output2!F180)</f>
        <v/>
      </c>
      <c r="G180" s="22" t="str">
        <f>IF(F180="","",Output2!G180)</f>
        <v/>
      </c>
      <c r="H180" s="12" t="str">
        <f>IF(G180="","",Output2!H180)</f>
        <v/>
      </c>
      <c r="I180" s="12" t="str">
        <f>IF(H180="","",Output2!I180)</f>
        <v/>
      </c>
      <c r="J180" s="12" t="str">
        <f>IF(I180="","",Output2!J180)</f>
        <v/>
      </c>
      <c r="K180" s="12" t="str">
        <f>IF(J180="","",Output2!K180)</f>
        <v/>
      </c>
      <c r="L180" s="12" t="str">
        <f>IF(K180="","",Output2!L180)</f>
        <v/>
      </c>
      <c r="M180" s="12" t="str">
        <f>IF(L180="","",Output2!M180)</f>
        <v/>
      </c>
    </row>
    <row r="181" spans="1:13" x14ac:dyDescent="0.25">
      <c r="A181" s="12" t="str">
        <f>IF(B181="","",Output2!A181)</f>
        <v/>
      </c>
      <c r="B181" s="12" t="str">
        <f>IF(C181="","",Output2!B181)</f>
        <v/>
      </c>
      <c r="C181" s="12" t="str">
        <f>Output2!C181</f>
        <v/>
      </c>
      <c r="D181" s="12" t="str">
        <f>IF(C181="","",Output2!D181)</f>
        <v/>
      </c>
      <c r="E181" s="12" t="str">
        <f>IF(D181="","",Output2!E181)</f>
        <v/>
      </c>
      <c r="F181" s="12" t="str">
        <f>IF(E181="","",Output2!F181)</f>
        <v/>
      </c>
      <c r="G181" s="22" t="str">
        <f>IF(F181="","",Output2!G181)</f>
        <v/>
      </c>
      <c r="H181" s="12" t="str">
        <f>IF(G181="","",Output2!H181)</f>
        <v/>
      </c>
      <c r="I181" s="12" t="str">
        <f>IF(H181="","",Output2!I181)</f>
        <v/>
      </c>
      <c r="J181" s="12" t="str">
        <f>IF(I181="","",Output2!J181)</f>
        <v/>
      </c>
      <c r="K181" s="12" t="str">
        <f>IF(J181="","",Output2!K181)</f>
        <v/>
      </c>
      <c r="L181" s="12" t="str">
        <f>IF(K181="","",Output2!L181)</f>
        <v/>
      </c>
      <c r="M181" s="12" t="str">
        <f>IF(L181="","",Output2!M181)</f>
        <v/>
      </c>
    </row>
    <row r="182" spans="1:13" x14ac:dyDescent="0.25">
      <c r="A182" s="12" t="str">
        <f>IF(B182="","",Output2!A182)</f>
        <v/>
      </c>
      <c r="B182" s="12" t="str">
        <f>IF(C182="","",Output2!B182)</f>
        <v/>
      </c>
      <c r="C182" s="12" t="str">
        <f>Output2!C182</f>
        <v/>
      </c>
      <c r="D182" s="12" t="str">
        <f>IF(C182="","",Output2!D182)</f>
        <v/>
      </c>
      <c r="E182" s="12" t="str">
        <f>IF(D182="","",Output2!E182)</f>
        <v/>
      </c>
      <c r="F182" s="12" t="str">
        <f>IF(E182="","",Output2!F182)</f>
        <v/>
      </c>
      <c r="G182" s="22" t="str">
        <f>IF(F182="","",Output2!G182)</f>
        <v/>
      </c>
      <c r="H182" s="12" t="str">
        <f>IF(G182="","",Output2!H182)</f>
        <v/>
      </c>
      <c r="I182" s="12" t="str">
        <f>IF(H182="","",Output2!I182)</f>
        <v/>
      </c>
      <c r="J182" s="12" t="str">
        <f>IF(I182="","",Output2!J182)</f>
        <v/>
      </c>
      <c r="K182" s="12" t="str">
        <f>IF(J182="","",Output2!K182)</f>
        <v/>
      </c>
      <c r="L182" s="12" t="str">
        <f>IF(K182="","",Output2!L182)</f>
        <v/>
      </c>
      <c r="M182" s="12" t="str">
        <f>IF(L182="","",Output2!M182)</f>
        <v/>
      </c>
    </row>
    <row r="183" spans="1:13" x14ac:dyDescent="0.25">
      <c r="A183" s="12" t="str">
        <f>IF(B183="","",Output2!A183)</f>
        <v/>
      </c>
      <c r="B183" s="12" t="str">
        <f>IF(C183="","",Output2!B183)</f>
        <v/>
      </c>
      <c r="C183" s="12" t="str">
        <f>Output2!C183</f>
        <v/>
      </c>
      <c r="D183" s="12" t="str">
        <f>IF(C183="","",Output2!D183)</f>
        <v/>
      </c>
      <c r="E183" s="12" t="str">
        <f>IF(D183="","",Output2!E183)</f>
        <v/>
      </c>
      <c r="F183" s="12" t="str">
        <f>IF(E183="","",Output2!F183)</f>
        <v/>
      </c>
      <c r="G183" s="22" t="str">
        <f>IF(F183="","",Output2!G183)</f>
        <v/>
      </c>
      <c r="H183" s="12" t="str">
        <f>IF(G183="","",Output2!H183)</f>
        <v/>
      </c>
      <c r="I183" s="12" t="str">
        <f>IF(H183="","",Output2!I183)</f>
        <v/>
      </c>
      <c r="J183" s="12" t="str">
        <f>IF(I183="","",Output2!J183)</f>
        <v/>
      </c>
      <c r="K183" s="12" t="str">
        <f>IF(J183="","",Output2!K183)</f>
        <v/>
      </c>
      <c r="L183" s="12" t="str">
        <f>IF(K183="","",Output2!L183)</f>
        <v/>
      </c>
      <c r="M183" s="12" t="str">
        <f>IF(L183="","",Output2!M183)</f>
        <v/>
      </c>
    </row>
    <row r="184" spans="1:13" x14ac:dyDescent="0.25">
      <c r="A184" s="12" t="str">
        <f>IF(B184="","",Output2!A184)</f>
        <v/>
      </c>
      <c r="B184" s="12" t="str">
        <f>IF(C184="","",Output2!B184)</f>
        <v/>
      </c>
      <c r="C184" s="12" t="str">
        <f>Output2!C184</f>
        <v/>
      </c>
      <c r="D184" s="12" t="str">
        <f>IF(C184="","",Output2!D184)</f>
        <v/>
      </c>
      <c r="E184" s="12" t="str">
        <f>IF(D184="","",Output2!E184)</f>
        <v/>
      </c>
      <c r="F184" s="12" t="str">
        <f>IF(E184="","",Output2!F184)</f>
        <v/>
      </c>
      <c r="G184" s="22" t="str">
        <f>IF(F184="","",Output2!G184)</f>
        <v/>
      </c>
      <c r="H184" s="12" t="str">
        <f>IF(G184="","",Output2!H184)</f>
        <v/>
      </c>
      <c r="I184" s="12" t="str">
        <f>IF(H184="","",Output2!I184)</f>
        <v/>
      </c>
      <c r="J184" s="12" t="str">
        <f>IF(I184="","",Output2!J184)</f>
        <v/>
      </c>
      <c r="K184" s="12" t="str">
        <f>IF(J184="","",Output2!K184)</f>
        <v/>
      </c>
      <c r="L184" s="12" t="str">
        <f>IF(K184="","",Output2!L184)</f>
        <v/>
      </c>
      <c r="M184" s="12" t="str">
        <f>IF(L184="","",Output2!M184)</f>
        <v/>
      </c>
    </row>
    <row r="185" spans="1:13" x14ac:dyDescent="0.25">
      <c r="A185" s="12" t="str">
        <f>IF(B185="","",Output2!A185)</f>
        <v/>
      </c>
      <c r="B185" s="12" t="str">
        <f>IF(C185="","",Output2!B185)</f>
        <v/>
      </c>
      <c r="C185" s="12" t="str">
        <f>Output2!C185</f>
        <v/>
      </c>
      <c r="D185" s="12" t="str">
        <f>IF(C185="","",Output2!D185)</f>
        <v/>
      </c>
      <c r="E185" s="12" t="str">
        <f>IF(D185="","",Output2!E185)</f>
        <v/>
      </c>
      <c r="F185" s="12" t="str">
        <f>IF(E185="","",Output2!F185)</f>
        <v/>
      </c>
      <c r="G185" s="22" t="str">
        <f>IF(F185="","",Output2!G185)</f>
        <v/>
      </c>
      <c r="H185" s="12" t="str">
        <f>IF(G185="","",Output2!H185)</f>
        <v/>
      </c>
      <c r="I185" s="12" t="str">
        <f>IF(H185="","",Output2!I185)</f>
        <v/>
      </c>
      <c r="J185" s="12" t="str">
        <f>IF(I185="","",Output2!J185)</f>
        <v/>
      </c>
      <c r="K185" s="12" t="str">
        <f>IF(J185="","",Output2!K185)</f>
        <v/>
      </c>
      <c r="L185" s="12" t="str">
        <f>IF(K185="","",Output2!L185)</f>
        <v/>
      </c>
      <c r="M185" s="12" t="str">
        <f>IF(L185="","",Output2!M185)</f>
        <v/>
      </c>
    </row>
    <row r="186" spans="1:13" x14ac:dyDescent="0.25">
      <c r="A186" s="12" t="str">
        <f>IF(B186="","",Output2!A186)</f>
        <v/>
      </c>
      <c r="B186" s="12" t="str">
        <f>IF(C186="","",Output2!B186)</f>
        <v/>
      </c>
      <c r="C186" s="12" t="str">
        <f>Output2!C186</f>
        <v/>
      </c>
      <c r="D186" s="12" t="str">
        <f>IF(C186="","",Output2!D186)</f>
        <v/>
      </c>
      <c r="E186" s="12" t="str">
        <f>IF(D186="","",Output2!E186)</f>
        <v/>
      </c>
      <c r="F186" s="12" t="str">
        <f>IF(E186="","",Output2!F186)</f>
        <v/>
      </c>
      <c r="G186" s="22" t="str">
        <f>IF(F186="","",Output2!G186)</f>
        <v/>
      </c>
      <c r="H186" s="12" t="str">
        <f>IF(G186="","",Output2!H186)</f>
        <v/>
      </c>
      <c r="I186" s="12" t="str">
        <f>IF(H186="","",Output2!I186)</f>
        <v/>
      </c>
      <c r="J186" s="12" t="str">
        <f>IF(I186="","",Output2!J186)</f>
        <v/>
      </c>
      <c r="K186" s="12" t="str">
        <f>IF(J186="","",Output2!K186)</f>
        <v/>
      </c>
      <c r="L186" s="12" t="str">
        <f>IF(K186="","",Output2!L186)</f>
        <v/>
      </c>
      <c r="M186" s="12" t="str">
        <f>IF(L186="","",Output2!M186)</f>
        <v/>
      </c>
    </row>
    <row r="187" spans="1:13" x14ac:dyDescent="0.25">
      <c r="A187" s="12" t="str">
        <f>IF(B187="","",Output2!A187)</f>
        <v/>
      </c>
      <c r="B187" s="12" t="str">
        <f>IF(C187="","",Output2!B187)</f>
        <v/>
      </c>
      <c r="C187" s="12" t="str">
        <f>Output2!C187</f>
        <v/>
      </c>
      <c r="D187" s="12" t="str">
        <f>IF(C187="","",Output2!D187)</f>
        <v/>
      </c>
      <c r="E187" s="12" t="str">
        <f>IF(D187="","",Output2!E187)</f>
        <v/>
      </c>
      <c r="F187" s="12" t="str">
        <f>IF(E187="","",Output2!F187)</f>
        <v/>
      </c>
      <c r="G187" s="22" t="str">
        <f>IF(F187="","",Output2!G187)</f>
        <v/>
      </c>
      <c r="H187" s="12" t="str">
        <f>IF(G187="","",Output2!H187)</f>
        <v/>
      </c>
      <c r="I187" s="12" t="str">
        <f>IF(H187="","",Output2!I187)</f>
        <v/>
      </c>
      <c r="J187" s="12" t="str">
        <f>IF(I187="","",Output2!J187)</f>
        <v/>
      </c>
      <c r="K187" s="12" t="str">
        <f>IF(J187="","",Output2!K187)</f>
        <v/>
      </c>
      <c r="L187" s="12" t="str">
        <f>IF(K187="","",Output2!L187)</f>
        <v/>
      </c>
      <c r="M187" s="12" t="str">
        <f>IF(L187="","",Output2!M187)</f>
        <v/>
      </c>
    </row>
    <row r="188" spans="1:13" x14ac:dyDescent="0.25">
      <c r="A188" s="12" t="str">
        <f>IF(B188="","",Output2!A188)</f>
        <v/>
      </c>
      <c r="B188" s="12" t="str">
        <f>IF(C188="","",Output2!B188)</f>
        <v/>
      </c>
      <c r="C188" s="12" t="str">
        <f>Output2!C188</f>
        <v/>
      </c>
      <c r="D188" s="12" t="str">
        <f>IF(C188="","",Output2!D188)</f>
        <v/>
      </c>
      <c r="E188" s="12" t="str">
        <f>IF(D188="","",Output2!E188)</f>
        <v/>
      </c>
      <c r="F188" s="12" t="str">
        <f>IF(E188="","",Output2!F188)</f>
        <v/>
      </c>
      <c r="G188" s="22" t="str">
        <f>IF(F188="","",Output2!G188)</f>
        <v/>
      </c>
      <c r="H188" s="12" t="str">
        <f>IF(G188="","",Output2!H188)</f>
        <v/>
      </c>
      <c r="I188" s="12" t="str">
        <f>IF(H188="","",Output2!I188)</f>
        <v/>
      </c>
      <c r="J188" s="12" t="str">
        <f>IF(I188="","",Output2!J188)</f>
        <v/>
      </c>
      <c r="K188" s="12" t="str">
        <f>IF(J188="","",Output2!K188)</f>
        <v/>
      </c>
      <c r="L188" s="12" t="str">
        <f>IF(K188="","",Output2!L188)</f>
        <v/>
      </c>
      <c r="M188" s="12" t="str">
        <f>IF(L188="","",Output2!M188)</f>
        <v/>
      </c>
    </row>
    <row r="189" spans="1:13" x14ac:dyDescent="0.25">
      <c r="A189" s="12" t="str">
        <f>IF(B189="","",Output2!A189)</f>
        <v/>
      </c>
      <c r="B189" s="12" t="str">
        <f>IF(C189="","",Output2!B189)</f>
        <v/>
      </c>
      <c r="C189" s="12" t="str">
        <f>Output2!C189</f>
        <v/>
      </c>
      <c r="D189" s="12" t="str">
        <f>IF(C189="","",Output2!D189)</f>
        <v/>
      </c>
      <c r="E189" s="12" t="str">
        <f>IF(D189="","",Output2!E189)</f>
        <v/>
      </c>
      <c r="F189" s="12" t="str">
        <f>IF(E189="","",Output2!F189)</f>
        <v/>
      </c>
      <c r="G189" s="22" t="str">
        <f>IF(F189="","",Output2!G189)</f>
        <v/>
      </c>
      <c r="H189" s="12" t="str">
        <f>IF(G189="","",Output2!H189)</f>
        <v/>
      </c>
      <c r="I189" s="12" t="str">
        <f>IF(H189="","",Output2!I189)</f>
        <v/>
      </c>
      <c r="J189" s="12" t="str">
        <f>IF(I189="","",Output2!J189)</f>
        <v/>
      </c>
      <c r="K189" s="12" t="str">
        <f>IF(J189="","",Output2!K189)</f>
        <v/>
      </c>
      <c r="L189" s="12" t="str">
        <f>IF(K189="","",Output2!L189)</f>
        <v/>
      </c>
      <c r="M189" s="12" t="str">
        <f>IF(L189="","",Output2!M189)</f>
        <v/>
      </c>
    </row>
    <row r="190" spans="1:13" x14ac:dyDescent="0.25">
      <c r="A190" s="12" t="str">
        <f>IF(B190="","",Output2!A190)</f>
        <v/>
      </c>
      <c r="B190" s="12" t="str">
        <f>IF(C190="","",Output2!B190)</f>
        <v/>
      </c>
      <c r="C190" s="12" t="str">
        <f>Output2!C190</f>
        <v/>
      </c>
      <c r="D190" s="12" t="str">
        <f>IF(C190="","",Output2!D190)</f>
        <v/>
      </c>
      <c r="E190" s="12" t="str">
        <f>IF(D190="","",Output2!E190)</f>
        <v/>
      </c>
      <c r="F190" s="12" t="str">
        <f>IF(E190="","",Output2!F190)</f>
        <v/>
      </c>
      <c r="G190" s="22" t="str">
        <f>IF(F190="","",Output2!G190)</f>
        <v/>
      </c>
      <c r="H190" s="12" t="str">
        <f>IF(G190="","",Output2!H190)</f>
        <v/>
      </c>
      <c r="I190" s="12" t="str">
        <f>IF(H190="","",Output2!I190)</f>
        <v/>
      </c>
      <c r="J190" s="12" t="str">
        <f>IF(I190="","",Output2!J190)</f>
        <v/>
      </c>
      <c r="K190" s="12" t="str">
        <f>IF(J190="","",Output2!K190)</f>
        <v/>
      </c>
      <c r="L190" s="12" t="str">
        <f>IF(K190="","",Output2!L190)</f>
        <v/>
      </c>
      <c r="M190" s="12" t="str">
        <f>IF(L190="","",Output2!M190)</f>
        <v/>
      </c>
    </row>
    <row r="191" spans="1:13" x14ac:dyDescent="0.25">
      <c r="A191" s="12" t="str">
        <f>IF(B191="","",Output2!A191)</f>
        <v/>
      </c>
      <c r="B191" s="12" t="str">
        <f>IF(C191="","",Output2!B191)</f>
        <v/>
      </c>
      <c r="C191" s="12" t="str">
        <f>Output2!C191</f>
        <v/>
      </c>
      <c r="D191" s="12" t="str">
        <f>IF(C191="","",Output2!D191)</f>
        <v/>
      </c>
      <c r="E191" s="12" t="str">
        <f>IF(D191="","",Output2!E191)</f>
        <v/>
      </c>
      <c r="F191" s="12" t="str">
        <f>IF(E191="","",Output2!F191)</f>
        <v/>
      </c>
      <c r="G191" s="22" t="str">
        <f>IF(F191="","",Output2!G191)</f>
        <v/>
      </c>
      <c r="H191" s="12" t="str">
        <f>IF(G191="","",Output2!H191)</f>
        <v/>
      </c>
      <c r="I191" s="12" t="str">
        <f>IF(H191="","",Output2!I191)</f>
        <v/>
      </c>
      <c r="J191" s="12" t="str">
        <f>IF(I191="","",Output2!J191)</f>
        <v/>
      </c>
      <c r="K191" s="12" t="str">
        <f>IF(J191="","",Output2!K191)</f>
        <v/>
      </c>
      <c r="L191" s="12" t="str">
        <f>IF(K191="","",Output2!L191)</f>
        <v/>
      </c>
      <c r="M191" s="12" t="str">
        <f>IF(L191="","",Output2!M191)</f>
        <v/>
      </c>
    </row>
    <row r="192" spans="1:13" x14ac:dyDescent="0.25">
      <c r="A192" s="12" t="str">
        <f>IF(B192="","",Output2!A192)</f>
        <v/>
      </c>
      <c r="B192" s="12" t="str">
        <f>IF(C192="","",Output2!B192)</f>
        <v/>
      </c>
      <c r="C192" s="12" t="str">
        <f>Output2!C192</f>
        <v/>
      </c>
      <c r="D192" s="12" t="str">
        <f>IF(C192="","",Output2!D192)</f>
        <v/>
      </c>
      <c r="E192" s="12" t="str">
        <f>IF(D192="","",Output2!E192)</f>
        <v/>
      </c>
      <c r="F192" s="12" t="str">
        <f>IF(E192="","",Output2!F192)</f>
        <v/>
      </c>
      <c r="G192" s="22" t="str">
        <f>IF(F192="","",Output2!G192)</f>
        <v/>
      </c>
      <c r="H192" s="12" t="str">
        <f>IF(G192="","",Output2!H192)</f>
        <v/>
      </c>
      <c r="I192" s="12" t="str">
        <f>IF(H192="","",Output2!I192)</f>
        <v/>
      </c>
      <c r="J192" s="12" t="str">
        <f>IF(I192="","",Output2!J192)</f>
        <v/>
      </c>
      <c r="K192" s="12" t="str">
        <f>IF(J192="","",Output2!K192)</f>
        <v/>
      </c>
      <c r="L192" s="12" t="str">
        <f>IF(K192="","",Output2!L192)</f>
        <v/>
      </c>
      <c r="M192" s="12" t="str">
        <f>IF(L192="","",Output2!M192)</f>
        <v/>
      </c>
    </row>
    <row r="193" spans="1:13" x14ac:dyDescent="0.25">
      <c r="A193" s="12" t="str">
        <f>IF(B193="","",Output2!A193)</f>
        <v/>
      </c>
      <c r="B193" s="12" t="str">
        <f>IF(C193="","",Output2!B193)</f>
        <v/>
      </c>
      <c r="C193" s="12" t="str">
        <f>Output2!C193</f>
        <v/>
      </c>
      <c r="D193" s="12" t="str">
        <f>IF(C193="","",Output2!D193)</f>
        <v/>
      </c>
      <c r="E193" s="12" t="str">
        <f>IF(D193="","",Output2!E193)</f>
        <v/>
      </c>
      <c r="F193" s="12" t="str">
        <f>IF(E193="","",Output2!F193)</f>
        <v/>
      </c>
      <c r="G193" s="22" t="str">
        <f>IF(F193="","",Output2!G193)</f>
        <v/>
      </c>
      <c r="H193" s="12" t="str">
        <f>IF(G193="","",Output2!H193)</f>
        <v/>
      </c>
      <c r="I193" s="12" t="str">
        <f>IF(H193="","",Output2!I193)</f>
        <v/>
      </c>
      <c r="J193" s="12" t="str">
        <f>IF(I193="","",Output2!J193)</f>
        <v/>
      </c>
      <c r="K193" s="12" t="str">
        <f>IF(J193="","",Output2!K193)</f>
        <v/>
      </c>
      <c r="L193" s="12" t="str">
        <f>IF(K193="","",Output2!L193)</f>
        <v/>
      </c>
      <c r="M193" s="12" t="str">
        <f>IF(L193="","",Output2!M193)</f>
        <v/>
      </c>
    </row>
    <row r="194" spans="1:13" x14ac:dyDescent="0.25">
      <c r="A194" s="12" t="str">
        <f>IF(B194="","",Output2!A194)</f>
        <v/>
      </c>
      <c r="B194" s="12" t="str">
        <f>IF(C194="","",Output2!B194)</f>
        <v/>
      </c>
      <c r="C194" s="12" t="str">
        <f>Output2!C194</f>
        <v/>
      </c>
      <c r="D194" s="12" t="str">
        <f>IF(C194="","",Output2!D194)</f>
        <v/>
      </c>
      <c r="E194" s="12" t="str">
        <f>IF(D194="","",Output2!E194)</f>
        <v/>
      </c>
      <c r="F194" s="12" t="str">
        <f>IF(E194="","",Output2!F194)</f>
        <v/>
      </c>
      <c r="G194" s="22" t="str">
        <f>IF(F194="","",Output2!G194)</f>
        <v/>
      </c>
      <c r="H194" s="12" t="str">
        <f>IF(G194="","",Output2!H194)</f>
        <v/>
      </c>
      <c r="I194" s="12" t="str">
        <f>IF(H194="","",Output2!I194)</f>
        <v/>
      </c>
      <c r="J194" s="12" t="str">
        <f>IF(I194="","",Output2!J194)</f>
        <v/>
      </c>
      <c r="K194" s="12" t="str">
        <f>IF(J194="","",Output2!K194)</f>
        <v/>
      </c>
      <c r="L194" s="12" t="str">
        <f>IF(K194="","",Output2!L194)</f>
        <v/>
      </c>
      <c r="M194" s="12" t="str">
        <f>IF(L194="","",Output2!M194)</f>
        <v/>
      </c>
    </row>
    <row r="195" spans="1:13" x14ac:dyDescent="0.25">
      <c r="A195" s="12" t="str">
        <f>IF(B195="","",Output2!A195)</f>
        <v/>
      </c>
      <c r="B195" s="12" t="str">
        <f>IF(C195="","",Output2!B195)</f>
        <v/>
      </c>
      <c r="C195" s="12" t="str">
        <f>Output2!C195</f>
        <v/>
      </c>
      <c r="D195" s="12" t="str">
        <f>IF(C195="","",Output2!D195)</f>
        <v/>
      </c>
      <c r="E195" s="12" t="str">
        <f>IF(D195="","",Output2!E195)</f>
        <v/>
      </c>
      <c r="F195" s="12" t="str">
        <f>IF(E195="","",Output2!F195)</f>
        <v/>
      </c>
      <c r="G195" s="22" t="str">
        <f>IF(F195="","",Output2!G195)</f>
        <v/>
      </c>
      <c r="H195" s="12" t="str">
        <f>IF(G195="","",Output2!H195)</f>
        <v/>
      </c>
      <c r="I195" s="12" t="str">
        <f>IF(H195="","",Output2!I195)</f>
        <v/>
      </c>
      <c r="J195" s="12" t="str">
        <f>IF(I195="","",Output2!J195)</f>
        <v/>
      </c>
      <c r="K195" s="12" t="str">
        <f>IF(J195="","",Output2!K195)</f>
        <v/>
      </c>
      <c r="L195" s="12" t="str">
        <f>IF(K195="","",Output2!L195)</f>
        <v/>
      </c>
      <c r="M195" s="12" t="str">
        <f>IF(L195="","",Output2!M195)</f>
        <v/>
      </c>
    </row>
    <row r="196" spans="1:13" x14ac:dyDescent="0.25">
      <c r="A196" s="12" t="str">
        <f>IF(B196="","",Output2!A196)</f>
        <v/>
      </c>
      <c r="B196" s="12" t="str">
        <f>IF(C196="","",Output2!B196)</f>
        <v/>
      </c>
      <c r="C196" s="12" t="str">
        <f>Output2!C196</f>
        <v/>
      </c>
      <c r="D196" s="12" t="str">
        <f>IF(C196="","",Output2!D196)</f>
        <v/>
      </c>
      <c r="E196" s="12" t="str">
        <f>IF(D196="","",Output2!E196)</f>
        <v/>
      </c>
      <c r="F196" s="12" t="str">
        <f>IF(E196="","",Output2!F196)</f>
        <v/>
      </c>
      <c r="G196" s="22" t="str">
        <f>IF(F196="","",Output2!G196)</f>
        <v/>
      </c>
      <c r="H196" s="12" t="str">
        <f>IF(G196="","",Output2!H196)</f>
        <v/>
      </c>
      <c r="I196" s="12" t="str">
        <f>IF(H196="","",Output2!I196)</f>
        <v/>
      </c>
      <c r="J196" s="12" t="str">
        <f>IF(I196="","",Output2!J196)</f>
        <v/>
      </c>
      <c r="K196" s="12" t="str">
        <f>IF(J196="","",Output2!K196)</f>
        <v/>
      </c>
      <c r="L196" s="12" t="str">
        <f>IF(K196="","",Output2!L196)</f>
        <v/>
      </c>
      <c r="M196" s="12" t="str">
        <f>IF(L196="","",Output2!M196)</f>
        <v/>
      </c>
    </row>
    <row r="197" spans="1:13" x14ac:dyDescent="0.25">
      <c r="A197" s="12" t="str">
        <f>IF(B197="","",Output2!A197)</f>
        <v/>
      </c>
      <c r="B197" s="12" t="str">
        <f>IF(C197="","",Output2!B197)</f>
        <v/>
      </c>
      <c r="C197" s="12" t="str">
        <f>Output2!C197</f>
        <v/>
      </c>
      <c r="D197" s="12" t="str">
        <f>IF(C197="","",Output2!D197)</f>
        <v/>
      </c>
      <c r="E197" s="12" t="str">
        <f>IF(D197="","",Output2!E197)</f>
        <v/>
      </c>
      <c r="F197" s="12" t="str">
        <f>IF(E197="","",Output2!F197)</f>
        <v/>
      </c>
      <c r="G197" s="22" t="str">
        <f>IF(F197="","",Output2!G197)</f>
        <v/>
      </c>
      <c r="H197" s="12" t="str">
        <f>IF(G197="","",Output2!H197)</f>
        <v/>
      </c>
      <c r="I197" s="12" t="str">
        <f>IF(H197="","",Output2!I197)</f>
        <v/>
      </c>
      <c r="J197" s="12" t="str">
        <f>IF(I197="","",Output2!J197)</f>
        <v/>
      </c>
      <c r="K197" s="12" t="str">
        <f>IF(J197="","",Output2!K197)</f>
        <v/>
      </c>
      <c r="L197" s="12" t="str">
        <f>IF(K197="","",Output2!L197)</f>
        <v/>
      </c>
      <c r="M197" s="12" t="str">
        <f>IF(L197="","",Output2!M197)</f>
        <v/>
      </c>
    </row>
    <row r="198" spans="1:13" x14ac:dyDescent="0.25">
      <c r="A198" s="12" t="str">
        <f>IF(B198="","",Output2!A198)</f>
        <v/>
      </c>
      <c r="B198" s="12" t="str">
        <f>IF(C198="","",Output2!B198)</f>
        <v/>
      </c>
      <c r="C198" s="12" t="str">
        <f>Output2!C198</f>
        <v/>
      </c>
      <c r="D198" s="12" t="str">
        <f>IF(C198="","",Output2!D198)</f>
        <v/>
      </c>
      <c r="E198" s="12" t="str">
        <f>IF(D198="","",Output2!E198)</f>
        <v/>
      </c>
      <c r="F198" s="12" t="str">
        <f>IF(E198="","",Output2!F198)</f>
        <v/>
      </c>
      <c r="G198" s="22" t="str">
        <f>IF(F198="","",Output2!G198)</f>
        <v/>
      </c>
      <c r="H198" s="12" t="str">
        <f>IF(G198="","",Output2!H198)</f>
        <v/>
      </c>
      <c r="I198" s="12" t="str">
        <f>IF(H198="","",Output2!I198)</f>
        <v/>
      </c>
      <c r="J198" s="12" t="str">
        <f>IF(I198="","",Output2!J198)</f>
        <v/>
      </c>
      <c r="K198" s="12" t="str">
        <f>IF(J198="","",Output2!K198)</f>
        <v/>
      </c>
      <c r="L198" s="12" t="str">
        <f>IF(K198="","",Output2!L198)</f>
        <v/>
      </c>
      <c r="M198" s="12" t="str">
        <f>IF(L198="","",Output2!M198)</f>
        <v/>
      </c>
    </row>
    <row r="199" spans="1:13" x14ac:dyDescent="0.25">
      <c r="A199" s="12" t="str">
        <f>IF(B199="","",Output2!A199)</f>
        <v/>
      </c>
      <c r="B199" s="12" t="str">
        <f>IF(C199="","",Output2!B199)</f>
        <v/>
      </c>
      <c r="C199" s="12" t="str">
        <f>Output2!C199</f>
        <v/>
      </c>
      <c r="D199" s="12" t="str">
        <f>IF(C199="","",Output2!D199)</f>
        <v/>
      </c>
      <c r="E199" s="12" t="str">
        <f>IF(D199="","",Output2!E199)</f>
        <v/>
      </c>
      <c r="F199" s="12" t="str">
        <f>IF(E199="","",Output2!F199)</f>
        <v/>
      </c>
      <c r="G199" s="22" t="str">
        <f>IF(F199="","",Output2!G199)</f>
        <v/>
      </c>
      <c r="H199" s="12" t="str">
        <f>IF(G199="","",Output2!H199)</f>
        <v/>
      </c>
      <c r="I199" s="12" t="str">
        <f>IF(H199="","",Output2!I199)</f>
        <v/>
      </c>
      <c r="J199" s="12" t="str">
        <f>IF(I199="","",Output2!J199)</f>
        <v/>
      </c>
      <c r="K199" s="12" t="str">
        <f>IF(J199="","",Output2!K199)</f>
        <v/>
      </c>
      <c r="L199" s="12" t="str">
        <f>IF(K199="","",Output2!L199)</f>
        <v/>
      </c>
      <c r="M199" s="12" t="str">
        <f>IF(L199="","",Output2!M199)</f>
        <v/>
      </c>
    </row>
    <row r="200" spans="1:13" x14ac:dyDescent="0.25">
      <c r="A200" s="12" t="str">
        <f>IF(B200="","",Output2!A200)</f>
        <v/>
      </c>
      <c r="B200" s="12" t="str">
        <f>IF(C200="","",Output2!B200)</f>
        <v/>
      </c>
      <c r="C200" s="12" t="str">
        <f>Output2!C200</f>
        <v/>
      </c>
      <c r="D200" s="12" t="str">
        <f>IF(C200="","",Output2!D200)</f>
        <v/>
      </c>
      <c r="E200" s="12" t="str">
        <f>IF(D200="","",Output2!E200)</f>
        <v/>
      </c>
      <c r="F200" s="12" t="str">
        <f>IF(E200="","",Output2!F200)</f>
        <v/>
      </c>
      <c r="G200" s="22" t="str">
        <f>IF(F200="","",Output2!G200)</f>
        <v/>
      </c>
      <c r="H200" s="12" t="str">
        <f>IF(G200="","",Output2!H200)</f>
        <v/>
      </c>
      <c r="I200" s="12" t="str">
        <f>IF(H200="","",Output2!I200)</f>
        <v/>
      </c>
      <c r="J200" s="12" t="str">
        <f>IF(I200="","",Output2!J200)</f>
        <v/>
      </c>
      <c r="K200" s="12" t="str">
        <f>IF(J200="","",Output2!K200)</f>
        <v/>
      </c>
      <c r="L200" s="12" t="str">
        <f>IF(K200="","",Output2!L200)</f>
        <v/>
      </c>
      <c r="M200" s="12" t="str">
        <f>IF(L200="","",Output2!M200)</f>
        <v/>
      </c>
    </row>
    <row r="201" spans="1:13" x14ac:dyDescent="0.25">
      <c r="A201" s="12" t="str">
        <f>IF(B201="","",Output2!A201)</f>
        <v/>
      </c>
      <c r="B201" s="12" t="str">
        <f>IF(C201="","",Output2!B201)</f>
        <v/>
      </c>
      <c r="C201" s="12" t="str">
        <f>Output2!C201</f>
        <v/>
      </c>
      <c r="D201" s="12" t="str">
        <f>IF(C201="","",Output2!D201)</f>
        <v/>
      </c>
      <c r="E201" s="12" t="str">
        <f>IF(D201="","",Output2!E201)</f>
        <v/>
      </c>
      <c r="F201" s="12" t="str">
        <f>IF(E201="","",Output2!F201)</f>
        <v/>
      </c>
      <c r="G201" s="22" t="str">
        <f>IF(F201="","",Output2!G201)</f>
        <v/>
      </c>
      <c r="H201" s="12" t="str">
        <f>IF(G201="","",Output2!H201)</f>
        <v/>
      </c>
      <c r="I201" s="12" t="str">
        <f>IF(H201="","",Output2!I201)</f>
        <v/>
      </c>
      <c r="J201" s="12" t="str">
        <f>IF(I201="","",Output2!J201)</f>
        <v/>
      </c>
      <c r="K201" s="12" t="str">
        <f>IF(J201="","",Output2!K201)</f>
        <v/>
      </c>
      <c r="L201" s="12" t="str">
        <f>IF(K201="","",Output2!L201)</f>
        <v/>
      </c>
      <c r="M201" s="12" t="str">
        <f>IF(L201="","",Output2!M201)</f>
        <v/>
      </c>
    </row>
    <row r="202" spans="1:13" x14ac:dyDescent="0.25">
      <c r="A202" s="12" t="str">
        <f>IF(B202="","",Output2!A202)</f>
        <v/>
      </c>
      <c r="B202" s="12" t="str">
        <f>IF(C202="","",Output2!B202)</f>
        <v/>
      </c>
      <c r="C202" s="12" t="str">
        <f>Output2!C202</f>
        <v/>
      </c>
      <c r="D202" s="12" t="str">
        <f>IF(C202="","",Output2!D202)</f>
        <v/>
      </c>
      <c r="E202" s="12" t="str">
        <f>IF(D202="","",Output2!E202)</f>
        <v/>
      </c>
      <c r="F202" s="12" t="str">
        <f>IF(E202="","",Output2!F202)</f>
        <v/>
      </c>
      <c r="G202" s="22" t="str">
        <f>IF(F202="","",Output2!G202)</f>
        <v/>
      </c>
      <c r="H202" s="12" t="str">
        <f>IF(G202="","",Output2!H202)</f>
        <v/>
      </c>
      <c r="I202" s="12" t="str">
        <f>IF(H202="","",Output2!I202)</f>
        <v/>
      </c>
      <c r="J202" s="12" t="str">
        <f>IF(I202="","",Output2!J202)</f>
        <v/>
      </c>
      <c r="K202" s="12" t="str">
        <f>IF(J202="","",Output2!K202)</f>
        <v/>
      </c>
      <c r="L202" s="12" t="str">
        <f>IF(K202="","",Output2!L202)</f>
        <v/>
      </c>
      <c r="M202" s="12" t="str">
        <f>IF(L202="","",Output2!M202)</f>
        <v/>
      </c>
    </row>
    <row r="203" spans="1:13" x14ac:dyDescent="0.25">
      <c r="A203" s="12" t="str">
        <f>IF(B203="","",Output2!A203)</f>
        <v/>
      </c>
      <c r="B203" s="12" t="str">
        <f>IF(C203="","",Output2!B203)</f>
        <v/>
      </c>
      <c r="C203" s="12" t="str">
        <f>Output2!C203</f>
        <v/>
      </c>
      <c r="D203" s="12" t="str">
        <f>IF(C203="","",Output2!D203)</f>
        <v/>
      </c>
      <c r="E203" s="12" t="str">
        <f>IF(D203="","",Output2!E203)</f>
        <v/>
      </c>
      <c r="F203" s="12" t="str">
        <f>IF(E203="","",Output2!F203)</f>
        <v/>
      </c>
      <c r="G203" s="22" t="str">
        <f>IF(F203="","",Output2!G203)</f>
        <v/>
      </c>
      <c r="H203" s="12" t="str">
        <f>IF(G203="","",Output2!H203)</f>
        <v/>
      </c>
      <c r="I203" s="12" t="str">
        <f>IF(H203="","",Output2!I203)</f>
        <v/>
      </c>
      <c r="J203" s="12" t="str">
        <f>IF(I203="","",Output2!J203)</f>
        <v/>
      </c>
      <c r="K203" s="12" t="str">
        <f>IF(J203="","",Output2!K203)</f>
        <v/>
      </c>
      <c r="L203" s="12" t="str">
        <f>IF(K203="","",Output2!L203)</f>
        <v/>
      </c>
      <c r="M203" s="12" t="str">
        <f>IF(L203="","",Output2!M203)</f>
        <v/>
      </c>
    </row>
    <row r="204" spans="1:13" x14ac:dyDescent="0.25">
      <c r="A204" s="12" t="str">
        <f>IF(B204="","",Output2!A204)</f>
        <v/>
      </c>
      <c r="B204" s="12" t="str">
        <f>IF(C204="","",Output2!B204)</f>
        <v/>
      </c>
      <c r="C204" s="12" t="str">
        <f>Output2!C204</f>
        <v/>
      </c>
      <c r="D204" s="12" t="str">
        <f>IF(C204="","",Output2!D204)</f>
        <v/>
      </c>
      <c r="E204" s="12" t="str">
        <f>IF(D204="","",Output2!E204)</f>
        <v/>
      </c>
      <c r="F204" s="12" t="str">
        <f>IF(E204="","",Output2!F204)</f>
        <v/>
      </c>
      <c r="G204" s="22" t="str">
        <f>IF(F204="","",Output2!G204)</f>
        <v/>
      </c>
      <c r="H204" s="12" t="str">
        <f>IF(G204="","",Output2!H204)</f>
        <v/>
      </c>
      <c r="I204" s="12" t="str">
        <f>IF(H204="","",Output2!I204)</f>
        <v/>
      </c>
      <c r="J204" s="12" t="str">
        <f>IF(I204="","",Output2!J204)</f>
        <v/>
      </c>
      <c r="K204" s="12" t="str">
        <f>IF(J204="","",Output2!K204)</f>
        <v/>
      </c>
      <c r="L204" s="12" t="str">
        <f>IF(K204="","",Output2!L204)</f>
        <v/>
      </c>
      <c r="M204" s="12" t="str">
        <f>IF(L204="","",Output2!M204)</f>
        <v/>
      </c>
    </row>
    <row r="205" spans="1:13" x14ac:dyDescent="0.25">
      <c r="A205" s="12" t="str">
        <f>IF(B205="","",Output2!A205)</f>
        <v/>
      </c>
      <c r="B205" s="12" t="str">
        <f>IF(C205="","",Output2!B205)</f>
        <v/>
      </c>
      <c r="C205" s="12" t="str">
        <f>Output2!C205</f>
        <v/>
      </c>
      <c r="D205" s="12" t="str">
        <f>IF(C205="","",Output2!D205)</f>
        <v/>
      </c>
      <c r="E205" s="12" t="str">
        <f>IF(D205="","",Output2!E205)</f>
        <v/>
      </c>
      <c r="F205" s="12" t="str">
        <f>IF(E205="","",Output2!F205)</f>
        <v/>
      </c>
      <c r="G205" s="22" t="str">
        <f>IF(F205="","",Output2!G205)</f>
        <v/>
      </c>
      <c r="H205" s="12" t="str">
        <f>IF(G205="","",Output2!H205)</f>
        <v/>
      </c>
      <c r="I205" s="12" t="str">
        <f>IF(H205="","",Output2!I205)</f>
        <v/>
      </c>
      <c r="J205" s="12" t="str">
        <f>IF(I205="","",Output2!J205)</f>
        <v/>
      </c>
      <c r="K205" s="12" t="str">
        <f>IF(J205="","",Output2!K205)</f>
        <v/>
      </c>
      <c r="L205" s="12" t="str">
        <f>IF(K205="","",Output2!L205)</f>
        <v/>
      </c>
      <c r="M205" s="12" t="str">
        <f>IF(L205="","",Output2!M205)</f>
        <v/>
      </c>
    </row>
    <row r="206" spans="1:13" x14ac:dyDescent="0.25">
      <c r="A206" s="12" t="str">
        <f>IF(B206="","",Output2!A206)</f>
        <v/>
      </c>
      <c r="B206" s="12" t="str">
        <f>IF(C206="","",Output2!B206)</f>
        <v/>
      </c>
      <c r="C206" s="12" t="str">
        <f>Output2!C206</f>
        <v/>
      </c>
      <c r="D206" s="12" t="str">
        <f>IF(C206="","",Output2!D206)</f>
        <v/>
      </c>
      <c r="E206" s="12" t="str">
        <f>IF(D206="","",Output2!E206)</f>
        <v/>
      </c>
      <c r="F206" s="12" t="str">
        <f>IF(E206="","",Output2!F206)</f>
        <v/>
      </c>
      <c r="G206" s="22" t="str">
        <f>IF(F206="","",Output2!G206)</f>
        <v/>
      </c>
      <c r="H206" s="12" t="str">
        <f>IF(G206="","",Output2!H206)</f>
        <v/>
      </c>
      <c r="I206" s="12" t="str">
        <f>IF(H206="","",Output2!I206)</f>
        <v/>
      </c>
      <c r="J206" s="12" t="str">
        <f>IF(I206="","",Output2!J206)</f>
        <v/>
      </c>
      <c r="K206" s="12" t="str">
        <f>IF(J206="","",Output2!K206)</f>
        <v/>
      </c>
      <c r="L206" s="12" t="str">
        <f>IF(K206="","",Output2!L206)</f>
        <v/>
      </c>
      <c r="M206" s="12" t="str">
        <f>IF(L206="","",Output2!M206)</f>
        <v/>
      </c>
    </row>
    <row r="207" spans="1:13" x14ac:dyDescent="0.25">
      <c r="A207" s="12" t="str">
        <f>IF(B207="","",Output2!A207)</f>
        <v/>
      </c>
      <c r="B207" s="12" t="str">
        <f>IF(C207="","",Output2!B207)</f>
        <v/>
      </c>
      <c r="C207" s="12" t="str">
        <f>Output2!C207</f>
        <v/>
      </c>
      <c r="D207" s="12" t="str">
        <f>IF(C207="","",Output2!D207)</f>
        <v/>
      </c>
      <c r="E207" s="12" t="str">
        <f>IF(D207="","",Output2!E207)</f>
        <v/>
      </c>
      <c r="F207" s="12" t="str">
        <f>IF(E207="","",Output2!F207)</f>
        <v/>
      </c>
      <c r="G207" s="22" t="str">
        <f>IF(F207="","",Output2!G207)</f>
        <v/>
      </c>
      <c r="H207" s="12" t="str">
        <f>IF(G207="","",Output2!H207)</f>
        <v/>
      </c>
      <c r="I207" s="12" t="str">
        <f>IF(H207="","",Output2!I207)</f>
        <v/>
      </c>
      <c r="J207" s="12" t="str">
        <f>IF(I207="","",Output2!J207)</f>
        <v/>
      </c>
      <c r="K207" s="12" t="str">
        <f>IF(J207="","",Output2!K207)</f>
        <v/>
      </c>
      <c r="L207" s="12" t="str">
        <f>IF(K207="","",Output2!L207)</f>
        <v/>
      </c>
      <c r="M207" s="12" t="str">
        <f>IF(L207="","",Output2!M207)</f>
        <v/>
      </c>
    </row>
    <row r="208" spans="1:13" x14ac:dyDescent="0.25">
      <c r="A208" s="12" t="str">
        <f>IF(B208="","",Output2!A208)</f>
        <v/>
      </c>
      <c r="B208" s="12" t="str">
        <f>IF(C208="","",Output2!B208)</f>
        <v/>
      </c>
      <c r="C208" s="12" t="str">
        <f>Output2!C208</f>
        <v/>
      </c>
      <c r="D208" s="12" t="str">
        <f>IF(C208="","",Output2!D208)</f>
        <v/>
      </c>
      <c r="E208" s="12" t="str">
        <f>IF(D208="","",Output2!E208)</f>
        <v/>
      </c>
      <c r="F208" s="12" t="str">
        <f>IF(E208="","",Output2!F208)</f>
        <v/>
      </c>
      <c r="G208" s="22" t="str">
        <f>IF(F208="","",Output2!G208)</f>
        <v/>
      </c>
      <c r="H208" s="12" t="str">
        <f>IF(G208="","",Output2!H208)</f>
        <v/>
      </c>
      <c r="I208" s="12" t="str">
        <f>IF(H208="","",Output2!I208)</f>
        <v/>
      </c>
      <c r="J208" s="12" t="str">
        <f>IF(I208="","",Output2!J208)</f>
        <v/>
      </c>
      <c r="K208" s="12" t="str">
        <f>IF(J208="","",Output2!K208)</f>
        <v/>
      </c>
      <c r="L208" s="12" t="str">
        <f>IF(K208="","",Output2!L208)</f>
        <v/>
      </c>
      <c r="M208" s="12" t="str">
        <f>IF(L208="","",Output2!M208)</f>
        <v/>
      </c>
    </row>
    <row r="209" spans="1:13" x14ac:dyDescent="0.25">
      <c r="A209" s="12" t="str">
        <f>IF(B209="","",Output2!A209)</f>
        <v/>
      </c>
      <c r="B209" s="12" t="str">
        <f>IF(C209="","",Output2!B209)</f>
        <v/>
      </c>
      <c r="C209" s="12" t="str">
        <f>Output2!C209</f>
        <v/>
      </c>
      <c r="D209" s="12" t="str">
        <f>IF(C209="","",Output2!D209)</f>
        <v/>
      </c>
      <c r="E209" s="12" t="str">
        <f>IF(D209="","",Output2!E209)</f>
        <v/>
      </c>
      <c r="F209" s="12" t="str">
        <f>IF(E209="","",Output2!F209)</f>
        <v/>
      </c>
      <c r="G209" s="22" t="str">
        <f>IF(F209="","",Output2!G209)</f>
        <v/>
      </c>
      <c r="H209" s="12" t="str">
        <f>IF(G209="","",Output2!H209)</f>
        <v/>
      </c>
      <c r="I209" s="12" t="str">
        <f>IF(H209="","",Output2!I209)</f>
        <v/>
      </c>
      <c r="J209" s="12" t="str">
        <f>IF(I209="","",Output2!J209)</f>
        <v/>
      </c>
      <c r="K209" s="12" t="str">
        <f>IF(J209="","",Output2!K209)</f>
        <v/>
      </c>
      <c r="L209" s="12" t="str">
        <f>IF(K209="","",Output2!L209)</f>
        <v/>
      </c>
      <c r="M209" s="12" t="str">
        <f>IF(L209="","",Output2!M209)</f>
        <v/>
      </c>
    </row>
    <row r="210" spans="1:13" x14ac:dyDescent="0.25">
      <c r="A210" s="12" t="str">
        <f>IF(B210="","",Output2!A210)</f>
        <v/>
      </c>
      <c r="B210" s="12" t="str">
        <f>IF(C210="","",Output2!B210)</f>
        <v/>
      </c>
      <c r="C210" s="12" t="str">
        <f>Output2!C210</f>
        <v/>
      </c>
      <c r="D210" s="12" t="str">
        <f>IF(C210="","",Output2!D210)</f>
        <v/>
      </c>
      <c r="E210" s="12" t="str">
        <f>IF(D210="","",Output2!E210)</f>
        <v/>
      </c>
      <c r="F210" s="12" t="str">
        <f>IF(E210="","",Output2!F210)</f>
        <v/>
      </c>
      <c r="G210" s="22" t="str">
        <f>IF(F210="","",Output2!G210)</f>
        <v/>
      </c>
      <c r="H210" s="12" t="str">
        <f>IF(G210="","",Output2!H210)</f>
        <v/>
      </c>
      <c r="I210" s="12" t="str">
        <f>IF(H210="","",Output2!I210)</f>
        <v/>
      </c>
      <c r="J210" s="12" t="str">
        <f>IF(I210="","",Output2!J210)</f>
        <v/>
      </c>
      <c r="K210" s="12" t="str">
        <f>IF(J210="","",Output2!K210)</f>
        <v/>
      </c>
      <c r="L210" s="12" t="str">
        <f>IF(K210="","",Output2!L210)</f>
        <v/>
      </c>
      <c r="M210" s="12" t="str">
        <f>IF(L210="","",Output2!M210)</f>
        <v/>
      </c>
    </row>
    <row r="211" spans="1:13" x14ac:dyDescent="0.25">
      <c r="A211" s="12" t="str">
        <f>IF(B211="","",Output2!A211)</f>
        <v/>
      </c>
      <c r="B211" s="12" t="str">
        <f>IF(C211="","",Output2!B211)</f>
        <v/>
      </c>
      <c r="C211" s="12" t="str">
        <f>Output2!C211</f>
        <v/>
      </c>
      <c r="D211" s="12" t="str">
        <f>IF(C211="","",Output2!D211)</f>
        <v/>
      </c>
      <c r="E211" s="12" t="str">
        <f>IF(D211="","",Output2!E211)</f>
        <v/>
      </c>
      <c r="F211" s="12" t="str">
        <f>IF(E211="","",Output2!F211)</f>
        <v/>
      </c>
      <c r="G211" s="22" t="str">
        <f>IF(F211="","",Output2!G211)</f>
        <v/>
      </c>
      <c r="H211" s="12" t="str">
        <f>IF(G211="","",Output2!H211)</f>
        <v/>
      </c>
      <c r="I211" s="12" t="str">
        <f>IF(H211="","",Output2!I211)</f>
        <v/>
      </c>
      <c r="J211" s="12" t="str">
        <f>IF(I211="","",Output2!J211)</f>
        <v/>
      </c>
      <c r="K211" s="12" t="str">
        <f>IF(J211="","",Output2!K211)</f>
        <v/>
      </c>
      <c r="L211" s="12" t="str">
        <f>IF(K211="","",Output2!L211)</f>
        <v/>
      </c>
      <c r="M211" s="12" t="str">
        <f>IF(L211="","",Output2!M211)</f>
        <v/>
      </c>
    </row>
    <row r="212" spans="1:13" x14ac:dyDescent="0.25">
      <c r="A212" s="12" t="str">
        <f>IF(B212="","",Output2!A212)</f>
        <v/>
      </c>
      <c r="B212" s="12" t="str">
        <f>IF(C212="","",Output2!B212)</f>
        <v/>
      </c>
      <c r="C212" s="12" t="str">
        <f>Output2!C212</f>
        <v/>
      </c>
      <c r="D212" s="12" t="str">
        <f>IF(C212="","",Output2!D212)</f>
        <v/>
      </c>
      <c r="E212" s="12" t="str">
        <f>IF(D212="","",Output2!E212)</f>
        <v/>
      </c>
      <c r="F212" s="12" t="str">
        <f>IF(E212="","",Output2!F212)</f>
        <v/>
      </c>
      <c r="G212" s="22" t="str">
        <f>IF(F212="","",Output2!G212)</f>
        <v/>
      </c>
      <c r="H212" s="12" t="str">
        <f>IF(G212="","",Output2!H212)</f>
        <v/>
      </c>
      <c r="I212" s="12" t="str">
        <f>IF(H212="","",Output2!I212)</f>
        <v/>
      </c>
      <c r="J212" s="12" t="str">
        <f>IF(I212="","",Output2!J212)</f>
        <v/>
      </c>
      <c r="K212" s="12" t="str">
        <f>IF(J212="","",Output2!K212)</f>
        <v/>
      </c>
      <c r="L212" s="12" t="str">
        <f>IF(K212="","",Output2!L212)</f>
        <v/>
      </c>
      <c r="M212" s="12" t="str">
        <f>IF(L212="","",Output2!M212)</f>
        <v/>
      </c>
    </row>
    <row r="213" spans="1:13" x14ac:dyDescent="0.25">
      <c r="A213" s="12" t="str">
        <f>IF(B213="","",Output2!A213)</f>
        <v/>
      </c>
      <c r="B213" s="12" t="str">
        <f>IF(C213="","",Output2!B213)</f>
        <v/>
      </c>
      <c r="C213" s="12" t="str">
        <f>Output2!C213</f>
        <v/>
      </c>
      <c r="D213" s="12" t="str">
        <f>IF(C213="","",Output2!D213)</f>
        <v/>
      </c>
      <c r="E213" s="12" t="str">
        <f>IF(D213="","",Output2!E213)</f>
        <v/>
      </c>
      <c r="F213" s="12" t="str">
        <f>IF(E213="","",Output2!F213)</f>
        <v/>
      </c>
      <c r="G213" s="22" t="str">
        <f>IF(F213="","",Output2!G213)</f>
        <v/>
      </c>
      <c r="H213" s="12" t="str">
        <f>IF(G213="","",Output2!H213)</f>
        <v/>
      </c>
      <c r="I213" s="12" t="str">
        <f>IF(H213="","",Output2!I213)</f>
        <v/>
      </c>
      <c r="J213" s="12" t="str">
        <f>IF(I213="","",Output2!J213)</f>
        <v/>
      </c>
      <c r="K213" s="12" t="str">
        <f>IF(J213="","",Output2!K213)</f>
        <v/>
      </c>
      <c r="L213" s="12" t="str">
        <f>IF(K213="","",Output2!L213)</f>
        <v/>
      </c>
      <c r="M213" s="12" t="str">
        <f>IF(L213="","",Output2!M213)</f>
        <v/>
      </c>
    </row>
    <row r="214" spans="1:13" x14ac:dyDescent="0.25">
      <c r="A214" s="12" t="str">
        <f>IF(B214="","",Output2!A214)</f>
        <v/>
      </c>
      <c r="B214" s="12" t="str">
        <f>IF(C214="","",Output2!B214)</f>
        <v/>
      </c>
      <c r="C214" s="12" t="str">
        <f>Output2!C214</f>
        <v/>
      </c>
      <c r="D214" s="12" t="str">
        <f>IF(C214="","",Output2!D214)</f>
        <v/>
      </c>
      <c r="E214" s="12" t="str">
        <f>IF(D214="","",Output2!E214)</f>
        <v/>
      </c>
      <c r="F214" s="12" t="str">
        <f>IF(E214="","",Output2!F214)</f>
        <v/>
      </c>
      <c r="G214" s="22" t="str">
        <f>IF(F214="","",Output2!G214)</f>
        <v/>
      </c>
      <c r="H214" s="12" t="str">
        <f>IF(G214="","",Output2!H214)</f>
        <v/>
      </c>
      <c r="I214" s="12" t="str">
        <f>IF(H214="","",Output2!I214)</f>
        <v/>
      </c>
      <c r="J214" s="12" t="str">
        <f>IF(I214="","",Output2!J214)</f>
        <v/>
      </c>
      <c r="K214" s="12" t="str">
        <f>IF(J214="","",Output2!K214)</f>
        <v/>
      </c>
      <c r="L214" s="12" t="str">
        <f>IF(K214="","",Output2!L214)</f>
        <v/>
      </c>
      <c r="M214" s="12" t="str">
        <f>IF(L214="","",Output2!M214)</f>
        <v/>
      </c>
    </row>
    <row r="215" spans="1:13" x14ac:dyDescent="0.25">
      <c r="A215" s="12" t="str">
        <f>IF(B215="","",Output2!A215)</f>
        <v/>
      </c>
      <c r="B215" s="12" t="str">
        <f>IF(C215="","",Output2!B215)</f>
        <v/>
      </c>
      <c r="C215" s="12" t="str">
        <f>Output2!C215</f>
        <v/>
      </c>
      <c r="D215" s="12" t="str">
        <f>IF(C215="","",Output2!D215)</f>
        <v/>
      </c>
      <c r="E215" s="12" t="str">
        <f>IF(D215="","",Output2!E215)</f>
        <v/>
      </c>
      <c r="F215" s="12" t="str">
        <f>IF(E215="","",Output2!F215)</f>
        <v/>
      </c>
      <c r="G215" s="22" t="str">
        <f>IF(F215="","",Output2!G215)</f>
        <v/>
      </c>
      <c r="H215" s="12" t="str">
        <f>IF(G215="","",Output2!H215)</f>
        <v/>
      </c>
      <c r="I215" s="12" t="str">
        <f>IF(H215="","",Output2!I215)</f>
        <v/>
      </c>
      <c r="J215" s="12" t="str">
        <f>IF(I215="","",Output2!J215)</f>
        <v/>
      </c>
      <c r="K215" s="12" t="str">
        <f>IF(J215="","",Output2!K215)</f>
        <v/>
      </c>
      <c r="L215" s="12" t="str">
        <f>IF(K215="","",Output2!L215)</f>
        <v/>
      </c>
      <c r="M215" s="12" t="str">
        <f>IF(L215="","",Output2!M215)</f>
        <v/>
      </c>
    </row>
    <row r="216" spans="1:13" x14ac:dyDescent="0.25">
      <c r="A216" s="12" t="str">
        <f>IF(B216="","",Output2!A216)</f>
        <v/>
      </c>
      <c r="B216" s="12" t="str">
        <f>IF(C216="","",Output2!B216)</f>
        <v/>
      </c>
      <c r="C216" s="12" t="str">
        <f>Output2!C216</f>
        <v/>
      </c>
      <c r="D216" s="12" t="str">
        <f>IF(C216="","",Output2!D216)</f>
        <v/>
      </c>
      <c r="E216" s="12" t="str">
        <f>IF(D216="","",Output2!E216)</f>
        <v/>
      </c>
      <c r="F216" s="12" t="str">
        <f>IF(E216="","",Output2!F216)</f>
        <v/>
      </c>
      <c r="G216" s="22" t="str">
        <f>IF(F216="","",Output2!G216)</f>
        <v/>
      </c>
      <c r="H216" s="12" t="str">
        <f>IF(G216="","",Output2!H216)</f>
        <v/>
      </c>
      <c r="I216" s="12" t="str">
        <f>IF(H216="","",Output2!I216)</f>
        <v/>
      </c>
      <c r="J216" s="12" t="str">
        <f>IF(I216="","",Output2!J216)</f>
        <v/>
      </c>
      <c r="K216" s="12" t="str">
        <f>IF(J216="","",Output2!K216)</f>
        <v/>
      </c>
      <c r="L216" s="12" t="str">
        <f>IF(K216="","",Output2!L216)</f>
        <v/>
      </c>
      <c r="M216" s="12" t="str">
        <f>IF(L216="","",Output2!M216)</f>
        <v/>
      </c>
    </row>
    <row r="217" spans="1:13" x14ac:dyDescent="0.25">
      <c r="A217" s="12" t="str">
        <f>IF(B217="","",Output2!A217)</f>
        <v/>
      </c>
      <c r="B217" s="12" t="str">
        <f>IF(C217="","",Output2!B217)</f>
        <v/>
      </c>
      <c r="C217" s="12" t="str">
        <f>Output2!C217</f>
        <v/>
      </c>
      <c r="D217" s="12" t="str">
        <f>IF(C217="","",Output2!D217)</f>
        <v/>
      </c>
      <c r="E217" s="12" t="str">
        <f>IF(D217="","",Output2!E217)</f>
        <v/>
      </c>
      <c r="F217" s="12" t="str">
        <f>IF(E217="","",Output2!F217)</f>
        <v/>
      </c>
      <c r="G217" s="22" t="str">
        <f>IF(F217="","",Output2!G217)</f>
        <v/>
      </c>
      <c r="H217" s="12" t="str">
        <f>IF(G217="","",Output2!H217)</f>
        <v/>
      </c>
      <c r="I217" s="12" t="str">
        <f>IF(H217="","",Output2!I217)</f>
        <v/>
      </c>
      <c r="J217" s="12" t="str">
        <f>IF(I217="","",Output2!J217)</f>
        <v/>
      </c>
      <c r="K217" s="12" t="str">
        <f>IF(J217="","",Output2!K217)</f>
        <v/>
      </c>
      <c r="L217" s="12" t="str">
        <f>IF(K217="","",Output2!L217)</f>
        <v/>
      </c>
      <c r="M217" s="12" t="str">
        <f>IF(L217="","",Output2!M217)</f>
        <v/>
      </c>
    </row>
    <row r="218" spans="1:13" x14ac:dyDescent="0.25">
      <c r="A218" s="12" t="str">
        <f>IF(B218="","",Output2!A218)</f>
        <v/>
      </c>
      <c r="B218" s="12" t="str">
        <f>IF(C218="","",Output2!B218)</f>
        <v/>
      </c>
      <c r="C218" s="12" t="str">
        <f>Output2!C218</f>
        <v/>
      </c>
      <c r="D218" s="12" t="str">
        <f>IF(C218="","",Output2!D218)</f>
        <v/>
      </c>
      <c r="E218" s="12" t="str">
        <f>IF(D218="","",Output2!E218)</f>
        <v/>
      </c>
      <c r="F218" s="12" t="str">
        <f>IF(E218="","",Output2!F218)</f>
        <v/>
      </c>
      <c r="G218" s="22" t="str">
        <f>IF(F218="","",Output2!G218)</f>
        <v/>
      </c>
      <c r="H218" s="12" t="str">
        <f>IF(G218="","",Output2!H218)</f>
        <v/>
      </c>
      <c r="I218" s="12" t="str">
        <f>IF(H218="","",Output2!I218)</f>
        <v/>
      </c>
      <c r="J218" s="12" t="str">
        <f>IF(I218="","",Output2!J218)</f>
        <v/>
      </c>
      <c r="K218" s="12" t="str">
        <f>IF(J218="","",Output2!K218)</f>
        <v/>
      </c>
      <c r="L218" s="12" t="str">
        <f>IF(K218="","",Output2!L218)</f>
        <v/>
      </c>
      <c r="M218" s="12" t="str">
        <f>IF(L218="","",Output2!M218)</f>
        <v/>
      </c>
    </row>
    <row r="219" spans="1:13" x14ac:dyDescent="0.25">
      <c r="A219" s="12" t="str">
        <f>IF(B219="","",Output2!A219)</f>
        <v/>
      </c>
      <c r="B219" s="12" t="str">
        <f>IF(C219="","",Output2!B219)</f>
        <v/>
      </c>
      <c r="C219" s="12" t="str">
        <f>Output2!C219</f>
        <v/>
      </c>
      <c r="D219" s="12" t="str">
        <f>IF(C219="","",Output2!D219)</f>
        <v/>
      </c>
      <c r="E219" s="12" t="str">
        <f>IF(D219="","",Output2!E219)</f>
        <v/>
      </c>
      <c r="F219" s="12" t="str">
        <f>IF(E219="","",Output2!F219)</f>
        <v/>
      </c>
      <c r="G219" s="22" t="str">
        <f>IF(F219="","",Output2!G219)</f>
        <v/>
      </c>
      <c r="H219" s="12" t="str">
        <f>IF(G219="","",Output2!H219)</f>
        <v/>
      </c>
      <c r="I219" s="12" t="str">
        <f>IF(H219="","",Output2!I219)</f>
        <v/>
      </c>
      <c r="J219" s="12" t="str">
        <f>IF(I219="","",Output2!J219)</f>
        <v/>
      </c>
      <c r="K219" s="12" t="str">
        <f>IF(J219="","",Output2!K219)</f>
        <v/>
      </c>
      <c r="L219" s="12" t="str">
        <f>IF(K219="","",Output2!L219)</f>
        <v/>
      </c>
      <c r="M219" s="12" t="str">
        <f>IF(L219="","",Output2!M219)</f>
        <v/>
      </c>
    </row>
    <row r="220" spans="1:13" x14ac:dyDescent="0.25">
      <c r="A220" s="12" t="str">
        <f>IF(B220="","",Output2!A220)</f>
        <v/>
      </c>
      <c r="B220" s="12" t="str">
        <f>IF(C220="","",Output2!B220)</f>
        <v/>
      </c>
      <c r="C220" s="12" t="str">
        <f>Output2!C220</f>
        <v/>
      </c>
      <c r="D220" s="12" t="str">
        <f>IF(C220="","",Output2!D220)</f>
        <v/>
      </c>
      <c r="E220" s="12" t="str">
        <f>IF(D220="","",Output2!E220)</f>
        <v/>
      </c>
      <c r="F220" s="12" t="str">
        <f>IF(E220="","",Output2!F220)</f>
        <v/>
      </c>
      <c r="G220" s="22" t="str">
        <f>IF(F220="","",Output2!G220)</f>
        <v/>
      </c>
      <c r="H220" s="12" t="str">
        <f>IF(G220="","",Output2!H220)</f>
        <v/>
      </c>
      <c r="I220" s="12" t="str">
        <f>IF(H220="","",Output2!I220)</f>
        <v/>
      </c>
      <c r="J220" s="12" t="str">
        <f>IF(I220="","",Output2!J220)</f>
        <v/>
      </c>
      <c r="K220" s="12" t="str">
        <f>IF(J220="","",Output2!K220)</f>
        <v/>
      </c>
      <c r="L220" s="12" t="str">
        <f>IF(K220="","",Output2!L220)</f>
        <v/>
      </c>
      <c r="M220" s="12" t="str">
        <f>IF(L220="","",Output2!M220)</f>
        <v/>
      </c>
    </row>
    <row r="221" spans="1:13" x14ac:dyDescent="0.25">
      <c r="A221" s="12" t="str">
        <f>IF(B221="","",Output2!A221)</f>
        <v/>
      </c>
      <c r="B221" s="12" t="str">
        <f>IF(C221="","",Output2!B221)</f>
        <v/>
      </c>
      <c r="C221" s="12" t="str">
        <f>Output2!C221</f>
        <v/>
      </c>
      <c r="D221" s="12" t="str">
        <f>IF(C221="","",Output2!D221)</f>
        <v/>
      </c>
      <c r="E221" s="12" t="str">
        <f>IF(D221="","",Output2!E221)</f>
        <v/>
      </c>
      <c r="F221" s="12" t="str">
        <f>IF(E221="","",Output2!F221)</f>
        <v/>
      </c>
      <c r="G221" s="22" t="str">
        <f>IF(F221="","",Output2!G221)</f>
        <v/>
      </c>
      <c r="H221" s="12" t="str">
        <f>IF(G221="","",Output2!H221)</f>
        <v/>
      </c>
      <c r="I221" s="12" t="str">
        <f>IF(H221="","",Output2!I221)</f>
        <v/>
      </c>
      <c r="J221" s="12" t="str">
        <f>IF(I221="","",Output2!J221)</f>
        <v/>
      </c>
      <c r="K221" s="12" t="str">
        <f>IF(J221="","",Output2!K221)</f>
        <v/>
      </c>
      <c r="L221" s="12" t="str">
        <f>IF(K221="","",Output2!L221)</f>
        <v/>
      </c>
      <c r="M221" s="12" t="str">
        <f>IF(L221="","",Output2!M221)</f>
        <v/>
      </c>
    </row>
    <row r="222" spans="1:13" x14ac:dyDescent="0.25">
      <c r="A222" s="12" t="str">
        <f>IF(B222="","",Output2!A222)</f>
        <v/>
      </c>
      <c r="B222" s="12" t="str">
        <f>IF(C222="","",Output2!B222)</f>
        <v/>
      </c>
      <c r="C222" s="12" t="str">
        <f>Output2!C222</f>
        <v/>
      </c>
      <c r="D222" s="12" t="str">
        <f>IF(C222="","",Output2!D222)</f>
        <v/>
      </c>
      <c r="E222" s="12" t="str">
        <f>IF(D222="","",Output2!E222)</f>
        <v/>
      </c>
      <c r="F222" s="12" t="str">
        <f>IF(E222="","",Output2!F222)</f>
        <v/>
      </c>
      <c r="G222" s="22" t="str">
        <f>IF(F222="","",Output2!G222)</f>
        <v/>
      </c>
      <c r="H222" s="12" t="str">
        <f>IF(G222="","",Output2!H222)</f>
        <v/>
      </c>
      <c r="I222" s="12" t="str">
        <f>IF(H222="","",Output2!I222)</f>
        <v/>
      </c>
      <c r="J222" s="12" t="str">
        <f>IF(I222="","",Output2!J222)</f>
        <v/>
      </c>
      <c r="K222" s="12" t="str">
        <f>IF(J222="","",Output2!K222)</f>
        <v/>
      </c>
      <c r="L222" s="12" t="str">
        <f>IF(K222="","",Output2!L222)</f>
        <v/>
      </c>
      <c r="M222" s="12" t="str">
        <f>IF(L222="","",Output2!M222)</f>
        <v/>
      </c>
    </row>
    <row r="223" spans="1:13" x14ac:dyDescent="0.25">
      <c r="A223" s="12" t="str">
        <f>IF(B223="","",Output2!A223)</f>
        <v/>
      </c>
      <c r="B223" s="12" t="str">
        <f>IF(C223="","",Output2!B223)</f>
        <v/>
      </c>
      <c r="C223" s="12" t="str">
        <f>Output2!C223</f>
        <v/>
      </c>
      <c r="D223" s="12" t="str">
        <f>IF(C223="","",Output2!D223)</f>
        <v/>
      </c>
      <c r="E223" s="12" t="str">
        <f>IF(D223="","",Output2!E223)</f>
        <v/>
      </c>
      <c r="F223" s="12" t="str">
        <f>IF(E223="","",Output2!F223)</f>
        <v/>
      </c>
      <c r="G223" s="22" t="str">
        <f>IF(F223="","",Output2!G223)</f>
        <v/>
      </c>
      <c r="H223" s="12" t="str">
        <f>IF(G223="","",Output2!H223)</f>
        <v/>
      </c>
      <c r="I223" s="12" t="str">
        <f>IF(H223="","",Output2!I223)</f>
        <v/>
      </c>
      <c r="J223" s="12" t="str">
        <f>IF(I223="","",Output2!J223)</f>
        <v/>
      </c>
      <c r="K223" s="12" t="str">
        <f>IF(J223="","",Output2!K223)</f>
        <v/>
      </c>
      <c r="L223" s="12" t="str">
        <f>IF(K223="","",Output2!L223)</f>
        <v/>
      </c>
      <c r="M223" s="12" t="str">
        <f>IF(L223="","",Output2!M223)</f>
        <v/>
      </c>
    </row>
    <row r="224" spans="1:13" x14ac:dyDescent="0.25">
      <c r="A224" s="12" t="str">
        <f>IF(B224="","",Output2!A224)</f>
        <v/>
      </c>
      <c r="B224" s="12" t="str">
        <f>IF(C224="","",Output2!B224)</f>
        <v/>
      </c>
      <c r="C224" s="12" t="str">
        <f>Output2!C224</f>
        <v/>
      </c>
      <c r="D224" s="12" t="str">
        <f>IF(C224="","",Output2!D224)</f>
        <v/>
      </c>
      <c r="E224" s="12" t="str">
        <f>IF(D224="","",Output2!E224)</f>
        <v/>
      </c>
      <c r="F224" s="12" t="str">
        <f>IF(E224="","",Output2!F224)</f>
        <v/>
      </c>
      <c r="G224" s="22" t="str">
        <f>IF(F224="","",Output2!G224)</f>
        <v/>
      </c>
      <c r="H224" s="12" t="str">
        <f>IF(G224="","",Output2!H224)</f>
        <v/>
      </c>
      <c r="I224" s="12" t="str">
        <f>IF(H224="","",Output2!I224)</f>
        <v/>
      </c>
      <c r="J224" s="12" t="str">
        <f>IF(I224="","",Output2!J224)</f>
        <v/>
      </c>
      <c r="K224" s="12" t="str">
        <f>IF(J224="","",Output2!K224)</f>
        <v/>
      </c>
      <c r="L224" s="12" t="str">
        <f>IF(K224="","",Output2!L224)</f>
        <v/>
      </c>
      <c r="M224" s="12" t="str">
        <f>IF(L224="","",Output2!M224)</f>
        <v/>
      </c>
    </row>
    <row r="225" spans="1:13" x14ac:dyDescent="0.25">
      <c r="A225" s="12" t="str">
        <f>IF(B225="","",Output2!A225)</f>
        <v/>
      </c>
      <c r="B225" s="12" t="str">
        <f>IF(C225="","",Output2!B225)</f>
        <v/>
      </c>
      <c r="C225" s="12" t="str">
        <f>Output2!C225</f>
        <v/>
      </c>
      <c r="D225" s="12" t="str">
        <f>IF(C225="","",Output2!D225)</f>
        <v/>
      </c>
      <c r="E225" s="12" t="str">
        <f>IF(D225="","",Output2!E225)</f>
        <v/>
      </c>
      <c r="F225" s="12" t="str">
        <f>IF(E225="","",Output2!F225)</f>
        <v/>
      </c>
      <c r="G225" s="22" t="str">
        <f>IF(F225="","",Output2!G225)</f>
        <v/>
      </c>
      <c r="H225" s="12" t="str">
        <f>IF(G225="","",Output2!H225)</f>
        <v/>
      </c>
      <c r="I225" s="12" t="str">
        <f>IF(H225="","",Output2!I225)</f>
        <v/>
      </c>
      <c r="J225" s="12" t="str">
        <f>IF(I225="","",Output2!J225)</f>
        <v/>
      </c>
      <c r="K225" s="12" t="str">
        <f>IF(J225="","",Output2!K225)</f>
        <v/>
      </c>
      <c r="L225" s="12" t="str">
        <f>IF(K225="","",Output2!L225)</f>
        <v/>
      </c>
      <c r="M225" s="12" t="str">
        <f>IF(L225="","",Output2!M225)</f>
        <v/>
      </c>
    </row>
    <row r="226" spans="1:13" x14ac:dyDescent="0.25">
      <c r="A226" s="12" t="str">
        <f>IF(B226="","",Output2!A226)</f>
        <v/>
      </c>
      <c r="B226" s="12" t="str">
        <f>IF(C226="","",Output2!B226)</f>
        <v/>
      </c>
      <c r="C226" s="12" t="str">
        <f>Output2!C226</f>
        <v/>
      </c>
      <c r="D226" s="12" t="str">
        <f>IF(C226="","",Output2!D226)</f>
        <v/>
      </c>
      <c r="E226" s="12" t="str">
        <f>IF(D226="","",Output2!E226)</f>
        <v/>
      </c>
      <c r="F226" s="12" t="str">
        <f>IF(E226="","",Output2!F226)</f>
        <v/>
      </c>
      <c r="G226" s="22" t="str">
        <f>IF(F226="","",Output2!G226)</f>
        <v/>
      </c>
      <c r="H226" s="12" t="str">
        <f>IF(G226="","",Output2!H226)</f>
        <v/>
      </c>
      <c r="I226" s="12" t="str">
        <f>IF(H226="","",Output2!I226)</f>
        <v/>
      </c>
      <c r="J226" s="12" t="str">
        <f>IF(I226="","",Output2!J226)</f>
        <v/>
      </c>
      <c r="K226" s="12" t="str">
        <f>IF(J226="","",Output2!K226)</f>
        <v/>
      </c>
      <c r="L226" s="12" t="str">
        <f>IF(K226="","",Output2!L226)</f>
        <v/>
      </c>
      <c r="M226" s="12" t="str">
        <f>IF(L226="","",Output2!M226)</f>
        <v/>
      </c>
    </row>
    <row r="227" spans="1:13" x14ac:dyDescent="0.25">
      <c r="A227" s="12" t="str">
        <f>IF(B227="","",Output2!A227)</f>
        <v/>
      </c>
      <c r="B227" s="12" t="str">
        <f>IF(C227="","",Output2!B227)</f>
        <v/>
      </c>
      <c r="C227" s="12" t="str">
        <f>Output2!C227</f>
        <v/>
      </c>
      <c r="D227" s="12" t="str">
        <f>IF(C227="","",Output2!D227)</f>
        <v/>
      </c>
      <c r="E227" s="12" t="str">
        <f>IF(D227="","",Output2!E227)</f>
        <v/>
      </c>
      <c r="F227" s="12" t="str">
        <f>IF(E227="","",Output2!F227)</f>
        <v/>
      </c>
      <c r="G227" s="22" t="str">
        <f>IF(F227="","",Output2!G227)</f>
        <v/>
      </c>
      <c r="H227" s="12" t="str">
        <f>IF(G227="","",Output2!H227)</f>
        <v/>
      </c>
      <c r="I227" s="12" t="str">
        <f>IF(H227="","",Output2!I227)</f>
        <v/>
      </c>
      <c r="J227" s="12" t="str">
        <f>IF(I227="","",Output2!J227)</f>
        <v/>
      </c>
      <c r="K227" s="12" t="str">
        <f>IF(J227="","",Output2!K227)</f>
        <v/>
      </c>
      <c r="L227" s="12" t="str">
        <f>IF(K227="","",Output2!L227)</f>
        <v/>
      </c>
      <c r="M227" s="12" t="str">
        <f>IF(L227="","",Output2!M227)</f>
        <v/>
      </c>
    </row>
    <row r="228" spans="1:13" x14ac:dyDescent="0.25">
      <c r="A228" s="12" t="str">
        <f>IF(B228="","",Output2!A228)</f>
        <v/>
      </c>
      <c r="B228" s="12" t="str">
        <f>IF(C228="","",Output2!B228)</f>
        <v/>
      </c>
      <c r="C228" s="12" t="str">
        <f>Output2!C228</f>
        <v/>
      </c>
      <c r="D228" s="12" t="str">
        <f>IF(C228="","",Output2!D228)</f>
        <v/>
      </c>
      <c r="E228" s="12" t="str">
        <f>IF(D228="","",Output2!E228)</f>
        <v/>
      </c>
      <c r="F228" s="12" t="str">
        <f>IF(E228="","",Output2!F228)</f>
        <v/>
      </c>
      <c r="G228" s="22" t="str">
        <f>IF(F228="","",Output2!G228)</f>
        <v/>
      </c>
      <c r="H228" s="12" t="str">
        <f>IF(G228="","",Output2!H228)</f>
        <v/>
      </c>
      <c r="I228" s="12" t="str">
        <f>IF(H228="","",Output2!I228)</f>
        <v/>
      </c>
      <c r="J228" s="12" t="str">
        <f>IF(I228="","",Output2!J228)</f>
        <v/>
      </c>
      <c r="K228" s="12" t="str">
        <f>IF(J228="","",Output2!K228)</f>
        <v/>
      </c>
      <c r="L228" s="12" t="str">
        <f>IF(K228="","",Output2!L228)</f>
        <v/>
      </c>
      <c r="M228" s="12" t="str">
        <f>IF(L228="","",Output2!M228)</f>
        <v/>
      </c>
    </row>
    <row r="229" spans="1:13" x14ac:dyDescent="0.25">
      <c r="A229" s="12" t="str">
        <f>IF(B229="","",Output2!A229)</f>
        <v/>
      </c>
      <c r="B229" s="12" t="str">
        <f>IF(C229="","",Output2!B229)</f>
        <v/>
      </c>
      <c r="C229" s="12" t="str">
        <f>Output2!C229</f>
        <v/>
      </c>
      <c r="D229" s="12" t="str">
        <f>IF(C229="","",Output2!D229)</f>
        <v/>
      </c>
      <c r="E229" s="12" t="str">
        <f>IF(D229="","",Output2!E229)</f>
        <v/>
      </c>
      <c r="F229" s="12" t="str">
        <f>IF(E229="","",Output2!F229)</f>
        <v/>
      </c>
      <c r="G229" s="22" t="str">
        <f>IF(F229="","",Output2!G229)</f>
        <v/>
      </c>
      <c r="H229" s="12" t="str">
        <f>IF(G229="","",Output2!H229)</f>
        <v/>
      </c>
      <c r="I229" s="12" t="str">
        <f>IF(H229="","",Output2!I229)</f>
        <v/>
      </c>
      <c r="J229" s="12" t="str">
        <f>IF(I229="","",Output2!J229)</f>
        <v/>
      </c>
      <c r="K229" s="12" t="str">
        <f>IF(J229="","",Output2!K229)</f>
        <v/>
      </c>
      <c r="L229" s="12" t="str">
        <f>IF(K229="","",Output2!L229)</f>
        <v/>
      </c>
      <c r="M229" s="12" t="str">
        <f>IF(L229="","",Output2!M229)</f>
        <v/>
      </c>
    </row>
    <row r="230" spans="1:13" x14ac:dyDescent="0.25">
      <c r="A230" s="12" t="str">
        <f>IF(B230="","",Output2!A230)</f>
        <v/>
      </c>
      <c r="B230" s="12" t="str">
        <f>IF(C230="","",Output2!B230)</f>
        <v/>
      </c>
      <c r="C230" s="12" t="str">
        <f>Output2!C230</f>
        <v/>
      </c>
      <c r="D230" s="12" t="str">
        <f>IF(C230="","",Output2!D230)</f>
        <v/>
      </c>
      <c r="E230" s="12" t="str">
        <f>IF(D230="","",Output2!E230)</f>
        <v/>
      </c>
      <c r="F230" s="12" t="str">
        <f>IF(E230="","",Output2!F230)</f>
        <v/>
      </c>
      <c r="G230" s="22" t="str">
        <f>IF(F230="","",Output2!G230)</f>
        <v/>
      </c>
      <c r="H230" s="12" t="str">
        <f>IF(G230="","",Output2!H230)</f>
        <v/>
      </c>
      <c r="I230" s="12" t="str">
        <f>IF(H230="","",Output2!I230)</f>
        <v/>
      </c>
      <c r="J230" s="12" t="str">
        <f>IF(I230="","",Output2!J230)</f>
        <v/>
      </c>
      <c r="K230" s="12" t="str">
        <f>IF(J230="","",Output2!K230)</f>
        <v/>
      </c>
      <c r="L230" s="12" t="str">
        <f>IF(K230="","",Output2!L230)</f>
        <v/>
      </c>
      <c r="M230" s="12" t="str">
        <f>IF(L230="","",Output2!M230)</f>
        <v/>
      </c>
    </row>
    <row r="231" spans="1:13" x14ac:dyDescent="0.25">
      <c r="A231" s="12" t="str">
        <f>IF(B231="","",Output2!A231)</f>
        <v/>
      </c>
      <c r="B231" s="12" t="str">
        <f>IF(C231="","",Output2!B231)</f>
        <v/>
      </c>
      <c r="C231" s="12" t="str">
        <f>Output2!C231</f>
        <v/>
      </c>
      <c r="D231" s="12" t="str">
        <f>IF(C231="","",Output2!D231)</f>
        <v/>
      </c>
      <c r="E231" s="12" t="str">
        <f>IF(D231="","",Output2!E231)</f>
        <v/>
      </c>
      <c r="F231" s="12" t="str">
        <f>IF(E231="","",Output2!F231)</f>
        <v/>
      </c>
      <c r="G231" s="22" t="str">
        <f>IF(F231="","",Output2!G231)</f>
        <v/>
      </c>
      <c r="H231" s="12" t="str">
        <f>IF(G231="","",Output2!H231)</f>
        <v/>
      </c>
      <c r="I231" s="12" t="str">
        <f>IF(H231="","",Output2!I231)</f>
        <v/>
      </c>
      <c r="J231" s="12" t="str">
        <f>IF(I231="","",Output2!J231)</f>
        <v/>
      </c>
      <c r="K231" s="12" t="str">
        <f>IF(J231="","",Output2!K231)</f>
        <v/>
      </c>
      <c r="L231" s="12" t="str">
        <f>IF(K231="","",Output2!L231)</f>
        <v/>
      </c>
      <c r="M231" s="12" t="str">
        <f>IF(L231="","",Output2!M231)</f>
        <v/>
      </c>
    </row>
    <row r="232" spans="1:13" x14ac:dyDescent="0.25">
      <c r="A232" s="12" t="str">
        <f>IF(B232="","",Output2!A232)</f>
        <v/>
      </c>
      <c r="B232" s="12" t="str">
        <f>IF(C232="","",Output2!B232)</f>
        <v/>
      </c>
      <c r="C232" s="12" t="str">
        <f>Output2!C232</f>
        <v/>
      </c>
      <c r="D232" s="12" t="str">
        <f>IF(C232="","",Output2!D232)</f>
        <v/>
      </c>
      <c r="E232" s="12" t="str">
        <f>IF(D232="","",Output2!E232)</f>
        <v/>
      </c>
      <c r="F232" s="12" t="str">
        <f>IF(E232="","",Output2!F232)</f>
        <v/>
      </c>
      <c r="G232" s="22" t="str">
        <f>IF(F232="","",Output2!G232)</f>
        <v/>
      </c>
      <c r="H232" s="12" t="str">
        <f>IF(G232="","",Output2!H232)</f>
        <v/>
      </c>
      <c r="I232" s="12" t="str">
        <f>IF(H232="","",Output2!I232)</f>
        <v/>
      </c>
      <c r="J232" s="12" t="str">
        <f>IF(I232="","",Output2!J232)</f>
        <v/>
      </c>
      <c r="K232" s="12" t="str">
        <f>IF(J232="","",Output2!K232)</f>
        <v/>
      </c>
      <c r="L232" s="12" t="str">
        <f>IF(K232="","",Output2!L232)</f>
        <v/>
      </c>
      <c r="M232" s="12" t="str">
        <f>IF(L232="","",Output2!M232)</f>
        <v/>
      </c>
    </row>
    <row r="233" spans="1:13" x14ac:dyDescent="0.25">
      <c r="A233" s="12" t="str">
        <f>IF(B233="","",Output2!A233)</f>
        <v/>
      </c>
      <c r="B233" s="12" t="str">
        <f>IF(C233="","",Output2!B233)</f>
        <v/>
      </c>
      <c r="C233" s="12" t="str">
        <f>Output2!C233</f>
        <v/>
      </c>
      <c r="D233" s="12" t="str">
        <f>IF(C233="","",Output2!D233)</f>
        <v/>
      </c>
      <c r="E233" s="12" t="str">
        <f>IF(D233="","",Output2!E233)</f>
        <v/>
      </c>
      <c r="F233" s="12" t="str">
        <f>IF(E233="","",Output2!F233)</f>
        <v/>
      </c>
      <c r="G233" s="22" t="str">
        <f>IF(F233="","",Output2!G233)</f>
        <v/>
      </c>
      <c r="H233" s="12" t="str">
        <f>IF(G233="","",Output2!H233)</f>
        <v/>
      </c>
      <c r="I233" s="12" t="str">
        <f>IF(H233="","",Output2!I233)</f>
        <v/>
      </c>
      <c r="J233" s="12" t="str">
        <f>IF(I233="","",Output2!J233)</f>
        <v/>
      </c>
      <c r="K233" s="12" t="str">
        <f>IF(J233="","",Output2!K233)</f>
        <v/>
      </c>
      <c r="L233" s="12" t="str">
        <f>IF(K233="","",Output2!L233)</f>
        <v/>
      </c>
      <c r="M233" s="12" t="str">
        <f>IF(L233="","",Output2!M233)</f>
        <v/>
      </c>
    </row>
    <row r="234" spans="1:13" x14ac:dyDescent="0.25">
      <c r="A234" s="12" t="str">
        <f>IF(B234="","",Output2!A234)</f>
        <v/>
      </c>
      <c r="B234" s="12" t="str">
        <f>IF(C234="","",Output2!B234)</f>
        <v/>
      </c>
      <c r="C234" s="12" t="str">
        <f>Output2!C234</f>
        <v/>
      </c>
      <c r="D234" s="12" t="str">
        <f>IF(C234="","",Output2!D234)</f>
        <v/>
      </c>
      <c r="E234" s="12" t="str">
        <f>IF(D234="","",Output2!E234)</f>
        <v/>
      </c>
      <c r="F234" s="12" t="str">
        <f>IF(E234="","",Output2!F234)</f>
        <v/>
      </c>
      <c r="G234" s="22" t="str">
        <f>IF(F234="","",Output2!G234)</f>
        <v/>
      </c>
      <c r="H234" s="12" t="str">
        <f>IF(G234="","",Output2!H234)</f>
        <v/>
      </c>
      <c r="I234" s="12" t="str">
        <f>IF(H234="","",Output2!I234)</f>
        <v/>
      </c>
      <c r="J234" s="12" t="str">
        <f>IF(I234="","",Output2!J234)</f>
        <v/>
      </c>
      <c r="K234" s="12" t="str">
        <f>IF(J234="","",Output2!K234)</f>
        <v/>
      </c>
      <c r="L234" s="12" t="str">
        <f>IF(K234="","",Output2!L234)</f>
        <v/>
      </c>
      <c r="M234" s="12" t="str">
        <f>IF(L234="","",Output2!M234)</f>
        <v/>
      </c>
    </row>
    <row r="235" spans="1:13" x14ac:dyDescent="0.25">
      <c r="A235" s="12" t="str">
        <f>IF(B235="","",Output2!A235)</f>
        <v/>
      </c>
      <c r="B235" s="12" t="str">
        <f>IF(C235="","",Output2!B235)</f>
        <v/>
      </c>
      <c r="C235" s="12" t="str">
        <f>Output2!C235</f>
        <v/>
      </c>
      <c r="D235" s="12" t="str">
        <f>IF(C235="","",Output2!D235)</f>
        <v/>
      </c>
      <c r="E235" s="12" t="str">
        <f>IF(D235="","",Output2!E235)</f>
        <v/>
      </c>
      <c r="F235" s="12" t="str">
        <f>IF(E235="","",Output2!F235)</f>
        <v/>
      </c>
      <c r="G235" s="22" t="str">
        <f>IF(F235="","",Output2!G235)</f>
        <v/>
      </c>
      <c r="H235" s="12" t="str">
        <f>IF(G235="","",Output2!H235)</f>
        <v/>
      </c>
      <c r="I235" s="12" t="str">
        <f>IF(H235="","",Output2!I235)</f>
        <v/>
      </c>
      <c r="J235" s="12" t="str">
        <f>IF(I235="","",Output2!J235)</f>
        <v/>
      </c>
      <c r="K235" s="12" t="str">
        <f>IF(J235="","",Output2!K235)</f>
        <v/>
      </c>
      <c r="L235" s="12" t="str">
        <f>IF(K235="","",Output2!L235)</f>
        <v/>
      </c>
      <c r="M235" s="12" t="str">
        <f>IF(L235="","",Output2!M235)</f>
        <v/>
      </c>
    </row>
    <row r="236" spans="1:13" x14ac:dyDescent="0.25">
      <c r="A236" s="12" t="str">
        <f>IF(B236="","",Output2!A236)</f>
        <v/>
      </c>
      <c r="B236" s="12" t="str">
        <f>IF(C236="","",Output2!B236)</f>
        <v/>
      </c>
      <c r="C236" s="12" t="str">
        <f>Output2!C236</f>
        <v/>
      </c>
      <c r="D236" s="12" t="str">
        <f>IF(C236="","",Output2!D236)</f>
        <v/>
      </c>
      <c r="E236" s="12" t="str">
        <f>IF(D236="","",Output2!E236)</f>
        <v/>
      </c>
      <c r="F236" s="12" t="str">
        <f>IF(E236="","",Output2!F236)</f>
        <v/>
      </c>
      <c r="G236" s="22" t="str">
        <f>IF(F236="","",Output2!G236)</f>
        <v/>
      </c>
      <c r="H236" s="12" t="str">
        <f>IF(G236="","",Output2!H236)</f>
        <v/>
      </c>
      <c r="I236" s="12" t="str">
        <f>IF(H236="","",Output2!I236)</f>
        <v/>
      </c>
      <c r="J236" s="12" t="str">
        <f>IF(I236="","",Output2!J236)</f>
        <v/>
      </c>
      <c r="K236" s="12" t="str">
        <f>IF(J236="","",Output2!K236)</f>
        <v/>
      </c>
      <c r="L236" s="12" t="str">
        <f>IF(K236="","",Output2!L236)</f>
        <v/>
      </c>
      <c r="M236" s="12" t="str">
        <f>IF(L236="","",Output2!M236)</f>
        <v/>
      </c>
    </row>
    <row r="237" spans="1:13" x14ac:dyDescent="0.25">
      <c r="A237" s="12" t="str">
        <f>IF(B237="","",Output2!A237)</f>
        <v/>
      </c>
      <c r="B237" s="12" t="str">
        <f>IF(C237="","",Output2!B237)</f>
        <v/>
      </c>
      <c r="C237" s="12" t="str">
        <f>Output2!C237</f>
        <v/>
      </c>
      <c r="D237" s="12" t="str">
        <f>IF(C237="","",Output2!D237)</f>
        <v/>
      </c>
      <c r="E237" s="12" t="str">
        <f>IF(D237="","",Output2!E237)</f>
        <v/>
      </c>
      <c r="F237" s="12" t="str">
        <f>IF(E237="","",Output2!F237)</f>
        <v/>
      </c>
      <c r="G237" s="22" t="str">
        <f>IF(F237="","",Output2!G237)</f>
        <v/>
      </c>
      <c r="H237" s="12" t="str">
        <f>IF(G237="","",Output2!H237)</f>
        <v/>
      </c>
      <c r="I237" s="12" t="str">
        <f>IF(H237="","",Output2!I237)</f>
        <v/>
      </c>
      <c r="J237" s="12" t="str">
        <f>IF(I237="","",Output2!J237)</f>
        <v/>
      </c>
      <c r="K237" s="12" t="str">
        <f>IF(J237="","",Output2!K237)</f>
        <v/>
      </c>
      <c r="L237" s="12" t="str">
        <f>IF(K237="","",Output2!L237)</f>
        <v/>
      </c>
      <c r="M237" s="12" t="str">
        <f>IF(L237="","",Output2!M237)</f>
        <v/>
      </c>
    </row>
    <row r="238" spans="1:13" x14ac:dyDescent="0.25">
      <c r="A238" s="12" t="str">
        <f>IF(B238="","",Output2!A238)</f>
        <v/>
      </c>
      <c r="B238" s="12" t="str">
        <f>IF(C238="","",Output2!B238)</f>
        <v/>
      </c>
      <c r="C238" s="12" t="str">
        <f>Output2!C238</f>
        <v/>
      </c>
      <c r="D238" s="12" t="str">
        <f>IF(C238="","",Output2!D238)</f>
        <v/>
      </c>
      <c r="E238" s="12" t="str">
        <f>IF(D238="","",Output2!E238)</f>
        <v/>
      </c>
      <c r="F238" s="12" t="str">
        <f>IF(E238="","",Output2!F238)</f>
        <v/>
      </c>
      <c r="G238" s="22" t="str">
        <f>IF(F238="","",Output2!G238)</f>
        <v/>
      </c>
      <c r="H238" s="12" t="str">
        <f>IF(G238="","",Output2!H238)</f>
        <v/>
      </c>
      <c r="I238" s="12" t="str">
        <f>IF(H238="","",Output2!I238)</f>
        <v/>
      </c>
      <c r="J238" s="12" t="str">
        <f>IF(I238="","",Output2!J238)</f>
        <v/>
      </c>
      <c r="K238" s="12" t="str">
        <f>IF(J238="","",Output2!K238)</f>
        <v/>
      </c>
      <c r="L238" s="12" t="str">
        <f>IF(K238="","",Output2!L238)</f>
        <v/>
      </c>
      <c r="M238" s="12" t="str">
        <f>IF(L238="","",Output2!M238)</f>
        <v/>
      </c>
    </row>
    <row r="239" spans="1:13" x14ac:dyDescent="0.25">
      <c r="A239" s="12" t="str">
        <f>IF(B239="","",Output2!A239)</f>
        <v/>
      </c>
      <c r="B239" s="12" t="str">
        <f>IF(C239="","",Output2!B239)</f>
        <v/>
      </c>
      <c r="C239" s="12" t="str">
        <f>Output2!C239</f>
        <v/>
      </c>
      <c r="D239" s="12" t="str">
        <f>IF(C239="","",Output2!D239)</f>
        <v/>
      </c>
      <c r="E239" s="12" t="str">
        <f>IF(D239="","",Output2!E239)</f>
        <v/>
      </c>
      <c r="F239" s="12" t="str">
        <f>IF(E239="","",Output2!F239)</f>
        <v/>
      </c>
      <c r="G239" s="22" t="str">
        <f>IF(F239="","",Output2!G239)</f>
        <v/>
      </c>
      <c r="H239" s="12" t="str">
        <f>IF(G239="","",Output2!H239)</f>
        <v/>
      </c>
      <c r="I239" s="12" t="str">
        <f>IF(H239="","",Output2!I239)</f>
        <v/>
      </c>
      <c r="J239" s="12" t="str">
        <f>IF(I239="","",Output2!J239)</f>
        <v/>
      </c>
      <c r="K239" s="12" t="str">
        <f>IF(J239="","",Output2!K239)</f>
        <v/>
      </c>
      <c r="L239" s="12" t="str">
        <f>IF(K239="","",Output2!L239)</f>
        <v/>
      </c>
      <c r="M239" s="12" t="str">
        <f>IF(L239="","",Output2!M239)</f>
        <v/>
      </c>
    </row>
    <row r="240" spans="1:13" x14ac:dyDescent="0.25">
      <c r="A240" s="12" t="str">
        <f>IF(B240="","",Output2!A240)</f>
        <v/>
      </c>
      <c r="B240" s="12" t="str">
        <f>IF(C240="","",Output2!B240)</f>
        <v/>
      </c>
      <c r="C240" s="12" t="str">
        <f>Output2!C240</f>
        <v/>
      </c>
      <c r="D240" s="12" t="str">
        <f>IF(C240="","",Output2!D240)</f>
        <v/>
      </c>
      <c r="E240" s="12" t="str">
        <f>IF(D240="","",Output2!E240)</f>
        <v/>
      </c>
      <c r="F240" s="12" t="str">
        <f>IF(E240="","",Output2!F240)</f>
        <v/>
      </c>
      <c r="G240" s="22" t="str">
        <f>IF(F240="","",Output2!G240)</f>
        <v/>
      </c>
      <c r="H240" s="12" t="str">
        <f>IF(G240="","",Output2!H240)</f>
        <v/>
      </c>
      <c r="I240" s="12" t="str">
        <f>IF(H240="","",Output2!I240)</f>
        <v/>
      </c>
      <c r="J240" s="12" t="str">
        <f>IF(I240="","",Output2!J240)</f>
        <v/>
      </c>
      <c r="K240" s="12" t="str">
        <f>IF(J240="","",Output2!K240)</f>
        <v/>
      </c>
      <c r="L240" s="12" t="str">
        <f>IF(K240="","",Output2!L240)</f>
        <v/>
      </c>
      <c r="M240" s="12" t="str">
        <f>IF(L240="","",Output2!M240)</f>
        <v/>
      </c>
    </row>
    <row r="241" spans="1:13" x14ac:dyDescent="0.25">
      <c r="A241" s="12" t="str">
        <f>IF(B241="","",Output2!A241)</f>
        <v/>
      </c>
      <c r="B241" s="12" t="str">
        <f>IF(C241="","",Output2!B241)</f>
        <v/>
      </c>
      <c r="C241" s="12" t="str">
        <f>Output2!C241</f>
        <v/>
      </c>
      <c r="D241" s="12" t="str">
        <f>IF(C241="","",Output2!D241)</f>
        <v/>
      </c>
      <c r="E241" s="12" t="str">
        <f>IF(D241="","",Output2!E241)</f>
        <v/>
      </c>
      <c r="F241" s="12" t="str">
        <f>IF(E241="","",Output2!F241)</f>
        <v/>
      </c>
      <c r="G241" s="22" t="str">
        <f>IF(F241="","",Output2!G241)</f>
        <v/>
      </c>
      <c r="H241" s="12" t="str">
        <f>IF(G241="","",Output2!H241)</f>
        <v/>
      </c>
      <c r="I241" s="12" t="str">
        <f>IF(H241="","",Output2!I241)</f>
        <v/>
      </c>
      <c r="J241" s="12" t="str">
        <f>IF(I241="","",Output2!J241)</f>
        <v/>
      </c>
      <c r="K241" s="12" t="str">
        <f>IF(J241="","",Output2!K241)</f>
        <v/>
      </c>
      <c r="L241" s="12" t="str">
        <f>IF(K241="","",Output2!L241)</f>
        <v/>
      </c>
      <c r="M241" s="12" t="str">
        <f>IF(L241="","",Output2!M241)</f>
        <v/>
      </c>
    </row>
    <row r="242" spans="1:13" x14ac:dyDescent="0.25">
      <c r="A242" s="12" t="str">
        <f>IF(B242="","",Output2!A242)</f>
        <v/>
      </c>
      <c r="B242" s="12" t="str">
        <f>IF(C242="","",Output2!B242)</f>
        <v/>
      </c>
      <c r="C242" s="12" t="str">
        <f>Output2!C242</f>
        <v/>
      </c>
      <c r="D242" s="12" t="str">
        <f>IF(C242="","",Output2!D242)</f>
        <v/>
      </c>
      <c r="E242" s="12" t="str">
        <f>IF(D242="","",Output2!E242)</f>
        <v/>
      </c>
      <c r="F242" s="12" t="str">
        <f>IF(E242="","",Output2!F242)</f>
        <v/>
      </c>
      <c r="G242" s="22" t="str">
        <f>IF(F242="","",Output2!G242)</f>
        <v/>
      </c>
      <c r="H242" s="12" t="str">
        <f>IF(G242="","",Output2!H242)</f>
        <v/>
      </c>
      <c r="I242" s="12" t="str">
        <f>IF(H242="","",Output2!I242)</f>
        <v/>
      </c>
      <c r="J242" s="12" t="str">
        <f>IF(I242="","",Output2!J242)</f>
        <v/>
      </c>
      <c r="K242" s="12" t="str">
        <f>IF(J242="","",Output2!K242)</f>
        <v/>
      </c>
      <c r="L242" s="12" t="str">
        <f>IF(K242="","",Output2!L242)</f>
        <v/>
      </c>
      <c r="M242" s="12" t="str">
        <f>IF(L242="","",Output2!M242)</f>
        <v/>
      </c>
    </row>
    <row r="243" spans="1:13" x14ac:dyDescent="0.25">
      <c r="A243" s="12" t="str">
        <f>IF(B243="","",Output2!A243)</f>
        <v/>
      </c>
      <c r="B243" s="12" t="str">
        <f>IF(C243="","",Output2!B243)</f>
        <v/>
      </c>
      <c r="C243" s="12" t="str">
        <f>Output2!C243</f>
        <v/>
      </c>
      <c r="D243" s="12" t="str">
        <f>IF(C243="","",Output2!D243)</f>
        <v/>
      </c>
      <c r="E243" s="12" t="str">
        <f>IF(D243="","",Output2!E243)</f>
        <v/>
      </c>
      <c r="F243" s="12" t="str">
        <f>IF(E243="","",Output2!F243)</f>
        <v/>
      </c>
      <c r="G243" s="22" t="str">
        <f>IF(F243="","",Output2!G243)</f>
        <v/>
      </c>
      <c r="H243" s="12" t="str">
        <f>IF(G243="","",Output2!H243)</f>
        <v/>
      </c>
      <c r="I243" s="12" t="str">
        <f>IF(H243="","",Output2!I243)</f>
        <v/>
      </c>
      <c r="J243" s="12" t="str">
        <f>IF(I243="","",Output2!J243)</f>
        <v/>
      </c>
      <c r="K243" s="12" t="str">
        <f>IF(J243="","",Output2!K243)</f>
        <v/>
      </c>
      <c r="L243" s="12" t="str">
        <f>IF(K243="","",Output2!L243)</f>
        <v/>
      </c>
      <c r="M243" s="12" t="str">
        <f>IF(L243="","",Output2!M243)</f>
        <v/>
      </c>
    </row>
    <row r="244" spans="1:13" x14ac:dyDescent="0.25">
      <c r="A244" s="12" t="str">
        <f>IF(B244="","",Output2!A244)</f>
        <v/>
      </c>
      <c r="B244" s="12" t="str">
        <f>IF(C244="","",Output2!B244)</f>
        <v/>
      </c>
      <c r="C244" s="12" t="str">
        <f>Output2!C244</f>
        <v/>
      </c>
      <c r="D244" s="12" t="str">
        <f>IF(C244="","",Output2!D244)</f>
        <v/>
      </c>
      <c r="E244" s="12" t="str">
        <f>IF(D244="","",Output2!E244)</f>
        <v/>
      </c>
      <c r="F244" s="12" t="str">
        <f>IF(E244="","",Output2!F244)</f>
        <v/>
      </c>
      <c r="G244" s="22" t="str">
        <f>IF(F244="","",Output2!G244)</f>
        <v/>
      </c>
      <c r="H244" s="12" t="str">
        <f>IF(G244="","",Output2!H244)</f>
        <v/>
      </c>
      <c r="I244" s="12" t="str">
        <f>IF(H244="","",Output2!I244)</f>
        <v/>
      </c>
      <c r="J244" s="12" t="str">
        <f>IF(I244="","",Output2!J244)</f>
        <v/>
      </c>
      <c r="K244" s="12" t="str">
        <f>IF(J244="","",Output2!K244)</f>
        <v/>
      </c>
      <c r="L244" s="12" t="str">
        <f>IF(K244="","",Output2!L244)</f>
        <v/>
      </c>
      <c r="M244" s="12" t="str">
        <f>IF(L244="","",Output2!M244)</f>
        <v/>
      </c>
    </row>
    <row r="245" spans="1:13" x14ac:dyDescent="0.25">
      <c r="A245" s="12" t="str">
        <f>IF(B245="","",Output2!A245)</f>
        <v/>
      </c>
      <c r="B245" s="12" t="str">
        <f>IF(C245="","",Output2!B245)</f>
        <v/>
      </c>
      <c r="C245" s="12" t="str">
        <f>Output2!C245</f>
        <v/>
      </c>
      <c r="D245" s="12" t="str">
        <f>IF(C245="","",Output2!D245)</f>
        <v/>
      </c>
      <c r="E245" s="12" t="str">
        <f>IF(D245="","",Output2!E245)</f>
        <v/>
      </c>
      <c r="F245" s="12" t="str">
        <f>IF(E245="","",Output2!F245)</f>
        <v/>
      </c>
      <c r="G245" s="22" t="str">
        <f>IF(F245="","",Output2!G245)</f>
        <v/>
      </c>
      <c r="H245" s="12" t="str">
        <f>IF(G245="","",Output2!H245)</f>
        <v/>
      </c>
      <c r="I245" s="12" t="str">
        <f>IF(H245="","",Output2!I245)</f>
        <v/>
      </c>
      <c r="J245" s="12" t="str">
        <f>IF(I245="","",Output2!J245)</f>
        <v/>
      </c>
      <c r="K245" s="12" t="str">
        <f>IF(J245="","",Output2!K245)</f>
        <v/>
      </c>
      <c r="L245" s="12" t="str">
        <f>IF(K245="","",Output2!L245)</f>
        <v/>
      </c>
      <c r="M245" s="12" t="str">
        <f>IF(L245="","",Output2!M245)</f>
        <v/>
      </c>
    </row>
    <row r="246" spans="1:13" x14ac:dyDescent="0.25">
      <c r="A246" s="12" t="str">
        <f>IF(B246="","",Output2!A246)</f>
        <v/>
      </c>
      <c r="B246" s="12" t="str">
        <f>IF(C246="","",Output2!B246)</f>
        <v/>
      </c>
      <c r="C246" s="12" t="str">
        <f>Output2!C246</f>
        <v/>
      </c>
      <c r="D246" s="12" t="str">
        <f>IF(C246="","",Output2!D246)</f>
        <v/>
      </c>
      <c r="E246" s="12" t="str">
        <f>IF(D246="","",Output2!E246)</f>
        <v/>
      </c>
      <c r="F246" s="12" t="str">
        <f>IF(E246="","",Output2!F246)</f>
        <v/>
      </c>
      <c r="G246" s="22" t="str">
        <f>IF(F246="","",Output2!G246)</f>
        <v/>
      </c>
      <c r="H246" s="12" t="str">
        <f>IF(G246="","",Output2!H246)</f>
        <v/>
      </c>
      <c r="I246" s="12" t="str">
        <f>IF(H246="","",Output2!I246)</f>
        <v/>
      </c>
      <c r="J246" s="12" t="str">
        <f>IF(I246="","",Output2!J246)</f>
        <v/>
      </c>
      <c r="K246" s="12" t="str">
        <f>IF(J246="","",Output2!K246)</f>
        <v/>
      </c>
      <c r="L246" s="12" t="str">
        <f>IF(K246="","",Output2!L246)</f>
        <v/>
      </c>
      <c r="M246" s="12" t="str">
        <f>IF(L246="","",Output2!M246)</f>
        <v/>
      </c>
    </row>
    <row r="247" spans="1:13" x14ac:dyDescent="0.25">
      <c r="A247" s="12" t="str">
        <f>IF(B247="","",Output2!A247)</f>
        <v/>
      </c>
      <c r="B247" s="12" t="str">
        <f>IF(C247="","",Output2!B247)</f>
        <v/>
      </c>
      <c r="C247" s="12" t="str">
        <f>Output2!C247</f>
        <v/>
      </c>
      <c r="D247" s="12" t="str">
        <f>IF(C247="","",Output2!D247)</f>
        <v/>
      </c>
      <c r="E247" s="12" t="str">
        <f>IF(D247="","",Output2!E247)</f>
        <v/>
      </c>
      <c r="F247" s="12" t="str">
        <f>IF(E247="","",Output2!F247)</f>
        <v/>
      </c>
      <c r="G247" s="22" t="str">
        <f>IF(F247="","",Output2!G247)</f>
        <v/>
      </c>
      <c r="H247" s="12" t="str">
        <f>IF(G247="","",Output2!H247)</f>
        <v/>
      </c>
      <c r="I247" s="12" t="str">
        <f>IF(H247="","",Output2!I247)</f>
        <v/>
      </c>
      <c r="J247" s="12" t="str">
        <f>IF(I247="","",Output2!J247)</f>
        <v/>
      </c>
      <c r="K247" s="12" t="str">
        <f>IF(J247="","",Output2!K247)</f>
        <v/>
      </c>
      <c r="L247" s="12" t="str">
        <f>IF(K247="","",Output2!L247)</f>
        <v/>
      </c>
      <c r="M247" s="12" t="str">
        <f>IF(L247="","",Output2!M247)</f>
        <v/>
      </c>
    </row>
    <row r="248" spans="1:13" x14ac:dyDescent="0.25">
      <c r="A248" s="12" t="str">
        <f>IF(B248="","",Output2!A248)</f>
        <v/>
      </c>
      <c r="B248" s="12" t="str">
        <f>IF(C248="","",Output2!B248)</f>
        <v/>
      </c>
      <c r="C248" s="12" t="str">
        <f>Output2!C248</f>
        <v/>
      </c>
      <c r="D248" s="12" t="str">
        <f>IF(C248="","",Output2!D248)</f>
        <v/>
      </c>
      <c r="E248" s="12" t="str">
        <f>IF(D248="","",Output2!E248)</f>
        <v/>
      </c>
      <c r="F248" s="12" t="str">
        <f>IF(E248="","",Output2!F248)</f>
        <v/>
      </c>
      <c r="G248" s="22" t="str">
        <f>IF(F248="","",Output2!G248)</f>
        <v/>
      </c>
      <c r="H248" s="12" t="str">
        <f>IF(G248="","",Output2!H248)</f>
        <v/>
      </c>
      <c r="I248" s="12" t="str">
        <f>IF(H248="","",Output2!I248)</f>
        <v/>
      </c>
      <c r="J248" s="12" t="str">
        <f>IF(I248="","",Output2!J248)</f>
        <v/>
      </c>
      <c r="K248" s="12" t="str">
        <f>IF(J248="","",Output2!K248)</f>
        <v/>
      </c>
      <c r="L248" s="12" t="str">
        <f>IF(K248="","",Output2!L248)</f>
        <v/>
      </c>
      <c r="M248" s="12" t="str">
        <f>IF(L248="","",Output2!M248)</f>
        <v/>
      </c>
    </row>
    <row r="249" spans="1:13" x14ac:dyDescent="0.25">
      <c r="A249" s="12" t="str">
        <f>IF(B249="","",Output2!A249)</f>
        <v/>
      </c>
      <c r="B249" s="12" t="str">
        <f>IF(C249="","",Output2!B249)</f>
        <v/>
      </c>
      <c r="C249" s="12" t="str">
        <f>Output2!C249</f>
        <v/>
      </c>
      <c r="D249" s="12" t="str">
        <f>IF(C249="","",Output2!D249)</f>
        <v/>
      </c>
      <c r="E249" s="12" t="str">
        <f>IF(D249="","",Output2!E249)</f>
        <v/>
      </c>
      <c r="F249" s="12" t="str">
        <f>IF(E249="","",Output2!F249)</f>
        <v/>
      </c>
      <c r="G249" s="22" t="str">
        <f>IF(F249="","",Output2!G249)</f>
        <v/>
      </c>
      <c r="H249" s="12" t="str">
        <f>IF(G249="","",Output2!H249)</f>
        <v/>
      </c>
      <c r="I249" s="12" t="str">
        <f>IF(H249="","",Output2!I249)</f>
        <v/>
      </c>
      <c r="J249" s="12" t="str">
        <f>IF(I249="","",Output2!J249)</f>
        <v/>
      </c>
      <c r="K249" s="12" t="str">
        <f>IF(J249="","",Output2!K249)</f>
        <v/>
      </c>
      <c r="L249" s="12" t="str">
        <f>IF(K249="","",Output2!L249)</f>
        <v/>
      </c>
      <c r="M249" s="12" t="str">
        <f>IF(L249="","",Output2!M249)</f>
        <v/>
      </c>
    </row>
    <row r="250" spans="1:13" x14ac:dyDescent="0.25">
      <c r="A250" s="12" t="str">
        <f>IF(B250="","",Output2!A250)</f>
        <v/>
      </c>
      <c r="B250" s="12" t="str">
        <f>IF(C250="","",Output2!B250)</f>
        <v/>
      </c>
      <c r="C250" s="12" t="str">
        <f>Output2!C250</f>
        <v/>
      </c>
      <c r="D250" s="12" t="str">
        <f>IF(C250="","",Output2!D250)</f>
        <v/>
      </c>
      <c r="E250" s="12" t="str">
        <f>IF(D250="","",Output2!E250)</f>
        <v/>
      </c>
      <c r="F250" s="12" t="str">
        <f>IF(E250="","",Output2!F250)</f>
        <v/>
      </c>
      <c r="G250" s="22" t="str">
        <f>IF(F250="","",Output2!G250)</f>
        <v/>
      </c>
      <c r="H250" s="12" t="str">
        <f>IF(G250="","",Output2!H250)</f>
        <v/>
      </c>
      <c r="I250" s="12" t="str">
        <f>IF(H250="","",Output2!I250)</f>
        <v/>
      </c>
      <c r="J250" s="12" t="str">
        <f>IF(I250="","",Output2!J250)</f>
        <v/>
      </c>
      <c r="K250" s="12" t="str">
        <f>IF(J250="","",Output2!K250)</f>
        <v/>
      </c>
      <c r="L250" s="12" t="str">
        <f>IF(K250="","",Output2!L250)</f>
        <v/>
      </c>
      <c r="M250" s="12" t="str">
        <f>IF(L250="","",Output2!M250)</f>
        <v/>
      </c>
    </row>
    <row r="251" spans="1:13" x14ac:dyDescent="0.25">
      <c r="A251" s="12" t="str">
        <f>IF(B251="","",Output2!A251)</f>
        <v/>
      </c>
      <c r="B251" s="12" t="str">
        <f>IF(C251="","",Output2!B251)</f>
        <v/>
      </c>
      <c r="C251" s="12" t="str">
        <f>Output2!C251</f>
        <v/>
      </c>
      <c r="D251" s="12" t="str">
        <f>IF(C251="","",Output2!D251)</f>
        <v/>
      </c>
      <c r="E251" s="12" t="str">
        <f>IF(D251="","",Output2!E251)</f>
        <v/>
      </c>
      <c r="F251" s="12" t="str">
        <f>IF(E251="","",Output2!F251)</f>
        <v/>
      </c>
      <c r="G251" s="22" t="str">
        <f>IF(F251="","",Output2!G251)</f>
        <v/>
      </c>
      <c r="H251" s="12" t="str">
        <f>IF(G251="","",Output2!H251)</f>
        <v/>
      </c>
      <c r="I251" s="12" t="str">
        <f>IF(H251="","",Output2!I251)</f>
        <v/>
      </c>
      <c r="J251" s="12" t="str">
        <f>IF(I251="","",Output2!J251)</f>
        <v/>
      </c>
      <c r="K251" s="12" t="str">
        <f>IF(J251="","",Output2!K251)</f>
        <v/>
      </c>
      <c r="L251" s="12" t="str">
        <f>IF(K251="","",Output2!L251)</f>
        <v/>
      </c>
      <c r="M251" s="12" t="str">
        <f>IF(L251="","",Output2!M251)</f>
        <v/>
      </c>
    </row>
    <row r="252" spans="1:13" x14ac:dyDescent="0.25">
      <c r="A252" s="12" t="str">
        <f>IF(B252="","",Output2!A252)</f>
        <v/>
      </c>
      <c r="B252" s="12" t="str">
        <f>IF(C252="","",Output2!B252)</f>
        <v/>
      </c>
      <c r="C252" s="12" t="str">
        <f>Output2!C252</f>
        <v/>
      </c>
      <c r="D252" s="12" t="str">
        <f>IF(C252="","",Output2!D252)</f>
        <v/>
      </c>
      <c r="E252" s="12" t="str">
        <f>IF(D252="","",Output2!E252)</f>
        <v/>
      </c>
      <c r="F252" s="12" t="str">
        <f>IF(E252="","",Output2!F252)</f>
        <v/>
      </c>
      <c r="G252" s="22" t="str">
        <f>IF(F252="","",Output2!G252)</f>
        <v/>
      </c>
      <c r="H252" s="12" t="str">
        <f>IF(G252="","",Output2!H252)</f>
        <v/>
      </c>
      <c r="I252" s="12" t="str">
        <f>IF(H252="","",Output2!I252)</f>
        <v/>
      </c>
      <c r="J252" s="12" t="str">
        <f>IF(I252="","",Output2!J252)</f>
        <v/>
      </c>
      <c r="K252" s="12" t="str">
        <f>IF(J252="","",Output2!K252)</f>
        <v/>
      </c>
      <c r="L252" s="12" t="str">
        <f>IF(K252="","",Output2!L252)</f>
        <v/>
      </c>
      <c r="M252" s="12" t="str">
        <f>IF(L252="","",Output2!M252)</f>
        <v/>
      </c>
    </row>
    <row r="253" spans="1:13" x14ac:dyDescent="0.25">
      <c r="A253" s="12" t="str">
        <f>IF(B253="","",Output2!A253)</f>
        <v/>
      </c>
      <c r="B253" s="12" t="str">
        <f>IF(C253="","",Output2!B253)</f>
        <v/>
      </c>
      <c r="C253" s="12" t="str">
        <f>Output2!C253</f>
        <v/>
      </c>
      <c r="D253" s="12" t="str">
        <f>IF(C253="","",Output2!D253)</f>
        <v/>
      </c>
      <c r="E253" s="12" t="str">
        <f>IF(D253="","",Output2!E253)</f>
        <v/>
      </c>
      <c r="F253" s="12" t="str">
        <f>IF(E253="","",Output2!F253)</f>
        <v/>
      </c>
      <c r="G253" s="22" t="str">
        <f>IF(F253="","",Output2!G253)</f>
        <v/>
      </c>
      <c r="H253" s="12" t="str">
        <f>IF(G253="","",Output2!H253)</f>
        <v/>
      </c>
      <c r="I253" s="12" t="str">
        <f>IF(H253="","",Output2!I253)</f>
        <v/>
      </c>
      <c r="J253" s="12" t="str">
        <f>IF(I253="","",Output2!J253)</f>
        <v/>
      </c>
      <c r="K253" s="12" t="str">
        <f>IF(J253="","",Output2!K253)</f>
        <v/>
      </c>
      <c r="L253" s="12" t="str">
        <f>IF(K253="","",Output2!L253)</f>
        <v/>
      </c>
      <c r="M253" s="12" t="str">
        <f>IF(L253="","",Output2!M253)</f>
        <v/>
      </c>
    </row>
    <row r="254" spans="1:13" x14ac:dyDescent="0.25">
      <c r="A254" s="12" t="str">
        <f>IF(B254="","",Output2!A254)</f>
        <v/>
      </c>
      <c r="B254" s="12" t="str">
        <f>IF(C254="","",Output2!B254)</f>
        <v/>
      </c>
      <c r="C254" s="12" t="str">
        <f>Output2!C254</f>
        <v/>
      </c>
      <c r="D254" s="12" t="str">
        <f>IF(C254="","",Output2!D254)</f>
        <v/>
      </c>
      <c r="E254" s="12" t="str">
        <f>IF(D254="","",Output2!E254)</f>
        <v/>
      </c>
      <c r="F254" s="12" t="str">
        <f>IF(E254="","",Output2!F254)</f>
        <v/>
      </c>
      <c r="G254" s="22" t="str">
        <f>IF(F254="","",Output2!G254)</f>
        <v/>
      </c>
      <c r="H254" s="12" t="str">
        <f>IF(G254="","",Output2!H254)</f>
        <v/>
      </c>
      <c r="I254" s="12" t="str">
        <f>IF(H254="","",Output2!I254)</f>
        <v/>
      </c>
      <c r="J254" s="12" t="str">
        <f>IF(I254="","",Output2!J254)</f>
        <v/>
      </c>
      <c r="K254" s="12" t="str">
        <f>IF(J254="","",Output2!K254)</f>
        <v/>
      </c>
      <c r="L254" s="12" t="str">
        <f>IF(K254="","",Output2!L254)</f>
        <v/>
      </c>
      <c r="M254" s="12" t="str">
        <f>IF(L254="","",Output2!M254)</f>
        <v/>
      </c>
    </row>
    <row r="255" spans="1:13" x14ac:dyDescent="0.25">
      <c r="A255" s="12" t="str">
        <f>IF(B255="","",Output2!A255)</f>
        <v/>
      </c>
      <c r="B255" s="12" t="str">
        <f>IF(C255="","",Output2!B255)</f>
        <v/>
      </c>
      <c r="C255" s="12" t="str">
        <f>Output2!C255</f>
        <v/>
      </c>
      <c r="D255" s="12" t="str">
        <f>IF(C255="","",Output2!D255)</f>
        <v/>
      </c>
      <c r="E255" s="12" t="str">
        <f>IF(D255="","",Output2!E255)</f>
        <v/>
      </c>
      <c r="F255" s="12" t="str">
        <f>IF(E255="","",Output2!F255)</f>
        <v/>
      </c>
      <c r="G255" s="22" t="str">
        <f>IF(F255="","",Output2!G255)</f>
        <v/>
      </c>
      <c r="H255" s="12" t="str">
        <f>IF(G255="","",Output2!H255)</f>
        <v/>
      </c>
      <c r="I255" s="12" t="str">
        <f>IF(H255="","",Output2!I255)</f>
        <v/>
      </c>
      <c r="J255" s="12" t="str">
        <f>IF(I255="","",Output2!J255)</f>
        <v/>
      </c>
      <c r="K255" s="12" t="str">
        <f>IF(J255="","",Output2!K255)</f>
        <v/>
      </c>
      <c r="L255" s="12" t="str">
        <f>IF(K255="","",Output2!L255)</f>
        <v/>
      </c>
      <c r="M255" s="12" t="str">
        <f>IF(L255="","",Output2!M255)</f>
        <v/>
      </c>
    </row>
    <row r="256" spans="1:13" x14ac:dyDescent="0.25">
      <c r="A256" s="12" t="str">
        <f>IF(B256="","",Output2!A256)</f>
        <v/>
      </c>
      <c r="B256" s="12" t="str">
        <f>IF(C256="","",Output2!B256)</f>
        <v/>
      </c>
      <c r="C256" s="12" t="str">
        <f>Output2!C256</f>
        <v/>
      </c>
      <c r="D256" s="12" t="str">
        <f>IF(C256="","",Output2!D256)</f>
        <v/>
      </c>
      <c r="E256" s="12" t="str">
        <f>IF(D256="","",Output2!E256)</f>
        <v/>
      </c>
      <c r="F256" s="12" t="str">
        <f>IF(E256="","",Output2!F256)</f>
        <v/>
      </c>
      <c r="G256" s="22" t="str">
        <f>IF(F256="","",Output2!G256)</f>
        <v/>
      </c>
      <c r="H256" s="12" t="str">
        <f>IF(G256="","",Output2!H256)</f>
        <v/>
      </c>
      <c r="I256" s="12" t="str">
        <f>IF(H256="","",Output2!I256)</f>
        <v/>
      </c>
      <c r="J256" s="12" t="str">
        <f>IF(I256="","",Output2!J256)</f>
        <v/>
      </c>
      <c r="K256" s="12" t="str">
        <f>IF(J256="","",Output2!K256)</f>
        <v/>
      </c>
      <c r="L256" s="12" t="str">
        <f>IF(K256="","",Output2!L256)</f>
        <v/>
      </c>
      <c r="M256" s="12" t="str">
        <f>IF(L256="","",Output2!M256)</f>
        <v/>
      </c>
    </row>
    <row r="257" spans="1:13" x14ac:dyDescent="0.25">
      <c r="A257" s="12" t="str">
        <f>IF(B257="","",Output2!A257)</f>
        <v/>
      </c>
      <c r="B257" s="12" t="str">
        <f>IF(C257="","",Output2!B257)</f>
        <v/>
      </c>
      <c r="C257" s="12" t="str">
        <f>Output2!C257</f>
        <v/>
      </c>
      <c r="D257" s="12" t="str">
        <f>IF(C257="","",Output2!D257)</f>
        <v/>
      </c>
      <c r="E257" s="12" t="str">
        <f>IF(D257="","",Output2!E257)</f>
        <v/>
      </c>
      <c r="F257" s="12" t="str">
        <f>IF(E257="","",Output2!F257)</f>
        <v/>
      </c>
      <c r="G257" s="22" t="str">
        <f>IF(F257="","",Output2!G257)</f>
        <v/>
      </c>
      <c r="H257" s="12" t="str">
        <f>IF(G257="","",Output2!H257)</f>
        <v/>
      </c>
      <c r="I257" s="12" t="str">
        <f>IF(H257="","",Output2!I257)</f>
        <v/>
      </c>
      <c r="J257" s="12" t="str">
        <f>IF(I257="","",Output2!J257)</f>
        <v/>
      </c>
      <c r="K257" s="12" t="str">
        <f>IF(J257="","",Output2!K257)</f>
        <v/>
      </c>
      <c r="L257" s="12" t="str">
        <f>IF(K257="","",Output2!L257)</f>
        <v/>
      </c>
      <c r="M257" s="12" t="str">
        <f>IF(L257="","",Output2!M257)</f>
        <v/>
      </c>
    </row>
    <row r="258" spans="1:13" x14ac:dyDescent="0.25">
      <c r="A258" s="12" t="str">
        <f>IF(B258="","",Output2!A258)</f>
        <v/>
      </c>
      <c r="B258" s="12" t="str">
        <f>IF(C258="","",Output2!B258)</f>
        <v/>
      </c>
      <c r="C258" s="12" t="str">
        <f>Output2!C258</f>
        <v/>
      </c>
      <c r="D258" s="12" t="str">
        <f>IF(C258="","",Output2!D258)</f>
        <v/>
      </c>
      <c r="E258" s="12" t="str">
        <f>IF(D258="","",Output2!E258)</f>
        <v/>
      </c>
      <c r="F258" s="12" t="str">
        <f>IF(E258="","",Output2!F258)</f>
        <v/>
      </c>
      <c r="G258" s="22" t="str">
        <f>IF(F258="","",Output2!G258)</f>
        <v/>
      </c>
      <c r="H258" s="12" t="str">
        <f>IF(G258="","",Output2!H258)</f>
        <v/>
      </c>
      <c r="I258" s="12" t="str">
        <f>IF(H258="","",Output2!I258)</f>
        <v/>
      </c>
      <c r="J258" s="12" t="str">
        <f>IF(I258="","",Output2!J258)</f>
        <v/>
      </c>
      <c r="K258" s="12" t="str">
        <f>IF(J258="","",Output2!K258)</f>
        <v/>
      </c>
      <c r="L258" s="12" t="str">
        <f>IF(K258="","",Output2!L258)</f>
        <v/>
      </c>
      <c r="M258" s="12" t="str">
        <f>IF(L258="","",Output2!M258)</f>
        <v/>
      </c>
    </row>
    <row r="259" spans="1:13" x14ac:dyDescent="0.25">
      <c r="A259" s="12" t="str">
        <f>IF(B259="","",Output2!A259)</f>
        <v/>
      </c>
      <c r="B259" s="12" t="str">
        <f>IF(C259="","",Output2!B259)</f>
        <v/>
      </c>
      <c r="C259" s="12" t="str">
        <f>Output2!C259</f>
        <v/>
      </c>
      <c r="D259" s="12" t="str">
        <f>IF(C259="","",Output2!D259)</f>
        <v/>
      </c>
      <c r="E259" s="12" t="str">
        <f>IF(D259="","",Output2!E259)</f>
        <v/>
      </c>
      <c r="F259" s="12" t="str">
        <f>IF(E259="","",Output2!F259)</f>
        <v/>
      </c>
      <c r="G259" s="22" t="str">
        <f>IF(F259="","",Output2!G259)</f>
        <v/>
      </c>
      <c r="H259" s="12" t="str">
        <f>IF(G259="","",Output2!H259)</f>
        <v/>
      </c>
      <c r="I259" s="12" t="str">
        <f>IF(H259="","",Output2!I259)</f>
        <v/>
      </c>
      <c r="J259" s="12" t="str">
        <f>IF(I259="","",Output2!J259)</f>
        <v/>
      </c>
      <c r="K259" s="12" t="str">
        <f>IF(J259="","",Output2!K259)</f>
        <v/>
      </c>
      <c r="L259" s="12" t="str">
        <f>IF(K259="","",Output2!L259)</f>
        <v/>
      </c>
      <c r="M259" s="12" t="str">
        <f>IF(L259="","",Output2!M259)</f>
        <v/>
      </c>
    </row>
    <row r="260" spans="1:13" x14ac:dyDescent="0.25">
      <c r="A260" s="12" t="str">
        <f>IF(B260="","",Output2!A260)</f>
        <v/>
      </c>
      <c r="B260" s="12" t="str">
        <f>IF(C260="","",Output2!B260)</f>
        <v/>
      </c>
      <c r="C260" s="12" t="str">
        <f>Output2!C260</f>
        <v/>
      </c>
      <c r="D260" s="12" t="str">
        <f>IF(C260="","",Output2!D260)</f>
        <v/>
      </c>
      <c r="E260" s="12" t="str">
        <f>IF(D260="","",Output2!E260)</f>
        <v/>
      </c>
      <c r="F260" s="12" t="str">
        <f>IF(E260="","",Output2!F260)</f>
        <v/>
      </c>
      <c r="G260" s="22" t="str">
        <f>IF(F260="","",Output2!G260)</f>
        <v/>
      </c>
      <c r="H260" s="12" t="str">
        <f>IF(G260="","",Output2!H260)</f>
        <v/>
      </c>
      <c r="I260" s="12" t="str">
        <f>IF(H260="","",Output2!I260)</f>
        <v/>
      </c>
      <c r="J260" s="12" t="str">
        <f>IF(I260="","",Output2!J260)</f>
        <v/>
      </c>
      <c r="K260" s="12" t="str">
        <f>IF(J260="","",Output2!K260)</f>
        <v/>
      </c>
      <c r="L260" s="12" t="str">
        <f>IF(K260="","",Output2!L260)</f>
        <v/>
      </c>
      <c r="M260" s="12" t="str">
        <f>IF(L260="","",Output2!M260)</f>
        <v/>
      </c>
    </row>
    <row r="261" spans="1:13" x14ac:dyDescent="0.25">
      <c r="A261" s="12" t="str">
        <f>IF(B261="","",Output2!A261)</f>
        <v/>
      </c>
      <c r="B261" s="12" t="str">
        <f>IF(C261="","",Output2!B261)</f>
        <v/>
      </c>
      <c r="C261" s="12" t="str">
        <f>Output2!C261</f>
        <v/>
      </c>
      <c r="D261" s="12" t="str">
        <f>IF(C261="","",Output2!D261)</f>
        <v/>
      </c>
      <c r="E261" s="12" t="str">
        <f>IF(D261="","",Output2!E261)</f>
        <v/>
      </c>
      <c r="F261" s="12" t="str">
        <f>IF(E261="","",Output2!F261)</f>
        <v/>
      </c>
      <c r="G261" s="22" t="str">
        <f>IF(F261="","",Output2!G261)</f>
        <v/>
      </c>
      <c r="H261" s="12" t="str">
        <f>IF(G261="","",Output2!H261)</f>
        <v/>
      </c>
      <c r="I261" s="12" t="str">
        <f>IF(H261="","",Output2!I261)</f>
        <v/>
      </c>
      <c r="J261" s="12" t="str">
        <f>IF(I261="","",Output2!J261)</f>
        <v/>
      </c>
      <c r="K261" s="12" t="str">
        <f>IF(J261="","",Output2!K261)</f>
        <v/>
      </c>
      <c r="L261" s="12" t="str">
        <f>IF(K261="","",Output2!L261)</f>
        <v/>
      </c>
      <c r="M261" s="12" t="str">
        <f>IF(L261="","",Output2!M261)</f>
        <v/>
      </c>
    </row>
    <row r="262" spans="1:13" x14ac:dyDescent="0.25">
      <c r="A262" s="12" t="str">
        <f>IF(B262="","",Output2!A262)</f>
        <v/>
      </c>
      <c r="B262" s="12" t="str">
        <f>IF(C262="","",Output2!B262)</f>
        <v/>
      </c>
      <c r="C262" s="12" t="str">
        <f>Output2!C262</f>
        <v/>
      </c>
      <c r="D262" s="12" t="str">
        <f>IF(C262="","",Output2!D262)</f>
        <v/>
      </c>
      <c r="E262" s="12" t="str">
        <f>IF(D262="","",Output2!E262)</f>
        <v/>
      </c>
      <c r="F262" s="12" t="str">
        <f>IF(E262="","",Output2!F262)</f>
        <v/>
      </c>
      <c r="G262" s="22" t="str">
        <f>IF(F262="","",Output2!G262)</f>
        <v/>
      </c>
      <c r="H262" s="12" t="str">
        <f>IF(G262="","",Output2!H262)</f>
        <v/>
      </c>
      <c r="I262" s="12" t="str">
        <f>IF(H262="","",Output2!I262)</f>
        <v/>
      </c>
      <c r="J262" s="12" t="str">
        <f>IF(I262="","",Output2!J262)</f>
        <v/>
      </c>
      <c r="K262" s="12" t="str">
        <f>IF(J262="","",Output2!K262)</f>
        <v/>
      </c>
      <c r="L262" s="12" t="str">
        <f>IF(K262="","",Output2!L262)</f>
        <v/>
      </c>
      <c r="M262" s="12" t="str">
        <f>IF(L262="","",Output2!M262)</f>
        <v/>
      </c>
    </row>
    <row r="263" spans="1:13" x14ac:dyDescent="0.25">
      <c r="A263" s="12" t="str">
        <f>IF(B263="","",Output2!A263)</f>
        <v/>
      </c>
      <c r="B263" s="12" t="str">
        <f>IF(C263="","",Output2!B263)</f>
        <v/>
      </c>
      <c r="C263" s="12" t="str">
        <f>Output2!C263</f>
        <v/>
      </c>
      <c r="D263" s="12" t="str">
        <f>IF(C263="","",Output2!D263)</f>
        <v/>
      </c>
      <c r="E263" s="12" t="str">
        <f>IF(D263="","",Output2!E263)</f>
        <v/>
      </c>
      <c r="F263" s="12" t="str">
        <f>IF(E263="","",Output2!F263)</f>
        <v/>
      </c>
      <c r="G263" s="22" t="str">
        <f>IF(F263="","",Output2!G263)</f>
        <v/>
      </c>
      <c r="H263" s="12" t="str">
        <f>IF(G263="","",Output2!H263)</f>
        <v/>
      </c>
      <c r="I263" s="12" t="str">
        <f>IF(H263="","",Output2!I263)</f>
        <v/>
      </c>
      <c r="J263" s="12" t="str">
        <f>IF(I263="","",Output2!J263)</f>
        <v/>
      </c>
      <c r="K263" s="12" t="str">
        <f>IF(J263="","",Output2!K263)</f>
        <v/>
      </c>
      <c r="L263" s="12" t="str">
        <f>IF(K263="","",Output2!L263)</f>
        <v/>
      </c>
      <c r="M263" s="12" t="str">
        <f>IF(L263="","",Output2!M263)</f>
        <v/>
      </c>
    </row>
    <row r="264" spans="1:13" x14ac:dyDescent="0.25">
      <c r="A264" s="12" t="str">
        <f>IF(B264="","",Output2!A264)</f>
        <v/>
      </c>
      <c r="B264" s="12" t="str">
        <f>IF(C264="","",Output2!B264)</f>
        <v/>
      </c>
      <c r="C264" s="12" t="str">
        <f>Output2!C264</f>
        <v/>
      </c>
      <c r="D264" s="12" t="str">
        <f>IF(C264="","",Output2!D264)</f>
        <v/>
      </c>
      <c r="E264" s="12" t="str">
        <f>IF(D264="","",Output2!E264)</f>
        <v/>
      </c>
      <c r="F264" s="12" t="str">
        <f>IF(E264="","",Output2!F264)</f>
        <v/>
      </c>
      <c r="G264" s="22" t="str">
        <f>IF(F264="","",Output2!G264)</f>
        <v/>
      </c>
      <c r="H264" s="12" t="str">
        <f>IF(G264="","",Output2!H264)</f>
        <v/>
      </c>
      <c r="I264" s="12" t="str">
        <f>IF(H264="","",Output2!I264)</f>
        <v/>
      </c>
      <c r="J264" s="12" t="str">
        <f>IF(I264="","",Output2!J264)</f>
        <v/>
      </c>
      <c r="K264" s="12" t="str">
        <f>IF(J264="","",Output2!K264)</f>
        <v/>
      </c>
      <c r="L264" s="12" t="str">
        <f>IF(K264="","",Output2!L264)</f>
        <v/>
      </c>
      <c r="M264" s="12" t="str">
        <f>IF(L264="","",Output2!M264)</f>
        <v/>
      </c>
    </row>
    <row r="265" spans="1:13" x14ac:dyDescent="0.25">
      <c r="A265" s="12" t="str">
        <f>IF(B265="","",Output2!A265)</f>
        <v/>
      </c>
      <c r="B265" s="12" t="str">
        <f>IF(C265="","",Output2!B265)</f>
        <v/>
      </c>
      <c r="C265" s="12" t="str">
        <f>Output2!C265</f>
        <v/>
      </c>
      <c r="D265" s="12" t="str">
        <f>IF(C265="","",Output2!D265)</f>
        <v/>
      </c>
      <c r="E265" s="12" t="str">
        <f>IF(D265="","",Output2!E265)</f>
        <v/>
      </c>
      <c r="F265" s="12" t="str">
        <f>IF(E265="","",Output2!F265)</f>
        <v/>
      </c>
      <c r="G265" s="22" t="str">
        <f>IF(F265="","",Output2!G265)</f>
        <v/>
      </c>
      <c r="H265" s="12" t="str">
        <f>IF(G265="","",Output2!H265)</f>
        <v/>
      </c>
      <c r="I265" s="12" t="str">
        <f>IF(H265="","",Output2!I265)</f>
        <v/>
      </c>
      <c r="J265" s="12" t="str">
        <f>IF(I265="","",Output2!J265)</f>
        <v/>
      </c>
      <c r="K265" s="12" t="str">
        <f>IF(J265="","",Output2!K265)</f>
        <v/>
      </c>
      <c r="L265" s="12" t="str">
        <f>IF(K265="","",Output2!L265)</f>
        <v/>
      </c>
      <c r="M265" s="12" t="str">
        <f>IF(L265="","",Output2!M265)</f>
        <v/>
      </c>
    </row>
    <row r="266" spans="1:13" x14ac:dyDescent="0.25">
      <c r="A266" s="12" t="str">
        <f>IF(B266="","",Output2!A266)</f>
        <v/>
      </c>
      <c r="B266" s="12" t="str">
        <f>IF(C266="","",Output2!B266)</f>
        <v/>
      </c>
      <c r="C266" s="12" t="str">
        <f>Output2!C266</f>
        <v/>
      </c>
      <c r="D266" s="12" t="str">
        <f>IF(C266="","",Output2!D266)</f>
        <v/>
      </c>
      <c r="E266" s="12" t="str">
        <f>IF(D266="","",Output2!E266)</f>
        <v/>
      </c>
      <c r="F266" s="12" t="str">
        <f>IF(E266="","",Output2!F266)</f>
        <v/>
      </c>
      <c r="G266" s="22" t="str">
        <f>IF(F266="","",Output2!G266)</f>
        <v/>
      </c>
      <c r="H266" s="12" t="str">
        <f>IF(G266="","",Output2!H266)</f>
        <v/>
      </c>
      <c r="I266" s="12" t="str">
        <f>IF(H266="","",Output2!I266)</f>
        <v/>
      </c>
      <c r="J266" s="12" t="str">
        <f>IF(I266="","",Output2!J266)</f>
        <v/>
      </c>
      <c r="K266" s="12" t="str">
        <f>IF(J266="","",Output2!K266)</f>
        <v/>
      </c>
      <c r="L266" s="12" t="str">
        <f>IF(K266="","",Output2!L266)</f>
        <v/>
      </c>
      <c r="M266" s="12" t="str">
        <f>IF(L266="","",Output2!M266)</f>
        <v/>
      </c>
    </row>
    <row r="267" spans="1:13" x14ac:dyDescent="0.25">
      <c r="A267" s="12" t="str">
        <f>IF(B267="","",Output2!A267)</f>
        <v/>
      </c>
      <c r="B267" s="12" t="str">
        <f>IF(C267="","",Output2!B267)</f>
        <v/>
      </c>
      <c r="C267" s="12" t="str">
        <f>Output2!C267</f>
        <v/>
      </c>
      <c r="D267" s="12" t="str">
        <f>IF(C267="","",Output2!D267)</f>
        <v/>
      </c>
      <c r="E267" s="12" t="str">
        <f>IF(D267="","",Output2!E267)</f>
        <v/>
      </c>
      <c r="F267" s="12" t="str">
        <f>IF(E267="","",Output2!F267)</f>
        <v/>
      </c>
      <c r="G267" s="22" t="str">
        <f>IF(F267="","",Output2!G267)</f>
        <v/>
      </c>
      <c r="H267" s="12" t="str">
        <f>IF(G267="","",Output2!H267)</f>
        <v/>
      </c>
      <c r="I267" s="12" t="str">
        <f>IF(H267="","",Output2!I267)</f>
        <v/>
      </c>
      <c r="J267" s="12" t="str">
        <f>IF(I267="","",Output2!J267)</f>
        <v/>
      </c>
      <c r="K267" s="12" t="str">
        <f>IF(J267="","",Output2!K267)</f>
        <v/>
      </c>
      <c r="L267" s="12" t="str">
        <f>IF(K267="","",Output2!L267)</f>
        <v/>
      </c>
      <c r="M267" s="12" t="str">
        <f>IF(L267="","",Output2!M267)</f>
        <v/>
      </c>
    </row>
    <row r="268" spans="1:13" x14ac:dyDescent="0.25">
      <c r="A268" s="12" t="str">
        <f>IF(B268="","",Output2!A268)</f>
        <v/>
      </c>
      <c r="B268" s="12" t="str">
        <f>IF(C268="","",Output2!B268)</f>
        <v/>
      </c>
      <c r="C268" s="12" t="str">
        <f>Output2!C268</f>
        <v/>
      </c>
      <c r="D268" s="12" t="str">
        <f>IF(C268="","",Output2!D268)</f>
        <v/>
      </c>
      <c r="E268" s="12" t="str">
        <f>IF(D268="","",Output2!E268)</f>
        <v/>
      </c>
      <c r="F268" s="12" t="str">
        <f>IF(E268="","",Output2!F268)</f>
        <v/>
      </c>
      <c r="G268" s="22" t="str">
        <f>IF(F268="","",Output2!G268)</f>
        <v/>
      </c>
      <c r="H268" s="12" t="str">
        <f>IF(G268="","",Output2!H268)</f>
        <v/>
      </c>
      <c r="I268" s="12" t="str">
        <f>IF(H268="","",Output2!I268)</f>
        <v/>
      </c>
      <c r="J268" s="12" t="str">
        <f>IF(I268="","",Output2!J268)</f>
        <v/>
      </c>
      <c r="K268" s="12" t="str">
        <f>IF(J268="","",Output2!K268)</f>
        <v/>
      </c>
      <c r="L268" s="12" t="str">
        <f>IF(K268="","",Output2!L268)</f>
        <v/>
      </c>
      <c r="M268" s="12" t="str">
        <f>IF(L268="","",Output2!M268)</f>
        <v/>
      </c>
    </row>
    <row r="269" spans="1:13" x14ac:dyDescent="0.25">
      <c r="A269" s="12" t="str">
        <f>IF(B269="","",Output2!A269)</f>
        <v/>
      </c>
      <c r="B269" s="12" t="str">
        <f>IF(C269="","",Output2!B269)</f>
        <v/>
      </c>
      <c r="C269" s="12" t="str">
        <f>Output2!C269</f>
        <v/>
      </c>
      <c r="D269" s="12" t="str">
        <f>IF(C269="","",Output2!D269)</f>
        <v/>
      </c>
      <c r="E269" s="12" t="str">
        <f>IF(D269="","",Output2!E269)</f>
        <v/>
      </c>
      <c r="F269" s="12" t="str">
        <f>IF(E269="","",Output2!F269)</f>
        <v/>
      </c>
      <c r="G269" s="22" t="str">
        <f>IF(F269="","",Output2!G269)</f>
        <v/>
      </c>
      <c r="H269" s="12" t="str">
        <f>IF(G269="","",Output2!H269)</f>
        <v/>
      </c>
      <c r="I269" s="12" t="str">
        <f>IF(H269="","",Output2!I269)</f>
        <v/>
      </c>
      <c r="J269" s="12" t="str">
        <f>IF(I269="","",Output2!J269)</f>
        <v/>
      </c>
      <c r="K269" s="12" t="str">
        <f>IF(J269="","",Output2!K269)</f>
        <v/>
      </c>
      <c r="L269" s="12" t="str">
        <f>IF(K269="","",Output2!L269)</f>
        <v/>
      </c>
      <c r="M269" s="12" t="str">
        <f>IF(L269="","",Output2!M269)</f>
        <v/>
      </c>
    </row>
    <row r="270" spans="1:13" x14ac:dyDescent="0.25">
      <c r="A270" s="12" t="str">
        <f>IF(B270="","",Output2!A270)</f>
        <v/>
      </c>
      <c r="B270" s="12" t="str">
        <f>IF(C270="","",Output2!B270)</f>
        <v/>
      </c>
      <c r="C270" s="12" t="str">
        <f>Output2!C270</f>
        <v/>
      </c>
      <c r="D270" s="12" t="str">
        <f>IF(C270="","",Output2!D270)</f>
        <v/>
      </c>
      <c r="E270" s="12" t="str">
        <f>IF(D270="","",Output2!E270)</f>
        <v/>
      </c>
      <c r="F270" s="12" t="str">
        <f>IF(E270="","",Output2!F270)</f>
        <v/>
      </c>
      <c r="G270" s="22" t="str">
        <f>IF(F270="","",Output2!G270)</f>
        <v/>
      </c>
      <c r="H270" s="12" t="str">
        <f>IF(G270="","",Output2!H270)</f>
        <v/>
      </c>
      <c r="I270" s="12" t="str">
        <f>IF(H270="","",Output2!I270)</f>
        <v/>
      </c>
      <c r="J270" s="12" t="str">
        <f>IF(I270="","",Output2!J270)</f>
        <v/>
      </c>
      <c r="K270" s="12" t="str">
        <f>IF(J270="","",Output2!K270)</f>
        <v/>
      </c>
      <c r="L270" s="12" t="str">
        <f>IF(K270="","",Output2!L270)</f>
        <v/>
      </c>
      <c r="M270" s="12" t="str">
        <f>IF(L270="","",Output2!M270)</f>
        <v/>
      </c>
    </row>
    <row r="271" spans="1:13" x14ac:dyDescent="0.25">
      <c r="A271" s="12" t="str">
        <f>IF(B271="","",Output2!A271)</f>
        <v/>
      </c>
      <c r="B271" s="12" t="str">
        <f>IF(C271="","",Output2!B271)</f>
        <v/>
      </c>
      <c r="C271" s="12" t="str">
        <f>Output2!C271</f>
        <v/>
      </c>
      <c r="D271" s="12" t="str">
        <f>IF(C271="","",Output2!D271)</f>
        <v/>
      </c>
      <c r="E271" s="12" t="str">
        <f>IF(D271="","",Output2!E271)</f>
        <v/>
      </c>
      <c r="F271" s="12" t="str">
        <f>IF(E271="","",Output2!F271)</f>
        <v/>
      </c>
      <c r="G271" s="22" t="str">
        <f>IF(F271="","",Output2!G271)</f>
        <v/>
      </c>
      <c r="H271" s="12" t="str">
        <f>IF(G271="","",Output2!H271)</f>
        <v/>
      </c>
      <c r="I271" s="12" t="str">
        <f>IF(H271="","",Output2!I271)</f>
        <v/>
      </c>
      <c r="J271" s="12" t="str">
        <f>IF(I271="","",Output2!J271)</f>
        <v/>
      </c>
      <c r="K271" s="12" t="str">
        <f>IF(J271="","",Output2!K271)</f>
        <v/>
      </c>
      <c r="L271" s="12" t="str">
        <f>IF(K271="","",Output2!L271)</f>
        <v/>
      </c>
      <c r="M271" s="12" t="str">
        <f>IF(L271="","",Output2!M271)</f>
        <v/>
      </c>
    </row>
    <row r="272" spans="1:13" x14ac:dyDescent="0.25">
      <c r="A272" s="12" t="str">
        <f>IF(B272="","",Output2!A272)</f>
        <v/>
      </c>
      <c r="B272" s="12" t="str">
        <f>IF(C272="","",Output2!B272)</f>
        <v/>
      </c>
      <c r="C272" s="12" t="str">
        <f>Output2!C272</f>
        <v/>
      </c>
      <c r="D272" s="12" t="str">
        <f>IF(C272="","",Output2!D272)</f>
        <v/>
      </c>
      <c r="E272" s="12" t="str">
        <f>IF(D272="","",Output2!E272)</f>
        <v/>
      </c>
      <c r="F272" s="12" t="str">
        <f>IF(E272="","",Output2!F272)</f>
        <v/>
      </c>
      <c r="G272" s="22" t="str">
        <f>IF(F272="","",Output2!G272)</f>
        <v/>
      </c>
      <c r="H272" s="12" t="str">
        <f>IF(G272="","",Output2!H272)</f>
        <v/>
      </c>
      <c r="I272" s="12" t="str">
        <f>IF(H272="","",Output2!I272)</f>
        <v/>
      </c>
      <c r="J272" s="12" t="str">
        <f>IF(I272="","",Output2!J272)</f>
        <v/>
      </c>
      <c r="K272" s="12" t="str">
        <f>IF(J272="","",Output2!K272)</f>
        <v/>
      </c>
      <c r="L272" s="12" t="str">
        <f>IF(K272="","",Output2!L272)</f>
        <v/>
      </c>
      <c r="M272" s="12" t="str">
        <f>IF(L272="","",Output2!M272)</f>
        <v/>
      </c>
    </row>
    <row r="273" spans="1:13" x14ac:dyDescent="0.25">
      <c r="A273" s="12" t="str">
        <f>IF(B273="","",Output2!A273)</f>
        <v/>
      </c>
      <c r="B273" s="12" t="str">
        <f>IF(C273="","",Output2!B273)</f>
        <v/>
      </c>
      <c r="C273" s="12" t="str">
        <f>Output2!C273</f>
        <v/>
      </c>
      <c r="D273" s="12" t="str">
        <f>IF(C273="","",Output2!D273)</f>
        <v/>
      </c>
      <c r="E273" s="12" t="str">
        <f>IF(D273="","",Output2!E273)</f>
        <v/>
      </c>
      <c r="F273" s="12" t="str">
        <f>IF(E273="","",Output2!F273)</f>
        <v/>
      </c>
      <c r="G273" s="22" t="str">
        <f>IF(F273="","",Output2!G273)</f>
        <v/>
      </c>
      <c r="H273" s="12" t="str">
        <f>IF(G273="","",Output2!H273)</f>
        <v/>
      </c>
      <c r="I273" s="12" t="str">
        <f>IF(H273="","",Output2!I273)</f>
        <v/>
      </c>
      <c r="J273" s="12" t="str">
        <f>IF(I273="","",Output2!J273)</f>
        <v/>
      </c>
      <c r="K273" s="12" t="str">
        <f>IF(J273="","",Output2!K273)</f>
        <v/>
      </c>
      <c r="L273" s="12" t="str">
        <f>IF(K273="","",Output2!L273)</f>
        <v/>
      </c>
      <c r="M273" s="12" t="str">
        <f>IF(L273="","",Output2!M273)</f>
        <v/>
      </c>
    </row>
    <row r="274" spans="1:13" x14ac:dyDescent="0.25">
      <c r="A274" s="12" t="str">
        <f>IF(B274="","",Output2!A274)</f>
        <v/>
      </c>
      <c r="B274" s="12" t="str">
        <f>IF(C274="","",Output2!B274)</f>
        <v/>
      </c>
      <c r="C274" s="12" t="str">
        <f>Output2!C274</f>
        <v/>
      </c>
      <c r="D274" s="12" t="str">
        <f>IF(C274="","",Output2!D274)</f>
        <v/>
      </c>
      <c r="E274" s="12" t="str">
        <f>IF(D274="","",Output2!E274)</f>
        <v/>
      </c>
      <c r="F274" s="12" t="str">
        <f>IF(E274="","",Output2!F274)</f>
        <v/>
      </c>
      <c r="G274" s="22" t="str">
        <f>IF(F274="","",Output2!G274)</f>
        <v/>
      </c>
      <c r="H274" s="12" t="str">
        <f>IF(G274="","",Output2!H274)</f>
        <v/>
      </c>
      <c r="I274" s="12" t="str">
        <f>IF(H274="","",Output2!I274)</f>
        <v/>
      </c>
      <c r="J274" s="12" t="str">
        <f>IF(I274="","",Output2!J274)</f>
        <v/>
      </c>
      <c r="K274" s="12" t="str">
        <f>IF(J274="","",Output2!K274)</f>
        <v/>
      </c>
      <c r="L274" s="12" t="str">
        <f>IF(K274="","",Output2!L274)</f>
        <v/>
      </c>
      <c r="M274" s="12" t="str">
        <f>IF(L274="","",Output2!M274)</f>
        <v/>
      </c>
    </row>
    <row r="275" spans="1:13" x14ac:dyDescent="0.25">
      <c r="A275" s="12" t="str">
        <f>IF(B275="","",Output2!A275)</f>
        <v/>
      </c>
      <c r="B275" s="12" t="str">
        <f>IF(C275="","",Output2!B275)</f>
        <v/>
      </c>
      <c r="C275" s="12" t="str">
        <f>Output2!C275</f>
        <v/>
      </c>
      <c r="D275" s="12" t="str">
        <f>IF(C275="","",Output2!D275)</f>
        <v/>
      </c>
      <c r="E275" s="12" t="str">
        <f>IF(D275="","",Output2!E275)</f>
        <v/>
      </c>
      <c r="F275" s="12" t="str">
        <f>IF(E275="","",Output2!F275)</f>
        <v/>
      </c>
      <c r="G275" s="22" t="str">
        <f>IF(F275="","",Output2!G275)</f>
        <v/>
      </c>
      <c r="H275" s="12" t="str">
        <f>IF(G275="","",Output2!H275)</f>
        <v/>
      </c>
      <c r="I275" s="12" t="str">
        <f>IF(H275="","",Output2!I275)</f>
        <v/>
      </c>
      <c r="J275" s="12" t="str">
        <f>IF(I275="","",Output2!J275)</f>
        <v/>
      </c>
      <c r="K275" s="12" t="str">
        <f>IF(J275="","",Output2!K275)</f>
        <v/>
      </c>
      <c r="L275" s="12" t="str">
        <f>IF(K275="","",Output2!L275)</f>
        <v/>
      </c>
      <c r="M275" s="12" t="str">
        <f>IF(L275="","",Output2!M275)</f>
        <v/>
      </c>
    </row>
    <row r="276" spans="1:13" x14ac:dyDescent="0.25">
      <c r="A276" s="12" t="str">
        <f>IF(B276="","",Output2!A276)</f>
        <v/>
      </c>
      <c r="B276" s="12" t="str">
        <f>IF(C276="","",Output2!B276)</f>
        <v/>
      </c>
      <c r="C276" s="12" t="str">
        <f>Output2!C276</f>
        <v/>
      </c>
      <c r="D276" s="12" t="str">
        <f>IF(C276="","",Output2!D276)</f>
        <v/>
      </c>
      <c r="E276" s="12" t="str">
        <f>IF(D276="","",Output2!E276)</f>
        <v/>
      </c>
      <c r="F276" s="12" t="str">
        <f>IF(E276="","",Output2!F276)</f>
        <v/>
      </c>
      <c r="G276" s="22" t="str">
        <f>IF(F276="","",Output2!G276)</f>
        <v/>
      </c>
      <c r="H276" s="12" t="str">
        <f>IF(G276="","",Output2!H276)</f>
        <v/>
      </c>
      <c r="I276" s="12" t="str">
        <f>IF(H276="","",Output2!I276)</f>
        <v/>
      </c>
      <c r="J276" s="12" t="str">
        <f>IF(I276="","",Output2!J276)</f>
        <v/>
      </c>
      <c r="K276" s="12" t="str">
        <f>IF(J276="","",Output2!K276)</f>
        <v/>
      </c>
      <c r="L276" s="12" t="str">
        <f>IF(K276="","",Output2!L276)</f>
        <v/>
      </c>
      <c r="M276" s="12" t="str">
        <f>IF(L276="","",Output2!M276)</f>
        <v/>
      </c>
    </row>
    <row r="277" spans="1:13" x14ac:dyDescent="0.25">
      <c r="A277" s="12" t="str">
        <f>IF(B277="","",Output2!A277)</f>
        <v/>
      </c>
      <c r="B277" s="12" t="str">
        <f>IF(C277="","",Output2!B277)</f>
        <v/>
      </c>
      <c r="C277" s="12" t="str">
        <f>Output2!C277</f>
        <v/>
      </c>
      <c r="D277" s="12" t="str">
        <f>IF(C277="","",Output2!D277)</f>
        <v/>
      </c>
      <c r="E277" s="12" t="str">
        <f>IF(D277="","",Output2!E277)</f>
        <v/>
      </c>
      <c r="F277" s="12" t="str">
        <f>IF(E277="","",Output2!F277)</f>
        <v/>
      </c>
      <c r="G277" s="22" t="str">
        <f>IF(F277="","",Output2!G277)</f>
        <v/>
      </c>
      <c r="H277" s="12" t="str">
        <f>IF(G277="","",Output2!H277)</f>
        <v/>
      </c>
      <c r="I277" s="12" t="str">
        <f>IF(H277="","",Output2!I277)</f>
        <v/>
      </c>
      <c r="J277" s="12" t="str">
        <f>IF(I277="","",Output2!J277)</f>
        <v/>
      </c>
      <c r="K277" s="12" t="str">
        <f>IF(J277="","",Output2!K277)</f>
        <v/>
      </c>
      <c r="L277" s="12" t="str">
        <f>IF(K277="","",Output2!L277)</f>
        <v/>
      </c>
      <c r="M277" s="12" t="str">
        <f>IF(L277="","",Output2!M277)</f>
        <v/>
      </c>
    </row>
    <row r="278" spans="1:13" x14ac:dyDescent="0.25">
      <c r="A278" s="12" t="str">
        <f>IF(B278="","",Output2!A278)</f>
        <v/>
      </c>
      <c r="B278" s="12" t="str">
        <f>IF(C278="","",Output2!B278)</f>
        <v/>
      </c>
      <c r="C278" s="12" t="str">
        <f>Output2!C278</f>
        <v/>
      </c>
      <c r="D278" s="12" t="str">
        <f>IF(C278="","",Output2!D278)</f>
        <v/>
      </c>
      <c r="E278" s="12" t="str">
        <f>IF(D278="","",Output2!E278)</f>
        <v/>
      </c>
      <c r="F278" s="12" t="str">
        <f>IF(E278="","",Output2!F278)</f>
        <v/>
      </c>
      <c r="G278" s="22" t="str">
        <f>IF(F278="","",Output2!G278)</f>
        <v/>
      </c>
      <c r="H278" s="12" t="str">
        <f>IF(G278="","",Output2!H278)</f>
        <v/>
      </c>
      <c r="I278" s="12" t="str">
        <f>IF(H278="","",Output2!I278)</f>
        <v/>
      </c>
      <c r="J278" s="12" t="str">
        <f>IF(I278="","",Output2!J278)</f>
        <v/>
      </c>
      <c r="K278" s="12" t="str">
        <f>IF(J278="","",Output2!K278)</f>
        <v/>
      </c>
      <c r="L278" s="12" t="str">
        <f>IF(K278="","",Output2!L278)</f>
        <v/>
      </c>
      <c r="M278" s="12" t="str">
        <f>IF(L278="","",Output2!M278)</f>
        <v/>
      </c>
    </row>
    <row r="279" spans="1:13" x14ac:dyDescent="0.25">
      <c r="A279" s="12" t="str">
        <f>IF(B279="","",Output2!A279)</f>
        <v/>
      </c>
      <c r="B279" s="12" t="str">
        <f>IF(C279="","",Output2!B279)</f>
        <v/>
      </c>
      <c r="C279" s="12" t="str">
        <f>Output2!C279</f>
        <v/>
      </c>
      <c r="D279" s="12" t="str">
        <f>IF(C279="","",Output2!D279)</f>
        <v/>
      </c>
      <c r="E279" s="12" t="str">
        <f>IF(D279="","",Output2!E279)</f>
        <v/>
      </c>
      <c r="F279" s="12" t="str">
        <f>IF(E279="","",Output2!F279)</f>
        <v/>
      </c>
      <c r="G279" s="22" t="str">
        <f>IF(F279="","",Output2!G279)</f>
        <v/>
      </c>
      <c r="H279" s="12" t="str">
        <f>IF(G279="","",Output2!H279)</f>
        <v/>
      </c>
      <c r="I279" s="12" t="str">
        <f>IF(H279="","",Output2!I279)</f>
        <v/>
      </c>
      <c r="J279" s="12" t="str">
        <f>IF(I279="","",Output2!J279)</f>
        <v/>
      </c>
      <c r="K279" s="12" t="str">
        <f>IF(J279="","",Output2!K279)</f>
        <v/>
      </c>
      <c r="L279" s="12" t="str">
        <f>IF(K279="","",Output2!L279)</f>
        <v/>
      </c>
      <c r="M279" s="12" t="str">
        <f>IF(L279="","",Output2!M279)</f>
        <v/>
      </c>
    </row>
    <row r="280" spans="1:13" x14ac:dyDescent="0.25">
      <c r="A280" s="12" t="str">
        <f>IF(B280="","",Output2!A280)</f>
        <v/>
      </c>
      <c r="B280" s="12" t="str">
        <f>IF(C280="","",Output2!B280)</f>
        <v/>
      </c>
      <c r="C280" s="12" t="str">
        <f>Output2!C280</f>
        <v/>
      </c>
      <c r="D280" s="12" t="str">
        <f>IF(C280="","",Output2!D280)</f>
        <v/>
      </c>
      <c r="E280" s="12" t="str">
        <f>IF(D280="","",Output2!E280)</f>
        <v/>
      </c>
      <c r="F280" s="12" t="str">
        <f>IF(E280="","",Output2!F280)</f>
        <v/>
      </c>
      <c r="G280" s="22" t="str">
        <f>IF(F280="","",Output2!G280)</f>
        <v/>
      </c>
      <c r="H280" s="12" t="str">
        <f>IF(G280="","",Output2!H280)</f>
        <v/>
      </c>
      <c r="I280" s="12" t="str">
        <f>IF(H280="","",Output2!I280)</f>
        <v/>
      </c>
      <c r="J280" s="12" t="str">
        <f>IF(I280="","",Output2!J280)</f>
        <v/>
      </c>
      <c r="K280" s="12" t="str">
        <f>IF(J280="","",Output2!K280)</f>
        <v/>
      </c>
      <c r="L280" s="12" t="str">
        <f>IF(K280="","",Output2!L280)</f>
        <v/>
      </c>
      <c r="M280" s="12" t="str">
        <f>IF(L280="","",Output2!M280)</f>
        <v/>
      </c>
    </row>
    <row r="281" spans="1:13" x14ac:dyDescent="0.25">
      <c r="A281" s="12" t="str">
        <f>IF(B281="","",Output2!A281)</f>
        <v/>
      </c>
      <c r="B281" s="12" t="str">
        <f>IF(C281="","",Output2!B281)</f>
        <v/>
      </c>
      <c r="C281" s="12" t="str">
        <f>Output2!C281</f>
        <v/>
      </c>
      <c r="D281" s="12" t="str">
        <f>IF(C281="","",Output2!D281)</f>
        <v/>
      </c>
      <c r="E281" s="12" t="str">
        <f>IF(D281="","",Output2!E281)</f>
        <v/>
      </c>
      <c r="F281" s="12" t="str">
        <f>IF(E281="","",Output2!F281)</f>
        <v/>
      </c>
      <c r="G281" s="22" t="str">
        <f>IF(F281="","",Output2!G281)</f>
        <v/>
      </c>
      <c r="H281" s="12" t="str">
        <f>IF(G281="","",Output2!H281)</f>
        <v/>
      </c>
      <c r="I281" s="12" t="str">
        <f>IF(H281="","",Output2!I281)</f>
        <v/>
      </c>
      <c r="J281" s="12" t="str">
        <f>IF(I281="","",Output2!J281)</f>
        <v/>
      </c>
      <c r="K281" s="12" t="str">
        <f>IF(J281="","",Output2!K281)</f>
        <v/>
      </c>
      <c r="L281" s="12" t="str">
        <f>IF(K281="","",Output2!L281)</f>
        <v/>
      </c>
      <c r="M281" s="12" t="str">
        <f>IF(L281="","",Output2!M281)</f>
        <v/>
      </c>
    </row>
    <row r="282" spans="1:13" x14ac:dyDescent="0.25">
      <c r="A282" s="12" t="str">
        <f>IF(B282="","",Output2!A282)</f>
        <v/>
      </c>
      <c r="B282" s="12" t="str">
        <f>IF(C282="","",Output2!B282)</f>
        <v/>
      </c>
      <c r="C282" s="12" t="str">
        <f>Output2!C282</f>
        <v/>
      </c>
      <c r="D282" s="12" t="str">
        <f>IF(C282="","",Output2!D282)</f>
        <v/>
      </c>
      <c r="E282" s="12" t="str">
        <f>IF(D282="","",Output2!E282)</f>
        <v/>
      </c>
      <c r="F282" s="12" t="str">
        <f>IF(E282="","",Output2!F282)</f>
        <v/>
      </c>
      <c r="G282" s="22" t="str">
        <f>IF(F282="","",Output2!G282)</f>
        <v/>
      </c>
      <c r="H282" s="12" t="str">
        <f>IF(G282="","",Output2!H282)</f>
        <v/>
      </c>
      <c r="I282" s="12" t="str">
        <f>IF(H282="","",Output2!I282)</f>
        <v/>
      </c>
      <c r="J282" s="12" t="str">
        <f>IF(I282="","",Output2!J282)</f>
        <v/>
      </c>
      <c r="K282" s="12" t="str">
        <f>IF(J282="","",Output2!K282)</f>
        <v/>
      </c>
      <c r="L282" s="12" t="str">
        <f>IF(K282="","",Output2!L282)</f>
        <v/>
      </c>
      <c r="M282" s="12" t="str">
        <f>IF(L282="","",Output2!M282)</f>
        <v/>
      </c>
    </row>
    <row r="283" spans="1:13" x14ac:dyDescent="0.25">
      <c r="A283" s="12" t="str">
        <f>IF(B283="","",Output2!A283)</f>
        <v/>
      </c>
      <c r="B283" s="12" t="str">
        <f>IF(C283="","",Output2!B283)</f>
        <v/>
      </c>
      <c r="C283" s="12" t="str">
        <f>Output2!C283</f>
        <v/>
      </c>
      <c r="D283" s="12" t="str">
        <f>IF(C283="","",Output2!D283)</f>
        <v/>
      </c>
      <c r="E283" s="12" t="str">
        <f>IF(D283="","",Output2!E283)</f>
        <v/>
      </c>
      <c r="F283" s="12" t="str">
        <f>IF(E283="","",Output2!F283)</f>
        <v/>
      </c>
      <c r="G283" s="22" t="str">
        <f>IF(F283="","",Output2!G283)</f>
        <v/>
      </c>
      <c r="H283" s="12" t="str">
        <f>IF(G283="","",Output2!H283)</f>
        <v/>
      </c>
      <c r="I283" s="12" t="str">
        <f>IF(H283="","",Output2!I283)</f>
        <v/>
      </c>
      <c r="J283" s="12" t="str">
        <f>IF(I283="","",Output2!J283)</f>
        <v/>
      </c>
      <c r="K283" s="12" t="str">
        <f>IF(J283="","",Output2!K283)</f>
        <v/>
      </c>
      <c r="L283" s="12" t="str">
        <f>IF(K283="","",Output2!L283)</f>
        <v/>
      </c>
      <c r="M283" s="12" t="str">
        <f>IF(L283="","",Output2!M283)</f>
        <v/>
      </c>
    </row>
    <row r="284" spans="1:13" x14ac:dyDescent="0.25">
      <c r="A284" s="12" t="str">
        <f>IF(B284="","",Output2!A284)</f>
        <v/>
      </c>
      <c r="B284" s="12" t="str">
        <f>IF(C284="","",Output2!B284)</f>
        <v/>
      </c>
      <c r="C284" s="12" t="str">
        <f>Output2!C284</f>
        <v/>
      </c>
      <c r="D284" s="12" t="str">
        <f>IF(C284="","",Output2!D284)</f>
        <v/>
      </c>
      <c r="E284" s="12" t="str">
        <f>IF(D284="","",Output2!E284)</f>
        <v/>
      </c>
      <c r="F284" s="12" t="str">
        <f>IF(E284="","",Output2!F284)</f>
        <v/>
      </c>
      <c r="G284" s="22" t="str">
        <f>IF(F284="","",Output2!G284)</f>
        <v/>
      </c>
      <c r="H284" s="12" t="str">
        <f>IF(G284="","",Output2!H284)</f>
        <v/>
      </c>
      <c r="I284" s="12" t="str">
        <f>IF(H284="","",Output2!I284)</f>
        <v/>
      </c>
      <c r="J284" s="12" t="str">
        <f>IF(I284="","",Output2!J284)</f>
        <v/>
      </c>
      <c r="K284" s="12" t="str">
        <f>IF(J284="","",Output2!K284)</f>
        <v/>
      </c>
      <c r="L284" s="12" t="str">
        <f>IF(K284="","",Output2!L284)</f>
        <v/>
      </c>
      <c r="M284" s="12" t="str">
        <f>IF(L284="","",Output2!M284)</f>
        <v/>
      </c>
    </row>
    <row r="285" spans="1:13" x14ac:dyDescent="0.25">
      <c r="A285" s="12" t="str">
        <f>IF(B285="","",Output2!A285)</f>
        <v/>
      </c>
      <c r="B285" s="12" t="str">
        <f>IF(C285="","",Output2!B285)</f>
        <v/>
      </c>
      <c r="C285" s="12" t="str">
        <f>Output2!C285</f>
        <v/>
      </c>
      <c r="D285" s="12" t="str">
        <f>IF(C285="","",Output2!D285)</f>
        <v/>
      </c>
      <c r="E285" s="12" t="str">
        <f>IF(D285="","",Output2!E285)</f>
        <v/>
      </c>
      <c r="F285" s="12" t="str">
        <f>IF(E285="","",Output2!F285)</f>
        <v/>
      </c>
      <c r="G285" s="22" t="str">
        <f>IF(F285="","",Output2!G285)</f>
        <v/>
      </c>
      <c r="H285" s="12" t="str">
        <f>IF(G285="","",Output2!H285)</f>
        <v/>
      </c>
      <c r="I285" s="12" t="str">
        <f>IF(H285="","",Output2!I285)</f>
        <v/>
      </c>
      <c r="J285" s="12" t="str">
        <f>IF(I285="","",Output2!J285)</f>
        <v/>
      </c>
      <c r="K285" s="12" t="str">
        <f>IF(J285="","",Output2!K285)</f>
        <v/>
      </c>
      <c r="L285" s="12" t="str">
        <f>IF(K285="","",Output2!L285)</f>
        <v/>
      </c>
      <c r="M285" s="12" t="str">
        <f>IF(L285="","",Output2!M285)</f>
        <v/>
      </c>
    </row>
    <row r="286" spans="1:13" x14ac:dyDescent="0.25">
      <c r="A286" s="12" t="str">
        <f>IF(B286="","",Output2!A286)</f>
        <v/>
      </c>
      <c r="B286" s="12" t="str">
        <f>IF(C286="","",Output2!B286)</f>
        <v/>
      </c>
      <c r="C286" s="12" t="str">
        <f>Output2!C286</f>
        <v/>
      </c>
      <c r="D286" s="12" t="str">
        <f>IF(C286="","",Output2!D286)</f>
        <v/>
      </c>
      <c r="E286" s="12" t="str">
        <f>IF(D286="","",Output2!E286)</f>
        <v/>
      </c>
      <c r="F286" s="12" t="str">
        <f>IF(E286="","",Output2!F286)</f>
        <v/>
      </c>
      <c r="G286" s="22" t="str">
        <f>IF(F286="","",Output2!G286)</f>
        <v/>
      </c>
      <c r="H286" s="12" t="str">
        <f>IF(G286="","",Output2!H286)</f>
        <v/>
      </c>
      <c r="I286" s="12" t="str">
        <f>IF(H286="","",Output2!I286)</f>
        <v/>
      </c>
      <c r="J286" s="12" t="str">
        <f>IF(I286="","",Output2!J286)</f>
        <v/>
      </c>
      <c r="K286" s="12" t="str">
        <f>IF(J286="","",Output2!K286)</f>
        <v/>
      </c>
      <c r="L286" s="12" t="str">
        <f>IF(K286="","",Output2!L286)</f>
        <v/>
      </c>
      <c r="M286" s="12" t="str">
        <f>IF(L286="","",Output2!M286)</f>
        <v/>
      </c>
    </row>
    <row r="287" spans="1:13" x14ac:dyDescent="0.25">
      <c r="A287" s="12" t="str">
        <f>IF(B287="","",Output2!A287)</f>
        <v/>
      </c>
      <c r="B287" s="12" t="str">
        <f>IF(C287="","",Output2!B287)</f>
        <v/>
      </c>
      <c r="C287" s="12" t="str">
        <f>Output2!C287</f>
        <v/>
      </c>
      <c r="D287" s="12" t="str">
        <f>IF(C287="","",Output2!D287)</f>
        <v/>
      </c>
      <c r="E287" s="12" t="str">
        <f>IF(D287="","",Output2!E287)</f>
        <v/>
      </c>
      <c r="F287" s="12" t="str">
        <f>IF(E287="","",Output2!F287)</f>
        <v/>
      </c>
      <c r="G287" s="22" t="str">
        <f>IF(F287="","",Output2!G287)</f>
        <v/>
      </c>
      <c r="H287" s="12" t="str">
        <f>IF(G287="","",Output2!H287)</f>
        <v/>
      </c>
      <c r="I287" s="12" t="str">
        <f>IF(H287="","",Output2!I287)</f>
        <v/>
      </c>
      <c r="J287" s="12" t="str">
        <f>IF(I287="","",Output2!J287)</f>
        <v/>
      </c>
      <c r="K287" s="12" t="str">
        <f>IF(J287="","",Output2!K287)</f>
        <v/>
      </c>
      <c r="L287" s="12" t="str">
        <f>IF(K287="","",Output2!L287)</f>
        <v/>
      </c>
      <c r="M287" s="12" t="str">
        <f>IF(L287="","",Output2!M287)</f>
        <v/>
      </c>
    </row>
    <row r="288" spans="1:13" x14ac:dyDescent="0.25">
      <c r="A288" s="12" t="str">
        <f>IF(B288="","",Output2!A288)</f>
        <v/>
      </c>
      <c r="B288" s="12" t="str">
        <f>IF(C288="","",Output2!B288)</f>
        <v/>
      </c>
      <c r="C288" s="12" t="str">
        <f>Output2!C288</f>
        <v/>
      </c>
      <c r="D288" s="12" t="str">
        <f>IF(C288="","",Output2!D288)</f>
        <v/>
      </c>
      <c r="E288" s="12" t="str">
        <f>IF(D288="","",Output2!E288)</f>
        <v/>
      </c>
      <c r="F288" s="12" t="str">
        <f>IF(E288="","",Output2!F288)</f>
        <v/>
      </c>
      <c r="G288" s="22" t="str">
        <f>IF(F288="","",Output2!G288)</f>
        <v/>
      </c>
      <c r="H288" s="12" t="str">
        <f>IF(G288="","",Output2!H288)</f>
        <v/>
      </c>
      <c r="I288" s="12" t="str">
        <f>IF(H288="","",Output2!I288)</f>
        <v/>
      </c>
      <c r="J288" s="12" t="str">
        <f>IF(I288="","",Output2!J288)</f>
        <v/>
      </c>
      <c r="K288" s="12" t="str">
        <f>IF(J288="","",Output2!K288)</f>
        <v/>
      </c>
      <c r="L288" s="12" t="str">
        <f>IF(K288="","",Output2!L288)</f>
        <v/>
      </c>
      <c r="M288" s="12" t="str">
        <f>IF(L288="","",Output2!M288)</f>
        <v/>
      </c>
    </row>
    <row r="289" spans="1:13" x14ac:dyDescent="0.25">
      <c r="A289" s="12" t="str">
        <f>IF(B289="","",Output2!A289)</f>
        <v/>
      </c>
      <c r="B289" s="12" t="str">
        <f>IF(C289="","",Output2!B289)</f>
        <v/>
      </c>
      <c r="C289" s="12" t="str">
        <f>Output2!C289</f>
        <v/>
      </c>
      <c r="D289" s="12" t="str">
        <f>IF(C289="","",Output2!D289)</f>
        <v/>
      </c>
      <c r="E289" s="12" t="str">
        <f>IF(D289="","",Output2!E289)</f>
        <v/>
      </c>
      <c r="F289" s="12" t="str">
        <f>IF(E289="","",Output2!F289)</f>
        <v/>
      </c>
      <c r="G289" s="22" t="str">
        <f>IF(F289="","",Output2!G289)</f>
        <v/>
      </c>
      <c r="H289" s="12" t="str">
        <f>IF(G289="","",Output2!H289)</f>
        <v/>
      </c>
      <c r="I289" s="12" t="str">
        <f>IF(H289="","",Output2!I289)</f>
        <v/>
      </c>
      <c r="J289" s="12" t="str">
        <f>IF(I289="","",Output2!J289)</f>
        <v/>
      </c>
      <c r="K289" s="12" t="str">
        <f>IF(J289="","",Output2!K289)</f>
        <v/>
      </c>
      <c r="L289" s="12" t="str">
        <f>IF(K289="","",Output2!L289)</f>
        <v/>
      </c>
      <c r="M289" s="12" t="str">
        <f>IF(L289="","",Output2!M289)</f>
        <v/>
      </c>
    </row>
    <row r="290" spans="1:13" x14ac:dyDescent="0.25">
      <c r="A290" s="12" t="str">
        <f>IF(B290="","",Output2!A290)</f>
        <v/>
      </c>
      <c r="B290" s="12" t="str">
        <f>IF(C290="","",Output2!B290)</f>
        <v/>
      </c>
      <c r="C290" s="12" t="str">
        <f>Output2!C290</f>
        <v/>
      </c>
      <c r="D290" s="12" t="str">
        <f>IF(C290="","",Output2!D290)</f>
        <v/>
      </c>
      <c r="E290" s="12" t="str">
        <f>IF(D290="","",Output2!E290)</f>
        <v/>
      </c>
      <c r="F290" s="12" t="str">
        <f>IF(E290="","",Output2!F290)</f>
        <v/>
      </c>
      <c r="G290" s="22" t="str">
        <f>IF(F290="","",Output2!G290)</f>
        <v/>
      </c>
      <c r="H290" s="12" t="str">
        <f>IF(G290="","",Output2!H290)</f>
        <v/>
      </c>
      <c r="I290" s="12" t="str">
        <f>IF(H290="","",Output2!I290)</f>
        <v/>
      </c>
      <c r="J290" s="12" t="str">
        <f>IF(I290="","",Output2!J290)</f>
        <v/>
      </c>
      <c r="K290" s="12" t="str">
        <f>IF(J290="","",Output2!K290)</f>
        <v/>
      </c>
      <c r="L290" s="12" t="str">
        <f>IF(K290="","",Output2!L290)</f>
        <v/>
      </c>
      <c r="M290" s="12" t="str">
        <f>IF(L290="","",Output2!M290)</f>
        <v/>
      </c>
    </row>
    <row r="291" spans="1:13" x14ac:dyDescent="0.25">
      <c r="A291" s="12" t="str">
        <f>IF(B291="","",Output2!A291)</f>
        <v/>
      </c>
      <c r="B291" s="12" t="str">
        <f>IF(C291="","",Output2!B291)</f>
        <v/>
      </c>
      <c r="C291" s="12" t="str">
        <f>Output2!C291</f>
        <v/>
      </c>
      <c r="D291" s="12" t="str">
        <f>IF(C291="","",Output2!D291)</f>
        <v/>
      </c>
      <c r="E291" s="12" t="str">
        <f>IF(D291="","",Output2!E291)</f>
        <v/>
      </c>
      <c r="F291" s="12" t="str">
        <f>IF(E291="","",Output2!F291)</f>
        <v/>
      </c>
      <c r="G291" s="22" t="str">
        <f>IF(F291="","",Output2!G291)</f>
        <v/>
      </c>
      <c r="H291" s="12" t="str">
        <f>IF(G291="","",Output2!H291)</f>
        <v/>
      </c>
      <c r="I291" s="12" t="str">
        <f>IF(H291="","",Output2!I291)</f>
        <v/>
      </c>
      <c r="J291" s="12" t="str">
        <f>IF(I291="","",Output2!J291)</f>
        <v/>
      </c>
      <c r="K291" s="12" t="str">
        <f>IF(J291="","",Output2!K291)</f>
        <v/>
      </c>
      <c r="L291" s="12" t="str">
        <f>IF(K291="","",Output2!L291)</f>
        <v/>
      </c>
      <c r="M291" s="12" t="str">
        <f>IF(L291="","",Output2!M291)</f>
        <v/>
      </c>
    </row>
    <row r="292" spans="1:13" x14ac:dyDescent="0.25">
      <c r="A292" s="12" t="str">
        <f>IF(B292="","",Output2!A292)</f>
        <v/>
      </c>
      <c r="B292" s="12" t="str">
        <f>IF(C292="","",Output2!B292)</f>
        <v/>
      </c>
      <c r="C292" s="12" t="str">
        <f>Output2!C292</f>
        <v/>
      </c>
      <c r="D292" s="12" t="str">
        <f>IF(C292="","",Output2!D292)</f>
        <v/>
      </c>
      <c r="E292" s="12" t="str">
        <f>IF(D292="","",Output2!E292)</f>
        <v/>
      </c>
      <c r="F292" s="12" t="str">
        <f>IF(E292="","",Output2!F292)</f>
        <v/>
      </c>
      <c r="G292" s="22" t="str">
        <f>IF(F292="","",Output2!G292)</f>
        <v/>
      </c>
      <c r="H292" s="12" t="str">
        <f>IF(G292="","",Output2!H292)</f>
        <v/>
      </c>
      <c r="I292" s="12" t="str">
        <f>IF(H292="","",Output2!I292)</f>
        <v/>
      </c>
      <c r="J292" s="12" t="str">
        <f>IF(I292="","",Output2!J292)</f>
        <v/>
      </c>
      <c r="K292" s="12" t="str">
        <f>IF(J292="","",Output2!K292)</f>
        <v/>
      </c>
      <c r="L292" s="12" t="str">
        <f>IF(K292="","",Output2!L292)</f>
        <v/>
      </c>
      <c r="M292" s="12" t="str">
        <f>IF(L292="","",Output2!M292)</f>
        <v/>
      </c>
    </row>
    <row r="293" spans="1:13" x14ac:dyDescent="0.25">
      <c r="A293" s="12" t="str">
        <f>IF(B293="","",Output2!A293)</f>
        <v/>
      </c>
      <c r="B293" s="12" t="str">
        <f>IF(C293="","",Output2!B293)</f>
        <v/>
      </c>
      <c r="C293" s="12" t="str">
        <f>Output2!C293</f>
        <v/>
      </c>
      <c r="D293" s="12" t="str">
        <f>IF(C293="","",Output2!D293)</f>
        <v/>
      </c>
      <c r="E293" s="12" t="str">
        <f>IF(D293="","",Output2!E293)</f>
        <v/>
      </c>
      <c r="F293" s="12" t="str">
        <f>IF(E293="","",Output2!F293)</f>
        <v/>
      </c>
      <c r="G293" s="22" t="str">
        <f>IF(F293="","",Output2!G293)</f>
        <v/>
      </c>
      <c r="H293" s="12" t="str">
        <f>IF(G293="","",Output2!H293)</f>
        <v/>
      </c>
      <c r="I293" s="12" t="str">
        <f>IF(H293="","",Output2!I293)</f>
        <v/>
      </c>
      <c r="J293" s="12" t="str">
        <f>IF(I293="","",Output2!J293)</f>
        <v/>
      </c>
      <c r="K293" s="12" t="str">
        <f>IF(J293="","",Output2!K293)</f>
        <v/>
      </c>
      <c r="L293" s="12" t="str">
        <f>IF(K293="","",Output2!L293)</f>
        <v/>
      </c>
      <c r="M293" s="12" t="str">
        <f>IF(L293="","",Output2!M293)</f>
        <v/>
      </c>
    </row>
    <row r="294" spans="1:13" x14ac:dyDescent="0.25">
      <c r="A294" s="12" t="str">
        <f>IF(B294="","",Output2!A294)</f>
        <v/>
      </c>
      <c r="B294" s="12" t="str">
        <f>IF(C294="","",Output2!B294)</f>
        <v/>
      </c>
      <c r="C294" s="12" t="str">
        <f>Output2!C294</f>
        <v/>
      </c>
      <c r="D294" s="12" t="str">
        <f>IF(C294="","",Output2!D294)</f>
        <v/>
      </c>
      <c r="E294" s="12" t="str">
        <f>IF(D294="","",Output2!E294)</f>
        <v/>
      </c>
      <c r="F294" s="12" t="str">
        <f>IF(E294="","",Output2!F294)</f>
        <v/>
      </c>
      <c r="G294" s="22" t="str">
        <f>IF(F294="","",Output2!G294)</f>
        <v/>
      </c>
      <c r="H294" s="12" t="str">
        <f>IF(G294="","",Output2!H294)</f>
        <v/>
      </c>
      <c r="I294" s="12" t="str">
        <f>IF(H294="","",Output2!I294)</f>
        <v/>
      </c>
      <c r="J294" s="12" t="str">
        <f>IF(I294="","",Output2!J294)</f>
        <v/>
      </c>
      <c r="K294" s="12" t="str">
        <f>IF(J294="","",Output2!K294)</f>
        <v/>
      </c>
      <c r="L294" s="12" t="str">
        <f>IF(K294="","",Output2!L294)</f>
        <v/>
      </c>
      <c r="M294" s="12" t="str">
        <f>IF(L294="","",Output2!M294)</f>
        <v/>
      </c>
    </row>
    <row r="295" spans="1:13" x14ac:dyDescent="0.25">
      <c r="A295" s="12" t="str">
        <f>IF(B295="","",Output2!A295)</f>
        <v/>
      </c>
      <c r="B295" s="12" t="str">
        <f>IF(C295="","",Output2!B295)</f>
        <v/>
      </c>
      <c r="C295" s="12" t="str">
        <f>Output2!C295</f>
        <v/>
      </c>
      <c r="D295" s="12" t="str">
        <f>IF(C295="","",Output2!D295)</f>
        <v/>
      </c>
      <c r="E295" s="12" t="str">
        <f>IF(D295="","",Output2!E295)</f>
        <v/>
      </c>
      <c r="F295" s="12" t="str">
        <f>IF(E295="","",Output2!F295)</f>
        <v/>
      </c>
      <c r="G295" s="22" t="str">
        <f>IF(F295="","",Output2!G295)</f>
        <v/>
      </c>
      <c r="H295" s="12" t="str">
        <f>IF(G295="","",Output2!H295)</f>
        <v/>
      </c>
      <c r="I295" s="12" t="str">
        <f>IF(H295="","",Output2!I295)</f>
        <v/>
      </c>
      <c r="J295" s="12" t="str">
        <f>IF(I295="","",Output2!J295)</f>
        <v/>
      </c>
      <c r="K295" s="12" t="str">
        <f>IF(J295="","",Output2!K295)</f>
        <v/>
      </c>
      <c r="L295" s="12" t="str">
        <f>IF(K295="","",Output2!L295)</f>
        <v/>
      </c>
      <c r="M295" s="12" t="str">
        <f>IF(L295="","",Output2!M295)</f>
        <v/>
      </c>
    </row>
    <row r="296" spans="1:13" x14ac:dyDescent="0.25">
      <c r="A296" s="12" t="str">
        <f>IF(B296="","",Output2!A296)</f>
        <v/>
      </c>
      <c r="B296" s="12" t="str">
        <f>IF(C296="","",Output2!B296)</f>
        <v/>
      </c>
      <c r="C296" s="12" t="str">
        <f>Output2!C296</f>
        <v/>
      </c>
      <c r="D296" s="12" t="str">
        <f>IF(C296="","",Output2!D296)</f>
        <v/>
      </c>
      <c r="E296" s="12" t="str">
        <f>IF(D296="","",Output2!E296)</f>
        <v/>
      </c>
      <c r="F296" s="12" t="str">
        <f>IF(E296="","",Output2!F296)</f>
        <v/>
      </c>
      <c r="G296" s="22" t="str">
        <f>IF(F296="","",Output2!G296)</f>
        <v/>
      </c>
      <c r="H296" s="12" t="str">
        <f>IF(G296="","",Output2!H296)</f>
        <v/>
      </c>
      <c r="I296" s="12" t="str">
        <f>IF(H296="","",Output2!I296)</f>
        <v/>
      </c>
      <c r="J296" s="12" t="str">
        <f>IF(I296="","",Output2!J296)</f>
        <v/>
      </c>
      <c r="K296" s="12" t="str">
        <f>IF(J296="","",Output2!K296)</f>
        <v/>
      </c>
      <c r="L296" s="12" t="str">
        <f>IF(K296="","",Output2!L296)</f>
        <v/>
      </c>
      <c r="M296" s="12" t="str">
        <f>IF(L296="","",Output2!M296)</f>
        <v/>
      </c>
    </row>
    <row r="297" spans="1:13" x14ac:dyDescent="0.25">
      <c r="A297" s="12" t="str">
        <f>IF(B297="","",Output2!A297)</f>
        <v/>
      </c>
      <c r="B297" s="12" t="str">
        <f>IF(C297="","",Output2!B297)</f>
        <v/>
      </c>
      <c r="C297" s="12" t="str">
        <f>Output2!C297</f>
        <v/>
      </c>
      <c r="D297" s="12" t="str">
        <f>IF(C297="","",Output2!D297)</f>
        <v/>
      </c>
      <c r="E297" s="12" t="str">
        <f>IF(D297="","",Output2!E297)</f>
        <v/>
      </c>
      <c r="F297" s="12" t="str">
        <f>IF(E297="","",Output2!F297)</f>
        <v/>
      </c>
      <c r="G297" s="22" t="str">
        <f>IF(F297="","",Output2!G297)</f>
        <v/>
      </c>
      <c r="H297" s="12" t="str">
        <f>IF(G297="","",Output2!H297)</f>
        <v/>
      </c>
      <c r="I297" s="12" t="str">
        <f>IF(H297="","",Output2!I297)</f>
        <v/>
      </c>
      <c r="J297" s="12" t="str">
        <f>IF(I297="","",Output2!J297)</f>
        <v/>
      </c>
      <c r="K297" s="12" t="str">
        <f>IF(J297="","",Output2!K297)</f>
        <v/>
      </c>
      <c r="L297" s="12" t="str">
        <f>IF(K297="","",Output2!L297)</f>
        <v/>
      </c>
      <c r="M297" s="12" t="str">
        <f>IF(L297="","",Output2!M297)</f>
        <v/>
      </c>
    </row>
    <row r="298" spans="1:13" x14ac:dyDescent="0.25">
      <c r="A298" s="12" t="str">
        <f>IF(B298="","",Output2!A298)</f>
        <v/>
      </c>
      <c r="B298" s="12" t="str">
        <f>IF(C298="","",Output2!B298)</f>
        <v/>
      </c>
      <c r="C298" s="12" t="str">
        <f>Output2!C298</f>
        <v/>
      </c>
      <c r="D298" s="12" t="str">
        <f>IF(C298="","",Output2!D298)</f>
        <v/>
      </c>
      <c r="E298" s="12" t="str">
        <f>IF(D298="","",Output2!E298)</f>
        <v/>
      </c>
      <c r="F298" s="12" t="str">
        <f>IF(E298="","",Output2!F298)</f>
        <v/>
      </c>
      <c r="G298" s="22" t="str">
        <f>IF(F298="","",Output2!G298)</f>
        <v/>
      </c>
      <c r="H298" s="12" t="str">
        <f>IF(G298="","",Output2!H298)</f>
        <v/>
      </c>
      <c r="I298" s="12" t="str">
        <f>IF(H298="","",Output2!I298)</f>
        <v/>
      </c>
      <c r="J298" s="12" t="str">
        <f>IF(I298="","",Output2!J298)</f>
        <v/>
      </c>
      <c r="K298" s="12" t="str">
        <f>IF(J298="","",Output2!K298)</f>
        <v/>
      </c>
      <c r="L298" s="12" t="str">
        <f>IF(K298="","",Output2!L298)</f>
        <v/>
      </c>
      <c r="M298" s="12" t="str">
        <f>IF(L298="","",Output2!M298)</f>
        <v/>
      </c>
    </row>
    <row r="299" spans="1:13" x14ac:dyDescent="0.25">
      <c r="A299" s="12" t="str">
        <f>IF(B299="","",Output2!A299)</f>
        <v/>
      </c>
      <c r="B299" s="12" t="str">
        <f>IF(C299="","",Output2!B299)</f>
        <v/>
      </c>
      <c r="C299" s="12" t="str">
        <f>Output2!C299</f>
        <v/>
      </c>
      <c r="D299" s="12" t="str">
        <f>IF(C299="","",Output2!D299)</f>
        <v/>
      </c>
      <c r="E299" s="12" t="str">
        <f>IF(D299="","",Output2!E299)</f>
        <v/>
      </c>
      <c r="F299" s="12" t="str">
        <f>IF(E299="","",Output2!F299)</f>
        <v/>
      </c>
      <c r="G299" s="22" t="str">
        <f>IF(F299="","",Output2!G299)</f>
        <v/>
      </c>
      <c r="H299" s="12" t="str">
        <f>IF(G299="","",Output2!H299)</f>
        <v/>
      </c>
      <c r="I299" s="12" t="str">
        <f>IF(H299="","",Output2!I299)</f>
        <v/>
      </c>
      <c r="J299" s="12" t="str">
        <f>IF(I299="","",Output2!J299)</f>
        <v/>
      </c>
      <c r="K299" s="12" t="str">
        <f>IF(J299="","",Output2!K299)</f>
        <v/>
      </c>
      <c r="L299" s="12" t="str">
        <f>IF(K299="","",Output2!L299)</f>
        <v/>
      </c>
      <c r="M299" s="12" t="str">
        <f>IF(L299="","",Output2!M299)</f>
        <v/>
      </c>
    </row>
    <row r="300" spans="1:13" x14ac:dyDescent="0.25">
      <c r="A300" s="12" t="str">
        <f>IF(B300="","",Output2!A300)</f>
        <v/>
      </c>
      <c r="B300" s="12" t="str">
        <f>IF(C300="","",Output2!B300)</f>
        <v/>
      </c>
      <c r="C300" s="12" t="str">
        <f>Output2!C300</f>
        <v/>
      </c>
      <c r="D300" s="12" t="str">
        <f>IF(C300="","",Output2!D300)</f>
        <v/>
      </c>
      <c r="E300" s="12" t="str">
        <f>IF(D300="","",Output2!E300)</f>
        <v/>
      </c>
      <c r="F300" s="12" t="str">
        <f>IF(E300="","",Output2!F300)</f>
        <v/>
      </c>
      <c r="G300" s="22" t="str">
        <f>IF(F300="","",Output2!G300)</f>
        <v/>
      </c>
      <c r="H300" s="12" t="str">
        <f>IF(G300="","",Output2!H300)</f>
        <v/>
      </c>
      <c r="I300" s="12" t="str">
        <f>IF(H300="","",Output2!I300)</f>
        <v/>
      </c>
      <c r="J300" s="12" t="str">
        <f>IF(I300="","",Output2!J300)</f>
        <v/>
      </c>
      <c r="K300" s="12" t="str">
        <f>IF(J300="","",Output2!K300)</f>
        <v/>
      </c>
      <c r="L300" s="12" t="str">
        <f>IF(K300="","",Output2!L300)</f>
        <v/>
      </c>
      <c r="M300" s="12" t="str">
        <f>IF(L300="","",Output2!M300)</f>
        <v/>
      </c>
    </row>
    <row r="301" spans="1:13" x14ac:dyDescent="0.25">
      <c r="A301" s="12" t="str">
        <f>IF(B301="","",Output2!A301)</f>
        <v/>
      </c>
      <c r="B301" s="12" t="str">
        <f>IF(C301="","",Output2!B301)</f>
        <v/>
      </c>
      <c r="C301" s="12" t="str">
        <f>Output2!C301</f>
        <v/>
      </c>
      <c r="D301" s="12" t="str">
        <f>IF(C301="","",Output2!D301)</f>
        <v/>
      </c>
      <c r="E301" s="12" t="str">
        <f>IF(D301="","",Output2!E301)</f>
        <v/>
      </c>
      <c r="F301" s="12" t="str">
        <f>IF(E301="","",Output2!F301)</f>
        <v/>
      </c>
      <c r="G301" s="22" t="str">
        <f>IF(F301="","",Output2!G301)</f>
        <v/>
      </c>
      <c r="H301" s="12" t="str">
        <f>IF(G301="","",Output2!H301)</f>
        <v/>
      </c>
      <c r="I301" s="12" t="str">
        <f>IF(H301="","",Output2!I301)</f>
        <v/>
      </c>
      <c r="J301" s="12" t="str">
        <f>IF(I301="","",Output2!J301)</f>
        <v/>
      </c>
      <c r="K301" s="12" t="str">
        <f>IF(J301="","",Output2!K301)</f>
        <v/>
      </c>
      <c r="L301" s="12" t="str">
        <f>IF(K301="","",Output2!L301)</f>
        <v/>
      </c>
      <c r="M301" s="12" t="str">
        <f>IF(L301="","",Output2!M301)</f>
        <v/>
      </c>
    </row>
    <row r="302" spans="1:13" x14ac:dyDescent="0.25">
      <c r="A302" s="12" t="str">
        <f>IF(B302="","",Output2!A302)</f>
        <v/>
      </c>
      <c r="B302" s="12" t="str">
        <f>IF(C302="","",Output2!B302)</f>
        <v/>
      </c>
      <c r="C302" s="12" t="str">
        <f>Output2!C302</f>
        <v/>
      </c>
      <c r="D302" s="12" t="str">
        <f>IF(C302="","",Output2!D302)</f>
        <v/>
      </c>
      <c r="E302" s="12" t="str">
        <f>IF(D302="","",Output2!E302)</f>
        <v/>
      </c>
      <c r="F302" s="12" t="str">
        <f>IF(E302="","",Output2!F302)</f>
        <v/>
      </c>
      <c r="G302" s="22" t="str">
        <f>IF(F302="","",Output2!G302)</f>
        <v/>
      </c>
      <c r="H302" s="12" t="str">
        <f>IF(G302="","",Output2!H302)</f>
        <v/>
      </c>
      <c r="I302" s="12" t="str">
        <f>IF(H302="","",Output2!I302)</f>
        <v/>
      </c>
      <c r="J302" s="12" t="str">
        <f>IF(I302="","",Output2!J302)</f>
        <v/>
      </c>
      <c r="K302" s="12" t="str">
        <f>IF(J302="","",Output2!K302)</f>
        <v/>
      </c>
      <c r="L302" s="12" t="str">
        <f>IF(K302="","",Output2!L302)</f>
        <v/>
      </c>
      <c r="M302" s="12" t="str">
        <f>IF(L302="","",Output2!M302)</f>
        <v/>
      </c>
    </row>
    <row r="303" spans="1:13" x14ac:dyDescent="0.25">
      <c r="A303" s="12" t="str">
        <f>IF(B303="","",Output2!A303)</f>
        <v/>
      </c>
      <c r="B303" s="12" t="str">
        <f>IF(C303="","",Output2!B303)</f>
        <v/>
      </c>
      <c r="C303" s="12" t="str">
        <f>Output2!C303</f>
        <v/>
      </c>
      <c r="D303" s="12" t="str">
        <f>IF(C303="","",Output2!D303)</f>
        <v/>
      </c>
      <c r="E303" s="12" t="str">
        <f>IF(D303="","",Output2!E303)</f>
        <v/>
      </c>
      <c r="F303" s="12" t="str">
        <f>IF(E303="","",Output2!F303)</f>
        <v/>
      </c>
      <c r="G303" s="22" t="str">
        <f>IF(F303="","",Output2!G303)</f>
        <v/>
      </c>
      <c r="H303" s="12" t="str">
        <f>IF(G303="","",Output2!H303)</f>
        <v/>
      </c>
      <c r="I303" s="12" t="str">
        <f>IF(H303="","",Output2!I303)</f>
        <v/>
      </c>
      <c r="J303" s="12" t="str">
        <f>IF(I303="","",Output2!J303)</f>
        <v/>
      </c>
      <c r="K303" s="12" t="str">
        <f>IF(J303="","",Output2!K303)</f>
        <v/>
      </c>
      <c r="L303" s="12" t="str">
        <f>IF(K303="","",Output2!L303)</f>
        <v/>
      </c>
      <c r="M303" s="12" t="str">
        <f>IF(L303="","",Output2!M303)</f>
        <v/>
      </c>
    </row>
    <row r="304" spans="1:13" x14ac:dyDescent="0.25">
      <c r="A304" s="12" t="str">
        <f>IF(B304="","",Output2!A304)</f>
        <v/>
      </c>
      <c r="B304" s="12" t="str">
        <f>IF(C304="","",Output2!B304)</f>
        <v/>
      </c>
      <c r="C304" s="12" t="str">
        <f>Output2!C304</f>
        <v/>
      </c>
      <c r="D304" s="12" t="str">
        <f>IF(C304="","",Output2!D304)</f>
        <v/>
      </c>
      <c r="E304" s="12" t="str">
        <f>IF(D304="","",Output2!E304)</f>
        <v/>
      </c>
      <c r="F304" s="12" t="str">
        <f>IF(E304="","",Output2!F304)</f>
        <v/>
      </c>
      <c r="G304" s="22" t="str">
        <f>IF(F304="","",Output2!G304)</f>
        <v/>
      </c>
      <c r="H304" s="12" t="str">
        <f>IF(G304="","",Output2!H304)</f>
        <v/>
      </c>
      <c r="I304" s="12" t="str">
        <f>IF(H304="","",Output2!I304)</f>
        <v/>
      </c>
      <c r="J304" s="12" t="str">
        <f>IF(I304="","",Output2!J304)</f>
        <v/>
      </c>
      <c r="K304" s="12" t="str">
        <f>IF(J304="","",Output2!K304)</f>
        <v/>
      </c>
      <c r="L304" s="12" t="str">
        <f>IF(K304="","",Output2!L304)</f>
        <v/>
      </c>
      <c r="M304" s="12" t="str">
        <f>IF(L304="","",Output2!M304)</f>
        <v/>
      </c>
    </row>
    <row r="305" spans="1:13" x14ac:dyDescent="0.25">
      <c r="A305" s="12" t="str">
        <f>IF(B305="","",Output2!A305)</f>
        <v/>
      </c>
      <c r="B305" s="12" t="str">
        <f>IF(C305="","",Output2!B305)</f>
        <v/>
      </c>
      <c r="C305" s="12" t="str">
        <f>Output2!C305</f>
        <v/>
      </c>
      <c r="D305" s="12" t="str">
        <f>IF(C305="","",Output2!D305)</f>
        <v/>
      </c>
      <c r="E305" s="12" t="str">
        <f>IF(D305="","",Output2!E305)</f>
        <v/>
      </c>
      <c r="F305" s="12" t="str">
        <f>IF(E305="","",Output2!F305)</f>
        <v/>
      </c>
      <c r="G305" s="22" t="str">
        <f>IF(F305="","",Output2!G305)</f>
        <v/>
      </c>
      <c r="H305" s="12" t="str">
        <f>IF(G305="","",Output2!H305)</f>
        <v/>
      </c>
      <c r="I305" s="12" t="str">
        <f>IF(H305="","",Output2!I305)</f>
        <v/>
      </c>
      <c r="J305" s="12" t="str">
        <f>IF(I305="","",Output2!J305)</f>
        <v/>
      </c>
      <c r="K305" s="12" t="str">
        <f>IF(J305="","",Output2!K305)</f>
        <v/>
      </c>
      <c r="L305" s="12" t="str">
        <f>IF(K305="","",Output2!L305)</f>
        <v/>
      </c>
      <c r="M305" s="12" t="str">
        <f>IF(L305="","",Output2!M305)</f>
        <v/>
      </c>
    </row>
    <row r="306" spans="1:13" x14ac:dyDescent="0.25">
      <c r="A306" s="12" t="str">
        <f>IF(B306="","",Output2!A306)</f>
        <v/>
      </c>
      <c r="B306" s="12" t="str">
        <f>IF(C306="","",Output2!B306)</f>
        <v/>
      </c>
      <c r="C306" s="12" t="str">
        <f>Output2!C306</f>
        <v/>
      </c>
      <c r="D306" s="12" t="str">
        <f>IF(C306="","",Output2!D306)</f>
        <v/>
      </c>
      <c r="E306" s="12" t="str">
        <f>IF(D306="","",Output2!E306)</f>
        <v/>
      </c>
      <c r="F306" s="12" t="str">
        <f>IF(E306="","",Output2!F306)</f>
        <v/>
      </c>
      <c r="G306" s="22" t="str">
        <f>IF(F306="","",Output2!G306)</f>
        <v/>
      </c>
      <c r="H306" s="12" t="str">
        <f>IF(G306="","",Output2!H306)</f>
        <v/>
      </c>
      <c r="I306" s="12" t="str">
        <f>IF(H306="","",Output2!I306)</f>
        <v/>
      </c>
      <c r="J306" s="12" t="str">
        <f>IF(I306="","",Output2!J306)</f>
        <v/>
      </c>
      <c r="K306" s="12" t="str">
        <f>IF(J306="","",Output2!K306)</f>
        <v/>
      </c>
      <c r="L306" s="12" t="str">
        <f>IF(K306="","",Output2!L306)</f>
        <v/>
      </c>
      <c r="M306" s="12" t="str">
        <f>IF(L306="","",Output2!M306)</f>
        <v/>
      </c>
    </row>
    <row r="307" spans="1:13" x14ac:dyDescent="0.25">
      <c r="A307" s="12" t="str">
        <f>IF(B307="","",Output2!A307)</f>
        <v/>
      </c>
      <c r="B307" s="12" t="str">
        <f>IF(C307="","",Output2!B307)</f>
        <v/>
      </c>
      <c r="C307" s="12" t="str">
        <f>Output2!C307</f>
        <v/>
      </c>
      <c r="D307" s="12" t="str">
        <f>IF(C307="","",Output2!D307)</f>
        <v/>
      </c>
      <c r="E307" s="12" t="str">
        <f>IF(D307="","",Output2!E307)</f>
        <v/>
      </c>
      <c r="F307" s="12" t="str">
        <f>IF(E307="","",Output2!F307)</f>
        <v/>
      </c>
      <c r="G307" s="22" t="str">
        <f>IF(F307="","",Output2!G307)</f>
        <v/>
      </c>
      <c r="H307" s="12" t="str">
        <f>IF(G307="","",Output2!H307)</f>
        <v/>
      </c>
      <c r="I307" s="12" t="str">
        <f>IF(H307="","",Output2!I307)</f>
        <v/>
      </c>
      <c r="J307" s="12" t="str">
        <f>IF(I307="","",Output2!J307)</f>
        <v/>
      </c>
      <c r="K307" s="12" t="str">
        <f>IF(J307="","",Output2!K307)</f>
        <v/>
      </c>
      <c r="L307" s="12" t="str">
        <f>IF(K307="","",Output2!L307)</f>
        <v/>
      </c>
      <c r="M307" s="12" t="str">
        <f>IF(L307="","",Output2!M307)</f>
        <v/>
      </c>
    </row>
    <row r="308" spans="1:13" x14ac:dyDescent="0.25">
      <c r="A308" s="12" t="str">
        <f>IF(B308="","",Output2!A308)</f>
        <v/>
      </c>
      <c r="B308" s="12" t="str">
        <f>IF(C308="","",Output2!B308)</f>
        <v/>
      </c>
      <c r="C308" s="12" t="str">
        <f>Output2!C308</f>
        <v/>
      </c>
      <c r="D308" s="12" t="str">
        <f>IF(C308="","",Output2!D308)</f>
        <v/>
      </c>
      <c r="E308" s="12" t="str">
        <f>IF(D308="","",Output2!E308)</f>
        <v/>
      </c>
      <c r="F308" s="12" t="str">
        <f>IF(E308="","",Output2!F308)</f>
        <v/>
      </c>
      <c r="G308" s="22" t="str">
        <f>IF(F308="","",Output2!G308)</f>
        <v/>
      </c>
      <c r="H308" s="12" t="str">
        <f>IF(G308="","",Output2!H308)</f>
        <v/>
      </c>
      <c r="I308" s="12" t="str">
        <f>IF(H308="","",Output2!I308)</f>
        <v/>
      </c>
      <c r="J308" s="12" t="str">
        <f>IF(I308="","",Output2!J308)</f>
        <v/>
      </c>
      <c r="K308" s="12" t="str">
        <f>IF(J308="","",Output2!K308)</f>
        <v/>
      </c>
      <c r="L308" s="12" t="str">
        <f>IF(K308="","",Output2!L308)</f>
        <v/>
      </c>
      <c r="M308" s="12" t="str">
        <f>IF(L308="","",Output2!M308)</f>
        <v/>
      </c>
    </row>
    <row r="309" spans="1:13" x14ac:dyDescent="0.25">
      <c r="A309" s="12" t="str">
        <f>IF(B309="","",Output2!A309)</f>
        <v/>
      </c>
      <c r="B309" s="12" t="str">
        <f>IF(C309="","",Output2!B309)</f>
        <v/>
      </c>
      <c r="C309" s="12" t="str">
        <f>Output2!C309</f>
        <v/>
      </c>
      <c r="D309" s="12" t="str">
        <f>IF(C309="","",Output2!D309)</f>
        <v/>
      </c>
      <c r="E309" s="12" t="str">
        <f>IF(D309="","",Output2!E309)</f>
        <v/>
      </c>
      <c r="F309" s="12" t="str">
        <f>IF(E309="","",Output2!F309)</f>
        <v/>
      </c>
      <c r="G309" s="22" t="str">
        <f>IF(F309="","",Output2!G309)</f>
        <v/>
      </c>
      <c r="H309" s="12" t="str">
        <f>IF(G309="","",Output2!H309)</f>
        <v/>
      </c>
      <c r="I309" s="12" t="str">
        <f>IF(H309="","",Output2!I309)</f>
        <v/>
      </c>
      <c r="J309" s="12" t="str">
        <f>IF(I309="","",Output2!J309)</f>
        <v/>
      </c>
      <c r="K309" s="12" t="str">
        <f>IF(J309="","",Output2!K309)</f>
        <v/>
      </c>
      <c r="L309" s="12" t="str">
        <f>IF(K309="","",Output2!L309)</f>
        <v/>
      </c>
      <c r="M309" s="12" t="str">
        <f>IF(L309="","",Output2!M309)</f>
        <v/>
      </c>
    </row>
    <row r="310" spans="1:13" x14ac:dyDescent="0.25">
      <c r="A310" s="12" t="str">
        <f>IF(B310="","",Output2!A310)</f>
        <v/>
      </c>
      <c r="B310" s="12" t="str">
        <f>IF(C310="","",Output2!B310)</f>
        <v/>
      </c>
      <c r="C310" s="12" t="str">
        <f>Output2!C310</f>
        <v/>
      </c>
      <c r="D310" s="12" t="str">
        <f>IF(C310="","",Output2!D310)</f>
        <v/>
      </c>
      <c r="E310" s="12" t="str">
        <f>IF(D310="","",Output2!E310)</f>
        <v/>
      </c>
      <c r="F310" s="12" t="str">
        <f>IF(E310="","",Output2!F310)</f>
        <v/>
      </c>
      <c r="G310" s="22" t="str">
        <f>IF(F310="","",Output2!G310)</f>
        <v/>
      </c>
      <c r="H310" s="12" t="str">
        <f>IF(G310="","",Output2!H310)</f>
        <v/>
      </c>
      <c r="I310" s="12" t="str">
        <f>IF(H310="","",Output2!I310)</f>
        <v/>
      </c>
      <c r="J310" s="12" t="str">
        <f>IF(I310="","",Output2!J310)</f>
        <v/>
      </c>
      <c r="K310" s="12" t="str">
        <f>IF(J310="","",Output2!K310)</f>
        <v/>
      </c>
      <c r="L310" s="12" t="str">
        <f>IF(K310="","",Output2!L310)</f>
        <v/>
      </c>
      <c r="M310" s="12" t="str">
        <f>IF(L310="","",Output2!M310)</f>
        <v/>
      </c>
    </row>
    <row r="311" spans="1:13" x14ac:dyDescent="0.25">
      <c r="A311" s="12" t="str">
        <f>IF(B311="","",Output2!A311)</f>
        <v/>
      </c>
      <c r="B311" s="12" t="str">
        <f>IF(C311="","",Output2!B311)</f>
        <v/>
      </c>
      <c r="C311" s="12" t="str">
        <f>Output2!C311</f>
        <v/>
      </c>
      <c r="D311" s="12" t="str">
        <f>IF(C311="","",Output2!D311)</f>
        <v/>
      </c>
      <c r="E311" s="12" t="str">
        <f>IF(D311="","",Output2!E311)</f>
        <v/>
      </c>
      <c r="F311" s="12" t="str">
        <f>IF(E311="","",Output2!F311)</f>
        <v/>
      </c>
      <c r="G311" s="22" t="str">
        <f>IF(F311="","",Output2!G311)</f>
        <v/>
      </c>
      <c r="H311" s="12" t="str">
        <f>IF(G311="","",Output2!H311)</f>
        <v/>
      </c>
      <c r="I311" s="12" t="str">
        <f>IF(H311="","",Output2!I311)</f>
        <v/>
      </c>
      <c r="J311" s="12" t="str">
        <f>IF(I311="","",Output2!J311)</f>
        <v/>
      </c>
      <c r="K311" s="12" t="str">
        <f>IF(J311="","",Output2!K311)</f>
        <v/>
      </c>
      <c r="L311" s="12" t="str">
        <f>IF(K311="","",Output2!L311)</f>
        <v/>
      </c>
      <c r="M311" s="12" t="str">
        <f>IF(L311="","",Output2!M311)</f>
        <v/>
      </c>
    </row>
    <row r="312" spans="1:13" x14ac:dyDescent="0.25">
      <c r="A312" s="12" t="str">
        <f>IF(B312="","",Output2!A312)</f>
        <v/>
      </c>
      <c r="B312" s="12" t="str">
        <f>IF(C312="","",Output2!B312)</f>
        <v/>
      </c>
      <c r="C312" s="12" t="str">
        <f>Output2!C312</f>
        <v/>
      </c>
      <c r="D312" s="12" t="str">
        <f>IF(C312="","",Output2!D312)</f>
        <v/>
      </c>
      <c r="E312" s="12" t="str">
        <f>IF(D312="","",Output2!E312)</f>
        <v/>
      </c>
      <c r="F312" s="12" t="str">
        <f>IF(E312="","",Output2!F312)</f>
        <v/>
      </c>
      <c r="G312" s="22" t="str">
        <f>IF(F312="","",Output2!G312)</f>
        <v/>
      </c>
      <c r="H312" s="12" t="str">
        <f>IF(G312="","",Output2!H312)</f>
        <v/>
      </c>
      <c r="I312" s="12" t="str">
        <f>IF(H312="","",Output2!I312)</f>
        <v/>
      </c>
      <c r="J312" s="12" t="str">
        <f>IF(I312="","",Output2!J312)</f>
        <v/>
      </c>
      <c r="K312" s="12" t="str">
        <f>IF(J312="","",Output2!K312)</f>
        <v/>
      </c>
      <c r="L312" s="12" t="str">
        <f>IF(K312="","",Output2!L312)</f>
        <v/>
      </c>
      <c r="M312" s="12" t="str">
        <f>IF(L312="","",Output2!M312)</f>
        <v/>
      </c>
    </row>
    <row r="313" spans="1:13" x14ac:dyDescent="0.25">
      <c r="A313" s="12" t="str">
        <f>IF(B313="","",Output2!A313)</f>
        <v/>
      </c>
      <c r="B313" s="12" t="str">
        <f>IF(C313="","",Output2!B313)</f>
        <v/>
      </c>
      <c r="C313" s="12" t="str">
        <f>Output2!C313</f>
        <v/>
      </c>
      <c r="D313" s="12" t="str">
        <f>IF(C313="","",Output2!D313)</f>
        <v/>
      </c>
      <c r="E313" s="12" t="str">
        <f>IF(D313="","",Output2!E313)</f>
        <v/>
      </c>
      <c r="F313" s="12" t="str">
        <f>IF(E313="","",Output2!F313)</f>
        <v/>
      </c>
      <c r="G313" s="22" t="str">
        <f>IF(F313="","",Output2!G313)</f>
        <v/>
      </c>
      <c r="H313" s="12" t="str">
        <f>IF(G313="","",Output2!H313)</f>
        <v/>
      </c>
      <c r="I313" s="12" t="str">
        <f>IF(H313="","",Output2!I313)</f>
        <v/>
      </c>
      <c r="J313" s="12" t="str">
        <f>IF(I313="","",Output2!J313)</f>
        <v/>
      </c>
      <c r="K313" s="12" t="str">
        <f>IF(J313="","",Output2!K313)</f>
        <v/>
      </c>
      <c r="L313" s="12" t="str">
        <f>IF(K313="","",Output2!L313)</f>
        <v/>
      </c>
      <c r="M313" s="12" t="str">
        <f>IF(L313="","",Output2!M313)</f>
        <v/>
      </c>
    </row>
    <row r="314" spans="1:13" x14ac:dyDescent="0.25">
      <c r="A314" s="12" t="str">
        <f>IF(B314="","",Output2!A314)</f>
        <v/>
      </c>
      <c r="B314" s="12" t="str">
        <f>IF(C314="","",Output2!B314)</f>
        <v/>
      </c>
      <c r="C314" s="12" t="str">
        <f>Output2!C314</f>
        <v/>
      </c>
      <c r="D314" s="12" t="str">
        <f>IF(C314="","",Output2!D314)</f>
        <v/>
      </c>
      <c r="E314" s="12" t="str">
        <f>IF(D314="","",Output2!E314)</f>
        <v/>
      </c>
      <c r="F314" s="12" t="str">
        <f>IF(E314="","",Output2!F314)</f>
        <v/>
      </c>
      <c r="G314" s="22" t="str">
        <f>IF(F314="","",Output2!G314)</f>
        <v/>
      </c>
      <c r="H314" s="12" t="str">
        <f>IF(G314="","",Output2!H314)</f>
        <v/>
      </c>
      <c r="I314" s="12" t="str">
        <f>IF(H314="","",Output2!I314)</f>
        <v/>
      </c>
      <c r="J314" s="12" t="str">
        <f>IF(I314="","",Output2!J314)</f>
        <v/>
      </c>
      <c r="K314" s="12" t="str">
        <f>IF(J314="","",Output2!K314)</f>
        <v/>
      </c>
      <c r="L314" s="12" t="str">
        <f>IF(K314="","",Output2!L314)</f>
        <v/>
      </c>
      <c r="M314" s="12" t="str">
        <f>IF(L314="","",Output2!M314)</f>
        <v/>
      </c>
    </row>
    <row r="315" spans="1:13" x14ac:dyDescent="0.25">
      <c r="A315" s="12" t="str">
        <f>IF(B315="","",Output2!A315)</f>
        <v/>
      </c>
      <c r="B315" s="12" t="str">
        <f>IF(C315="","",Output2!B315)</f>
        <v/>
      </c>
      <c r="C315" s="12" t="str">
        <f>Output2!C315</f>
        <v/>
      </c>
      <c r="D315" s="12" t="str">
        <f>IF(C315="","",Output2!D315)</f>
        <v/>
      </c>
      <c r="E315" s="12" t="str">
        <f>IF(D315="","",Output2!E315)</f>
        <v/>
      </c>
      <c r="F315" s="12" t="str">
        <f>IF(E315="","",Output2!F315)</f>
        <v/>
      </c>
      <c r="G315" s="22" t="str">
        <f>IF(F315="","",Output2!G315)</f>
        <v/>
      </c>
      <c r="H315" s="12" t="str">
        <f>IF(G315="","",Output2!H315)</f>
        <v/>
      </c>
      <c r="I315" s="12" t="str">
        <f>IF(H315="","",Output2!I315)</f>
        <v/>
      </c>
      <c r="J315" s="12" t="str">
        <f>IF(I315="","",Output2!J315)</f>
        <v/>
      </c>
      <c r="K315" s="12" t="str">
        <f>IF(J315="","",Output2!K315)</f>
        <v/>
      </c>
      <c r="L315" s="12" t="str">
        <f>IF(K315="","",Output2!L315)</f>
        <v/>
      </c>
      <c r="M315" s="12" t="str">
        <f>IF(L315="","",Output2!M315)</f>
        <v/>
      </c>
    </row>
    <row r="316" spans="1:13" x14ac:dyDescent="0.25">
      <c r="A316" s="12" t="str">
        <f>IF(B316="","",Output2!A316)</f>
        <v/>
      </c>
      <c r="B316" s="12" t="str">
        <f>IF(C316="","",Output2!B316)</f>
        <v/>
      </c>
      <c r="C316" s="12" t="str">
        <f>Output2!C316</f>
        <v/>
      </c>
      <c r="D316" s="12" t="str">
        <f>IF(C316="","",Output2!D316)</f>
        <v/>
      </c>
      <c r="E316" s="12" t="str">
        <f>IF(D316="","",Output2!E316)</f>
        <v/>
      </c>
      <c r="F316" s="12" t="str">
        <f>IF(E316="","",Output2!F316)</f>
        <v/>
      </c>
      <c r="G316" s="22" t="str">
        <f>IF(F316="","",Output2!G316)</f>
        <v/>
      </c>
      <c r="H316" s="12" t="str">
        <f>IF(G316="","",Output2!H316)</f>
        <v/>
      </c>
      <c r="I316" s="12" t="str">
        <f>IF(H316="","",Output2!I316)</f>
        <v/>
      </c>
      <c r="J316" s="12" t="str">
        <f>IF(I316="","",Output2!J316)</f>
        <v/>
      </c>
      <c r="K316" s="12" t="str">
        <f>IF(J316="","",Output2!K316)</f>
        <v/>
      </c>
      <c r="L316" s="12" t="str">
        <f>IF(K316="","",Output2!L316)</f>
        <v/>
      </c>
      <c r="M316" s="12" t="str">
        <f>IF(L316="","",Output2!M316)</f>
        <v/>
      </c>
    </row>
    <row r="317" spans="1:13" x14ac:dyDescent="0.25">
      <c r="A317" s="12" t="str">
        <f>IF(B317="","",Output2!A317)</f>
        <v/>
      </c>
      <c r="B317" s="12" t="str">
        <f>IF(C317="","",Output2!B317)</f>
        <v/>
      </c>
      <c r="C317" s="12" t="str">
        <f>Output2!C317</f>
        <v/>
      </c>
      <c r="D317" s="12" t="str">
        <f>IF(C317="","",Output2!D317)</f>
        <v/>
      </c>
      <c r="E317" s="12" t="str">
        <f>IF(D317="","",Output2!E317)</f>
        <v/>
      </c>
      <c r="F317" s="12" t="str">
        <f>IF(E317="","",Output2!F317)</f>
        <v/>
      </c>
      <c r="G317" s="22" t="str">
        <f>IF(F317="","",Output2!G317)</f>
        <v/>
      </c>
      <c r="H317" s="12" t="str">
        <f>IF(G317="","",Output2!H317)</f>
        <v/>
      </c>
      <c r="I317" s="12" t="str">
        <f>IF(H317="","",Output2!I317)</f>
        <v/>
      </c>
      <c r="J317" s="12" t="str">
        <f>IF(I317="","",Output2!J317)</f>
        <v/>
      </c>
      <c r="K317" s="12" t="str">
        <f>IF(J317="","",Output2!K317)</f>
        <v/>
      </c>
      <c r="L317" s="12" t="str">
        <f>IF(K317="","",Output2!L317)</f>
        <v/>
      </c>
      <c r="M317" s="12" t="str">
        <f>IF(L317="","",Output2!M317)</f>
        <v/>
      </c>
    </row>
    <row r="318" spans="1:13" x14ac:dyDescent="0.25">
      <c r="A318" s="12" t="str">
        <f>IF(B318="","",Output2!A318)</f>
        <v/>
      </c>
      <c r="B318" s="12" t="str">
        <f>IF(C318="","",Output2!B318)</f>
        <v/>
      </c>
      <c r="C318" s="12" t="str">
        <f>Output2!C318</f>
        <v/>
      </c>
      <c r="D318" s="12" t="str">
        <f>IF(C318="","",Output2!D318)</f>
        <v/>
      </c>
      <c r="E318" s="12" t="str">
        <f>IF(D318="","",Output2!E318)</f>
        <v/>
      </c>
      <c r="F318" s="12" t="str">
        <f>IF(E318="","",Output2!F318)</f>
        <v/>
      </c>
      <c r="G318" s="22" t="str">
        <f>IF(F318="","",Output2!G318)</f>
        <v/>
      </c>
      <c r="H318" s="12" t="str">
        <f>IF(G318="","",Output2!H318)</f>
        <v/>
      </c>
      <c r="I318" s="12" t="str">
        <f>IF(H318="","",Output2!I318)</f>
        <v/>
      </c>
      <c r="J318" s="12" t="str">
        <f>IF(I318="","",Output2!J318)</f>
        <v/>
      </c>
      <c r="K318" s="12" t="str">
        <f>IF(J318="","",Output2!K318)</f>
        <v/>
      </c>
      <c r="L318" s="12" t="str">
        <f>IF(K318="","",Output2!L318)</f>
        <v/>
      </c>
      <c r="M318" s="12" t="str">
        <f>IF(L318="","",Output2!M318)</f>
        <v/>
      </c>
    </row>
    <row r="319" spans="1:13" x14ac:dyDescent="0.25">
      <c r="A319" s="12" t="str">
        <f>IF(B319="","",Output2!A319)</f>
        <v/>
      </c>
      <c r="B319" s="12" t="str">
        <f>IF(C319="","",Output2!B319)</f>
        <v/>
      </c>
      <c r="C319" s="12" t="str">
        <f>Output2!C319</f>
        <v/>
      </c>
      <c r="D319" s="12" t="str">
        <f>IF(C319="","",Output2!D319)</f>
        <v/>
      </c>
      <c r="E319" s="12" t="str">
        <f>IF(D319="","",Output2!E319)</f>
        <v/>
      </c>
      <c r="F319" s="12" t="str">
        <f>IF(E319="","",Output2!F319)</f>
        <v/>
      </c>
      <c r="G319" s="22" t="str">
        <f>IF(F319="","",Output2!G319)</f>
        <v/>
      </c>
      <c r="H319" s="12" t="str">
        <f>IF(G319="","",Output2!H319)</f>
        <v/>
      </c>
      <c r="I319" s="12" t="str">
        <f>IF(H319="","",Output2!I319)</f>
        <v/>
      </c>
      <c r="J319" s="12" t="str">
        <f>IF(I319="","",Output2!J319)</f>
        <v/>
      </c>
      <c r="K319" s="12" t="str">
        <f>IF(J319="","",Output2!K319)</f>
        <v/>
      </c>
      <c r="L319" s="12" t="str">
        <f>IF(K319="","",Output2!L319)</f>
        <v/>
      </c>
      <c r="M319" s="12" t="str">
        <f>IF(L319="","",Output2!M319)</f>
        <v/>
      </c>
    </row>
    <row r="320" spans="1:13" x14ac:dyDescent="0.25">
      <c r="A320" s="12" t="str">
        <f>IF(B320="","",Output2!A320)</f>
        <v/>
      </c>
      <c r="B320" s="12" t="str">
        <f>IF(C320="","",Output2!B320)</f>
        <v/>
      </c>
      <c r="C320" s="12" t="str">
        <f>Output2!C320</f>
        <v/>
      </c>
      <c r="D320" s="12" t="str">
        <f>IF(C320="","",Output2!D320)</f>
        <v/>
      </c>
      <c r="E320" s="12" t="str">
        <f>IF(D320="","",Output2!E320)</f>
        <v/>
      </c>
      <c r="F320" s="12" t="str">
        <f>IF(E320="","",Output2!F320)</f>
        <v/>
      </c>
      <c r="G320" s="22" t="str">
        <f>IF(F320="","",Output2!G320)</f>
        <v/>
      </c>
      <c r="H320" s="12" t="str">
        <f>IF(G320="","",Output2!H320)</f>
        <v/>
      </c>
      <c r="I320" s="12" t="str">
        <f>IF(H320="","",Output2!I320)</f>
        <v/>
      </c>
      <c r="J320" s="12" t="str">
        <f>IF(I320="","",Output2!J320)</f>
        <v/>
      </c>
      <c r="K320" s="12" t="str">
        <f>IF(J320="","",Output2!K320)</f>
        <v/>
      </c>
      <c r="L320" s="12" t="str">
        <f>IF(K320="","",Output2!L320)</f>
        <v/>
      </c>
      <c r="M320" s="12" t="str">
        <f>IF(L320="","",Output2!M320)</f>
        <v/>
      </c>
    </row>
    <row r="321" spans="1:13" x14ac:dyDescent="0.25">
      <c r="A321" s="12" t="str">
        <f>IF(B321="","",Output2!A321)</f>
        <v/>
      </c>
      <c r="B321" s="12" t="str">
        <f>IF(C321="","",Output2!B321)</f>
        <v/>
      </c>
      <c r="C321" s="12" t="str">
        <f>Output2!C321</f>
        <v/>
      </c>
      <c r="D321" s="12" t="str">
        <f>IF(C321="","",Output2!D321)</f>
        <v/>
      </c>
      <c r="E321" s="12" t="str">
        <f>IF(D321="","",Output2!E321)</f>
        <v/>
      </c>
      <c r="F321" s="12" t="str">
        <f>IF(E321="","",Output2!F321)</f>
        <v/>
      </c>
      <c r="G321" s="22" t="str">
        <f>IF(F321="","",Output2!G321)</f>
        <v/>
      </c>
      <c r="H321" s="12" t="str">
        <f>IF(G321="","",Output2!H321)</f>
        <v/>
      </c>
      <c r="I321" s="12" t="str">
        <f>IF(H321="","",Output2!I321)</f>
        <v/>
      </c>
      <c r="J321" s="12" t="str">
        <f>IF(I321="","",Output2!J321)</f>
        <v/>
      </c>
      <c r="K321" s="12" t="str">
        <f>IF(J321="","",Output2!K321)</f>
        <v/>
      </c>
      <c r="L321" s="12" t="str">
        <f>IF(K321="","",Output2!L321)</f>
        <v/>
      </c>
      <c r="M321" s="12" t="str">
        <f>IF(L321="","",Output2!M321)</f>
        <v/>
      </c>
    </row>
    <row r="322" spans="1:13" x14ac:dyDescent="0.25">
      <c r="A322" s="12" t="str">
        <f>IF(B322="","",Output2!A322)</f>
        <v/>
      </c>
      <c r="B322" s="12" t="str">
        <f>IF(C322="","",Output2!B322)</f>
        <v/>
      </c>
      <c r="C322" s="12" t="str">
        <f>Output2!C322</f>
        <v/>
      </c>
      <c r="D322" s="12" t="str">
        <f>IF(C322="","",Output2!D322)</f>
        <v/>
      </c>
      <c r="E322" s="12" t="str">
        <f>IF(D322="","",Output2!E322)</f>
        <v/>
      </c>
      <c r="F322" s="12" t="str">
        <f>IF(E322="","",Output2!F322)</f>
        <v/>
      </c>
      <c r="G322" s="22" t="str">
        <f>IF(F322="","",Output2!G322)</f>
        <v/>
      </c>
      <c r="H322" s="12" t="str">
        <f>IF(G322="","",Output2!H322)</f>
        <v/>
      </c>
      <c r="I322" s="12" t="str">
        <f>IF(H322="","",Output2!I322)</f>
        <v/>
      </c>
      <c r="J322" s="12" t="str">
        <f>IF(I322="","",Output2!J322)</f>
        <v/>
      </c>
      <c r="K322" s="12" t="str">
        <f>IF(J322="","",Output2!K322)</f>
        <v/>
      </c>
      <c r="L322" s="12" t="str">
        <f>IF(K322="","",Output2!L322)</f>
        <v/>
      </c>
      <c r="M322" s="12" t="str">
        <f>IF(L322="","",Output2!M322)</f>
        <v/>
      </c>
    </row>
    <row r="323" spans="1:13" x14ac:dyDescent="0.25">
      <c r="A323" s="12" t="str">
        <f>IF(B323="","",Output2!A323)</f>
        <v/>
      </c>
      <c r="B323" s="12" t="str">
        <f>IF(C323="","",Output2!B323)</f>
        <v/>
      </c>
      <c r="C323" s="12" t="str">
        <f>Output2!C323</f>
        <v/>
      </c>
      <c r="D323" s="12" t="str">
        <f>IF(C323="","",Output2!D323)</f>
        <v/>
      </c>
      <c r="E323" s="12" t="str">
        <f>IF(D323="","",Output2!E323)</f>
        <v/>
      </c>
      <c r="F323" s="12" t="str">
        <f>IF(E323="","",Output2!F323)</f>
        <v/>
      </c>
      <c r="G323" s="22" t="str">
        <f>IF(F323="","",Output2!G323)</f>
        <v/>
      </c>
      <c r="H323" s="12" t="str">
        <f>IF(G323="","",Output2!H323)</f>
        <v/>
      </c>
      <c r="I323" s="12" t="str">
        <f>IF(H323="","",Output2!I323)</f>
        <v/>
      </c>
      <c r="J323" s="12" t="str">
        <f>IF(I323="","",Output2!J323)</f>
        <v/>
      </c>
      <c r="K323" s="12" t="str">
        <f>IF(J323="","",Output2!K323)</f>
        <v/>
      </c>
      <c r="L323" s="12" t="str">
        <f>IF(K323="","",Output2!L323)</f>
        <v/>
      </c>
      <c r="M323" s="12" t="str">
        <f>IF(L323="","",Output2!M323)</f>
        <v/>
      </c>
    </row>
    <row r="324" spans="1:13" x14ac:dyDescent="0.25">
      <c r="A324" s="12" t="str">
        <f>IF(B324="","",Output2!A324)</f>
        <v/>
      </c>
      <c r="B324" s="12" t="str">
        <f>IF(C324="","",Output2!B324)</f>
        <v/>
      </c>
      <c r="C324" s="12" t="str">
        <f>Output2!C324</f>
        <v/>
      </c>
      <c r="D324" s="12" t="str">
        <f>IF(C324="","",Output2!D324)</f>
        <v/>
      </c>
      <c r="E324" s="12" t="str">
        <f>IF(D324="","",Output2!E324)</f>
        <v/>
      </c>
      <c r="F324" s="12" t="str">
        <f>IF(E324="","",Output2!F324)</f>
        <v/>
      </c>
      <c r="G324" s="22" t="str">
        <f>IF(F324="","",Output2!G324)</f>
        <v/>
      </c>
      <c r="H324" s="12" t="str">
        <f>IF(G324="","",Output2!H324)</f>
        <v/>
      </c>
      <c r="I324" s="12" t="str">
        <f>IF(H324="","",Output2!I324)</f>
        <v/>
      </c>
      <c r="J324" s="12" t="str">
        <f>IF(I324="","",Output2!J324)</f>
        <v/>
      </c>
      <c r="K324" s="12" t="str">
        <f>IF(J324="","",Output2!K324)</f>
        <v/>
      </c>
      <c r="L324" s="12" t="str">
        <f>IF(K324="","",Output2!L324)</f>
        <v/>
      </c>
      <c r="M324" s="12" t="str">
        <f>IF(L324="","",Output2!M324)</f>
        <v/>
      </c>
    </row>
    <row r="325" spans="1:13" x14ac:dyDescent="0.25">
      <c r="A325" s="12" t="str">
        <f>IF(B325="","",Output2!A325)</f>
        <v/>
      </c>
      <c r="B325" s="12" t="str">
        <f>IF(C325="","",Output2!B325)</f>
        <v/>
      </c>
      <c r="C325" s="12" t="str">
        <f>Output2!C325</f>
        <v/>
      </c>
      <c r="D325" s="12" t="str">
        <f>IF(C325="","",Output2!D325)</f>
        <v/>
      </c>
      <c r="E325" s="12" t="str">
        <f>IF(D325="","",Output2!E325)</f>
        <v/>
      </c>
      <c r="F325" s="12" t="str">
        <f>IF(E325="","",Output2!F325)</f>
        <v/>
      </c>
      <c r="G325" s="22" t="str">
        <f>IF(F325="","",Output2!G325)</f>
        <v/>
      </c>
      <c r="H325" s="12" t="str">
        <f>IF(G325="","",Output2!H325)</f>
        <v/>
      </c>
      <c r="I325" s="12" t="str">
        <f>IF(H325="","",Output2!I325)</f>
        <v/>
      </c>
      <c r="J325" s="12" t="str">
        <f>IF(I325="","",Output2!J325)</f>
        <v/>
      </c>
      <c r="K325" s="12" t="str">
        <f>IF(J325="","",Output2!K325)</f>
        <v/>
      </c>
      <c r="L325" s="12" t="str">
        <f>IF(K325="","",Output2!L325)</f>
        <v/>
      </c>
      <c r="M325" s="12" t="str">
        <f>IF(L325="","",Output2!M325)</f>
        <v/>
      </c>
    </row>
    <row r="326" spans="1:13" x14ac:dyDescent="0.25">
      <c r="A326" s="12" t="str">
        <f>IF(B326="","",Output2!A326)</f>
        <v/>
      </c>
      <c r="B326" s="12" t="str">
        <f>IF(C326="","",Output2!B326)</f>
        <v/>
      </c>
      <c r="C326" s="12" t="str">
        <f>Output2!C326</f>
        <v/>
      </c>
      <c r="D326" s="12" t="str">
        <f>IF(C326="","",Output2!D326)</f>
        <v/>
      </c>
      <c r="E326" s="12" t="str">
        <f>IF(D326="","",Output2!E326)</f>
        <v/>
      </c>
      <c r="F326" s="12" t="str">
        <f>IF(E326="","",Output2!F326)</f>
        <v/>
      </c>
      <c r="G326" s="22" t="str">
        <f>IF(F326="","",Output2!G326)</f>
        <v/>
      </c>
      <c r="H326" s="12" t="str">
        <f>IF(G326="","",Output2!H326)</f>
        <v/>
      </c>
      <c r="I326" s="12" t="str">
        <f>IF(H326="","",Output2!I326)</f>
        <v/>
      </c>
      <c r="J326" s="12" t="str">
        <f>IF(I326="","",Output2!J326)</f>
        <v/>
      </c>
      <c r="K326" s="12" t="str">
        <f>IF(J326="","",Output2!K326)</f>
        <v/>
      </c>
      <c r="L326" s="12" t="str">
        <f>IF(K326="","",Output2!L326)</f>
        <v/>
      </c>
      <c r="M326" s="12" t="str">
        <f>IF(L326="","",Output2!M326)</f>
        <v/>
      </c>
    </row>
    <row r="327" spans="1:13" x14ac:dyDescent="0.25">
      <c r="A327" s="12" t="str">
        <f>IF(B327="","",Output2!A327)</f>
        <v/>
      </c>
      <c r="B327" s="12" t="str">
        <f>IF(C327="","",Output2!B327)</f>
        <v/>
      </c>
      <c r="C327" s="12" t="str">
        <f>Output2!C327</f>
        <v/>
      </c>
      <c r="D327" s="12" t="str">
        <f>IF(C327="","",Output2!D327)</f>
        <v/>
      </c>
      <c r="E327" s="12" t="str">
        <f>IF(D327="","",Output2!E327)</f>
        <v/>
      </c>
      <c r="F327" s="12" t="str">
        <f>IF(E327="","",Output2!F327)</f>
        <v/>
      </c>
      <c r="G327" s="22" t="str">
        <f>IF(F327="","",Output2!G327)</f>
        <v/>
      </c>
      <c r="H327" s="12" t="str">
        <f>IF(G327="","",Output2!H327)</f>
        <v/>
      </c>
      <c r="I327" s="12" t="str">
        <f>IF(H327="","",Output2!I327)</f>
        <v/>
      </c>
      <c r="J327" s="12" t="str">
        <f>IF(I327="","",Output2!J327)</f>
        <v/>
      </c>
      <c r="K327" s="12" t="str">
        <f>IF(J327="","",Output2!K327)</f>
        <v/>
      </c>
      <c r="L327" s="12" t="str">
        <f>IF(K327="","",Output2!L327)</f>
        <v/>
      </c>
      <c r="M327" s="12" t="str">
        <f>IF(L327="","",Output2!M327)</f>
        <v/>
      </c>
    </row>
    <row r="328" spans="1:13" x14ac:dyDescent="0.25">
      <c r="A328" s="12" t="str">
        <f>IF(B328="","",Output2!A328)</f>
        <v/>
      </c>
      <c r="B328" s="12" t="str">
        <f>IF(C328="","",Output2!B328)</f>
        <v/>
      </c>
      <c r="C328" s="12" t="str">
        <f>Output2!C328</f>
        <v/>
      </c>
      <c r="D328" s="12" t="str">
        <f>IF(C328="","",Output2!D328)</f>
        <v/>
      </c>
      <c r="E328" s="12" t="str">
        <f>IF(D328="","",Output2!E328)</f>
        <v/>
      </c>
      <c r="F328" s="12" t="str">
        <f>IF(E328="","",Output2!F328)</f>
        <v/>
      </c>
      <c r="G328" s="22" t="str">
        <f>IF(F328="","",Output2!G328)</f>
        <v/>
      </c>
      <c r="H328" s="12" t="str">
        <f>IF(G328="","",Output2!H328)</f>
        <v/>
      </c>
      <c r="I328" s="12" t="str">
        <f>IF(H328="","",Output2!I328)</f>
        <v/>
      </c>
      <c r="J328" s="12" t="str">
        <f>IF(I328="","",Output2!J328)</f>
        <v/>
      </c>
      <c r="K328" s="12" t="str">
        <f>IF(J328="","",Output2!K328)</f>
        <v/>
      </c>
      <c r="L328" s="12" t="str">
        <f>IF(K328="","",Output2!L328)</f>
        <v/>
      </c>
      <c r="M328" s="12" t="str">
        <f>IF(L328="","",Output2!M328)</f>
        <v/>
      </c>
    </row>
    <row r="329" spans="1:13" x14ac:dyDescent="0.25">
      <c r="A329" s="12" t="str">
        <f>IF(B329="","",Output2!A329)</f>
        <v/>
      </c>
      <c r="B329" s="12" t="str">
        <f>IF(C329="","",Output2!B329)</f>
        <v/>
      </c>
      <c r="C329" s="12" t="str">
        <f>Output2!C329</f>
        <v/>
      </c>
      <c r="D329" s="12" t="str">
        <f>IF(C329="","",Output2!D329)</f>
        <v/>
      </c>
      <c r="E329" s="12" t="str">
        <f>IF(D329="","",Output2!E329)</f>
        <v/>
      </c>
      <c r="F329" s="12" t="str">
        <f>IF(E329="","",Output2!F329)</f>
        <v/>
      </c>
      <c r="G329" s="22" t="str">
        <f>IF(F329="","",Output2!G329)</f>
        <v/>
      </c>
      <c r="H329" s="12" t="str">
        <f>IF(G329="","",Output2!H329)</f>
        <v/>
      </c>
      <c r="I329" s="12" t="str">
        <f>IF(H329="","",Output2!I329)</f>
        <v/>
      </c>
      <c r="J329" s="12" t="str">
        <f>IF(I329="","",Output2!J329)</f>
        <v/>
      </c>
      <c r="K329" s="12" t="str">
        <f>IF(J329="","",Output2!K329)</f>
        <v/>
      </c>
      <c r="L329" s="12" t="str">
        <f>IF(K329="","",Output2!L329)</f>
        <v/>
      </c>
      <c r="M329" s="12" t="str">
        <f>IF(L329="","",Output2!M329)</f>
        <v/>
      </c>
    </row>
    <row r="330" spans="1:13" x14ac:dyDescent="0.25">
      <c r="A330" s="12" t="str">
        <f>IF(B330="","",Output2!A330)</f>
        <v/>
      </c>
      <c r="B330" s="12" t="str">
        <f>IF(C330="","",Output2!B330)</f>
        <v/>
      </c>
      <c r="C330" s="12" t="str">
        <f>Output2!C330</f>
        <v/>
      </c>
      <c r="D330" s="12" t="str">
        <f>IF(C330="","",Output2!D330)</f>
        <v/>
      </c>
      <c r="E330" s="12" t="str">
        <f>IF(D330="","",Output2!E330)</f>
        <v/>
      </c>
      <c r="F330" s="12" t="str">
        <f>IF(E330="","",Output2!F330)</f>
        <v/>
      </c>
      <c r="G330" s="22" t="str">
        <f>IF(F330="","",Output2!G330)</f>
        <v/>
      </c>
      <c r="H330" s="12" t="str">
        <f>IF(G330="","",Output2!H330)</f>
        <v/>
      </c>
      <c r="I330" s="12" t="str">
        <f>IF(H330="","",Output2!I330)</f>
        <v/>
      </c>
      <c r="J330" s="12" t="str">
        <f>IF(I330="","",Output2!J330)</f>
        <v/>
      </c>
      <c r="K330" s="12" t="str">
        <f>IF(J330="","",Output2!K330)</f>
        <v/>
      </c>
      <c r="L330" s="12" t="str">
        <f>IF(K330="","",Output2!L330)</f>
        <v/>
      </c>
      <c r="M330" s="12" t="str">
        <f>IF(L330="","",Output2!M330)</f>
        <v/>
      </c>
    </row>
    <row r="331" spans="1:13" x14ac:dyDescent="0.25">
      <c r="A331" s="12" t="str">
        <f>IF(B331="","",Output2!A331)</f>
        <v/>
      </c>
      <c r="B331" s="12" t="str">
        <f>IF(C331="","",Output2!B331)</f>
        <v/>
      </c>
      <c r="C331" s="12" t="str">
        <f>Output2!C331</f>
        <v/>
      </c>
      <c r="D331" s="12" t="str">
        <f>IF(C331="","",Output2!D331)</f>
        <v/>
      </c>
      <c r="E331" s="12" t="str">
        <f>IF(D331="","",Output2!E331)</f>
        <v/>
      </c>
      <c r="F331" s="12" t="str">
        <f>IF(E331="","",Output2!F331)</f>
        <v/>
      </c>
      <c r="G331" s="22" t="str">
        <f>IF(F331="","",Output2!G331)</f>
        <v/>
      </c>
      <c r="H331" s="12" t="str">
        <f>IF(G331="","",Output2!H331)</f>
        <v/>
      </c>
      <c r="I331" s="12" t="str">
        <f>IF(H331="","",Output2!I331)</f>
        <v/>
      </c>
      <c r="J331" s="12" t="str">
        <f>IF(I331="","",Output2!J331)</f>
        <v/>
      </c>
      <c r="K331" s="12" t="str">
        <f>IF(J331="","",Output2!K331)</f>
        <v/>
      </c>
      <c r="L331" s="12" t="str">
        <f>IF(K331="","",Output2!L331)</f>
        <v/>
      </c>
      <c r="M331" s="12" t="str">
        <f>IF(L331="","",Output2!M331)</f>
        <v/>
      </c>
    </row>
    <row r="332" spans="1:13" x14ac:dyDescent="0.25">
      <c r="A332" s="12" t="str">
        <f>IF(B332="","",Output2!A332)</f>
        <v/>
      </c>
      <c r="B332" s="12" t="str">
        <f>IF(C332="","",Output2!B332)</f>
        <v/>
      </c>
      <c r="C332" s="12" t="str">
        <f>Output2!C332</f>
        <v/>
      </c>
      <c r="D332" s="12" t="str">
        <f>IF(C332="","",Output2!D332)</f>
        <v/>
      </c>
      <c r="E332" s="12" t="str">
        <f>IF(D332="","",Output2!E332)</f>
        <v/>
      </c>
      <c r="F332" s="12" t="str">
        <f>IF(E332="","",Output2!F332)</f>
        <v/>
      </c>
      <c r="G332" s="22" t="str">
        <f>IF(F332="","",Output2!G332)</f>
        <v/>
      </c>
      <c r="H332" s="12" t="str">
        <f>IF(G332="","",Output2!H332)</f>
        <v/>
      </c>
      <c r="I332" s="12" t="str">
        <f>IF(H332="","",Output2!I332)</f>
        <v/>
      </c>
      <c r="J332" s="12" t="str">
        <f>IF(I332="","",Output2!J332)</f>
        <v/>
      </c>
      <c r="K332" s="12" t="str">
        <f>IF(J332="","",Output2!K332)</f>
        <v/>
      </c>
      <c r="L332" s="12" t="str">
        <f>IF(K332="","",Output2!L332)</f>
        <v/>
      </c>
      <c r="M332" s="12" t="str">
        <f>IF(L332="","",Output2!M332)</f>
        <v/>
      </c>
    </row>
    <row r="333" spans="1:13" x14ac:dyDescent="0.25">
      <c r="A333" s="12" t="str">
        <f>IF(B333="","",Output2!A333)</f>
        <v/>
      </c>
      <c r="B333" s="12" t="str">
        <f>IF(C333="","",Output2!B333)</f>
        <v/>
      </c>
      <c r="C333" s="12" t="str">
        <f>Output2!C333</f>
        <v/>
      </c>
      <c r="D333" s="12" t="str">
        <f>IF(C333="","",Output2!D333)</f>
        <v/>
      </c>
      <c r="E333" s="12" t="str">
        <f>IF(D333="","",Output2!E333)</f>
        <v/>
      </c>
      <c r="F333" s="12" t="str">
        <f>IF(E333="","",Output2!F333)</f>
        <v/>
      </c>
      <c r="G333" s="22" t="str">
        <f>IF(F333="","",Output2!G333)</f>
        <v/>
      </c>
      <c r="H333" s="12" t="str">
        <f>IF(G333="","",Output2!H333)</f>
        <v/>
      </c>
      <c r="I333" s="12" t="str">
        <f>IF(H333="","",Output2!I333)</f>
        <v/>
      </c>
      <c r="J333" s="12" t="str">
        <f>IF(I333="","",Output2!J333)</f>
        <v/>
      </c>
      <c r="K333" s="12" t="str">
        <f>IF(J333="","",Output2!K333)</f>
        <v/>
      </c>
      <c r="L333" s="12" t="str">
        <f>IF(K333="","",Output2!L333)</f>
        <v/>
      </c>
      <c r="M333" s="12" t="str">
        <f>IF(L333="","",Output2!M333)</f>
        <v/>
      </c>
    </row>
    <row r="334" spans="1:13" x14ac:dyDescent="0.25">
      <c r="A334" s="12" t="str">
        <f>IF(B334="","",Output2!A334)</f>
        <v/>
      </c>
      <c r="B334" s="12" t="str">
        <f>IF(C334="","",Output2!B334)</f>
        <v/>
      </c>
      <c r="C334" s="12" t="str">
        <f>Output2!C334</f>
        <v/>
      </c>
      <c r="D334" s="12" t="str">
        <f>IF(C334="","",Output2!D334)</f>
        <v/>
      </c>
      <c r="E334" s="12" t="str">
        <f>IF(D334="","",Output2!E334)</f>
        <v/>
      </c>
      <c r="F334" s="12" t="str">
        <f>IF(E334="","",Output2!F334)</f>
        <v/>
      </c>
      <c r="G334" s="22" t="str">
        <f>IF(F334="","",Output2!G334)</f>
        <v/>
      </c>
      <c r="H334" s="12" t="str">
        <f>IF(G334="","",Output2!H334)</f>
        <v/>
      </c>
      <c r="I334" s="12" t="str">
        <f>IF(H334="","",Output2!I334)</f>
        <v/>
      </c>
      <c r="J334" s="12" t="str">
        <f>IF(I334="","",Output2!J334)</f>
        <v/>
      </c>
      <c r="K334" s="12" t="str">
        <f>IF(J334="","",Output2!K334)</f>
        <v/>
      </c>
      <c r="L334" s="12" t="str">
        <f>IF(K334="","",Output2!L334)</f>
        <v/>
      </c>
      <c r="M334" s="12" t="str">
        <f>IF(L334="","",Output2!M334)</f>
        <v/>
      </c>
    </row>
    <row r="335" spans="1:13" x14ac:dyDescent="0.25">
      <c r="A335" s="12" t="str">
        <f>IF(B335="","",Output2!A335)</f>
        <v/>
      </c>
      <c r="B335" s="12" t="str">
        <f>IF(C335="","",Output2!B335)</f>
        <v/>
      </c>
      <c r="C335" s="12" t="str">
        <f>Output2!C335</f>
        <v/>
      </c>
      <c r="D335" s="12" t="str">
        <f>IF(C335="","",Output2!D335)</f>
        <v/>
      </c>
      <c r="E335" s="12" t="str">
        <f>IF(D335="","",Output2!E335)</f>
        <v/>
      </c>
      <c r="F335" s="12" t="str">
        <f>IF(E335="","",Output2!F335)</f>
        <v/>
      </c>
      <c r="G335" s="22" t="str">
        <f>IF(F335="","",Output2!G335)</f>
        <v/>
      </c>
      <c r="H335" s="12" t="str">
        <f>IF(G335="","",Output2!H335)</f>
        <v/>
      </c>
      <c r="I335" s="12" t="str">
        <f>IF(H335="","",Output2!I335)</f>
        <v/>
      </c>
      <c r="J335" s="12" t="str">
        <f>IF(I335="","",Output2!J335)</f>
        <v/>
      </c>
      <c r="K335" s="12" t="str">
        <f>IF(J335="","",Output2!K335)</f>
        <v/>
      </c>
      <c r="L335" s="12" t="str">
        <f>IF(K335="","",Output2!L335)</f>
        <v/>
      </c>
      <c r="M335" s="12" t="str">
        <f>IF(L335="","",Output2!M335)</f>
        <v/>
      </c>
    </row>
    <row r="336" spans="1:13" x14ac:dyDescent="0.25">
      <c r="A336" s="12" t="str">
        <f>IF(B336="","",Output2!A336)</f>
        <v/>
      </c>
      <c r="B336" s="12" t="str">
        <f>IF(C336="","",Output2!B336)</f>
        <v/>
      </c>
      <c r="C336" s="12" t="str">
        <f>Output2!C336</f>
        <v/>
      </c>
      <c r="D336" s="12" t="str">
        <f>IF(C336="","",Output2!D336)</f>
        <v/>
      </c>
      <c r="E336" s="12" t="str">
        <f>IF(D336="","",Output2!E336)</f>
        <v/>
      </c>
      <c r="F336" s="12" t="str">
        <f>IF(E336="","",Output2!F336)</f>
        <v/>
      </c>
      <c r="G336" s="22" t="str">
        <f>IF(F336="","",Output2!G336)</f>
        <v/>
      </c>
      <c r="H336" s="12" t="str">
        <f>IF(G336="","",Output2!H336)</f>
        <v/>
      </c>
      <c r="I336" s="12" t="str">
        <f>IF(H336="","",Output2!I336)</f>
        <v/>
      </c>
      <c r="J336" s="12" t="str">
        <f>IF(I336="","",Output2!J336)</f>
        <v/>
      </c>
      <c r="K336" s="12" t="str">
        <f>IF(J336="","",Output2!K336)</f>
        <v/>
      </c>
      <c r="L336" s="12" t="str">
        <f>IF(K336="","",Output2!L336)</f>
        <v/>
      </c>
      <c r="M336" s="12" t="str">
        <f>IF(L336="","",Output2!M336)</f>
        <v/>
      </c>
    </row>
    <row r="337" spans="1:13" x14ac:dyDescent="0.25">
      <c r="A337" s="12" t="str">
        <f>IF(B337="","",Output2!A337)</f>
        <v/>
      </c>
      <c r="B337" s="12" t="str">
        <f>IF(C337="","",Output2!B337)</f>
        <v/>
      </c>
      <c r="C337" s="12" t="str">
        <f>Output2!C337</f>
        <v/>
      </c>
      <c r="D337" s="12" t="str">
        <f>IF(C337="","",Output2!D337)</f>
        <v/>
      </c>
      <c r="E337" s="12" t="str">
        <f>IF(D337="","",Output2!E337)</f>
        <v/>
      </c>
      <c r="F337" s="12" t="str">
        <f>IF(E337="","",Output2!F337)</f>
        <v/>
      </c>
      <c r="G337" s="22" t="str">
        <f>IF(F337="","",Output2!G337)</f>
        <v/>
      </c>
      <c r="H337" s="12" t="str">
        <f>IF(G337="","",Output2!H337)</f>
        <v/>
      </c>
      <c r="I337" s="12" t="str">
        <f>IF(H337="","",Output2!I337)</f>
        <v/>
      </c>
      <c r="J337" s="12" t="str">
        <f>IF(I337="","",Output2!J337)</f>
        <v/>
      </c>
      <c r="K337" s="12" t="str">
        <f>IF(J337="","",Output2!K337)</f>
        <v/>
      </c>
      <c r="L337" s="12" t="str">
        <f>IF(K337="","",Output2!L337)</f>
        <v/>
      </c>
      <c r="M337" s="12" t="str">
        <f>IF(L337="","",Output2!M337)</f>
        <v/>
      </c>
    </row>
    <row r="338" spans="1:13" x14ac:dyDescent="0.25">
      <c r="A338" s="12" t="str">
        <f>IF(B338="","",Output2!A338)</f>
        <v/>
      </c>
      <c r="B338" s="12" t="str">
        <f>IF(C338="","",Output2!B338)</f>
        <v/>
      </c>
      <c r="C338" s="12" t="str">
        <f>Output2!C338</f>
        <v/>
      </c>
      <c r="D338" s="12" t="str">
        <f>IF(C338="","",Output2!D338)</f>
        <v/>
      </c>
      <c r="E338" s="12" t="str">
        <f>IF(D338="","",Output2!E338)</f>
        <v/>
      </c>
      <c r="F338" s="12" t="str">
        <f>IF(E338="","",Output2!F338)</f>
        <v/>
      </c>
      <c r="G338" s="22" t="str">
        <f>IF(F338="","",Output2!G338)</f>
        <v/>
      </c>
      <c r="H338" s="12" t="str">
        <f>IF(G338="","",Output2!H338)</f>
        <v/>
      </c>
      <c r="I338" s="12" t="str">
        <f>IF(H338="","",Output2!I338)</f>
        <v/>
      </c>
      <c r="J338" s="12" t="str">
        <f>IF(I338="","",Output2!J338)</f>
        <v/>
      </c>
      <c r="K338" s="12" t="str">
        <f>IF(J338="","",Output2!K338)</f>
        <v/>
      </c>
      <c r="L338" s="12" t="str">
        <f>IF(K338="","",Output2!L338)</f>
        <v/>
      </c>
      <c r="M338" s="12" t="str">
        <f>IF(L338="","",Output2!M338)</f>
        <v/>
      </c>
    </row>
    <row r="339" spans="1:13" x14ac:dyDescent="0.25">
      <c r="A339" s="12" t="str">
        <f>IF(B339="","",Output2!A339)</f>
        <v/>
      </c>
      <c r="B339" s="12" t="str">
        <f>IF(C339="","",Output2!B339)</f>
        <v/>
      </c>
      <c r="C339" s="12" t="str">
        <f>Output2!C339</f>
        <v/>
      </c>
      <c r="D339" s="12" t="str">
        <f>IF(C339="","",Output2!D339)</f>
        <v/>
      </c>
      <c r="E339" s="12" t="str">
        <f>IF(D339="","",Output2!E339)</f>
        <v/>
      </c>
      <c r="F339" s="12" t="str">
        <f>IF(E339="","",Output2!F339)</f>
        <v/>
      </c>
      <c r="G339" s="22" t="str">
        <f>IF(F339="","",Output2!G339)</f>
        <v/>
      </c>
      <c r="H339" s="12" t="str">
        <f>IF(G339="","",Output2!H339)</f>
        <v/>
      </c>
      <c r="I339" s="12" t="str">
        <f>IF(H339="","",Output2!I339)</f>
        <v/>
      </c>
      <c r="J339" s="12" t="str">
        <f>IF(I339="","",Output2!J339)</f>
        <v/>
      </c>
      <c r="K339" s="12" t="str">
        <f>IF(J339="","",Output2!K339)</f>
        <v/>
      </c>
      <c r="L339" s="12" t="str">
        <f>IF(K339="","",Output2!L339)</f>
        <v/>
      </c>
      <c r="M339" s="12" t="str">
        <f>IF(L339="","",Output2!M339)</f>
        <v/>
      </c>
    </row>
    <row r="340" spans="1:13" x14ac:dyDescent="0.25">
      <c r="A340" s="12" t="str">
        <f>IF(B340="","",Output2!A340)</f>
        <v/>
      </c>
      <c r="B340" s="12" t="str">
        <f>IF(C340="","",Output2!B340)</f>
        <v/>
      </c>
      <c r="C340" s="12" t="str">
        <f>Output2!C340</f>
        <v/>
      </c>
      <c r="D340" s="12" t="str">
        <f>IF(C340="","",Output2!D340)</f>
        <v/>
      </c>
      <c r="E340" s="12" t="str">
        <f>IF(D340="","",Output2!E340)</f>
        <v/>
      </c>
      <c r="F340" s="12" t="str">
        <f>IF(E340="","",Output2!F340)</f>
        <v/>
      </c>
      <c r="G340" s="22" t="str">
        <f>IF(F340="","",Output2!G340)</f>
        <v/>
      </c>
      <c r="H340" s="12" t="str">
        <f>IF(G340="","",Output2!H340)</f>
        <v/>
      </c>
      <c r="I340" s="12" t="str">
        <f>IF(H340="","",Output2!I340)</f>
        <v/>
      </c>
      <c r="J340" s="12" t="str">
        <f>IF(I340="","",Output2!J340)</f>
        <v/>
      </c>
      <c r="K340" s="12" t="str">
        <f>IF(J340="","",Output2!K340)</f>
        <v/>
      </c>
      <c r="L340" s="12" t="str">
        <f>IF(K340="","",Output2!L340)</f>
        <v/>
      </c>
      <c r="M340" s="12" t="str">
        <f>IF(L340="","",Output2!M340)</f>
        <v/>
      </c>
    </row>
    <row r="341" spans="1:13" x14ac:dyDescent="0.25">
      <c r="A341" s="12" t="str">
        <f>IF(B341="","",Output2!A341)</f>
        <v/>
      </c>
      <c r="B341" s="12" t="str">
        <f>IF(C341="","",Output2!B341)</f>
        <v/>
      </c>
      <c r="C341" s="12" t="str">
        <f>Output2!C341</f>
        <v/>
      </c>
      <c r="D341" s="12" t="str">
        <f>IF(C341="","",Output2!D341)</f>
        <v/>
      </c>
      <c r="E341" s="12" t="str">
        <f>IF(D341="","",Output2!E341)</f>
        <v/>
      </c>
      <c r="F341" s="12" t="str">
        <f>IF(E341="","",Output2!F341)</f>
        <v/>
      </c>
      <c r="G341" s="22" t="str">
        <f>IF(F341="","",Output2!G341)</f>
        <v/>
      </c>
      <c r="H341" s="12" t="str">
        <f>IF(G341="","",Output2!H341)</f>
        <v/>
      </c>
      <c r="I341" s="12" t="str">
        <f>IF(H341="","",Output2!I341)</f>
        <v/>
      </c>
      <c r="J341" s="12" t="str">
        <f>IF(I341="","",Output2!J341)</f>
        <v/>
      </c>
      <c r="K341" s="12" t="str">
        <f>IF(J341="","",Output2!K341)</f>
        <v/>
      </c>
      <c r="L341" s="12" t="str">
        <f>IF(K341="","",Output2!L341)</f>
        <v/>
      </c>
      <c r="M341" s="12" t="str">
        <f>IF(L341="","",Output2!M341)</f>
        <v/>
      </c>
    </row>
    <row r="342" spans="1:13" x14ac:dyDescent="0.25">
      <c r="A342" s="12" t="str">
        <f>IF(B342="","",Output2!A342)</f>
        <v/>
      </c>
      <c r="B342" s="12" t="str">
        <f>IF(C342="","",Output2!B342)</f>
        <v/>
      </c>
      <c r="C342" s="12" t="str">
        <f>Output2!C342</f>
        <v/>
      </c>
      <c r="D342" s="12" t="str">
        <f>IF(C342="","",Output2!D342)</f>
        <v/>
      </c>
      <c r="E342" s="12" t="str">
        <f>IF(D342="","",Output2!E342)</f>
        <v/>
      </c>
      <c r="F342" s="12" t="str">
        <f>IF(E342="","",Output2!F342)</f>
        <v/>
      </c>
      <c r="G342" s="22" t="str">
        <f>IF(F342="","",Output2!G342)</f>
        <v/>
      </c>
      <c r="H342" s="12" t="str">
        <f>IF(G342="","",Output2!H342)</f>
        <v/>
      </c>
      <c r="I342" s="12" t="str">
        <f>IF(H342="","",Output2!I342)</f>
        <v/>
      </c>
      <c r="J342" s="12" t="str">
        <f>IF(I342="","",Output2!J342)</f>
        <v/>
      </c>
      <c r="K342" s="12" t="str">
        <f>IF(J342="","",Output2!K342)</f>
        <v/>
      </c>
      <c r="L342" s="12" t="str">
        <f>IF(K342="","",Output2!L342)</f>
        <v/>
      </c>
      <c r="M342" s="12" t="str">
        <f>IF(L342="","",Output2!M342)</f>
        <v/>
      </c>
    </row>
    <row r="343" spans="1:13" x14ac:dyDescent="0.25">
      <c r="A343" s="12" t="str">
        <f>IF(B343="","",Output2!A343)</f>
        <v/>
      </c>
      <c r="B343" s="12" t="str">
        <f>IF(C343="","",Output2!B343)</f>
        <v/>
      </c>
      <c r="C343" s="12" t="str">
        <f>Output2!C343</f>
        <v/>
      </c>
      <c r="D343" s="12" t="str">
        <f>IF(C343="","",Output2!D343)</f>
        <v/>
      </c>
      <c r="E343" s="12" t="str">
        <f>IF(D343="","",Output2!E343)</f>
        <v/>
      </c>
      <c r="F343" s="12" t="str">
        <f>IF(E343="","",Output2!F343)</f>
        <v/>
      </c>
      <c r="G343" s="22" t="str">
        <f>IF(F343="","",Output2!G343)</f>
        <v/>
      </c>
      <c r="H343" s="12" t="str">
        <f>IF(G343="","",Output2!H343)</f>
        <v/>
      </c>
      <c r="I343" s="12" t="str">
        <f>IF(H343="","",Output2!I343)</f>
        <v/>
      </c>
      <c r="J343" s="12" t="str">
        <f>IF(I343="","",Output2!J343)</f>
        <v/>
      </c>
      <c r="K343" s="12" t="str">
        <f>IF(J343="","",Output2!K343)</f>
        <v/>
      </c>
      <c r="L343" s="12" t="str">
        <f>IF(K343="","",Output2!L343)</f>
        <v/>
      </c>
      <c r="M343" s="12" t="str">
        <f>IF(L343="","",Output2!M343)</f>
        <v/>
      </c>
    </row>
    <row r="344" spans="1:13" x14ac:dyDescent="0.25">
      <c r="A344" s="12" t="str">
        <f>IF(B344="","",Output2!A344)</f>
        <v/>
      </c>
      <c r="B344" s="12" t="str">
        <f>IF(C344="","",Output2!B344)</f>
        <v/>
      </c>
      <c r="C344" s="12" t="str">
        <f>Output2!C344</f>
        <v/>
      </c>
      <c r="D344" s="12" t="str">
        <f>IF(C344="","",Output2!D344)</f>
        <v/>
      </c>
      <c r="E344" s="12" t="str">
        <f>IF(D344="","",Output2!E344)</f>
        <v/>
      </c>
      <c r="F344" s="12" t="str">
        <f>IF(E344="","",Output2!F344)</f>
        <v/>
      </c>
      <c r="G344" s="22" t="str">
        <f>IF(F344="","",Output2!G344)</f>
        <v/>
      </c>
      <c r="H344" s="12" t="str">
        <f>IF(G344="","",Output2!H344)</f>
        <v/>
      </c>
      <c r="I344" s="12" t="str">
        <f>IF(H344="","",Output2!I344)</f>
        <v/>
      </c>
      <c r="J344" s="12" t="str">
        <f>IF(I344="","",Output2!J344)</f>
        <v/>
      </c>
      <c r="K344" s="12" t="str">
        <f>IF(J344="","",Output2!K344)</f>
        <v/>
      </c>
      <c r="L344" s="12" t="str">
        <f>IF(K344="","",Output2!L344)</f>
        <v/>
      </c>
      <c r="M344" s="12" t="str">
        <f>IF(L344="","",Output2!M344)</f>
        <v/>
      </c>
    </row>
    <row r="345" spans="1:13" x14ac:dyDescent="0.25">
      <c r="A345" s="12" t="str">
        <f>IF(B345="","",Output2!A345)</f>
        <v/>
      </c>
      <c r="B345" s="12" t="str">
        <f>IF(C345="","",Output2!B345)</f>
        <v/>
      </c>
      <c r="C345" s="12" t="str">
        <f>Output2!C345</f>
        <v/>
      </c>
      <c r="D345" s="12" t="str">
        <f>IF(C345="","",Output2!D345)</f>
        <v/>
      </c>
      <c r="E345" s="12" t="str">
        <f>IF(D345="","",Output2!E345)</f>
        <v/>
      </c>
      <c r="F345" s="12" t="str">
        <f>IF(E345="","",Output2!F345)</f>
        <v/>
      </c>
      <c r="G345" s="22" t="str">
        <f>IF(F345="","",Output2!G345)</f>
        <v/>
      </c>
      <c r="H345" s="12" t="str">
        <f>IF(G345="","",Output2!H345)</f>
        <v/>
      </c>
      <c r="I345" s="12" t="str">
        <f>IF(H345="","",Output2!I345)</f>
        <v/>
      </c>
      <c r="J345" s="12" t="str">
        <f>IF(I345="","",Output2!J345)</f>
        <v/>
      </c>
      <c r="K345" s="12" t="str">
        <f>IF(J345="","",Output2!K345)</f>
        <v/>
      </c>
      <c r="L345" s="12" t="str">
        <f>IF(K345="","",Output2!L345)</f>
        <v/>
      </c>
      <c r="M345" s="12" t="str">
        <f>IF(L345="","",Output2!M345)</f>
        <v/>
      </c>
    </row>
    <row r="346" spans="1:13" x14ac:dyDescent="0.25">
      <c r="A346" s="12" t="str">
        <f>IF(B346="","",Output2!A346)</f>
        <v/>
      </c>
      <c r="B346" s="12" t="str">
        <f>IF(C346="","",Output2!B346)</f>
        <v/>
      </c>
      <c r="C346" s="12" t="str">
        <f>Output2!C346</f>
        <v/>
      </c>
      <c r="D346" s="12" t="str">
        <f>IF(C346="","",Output2!D346)</f>
        <v/>
      </c>
      <c r="E346" s="12" t="str">
        <f>IF(D346="","",Output2!E346)</f>
        <v/>
      </c>
      <c r="F346" s="12" t="str">
        <f>IF(E346="","",Output2!F346)</f>
        <v/>
      </c>
      <c r="G346" s="22" t="str">
        <f>IF(F346="","",Output2!G346)</f>
        <v/>
      </c>
      <c r="H346" s="12" t="str">
        <f>IF(G346="","",Output2!H346)</f>
        <v/>
      </c>
      <c r="I346" s="12" t="str">
        <f>IF(H346="","",Output2!I346)</f>
        <v/>
      </c>
      <c r="J346" s="12" t="str">
        <f>IF(I346="","",Output2!J346)</f>
        <v/>
      </c>
      <c r="K346" s="12" t="str">
        <f>IF(J346="","",Output2!K346)</f>
        <v/>
      </c>
      <c r="L346" s="12" t="str">
        <f>IF(K346="","",Output2!L346)</f>
        <v/>
      </c>
      <c r="M346" s="12" t="str">
        <f>IF(L346="","",Output2!M346)</f>
        <v/>
      </c>
    </row>
    <row r="347" spans="1:13" x14ac:dyDescent="0.25">
      <c r="A347" s="12" t="str">
        <f>IF(B347="","",Output2!A347)</f>
        <v/>
      </c>
      <c r="B347" s="12" t="str">
        <f>IF(C347="","",Output2!B347)</f>
        <v/>
      </c>
      <c r="C347" s="12" t="str">
        <f>Output2!C347</f>
        <v/>
      </c>
      <c r="D347" s="12" t="str">
        <f>IF(C347="","",Output2!D347)</f>
        <v/>
      </c>
      <c r="E347" s="12" t="str">
        <f>IF(D347="","",Output2!E347)</f>
        <v/>
      </c>
      <c r="F347" s="12" t="str">
        <f>IF(E347="","",Output2!F347)</f>
        <v/>
      </c>
      <c r="G347" s="22" t="str">
        <f>IF(F347="","",Output2!G347)</f>
        <v/>
      </c>
      <c r="H347" s="12" t="str">
        <f>IF(G347="","",Output2!H347)</f>
        <v/>
      </c>
      <c r="I347" s="12" t="str">
        <f>IF(H347="","",Output2!I347)</f>
        <v/>
      </c>
      <c r="J347" s="12" t="str">
        <f>IF(I347="","",Output2!J347)</f>
        <v/>
      </c>
      <c r="K347" s="12" t="str">
        <f>IF(J347="","",Output2!K347)</f>
        <v/>
      </c>
      <c r="L347" s="12" t="str">
        <f>IF(K347="","",Output2!L347)</f>
        <v/>
      </c>
      <c r="M347" s="12" t="str">
        <f>IF(L347="","",Output2!M347)</f>
        <v/>
      </c>
    </row>
    <row r="348" spans="1:13" x14ac:dyDescent="0.25">
      <c r="A348" s="12" t="str">
        <f>IF(B348="","",Output2!A348)</f>
        <v/>
      </c>
      <c r="B348" s="12" t="str">
        <f>IF(C348="","",Output2!B348)</f>
        <v/>
      </c>
      <c r="C348" s="12" t="str">
        <f>Output2!C348</f>
        <v/>
      </c>
      <c r="D348" s="12" t="str">
        <f>IF(C348="","",Output2!D348)</f>
        <v/>
      </c>
      <c r="E348" s="12" t="str">
        <f>IF(D348="","",Output2!E348)</f>
        <v/>
      </c>
      <c r="F348" s="12" t="str">
        <f>IF(E348="","",Output2!F348)</f>
        <v/>
      </c>
      <c r="G348" s="22" t="str">
        <f>IF(F348="","",Output2!G348)</f>
        <v/>
      </c>
      <c r="H348" s="12" t="str">
        <f>IF(G348="","",Output2!H348)</f>
        <v/>
      </c>
      <c r="I348" s="12" t="str">
        <f>IF(H348="","",Output2!I348)</f>
        <v/>
      </c>
      <c r="J348" s="12" t="str">
        <f>IF(I348="","",Output2!J348)</f>
        <v/>
      </c>
      <c r="K348" s="12" t="str">
        <f>IF(J348="","",Output2!K348)</f>
        <v/>
      </c>
      <c r="L348" s="12" t="str">
        <f>IF(K348="","",Output2!L348)</f>
        <v/>
      </c>
      <c r="M348" s="12" t="str">
        <f>IF(L348="","",Output2!M348)</f>
        <v/>
      </c>
    </row>
    <row r="349" spans="1:13" x14ac:dyDescent="0.25">
      <c r="A349" s="12" t="str">
        <f>IF(B349="","",Output2!A349)</f>
        <v/>
      </c>
      <c r="B349" s="12" t="str">
        <f>IF(C349="","",Output2!B349)</f>
        <v/>
      </c>
      <c r="C349" s="12" t="str">
        <f>Output2!C349</f>
        <v/>
      </c>
      <c r="D349" s="12" t="str">
        <f>IF(C349="","",Output2!D349)</f>
        <v/>
      </c>
      <c r="E349" s="12" t="str">
        <f>IF(D349="","",Output2!E349)</f>
        <v/>
      </c>
      <c r="F349" s="12" t="str">
        <f>IF(E349="","",Output2!F349)</f>
        <v/>
      </c>
      <c r="G349" s="22" t="str">
        <f>IF(F349="","",Output2!G349)</f>
        <v/>
      </c>
      <c r="H349" s="12" t="str">
        <f>IF(G349="","",Output2!H349)</f>
        <v/>
      </c>
      <c r="I349" s="12" t="str">
        <f>IF(H349="","",Output2!I349)</f>
        <v/>
      </c>
      <c r="J349" s="12" t="str">
        <f>IF(I349="","",Output2!J349)</f>
        <v/>
      </c>
      <c r="K349" s="12" t="str">
        <f>IF(J349="","",Output2!K349)</f>
        <v/>
      </c>
      <c r="L349" s="12" t="str">
        <f>IF(K349="","",Output2!L349)</f>
        <v/>
      </c>
      <c r="M349" s="12" t="str">
        <f>IF(L349="","",Output2!M349)</f>
        <v/>
      </c>
    </row>
    <row r="350" spans="1:13" x14ac:dyDescent="0.25">
      <c r="A350" s="12" t="str">
        <f>IF(B350="","",Output2!A350)</f>
        <v/>
      </c>
      <c r="B350" s="12" t="str">
        <f>IF(C350="","",Output2!B350)</f>
        <v/>
      </c>
      <c r="C350" s="12" t="str">
        <f>Output2!C350</f>
        <v/>
      </c>
      <c r="D350" s="12" t="str">
        <f>IF(C350="","",Output2!D350)</f>
        <v/>
      </c>
      <c r="E350" s="12" t="str">
        <f>IF(D350="","",Output2!E350)</f>
        <v/>
      </c>
      <c r="F350" s="12" t="str">
        <f>IF(E350="","",Output2!F350)</f>
        <v/>
      </c>
      <c r="G350" s="22" t="str">
        <f>IF(F350="","",Output2!G350)</f>
        <v/>
      </c>
      <c r="H350" s="12" t="str">
        <f>IF(G350="","",Output2!H350)</f>
        <v/>
      </c>
      <c r="I350" s="12" t="str">
        <f>IF(H350="","",Output2!I350)</f>
        <v/>
      </c>
      <c r="J350" s="12" t="str">
        <f>IF(I350="","",Output2!J350)</f>
        <v/>
      </c>
      <c r="K350" s="12" t="str">
        <f>IF(J350="","",Output2!K350)</f>
        <v/>
      </c>
      <c r="L350" s="12" t="str">
        <f>IF(K350="","",Output2!L350)</f>
        <v/>
      </c>
      <c r="M350" s="12" t="str">
        <f>IF(L350="","",Output2!M350)</f>
        <v/>
      </c>
    </row>
    <row r="351" spans="1:13" x14ac:dyDescent="0.25">
      <c r="A351" s="12" t="str">
        <f>IF(B351="","",Output2!A351)</f>
        <v/>
      </c>
      <c r="B351" s="12" t="str">
        <f>IF(C351="","",Output2!B351)</f>
        <v/>
      </c>
      <c r="C351" s="12" t="str">
        <f>Output2!C351</f>
        <v/>
      </c>
      <c r="D351" s="12" t="str">
        <f>IF(C351="","",Output2!D351)</f>
        <v/>
      </c>
      <c r="E351" s="12" t="str">
        <f>IF(D351="","",Output2!E351)</f>
        <v/>
      </c>
      <c r="F351" s="12" t="str">
        <f>IF(E351="","",Output2!F351)</f>
        <v/>
      </c>
      <c r="G351" s="22" t="str">
        <f>IF(F351="","",Output2!G351)</f>
        <v/>
      </c>
      <c r="H351" s="12" t="str">
        <f>IF(G351="","",Output2!H351)</f>
        <v/>
      </c>
      <c r="I351" s="12" t="str">
        <f>IF(H351="","",Output2!I351)</f>
        <v/>
      </c>
      <c r="J351" s="12" t="str">
        <f>IF(I351="","",Output2!J351)</f>
        <v/>
      </c>
      <c r="K351" s="12" t="str">
        <f>IF(J351="","",Output2!K351)</f>
        <v/>
      </c>
      <c r="L351" s="12" t="str">
        <f>IF(K351="","",Output2!L351)</f>
        <v/>
      </c>
      <c r="M351" s="12" t="str">
        <f>IF(L351="","",Output2!M351)</f>
        <v/>
      </c>
    </row>
    <row r="352" spans="1:13" x14ac:dyDescent="0.25">
      <c r="A352" s="12" t="str">
        <f>IF(B352="","",Output2!A352)</f>
        <v/>
      </c>
      <c r="B352" s="12" t="str">
        <f>IF(C352="","",Output2!B352)</f>
        <v/>
      </c>
      <c r="C352" s="12" t="str">
        <f>Output2!C352</f>
        <v/>
      </c>
      <c r="D352" s="12" t="str">
        <f>IF(C352="","",Output2!D352)</f>
        <v/>
      </c>
      <c r="E352" s="12" t="str">
        <f>IF(D352="","",Output2!E352)</f>
        <v/>
      </c>
      <c r="F352" s="12" t="str">
        <f>IF(E352="","",Output2!F352)</f>
        <v/>
      </c>
      <c r="G352" s="22" t="str">
        <f>IF(F352="","",Output2!G352)</f>
        <v/>
      </c>
      <c r="H352" s="12" t="str">
        <f>IF(G352="","",Output2!H352)</f>
        <v/>
      </c>
      <c r="I352" s="12" t="str">
        <f>IF(H352="","",Output2!I352)</f>
        <v/>
      </c>
      <c r="J352" s="12" t="str">
        <f>IF(I352="","",Output2!J352)</f>
        <v/>
      </c>
      <c r="K352" s="12" t="str">
        <f>IF(J352="","",Output2!K352)</f>
        <v/>
      </c>
      <c r="L352" s="12" t="str">
        <f>IF(K352="","",Output2!L352)</f>
        <v/>
      </c>
      <c r="M352" s="12" t="str">
        <f>IF(L352="","",Output2!M352)</f>
        <v/>
      </c>
    </row>
    <row r="353" spans="1:13" x14ac:dyDescent="0.25">
      <c r="A353" s="12" t="str">
        <f>IF(B353="","",Output2!A353)</f>
        <v/>
      </c>
      <c r="B353" s="12" t="str">
        <f>IF(C353="","",Output2!B353)</f>
        <v/>
      </c>
      <c r="C353" s="12" t="str">
        <f>Output2!C353</f>
        <v/>
      </c>
      <c r="D353" s="12" t="str">
        <f>IF(C353="","",Output2!D353)</f>
        <v/>
      </c>
      <c r="E353" s="12" t="str">
        <f>IF(D353="","",Output2!E353)</f>
        <v/>
      </c>
      <c r="F353" s="12" t="str">
        <f>IF(E353="","",Output2!F353)</f>
        <v/>
      </c>
      <c r="G353" s="22" t="str">
        <f>IF(F353="","",Output2!G353)</f>
        <v/>
      </c>
      <c r="H353" s="12" t="str">
        <f>IF(G353="","",Output2!H353)</f>
        <v/>
      </c>
      <c r="I353" s="12" t="str">
        <f>IF(H353="","",Output2!I353)</f>
        <v/>
      </c>
      <c r="J353" s="12" t="str">
        <f>IF(I353="","",Output2!J353)</f>
        <v/>
      </c>
      <c r="K353" s="12" t="str">
        <f>IF(J353="","",Output2!K353)</f>
        <v/>
      </c>
      <c r="L353" s="12" t="str">
        <f>IF(K353="","",Output2!L353)</f>
        <v/>
      </c>
      <c r="M353" s="12" t="str">
        <f>IF(L353="","",Output2!M353)</f>
        <v/>
      </c>
    </row>
    <row r="354" spans="1:13" x14ac:dyDescent="0.25">
      <c r="A354" s="12" t="str">
        <f>IF(B354="","",Output2!A354)</f>
        <v/>
      </c>
      <c r="B354" s="12" t="str">
        <f>IF(C354="","",Output2!B354)</f>
        <v/>
      </c>
      <c r="C354" s="12" t="str">
        <f>Output2!C354</f>
        <v/>
      </c>
      <c r="D354" s="12" t="str">
        <f>IF(C354="","",Output2!D354)</f>
        <v/>
      </c>
      <c r="E354" s="12" t="str">
        <f>IF(D354="","",Output2!E354)</f>
        <v/>
      </c>
      <c r="F354" s="12" t="str">
        <f>IF(E354="","",Output2!F354)</f>
        <v/>
      </c>
      <c r="G354" s="22" t="str">
        <f>IF(F354="","",Output2!G354)</f>
        <v/>
      </c>
      <c r="H354" s="12" t="str">
        <f>IF(G354="","",Output2!H354)</f>
        <v/>
      </c>
      <c r="I354" s="12" t="str">
        <f>IF(H354="","",Output2!I354)</f>
        <v/>
      </c>
      <c r="J354" s="12" t="str">
        <f>IF(I354="","",Output2!J354)</f>
        <v/>
      </c>
      <c r="K354" s="12" t="str">
        <f>IF(J354="","",Output2!K354)</f>
        <v/>
      </c>
      <c r="L354" s="12" t="str">
        <f>IF(K354="","",Output2!L354)</f>
        <v/>
      </c>
      <c r="M354" s="12" t="str">
        <f>IF(L354="","",Output2!M354)</f>
        <v/>
      </c>
    </row>
    <row r="355" spans="1:13" x14ac:dyDescent="0.25">
      <c r="A355" s="12" t="str">
        <f>IF(B355="","",Output2!A355)</f>
        <v/>
      </c>
      <c r="B355" s="12" t="str">
        <f>IF(C355="","",Output2!B355)</f>
        <v/>
      </c>
      <c r="C355" s="12" t="str">
        <f>Output2!C355</f>
        <v/>
      </c>
      <c r="D355" s="12" t="str">
        <f>IF(C355="","",Output2!D355)</f>
        <v/>
      </c>
      <c r="E355" s="12" t="str">
        <f>IF(D355="","",Output2!E355)</f>
        <v/>
      </c>
      <c r="F355" s="12" t="str">
        <f>IF(E355="","",Output2!F355)</f>
        <v/>
      </c>
      <c r="G355" s="22" t="str">
        <f>IF(F355="","",Output2!G355)</f>
        <v/>
      </c>
      <c r="H355" s="12" t="str">
        <f>IF(G355="","",Output2!H355)</f>
        <v/>
      </c>
      <c r="I355" s="12" t="str">
        <f>IF(H355="","",Output2!I355)</f>
        <v/>
      </c>
      <c r="J355" s="12" t="str">
        <f>IF(I355="","",Output2!J355)</f>
        <v/>
      </c>
      <c r="K355" s="12" t="str">
        <f>IF(J355="","",Output2!K355)</f>
        <v/>
      </c>
      <c r="L355" s="12" t="str">
        <f>IF(K355="","",Output2!L355)</f>
        <v/>
      </c>
      <c r="M355" s="12" t="str">
        <f>IF(L355="","",Output2!M355)</f>
        <v/>
      </c>
    </row>
    <row r="356" spans="1:13" x14ac:dyDescent="0.25">
      <c r="A356" s="12" t="str">
        <f>IF(B356="","",Output2!A356)</f>
        <v/>
      </c>
      <c r="B356" s="12" t="str">
        <f>IF(C356="","",Output2!B356)</f>
        <v/>
      </c>
      <c r="C356" s="12" t="str">
        <f>Output2!C356</f>
        <v/>
      </c>
      <c r="D356" s="12" t="str">
        <f>IF(C356="","",Output2!D356)</f>
        <v/>
      </c>
      <c r="E356" s="12" t="str">
        <f>IF(D356="","",Output2!E356)</f>
        <v/>
      </c>
      <c r="F356" s="12" t="str">
        <f>IF(E356="","",Output2!F356)</f>
        <v/>
      </c>
      <c r="G356" s="22" t="str">
        <f>IF(F356="","",Output2!G356)</f>
        <v/>
      </c>
      <c r="H356" s="12" t="str">
        <f>IF(G356="","",Output2!H356)</f>
        <v/>
      </c>
      <c r="I356" s="12" t="str">
        <f>IF(H356="","",Output2!I356)</f>
        <v/>
      </c>
      <c r="J356" s="12" t="str">
        <f>IF(I356="","",Output2!J356)</f>
        <v/>
      </c>
      <c r="K356" s="12" t="str">
        <f>IF(J356="","",Output2!K356)</f>
        <v/>
      </c>
      <c r="L356" s="12" t="str">
        <f>IF(K356="","",Output2!L356)</f>
        <v/>
      </c>
      <c r="M356" s="12" t="str">
        <f>IF(L356="","",Output2!M356)</f>
        <v/>
      </c>
    </row>
    <row r="357" spans="1:13" x14ac:dyDescent="0.25">
      <c r="A357" s="12" t="str">
        <f>IF(B357="","",Output2!A357)</f>
        <v/>
      </c>
      <c r="B357" s="12" t="str">
        <f>IF(C357="","",Output2!B357)</f>
        <v/>
      </c>
      <c r="C357" s="12" t="str">
        <f>Output2!C357</f>
        <v/>
      </c>
      <c r="D357" s="12" t="str">
        <f>IF(C357="","",Output2!D357)</f>
        <v/>
      </c>
      <c r="E357" s="12" t="str">
        <f>IF(D357="","",Output2!E357)</f>
        <v/>
      </c>
      <c r="F357" s="12" t="str">
        <f>IF(E357="","",Output2!F357)</f>
        <v/>
      </c>
      <c r="G357" s="22" t="str">
        <f>IF(F357="","",Output2!G357)</f>
        <v/>
      </c>
      <c r="H357" s="12" t="str">
        <f>IF(G357="","",Output2!H357)</f>
        <v/>
      </c>
      <c r="I357" s="12" t="str">
        <f>IF(H357="","",Output2!I357)</f>
        <v/>
      </c>
      <c r="J357" s="12" t="str">
        <f>IF(I357="","",Output2!J357)</f>
        <v/>
      </c>
      <c r="K357" s="12" t="str">
        <f>IF(J357="","",Output2!K357)</f>
        <v/>
      </c>
      <c r="L357" s="12" t="str">
        <f>IF(K357="","",Output2!L357)</f>
        <v/>
      </c>
      <c r="M357" s="12" t="str">
        <f>IF(L357="","",Output2!M357)</f>
        <v/>
      </c>
    </row>
    <row r="358" spans="1:13" x14ac:dyDescent="0.25">
      <c r="A358" s="12" t="str">
        <f>IF(B358="","",Output2!A358)</f>
        <v/>
      </c>
      <c r="B358" s="12" t="str">
        <f>IF(C358="","",Output2!B358)</f>
        <v/>
      </c>
      <c r="C358" s="12" t="str">
        <f>Output2!C358</f>
        <v/>
      </c>
      <c r="D358" s="12" t="str">
        <f>IF(C358="","",Output2!D358)</f>
        <v/>
      </c>
      <c r="E358" s="12" t="str">
        <f>IF(D358="","",Output2!E358)</f>
        <v/>
      </c>
      <c r="F358" s="12" t="str">
        <f>IF(E358="","",Output2!F358)</f>
        <v/>
      </c>
      <c r="G358" s="22" t="str">
        <f>IF(F358="","",Output2!G358)</f>
        <v/>
      </c>
      <c r="H358" s="12" t="str">
        <f>IF(G358="","",Output2!H358)</f>
        <v/>
      </c>
      <c r="I358" s="12" t="str">
        <f>IF(H358="","",Output2!I358)</f>
        <v/>
      </c>
      <c r="J358" s="12" t="str">
        <f>IF(I358="","",Output2!J358)</f>
        <v/>
      </c>
      <c r="K358" s="12" t="str">
        <f>IF(J358="","",Output2!K358)</f>
        <v/>
      </c>
      <c r="L358" s="12" t="str">
        <f>IF(K358="","",Output2!L358)</f>
        <v/>
      </c>
      <c r="M358" s="12" t="str">
        <f>IF(L358="","",Output2!M358)</f>
        <v/>
      </c>
    </row>
    <row r="359" spans="1:13" x14ac:dyDescent="0.25">
      <c r="A359" s="12" t="str">
        <f>IF(B359="","",Output2!A359)</f>
        <v/>
      </c>
      <c r="B359" s="12" t="str">
        <f>IF(C359="","",Output2!B359)</f>
        <v/>
      </c>
      <c r="C359" s="12" t="str">
        <f>Output2!C359</f>
        <v/>
      </c>
      <c r="D359" s="12" t="str">
        <f>IF(C359="","",Output2!D359)</f>
        <v/>
      </c>
      <c r="E359" s="12" t="str">
        <f>IF(D359="","",Output2!E359)</f>
        <v/>
      </c>
      <c r="F359" s="12" t="str">
        <f>IF(E359="","",Output2!F359)</f>
        <v/>
      </c>
      <c r="G359" s="22" t="str">
        <f>IF(F359="","",Output2!G359)</f>
        <v/>
      </c>
      <c r="H359" s="12" t="str">
        <f>IF(G359="","",Output2!H359)</f>
        <v/>
      </c>
      <c r="I359" s="12" t="str">
        <f>IF(H359="","",Output2!I359)</f>
        <v/>
      </c>
      <c r="J359" s="12" t="str">
        <f>IF(I359="","",Output2!J359)</f>
        <v/>
      </c>
      <c r="K359" s="12" t="str">
        <f>IF(J359="","",Output2!K359)</f>
        <v/>
      </c>
      <c r="L359" s="12" t="str">
        <f>IF(K359="","",Output2!L359)</f>
        <v/>
      </c>
      <c r="M359" s="12" t="str">
        <f>IF(L359="","",Output2!M359)</f>
        <v/>
      </c>
    </row>
    <row r="360" spans="1:13" x14ac:dyDescent="0.25">
      <c r="A360" s="12" t="str">
        <f>IF(B360="","",Output2!A360)</f>
        <v/>
      </c>
      <c r="B360" s="12" t="str">
        <f>IF(C360="","",Output2!B360)</f>
        <v/>
      </c>
      <c r="C360" s="12" t="str">
        <f>Output2!C360</f>
        <v/>
      </c>
      <c r="D360" s="12" t="str">
        <f>IF(C360="","",Output2!D360)</f>
        <v/>
      </c>
      <c r="E360" s="12" t="str">
        <f>IF(D360="","",Output2!E360)</f>
        <v/>
      </c>
      <c r="F360" s="12" t="str">
        <f>IF(E360="","",Output2!F360)</f>
        <v/>
      </c>
      <c r="G360" s="22" t="str">
        <f>IF(F360="","",Output2!G360)</f>
        <v/>
      </c>
      <c r="H360" s="12" t="str">
        <f>IF(G360="","",Output2!H360)</f>
        <v/>
      </c>
      <c r="I360" s="12" t="str">
        <f>IF(H360="","",Output2!I360)</f>
        <v/>
      </c>
      <c r="J360" s="12" t="str">
        <f>IF(I360="","",Output2!J360)</f>
        <v/>
      </c>
      <c r="K360" s="12" t="str">
        <f>IF(J360="","",Output2!K360)</f>
        <v/>
      </c>
      <c r="L360" s="12" t="str">
        <f>IF(K360="","",Output2!L360)</f>
        <v/>
      </c>
      <c r="M360" s="12" t="str">
        <f>IF(L360="","",Output2!M360)</f>
        <v/>
      </c>
    </row>
    <row r="361" spans="1:13" x14ac:dyDescent="0.25">
      <c r="A361" s="12" t="str">
        <f>IF(B361="","",Output2!A361)</f>
        <v/>
      </c>
      <c r="B361" s="12" t="str">
        <f>IF(C361="","",Output2!B361)</f>
        <v/>
      </c>
      <c r="C361" s="12" t="str">
        <f>Output2!C361</f>
        <v/>
      </c>
      <c r="D361" s="12" t="str">
        <f>IF(C361="","",Output2!D361)</f>
        <v/>
      </c>
      <c r="E361" s="12" t="str">
        <f>IF(D361="","",Output2!E361)</f>
        <v/>
      </c>
      <c r="F361" s="12" t="str">
        <f>IF(E361="","",Output2!F361)</f>
        <v/>
      </c>
      <c r="G361" s="22" t="str">
        <f>IF(F361="","",Output2!G361)</f>
        <v/>
      </c>
      <c r="H361" s="12" t="str">
        <f>IF(G361="","",Output2!H361)</f>
        <v/>
      </c>
      <c r="I361" s="12" t="str">
        <f>IF(H361="","",Output2!I361)</f>
        <v/>
      </c>
      <c r="J361" s="12" t="str">
        <f>IF(I361="","",Output2!J361)</f>
        <v/>
      </c>
      <c r="K361" s="12" t="str">
        <f>IF(J361="","",Output2!K361)</f>
        <v/>
      </c>
      <c r="L361" s="12" t="str">
        <f>IF(K361="","",Output2!L361)</f>
        <v/>
      </c>
      <c r="M361" s="12" t="str">
        <f>IF(L361="","",Output2!M361)</f>
        <v/>
      </c>
    </row>
    <row r="362" spans="1:13" x14ac:dyDescent="0.25">
      <c r="A362" s="12" t="str">
        <f>IF(B362="","",Output2!A362)</f>
        <v/>
      </c>
      <c r="B362" s="12" t="str">
        <f>IF(C362="","",Output2!B362)</f>
        <v/>
      </c>
      <c r="C362" s="12" t="str">
        <f>Output2!C362</f>
        <v/>
      </c>
      <c r="D362" s="12" t="str">
        <f>IF(C362="","",Output2!D362)</f>
        <v/>
      </c>
      <c r="E362" s="12" t="str">
        <f>IF(D362="","",Output2!E362)</f>
        <v/>
      </c>
      <c r="F362" s="12" t="str">
        <f>IF(E362="","",Output2!F362)</f>
        <v/>
      </c>
      <c r="G362" s="22" t="str">
        <f>IF(F362="","",Output2!G362)</f>
        <v/>
      </c>
      <c r="H362" s="12" t="str">
        <f>IF(G362="","",Output2!H362)</f>
        <v/>
      </c>
      <c r="I362" s="12" t="str">
        <f>IF(H362="","",Output2!I362)</f>
        <v/>
      </c>
      <c r="J362" s="12" t="str">
        <f>IF(I362="","",Output2!J362)</f>
        <v/>
      </c>
      <c r="K362" s="12" t="str">
        <f>IF(J362="","",Output2!K362)</f>
        <v/>
      </c>
      <c r="L362" s="12" t="str">
        <f>IF(K362="","",Output2!L362)</f>
        <v/>
      </c>
      <c r="M362" s="12" t="str">
        <f>IF(L362="","",Output2!M362)</f>
        <v/>
      </c>
    </row>
    <row r="363" spans="1:13" x14ac:dyDescent="0.25">
      <c r="A363" s="12" t="str">
        <f>IF(B363="","",Output2!A363)</f>
        <v/>
      </c>
      <c r="B363" s="12" t="str">
        <f>IF(C363="","",Output2!B363)</f>
        <v/>
      </c>
      <c r="C363" s="12" t="str">
        <f>Output2!C363</f>
        <v/>
      </c>
      <c r="D363" s="12" t="str">
        <f>IF(C363="","",Output2!D363)</f>
        <v/>
      </c>
      <c r="E363" s="12" t="str">
        <f>IF(D363="","",Output2!E363)</f>
        <v/>
      </c>
      <c r="F363" s="12" t="str">
        <f>IF(E363="","",Output2!F363)</f>
        <v/>
      </c>
      <c r="G363" s="22" t="str">
        <f>IF(F363="","",Output2!G363)</f>
        <v/>
      </c>
      <c r="H363" s="12" t="str">
        <f>IF(G363="","",Output2!H363)</f>
        <v/>
      </c>
      <c r="I363" s="12" t="str">
        <f>IF(H363="","",Output2!I363)</f>
        <v/>
      </c>
      <c r="J363" s="12" t="str">
        <f>IF(I363="","",Output2!J363)</f>
        <v/>
      </c>
      <c r="K363" s="12" t="str">
        <f>IF(J363="","",Output2!K363)</f>
        <v/>
      </c>
      <c r="L363" s="12" t="str">
        <f>IF(K363="","",Output2!L363)</f>
        <v/>
      </c>
      <c r="M363" s="12" t="str">
        <f>IF(L363="","",Output2!M363)</f>
        <v/>
      </c>
    </row>
    <row r="364" spans="1:13" x14ac:dyDescent="0.25">
      <c r="A364" s="12" t="str">
        <f>IF(B364="","",Output2!A364)</f>
        <v/>
      </c>
      <c r="B364" s="12" t="str">
        <f>IF(C364="","",Output2!B364)</f>
        <v/>
      </c>
      <c r="C364" s="12" t="str">
        <f>Output2!C364</f>
        <v/>
      </c>
      <c r="D364" s="12" t="str">
        <f>IF(C364="","",Output2!D364)</f>
        <v/>
      </c>
      <c r="E364" s="12" t="str">
        <f>IF(D364="","",Output2!E364)</f>
        <v/>
      </c>
      <c r="F364" s="12" t="str">
        <f>IF(E364="","",Output2!F364)</f>
        <v/>
      </c>
      <c r="G364" s="22" t="str">
        <f>IF(F364="","",Output2!G364)</f>
        <v/>
      </c>
      <c r="H364" s="12" t="str">
        <f>IF(G364="","",Output2!H364)</f>
        <v/>
      </c>
      <c r="I364" s="12" t="str">
        <f>IF(H364="","",Output2!I364)</f>
        <v/>
      </c>
      <c r="J364" s="12" t="str">
        <f>IF(I364="","",Output2!J364)</f>
        <v/>
      </c>
      <c r="K364" s="12" t="str">
        <f>IF(J364="","",Output2!K364)</f>
        <v/>
      </c>
      <c r="L364" s="12" t="str">
        <f>IF(K364="","",Output2!L364)</f>
        <v/>
      </c>
      <c r="M364" s="12" t="str">
        <f>IF(L364="","",Output2!M364)</f>
        <v/>
      </c>
    </row>
    <row r="365" spans="1:13" x14ac:dyDescent="0.25">
      <c r="A365" s="12" t="str">
        <f>IF(B365="","",Output2!A365)</f>
        <v/>
      </c>
      <c r="B365" s="12" t="str">
        <f>IF(C365="","",Output2!B365)</f>
        <v/>
      </c>
      <c r="C365" s="12" t="str">
        <f>Output2!C365</f>
        <v/>
      </c>
      <c r="D365" s="12" t="str">
        <f>IF(C365="","",Output2!D365)</f>
        <v/>
      </c>
      <c r="E365" s="12" t="str">
        <f>IF(D365="","",Output2!E365)</f>
        <v/>
      </c>
      <c r="F365" s="12" t="str">
        <f>IF(E365="","",Output2!F365)</f>
        <v/>
      </c>
      <c r="G365" s="22" t="str">
        <f>IF(F365="","",Output2!G365)</f>
        <v/>
      </c>
      <c r="H365" s="12" t="str">
        <f>IF(G365="","",Output2!H365)</f>
        <v/>
      </c>
      <c r="I365" s="12" t="str">
        <f>IF(H365="","",Output2!I365)</f>
        <v/>
      </c>
      <c r="J365" s="12" t="str">
        <f>IF(I365="","",Output2!J365)</f>
        <v/>
      </c>
      <c r="K365" s="12" t="str">
        <f>IF(J365="","",Output2!K365)</f>
        <v/>
      </c>
      <c r="L365" s="12" t="str">
        <f>IF(K365="","",Output2!L365)</f>
        <v/>
      </c>
      <c r="M365" s="12" t="str">
        <f>IF(L365="","",Output2!M365)</f>
        <v/>
      </c>
    </row>
    <row r="366" spans="1:13" x14ac:dyDescent="0.25">
      <c r="A366" s="12" t="str">
        <f>IF(B366="","",Output2!A366)</f>
        <v/>
      </c>
      <c r="B366" s="12" t="str">
        <f>IF(C366="","",Output2!B366)</f>
        <v/>
      </c>
      <c r="C366" s="12" t="str">
        <f>Output2!C366</f>
        <v/>
      </c>
      <c r="D366" s="12" t="str">
        <f>IF(C366="","",Output2!D366)</f>
        <v/>
      </c>
      <c r="E366" s="12" t="str">
        <f>IF(D366="","",Output2!E366)</f>
        <v/>
      </c>
      <c r="F366" s="12" t="str">
        <f>IF(E366="","",Output2!F366)</f>
        <v/>
      </c>
      <c r="G366" s="22" t="str">
        <f>IF(F366="","",Output2!G366)</f>
        <v/>
      </c>
      <c r="H366" s="12" t="str">
        <f>IF(G366="","",Output2!H366)</f>
        <v/>
      </c>
      <c r="I366" s="12" t="str">
        <f>IF(H366="","",Output2!I366)</f>
        <v/>
      </c>
      <c r="J366" s="12" t="str">
        <f>IF(I366="","",Output2!J366)</f>
        <v/>
      </c>
      <c r="K366" s="12" t="str">
        <f>IF(J366="","",Output2!K366)</f>
        <v/>
      </c>
      <c r="L366" s="12" t="str">
        <f>IF(K366="","",Output2!L366)</f>
        <v/>
      </c>
      <c r="M366" s="12" t="str">
        <f>IF(L366="","",Output2!M366)</f>
        <v/>
      </c>
    </row>
    <row r="367" spans="1:13" x14ac:dyDescent="0.25">
      <c r="A367" s="12" t="str">
        <f>IF(B367="","",Output2!A367)</f>
        <v/>
      </c>
      <c r="B367" s="12" t="str">
        <f>IF(C367="","",Output2!B367)</f>
        <v/>
      </c>
      <c r="C367" s="12" t="str">
        <f>Output2!C367</f>
        <v/>
      </c>
      <c r="D367" s="12" t="str">
        <f>IF(C367="","",Output2!D367)</f>
        <v/>
      </c>
      <c r="E367" s="12" t="str">
        <f>IF(D367="","",Output2!E367)</f>
        <v/>
      </c>
      <c r="F367" s="12" t="str">
        <f>IF(E367="","",Output2!F367)</f>
        <v/>
      </c>
      <c r="G367" s="22" t="str">
        <f>IF(F367="","",Output2!G367)</f>
        <v/>
      </c>
      <c r="H367" s="12" t="str">
        <f>IF(G367="","",Output2!H367)</f>
        <v/>
      </c>
      <c r="I367" s="12" t="str">
        <f>IF(H367="","",Output2!I367)</f>
        <v/>
      </c>
      <c r="J367" s="12" t="str">
        <f>IF(I367="","",Output2!J367)</f>
        <v/>
      </c>
      <c r="K367" s="12" t="str">
        <f>IF(J367="","",Output2!K367)</f>
        <v/>
      </c>
      <c r="L367" s="12" t="str">
        <f>IF(K367="","",Output2!L367)</f>
        <v/>
      </c>
      <c r="M367" s="12" t="str">
        <f>IF(L367="","",Output2!M367)</f>
        <v/>
      </c>
    </row>
    <row r="368" spans="1:13" x14ac:dyDescent="0.25">
      <c r="A368" s="12" t="str">
        <f>IF(B368="","",Output2!A368)</f>
        <v/>
      </c>
      <c r="B368" s="12" t="str">
        <f>IF(C368="","",Output2!B368)</f>
        <v/>
      </c>
      <c r="C368" s="12" t="str">
        <f>Output2!C368</f>
        <v/>
      </c>
      <c r="D368" s="12" t="str">
        <f>IF(C368="","",Output2!D368)</f>
        <v/>
      </c>
      <c r="E368" s="12" t="str">
        <f>IF(D368="","",Output2!E368)</f>
        <v/>
      </c>
      <c r="F368" s="12" t="str">
        <f>IF(E368="","",Output2!F368)</f>
        <v/>
      </c>
      <c r="G368" s="22" t="str">
        <f>IF(F368="","",Output2!G368)</f>
        <v/>
      </c>
      <c r="H368" s="12" t="str">
        <f>IF(G368="","",Output2!H368)</f>
        <v/>
      </c>
      <c r="I368" s="12" t="str">
        <f>IF(H368="","",Output2!I368)</f>
        <v/>
      </c>
      <c r="J368" s="12" t="str">
        <f>IF(I368="","",Output2!J368)</f>
        <v/>
      </c>
      <c r="K368" s="12" t="str">
        <f>IF(J368="","",Output2!K368)</f>
        <v/>
      </c>
      <c r="L368" s="12" t="str">
        <f>IF(K368="","",Output2!L368)</f>
        <v/>
      </c>
      <c r="M368" s="12" t="str">
        <f>IF(L368="","",Output2!M368)</f>
        <v/>
      </c>
    </row>
    <row r="369" spans="1:13" x14ac:dyDescent="0.25">
      <c r="A369" s="12" t="str">
        <f>IF(B369="","",Output2!A369)</f>
        <v/>
      </c>
      <c r="B369" s="12" t="str">
        <f>IF(C369="","",Output2!B369)</f>
        <v/>
      </c>
      <c r="C369" s="12" t="str">
        <f>Output2!C369</f>
        <v/>
      </c>
      <c r="D369" s="12" t="str">
        <f>IF(C369="","",Output2!D369)</f>
        <v/>
      </c>
      <c r="E369" s="12" t="str">
        <f>IF(D369="","",Output2!E369)</f>
        <v/>
      </c>
      <c r="F369" s="12" t="str">
        <f>IF(E369="","",Output2!F369)</f>
        <v/>
      </c>
      <c r="G369" s="22" t="str">
        <f>IF(F369="","",Output2!G369)</f>
        <v/>
      </c>
      <c r="H369" s="12" t="str">
        <f>IF(G369="","",Output2!H369)</f>
        <v/>
      </c>
      <c r="I369" s="12" t="str">
        <f>IF(H369="","",Output2!I369)</f>
        <v/>
      </c>
      <c r="J369" s="12" t="str">
        <f>IF(I369="","",Output2!J369)</f>
        <v/>
      </c>
      <c r="K369" s="12" t="str">
        <f>IF(J369="","",Output2!K369)</f>
        <v/>
      </c>
      <c r="L369" s="12" t="str">
        <f>IF(K369="","",Output2!L369)</f>
        <v/>
      </c>
      <c r="M369" s="12" t="str">
        <f>IF(L369="","",Output2!M369)</f>
        <v/>
      </c>
    </row>
    <row r="370" spans="1:13" x14ac:dyDescent="0.25">
      <c r="A370" s="12" t="str">
        <f>IF(B370="","",Output2!A370)</f>
        <v/>
      </c>
      <c r="B370" s="12" t="str">
        <f>IF(C370="","",Output2!B370)</f>
        <v/>
      </c>
      <c r="C370" s="12" t="str">
        <f>Output2!C370</f>
        <v/>
      </c>
      <c r="D370" s="12" t="str">
        <f>IF(C370="","",Output2!D370)</f>
        <v/>
      </c>
      <c r="E370" s="12" t="str">
        <f>IF(D370="","",Output2!E370)</f>
        <v/>
      </c>
      <c r="F370" s="12" t="str">
        <f>IF(E370="","",Output2!F370)</f>
        <v/>
      </c>
      <c r="G370" s="22" t="str">
        <f>IF(F370="","",Output2!G370)</f>
        <v/>
      </c>
      <c r="H370" s="12" t="str">
        <f>IF(G370="","",Output2!H370)</f>
        <v/>
      </c>
      <c r="I370" s="12" t="str">
        <f>IF(H370="","",Output2!I370)</f>
        <v/>
      </c>
      <c r="J370" s="12" t="str">
        <f>IF(I370="","",Output2!J370)</f>
        <v/>
      </c>
      <c r="K370" s="12" t="str">
        <f>IF(J370="","",Output2!K370)</f>
        <v/>
      </c>
      <c r="L370" s="12" t="str">
        <f>IF(K370="","",Output2!L370)</f>
        <v/>
      </c>
      <c r="M370" s="12" t="str">
        <f>IF(L370="","",Output2!M370)</f>
        <v/>
      </c>
    </row>
    <row r="371" spans="1:13" x14ac:dyDescent="0.25">
      <c r="A371" s="12" t="str">
        <f>IF(B371="","",Output2!A371)</f>
        <v/>
      </c>
      <c r="B371" s="12" t="str">
        <f>IF(C371="","",Output2!B371)</f>
        <v/>
      </c>
      <c r="C371" s="12" t="str">
        <f>Output2!C371</f>
        <v/>
      </c>
      <c r="D371" s="12" t="str">
        <f>IF(C371="","",Output2!D371)</f>
        <v/>
      </c>
      <c r="E371" s="12" t="str">
        <f>IF(D371="","",Output2!E371)</f>
        <v/>
      </c>
      <c r="F371" s="12" t="str">
        <f>IF(E371="","",Output2!F371)</f>
        <v/>
      </c>
      <c r="G371" s="22" t="str">
        <f>IF(F371="","",Output2!G371)</f>
        <v/>
      </c>
      <c r="H371" s="12" t="str">
        <f>IF(G371="","",Output2!H371)</f>
        <v/>
      </c>
      <c r="I371" s="12" t="str">
        <f>IF(H371="","",Output2!I371)</f>
        <v/>
      </c>
      <c r="J371" s="12" t="str">
        <f>IF(I371="","",Output2!J371)</f>
        <v/>
      </c>
      <c r="K371" s="12" t="str">
        <f>IF(J371="","",Output2!K371)</f>
        <v/>
      </c>
      <c r="L371" s="12" t="str">
        <f>IF(K371="","",Output2!L371)</f>
        <v/>
      </c>
      <c r="M371" s="12" t="str">
        <f>IF(L371="","",Output2!M371)</f>
        <v/>
      </c>
    </row>
    <row r="372" spans="1:13" x14ac:dyDescent="0.25">
      <c r="A372" s="12" t="str">
        <f>IF(B372="","",Output2!A372)</f>
        <v/>
      </c>
      <c r="B372" s="12" t="str">
        <f>IF(C372="","",Output2!B372)</f>
        <v/>
      </c>
      <c r="C372" s="12" t="str">
        <f>Output2!C372</f>
        <v/>
      </c>
      <c r="D372" s="12" t="str">
        <f>IF(C372="","",Output2!D372)</f>
        <v/>
      </c>
      <c r="E372" s="12" t="str">
        <f>IF(D372="","",Output2!E372)</f>
        <v/>
      </c>
      <c r="F372" s="12" t="str">
        <f>IF(E372="","",Output2!F372)</f>
        <v/>
      </c>
      <c r="G372" s="22" t="str">
        <f>IF(F372="","",Output2!G372)</f>
        <v/>
      </c>
      <c r="H372" s="12" t="str">
        <f>IF(G372="","",Output2!H372)</f>
        <v/>
      </c>
      <c r="I372" s="12" t="str">
        <f>IF(H372="","",Output2!I372)</f>
        <v/>
      </c>
      <c r="J372" s="12" t="str">
        <f>IF(I372="","",Output2!J372)</f>
        <v/>
      </c>
      <c r="K372" s="12" t="str">
        <f>IF(J372="","",Output2!K372)</f>
        <v/>
      </c>
      <c r="L372" s="12" t="str">
        <f>IF(K372="","",Output2!L372)</f>
        <v/>
      </c>
      <c r="M372" s="12" t="str">
        <f>IF(L372="","",Output2!M372)</f>
        <v/>
      </c>
    </row>
    <row r="373" spans="1:13" x14ac:dyDescent="0.25">
      <c r="A373" s="12" t="str">
        <f>IF(B373="","",Output2!A373)</f>
        <v/>
      </c>
      <c r="B373" s="12" t="str">
        <f>IF(C373="","",Output2!B373)</f>
        <v/>
      </c>
      <c r="C373" s="12" t="str">
        <f>Output2!C373</f>
        <v/>
      </c>
      <c r="D373" s="12" t="str">
        <f>IF(C373="","",Output2!D373)</f>
        <v/>
      </c>
      <c r="E373" s="12" t="str">
        <f>IF(D373="","",Output2!E373)</f>
        <v/>
      </c>
      <c r="F373" s="12" t="str">
        <f>IF(E373="","",Output2!F373)</f>
        <v/>
      </c>
      <c r="G373" s="22" t="str">
        <f>IF(F373="","",Output2!G373)</f>
        <v/>
      </c>
      <c r="H373" s="12" t="str">
        <f>IF(G373="","",Output2!H373)</f>
        <v/>
      </c>
      <c r="I373" s="12" t="str">
        <f>IF(H373="","",Output2!I373)</f>
        <v/>
      </c>
      <c r="J373" s="12" t="str">
        <f>IF(I373="","",Output2!J373)</f>
        <v/>
      </c>
      <c r="K373" s="12" t="str">
        <f>IF(J373="","",Output2!K373)</f>
        <v/>
      </c>
      <c r="L373" s="12" t="str">
        <f>IF(K373="","",Output2!L373)</f>
        <v/>
      </c>
      <c r="M373" s="12" t="str">
        <f>IF(L373="","",Output2!M373)</f>
        <v/>
      </c>
    </row>
    <row r="374" spans="1:13" x14ac:dyDescent="0.25">
      <c r="A374" s="12" t="str">
        <f>IF(B374="","",Output2!A374)</f>
        <v/>
      </c>
      <c r="B374" s="12" t="str">
        <f>IF(C374="","",Output2!B374)</f>
        <v/>
      </c>
      <c r="C374" s="12" t="str">
        <f>Output2!C374</f>
        <v/>
      </c>
      <c r="D374" s="12" t="str">
        <f>IF(C374="","",Output2!D374)</f>
        <v/>
      </c>
      <c r="E374" s="12" t="str">
        <f>IF(D374="","",Output2!E374)</f>
        <v/>
      </c>
      <c r="F374" s="12" t="str">
        <f>IF(E374="","",Output2!F374)</f>
        <v/>
      </c>
      <c r="G374" s="22" t="str">
        <f>IF(F374="","",Output2!G374)</f>
        <v/>
      </c>
      <c r="H374" s="12" t="str">
        <f>IF(G374="","",Output2!H374)</f>
        <v/>
      </c>
      <c r="I374" s="12" t="str">
        <f>IF(H374="","",Output2!I374)</f>
        <v/>
      </c>
      <c r="J374" s="12" t="str">
        <f>IF(I374="","",Output2!J374)</f>
        <v/>
      </c>
      <c r="K374" s="12" t="str">
        <f>IF(J374="","",Output2!K374)</f>
        <v/>
      </c>
      <c r="L374" s="12" t="str">
        <f>IF(K374="","",Output2!L374)</f>
        <v/>
      </c>
      <c r="M374" s="12" t="str">
        <f>IF(L374="","",Output2!M374)</f>
        <v/>
      </c>
    </row>
    <row r="375" spans="1:13" x14ac:dyDescent="0.25">
      <c r="A375" s="12" t="str">
        <f>IF(B375="","",Output2!A375)</f>
        <v/>
      </c>
      <c r="B375" s="12" t="str">
        <f>IF(C375="","",Output2!B375)</f>
        <v/>
      </c>
      <c r="C375" s="12" t="str">
        <f>Output2!C375</f>
        <v/>
      </c>
      <c r="D375" s="12" t="str">
        <f>IF(C375="","",Output2!D375)</f>
        <v/>
      </c>
      <c r="E375" s="12" t="str">
        <f>IF(D375="","",Output2!E375)</f>
        <v/>
      </c>
      <c r="F375" s="12" t="str">
        <f>IF(E375="","",Output2!F375)</f>
        <v/>
      </c>
      <c r="G375" s="22" t="str">
        <f>IF(F375="","",Output2!G375)</f>
        <v/>
      </c>
      <c r="H375" s="12" t="str">
        <f>IF(G375="","",Output2!H375)</f>
        <v/>
      </c>
      <c r="I375" s="12" t="str">
        <f>IF(H375="","",Output2!I375)</f>
        <v/>
      </c>
      <c r="J375" s="12" t="str">
        <f>IF(I375="","",Output2!J375)</f>
        <v/>
      </c>
      <c r="K375" s="12" t="str">
        <f>IF(J375="","",Output2!K375)</f>
        <v/>
      </c>
      <c r="L375" s="12" t="str">
        <f>IF(K375="","",Output2!L375)</f>
        <v/>
      </c>
      <c r="M375" s="12" t="str">
        <f>IF(L375="","",Output2!M375)</f>
        <v/>
      </c>
    </row>
    <row r="376" spans="1:13" x14ac:dyDescent="0.25">
      <c r="A376" s="12" t="str">
        <f>IF(B376="","",Output2!A376)</f>
        <v/>
      </c>
      <c r="B376" s="12" t="str">
        <f>IF(C376="","",Output2!B376)</f>
        <v/>
      </c>
      <c r="C376" s="12" t="str">
        <f>Output2!C376</f>
        <v/>
      </c>
      <c r="D376" s="12" t="str">
        <f>IF(C376="","",Output2!D376)</f>
        <v/>
      </c>
      <c r="E376" s="12" t="str">
        <f>IF(D376="","",Output2!E376)</f>
        <v/>
      </c>
      <c r="F376" s="12" t="str">
        <f>IF(E376="","",Output2!F376)</f>
        <v/>
      </c>
      <c r="G376" s="22" t="str">
        <f>IF(F376="","",Output2!G376)</f>
        <v/>
      </c>
      <c r="H376" s="12" t="str">
        <f>IF(G376="","",Output2!H376)</f>
        <v/>
      </c>
      <c r="I376" s="12" t="str">
        <f>IF(H376="","",Output2!I376)</f>
        <v/>
      </c>
      <c r="J376" s="12" t="str">
        <f>IF(I376="","",Output2!J376)</f>
        <v/>
      </c>
      <c r="K376" s="12" t="str">
        <f>IF(J376="","",Output2!K376)</f>
        <v/>
      </c>
      <c r="L376" s="12" t="str">
        <f>IF(K376="","",Output2!L376)</f>
        <v/>
      </c>
      <c r="M376" s="12" t="str">
        <f>IF(L376="","",Output2!M376)</f>
        <v/>
      </c>
    </row>
    <row r="377" spans="1:13" x14ac:dyDescent="0.25">
      <c r="A377" s="12" t="str">
        <f>IF(B377="","",Output2!A377)</f>
        <v/>
      </c>
      <c r="B377" s="12" t="str">
        <f>IF(C377="","",Output2!B377)</f>
        <v/>
      </c>
      <c r="C377" s="12" t="str">
        <f>Output2!C377</f>
        <v/>
      </c>
      <c r="D377" s="12" t="str">
        <f>IF(C377="","",Output2!D377)</f>
        <v/>
      </c>
      <c r="E377" s="12" t="str">
        <f>IF(D377="","",Output2!E377)</f>
        <v/>
      </c>
      <c r="F377" s="12" t="str">
        <f>IF(E377="","",Output2!F377)</f>
        <v/>
      </c>
      <c r="G377" s="22" t="str">
        <f>IF(F377="","",Output2!G377)</f>
        <v/>
      </c>
      <c r="H377" s="12" t="str">
        <f>IF(G377="","",Output2!H377)</f>
        <v/>
      </c>
      <c r="I377" s="12" t="str">
        <f>IF(H377="","",Output2!I377)</f>
        <v/>
      </c>
      <c r="J377" s="12" t="str">
        <f>IF(I377="","",Output2!J377)</f>
        <v/>
      </c>
      <c r="K377" s="12" t="str">
        <f>IF(J377="","",Output2!K377)</f>
        <v/>
      </c>
      <c r="L377" s="12" t="str">
        <f>IF(K377="","",Output2!L377)</f>
        <v/>
      </c>
      <c r="M377" s="12" t="str">
        <f>IF(L377="","",Output2!M377)</f>
        <v/>
      </c>
    </row>
    <row r="378" spans="1:13" x14ac:dyDescent="0.25">
      <c r="A378" s="12" t="str">
        <f>IF(B378="","",Output2!A378)</f>
        <v/>
      </c>
      <c r="B378" s="12" t="str">
        <f>IF(C378="","",Output2!B378)</f>
        <v/>
      </c>
      <c r="C378" s="12" t="str">
        <f>Output2!C378</f>
        <v/>
      </c>
      <c r="D378" s="12" t="str">
        <f>IF(C378="","",Output2!D378)</f>
        <v/>
      </c>
      <c r="E378" s="12" t="str">
        <f>IF(D378="","",Output2!E378)</f>
        <v/>
      </c>
      <c r="F378" s="12" t="str">
        <f>IF(E378="","",Output2!F378)</f>
        <v/>
      </c>
      <c r="G378" s="22" t="str">
        <f>IF(F378="","",Output2!G378)</f>
        <v/>
      </c>
      <c r="H378" s="12" t="str">
        <f>IF(G378="","",Output2!H378)</f>
        <v/>
      </c>
      <c r="I378" s="12" t="str">
        <f>IF(H378="","",Output2!I378)</f>
        <v/>
      </c>
      <c r="J378" s="12" t="str">
        <f>IF(I378="","",Output2!J378)</f>
        <v/>
      </c>
      <c r="K378" s="12" t="str">
        <f>IF(J378="","",Output2!K378)</f>
        <v/>
      </c>
      <c r="L378" s="12" t="str">
        <f>IF(K378="","",Output2!L378)</f>
        <v/>
      </c>
      <c r="M378" s="12" t="str">
        <f>IF(L378="","",Output2!M378)</f>
        <v/>
      </c>
    </row>
    <row r="379" spans="1:13" x14ac:dyDescent="0.25">
      <c r="A379" s="12" t="str">
        <f>IF(B379="","",Output2!A379)</f>
        <v/>
      </c>
      <c r="B379" s="12" t="str">
        <f>IF(C379="","",Output2!B379)</f>
        <v/>
      </c>
      <c r="C379" s="12" t="str">
        <f>Output2!C379</f>
        <v/>
      </c>
      <c r="D379" s="12" t="str">
        <f>IF(C379="","",Output2!D379)</f>
        <v/>
      </c>
      <c r="E379" s="12" t="str">
        <f>IF(D379="","",Output2!E379)</f>
        <v/>
      </c>
      <c r="F379" s="12" t="str">
        <f>IF(E379="","",Output2!F379)</f>
        <v/>
      </c>
      <c r="G379" s="22" t="str">
        <f>IF(F379="","",Output2!G379)</f>
        <v/>
      </c>
      <c r="H379" s="12" t="str">
        <f>IF(G379="","",Output2!H379)</f>
        <v/>
      </c>
      <c r="I379" s="12" t="str">
        <f>IF(H379="","",Output2!I379)</f>
        <v/>
      </c>
      <c r="J379" s="12" t="str">
        <f>IF(I379="","",Output2!J379)</f>
        <v/>
      </c>
      <c r="K379" s="12" t="str">
        <f>IF(J379="","",Output2!K379)</f>
        <v/>
      </c>
      <c r="L379" s="12" t="str">
        <f>IF(K379="","",Output2!L379)</f>
        <v/>
      </c>
      <c r="M379" s="12" t="str">
        <f>IF(L379="","",Output2!M379)</f>
        <v/>
      </c>
    </row>
    <row r="380" spans="1:13" x14ac:dyDescent="0.25">
      <c r="A380" s="12" t="str">
        <f>IF(B380="","",Output2!A380)</f>
        <v/>
      </c>
      <c r="B380" s="12" t="str">
        <f>IF(C380="","",Output2!B380)</f>
        <v/>
      </c>
      <c r="C380" s="12" t="str">
        <f>Output2!C380</f>
        <v/>
      </c>
      <c r="D380" s="12" t="str">
        <f>IF(C380="","",Output2!D380)</f>
        <v/>
      </c>
      <c r="E380" s="12" t="str">
        <f>IF(D380="","",Output2!E380)</f>
        <v/>
      </c>
      <c r="F380" s="12" t="str">
        <f>IF(E380="","",Output2!F380)</f>
        <v/>
      </c>
      <c r="G380" s="22" t="str">
        <f>IF(F380="","",Output2!G380)</f>
        <v/>
      </c>
      <c r="H380" s="12" t="str">
        <f>IF(G380="","",Output2!H380)</f>
        <v/>
      </c>
      <c r="I380" s="12" t="str">
        <f>IF(H380="","",Output2!I380)</f>
        <v/>
      </c>
      <c r="J380" s="12" t="str">
        <f>IF(I380="","",Output2!J380)</f>
        <v/>
      </c>
      <c r="K380" s="12" t="str">
        <f>IF(J380="","",Output2!K380)</f>
        <v/>
      </c>
      <c r="L380" s="12" t="str">
        <f>IF(K380="","",Output2!L380)</f>
        <v/>
      </c>
      <c r="M380" s="12" t="str">
        <f>IF(L380="","",Output2!M380)</f>
        <v/>
      </c>
    </row>
    <row r="381" spans="1:13" x14ac:dyDescent="0.25">
      <c r="A381" s="12" t="str">
        <f>IF(B381="","",Output2!A381)</f>
        <v/>
      </c>
      <c r="B381" s="12" t="str">
        <f>IF(C381="","",Output2!B381)</f>
        <v/>
      </c>
      <c r="C381" s="12" t="str">
        <f>Output2!C381</f>
        <v/>
      </c>
      <c r="D381" s="12" t="str">
        <f>IF(C381="","",Output2!D381)</f>
        <v/>
      </c>
      <c r="E381" s="12" t="str">
        <f>IF(D381="","",Output2!E381)</f>
        <v/>
      </c>
      <c r="F381" s="12" t="str">
        <f>IF(E381="","",Output2!F381)</f>
        <v/>
      </c>
      <c r="G381" s="22" t="str">
        <f>IF(F381="","",Output2!G381)</f>
        <v/>
      </c>
      <c r="H381" s="12" t="str">
        <f>IF(G381="","",Output2!H381)</f>
        <v/>
      </c>
      <c r="I381" s="12" t="str">
        <f>IF(H381="","",Output2!I381)</f>
        <v/>
      </c>
      <c r="J381" s="12" t="str">
        <f>IF(I381="","",Output2!J381)</f>
        <v/>
      </c>
      <c r="K381" s="12" t="str">
        <f>IF(J381="","",Output2!K381)</f>
        <v/>
      </c>
      <c r="L381" s="12" t="str">
        <f>IF(K381="","",Output2!L381)</f>
        <v/>
      </c>
      <c r="M381" s="12" t="str">
        <f>IF(L381="","",Output2!M381)</f>
        <v/>
      </c>
    </row>
    <row r="382" spans="1:13" x14ac:dyDescent="0.25">
      <c r="A382" s="12" t="str">
        <f>IF(B382="","",Output2!A382)</f>
        <v/>
      </c>
      <c r="B382" s="12" t="str">
        <f>IF(C382="","",Output2!B382)</f>
        <v/>
      </c>
      <c r="C382" s="12" t="str">
        <f>Output2!C382</f>
        <v/>
      </c>
      <c r="D382" s="12" t="str">
        <f>IF(C382="","",Output2!D382)</f>
        <v/>
      </c>
      <c r="E382" s="12" t="str">
        <f>IF(D382="","",Output2!E382)</f>
        <v/>
      </c>
      <c r="F382" s="12" t="str">
        <f>IF(E382="","",Output2!F382)</f>
        <v/>
      </c>
      <c r="G382" s="22" t="str">
        <f>IF(F382="","",Output2!G382)</f>
        <v/>
      </c>
      <c r="H382" s="12" t="str">
        <f>IF(G382="","",Output2!H382)</f>
        <v/>
      </c>
      <c r="I382" s="12" t="str">
        <f>IF(H382="","",Output2!I382)</f>
        <v/>
      </c>
      <c r="J382" s="12" t="str">
        <f>IF(I382="","",Output2!J382)</f>
        <v/>
      </c>
      <c r="K382" s="12" t="str">
        <f>IF(J382="","",Output2!K382)</f>
        <v/>
      </c>
      <c r="L382" s="12" t="str">
        <f>IF(K382="","",Output2!L382)</f>
        <v/>
      </c>
      <c r="M382" s="12" t="str">
        <f>IF(L382="","",Output2!M382)</f>
        <v/>
      </c>
    </row>
    <row r="383" spans="1:13" x14ac:dyDescent="0.25">
      <c r="A383" s="12" t="str">
        <f>IF(B383="","",Output2!A383)</f>
        <v/>
      </c>
      <c r="B383" s="12" t="str">
        <f>IF(C383="","",Output2!B383)</f>
        <v/>
      </c>
      <c r="C383" s="12" t="str">
        <f>Output2!C383</f>
        <v/>
      </c>
      <c r="D383" s="12" t="str">
        <f>IF(C383="","",Output2!D383)</f>
        <v/>
      </c>
      <c r="E383" s="12" t="str">
        <f>IF(D383="","",Output2!E383)</f>
        <v/>
      </c>
      <c r="F383" s="12" t="str">
        <f>IF(E383="","",Output2!F383)</f>
        <v/>
      </c>
      <c r="G383" s="22" t="str">
        <f>IF(F383="","",Output2!G383)</f>
        <v/>
      </c>
      <c r="H383" s="12" t="str">
        <f>IF(G383="","",Output2!H383)</f>
        <v/>
      </c>
      <c r="I383" s="12" t="str">
        <f>IF(H383="","",Output2!I383)</f>
        <v/>
      </c>
      <c r="J383" s="12" t="str">
        <f>IF(I383="","",Output2!J383)</f>
        <v/>
      </c>
      <c r="K383" s="12" t="str">
        <f>IF(J383="","",Output2!K383)</f>
        <v/>
      </c>
      <c r="L383" s="12" t="str">
        <f>IF(K383="","",Output2!L383)</f>
        <v/>
      </c>
      <c r="M383" s="12" t="str">
        <f>IF(L383="","",Output2!M383)</f>
        <v/>
      </c>
    </row>
    <row r="384" spans="1:13" x14ac:dyDescent="0.25">
      <c r="A384" s="12" t="str">
        <f>IF(B384="","",Output2!A384)</f>
        <v/>
      </c>
      <c r="B384" s="12" t="str">
        <f>IF(C384="","",Output2!B384)</f>
        <v/>
      </c>
      <c r="C384" s="12" t="str">
        <f>Output2!C384</f>
        <v/>
      </c>
      <c r="D384" s="12" t="str">
        <f>IF(C384="","",Output2!D384)</f>
        <v/>
      </c>
      <c r="E384" s="12" t="str">
        <f>IF(D384="","",Output2!E384)</f>
        <v/>
      </c>
      <c r="F384" s="12" t="str">
        <f>IF(E384="","",Output2!F384)</f>
        <v/>
      </c>
      <c r="G384" s="22" t="str">
        <f>IF(F384="","",Output2!G384)</f>
        <v/>
      </c>
      <c r="H384" s="12" t="str">
        <f>IF(G384="","",Output2!H384)</f>
        <v/>
      </c>
      <c r="I384" s="12" t="str">
        <f>IF(H384="","",Output2!I384)</f>
        <v/>
      </c>
      <c r="J384" s="12" t="str">
        <f>IF(I384="","",Output2!J384)</f>
        <v/>
      </c>
      <c r="K384" s="12" t="str">
        <f>IF(J384="","",Output2!K384)</f>
        <v/>
      </c>
      <c r="L384" s="12" t="str">
        <f>IF(K384="","",Output2!L384)</f>
        <v/>
      </c>
      <c r="M384" s="12" t="str">
        <f>IF(L384="","",Output2!M384)</f>
        <v/>
      </c>
    </row>
    <row r="385" spans="1:13" x14ac:dyDescent="0.25">
      <c r="A385" s="12" t="str">
        <f>IF(B385="","",Output2!A385)</f>
        <v/>
      </c>
      <c r="B385" s="12" t="str">
        <f>IF(C385="","",Output2!B385)</f>
        <v/>
      </c>
      <c r="C385" s="12" t="str">
        <f>Output2!C385</f>
        <v/>
      </c>
      <c r="D385" s="12" t="str">
        <f>IF(C385="","",Output2!D385)</f>
        <v/>
      </c>
      <c r="E385" s="12" t="str">
        <f>IF(D385="","",Output2!E385)</f>
        <v/>
      </c>
      <c r="F385" s="12" t="str">
        <f>IF(E385="","",Output2!F385)</f>
        <v/>
      </c>
      <c r="G385" s="22" t="str">
        <f>IF(F385="","",Output2!G385)</f>
        <v/>
      </c>
      <c r="H385" s="12" t="str">
        <f>IF(G385="","",Output2!H385)</f>
        <v/>
      </c>
      <c r="I385" s="12" t="str">
        <f>IF(H385="","",Output2!I385)</f>
        <v/>
      </c>
      <c r="J385" s="12" t="str">
        <f>IF(I385="","",Output2!J385)</f>
        <v/>
      </c>
      <c r="K385" s="12" t="str">
        <f>IF(J385="","",Output2!K385)</f>
        <v/>
      </c>
      <c r="L385" s="12" t="str">
        <f>IF(K385="","",Output2!L385)</f>
        <v/>
      </c>
      <c r="M385" s="12" t="str">
        <f>IF(L385="","",Output2!M385)</f>
        <v/>
      </c>
    </row>
    <row r="386" spans="1:13" x14ac:dyDescent="0.25">
      <c r="A386" s="12" t="str">
        <f>IF(B386="","",Output2!A386)</f>
        <v/>
      </c>
      <c r="B386" s="12" t="str">
        <f>IF(C386="","",Output2!B386)</f>
        <v/>
      </c>
      <c r="C386" s="12" t="str">
        <f>Output2!C386</f>
        <v/>
      </c>
      <c r="D386" s="12" t="str">
        <f>IF(C386="","",Output2!D386)</f>
        <v/>
      </c>
      <c r="E386" s="12" t="str">
        <f>IF(D386="","",Output2!E386)</f>
        <v/>
      </c>
      <c r="F386" s="12" t="str">
        <f>IF(E386="","",Output2!F386)</f>
        <v/>
      </c>
      <c r="G386" s="22" t="str">
        <f>IF(F386="","",Output2!G386)</f>
        <v/>
      </c>
      <c r="H386" s="12" t="str">
        <f>IF(G386="","",Output2!H386)</f>
        <v/>
      </c>
      <c r="I386" s="12" t="str">
        <f>IF(H386="","",Output2!I386)</f>
        <v/>
      </c>
      <c r="J386" s="12" t="str">
        <f>IF(I386="","",Output2!J386)</f>
        <v/>
      </c>
      <c r="K386" s="12" t="str">
        <f>IF(J386="","",Output2!K386)</f>
        <v/>
      </c>
      <c r="L386" s="12" t="str">
        <f>IF(K386="","",Output2!L386)</f>
        <v/>
      </c>
      <c r="M386" s="12" t="str">
        <f>IF(L386="","",Output2!M386)</f>
        <v/>
      </c>
    </row>
    <row r="387" spans="1:13" x14ac:dyDescent="0.25">
      <c r="A387" s="12" t="str">
        <f>IF(B387="","",Output2!A387)</f>
        <v/>
      </c>
      <c r="B387" s="12" t="str">
        <f>IF(C387="","",Output2!B387)</f>
        <v/>
      </c>
      <c r="C387" s="12" t="str">
        <f>Output2!C387</f>
        <v/>
      </c>
      <c r="D387" s="12" t="str">
        <f>IF(C387="","",Output2!D387)</f>
        <v/>
      </c>
      <c r="E387" s="12" t="str">
        <f>IF(D387="","",Output2!E387)</f>
        <v/>
      </c>
      <c r="F387" s="12" t="str">
        <f>IF(E387="","",Output2!F387)</f>
        <v/>
      </c>
      <c r="G387" s="22" t="str">
        <f>IF(F387="","",Output2!G387)</f>
        <v/>
      </c>
      <c r="H387" s="12" t="str">
        <f>IF(G387="","",Output2!H387)</f>
        <v/>
      </c>
      <c r="I387" s="12" t="str">
        <f>IF(H387="","",Output2!I387)</f>
        <v/>
      </c>
      <c r="J387" s="12" t="str">
        <f>IF(I387="","",Output2!J387)</f>
        <v/>
      </c>
      <c r="K387" s="12" t="str">
        <f>IF(J387="","",Output2!K387)</f>
        <v/>
      </c>
      <c r="L387" s="12" t="str">
        <f>IF(K387="","",Output2!L387)</f>
        <v/>
      </c>
      <c r="M387" s="12" t="str">
        <f>IF(L387="","",Output2!M387)</f>
        <v/>
      </c>
    </row>
    <row r="388" spans="1:13" x14ac:dyDescent="0.25">
      <c r="A388" s="12" t="str">
        <f>IF(B388="","",Output2!A388)</f>
        <v/>
      </c>
      <c r="B388" s="12" t="str">
        <f>IF(C388="","",Output2!B388)</f>
        <v/>
      </c>
      <c r="C388" s="12" t="str">
        <f>Output2!C388</f>
        <v/>
      </c>
      <c r="D388" s="12" t="str">
        <f>IF(C388="","",Output2!D388)</f>
        <v/>
      </c>
      <c r="E388" s="12" t="str">
        <f>IF(D388="","",Output2!E388)</f>
        <v/>
      </c>
      <c r="F388" s="12" t="str">
        <f>IF(E388="","",Output2!F388)</f>
        <v/>
      </c>
      <c r="G388" s="22" t="str">
        <f>IF(F388="","",Output2!G388)</f>
        <v/>
      </c>
      <c r="H388" s="12" t="str">
        <f>IF(G388="","",Output2!H388)</f>
        <v/>
      </c>
      <c r="I388" s="12" t="str">
        <f>IF(H388="","",Output2!I388)</f>
        <v/>
      </c>
      <c r="J388" s="12" t="str">
        <f>IF(I388="","",Output2!J388)</f>
        <v/>
      </c>
      <c r="K388" s="12" t="str">
        <f>IF(J388="","",Output2!K388)</f>
        <v/>
      </c>
      <c r="L388" s="12" t="str">
        <f>IF(K388="","",Output2!L388)</f>
        <v/>
      </c>
      <c r="M388" s="12" t="str">
        <f>IF(L388="","",Output2!M388)</f>
        <v/>
      </c>
    </row>
    <row r="389" spans="1:13" x14ac:dyDescent="0.25">
      <c r="A389" s="12" t="str">
        <f>IF(B389="","",Output2!A389)</f>
        <v/>
      </c>
      <c r="B389" s="12" t="str">
        <f>IF(C389="","",Output2!B389)</f>
        <v/>
      </c>
      <c r="C389" s="12" t="str">
        <f>Output2!C389</f>
        <v/>
      </c>
      <c r="D389" s="12" t="str">
        <f>IF(C389="","",Output2!D389)</f>
        <v/>
      </c>
      <c r="E389" s="12" t="str">
        <f>IF(D389="","",Output2!E389)</f>
        <v/>
      </c>
      <c r="F389" s="12" t="str">
        <f>IF(E389="","",Output2!F389)</f>
        <v/>
      </c>
      <c r="G389" s="22" t="str">
        <f>IF(F389="","",Output2!G389)</f>
        <v/>
      </c>
      <c r="H389" s="12" t="str">
        <f>IF(G389="","",Output2!H389)</f>
        <v/>
      </c>
      <c r="I389" s="12" t="str">
        <f>IF(H389="","",Output2!I389)</f>
        <v/>
      </c>
      <c r="J389" s="12" t="str">
        <f>IF(I389="","",Output2!J389)</f>
        <v/>
      </c>
      <c r="K389" s="12" t="str">
        <f>IF(J389="","",Output2!K389)</f>
        <v/>
      </c>
      <c r="L389" s="12" t="str">
        <f>IF(K389="","",Output2!L389)</f>
        <v/>
      </c>
      <c r="M389" s="12" t="str">
        <f>IF(L389="","",Output2!M389)</f>
        <v/>
      </c>
    </row>
    <row r="390" spans="1:13" x14ac:dyDescent="0.25">
      <c r="A390" s="12" t="str">
        <f>IF(B390="","",Output2!A390)</f>
        <v/>
      </c>
      <c r="B390" s="12" t="str">
        <f>IF(C390="","",Output2!B390)</f>
        <v/>
      </c>
      <c r="C390" s="12" t="str">
        <f>Output2!C390</f>
        <v/>
      </c>
      <c r="D390" s="12" t="str">
        <f>IF(C390="","",Output2!D390)</f>
        <v/>
      </c>
      <c r="E390" s="12" t="str">
        <f>IF(D390="","",Output2!E390)</f>
        <v/>
      </c>
      <c r="F390" s="12" t="str">
        <f>IF(E390="","",Output2!F390)</f>
        <v/>
      </c>
      <c r="G390" s="22" t="str">
        <f>IF(F390="","",Output2!G390)</f>
        <v/>
      </c>
      <c r="H390" s="12" t="str">
        <f>IF(G390="","",Output2!H390)</f>
        <v/>
      </c>
      <c r="I390" s="12" t="str">
        <f>IF(H390="","",Output2!I390)</f>
        <v/>
      </c>
      <c r="J390" s="12" t="str">
        <f>IF(I390="","",Output2!J390)</f>
        <v/>
      </c>
      <c r="K390" s="12" t="str">
        <f>IF(J390="","",Output2!K390)</f>
        <v/>
      </c>
      <c r="L390" s="12" t="str">
        <f>IF(K390="","",Output2!L390)</f>
        <v/>
      </c>
      <c r="M390" s="12" t="str">
        <f>IF(L390="","",Output2!M390)</f>
        <v/>
      </c>
    </row>
    <row r="391" spans="1:13" x14ac:dyDescent="0.25">
      <c r="A391" s="12" t="str">
        <f>IF(B391="","",Output2!A391)</f>
        <v/>
      </c>
      <c r="B391" s="12" t="str">
        <f>IF(C391="","",Output2!B391)</f>
        <v/>
      </c>
      <c r="C391" s="12" t="str">
        <f>Output2!C391</f>
        <v/>
      </c>
      <c r="D391" s="12" t="str">
        <f>IF(C391="","",Output2!D391)</f>
        <v/>
      </c>
      <c r="E391" s="12" t="str">
        <f>IF(D391="","",Output2!E391)</f>
        <v/>
      </c>
      <c r="F391" s="12" t="str">
        <f>IF(E391="","",Output2!F391)</f>
        <v/>
      </c>
      <c r="G391" s="22" t="str">
        <f>IF(F391="","",Output2!G391)</f>
        <v/>
      </c>
      <c r="H391" s="12" t="str">
        <f>IF(G391="","",Output2!H391)</f>
        <v/>
      </c>
      <c r="I391" s="12" t="str">
        <f>IF(H391="","",Output2!I391)</f>
        <v/>
      </c>
      <c r="J391" s="12" t="str">
        <f>IF(I391="","",Output2!J391)</f>
        <v/>
      </c>
      <c r="K391" s="12" t="str">
        <f>IF(J391="","",Output2!K391)</f>
        <v/>
      </c>
      <c r="L391" s="12" t="str">
        <f>IF(K391="","",Output2!L391)</f>
        <v/>
      </c>
      <c r="M391" s="12" t="str">
        <f>IF(L391="","",Output2!M391)</f>
        <v/>
      </c>
    </row>
    <row r="392" spans="1:13" x14ac:dyDescent="0.25">
      <c r="A392" s="12" t="str">
        <f>IF(B392="","",Output2!A392)</f>
        <v/>
      </c>
      <c r="B392" s="12" t="str">
        <f>IF(C392="","",Output2!B392)</f>
        <v/>
      </c>
      <c r="C392" s="12" t="str">
        <f>Output2!C392</f>
        <v/>
      </c>
      <c r="D392" s="12" t="str">
        <f>IF(C392="","",Output2!D392)</f>
        <v/>
      </c>
      <c r="E392" s="12" t="str">
        <f>IF(D392="","",Output2!E392)</f>
        <v/>
      </c>
      <c r="F392" s="12" t="str">
        <f>IF(E392="","",Output2!F392)</f>
        <v/>
      </c>
      <c r="G392" s="22" t="str">
        <f>IF(F392="","",Output2!G392)</f>
        <v/>
      </c>
      <c r="H392" s="12" t="str">
        <f>IF(G392="","",Output2!H392)</f>
        <v/>
      </c>
      <c r="I392" s="12" t="str">
        <f>IF(H392="","",Output2!I392)</f>
        <v/>
      </c>
      <c r="J392" s="12" t="str">
        <f>IF(I392="","",Output2!J392)</f>
        <v/>
      </c>
      <c r="K392" s="12" t="str">
        <f>IF(J392="","",Output2!K392)</f>
        <v/>
      </c>
      <c r="L392" s="12" t="str">
        <f>IF(K392="","",Output2!L392)</f>
        <v/>
      </c>
      <c r="M392" s="12" t="str">
        <f>IF(L392="","",Output2!M392)</f>
        <v/>
      </c>
    </row>
    <row r="393" spans="1:13" x14ac:dyDescent="0.25">
      <c r="A393" s="12" t="str">
        <f>IF(B393="","",Output2!A393)</f>
        <v/>
      </c>
      <c r="B393" s="12" t="str">
        <f>IF(C393="","",Output2!B393)</f>
        <v/>
      </c>
      <c r="C393" s="12" t="str">
        <f>Output2!C393</f>
        <v/>
      </c>
      <c r="D393" s="12" t="str">
        <f>IF(C393="","",Output2!D393)</f>
        <v/>
      </c>
      <c r="E393" s="12" t="str">
        <f>IF(D393="","",Output2!E393)</f>
        <v/>
      </c>
      <c r="F393" s="12" t="str">
        <f>IF(E393="","",Output2!F393)</f>
        <v/>
      </c>
      <c r="G393" s="22" t="str">
        <f>IF(F393="","",Output2!G393)</f>
        <v/>
      </c>
      <c r="H393" s="12" t="str">
        <f>IF(G393="","",Output2!H393)</f>
        <v/>
      </c>
      <c r="I393" s="12" t="str">
        <f>IF(H393="","",Output2!I393)</f>
        <v/>
      </c>
      <c r="J393" s="12" t="str">
        <f>IF(I393="","",Output2!J393)</f>
        <v/>
      </c>
      <c r="K393" s="12" t="str">
        <f>IF(J393="","",Output2!K393)</f>
        <v/>
      </c>
      <c r="L393" s="12" t="str">
        <f>IF(K393="","",Output2!L393)</f>
        <v/>
      </c>
      <c r="M393" s="12" t="str">
        <f>IF(L393="","",Output2!M393)</f>
        <v/>
      </c>
    </row>
    <row r="394" spans="1:13" x14ac:dyDescent="0.25">
      <c r="A394" s="12" t="str">
        <f>IF(B394="","",Output2!A394)</f>
        <v/>
      </c>
      <c r="B394" s="12" t="str">
        <f>IF(C394="","",Output2!B394)</f>
        <v/>
      </c>
      <c r="C394" s="12" t="str">
        <f>Output2!C394</f>
        <v/>
      </c>
      <c r="D394" s="12" t="str">
        <f>IF(C394="","",Output2!D394)</f>
        <v/>
      </c>
      <c r="E394" s="12" t="str">
        <f>IF(D394="","",Output2!E394)</f>
        <v/>
      </c>
      <c r="F394" s="12" t="str">
        <f>IF(E394="","",Output2!F394)</f>
        <v/>
      </c>
      <c r="G394" s="22" t="str">
        <f>IF(F394="","",Output2!G394)</f>
        <v/>
      </c>
      <c r="H394" s="12" t="str">
        <f>IF(G394="","",Output2!H394)</f>
        <v/>
      </c>
      <c r="I394" s="12" t="str">
        <f>IF(H394="","",Output2!I394)</f>
        <v/>
      </c>
      <c r="J394" s="12" t="str">
        <f>IF(I394="","",Output2!J394)</f>
        <v/>
      </c>
      <c r="K394" s="12" t="str">
        <f>IF(J394="","",Output2!K394)</f>
        <v/>
      </c>
      <c r="L394" s="12" t="str">
        <f>IF(K394="","",Output2!L394)</f>
        <v/>
      </c>
      <c r="M394" s="12" t="str">
        <f>IF(L394="","",Output2!M394)</f>
        <v/>
      </c>
    </row>
    <row r="395" spans="1:13" x14ac:dyDescent="0.25">
      <c r="A395" s="12" t="str">
        <f>IF(B395="","",Output2!A395)</f>
        <v/>
      </c>
      <c r="B395" s="12" t="str">
        <f>IF(C395="","",Output2!B395)</f>
        <v/>
      </c>
      <c r="C395" s="12" t="str">
        <f>Output2!C395</f>
        <v/>
      </c>
      <c r="D395" s="12" t="str">
        <f>IF(C395="","",Output2!D395)</f>
        <v/>
      </c>
      <c r="E395" s="12" t="str">
        <f>IF(D395="","",Output2!E395)</f>
        <v/>
      </c>
      <c r="F395" s="12" t="str">
        <f>IF(E395="","",Output2!F395)</f>
        <v/>
      </c>
      <c r="G395" s="22" t="str">
        <f>IF(F395="","",Output2!G395)</f>
        <v/>
      </c>
      <c r="H395" s="12" t="str">
        <f>IF(G395="","",Output2!H395)</f>
        <v/>
      </c>
      <c r="I395" s="12" t="str">
        <f>IF(H395="","",Output2!I395)</f>
        <v/>
      </c>
      <c r="J395" s="12" t="str">
        <f>IF(I395="","",Output2!J395)</f>
        <v/>
      </c>
      <c r="K395" s="12" t="str">
        <f>IF(J395="","",Output2!K395)</f>
        <v/>
      </c>
      <c r="L395" s="12" t="str">
        <f>IF(K395="","",Output2!L395)</f>
        <v/>
      </c>
      <c r="M395" s="12" t="str">
        <f>IF(L395="","",Output2!M395)</f>
        <v/>
      </c>
    </row>
    <row r="396" spans="1:13" x14ac:dyDescent="0.25">
      <c r="A396" s="12" t="str">
        <f>IF(B396="","",Output2!A396)</f>
        <v/>
      </c>
      <c r="B396" s="12" t="str">
        <f>IF(C396="","",Output2!B396)</f>
        <v/>
      </c>
      <c r="C396" s="12" t="str">
        <f>Output2!C396</f>
        <v/>
      </c>
      <c r="D396" s="12" t="str">
        <f>IF(C396="","",Output2!D396)</f>
        <v/>
      </c>
      <c r="E396" s="12" t="str">
        <f>IF(D396="","",Output2!E396)</f>
        <v/>
      </c>
      <c r="F396" s="12" t="str">
        <f>IF(E396="","",Output2!F396)</f>
        <v/>
      </c>
      <c r="G396" s="22" t="str">
        <f>IF(F396="","",Output2!G396)</f>
        <v/>
      </c>
      <c r="H396" s="12" t="str">
        <f>IF(G396="","",Output2!H396)</f>
        <v/>
      </c>
      <c r="I396" s="12" t="str">
        <f>IF(H396="","",Output2!I396)</f>
        <v/>
      </c>
      <c r="J396" s="12" t="str">
        <f>IF(I396="","",Output2!J396)</f>
        <v/>
      </c>
      <c r="K396" s="12" t="str">
        <f>IF(J396="","",Output2!K396)</f>
        <v/>
      </c>
      <c r="L396" s="12" t="str">
        <f>IF(K396="","",Output2!L396)</f>
        <v/>
      </c>
      <c r="M396" s="12" t="str">
        <f>IF(L396="","",Output2!M396)</f>
        <v/>
      </c>
    </row>
    <row r="397" spans="1:13" x14ac:dyDescent="0.25">
      <c r="A397" s="12" t="str">
        <f>IF(B397="","",Output2!A397)</f>
        <v/>
      </c>
      <c r="B397" s="12" t="str">
        <f>IF(C397="","",Output2!B397)</f>
        <v/>
      </c>
      <c r="C397" s="12" t="str">
        <f>Output2!C397</f>
        <v/>
      </c>
      <c r="D397" s="12" t="str">
        <f>IF(C397="","",Output2!D397)</f>
        <v/>
      </c>
      <c r="E397" s="12" t="str">
        <f>IF(D397="","",Output2!E397)</f>
        <v/>
      </c>
      <c r="F397" s="12" t="str">
        <f>IF(E397="","",Output2!F397)</f>
        <v/>
      </c>
      <c r="G397" s="22" t="str">
        <f>IF(F397="","",Output2!G397)</f>
        <v/>
      </c>
      <c r="H397" s="12" t="str">
        <f>IF(G397="","",Output2!H397)</f>
        <v/>
      </c>
      <c r="I397" s="12" t="str">
        <f>IF(H397="","",Output2!I397)</f>
        <v/>
      </c>
      <c r="J397" s="12" t="str">
        <f>IF(I397="","",Output2!J397)</f>
        <v/>
      </c>
      <c r="K397" s="12" t="str">
        <f>IF(J397="","",Output2!K397)</f>
        <v/>
      </c>
      <c r="L397" s="12" t="str">
        <f>IF(K397="","",Output2!L397)</f>
        <v/>
      </c>
      <c r="M397" s="12" t="str">
        <f>IF(L397="","",Output2!M397)</f>
        <v/>
      </c>
    </row>
    <row r="398" spans="1:13" x14ac:dyDescent="0.25">
      <c r="A398" s="12" t="str">
        <f>IF(B398="","",Output2!A398)</f>
        <v/>
      </c>
      <c r="B398" s="12" t="str">
        <f>IF(C398="","",Output2!B398)</f>
        <v/>
      </c>
      <c r="C398" s="12" t="str">
        <f>Output2!C398</f>
        <v/>
      </c>
      <c r="D398" s="12" t="str">
        <f>IF(C398="","",Output2!D398)</f>
        <v/>
      </c>
      <c r="E398" s="12" t="str">
        <f>IF(D398="","",Output2!E398)</f>
        <v/>
      </c>
      <c r="F398" s="12" t="str">
        <f>IF(E398="","",Output2!F398)</f>
        <v/>
      </c>
      <c r="G398" s="22" t="str">
        <f>IF(F398="","",Output2!G398)</f>
        <v/>
      </c>
      <c r="H398" s="12" t="str">
        <f>IF(G398="","",Output2!H398)</f>
        <v/>
      </c>
      <c r="I398" s="12" t="str">
        <f>IF(H398="","",Output2!I398)</f>
        <v/>
      </c>
      <c r="J398" s="12" t="str">
        <f>IF(I398="","",Output2!J398)</f>
        <v/>
      </c>
      <c r="K398" s="12" t="str">
        <f>IF(J398="","",Output2!K398)</f>
        <v/>
      </c>
      <c r="L398" s="12" t="str">
        <f>IF(K398="","",Output2!L398)</f>
        <v/>
      </c>
      <c r="M398" s="12" t="str">
        <f>IF(L398="","",Output2!M398)</f>
        <v/>
      </c>
    </row>
    <row r="399" spans="1:13" x14ac:dyDescent="0.25">
      <c r="A399" s="12" t="str">
        <f>IF(B399="","",Output2!A399)</f>
        <v/>
      </c>
      <c r="B399" s="12" t="str">
        <f>IF(C399="","",Output2!B399)</f>
        <v/>
      </c>
      <c r="C399" s="12" t="str">
        <f>Output2!C399</f>
        <v/>
      </c>
      <c r="D399" s="12" t="str">
        <f>IF(C399="","",Output2!D399)</f>
        <v/>
      </c>
      <c r="E399" s="12" t="str">
        <f>IF(D399="","",Output2!E399)</f>
        <v/>
      </c>
      <c r="F399" s="12" t="str">
        <f>IF(E399="","",Output2!F399)</f>
        <v/>
      </c>
      <c r="G399" s="22" t="str">
        <f>IF(F399="","",Output2!G399)</f>
        <v/>
      </c>
      <c r="H399" s="12" t="str">
        <f>IF(G399="","",Output2!H399)</f>
        <v/>
      </c>
      <c r="I399" s="12" t="str">
        <f>IF(H399="","",Output2!I399)</f>
        <v/>
      </c>
      <c r="J399" s="12" t="str">
        <f>IF(I399="","",Output2!J399)</f>
        <v/>
      </c>
      <c r="K399" s="12" t="str">
        <f>IF(J399="","",Output2!K399)</f>
        <v/>
      </c>
      <c r="L399" s="12" t="str">
        <f>IF(K399="","",Output2!L399)</f>
        <v/>
      </c>
      <c r="M399" s="12" t="str">
        <f>IF(L399="","",Output2!M399)</f>
        <v/>
      </c>
    </row>
    <row r="400" spans="1:13" x14ac:dyDescent="0.25">
      <c r="A400" s="12" t="str">
        <f>IF(B400="","",Output2!A400)</f>
        <v/>
      </c>
      <c r="B400" s="12" t="str">
        <f>IF(C400="","",Output2!B400)</f>
        <v/>
      </c>
      <c r="C400" s="12" t="str">
        <f>Output2!C400</f>
        <v/>
      </c>
      <c r="D400" s="12" t="str">
        <f>IF(C400="","",Output2!D400)</f>
        <v/>
      </c>
      <c r="E400" s="12" t="str">
        <f>IF(D400="","",Output2!E400)</f>
        <v/>
      </c>
      <c r="F400" s="12" t="str">
        <f>IF(E400="","",Output2!F400)</f>
        <v/>
      </c>
      <c r="G400" s="22" t="str">
        <f>IF(F400="","",Output2!G400)</f>
        <v/>
      </c>
      <c r="H400" s="12" t="str">
        <f>IF(G400="","",Output2!H400)</f>
        <v/>
      </c>
      <c r="I400" s="12" t="str">
        <f>IF(H400="","",Output2!I400)</f>
        <v/>
      </c>
      <c r="J400" s="12" t="str">
        <f>IF(I400="","",Output2!J400)</f>
        <v/>
      </c>
      <c r="K400" s="12" t="str">
        <f>IF(J400="","",Output2!K400)</f>
        <v/>
      </c>
      <c r="L400" s="12" t="str">
        <f>IF(K400="","",Output2!L400)</f>
        <v/>
      </c>
      <c r="M400" s="12" t="str">
        <f>IF(L400="","",Output2!M400)</f>
        <v/>
      </c>
    </row>
    <row r="401" spans="1:13" x14ac:dyDescent="0.25">
      <c r="A401" s="12" t="str">
        <f>IF(B401="","",Output2!A401)</f>
        <v/>
      </c>
      <c r="B401" s="12" t="str">
        <f>IF(C401="","",Output2!B401)</f>
        <v/>
      </c>
      <c r="C401" s="12" t="str">
        <f>Output2!C401</f>
        <v/>
      </c>
      <c r="D401" s="12" t="str">
        <f>IF(C401="","",Output2!D401)</f>
        <v/>
      </c>
      <c r="E401" s="12" t="str">
        <f>IF(D401="","",Output2!E401)</f>
        <v/>
      </c>
      <c r="F401" s="12" t="str">
        <f>IF(E401="","",Output2!F401)</f>
        <v/>
      </c>
      <c r="G401" s="22" t="str">
        <f>IF(F401="","",Output2!G401)</f>
        <v/>
      </c>
      <c r="H401" s="12" t="str">
        <f>IF(G401="","",Output2!H401)</f>
        <v/>
      </c>
      <c r="I401" s="12" t="str">
        <f>IF(H401="","",Output2!I401)</f>
        <v/>
      </c>
      <c r="J401" s="12" t="str">
        <f>IF(I401="","",Output2!J401)</f>
        <v/>
      </c>
      <c r="K401" s="12" t="str">
        <f>IF(J401="","",Output2!K401)</f>
        <v/>
      </c>
      <c r="L401" s="12" t="str">
        <f>IF(K401="","",Output2!L401)</f>
        <v/>
      </c>
      <c r="M401" s="12" t="str">
        <f>IF(L401="","",Output2!M401)</f>
        <v/>
      </c>
    </row>
    <row r="402" spans="1:13" x14ac:dyDescent="0.25">
      <c r="A402" s="12" t="str">
        <f>IF(B402="","",Output2!A402)</f>
        <v/>
      </c>
      <c r="B402" s="12" t="str">
        <f>IF(C402="","",Output2!B402)</f>
        <v/>
      </c>
      <c r="C402" s="12" t="str">
        <f>Output2!C402</f>
        <v/>
      </c>
      <c r="D402" s="12" t="str">
        <f>IF(C402="","",Output2!D402)</f>
        <v/>
      </c>
      <c r="E402" s="12" t="str">
        <f>IF(D402="","",Output2!E402)</f>
        <v/>
      </c>
      <c r="F402" s="12" t="str">
        <f>IF(E402="","",Output2!F402)</f>
        <v/>
      </c>
      <c r="G402" s="22" t="str">
        <f>IF(F402="","",Output2!G402)</f>
        <v/>
      </c>
      <c r="H402" s="12" t="str">
        <f>IF(G402="","",Output2!H402)</f>
        <v/>
      </c>
      <c r="I402" s="12" t="str">
        <f>IF(H402="","",Output2!I402)</f>
        <v/>
      </c>
      <c r="J402" s="12" t="str">
        <f>IF(I402="","",Output2!J402)</f>
        <v/>
      </c>
      <c r="K402" s="12" t="str">
        <f>IF(J402="","",Output2!K402)</f>
        <v/>
      </c>
      <c r="L402" s="12" t="str">
        <f>IF(K402="","",Output2!L402)</f>
        <v/>
      </c>
      <c r="M402" s="12" t="str">
        <f>IF(L402="","",Output2!M402)</f>
        <v/>
      </c>
    </row>
    <row r="403" spans="1:13" x14ac:dyDescent="0.25">
      <c r="A403" s="12" t="str">
        <f>IF(B403="","",Output2!A403)</f>
        <v/>
      </c>
      <c r="B403" s="12" t="str">
        <f>IF(C403="","",Output2!B403)</f>
        <v/>
      </c>
      <c r="C403" s="12" t="str">
        <f>Output2!C403</f>
        <v/>
      </c>
      <c r="D403" s="12" t="str">
        <f>IF(C403="","",Output2!D403)</f>
        <v/>
      </c>
      <c r="E403" s="12" t="str">
        <f>IF(D403="","",Output2!E403)</f>
        <v/>
      </c>
      <c r="F403" s="12" t="str">
        <f>IF(E403="","",Output2!F403)</f>
        <v/>
      </c>
      <c r="G403" s="22" t="str">
        <f>IF(F403="","",Output2!G403)</f>
        <v/>
      </c>
      <c r="H403" s="12" t="str">
        <f>IF(G403="","",Output2!H403)</f>
        <v/>
      </c>
      <c r="I403" s="12" t="str">
        <f>IF(H403="","",Output2!I403)</f>
        <v/>
      </c>
      <c r="J403" s="12" t="str">
        <f>IF(I403="","",Output2!J403)</f>
        <v/>
      </c>
      <c r="K403" s="12" t="str">
        <f>IF(J403="","",Output2!K403)</f>
        <v/>
      </c>
      <c r="L403" s="12" t="str">
        <f>IF(K403="","",Output2!L403)</f>
        <v/>
      </c>
      <c r="M403" s="12" t="str">
        <f>IF(L403="","",Output2!M403)</f>
        <v/>
      </c>
    </row>
    <row r="404" spans="1:13" x14ac:dyDescent="0.25">
      <c r="A404" s="12" t="str">
        <f>IF(B404="","",Output2!A404)</f>
        <v/>
      </c>
      <c r="B404" s="12" t="str">
        <f>IF(C404="","",Output2!B404)</f>
        <v/>
      </c>
      <c r="C404" s="12" t="str">
        <f>Output2!C404</f>
        <v/>
      </c>
      <c r="D404" s="12" t="str">
        <f>IF(C404="","",Output2!D404)</f>
        <v/>
      </c>
      <c r="E404" s="12" t="str">
        <f>IF(D404="","",Output2!E404)</f>
        <v/>
      </c>
      <c r="F404" s="12" t="str">
        <f>IF(E404="","",Output2!F404)</f>
        <v/>
      </c>
      <c r="G404" s="22" t="str">
        <f>IF(F404="","",Output2!G404)</f>
        <v/>
      </c>
      <c r="H404" s="12" t="str">
        <f>IF(G404="","",Output2!H404)</f>
        <v/>
      </c>
      <c r="I404" s="12" t="str">
        <f>IF(H404="","",Output2!I404)</f>
        <v/>
      </c>
      <c r="J404" s="12" t="str">
        <f>IF(I404="","",Output2!J404)</f>
        <v/>
      </c>
      <c r="K404" s="12" t="str">
        <f>IF(J404="","",Output2!K404)</f>
        <v/>
      </c>
      <c r="L404" s="12" t="str">
        <f>IF(K404="","",Output2!L404)</f>
        <v/>
      </c>
      <c r="M404" s="12" t="str">
        <f>IF(L404="","",Output2!M404)</f>
        <v/>
      </c>
    </row>
    <row r="405" spans="1:13" x14ac:dyDescent="0.25">
      <c r="A405" s="12" t="str">
        <f>IF(B405="","",Output2!A405)</f>
        <v/>
      </c>
      <c r="B405" s="12" t="str">
        <f>IF(C405="","",Output2!B405)</f>
        <v/>
      </c>
      <c r="C405" s="12" t="str">
        <f>Output2!C405</f>
        <v/>
      </c>
      <c r="D405" s="12" t="str">
        <f>IF(C405="","",Output2!D405)</f>
        <v/>
      </c>
      <c r="E405" s="12" t="str">
        <f>IF(D405="","",Output2!E405)</f>
        <v/>
      </c>
      <c r="F405" s="12" t="str">
        <f>IF(E405="","",Output2!F405)</f>
        <v/>
      </c>
      <c r="G405" s="22" t="str">
        <f>IF(F405="","",Output2!G405)</f>
        <v/>
      </c>
      <c r="H405" s="12" t="str">
        <f>IF(G405="","",Output2!H405)</f>
        <v/>
      </c>
      <c r="I405" s="12" t="str">
        <f>IF(H405="","",Output2!I405)</f>
        <v/>
      </c>
      <c r="J405" s="12" t="str">
        <f>IF(I405="","",Output2!J405)</f>
        <v/>
      </c>
      <c r="K405" s="12" t="str">
        <f>IF(J405="","",Output2!K405)</f>
        <v/>
      </c>
      <c r="L405" s="12" t="str">
        <f>IF(K405="","",Output2!L405)</f>
        <v/>
      </c>
      <c r="M405" s="12" t="str">
        <f>IF(L405="","",Output2!M405)</f>
        <v/>
      </c>
    </row>
    <row r="406" spans="1:13" x14ac:dyDescent="0.25">
      <c r="A406" s="12" t="str">
        <f>IF(B406="","",Output2!A406)</f>
        <v/>
      </c>
      <c r="B406" s="12" t="str">
        <f>IF(C406="","",Output2!B406)</f>
        <v/>
      </c>
      <c r="C406" s="12" t="str">
        <f>Output2!C406</f>
        <v/>
      </c>
      <c r="D406" s="12" t="str">
        <f>IF(C406="","",Output2!D406)</f>
        <v/>
      </c>
      <c r="E406" s="12" t="str">
        <f>IF(D406="","",Output2!E406)</f>
        <v/>
      </c>
      <c r="F406" s="12" t="str">
        <f>IF(E406="","",Output2!F406)</f>
        <v/>
      </c>
      <c r="G406" s="22" t="str">
        <f>IF(F406="","",Output2!G406)</f>
        <v/>
      </c>
      <c r="H406" s="12" t="str">
        <f>IF(G406="","",Output2!H406)</f>
        <v/>
      </c>
      <c r="I406" s="12" t="str">
        <f>IF(H406="","",Output2!I406)</f>
        <v/>
      </c>
      <c r="J406" s="12" t="str">
        <f>IF(I406="","",Output2!J406)</f>
        <v/>
      </c>
      <c r="K406" s="12" t="str">
        <f>IF(J406="","",Output2!K406)</f>
        <v/>
      </c>
      <c r="L406" s="12" t="str">
        <f>IF(K406="","",Output2!L406)</f>
        <v/>
      </c>
      <c r="M406" s="12" t="str">
        <f>IF(L406="","",Output2!M406)</f>
        <v/>
      </c>
    </row>
    <row r="407" spans="1:13" x14ac:dyDescent="0.25">
      <c r="A407" s="12" t="str">
        <f>IF(B407="","",Output2!A407)</f>
        <v/>
      </c>
      <c r="B407" s="12" t="str">
        <f>IF(C407="","",Output2!B407)</f>
        <v/>
      </c>
      <c r="C407" s="12" t="str">
        <f>Output2!C407</f>
        <v/>
      </c>
      <c r="D407" s="12" t="str">
        <f>IF(C407="","",Output2!D407)</f>
        <v/>
      </c>
      <c r="E407" s="12" t="str">
        <f>IF(D407="","",Output2!E407)</f>
        <v/>
      </c>
      <c r="F407" s="12" t="str">
        <f>IF(E407="","",Output2!F407)</f>
        <v/>
      </c>
      <c r="G407" s="22" t="str">
        <f>IF(F407="","",Output2!G407)</f>
        <v/>
      </c>
      <c r="H407" s="12" t="str">
        <f>IF(G407="","",Output2!H407)</f>
        <v/>
      </c>
      <c r="I407" s="12" t="str">
        <f>IF(H407="","",Output2!I407)</f>
        <v/>
      </c>
      <c r="J407" s="12" t="str">
        <f>IF(I407="","",Output2!J407)</f>
        <v/>
      </c>
      <c r="K407" s="12" t="str">
        <f>IF(J407="","",Output2!K407)</f>
        <v/>
      </c>
      <c r="L407" s="12" t="str">
        <f>IF(K407="","",Output2!L407)</f>
        <v/>
      </c>
      <c r="M407" s="12" t="str">
        <f>IF(L407="","",Output2!M407)</f>
        <v/>
      </c>
    </row>
    <row r="408" spans="1:13" x14ac:dyDescent="0.25">
      <c r="A408" s="12" t="str">
        <f>IF(B408="","",Output2!A408)</f>
        <v/>
      </c>
      <c r="B408" s="12" t="str">
        <f>IF(C408="","",Output2!B408)</f>
        <v/>
      </c>
      <c r="C408" s="12" t="str">
        <f>Output2!C408</f>
        <v/>
      </c>
      <c r="D408" s="12" t="str">
        <f>IF(C408="","",Output2!D408)</f>
        <v/>
      </c>
      <c r="E408" s="12" t="str">
        <f>IF(D408="","",Output2!E408)</f>
        <v/>
      </c>
      <c r="F408" s="12" t="str">
        <f>IF(E408="","",Output2!F408)</f>
        <v/>
      </c>
      <c r="G408" s="22" t="str">
        <f>IF(F408="","",Output2!G408)</f>
        <v/>
      </c>
      <c r="H408" s="12" t="str">
        <f>IF(G408="","",Output2!H408)</f>
        <v/>
      </c>
      <c r="I408" s="12" t="str">
        <f>IF(H408="","",Output2!I408)</f>
        <v/>
      </c>
      <c r="J408" s="12" t="str">
        <f>IF(I408="","",Output2!J408)</f>
        <v/>
      </c>
      <c r="K408" s="12" t="str">
        <f>IF(J408="","",Output2!K408)</f>
        <v/>
      </c>
      <c r="L408" s="12" t="str">
        <f>IF(K408="","",Output2!L408)</f>
        <v/>
      </c>
      <c r="M408" s="12" t="str">
        <f>IF(L408="","",Output2!M408)</f>
        <v/>
      </c>
    </row>
    <row r="409" spans="1:13" x14ac:dyDescent="0.25">
      <c r="A409" s="12" t="str">
        <f>IF(B409="","",Output2!A409)</f>
        <v/>
      </c>
      <c r="B409" s="12" t="str">
        <f>IF(C409="","",Output2!B409)</f>
        <v/>
      </c>
      <c r="C409" s="12" t="str">
        <f>Output2!C409</f>
        <v/>
      </c>
      <c r="D409" s="12" t="str">
        <f>IF(C409="","",Output2!D409)</f>
        <v/>
      </c>
      <c r="E409" s="12" t="str">
        <f>IF(D409="","",Output2!E409)</f>
        <v/>
      </c>
      <c r="F409" s="12" t="str">
        <f>IF(E409="","",Output2!F409)</f>
        <v/>
      </c>
      <c r="G409" s="22" t="str">
        <f>IF(F409="","",Output2!G409)</f>
        <v/>
      </c>
      <c r="H409" s="12" t="str">
        <f>IF(G409="","",Output2!H409)</f>
        <v/>
      </c>
      <c r="I409" s="12" t="str">
        <f>IF(H409="","",Output2!I409)</f>
        <v/>
      </c>
      <c r="J409" s="12" t="str">
        <f>IF(I409="","",Output2!J409)</f>
        <v/>
      </c>
      <c r="K409" s="12" t="str">
        <f>IF(J409="","",Output2!K409)</f>
        <v/>
      </c>
      <c r="L409" s="12" t="str">
        <f>IF(K409="","",Output2!L409)</f>
        <v/>
      </c>
      <c r="M409" s="12" t="str">
        <f>IF(L409="","",Output2!M409)</f>
        <v/>
      </c>
    </row>
    <row r="410" spans="1:13" x14ac:dyDescent="0.25">
      <c r="A410" s="12" t="str">
        <f>IF(B410="","",Output2!A410)</f>
        <v/>
      </c>
      <c r="B410" s="12" t="str">
        <f>IF(C410="","",Output2!B410)</f>
        <v/>
      </c>
      <c r="C410" s="12" t="str">
        <f>Output2!C410</f>
        <v/>
      </c>
      <c r="D410" s="12" t="str">
        <f>IF(C410="","",Output2!D410)</f>
        <v/>
      </c>
      <c r="E410" s="12" t="str">
        <f>IF(D410="","",Output2!E410)</f>
        <v/>
      </c>
      <c r="F410" s="12" t="str">
        <f>IF(E410="","",Output2!F410)</f>
        <v/>
      </c>
      <c r="G410" s="22" t="str">
        <f>IF(F410="","",Output2!G410)</f>
        <v/>
      </c>
      <c r="H410" s="12" t="str">
        <f>IF(G410="","",Output2!H410)</f>
        <v/>
      </c>
      <c r="I410" s="12" t="str">
        <f>IF(H410="","",Output2!I410)</f>
        <v/>
      </c>
      <c r="J410" s="12" t="str">
        <f>IF(I410="","",Output2!J410)</f>
        <v/>
      </c>
      <c r="K410" s="12" t="str">
        <f>IF(J410="","",Output2!K410)</f>
        <v/>
      </c>
      <c r="L410" s="12" t="str">
        <f>IF(K410="","",Output2!L410)</f>
        <v/>
      </c>
      <c r="M410" s="12" t="str">
        <f>IF(L410="","",Output2!M410)</f>
        <v/>
      </c>
    </row>
    <row r="411" spans="1:13" x14ac:dyDescent="0.25">
      <c r="A411" s="12" t="str">
        <f>IF(B411="","",Output2!A411)</f>
        <v/>
      </c>
      <c r="B411" s="12" t="str">
        <f>IF(C411="","",Output2!B411)</f>
        <v/>
      </c>
      <c r="C411" s="12" t="str">
        <f>Output2!C411</f>
        <v/>
      </c>
      <c r="D411" s="12" t="str">
        <f>IF(C411="","",Output2!D411)</f>
        <v/>
      </c>
      <c r="E411" s="12" t="str">
        <f>IF(D411="","",Output2!E411)</f>
        <v/>
      </c>
      <c r="F411" s="12" t="str">
        <f>IF(E411="","",Output2!F411)</f>
        <v/>
      </c>
      <c r="G411" s="22" t="str">
        <f>IF(F411="","",Output2!G411)</f>
        <v/>
      </c>
      <c r="H411" s="12" t="str">
        <f>IF(G411="","",Output2!H411)</f>
        <v/>
      </c>
      <c r="I411" s="12" t="str">
        <f>IF(H411="","",Output2!I411)</f>
        <v/>
      </c>
      <c r="J411" s="12" t="str">
        <f>IF(I411="","",Output2!J411)</f>
        <v/>
      </c>
      <c r="K411" s="12" t="str">
        <f>IF(J411="","",Output2!K411)</f>
        <v/>
      </c>
      <c r="L411" s="12" t="str">
        <f>IF(K411="","",Output2!L411)</f>
        <v/>
      </c>
      <c r="M411" s="12" t="str">
        <f>IF(L411="","",Output2!M411)</f>
        <v/>
      </c>
    </row>
    <row r="412" spans="1:13" x14ac:dyDescent="0.25">
      <c r="A412" s="12" t="str">
        <f>IF(B412="","",Output2!A412)</f>
        <v/>
      </c>
      <c r="B412" s="12" t="str">
        <f>IF(C412="","",Output2!B412)</f>
        <v/>
      </c>
      <c r="C412" s="12" t="str">
        <f>Output2!C412</f>
        <v/>
      </c>
      <c r="D412" s="12" t="str">
        <f>IF(C412="","",Output2!D412)</f>
        <v/>
      </c>
      <c r="E412" s="12" t="str">
        <f>IF(D412="","",Output2!E412)</f>
        <v/>
      </c>
      <c r="F412" s="12" t="str">
        <f>IF(E412="","",Output2!F412)</f>
        <v/>
      </c>
      <c r="G412" s="22" t="str">
        <f>IF(F412="","",Output2!G412)</f>
        <v/>
      </c>
      <c r="H412" s="12" t="str">
        <f>IF(G412="","",Output2!H412)</f>
        <v/>
      </c>
      <c r="I412" s="12" t="str">
        <f>IF(H412="","",Output2!I412)</f>
        <v/>
      </c>
      <c r="J412" s="12" t="str">
        <f>IF(I412="","",Output2!J412)</f>
        <v/>
      </c>
      <c r="K412" s="12" t="str">
        <f>IF(J412="","",Output2!K412)</f>
        <v/>
      </c>
      <c r="L412" s="12" t="str">
        <f>IF(K412="","",Output2!L412)</f>
        <v/>
      </c>
      <c r="M412" s="12" t="str">
        <f>IF(L412="","",Output2!M412)</f>
        <v/>
      </c>
    </row>
    <row r="413" spans="1:13" x14ac:dyDescent="0.25">
      <c r="A413" s="12" t="str">
        <f>IF(B413="","",Output2!A413)</f>
        <v/>
      </c>
      <c r="B413" s="12" t="str">
        <f>IF(C413="","",Output2!B413)</f>
        <v/>
      </c>
      <c r="C413" s="12" t="str">
        <f>Output2!C413</f>
        <v/>
      </c>
      <c r="D413" s="12" t="str">
        <f>IF(C413="","",Output2!D413)</f>
        <v/>
      </c>
      <c r="E413" s="12" t="str">
        <f>IF(D413="","",Output2!E413)</f>
        <v/>
      </c>
      <c r="F413" s="12" t="str">
        <f>IF(E413="","",Output2!F413)</f>
        <v/>
      </c>
      <c r="G413" s="22" t="str">
        <f>IF(F413="","",Output2!G413)</f>
        <v/>
      </c>
      <c r="H413" s="12" t="str">
        <f>IF(G413="","",Output2!H413)</f>
        <v/>
      </c>
      <c r="I413" s="12" t="str">
        <f>IF(H413="","",Output2!I413)</f>
        <v/>
      </c>
      <c r="J413" s="12" t="str">
        <f>IF(I413="","",Output2!J413)</f>
        <v/>
      </c>
      <c r="K413" s="12" t="str">
        <f>IF(J413="","",Output2!K413)</f>
        <v/>
      </c>
      <c r="L413" s="12" t="str">
        <f>IF(K413="","",Output2!L413)</f>
        <v/>
      </c>
      <c r="M413" s="12" t="str">
        <f>IF(L413="","",Output2!M413)</f>
        <v/>
      </c>
    </row>
    <row r="414" spans="1:13" x14ac:dyDescent="0.25">
      <c r="A414" s="12" t="str">
        <f>IF(B414="","",Output2!A414)</f>
        <v/>
      </c>
      <c r="B414" s="12" t="str">
        <f>IF(C414="","",Output2!B414)</f>
        <v/>
      </c>
      <c r="C414" s="12" t="str">
        <f>Output2!C414</f>
        <v/>
      </c>
      <c r="D414" s="12" t="str">
        <f>IF(C414="","",Output2!D414)</f>
        <v/>
      </c>
      <c r="E414" s="12" t="str">
        <f>IF(D414="","",Output2!E414)</f>
        <v/>
      </c>
      <c r="F414" s="12" t="str">
        <f>IF(E414="","",Output2!F414)</f>
        <v/>
      </c>
      <c r="G414" s="22" t="str">
        <f>IF(F414="","",Output2!G414)</f>
        <v/>
      </c>
      <c r="H414" s="12" t="str">
        <f>IF(G414="","",Output2!H414)</f>
        <v/>
      </c>
      <c r="I414" s="12" t="str">
        <f>IF(H414="","",Output2!I414)</f>
        <v/>
      </c>
      <c r="J414" s="12" t="str">
        <f>IF(I414="","",Output2!J414)</f>
        <v/>
      </c>
      <c r="K414" s="12" t="str">
        <f>IF(J414="","",Output2!K414)</f>
        <v/>
      </c>
      <c r="L414" s="12" t="str">
        <f>IF(K414="","",Output2!L414)</f>
        <v/>
      </c>
      <c r="M414" s="12" t="str">
        <f>IF(L414="","",Output2!M414)</f>
        <v/>
      </c>
    </row>
    <row r="415" spans="1:13" x14ac:dyDescent="0.25">
      <c r="A415" s="12" t="str">
        <f>IF(B415="","",Output2!A415)</f>
        <v/>
      </c>
      <c r="B415" s="12" t="str">
        <f>IF(C415="","",Output2!B415)</f>
        <v/>
      </c>
      <c r="C415" s="12" t="str">
        <f>Output2!C415</f>
        <v/>
      </c>
      <c r="D415" s="12" t="str">
        <f>IF(C415="","",Output2!D415)</f>
        <v/>
      </c>
      <c r="E415" s="12" t="str">
        <f>IF(D415="","",Output2!E415)</f>
        <v/>
      </c>
      <c r="F415" s="12" t="str">
        <f>IF(E415="","",Output2!F415)</f>
        <v/>
      </c>
      <c r="G415" s="22" t="str">
        <f>IF(F415="","",Output2!G415)</f>
        <v/>
      </c>
      <c r="H415" s="12" t="str">
        <f>IF(G415="","",Output2!H415)</f>
        <v/>
      </c>
      <c r="I415" s="12" t="str">
        <f>IF(H415="","",Output2!I415)</f>
        <v/>
      </c>
      <c r="J415" s="12" t="str">
        <f>IF(I415="","",Output2!J415)</f>
        <v/>
      </c>
      <c r="K415" s="12" t="str">
        <f>IF(J415="","",Output2!K415)</f>
        <v/>
      </c>
      <c r="L415" s="12" t="str">
        <f>IF(K415="","",Output2!L415)</f>
        <v/>
      </c>
      <c r="M415" s="12" t="str">
        <f>IF(L415="","",Output2!M415)</f>
        <v/>
      </c>
    </row>
    <row r="416" spans="1:13" x14ac:dyDescent="0.25">
      <c r="A416" s="12" t="str">
        <f>IF(B416="","",Output2!A416)</f>
        <v/>
      </c>
      <c r="B416" s="12" t="str">
        <f>IF(C416="","",Output2!B416)</f>
        <v/>
      </c>
      <c r="C416" s="12" t="str">
        <f>Output2!C416</f>
        <v/>
      </c>
      <c r="D416" s="12" t="str">
        <f>IF(C416="","",Output2!D416)</f>
        <v/>
      </c>
      <c r="E416" s="12" t="str">
        <f>IF(D416="","",Output2!E416)</f>
        <v/>
      </c>
      <c r="F416" s="12" t="str">
        <f>IF(E416="","",Output2!F416)</f>
        <v/>
      </c>
      <c r="G416" s="22" t="str">
        <f>IF(F416="","",Output2!G416)</f>
        <v/>
      </c>
      <c r="H416" s="12" t="str">
        <f>IF(G416="","",Output2!H416)</f>
        <v/>
      </c>
      <c r="I416" s="12" t="str">
        <f>IF(H416="","",Output2!I416)</f>
        <v/>
      </c>
      <c r="J416" s="12" t="str">
        <f>IF(I416="","",Output2!J416)</f>
        <v/>
      </c>
      <c r="K416" s="12" t="str">
        <f>IF(J416="","",Output2!K416)</f>
        <v/>
      </c>
      <c r="L416" s="12" t="str">
        <f>IF(K416="","",Output2!L416)</f>
        <v/>
      </c>
      <c r="M416" s="12" t="str">
        <f>IF(L416="","",Output2!M416)</f>
        <v/>
      </c>
    </row>
    <row r="417" spans="1:13" x14ac:dyDescent="0.25">
      <c r="A417" s="12" t="str">
        <f>IF(B417="","",Output2!A417)</f>
        <v/>
      </c>
      <c r="B417" s="12" t="str">
        <f>IF(C417="","",Output2!B417)</f>
        <v/>
      </c>
      <c r="C417" s="12" t="str">
        <f>Output2!C417</f>
        <v/>
      </c>
      <c r="D417" s="12" t="str">
        <f>IF(C417="","",Output2!D417)</f>
        <v/>
      </c>
      <c r="E417" s="12" t="str">
        <f>IF(D417="","",Output2!E417)</f>
        <v/>
      </c>
      <c r="F417" s="12" t="str">
        <f>IF(E417="","",Output2!F417)</f>
        <v/>
      </c>
      <c r="G417" s="22" t="str">
        <f>IF(F417="","",Output2!G417)</f>
        <v/>
      </c>
      <c r="H417" s="12" t="str">
        <f>IF(G417="","",Output2!H417)</f>
        <v/>
      </c>
      <c r="I417" s="12" t="str">
        <f>IF(H417="","",Output2!I417)</f>
        <v/>
      </c>
      <c r="J417" s="12" t="str">
        <f>IF(I417="","",Output2!J417)</f>
        <v/>
      </c>
      <c r="K417" s="12" t="str">
        <f>IF(J417="","",Output2!K417)</f>
        <v/>
      </c>
      <c r="L417" s="12" t="str">
        <f>IF(K417="","",Output2!L417)</f>
        <v/>
      </c>
      <c r="M417" s="12" t="str">
        <f>IF(L417="","",Output2!M417)</f>
        <v/>
      </c>
    </row>
    <row r="418" spans="1:13" x14ac:dyDescent="0.25">
      <c r="A418" s="12" t="str">
        <f>IF(B418="","",Output2!A418)</f>
        <v/>
      </c>
      <c r="B418" s="12" t="str">
        <f>IF(C418="","",Output2!B418)</f>
        <v/>
      </c>
      <c r="C418" s="12" t="str">
        <f>Output2!C418</f>
        <v/>
      </c>
      <c r="D418" s="12" t="str">
        <f>IF(C418="","",Output2!D418)</f>
        <v/>
      </c>
      <c r="E418" s="12" t="str">
        <f>IF(D418="","",Output2!E418)</f>
        <v/>
      </c>
      <c r="F418" s="12" t="str">
        <f>IF(E418="","",Output2!F418)</f>
        <v/>
      </c>
      <c r="G418" s="22" t="str">
        <f>IF(F418="","",Output2!G418)</f>
        <v/>
      </c>
      <c r="H418" s="12" t="str">
        <f>IF(G418="","",Output2!H418)</f>
        <v/>
      </c>
      <c r="I418" s="12" t="str">
        <f>IF(H418="","",Output2!I418)</f>
        <v/>
      </c>
      <c r="J418" s="12" t="str">
        <f>IF(I418="","",Output2!J418)</f>
        <v/>
      </c>
      <c r="K418" s="12" t="str">
        <f>IF(J418="","",Output2!K418)</f>
        <v/>
      </c>
      <c r="L418" s="12" t="str">
        <f>IF(K418="","",Output2!L418)</f>
        <v/>
      </c>
      <c r="M418" s="12" t="str">
        <f>IF(L418="","",Output2!M418)</f>
        <v/>
      </c>
    </row>
    <row r="419" spans="1:13" x14ac:dyDescent="0.25">
      <c r="A419" s="12" t="str">
        <f>IF(B419="","",Output2!A419)</f>
        <v/>
      </c>
      <c r="B419" s="12" t="str">
        <f>IF(C419="","",Output2!B419)</f>
        <v/>
      </c>
      <c r="C419" s="12" t="str">
        <f>Output2!C419</f>
        <v/>
      </c>
      <c r="D419" s="12" t="str">
        <f>IF(C419="","",Output2!D419)</f>
        <v/>
      </c>
      <c r="E419" s="12" t="str">
        <f>IF(D419="","",Output2!E419)</f>
        <v/>
      </c>
      <c r="F419" s="12" t="str">
        <f>IF(E419="","",Output2!F419)</f>
        <v/>
      </c>
      <c r="G419" s="22" t="str">
        <f>IF(F419="","",Output2!G419)</f>
        <v/>
      </c>
      <c r="H419" s="12" t="str">
        <f>IF(G419="","",Output2!H419)</f>
        <v/>
      </c>
      <c r="I419" s="12" t="str">
        <f>IF(H419="","",Output2!I419)</f>
        <v/>
      </c>
      <c r="J419" s="12" t="str">
        <f>IF(I419="","",Output2!J419)</f>
        <v/>
      </c>
      <c r="K419" s="12" t="str">
        <f>IF(J419="","",Output2!K419)</f>
        <v/>
      </c>
      <c r="L419" s="12" t="str">
        <f>IF(K419="","",Output2!L419)</f>
        <v/>
      </c>
      <c r="M419" s="12" t="str">
        <f>IF(L419="","",Output2!M419)</f>
        <v/>
      </c>
    </row>
    <row r="420" spans="1:13" x14ac:dyDescent="0.25">
      <c r="A420" s="12" t="str">
        <f>IF(B420="","",Output2!A420)</f>
        <v/>
      </c>
      <c r="B420" s="12" t="str">
        <f>IF(C420="","",Output2!B420)</f>
        <v/>
      </c>
      <c r="C420" s="12" t="str">
        <f>Output2!C420</f>
        <v/>
      </c>
      <c r="D420" s="12" t="str">
        <f>IF(C420="","",Output2!D420)</f>
        <v/>
      </c>
      <c r="E420" s="12" t="str">
        <f>IF(D420="","",Output2!E420)</f>
        <v/>
      </c>
      <c r="F420" s="12" t="str">
        <f>IF(E420="","",Output2!F420)</f>
        <v/>
      </c>
      <c r="G420" s="22" t="str">
        <f>IF(F420="","",Output2!G420)</f>
        <v/>
      </c>
      <c r="H420" s="12" t="str">
        <f>IF(G420="","",Output2!H420)</f>
        <v/>
      </c>
      <c r="I420" s="12" t="str">
        <f>IF(H420="","",Output2!I420)</f>
        <v/>
      </c>
      <c r="J420" s="12" t="str">
        <f>IF(I420="","",Output2!J420)</f>
        <v/>
      </c>
      <c r="K420" s="12" t="str">
        <f>IF(J420="","",Output2!K420)</f>
        <v/>
      </c>
      <c r="L420" s="12" t="str">
        <f>IF(K420="","",Output2!L420)</f>
        <v/>
      </c>
      <c r="M420" s="12" t="str">
        <f>IF(L420="","",Output2!M420)</f>
        <v/>
      </c>
    </row>
    <row r="421" spans="1:13" x14ac:dyDescent="0.25">
      <c r="A421" s="12" t="str">
        <f>IF(B421="","",Output2!A421)</f>
        <v/>
      </c>
      <c r="B421" s="12" t="str">
        <f>IF(C421="","",Output2!B421)</f>
        <v/>
      </c>
      <c r="C421" s="12" t="str">
        <f>Output2!C421</f>
        <v/>
      </c>
      <c r="D421" s="12" t="str">
        <f>IF(C421="","",Output2!D421)</f>
        <v/>
      </c>
      <c r="E421" s="12" t="str">
        <f>IF(D421="","",Output2!E421)</f>
        <v/>
      </c>
      <c r="F421" s="12" t="str">
        <f>IF(E421="","",Output2!F421)</f>
        <v/>
      </c>
      <c r="G421" s="22" t="str">
        <f>IF(F421="","",Output2!G421)</f>
        <v/>
      </c>
      <c r="H421" s="12" t="str">
        <f>IF(G421="","",Output2!H421)</f>
        <v/>
      </c>
      <c r="I421" s="12" t="str">
        <f>IF(H421="","",Output2!I421)</f>
        <v/>
      </c>
      <c r="J421" s="12" t="str">
        <f>IF(I421="","",Output2!J421)</f>
        <v/>
      </c>
      <c r="K421" s="12" t="str">
        <f>IF(J421="","",Output2!K421)</f>
        <v/>
      </c>
      <c r="L421" s="12" t="str">
        <f>IF(K421="","",Output2!L421)</f>
        <v/>
      </c>
      <c r="M421" s="12" t="str">
        <f>IF(L421="","",Output2!M421)</f>
        <v/>
      </c>
    </row>
    <row r="422" spans="1:13" x14ac:dyDescent="0.25">
      <c r="A422" s="12" t="str">
        <f>IF(B422="","",Output2!A422)</f>
        <v/>
      </c>
      <c r="B422" s="12" t="str">
        <f>IF(C422="","",Output2!B422)</f>
        <v/>
      </c>
      <c r="C422" s="12" t="str">
        <f>Output2!C422</f>
        <v/>
      </c>
      <c r="D422" s="12" t="str">
        <f>IF(C422="","",Output2!D422)</f>
        <v/>
      </c>
      <c r="E422" s="12" t="str">
        <f>IF(D422="","",Output2!E422)</f>
        <v/>
      </c>
      <c r="F422" s="12" t="str">
        <f>IF(E422="","",Output2!F422)</f>
        <v/>
      </c>
      <c r="G422" s="22" t="str">
        <f>IF(F422="","",Output2!G422)</f>
        <v/>
      </c>
      <c r="H422" s="12" t="str">
        <f>IF(G422="","",Output2!H422)</f>
        <v/>
      </c>
      <c r="I422" s="12" t="str">
        <f>IF(H422="","",Output2!I422)</f>
        <v/>
      </c>
      <c r="J422" s="12" t="str">
        <f>IF(I422="","",Output2!J422)</f>
        <v/>
      </c>
      <c r="K422" s="12" t="str">
        <f>IF(J422="","",Output2!K422)</f>
        <v/>
      </c>
      <c r="L422" s="12" t="str">
        <f>IF(K422="","",Output2!L422)</f>
        <v/>
      </c>
      <c r="M422" s="12" t="str">
        <f>IF(L422="","",Output2!M422)</f>
        <v/>
      </c>
    </row>
    <row r="423" spans="1:13" x14ac:dyDescent="0.25">
      <c r="A423" s="12" t="str">
        <f>IF(B423="","",Output2!A423)</f>
        <v/>
      </c>
      <c r="B423" s="12" t="str">
        <f>IF(C423="","",Output2!B423)</f>
        <v/>
      </c>
      <c r="C423" s="12" t="str">
        <f>Output2!C423</f>
        <v/>
      </c>
      <c r="D423" s="12" t="str">
        <f>IF(C423="","",Output2!D423)</f>
        <v/>
      </c>
      <c r="E423" s="12" t="str">
        <f>IF(D423="","",Output2!E423)</f>
        <v/>
      </c>
      <c r="F423" s="12" t="str">
        <f>IF(E423="","",Output2!F423)</f>
        <v/>
      </c>
      <c r="G423" s="22" t="str">
        <f>IF(F423="","",Output2!G423)</f>
        <v/>
      </c>
      <c r="H423" s="12" t="str">
        <f>IF(G423="","",Output2!H423)</f>
        <v/>
      </c>
      <c r="I423" s="12" t="str">
        <f>IF(H423="","",Output2!I423)</f>
        <v/>
      </c>
      <c r="J423" s="12" t="str">
        <f>IF(I423="","",Output2!J423)</f>
        <v/>
      </c>
      <c r="K423" s="12" t="str">
        <f>IF(J423="","",Output2!K423)</f>
        <v/>
      </c>
      <c r="L423" s="12" t="str">
        <f>IF(K423="","",Output2!L423)</f>
        <v/>
      </c>
      <c r="M423" s="12" t="str">
        <f>IF(L423="","",Output2!M423)</f>
        <v/>
      </c>
    </row>
    <row r="424" spans="1:13" x14ac:dyDescent="0.25">
      <c r="A424" s="12" t="str">
        <f>IF(B424="","",Output2!A424)</f>
        <v/>
      </c>
      <c r="B424" s="12" t="str">
        <f>IF(C424="","",Output2!B424)</f>
        <v/>
      </c>
      <c r="C424" s="12" t="str">
        <f>Output2!C424</f>
        <v/>
      </c>
      <c r="D424" s="12" t="str">
        <f>IF(C424="","",Output2!D424)</f>
        <v/>
      </c>
      <c r="E424" s="12" t="str">
        <f>IF(D424="","",Output2!E424)</f>
        <v/>
      </c>
      <c r="F424" s="12" t="str">
        <f>IF(E424="","",Output2!F424)</f>
        <v/>
      </c>
      <c r="G424" s="22" t="str">
        <f>IF(F424="","",Output2!G424)</f>
        <v/>
      </c>
      <c r="H424" s="12" t="str">
        <f>IF(G424="","",Output2!H424)</f>
        <v/>
      </c>
      <c r="I424" s="12" t="str">
        <f>IF(H424="","",Output2!I424)</f>
        <v/>
      </c>
      <c r="J424" s="12" t="str">
        <f>IF(I424="","",Output2!J424)</f>
        <v/>
      </c>
      <c r="K424" s="12" t="str">
        <f>IF(J424="","",Output2!K424)</f>
        <v/>
      </c>
      <c r="L424" s="12" t="str">
        <f>IF(K424="","",Output2!L424)</f>
        <v/>
      </c>
      <c r="M424" s="12" t="str">
        <f>IF(L424="","",Output2!M424)</f>
        <v/>
      </c>
    </row>
    <row r="425" spans="1:13" x14ac:dyDescent="0.25">
      <c r="A425" s="12" t="str">
        <f>IF(B425="","",Output2!A425)</f>
        <v/>
      </c>
      <c r="B425" s="12" t="str">
        <f>IF(C425="","",Output2!B425)</f>
        <v/>
      </c>
      <c r="C425" s="12" t="str">
        <f>Output2!C425</f>
        <v/>
      </c>
      <c r="D425" s="12" t="str">
        <f>IF(C425="","",Output2!D425)</f>
        <v/>
      </c>
      <c r="E425" s="12" t="str">
        <f>IF(D425="","",Output2!E425)</f>
        <v/>
      </c>
      <c r="F425" s="12" t="str">
        <f>IF(E425="","",Output2!F425)</f>
        <v/>
      </c>
      <c r="G425" s="22" t="str">
        <f>IF(F425="","",Output2!G425)</f>
        <v/>
      </c>
      <c r="H425" s="12" t="str">
        <f>IF(G425="","",Output2!H425)</f>
        <v/>
      </c>
      <c r="I425" s="12" t="str">
        <f>IF(H425="","",Output2!I425)</f>
        <v/>
      </c>
      <c r="J425" s="12" t="str">
        <f>IF(I425="","",Output2!J425)</f>
        <v/>
      </c>
      <c r="K425" s="12" t="str">
        <f>IF(J425="","",Output2!K425)</f>
        <v/>
      </c>
      <c r="L425" s="12" t="str">
        <f>IF(K425="","",Output2!L425)</f>
        <v/>
      </c>
      <c r="M425" s="12" t="str">
        <f>IF(L425="","",Output2!M425)</f>
        <v/>
      </c>
    </row>
    <row r="426" spans="1:13" x14ac:dyDescent="0.25">
      <c r="A426" s="12" t="str">
        <f>IF(B426="","",Output2!A426)</f>
        <v/>
      </c>
      <c r="B426" s="12" t="str">
        <f>IF(C426="","",Output2!B426)</f>
        <v/>
      </c>
      <c r="C426" s="12" t="str">
        <f>Output2!C426</f>
        <v/>
      </c>
      <c r="D426" s="12" t="str">
        <f>IF(C426="","",Output2!D426)</f>
        <v/>
      </c>
      <c r="E426" s="12" t="str">
        <f>IF(D426="","",Output2!E426)</f>
        <v/>
      </c>
      <c r="F426" s="12" t="str">
        <f>IF(E426="","",Output2!F426)</f>
        <v/>
      </c>
      <c r="G426" s="22" t="str">
        <f>IF(F426="","",Output2!G426)</f>
        <v/>
      </c>
      <c r="H426" s="12" t="str">
        <f>IF(G426="","",Output2!H426)</f>
        <v/>
      </c>
      <c r="I426" s="12" t="str">
        <f>IF(H426="","",Output2!I426)</f>
        <v/>
      </c>
      <c r="J426" s="12" t="str">
        <f>IF(I426="","",Output2!J426)</f>
        <v/>
      </c>
      <c r="K426" s="12" t="str">
        <f>IF(J426="","",Output2!K426)</f>
        <v/>
      </c>
      <c r="L426" s="12" t="str">
        <f>IF(K426="","",Output2!L426)</f>
        <v/>
      </c>
      <c r="M426" s="12" t="str">
        <f>IF(L426="","",Output2!M426)</f>
        <v/>
      </c>
    </row>
    <row r="427" spans="1:13" x14ac:dyDescent="0.25">
      <c r="A427" s="12" t="str">
        <f>IF(B427="","",Output2!A427)</f>
        <v/>
      </c>
      <c r="B427" s="12" t="str">
        <f>IF(C427="","",Output2!B427)</f>
        <v/>
      </c>
      <c r="C427" s="12" t="str">
        <f>Output2!C427</f>
        <v/>
      </c>
      <c r="D427" s="12" t="str">
        <f>IF(C427="","",Output2!D427)</f>
        <v/>
      </c>
      <c r="E427" s="12" t="str">
        <f>IF(D427="","",Output2!E427)</f>
        <v/>
      </c>
      <c r="F427" s="12" t="str">
        <f>IF(E427="","",Output2!F427)</f>
        <v/>
      </c>
      <c r="G427" s="22" t="str">
        <f>IF(F427="","",Output2!G427)</f>
        <v/>
      </c>
      <c r="H427" s="12" t="str">
        <f>IF(G427="","",Output2!H427)</f>
        <v/>
      </c>
      <c r="I427" s="12" t="str">
        <f>IF(H427="","",Output2!I427)</f>
        <v/>
      </c>
      <c r="J427" s="12" t="str">
        <f>IF(I427="","",Output2!J427)</f>
        <v/>
      </c>
      <c r="K427" s="12" t="str">
        <f>IF(J427="","",Output2!K427)</f>
        <v/>
      </c>
      <c r="L427" s="12" t="str">
        <f>IF(K427="","",Output2!L427)</f>
        <v/>
      </c>
      <c r="M427" s="12" t="str">
        <f>IF(L427="","",Output2!M427)</f>
        <v/>
      </c>
    </row>
    <row r="428" spans="1:13" x14ac:dyDescent="0.25">
      <c r="A428" s="12" t="str">
        <f>IF(B428="","",Output2!A428)</f>
        <v/>
      </c>
      <c r="B428" s="12" t="str">
        <f>IF(C428="","",Output2!B428)</f>
        <v/>
      </c>
      <c r="C428" s="12" t="str">
        <f>Output2!C428</f>
        <v/>
      </c>
      <c r="D428" s="12" t="str">
        <f>IF(C428="","",Output2!D428)</f>
        <v/>
      </c>
      <c r="E428" s="12" t="str">
        <f>IF(D428="","",Output2!E428)</f>
        <v/>
      </c>
      <c r="F428" s="12" t="str">
        <f>IF(E428="","",Output2!F428)</f>
        <v/>
      </c>
      <c r="G428" s="22" t="str">
        <f>IF(F428="","",Output2!G428)</f>
        <v/>
      </c>
      <c r="H428" s="12" t="str">
        <f>IF(G428="","",Output2!H428)</f>
        <v/>
      </c>
      <c r="I428" s="12" t="str">
        <f>IF(H428="","",Output2!I428)</f>
        <v/>
      </c>
      <c r="J428" s="12" t="str">
        <f>IF(I428="","",Output2!J428)</f>
        <v/>
      </c>
      <c r="K428" s="12" t="str">
        <f>IF(J428="","",Output2!K428)</f>
        <v/>
      </c>
      <c r="L428" s="12" t="str">
        <f>IF(K428="","",Output2!L428)</f>
        <v/>
      </c>
      <c r="M428" s="12" t="str">
        <f>IF(L428="","",Output2!M428)</f>
        <v/>
      </c>
    </row>
    <row r="429" spans="1:13" x14ac:dyDescent="0.25">
      <c r="A429" s="12" t="str">
        <f>IF(B429="","",Output2!A429)</f>
        <v/>
      </c>
      <c r="B429" s="12" t="str">
        <f>IF(C429="","",Output2!B429)</f>
        <v/>
      </c>
      <c r="C429" s="12" t="str">
        <f>Output2!C429</f>
        <v/>
      </c>
      <c r="D429" s="12" t="str">
        <f>IF(C429="","",Output2!D429)</f>
        <v/>
      </c>
      <c r="E429" s="12" t="str">
        <f>IF(D429="","",Output2!E429)</f>
        <v/>
      </c>
      <c r="F429" s="12" t="str">
        <f>IF(E429="","",Output2!F429)</f>
        <v/>
      </c>
      <c r="G429" s="22" t="str">
        <f>IF(F429="","",Output2!G429)</f>
        <v/>
      </c>
      <c r="H429" s="12" t="str">
        <f>IF(G429="","",Output2!H429)</f>
        <v/>
      </c>
      <c r="I429" s="12" t="str">
        <f>IF(H429="","",Output2!I429)</f>
        <v/>
      </c>
      <c r="J429" s="12" t="str">
        <f>IF(I429="","",Output2!J429)</f>
        <v/>
      </c>
      <c r="K429" s="12" t="str">
        <f>IF(J429="","",Output2!K429)</f>
        <v/>
      </c>
      <c r="L429" s="12" t="str">
        <f>IF(K429="","",Output2!L429)</f>
        <v/>
      </c>
      <c r="M429" s="12" t="str">
        <f>IF(L429="","",Output2!M429)</f>
        <v/>
      </c>
    </row>
    <row r="430" spans="1:13" x14ac:dyDescent="0.25">
      <c r="A430" s="12" t="str">
        <f>IF(B430="","",Output2!A430)</f>
        <v/>
      </c>
      <c r="B430" s="12" t="str">
        <f>IF(C430="","",Output2!B430)</f>
        <v/>
      </c>
      <c r="C430" s="12" t="str">
        <f>Output2!C430</f>
        <v/>
      </c>
      <c r="D430" s="12" t="str">
        <f>IF(C430="","",Output2!D430)</f>
        <v/>
      </c>
      <c r="E430" s="12" t="str">
        <f>IF(D430="","",Output2!E430)</f>
        <v/>
      </c>
      <c r="F430" s="12" t="str">
        <f>IF(E430="","",Output2!F430)</f>
        <v/>
      </c>
      <c r="G430" s="22" t="str">
        <f>IF(F430="","",Output2!G430)</f>
        <v/>
      </c>
      <c r="H430" s="12" t="str">
        <f>IF(G430="","",Output2!H430)</f>
        <v/>
      </c>
      <c r="I430" s="12" t="str">
        <f>IF(H430="","",Output2!I430)</f>
        <v/>
      </c>
      <c r="J430" s="12" t="str">
        <f>IF(I430="","",Output2!J430)</f>
        <v/>
      </c>
      <c r="K430" s="12" t="str">
        <f>IF(J430="","",Output2!K430)</f>
        <v/>
      </c>
      <c r="L430" s="12" t="str">
        <f>IF(K430="","",Output2!L430)</f>
        <v/>
      </c>
      <c r="M430" s="12" t="str">
        <f>IF(L430="","",Output2!M430)</f>
        <v/>
      </c>
    </row>
    <row r="431" spans="1:13" x14ac:dyDescent="0.25">
      <c r="A431" s="12" t="str">
        <f>IF(B431="","",Output2!A431)</f>
        <v/>
      </c>
      <c r="B431" s="12" t="str">
        <f>IF(C431="","",Output2!B431)</f>
        <v/>
      </c>
      <c r="C431" s="12" t="str">
        <f>Output2!C431</f>
        <v/>
      </c>
      <c r="D431" s="12" t="str">
        <f>IF(C431="","",Output2!D431)</f>
        <v/>
      </c>
      <c r="E431" s="12" t="str">
        <f>IF(D431="","",Output2!E431)</f>
        <v/>
      </c>
      <c r="F431" s="12" t="str">
        <f>IF(E431="","",Output2!F431)</f>
        <v/>
      </c>
      <c r="G431" s="22" t="str">
        <f>IF(F431="","",Output2!G431)</f>
        <v/>
      </c>
      <c r="H431" s="12" t="str">
        <f>IF(G431="","",Output2!H431)</f>
        <v/>
      </c>
      <c r="I431" s="12" t="str">
        <f>IF(H431="","",Output2!I431)</f>
        <v/>
      </c>
      <c r="J431" s="12" t="str">
        <f>IF(I431="","",Output2!J431)</f>
        <v/>
      </c>
      <c r="K431" s="12" t="str">
        <f>IF(J431="","",Output2!K431)</f>
        <v/>
      </c>
      <c r="L431" s="12" t="str">
        <f>IF(K431="","",Output2!L431)</f>
        <v/>
      </c>
      <c r="M431" s="12" t="str">
        <f>IF(L431="","",Output2!M431)</f>
        <v/>
      </c>
    </row>
    <row r="432" spans="1:13" x14ac:dyDescent="0.25">
      <c r="A432" s="12" t="str">
        <f>IF(B432="","",Output2!A432)</f>
        <v/>
      </c>
      <c r="B432" s="12" t="str">
        <f>IF(C432="","",Output2!B432)</f>
        <v/>
      </c>
      <c r="C432" s="12" t="str">
        <f>Output2!C432</f>
        <v/>
      </c>
      <c r="D432" s="12" t="str">
        <f>IF(C432="","",Output2!D432)</f>
        <v/>
      </c>
      <c r="E432" s="12" t="str">
        <f>IF(D432="","",Output2!E432)</f>
        <v/>
      </c>
      <c r="F432" s="12" t="str">
        <f>IF(E432="","",Output2!F432)</f>
        <v/>
      </c>
      <c r="G432" s="22" t="str">
        <f>IF(F432="","",Output2!G432)</f>
        <v/>
      </c>
      <c r="H432" s="12" t="str">
        <f>IF(G432="","",Output2!H432)</f>
        <v/>
      </c>
      <c r="I432" s="12" t="str">
        <f>IF(H432="","",Output2!I432)</f>
        <v/>
      </c>
      <c r="J432" s="12" t="str">
        <f>IF(I432="","",Output2!J432)</f>
        <v/>
      </c>
      <c r="K432" s="12" t="str">
        <f>IF(J432="","",Output2!K432)</f>
        <v/>
      </c>
      <c r="L432" s="12" t="str">
        <f>IF(K432="","",Output2!L432)</f>
        <v/>
      </c>
      <c r="M432" s="12" t="str">
        <f>IF(L432="","",Output2!M432)</f>
        <v/>
      </c>
    </row>
    <row r="433" spans="1:13" x14ac:dyDescent="0.25">
      <c r="A433" s="12" t="str">
        <f>IF(B433="","",Output2!A433)</f>
        <v/>
      </c>
      <c r="B433" s="12" t="str">
        <f>IF(C433="","",Output2!B433)</f>
        <v/>
      </c>
      <c r="C433" s="12" t="str">
        <f>Output2!C433</f>
        <v/>
      </c>
      <c r="D433" s="12" t="str">
        <f>IF(C433="","",Output2!D433)</f>
        <v/>
      </c>
      <c r="E433" s="12" t="str">
        <f>IF(D433="","",Output2!E433)</f>
        <v/>
      </c>
      <c r="F433" s="12" t="str">
        <f>IF(E433="","",Output2!F433)</f>
        <v/>
      </c>
      <c r="G433" s="22" t="str">
        <f>IF(F433="","",Output2!G433)</f>
        <v/>
      </c>
      <c r="H433" s="12" t="str">
        <f>IF(G433="","",Output2!H433)</f>
        <v/>
      </c>
      <c r="I433" s="12" t="str">
        <f>IF(H433="","",Output2!I433)</f>
        <v/>
      </c>
      <c r="J433" s="12" t="str">
        <f>IF(I433="","",Output2!J433)</f>
        <v/>
      </c>
      <c r="K433" s="12" t="str">
        <f>IF(J433="","",Output2!K433)</f>
        <v/>
      </c>
      <c r="L433" s="12" t="str">
        <f>IF(K433="","",Output2!L433)</f>
        <v/>
      </c>
      <c r="M433" s="12" t="str">
        <f>IF(L433="","",Output2!M433)</f>
        <v/>
      </c>
    </row>
    <row r="434" spans="1:13" x14ac:dyDescent="0.25">
      <c r="A434" s="12" t="str">
        <f>IF(B434="","",Output2!A434)</f>
        <v/>
      </c>
      <c r="B434" s="12" t="str">
        <f>IF(C434="","",Output2!B434)</f>
        <v/>
      </c>
      <c r="C434" s="12" t="str">
        <f>Output2!C434</f>
        <v/>
      </c>
      <c r="D434" s="12" t="str">
        <f>IF(C434="","",Output2!D434)</f>
        <v/>
      </c>
      <c r="E434" s="12" t="str">
        <f>IF(D434="","",Output2!E434)</f>
        <v/>
      </c>
      <c r="F434" s="12" t="str">
        <f>IF(E434="","",Output2!F434)</f>
        <v/>
      </c>
      <c r="G434" s="22" t="str">
        <f>IF(F434="","",Output2!G434)</f>
        <v/>
      </c>
      <c r="H434" s="12" t="str">
        <f>IF(G434="","",Output2!H434)</f>
        <v/>
      </c>
      <c r="I434" s="12" t="str">
        <f>IF(H434="","",Output2!I434)</f>
        <v/>
      </c>
      <c r="J434" s="12" t="str">
        <f>IF(I434="","",Output2!J434)</f>
        <v/>
      </c>
      <c r="K434" s="12" t="str">
        <f>IF(J434="","",Output2!K434)</f>
        <v/>
      </c>
      <c r="L434" s="12" t="str">
        <f>IF(K434="","",Output2!L434)</f>
        <v/>
      </c>
      <c r="M434" s="12" t="str">
        <f>IF(L434="","",Output2!M434)</f>
        <v/>
      </c>
    </row>
    <row r="435" spans="1:13" x14ac:dyDescent="0.25">
      <c r="A435" s="12" t="str">
        <f>IF(B435="","",Output2!A435)</f>
        <v/>
      </c>
      <c r="B435" s="12" t="str">
        <f>IF(C435="","",Output2!B435)</f>
        <v/>
      </c>
      <c r="C435" s="12" t="str">
        <f>Output2!C435</f>
        <v/>
      </c>
      <c r="D435" s="12" t="str">
        <f>IF(C435="","",Output2!D435)</f>
        <v/>
      </c>
      <c r="E435" s="12" t="str">
        <f>IF(D435="","",Output2!E435)</f>
        <v/>
      </c>
      <c r="F435" s="12" t="str">
        <f>IF(E435="","",Output2!F435)</f>
        <v/>
      </c>
      <c r="G435" s="22" t="str">
        <f>IF(F435="","",Output2!G435)</f>
        <v/>
      </c>
      <c r="H435" s="12" t="str">
        <f>IF(G435="","",Output2!H435)</f>
        <v/>
      </c>
      <c r="I435" s="12" t="str">
        <f>IF(H435="","",Output2!I435)</f>
        <v/>
      </c>
      <c r="J435" s="12" t="str">
        <f>IF(I435="","",Output2!J435)</f>
        <v/>
      </c>
      <c r="K435" s="12" t="str">
        <f>IF(J435="","",Output2!K435)</f>
        <v/>
      </c>
      <c r="L435" s="12" t="str">
        <f>IF(K435="","",Output2!L435)</f>
        <v/>
      </c>
      <c r="M435" s="12" t="str">
        <f>IF(L435="","",Output2!M435)</f>
        <v/>
      </c>
    </row>
    <row r="436" spans="1:13" x14ac:dyDescent="0.25">
      <c r="A436" s="12" t="str">
        <f>IF(B436="","",Output2!A436)</f>
        <v/>
      </c>
      <c r="B436" s="12" t="str">
        <f>IF(C436="","",Output2!B436)</f>
        <v/>
      </c>
      <c r="C436" s="12" t="str">
        <f>Output2!C436</f>
        <v/>
      </c>
      <c r="D436" s="12" t="str">
        <f>IF(C436="","",Output2!D436)</f>
        <v/>
      </c>
      <c r="E436" s="12" t="str">
        <f>IF(D436="","",Output2!E436)</f>
        <v/>
      </c>
      <c r="F436" s="12" t="str">
        <f>IF(E436="","",Output2!F436)</f>
        <v/>
      </c>
      <c r="G436" s="22" t="str">
        <f>IF(F436="","",Output2!G436)</f>
        <v/>
      </c>
      <c r="H436" s="12" t="str">
        <f>IF(G436="","",Output2!H436)</f>
        <v/>
      </c>
      <c r="I436" s="12" t="str">
        <f>IF(H436="","",Output2!I436)</f>
        <v/>
      </c>
      <c r="J436" s="12" t="str">
        <f>IF(I436="","",Output2!J436)</f>
        <v/>
      </c>
      <c r="K436" s="12" t="str">
        <f>IF(J436="","",Output2!K436)</f>
        <v/>
      </c>
      <c r="L436" s="12" t="str">
        <f>IF(K436="","",Output2!L436)</f>
        <v/>
      </c>
      <c r="M436" s="12" t="str">
        <f>IF(L436="","",Output2!M436)</f>
        <v/>
      </c>
    </row>
    <row r="437" spans="1:13" x14ac:dyDescent="0.25">
      <c r="A437" s="12" t="str">
        <f>IF(B437="","",Output2!A437)</f>
        <v/>
      </c>
      <c r="B437" s="12" t="str">
        <f>IF(C437="","",Output2!B437)</f>
        <v/>
      </c>
      <c r="C437" s="12" t="str">
        <f>Output2!C437</f>
        <v/>
      </c>
      <c r="D437" s="12" t="str">
        <f>IF(C437="","",Output2!D437)</f>
        <v/>
      </c>
      <c r="E437" s="12" t="str">
        <f>IF(D437="","",Output2!E437)</f>
        <v/>
      </c>
      <c r="F437" s="12" t="str">
        <f>IF(E437="","",Output2!F437)</f>
        <v/>
      </c>
      <c r="G437" s="22" t="str">
        <f>IF(F437="","",Output2!G437)</f>
        <v/>
      </c>
      <c r="H437" s="12" t="str">
        <f>IF(G437="","",Output2!H437)</f>
        <v/>
      </c>
      <c r="I437" s="12" t="str">
        <f>IF(H437="","",Output2!I437)</f>
        <v/>
      </c>
      <c r="J437" s="12" t="str">
        <f>IF(I437="","",Output2!J437)</f>
        <v/>
      </c>
      <c r="K437" s="12" t="str">
        <f>IF(J437="","",Output2!K437)</f>
        <v/>
      </c>
      <c r="L437" s="12" t="str">
        <f>IF(K437="","",Output2!L437)</f>
        <v/>
      </c>
      <c r="M437" s="12" t="str">
        <f>IF(L437="","",Output2!M437)</f>
        <v/>
      </c>
    </row>
    <row r="438" spans="1:13" x14ac:dyDescent="0.25">
      <c r="A438" s="12" t="str">
        <f>IF(B438="","",Output2!A438)</f>
        <v/>
      </c>
      <c r="B438" s="12" t="str">
        <f>IF(C438="","",Output2!B438)</f>
        <v/>
      </c>
      <c r="C438" s="12" t="str">
        <f>Output2!C438</f>
        <v/>
      </c>
      <c r="D438" s="12" t="str">
        <f>IF(C438="","",Output2!D438)</f>
        <v/>
      </c>
      <c r="E438" s="12" t="str">
        <f>IF(D438="","",Output2!E438)</f>
        <v/>
      </c>
      <c r="F438" s="12" t="str">
        <f>IF(E438="","",Output2!F438)</f>
        <v/>
      </c>
      <c r="G438" s="22" t="str">
        <f>IF(F438="","",Output2!G438)</f>
        <v/>
      </c>
      <c r="H438" s="12" t="str">
        <f>IF(G438="","",Output2!H438)</f>
        <v/>
      </c>
      <c r="I438" s="12" t="str">
        <f>IF(H438="","",Output2!I438)</f>
        <v/>
      </c>
      <c r="J438" s="12" t="str">
        <f>IF(I438="","",Output2!J438)</f>
        <v/>
      </c>
      <c r="K438" s="12" t="str">
        <f>IF(J438="","",Output2!K438)</f>
        <v/>
      </c>
      <c r="L438" s="12" t="str">
        <f>IF(K438="","",Output2!L438)</f>
        <v/>
      </c>
      <c r="M438" s="12" t="str">
        <f>IF(L438="","",Output2!M438)</f>
        <v/>
      </c>
    </row>
    <row r="439" spans="1:13" x14ac:dyDescent="0.25">
      <c r="A439" s="12" t="str">
        <f>IF(B439="","",Output2!A439)</f>
        <v/>
      </c>
      <c r="B439" s="12" t="str">
        <f>IF(C439="","",Output2!B439)</f>
        <v/>
      </c>
      <c r="C439" s="12" t="str">
        <f>Output2!C439</f>
        <v/>
      </c>
      <c r="D439" s="12" t="str">
        <f>IF(C439="","",Output2!D439)</f>
        <v/>
      </c>
      <c r="E439" s="12" t="str">
        <f>IF(D439="","",Output2!E439)</f>
        <v/>
      </c>
      <c r="F439" s="12" t="str">
        <f>IF(E439="","",Output2!F439)</f>
        <v/>
      </c>
      <c r="G439" s="22" t="str">
        <f>IF(F439="","",Output2!G439)</f>
        <v/>
      </c>
      <c r="H439" s="12" t="str">
        <f>IF(G439="","",Output2!H439)</f>
        <v/>
      </c>
      <c r="I439" s="12" t="str">
        <f>IF(H439="","",Output2!I439)</f>
        <v/>
      </c>
      <c r="J439" s="12" t="str">
        <f>IF(I439="","",Output2!J439)</f>
        <v/>
      </c>
      <c r="K439" s="12" t="str">
        <f>IF(J439="","",Output2!K439)</f>
        <v/>
      </c>
      <c r="L439" s="12" t="str">
        <f>IF(K439="","",Output2!L439)</f>
        <v/>
      </c>
      <c r="M439" s="12" t="str">
        <f>IF(L439="","",Output2!M439)</f>
        <v/>
      </c>
    </row>
    <row r="440" spans="1:13" x14ac:dyDescent="0.25">
      <c r="A440" s="12" t="str">
        <f>IF(B440="","",Output2!A440)</f>
        <v/>
      </c>
      <c r="B440" s="12" t="str">
        <f>IF(C440="","",Output2!B440)</f>
        <v/>
      </c>
      <c r="C440" s="12" t="str">
        <f>Output2!C440</f>
        <v/>
      </c>
      <c r="D440" s="12" t="str">
        <f>IF(C440="","",Output2!D440)</f>
        <v/>
      </c>
      <c r="E440" s="12" t="str">
        <f>IF(D440="","",Output2!E440)</f>
        <v/>
      </c>
      <c r="F440" s="12" t="str">
        <f>IF(E440="","",Output2!F440)</f>
        <v/>
      </c>
      <c r="G440" s="22" t="str">
        <f>IF(F440="","",Output2!G440)</f>
        <v/>
      </c>
      <c r="H440" s="12" t="str">
        <f>IF(G440="","",Output2!H440)</f>
        <v/>
      </c>
      <c r="I440" s="12" t="str">
        <f>IF(H440="","",Output2!I440)</f>
        <v/>
      </c>
      <c r="J440" s="12" t="str">
        <f>IF(I440="","",Output2!J440)</f>
        <v/>
      </c>
      <c r="K440" s="12" t="str">
        <f>IF(J440="","",Output2!K440)</f>
        <v/>
      </c>
      <c r="L440" s="12" t="str">
        <f>IF(K440="","",Output2!L440)</f>
        <v/>
      </c>
      <c r="M440" s="12" t="str">
        <f>IF(L440="","",Output2!M440)</f>
        <v/>
      </c>
    </row>
    <row r="441" spans="1:13" x14ac:dyDescent="0.25">
      <c r="A441" s="12" t="str">
        <f>IF(B441="","",Output2!A441)</f>
        <v/>
      </c>
      <c r="B441" s="12" t="str">
        <f>IF(C441="","",Output2!B441)</f>
        <v/>
      </c>
      <c r="C441" s="12" t="str">
        <f>Output2!C441</f>
        <v/>
      </c>
      <c r="D441" s="12" t="str">
        <f>IF(C441="","",Output2!D441)</f>
        <v/>
      </c>
      <c r="E441" s="12" t="str">
        <f>IF(D441="","",Output2!E441)</f>
        <v/>
      </c>
      <c r="F441" s="12" t="str">
        <f>IF(E441="","",Output2!F441)</f>
        <v/>
      </c>
      <c r="G441" s="22" t="str">
        <f>IF(F441="","",Output2!G441)</f>
        <v/>
      </c>
      <c r="H441" s="12" t="str">
        <f>IF(G441="","",Output2!H441)</f>
        <v/>
      </c>
      <c r="I441" s="12" t="str">
        <f>IF(H441="","",Output2!I441)</f>
        <v/>
      </c>
      <c r="J441" s="12" t="str">
        <f>IF(I441="","",Output2!J441)</f>
        <v/>
      </c>
      <c r="K441" s="12" t="str">
        <f>IF(J441="","",Output2!K441)</f>
        <v/>
      </c>
      <c r="L441" s="12" t="str">
        <f>IF(K441="","",Output2!L441)</f>
        <v/>
      </c>
      <c r="M441" s="12" t="str">
        <f>IF(L441="","",Output2!M441)</f>
        <v/>
      </c>
    </row>
    <row r="442" spans="1:13" x14ac:dyDescent="0.25">
      <c r="A442" s="12" t="str">
        <f>IF(B442="","",Output2!A442)</f>
        <v/>
      </c>
      <c r="B442" s="12" t="str">
        <f>IF(C442="","",Output2!B442)</f>
        <v/>
      </c>
      <c r="C442" s="12" t="str">
        <f>Output2!C442</f>
        <v/>
      </c>
      <c r="D442" s="12" t="str">
        <f>IF(C442="","",Output2!D442)</f>
        <v/>
      </c>
      <c r="E442" s="12" t="str">
        <f>IF(D442="","",Output2!E442)</f>
        <v/>
      </c>
      <c r="F442" s="12" t="str">
        <f>IF(E442="","",Output2!F442)</f>
        <v/>
      </c>
      <c r="G442" s="22" t="str">
        <f>IF(F442="","",Output2!G442)</f>
        <v/>
      </c>
      <c r="H442" s="12" t="str">
        <f>IF(G442="","",Output2!H442)</f>
        <v/>
      </c>
      <c r="I442" s="12" t="str">
        <f>IF(H442="","",Output2!I442)</f>
        <v/>
      </c>
      <c r="J442" s="12" t="str">
        <f>IF(I442="","",Output2!J442)</f>
        <v/>
      </c>
      <c r="K442" s="12" t="str">
        <f>IF(J442="","",Output2!K442)</f>
        <v/>
      </c>
      <c r="L442" s="12" t="str">
        <f>IF(K442="","",Output2!L442)</f>
        <v/>
      </c>
      <c r="M442" s="12" t="str">
        <f>IF(L442="","",Output2!M442)</f>
        <v/>
      </c>
    </row>
    <row r="443" spans="1:13" x14ac:dyDescent="0.25">
      <c r="A443" s="12" t="str">
        <f>IF(B443="","",Output2!A443)</f>
        <v/>
      </c>
      <c r="B443" s="12" t="str">
        <f>IF(C443="","",Output2!B443)</f>
        <v/>
      </c>
      <c r="C443" s="12" t="str">
        <f>Output2!C443</f>
        <v/>
      </c>
      <c r="D443" s="12" t="str">
        <f>IF(C443="","",Output2!D443)</f>
        <v/>
      </c>
      <c r="E443" s="12" t="str">
        <f>IF(D443="","",Output2!E443)</f>
        <v/>
      </c>
      <c r="F443" s="12" t="str">
        <f>IF(E443="","",Output2!F443)</f>
        <v/>
      </c>
      <c r="G443" s="22" t="str">
        <f>IF(F443="","",Output2!G443)</f>
        <v/>
      </c>
      <c r="H443" s="12" t="str">
        <f>IF(G443="","",Output2!H443)</f>
        <v/>
      </c>
      <c r="I443" s="12" t="str">
        <f>IF(H443="","",Output2!I443)</f>
        <v/>
      </c>
      <c r="J443" s="12" t="str">
        <f>IF(I443="","",Output2!J443)</f>
        <v/>
      </c>
      <c r="K443" s="12" t="str">
        <f>IF(J443="","",Output2!K443)</f>
        <v/>
      </c>
      <c r="L443" s="12" t="str">
        <f>IF(K443="","",Output2!L443)</f>
        <v/>
      </c>
      <c r="M443" s="12" t="str">
        <f>IF(L443="","",Output2!M443)</f>
        <v/>
      </c>
    </row>
    <row r="444" spans="1:13" x14ac:dyDescent="0.25">
      <c r="A444" s="12" t="str">
        <f>IF(B444="","",Output2!A444)</f>
        <v/>
      </c>
      <c r="B444" s="12" t="str">
        <f>IF(C444="","",Output2!B444)</f>
        <v/>
      </c>
      <c r="C444" s="12" t="str">
        <f>Output2!C444</f>
        <v/>
      </c>
      <c r="D444" s="12" t="str">
        <f>IF(C444="","",Output2!D444)</f>
        <v/>
      </c>
      <c r="E444" s="12" t="str">
        <f>IF(D444="","",Output2!E444)</f>
        <v/>
      </c>
      <c r="F444" s="12" t="str">
        <f>IF(E444="","",Output2!F444)</f>
        <v/>
      </c>
      <c r="G444" s="22" t="str">
        <f>IF(F444="","",Output2!G444)</f>
        <v/>
      </c>
      <c r="H444" s="12" t="str">
        <f>IF(G444="","",Output2!H444)</f>
        <v/>
      </c>
      <c r="I444" s="12" t="str">
        <f>IF(H444="","",Output2!I444)</f>
        <v/>
      </c>
      <c r="J444" s="12" t="str">
        <f>IF(I444="","",Output2!J444)</f>
        <v/>
      </c>
      <c r="K444" s="12" t="str">
        <f>IF(J444="","",Output2!K444)</f>
        <v/>
      </c>
      <c r="L444" s="12" t="str">
        <f>IF(K444="","",Output2!L444)</f>
        <v/>
      </c>
      <c r="M444" s="12" t="str">
        <f>IF(L444="","",Output2!M444)</f>
        <v/>
      </c>
    </row>
    <row r="445" spans="1:13" x14ac:dyDescent="0.25">
      <c r="A445" s="12" t="str">
        <f>IF(B445="","",Output2!A445)</f>
        <v/>
      </c>
      <c r="B445" s="12" t="str">
        <f>IF(C445="","",Output2!B445)</f>
        <v/>
      </c>
      <c r="C445" s="12" t="str">
        <f>Output2!C445</f>
        <v/>
      </c>
      <c r="D445" s="12" t="str">
        <f>IF(C445="","",Output2!D445)</f>
        <v/>
      </c>
      <c r="E445" s="12" t="str">
        <f>IF(D445="","",Output2!E445)</f>
        <v/>
      </c>
      <c r="F445" s="12" t="str">
        <f>IF(E445="","",Output2!F445)</f>
        <v/>
      </c>
      <c r="G445" s="22" t="str">
        <f>IF(F445="","",Output2!G445)</f>
        <v/>
      </c>
      <c r="H445" s="12" t="str">
        <f>IF(G445="","",Output2!H445)</f>
        <v/>
      </c>
      <c r="I445" s="12" t="str">
        <f>IF(H445="","",Output2!I445)</f>
        <v/>
      </c>
      <c r="J445" s="12" t="str">
        <f>IF(I445="","",Output2!J445)</f>
        <v/>
      </c>
      <c r="K445" s="12" t="str">
        <f>IF(J445="","",Output2!K445)</f>
        <v/>
      </c>
      <c r="L445" s="12" t="str">
        <f>IF(K445="","",Output2!L445)</f>
        <v/>
      </c>
      <c r="M445" s="12" t="str">
        <f>IF(L445="","",Output2!M445)</f>
        <v/>
      </c>
    </row>
    <row r="446" spans="1:13" x14ac:dyDescent="0.25">
      <c r="A446" s="12" t="str">
        <f>IF(B446="","",Output2!A446)</f>
        <v/>
      </c>
      <c r="B446" s="12" t="str">
        <f>IF(C446="","",Output2!B446)</f>
        <v/>
      </c>
      <c r="C446" s="12" t="str">
        <f>Output2!C446</f>
        <v/>
      </c>
      <c r="D446" s="12" t="str">
        <f>IF(C446="","",Output2!D446)</f>
        <v/>
      </c>
      <c r="E446" s="12" t="str">
        <f>IF(D446="","",Output2!E446)</f>
        <v/>
      </c>
      <c r="F446" s="12" t="str">
        <f>IF(E446="","",Output2!F446)</f>
        <v/>
      </c>
      <c r="G446" s="22" t="str">
        <f>IF(F446="","",Output2!G446)</f>
        <v/>
      </c>
      <c r="H446" s="12" t="str">
        <f>IF(G446="","",Output2!H446)</f>
        <v/>
      </c>
      <c r="I446" s="12" t="str">
        <f>IF(H446="","",Output2!I446)</f>
        <v/>
      </c>
      <c r="J446" s="12" t="str">
        <f>IF(I446="","",Output2!J446)</f>
        <v/>
      </c>
      <c r="K446" s="12" t="str">
        <f>IF(J446="","",Output2!K446)</f>
        <v/>
      </c>
      <c r="L446" s="12" t="str">
        <f>IF(K446="","",Output2!L446)</f>
        <v/>
      </c>
      <c r="M446" s="12" t="str">
        <f>IF(L446="","",Output2!M446)</f>
        <v/>
      </c>
    </row>
    <row r="447" spans="1:13" x14ac:dyDescent="0.25">
      <c r="A447" s="12" t="str">
        <f>IF(B447="","",Output2!A447)</f>
        <v/>
      </c>
      <c r="B447" s="12" t="str">
        <f>IF(C447="","",Output2!B447)</f>
        <v/>
      </c>
      <c r="C447" s="12" t="str">
        <f>Output2!C447</f>
        <v/>
      </c>
      <c r="D447" s="12" t="str">
        <f>IF(C447="","",Output2!D447)</f>
        <v/>
      </c>
      <c r="E447" s="12" t="str">
        <f>IF(D447="","",Output2!E447)</f>
        <v/>
      </c>
      <c r="F447" s="12" t="str">
        <f>IF(E447="","",Output2!F447)</f>
        <v/>
      </c>
      <c r="G447" s="22" t="str">
        <f>IF(F447="","",Output2!G447)</f>
        <v/>
      </c>
      <c r="H447" s="12" t="str">
        <f>IF(G447="","",Output2!H447)</f>
        <v/>
      </c>
      <c r="I447" s="12" t="str">
        <f>IF(H447="","",Output2!I447)</f>
        <v/>
      </c>
      <c r="J447" s="12" t="str">
        <f>IF(I447="","",Output2!J447)</f>
        <v/>
      </c>
      <c r="K447" s="12" t="str">
        <f>IF(J447="","",Output2!K447)</f>
        <v/>
      </c>
      <c r="L447" s="12" t="str">
        <f>IF(K447="","",Output2!L447)</f>
        <v/>
      </c>
      <c r="M447" s="12" t="str">
        <f>IF(L447="","",Output2!M447)</f>
        <v/>
      </c>
    </row>
    <row r="448" spans="1:13" x14ac:dyDescent="0.25">
      <c r="A448" s="12" t="str">
        <f>IF(B448="","",Output2!A448)</f>
        <v/>
      </c>
      <c r="B448" s="12" t="str">
        <f>IF(C448="","",Output2!B448)</f>
        <v/>
      </c>
      <c r="C448" s="12" t="str">
        <f>Output2!C448</f>
        <v/>
      </c>
      <c r="D448" s="12" t="str">
        <f>IF(C448="","",Output2!D448)</f>
        <v/>
      </c>
      <c r="E448" s="12" t="str">
        <f>IF(D448="","",Output2!E448)</f>
        <v/>
      </c>
      <c r="F448" s="12" t="str">
        <f>IF(E448="","",Output2!F448)</f>
        <v/>
      </c>
      <c r="G448" s="22" t="str">
        <f>IF(F448="","",Output2!G448)</f>
        <v/>
      </c>
      <c r="H448" s="12" t="str">
        <f>IF(G448="","",Output2!H448)</f>
        <v/>
      </c>
      <c r="I448" s="12" t="str">
        <f>IF(H448="","",Output2!I448)</f>
        <v/>
      </c>
      <c r="J448" s="12" t="str">
        <f>IF(I448="","",Output2!J448)</f>
        <v/>
      </c>
      <c r="K448" s="12" t="str">
        <f>IF(J448="","",Output2!K448)</f>
        <v/>
      </c>
      <c r="L448" s="12" t="str">
        <f>IF(K448="","",Output2!L448)</f>
        <v/>
      </c>
      <c r="M448" s="12" t="str">
        <f>IF(L448="","",Output2!M448)</f>
        <v/>
      </c>
    </row>
    <row r="449" spans="1:13" x14ac:dyDescent="0.25">
      <c r="A449" s="12" t="str">
        <f>IF(B449="","",Output2!A449)</f>
        <v/>
      </c>
      <c r="B449" s="12" t="str">
        <f>IF(C449="","",Output2!B449)</f>
        <v/>
      </c>
      <c r="C449" s="12" t="str">
        <f>Output2!C449</f>
        <v/>
      </c>
      <c r="D449" s="12" t="str">
        <f>IF(C449="","",Output2!D449)</f>
        <v/>
      </c>
      <c r="E449" s="12" t="str">
        <f>IF(D449="","",Output2!E449)</f>
        <v/>
      </c>
      <c r="F449" s="12" t="str">
        <f>IF(E449="","",Output2!F449)</f>
        <v/>
      </c>
      <c r="G449" s="22" t="str">
        <f>IF(F449="","",Output2!G449)</f>
        <v/>
      </c>
      <c r="H449" s="12" t="str">
        <f>IF(G449="","",Output2!H449)</f>
        <v/>
      </c>
      <c r="I449" s="12" t="str">
        <f>IF(H449="","",Output2!I449)</f>
        <v/>
      </c>
      <c r="J449" s="12" t="str">
        <f>IF(I449="","",Output2!J449)</f>
        <v/>
      </c>
      <c r="K449" s="12" t="str">
        <f>IF(J449="","",Output2!K449)</f>
        <v/>
      </c>
      <c r="L449" s="12" t="str">
        <f>IF(K449="","",Output2!L449)</f>
        <v/>
      </c>
      <c r="M449" s="12" t="str">
        <f>IF(L449="","",Output2!M449)</f>
        <v/>
      </c>
    </row>
    <row r="450" spans="1:13" x14ac:dyDescent="0.25">
      <c r="A450" s="12" t="str">
        <f>IF(B450="","",Output2!A450)</f>
        <v/>
      </c>
      <c r="B450" s="12" t="str">
        <f>IF(C450="","",Output2!B450)</f>
        <v/>
      </c>
      <c r="C450" s="12" t="str">
        <f>Output2!C450</f>
        <v/>
      </c>
      <c r="D450" s="12" t="str">
        <f>IF(C450="","",Output2!D450)</f>
        <v/>
      </c>
      <c r="E450" s="12" t="str">
        <f>IF(D450="","",Output2!E450)</f>
        <v/>
      </c>
      <c r="F450" s="12" t="str">
        <f>IF(E450="","",Output2!F450)</f>
        <v/>
      </c>
      <c r="G450" s="22" t="str">
        <f>IF(F450="","",Output2!G450)</f>
        <v/>
      </c>
      <c r="H450" s="12" t="str">
        <f>IF(G450="","",Output2!H450)</f>
        <v/>
      </c>
      <c r="I450" s="12" t="str">
        <f>IF(H450="","",Output2!I450)</f>
        <v/>
      </c>
      <c r="J450" s="12" t="str">
        <f>IF(I450="","",Output2!J450)</f>
        <v/>
      </c>
      <c r="K450" s="12" t="str">
        <f>IF(J450="","",Output2!K450)</f>
        <v/>
      </c>
      <c r="L450" s="12" t="str">
        <f>IF(K450="","",Output2!L450)</f>
        <v/>
      </c>
      <c r="M450" s="12" t="str">
        <f>IF(L450="","",Output2!M450)</f>
        <v/>
      </c>
    </row>
    <row r="451" spans="1:13" x14ac:dyDescent="0.25">
      <c r="A451" s="12" t="str">
        <f>IF(B451="","",Output2!A451)</f>
        <v/>
      </c>
      <c r="B451" s="12" t="str">
        <f>IF(C451="","",Output2!B451)</f>
        <v/>
      </c>
      <c r="C451" s="12" t="str">
        <f>Output2!C451</f>
        <v/>
      </c>
      <c r="D451" s="12" t="str">
        <f>IF(C451="","",Output2!D451)</f>
        <v/>
      </c>
      <c r="E451" s="12" t="str">
        <f>IF(D451="","",Output2!E451)</f>
        <v/>
      </c>
      <c r="F451" s="12" t="str">
        <f>IF(E451="","",Output2!F451)</f>
        <v/>
      </c>
      <c r="G451" s="22" t="str">
        <f>IF(F451="","",Output2!G451)</f>
        <v/>
      </c>
      <c r="H451" s="12" t="str">
        <f>IF(G451="","",Output2!H451)</f>
        <v/>
      </c>
      <c r="I451" s="12" t="str">
        <f>IF(H451="","",Output2!I451)</f>
        <v/>
      </c>
      <c r="J451" s="12" t="str">
        <f>IF(I451="","",Output2!J451)</f>
        <v/>
      </c>
      <c r="K451" s="12" t="str">
        <f>IF(J451="","",Output2!K451)</f>
        <v/>
      </c>
      <c r="L451" s="12" t="str">
        <f>IF(K451="","",Output2!L451)</f>
        <v/>
      </c>
      <c r="M451" s="12" t="str">
        <f>IF(L451="","",Output2!M451)</f>
        <v/>
      </c>
    </row>
    <row r="452" spans="1:13" x14ac:dyDescent="0.25">
      <c r="A452" s="12" t="str">
        <f>IF(B452="","",Output2!A452)</f>
        <v/>
      </c>
      <c r="B452" s="12" t="str">
        <f>IF(C452="","",Output2!B452)</f>
        <v/>
      </c>
      <c r="C452" s="12" t="str">
        <f>Output2!C452</f>
        <v/>
      </c>
      <c r="D452" s="12" t="str">
        <f>IF(C452="","",Output2!D452)</f>
        <v/>
      </c>
      <c r="E452" s="12" t="str">
        <f>IF(D452="","",Output2!E452)</f>
        <v/>
      </c>
      <c r="F452" s="12" t="str">
        <f>IF(E452="","",Output2!F452)</f>
        <v/>
      </c>
      <c r="G452" s="22" t="str">
        <f>IF(F452="","",Output2!G452)</f>
        <v/>
      </c>
      <c r="H452" s="12" t="str">
        <f>IF(G452="","",Output2!H452)</f>
        <v/>
      </c>
      <c r="I452" s="12" t="str">
        <f>IF(H452="","",Output2!I452)</f>
        <v/>
      </c>
      <c r="J452" s="12" t="str">
        <f>IF(I452="","",Output2!J452)</f>
        <v/>
      </c>
      <c r="K452" s="12" t="str">
        <f>IF(J452="","",Output2!K452)</f>
        <v/>
      </c>
      <c r="L452" s="12" t="str">
        <f>IF(K452="","",Output2!L452)</f>
        <v/>
      </c>
      <c r="M452" s="12" t="str">
        <f>IF(L452="","",Output2!M452)</f>
        <v/>
      </c>
    </row>
    <row r="453" spans="1:13" x14ac:dyDescent="0.25">
      <c r="A453" s="12" t="str">
        <f>IF(B453="","",Output2!A453)</f>
        <v/>
      </c>
      <c r="B453" s="12" t="str">
        <f>IF(C453="","",Output2!B453)</f>
        <v/>
      </c>
      <c r="C453" s="12" t="str">
        <f>Output2!C453</f>
        <v/>
      </c>
      <c r="D453" s="12" t="str">
        <f>IF(C453="","",Output2!D453)</f>
        <v/>
      </c>
      <c r="E453" s="12" t="str">
        <f>IF(D453="","",Output2!E453)</f>
        <v/>
      </c>
      <c r="F453" s="12" t="str">
        <f>IF(E453="","",Output2!F453)</f>
        <v/>
      </c>
      <c r="G453" s="22" t="str">
        <f>IF(F453="","",Output2!G453)</f>
        <v/>
      </c>
      <c r="H453" s="12" t="str">
        <f>IF(G453="","",Output2!H453)</f>
        <v/>
      </c>
      <c r="I453" s="12" t="str">
        <f>IF(H453="","",Output2!I453)</f>
        <v/>
      </c>
      <c r="J453" s="12" t="str">
        <f>IF(I453="","",Output2!J453)</f>
        <v/>
      </c>
      <c r="K453" s="12" t="str">
        <f>IF(J453="","",Output2!K453)</f>
        <v/>
      </c>
      <c r="L453" s="12" t="str">
        <f>IF(K453="","",Output2!L453)</f>
        <v/>
      </c>
      <c r="M453" s="12" t="str">
        <f>IF(L453="","",Output2!M453)</f>
        <v/>
      </c>
    </row>
    <row r="454" spans="1:13" x14ac:dyDescent="0.25">
      <c r="A454" s="12" t="str">
        <f>IF(B454="","",Output2!A454)</f>
        <v/>
      </c>
      <c r="B454" s="12" t="str">
        <f>IF(C454="","",Output2!B454)</f>
        <v/>
      </c>
      <c r="C454" s="12" t="str">
        <f>Output2!C454</f>
        <v/>
      </c>
      <c r="D454" s="12" t="str">
        <f>IF(C454="","",Output2!D454)</f>
        <v/>
      </c>
      <c r="E454" s="12" t="str">
        <f>IF(D454="","",Output2!E454)</f>
        <v/>
      </c>
      <c r="F454" s="12" t="str">
        <f>IF(E454="","",Output2!F454)</f>
        <v/>
      </c>
      <c r="G454" s="22" t="str">
        <f>IF(F454="","",Output2!G454)</f>
        <v/>
      </c>
      <c r="H454" s="12" t="str">
        <f>IF(G454="","",Output2!H454)</f>
        <v/>
      </c>
      <c r="I454" s="12" t="str">
        <f>IF(H454="","",Output2!I454)</f>
        <v/>
      </c>
      <c r="J454" s="12" t="str">
        <f>IF(I454="","",Output2!J454)</f>
        <v/>
      </c>
      <c r="K454" s="12" t="str">
        <f>IF(J454="","",Output2!K454)</f>
        <v/>
      </c>
      <c r="L454" s="12" t="str">
        <f>IF(K454="","",Output2!L454)</f>
        <v/>
      </c>
      <c r="M454" s="12" t="str">
        <f>IF(L454="","",Output2!M454)</f>
        <v/>
      </c>
    </row>
    <row r="455" spans="1:13" x14ac:dyDescent="0.25">
      <c r="A455" s="12" t="str">
        <f>IF(B455="","",Output2!A455)</f>
        <v/>
      </c>
      <c r="B455" s="12" t="str">
        <f>IF(C455="","",Output2!B455)</f>
        <v/>
      </c>
      <c r="C455" s="12" t="str">
        <f>Output2!C455</f>
        <v/>
      </c>
      <c r="D455" s="12" t="str">
        <f>IF(C455="","",Output2!D455)</f>
        <v/>
      </c>
      <c r="E455" s="12" t="str">
        <f>IF(D455="","",Output2!E455)</f>
        <v/>
      </c>
      <c r="F455" s="12" t="str">
        <f>IF(E455="","",Output2!F455)</f>
        <v/>
      </c>
      <c r="G455" s="22" t="str">
        <f>IF(F455="","",Output2!G455)</f>
        <v/>
      </c>
      <c r="H455" s="12" t="str">
        <f>IF(G455="","",Output2!H455)</f>
        <v/>
      </c>
      <c r="I455" s="12" t="str">
        <f>IF(H455="","",Output2!I455)</f>
        <v/>
      </c>
      <c r="J455" s="12" t="str">
        <f>IF(I455="","",Output2!J455)</f>
        <v/>
      </c>
      <c r="K455" s="12" t="str">
        <f>IF(J455="","",Output2!K455)</f>
        <v/>
      </c>
      <c r="L455" s="12" t="str">
        <f>IF(K455="","",Output2!L455)</f>
        <v/>
      </c>
      <c r="M455" s="12" t="str">
        <f>IF(L455="","",Output2!M455)</f>
        <v/>
      </c>
    </row>
    <row r="456" spans="1:13" x14ac:dyDescent="0.25">
      <c r="A456" s="12" t="str">
        <f>IF(B456="","",Output2!A456)</f>
        <v/>
      </c>
      <c r="B456" s="12" t="str">
        <f>IF(C456="","",Output2!B456)</f>
        <v/>
      </c>
      <c r="C456" s="12" t="str">
        <f>Output2!C456</f>
        <v/>
      </c>
      <c r="D456" s="12" t="str">
        <f>IF(C456="","",Output2!D456)</f>
        <v/>
      </c>
      <c r="E456" s="12" t="str">
        <f>IF(D456="","",Output2!E456)</f>
        <v/>
      </c>
      <c r="F456" s="12" t="str">
        <f>IF(E456="","",Output2!F456)</f>
        <v/>
      </c>
      <c r="G456" s="22" t="str">
        <f>IF(F456="","",Output2!G456)</f>
        <v/>
      </c>
      <c r="H456" s="12" t="str">
        <f>IF(G456="","",Output2!H456)</f>
        <v/>
      </c>
      <c r="I456" s="12" t="str">
        <f>IF(H456="","",Output2!I456)</f>
        <v/>
      </c>
      <c r="J456" s="12" t="str">
        <f>IF(I456="","",Output2!J456)</f>
        <v/>
      </c>
      <c r="K456" s="12" t="str">
        <f>IF(J456="","",Output2!K456)</f>
        <v/>
      </c>
      <c r="L456" s="12" t="str">
        <f>IF(K456="","",Output2!L456)</f>
        <v/>
      </c>
      <c r="M456" s="12" t="str">
        <f>IF(L456="","",Output2!M456)</f>
        <v/>
      </c>
    </row>
    <row r="457" spans="1:13" x14ac:dyDescent="0.25">
      <c r="A457" s="12" t="str">
        <f>IF(B457="","",Output2!A457)</f>
        <v/>
      </c>
      <c r="B457" s="12" t="str">
        <f>IF(C457="","",Output2!B457)</f>
        <v/>
      </c>
      <c r="C457" s="12" t="str">
        <f>Output2!C457</f>
        <v/>
      </c>
      <c r="D457" s="12" t="str">
        <f>IF(C457="","",Output2!D457)</f>
        <v/>
      </c>
      <c r="E457" s="12" t="str">
        <f>IF(D457="","",Output2!E457)</f>
        <v/>
      </c>
      <c r="F457" s="12" t="str">
        <f>IF(E457="","",Output2!F457)</f>
        <v/>
      </c>
      <c r="G457" s="22" t="str">
        <f>IF(F457="","",Output2!G457)</f>
        <v/>
      </c>
      <c r="H457" s="12" t="str">
        <f>IF(G457="","",Output2!H457)</f>
        <v/>
      </c>
      <c r="I457" s="12" t="str">
        <f>IF(H457="","",Output2!I457)</f>
        <v/>
      </c>
      <c r="J457" s="12" t="str">
        <f>IF(I457="","",Output2!J457)</f>
        <v/>
      </c>
      <c r="K457" s="12" t="str">
        <f>IF(J457="","",Output2!K457)</f>
        <v/>
      </c>
      <c r="L457" s="12" t="str">
        <f>IF(K457="","",Output2!L457)</f>
        <v/>
      </c>
      <c r="M457" s="12" t="str">
        <f>IF(L457="","",Output2!M457)</f>
        <v/>
      </c>
    </row>
    <row r="458" spans="1:13" x14ac:dyDescent="0.25">
      <c r="A458" s="12" t="str">
        <f>IF(B458="","",Output2!A458)</f>
        <v/>
      </c>
      <c r="B458" s="12" t="str">
        <f>IF(C458="","",Output2!B458)</f>
        <v/>
      </c>
      <c r="C458" s="12" t="str">
        <f>Output2!C458</f>
        <v/>
      </c>
      <c r="D458" s="12" t="str">
        <f>IF(C458="","",Output2!D458)</f>
        <v/>
      </c>
      <c r="E458" s="12" t="str">
        <f>IF(D458="","",Output2!E458)</f>
        <v/>
      </c>
      <c r="F458" s="12" t="str">
        <f>IF(E458="","",Output2!F458)</f>
        <v/>
      </c>
      <c r="G458" s="22" t="str">
        <f>IF(F458="","",Output2!G458)</f>
        <v/>
      </c>
      <c r="H458" s="12" t="str">
        <f>IF(G458="","",Output2!H458)</f>
        <v/>
      </c>
      <c r="I458" s="12" t="str">
        <f>IF(H458="","",Output2!I458)</f>
        <v/>
      </c>
      <c r="J458" s="12" t="str">
        <f>IF(I458="","",Output2!J458)</f>
        <v/>
      </c>
      <c r="K458" s="12" t="str">
        <f>IF(J458="","",Output2!K458)</f>
        <v/>
      </c>
      <c r="L458" s="12" t="str">
        <f>IF(K458="","",Output2!L458)</f>
        <v/>
      </c>
      <c r="M458" s="12" t="str">
        <f>IF(L458="","",Output2!M458)</f>
        <v/>
      </c>
    </row>
    <row r="459" spans="1:13" x14ac:dyDescent="0.25">
      <c r="A459" s="12" t="str">
        <f>IF(B459="","",Output2!A459)</f>
        <v/>
      </c>
      <c r="B459" s="12" t="str">
        <f>IF(C459="","",Output2!B459)</f>
        <v/>
      </c>
      <c r="C459" s="12" t="str">
        <f>Output2!C459</f>
        <v/>
      </c>
      <c r="D459" s="12" t="str">
        <f>IF(C459="","",Output2!D459)</f>
        <v/>
      </c>
      <c r="E459" s="12" t="str">
        <f>IF(D459="","",Output2!E459)</f>
        <v/>
      </c>
      <c r="F459" s="12" t="str">
        <f>IF(E459="","",Output2!F459)</f>
        <v/>
      </c>
      <c r="G459" s="22" t="str">
        <f>IF(F459="","",Output2!G459)</f>
        <v/>
      </c>
      <c r="H459" s="12" t="str">
        <f>IF(G459="","",Output2!H459)</f>
        <v/>
      </c>
      <c r="I459" s="12" t="str">
        <f>IF(H459="","",Output2!I459)</f>
        <v/>
      </c>
      <c r="J459" s="12" t="str">
        <f>IF(I459="","",Output2!J459)</f>
        <v/>
      </c>
      <c r="K459" s="12" t="str">
        <f>IF(J459="","",Output2!K459)</f>
        <v/>
      </c>
      <c r="L459" s="12" t="str">
        <f>IF(K459="","",Output2!L459)</f>
        <v/>
      </c>
      <c r="M459" s="12" t="str">
        <f>IF(L459="","",Output2!M459)</f>
        <v/>
      </c>
    </row>
    <row r="460" spans="1:13" x14ac:dyDescent="0.25">
      <c r="A460" s="12" t="str">
        <f>IF(B460="","",Output2!A460)</f>
        <v/>
      </c>
      <c r="B460" s="12" t="str">
        <f>IF(C460="","",Output2!B460)</f>
        <v/>
      </c>
      <c r="C460" s="12" t="str">
        <f>Output2!C460</f>
        <v/>
      </c>
      <c r="D460" s="12" t="str">
        <f>IF(C460="","",Output2!D460)</f>
        <v/>
      </c>
      <c r="E460" s="12" t="str">
        <f>IF(D460="","",Output2!E460)</f>
        <v/>
      </c>
      <c r="F460" s="12" t="str">
        <f>IF(E460="","",Output2!F460)</f>
        <v/>
      </c>
      <c r="G460" s="22" t="str">
        <f>IF(F460="","",Output2!G460)</f>
        <v/>
      </c>
      <c r="H460" s="12" t="str">
        <f>IF(G460="","",Output2!H460)</f>
        <v/>
      </c>
      <c r="I460" s="12" t="str">
        <f>IF(H460="","",Output2!I460)</f>
        <v/>
      </c>
      <c r="J460" s="12" t="str">
        <f>IF(I460="","",Output2!J460)</f>
        <v/>
      </c>
      <c r="K460" s="12" t="str">
        <f>IF(J460="","",Output2!K460)</f>
        <v/>
      </c>
      <c r="L460" s="12" t="str">
        <f>IF(K460="","",Output2!L460)</f>
        <v/>
      </c>
      <c r="M460" s="12" t="str">
        <f>IF(L460="","",Output2!M460)</f>
        <v/>
      </c>
    </row>
    <row r="461" spans="1:13" x14ac:dyDescent="0.25">
      <c r="A461" s="12" t="str">
        <f>IF(B461="","",Output2!A461)</f>
        <v/>
      </c>
      <c r="B461" s="12" t="str">
        <f>IF(C461="","",Output2!B461)</f>
        <v/>
      </c>
      <c r="C461" s="12" t="str">
        <f>Output2!C461</f>
        <v/>
      </c>
      <c r="D461" s="12" t="str">
        <f>IF(C461="","",Output2!D461)</f>
        <v/>
      </c>
      <c r="E461" s="12" t="str">
        <f>IF(D461="","",Output2!E461)</f>
        <v/>
      </c>
      <c r="F461" s="12" t="str">
        <f>IF(E461="","",Output2!F461)</f>
        <v/>
      </c>
      <c r="G461" s="22" t="str">
        <f>IF(F461="","",Output2!G461)</f>
        <v/>
      </c>
      <c r="H461" s="12" t="str">
        <f>IF(G461="","",Output2!H461)</f>
        <v/>
      </c>
      <c r="I461" s="12" t="str">
        <f>IF(H461="","",Output2!I461)</f>
        <v/>
      </c>
      <c r="J461" s="12" t="str">
        <f>IF(I461="","",Output2!J461)</f>
        <v/>
      </c>
      <c r="K461" s="12" t="str">
        <f>IF(J461="","",Output2!K461)</f>
        <v/>
      </c>
      <c r="L461" s="12" t="str">
        <f>IF(K461="","",Output2!L461)</f>
        <v/>
      </c>
      <c r="M461" s="12" t="str">
        <f>IF(L461="","",Output2!M461)</f>
        <v/>
      </c>
    </row>
    <row r="462" spans="1:13" x14ac:dyDescent="0.25">
      <c r="A462" s="12" t="str">
        <f>IF(B462="","",Output2!A462)</f>
        <v/>
      </c>
      <c r="B462" s="12" t="str">
        <f>IF(C462="","",Output2!B462)</f>
        <v/>
      </c>
      <c r="C462" s="12" t="str">
        <f>Output2!C462</f>
        <v/>
      </c>
      <c r="D462" s="12" t="str">
        <f>IF(C462="","",Output2!D462)</f>
        <v/>
      </c>
      <c r="E462" s="12" t="str">
        <f>IF(D462="","",Output2!E462)</f>
        <v/>
      </c>
      <c r="F462" s="12" t="str">
        <f>IF(E462="","",Output2!F462)</f>
        <v/>
      </c>
      <c r="G462" s="22" t="str">
        <f>IF(F462="","",Output2!G462)</f>
        <v/>
      </c>
      <c r="H462" s="12" t="str">
        <f>IF(G462="","",Output2!H462)</f>
        <v/>
      </c>
      <c r="I462" s="12" t="str">
        <f>IF(H462="","",Output2!I462)</f>
        <v/>
      </c>
      <c r="J462" s="12" t="str">
        <f>IF(I462="","",Output2!J462)</f>
        <v/>
      </c>
      <c r="K462" s="12" t="str">
        <f>IF(J462="","",Output2!K462)</f>
        <v/>
      </c>
      <c r="L462" s="12" t="str">
        <f>IF(K462="","",Output2!L462)</f>
        <v/>
      </c>
      <c r="M462" s="12" t="str">
        <f>IF(L462="","",Output2!M462)</f>
        <v/>
      </c>
    </row>
    <row r="463" spans="1:13" x14ac:dyDescent="0.25">
      <c r="A463" s="12" t="str">
        <f>IF(B463="","",Output2!A463)</f>
        <v/>
      </c>
      <c r="B463" s="12" t="str">
        <f>IF(C463="","",Output2!B463)</f>
        <v/>
      </c>
      <c r="C463" s="12" t="str">
        <f>Output2!C463</f>
        <v/>
      </c>
      <c r="D463" s="12" t="str">
        <f>IF(C463="","",Output2!D463)</f>
        <v/>
      </c>
      <c r="E463" s="12" t="str">
        <f>IF(D463="","",Output2!E463)</f>
        <v/>
      </c>
      <c r="F463" s="12" t="str">
        <f>IF(E463="","",Output2!F463)</f>
        <v/>
      </c>
      <c r="G463" s="22" t="str">
        <f>IF(F463="","",Output2!G463)</f>
        <v/>
      </c>
      <c r="H463" s="12" t="str">
        <f>IF(G463="","",Output2!H463)</f>
        <v/>
      </c>
      <c r="I463" s="12" t="str">
        <f>IF(H463="","",Output2!I463)</f>
        <v/>
      </c>
      <c r="J463" s="12" t="str">
        <f>IF(I463="","",Output2!J463)</f>
        <v/>
      </c>
      <c r="K463" s="12" t="str">
        <f>IF(J463="","",Output2!K463)</f>
        <v/>
      </c>
      <c r="L463" s="12" t="str">
        <f>IF(K463="","",Output2!L463)</f>
        <v/>
      </c>
      <c r="M463" s="12" t="str">
        <f>IF(L463="","",Output2!M463)</f>
        <v/>
      </c>
    </row>
    <row r="464" spans="1:13" x14ac:dyDescent="0.25">
      <c r="A464" s="12" t="str">
        <f>IF(B464="","",Output2!A464)</f>
        <v/>
      </c>
      <c r="B464" s="12" t="str">
        <f>IF(C464="","",Output2!B464)</f>
        <v/>
      </c>
      <c r="C464" s="12" t="str">
        <f>Output2!C464</f>
        <v/>
      </c>
      <c r="D464" s="12" t="str">
        <f>IF(C464="","",Output2!D464)</f>
        <v/>
      </c>
      <c r="E464" s="12" t="str">
        <f>IF(D464="","",Output2!E464)</f>
        <v/>
      </c>
      <c r="F464" s="12" t="str">
        <f>IF(E464="","",Output2!F464)</f>
        <v/>
      </c>
      <c r="G464" s="22" t="str">
        <f>IF(F464="","",Output2!G464)</f>
        <v/>
      </c>
      <c r="H464" s="12" t="str">
        <f>IF(G464="","",Output2!H464)</f>
        <v/>
      </c>
      <c r="I464" s="12" t="str">
        <f>IF(H464="","",Output2!I464)</f>
        <v/>
      </c>
      <c r="J464" s="12" t="str">
        <f>IF(I464="","",Output2!J464)</f>
        <v/>
      </c>
      <c r="K464" s="12" t="str">
        <f>IF(J464="","",Output2!K464)</f>
        <v/>
      </c>
      <c r="L464" s="12" t="str">
        <f>IF(K464="","",Output2!L464)</f>
        <v/>
      </c>
      <c r="M464" s="12" t="str">
        <f>IF(L464="","",Output2!M464)</f>
        <v/>
      </c>
    </row>
    <row r="465" spans="1:13" x14ac:dyDescent="0.25">
      <c r="A465" s="12" t="str">
        <f>IF(B465="","",Output2!A465)</f>
        <v/>
      </c>
      <c r="B465" s="12" t="str">
        <f>IF(C465="","",Output2!B465)</f>
        <v/>
      </c>
      <c r="C465" s="12" t="str">
        <f>Output2!C465</f>
        <v/>
      </c>
      <c r="D465" s="12" t="str">
        <f>IF(C465="","",Output2!D465)</f>
        <v/>
      </c>
      <c r="E465" s="12" t="str">
        <f>IF(D465="","",Output2!E465)</f>
        <v/>
      </c>
      <c r="F465" s="12" t="str">
        <f>IF(E465="","",Output2!F465)</f>
        <v/>
      </c>
      <c r="G465" s="22" t="str">
        <f>IF(F465="","",Output2!G465)</f>
        <v/>
      </c>
      <c r="H465" s="12" t="str">
        <f>IF(G465="","",Output2!H465)</f>
        <v/>
      </c>
      <c r="I465" s="12" t="str">
        <f>IF(H465="","",Output2!I465)</f>
        <v/>
      </c>
      <c r="J465" s="12" t="str">
        <f>IF(I465="","",Output2!J465)</f>
        <v/>
      </c>
      <c r="K465" s="12" t="str">
        <f>IF(J465="","",Output2!K465)</f>
        <v/>
      </c>
      <c r="L465" s="12" t="str">
        <f>IF(K465="","",Output2!L465)</f>
        <v/>
      </c>
      <c r="M465" s="12" t="str">
        <f>IF(L465="","",Output2!M465)</f>
        <v/>
      </c>
    </row>
    <row r="466" spans="1:13" x14ac:dyDescent="0.25">
      <c r="A466" s="12" t="str">
        <f>IF(B466="","",Output2!A466)</f>
        <v/>
      </c>
      <c r="B466" s="12" t="str">
        <f>IF(C466="","",Output2!B466)</f>
        <v/>
      </c>
      <c r="C466" s="12" t="str">
        <f>Output2!C466</f>
        <v/>
      </c>
      <c r="D466" s="12" t="str">
        <f>IF(C466="","",Output2!D466)</f>
        <v/>
      </c>
      <c r="E466" s="12" t="str">
        <f>IF(D466="","",Output2!E466)</f>
        <v/>
      </c>
      <c r="F466" s="12" t="str">
        <f>IF(E466="","",Output2!F466)</f>
        <v/>
      </c>
      <c r="G466" s="22" t="str">
        <f>IF(F466="","",Output2!G466)</f>
        <v/>
      </c>
      <c r="H466" s="12" t="str">
        <f>IF(G466="","",Output2!H466)</f>
        <v/>
      </c>
      <c r="I466" s="12" t="str">
        <f>IF(H466="","",Output2!I466)</f>
        <v/>
      </c>
      <c r="J466" s="12" t="str">
        <f>IF(I466="","",Output2!J466)</f>
        <v/>
      </c>
      <c r="K466" s="12" t="str">
        <f>IF(J466="","",Output2!K466)</f>
        <v/>
      </c>
      <c r="L466" s="12" t="str">
        <f>IF(K466="","",Output2!L466)</f>
        <v/>
      </c>
      <c r="M466" s="12" t="str">
        <f>IF(L466="","",Output2!M466)</f>
        <v/>
      </c>
    </row>
    <row r="467" spans="1:13" x14ac:dyDescent="0.25">
      <c r="A467" s="12" t="str">
        <f>IF(B467="","",Output2!A467)</f>
        <v/>
      </c>
      <c r="B467" s="12" t="str">
        <f>IF(C467="","",Output2!B467)</f>
        <v/>
      </c>
      <c r="C467" s="12" t="str">
        <f>Output2!C467</f>
        <v/>
      </c>
      <c r="D467" s="12" t="str">
        <f>IF(C467="","",Output2!D467)</f>
        <v/>
      </c>
      <c r="E467" s="12" t="str">
        <f>IF(D467="","",Output2!E467)</f>
        <v/>
      </c>
      <c r="F467" s="12" t="str">
        <f>IF(E467="","",Output2!F467)</f>
        <v/>
      </c>
      <c r="G467" s="22" t="str">
        <f>IF(F467="","",Output2!G467)</f>
        <v/>
      </c>
      <c r="H467" s="12" t="str">
        <f>IF(G467="","",Output2!H467)</f>
        <v/>
      </c>
      <c r="I467" s="12" t="str">
        <f>IF(H467="","",Output2!I467)</f>
        <v/>
      </c>
      <c r="J467" s="12" t="str">
        <f>IF(I467="","",Output2!J467)</f>
        <v/>
      </c>
      <c r="K467" s="12" t="str">
        <f>IF(J467="","",Output2!K467)</f>
        <v/>
      </c>
      <c r="L467" s="12" t="str">
        <f>IF(K467="","",Output2!L467)</f>
        <v/>
      </c>
      <c r="M467" s="12" t="str">
        <f>IF(L467="","",Output2!M467)</f>
        <v/>
      </c>
    </row>
    <row r="468" spans="1:13" x14ac:dyDescent="0.25">
      <c r="A468" s="12" t="str">
        <f>IF(B468="","",Output2!A468)</f>
        <v/>
      </c>
      <c r="B468" s="12" t="str">
        <f>IF(C468="","",Output2!B468)</f>
        <v/>
      </c>
      <c r="C468" s="12" t="str">
        <f>Output2!C468</f>
        <v/>
      </c>
      <c r="D468" s="12" t="str">
        <f>IF(C468="","",Output2!D468)</f>
        <v/>
      </c>
      <c r="E468" s="12" t="str">
        <f>IF(D468="","",Output2!E468)</f>
        <v/>
      </c>
      <c r="F468" s="12" t="str">
        <f>IF(E468="","",Output2!F468)</f>
        <v/>
      </c>
      <c r="G468" s="22" t="str">
        <f>IF(F468="","",Output2!G468)</f>
        <v/>
      </c>
      <c r="H468" s="12" t="str">
        <f>IF(G468="","",Output2!H468)</f>
        <v/>
      </c>
      <c r="I468" s="12" t="str">
        <f>IF(H468="","",Output2!I468)</f>
        <v/>
      </c>
      <c r="J468" s="12" t="str">
        <f>IF(I468="","",Output2!J468)</f>
        <v/>
      </c>
      <c r="K468" s="12" t="str">
        <f>IF(J468="","",Output2!K468)</f>
        <v/>
      </c>
      <c r="L468" s="12" t="str">
        <f>IF(K468="","",Output2!L468)</f>
        <v/>
      </c>
      <c r="M468" s="12" t="str">
        <f>IF(L468="","",Output2!M468)</f>
        <v/>
      </c>
    </row>
    <row r="469" spans="1:13" x14ac:dyDescent="0.25">
      <c r="A469" s="12" t="str">
        <f>IF(B469="","",Output2!A469)</f>
        <v/>
      </c>
      <c r="B469" s="12" t="str">
        <f>IF(C469="","",Output2!B469)</f>
        <v/>
      </c>
      <c r="C469" s="12" t="str">
        <f>Output2!C469</f>
        <v/>
      </c>
      <c r="D469" s="12" t="str">
        <f>IF(C469="","",Output2!D469)</f>
        <v/>
      </c>
      <c r="E469" s="12" t="str">
        <f>IF(D469="","",Output2!E469)</f>
        <v/>
      </c>
      <c r="F469" s="12" t="str">
        <f>IF(E469="","",Output2!F469)</f>
        <v/>
      </c>
      <c r="G469" s="22" t="str">
        <f>IF(F469="","",Output2!G469)</f>
        <v/>
      </c>
      <c r="H469" s="12" t="str">
        <f>IF(G469="","",Output2!H469)</f>
        <v/>
      </c>
      <c r="I469" s="12" t="str">
        <f>IF(H469="","",Output2!I469)</f>
        <v/>
      </c>
      <c r="J469" s="12" t="str">
        <f>IF(I469="","",Output2!J469)</f>
        <v/>
      </c>
      <c r="K469" s="12" t="str">
        <f>IF(J469="","",Output2!K469)</f>
        <v/>
      </c>
      <c r="L469" s="12" t="str">
        <f>IF(K469="","",Output2!L469)</f>
        <v/>
      </c>
      <c r="M469" s="12" t="str">
        <f>IF(L469="","",Output2!M469)</f>
        <v/>
      </c>
    </row>
    <row r="470" spans="1:13" x14ac:dyDescent="0.25">
      <c r="A470" s="12" t="str">
        <f>IF(B470="","",Output2!A470)</f>
        <v/>
      </c>
      <c r="B470" s="12" t="str">
        <f>IF(C470="","",Output2!B470)</f>
        <v/>
      </c>
      <c r="C470" s="12" t="str">
        <f>Output2!C470</f>
        <v/>
      </c>
      <c r="D470" s="12" t="str">
        <f>IF(C470="","",Output2!D470)</f>
        <v/>
      </c>
      <c r="E470" s="12" t="str">
        <f>IF(D470="","",Output2!E470)</f>
        <v/>
      </c>
      <c r="F470" s="12" t="str">
        <f>IF(E470="","",Output2!F470)</f>
        <v/>
      </c>
      <c r="G470" s="22" t="str">
        <f>IF(F470="","",Output2!G470)</f>
        <v/>
      </c>
      <c r="H470" s="12" t="str">
        <f>IF(G470="","",Output2!H470)</f>
        <v/>
      </c>
      <c r="I470" s="12" t="str">
        <f>IF(H470="","",Output2!I470)</f>
        <v/>
      </c>
      <c r="J470" s="12" t="str">
        <f>IF(I470="","",Output2!J470)</f>
        <v/>
      </c>
      <c r="K470" s="12" t="str">
        <f>IF(J470="","",Output2!K470)</f>
        <v/>
      </c>
      <c r="L470" s="12" t="str">
        <f>IF(K470="","",Output2!L470)</f>
        <v/>
      </c>
      <c r="M470" s="12" t="str">
        <f>IF(L470="","",Output2!M470)</f>
        <v/>
      </c>
    </row>
    <row r="471" spans="1:13" x14ac:dyDescent="0.25">
      <c r="A471" s="12" t="str">
        <f>IF(B471="","",Output2!A471)</f>
        <v/>
      </c>
      <c r="B471" s="12" t="str">
        <f>IF(C471="","",Output2!B471)</f>
        <v/>
      </c>
      <c r="C471" s="12" t="str">
        <f>Output2!C471</f>
        <v/>
      </c>
      <c r="D471" s="12" t="str">
        <f>IF(C471="","",Output2!D471)</f>
        <v/>
      </c>
      <c r="E471" s="12" t="str">
        <f>IF(D471="","",Output2!E471)</f>
        <v/>
      </c>
      <c r="F471" s="12" t="str">
        <f>IF(E471="","",Output2!F471)</f>
        <v/>
      </c>
      <c r="G471" s="22" t="str">
        <f>IF(F471="","",Output2!G471)</f>
        <v/>
      </c>
      <c r="H471" s="12" t="str">
        <f>IF(G471="","",Output2!H471)</f>
        <v/>
      </c>
      <c r="I471" s="12" t="str">
        <f>IF(H471="","",Output2!I471)</f>
        <v/>
      </c>
      <c r="J471" s="12" t="str">
        <f>IF(I471="","",Output2!J471)</f>
        <v/>
      </c>
      <c r="K471" s="12" t="str">
        <f>IF(J471="","",Output2!K471)</f>
        <v/>
      </c>
      <c r="L471" s="12" t="str">
        <f>IF(K471="","",Output2!L471)</f>
        <v/>
      </c>
      <c r="M471" s="12" t="str">
        <f>IF(L471="","",Output2!M471)</f>
        <v/>
      </c>
    </row>
    <row r="472" spans="1:13" x14ac:dyDescent="0.25">
      <c r="A472" s="12" t="str">
        <f>IF(B472="","",Output2!A472)</f>
        <v/>
      </c>
      <c r="B472" s="12" t="str">
        <f>IF(C472="","",Output2!B472)</f>
        <v/>
      </c>
      <c r="C472" s="12" t="str">
        <f>Output2!C472</f>
        <v/>
      </c>
      <c r="D472" s="12" t="str">
        <f>IF(C472="","",Output2!D472)</f>
        <v/>
      </c>
      <c r="E472" s="12" t="str">
        <f>IF(D472="","",Output2!E472)</f>
        <v/>
      </c>
      <c r="F472" s="12" t="str">
        <f>IF(E472="","",Output2!F472)</f>
        <v/>
      </c>
      <c r="G472" s="22" t="str">
        <f>IF(F472="","",Output2!G472)</f>
        <v/>
      </c>
      <c r="H472" s="12" t="str">
        <f>IF(G472="","",Output2!H472)</f>
        <v/>
      </c>
      <c r="I472" s="12" t="str">
        <f>IF(H472="","",Output2!I472)</f>
        <v/>
      </c>
      <c r="J472" s="12" t="str">
        <f>IF(I472="","",Output2!J472)</f>
        <v/>
      </c>
      <c r="K472" s="12" t="str">
        <f>IF(J472="","",Output2!K472)</f>
        <v/>
      </c>
      <c r="L472" s="12" t="str">
        <f>IF(K472="","",Output2!L472)</f>
        <v/>
      </c>
      <c r="M472" s="12" t="str">
        <f>IF(L472="","",Output2!M472)</f>
        <v/>
      </c>
    </row>
    <row r="473" spans="1:13" x14ac:dyDescent="0.25">
      <c r="A473" s="12" t="str">
        <f>IF(B473="","",Output2!A473)</f>
        <v/>
      </c>
      <c r="B473" s="12" t="str">
        <f>IF(C473="","",Output2!B473)</f>
        <v/>
      </c>
      <c r="C473" s="12" t="str">
        <f>Output2!C473</f>
        <v/>
      </c>
      <c r="D473" s="12" t="str">
        <f>IF(C473="","",Output2!D473)</f>
        <v/>
      </c>
      <c r="E473" s="12" t="str">
        <f>IF(D473="","",Output2!E473)</f>
        <v/>
      </c>
      <c r="F473" s="12" t="str">
        <f>IF(E473="","",Output2!F473)</f>
        <v/>
      </c>
      <c r="G473" s="22" t="str">
        <f>IF(F473="","",Output2!G473)</f>
        <v/>
      </c>
      <c r="H473" s="12" t="str">
        <f>IF(G473="","",Output2!H473)</f>
        <v/>
      </c>
      <c r="I473" s="12" t="str">
        <f>IF(H473="","",Output2!I473)</f>
        <v/>
      </c>
      <c r="J473" s="12" t="str">
        <f>IF(I473="","",Output2!J473)</f>
        <v/>
      </c>
      <c r="K473" s="12" t="str">
        <f>IF(J473="","",Output2!K473)</f>
        <v/>
      </c>
      <c r="L473" s="12" t="str">
        <f>IF(K473="","",Output2!L473)</f>
        <v/>
      </c>
      <c r="M473" s="12" t="str">
        <f>IF(L473="","",Output2!M473)</f>
        <v/>
      </c>
    </row>
    <row r="474" spans="1:13" x14ac:dyDescent="0.25">
      <c r="A474" s="12" t="str">
        <f>IF(B474="","",Output2!A474)</f>
        <v/>
      </c>
      <c r="B474" s="12" t="str">
        <f>IF(C474="","",Output2!B474)</f>
        <v/>
      </c>
      <c r="C474" s="12" t="str">
        <f>Output2!C474</f>
        <v/>
      </c>
      <c r="D474" s="12" t="str">
        <f>IF(C474="","",Output2!D474)</f>
        <v/>
      </c>
      <c r="E474" s="12" t="str">
        <f>IF(D474="","",Output2!E474)</f>
        <v/>
      </c>
      <c r="F474" s="12" t="str">
        <f>IF(E474="","",Output2!F474)</f>
        <v/>
      </c>
      <c r="G474" s="22" t="str">
        <f>IF(F474="","",Output2!G474)</f>
        <v/>
      </c>
      <c r="H474" s="12" t="str">
        <f>IF(G474="","",Output2!H474)</f>
        <v/>
      </c>
      <c r="I474" s="12" t="str">
        <f>IF(H474="","",Output2!I474)</f>
        <v/>
      </c>
      <c r="J474" s="12" t="str">
        <f>IF(I474="","",Output2!J474)</f>
        <v/>
      </c>
      <c r="K474" s="12" t="str">
        <f>IF(J474="","",Output2!K474)</f>
        <v/>
      </c>
      <c r="L474" s="12" t="str">
        <f>IF(K474="","",Output2!L474)</f>
        <v/>
      </c>
      <c r="M474" s="12" t="str">
        <f>IF(L474="","",Output2!M474)</f>
        <v/>
      </c>
    </row>
    <row r="475" spans="1:13" x14ac:dyDescent="0.25">
      <c r="A475" s="12" t="str">
        <f>IF(B475="","",Output2!A475)</f>
        <v/>
      </c>
      <c r="B475" s="12" t="str">
        <f>IF(C475="","",Output2!B475)</f>
        <v/>
      </c>
      <c r="C475" s="12" t="str">
        <f>Output2!C475</f>
        <v/>
      </c>
      <c r="D475" s="12" t="str">
        <f>IF(C475="","",Output2!D475)</f>
        <v/>
      </c>
      <c r="E475" s="12" t="str">
        <f>IF(D475="","",Output2!E475)</f>
        <v/>
      </c>
      <c r="F475" s="12" t="str">
        <f>IF(E475="","",Output2!F475)</f>
        <v/>
      </c>
      <c r="G475" s="22" t="str">
        <f>IF(F475="","",Output2!G475)</f>
        <v/>
      </c>
      <c r="H475" s="12" t="str">
        <f>IF(G475="","",Output2!H475)</f>
        <v/>
      </c>
      <c r="I475" s="12" t="str">
        <f>IF(H475="","",Output2!I475)</f>
        <v/>
      </c>
      <c r="J475" s="12" t="str">
        <f>IF(I475="","",Output2!J475)</f>
        <v/>
      </c>
      <c r="K475" s="12" t="str">
        <f>IF(J475="","",Output2!K475)</f>
        <v/>
      </c>
      <c r="L475" s="12" t="str">
        <f>IF(K475="","",Output2!L475)</f>
        <v/>
      </c>
      <c r="M475" s="12" t="str">
        <f>IF(L475="","",Output2!M475)</f>
        <v/>
      </c>
    </row>
    <row r="476" spans="1:13" x14ac:dyDescent="0.25">
      <c r="A476" s="12" t="str">
        <f>IF(B476="","",Output2!A476)</f>
        <v/>
      </c>
      <c r="B476" s="12" t="str">
        <f>IF(C476="","",Output2!B476)</f>
        <v/>
      </c>
      <c r="C476" s="12" t="str">
        <f>Output2!C476</f>
        <v/>
      </c>
      <c r="D476" s="12" t="str">
        <f>IF(C476="","",Output2!D476)</f>
        <v/>
      </c>
      <c r="E476" s="12" t="str">
        <f>IF(D476="","",Output2!E476)</f>
        <v/>
      </c>
      <c r="F476" s="12" t="str">
        <f>IF(E476="","",Output2!F476)</f>
        <v/>
      </c>
      <c r="G476" s="22" t="str">
        <f>IF(F476="","",Output2!G476)</f>
        <v/>
      </c>
      <c r="H476" s="12" t="str">
        <f>IF(G476="","",Output2!H476)</f>
        <v/>
      </c>
      <c r="I476" s="12" t="str">
        <f>IF(H476="","",Output2!I476)</f>
        <v/>
      </c>
      <c r="J476" s="12" t="str">
        <f>IF(I476="","",Output2!J476)</f>
        <v/>
      </c>
      <c r="K476" s="12" t="str">
        <f>IF(J476="","",Output2!K476)</f>
        <v/>
      </c>
      <c r="L476" s="12" t="str">
        <f>IF(K476="","",Output2!L476)</f>
        <v/>
      </c>
      <c r="M476" s="12" t="str">
        <f>IF(L476="","",Output2!M476)</f>
        <v/>
      </c>
    </row>
    <row r="477" spans="1:13" x14ac:dyDescent="0.25">
      <c r="A477" s="12" t="str">
        <f>IF(B477="","",Output2!A477)</f>
        <v/>
      </c>
      <c r="B477" s="12" t="str">
        <f>IF(C477="","",Output2!B477)</f>
        <v/>
      </c>
      <c r="C477" s="12" t="str">
        <f>Output2!C477</f>
        <v/>
      </c>
      <c r="D477" s="12" t="str">
        <f>IF(C477="","",Output2!D477)</f>
        <v/>
      </c>
      <c r="E477" s="12" t="str">
        <f>IF(D477="","",Output2!E477)</f>
        <v/>
      </c>
      <c r="F477" s="12" t="str">
        <f>IF(E477="","",Output2!F477)</f>
        <v/>
      </c>
      <c r="G477" s="22" t="str">
        <f>IF(F477="","",Output2!G477)</f>
        <v/>
      </c>
      <c r="H477" s="12" t="str">
        <f>IF(G477="","",Output2!H477)</f>
        <v/>
      </c>
      <c r="I477" s="12" t="str">
        <f>IF(H477="","",Output2!I477)</f>
        <v/>
      </c>
      <c r="J477" s="12" t="str">
        <f>IF(I477="","",Output2!J477)</f>
        <v/>
      </c>
      <c r="K477" s="12" t="str">
        <f>IF(J477="","",Output2!K477)</f>
        <v/>
      </c>
      <c r="L477" s="12" t="str">
        <f>IF(K477="","",Output2!L477)</f>
        <v/>
      </c>
      <c r="M477" s="12" t="str">
        <f>IF(L477="","",Output2!M477)</f>
        <v/>
      </c>
    </row>
    <row r="478" spans="1:13" x14ac:dyDescent="0.25">
      <c r="A478" s="12" t="str">
        <f>IF(B478="","",Output2!A478)</f>
        <v/>
      </c>
      <c r="B478" s="12" t="str">
        <f>IF(C478="","",Output2!B478)</f>
        <v/>
      </c>
      <c r="C478" s="12" t="str">
        <f>Output2!C478</f>
        <v/>
      </c>
      <c r="D478" s="12" t="str">
        <f>IF(C478="","",Output2!D478)</f>
        <v/>
      </c>
      <c r="E478" s="12" t="str">
        <f>IF(D478="","",Output2!E478)</f>
        <v/>
      </c>
      <c r="F478" s="12" t="str">
        <f>IF(E478="","",Output2!F478)</f>
        <v/>
      </c>
      <c r="G478" s="22" t="str">
        <f>IF(F478="","",Output2!G478)</f>
        <v/>
      </c>
      <c r="H478" s="12" t="str">
        <f>IF(G478="","",Output2!H478)</f>
        <v/>
      </c>
      <c r="I478" s="12" t="str">
        <f>IF(H478="","",Output2!I478)</f>
        <v/>
      </c>
      <c r="J478" s="12" t="str">
        <f>IF(I478="","",Output2!J478)</f>
        <v/>
      </c>
      <c r="K478" s="12" t="str">
        <f>IF(J478="","",Output2!K478)</f>
        <v/>
      </c>
      <c r="L478" s="12" t="str">
        <f>IF(K478="","",Output2!L478)</f>
        <v/>
      </c>
      <c r="M478" s="12" t="str">
        <f>IF(L478="","",Output2!M478)</f>
        <v/>
      </c>
    </row>
    <row r="479" spans="1:13" x14ac:dyDescent="0.25">
      <c r="A479" s="12" t="str">
        <f>IF(B479="","",Output2!A479)</f>
        <v/>
      </c>
      <c r="B479" s="12" t="str">
        <f>IF(C479="","",Output2!B479)</f>
        <v/>
      </c>
      <c r="C479" s="12" t="str">
        <f>Output2!C479</f>
        <v/>
      </c>
      <c r="D479" s="12" t="str">
        <f>IF(C479="","",Output2!D479)</f>
        <v/>
      </c>
      <c r="E479" s="12" t="str">
        <f>IF(D479="","",Output2!E479)</f>
        <v/>
      </c>
      <c r="F479" s="12" t="str">
        <f>IF(E479="","",Output2!F479)</f>
        <v/>
      </c>
      <c r="G479" s="22" t="str">
        <f>IF(F479="","",Output2!G479)</f>
        <v/>
      </c>
      <c r="H479" s="12" t="str">
        <f>IF(G479="","",Output2!H479)</f>
        <v/>
      </c>
      <c r="I479" s="12" t="str">
        <f>IF(H479="","",Output2!I479)</f>
        <v/>
      </c>
      <c r="J479" s="12" t="str">
        <f>IF(I479="","",Output2!J479)</f>
        <v/>
      </c>
      <c r="K479" s="12" t="str">
        <f>IF(J479="","",Output2!K479)</f>
        <v/>
      </c>
      <c r="L479" s="12" t="str">
        <f>IF(K479="","",Output2!L479)</f>
        <v/>
      </c>
      <c r="M479" s="12" t="str">
        <f>IF(L479="","",Output2!M479)</f>
        <v/>
      </c>
    </row>
    <row r="480" spans="1:13" x14ac:dyDescent="0.25">
      <c r="A480" s="12" t="str">
        <f>IF(B480="","",Output2!A480)</f>
        <v/>
      </c>
      <c r="B480" s="12" t="str">
        <f>IF(C480="","",Output2!B480)</f>
        <v/>
      </c>
      <c r="C480" s="12" t="str">
        <f>Output2!C480</f>
        <v/>
      </c>
      <c r="D480" s="12" t="str">
        <f>IF(C480="","",Output2!D480)</f>
        <v/>
      </c>
      <c r="E480" s="12" t="str">
        <f>IF(D480="","",Output2!E480)</f>
        <v/>
      </c>
      <c r="F480" s="12" t="str">
        <f>IF(E480="","",Output2!F480)</f>
        <v/>
      </c>
      <c r="G480" s="22" t="str">
        <f>IF(F480="","",Output2!G480)</f>
        <v/>
      </c>
      <c r="H480" s="12" t="str">
        <f>IF(G480="","",Output2!H480)</f>
        <v/>
      </c>
      <c r="I480" s="12" t="str">
        <f>IF(H480="","",Output2!I480)</f>
        <v/>
      </c>
      <c r="J480" s="12" t="str">
        <f>IF(I480="","",Output2!J480)</f>
        <v/>
      </c>
      <c r="K480" s="12" t="str">
        <f>IF(J480="","",Output2!K480)</f>
        <v/>
      </c>
      <c r="L480" s="12" t="str">
        <f>IF(K480="","",Output2!L480)</f>
        <v/>
      </c>
      <c r="M480" s="12" t="str">
        <f>IF(L480="","",Output2!M480)</f>
        <v/>
      </c>
    </row>
    <row r="481" spans="1:13" x14ac:dyDescent="0.25">
      <c r="A481" s="12" t="str">
        <f>IF(B481="","",Output2!A481)</f>
        <v/>
      </c>
      <c r="B481" s="12" t="str">
        <f>IF(C481="","",Output2!B481)</f>
        <v/>
      </c>
      <c r="C481" s="12" t="str">
        <f>Output2!C481</f>
        <v/>
      </c>
      <c r="D481" s="12" t="str">
        <f>IF(C481="","",Output2!D481)</f>
        <v/>
      </c>
      <c r="E481" s="12" t="str">
        <f>IF(D481="","",Output2!E481)</f>
        <v/>
      </c>
      <c r="F481" s="12" t="str">
        <f>IF(E481="","",Output2!F481)</f>
        <v/>
      </c>
      <c r="G481" s="22" t="str">
        <f>IF(F481="","",Output2!G481)</f>
        <v/>
      </c>
      <c r="H481" s="12" t="str">
        <f>IF(G481="","",Output2!H481)</f>
        <v/>
      </c>
      <c r="I481" s="12" t="str">
        <f>IF(H481="","",Output2!I481)</f>
        <v/>
      </c>
      <c r="J481" s="12" t="str">
        <f>IF(I481="","",Output2!J481)</f>
        <v/>
      </c>
      <c r="K481" s="12" t="str">
        <f>IF(J481="","",Output2!K481)</f>
        <v/>
      </c>
      <c r="L481" s="12" t="str">
        <f>IF(K481="","",Output2!L481)</f>
        <v/>
      </c>
      <c r="M481" s="12" t="str">
        <f>IF(L481="","",Output2!M481)</f>
        <v/>
      </c>
    </row>
    <row r="482" spans="1:13" x14ac:dyDescent="0.25">
      <c r="A482" s="12" t="str">
        <f>IF(B482="","",Output2!A482)</f>
        <v/>
      </c>
      <c r="B482" s="12" t="str">
        <f>IF(C482="","",Output2!B482)</f>
        <v/>
      </c>
      <c r="C482" s="12" t="str">
        <f>Output2!C482</f>
        <v/>
      </c>
      <c r="D482" s="12" t="str">
        <f>IF(C482="","",Output2!D482)</f>
        <v/>
      </c>
      <c r="E482" s="12" t="str">
        <f>IF(D482="","",Output2!E482)</f>
        <v/>
      </c>
      <c r="F482" s="12" t="str">
        <f>IF(E482="","",Output2!F482)</f>
        <v/>
      </c>
      <c r="G482" s="22" t="str">
        <f>IF(F482="","",Output2!G482)</f>
        <v/>
      </c>
      <c r="H482" s="12" t="str">
        <f>IF(G482="","",Output2!H482)</f>
        <v/>
      </c>
      <c r="I482" s="12" t="str">
        <f>IF(H482="","",Output2!I482)</f>
        <v/>
      </c>
      <c r="J482" s="12" t="str">
        <f>IF(I482="","",Output2!J482)</f>
        <v/>
      </c>
      <c r="K482" s="12" t="str">
        <f>IF(J482="","",Output2!K482)</f>
        <v/>
      </c>
      <c r="L482" s="12" t="str">
        <f>IF(K482="","",Output2!L482)</f>
        <v/>
      </c>
      <c r="M482" s="12" t="str">
        <f>IF(L482="","",Output2!M482)</f>
        <v/>
      </c>
    </row>
    <row r="483" spans="1:13" x14ac:dyDescent="0.25">
      <c r="A483" s="12" t="str">
        <f>IF(B483="","",Output2!A483)</f>
        <v/>
      </c>
      <c r="B483" s="12" t="str">
        <f>IF(C483="","",Output2!B483)</f>
        <v/>
      </c>
      <c r="C483" s="12" t="str">
        <f>Output2!C483</f>
        <v/>
      </c>
      <c r="D483" s="12" t="str">
        <f>IF(C483="","",Output2!D483)</f>
        <v/>
      </c>
      <c r="E483" s="12" t="str">
        <f>IF(D483="","",Output2!E483)</f>
        <v/>
      </c>
      <c r="F483" s="12" t="str">
        <f>IF(E483="","",Output2!F483)</f>
        <v/>
      </c>
      <c r="G483" s="22" t="str">
        <f>IF(F483="","",Output2!G483)</f>
        <v/>
      </c>
      <c r="H483" s="12" t="str">
        <f>IF(G483="","",Output2!H483)</f>
        <v/>
      </c>
      <c r="I483" s="12" t="str">
        <f>IF(H483="","",Output2!I483)</f>
        <v/>
      </c>
      <c r="J483" s="12" t="str">
        <f>IF(I483="","",Output2!J483)</f>
        <v/>
      </c>
      <c r="K483" s="12" t="str">
        <f>IF(J483="","",Output2!K483)</f>
        <v/>
      </c>
      <c r="L483" s="12" t="str">
        <f>IF(K483="","",Output2!L483)</f>
        <v/>
      </c>
      <c r="M483" s="12" t="str">
        <f>IF(L483="","",Output2!M483)</f>
        <v/>
      </c>
    </row>
    <row r="484" spans="1:13" x14ac:dyDescent="0.25">
      <c r="A484" s="12" t="str">
        <f>IF(B484="","",Output2!A484)</f>
        <v/>
      </c>
      <c r="B484" s="12" t="str">
        <f>IF(C484="","",Output2!B484)</f>
        <v/>
      </c>
      <c r="C484" s="12" t="str">
        <f>Output2!C484</f>
        <v/>
      </c>
      <c r="D484" s="12" t="str">
        <f>IF(C484="","",Output2!D484)</f>
        <v/>
      </c>
      <c r="E484" s="12" t="str">
        <f>IF(D484="","",Output2!E484)</f>
        <v/>
      </c>
      <c r="F484" s="12" t="str">
        <f>IF(E484="","",Output2!F484)</f>
        <v/>
      </c>
      <c r="G484" s="22" t="str">
        <f>IF(F484="","",Output2!G484)</f>
        <v/>
      </c>
      <c r="H484" s="12" t="str">
        <f>IF(G484="","",Output2!H484)</f>
        <v/>
      </c>
      <c r="I484" s="12" t="str">
        <f>IF(H484="","",Output2!I484)</f>
        <v/>
      </c>
      <c r="J484" s="12" t="str">
        <f>IF(I484="","",Output2!J484)</f>
        <v/>
      </c>
      <c r="K484" s="12" t="str">
        <f>IF(J484="","",Output2!K484)</f>
        <v/>
      </c>
      <c r="L484" s="12" t="str">
        <f>IF(K484="","",Output2!L484)</f>
        <v/>
      </c>
      <c r="M484" s="12" t="str">
        <f>IF(L484="","",Output2!M484)</f>
        <v/>
      </c>
    </row>
    <row r="485" spans="1:13" x14ac:dyDescent="0.25">
      <c r="A485" s="12" t="str">
        <f>IF(B485="","",Output2!A485)</f>
        <v/>
      </c>
      <c r="B485" s="12" t="str">
        <f>IF(C485="","",Output2!B485)</f>
        <v/>
      </c>
      <c r="C485" s="12" t="str">
        <f>Output2!C485</f>
        <v/>
      </c>
      <c r="D485" s="12" t="str">
        <f>IF(C485="","",Output2!D485)</f>
        <v/>
      </c>
      <c r="E485" s="12" t="str">
        <f>IF(D485="","",Output2!E485)</f>
        <v/>
      </c>
      <c r="F485" s="12" t="str">
        <f>IF(E485="","",Output2!F485)</f>
        <v/>
      </c>
      <c r="G485" s="22" t="str">
        <f>IF(F485="","",Output2!G485)</f>
        <v/>
      </c>
      <c r="H485" s="12" t="str">
        <f>IF(G485="","",Output2!H485)</f>
        <v/>
      </c>
      <c r="I485" s="12" t="str">
        <f>IF(H485="","",Output2!I485)</f>
        <v/>
      </c>
      <c r="J485" s="12" t="str">
        <f>IF(I485="","",Output2!J485)</f>
        <v/>
      </c>
      <c r="K485" s="12" t="str">
        <f>IF(J485="","",Output2!K485)</f>
        <v/>
      </c>
      <c r="L485" s="12" t="str">
        <f>IF(K485="","",Output2!L485)</f>
        <v/>
      </c>
      <c r="M485" s="12" t="str">
        <f>IF(L485="","",Output2!M485)</f>
        <v/>
      </c>
    </row>
    <row r="486" spans="1:13" x14ac:dyDescent="0.25">
      <c r="A486" s="12" t="str">
        <f>IF(B486="","",Output2!A486)</f>
        <v/>
      </c>
      <c r="B486" s="12" t="str">
        <f>IF(C486="","",Output2!B486)</f>
        <v/>
      </c>
      <c r="C486" s="12" t="str">
        <f>Output2!C486</f>
        <v/>
      </c>
      <c r="D486" s="12" t="str">
        <f>IF(C486="","",Output2!D486)</f>
        <v/>
      </c>
      <c r="E486" s="12" t="str">
        <f>IF(D486="","",Output2!E486)</f>
        <v/>
      </c>
      <c r="F486" s="12" t="str">
        <f>IF(E486="","",Output2!F486)</f>
        <v/>
      </c>
      <c r="G486" s="22" t="str">
        <f>IF(F486="","",Output2!G486)</f>
        <v/>
      </c>
      <c r="H486" s="12" t="str">
        <f>IF(G486="","",Output2!H486)</f>
        <v/>
      </c>
      <c r="I486" s="12" t="str">
        <f>IF(H486="","",Output2!I486)</f>
        <v/>
      </c>
      <c r="J486" s="12" t="str">
        <f>IF(I486="","",Output2!J486)</f>
        <v/>
      </c>
      <c r="K486" s="12" t="str">
        <f>IF(J486="","",Output2!K486)</f>
        <v/>
      </c>
      <c r="L486" s="12" t="str">
        <f>IF(K486="","",Output2!L486)</f>
        <v/>
      </c>
      <c r="M486" s="12" t="str">
        <f>IF(L486="","",Output2!M486)</f>
        <v/>
      </c>
    </row>
    <row r="487" spans="1:13" x14ac:dyDescent="0.25">
      <c r="A487" s="12" t="str">
        <f>IF(B487="","",Output2!A487)</f>
        <v/>
      </c>
      <c r="B487" s="12" t="str">
        <f>IF(C487="","",Output2!B487)</f>
        <v/>
      </c>
      <c r="C487" s="12" t="str">
        <f>Output2!C487</f>
        <v/>
      </c>
      <c r="D487" s="12" t="str">
        <f>IF(C487="","",Output2!D487)</f>
        <v/>
      </c>
      <c r="E487" s="12" t="str">
        <f>IF(D487="","",Output2!E487)</f>
        <v/>
      </c>
      <c r="F487" s="12" t="str">
        <f>IF(E487="","",Output2!F487)</f>
        <v/>
      </c>
      <c r="G487" s="22" t="str">
        <f>IF(F487="","",Output2!G487)</f>
        <v/>
      </c>
      <c r="H487" s="12" t="str">
        <f>IF(G487="","",Output2!H487)</f>
        <v/>
      </c>
      <c r="I487" s="12" t="str">
        <f>IF(H487="","",Output2!I487)</f>
        <v/>
      </c>
      <c r="J487" s="12" t="str">
        <f>IF(I487="","",Output2!J487)</f>
        <v/>
      </c>
      <c r="K487" s="12" t="str">
        <f>IF(J487="","",Output2!K487)</f>
        <v/>
      </c>
      <c r="L487" s="12" t="str">
        <f>IF(K487="","",Output2!L487)</f>
        <v/>
      </c>
      <c r="M487" s="12" t="str">
        <f>IF(L487="","",Output2!M487)</f>
        <v/>
      </c>
    </row>
    <row r="488" spans="1:13" x14ac:dyDescent="0.25">
      <c r="A488" s="12" t="str">
        <f>IF(B488="","",Output2!A488)</f>
        <v/>
      </c>
      <c r="B488" s="12" t="str">
        <f>IF(C488="","",Output2!B488)</f>
        <v/>
      </c>
      <c r="C488" s="12" t="str">
        <f>Output2!C488</f>
        <v/>
      </c>
      <c r="D488" s="12" t="str">
        <f>IF(C488="","",Output2!D488)</f>
        <v/>
      </c>
      <c r="E488" s="12" t="str">
        <f>IF(D488="","",Output2!E488)</f>
        <v/>
      </c>
      <c r="F488" s="12" t="str">
        <f>IF(E488="","",Output2!F488)</f>
        <v/>
      </c>
      <c r="G488" s="22" t="str">
        <f>IF(F488="","",Output2!G488)</f>
        <v/>
      </c>
      <c r="H488" s="12" t="str">
        <f>IF(G488="","",Output2!H488)</f>
        <v/>
      </c>
      <c r="I488" s="12" t="str">
        <f>IF(H488="","",Output2!I488)</f>
        <v/>
      </c>
      <c r="J488" s="12" t="str">
        <f>IF(I488="","",Output2!J488)</f>
        <v/>
      </c>
      <c r="K488" s="12" t="str">
        <f>IF(J488="","",Output2!K488)</f>
        <v/>
      </c>
      <c r="L488" s="12" t="str">
        <f>IF(K488="","",Output2!L488)</f>
        <v/>
      </c>
      <c r="M488" s="12" t="str">
        <f>IF(L488="","",Output2!M488)</f>
        <v/>
      </c>
    </row>
    <row r="489" spans="1:13" x14ac:dyDescent="0.25">
      <c r="A489" s="12" t="str">
        <f>IF(B489="","",Output2!A489)</f>
        <v/>
      </c>
      <c r="B489" s="12" t="str">
        <f>IF(C489="","",Output2!B489)</f>
        <v/>
      </c>
      <c r="C489" s="12" t="str">
        <f>Output2!C489</f>
        <v/>
      </c>
      <c r="D489" s="12" t="str">
        <f>IF(C489="","",Output2!D489)</f>
        <v/>
      </c>
      <c r="E489" s="12" t="str">
        <f>IF(D489="","",Output2!E489)</f>
        <v/>
      </c>
      <c r="F489" s="12" t="str">
        <f>IF(E489="","",Output2!F489)</f>
        <v/>
      </c>
      <c r="G489" s="22" t="str">
        <f>IF(F489="","",Output2!G489)</f>
        <v/>
      </c>
      <c r="H489" s="12" t="str">
        <f>IF(G489="","",Output2!H489)</f>
        <v/>
      </c>
      <c r="I489" s="12" t="str">
        <f>IF(H489="","",Output2!I489)</f>
        <v/>
      </c>
      <c r="J489" s="12" t="str">
        <f>IF(I489="","",Output2!J489)</f>
        <v/>
      </c>
      <c r="K489" s="12" t="str">
        <f>IF(J489="","",Output2!K489)</f>
        <v/>
      </c>
      <c r="L489" s="12" t="str">
        <f>IF(K489="","",Output2!L489)</f>
        <v/>
      </c>
      <c r="M489" s="12" t="str">
        <f>IF(L489="","",Output2!M489)</f>
        <v/>
      </c>
    </row>
    <row r="490" spans="1:13" x14ac:dyDescent="0.25">
      <c r="A490" s="12" t="str">
        <f>IF(B490="","",Output2!A490)</f>
        <v/>
      </c>
      <c r="B490" s="12" t="str">
        <f>IF(C490="","",Output2!B490)</f>
        <v/>
      </c>
      <c r="C490" s="12" t="str">
        <f>Output2!C490</f>
        <v/>
      </c>
      <c r="D490" s="12" t="str">
        <f>IF(C490="","",Output2!D490)</f>
        <v/>
      </c>
      <c r="E490" s="12" t="str">
        <f>IF(D490="","",Output2!E490)</f>
        <v/>
      </c>
      <c r="F490" s="12" t="str">
        <f>IF(E490="","",Output2!F490)</f>
        <v/>
      </c>
      <c r="G490" s="22" t="str">
        <f>IF(F490="","",Output2!G490)</f>
        <v/>
      </c>
      <c r="H490" s="12" t="str">
        <f>IF(G490="","",Output2!H490)</f>
        <v/>
      </c>
      <c r="I490" s="12" t="str">
        <f>IF(H490="","",Output2!I490)</f>
        <v/>
      </c>
      <c r="J490" s="12" t="str">
        <f>IF(I490="","",Output2!J490)</f>
        <v/>
      </c>
      <c r="K490" s="12" t="str">
        <f>IF(J490="","",Output2!K490)</f>
        <v/>
      </c>
      <c r="L490" s="12" t="str">
        <f>IF(K490="","",Output2!L490)</f>
        <v/>
      </c>
      <c r="M490" s="12" t="str">
        <f>IF(L490="","",Output2!M490)</f>
        <v/>
      </c>
    </row>
    <row r="491" spans="1:13" x14ac:dyDescent="0.25">
      <c r="A491" s="12" t="str">
        <f>IF(B491="","",Output2!A491)</f>
        <v/>
      </c>
      <c r="B491" s="12" t="str">
        <f>IF(C491="","",Output2!B491)</f>
        <v/>
      </c>
      <c r="C491" s="12" t="str">
        <f>Output2!C491</f>
        <v/>
      </c>
      <c r="D491" s="12" t="str">
        <f>IF(C491="","",Output2!D491)</f>
        <v/>
      </c>
      <c r="E491" s="12" t="str">
        <f>IF(D491="","",Output2!E491)</f>
        <v/>
      </c>
      <c r="F491" s="12" t="str">
        <f>IF(E491="","",Output2!F491)</f>
        <v/>
      </c>
      <c r="G491" s="22" t="str">
        <f>IF(F491="","",Output2!G491)</f>
        <v/>
      </c>
      <c r="H491" s="12" t="str">
        <f>IF(G491="","",Output2!H491)</f>
        <v/>
      </c>
      <c r="I491" s="12" t="str">
        <f>IF(H491="","",Output2!I491)</f>
        <v/>
      </c>
      <c r="J491" s="12" t="str">
        <f>IF(I491="","",Output2!J491)</f>
        <v/>
      </c>
      <c r="K491" s="12" t="str">
        <f>IF(J491="","",Output2!K491)</f>
        <v/>
      </c>
      <c r="L491" s="12" t="str">
        <f>IF(K491="","",Output2!L491)</f>
        <v/>
      </c>
      <c r="M491" s="12" t="str">
        <f>IF(L491="","",Output2!M491)</f>
        <v/>
      </c>
    </row>
    <row r="492" spans="1:13" x14ac:dyDescent="0.25">
      <c r="A492" s="12" t="str">
        <f>IF(B492="","",Output2!A492)</f>
        <v/>
      </c>
      <c r="B492" s="12" t="str">
        <f>IF(C492="","",Output2!B492)</f>
        <v/>
      </c>
      <c r="C492" s="12" t="str">
        <f>Output2!C492</f>
        <v/>
      </c>
      <c r="D492" s="12" t="str">
        <f>IF(C492="","",Output2!D492)</f>
        <v/>
      </c>
      <c r="E492" s="12" t="str">
        <f>IF(D492="","",Output2!E492)</f>
        <v/>
      </c>
      <c r="F492" s="12" t="str">
        <f>IF(E492="","",Output2!F492)</f>
        <v/>
      </c>
      <c r="G492" s="22" t="str">
        <f>IF(F492="","",Output2!G492)</f>
        <v/>
      </c>
      <c r="H492" s="12" t="str">
        <f>IF(G492="","",Output2!H492)</f>
        <v/>
      </c>
      <c r="I492" s="12" t="str">
        <f>IF(H492="","",Output2!I492)</f>
        <v/>
      </c>
      <c r="J492" s="12" t="str">
        <f>IF(I492="","",Output2!J492)</f>
        <v/>
      </c>
      <c r="K492" s="12" t="str">
        <f>IF(J492="","",Output2!K492)</f>
        <v/>
      </c>
      <c r="L492" s="12" t="str">
        <f>IF(K492="","",Output2!L492)</f>
        <v/>
      </c>
      <c r="M492" s="12" t="str">
        <f>IF(L492="","",Output2!M492)</f>
        <v/>
      </c>
    </row>
    <row r="493" spans="1:13" x14ac:dyDescent="0.25">
      <c r="A493" s="12" t="str">
        <f>IF(B493="","",Output2!A493)</f>
        <v/>
      </c>
      <c r="B493" s="12" t="str">
        <f>IF(C493="","",Output2!B493)</f>
        <v/>
      </c>
      <c r="C493" s="12" t="str">
        <f>Output2!C493</f>
        <v/>
      </c>
      <c r="D493" s="12" t="str">
        <f>IF(C493="","",Output2!D493)</f>
        <v/>
      </c>
      <c r="E493" s="12" t="str">
        <f>IF(D493="","",Output2!E493)</f>
        <v/>
      </c>
      <c r="F493" s="12" t="str">
        <f>IF(E493="","",Output2!F493)</f>
        <v/>
      </c>
      <c r="G493" s="22" t="str">
        <f>IF(F493="","",Output2!G493)</f>
        <v/>
      </c>
      <c r="H493" s="12" t="str">
        <f>IF(G493="","",Output2!H493)</f>
        <v/>
      </c>
      <c r="I493" s="12" t="str">
        <f>IF(H493="","",Output2!I493)</f>
        <v/>
      </c>
      <c r="J493" s="12" t="str">
        <f>IF(I493="","",Output2!J493)</f>
        <v/>
      </c>
      <c r="K493" s="12" t="str">
        <f>IF(J493="","",Output2!K493)</f>
        <v/>
      </c>
      <c r="L493" s="12" t="str">
        <f>IF(K493="","",Output2!L493)</f>
        <v/>
      </c>
      <c r="M493" s="12" t="str">
        <f>IF(L493="","",Output2!M493)</f>
        <v/>
      </c>
    </row>
    <row r="494" spans="1:13" x14ac:dyDescent="0.25">
      <c r="A494" s="12" t="str">
        <f>IF(B494="","",Output2!A494)</f>
        <v/>
      </c>
      <c r="B494" s="12" t="str">
        <f>IF(C494="","",Output2!B494)</f>
        <v/>
      </c>
      <c r="C494" s="12" t="str">
        <f>Output2!C494</f>
        <v/>
      </c>
      <c r="D494" s="12" t="str">
        <f>IF(C494="","",Output2!D494)</f>
        <v/>
      </c>
      <c r="E494" s="12" t="str">
        <f>IF(D494="","",Output2!E494)</f>
        <v/>
      </c>
      <c r="F494" s="12" t="str">
        <f>IF(E494="","",Output2!F494)</f>
        <v/>
      </c>
      <c r="G494" s="22" t="str">
        <f>IF(F494="","",Output2!G494)</f>
        <v/>
      </c>
      <c r="H494" s="12" t="str">
        <f>IF(G494="","",Output2!H494)</f>
        <v/>
      </c>
      <c r="I494" s="12" t="str">
        <f>IF(H494="","",Output2!I494)</f>
        <v/>
      </c>
      <c r="J494" s="12" t="str">
        <f>IF(I494="","",Output2!J494)</f>
        <v/>
      </c>
      <c r="K494" s="12" t="str">
        <f>IF(J494="","",Output2!K494)</f>
        <v/>
      </c>
      <c r="L494" s="12" t="str">
        <f>IF(K494="","",Output2!L494)</f>
        <v/>
      </c>
      <c r="M494" s="12" t="str">
        <f>IF(L494="","",Output2!M494)</f>
        <v/>
      </c>
    </row>
    <row r="495" spans="1:13" x14ac:dyDescent="0.25">
      <c r="A495" s="12" t="str">
        <f>IF(B495="","",Output2!A495)</f>
        <v/>
      </c>
      <c r="B495" s="12" t="str">
        <f>IF(C495="","",Output2!B495)</f>
        <v/>
      </c>
      <c r="C495" s="12" t="str">
        <f>Output2!C495</f>
        <v/>
      </c>
      <c r="D495" s="12" t="str">
        <f>IF(C495="","",Output2!D495)</f>
        <v/>
      </c>
      <c r="E495" s="12" t="str">
        <f>IF(D495="","",Output2!E495)</f>
        <v/>
      </c>
      <c r="F495" s="12" t="str">
        <f>IF(E495="","",Output2!F495)</f>
        <v/>
      </c>
      <c r="G495" s="22" t="str">
        <f>IF(F495="","",Output2!G495)</f>
        <v/>
      </c>
      <c r="H495" s="12" t="str">
        <f>IF(G495="","",Output2!H495)</f>
        <v/>
      </c>
      <c r="I495" s="12" t="str">
        <f>IF(H495="","",Output2!I495)</f>
        <v/>
      </c>
      <c r="J495" s="12" t="str">
        <f>IF(I495="","",Output2!J495)</f>
        <v/>
      </c>
      <c r="K495" s="12" t="str">
        <f>IF(J495="","",Output2!K495)</f>
        <v/>
      </c>
      <c r="L495" s="12" t="str">
        <f>IF(K495="","",Output2!L495)</f>
        <v/>
      </c>
      <c r="M495" s="12" t="str">
        <f>IF(L495="","",Output2!M495)</f>
        <v/>
      </c>
    </row>
    <row r="496" spans="1:13" x14ac:dyDescent="0.25">
      <c r="A496" s="12" t="str">
        <f>IF(B496="","",Output2!A496)</f>
        <v/>
      </c>
      <c r="B496" s="12" t="str">
        <f>IF(C496="","",Output2!B496)</f>
        <v/>
      </c>
      <c r="C496" s="12" t="str">
        <f>Output2!C496</f>
        <v/>
      </c>
      <c r="D496" s="12" t="str">
        <f>IF(C496="","",Output2!D496)</f>
        <v/>
      </c>
      <c r="E496" s="12" t="str">
        <f>IF(D496="","",Output2!E496)</f>
        <v/>
      </c>
      <c r="F496" s="12" t="str">
        <f>IF(E496="","",Output2!F496)</f>
        <v/>
      </c>
      <c r="G496" s="22" t="str">
        <f>IF(F496="","",Output2!G496)</f>
        <v/>
      </c>
      <c r="H496" s="12" t="str">
        <f>IF(G496="","",Output2!H496)</f>
        <v/>
      </c>
      <c r="I496" s="12" t="str">
        <f>IF(H496="","",Output2!I496)</f>
        <v/>
      </c>
      <c r="J496" s="12" t="str">
        <f>IF(I496="","",Output2!J496)</f>
        <v/>
      </c>
      <c r="K496" s="12" t="str">
        <f>IF(J496="","",Output2!K496)</f>
        <v/>
      </c>
      <c r="L496" s="12" t="str">
        <f>IF(K496="","",Output2!L496)</f>
        <v/>
      </c>
      <c r="M496" s="12" t="str">
        <f>IF(L496="","",Output2!M496)</f>
        <v/>
      </c>
    </row>
    <row r="497" spans="1:13" x14ac:dyDescent="0.25">
      <c r="A497" s="12" t="str">
        <f>IF(B497="","",Output2!A497)</f>
        <v/>
      </c>
      <c r="B497" s="12" t="str">
        <f>IF(C497="","",Output2!B497)</f>
        <v/>
      </c>
      <c r="C497" s="12" t="str">
        <f>Output2!C497</f>
        <v/>
      </c>
      <c r="D497" s="12" t="str">
        <f>IF(C497="","",Output2!D497)</f>
        <v/>
      </c>
      <c r="E497" s="12" t="str">
        <f>IF(D497="","",Output2!E497)</f>
        <v/>
      </c>
      <c r="F497" s="12" t="str">
        <f>IF(E497="","",Output2!F497)</f>
        <v/>
      </c>
      <c r="G497" s="22" t="str">
        <f>IF(F497="","",Output2!G497)</f>
        <v/>
      </c>
      <c r="H497" s="12" t="str">
        <f>IF(G497="","",Output2!H497)</f>
        <v/>
      </c>
      <c r="I497" s="12" t="str">
        <f>IF(H497="","",Output2!I497)</f>
        <v/>
      </c>
      <c r="J497" s="12" t="str">
        <f>IF(I497="","",Output2!J497)</f>
        <v/>
      </c>
      <c r="K497" s="12" t="str">
        <f>IF(J497="","",Output2!K497)</f>
        <v/>
      </c>
      <c r="L497" s="12" t="str">
        <f>IF(K497="","",Output2!L497)</f>
        <v/>
      </c>
      <c r="M497" s="12" t="str">
        <f>IF(L497="","",Output2!M497)</f>
        <v/>
      </c>
    </row>
    <row r="498" spans="1:13" x14ac:dyDescent="0.25">
      <c r="A498" s="12" t="str">
        <f>IF(B498="","",Output2!A498)</f>
        <v/>
      </c>
      <c r="B498" s="12" t="str">
        <f>IF(C498="","",Output2!B498)</f>
        <v/>
      </c>
      <c r="C498" s="12" t="str">
        <f>Output2!C498</f>
        <v/>
      </c>
      <c r="D498" s="12" t="str">
        <f>IF(C498="","",Output2!D498)</f>
        <v/>
      </c>
      <c r="E498" s="12" t="str">
        <f>IF(D498="","",Output2!E498)</f>
        <v/>
      </c>
      <c r="F498" s="12" t="str">
        <f>IF(E498="","",Output2!F498)</f>
        <v/>
      </c>
      <c r="G498" s="22" t="str">
        <f>IF(F498="","",Output2!G498)</f>
        <v/>
      </c>
      <c r="H498" s="12" t="str">
        <f>IF(G498="","",Output2!H498)</f>
        <v/>
      </c>
      <c r="I498" s="12" t="str">
        <f>IF(H498="","",Output2!I498)</f>
        <v/>
      </c>
      <c r="J498" s="12" t="str">
        <f>IF(I498="","",Output2!J498)</f>
        <v/>
      </c>
      <c r="K498" s="12" t="str">
        <f>IF(J498="","",Output2!K498)</f>
        <v/>
      </c>
      <c r="L498" s="12" t="str">
        <f>IF(K498="","",Output2!L498)</f>
        <v/>
      </c>
      <c r="M498" s="12" t="str">
        <f>IF(L498="","",Output2!M498)</f>
        <v/>
      </c>
    </row>
    <row r="499" spans="1:13" x14ac:dyDescent="0.25">
      <c r="A499" s="12" t="str">
        <f>IF(B499="","",Output2!A499)</f>
        <v/>
      </c>
      <c r="B499" s="12" t="str">
        <f>IF(C499="","",Output2!B499)</f>
        <v/>
      </c>
      <c r="C499" s="12" t="str">
        <f>Output2!C499</f>
        <v/>
      </c>
      <c r="D499" s="12" t="str">
        <f>IF(C499="","",Output2!D499)</f>
        <v/>
      </c>
      <c r="E499" s="12" t="str">
        <f>IF(D499="","",Output2!E499)</f>
        <v/>
      </c>
      <c r="F499" s="12" t="str">
        <f>IF(E499="","",Output2!F499)</f>
        <v/>
      </c>
      <c r="G499" s="22" t="str">
        <f>IF(F499="","",Output2!G499)</f>
        <v/>
      </c>
      <c r="H499" s="12" t="str">
        <f>IF(G499="","",Output2!H499)</f>
        <v/>
      </c>
      <c r="I499" s="12" t="str">
        <f>IF(H499="","",Output2!I499)</f>
        <v/>
      </c>
      <c r="J499" s="12" t="str">
        <f>IF(I499="","",Output2!J499)</f>
        <v/>
      </c>
      <c r="K499" s="12" t="str">
        <f>IF(J499="","",Output2!K499)</f>
        <v/>
      </c>
      <c r="L499" s="12" t="str">
        <f>IF(K499="","",Output2!L499)</f>
        <v/>
      </c>
      <c r="M499" s="12" t="str">
        <f>IF(L499="","",Output2!M499)</f>
        <v/>
      </c>
    </row>
    <row r="500" spans="1:13" x14ac:dyDescent="0.25">
      <c r="A500" s="12" t="str">
        <f>IF(B500="","",Output2!A500)</f>
        <v/>
      </c>
      <c r="B500" s="12" t="str">
        <f>IF(C500="","",Output2!B500)</f>
        <v/>
      </c>
      <c r="C500" s="12" t="str">
        <f>Output2!C500</f>
        <v/>
      </c>
      <c r="D500" s="12" t="str">
        <f>IF(C500="","",Output2!D500)</f>
        <v/>
      </c>
      <c r="E500" s="12" t="str">
        <f>IF(D500="","",Output2!E500)</f>
        <v/>
      </c>
      <c r="F500" s="12" t="str">
        <f>IF(E500="","",Output2!F500)</f>
        <v/>
      </c>
      <c r="G500" s="22" t="str">
        <f>IF(F500="","",Output2!G500)</f>
        <v/>
      </c>
      <c r="H500" s="12" t="str">
        <f>IF(G500="","",Output2!H500)</f>
        <v/>
      </c>
      <c r="I500" s="12" t="str">
        <f>IF(H500="","",Output2!I500)</f>
        <v/>
      </c>
      <c r="J500" s="12" t="str">
        <f>IF(I500="","",Output2!J500)</f>
        <v/>
      </c>
      <c r="K500" s="12" t="str">
        <f>IF(J500="","",Output2!K500)</f>
        <v/>
      </c>
      <c r="L500" s="12" t="str">
        <f>IF(K500="","",Output2!L500)</f>
        <v/>
      </c>
      <c r="M500" s="12" t="str">
        <f>IF(L500="","",Output2!M500)</f>
        <v/>
      </c>
    </row>
    <row r="501" spans="1:13" x14ac:dyDescent="0.25">
      <c r="A501" s="12" t="str">
        <f>IF(B501="","",Output2!A501)</f>
        <v/>
      </c>
      <c r="B501" s="12" t="str">
        <f>IF(C501="","",Output2!B501)</f>
        <v/>
      </c>
      <c r="C501" s="12" t="str">
        <f>Output2!C501</f>
        <v/>
      </c>
      <c r="D501" s="12" t="str">
        <f>IF(C501="","",Output2!D501)</f>
        <v/>
      </c>
      <c r="E501" s="12" t="str">
        <f>IF(D501="","",Output2!E501)</f>
        <v/>
      </c>
      <c r="F501" s="12" t="str">
        <f>IF(E501="","",Output2!F501)</f>
        <v/>
      </c>
      <c r="G501" s="22" t="str">
        <f>IF(F501="","",Output2!G501)</f>
        <v/>
      </c>
      <c r="H501" s="12" t="str">
        <f>IF(G501="","",Output2!H501)</f>
        <v/>
      </c>
      <c r="I501" s="12" t="str">
        <f>IF(H501="","",Output2!I501)</f>
        <v/>
      </c>
      <c r="J501" s="12" t="str">
        <f>IF(I501="","",Output2!J501)</f>
        <v/>
      </c>
      <c r="K501" s="12" t="str">
        <f>IF(J501="","",Output2!K501)</f>
        <v/>
      </c>
      <c r="L501" s="12" t="str">
        <f>IF(K501="","",Output2!L501)</f>
        <v/>
      </c>
      <c r="M501" s="12" t="str">
        <f>IF(L501="","",Output2!M501)</f>
        <v/>
      </c>
    </row>
    <row r="502" spans="1:13" x14ac:dyDescent="0.25">
      <c r="A502" s="12" t="str">
        <f>IF(B502="","",Output2!A502)</f>
        <v/>
      </c>
      <c r="B502" s="12" t="str">
        <f>IF(C502="","",Output2!B502)</f>
        <v/>
      </c>
      <c r="C502" s="12" t="str">
        <f>Output2!C502</f>
        <v/>
      </c>
      <c r="D502" s="12" t="str">
        <f>IF(C502="","",Output2!D502)</f>
        <v/>
      </c>
      <c r="E502" s="12" t="str">
        <f>IF(D502="","",Output2!E502)</f>
        <v/>
      </c>
      <c r="F502" s="12" t="str">
        <f>IF(E502="","",Output2!F502)</f>
        <v/>
      </c>
      <c r="G502" s="22" t="str">
        <f>IF(F502="","",Output2!G502)</f>
        <v/>
      </c>
      <c r="H502" s="12" t="str">
        <f>IF(G502="","",Output2!H502)</f>
        <v/>
      </c>
      <c r="I502" s="12" t="str">
        <f>IF(H502="","",Output2!I502)</f>
        <v/>
      </c>
      <c r="J502" s="12" t="str">
        <f>IF(I502="","",Output2!J502)</f>
        <v/>
      </c>
      <c r="K502" s="12" t="str">
        <f>IF(J502="","",Output2!K502)</f>
        <v/>
      </c>
      <c r="L502" s="12" t="str">
        <f>IF(K502="","",Output2!L502)</f>
        <v/>
      </c>
      <c r="M502" s="12" t="str">
        <f>IF(L502="","",Output2!M502)</f>
        <v/>
      </c>
    </row>
    <row r="503" spans="1:13" x14ac:dyDescent="0.25">
      <c r="A503" s="12" t="str">
        <f>IF(B503="","",Output2!A503)</f>
        <v/>
      </c>
      <c r="B503" s="12" t="str">
        <f>IF(C503="","",Output2!B503)</f>
        <v/>
      </c>
      <c r="C503" s="12" t="str">
        <f>Output2!C503</f>
        <v/>
      </c>
      <c r="D503" s="12" t="str">
        <f>IF(C503="","",Output2!D503)</f>
        <v/>
      </c>
      <c r="E503" s="12" t="str">
        <f>IF(D503="","",Output2!E503)</f>
        <v/>
      </c>
      <c r="F503" s="12" t="str">
        <f>IF(E503="","",Output2!F503)</f>
        <v/>
      </c>
      <c r="G503" s="22" t="str">
        <f>IF(F503="","",Output2!G503)</f>
        <v/>
      </c>
      <c r="H503" s="12" t="str">
        <f>IF(G503="","",Output2!H503)</f>
        <v/>
      </c>
      <c r="I503" s="12" t="str">
        <f>IF(H503="","",Output2!I503)</f>
        <v/>
      </c>
      <c r="J503" s="12" t="str">
        <f>IF(I503="","",Output2!J503)</f>
        <v/>
      </c>
      <c r="K503" s="12" t="str">
        <f>IF(J503="","",Output2!K503)</f>
        <v/>
      </c>
      <c r="L503" s="12" t="str">
        <f>IF(K503="","",Output2!L503)</f>
        <v/>
      </c>
      <c r="M503" s="12" t="str">
        <f>IF(L503="","",Output2!M503)</f>
        <v/>
      </c>
    </row>
    <row r="504" spans="1:13" x14ac:dyDescent="0.25">
      <c r="A504" s="12" t="str">
        <f>IF(B504="","",Output2!A504)</f>
        <v/>
      </c>
      <c r="B504" s="12" t="str">
        <f>IF(C504="","",Output2!B504)</f>
        <v/>
      </c>
      <c r="C504" s="12" t="str">
        <f>Output2!C504</f>
        <v/>
      </c>
      <c r="D504" s="12" t="str">
        <f>IF(C504="","",Output2!D504)</f>
        <v/>
      </c>
      <c r="E504" s="12" t="str">
        <f>IF(D504="","",Output2!E504)</f>
        <v/>
      </c>
      <c r="F504" s="12" t="str">
        <f>IF(E504="","",Output2!F504)</f>
        <v/>
      </c>
      <c r="G504" s="22" t="str">
        <f>IF(F504="","",Output2!G504)</f>
        <v/>
      </c>
      <c r="H504" s="12" t="str">
        <f>IF(G504="","",Output2!H504)</f>
        <v/>
      </c>
      <c r="I504" s="12" t="str">
        <f>IF(H504="","",Output2!I504)</f>
        <v/>
      </c>
      <c r="J504" s="12" t="str">
        <f>IF(I504="","",Output2!J504)</f>
        <v/>
      </c>
      <c r="K504" s="12" t="str">
        <f>IF(J504="","",Output2!K504)</f>
        <v/>
      </c>
      <c r="L504" s="12" t="str">
        <f>IF(K504="","",Output2!L504)</f>
        <v/>
      </c>
      <c r="M504" s="12" t="str">
        <f>IF(L504="","",Output2!M504)</f>
        <v/>
      </c>
    </row>
    <row r="505" spans="1:13" x14ac:dyDescent="0.25">
      <c r="A505" s="12" t="str">
        <f>IF(B505="","",Output2!A505)</f>
        <v/>
      </c>
      <c r="B505" s="12" t="str">
        <f>IF(C505="","",Output2!B505)</f>
        <v/>
      </c>
      <c r="C505" s="12" t="str">
        <f>Output2!C505</f>
        <v/>
      </c>
      <c r="D505" s="12" t="str">
        <f>IF(C505="","",Output2!D505)</f>
        <v/>
      </c>
      <c r="E505" s="12" t="str">
        <f>IF(D505="","",Output2!E505)</f>
        <v/>
      </c>
      <c r="F505" s="12" t="str">
        <f>IF(E505="","",Output2!F505)</f>
        <v/>
      </c>
      <c r="G505" s="22" t="str">
        <f>IF(F505="","",Output2!G505)</f>
        <v/>
      </c>
      <c r="H505" s="12" t="str">
        <f>IF(G505="","",Output2!H505)</f>
        <v/>
      </c>
      <c r="I505" s="12" t="str">
        <f>IF(H505="","",Output2!I505)</f>
        <v/>
      </c>
      <c r="J505" s="12" t="str">
        <f>IF(I505="","",Output2!J505)</f>
        <v/>
      </c>
      <c r="K505" s="12" t="str">
        <f>IF(J505="","",Output2!K505)</f>
        <v/>
      </c>
      <c r="L505" s="12" t="str">
        <f>IF(K505="","",Output2!L505)</f>
        <v/>
      </c>
      <c r="M505" s="12" t="str">
        <f>IF(L505="","",Output2!M505)</f>
        <v/>
      </c>
    </row>
    <row r="506" spans="1:13" x14ac:dyDescent="0.25">
      <c r="A506" s="12" t="str">
        <f>IF(B506="","",Output2!A506)</f>
        <v/>
      </c>
      <c r="B506" s="12" t="str">
        <f>IF(C506="","",Output2!B506)</f>
        <v/>
      </c>
      <c r="C506" s="12" t="str">
        <f>Output2!C506</f>
        <v/>
      </c>
      <c r="D506" s="12" t="str">
        <f>IF(C506="","",Output2!D506)</f>
        <v/>
      </c>
      <c r="E506" s="12" t="str">
        <f>IF(D506="","",Output2!E506)</f>
        <v/>
      </c>
      <c r="F506" s="12" t="str">
        <f>IF(E506="","",Output2!F506)</f>
        <v/>
      </c>
      <c r="G506" s="22" t="str">
        <f>IF(F506="","",Output2!G506)</f>
        <v/>
      </c>
      <c r="H506" s="12" t="str">
        <f>IF(G506="","",Output2!H506)</f>
        <v/>
      </c>
      <c r="I506" s="12" t="str">
        <f>IF(H506="","",Output2!I506)</f>
        <v/>
      </c>
      <c r="J506" s="12" t="str">
        <f>IF(I506="","",Output2!J506)</f>
        <v/>
      </c>
      <c r="K506" s="12" t="str">
        <f>IF(J506="","",Output2!K506)</f>
        <v/>
      </c>
      <c r="L506" s="12" t="str">
        <f>IF(K506="","",Output2!L506)</f>
        <v/>
      </c>
      <c r="M506" s="12" t="str">
        <f>IF(L506="","",Output2!M506)</f>
        <v/>
      </c>
    </row>
    <row r="507" spans="1:13" x14ac:dyDescent="0.25">
      <c r="A507" s="12" t="str">
        <f>IF(B507="","",Output2!A507)</f>
        <v/>
      </c>
      <c r="B507" s="12" t="str">
        <f>IF(C507="","",Output2!B507)</f>
        <v/>
      </c>
      <c r="C507" s="12" t="str">
        <f>Output2!C507</f>
        <v/>
      </c>
      <c r="D507" s="12" t="str">
        <f>IF(C507="","",Output2!D507)</f>
        <v/>
      </c>
      <c r="E507" s="12" t="str">
        <f>IF(D507="","",Output2!E507)</f>
        <v/>
      </c>
      <c r="F507" s="12" t="str">
        <f>IF(E507="","",Output2!F507)</f>
        <v/>
      </c>
      <c r="G507" s="22" t="str">
        <f>IF(F507="","",Output2!G507)</f>
        <v/>
      </c>
      <c r="H507" s="12" t="str">
        <f>IF(G507="","",Output2!H507)</f>
        <v/>
      </c>
      <c r="I507" s="12" t="str">
        <f>IF(H507="","",Output2!I507)</f>
        <v/>
      </c>
      <c r="J507" s="12" t="str">
        <f>IF(I507="","",Output2!J507)</f>
        <v/>
      </c>
      <c r="K507" s="12" t="str">
        <f>IF(J507="","",Output2!K507)</f>
        <v/>
      </c>
      <c r="L507" s="12" t="str">
        <f>IF(K507="","",Output2!L507)</f>
        <v/>
      </c>
      <c r="M507" s="12" t="str">
        <f>IF(L507="","",Output2!M507)</f>
        <v/>
      </c>
    </row>
    <row r="508" spans="1:13" x14ac:dyDescent="0.25">
      <c r="A508" s="12" t="str">
        <f>IF(B508="","",Output2!A508)</f>
        <v/>
      </c>
      <c r="B508" s="12" t="str">
        <f>IF(C508="","",Output2!B508)</f>
        <v/>
      </c>
      <c r="C508" s="12" t="str">
        <f>Output2!C508</f>
        <v/>
      </c>
      <c r="D508" s="12" t="str">
        <f>IF(C508="","",Output2!D508)</f>
        <v/>
      </c>
      <c r="E508" s="12" t="str">
        <f>IF(D508="","",Output2!E508)</f>
        <v/>
      </c>
      <c r="F508" s="12" t="str">
        <f>IF(E508="","",Output2!F508)</f>
        <v/>
      </c>
      <c r="G508" s="22" t="str">
        <f>IF(F508="","",Output2!G508)</f>
        <v/>
      </c>
      <c r="H508" s="12" t="str">
        <f>IF(G508="","",Output2!H508)</f>
        <v/>
      </c>
      <c r="I508" s="12" t="str">
        <f>IF(H508="","",Output2!I508)</f>
        <v/>
      </c>
      <c r="J508" s="12" t="str">
        <f>IF(I508="","",Output2!J508)</f>
        <v/>
      </c>
      <c r="K508" s="12" t="str">
        <f>IF(J508="","",Output2!K508)</f>
        <v/>
      </c>
      <c r="L508" s="12" t="str">
        <f>IF(K508="","",Output2!L508)</f>
        <v/>
      </c>
      <c r="M508" s="12" t="str">
        <f>IF(L508="","",Output2!M508)</f>
        <v/>
      </c>
    </row>
    <row r="509" spans="1:13" x14ac:dyDescent="0.25">
      <c r="A509" s="12" t="str">
        <f>IF(B509="","",Output2!A509)</f>
        <v/>
      </c>
      <c r="B509" s="12" t="str">
        <f>IF(C509="","",Output2!B509)</f>
        <v/>
      </c>
      <c r="C509" s="12" t="str">
        <f>Output2!C509</f>
        <v/>
      </c>
      <c r="D509" s="12" t="str">
        <f>IF(C509="","",Output2!D509)</f>
        <v/>
      </c>
      <c r="E509" s="12" t="str">
        <f>IF(D509="","",Output2!E509)</f>
        <v/>
      </c>
      <c r="F509" s="12" t="str">
        <f>IF(E509="","",Output2!F509)</f>
        <v/>
      </c>
      <c r="G509" s="22" t="str">
        <f>IF(F509="","",Output2!G509)</f>
        <v/>
      </c>
      <c r="H509" s="12" t="str">
        <f>IF(G509="","",Output2!H509)</f>
        <v/>
      </c>
      <c r="I509" s="12" t="str">
        <f>IF(H509="","",Output2!I509)</f>
        <v/>
      </c>
      <c r="J509" s="12" t="str">
        <f>IF(I509="","",Output2!J509)</f>
        <v/>
      </c>
      <c r="K509" s="12" t="str">
        <f>IF(J509="","",Output2!K509)</f>
        <v/>
      </c>
      <c r="L509" s="12" t="str">
        <f>IF(K509="","",Output2!L509)</f>
        <v/>
      </c>
      <c r="M509" s="12" t="str">
        <f>IF(L509="","",Output2!M509)</f>
        <v/>
      </c>
    </row>
    <row r="510" spans="1:13" x14ac:dyDescent="0.25">
      <c r="A510" s="12" t="str">
        <f>IF(B510="","",Output2!A510)</f>
        <v/>
      </c>
      <c r="B510" s="12" t="str">
        <f>IF(C510="","",Output2!B510)</f>
        <v/>
      </c>
      <c r="C510" s="12" t="str">
        <f>Output2!C510</f>
        <v/>
      </c>
      <c r="D510" s="12" t="str">
        <f>IF(C510="","",Output2!D510)</f>
        <v/>
      </c>
      <c r="E510" s="12" t="str">
        <f>IF(D510="","",Output2!E510)</f>
        <v/>
      </c>
      <c r="F510" s="12" t="str">
        <f>IF(E510="","",Output2!F510)</f>
        <v/>
      </c>
      <c r="G510" s="22" t="str">
        <f>IF(F510="","",Output2!G510)</f>
        <v/>
      </c>
      <c r="H510" s="12" t="str">
        <f>IF(G510="","",Output2!H510)</f>
        <v/>
      </c>
      <c r="I510" s="12" t="str">
        <f>IF(H510="","",Output2!I510)</f>
        <v/>
      </c>
      <c r="J510" s="12" t="str">
        <f>IF(I510="","",Output2!J510)</f>
        <v/>
      </c>
      <c r="K510" s="12" t="str">
        <f>IF(J510="","",Output2!K510)</f>
        <v/>
      </c>
      <c r="L510" s="12" t="str">
        <f>IF(K510="","",Output2!L510)</f>
        <v/>
      </c>
      <c r="M510" s="12" t="str">
        <f>IF(L510="","",Output2!M510)</f>
        <v/>
      </c>
    </row>
    <row r="511" spans="1:13" x14ac:dyDescent="0.25">
      <c r="A511" s="12" t="str">
        <f>IF(B511="","",Output2!A511)</f>
        <v/>
      </c>
      <c r="B511" s="12" t="str">
        <f>IF(C511="","",Output2!B511)</f>
        <v/>
      </c>
      <c r="C511" s="12" t="str">
        <f>Output2!C511</f>
        <v/>
      </c>
      <c r="D511" s="12" t="str">
        <f>IF(C511="","",Output2!D511)</f>
        <v/>
      </c>
      <c r="E511" s="12" t="str">
        <f>IF(D511="","",Output2!E511)</f>
        <v/>
      </c>
      <c r="F511" s="12" t="str">
        <f>IF(E511="","",Output2!F511)</f>
        <v/>
      </c>
      <c r="G511" s="22" t="str">
        <f>IF(F511="","",Output2!G511)</f>
        <v/>
      </c>
      <c r="H511" s="12" t="str">
        <f>IF(G511="","",Output2!H511)</f>
        <v/>
      </c>
      <c r="I511" s="12" t="str">
        <f>IF(H511="","",Output2!I511)</f>
        <v/>
      </c>
      <c r="J511" s="12" t="str">
        <f>IF(I511="","",Output2!J511)</f>
        <v/>
      </c>
      <c r="K511" s="12" t="str">
        <f>IF(J511="","",Output2!K511)</f>
        <v/>
      </c>
      <c r="L511" s="12" t="str">
        <f>IF(K511="","",Output2!L511)</f>
        <v/>
      </c>
      <c r="M511" s="12" t="str">
        <f>IF(L511="","",Output2!M511)</f>
        <v/>
      </c>
    </row>
    <row r="512" spans="1:13" x14ac:dyDescent="0.25">
      <c r="A512" s="12" t="str">
        <f>IF(B512="","",Output2!A512)</f>
        <v/>
      </c>
      <c r="B512" s="12" t="str">
        <f>IF(C512="","",Output2!B512)</f>
        <v/>
      </c>
      <c r="C512" s="12" t="str">
        <f>Output2!C512</f>
        <v/>
      </c>
      <c r="D512" s="12" t="str">
        <f>IF(C512="","",Output2!D512)</f>
        <v/>
      </c>
      <c r="E512" s="12" t="str">
        <f>IF(D512="","",Output2!E512)</f>
        <v/>
      </c>
      <c r="F512" s="12" t="str">
        <f>IF(E512="","",Output2!F512)</f>
        <v/>
      </c>
      <c r="G512" s="22" t="str">
        <f>IF(F512="","",Output2!G512)</f>
        <v/>
      </c>
      <c r="H512" s="12" t="str">
        <f>IF(G512="","",Output2!H512)</f>
        <v/>
      </c>
      <c r="I512" s="12" t="str">
        <f>IF(H512="","",Output2!I512)</f>
        <v/>
      </c>
      <c r="J512" s="12" t="str">
        <f>IF(I512="","",Output2!J512)</f>
        <v/>
      </c>
      <c r="K512" s="12" t="str">
        <f>IF(J512="","",Output2!K512)</f>
        <v/>
      </c>
      <c r="L512" s="12" t="str">
        <f>IF(K512="","",Output2!L512)</f>
        <v/>
      </c>
      <c r="M512" s="12" t="str">
        <f>IF(L512="","",Output2!M512)</f>
        <v/>
      </c>
    </row>
    <row r="513" spans="1:13" x14ac:dyDescent="0.25">
      <c r="A513" s="12" t="str">
        <f>IF(B513="","",Output2!A513)</f>
        <v/>
      </c>
      <c r="B513" s="12" t="str">
        <f>IF(C513="","",Output2!B513)</f>
        <v/>
      </c>
      <c r="C513" s="12" t="str">
        <f>Output2!C513</f>
        <v/>
      </c>
      <c r="D513" s="12" t="str">
        <f>IF(C513="","",Output2!D513)</f>
        <v/>
      </c>
      <c r="E513" s="12" t="str">
        <f>IF(D513="","",Output2!E513)</f>
        <v/>
      </c>
      <c r="F513" s="12" t="str">
        <f>IF(E513="","",Output2!F513)</f>
        <v/>
      </c>
      <c r="G513" s="22" t="str">
        <f>IF(F513="","",Output2!G513)</f>
        <v/>
      </c>
      <c r="H513" s="12" t="str">
        <f>IF(G513="","",Output2!H513)</f>
        <v/>
      </c>
      <c r="I513" s="12" t="str">
        <f>IF(H513="","",Output2!I513)</f>
        <v/>
      </c>
      <c r="J513" s="12" t="str">
        <f>IF(I513="","",Output2!J513)</f>
        <v/>
      </c>
      <c r="K513" s="12" t="str">
        <f>IF(J513="","",Output2!K513)</f>
        <v/>
      </c>
      <c r="L513" s="12" t="str">
        <f>IF(K513="","",Output2!L513)</f>
        <v/>
      </c>
      <c r="M513" s="12" t="str">
        <f>IF(L513="","",Output2!M513)</f>
        <v/>
      </c>
    </row>
    <row r="514" spans="1:13" x14ac:dyDescent="0.25">
      <c r="A514" s="12" t="str">
        <f>IF(B514="","",Output2!A514)</f>
        <v/>
      </c>
      <c r="B514" s="12" t="str">
        <f>IF(C514="","",Output2!B514)</f>
        <v/>
      </c>
      <c r="C514" s="12" t="str">
        <f>Output2!C514</f>
        <v/>
      </c>
      <c r="D514" s="12" t="str">
        <f>IF(C514="","",Output2!D514)</f>
        <v/>
      </c>
      <c r="E514" s="12" t="str">
        <f>IF(D514="","",Output2!E514)</f>
        <v/>
      </c>
      <c r="F514" s="12" t="str">
        <f>IF(E514="","",Output2!F514)</f>
        <v/>
      </c>
      <c r="G514" s="22" t="str">
        <f>IF(F514="","",Output2!G514)</f>
        <v/>
      </c>
      <c r="H514" s="12" t="str">
        <f>IF(G514="","",Output2!H514)</f>
        <v/>
      </c>
      <c r="I514" s="12" t="str">
        <f>IF(H514="","",Output2!I514)</f>
        <v/>
      </c>
      <c r="J514" s="12" t="str">
        <f>IF(I514="","",Output2!J514)</f>
        <v/>
      </c>
      <c r="K514" s="12" t="str">
        <f>IF(J514="","",Output2!K514)</f>
        <v/>
      </c>
      <c r="L514" s="12" t="str">
        <f>IF(K514="","",Output2!L514)</f>
        <v/>
      </c>
      <c r="M514" s="12" t="str">
        <f>IF(L514="","",Output2!M514)</f>
        <v/>
      </c>
    </row>
    <row r="515" spans="1:13" x14ac:dyDescent="0.25">
      <c r="A515" s="12" t="str">
        <f>IF(B515="","",Output2!A515)</f>
        <v/>
      </c>
      <c r="B515" s="12" t="str">
        <f>IF(C515="","",Output2!B515)</f>
        <v/>
      </c>
      <c r="C515" s="12" t="str">
        <f>Output2!C515</f>
        <v/>
      </c>
      <c r="D515" s="12" t="str">
        <f>IF(C515="","",Output2!D515)</f>
        <v/>
      </c>
      <c r="E515" s="12" t="str">
        <f>IF(D515="","",Output2!E515)</f>
        <v/>
      </c>
      <c r="F515" s="12" t="str">
        <f>IF(E515="","",Output2!F515)</f>
        <v/>
      </c>
      <c r="G515" s="22" t="str">
        <f>IF(F515="","",Output2!G515)</f>
        <v/>
      </c>
      <c r="H515" s="12" t="str">
        <f>IF(G515="","",Output2!H515)</f>
        <v/>
      </c>
      <c r="I515" s="12" t="str">
        <f>IF(H515="","",Output2!I515)</f>
        <v/>
      </c>
      <c r="J515" s="12" t="str">
        <f>IF(I515="","",Output2!J515)</f>
        <v/>
      </c>
      <c r="K515" s="12" t="str">
        <f>IF(J515="","",Output2!K515)</f>
        <v/>
      </c>
      <c r="L515" s="12" t="str">
        <f>IF(K515="","",Output2!L515)</f>
        <v/>
      </c>
      <c r="M515" s="12" t="str">
        <f>IF(L515="","",Output2!M515)</f>
        <v/>
      </c>
    </row>
    <row r="516" spans="1:13" x14ac:dyDescent="0.25">
      <c r="A516" s="12" t="str">
        <f>IF(B516="","",Output2!A516)</f>
        <v/>
      </c>
      <c r="B516" s="12" t="str">
        <f>IF(C516="","",Output2!B516)</f>
        <v/>
      </c>
      <c r="C516" s="12" t="str">
        <f>Output2!C516</f>
        <v/>
      </c>
      <c r="D516" s="12" t="str">
        <f>IF(C516="","",Output2!D516)</f>
        <v/>
      </c>
      <c r="E516" s="12" t="str">
        <f>IF(D516="","",Output2!E516)</f>
        <v/>
      </c>
      <c r="F516" s="12" t="str">
        <f>IF(E516="","",Output2!F516)</f>
        <v/>
      </c>
      <c r="G516" s="22" t="str">
        <f>IF(F516="","",Output2!G516)</f>
        <v/>
      </c>
      <c r="H516" s="12" t="str">
        <f>IF(G516="","",Output2!H516)</f>
        <v/>
      </c>
      <c r="I516" s="12" t="str">
        <f>IF(H516="","",Output2!I516)</f>
        <v/>
      </c>
      <c r="J516" s="12" t="str">
        <f>IF(I516="","",Output2!J516)</f>
        <v/>
      </c>
      <c r="K516" s="12" t="str">
        <f>IF(J516="","",Output2!K516)</f>
        <v/>
      </c>
      <c r="L516" s="12" t="str">
        <f>IF(K516="","",Output2!L516)</f>
        <v/>
      </c>
      <c r="M516" s="12" t="str">
        <f>IF(L516="","",Output2!M516)</f>
        <v/>
      </c>
    </row>
    <row r="517" spans="1:13" x14ac:dyDescent="0.25">
      <c r="A517" s="12" t="str">
        <f>IF(B517="","",Output2!A517)</f>
        <v/>
      </c>
      <c r="B517" s="12" t="str">
        <f>IF(C517="","",Output2!B517)</f>
        <v/>
      </c>
      <c r="C517" s="12" t="str">
        <f>Output2!C517</f>
        <v/>
      </c>
      <c r="D517" s="12" t="str">
        <f>IF(C517="","",Output2!D517)</f>
        <v/>
      </c>
      <c r="E517" s="12" t="str">
        <f>IF(D517="","",Output2!E517)</f>
        <v/>
      </c>
      <c r="F517" s="12" t="str">
        <f>IF(E517="","",Output2!F517)</f>
        <v/>
      </c>
      <c r="G517" s="22" t="str">
        <f>IF(F517="","",Output2!G517)</f>
        <v/>
      </c>
      <c r="H517" s="12" t="str">
        <f>IF(G517="","",Output2!H517)</f>
        <v/>
      </c>
      <c r="I517" s="12" t="str">
        <f>IF(H517="","",Output2!I517)</f>
        <v/>
      </c>
      <c r="J517" s="12" t="str">
        <f>IF(I517="","",Output2!J517)</f>
        <v/>
      </c>
      <c r="K517" s="12" t="str">
        <f>IF(J517="","",Output2!K517)</f>
        <v/>
      </c>
      <c r="L517" s="12" t="str">
        <f>IF(K517="","",Output2!L517)</f>
        <v/>
      </c>
      <c r="M517" s="12" t="str">
        <f>IF(L517="","",Output2!M517)</f>
        <v/>
      </c>
    </row>
    <row r="518" spans="1:13" x14ac:dyDescent="0.25">
      <c r="A518" s="12" t="str">
        <f>IF(B518="","",Output2!A518)</f>
        <v/>
      </c>
      <c r="B518" s="12" t="str">
        <f>IF(C518="","",Output2!B518)</f>
        <v/>
      </c>
      <c r="C518" s="12" t="str">
        <f>Output2!C518</f>
        <v/>
      </c>
      <c r="D518" s="12" t="str">
        <f>IF(C518="","",Output2!D518)</f>
        <v/>
      </c>
      <c r="E518" s="12" t="str">
        <f>IF(D518="","",Output2!E518)</f>
        <v/>
      </c>
      <c r="F518" s="12" t="str">
        <f>IF(E518="","",Output2!F518)</f>
        <v/>
      </c>
      <c r="G518" s="22" t="str">
        <f>IF(F518="","",Output2!G518)</f>
        <v/>
      </c>
      <c r="H518" s="12" t="str">
        <f>IF(G518="","",Output2!H518)</f>
        <v/>
      </c>
      <c r="I518" s="12" t="str">
        <f>IF(H518="","",Output2!I518)</f>
        <v/>
      </c>
      <c r="J518" s="12" t="str">
        <f>IF(I518="","",Output2!J518)</f>
        <v/>
      </c>
      <c r="K518" s="12" t="str">
        <f>IF(J518="","",Output2!K518)</f>
        <v/>
      </c>
      <c r="L518" s="12" t="str">
        <f>IF(K518="","",Output2!L518)</f>
        <v/>
      </c>
      <c r="M518" s="12" t="str">
        <f>IF(L518="","",Output2!M518)</f>
        <v/>
      </c>
    </row>
    <row r="519" spans="1:13" x14ac:dyDescent="0.25">
      <c r="A519" s="12" t="str">
        <f>IF(B519="","",Output2!A519)</f>
        <v/>
      </c>
      <c r="B519" s="12" t="str">
        <f>IF(C519="","",Output2!B519)</f>
        <v/>
      </c>
      <c r="C519" s="12" t="str">
        <f>Output2!C519</f>
        <v/>
      </c>
      <c r="D519" s="12" t="str">
        <f>IF(C519="","",Output2!D519)</f>
        <v/>
      </c>
      <c r="E519" s="12" t="str">
        <f>IF(D519="","",Output2!E519)</f>
        <v/>
      </c>
      <c r="F519" s="12" t="str">
        <f>IF(E519="","",Output2!F519)</f>
        <v/>
      </c>
      <c r="G519" s="22" t="str">
        <f>IF(F519="","",Output2!G519)</f>
        <v/>
      </c>
      <c r="H519" s="12" t="str">
        <f>IF(G519="","",Output2!H519)</f>
        <v/>
      </c>
      <c r="I519" s="12" t="str">
        <f>IF(H519="","",Output2!I519)</f>
        <v/>
      </c>
      <c r="J519" s="12" t="str">
        <f>IF(I519="","",Output2!J519)</f>
        <v/>
      </c>
      <c r="K519" s="12" t="str">
        <f>IF(J519="","",Output2!K519)</f>
        <v/>
      </c>
      <c r="L519" s="12" t="str">
        <f>IF(K519="","",Output2!L519)</f>
        <v/>
      </c>
      <c r="M519" s="12" t="str">
        <f>IF(L519="","",Output2!M519)</f>
        <v/>
      </c>
    </row>
    <row r="520" spans="1:13" x14ac:dyDescent="0.25">
      <c r="A520" s="12" t="str">
        <f>IF(B520="","",Output2!A520)</f>
        <v/>
      </c>
      <c r="B520" s="12" t="str">
        <f>IF(C520="","",Output2!B520)</f>
        <v/>
      </c>
      <c r="C520" s="12" t="str">
        <f>Output2!C520</f>
        <v/>
      </c>
      <c r="D520" s="12" t="str">
        <f>IF(C520="","",Output2!D520)</f>
        <v/>
      </c>
      <c r="E520" s="12" t="str">
        <f>IF(D520="","",Output2!E520)</f>
        <v/>
      </c>
      <c r="F520" s="12" t="str">
        <f>IF(E520="","",Output2!F520)</f>
        <v/>
      </c>
      <c r="G520" s="22" t="str">
        <f>IF(F520="","",Output2!G520)</f>
        <v/>
      </c>
      <c r="H520" s="12" t="str">
        <f>IF(G520="","",Output2!H520)</f>
        <v/>
      </c>
      <c r="I520" s="12" t="str">
        <f>IF(H520="","",Output2!I520)</f>
        <v/>
      </c>
      <c r="J520" s="12" t="str">
        <f>IF(I520="","",Output2!J520)</f>
        <v/>
      </c>
      <c r="K520" s="12" t="str">
        <f>IF(J520="","",Output2!K520)</f>
        <v/>
      </c>
      <c r="L520" s="12" t="str">
        <f>IF(K520="","",Output2!L520)</f>
        <v/>
      </c>
      <c r="M520" s="12" t="str">
        <f>IF(L520="","",Output2!M520)</f>
        <v/>
      </c>
    </row>
    <row r="521" spans="1:13" x14ac:dyDescent="0.25">
      <c r="A521" s="12" t="str">
        <f>IF(B521="","",Output2!A521)</f>
        <v/>
      </c>
      <c r="B521" s="12" t="str">
        <f>IF(C521="","",Output2!B521)</f>
        <v/>
      </c>
      <c r="C521" s="12" t="str">
        <f>Output2!C521</f>
        <v/>
      </c>
      <c r="D521" s="12" t="str">
        <f>IF(C521="","",Output2!D521)</f>
        <v/>
      </c>
      <c r="E521" s="12" t="str">
        <f>IF(D521="","",Output2!E521)</f>
        <v/>
      </c>
      <c r="F521" s="12" t="str">
        <f>IF(E521="","",Output2!F521)</f>
        <v/>
      </c>
      <c r="G521" s="22" t="str">
        <f>IF(F521="","",Output2!G521)</f>
        <v/>
      </c>
      <c r="H521" s="12" t="str">
        <f>IF(G521="","",Output2!H521)</f>
        <v/>
      </c>
      <c r="I521" s="12" t="str">
        <f>IF(H521="","",Output2!I521)</f>
        <v/>
      </c>
      <c r="J521" s="12" t="str">
        <f>IF(I521="","",Output2!J521)</f>
        <v/>
      </c>
      <c r="K521" s="12" t="str">
        <f>IF(J521="","",Output2!K521)</f>
        <v/>
      </c>
      <c r="L521" s="12" t="str">
        <f>IF(K521="","",Output2!L521)</f>
        <v/>
      </c>
      <c r="M521" s="12" t="str">
        <f>IF(L521="","",Output2!M521)</f>
        <v/>
      </c>
    </row>
    <row r="522" spans="1:13" x14ac:dyDescent="0.25">
      <c r="A522" s="12" t="str">
        <f>IF(B522="","",Output2!A522)</f>
        <v/>
      </c>
      <c r="B522" s="12" t="str">
        <f>IF(C522="","",Output2!B522)</f>
        <v/>
      </c>
      <c r="C522" s="12" t="str">
        <f>Output2!C522</f>
        <v/>
      </c>
      <c r="D522" s="12" t="str">
        <f>IF(C522="","",Output2!D522)</f>
        <v/>
      </c>
      <c r="E522" s="12" t="str">
        <f>IF(D522="","",Output2!E522)</f>
        <v/>
      </c>
      <c r="F522" s="12" t="str">
        <f>IF(E522="","",Output2!F522)</f>
        <v/>
      </c>
      <c r="G522" s="22" t="str">
        <f>IF(F522="","",Output2!G522)</f>
        <v/>
      </c>
      <c r="H522" s="12" t="str">
        <f>IF(G522="","",Output2!H522)</f>
        <v/>
      </c>
      <c r="I522" s="12" t="str">
        <f>IF(H522="","",Output2!I522)</f>
        <v/>
      </c>
      <c r="J522" s="12" t="str">
        <f>IF(I522="","",Output2!J522)</f>
        <v/>
      </c>
      <c r="K522" s="12" t="str">
        <f>IF(J522="","",Output2!K522)</f>
        <v/>
      </c>
      <c r="L522" s="12" t="str">
        <f>IF(K522="","",Output2!L522)</f>
        <v/>
      </c>
      <c r="M522" s="12" t="str">
        <f>IF(L522="","",Output2!M522)</f>
        <v/>
      </c>
    </row>
    <row r="523" spans="1:13" x14ac:dyDescent="0.25">
      <c r="A523" s="12" t="str">
        <f>IF(B523="","",Output2!A523)</f>
        <v/>
      </c>
      <c r="B523" s="12" t="str">
        <f>IF(C523="","",Output2!B523)</f>
        <v/>
      </c>
      <c r="C523" s="12" t="str">
        <f>Output2!C523</f>
        <v/>
      </c>
      <c r="D523" s="12" t="str">
        <f>IF(C523="","",Output2!D523)</f>
        <v/>
      </c>
      <c r="E523" s="12" t="str">
        <f>IF(D523="","",Output2!E523)</f>
        <v/>
      </c>
      <c r="F523" s="12" t="str">
        <f>IF(E523="","",Output2!F523)</f>
        <v/>
      </c>
      <c r="G523" s="22" t="str">
        <f>IF(F523="","",Output2!G523)</f>
        <v/>
      </c>
      <c r="H523" s="12" t="str">
        <f>IF(G523="","",Output2!H523)</f>
        <v/>
      </c>
      <c r="I523" s="12" t="str">
        <f>IF(H523="","",Output2!I523)</f>
        <v/>
      </c>
      <c r="J523" s="12" t="str">
        <f>IF(I523="","",Output2!J523)</f>
        <v/>
      </c>
      <c r="K523" s="12" t="str">
        <f>IF(J523="","",Output2!K523)</f>
        <v/>
      </c>
      <c r="L523" s="12" t="str">
        <f>IF(K523="","",Output2!L523)</f>
        <v/>
      </c>
      <c r="M523" s="12" t="str">
        <f>IF(L523="","",Output2!M523)</f>
        <v/>
      </c>
    </row>
    <row r="524" spans="1:13" x14ac:dyDescent="0.25">
      <c r="A524" s="12" t="str">
        <f>IF(B524="","",Output2!A524)</f>
        <v/>
      </c>
      <c r="B524" s="12" t="str">
        <f>IF(C524="","",Output2!B524)</f>
        <v/>
      </c>
      <c r="C524" s="12" t="str">
        <f>Output2!C524</f>
        <v/>
      </c>
      <c r="D524" s="12" t="str">
        <f>IF(C524="","",Output2!D524)</f>
        <v/>
      </c>
      <c r="E524" s="12" t="str">
        <f>IF(D524="","",Output2!E524)</f>
        <v/>
      </c>
      <c r="F524" s="12" t="str">
        <f>IF(E524="","",Output2!F524)</f>
        <v/>
      </c>
      <c r="G524" s="22" t="str">
        <f>IF(F524="","",Output2!G524)</f>
        <v/>
      </c>
      <c r="H524" s="12" t="str">
        <f>IF(G524="","",Output2!H524)</f>
        <v/>
      </c>
      <c r="I524" s="12" t="str">
        <f>IF(H524="","",Output2!I524)</f>
        <v/>
      </c>
      <c r="J524" s="12" t="str">
        <f>IF(I524="","",Output2!J524)</f>
        <v/>
      </c>
      <c r="K524" s="12" t="str">
        <f>IF(J524="","",Output2!K524)</f>
        <v/>
      </c>
      <c r="L524" s="12" t="str">
        <f>IF(K524="","",Output2!L524)</f>
        <v/>
      </c>
      <c r="M524" s="12" t="str">
        <f>IF(L524="","",Output2!M524)</f>
        <v/>
      </c>
    </row>
    <row r="525" spans="1:13" x14ac:dyDescent="0.25">
      <c r="A525" s="12" t="str">
        <f>IF(B525="","",Output2!A525)</f>
        <v/>
      </c>
      <c r="B525" s="12" t="str">
        <f>IF(C525="","",Output2!B525)</f>
        <v/>
      </c>
      <c r="C525" s="12" t="str">
        <f>Output2!C525</f>
        <v/>
      </c>
      <c r="D525" s="12" t="str">
        <f>IF(C525="","",Output2!D525)</f>
        <v/>
      </c>
      <c r="E525" s="12" t="str">
        <f>IF(D525="","",Output2!E525)</f>
        <v/>
      </c>
      <c r="F525" s="12" t="str">
        <f>IF(E525="","",Output2!F525)</f>
        <v/>
      </c>
      <c r="G525" s="22" t="str">
        <f>IF(F525="","",Output2!G525)</f>
        <v/>
      </c>
      <c r="H525" s="12" t="str">
        <f>IF(G525="","",Output2!H525)</f>
        <v/>
      </c>
      <c r="I525" s="12" t="str">
        <f>IF(H525="","",Output2!I525)</f>
        <v/>
      </c>
      <c r="J525" s="12" t="str">
        <f>IF(I525="","",Output2!J525)</f>
        <v/>
      </c>
      <c r="K525" s="12" t="str">
        <f>IF(J525="","",Output2!K525)</f>
        <v/>
      </c>
      <c r="L525" s="12" t="str">
        <f>IF(K525="","",Output2!L525)</f>
        <v/>
      </c>
      <c r="M525" s="12" t="str">
        <f>IF(L525="","",Output2!M525)</f>
        <v/>
      </c>
    </row>
    <row r="526" spans="1:13" x14ac:dyDescent="0.25">
      <c r="A526" s="12" t="str">
        <f>IF(B526="","",Output2!A526)</f>
        <v/>
      </c>
      <c r="B526" s="12" t="str">
        <f>IF(C526="","",Output2!B526)</f>
        <v/>
      </c>
      <c r="C526" s="12" t="str">
        <f>Output2!C526</f>
        <v/>
      </c>
      <c r="D526" s="12" t="str">
        <f>IF(C526="","",Output2!D526)</f>
        <v/>
      </c>
      <c r="E526" s="12" t="str">
        <f>IF(D526="","",Output2!E526)</f>
        <v/>
      </c>
      <c r="F526" s="12" t="str">
        <f>IF(E526="","",Output2!F526)</f>
        <v/>
      </c>
      <c r="G526" s="22" t="str">
        <f>IF(F526="","",Output2!G526)</f>
        <v/>
      </c>
      <c r="H526" s="12" t="str">
        <f>IF(G526="","",Output2!H526)</f>
        <v/>
      </c>
      <c r="I526" s="12" t="str">
        <f>IF(H526="","",Output2!I526)</f>
        <v/>
      </c>
      <c r="J526" s="12" t="str">
        <f>IF(I526="","",Output2!J526)</f>
        <v/>
      </c>
      <c r="K526" s="12" t="str">
        <f>IF(J526="","",Output2!K526)</f>
        <v/>
      </c>
      <c r="L526" s="12" t="str">
        <f>IF(K526="","",Output2!L526)</f>
        <v/>
      </c>
      <c r="M526" s="12" t="str">
        <f>IF(L526="","",Output2!M526)</f>
        <v/>
      </c>
    </row>
    <row r="527" spans="1:13" x14ac:dyDescent="0.25">
      <c r="A527" s="12" t="str">
        <f>IF(B527="","",Output2!A527)</f>
        <v/>
      </c>
      <c r="B527" s="12" t="str">
        <f>IF(C527="","",Output2!B527)</f>
        <v/>
      </c>
      <c r="C527" s="12" t="str">
        <f>Output2!C527</f>
        <v/>
      </c>
      <c r="D527" s="12" t="str">
        <f>IF(C527="","",Output2!D527)</f>
        <v/>
      </c>
      <c r="E527" s="12" t="str">
        <f>IF(D527="","",Output2!E527)</f>
        <v/>
      </c>
      <c r="F527" s="12" t="str">
        <f>IF(E527="","",Output2!F527)</f>
        <v/>
      </c>
      <c r="G527" s="22" t="str">
        <f>IF(F527="","",Output2!G527)</f>
        <v/>
      </c>
      <c r="H527" s="12" t="str">
        <f>IF(G527="","",Output2!H527)</f>
        <v/>
      </c>
      <c r="I527" s="12" t="str">
        <f>IF(H527="","",Output2!I527)</f>
        <v/>
      </c>
      <c r="J527" s="12" t="str">
        <f>IF(I527="","",Output2!J527)</f>
        <v/>
      </c>
      <c r="K527" s="12" t="str">
        <f>IF(J527="","",Output2!K527)</f>
        <v/>
      </c>
      <c r="L527" s="12" t="str">
        <f>IF(K527="","",Output2!L527)</f>
        <v/>
      </c>
      <c r="M527" s="12" t="str">
        <f>IF(L527="","",Output2!M527)</f>
        <v/>
      </c>
    </row>
    <row r="528" spans="1:13" x14ac:dyDescent="0.25">
      <c r="A528" s="12" t="str">
        <f>IF(B528="","",Output2!A528)</f>
        <v/>
      </c>
      <c r="B528" s="12" t="str">
        <f>IF(C528="","",Output2!B528)</f>
        <v/>
      </c>
      <c r="C528" s="12" t="str">
        <f>Output2!C528</f>
        <v/>
      </c>
      <c r="D528" s="12" t="str">
        <f>IF(C528="","",Output2!D528)</f>
        <v/>
      </c>
      <c r="E528" s="12" t="str">
        <f>IF(D528="","",Output2!E528)</f>
        <v/>
      </c>
      <c r="F528" s="12" t="str">
        <f>IF(E528="","",Output2!F528)</f>
        <v/>
      </c>
      <c r="G528" s="22" t="str">
        <f>IF(F528="","",Output2!G528)</f>
        <v/>
      </c>
      <c r="H528" s="12" t="str">
        <f>IF(G528="","",Output2!H528)</f>
        <v/>
      </c>
      <c r="I528" s="12" t="str">
        <f>IF(H528="","",Output2!I528)</f>
        <v/>
      </c>
      <c r="J528" s="12" t="str">
        <f>IF(I528="","",Output2!J528)</f>
        <v/>
      </c>
      <c r="K528" s="12" t="str">
        <f>IF(J528="","",Output2!K528)</f>
        <v/>
      </c>
      <c r="L528" s="12" t="str">
        <f>IF(K528="","",Output2!L528)</f>
        <v/>
      </c>
      <c r="M528" s="12" t="str">
        <f>IF(L528="","",Output2!M528)</f>
        <v/>
      </c>
    </row>
    <row r="529" spans="1:13" x14ac:dyDescent="0.25">
      <c r="A529" s="12" t="str">
        <f>IF(B529="","",Output2!A529)</f>
        <v/>
      </c>
      <c r="B529" s="12" t="str">
        <f>IF(C529="","",Output2!B529)</f>
        <v/>
      </c>
      <c r="C529" s="12" t="str">
        <f>Output2!C529</f>
        <v/>
      </c>
      <c r="D529" s="12" t="str">
        <f>IF(C529="","",Output2!D529)</f>
        <v/>
      </c>
      <c r="E529" s="12" t="str">
        <f>IF(D529="","",Output2!E529)</f>
        <v/>
      </c>
      <c r="F529" s="12" t="str">
        <f>IF(E529="","",Output2!F529)</f>
        <v/>
      </c>
      <c r="G529" s="22" t="str">
        <f>IF(F529="","",Output2!G529)</f>
        <v/>
      </c>
      <c r="H529" s="12" t="str">
        <f>IF(G529="","",Output2!H529)</f>
        <v/>
      </c>
      <c r="I529" s="12" t="str">
        <f>IF(H529="","",Output2!I529)</f>
        <v/>
      </c>
      <c r="J529" s="12" t="str">
        <f>IF(I529="","",Output2!J529)</f>
        <v/>
      </c>
      <c r="K529" s="12" t="str">
        <f>IF(J529="","",Output2!K529)</f>
        <v/>
      </c>
      <c r="L529" s="12" t="str">
        <f>IF(K529="","",Output2!L529)</f>
        <v/>
      </c>
      <c r="M529" s="12" t="str">
        <f>IF(L529="","",Output2!M529)</f>
        <v/>
      </c>
    </row>
    <row r="530" spans="1:13" x14ac:dyDescent="0.25">
      <c r="A530" s="12" t="str">
        <f>IF(B530="","",Output2!A530)</f>
        <v/>
      </c>
      <c r="B530" s="12" t="str">
        <f>IF(C530="","",Output2!B530)</f>
        <v/>
      </c>
      <c r="C530" s="12" t="str">
        <f>Output2!C530</f>
        <v/>
      </c>
      <c r="D530" s="12" t="str">
        <f>IF(C530="","",Output2!D530)</f>
        <v/>
      </c>
      <c r="E530" s="12" t="str">
        <f>IF(D530="","",Output2!E530)</f>
        <v/>
      </c>
      <c r="F530" s="12" t="str">
        <f>IF(E530="","",Output2!F530)</f>
        <v/>
      </c>
      <c r="G530" s="22" t="str">
        <f>IF(F530="","",Output2!G530)</f>
        <v/>
      </c>
      <c r="H530" s="12" t="str">
        <f>IF(G530="","",Output2!H530)</f>
        <v/>
      </c>
      <c r="I530" s="12" t="str">
        <f>IF(H530="","",Output2!I530)</f>
        <v/>
      </c>
      <c r="J530" s="12" t="str">
        <f>IF(I530="","",Output2!J530)</f>
        <v/>
      </c>
      <c r="K530" s="12" t="str">
        <f>IF(J530="","",Output2!K530)</f>
        <v/>
      </c>
      <c r="L530" s="12" t="str">
        <f>IF(K530="","",Output2!L530)</f>
        <v/>
      </c>
      <c r="M530" s="12" t="str">
        <f>IF(L530="","",Output2!M530)</f>
        <v/>
      </c>
    </row>
    <row r="531" spans="1:13" x14ac:dyDescent="0.25">
      <c r="A531" s="12" t="str">
        <f>IF(B531="","",Output2!A531)</f>
        <v/>
      </c>
      <c r="B531" s="12" t="str">
        <f>IF(C531="","",Output2!B531)</f>
        <v/>
      </c>
      <c r="C531" s="12" t="str">
        <f>Output2!C531</f>
        <v/>
      </c>
      <c r="D531" s="12" t="str">
        <f>IF(C531="","",Output2!D531)</f>
        <v/>
      </c>
      <c r="E531" s="12" t="str">
        <f>IF(D531="","",Output2!E531)</f>
        <v/>
      </c>
      <c r="F531" s="12" t="str">
        <f>IF(E531="","",Output2!F531)</f>
        <v/>
      </c>
      <c r="G531" s="22" t="str">
        <f>IF(F531="","",Output2!G531)</f>
        <v/>
      </c>
      <c r="H531" s="12" t="str">
        <f>IF(G531="","",Output2!H531)</f>
        <v/>
      </c>
      <c r="I531" s="12" t="str">
        <f>IF(H531="","",Output2!I531)</f>
        <v/>
      </c>
      <c r="J531" s="12" t="str">
        <f>IF(I531="","",Output2!J531)</f>
        <v/>
      </c>
      <c r="K531" s="12" t="str">
        <f>IF(J531="","",Output2!K531)</f>
        <v/>
      </c>
      <c r="L531" s="12" t="str">
        <f>IF(K531="","",Output2!L531)</f>
        <v/>
      </c>
      <c r="M531" s="12" t="str">
        <f>IF(L531="","",Output2!M531)</f>
        <v/>
      </c>
    </row>
    <row r="532" spans="1:13" x14ac:dyDescent="0.25">
      <c r="A532" s="12" t="str">
        <f>IF(B532="","",Output2!A532)</f>
        <v/>
      </c>
      <c r="B532" s="12" t="str">
        <f>IF(C532="","",Output2!B532)</f>
        <v/>
      </c>
      <c r="C532" s="12" t="str">
        <f>Output2!C532</f>
        <v/>
      </c>
      <c r="D532" s="12" t="str">
        <f>IF(C532="","",Output2!D532)</f>
        <v/>
      </c>
      <c r="E532" s="12" t="str">
        <f>IF(D532="","",Output2!E532)</f>
        <v/>
      </c>
      <c r="F532" s="12" t="str">
        <f>IF(E532="","",Output2!F532)</f>
        <v/>
      </c>
      <c r="G532" s="22" t="str">
        <f>IF(F532="","",Output2!G532)</f>
        <v/>
      </c>
      <c r="H532" s="12" t="str">
        <f>IF(G532="","",Output2!H532)</f>
        <v/>
      </c>
      <c r="I532" s="12" t="str">
        <f>IF(H532="","",Output2!I532)</f>
        <v/>
      </c>
      <c r="J532" s="12" t="str">
        <f>IF(I532="","",Output2!J532)</f>
        <v/>
      </c>
      <c r="K532" s="12" t="str">
        <f>IF(J532="","",Output2!K532)</f>
        <v/>
      </c>
      <c r="L532" s="12" t="str">
        <f>IF(K532="","",Output2!L532)</f>
        <v/>
      </c>
      <c r="M532" s="12" t="str">
        <f>IF(L532="","",Output2!M532)</f>
        <v/>
      </c>
    </row>
    <row r="533" spans="1:13" x14ac:dyDescent="0.25">
      <c r="A533" s="12" t="str">
        <f>IF(B533="","",Output2!A533)</f>
        <v/>
      </c>
      <c r="B533" s="12" t="str">
        <f>IF(C533="","",Output2!B533)</f>
        <v/>
      </c>
      <c r="C533" s="12" t="str">
        <f>Output2!C533</f>
        <v/>
      </c>
      <c r="D533" s="12" t="str">
        <f>IF(C533="","",Output2!D533)</f>
        <v/>
      </c>
      <c r="E533" s="12" t="str">
        <f>IF(D533="","",Output2!E533)</f>
        <v/>
      </c>
      <c r="F533" s="12" t="str">
        <f>IF(E533="","",Output2!F533)</f>
        <v/>
      </c>
      <c r="G533" s="22" t="str">
        <f>IF(F533="","",Output2!G533)</f>
        <v/>
      </c>
      <c r="H533" s="12" t="str">
        <f>IF(G533="","",Output2!H533)</f>
        <v/>
      </c>
      <c r="I533" s="12" t="str">
        <f>IF(H533="","",Output2!I533)</f>
        <v/>
      </c>
      <c r="J533" s="12" t="str">
        <f>IF(I533="","",Output2!J533)</f>
        <v/>
      </c>
      <c r="K533" s="12" t="str">
        <f>IF(J533="","",Output2!K533)</f>
        <v/>
      </c>
      <c r="L533" s="12" t="str">
        <f>IF(K533="","",Output2!L533)</f>
        <v/>
      </c>
      <c r="M533" s="12" t="str">
        <f>IF(L533="","",Output2!M533)</f>
        <v/>
      </c>
    </row>
    <row r="534" spans="1:13" x14ac:dyDescent="0.25">
      <c r="A534" s="12" t="str">
        <f>IF(B534="","",Output2!A534)</f>
        <v/>
      </c>
      <c r="B534" s="12" t="str">
        <f>IF(C534="","",Output2!B534)</f>
        <v/>
      </c>
      <c r="C534" s="12" t="str">
        <f>Output2!C534</f>
        <v/>
      </c>
      <c r="D534" s="12" t="str">
        <f>IF(C534="","",Output2!D534)</f>
        <v/>
      </c>
      <c r="E534" s="12" t="str">
        <f>IF(D534="","",Output2!E534)</f>
        <v/>
      </c>
      <c r="F534" s="12" t="str">
        <f>IF(E534="","",Output2!F534)</f>
        <v/>
      </c>
      <c r="G534" s="22" t="str">
        <f>IF(F534="","",Output2!G534)</f>
        <v/>
      </c>
      <c r="H534" s="12" t="str">
        <f>IF(G534="","",Output2!H534)</f>
        <v/>
      </c>
      <c r="I534" s="12" t="str">
        <f>IF(H534="","",Output2!I534)</f>
        <v/>
      </c>
      <c r="J534" s="12" t="str">
        <f>IF(I534="","",Output2!J534)</f>
        <v/>
      </c>
      <c r="K534" s="12" t="str">
        <f>IF(J534="","",Output2!K534)</f>
        <v/>
      </c>
      <c r="L534" s="12" t="str">
        <f>IF(K534="","",Output2!L534)</f>
        <v/>
      </c>
      <c r="M534" s="12" t="str">
        <f>IF(L534="","",Output2!M534)</f>
        <v/>
      </c>
    </row>
    <row r="535" spans="1:13" x14ac:dyDescent="0.25">
      <c r="A535" s="12" t="str">
        <f>IF(B535="","",Output2!A535)</f>
        <v/>
      </c>
      <c r="B535" s="12" t="str">
        <f>IF(C535="","",Output2!B535)</f>
        <v/>
      </c>
      <c r="C535" s="12" t="str">
        <f>Output2!C535</f>
        <v/>
      </c>
      <c r="D535" s="12" t="str">
        <f>IF(C535="","",Output2!D535)</f>
        <v/>
      </c>
      <c r="E535" s="12" t="str">
        <f>IF(D535="","",Output2!E535)</f>
        <v/>
      </c>
      <c r="F535" s="12" t="str">
        <f>IF(E535="","",Output2!F535)</f>
        <v/>
      </c>
      <c r="G535" s="22" t="str">
        <f>IF(F535="","",Output2!G535)</f>
        <v/>
      </c>
      <c r="H535" s="12" t="str">
        <f>IF(G535="","",Output2!H535)</f>
        <v/>
      </c>
      <c r="I535" s="12" t="str">
        <f>IF(H535="","",Output2!I535)</f>
        <v/>
      </c>
      <c r="J535" s="12" t="str">
        <f>IF(I535="","",Output2!J535)</f>
        <v/>
      </c>
      <c r="K535" s="12" t="str">
        <f>IF(J535="","",Output2!K535)</f>
        <v/>
      </c>
      <c r="L535" s="12" t="str">
        <f>IF(K535="","",Output2!L535)</f>
        <v/>
      </c>
      <c r="M535" s="12" t="str">
        <f>IF(L535="","",Output2!M535)</f>
        <v/>
      </c>
    </row>
    <row r="536" spans="1:13" x14ac:dyDescent="0.25">
      <c r="A536" s="12" t="str">
        <f>IF(B536="","",Output2!A536)</f>
        <v/>
      </c>
      <c r="B536" s="12" t="str">
        <f>IF(C536="","",Output2!B536)</f>
        <v/>
      </c>
      <c r="C536" s="12" t="str">
        <f>Output2!C536</f>
        <v/>
      </c>
      <c r="D536" s="12" t="str">
        <f>IF(C536="","",Output2!D536)</f>
        <v/>
      </c>
      <c r="E536" s="12" t="str">
        <f>IF(D536="","",Output2!E536)</f>
        <v/>
      </c>
      <c r="F536" s="12" t="str">
        <f>IF(E536="","",Output2!F536)</f>
        <v/>
      </c>
      <c r="G536" s="22" t="str">
        <f>IF(F536="","",Output2!G536)</f>
        <v/>
      </c>
      <c r="H536" s="12" t="str">
        <f>IF(G536="","",Output2!H536)</f>
        <v/>
      </c>
      <c r="I536" s="12" t="str">
        <f>IF(H536="","",Output2!I536)</f>
        <v/>
      </c>
      <c r="J536" s="12" t="str">
        <f>IF(I536="","",Output2!J536)</f>
        <v/>
      </c>
      <c r="K536" s="12" t="str">
        <f>IF(J536="","",Output2!K536)</f>
        <v/>
      </c>
      <c r="L536" s="12" t="str">
        <f>IF(K536="","",Output2!L536)</f>
        <v/>
      </c>
      <c r="M536" s="12" t="str">
        <f>IF(L536="","",Output2!M536)</f>
        <v/>
      </c>
    </row>
    <row r="537" spans="1:13" x14ac:dyDescent="0.25">
      <c r="A537" s="12" t="str">
        <f>IF(B537="","",Output2!A537)</f>
        <v/>
      </c>
      <c r="B537" s="12" t="str">
        <f>IF(C537="","",Output2!B537)</f>
        <v/>
      </c>
      <c r="C537" s="12" t="str">
        <f>Output2!C537</f>
        <v/>
      </c>
      <c r="D537" s="12" t="str">
        <f>IF(C537="","",Output2!D537)</f>
        <v/>
      </c>
      <c r="E537" s="12" t="str">
        <f>IF(D537="","",Output2!E537)</f>
        <v/>
      </c>
      <c r="F537" s="12" t="str">
        <f>IF(E537="","",Output2!F537)</f>
        <v/>
      </c>
      <c r="G537" s="22" t="str">
        <f>IF(F537="","",Output2!G537)</f>
        <v/>
      </c>
      <c r="H537" s="12" t="str">
        <f>IF(G537="","",Output2!H537)</f>
        <v/>
      </c>
      <c r="I537" s="12" t="str">
        <f>IF(H537="","",Output2!I537)</f>
        <v/>
      </c>
      <c r="J537" s="12" t="str">
        <f>IF(I537="","",Output2!J537)</f>
        <v/>
      </c>
      <c r="K537" s="12" t="str">
        <f>IF(J537="","",Output2!K537)</f>
        <v/>
      </c>
      <c r="L537" s="12" t="str">
        <f>IF(K537="","",Output2!L537)</f>
        <v/>
      </c>
      <c r="M537" s="12" t="str">
        <f>IF(L537="","",Output2!M537)</f>
        <v/>
      </c>
    </row>
    <row r="538" spans="1:13" x14ac:dyDescent="0.25">
      <c r="A538" s="12" t="str">
        <f>IF(B538="","",Output2!A538)</f>
        <v/>
      </c>
      <c r="B538" s="12" t="str">
        <f>IF(C538="","",Output2!B538)</f>
        <v/>
      </c>
      <c r="C538" s="12" t="str">
        <f>Output2!C538</f>
        <v/>
      </c>
      <c r="D538" s="12" t="str">
        <f>IF(C538="","",Output2!D538)</f>
        <v/>
      </c>
      <c r="E538" s="12" t="str">
        <f>IF(D538="","",Output2!E538)</f>
        <v/>
      </c>
      <c r="F538" s="12" t="str">
        <f>IF(E538="","",Output2!F538)</f>
        <v/>
      </c>
      <c r="G538" s="22" t="str">
        <f>IF(F538="","",Output2!G538)</f>
        <v/>
      </c>
      <c r="H538" s="12" t="str">
        <f>IF(G538="","",Output2!H538)</f>
        <v/>
      </c>
      <c r="I538" s="12" t="str">
        <f>IF(H538="","",Output2!I538)</f>
        <v/>
      </c>
      <c r="J538" s="12" t="str">
        <f>IF(I538="","",Output2!J538)</f>
        <v/>
      </c>
      <c r="K538" s="12" t="str">
        <f>IF(J538="","",Output2!K538)</f>
        <v/>
      </c>
      <c r="L538" s="12" t="str">
        <f>IF(K538="","",Output2!L538)</f>
        <v/>
      </c>
      <c r="M538" s="12" t="str">
        <f>IF(L538="","",Output2!M538)</f>
        <v/>
      </c>
    </row>
    <row r="539" spans="1:13" x14ac:dyDescent="0.25">
      <c r="A539" s="12" t="str">
        <f>IF(B539="","",Output2!A539)</f>
        <v/>
      </c>
      <c r="B539" s="12" t="str">
        <f>IF(C539="","",Output2!B539)</f>
        <v/>
      </c>
      <c r="C539" s="12" t="str">
        <f>Output2!C539</f>
        <v/>
      </c>
      <c r="D539" s="12" t="str">
        <f>IF(C539="","",Output2!D539)</f>
        <v/>
      </c>
      <c r="E539" s="12" t="str">
        <f>IF(D539="","",Output2!E539)</f>
        <v/>
      </c>
      <c r="F539" s="12" t="str">
        <f>IF(E539="","",Output2!F539)</f>
        <v/>
      </c>
      <c r="G539" s="22" t="str">
        <f>IF(F539="","",Output2!G539)</f>
        <v/>
      </c>
      <c r="H539" s="12" t="str">
        <f>IF(G539="","",Output2!H539)</f>
        <v/>
      </c>
      <c r="I539" s="12" t="str">
        <f>IF(H539="","",Output2!I539)</f>
        <v/>
      </c>
      <c r="J539" s="12" t="str">
        <f>IF(I539="","",Output2!J539)</f>
        <v/>
      </c>
      <c r="K539" s="12" t="str">
        <f>IF(J539="","",Output2!K539)</f>
        <v/>
      </c>
      <c r="L539" s="12" t="str">
        <f>IF(K539="","",Output2!L539)</f>
        <v/>
      </c>
      <c r="M539" s="12" t="str">
        <f>IF(L539="","",Output2!M539)</f>
        <v/>
      </c>
    </row>
    <row r="540" spans="1:13" x14ac:dyDescent="0.25">
      <c r="A540" s="12" t="str">
        <f>IF(B540="","",Output2!A540)</f>
        <v/>
      </c>
      <c r="B540" s="12" t="str">
        <f>IF(C540="","",Output2!B540)</f>
        <v/>
      </c>
      <c r="C540" s="12" t="str">
        <f>Output2!C540</f>
        <v/>
      </c>
      <c r="D540" s="12" t="str">
        <f>IF(C540="","",Output2!D540)</f>
        <v/>
      </c>
      <c r="E540" s="12" t="str">
        <f>IF(D540="","",Output2!E540)</f>
        <v/>
      </c>
      <c r="F540" s="12" t="str">
        <f>IF(E540="","",Output2!F540)</f>
        <v/>
      </c>
      <c r="G540" s="22" t="str">
        <f>IF(F540="","",Output2!G540)</f>
        <v/>
      </c>
      <c r="H540" s="12" t="str">
        <f>IF(G540="","",Output2!H540)</f>
        <v/>
      </c>
      <c r="I540" s="12" t="str">
        <f>IF(H540="","",Output2!I540)</f>
        <v/>
      </c>
      <c r="J540" s="12" t="str">
        <f>IF(I540="","",Output2!J540)</f>
        <v/>
      </c>
      <c r="K540" s="12" t="str">
        <f>IF(J540="","",Output2!K540)</f>
        <v/>
      </c>
      <c r="L540" s="12" t="str">
        <f>IF(K540="","",Output2!L540)</f>
        <v/>
      </c>
      <c r="M540" s="12" t="str">
        <f>IF(L540="","",Output2!M540)</f>
        <v/>
      </c>
    </row>
    <row r="541" spans="1:13" x14ac:dyDescent="0.25">
      <c r="A541" s="12" t="str">
        <f>IF(B541="","",Output2!A541)</f>
        <v/>
      </c>
      <c r="B541" s="12" t="str">
        <f>IF(C541="","",Output2!B541)</f>
        <v/>
      </c>
      <c r="C541" s="12" t="str">
        <f>Output2!C541</f>
        <v/>
      </c>
      <c r="D541" s="12" t="str">
        <f>IF(C541="","",Output2!D541)</f>
        <v/>
      </c>
      <c r="E541" s="12" t="str">
        <f>IF(D541="","",Output2!E541)</f>
        <v/>
      </c>
      <c r="F541" s="12" t="str">
        <f>IF(E541="","",Output2!F541)</f>
        <v/>
      </c>
      <c r="G541" s="22" t="str">
        <f>IF(F541="","",Output2!G541)</f>
        <v/>
      </c>
      <c r="H541" s="12" t="str">
        <f>IF(G541="","",Output2!H541)</f>
        <v/>
      </c>
      <c r="I541" s="12" t="str">
        <f>IF(H541="","",Output2!I541)</f>
        <v/>
      </c>
      <c r="J541" s="12" t="str">
        <f>IF(I541="","",Output2!J541)</f>
        <v/>
      </c>
      <c r="K541" s="12" t="str">
        <f>IF(J541="","",Output2!K541)</f>
        <v/>
      </c>
      <c r="L541" s="12" t="str">
        <f>IF(K541="","",Output2!L541)</f>
        <v/>
      </c>
      <c r="M541" s="12" t="str">
        <f>IF(L541="","",Output2!M541)</f>
        <v/>
      </c>
    </row>
    <row r="542" spans="1:13" x14ac:dyDescent="0.25">
      <c r="A542" s="12" t="str">
        <f>IF(B542="","",Output2!A542)</f>
        <v/>
      </c>
      <c r="B542" s="12" t="str">
        <f>IF(C542="","",Output2!B542)</f>
        <v/>
      </c>
      <c r="C542" s="12" t="str">
        <f>Output2!C542</f>
        <v/>
      </c>
      <c r="D542" s="12" t="str">
        <f>IF(C542="","",Output2!D542)</f>
        <v/>
      </c>
      <c r="E542" s="12" t="str">
        <f>IF(D542="","",Output2!E542)</f>
        <v/>
      </c>
      <c r="F542" s="12" t="str">
        <f>IF(E542="","",Output2!F542)</f>
        <v/>
      </c>
      <c r="G542" s="22" t="str">
        <f>IF(F542="","",Output2!G542)</f>
        <v/>
      </c>
      <c r="H542" s="12" t="str">
        <f>IF(G542="","",Output2!H542)</f>
        <v/>
      </c>
      <c r="I542" s="12" t="str">
        <f>IF(H542="","",Output2!I542)</f>
        <v/>
      </c>
      <c r="J542" s="12" t="str">
        <f>IF(I542="","",Output2!J542)</f>
        <v/>
      </c>
      <c r="K542" s="12" t="str">
        <f>IF(J542="","",Output2!K542)</f>
        <v/>
      </c>
      <c r="L542" s="12" t="str">
        <f>IF(K542="","",Output2!L542)</f>
        <v/>
      </c>
      <c r="M542" s="12" t="str">
        <f>IF(L542="","",Output2!M542)</f>
        <v/>
      </c>
    </row>
    <row r="543" spans="1:13" x14ac:dyDescent="0.25">
      <c r="A543" s="12" t="str">
        <f>IF(B543="","",Output2!A543)</f>
        <v/>
      </c>
      <c r="B543" s="12" t="str">
        <f>IF(C543="","",Output2!B543)</f>
        <v/>
      </c>
      <c r="C543" s="12" t="str">
        <f>Output2!C543</f>
        <v/>
      </c>
      <c r="D543" s="12" t="str">
        <f>IF(C543="","",Output2!D543)</f>
        <v/>
      </c>
      <c r="E543" s="12" t="str">
        <f>IF(D543="","",Output2!E543)</f>
        <v/>
      </c>
      <c r="F543" s="12" t="str">
        <f>IF(E543="","",Output2!F543)</f>
        <v/>
      </c>
      <c r="G543" s="22" t="str">
        <f>IF(F543="","",Output2!G543)</f>
        <v/>
      </c>
      <c r="H543" s="12" t="str">
        <f>IF(G543="","",Output2!H543)</f>
        <v/>
      </c>
      <c r="I543" s="12" t="str">
        <f>IF(H543="","",Output2!I543)</f>
        <v/>
      </c>
      <c r="J543" s="12" t="str">
        <f>IF(I543="","",Output2!J543)</f>
        <v/>
      </c>
      <c r="K543" s="12" t="str">
        <f>IF(J543="","",Output2!K543)</f>
        <v/>
      </c>
      <c r="L543" s="12" t="str">
        <f>IF(K543="","",Output2!L543)</f>
        <v/>
      </c>
      <c r="M543" s="12" t="str">
        <f>IF(L543="","",Output2!M543)</f>
        <v/>
      </c>
    </row>
    <row r="544" spans="1:13" x14ac:dyDescent="0.25">
      <c r="A544" s="12" t="str">
        <f>IF(B544="","",Output2!A544)</f>
        <v/>
      </c>
      <c r="B544" s="12" t="str">
        <f>IF(C544="","",Output2!B544)</f>
        <v/>
      </c>
      <c r="C544" s="12" t="str">
        <f>Output2!C544</f>
        <v/>
      </c>
      <c r="D544" s="12" t="str">
        <f>IF(C544="","",Output2!D544)</f>
        <v/>
      </c>
      <c r="E544" s="12" t="str">
        <f>IF(D544="","",Output2!E544)</f>
        <v/>
      </c>
      <c r="F544" s="12" t="str">
        <f>IF(E544="","",Output2!F544)</f>
        <v/>
      </c>
      <c r="G544" s="22" t="str">
        <f>IF(F544="","",Output2!G544)</f>
        <v/>
      </c>
      <c r="H544" s="12" t="str">
        <f>IF(G544="","",Output2!H544)</f>
        <v/>
      </c>
      <c r="I544" s="12" t="str">
        <f>IF(H544="","",Output2!I544)</f>
        <v/>
      </c>
      <c r="J544" s="12" t="str">
        <f>IF(I544="","",Output2!J544)</f>
        <v/>
      </c>
      <c r="K544" s="12" t="str">
        <f>IF(J544="","",Output2!K544)</f>
        <v/>
      </c>
      <c r="L544" s="12" t="str">
        <f>IF(K544="","",Output2!L544)</f>
        <v/>
      </c>
      <c r="M544" s="12" t="str">
        <f>IF(L544="","",Output2!M544)</f>
        <v/>
      </c>
    </row>
    <row r="545" spans="1:13" x14ac:dyDescent="0.25">
      <c r="A545" s="12" t="str">
        <f>IF(B545="","",Output2!A545)</f>
        <v/>
      </c>
      <c r="B545" s="12" t="str">
        <f>IF(C545="","",Output2!B545)</f>
        <v/>
      </c>
      <c r="C545" s="12" t="str">
        <f>Output2!C545</f>
        <v/>
      </c>
      <c r="D545" s="12" t="str">
        <f>IF(C545="","",Output2!D545)</f>
        <v/>
      </c>
      <c r="E545" s="12" t="str">
        <f>IF(D545="","",Output2!E545)</f>
        <v/>
      </c>
      <c r="F545" s="12" t="str">
        <f>IF(E545="","",Output2!F545)</f>
        <v/>
      </c>
      <c r="G545" s="22" t="str">
        <f>IF(F545="","",Output2!G545)</f>
        <v/>
      </c>
      <c r="H545" s="12" t="str">
        <f>IF(G545="","",Output2!H545)</f>
        <v/>
      </c>
      <c r="I545" s="12" t="str">
        <f>IF(H545="","",Output2!I545)</f>
        <v/>
      </c>
      <c r="J545" s="12" t="str">
        <f>IF(I545="","",Output2!J545)</f>
        <v/>
      </c>
      <c r="K545" s="12" t="str">
        <f>IF(J545="","",Output2!K545)</f>
        <v/>
      </c>
      <c r="L545" s="12" t="str">
        <f>IF(K545="","",Output2!L545)</f>
        <v/>
      </c>
      <c r="M545" s="12" t="str">
        <f>IF(L545="","",Output2!M545)</f>
        <v/>
      </c>
    </row>
    <row r="546" spans="1:13" x14ac:dyDescent="0.25">
      <c r="A546" s="12" t="str">
        <f>IF(B546="","",Output2!A546)</f>
        <v/>
      </c>
      <c r="B546" s="12" t="str">
        <f>IF(C546="","",Output2!B546)</f>
        <v/>
      </c>
      <c r="C546" s="12" t="str">
        <f>Output2!C546</f>
        <v/>
      </c>
      <c r="D546" s="12" t="str">
        <f>IF(C546="","",Output2!D546)</f>
        <v/>
      </c>
      <c r="E546" s="12" t="str">
        <f>IF(D546="","",Output2!E546)</f>
        <v/>
      </c>
      <c r="F546" s="12" t="str">
        <f>IF(E546="","",Output2!F546)</f>
        <v/>
      </c>
      <c r="G546" s="22" t="str">
        <f>IF(F546="","",Output2!G546)</f>
        <v/>
      </c>
      <c r="H546" s="12" t="str">
        <f>IF(G546="","",Output2!H546)</f>
        <v/>
      </c>
      <c r="I546" s="12" t="str">
        <f>IF(H546="","",Output2!I546)</f>
        <v/>
      </c>
      <c r="J546" s="12" t="str">
        <f>IF(I546="","",Output2!J546)</f>
        <v/>
      </c>
      <c r="K546" s="12" t="str">
        <f>IF(J546="","",Output2!K546)</f>
        <v/>
      </c>
      <c r="L546" s="12" t="str">
        <f>IF(K546="","",Output2!L546)</f>
        <v/>
      </c>
      <c r="M546" s="12" t="str">
        <f>IF(L546="","",Output2!M546)</f>
        <v/>
      </c>
    </row>
    <row r="547" spans="1:13" x14ac:dyDescent="0.25">
      <c r="A547" s="12" t="str">
        <f>IF(B547="","",Output2!A547)</f>
        <v/>
      </c>
      <c r="B547" s="12" t="str">
        <f>IF(C547="","",Output2!B547)</f>
        <v/>
      </c>
      <c r="C547" s="12" t="str">
        <f>Output2!C547</f>
        <v/>
      </c>
      <c r="D547" s="12" t="str">
        <f>IF(C547="","",Output2!D547)</f>
        <v/>
      </c>
      <c r="E547" s="12" t="str">
        <f>IF(D547="","",Output2!E547)</f>
        <v/>
      </c>
      <c r="F547" s="12" t="str">
        <f>IF(E547="","",Output2!F547)</f>
        <v/>
      </c>
      <c r="G547" s="22" t="str">
        <f>IF(F547="","",Output2!G547)</f>
        <v/>
      </c>
      <c r="H547" s="12" t="str">
        <f>IF(G547="","",Output2!H547)</f>
        <v/>
      </c>
      <c r="I547" s="12" t="str">
        <f>IF(H547="","",Output2!I547)</f>
        <v/>
      </c>
      <c r="J547" s="12" t="str">
        <f>IF(I547="","",Output2!J547)</f>
        <v/>
      </c>
      <c r="K547" s="12" t="str">
        <f>IF(J547="","",Output2!K547)</f>
        <v/>
      </c>
      <c r="L547" s="12" t="str">
        <f>IF(K547="","",Output2!L547)</f>
        <v/>
      </c>
      <c r="M547" s="12" t="str">
        <f>IF(L547="","",Output2!M547)</f>
        <v/>
      </c>
    </row>
    <row r="548" spans="1:13" x14ac:dyDescent="0.25">
      <c r="A548" s="12" t="str">
        <f>IF(B548="","",Output2!A548)</f>
        <v/>
      </c>
      <c r="B548" s="12" t="str">
        <f>IF(C548="","",Output2!B548)</f>
        <v/>
      </c>
      <c r="C548" s="12" t="str">
        <f>Output2!C548</f>
        <v/>
      </c>
      <c r="D548" s="12" t="str">
        <f>IF(C548="","",Output2!D548)</f>
        <v/>
      </c>
      <c r="E548" s="12" t="str">
        <f>IF(D548="","",Output2!E548)</f>
        <v/>
      </c>
      <c r="F548" s="12" t="str">
        <f>IF(E548="","",Output2!F548)</f>
        <v/>
      </c>
      <c r="G548" s="22" t="str">
        <f>IF(F548="","",Output2!G548)</f>
        <v/>
      </c>
      <c r="H548" s="12" t="str">
        <f>IF(G548="","",Output2!H548)</f>
        <v/>
      </c>
      <c r="I548" s="12" t="str">
        <f>IF(H548="","",Output2!I548)</f>
        <v/>
      </c>
      <c r="J548" s="12" t="str">
        <f>IF(I548="","",Output2!J548)</f>
        <v/>
      </c>
      <c r="K548" s="12" t="str">
        <f>IF(J548="","",Output2!K548)</f>
        <v/>
      </c>
      <c r="L548" s="12" t="str">
        <f>IF(K548="","",Output2!L548)</f>
        <v/>
      </c>
      <c r="M548" s="12" t="str">
        <f>IF(L548="","",Output2!M548)</f>
        <v/>
      </c>
    </row>
    <row r="549" spans="1:13" x14ac:dyDescent="0.25">
      <c r="A549" s="12" t="str">
        <f>IF(B549="","",Output2!A549)</f>
        <v/>
      </c>
      <c r="B549" s="12" t="str">
        <f>IF(C549="","",Output2!B549)</f>
        <v/>
      </c>
      <c r="C549" s="12" t="str">
        <f>Output2!C549</f>
        <v/>
      </c>
      <c r="D549" s="12" t="str">
        <f>IF(C549="","",Output2!D549)</f>
        <v/>
      </c>
      <c r="E549" s="12" t="str">
        <f>IF(D549="","",Output2!E549)</f>
        <v/>
      </c>
      <c r="F549" s="12" t="str">
        <f>IF(E549="","",Output2!F549)</f>
        <v/>
      </c>
      <c r="G549" s="22" t="str">
        <f>IF(F549="","",Output2!G549)</f>
        <v/>
      </c>
      <c r="H549" s="12" t="str">
        <f>IF(G549="","",Output2!H549)</f>
        <v/>
      </c>
      <c r="I549" s="12" t="str">
        <f>IF(H549="","",Output2!I549)</f>
        <v/>
      </c>
      <c r="J549" s="12" t="str">
        <f>IF(I549="","",Output2!J549)</f>
        <v/>
      </c>
      <c r="K549" s="12" t="str">
        <f>IF(J549="","",Output2!K549)</f>
        <v/>
      </c>
      <c r="L549" s="12" t="str">
        <f>IF(K549="","",Output2!L549)</f>
        <v/>
      </c>
      <c r="M549" s="12" t="str">
        <f>IF(L549="","",Output2!M549)</f>
        <v/>
      </c>
    </row>
    <row r="550" spans="1:13" x14ac:dyDescent="0.25">
      <c r="A550" s="12" t="str">
        <f>IF(B550="","",Output2!A550)</f>
        <v/>
      </c>
      <c r="B550" s="12" t="str">
        <f>IF(C550="","",Output2!B550)</f>
        <v/>
      </c>
      <c r="C550" s="12" t="str">
        <f>Output2!C550</f>
        <v/>
      </c>
      <c r="D550" s="12" t="str">
        <f>IF(C550="","",Output2!D550)</f>
        <v/>
      </c>
      <c r="E550" s="12" t="str">
        <f>IF(D550="","",Output2!E550)</f>
        <v/>
      </c>
      <c r="F550" s="12" t="str">
        <f>IF(E550="","",Output2!F550)</f>
        <v/>
      </c>
      <c r="G550" s="22" t="str">
        <f>IF(F550="","",Output2!G550)</f>
        <v/>
      </c>
      <c r="H550" s="12" t="str">
        <f>IF(G550="","",Output2!H550)</f>
        <v/>
      </c>
      <c r="I550" s="12" t="str">
        <f>IF(H550="","",Output2!I550)</f>
        <v/>
      </c>
      <c r="J550" s="12" t="str">
        <f>IF(I550="","",Output2!J550)</f>
        <v/>
      </c>
      <c r="K550" s="12" t="str">
        <f>IF(J550="","",Output2!K550)</f>
        <v/>
      </c>
      <c r="L550" s="12" t="str">
        <f>IF(K550="","",Output2!L550)</f>
        <v/>
      </c>
      <c r="M550" s="12" t="str">
        <f>IF(L550="","",Output2!M550)</f>
        <v/>
      </c>
    </row>
    <row r="551" spans="1:13" x14ac:dyDescent="0.25">
      <c r="A551" s="12" t="str">
        <f>IF(B551="","",Output2!A551)</f>
        <v/>
      </c>
      <c r="B551" s="12" t="str">
        <f>IF(C551="","",Output2!B551)</f>
        <v/>
      </c>
      <c r="C551" s="12" t="str">
        <f>Output2!C551</f>
        <v/>
      </c>
      <c r="D551" s="12" t="str">
        <f>IF(C551="","",Output2!D551)</f>
        <v/>
      </c>
      <c r="E551" s="12" t="str">
        <f>IF(D551="","",Output2!E551)</f>
        <v/>
      </c>
      <c r="F551" s="12" t="str">
        <f>IF(E551="","",Output2!F551)</f>
        <v/>
      </c>
      <c r="G551" s="22" t="str">
        <f>IF(F551="","",Output2!G551)</f>
        <v/>
      </c>
      <c r="H551" s="12" t="str">
        <f>IF(G551="","",Output2!H551)</f>
        <v/>
      </c>
      <c r="I551" s="12" t="str">
        <f>IF(H551="","",Output2!I551)</f>
        <v/>
      </c>
      <c r="J551" s="12" t="str">
        <f>IF(I551="","",Output2!J551)</f>
        <v/>
      </c>
      <c r="K551" s="12" t="str">
        <f>IF(J551="","",Output2!K551)</f>
        <v/>
      </c>
      <c r="L551" s="12" t="str">
        <f>IF(K551="","",Output2!L551)</f>
        <v/>
      </c>
      <c r="M551" s="12" t="str">
        <f>IF(L551="","",Output2!M551)</f>
        <v/>
      </c>
    </row>
    <row r="552" spans="1:13" x14ac:dyDescent="0.25">
      <c r="A552" s="12" t="str">
        <f>IF(B552="","",Output2!A552)</f>
        <v/>
      </c>
      <c r="B552" s="12" t="str">
        <f>IF(C552="","",Output2!B552)</f>
        <v/>
      </c>
      <c r="C552" s="12" t="str">
        <f>Output2!C552</f>
        <v/>
      </c>
      <c r="D552" s="12" t="str">
        <f>IF(C552="","",Output2!D552)</f>
        <v/>
      </c>
      <c r="E552" s="12" t="str">
        <f>IF(D552="","",Output2!E552)</f>
        <v/>
      </c>
      <c r="F552" s="12" t="str">
        <f>IF(E552="","",Output2!F552)</f>
        <v/>
      </c>
      <c r="G552" s="22" t="str">
        <f>IF(F552="","",Output2!G552)</f>
        <v/>
      </c>
      <c r="H552" s="12" t="str">
        <f>IF(G552="","",Output2!H552)</f>
        <v/>
      </c>
      <c r="I552" s="12" t="str">
        <f>IF(H552="","",Output2!I552)</f>
        <v/>
      </c>
      <c r="J552" s="12" t="str">
        <f>IF(I552="","",Output2!J552)</f>
        <v/>
      </c>
      <c r="K552" s="12" t="str">
        <f>IF(J552="","",Output2!K552)</f>
        <v/>
      </c>
      <c r="L552" s="12" t="str">
        <f>IF(K552="","",Output2!L552)</f>
        <v/>
      </c>
      <c r="M552" s="12" t="str">
        <f>IF(L552="","",Output2!M552)</f>
        <v/>
      </c>
    </row>
    <row r="553" spans="1:13" x14ac:dyDescent="0.25">
      <c r="A553" s="12" t="str">
        <f>IF(B553="","",Output2!A553)</f>
        <v/>
      </c>
      <c r="B553" s="12" t="str">
        <f>IF(C553="","",Output2!B553)</f>
        <v/>
      </c>
      <c r="C553" s="12" t="str">
        <f>Output2!C553</f>
        <v/>
      </c>
      <c r="D553" s="12" t="str">
        <f>IF(C553="","",Output2!D553)</f>
        <v/>
      </c>
      <c r="E553" s="12" t="str">
        <f>IF(D553="","",Output2!E553)</f>
        <v/>
      </c>
      <c r="F553" s="12" t="str">
        <f>IF(E553="","",Output2!F553)</f>
        <v/>
      </c>
      <c r="G553" s="22" t="str">
        <f>IF(F553="","",Output2!G553)</f>
        <v/>
      </c>
      <c r="H553" s="12" t="str">
        <f>IF(G553="","",Output2!H553)</f>
        <v/>
      </c>
      <c r="I553" s="12" t="str">
        <f>IF(H553="","",Output2!I553)</f>
        <v/>
      </c>
      <c r="J553" s="12" t="str">
        <f>IF(I553="","",Output2!J553)</f>
        <v/>
      </c>
      <c r="K553" s="12" t="str">
        <f>IF(J553="","",Output2!K553)</f>
        <v/>
      </c>
      <c r="L553" s="12" t="str">
        <f>IF(K553="","",Output2!L553)</f>
        <v/>
      </c>
      <c r="M553" s="12" t="str">
        <f>IF(L553="","",Output2!M553)</f>
        <v/>
      </c>
    </row>
    <row r="554" spans="1:13" x14ac:dyDescent="0.25">
      <c r="A554" s="12" t="str">
        <f>IF(B554="","",Output2!A554)</f>
        <v/>
      </c>
      <c r="B554" s="12" t="str">
        <f>IF(C554="","",Output2!B554)</f>
        <v/>
      </c>
      <c r="C554" s="12" t="str">
        <f>Output2!C554</f>
        <v/>
      </c>
      <c r="D554" s="12" t="str">
        <f>IF(C554="","",Output2!D554)</f>
        <v/>
      </c>
      <c r="E554" s="12" t="str">
        <f>IF(D554="","",Output2!E554)</f>
        <v/>
      </c>
      <c r="F554" s="12" t="str">
        <f>IF(E554="","",Output2!F554)</f>
        <v/>
      </c>
      <c r="G554" s="22" t="str">
        <f>IF(F554="","",Output2!G554)</f>
        <v/>
      </c>
      <c r="H554" s="12" t="str">
        <f>IF(G554="","",Output2!H554)</f>
        <v/>
      </c>
      <c r="I554" s="12" t="str">
        <f>IF(H554="","",Output2!I554)</f>
        <v/>
      </c>
      <c r="J554" s="12" t="str">
        <f>IF(I554="","",Output2!J554)</f>
        <v/>
      </c>
      <c r="K554" s="12" t="str">
        <f>IF(J554="","",Output2!K554)</f>
        <v/>
      </c>
      <c r="L554" s="12" t="str">
        <f>IF(K554="","",Output2!L554)</f>
        <v/>
      </c>
      <c r="M554" s="12" t="str">
        <f>IF(L554="","",Output2!M554)</f>
        <v/>
      </c>
    </row>
    <row r="555" spans="1:13" x14ac:dyDescent="0.25">
      <c r="A555" s="12" t="str">
        <f>IF(B555="","",Output2!A555)</f>
        <v/>
      </c>
      <c r="B555" s="12" t="str">
        <f>IF(C555="","",Output2!B555)</f>
        <v/>
      </c>
      <c r="C555" s="12" t="str">
        <f>Output2!C555</f>
        <v/>
      </c>
      <c r="D555" s="12" t="str">
        <f>IF(C555="","",Output2!D555)</f>
        <v/>
      </c>
      <c r="E555" s="12" t="str">
        <f>IF(D555="","",Output2!E555)</f>
        <v/>
      </c>
      <c r="F555" s="12" t="str">
        <f>IF(E555="","",Output2!F555)</f>
        <v/>
      </c>
      <c r="G555" s="22" t="str">
        <f>IF(F555="","",Output2!G555)</f>
        <v/>
      </c>
      <c r="H555" s="12" t="str">
        <f>IF(G555="","",Output2!H555)</f>
        <v/>
      </c>
      <c r="I555" s="12" t="str">
        <f>IF(H555="","",Output2!I555)</f>
        <v/>
      </c>
      <c r="J555" s="12" t="str">
        <f>IF(I555="","",Output2!J555)</f>
        <v/>
      </c>
      <c r="K555" s="12" t="str">
        <f>IF(J555="","",Output2!K555)</f>
        <v/>
      </c>
      <c r="L555" s="12" t="str">
        <f>IF(K555="","",Output2!L555)</f>
        <v/>
      </c>
      <c r="M555" s="12" t="str">
        <f>IF(L555="","",Output2!M555)</f>
        <v/>
      </c>
    </row>
    <row r="556" spans="1:13" x14ac:dyDescent="0.25">
      <c r="A556" s="12" t="str">
        <f>IF(B556="","",Output2!A556)</f>
        <v/>
      </c>
      <c r="B556" s="12" t="str">
        <f>IF(C556="","",Output2!B556)</f>
        <v/>
      </c>
      <c r="C556" s="12" t="str">
        <f>Output2!C556</f>
        <v/>
      </c>
      <c r="D556" s="12" t="str">
        <f>IF(C556="","",Output2!D556)</f>
        <v/>
      </c>
      <c r="E556" s="12" t="str">
        <f>IF(D556="","",Output2!E556)</f>
        <v/>
      </c>
      <c r="F556" s="12" t="str">
        <f>IF(E556="","",Output2!F556)</f>
        <v/>
      </c>
      <c r="G556" s="22" t="str">
        <f>IF(F556="","",Output2!G556)</f>
        <v/>
      </c>
      <c r="H556" s="12" t="str">
        <f>IF(G556="","",Output2!H556)</f>
        <v/>
      </c>
      <c r="I556" s="12" t="str">
        <f>IF(H556="","",Output2!I556)</f>
        <v/>
      </c>
      <c r="J556" s="12" t="str">
        <f>IF(I556="","",Output2!J556)</f>
        <v/>
      </c>
      <c r="K556" s="12" t="str">
        <f>IF(J556="","",Output2!K556)</f>
        <v/>
      </c>
      <c r="L556" s="12" t="str">
        <f>IF(K556="","",Output2!L556)</f>
        <v/>
      </c>
      <c r="M556" s="12" t="str">
        <f>IF(L556="","",Output2!M556)</f>
        <v/>
      </c>
    </row>
    <row r="557" spans="1:13" x14ac:dyDescent="0.25">
      <c r="A557" s="12" t="str">
        <f>IF(B557="","",Output2!A557)</f>
        <v/>
      </c>
      <c r="B557" s="12" t="str">
        <f>IF(C557="","",Output2!B557)</f>
        <v/>
      </c>
      <c r="C557" s="12" t="str">
        <f>Output2!C557</f>
        <v/>
      </c>
      <c r="D557" s="12" t="str">
        <f>IF(C557="","",Output2!D557)</f>
        <v/>
      </c>
      <c r="E557" s="12" t="str">
        <f>IF(D557="","",Output2!E557)</f>
        <v/>
      </c>
      <c r="F557" s="12" t="str">
        <f>IF(E557="","",Output2!F557)</f>
        <v/>
      </c>
      <c r="G557" s="22" t="str">
        <f>IF(F557="","",Output2!G557)</f>
        <v/>
      </c>
      <c r="H557" s="12" t="str">
        <f>IF(G557="","",Output2!H557)</f>
        <v/>
      </c>
      <c r="I557" s="12" t="str">
        <f>IF(H557="","",Output2!I557)</f>
        <v/>
      </c>
      <c r="J557" s="12" t="str">
        <f>IF(I557="","",Output2!J557)</f>
        <v/>
      </c>
      <c r="K557" s="12" t="str">
        <f>IF(J557="","",Output2!K557)</f>
        <v/>
      </c>
      <c r="L557" s="12" t="str">
        <f>IF(K557="","",Output2!L557)</f>
        <v/>
      </c>
      <c r="M557" s="12" t="str">
        <f>IF(L557="","",Output2!M557)</f>
        <v/>
      </c>
    </row>
    <row r="558" spans="1:13" x14ac:dyDescent="0.25">
      <c r="A558" s="12" t="str">
        <f>IF(B558="","",Output2!A558)</f>
        <v/>
      </c>
      <c r="B558" s="12" t="str">
        <f>IF(C558="","",Output2!B558)</f>
        <v/>
      </c>
      <c r="C558" s="12" t="str">
        <f>Output2!C558</f>
        <v/>
      </c>
      <c r="D558" s="12" t="str">
        <f>IF(C558="","",Output2!D558)</f>
        <v/>
      </c>
      <c r="E558" s="12" t="str">
        <f>IF(D558="","",Output2!E558)</f>
        <v/>
      </c>
      <c r="F558" s="12" t="str">
        <f>IF(E558="","",Output2!F558)</f>
        <v/>
      </c>
      <c r="G558" s="22" t="str">
        <f>IF(F558="","",Output2!G558)</f>
        <v/>
      </c>
      <c r="H558" s="12" t="str">
        <f>IF(G558="","",Output2!H558)</f>
        <v/>
      </c>
      <c r="I558" s="12" t="str">
        <f>IF(H558="","",Output2!I558)</f>
        <v/>
      </c>
      <c r="J558" s="12" t="str">
        <f>IF(I558="","",Output2!J558)</f>
        <v/>
      </c>
      <c r="K558" s="12" t="str">
        <f>IF(J558="","",Output2!K558)</f>
        <v/>
      </c>
      <c r="L558" s="12" t="str">
        <f>IF(K558="","",Output2!L558)</f>
        <v/>
      </c>
      <c r="M558" s="12" t="str">
        <f>IF(L558="","",Output2!M558)</f>
        <v/>
      </c>
    </row>
    <row r="559" spans="1:13" x14ac:dyDescent="0.25">
      <c r="A559" s="12" t="str">
        <f>IF(B559="","",Output2!A559)</f>
        <v/>
      </c>
      <c r="B559" s="12" t="str">
        <f>IF(C559="","",Output2!B559)</f>
        <v/>
      </c>
      <c r="C559" s="12" t="str">
        <f>Output2!C559</f>
        <v/>
      </c>
      <c r="D559" s="12" t="str">
        <f>IF(C559="","",Output2!D559)</f>
        <v/>
      </c>
      <c r="E559" s="12" t="str">
        <f>IF(D559="","",Output2!E559)</f>
        <v/>
      </c>
      <c r="F559" s="12" t="str">
        <f>IF(E559="","",Output2!F559)</f>
        <v/>
      </c>
      <c r="G559" s="22" t="str">
        <f>IF(F559="","",Output2!G559)</f>
        <v/>
      </c>
      <c r="H559" s="12" t="str">
        <f>IF(G559="","",Output2!H559)</f>
        <v/>
      </c>
      <c r="I559" s="12" t="str">
        <f>IF(H559="","",Output2!I559)</f>
        <v/>
      </c>
      <c r="J559" s="12" t="str">
        <f>IF(I559="","",Output2!J559)</f>
        <v/>
      </c>
      <c r="K559" s="12" t="str">
        <f>IF(J559="","",Output2!K559)</f>
        <v/>
      </c>
      <c r="L559" s="12" t="str">
        <f>IF(K559="","",Output2!L559)</f>
        <v/>
      </c>
      <c r="M559" s="12" t="str">
        <f>IF(L559="","",Output2!M559)</f>
        <v/>
      </c>
    </row>
    <row r="560" spans="1:13" x14ac:dyDescent="0.25">
      <c r="A560" s="12" t="str">
        <f>IF(B560="","",Output2!A560)</f>
        <v/>
      </c>
      <c r="B560" s="12" t="str">
        <f>IF(C560="","",Output2!B560)</f>
        <v/>
      </c>
      <c r="C560" s="12" t="str">
        <f>Output2!C560</f>
        <v/>
      </c>
      <c r="D560" s="12" t="str">
        <f>IF(C560="","",Output2!D560)</f>
        <v/>
      </c>
      <c r="E560" s="12" t="str">
        <f>IF(D560="","",Output2!E560)</f>
        <v/>
      </c>
      <c r="F560" s="12" t="str">
        <f>IF(E560="","",Output2!F560)</f>
        <v/>
      </c>
      <c r="G560" s="22" t="str">
        <f>IF(F560="","",Output2!G560)</f>
        <v/>
      </c>
      <c r="H560" s="12" t="str">
        <f>IF(G560="","",Output2!H560)</f>
        <v/>
      </c>
      <c r="I560" s="12" t="str">
        <f>IF(H560="","",Output2!I560)</f>
        <v/>
      </c>
      <c r="J560" s="12" t="str">
        <f>IF(I560="","",Output2!J560)</f>
        <v/>
      </c>
      <c r="K560" s="12" t="str">
        <f>IF(J560="","",Output2!K560)</f>
        <v/>
      </c>
      <c r="L560" s="12" t="str">
        <f>IF(K560="","",Output2!L560)</f>
        <v/>
      </c>
      <c r="M560" s="12" t="str">
        <f>IF(L560="","",Output2!M560)</f>
        <v/>
      </c>
    </row>
    <row r="561" spans="1:13" x14ac:dyDescent="0.25">
      <c r="A561" s="12" t="str">
        <f>IF(B561="","",Output2!A561)</f>
        <v/>
      </c>
      <c r="B561" s="12" t="str">
        <f>IF(C561="","",Output2!B561)</f>
        <v/>
      </c>
      <c r="C561" s="12" t="str">
        <f>Output2!C561</f>
        <v/>
      </c>
      <c r="D561" s="12" t="str">
        <f>IF(C561="","",Output2!D561)</f>
        <v/>
      </c>
      <c r="E561" s="12" t="str">
        <f>IF(D561="","",Output2!E561)</f>
        <v/>
      </c>
      <c r="F561" s="12" t="str">
        <f>IF(E561="","",Output2!F561)</f>
        <v/>
      </c>
      <c r="G561" s="22" t="str">
        <f>IF(F561="","",Output2!G561)</f>
        <v/>
      </c>
      <c r="H561" s="12" t="str">
        <f>IF(G561="","",Output2!H561)</f>
        <v/>
      </c>
      <c r="I561" s="12" t="str">
        <f>IF(H561="","",Output2!I561)</f>
        <v/>
      </c>
      <c r="J561" s="12" t="str">
        <f>IF(I561="","",Output2!J561)</f>
        <v/>
      </c>
      <c r="K561" s="12" t="str">
        <f>IF(J561="","",Output2!K561)</f>
        <v/>
      </c>
      <c r="L561" s="12" t="str">
        <f>IF(K561="","",Output2!L561)</f>
        <v/>
      </c>
      <c r="M561" s="12" t="str">
        <f>IF(L561="","",Output2!M561)</f>
        <v/>
      </c>
    </row>
    <row r="562" spans="1:13" x14ac:dyDescent="0.25">
      <c r="A562" s="12" t="str">
        <f>IF(B562="","",Output2!A562)</f>
        <v/>
      </c>
      <c r="B562" s="12" t="str">
        <f>IF(C562="","",Output2!B562)</f>
        <v/>
      </c>
      <c r="C562" s="12" t="str">
        <f>Output2!C562</f>
        <v/>
      </c>
      <c r="D562" s="12" t="str">
        <f>IF(C562="","",Output2!D562)</f>
        <v/>
      </c>
      <c r="E562" s="12" t="str">
        <f>IF(D562="","",Output2!E562)</f>
        <v/>
      </c>
      <c r="F562" s="12" t="str">
        <f>IF(E562="","",Output2!F562)</f>
        <v/>
      </c>
      <c r="G562" s="22" t="str">
        <f>IF(F562="","",Output2!G562)</f>
        <v/>
      </c>
      <c r="H562" s="12" t="str">
        <f>IF(G562="","",Output2!H562)</f>
        <v/>
      </c>
      <c r="I562" s="12" t="str">
        <f>IF(H562="","",Output2!I562)</f>
        <v/>
      </c>
      <c r="J562" s="12" t="str">
        <f>IF(I562="","",Output2!J562)</f>
        <v/>
      </c>
      <c r="K562" s="12" t="str">
        <f>IF(J562="","",Output2!K562)</f>
        <v/>
      </c>
      <c r="L562" s="12" t="str">
        <f>IF(K562="","",Output2!L562)</f>
        <v/>
      </c>
      <c r="M562" s="12" t="str">
        <f>IF(L562="","",Output2!M562)</f>
        <v/>
      </c>
    </row>
    <row r="563" spans="1:13" x14ac:dyDescent="0.25">
      <c r="A563" s="12" t="str">
        <f>IF(B563="","",Output2!A563)</f>
        <v/>
      </c>
      <c r="B563" s="12" t="str">
        <f>IF(C563="","",Output2!B563)</f>
        <v/>
      </c>
      <c r="C563" s="12" t="str">
        <f>Output2!C563</f>
        <v/>
      </c>
      <c r="D563" s="12" t="str">
        <f>IF(C563="","",Output2!D563)</f>
        <v/>
      </c>
      <c r="E563" s="12" t="str">
        <f>IF(D563="","",Output2!E563)</f>
        <v/>
      </c>
      <c r="F563" s="12" t="str">
        <f>IF(E563="","",Output2!F563)</f>
        <v/>
      </c>
      <c r="G563" s="22" t="str">
        <f>IF(F563="","",Output2!G563)</f>
        <v/>
      </c>
      <c r="H563" s="12" t="str">
        <f>IF(G563="","",Output2!H563)</f>
        <v/>
      </c>
      <c r="I563" s="12" t="str">
        <f>IF(H563="","",Output2!I563)</f>
        <v/>
      </c>
      <c r="J563" s="12" t="str">
        <f>IF(I563="","",Output2!J563)</f>
        <v/>
      </c>
      <c r="K563" s="12" t="str">
        <f>IF(J563="","",Output2!K563)</f>
        <v/>
      </c>
      <c r="L563" s="12" t="str">
        <f>IF(K563="","",Output2!L563)</f>
        <v/>
      </c>
      <c r="M563" s="12" t="str">
        <f>IF(L563="","",Output2!M563)</f>
        <v/>
      </c>
    </row>
    <row r="564" spans="1:13" x14ac:dyDescent="0.25">
      <c r="A564" s="12" t="str">
        <f>IF(B564="","",Output2!A564)</f>
        <v/>
      </c>
      <c r="B564" s="12" t="str">
        <f>IF(C564="","",Output2!B564)</f>
        <v/>
      </c>
      <c r="C564" s="12" t="str">
        <f>Output2!C564</f>
        <v/>
      </c>
      <c r="D564" s="12" t="str">
        <f>IF(C564="","",Output2!D564)</f>
        <v/>
      </c>
      <c r="E564" s="12" t="str">
        <f>IF(D564="","",Output2!E564)</f>
        <v/>
      </c>
      <c r="F564" s="12" t="str">
        <f>IF(E564="","",Output2!F564)</f>
        <v/>
      </c>
      <c r="G564" s="22" t="str">
        <f>IF(F564="","",Output2!G564)</f>
        <v/>
      </c>
      <c r="H564" s="12" t="str">
        <f>IF(G564="","",Output2!H564)</f>
        <v/>
      </c>
      <c r="I564" s="12" t="str">
        <f>IF(H564="","",Output2!I564)</f>
        <v/>
      </c>
      <c r="J564" s="12" t="str">
        <f>IF(I564="","",Output2!J564)</f>
        <v/>
      </c>
      <c r="K564" s="12" t="str">
        <f>IF(J564="","",Output2!K564)</f>
        <v/>
      </c>
      <c r="L564" s="12" t="str">
        <f>IF(K564="","",Output2!L564)</f>
        <v/>
      </c>
      <c r="M564" s="12" t="str">
        <f>IF(L564="","",Output2!M564)</f>
        <v/>
      </c>
    </row>
    <row r="565" spans="1:13" x14ac:dyDescent="0.25">
      <c r="A565" s="12" t="str">
        <f>IF(B565="","",Output2!A565)</f>
        <v/>
      </c>
      <c r="B565" s="12" t="str">
        <f>IF(C565="","",Output2!B565)</f>
        <v/>
      </c>
      <c r="C565" s="12" t="str">
        <f>Output2!C565</f>
        <v/>
      </c>
      <c r="D565" s="12" t="str">
        <f>IF(C565="","",Output2!D565)</f>
        <v/>
      </c>
      <c r="E565" s="12" t="str">
        <f>IF(D565="","",Output2!E565)</f>
        <v/>
      </c>
      <c r="F565" s="12" t="str">
        <f>IF(E565="","",Output2!F565)</f>
        <v/>
      </c>
      <c r="G565" s="22" t="str">
        <f>IF(F565="","",Output2!G565)</f>
        <v/>
      </c>
      <c r="H565" s="12" t="str">
        <f>IF(G565="","",Output2!H565)</f>
        <v/>
      </c>
      <c r="I565" s="12" t="str">
        <f>IF(H565="","",Output2!I565)</f>
        <v/>
      </c>
      <c r="J565" s="12" t="str">
        <f>IF(I565="","",Output2!J565)</f>
        <v/>
      </c>
      <c r="K565" s="12" t="str">
        <f>IF(J565="","",Output2!K565)</f>
        <v/>
      </c>
      <c r="L565" s="12" t="str">
        <f>IF(K565="","",Output2!L565)</f>
        <v/>
      </c>
      <c r="M565" s="12" t="str">
        <f>IF(L565="","",Output2!M565)</f>
        <v/>
      </c>
    </row>
    <row r="566" spans="1:13" x14ac:dyDescent="0.25">
      <c r="A566" s="12" t="str">
        <f>IF(B566="","",Output2!A566)</f>
        <v/>
      </c>
      <c r="B566" s="12" t="str">
        <f>IF(C566="","",Output2!B566)</f>
        <v/>
      </c>
      <c r="C566" s="12" t="str">
        <f>Output2!C566</f>
        <v/>
      </c>
      <c r="D566" s="12" t="str">
        <f>IF(C566="","",Output2!D566)</f>
        <v/>
      </c>
      <c r="E566" s="12" t="str">
        <f>IF(D566="","",Output2!E566)</f>
        <v/>
      </c>
      <c r="F566" s="12" t="str">
        <f>IF(E566="","",Output2!F566)</f>
        <v/>
      </c>
      <c r="G566" s="22" t="str">
        <f>IF(F566="","",Output2!G566)</f>
        <v/>
      </c>
      <c r="H566" s="12" t="str">
        <f>IF(G566="","",Output2!H566)</f>
        <v/>
      </c>
      <c r="I566" s="12" t="str">
        <f>IF(H566="","",Output2!I566)</f>
        <v/>
      </c>
      <c r="J566" s="12" t="str">
        <f>IF(I566="","",Output2!J566)</f>
        <v/>
      </c>
      <c r="K566" s="12" t="str">
        <f>IF(J566="","",Output2!K566)</f>
        <v/>
      </c>
      <c r="L566" s="12" t="str">
        <f>IF(K566="","",Output2!L566)</f>
        <v/>
      </c>
      <c r="M566" s="12" t="str">
        <f>IF(L566="","",Output2!M566)</f>
        <v/>
      </c>
    </row>
    <row r="567" spans="1:13" x14ac:dyDescent="0.25">
      <c r="A567" s="12" t="str">
        <f>IF(B567="","",Output2!A567)</f>
        <v/>
      </c>
      <c r="B567" s="12" t="str">
        <f>IF(C567="","",Output2!B567)</f>
        <v/>
      </c>
      <c r="C567" s="12" t="str">
        <f>Output2!C567</f>
        <v/>
      </c>
      <c r="D567" s="12" t="str">
        <f>IF(C567="","",Output2!D567)</f>
        <v/>
      </c>
      <c r="E567" s="12" t="str">
        <f>IF(D567="","",Output2!E567)</f>
        <v/>
      </c>
      <c r="F567" s="12" t="str">
        <f>IF(E567="","",Output2!F567)</f>
        <v/>
      </c>
      <c r="G567" s="22" t="str">
        <f>IF(F567="","",Output2!G567)</f>
        <v/>
      </c>
      <c r="H567" s="12" t="str">
        <f>IF(G567="","",Output2!H567)</f>
        <v/>
      </c>
      <c r="I567" s="12" t="str">
        <f>IF(H567="","",Output2!I567)</f>
        <v/>
      </c>
      <c r="J567" s="12" t="str">
        <f>IF(I567="","",Output2!J567)</f>
        <v/>
      </c>
      <c r="K567" s="12" t="str">
        <f>IF(J567="","",Output2!K567)</f>
        <v/>
      </c>
      <c r="L567" s="12" t="str">
        <f>IF(K567="","",Output2!L567)</f>
        <v/>
      </c>
      <c r="M567" s="12" t="str">
        <f>IF(L567="","",Output2!M567)</f>
        <v/>
      </c>
    </row>
    <row r="568" spans="1:13" x14ac:dyDescent="0.25">
      <c r="A568" s="12" t="str">
        <f>IF(B568="","",Output2!A568)</f>
        <v/>
      </c>
      <c r="B568" s="12" t="str">
        <f>IF(C568="","",Output2!B568)</f>
        <v/>
      </c>
      <c r="C568" s="12" t="str">
        <f>Output2!C568</f>
        <v/>
      </c>
      <c r="D568" s="12" t="str">
        <f>IF(C568="","",Output2!D568)</f>
        <v/>
      </c>
      <c r="E568" s="12" t="str">
        <f>IF(D568="","",Output2!E568)</f>
        <v/>
      </c>
      <c r="F568" s="12" t="str">
        <f>IF(E568="","",Output2!F568)</f>
        <v/>
      </c>
      <c r="G568" s="22" t="str">
        <f>IF(F568="","",Output2!G568)</f>
        <v/>
      </c>
      <c r="H568" s="12" t="str">
        <f>IF(G568="","",Output2!H568)</f>
        <v/>
      </c>
      <c r="I568" s="12" t="str">
        <f>IF(H568="","",Output2!I568)</f>
        <v/>
      </c>
      <c r="J568" s="12" t="str">
        <f>IF(I568="","",Output2!J568)</f>
        <v/>
      </c>
      <c r="K568" s="12" t="str">
        <f>IF(J568="","",Output2!K568)</f>
        <v/>
      </c>
      <c r="L568" s="12" t="str">
        <f>IF(K568="","",Output2!L568)</f>
        <v/>
      </c>
      <c r="M568" s="12" t="str">
        <f>IF(L568="","",Output2!M568)</f>
        <v/>
      </c>
    </row>
    <row r="569" spans="1:13" x14ac:dyDescent="0.25">
      <c r="A569" s="12" t="str">
        <f>IF(B569="","",Output2!A569)</f>
        <v/>
      </c>
      <c r="B569" s="12" t="str">
        <f>IF(C569="","",Output2!B569)</f>
        <v/>
      </c>
      <c r="C569" s="12" t="str">
        <f>Output2!C569</f>
        <v/>
      </c>
      <c r="D569" s="12" t="str">
        <f>IF(C569="","",Output2!D569)</f>
        <v/>
      </c>
      <c r="E569" s="12" t="str">
        <f>IF(D569="","",Output2!E569)</f>
        <v/>
      </c>
      <c r="F569" s="12" t="str">
        <f>IF(E569="","",Output2!F569)</f>
        <v/>
      </c>
      <c r="G569" s="22" t="str">
        <f>IF(F569="","",Output2!G569)</f>
        <v/>
      </c>
      <c r="H569" s="12" t="str">
        <f>IF(G569="","",Output2!H569)</f>
        <v/>
      </c>
      <c r="I569" s="12" t="str">
        <f>IF(H569="","",Output2!I569)</f>
        <v/>
      </c>
      <c r="J569" s="12" t="str">
        <f>IF(I569="","",Output2!J569)</f>
        <v/>
      </c>
      <c r="K569" s="12" t="str">
        <f>IF(J569="","",Output2!K569)</f>
        <v/>
      </c>
      <c r="L569" s="12" t="str">
        <f>IF(K569="","",Output2!L569)</f>
        <v/>
      </c>
      <c r="M569" s="12" t="str">
        <f>IF(L569="","",Output2!M569)</f>
        <v/>
      </c>
    </row>
    <row r="570" spans="1:13" x14ac:dyDescent="0.25">
      <c r="A570" s="12" t="str">
        <f>IF(B570="","",Output2!A570)</f>
        <v/>
      </c>
      <c r="B570" s="12" t="str">
        <f>IF(C570="","",Output2!B570)</f>
        <v/>
      </c>
      <c r="C570" s="12" t="str">
        <f>Output2!C570</f>
        <v/>
      </c>
      <c r="D570" s="12" t="str">
        <f>IF(C570="","",Output2!D570)</f>
        <v/>
      </c>
      <c r="E570" s="12" t="str">
        <f>IF(D570="","",Output2!E570)</f>
        <v/>
      </c>
      <c r="F570" s="12" t="str">
        <f>IF(E570="","",Output2!F570)</f>
        <v/>
      </c>
      <c r="G570" s="22" t="str">
        <f>IF(F570="","",Output2!G570)</f>
        <v/>
      </c>
      <c r="H570" s="12" t="str">
        <f>IF(G570="","",Output2!H570)</f>
        <v/>
      </c>
      <c r="I570" s="12" t="str">
        <f>IF(H570="","",Output2!I570)</f>
        <v/>
      </c>
      <c r="J570" s="12" t="str">
        <f>IF(I570="","",Output2!J570)</f>
        <v/>
      </c>
      <c r="K570" s="12" t="str">
        <f>IF(J570="","",Output2!K570)</f>
        <v/>
      </c>
      <c r="L570" s="12" t="str">
        <f>IF(K570="","",Output2!L570)</f>
        <v/>
      </c>
      <c r="M570" s="12" t="str">
        <f>IF(L570="","",Output2!M570)</f>
        <v/>
      </c>
    </row>
    <row r="571" spans="1:13" x14ac:dyDescent="0.25">
      <c r="A571" s="12" t="str">
        <f>IF(B571="","",Output2!A571)</f>
        <v/>
      </c>
      <c r="B571" s="12" t="str">
        <f>IF(C571="","",Output2!B571)</f>
        <v/>
      </c>
      <c r="C571" s="12" t="str">
        <f>Output2!C571</f>
        <v/>
      </c>
      <c r="D571" s="12" t="str">
        <f>IF(C571="","",Output2!D571)</f>
        <v/>
      </c>
      <c r="E571" s="12" t="str">
        <f>IF(D571="","",Output2!E571)</f>
        <v/>
      </c>
      <c r="F571" s="12" t="str">
        <f>IF(E571="","",Output2!F571)</f>
        <v/>
      </c>
      <c r="G571" s="22" t="str">
        <f>IF(F571="","",Output2!G571)</f>
        <v/>
      </c>
      <c r="H571" s="12" t="str">
        <f>IF(G571="","",Output2!H571)</f>
        <v/>
      </c>
      <c r="I571" s="12" t="str">
        <f>IF(H571="","",Output2!I571)</f>
        <v/>
      </c>
      <c r="J571" s="12" t="str">
        <f>IF(I571="","",Output2!J571)</f>
        <v/>
      </c>
      <c r="K571" s="12" t="str">
        <f>IF(J571="","",Output2!K571)</f>
        <v/>
      </c>
      <c r="L571" s="12" t="str">
        <f>IF(K571="","",Output2!L571)</f>
        <v/>
      </c>
      <c r="M571" s="12" t="str">
        <f>IF(L571="","",Output2!M571)</f>
        <v/>
      </c>
    </row>
    <row r="572" spans="1:13" x14ac:dyDescent="0.25">
      <c r="A572" s="12" t="str">
        <f>IF(B572="","",Output2!A572)</f>
        <v/>
      </c>
      <c r="B572" s="12" t="str">
        <f>IF(C572="","",Output2!B572)</f>
        <v/>
      </c>
      <c r="C572" s="12" t="str">
        <f>Output2!C572</f>
        <v/>
      </c>
      <c r="D572" s="12" t="str">
        <f>IF(C572="","",Output2!D572)</f>
        <v/>
      </c>
      <c r="E572" s="12" t="str">
        <f>IF(D572="","",Output2!E572)</f>
        <v/>
      </c>
      <c r="F572" s="12" t="str">
        <f>IF(E572="","",Output2!F572)</f>
        <v/>
      </c>
      <c r="G572" s="22" t="str">
        <f>IF(F572="","",Output2!G572)</f>
        <v/>
      </c>
      <c r="H572" s="12" t="str">
        <f>IF(G572="","",Output2!H572)</f>
        <v/>
      </c>
      <c r="I572" s="12" t="str">
        <f>IF(H572="","",Output2!I572)</f>
        <v/>
      </c>
      <c r="J572" s="12" t="str">
        <f>IF(I572="","",Output2!J572)</f>
        <v/>
      </c>
      <c r="K572" s="12" t="str">
        <f>IF(J572="","",Output2!K572)</f>
        <v/>
      </c>
      <c r="L572" s="12" t="str">
        <f>IF(K572="","",Output2!L572)</f>
        <v/>
      </c>
      <c r="M572" s="12" t="str">
        <f>IF(L572="","",Output2!M572)</f>
        <v/>
      </c>
    </row>
    <row r="573" spans="1:13" x14ac:dyDescent="0.25">
      <c r="A573" s="12" t="str">
        <f>IF(B573="","",Output2!A573)</f>
        <v/>
      </c>
      <c r="B573" s="12" t="str">
        <f>IF(C573="","",Output2!B573)</f>
        <v/>
      </c>
      <c r="C573" s="12" t="str">
        <f>Output2!C573</f>
        <v/>
      </c>
      <c r="D573" s="12" t="str">
        <f>IF(C573="","",Output2!D573)</f>
        <v/>
      </c>
      <c r="E573" s="12" t="str">
        <f>IF(D573="","",Output2!E573)</f>
        <v/>
      </c>
      <c r="F573" s="12" t="str">
        <f>IF(E573="","",Output2!F573)</f>
        <v/>
      </c>
      <c r="G573" s="22" t="str">
        <f>IF(F573="","",Output2!G573)</f>
        <v/>
      </c>
      <c r="H573" s="12" t="str">
        <f>IF(G573="","",Output2!H573)</f>
        <v/>
      </c>
      <c r="I573" s="12" t="str">
        <f>IF(H573="","",Output2!I573)</f>
        <v/>
      </c>
      <c r="J573" s="12" t="str">
        <f>IF(I573="","",Output2!J573)</f>
        <v/>
      </c>
      <c r="K573" s="12" t="str">
        <f>IF(J573="","",Output2!K573)</f>
        <v/>
      </c>
      <c r="L573" s="12" t="str">
        <f>IF(K573="","",Output2!L573)</f>
        <v/>
      </c>
      <c r="M573" s="12" t="str">
        <f>IF(L573="","",Output2!M573)</f>
        <v/>
      </c>
    </row>
    <row r="574" spans="1:13" x14ac:dyDescent="0.25">
      <c r="A574" s="12" t="str">
        <f>IF(B574="","",Output2!A574)</f>
        <v/>
      </c>
      <c r="B574" s="12" t="str">
        <f>IF(C574="","",Output2!B574)</f>
        <v/>
      </c>
      <c r="C574" s="12" t="str">
        <f>Output2!C574</f>
        <v/>
      </c>
      <c r="D574" s="12" t="str">
        <f>IF(C574="","",Output2!D574)</f>
        <v/>
      </c>
      <c r="E574" s="12" t="str">
        <f>IF(D574="","",Output2!E574)</f>
        <v/>
      </c>
      <c r="F574" s="12" t="str">
        <f>IF(E574="","",Output2!F574)</f>
        <v/>
      </c>
      <c r="G574" s="22" t="str">
        <f>IF(F574="","",Output2!G574)</f>
        <v/>
      </c>
      <c r="H574" s="12" t="str">
        <f>IF(G574="","",Output2!H574)</f>
        <v/>
      </c>
      <c r="I574" s="12" t="str">
        <f>IF(H574="","",Output2!I574)</f>
        <v/>
      </c>
      <c r="J574" s="12" t="str">
        <f>IF(I574="","",Output2!J574)</f>
        <v/>
      </c>
      <c r="K574" s="12" t="str">
        <f>IF(J574="","",Output2!K574)</f>
        <v/>
      </c>
      <c r="L574" s="12" t="str">
        <f>IF(K574="","",Output2!L574)</f>
        <v/>
      </c>
      <c r="M574" s="12" t="str">
        <f>IF(L574="","",Output2!M574)</f>
        <v/>
      </c>
    </row>
    <row r="575" spans="1:13" x14ac:dyDescent="0.25">
      <c r="A575" s="12" t="str">
        <f>IF(B575="","",Output2!A575)</f>
        <v/>
      </c>
      <c r="B575" s="12" t="str">
        <f>IF(C575="","",Output2!B575)</f>
        <v/>
      </c>
      <c r="C575" s="12" t="str">
        <f>Output2!C575</f>
        <v/>
      </c>
      <c r="D575" s="12" t="str">
        <f>IF(C575="","",Output2!D575)</f>
        <v/>
      </c>
      <c r="E575" s="12" t="str">
        <f>IF(D575="","",Output2!E575)</f>
        <v/>
      </c>
      <c r="F575" s="12" t="str">
        <f>IF(E575="","",Output2!F575)</f>
        <v/>
      </c>
      <c r="G575" s="22" t="str">
        <f>IF(F575="","",Output2!G575)</f>
        <v/>
      </c>
      <c r="H575" s="12" t="str">
        <f>IF(G575="","",Output2!H575)</f>
        <v/>
      </c>
      <c r="I575" s="12" t="str">
        <f>IF(H575="","",Output2!I575)</f>
        <v/>
      </c>
      <c r="J575" s="12" t="str">
        <f>IF(I575="","",Output2!J575)</f>
        <v/>
      </c>
      <c r="K575" s="12" t="str">
        <f>IF(J575="","",Output2!K575)</f>
        <v/>
      </c>
      <c r="L575" s="12" t="str">
        <f>IF(K575="","",Output2!L575)</f>
        <v/>
      </c>
      <c r="M575" s="12" t="str">
        <f>IF(L575="","",Output2!M575)</f>
        <v/>
      </c>
    </row>
    <row r="576" spans="1:13" x14ac:dyDescent="0.25">
      <c r="A576" s="12" t="str">
        <f>IF(B576="","",Output2!A576)</f>
        <v/>
      </c>
      <c r="B576" s="12" t="str">
        <f>IF(C576="","",Output2!B576)</f>
        <v/>
      </c>
      <c r="C576" s="12" t="str">
        <f>Output2!C576</f>
        <v/>
      </c>
      <c r="D576" s="12" t="str">
        <f>IF(C576="","",Output2!D576)</f>
        <v/>
      </c>
      <c r="E576" s="12" t="str">
        <f>IF(D576="","",Output2!E576)</f>
        <v/>
      </c>
      <c r="F576" s="12" t="str">
        <f>IF(E576="","",Output2!F576)</f>
        <v/>
      </c>
      <c r="G576" s="22" t="str">
        <f>IF(F576="","",Output2!G576)</f>
        <v/>
      </c>
      <c r="H576" s="12" t="str">
        <f>IF(G576="","",Output2!H576)</f>
        <v/>
      </c>
      <c r="I576" s="12" t="str">
        <f>IF(H576="","",Output2!I576)</f>
        <v/>
      </c>
      <c r="J576" s="12" t="str">
        <f>IF(I576="","",Output2!J576)</f>
        <v/>
      </c>
      <c r="K576" s="12" t="str">
        <f>IF(J576="","",Output2!K576)</f>
        <v/>
      </c>
      <c r="L576" s="12" t="str">
        <f>IF(K576="","",Output2!L576)</f>
        <v/>
      </c>
      <c r="M576" s="12" t="str">
        <f>IF(L576="","",Output2!M576)</f>
        <v/>
      </c>
    </row>
    <row r="577" spans="1:13" x14ac:dyDescent="0.25">
      <c r="A577" s="12" t="str">
        <f>IF(B577="","",Output2!A577)</f>
        <v/>
      </c>
      <c r="B577" s="12" t="str">
        <f>IF(C577="","",Output2!B577)</f>
        <v/>
      </c>
      <c r="C577" s="12" t="str">
        <f>Output2!C577</f>
        <v/>
      </c>
      <c r="D577" s="12" t="str">
        <f>IF(C577="","",Output2!D577)</f>
        <v/>
      </c>
      <c r="E577" s="12" t="str">
        <f>IF(D577="","",Output2!E577)</f>
        <v/>
      </c>
      <c r="F577" s="12" t="str">
        <f>IF(E577="","",Output2!F577)</f>
        <v/>
      </c>
      <c r="G577" s="22" t="str">
        <f>IF(F577="","",Output2!G577)</f>
        <v/>
      </c>
      <c r="H577" s="12" t="str">
        <f>IF(G577="","",Output2!H577)</f>
        <v/>
      </c>
      <c r="I577" s="12" t="str">
        <f>IF(H577="","",Output2!I577)</f>
        <v/>
      </c>
      <c r="J577" s="12" t="str">
        <f>IF(I577="","",Output2!J577)</f>
        <v/>
      </c>
      <c r="K577" s="12" t="str">
        <f>IF(J577="","",Output2!K577)</f>
        <v/>
      </c>
      <c r="L577" s="12" t="str">
        <f>IF(K577="","",Output2!L577)</f>
        <v/>
      </c>
      <c r="M577" s="12" t="str">
        <f>IF(L577="","",Output2!M577)</f>
        <v/>
      </c>
    </row>
    <row r="578" spans="1:13" x14ac:dyDescent="0.25">
      <c r="A578" s="12" t="str">
        <f>IF(B578="","",Output2!A578)</f>
        <v/>
      </c>
      <c r="B578" s="12" t="str">
        <f>IF(C578="","",Output2!B578)</f>
        <v/>
      </c>
      <c r="C578" s="12" t="str">
        <f>Output2!C578</f>
        <v/>
      </c>
      <c r="D578" s="12" t="str">
        <f>IF(C578="","",Output2!D578)</f>
        <v/>
      </c>
      <c r="E578" s="12" t="str">
        <f>IF(D578="","",Output2!E578)</f>
        <v/>
      </c>
      <c r="F578" s="12" t="str">
        <f>IF(E578="","",Output2!F578)</f>
        <v/>
      </c>
      <c r="G578" s="22" t="str">
        <f>IF(F578="","",Output2!G578)</f>
        <v/>
      </c>
      <c r="H578" s="12" t="str">
        <f>IF(G578="","",Output2!H578)</f>
        <v/>
      </c>
      <c r="I578" s="12" t="str">
        <f>IF(H578="","",Output2!I578)</f>
        <v/>
      </c>
      <c r="J578" s="12" t="str">
        <f>IF(I578="","",Output2!J578)</f>
        <v/>
      </c>
      <c r="K578" s="12" t="str">
        <f>IF(J578="","",Output2!K578)</f>
        <v/>
      </c>
      <c r="L578" s="12" t="str">
        <f>IF(K578="","",Output2!L578)</f>
        <v/>
      </c>
      <c r="M578" s="12" t="str">
        <f>IF(L578="","",Output2!M578)</f>
        <v/>
      </c>
    </row>
    <row r="579" spans="1:13" x14ac:dyDescent="0.25">
      <c r="A579" s="12" t="str">
        <f>IF(B579="","",Output2!A579)</f>
        <v/>
      </c>
      <c r="B579" s="12" t="str">
        <f>IF(C579="","",Output2!B579)</f>
        <v/>
      </c>
      <c r="C579" s="12" t="str">
        <f>Output2!C579</f>
        <v/>
      </c>
      <c r="D579" s="12" t="str">
        <f>IF(C579="","",Output2!D579)</f>
        <v/>
      </c>
      <c r="E579" s="12" t="str">
        <f>IF(D579="","",Output2!E579)</f>
        <v/>
      </c>
      <c r="F579" s="12" t="str">
        <f>IF(E579="","",Output2!F579)</f>
        <v/>
      </c>
      <c r="G579" s="22" t="str">
        <f>IF(F579="","",Output2!G579)</f>
        <v/>
      </c>
      <c r="H579" s="12" t="str">
        <f>IF(G579="","",Output2!H579)</f>
        <v/>
      </c>
      <c r="I579" s="12" t="str">
        <f>IF(H579="","",Output2!I579)</f>
        <v/>
      </c>
      <c r="J579" s="12" t="str">
        <f>IF(I579="","",Output2!J579)</f>
        <v/>
      </c>
      <c r="K579" s="12" t="str">
        <f>IF(J579="","",Output2!K579)</f>
        <v/>
      </c>
      <c r="L579" s="12" t="str">
        <f>IF(K579="","",Output2!L579)</f>
        <v/>
      </c>
      <c r="M579" s="12" t="str">
        <f>IF(L579="","",Output2!M579)</f>
        <v/>
      </c>
    </row>
    <row r="580" spans="1:13" x14ac:dyDescent="0.25">
      <c r="A580" s="12" t="str">
        <f>IF(B580="","",Output2!A580)</f>
        <v/>
      </c>
      <c r="B580" s="12" t="str">
        <f>IF(C580="","",Output2!B580)</f>
        <v/>
      </c>
      <c r="C580" s="12" t="str">
        <f>Output2!C580</f>
        <v/>
      </c>
      <c r="D580" s="12" t="str">
        <f>IF(C580="","",Output2!D580)</f>
        <v/>
      </c>
      <c r="E580" s="12" t="str">
        <f>IF(D580="","",Output2!E580)</f>
        <v/>
      </c>
      <c r="F580" s="12" t="str">
        <f>IF(E580="","",Output2!F580)</f>
        <v/>
      </c>
      <c r="G580" s="22" t="str">
        <f>IF(F580="","",Output2!G580)</f>
        <v/>
      </c>
      <c r="H580" s="12" t="str">
        <f>IF(G580="","",Output2!H580)</f>
        <v/>
      </c>
      <c r="I580" s="12" t="str">
        <f>IF(H580="","",Output2!I580)</f>
        <v/>
      </c>
      <c r="J580" s="12" t="str">
        <f>IF(I580="","",Output2!J580)</f>
        <v/>
      </c>
      <c r="K580" s="12" t="str">
        <f>IF(J580="","",Output2!K580)</f>
        <v/>
      </c>
      <c r="L580" s="12" t="str">
        <f>IF(K580="","",Output2!L580)</f>
        <v/>
      </c>
      <c r="M580" s="12" t="str">
        <f>IF(L580="","",Output2!M580)</f>
        <v/>
      </c>
    </row>
    <row r="581" spans="1:13" x14ac:dyDescent="0.25">
      <c r="A581" s="12" t="str">
        <f>IF(B581="","",Output2!A581)</f>
        <v/>
      </c>
      <c r="B581" s="12" t="str">
        <f>IF(C581="","",Output2!B581)</f>
        <v/>
      </c>
      <c r="C581" s="12" t="str">
        <f>Output2!C581</f>
        <v/>
      </c>
      <c r="D581" s="12" t="str">
        <f>IF(C581="","",Output2!D581)</f>
        <v/>
      </c>
      <c r="E581" s="12" t="str">
        <f>IF(D581="","",Output2!E581)</f>
        <v/>
      </c>
      <c r="F581" s="12" t="str">
        <f>IF(E581="","",Output2!F581)</f>
        <v/>
      </c>
      <c r="G581" s="22" t="str">
        <f>IF(F581="","",Output2!G581)</f>
        <v/>
      </c>
      <c r="H581" s="12" t="str">
        <f>IF(G581="","",Output2!H581)</f>
        <v/>
      </c>
      <c r="I581" s="12" t="str">
        <f>IF(H581="","",Output2!I581)</f>
        <v/>
      </c>
      <c r="J581" s="12" t="str">
        <f>IF(I581="","",Output2!J581)</f>
        <v/>
      </c>
      <c r="K581" s="12" t="str">
        <f>IF(J581="","",Output2!K581)</f>
        <v/>
      </c>
      <c r="L581" s="12" t="str">
        <f>IF(K581="","",Output2!L581)</f>
        <v/>
      </c>
      <c r="M581" s="12" t="str">
        <f>IF(L581="","",Output2!M581)</f>
        <v/>
      </c>
    </row>
    <row r="582" spans="1:13" x14ac:dyDescent="0.25">
      <c r="A582" s="12" t="str">
        <f>IF(B582="","",Output2!A582)</f>
        <v/>
      </c>
      <c r="B582" s="12" t="str">
        <f>IF(C582="","",Output2!B582)</f>
        <v/>
      </c>
      <c r="C582" s="12" t="str">
        <f>Output2!C582</f>
        <v/>
      </c>
      <c r="D582" s="12" t="str">
        <f>IF(C582="","",Output2!D582)</f>
        <v/>
      </c>
      <c r="E582" s="12" t="str">
        <f>IF(D582="","",Output2!E582)</f>
        <v/>
      </c>
      <c r="F582" s="12" t="str">
        <f>IF(E582="","",Output2!F582)</f>
        <v/>
      </c>
      <c r="G582" s="22" t="str">
        <f>IF(F582="","",Output2!G582)</f>
        <v/>
      </c>
      <c r="H582" s="12" t="str">
        <f>IF(G582="","",Output2!H582)</f>
        <v/>
      </c>
      <c r="I582" s="12" t="str">
        <f>IF(H582="","",Output2!I582)</f>
        <v/>
      </c>
      <c r="J582" s="12" t="str">
        <f>IF(I582="","",Output2!J582)</f>
        <v/>
      </c>
      <c r="K582" s="12" t="str">
        <f>IF(J582="","",Output2!K582)</f>
        <v/>
      </c>
      <c r="L582" s="12" t="str">
        <f>IF(K582="","",Output2!L582)</f>
        <v/>
      </c>
      <c r="M582" s="12" t="str">
        <f>IF(L582="","",Output2!M582)</f>
        <v/>
      </c>
    </row>
    <row r="583" spans="1:13" x14ac:dyDescent="0.25">
      <c r="A583" s="12" t="str">
        <f>IF(B583="","",Output2!A583)</f>
        <v/>
      </c>
      <c r="B583" s="12" t="str">
        <f>IF(C583="","",Output2!B583)</f>
        <v/>
      </c>
      <c r="C583" s="12" t="str">
        <f>Output2!C583</f>
        <v/>
      </c>
      <c r="D583" s="12" t="str">
        <f>IF(C583="","",Output2!D583)</f>
        <v/>
      </c>
      <c r="E583" s="12" t="str">
        <f>IF(D583="","",Output2!E583)</f>
        <v/>
      </c>
      <c r="F583" s="12" t="str">
        <f>IF(E583="","",Output2!F583)</f>
        <v/>
      </c>
      <c r="G583" s="22" t="str">
        <f>IF(F583="","",Output2!G583)</f>
        <v/>
      </c>
      <c r="H583" s="12" t="str">
        <f>IF(G583="","",Output2!H583)</f>
        <v/>
      </c>
      <c r="I583" s="12" t="str">
        <f>IF(H583="","",Output2!I583)</f>
        <v/>
      </c>
      <c r="J583" s="12" t="str">
        <f>IF(I583="","",Output2!J583)</f>
        <v/>
      </c>
      <c r="K583" s="12" t="str">
        <f>IF(J583="","",Output2!K583)</f>
        <v/>
      </c>
      <c r="L583" s="12" t="str">
        <f>IF(K583="","",Output2!L583)</f>
        <v/>
      </c>
      <c r="M583" s="12" t="str">
        <f>IF(L583="","",Output2!M583)</f>
        <v/>
      </c>
    </row>
    <row r="584" spans="1:13" x14ac:dyDescent="0.25">
      <c r="A584" s="12" t="str">
        <f>IF(B584="","",Output2!A584)</f>
        <v/>
      </c>
      <c r="B584" s="12" t="str">
        <f>IF(C584="","",Output2!B584)</f>
        <v/>
      </c>
      <c r="C584" s="12" t="str">
        <f>Output2!C584</f>
        <v/>
      </c>
      <c r="D584" s="12" t="str">
        <f>IF(C584="","",Output2!D584)</f>
        <v/>
      </c>
      <c r="E584" s="12" t="str">
        <f>IF(D584="","",Output2!E584)</f>
        <v/>
      </c>
      <c r="F584" s="12" t="str">
        <f>IF(E584="","",Output2!F584)</f>
        <v/>
      </c>
      <c r="G584" s="22" t="str">
        <f>IF(F584="","",Output2!G584)</f>
        <v/>
      </c>
      <c r="H584" s="12" t="str">
        <f>IF(G584="","",Output2!H584)</f>
        <v/>
      </c>
      <c r="I584" s="12" t="str">
        <f>IF(H584="","",Output2!I584)</f>
        <v/>
      </c>
      <c r="J584" s="12" t="str">
        <f>IF(I584="","",Output2!J584)</f>
        <v/>
      </c>
      <c r="K584" s="12" t="str">
        <f>IF(J584="","",Output2!K584)</f>
        <v/>
      </c>
      <c r="L584" s="12" t="str">
        <f>IF(K584="","",Output2!L584)</f>
        <v/>
      </c>
      <c r="M584" s="12" t="str">
        <f>IF(L584="","",Output2!M584)</f>
        <v/>
      </c>
    </row>
    <row r="585" spans="1:13" x14ac:dyDescent="0.25">
      <c r="A585" s="12" t="str">
        <f>IF(B585="","",Output2!A585)</f>
        <v/>
      </c>
      <c r="B585" s="12" t="str">
        <f>IF(C585="","",Output2!B585)</f>
        <v/>
      </c>
      <c r="C585" s="12" t="str">
        <f>Output2!C585</f>
        <v/>
      </c>
      <c r="D585" s="12" t="str">
        <f>IF(C585="","",Output2!D585)</f>
        <v/>
      </c>
      <c r="E585" s="12" t="str">
        <f>IF(D585="","",Output2!E585)</f>
        <v/>
      </c>
      <c r="F585" s="12" t="str">
        <f>IF(E585="","",Output2!F585)</f>
        <v/>
      </c>
      <c r="G585" s="22" t="str">
        <f>IF(F585="","",Output2!G585)</f>
        <v/>
      </c>
      <c r="H585" s="12" t="str">
        <f>IF(G585="","",Output2!H585)</f>
        <v/>
      </c>
      <c r="I585" s="12" t="str">
        <f>IF(H585="","",Output2!I585)</f>
        <v/>
      </c>
      <c r="J585" s="12" t="str">
        <f>IF(I585="","",Output2!J585)</f>
        <v/>
      </c>
      <c r="K585" s="12" t="str">
        <f>IF(J585="","",Output2!K585)</f>
        <v/>
      </c>
      <c r="L585" s="12" t="str">
        <f>IF(K585="","",Output2!L585)</f>
        <v/>
      </c>
      <c r="M585" s="12" t="str">
        <f>IF(L585="","",Output2!M585)</f>
        <v/>
      </c>
    </row>
    <row r="586" spans="1:13" x14ac:dyDescent="0.25">
      <c r="A586" s="12" t="str">
        <f>IF(B586="","",Output2!A586)</f>
        <v/>
      </c>
      <c r="B586" s="12" t="str">
        <f>IF(C586="","",Output2!B586)</f>
        <v/>
      </c>
      <c r="C586" s="12" t="str">
        <f>Output2!C586</f>
        <v/>
      </c>
      <c r="D586" s="12" t="str">
        <f>IF(C586="","",Output2!D586)</f>
        <v/>
      </c>
      <c r="E586" s="12" t="str">
        <f>IF(D586="","",Output2!E586)</f>
        <v/>
      </c>
      <c r="F586" s="12" t="str">
        <f>IF(E586="","",Output2!F586)</f>
        <v/>
      </c>
      <c r="G586" s="22" t="str">
        <f>IF(F586="","",Output2!G586)</f>
        <v/>
      </c>
      <c r="H586" s="12" t="str">
        <f>IF(G586="","",Output2!H586)</f>
        <v/>
      </c>
      <c r="I586" s="12" t="str">
        <f>IF(H586="","",Output2!I586)</f>
        <v/>
      </c>
      <c r="J586" s="12" t="str">
        <f>IF(I586="","",Output2!J586)</f>
        <v/>
      </c>
      <c r="K586" s="12" t="str">
        <f>IF(J586="","",Output2!K586)</f>
        <v/>
      </c>
      <c r="L586" s="12" t="str">
        <f>IF(K586="","",Output2!L586)</f>
        <v/>
      </c>
      <c r="M586" s="12" t="str">
        <f>IF(L586="","",Output2!M586)</f>
        <v/>
      </c>
    </row>
    <row r="587" spans="1:13" x14ac:dyDescent="0.25">
      <c r="A587" s="12" t="str">
        <f>IF(B587="","",Output2!A587)</f>
        <v/>
      </c>
      <c r="B587" s="12" t="str">
        <f>IF(C587="","",Output2!B587)</f>
        <v/>
      </c>
      <c r="C587" s="12" t="str">
        <f>Output2!C587</f>
        <v/>
      </c>
      <c r="D587" s="12" t="str">
        <f>IF(C587="","",Output2!D587)</f>
        <v/>
      </c>
      <c r="E587" s="12" t="str">
        <f>IF(D587="","",Output2!E587)</f>
        <v/>
      </c>
      <c r="F587" s="12" t="str">
        <f>IF(E587="","",Output2!F587)</f>
        <v/>
      </c>
      <c r="G587" s="22" t="str">
        <f>IF(F587="","",Output2!G587)</f>
        <v/>
      </c>
      <c r="H587" s="12" t="str">
        <f>IF(G587="","",Output2!H587)</f>
        <v/>
      </c>
      <c r="I587" s="12" t="str">
        <f>IF(H587="","",Output2!I587)</f>
        <v/>
      </c>
      <c r="J587" s="12" t="str">
        <f>IF(I587="","",Output2!J587)</f>
        <v/>
      </c>
      <c r="K587" s="12" t="str">
        <f>IF(J587="","",Output2!K587)</f>
        <v/>
      </c>
      <c r="L587" s="12" t="str">
        <f>IF(K587="","",Output2!L587)</f>
        <v/>
      </c>
      <c r="M587" s="12" t="str">
        <f>IF(L587="","",Output2!M587)</f>
        <v/>
      </c>
    </row>
    <row r="588" spans="1:13" x14ac:dyDescent="0.25">
      <c r="A588" s="12" t="str">
        <f>IF(B588="","",Output2!A588)</f>
        <v/>
      </c>
      <c r="B588" s="12" t="str">
        <f>IF(C588="","",Output2!B588)</f>
        <v/>
      </c>
      <c r="C588" s="12" t="str">
        <f>Output2!C588</f>
        <v/>
      </c>
      <c r="D588" s="12" t="str">
        <f>IF(C588="","",Output2!D588)</f>
        <v/>
      </c>
      <c r="E588" s="12" t="str">
        <f>IF(D588="","",Output2!E588)</f>
        <v/>
      </c>
      <c r="F588" s="12" t="str">
        <f>IF(E588="","",Output2!F588)</f>
        <v/>
      </c>
      <c r="G588" s="22" t="str">
        <f>IF(F588="","",Output2!G588)</f>
        <v/>
      </c>
      <c r="H588" s="12" t="str">
        <f>IF(G588="","",Output2!H588)</f>
        <v/>
      </c>
      <c r="I588" s="12" t="str">
        <f>IF(H588="","",Output2!I588)</f>
        <v/>
      </c>
      <c r="J588" s="12" t="str">
        <f>IF(I588="","",Output2!J588)</f>
        <v/>
      </c>
      <c r="K588" s="12" t="str">
        <f>IF(J588="","",Output2!K588)</f>
        <v/>
      </c>
      <c r="L588" s="12" t="str">
        <f>IF(K588="","",Output2!L588)</f>
        <v/>
      </c>
      <c r="M588" s="12" t="str">
        <f>IF(L588="","",Output2!M588)</f>
        <v/>
      </c>
    </row>
    <row r="589" spans="1:13" x14ac:dyDescent="0.25">
      <c r="A589" s="12" t="str">
        <f>IF(B589="","",Output2!A589)</f>
        <v/>
      </c>
      <c r="B589" s="12" t="str">
        <f>IF(C589="","",Output2!B589)</f>
        <v/>
      </c>
      <c r="C589" s="12" t="str">
        <f>Output2!C589</f>
        <v/>
      </c>
      <c r="D589" s="12" t="str">
        <f>IF(C589="","",Output2!D589)</f>
        <v/>
      </c>
      <c r="E589" s="12" t="str">
        <f>IF(D589="","",Output2!E589)</f>
        <v/>
      </c>
      <c r="F589" s="12" t="str">
        <f>IF(E589="","",Output2!F589)</f>
        <v/>
      </c>
      <c r="G589" s="22" t="str">
        <f>IF(F589="","",Output2!G589)</f>
        <v/>
      </c>
      <c r="H589" s="12" t="str">
        <f>IF(G589="","",Output2!H589)</f>
        <v/>
      </c>
      <c r="I589" s="12" t="str">
        <f>IF(H589="","",Output2!I589)</f>
        <v/>
      </c>
      <c r="J589" s="12" t="str">
        <f>IF(I589="","",Output2!J589)</f>
        <v/>
      </c>
      <c r="K589" s="12" t="str">
        <f>IF(J589="","",Output2!K589)</f>
        <v/>
      </c>
      <c r="L589" s="12" t="str">
        <f>IF(K589="","",Output2!L589)</f>
        <v/>
      </c>
      <c r="M589" s="12" t="str">
        <f>IF(L589="","",Output2!M589)</f>
        <v/>
      </c>
    </row>
    <row r="590" spans="1:13" x14ac:dyDescent="0.25">
      <c r="A590" s="12" t="str">
        <f>IF(B590="","",Output2!A590)</f>
        <v/>
      </c>
      <c r="B590" s="12" t="str">
        <f>IF(C590="","",Output2!B590)</f>
        <v/>
      </c>
      <c r="C590" s="12" t="str">
        <f>Output2!C590</f>
        <v/>
      </c>
      <c r="D590" s="12" t="str">
        <f>IF(C590="","",Output2!D590)</f>
        <v/>
      </c>
      <c r="E590" s="12" t="str">
        <f>IF(D590="","",Output2!E590)</f>
        <v/>
      </c>
      <c r="F590" s="12" t="str">
        <f>IF(E590="","",Output2!F590)</f>
        <v/>
      </c>
      <c r="G590" s="22" t="str">
        <f>IF(F590="","",Output2!G590)</f>
        <v/>
      </c>
      <c r="H590" s="12" t="str">
        <f>IF(G590="","",Output2!H590)</f>
        <v/>
      </c>
      <c r="I590" s="12" t="str">
        <f>IF(H590="","",Output2!I590)</f>
        <v/>
      </c>
      <c r="J590" s="12" t="str">
        <f>IF(I590="","",Output2!J590)</f>
        <v/>
      </c>
      <c r="K590" s="12" t="str">
        <f>IF(J590="","",Output2!K590)</f>
        <v/>
      </c>
      <c r="L590" s="12" t="str">
        <f>IF(K590="","",Output2!L590)</f>
        <v/>
      </c>
      <c r="M590" s="12" t="str">
        <f>IF(L590="","",Output2!M590)</f>
        <v/>
      </c>
    </row>
    <row r="591" spans="1:13" x14ac:dyDescent="0.25">
      <c r="A591" s="12" t="str">
        <f>IF(B591="","",Output2!A591)</f>
        <v/>
      </c>
      <c r="B591" s="12" t="str">
        <f>IF(C591="","",Output2!B591)</f>
        <v/>
      </c>
      <c r="C591" s="12" t="str">
        <f>Output2!C591</f>
        <v/>
      </c>
      <c r="D591" s="12" t="str">
        <f>IF(C591="","",Output2!D591)</f>
        <v/>
      </c>
      <c r="E591" s="12" t="str">
        <f>IF(D591="","",Output2!E591)</f>
        <v/>
      </c>
      <c r="F591" s="12" t="str">
        <f>IF(E591="","",Output2!F591)</f>
        <v/>
      </c>
      <c r="G591" s="22" t="str">
        <f>IF(F591="","",Output2!G591)</f>
        <v/>
      </c>
      <c r="H591" s="12" t="str">
        <f>IF(G591="","",Output2!H591)</f>
        <v/>
      </c>
      <c r="I591" s="12" t="str">
        <f>IF(H591="","",Output2!I591)</f>
        <v/>
      </c>
      <c r="J591" s="12" t="str">
        <f>IF(I591="","",Output2!J591)</f>
        <v/>
      </c>
      <c r="K591" s="12" t="str">
        <f>IF(J591="","",Output2!K591)</f>
        <v/>
      </c>
      <c r="L591" s="12" t="str">
        <f>IF(K591="","",Output2!L591)</f>
        <v/>
      </c>
      <c r="M591" s="12" t="str">
        <f>IF(L591="","",Output2!M591)</f>
        <v/>
      </c>
    </row>
    <row r="592" spans="1:13" x14ac:dyDescent="0.25">
      <c r="A592" s="12" t="str">
        <f>IF(B592="","",Output2!A592)</f>
        <v/>
      </c>
      <c r="B592" s="12" t="str">
        <f>IF(C592="","",Output2!B592)</f>
        <v/>
      </c>
      <c r="C592" s="12" t="str">
        <f>Output2!C592</f>
        <v/>
      </c>
      <c r="D592" s="12" t="str">
        <f>IF(C592="","",Output2!D592)</f>
        <v/>
      </c>
      <c r="E592" s="12" t="str">
        <f>IF(D592="","",Output2!E592)</f>
        <v/>
      </c>
      <c r="F592" s="12" t="str">
        <f>IF(E592="","",Output2!F592)</f>
        <v/>
      </c>
      <c r="G592" s="22" t="str">
        <f>IF(F592="","",Output2!G592)</f>
        <v/>
      </c>
      <c r="H592" s="12" t="str">
        <f>IF(G592="","",Output2!H592)</f>
        <v/>
      </c>
      <c r="I592" s="12" t="str">
        <f>IF(H592="","",Output2!I592)</f>
        <v/>
      </c>
      <c r="J592" s="12" t="str">
        <f>IF(I592="","",Output2!J592)</f>
        <v/>
      </c>
      <c r="K592" s="12" t="str">
        <f>IF(J592="","",Output2!K592)</f>
        <v/>
      </c>
      <c r="L592" s="12" t="str">
        <f>IF(K592="","",Output2!L592)</f>
        <v/>
      </c>
      <c r="M592" s="12" t="str">
        <f>IF(L592="","",Output2!M592)</f>
        <v/>
      </c>
    </row>
    <row r="593" spans="1:13" x14ac:dyDescent="0.25">
      <c r="A593" s="12" t="str">
        <f>IF(B593="","",Output2!A593)</f>
        <v/>
      </c>
      <c r="B593" s="12" t="str">
        <f>IF(C593="","",Output2!B593)</f>
        <v/>
      </c>
      <c r="C593" s="12" t="str">
        <f>Output2!C593</f>
        <v/>
      </c>
      <c r="D593" s="12" t="str">
        <f>IF(C593="","",Output2!D593)</f>
        <v/>
      </c>
      <c r="E593" s="12" t="str">
        <f>IF(D593="","",Output2!E593)</f>
        <v/>
      </c>
      <c r="F593" s="12" t="str">
        <f>IF(E593="","",Output2!F593)</f>
        <v/>
      </c>
      <c r="G593" s="22" t="str">
        <f>IF(F593="","",Output2!G593)</f>
        <v/>
      </c>
      <c r="H593" s="12" t="str">
        <f>IF(G593="","",Output2!H593)</f>
        <v/>
      </c>
      <c r="I593" s="12" t="str">
        <f>IF(H593="","",Output2!I593)</f>
        <v/>
      </c>
      <c r="J593" s="12" t="str">
        <f>IF(I593="","",Output2!J593)</f>
        <v/>
      </c>
      <c r="K593" s="12" t="str">
        <f>IF(J593="","",Output2!K593)</f>
        <v/>
      </c>
      <c r="L593" s="12" t="str">
        <f>IF(K593="","",Output2!L593)</f>
        <v/>
      </c>
      <c r="M593" s="12" t="str">
        <f>IF(L593="","",Output2!M593)</f>
        <v/>
      </c>
    </row>
    <row r="594" spans="1:13" x14ac:dyDescent="0.25">
      <c r="A594" s="12" t="str">
        <f>IF(B594="","",Output2!A594)</f>
        <v/>
      </c>
      <c r="B594" s="12" t="str">
        <f>IF(C594="","",Output2!B594)</f>
        <v/>
      </c>
      <c r="C594" s="12" t="str">
        <f>Output2!C594</f>
        <v/>
      </c>
      <c r="D594" s="12" t="str">
        <f>IF(C594="","",Output2!D594)</f>
        <v/>
      </c>
      <c r="E594" s="12" t="str">
        <f>IF(D594="","",Output2!E594)</f>
        <v/>
      </c>
      <c r="F594" s="12" t="str">
        <f>IF(E594="","",Output2!F594)</f>
        <v/>
      </c>
      <c r="G594" s="22" t="str">
        <f>IF(F594="","",Output2!G594)</f>
        <v/>
      </c>
      <c r="H594" s="12" t="str">
        <f>IF(G594="","",Output2!H594)</f>
        <v/>
      </c>
      <c r="I594" s="12" t="str">
        <f>IF(H594="","",Output2!I594)</f>
        <v/>
      </c>
      <c r="J594" s="12" t="str">
        <f>IF(I594="","",Output2!J594)</f>
        <v/>
      </c>
      <c r="K594" s="12" t="str">
        <f>IF(J594="","",Output2!K594)</f>
        <v/>
      </c>
      <c r="L594" s="12" t="str">
        <f>IF(K594="","",Output2!L594)</f>
        <v/>
      </c>
      <c r="M594" s="12" t="str">
        <f>IF(L594="","",Output2!M594)</f>
        <v/>
      </c>
    </row>
    <row r="595" spans="1:13" x14ac:dyDescent="0.25">
      <c r="A595" s="12" t="str">
        <f>IF(B595="","",Output2!A595)</f>
        <v/>
      </c>
      <c r="B595" s="12" t="str">
        <f>IF(C595="","",Output2!B595)</f>
        <v/>
      </c>
      <c r="C595" s="12" t="str">
        <f>Output2!C595</f>
        <v/>
      </c>
      <c r="D595" s="12" t="str">
        <f>IF(C595="","",Output2!D595)</f>
        <v/>
      </c>
      <c r="E595" s="12" t="str">
        <f>IF(D595="","",Output2!E595)</f>
        <v/>
      </c>
      <c r="F595" s="12" t="str">
        <f>IF(E595="","",Output2!F595)</f>
        <v/>
      </c>
      <c r="G595" s="22" t="str">
        <f>IF(F595="","",Output2!G595)</f>
        <v/>
      </c>
      <c r="H595" s="12" t="str">
        <f>IF(G595="","",Output2!H595)</f>
        <v/>
      </c>
      <c r="I595" s="12" t="str">
        <f>IF(H595="","",Output2!I595)</f>
        <v/>
      </c>
      <c r="J595" s="12" t="str">
        <f>IF(I595="","",Output2!J595)</f>
        <v/>
      </c>
      <c r="K595" s="12" t="str">
        <f>IF(J595="","",Output2!K595)</f>
        <v/>
      </c>
      <c r="L595" s="12" t="str">
        <f>IF(K595="","",Output2!L595)</f>
        <v/>
      </c>
      <c r="M595" s="12" t="str">
        <f>IF(L595="","",Output2!M595)</f>
        <v/>
      </c>
    </row>
    <row r="596" spans="1:13" x14ac:dyDescent="0.25">
      <c r="A596" s="12" t="str">
        <f>IF(B596="","",Output2!A596)</f>
        <v/>
      </c>
      <c r="B596" s="12" t="str">
        <f>IF(C596="","",Output2!B596)</f>
        <v/>
      </c>
      <c r="C596" s="12" t="str">
        <f>Output2!C596</f>
        <v/>
      </c>
      <c r="D596" s="12" t="str">
        <f>IF(C596="","",Output2!D596)</f>
        <v/>
      </c>
      <c r="E596" s="12" t="str">
        <f>IF(D596="","",Output2!E596)</f>
        <v/>
      </c>
      <c r="F596" s="12" t="str">
        <f>IF(E596="","",Output2!F596)</f>
        <v/>
      </c>
      <c r="G596" s="22" t="str">
        <f>IF(F596="","",Output2!G596)</f>
        <v/>
      </c>
      <c r="H596" s="12" t="str">
        <f>IF(G596="","",Output2!H596)</f>
        <v/>
      </c>
      <c r="I596" s="12" t="str">
        <f>IF(H596="","",Output2!I596)</f>
        <v/>
      </c>
      <c r="J596" s="12" t="str">
        <f>IF(I596="","",Output2!J596)</f>
        <v/>
      </c>
      <c r="K596" s="12" t="str">
        <f>IF(J596="","",Output2!K596)</f>
        <v/>
      </c>
      <c r="L596" s="12" t="str">
        <f>IF(K596="","",Output2!L596)</f>
        <v/>
      </c>
      <c r="M596" s="12" t="str">
        <f>IF(L596="","",Output2!M596)</f>
        <v/>
      </c>
    </row>
    <row r="597" spans="1:13" x14ac:dyDescent="0.25">
      <c r="A597" s="12" t="str">
        <f>IF(B597="","",Output2!A597)</f>
        <v/>
      </c>
      <c r="B597" s="12" t="str">
        <f>IF(C597="","",Output2!B597)</f>
        <v/>
      </c>
      <c r="C597" s="12" t="str">
        <f>Output2!C597</f>
        <v/>
      </c>
      <c r="D597" s="12" t="str">
        <f>IF(C597="","",Output2!D597)</f>
        <v/>
      </c>
      <c r="E597" s="12" t="str">
        <f>IF(D597="","",Output2!E597)</f>
        <v/>
      </c>
      <c r="F597" s="12" t="str">
        <f>IF(E597="","",Output2!F597)</f>
        <v/>
      </c>
      <c r="G597" s="22" t="str">
        <f>IF(F597="","",Output2!G597)</f>
        <v/>
      </c>
      <c r="H597" s="12" t="str">
        <f>IF(G597="","",Output2!H597)</f>
        <v/>
      </c>
      <c r="I597" s="12" t="str">
        <f>IF(H597="","",Output2!I597)</f>
        <v/>
      </c>
      <c r="J597" s="12" t="str">
        <f>IF(I597="","",Output2!J597)</f>
        <v/>
      </c>
      <c r="K597" s="12" t="str">
        <f>IF(J597="","",Output2!K597)</f>
        <v/>
      </c>
      <c r="L597" s="12" t="str">
        <f>IF(K597="","",Output2!L597)</f>
        <v/>
      </c>
      <c r="M597" s="12" t="str">
        <f>IF(L597="","",Output2!M597)</f>
        <v/>
      </c>
    </row>
    <row r="598" spans="1:13" x14ac:dyDescent="0.25">
      <c r="A598" s="12" t="str">
        <f>IF(B598="","",Output2!A598)</f>
        <v/>
      </c>
      <c r="B598" s="12" t="str">
        <f>IF(C598="","",Output2!B598)</f>
        <v/>
      </c>
      <c r="C598" s="12" t="str">
        <f>Output2!C598</f>
        <v/>
      </c>
      <c r="D598" s="12" t="str">
        <f>IF(C598="","",Output2!D598)</f>
        <v/>
      </c>
      <c r="E598" s="12" t="str">
        <f>IF(D598="","",Output2!E598)</f>
        <v/>
      </c>
      <c r="F598" s="12" t="str">
        <f>IF(E598="","",Output2!F598)</f>
        <v/>
      </c>
      <c r="G598" s="22" t="str">
        <f>IF(F598="","",Output2!G598)</f>
        <v/>
      </c>
      <c r="H598" s="12" t="str">
        <f>IF(G598="","",Output2!H598)</f>
        <v/>
      </c>
      <c r="I598" s="12" t="str">
        <f>IF(H598="","",Output2!I598)</f>
        <v/>
      </c>
      <c r="J598" s="12" t="str">
        <f>IF(I598="","",Output2!J598)</f>
        <v/>
      </c>
      <c r="K598" s="12" t="str">
        <f>IF(J598="","",Output2!K598)</f>
        <v/>
      </c>
      <c r="L598" s="12" t="str">
        <f>IF(K598="","",Output2!L598)</f>
        <v/>
      </c>
      <c r="M598" s="12" t="str">
        <f>IF(L598="","",Output2!M598)</f>
        <v/>
      </c>
    </row>
    <row r="599" spans="1:13" x14ac:dyDescent="0.25">
      <c r="A599" s="12" t="str">
        <f>IF(B599="","",Output2!A599)</f>
        <v/>
      </c>
      <c r="B599" s="12" t="str">
        <f>IF(C599="","",Output2!B599)</f>
        <v/>
      </c>
      <c r="C599" s="12" t="str">
        <f>Output2!C599</f>
        <v/>
      </c>
      <c r="D599" s="12" t="str">
        <f>IF(C599="","",Output2!D599)</f>
        <v/>
      </c>
      <c r="E599" s="12" t="str">
        <f>IF(D599="","",Output2!E599)</f>
        <v/>
      </c>
      <c r="F599" s="12" t="str">
        <f>IF(E599="","",Output2!F599)</f>
        <v/>
      </c>
      <c r="G599" s="22" t="str">
        <f>IF(F599="","",Output2!G599)</f>
        <v/>
      </c>
      <c r="H599" s="12" t="str">
        <f>IF(G599="","",Output2!H599)</f>
        <v/>
      </c>
      <c r="I599" s="12" t="str">
        <f>IF(H599="","",Output2!I599)</f>
        <v/>
      </c>
      <c r="J599" s="12" t="str">
        <f>IF(I599="","",Output2!J599)</f>
        <v/>
      </c>
      <c r="K599" s="12" t="str">
        <f>IF(J599="","",Output2!K599)</f>
        <v/>
      </c>
      <c r="L599" s="12" t="str">
        <f>IF(K599="","",Output2!L599)</f>
        <v/>
      </c>
      <c r="M599" s="12" t="str">
        <f>IF(L599="","",Output2!M599)</f>
        <v/>
      </c>
    </row>
    <row r="600" spans="1:13" x14ac:dyDescent="0.25">
      <c r="A600" s="12" t="str">
        <f>IF(B600="","",Output2!A600)</f>
        <v/>
      </c>
      <c r="B600" s="12" t="str">
        <f>IF(C600="","",Output2!B600)</f>
        <v/>
      </c>
      <c r="C600" s="12" t="str">
        <f>Output2!C600</f>
        <v/>
      </c>
      <c r="D600" s="12" t="str">
        <f>IF(C600="","",Output2!D600)</f>
        <v/>
      </c>
      <c r="E600" s="12" t="str">
        <f>IF(D600="","",Output2!E600)</f>
        <v/>
      </c>
      <c r="F600" s="12" t="str">
        <f>IF(E600="","",Output2!F600)</f>
        <v/>
      </c>
      <c r="G600" s="22" t="str">
        <f>IF(F600="","",Output2!G600)</f>
        <v/>
      </c>
      <c r="H600" s="12" t="str">
        <f>IF(G600="","",Output2!H600)</f>
        <v/>
      </c>
      <c r="I600" s="12" t="str">
        <f>IF(H600="","",Output2!I600)</f>
        <v/>
      </c>
      <c r="J600" s="12" t="str">
        <f>IF(I600="","",Output2!J600)</f>
        <v/>
      </c>
      <c r="K600" s="12" t="str">
        <f>IF(J600="","",Output2!K600)</f>
        <v/>
      </c>
      <c r="L600" s="12" t="str">
        <f>IF(K600="","",Output2!L600)</f>
        <v/>
      </c>
      <c r="M600" s="12" t="str">
        <f>IF(L600="","",Output2!M600)</f>
        <v/>
      </c>
    </row>
    <row r="601" spans="1:13" x14ac:dyDescent="0.25">
      <c r="A601" s="12" t="str">
        <f>IF(B601="","",Output2!A601)</f>
        <v/>
      </c>
      <c r="B601" s="12" t="str">
        <f>IF(C601="","",Output2!B601)</f>
        <v/>
      </c>
      <c r="C601" s="12" t="str">
        <f>Output2!C601</f>
        <v/>
      </c>
      <c r="D601" s="12" t="str">
        <f>IF(C601="","",Output2!D601)</f>
        <v/>
      </c>
      <c r="E601" s="12" t="str">
        <f>IF(D601="","",Output2!E601)</f>
        <v/>
      </c>
      <c r="F601" s="12" t="str">
        <f>IF(E601="","",Output2!F601)</f>
        <v/>
      </c>
      <c r="G601" s="22" t="str">
        <f>IF(F601="","",Output2!G601)</f>
        <v/>
      </c>
      <c r="H601" s="12" t="str">
        <f>IF(G601="","",Output2!H601)</f>
        <v/>
      </c>
      <c r="I601" s="12" t="str">
        <f>IF(H601="","",Output2!I601)</f>
        <v/>
      </c>
      <c r="J601" s="12" t="str">
        <f>IF(I601="","",Output2!J601)</f>
        <v/>
      </c>
      <c r="K601" s="12" t="str">
        <f>IF(J601="","",Output2!K601)</f>
        <v/>
      </c>
      <c r="L601" s="12" t="str">
        <f>IF(K601="","",Output2!L601)</f>
        <v/>
      </c>
      <c r="M601" s="12" t="str">
        <f>IF(L601="","",Output2!M601)</f>
        <v/>
      </c>
    </row>
    <row r="602" spans="1:13" x14ac:dyDescent="0.25">
      <c r="A602" s="12" t="str">
        <f>IF(B602="","",Output2!A602)</f>
        <v/>
      </c>
      <c r="B602" s="12" t="str">
        <f>IF(C602="","",Output2!B602)</f>
        <v/>
      </c>
      <c r="C602" s="12" t="str">
        <f>Output2!C602</f>
        <v/>
      </c>
      <c r="D602" s="12" t="str">
        <f>IF(C602="","",Output2!D602)</f>
        <v/>
      </c>
      <c r="E602" s="12" t="str">
        <f>IF(D602="","",Output2!E602)</f>
        <v/>
      </c>
      <c r="F602" s="12" t="str">
        <f>IF(E602="","",Output2!F602)</f>
        <v/>
      </c>
      <c r="G602" s="22" t="str">
        <f>IF(F602="","",Output2!G602)</f>
        <v/>
      </c>
      <c r="H602" s="12" t="str">
        <f>IF(G602="","",Output2!H602)</f>
        <v/>
      </c>
      <c r="I602" s="12" t="str">
        <f>IF(H602="","",Output2!I602)</f>
        <v/>
      </c>
      <c r="J602" s="12" t="str">
        <f>IF(I602="","",Output2!J602)</f>
        <v/>
      </c>
      <c r="K602" s="12" t="str">
        <f>IF(J602="","",Output2!K602)</f>
        <v/>
      </c>
      <c r="L602" s="12" t="str">
        <f>IF(K602="","",Output2!L602)</f>
        <v/>
      </c>
      <c r="M602" s="12" t="str">
        <f>IF(L602="","",Output2!M602)</f>
        <v/>
      </c>
    </row>
    <row r="603" spans="1:13" x14ac:dyDescent="0.25">
      <c r="A603" s="12" t="str">
        <f>IF(B603="","",Output2!A603)</f>
        <v/>
      </c>
      <c r="B603" s="12" t="str">
        <f>IF(C603="","",Output2!B603)</f>
        <v/>
      </c>
      <c r="C603" s="12" t="str">
        <f>Output2!C603</f>
        <v/>
      </c>
      <c r="D603" s="12" t="str">
        <f>IF(C603="","",Output2!D603)</f>
        <v/>
      </c>
      <c r="E603" s="12" t="str">
        <f>IF(D603="","",Output2!E603)</f>
        <v/>
      </c>
      <c r="F603" s="12" t="str">
        <f>IF(E603="","",Output2!F603)</f>
        <v/>
      </c>
      <c r="G603" s="22" t="str">
        <f>IF(F603="","",Output2!G603)</f>
        <v/>
      </c>
      <c r="H603" s="12" t="str">
        <f>IF(G603="","",Output2!H603)</f>
        <v/>
      </c>
      <c r="I603" s="12" t="str">
        <f>IF(H603="","",Output2!I603)</f>
        <v/>
      </c>
      <c r="J603" s="12" t="str">
        <f>IF(I603="","",Output2!J603)</f>
        <v/>
      </c>
      <c r="K603" s="12" t="str">
        <f>IF(J603="","",Output2!K603)</f>
        <v/>
      </c>
      <c r="L603" s="12" t="str">
        <f>IF(K603="","",Output2!L603)</f>
        <v/>
      </c>
      <c r="M603" s="12" t="str">
        <f>IF(L603="","",Output2!M603)</f>
        <v/>
      </c>
    </row>
    <row r="604" spans="1:13" x14ac:dyDescent="0.25">
      <c r="A604" s="12" t="str">
        <f>IF(B604="","",Output2!A604)</f>
        <v/>
      </c>
      <c r="B604" s="12" t="str">
        <f>IF(C604="","",Output2!B604)</f>
        <v/>
      </c>
      <c r="C604" s="12" t="str">
        <f>Output2!C604</f>
        <v/>
      </c>
      <c r="D604" s="12" t="str">
        <f>IF(C604="","",Output2!D604)</f>
        <v/>
      </c>
      <c r="E604" s="12" t="str">
        <f>IF(D604="","",Output2!E604)</f>
        <v/>
      </c>
      <c r="F604" s="12" t="str">
        <f>IF(E604="","",Output2!F604)</f>
        <v/>
      </c>
      <c r="G604" s="22" t="str">
        <f>IF(F604="","",Output2!G604)</f>
        <v/>
      </c>
      <c r="H604" s="12" t="str">
        <f>IF(G604="","",Output2!H604)</f>
        <v/>
      </c>
      <c r="I604" s="12" t="str">
        <f>IF(H604="","",Output2!I604)</f>
        <v/>
      </c>
      <c r="J604" s="12" t="str">
        <f>IF(I604="","",Output2!J604)</f>
        <v/>
      </c>
      <c r="K604" s="12" t="str">
        <f>IF(J604="","",Output2!K604)</f>
        <v/>
      </c>
      <c r="L604" s="12" t="str">
        <f>IF(K604="","",Output2!L604)</f>
        <v/>
      </c>
      <c r="M604" s="12" t="str">
        <f>IF(L604="","",Output2!M604)</f>
        <v/>
      </c>
    </row>
    <row r="605" spans="1:13" x14ac:dyDescent="0.25">
      <c r="A605" s="12" t="str">
        <f>IF(B605="","",Output2!A605)</f>
        <v/>
      </c>
      <c r="B605" s="12" t="str">
        <f>IF(C605="","",Output2!B605)</f>
        <v/>
      </c>
      <c r="C605" s="12" t="str">
        <f>Output2!C605</f>
        <v/>
      </c>
      <c r="D605" s="12" t="str">
        <f>IF(C605="","",Output2!D605)</f>
        <v/>
      </c>
      <c r="E605" s="12" t="str">
        <f>IF(D605="","",Output2!E605)</f>
        <v/>
      </c>
      <c r="F605" s="12" t="str">
        <f>IF(E605="","",Output2!F605)</f>
        <v/>
      </c>
      <c r="G605" s="22" t="str">
        <f>IF(F605="","",Output2!G605)</f>
        <v/>
      </c>
      <c r="H605" s="12" t="str">
        <f>IF(G605="","",Output2!H605)</f>
        <v/>
      </c>
      <c r="I605" s="12" t="str">
        <f>IF(H605="","",Output2!I605)</f>
        <v/>
      </c>
      <c r="J605" s="12" t="str">
        <f>IF(I605="","",Output2!J605)</f>
        <v/>
      </c>
      <c r="K605" s="12" t="str">
        <f>IF(J605="","",Output2!K605)</f>
        <v/>
      </c>
      <c r="L605" s="12" t="str">
        <f>IF(K605="","",Output2!L605)</f>
        <v/>
      </c>
      <c r="M605" s="12" t="str">
        <f>IF(L605="","",Output2!M605)</f>
        <v/>
      </c>
    </row>
    <row r="606" spans="1:13" x14ac:dyDescent="0.25">
      <c r="A606" s="12" t="str">
        <f>IF(B606="","",Output2!A606)</f>
        <v/>
      </c>
      <c r="B606" s="12" t="str">
        <f>IF(C606="","",Output2!B606)</f>
        <v/>
      </c>
      <c r="C606" s="12" t="str">
        <f>Output2!C606</f>
        <v/>
      </c>
      <c r="D606" s="12" t="str">
        <f>IF(C606="","",Output2!D606)</f>
        <v/>
      </c>
      <c r="E606" s="12" t="str">
        <f>IF(D606="","",Output2!E606)</f>
        <v/>
      </c>
      <c r="F606" s="12" t="str">
        <f>IF(E606="","",Output2!F606)</f>
        <v/>
      </c>
      <c r="G606" s="22" t="str">
        <f>IF(F606="","",Output2!G606)</f>
        <v/>
      </c>
      <c r="H606" s="12" t="str">
        <f>IF(G606="","",Output2!H606)</f>
        <v/>
      </c>
      <c r="I606" s="12" t="str">
        <f>IF(H606="","",Output2!I606)</f>
        <v/>
      </c>
      <c r="J606" s="12" t="str">
        <f>IF(I606="","",Output2!J606)</f>
        <v/>
      </c>
      <c r="K606" s="12" t="str">
        <f>IF(J606="","",Output2!K606)</f>
        <v/>
      </c>
      <c r="L606" s="12" t="str">
        <f>IF(K606="","",Output2!L606)</f>
        <v/>
      </c>
      <c r="M606" s="12" t="str">
        <f>IF(L606="","",Output2!M606)</f>
        <v/>
      </c>
    </row>
    <row r="607" spans="1:13" x14ac:dyDescent="0.25">
      <c r="A607" s="12" t="str">
        <f>IF(B607="","",Output2!A607)</f>
        <v/>
      </c>
      <c r="B607" s="12" t="str">
        <f>IF(C607="","",Output2!B607)</f>
        <v/>
      </c>
      <c r="C607" s="12" t="str">
        <f>Output2!C607</f>
        <v/>
      </c>
      <c r="D607" s="12" t="str">
        <f>IF(C607="","",Output2!D607)</f>
        <v/>
      </c>
      <c r="E607" s="12" t="str">
        <f>IF(D607="","",Output2!E607)</f>
        <v/>
      </c>
      <c r="F607" s="12" t="str">
        <f>IF(E607="","",Output2!F607)</f>
        <v/>
      </c>
      <c r="G607" s="22" t="str">
        <f>IF(F607="","",Output2!G607)</f>
        <v/>
      </c>
      <c r="H607" s="12" t="str">
        <f>IF(G607="","",Output2!H607)</f>
        <v/>
      </c>
      <c r="I607" s="12" t="str">
        <f>IF(H607="","",Output2!I607)</f>
        <v/>
      </c>
      <c r="J607" s="12" t="str">
        <f>IF(I607="","",Output2!J607)</f>
        <v/>
      </c>
      <c r="K607" s="12" t="str">
        <f>IF(J607="","",Output2!K607)</f>
        <v/>
      </c>
      <c r="L607" s="12" t="str">
        <f>IF(K607="","",Output2!L607)</f>
        <v/>
      </c>
      <c r="M607" s="12" t="str">
        <f>IF(L607="","",Output2!M607)</f>
        <v/>
      </c>
    </row>
    <row r="608" spans="1:13" x14ac:dyDescent="0.25">
      <c r="A608" s="12" t="str">
        <f>IF(B608="","",Output2!A608)</f>
        <v/>
      </c>
      <c r="B608" s="12" t="str">
        <f>IF(C608="","",Output2!B608)</f>
        <v/>
      </c>
      <c r="C608" s="12" t="str">
        <f>Output2!C608</f>
        <v/>
      </c>
      <c r="D608" s="12" t="str">
        <f>IF(C608="","",Output2!D608)</f>
        <v/>
      </c>
      <c r="E608" s="12" t="str">
        <f>IF(D608="","",Output2!E608)</f>
        <v/>
      </c>
      <c r="F608" s="12" t="str">
        <f>IF(E608="","",Output2!F608)</f>
        <v/>
      </c>
      <c r="G608" s="22" t="str">
        <f>IF(F608="","",Output2!G608)</f>
        <v/>
      </c>
      <c r="H608" s="12" t="str">
        <f>IF(G608="","",Output2!H608)</f>
        <v/>
      </c>
      <c r="I608" s="12" t="str">
        <f>IF(H608="","",Output2!I608)</f>
        <v/>
      </c>
      <c r="J608" s="12" t="str">
        <f>IF(I608="","",Output2!J608)</f>
        <v/>
      </c>
      <c r="K608" s="12" t="str">
        <f>IF(J608="","",Output2!K608)</f>
        <v/>
      </c>
      <c r="L608" s="12" t="str">
        <f>IF(K608="","",Output2!L608)</f>
        <v/>
      </c>
      <c r="M608" s="12" t="str">
        <f>IF(L608="","",Output2!M608)</f>
        <v/>
      </c>
    </row>
    <row r="609" spans="1:13" x14ac:dyDescent="0.25">
      <c r="A609" s="12" t="str">
        <f>IF(B609="","",Output2!A609)</f>
        <v/>
      </c>
      <c r="B609" s="12" t="str">
        <f>IF(C609="","",Output2!B609)</f>
        <v/>
      </c>
      <c r="C609" s="12" t="str">
        <f>Output2!C609</f>
        <v/>
      </c>
      <c r="D609" s="12" t="str">
        <f>IF(C609="","",Output2!D609)</f>
        <v/>
      </c>
      <c r="E609" s="12" t="str">
        <f>IF(D609="","",Output2!E609)</f>
        <v/>
      </c>
      <c r="F609" s="12" t="str">
        <f>IF(E609="","",Output2!F609)</f>
        <v/>
      </c>
      <c r="G609" s="22" t="str">
        <f>IF(F609="","",Output2!G609)</f>
        <v/>
      </c>
      <c r="H609" s="12" t="str">
        <f>IF(G609="","",Output2!H609)</f>
        <v/>
      </c>
      <c r="I609" s="12" t="str">
        <f>IF(H609="","",Output2!I609)</f>
        <v/>
      </c>
      <c r="J609" s="12" t="str">
        <f>IF(I609="","",Output2!J609)</f>
        <v/>
      </c>
      <c r="K609" s="12" t="str">
        <f>IF(J609="","",Output2!K609)</f>
        <v/>
      </c>
      <c r="L609" s="12" t="str">
        <f>IF(K609="","",Output2!L609)</f>
        <v/>
      </c>
      <c r="M609" s="12" t="str">
        <f>IF(L609="","",Output2!M609)</f>
        <v/>
      </c>
    </row>
    <row r="610" spans="1:13" x14ac:dyDescent="0.25">
      <c r="A610" s="12" t="str">
        <f>IF(B610="","",Output2!A610)</f>
        <v/>
      </c>
      <c r="B610" s="12" t="str">
        <f>IF(C610="","",Output2!B610)</f>
        <v/>
      </c>
      <c r="C610" s="12" t="str">
        <f>Output2!C610</f>
        <v/>
      </c>
      <c r="D610" s="12" t="str">
        <f>IF(C610="","",Output2!D610)</f>
        <v/>
      </c>
      <c r="E610" s="12" t="str">
        <f>IF(D610="","",Output2!E610)</f>
        <v/>
      </c>
      <c r="F610" s="12" t="str">
        <f>IF(E610="","",Output2!F610)</f>
        <v/>
      </c>
      <c r="G610" s="22" t="str">
        <f>IF(F610="","",Output2!G610)</f>
        <v/>
      </c>
      <c r="H610" s="12" t="str">
        <f>IF(G610="","",Output2!H610)</f>
        <v/>
      </c>
      <c r="I610" s="12" t="str">
        <f>IF(H610="","",Output2!I610)</f>
        <v/>
      </c>
      <c r="J610" s="12" t="str">
        <f>IF(I610="","",Output2!J610)</f>
        <v/>
      </c>
      <c r="K610" s="12" t="str">
        <f>IF(J610="","",Output2!K610)</f>
        <v/>
      </c>
      <c r="L610" s="12" t="str">
        <f>IF(K610="","",Output2!L610)</f>
        <v/>
      </c>
      <c r="M610" s="12" t="str">
        <f>IF(L610="","",Output2!M610)</f>
        <v/>
      </c>
    </row>
    <row r="611" spans="1:13" x14ac:dyDescent="0.25">
      <c r="A611" s="12" t="str">
        <f>IF(B611="","",Output2!A611)</f>
        <v/>
      </c>
      <c r="B611" s="12" t="str">
        <f>IF(C611="","",Output2!B611)</f>
        <v/>
      </c>
      <c r="C611" s="12" t="str">
        <f>Output2!C611</f>
        <v/>
      </c>
      <c r="D611" s="12" t="str">
        <f>IF(C611="","",Output2!D611)</f>
        <v/>
      </c>
      <c r="E611" s="12" t="str">
        <f>IF(D611="","",Output2!E611)</f>
        <v/>
      </c>
      <c r="F611" s="12" t="str">
        <f>IF(E611="","",Output2!F611)</f>
        <v/>
      </c>
      <c r="G611" s="22" t="str">
        <f>IF(F611="","",Output2!G611)</f>
        <v/>
      </c>
      <c r="H611" s="12" t="str">
        <f>IF(G611="","",Output2!H611)</f>
        <v/>
      </c>
      <c r="I611" s="12" t="str">
        <f>IF(H611="","",Output2!I611)</f>
        <v/>
      </c>
      <c r="J611" s="12" t="str">
        <f>IF(I611="","",Output2!J611)</f>
        <v/>
      </c>
      <c r="K611" s="12" t="str">
        <f>IF(J611="","",Output2!K611)</f>
        <v/>
      </c>
      <c r="L611" s="12" t="str">
        <f>IF(K611="","",Output2!L611)</f>
        <v/>
      </c>
      <c r="M611" s="12" t="str">
        <f>IF(L611="","",Output2!M611)</f>
        <v/>
      </c>
    </row>
    <row r="612" spans="1:13" x14ac:dyDescent="0.25">
      <c r="A612" s="12" t="str">
        <f>IF(B612="","",Output2!A612)</f>
        <v/>
      </c>
      <c r="B612" s="12" t="str">
        <f>IF(C612="","",Output2!B612)</f>
        <v/>
      </c>
      <c r="C612" s="12" t="str">
        <f>Output2!C612</f>
        <v/>
      </c>
      <c r="D612" s="12" t="str">
        <f>IF(C612="","",Output2!D612)</f>
        <v/>
      </c>
      <c r="E612" s="12" t="str">
        <f>IF(D612="","",Output2!E612)</f>
        <v/>
      </c>
      <c r="F612" s="12" t="str">
        <f>IF(E612="","",Output2!F612)</f>
        <v/>
      </c>
      <c r="G612" s="22" t="str">
        <f>IF(F612="","",Output2!G612)</f>
        <v/>
      </c>
      <c r="H612" s="12" t="str">
        <f>IF(G612="","",Output2!H612)</f>
        <v/>
      </c>
      <c r="I612" s="12" t="str">
        <f>IF(H612="","",Output2!I612)</f>
        <v/>
      </c>
      <c r="J612" s="12" t="str">
        <f>IF(I612="","",Output2!J612)</f>
        <v/>
      </c>
      <c r="K612" s="12" t="str">
        <f>IF(J612="","",Output2!K612)</f>
        <v/>
      </c>
      <c r="L612" s="12" t="str">
        <f>IF(K612="","",Output2!L612)</f>
        <v/>
      </c>
      <c r="M612" s="12" t="str">
        <f>IF(L612="","",Output2!M612)</f>
        <v/>
      </c>
    </row>
    <row r="613" spans="1:13" x14ac:dyDescent="0.25">
      <c r="A613" s="12" t="str">
        <f>IF(B613="","",Output2!A613)</f>
        <v/>
      </c>
      <c r="B613" s="12" t="str">
        <f>IF(C613="","",Output2!B613)</f>
        <v/>
      </c>
      <c r="C613" s="12" t="str">
        <f>Output2!C613</f>
        <v/>
      </c>
      <c r="D613" s="12" t="str">
        <f>IF(C613="","",Output2!D613)</f>
        <v/>
      </c>
      <c r="E613" s="12" t="str">
        <f>IF(D613="","",Output2!E613)</f>
        <v/>
      </c>
      <c r="F613" s="12" t="str">
        <f>IF(E613="","",Output2!F613)</f>
        <v/>
      </c>
      <c r="G613" s="22" t="str">
        <f>IF(F613="","",Output2!G613)</f>
        <v/>
      </c>
      <c r="H613" s="12" t="str">
        <f>IF(G613="","",Output2!H613)</f>
        <v/>
      </c>
      <c r="I613" s="12" t="str">
        <f>IF(H613="","",Output2!I613)</f>
        <v/>
      </c>
      <c r="J613" s="12" t="str">
        <f>IF(I613="","",Output2!J613)</f>
        <v/>
      </c>
      <c r="K613" s="12" t="str">
        <f>IF(J613="","",Output2!K613)</f>
        <v/>
      </c>
      <c r="L613" s="12" t="str">
        <f>IF(K613="","",Output2!L613)</f>
        <v/>
      </c>
      <c r="M613" s="12" t="str">
        <f>IF(L613="","",Output2!M613)</f>
        <v/>
      </c>
    </row>
    <row r="614" spans="1:13" x14ac:dyDescent="0.25">
      <c r="A614" s="12" t="str">
        <f>IF(B614="","",Output2!A614)</f>
        <v/>
      </c>
      <c r="B614" s="12" t="str">
        <f>IF(C614="","",Output2!B614)</f>
        <v/>
      </c>
      <c r="C614" s="12" t="str">
        <f>Output2!C614</f>
        <v/>
      </c>
      <c r="D614" s="12" t="str">
        <f>IF(C614="","",Output2!D614)</f>
        <v/>
      </c>
      <c r="E614" s="12" t="str">
        <f>IF(D614="","",Output2!E614)</f>
        <v/>
      </c>
      <c r="F614" s="12" t="str">
        <f>IF(E614="","",Output2!F614)</f>
        <v/>
      </c>
      <c r="G614" s="22" t="str">
        <f>IF(F614="","",Output2!G614)</f>
        <v/>
      </c>
      <c r="H614" s="12" t="str">
        <f>IF(G614="","",Output2!H614)</f>
        <v/>
      </c>
      <c r="I614" s="12" t="str">
        <f>IF(H614="","",Output2!I614)</f>
        <v/>
      </c>
      <c r="J614" s="12" t="str">
        <f>IF(I614="","",Output2!J614)</f>
        <v/>
      </c>
      <c r="K614" s="12" t="str">
        <f>IF(J614="","",Output2!K614)</f>
        <v/>
      </c>
      <c r="L614" s="12" t="str">
        <f>IF(K614="","",Output2!L614)</f>
        <v/>
      </c>
      <c r="M614" s="12" t="str">
        <f>IF(L614="","",Output2!M614)</f>
        <v/>
      </c>
    </row>
    <row r="615" spans="1:13" x14ac:dyDescent="0.25">
      <c r="A615" s="12" t="str">
        <f>IF(B615="","",Output2!A615)</f>
        <v/>
      </c>
      <c r="B615" s="12" t="str">
        <f>IF(C615="","",Output2!B615)</f>
        <v/>
      </c>
      <c r="C615" s="12" t="str">
        <f>Output2!C615</f>
        <v/>
      </c>
      <c r="D615" s="12" t="str">
        <f>IF(C615="","",Output2!D615)</f>
        <v/>
      </c>
      <c r="E615" s="12" t="str">
        <f>IF(D615="","",Output2!E615)</f>
        <v/>
      </c>
      <c r="F615" s="12" t="str">
        <f>IF(E615="","",Output2!F615)</f>
        <v/>
      </c>
      <c r="G615" s="22" t="str">
        <f>IF(F615="","",Output2!G615)</f>
        <v/>
      </c>
      <c r="H615" s="12" t="str">
        <f>IF(G615="","",Output2!H615)</f>
        <v/>
      </c>
      <c r="I615" s="12" t="str">
        <f>IF(H615="","",Output2!I615)</f>
        <v/>
      </c>
      <c r="J615" s="12" t="str">
        <f>IF(I615="","",Output2!J615)</f>
        <v/>
      </c>
      <c r="K615" s="12" t="str">
        <f>IF(J615="","",Output2!K615)</f>
        <v/>
      </c>
      <c r="L615" s="12" t="str">
        <f>IF(K615="","",Output2!L615)</f>
        <v/>
      </c>
      <c r="M615" s="12" t="str">
        <f>IF(L615="","",Output2!M615)</f>
        <v/>
      </c>
    </row>
    <row r="616" spans="1:13" x14ac:dyDescent="0.25">
      <c r="A616" s="12" t="str">
        <f>IF(B616="","",Output2!A616)</f>
        <v/>
      </c>
      <c r="B616" s="12" t="str">
        <f>IF(C616="","",Output2!B616)</f>
        <v/>
      </c>
      <c r="C616" s="12" t="str">
        <f>Output2!C616</f>
        <v/>
      </c>
      <c r="D616" s="12" t="str">
        <f>IF(C616="","",Output2!D616)</f>
        <v/>
      </c>
      <c r="E616" s="12" t="str">
        <f>IF(D616="","",Output2!E616)</f>
        <v/>
      </c>
      <c r="F616" s="12" t="str">
        <f>IF(E616="","",Output2!F616)</f>
        <v/>
      </c>
      <c r="G616" s="22" t="str">
        <f>IF(F616="","",Output2!G616)</f>
        <v/>
      </c>
      <c r="H616" s="12" t="str">
        <f>IF(G616="","",Output2!H616)</f>
        <v/>
      </c>
      <c r="I616" s="12" t="str">
        <f>IF(H616="","",Output2!I616)</f>
        <v/>
      </c>
      <c r="J616" s="12" t="str">
        <f>IF(I616="","",Output2!J616)</f>
        <v/>
      </c>
      <c r="K616" s="12" t="str">
        <f>IF(J616="","",Output2!K616)</f>
        <v/>
      </c>
      <c r="L616" s="12" t="str">
        <f>IF(K616="","",Output2!L616)</f>
        <v/>
      </c>
      <c r="M616" s="12" t="str">
        <f>IF(L616="","",Output2!M616)</f>
        <v/>
      </c>
    </row>
    <row r="617" spans="1:13" x14ac:dyDescent="0.25">
      <c r="A617" s="12" t="str">
        <f>IF(B617="","",Output2!A617)</f>
        <v/>
      </c>
      <c r="B617" s="12" t="str">
        <f>IF(C617="","",Output2!B617)</f>
        <v/>
      </c>
      <c r="C617" s="12" t="str">
        <f>Output2!C617</f>
        <v/>
      </c>
      <c r="D617" s="12" t="str">
        <f>IF(C617="","",Output2!D617)</f>
        <v/>
      </c>
      <c r="E617" s="12" t="str">
        <f>IF(D617="","",Output2!E617)</f>
        <v/>
      </c>
      <c r="F617" s="12" t="str">
        <f>IF(E617="","",Output2!F617)</f>
        <v/>
      </c>
      <c r="G617" s="22" t="str">
        <f>IF(F617="","",Output2!G617)</f>
        <v/>
      </c>
      <c r="H617" s="12" t="str">
        <f>IF(G617="","",Output2!H617)</f>
        <v/>
      </c>
      <c r="I617" s="12" t="str">
        <f>IF(H617="","",Output2!I617)</f>
        <v/>
      </c>
      <c r="J617" s="12" t="str">
        <f>IF(I617="","",Output2!J617)</f>
        <v/>
      </c>
      <c r="K617" s="12" t="str">
        <f>IF(J617="","",Output2!K617)</f>
        <v/>
      </c>
      <c r="L617" s="12" t="str">
        <f>IF(K617="","",Output2!L617)</f>
        <v/>
      </c>
      <c r="M617" s="12" t="str">
        <f>IF(L617="","",Output2!M617)</f>
        <v/>
      </c>
    </row>
    <row r="618" spans="1:13" x14ac:dyDescent="0.25">
      <c r="A618" s="12" t="str">
        <f>IF(B618="","",Output2!A618)</f>
        <v/>
      </c>
      <c r="B618" s="12" t="str">
        <f>IF(C618="","",Output2!B618)</f>
        <v/>
      </c>
      <c r="C618" s="12" t="str">
        <f>Output2!C618</f>
        <v/>
      </c>
      <c r="D618" s="12" t="str">
        <f>IF(C618="","",Output2!D618)</f>
        <v/>
      </c>
      <c r="E618" s="12" t="str">
        <f>IF(D618="","",Output2!E618)</f>
        <v/>
      </c>
      <c r="F618" s="12" t="str">
        <f>IF(E618="","",Output2!F618)</f>
        <v/>
      </c>
      <c r="G618" s="22" t="str">
        <f>IF(F618="","",Output2!G618)</f>
        <v/>
      </c>
      <c r="H618" s="12" t="str">
        <f>IF(G618="","",Output2!H618)</f>
        <v/>
      </c>
      <c r="I618" s="12" t="str">
        <f>IF(H618="","",Output2!I618)</f>
        <v/>
      </c>
      <c r="J618" s="12" t="str">
        <f>IF(I618="","",Output2!J618)</f>
        <v/>
      </c>
      <c r="K618" s="12" t="str">
        <f>IF(J618="","",Output2!K618)</f>
        <v/>
      </c>
      <c r="L618" s="12" t="str">
        <f>IF(K618="","",Output2!L618)</f>
        <v/>
      </c>
      <c r="M618" s="12" t="str">
        <f>IF(L618="","",Output2!M618)</f>
        <v/>
      </c>
    </row>
    <row r="619" spans="1:13" x14ac:dyDescent="0.25">
      <c r="A619" s="12" t="str">
        <f>IF(B619="","",Output2!A619)</f>
        <v/>
      </c>
      <c r="B619" s="12" t="str">
        <f>IF(C619="","",Output2!B619)</f>
        <v/>
      </c>
      <c r="C619" s="12" t="str">
        <f>Output2!C619</f>
        <v/>
      </c>
      <c r="D619" s="12" t="str">
        <f>IF(C619="","",Output2!D619)</f>
        <v/>
      </c>
      <c r="E619" s="12" t="str">
        <f>IF(D619="","",Output2!E619)</f>
        <v/>
      </c>
      <c r="F619" s="12" t="str">
        <f>IF(E619="","",Output2!F619)</f>
        <v/>
      </c>
      <c r="G619" s="22" t="str">
        <f>IF(F619="","",Output2!G619)</f>
        <v/>
      </c>
      <c r="H619" s="12" t="str">
        <f>IF(G619="","",Output2!H619)</f>
        <v/>
      </c>
      <c r="I619" s="12" t="str">
        <f>IF(H619="","",Output2!I619)</f>
        <v/>
      </c>
      <c r="J619" s="12" t="str">
        <f>IF(I619="","",Output2!J619)</f>
        <v/>
      </c>
      <c r="K619" s="12" t="str">
        <f>IF(J619="","",Output2!K619)</f>
        <v/>
      </c>
      <c r="L619" s="12" t="str">
        <f>IF(K619="","",Output2!L619)</f>
        <v/>
      </c>
      <c r="M619" s="12" t="str">
        <f>IF(L619="","",Output2!M619)</f>
        <v/>
      </c>
    </row>
    <row r="620" spans="1:13" x14ac:dyDescent="0.25">
      <c r="A620" s="12" t="str">
        <f>IF(B620="","",Output2!A620)</f>
        <v/>
      </c>
      <c r="B620" s="12" t="str">
        <f>IF(C620="","",Output2!B620)</f>
        <v/>
      </c>
      <c r="C620" s="12" t="str">
        <f>Output2!C620</f>
        <v/>
      </c>
      <c r="D620" s="12" t="str">
        <f>IF(C620="","",Output2!D620)</f>
        <v/>
      </c>
      <c r="E620" s="12" t="str">
        <f>IF(D620="","",Output2!E620)</f>
        <v/>
      </c>
      <c r="F620" s="12" t="str">
        <f>IF(E620="","",Output2!F620)</f>
        <v/>
      </c>
      <c r="G620" s="22" t="str">
        <f>IF(F620="","",Output2!G620)</f>
        <v/>
      </c>
      <c r="H620" s="12" t="str">
        <f>IF(G620="","",Output2!H620)</f>
        <v/>
      </c>
      <c r="I620" s="12" t="str">
        <f>IF(H620="","",Output2!I620)</f>
        <v/>
      </c>
      <c r="J620" s="12" t="str">
        <f>IF(I620="","",Output2!J620)</f>
        <v/>
      </c>
      <c r="K620" s="12" t="str">
        <f>IF(J620="","",Output2!K620)</f>
        <v/>
      </c>
      <c r="L620" s="12" t="str">
        <f>IF(K620="","",Output2!L620)</f>
        <v/>
      </c>
      <c r="M620" s="12" t="str">
        <f>IF(L620="","",Output2!M620)</f>
        <v/>
      </c>
    </row>
    <row r="621" spans="1:13" x14ac:dyDescent="0.25">
      <c r="A621" s="12" t="str">
        <f>IF(B621="","",Output2!A621)</f>
        <v/>
      </c>
      <c r="B621" s="12" t="str">
        <f>IF(C621="","",Output2!B621)</f>
        <v/>
      </c>
      <c r="C621" s="12" t="str">
        <f>Output2!C621</f>
        <v/>
      </c>
      <c r="D621" s="12" t="str">
        <f>IF(C621="","",Output2!D621)</f>
        <v/>
      </c>
      <c r="E621" s="12" t="str">
        <f>IF(D621="","",Output2!E621)</f>
        <v/>
      </c>
      <c r="F621" s="12" t="str">
        <f>IF(E621="","",Output2!F621)</f>
        <v/>
      </c>
      <c r="G621" s="22" t="str">
        <f>IF(F621="","",Output2!G621)</f>
        <v/>
      </c>
      <c r="H621" s="12" t="str">
        <f>IF(G621="","",Output2!H621)</f>
        <v/>
      </c>
      <c r="I621" s="12" t="str">
        <f>IF(H621="","",Output2!I621)</f>
        <v/>
      </c>
      <c r="J621" s="12" t="str">
        <f>IF(I621="","",Output2!J621)</f>
        <v/>
      </c>
      <c r="K621" s="12" t="str">
        <f>IF(J621="","",Output2!K621)</f>
        <v/>
      </c>
      <c r="L621" s="12" t="str">
        <f>IF(K621="","",Output2!L621)</f>
        <v/>
      </c>
      <c r="M621" s="12" t="str">
        <f>IF(L621="","",Output2!M621)</f>
        <v/>
      </c>
    </row>
    <row r="622" spans="1:13" x14ac:dyDescent="0.25">
      <c r="A622" s="12" t="str">
        <f>IF(B622="","",Output2!A622)</f>
        <v/>
      </c>
      <c r="B622" s="12" t="str">
        <f>IF(C622="","",Output2!B622)</f>
        <v/>
      </c>
      <c r="C622" s="12" t="str">
        <f>Output2!C622</f>
        <v/>
      </c>
      <c r="D622" s="12" t="str">
        <f>IF(C622="","",Output2!D622)</f>
        <v/>
      </c>
      <c r="E622" s="12" t="str">
        <f>IF(D622="","",Output2!E622)</f>
        <v/>
      </c>
      <c r="F622" s="12" t="str">
        <f>IF(E622="","",Output2!F622)</f>
        <v/>
      </c>
      <c r="G622" s="22" t="str">
        <f>IF(F622="","",Output2!G622)</f>
        <v/>
      </c>
      <c r="H622" s="12" t="str">
        <f>IF(G622="","",Output2!H622)</f>
        <v/>
      </c>
      <c r="I622" s="12" t="str">
        <f>IF(H622="","",Output2!I622)</f>
        <v/>
      </c>
      <c r="J622" s="12" t="str">
        <f>IF(I622="","",Output2!J622)</f>
        <v/>
      </c>
      <c r="K622" s="12" t="str">
        <f>IF(J622="","",Output2!K622)</f>
        <v/>
      </c>
      <c r="L622" s="12" t="str">
        <f>IF(K622="","",Output2!L622)</f>
        <v/>
      </c>
      <c r="M622" s="12" t="str">
        <f>IF(L622="","",Output2!M622)</f>
        <v/>
      </c>
    </row>
    <row r="623" spans="1:13" x14ac:dyDescent="0.25">
      <c r="A623" s="12" t="str">
        <f>IF(B623="","",Output2!A623)</f>
        <v/>
      </c>
      <c r="B623" s="12" t="str">
        <f>IF(C623="","",Output2!B623)</f>
        <v/>
      </c>
      <c r="C623" s="12" t="str">
        <f>Output2!C623</f>
        <v/>
      </c>
      <c r="D623" s="12" t="str">
        <f>IF(C623="","",Output2!D623)</f>
        <v/>
      </c>
      <c r="E623" s="12" t="str">
        <f>IF(D623="","",Output2!E623)</f>
        <v/>
      </c>
      <c r="F623" s="12" t="str">
        <f>IF(E623="","",Output2!F623)</f>
        <v/>
      </c>
      <c r="G623" s="22" t="str">
        <f>IF(F623="","",Output2!G623)</f>
        <v/>
      </c>
      <c r="H623" s="12" t="str">
        <f>IF(G623="","",Output2!H623)</f>
        <v/>
      </c>
      <c r="I623" s="12" t="str">
        <f>IF(H623="","",Output2!I623)</f>
        <v/>
      </c>
      <c r="J623" s="12" t="str">
        <f>IF(I623="","",Output2!J623)</f>
        <v/>
      </c>
      <c r="K623" s="12" t="str">
        <f>IF(J623="","",Output2!K623)</f>
        <v/>
      </c>
      <c r="L623" s="12" t="str">
        <f>IF(K623="","",Output2!L623)</f>
        <v/>
      </c>
      <c r="M623" s="12" t="str">
        <f>IF(L623="","",Output2!M623)</f>
        <v/>
      </c>
    </row>
    <row r="624" spans="1:13" x14ac:dyDescent="0.25">
      <c r="A624" s="12" t="str">
        <f>IF(B624="","",Output2!A624)</f>
        <v/>
      </c>
      <c r="B624" s="12" t="str">
        <f>IF(C624="","",Output2!B624)</f>
        <v/>
      </c>
      <c r="C624" s="12" t="str">
        <f>Output2!C624</f>
        <v/>
      </c>
      <c r="D624" s="12" t="str">
        <f>IF(C624="","",Output2!D624)</f>
        <v/>
      </c>
      <c r="E624" s="12" t="str">
        <f>IF(D624="","",Output2!E624)</f>
        <v/>
      </c>
      <c r="F624" s="12" t="str">
        <f>IF(E624="","",Output2!F624)</f>
        <v/>
      </c>
      <c r="G624" s="22" t="str">
        <f>IF(F624="","",Output2!G624)</f>
        <v/>
      </c>
      <c r="H624" s="12" t="str">
        <f>IF(G624="","",Output2!H624)</f>
        <v/>
      </c>
      <c r="I624" s="12" t="str">
        <f>IF(H624="","",Output2!I624)</f>
        <v/>
      </c>
      <c r="J624" s="12" t="str">
        <f>IF(I624="","",Output2!J624)</f>
        <v/>
      </c>
      <c r="K624" s="12" t="str">
        <f>IF(J624="","",Output2!K624)</f>
        <v/>
      </c>
      <c r="L624" s="12" t="str">
        <f>IF(K624="","",Output2!L624)</f>
        <v/>
      </c>
      <c r="M624" s="12" t="str">
        <f>IF(L624="","",Output2!M624)</f>
        <v/>
      </c>
    </row>
    <row r="625" spans="1:13" x14ac:dyDescent="0.25">
      <c r="A625" s="12" t="str">
        <f>IF(B625="","",Output2!A625)</f>
        <v/>
      </c>
      <c r="B625" s="12" t="str">
        <f>IF(C625="","",Output2!B625)</f>
        <v/>
      </c>
      <c r="C625" s="12" t="str">
        <f>Output2!C625</f>
        <v/>
      </c>
      <c r="D625" s="12" t="str">
        <f>IF(C625="","",Output2!D625)</f>
        <v/>
      </c>
      <c r="E625" s="12" t="str">
        <f>IF(D625="","",Output2!E625)</f>
        <v/>
      </c>
      <c r="F625" s="12" t="str">
        <f>IF(E625="","",Output2!F625)</f>
        <v/>
      </c>
      <c r="G625" s="22" t="str">
        <f>IF(F625="","",Output2!G625)</f>
        <v/>
      </c>
      <c r="H625" s="12" t="str">
        <f>IF(G625="","",Output2!H625)</f>
        <v/>
      </c>
      <c r="I625" s="12" t="str">
        <f>IF(H625="","",Output2!I625)</f>
        <v/>
      </c>
      <c r="J625" s="12" t="str">
        <f>IF(I625="","",Output2!J625)</f>
        <v/>
      </c>
      <c r="K625" s="12" t="str">
        <f>IF(J625="","",Output2!K625)</f>
        <v/>
      </c>
      <c r="L625" s="12" t="str">
        <f>IF(K625="","",Output2!L625)</f>
        <v/>
      </c>
      <c r="M625" s="12" t="str">
        <f>IF(L625="","",Output2!M625)</f>
        <v/>
      </c>
    </row>
    <row r="626" spans="1:13" x14ac:dyDescent="0.25">
      <c r="A626" s="12" t="str">
        <f>IF(B626="","",Output2!A626)</f>
        <v/>
      </c>
      <c r="B626" s="12" t="str">
        <f>IF(C626="","",Output2!B626)</f>
        <v/>
      </c>
      <c r="C626" s="12" t="str">
        <f>Output2!C626</f>
        <v/>
      </c>
      <c r="D626" s="12" t="str">
        <f>IF(C626="","",Output2!D626)</f>
        <v/>
      </c>
      <c r="E626" s="12" t="str">
        <f>IF(D626="","",Output2!E626)</f>
        <v/>
      </c>
      <c r="F626" s="12" t="str">
        <f>IF(E626="","",Output2!F626)</f>
        <v/>
      </c>
      <c r="G626" s="22" t="str">
        <f>IF(F626="","",Output2!G626)</f>
        <v/>
      </c>
      <c r="H626" s="12" t="str">
        <f>IF(G626="","",Output2!H626)</f>
        <v/>
      </c>
      <c r="I626" s="12" t="str">
        <f>IF(H626="","",Output2!I626)</f>
        <v/>
      </c>
      <c r="J626" s="12" t="str">
        <f>IF(I626="","",Output2!J626)</f>
        <v/>
      </c>
      <c r="K626" s="12" t="str">
        <f>IF(J626="","",Output2!K626)</f>
        <v/>
      </c>
      <c r="L626" s="12" t="str">
        <f>IF(K626="","",Output2!L626)</f>
        <v/>
      </c>
      <c r="M626" s="12" t="str">
        <f>IF(L626="","",Output2!M626)</f>
        <v/>
      </c>
    </row>
    <row r="627" spans="1:13" x14ac:dyDescent="0.25">
      <c r="A627" s="12" t="str">
        <f>IF(B627="","",Output2!A627)</f>
        <v/>
      </c>
      <c r="B627" s="12" t="str">
        <f>IF(C627="","",Output2!B627)</f>
        <v/>
      </c>
      <c r="C627" s="12" t="str">
        <f>Output2!C627</f>
        <v/>
      </c>
      <c r="D627" s="12" t="str">
        <f>IF(C627="","",Output2!D627)</f>
        <v/>
      </c>
      <c r="E627" s="12" t="str">
        <f>IF(D627="","",Output2!E627)</f>
        <v/>
      </c>
      <c r="F627" s="12" t="str">
        <f>IF(E627="","",Output2!F627)</f>
        <v/>
      </c>
      <c r="G627" s="22" t="str">
        <f>IF(F627="","",Output2!G627)</f>
        <v/>
      </c>
      <c r="H627" s="12" t="str">
        <f>IF(G627="","",Output2!H627)</f>
        <v/>
      </c>
      <c r="I627" s="12" t="str">
        <f>IF(H627="","",Output2!I627)</f>
        <v/>
      </c>
      <c r="J627" s="12" t="str">
        <f>IF(I627="","",Output2!J627)</f>
        <v/>
      </c>
      <c r="K627" s="12" t="str">
        <f>IF(J627="","",Output2!K627)</f>
        <v/>
      </c>
      <c r="L627" s="12" t="str">
        <f>IF(K627="","",Output2!L627)</f>
        <v/>
      </c>
      <c r="M627" s="12" t="str">
        <f>IF(L627="","",Output2!M627)</f>
        <v/>
      </c>
    </row>
    <row r="628" spans="1:13" x14ac:dyDescent="0.25">
      <c r="A628" s="12" t="str">
        <f>IF(B628="","",Output2!A628)</f>
        <v/>
      </c>
      <c r="B628" s="12" t="str">
        <f>IF(C628="","",Output2!B628)</f>
        <v/>
      </c>
      <c r="C628" s="12" t="str">
        <f>Output2!C628</f>
        <v/>
      </c>
      <c r="D628" s="12" t="str">
        <f>IF(C628="","",Output2!D628)</f>
        <v/>
      </c>
      <c r="E628" s="12" t="str">
        <f>IF(D628="","",Output2!E628)</f>
        <v/>
      </c>
      <c r="F628" s="12" t="str">
        <f>IF(E628="","",Output2!F628)</f>
        <v/>
      </c>
      <c r="G628" s="22" t="str">
        <f>IF(F628="","",Output2!G628)</f>
        <v/>
      </c>
      <c r="H628" s="12" t="str">
        <f>IF(G628="","",Output2!H628)</f>
        <v/>
      </c>
      <c r="I628" s="12" t="str">
        <f>IF(H628="","",Output2!I628)</f>
        <v/>
      </c>
      <c r="J628" s="12" t="str">
        <f>IF(I628="","",Output2!J628)</f>
        <v/>
      </c>
      <c r="K628" s="12" t="str">
        <f>IF(J628="","",Output2!K628)</f>
        <v/>
      </c>
      <c r="L628" s="12" t="str">
        <f>IF(K628="","",Output2!L628)</f>
        <v/>
      </c>
      <c r="M628" s="12" t="str">
        <f>IF(L628="","",Output2!M628)</f>
        <v/>
      </c>
    </row>
    <row r="629" spans="1:13" x14ac:dyDescent="0.25">
      <c r="A629" s="12" t="str">
        <f>IF(B629="","",Output2!A629)</f>
        <v/>
      </c>
      <c r="B629" s="12" t="str">
        <f>IF(C629="","",Output2!B629)</f>
        <v/>
      </c>
      <c r="C629" s="12" t="str">
        <f>Output2!C629</f>
        <v/>
      </c>
      <c r="D629" s="12" t="str">
        <f>IF(C629="","",Output2!D629)</f>
        <v/>
      </c>
      <c r="E629" s="12" t="str">
        <f>IF(D629="","",Output2!E629)</f>
        <v/>
      </c>
      <c r="F629" s="12" t="str">
        <f>IF(E629="","",Output2!F629)</f>
        <v/>
      </c>
      <c r="G629" s="22" t="str">
        <f>IF(F629="","",Output2!G629)</f>
        <v/>
      </c>
      <c r="H629" s="12" t="str">
        <f>IF(G629="","",Output2!H629)</f>
        <v/>
      </c>
      <c r="I629" s="12" t="str">
        <f>IF(H629="","",Output2!I629)</f>
        <v/>
      </c>
      <c r="J629" s="12" t="str">
        <f>IF(I629="","",Output2!J629)</f>
        <v/>
      </c>
      <c r="K629" s="12" t="str">
        <f>IF(J629="","",Output2!K629)</f>
        <v/>
      </c>
      <c r="L629" s="12" t="str">
        <f>IF(K629="","",Output2!L629)</f>
        <v/>
      </c>
      <c r="M629" s="12" t="str">
        <f>IF(L629="","",Output2!M629)</f>
        <v/>
      </c>
    </row>
    <row r="630" spans="1:13" x14ac:dyDescent="0.25">
      <c r="A630" s="12" t="str">
        <f>IF(B630="","",Output2!A630)</f>
        <v/>
      </c>
      <c r="B630" s="12" t="str">
        <f>IF(C630="","",Output2!B630)</f>
        <v/>
      </c>
      <c r="C630" s="12" t="str">
        <f>Output2!C630</f>
        <v/>
      </c>
      <c r="D630" s="12" t="str">
        <f>IF(C630="","",Output2!D630)</f>
        <v/>
      </c>
      <c r="E630" s="12" t="str">
        <f>IF(D630="","",Output2!E630)</f>
        <v/>
      </c>
      <c r="F630" s="12" t="str">
        <f>IF(E630="","",Output2!F630)</f>
        <v/>
      </c>
      <c r="G630" s="22" t="str">
        <f>IF(F630="","",Output2!G630)</f>
        <v/>
      </c>
      <c r="H630" s="12" t="str">
        <f>IF(G630="","",Output2!H630)</f>
        <v/>
      </c>
      <c r="I630" s="12" t="str">
        <f>IF(H630="","",Output2!I630)</f>
        <v/>
      </c>
      <c r="J630" s="12" t="str">
        <f>IF(I630="","",Output2!J630)</f>
        <v/>
      </c>
      <c r="K630" s="12" t="str">
        <f>IF(J630="","",Output2!K630)</f>
        <v/>
      </c>
      <c r="L630" s="12" t="str">
        <f>IF(K630="","",Output2!L630)</f>
        <v/>
      </c>
      <c r="M630" s="12" t="str">
        <f>IF(L630="","",Output2!M630)</f>
        <v/>
      </c>
    </row>
    <row r="631" spans="1:13" x14ac:dyDescent="0.25">
      <c r="A631" s="12" t="str">
        <f>IF(B631="","",Output2!A631)</f>
        <v/>
      </c>
      <c r="B631" s="12" t="str">
        <f>IF(C631="","",Output2!B631)</f>
        <v/>
      </c>
      <c r="C631" s="12" t="str">
        <f>Output2!C631</f>
        <v/>
      </c>
      <c r="D631" s="12" t="str">
        <f>IF(C631="","",Output2!D631)</f>
        <v/>
      </c>
      <c r="E631" s="12" t="str">
        <f>IF(D631="","",Output2!E631)</f>
        <v/>
      </c>
      <c r="F631" s="12" t="str">
        <f>IF(E631="","",Output2!F631)</f>
        <v/>
      </c>
      <c r="G631" s="22" t="str">
        <f>IF(F631="","",Output2!G631)</f>
        <v/>
      </c>
      <c r="H631" s="12" t="str">
        <f>IF(G631="","",Output2!H631)</f>
        <v/>
      </c>
      <c r="I631" s="12" t="str">
        <f>IF(H631="","",Output2!I631)</f>
        <v/>
      </c>
      <c r="J631" s="12" t="str">
        <f>IF(I631="","",Output2!J631)</f>
        <v/>
      </c>
      <c r="K631" s="12" t="str">
        <f>IF(J631="","",Output2!K631)</f>
        <v/>
      </c>
      <c r="L631" s="12" t="str">
        <f>IF(K631="","",Output2!L631)</f>
        <v/>
      </c>
      <c r="M631" s="12" t="str">
        <f>IF(L631="","",Output2!M631)</f>
        <v/>
      </c>
    </row>
    <row r="632" spans="1:13" x14ac:dyDescent="0.25">
      <c r="A632" s="12" t="str">
        <f>IF(B632="","",Output2!A632)</f>
        <v/>
      </c>
      <c r="B632" s="12" t="str">
        <f>IF(C632="","",Output2!B632)</f>
        <v/>
      </c>
      <c r="C632" s="12" t="str">
        <f>Output2!C632</f>
        <v/>
      </c>
      <c r="D632" s="12" t="str">
        <f>IF(C632="","",Output2!D632)</f>
        <v/>
      </c>
      <c r="E632" s="12" t="str">
        <f>IF(D632="","",Output2!E632)</f>
        <v/>
      </c>
      <c r="F632" s="12" t="str">
        <f>IF(E632="","",Output2!F632)</f>
        <v/>
      </c>
      <c r="G632" s="22" t="str">
        <f>IF(F632="","",Output2!G632)</f>
        <v/>
      </c>
      <c r="H632" s="12" t="str">
        <f>IF(G632="","",Output2!H632)</f>
        <v/>
      </c>
      <c r="I632" s="12" t="str">
        <f>IF(H632="","",Output2!I632)</f>
        <v/>
      </c>
      <c r="J632" s="12" t="str">
        <f>IF(I632="","",Output2!J632)</f>
        <v/>
      </c>
      <c r="K632" s="12" t="str">
        <f>IF(J632="","",Output2!K632)</f>
        <v/>
      </c>
      <c r="L632" s="12" t="str">
        <f>IF(K632="","",Output2!L632)</f>
        <v/>
      </c>
      <c r="M632" s="12" t="str">
        <f>IF(L632="","",Output2!M632)</f>
        <v/>
      </c>
    </row>
    <row r="633" spans="1:13" x14ac:dyDescent="0.25">
      <c r="A633" s="12" t="str">
        <f>IF(B633="","",Output2!A633)</f>
        <v/>
      </c>
      <c r="B633" s="12" t="str">
        <f>IF(C633="","",Output2!B633)</f>
        <v/>
      </c>
      <c r="C633" s="12" t="str">
        <f>Output2!C633</f>
        <v/>
      </c>
      <c r="D633" s="12" t="str">
        <f>IF(C633="","",Output2!D633)</f>
        <v/>
      </c>
      <c r="E633" s="12" t="str">
        <f>IF(D633="","",Output2!E633)</f>
        <v/>
      </c>
      <c r="F633" s="12" t="str">
        <f>IF(E633="","",Output2!F633)</f>
        <v/>
      </c>
      <c r="G633" s="22" t="str">
        <f>IF(F633="","",Output2!G633)</f>
        <v/>
      </c>
      <c r="H633" s="12" t="str">
        <f>IF(G633="","",Output2!H633)</f>
        <v/>
      </c>
      <c r="I633" s="12" t="str">
        <f>IF(H633="","",Output2!I633)</f>
        <v/>
      </c>
      <c r="J633" s="12" t="str">
        <f>IF(I633="","",Output2!J633)</f>
        <v/>
      </c>
      <c r="K633" s="12" t="str">
        <f>IF(J633="","",Output2!K633)</f>
        <v/>
      </c>
      <c r="L633" s="12" t="str">
        <f>IF(K633="","",Output2!L633)</f>
        <v/>
      </c>
      <c r="M633" s="12" t="str">
        <f>IF(L633="","",Output2!M633)</f>
        <v/>
      </c>
    </row>
    <row r="634" spans="1:13" x14ac:dyDescent="0.25">
      <c r="A634" s="12" t="str">
        <f>IF(B634="","",Output2!A634)</f>
        <v/>
      </c>
      <c r="B634" s="12" t="str">
        <f>IF(C634="","",Output2!B634)</f>
        <v/>
      </c>
      <c r="C634" s="12" t="str">
        <f>Output2!C634</f>
        <v/>
      </c>
      <c r="D634" s="12" t="str">
        <f>IF(C634="","",Output2!D634)</f>
        <v/>
      </c>
      <c r="E634" s="12" t="str">
        <f>IF(D634="","",Output2!E634)</f>
        <v/>
      </c>
      <c r="F634" s="12" t="str">
        <f>IF(E634="","",Output2!F634)</f>
        <v/>
      </c>
      <c r="G634" s="22" t="str">
        <f>IF(F634="","",Output2!G634)</f>
        <v/>
      </c>
      <c r="H634" s="12" t="str">
        <f>IF(G634="","",Output2!H634)</f>
        <v/>
      </c>
      <c r="I634" s="12" t="str">
        <f>IF(H634="","",Output2!I634)</f>
        <v/>
      </c>
      <c r="J634" s="12" t="str">
        <f>IF(I634="","",Output2!J634)</f>
        <v/>
      </c>
      <c r="K634" s="12" t="str">
        <f>IF(J634="","",Output2!K634)</f>
        <v/>
      </c>
      <c r="L634" s="12" t="str">
        <f>IF(K634="","",Output2!L634)</f>
        <v/>
      </c>
      <c r="M634" s="12" t="str">
        <f>IF(L634="","",Output2!M634)</f>
        <v/>
      </c>
    </row>
    <row r="635" spans="1:13" x14ac:dyDescent="0.25">
      <c r="A635" s="12" t="str">
        <f>IF(B635="","",Output2!A635)</f>
        <v/>
      </c>
      <c r="B635" s="12" t="str">
        <f>IF(C635="","",Output2!B635)</f>
        <v/>
      </c>
      <c r="C635" s="12" t="str">
        <f>Output2!C635</f>
        <v/>
      </c>
      <c r="D635" s="12" t="str">
        <f>IF(C635="","",Output2!D635)</f>
        <v/>
      </c>
      <c r="E635" s="12" t="str">
        <f>IF(D635="","",Output2!E635)</f>
        <v/>
      </c>
      <c r="F635" s="12" t="str">
        <f>IF(E635="","",Output2!F635)</f>
        <v/>
      </c>
      <c r="G635" s="22" t="str">
        <f>IF(F635="","",Output2!G635)</f>
        <v/>
      </c>
      <c r="H635" s="12" t="str">
        <f>IF(G635="","",Output2!H635)</f>
        <v/>
      </c>
      <c r="I635" s="12" t="str">
        <f>IF(H635="","",Output2!I635)</f>
        <v/>
      </c>
      <c r="J635" s="12" t="str">
        <f>IF(I635="","",Output2!J635)</f>
        <v/>
      </c>
      <c r="K635" s="12" t="str">
        <f>IF(J635="","",Output2!K635)</f>
        <v/>
      </c>
      <c r="L635" s="12" t="str">
        <f>IF(K635="","",Output2!L635)</f>
        <v/>
      </c>
      <c r="M635" s="12" t="str">
        <f>IF(L635="","",Output2!M635)</f>
        <v/>
      </c>
    </row>
    <row r="636" spans="1:13" x14ac:dyDescent="0.25">
      <c r="A636" s="12" t="str">
        <f>IF(B636="","",Output2!A636)</f>
        <v/>
      </c>
      <c r="B636" s="12" t="str">
        <f>IF(C636="","",Output2!B636)</f>
        <v/>
      </c>
      <c r="C636" s="12" t="str">
        <f>Output2!C636</f>
        <v/>
      </c>
      <c r="D636" s="12" t="str">
        <f>IF(C636="","",Output2!D636)</f>
        <v/>
      </c>
      <c r="E636" s="12" t="str">
        <f>IF(D636="","",Output2!E636)</f>
        <v/>
      </c>
      <c r="F636" s="12" t="str">
        <f>IF(E636="","",Output2!F636)</f>
        <v/>
      </c>
      <c r="G636" s="22" t="str">
        <f>IF(F636="","",Output2!G636)</f>
        <v/>
      </c>
      <c r="H636" s="12" t="str">
        <f>IF(G636="","",Output2!H636)</f>
        <v/>
      </c>
      <c r="I636" s="12" t="str">
        <f>IF(H636="","",Output2!I636)</f>
        <v/>
      </c>
      <c r="J636" s="12" t="str">
        <f>IF(I636="","",Output2!J636)</f>
        <v/>
      </c>
      <c r="K636" s="12" t="str">
        <f>IF(J636="","",Output2!K636)</f>
        <v/>
      </c>
      <c r="L636" s="12" t="str">
        <f>IF(K636="","",Output2!L636)</f>
        <v/>
      </c>
      <c r="M636" s="12" t="str">
        <f>IF(L636="","",Output2!M636)</f>
        <v/>
      </c>
    </row>
    <row r="637" spans="1:13" x14ac:dyDescent="0.25">
      <c r="A637" s="12" t="str">
        <f>IF(B637="","",Output2!A637)</f>
        <v/>
      </c>
      <c r="B637" s="12" t="str">
        <f>IF(C637="","",Output2!B637)</f>
        <v/>
      </c>
      <c r="C637" s="12" t="str">
        <f>Output2!C637</f>
        <v/>
      </c>
      <c r="D637" s="12" t="str">
        <f>IF(C637="","",Output2!D637)</f>
        <v/>
      </c>
      <c r="E637" s="12" t="str">
        <f>IF(D637="","",Output2!E637)</f>
        <v/>
      </c>
      <c r="F637" s="12" t="str">
        <f>IF(E637="","",Output2!F637)</f>
        <v/>
      </c>
      <c r="G637" s="22" t="str">
        <f>IF(F637="","",Output2!G637)</f>
        <v/>
      </c>
      <c r="H637" s="12" t="str">
        <f>IF(G637="","",Output2!H637)</f>
        <v/>
      </c>
      <c r="I637" s="12" t="str">
        <f>IF(H637="","",Output2!I637)</f>
        <v/>
      </c>
      <c r="J637" s="12" t="str">
        <f>IF(I637="","",Output2!J637)</f>
        <v/>
      </c>
      <c r="K637" s="12" t="str">
        <f>IF(J637="","",Output2!K637)</f>
        <v/>
      </c>
      <c r="L637" s="12" t="str">
        <f>IF(K637="","",Output2!L637)</f>
        <v/>
      </c>
      <c r="M637" s="12" t="str">
        <f>IF(L637="","",Output2!M637)</f>
        <v/>
      </c>
    </row>
    <row r="638" spans="1:13" x14ac:dyDescent="0.25">
      <c r="A638" s="12" t="str">
        <f>IF(B638="","",Output2!A638)</f>
        <v/>
      </c>
      <c r="B638" s="12" t="str">
        <f>IF(C638="","",Output2!B638)</f>
        <v/>
      </c>
      <c r="C638" s="12" t="str">
        <f>Output2!C638</f>
        <v/>
      </c>
      <c r="D638" s="12" t="str">
        <f>IF(C638="","",Output2!D638)</f>
        <v/>
      </c>
      <c r="E638" s="12" t="str">
        <f>IF(D638="","",Output2!E638)</f>
        <v/>
      </c>
      <c r="F638" s="12" t="str">
        <f>IF(E638="","",Output2!F638)</f>
        <v/>
      </c>
      <c r="G638" s="22" t="str">
        <f>IF(F638="","",Output2!G638)</f>
        <v/>
      </c>
      <c r="H638" s="12" t="str">
        <f>IF(G638="","",Output2!H638)</f>
        <v/>
      </c>
      <c r="I638" s="12" t="str">
        <f>IF(H638="","",Output2!I638)</f>
        <v/>
      </c>
      <c r="J638" s="12" t="str">
        <f>IF(I638="","",Output2!J638)</f>
        <v/>
      </c>
      <c r="K638" s="12" t="str">
        <f>IF(J638="","",Output2!K638)</f>
        <v/>
      </c>
      <c r="L638" s="12" t="str">
        <f>IF(K638="","",Output2!L638)</f>
        <v/>
      </c>
      <c r="M638" s="12" t="str">
        <f>IF(L638="","",Output2!M638)</f>
        <v/>
      </c>
    </row>
    <row r="639" spans="1:13" x14ac:dyDescent="0.25">
      <c r="A639" s="12" t="str">
        <f>IF(B639="","",Output2!A639)</f>
        <v/>
      </c>
      <c r="B639" s="12" t="str">
        <f>IF(C639="","",Output2!B639)</f>
        <v/>
      </c>
      <c r="C639" s="12" t="str">
        <f>Output2!C639</f>
        <v/>
      </c>
      <c r="D639" s="12" t="str">
        <f>IF(C639="","",Output2!D639)</f>
        <v/>
      </c>
      <c r="E639" s="12" t="str">
        <f>IF(D639="","",Output2!E639)</f>
        <v/>
      </c>
      <c r="F639" s="12" t="str">
        <f>IF(E639="","",Output2!F639)</f>
        <v/>
      </c>
      <c r="G639" s="22" t="str">
        <f>IF(F639="","",Output2!G639)</f>
        <v/>
      </c>
      <c r="H639" s="12" t="str">
        <f>IF(G639="","",Output2!H639)</f>
        <v/>
      </c>
      <c r="I639" s="12" t="str">
        <f>IF(H639="","",Output2!I639)</f>
        <v/>
      </c>
      <c r="J639" s="12" t="str">
        <f>IF(I639="","",Output2!J639)</f>
        <v/>
      </c>
      <c r="K639" s="12" t="str">
        <f>IF(J639="","",Output2!K639)</f>
        <v/>
      </c>
      <c r="L639" s="12" t="str">
        <f>IF(K639="","",Output2!L639)</f>
        <v/>
      </c>
      <c r="M639" s="12" t="str">
        <f>IF(L639="","",Output2!M639)</f>
        <v/>
      </c>
    </row>
    <row r="640" spans="1:13" x14ac:dyDescent="0.25">
      <c r="A640" s="12" t="str">
        <f>IF(B640="","",Output2!A640)</f>
        <v/>
      </c>
      <c r="B640" s="12" t="str">
        <f>IF(C640="","",Output2!B640)</f>
        <v/>
      </c>
      <c r="C640" s="12" t="str">
        <f>Output2!C640</f>
        <v/>
      </c>
      <c r="D640" s="12" t="str">
        <f>IF(C640="","",Output2!D640)</f>
        <v/>
      </c>
      <c r="E640" s="12" t="str">
        <f>IF(D640="","",Output2!E640)</f>
        <v/>
      </c>
      <c r="F640" s="12" t="str">
        <f>IF(E640="","",Output2!F640)</f>
        <v/>
      </c>
      <c r="G640" s="22" t="str">
        <f>IF(F640="","",Output2!G640)</f>
        <v/>
      </c>
      <c r="H640" s="12" t="str">
        <f>IF(G640="","",Output2!H640)</f>
        <v/>
      </c>
      <c r="I640" s="12" t="str">
        <f>IF(H640="","",Output2!I640)</f>
        <v/>
      </c>
      <c r="J640" s="12" t="str">
        <f>IF(I640="","",Output2!J640)</f>
        <v/>
      </c>
      <c r="K640" s="12" t="str">
        <f>IF(J640="","",Output2!K640)</f>
        <v/>
      </c>
      <c r="L640" s="12" t="str">
        <f>IF(K640="","",Output2!L640)</f>
        <v/>
      </c>
      <c r="M640" s="12" t="str">
        <f>IF(L640="","",Output2!M640)</f>
        <v/>
      </c>
    </row>
    <row r="641" spans="1:13" x14ac:dyDescent="0.25">
      <c r="A641" s="12" t="str">
        <f>IF(B641="","",Output2!A641)</f>
        <v/>
      </c>
      <c r="B641" s="12" t="str">
        <f>IF(C641="","",Output2!B641)</f>
        <v/>
      </c>
      <c r="C641" s="12" t="str">
        <f>Output2!C641</f>
        <v/>
      </c>
      <c r="D641" s="12" t="str">
        <f>IF(C641="","",Output2!D641)</f>
        <v/>
      </c>
      <c r="E641" s="12" t="str">
        <f>IF(D641="","",Output2!E641)</f>
        <v/>
      </c>
      <c r="F641" s="12" t="str">
        <f>IF(E641="","",Output2!F641)</f>
        <v/>
      </c>
      <c r="G641" s="22" t="str">
        <f>IF(F641="","",Output2!G641)</f>
        <v/>
      </c>
      <c r="H641" s="12" t="str">
        <f>IF(G641="","",Output2!H641)</f>
        <v/>
      </c>
      <c r="I641" s="12" t="str">
        <f>IF(H641="","",Output2!I641)</f>
        <v/>
      </c>
      <c r="J641" s="12" t="str">
        <f>IF(I641="","",Output2!J641)</f>
        <v/>
      </c>
      <c r="K641" s="12" t="str">
        <f>IF(J641="","",Output2!K641)</f>
        <v/>
      </c>
      <c r="L641" s="12" t="str">
        <f>IF(K641="","",Output2!L641)</f>
        <v/>
      </c>
      <c r="M641" s="12" t="str">
        <f>IF(L641="","",Output2!M641)</f>
        <v/>
      </c>
    </row>
    <row r="642" spans="1:13" x14ac:dyDescent="0.25">
      <c r="A642" s="12" t="str">
        <f>IF(B642="","",Output2!A642)</f>
        <v/>
      </c>
      <c r="B642" s="12" t="str">
        <f>IF(C642="","",Output2!B642)</f>
        <v/>
      </c>
      <c r="C642" s="12" t="str">
        <f>Output2!C642</f>
        <v/>
      </c>
      <c r="D642" s="12" t="str">
        <f>IF(C642="","",Output2!D642)</f>
        <v/>
      </c>
      <c r="E642" s="12" t="str">
        <f>IF(D642="","",Output2!E642)</f>
        <v/>
      </c>
      <c r="F642" s="12" t="str">
        <f>IF(E642="","",Output2!F642)</f>
        <v/>
      </c>
      <c r="G642" s="22" t="str">
        <f>IF(F642="","",Output2!G642)</f>
        <v/>
      </c>
      <c r="H642" s="12" t="str">
        <f>IF(G642="","",Output2!H642)</f>
        <v/>
      </c>
      <c r="I642" s="12" t="str">
        <f>IF(H642="","",Output2!I642)</f>
        <v/>
      </c>
      <c r="J642" s="12" t="str">
        <f>IF(I642="","",Output2!J642)</f>
        <v/>
      </c>
      <c r="K642" s="12" t="str">
        <f>IF(J642="","",Output2!K642)</f>
        <v/>
      </c>
      <c r="L642" s="12" t="str">
        <f>IF(K642="","",Output2!L642)</f>
        <v/>
      </c>
      <c r="M642" s="12" t="str">
        <f>IF(L642="","",Output2!M642)</f>
        <v/>
      </c>
    </row>
    <row r="643" spans="1:13" x14ac:dyDescent="0.25">
      <c r="A643" s="12" t="str">
        <f>IF(B643="","",Output2!A643)</f>
        <v/>
      </c>
      <c r="B643" s="12" t="str">
        <f>IF(C643="","",Output2!B643)</f>
        <v/>
      </c>
      <c r="C643" s="12" t="str">
        <f>Output2!C643</f>
        <v/>
      </c>
      <c r="D643" s="12" t="str">
        <f>IF(C643="","",Output2!D643)</f>
        <v/>
      </c>
      <c r="E643" s="12" t="str">
        <f>IF(D643="","",Output2!E643)</f>
        <v/>
      </c>
      <c r="F643" s="12" t="str">
        <f>IF(E643="","",Output2!F643)</f>
        <v/>
      </c>
      <c r="G643" s="22" t="str">
        <f>IF(F643="","",Output2!G643)</f>
        <v/>
      </c>
      <c r="H643" s="12" t="str">
        <f>IF(G643="","",Output2!H643)</f>
        <v/>
      </c>
      <c r="I643" s="12" t="str">
        <f>IF(H643="","",Output2!I643)</f>
        <v/>
      </c>
      <c r="J643" s="12" t="str">
        <f>IF(I643="","",Output2!J643)</f>
        <v/>
      </c>
      <c r="K643" s="12" t="str">
        <f>IF(J643="","",Output2!K643)</f>
        <v/>
      </c>
      <c r="L643" s="12" t="str">
        <f>IF(K643="","",Output2!L643)</f>
        <v/>
      </c>
      <c r="M643" s="12" t="str">
        <f>IF(L643="","",Output2!M643)</f>
        <v/>
      </c>
    </row>
    <row r="644" spans="1:13" x14ac:dyDescent="0.25">
      <c r="A644" s="12" t="str">
        <f>IF(B644="","",Output2!A644)</f>
        <v/>
      </c>
      <c r="B644" s="12" t="str">
        <f>IF(C644="","",Output2!B644)</f>
        <v/>
      </c>
      <c r="C644" s="12" t="str">
        <f>Output2!C644</f>
        <v/>
      </c>
      <c r="D644" s="12" t="str">
        <f>IF(C644="","",Output2!D644)</f>
        <v/>
      </c>
      <c r="E644" s="12" t="str">
        <f>IF(D644="","",Output2!E644)</f>
        <v/>
      </c>
      <c r="F644" s="12" t="str">
        <f>IF(E644="","",Output2!F644)</f>
        <v/>
      </c>
      <c r="G644" s="22" t="str">
        <f>IF(F644="","",Output2!G644)</f>
        <v/>
      </c>
      <c r="H644" s="12" t="str">
        <f>IF(G644="","",Output2!H644)</f>
        <v/>
      </c>
      <c r="I644" s="12" t="str">
        <f>IF(H644="","",Output2!I644)</f>
        <v/>
      </c>
      <c r="J644" s="12" t="str">
        <f>IF(I644="","",Output2!J644)</f>
        <v/>
      </c>
      <c r="K644" s="12" t="str">
        <f>IF(J644="","",Output2!K644)</f>
        <v/>
      </c>
      <c r="L644" s="12" t="str">
        <f>IF(K644="","",Output2!L644)</f>
        <v/>
      </c>
      <c r="M644" s="12" t="str">
        <f>IF(L644="","",Output2!M644)</f>
        <v/>
      </c>
    </row>
    <row r="645" spans="1:13" x14ac:dyDescent="0.25">
      <c r="A645" s="12" t="str">
        <f>IF(B645="","",Output2!A645)</f>
        <v/>
      </c>
      <c r="B645" s="12" t="str">
        <f>IF(C645="","",Output2!B645)</f>
        <v/>
      </c>
      <c r="C645" s="12" t="str">
        <f>Output2!C645</f>
        <v/>
      </c>
      <c r="D645" s="12" t="str">
        <f>IF(C645="","",Output2!D645)</f>
        <v/>
      </c>
      <c r="E645" s="12" t="str">
        <f>IF(D645="","",Output2!E645)</f>
        <v/>
      </c>
      <c r="F645" s="12" t="str">
        <f>IF(E645="","",Output2!F645)</f>
        <v/>
      </c>
      <c r="G645" s="22" t="str">
        <f>IF(F645="","",Output2!G645)</f>
        <v/>
      </c>
      <c r="H645" s="12" t="str">
        <f>IF(G645="","",Output2!H645)</f>
        <v/>
      </c>
      <c r="I645" s="12" t="str">
        <f>IF(H645="","",Output2!I645)</f>
        <v/>
      </c>
      <c r="J645" s="12" t="str">
        <f>IF(I645="","",Output2!J645)</f>
        <v/>
      </c>
      <c r="K645" s="12" t="str">
        <f>IF(J645="","",Output2!K645)</f>
        <v/>
      </c>
      <c r="L645" s="12" t="str">
        <f>IF(K645="","",Output2!L645)</f>
        <v/>
      </c>
      <c r="M645" s="12" t="str">
        <f>IF(L645="","",Output2!M645)</f>
        <v/>
      </c>
    </row>
    <row r="646" spans="1:13" x14ac:dyDescent="0.25">
      <c r="A646" s="12" t="str">
        <f>IF(B646="","",Output2!A646)</f>
        <v/>
      </c>
      <c r="B646" s="12" t="str">
        <f>IF(C646="","",Output2!B646)</f>
        <v/>
      </c>
      <c r="C646" s="12" t="str">
        <f>Output2!C646</f>
        <v/>
      </c>
      <c r="D646" s="12" t="str">
        <f>IF(C646="","",Output2!D646)</f>
        <v/>
      </c>
      <c r="E646" s="12" t="str">
        <f>IF(D646="","",Output2!E646)</f>
        <v/>
      </c>
      <c r="F646" s="12" t="str">
        <f>IF(E646="","",Output2!F646)</f>
        <v/>
      </c>
      <c r="G646" s="22" t="str">
        <f>IF(F646="","",Output2!G646)</f>
        <v/>
      </c>
      <c r="H646" s="12" t="str">
        <f>IF(G646="","",Output2!H646)</f>
        <v/>
      </c>
      <c r="I646" s="12" t="str">
        <f>IF(H646="","",Output2!I646)</f>
        <v/>
      </c>
      <c r="J646" s="12" t="str">
        <f>IF(I646="","",Output2!J646)</f>
        <v/>
      </c>
      <c r="K646" s="12" t="str">
        <f>IF(J646="","",Output2!K646)</f>
        <v/>
      </c>
      <c r="L646" s="12" t="str">
        <f>IF(K646="","",Output2!L646)</f>
        <v/>
      </c>
      <c r="M646" s="12" t="str">
        <f>IF(L646="","",Output2!M646)</f>
        <v/>
      </c>
    </row>
    <row r="647" spans="1:13" x14ac:dyDescent="0.25">
      <c r="A647" s="12" t="str">
        <f>IF(B647="","",Output2!A647)</f>
        <v/>
      </c>
      <c r="B647" s="12" t="str">
        <f>IF(C647="","",Output2!B647)</f>
        <v/>
      </c>
      <c r="C647" s="12" t="str">
        <f>Output2!C647</f>
        <v/>
      </c>
      <c r="D647" s="12" t="str">
        <f>IF(C647="","",Output2!D647)</f>
        <v/>
      </c>
      <c r="E647" s="12" t="str">
        <f>IF(D647="","",Output2!E647)</f>
        <v/>
      </c>
      <c r="F647" s="12" t="str">
        <f>IF(E647="","",Output2!F647)</f>
        <v/>
      </c>
      <c r="G647" s="22" t="str">
        <f>IF(F647="","",Output2!G647)</f>
        <v/>
      </c>
      <c r="H647" s="12" t="str">
        <f>IF(G647="","",Output2!H647)</f>
        <v/>
      </c>
      <c r="I647" s="12" t="str">
        <f>IF(H647="","",Output2!I647)</f>
        <v/>
      </c>
      <c r="J647" s="12" t="str">
        <f>IF(I647="","",Output2!J647)</f>
        <v/>
      </c>
      <c r="K647" s="12" t="str">
        <f>IF(J647="","",Output2!K647)</f>
        <v/>
      </c>
      <c r="L647" s="12" t="str">
        <f>IF(K647="","",Output2!L647)</f>
        <v/>
      </c>
      <c r="M647" s="12" t="str">
        <f>IF(L647="","",Output2!M647)</f>
        <v/>
      </c>
    </row>
    <row r="648" spans="1:13" x14ac:dyDescent="0.25">
      <c r="A648" s="12" t="str">
        <f>IF(B648="","",Output2!A648)</f>
        <v/>
      </c>
      <c r="B648" s="12" t="str">
        <f>IF(C648="","",Output2!B648)</f>
        <v/>
      </c>
      <c r="C648" s="12" t="str">
        <f>Output2!C648</f>
        <v/>
      </c>
      <c r="D648" s="12" t="str">
        <f>IF(C648="","",Output2!D648)</f>
        <v/>
      </c>
      <c r="E648" s="12" t="str">
        <f>IF(D648="","",Output2!E648)</f>
        <v/>
      </c>
      <c r="F648" s="12" t="str">
        <f>IF(E648="","",Output2!F648)</f>
        <v/>
      </c>
      <c r="G648" s="22" t="str">
        <f>IF(F648="","",Output2!G648)</f>
        <v/>
      </c>
      <c r="H648" s="12" t="str">
        <f>IF(G648="","",Output2!H648)</f>
        <v/>
      </c>
      <c r="I648" s="12" t="str">
        <f>IF(H648="","",Output2!I648)</f>
        <v/>
      </c>
      <c r="J648" s="12" t="str">
        <f>IF(I648="","",Output2!J648)</f>
        <v/>
      </c>
      <c r="K648" s="12" t="str">
        <f>IF(J648="","",Output2!K648)</f>
        <v/>
      </c>
      <c r="L648" s="12" t="str">
        <f>IF(K648="","",Output2!L648)</f>
        <v/>
      </c>
      <c r="M648" s="12" t="str">
        <f>IF(L648="","",Output2!M648)</f>
        <v/>
      </c>
    </row>
    <row r="649" spans="1:13" x14ac:dyDescent="0.25">
      <c r="A649" s="12" t="str">
        <f>IF(B649="","",Output2!A649)</f>
        <v/>
      </c>
      <c r="B649" s="12" t="str">
        <f>IF(C649="","",Output2!B649)</f>
        <v/>
      </c>
      <c r="C649" s="12" t="str">
        <f>Output2!C649</f>
        <v/>
      </c>
      <c r="D649" s="12" t="str">
        <f>IF(C649="","",Output2!D649)</f>
        <v/>
      </c>
      <c r="E649" s="12" t="str">
        <f>IF(D649="","",Output2!E649)</f>
        <v/>
      </c>
      <c r="F649" s="12" t="str">
        <f>IF(E649="","",Output2!F649)</f>
        <v/>
      </c>
      <c r="G649" s="22" t="str">
        <f>IF(F649="","",Output2!G649)</f>
        <v/>
      </c>
      <c r="H649" s="12" t="str">
        <f>IF(G649="","",Output2!H649)</f>
        <v/>
      </c>
      <c r="I649" s="12" t="str">
        <f>IF(H649="","",Output2!I649)</f>
        <v/>
      </c>
      <c r="J649" s="12" t="str">
        <f>IF(I649="","",Output2!J649)</f>
        <v/>
      </c>
      <c r="K649" s="12" t="str">
        <f>IF(J649="","",Output2!K649)</f>
        <v/>
      </c>
      <c r="L649" s="12" t="str">
        <f>IF(K649="","",Output2!L649)</f>
        <v/>
      </c>
      <c r="M649" s="12" t="str">
        <f>IF(L649="","",Output2!M649)</f>
        <v/>
      </c>
    </row>
    <row r="650" spans="1:13" x14ac:dyDescent="0.25">
      <c r="A650" s="12" t="str">
        <f>IF(B650="","",Output2!A650)</f>
        <v/>
      </c>
      <c r="B650" s="12" t="str">
        <f>IF(C650="","",Output2!B650)</f>
        <v/>
      </c>
      <c r="C650" s="12" t="str">
        <f>Output2!C650</f>
        <v/>
      </c>
      <c r="D650" s="12" t="str">
        <f>IF(C650="","",Output2!D650)</f>
        <v/>
      </c>
      <c r="E650" s="12" t="str">
        <f>IF(D650="","",Output2!E650)</f>
        <v/>
      </c>
      <c r="F650" s="12" t="str">
        <f>IF(E650="","",Output2!F650)</f>
        <v/>
      </c>
      <c r="G650" s="22" t="str">
        <f>IF(F650="","",Output2!G650)</f>
        <v/>
      </c>
      <c r="H650" s="12" t="str">
        <f>IF(G650="","",Output2!H650)</f>
        <v/>
      </c>
      <c r="I650" s="12" t="str">
        <f>IF(H650="","",Output2!I650)</f>
        <v/>
      </c>
      <c r="J650" s="12" t="str">
        <f>IF(I650="","",Output2!J650)</f>
        <v/>
      </c>
      <c r="K650" s="12" t="str">
        <f>IF(J650="","",Output2!K650)</f>
        <v/>
      </c>
      <c r="L650" s="12" t="str">
        <f>IF(K650="","",Output2!L650)</f>
        <v/>
      </c>
      <c r="M650" s="12" t="str">
        <f>IF(L650="","",Output2!M650)</f>
        <v/>
      </c>
    </row>
    <row r="651" spans="1:13" x14ac:dyDescent="0.25">
      <c r="A651" s="12" t="str">
        <f>IF(B651="","",Output2!A651)</f>
        <v/>
      </c>
      <c r="B651" s="12" t="str">
        <f>IF(C651="","",Output2!B651)</f>
        <v/>
      </c>
      <c r="C651" s="12" t="str">
        <f>Output2!C651</f>
        <v/>
      </c>
      <c r="D651" s="12" t="str">
        <f>IF(C651="","",Output2!D651)</f>
        <v/>
      </c>
      <c r="E651" s="12" t="str">
        <f>IF(D651="","",Output2!E651)</f>
        <v/>
      </c>
      <c r="F651" s="12" t="str">
        <f>IF(E651="","",Output2!F651)</f>
        <v/>
      </c>
      <c r="G651" s="22" t="str">
        <f>IF(F651="","",Output2!G651)</f>
        <v/>
      </c>
      <c r="H651" s="12" t="str">
        <f>IF(G651="","",Output2!H651)</f>
        <v/>
      </c>
      <c r="I651" s="12" t="str">
        <f>IF(H651="","",Output2!I651)</f>
        <v/>
      </c>
      <c r="J651" s="12" t="str">
        <f>IF(I651="","",Output2!J651)</f>
        <v/>
      </c>
      <c r="K651" s="12" t="str">
        <f>IF(J651="","",Output2!K651)</f>
        <v/>
      </c>
      <c r="L651" s="12" t="str">
        <f>IF(K651="","",Output2!L651)</f>
        <v/>
      </c>
      <c r="M651" s="12" t="str">
        <f>IF(L651="","",Output2!M651)</f>
        <v/>
      </c>
    </row>
    <row r="652" spans="1:13" x14ac:dyDescent="0.25">
      <c r="A652" s="12" t="str">
        <f>IF(B652="","",Output2!A652)</f>
        <v/>
      </c>
      <c r="B652" s="12" t="str">
        <f>IF(C652="","",Output2!B652)</f>
        <v/>
      </c>
      <c r="C652" s="12" t="str">
        <f>Output2!C652</f>
        <v/>
      </c>
      <c r="D652" s="12" t="str">
        <f>IF(C652="","",Output2!D652)</f>
        <v/>
      </c>
      <c r="E652" s="12" t="str">
        <f>IF(D652="","",Output2!E652)</f>
        <v/>
      </c>
      <c r="F652" s="12" t="str">
        <f>IF(E652="","",Output2!F652)</f>
        <v/>
      </c>
      <c r="G652" s="22" t="str">
        <f>IF(F652="","",Output2!G652)</f>
        <v/>
      </c>
      <c r="H652" s="12" t="str">
        <f>IF(G652="","",Output2!H652)</f>
        <v/>
      </c>
      <c r="I652" s="12" t="str">
        <f>IF(H652="","",Output2!I652)</f>
        <v/>
      </c>
      <c r="J652" s="12" t="str">
        <f>IF(I652="","",Output2!J652)</f>
        <v/>
      </c>
      <c r="K652" s="12" t="str">
        <f>IF(J652="","",Output2!K652)</f>
        <v/>
      </c>
      <c r="L652" s="12" t="str">
        <f>IF(K652="","",Output2!L652)</f>
        <v/>
      </c>
      <c r="M652" s="12" t="str">
        <f>IF(L652="","",Output2!M652)</f>
        <v/>
      </c>
    </row>
    <row r="653" spans="1:13" x14ac:dyDescent="0.25">
      <c r="A653" s="12" t="str">
        <f>IF(B653="","",Output2!A653)</f>
        <v/>
      </c>
      <c r="B653" s="12" t="str">
        <f>IF(C653="","",Output2!B653)</f>
        <v/>
      </c>
      <c r="C653" s="12" t="str">
        <f>Output2!C653</f>
        <v/>
      </c>
      <c r="D653" s="12" t="str">
        <f>IF(C653="","",Output2!D653)</f>
        <v/>
      </c>
      <c r="E653" s="12" t="str">
        <f>IF(D653="","",Output2!E653)</f>
        <v/>
      </c>
      <c r="F653" s="12" t="str">
        <f>IF(E653="","",Output2!F653)</f>
        <v/>
      </c>
      <c r="G653" s="22" t="str">
        <f>IF(F653="","",Output2!G653)</f>
        <v/>
      </c>
      <c r="H653" s="12" t="str">
        <f>IF(G653="","",Output2!H653)</f>
        <v/>
      </c>
      <c r="I653" s="12" t="str">
        <f>IF(H653="","",Output2!I653)</f>
        <v/>
      </c>
      <c r="J653" s="12" t="str">
        <f>IF(I653="","",Output2!J653)</f>
        <v/>
      </c>
      <c r="K653" s="12" t="str">
        <f>IF(J653="","",Output2!K653)</f>
        <v/>
      </c>
      <c r="L653" s="12" t="str">
        <f>IF(K653="","",Output2!L653)</f>
        <v/>
      </c>
      <c r="M653" s="12" t="str">
        <f>IF(L653="","",Output2!M653)</f>
        <v/>
      </c>
    </row>
    <row r="654" spans="1:13" x14ac:dyDescent="0.25">
      <c r="A654" s="12" t="str">
        <f>IF(B654="","",Output2!A654)</f>
        <v/>
      </c>
      <c r="B654" s="12" t="str">
        <f>IF(C654="","",Output2!B654)</f>
        <v/>
      </c>
      <c r="C654" s="12" t="str">
        <f>Output2!C654</f>
        <v/>
      </c>
      <c r="D654" s="12" t="str">
        <f>IF(C654="","",Output2!D654)</f>
        <v/>
      </c>
      <c r="E654" s="12" t="str">
        <f>IF(D654="","",Output2!E654)</f>
        <v/>
      </c>
      <c r="F654" s="12" t="str">
        <f>IF(E654="","",Output2!F654)</f>
        <v/>
      </c>
      <c r="G654" s="22" t="str">
        <f>IF(F654="","",Output2!G654)</f>
        <v/>
      </c>
      <c r="H654" s="12" t="str">
        <f>IF(G654="","",Output2!H654)</f>
        <v/>
      </c>
      <c r="I654" s="12" t="str">
        <f>IF(H654="","",Output2!I654)</f>
        <v/>
      </c>
      <c r="J654" s="12" t="str">
        <f>IF(I654="","",Output2!J654)</f>
        <v/>
      </c>
      <c r="K654" s="12" t="str">
        <f>IF(J654="","",Output2!K654)</f>
        <v/>
      </c>
      <c r="L654" s="12" t="str">
        <f>IF(K654="","",Output2!L654)</f>
        <v/>
      </c>
      <c r="M654" s="12" t="str">
        <f>IF(L654="","",Output2!M654)</f>
        <v/>
      </c>
    </row>
    <row r="655" spans="1:13" x14ac:dyDescent="0.25">
      <c r="A655" s="12" t="str">
        <f>IF(B655="","",Output2!A655)</f>
        <v/>
      </c>
      <c r="B655" s="12" t="str">
        <f>IF(C655="","",Output2!B655)</f>
        <v/>
      </c>
      <c r="C655" s="12" t="str">
        <f>Output2!C655</f>
        <v/>
      </c>
      <c r="D655" s="12" t="str">
        <f>IF(C655="","",Output2!D655)</f>
        <v/>
      </c>
      <c r="E655" s="12" t="str">
        <f>IF(D655="","",Output2!E655)</f>
        <v/>
      </c>
      <c r="F655" s="12" t="str">
        <f>IF(E655="","",Output2!F655)</f>
        <v/>
      </c>
      <c r="G655" s="22" t="str">
        <f>IF(F655="","",Output2!G655)</f>
        <v/>
      </c>
      <c r="H655" s="12" t="str">
        <f>IF(G655="","",Output2!H655)</f>
        <v/>
      </c>
      <c r="I655" s="12" t="str">
        <f>IF(H655="","",Output2!I655)</f>
        <v/>
      </c>
      <c r="J655" s="12" t="str">
        <f>IF(I655="","",Output2!J655)</f>
        <v/>
      </c>
      <c r="K655" s="12" t="str">
        <f>IF(J655="","",Output2!K655)</f>
        <v/>
      </c>
      <c r="L655" s="12" t="str">
        <f>IF(K655="","",Output2!L655)</f>
        <v/>
      </c>
      <c r="M655" s="12" t="str">
        <f>IF(L655="","",Output2!M655)</f>
        <v/>
      </c>
    </row>
    <row r="656" spans="1:13" x14ac:dyDescent="0.25">
      <c r="A656" s="12" t="str">
        <f>IF(B656="","",Output2!A656)</f>
        <v/>
      </c>
      <c r="B656" s="12" t="str">
        <f>IF(C656="","",Output2!B656)</f>
        <v/>
      </c>
      <c r="C656" s="12" t="str">
        <f>Output2!C656</f>
        <v/>
      </c>
      <c r="D656" s="12" t="str">
        <f>IF(C656="","",Output2!D656)</f>
        <v/>
      </c>
      <c r="E656" s="12" t="str">
        <f>IF(D656="","",Output2!E656)</f>
        <v/>
      </c>
      <c r="F656" s="12" t="str">
        <f>IF(E656="","",Output2!F656)</f>
        <v/>
      </c>
      <c r="G656" s="22" t="str">
        <f>IF(F656="","",Output2!G656)</f>
        <v/>
      </c>
      <c r="H656" s="12" t="str">
        <f>IF(G656="","",Output2!H656)</f>
        <v/>
      </c>
      <c r="I656" s="12" t="str">
        <f>IF(H656="","",Output2!I656)</f>
        <v/>
      </c>
      <c r="J656" s="12" t="str">
        <f>IF(I656="","",Output2!J656)</f>
        <v/>
      </c>
      <c r="K656" s="12" t="str">
        <f>IF(J656="","",Output2!K656)</f>
        <v/>
      </c>
      <c r="L656" s="12" t="str">
        <f>IF(K656="","",Output2!L656)</f>
        <v/>
      </c>
      <c r="M656" s="12" t="str">
        <f>IF(L656="","",Output2!M656)</f>
        <v/>
      </c>
    </row>
    <row r="657" spans="1:13" x14ac:dyDescent="0.25">
      <c r="A657" s="12" t="str">
        <f>IF(B657="","",Output2!A657)</f>
        <v/>
      </c>
      <c r="B657" s="12" t="str">
        <f>IF(C657="","",Output2!B657)</f>
        <v/>
      </c>
      <c r="C657" s="12" t="str">
        <f>Output2!C657</f>
        <v/>
      </c>
      <c r="D657" s="12" t="str">
        <f>IF(C657="","",Output2!D657)</f>
        <v/>
      </c>
      <c r="E657" s="12" t="str">
        <f>IF(D657="","",Output2!E657)</f>
        <v/>
      </c>
      <c r="F657" s="12" t="str">
        <f>IF(E657="","",Output2!F657)</f>
        <v/>
      </c>
      <c r="G657" s="22" t="str">
        <f>IF(F657="","",Output2!G657)</f>
        <v/>
      </c>
      <c r="H657" s="12" t="str">
        <f>IF(G657="","",Output2!H657)</f>
        <v/>
      </c>
      <c r="I657" s="12" t="str">
        <f>IF(H657="","",Output2!I657)</f>
        <v/>
      </c>
      <c r="J657" s="12" t="str">
        <f>IF(I657="","",Output2!J657)</f>
        <v/>
      </c>
      <c r="K657" s="12" t="str">
        <f>IF(J657="","",Output2!K657)</f>
        <v/>
      </c>
      <c r="L657" s="12" t="str">
        <f>IF(K657="","",Output2!L657)</f>
        <v/>
      </c>
      <c r="M657" s="12" t="str">
        <f>IF(L657="","",Output2!M657)</f>
        <v/>
      </c>
    </row>
    <row r="658" spans="1:13" x14ac:dyDescent="0.25">
      <c r="A658" s="12" t="str">
        <f>IF(B658="","",Output2!A658)</f>
        <v/>
      </c>
      <c r="B658" s="12" t="str">
        <f>IF(C658="","",Output2!B658)</f>
        <v/>
      </c>
      <c r="C658" s="12" t="str">
        <f>Output2!C658</f>
        <v/>
      </c>
      <c r="D658" s="12" t="str">
        <f>IF(C658="","",Output2!D658)</f>
        <v/>
      </c>
      <c r="E658" s="12" t="str">
        <f>IF(D658="","",Output2!E658)</f>
        <v/>
      </c>
      <c r="F658" s="12" t="str">
        <f>IF(E658="","",Output2!F658)</f>
        <v/>
      </c>
      <c r="G658" s="22" t="str">
        <f>IF(F658="","",Output2!G658)</f>
        <v/>
      </c>
      <c r="H658" s="12" t="str">
        <f>IF(G658="","",Output2!H658)</f>
        <v/>
      </c>
      <c r="I658" s="12" t="str">
        <f>IF(H658="","",Output2!I658)</f>
        <v/>
      </c>
      <c r="J658" s="12" t="str">
        <f>IF(I658="","",Output2!J658)</f>
        <v/>
      </c>
      <c r="K658" s="12" t="str">
        <f>IF(J658="","",Output2!K658)</f>
        <v/>
      </c>
      <c r="L658" s="12" t="str">
        <f>IF(K658="","",Output2!L658)</f>
        <v/>
      </c>
      <c r="M658" s="12" t="str">
        <f>IF(L658="","",Output2!M658)</f>
        <v/>
      </c>
    </row>
    <row r="659" spans="1:13" x14ac:dyDescent="0.25">
      <c r="A659" s="12" t="str">
        <f>IF(B659="","",Output2!A659)</f>
        <v/>
      </c>
      <c r="B659" s="12" t="str">
        <f>IF(C659="","",Output2!B659)</f>
        <v/>
      </c>
      <c r="C659" s="12" t="str">
        <f>Output2!C659</f>
        <v/>
      </c>
      <c r="D659" s="12" t="str">
        <f>IF(C659="","",Output2!D659)</f>
        <v/>
      </c>
      <c r="E659" s="12" t="str">
        <f>IF(D659="","",Output2!E659)</f>
        <v/>
      </c>
      <c r="F659" s="12" t="str">
        <f>IF(E659="","",Output2!F659)</f>
        <v/>
      </c>
      <c r="G659" s="22" t="str">
        <f>IF(F659="","",Output2!G659)</f>
        <v/>
      </c>
      <c r="H659" s="12" t="str">
        <f>IF(G659="","",Output2!H659)</f>
        <v/>
      </c>
      <c r="I659" s="12" t="str">
        <f>IF(H659="","",Output2!I659)</f>
        <v/>
      </c>
      <c r="J659" s="12" t="str">
        <f>IF(I659="","",Output2!J659)</f>
        <v/>
      </c>
      <c r="K659" s="12" t="str">
        <f>IF(J659="","",Output2!K659)</f>
        <v/>
      </c>
      <c r="L659" s="12" t="str">
        <f>IF(K659="","",Output2!L659)</f>
        <v/>
      </c>
      <c r="M659" s="12" t="str">
        <f>IF(L659="","",Output2!M659)</f>
        <v/>
      </c>
    </row>
    <row r="660" spans="1:13" x14ac:dyDescent="0.25">
      <c r="A660" s="12" t="str">
        <f>IF(B660="","",Output2!A660)</f>
        <v/>
      </c>
      <c r="B660" s="12" t="str">
        <f>IF(C660="","",Output2!B660)</f>
        <v/>
      </c>
      <c r="C660" s="12" t="str">
        <f>Output2!C660</f>
        <v/>
      </c>
      <c r="D660" s="12" t="str">
        <f>IF(C660="","",Output2!D660)</f>
        <v/>
      </c>
      <c r="E660" s="12" t="str">
        <f>IF(D660="","",Output2!E660)</f>
        <v/>
      </c>
      <c r="F660" s="12" t="str">
        <f>IF(E660="","",Output2!F660)</f>
        <v/>
      </c>
      <c r="G660" s="22" t="str">
        <f>IF(F660="","",Output2!G660)</f>
        <v/>
      </c>
      <c r="H660" s="12" t="str">
        <f>IF(G660="","",Output2!H660)</f>
        <v/>
      </c>
      <c r="I660" s="12" t="str">
        <f>IF(H660="","",Output2!I660)</f>
        <v/>
      </c>
      <c r="J660" s="12" t="str">
        <f>IF(I660="","",Output2!J660)</f>
        <v/>
      </c>
      <c r="K660" s="12" t="str">
        <f>IF(J660="","",Output2!K660)</f>
        <v/>
      </c>
      <c r="L660" s="12" t="str">
        <f>IF(K660="","",Output2!L660)</f>
        <v/>
      </c>
      <c r="M660" s="12" t="str">
        <f>IF(L660="","",Output2!M660)</f>
        <v/>
      </c>
    </row>
    <row r="661" spans="1:13" x14ac:dyDescent="0.25">
      <c r="A661" s="12" t="str">
        <f>IF(B661="","",Output2!A661)</f>
        <v/>
      </c>
      <c r="B661" s="12" t="str">
        <f>IF(C661="","",Output2!B661)</f>
        <v/>
      </c>
      <c r="C661" s="12" t="str">
        <f>Output2!C661</f>
        <v/>
      </c>
      <c r="D661" s="12" t="str">
        <f>IF(C661="","",Output2!D661)</f>
        <v/>
      </c>
      <c r="E661" s="12" t="str">
        <f>IF(D661="","",Output2!E661)</f>
        <v/>
      </c>
      <c r="F661" s="12" t="str">
        <f>IF(E661="","",Output2!F661)</f>
        <v/>
      </c>
      <c r="G661" s="22" t="str">
        <f>IF(F661="","",Output2!G661)</f>
        <v/>
      </c>
      <c r="H661" s="12" t="str">
        <f>IF(G661="","",Output2!H661)</f>
        <v/>
      </c>
      <c r="I661" s="12" t="str">
        <f>IF(H661="","",Output2!I661)</f>
        <v/>
      </c>
      <c r="J661" s="12" t="str">
        <f>IF(I661="","",Output2!J661)</f>
        <v/>
      </c>
      <c r="K661" s="12" t="str">
        <f>IF(J661="","",Output2!K661)</f>
        <v/>
      </c>
      <c r="L661" s="12" t="str">
        <f>IF(K661="","",Output2!L661)</f>
        <v/>
      </c>
      <c r="M661" s="12" t="str">
        <f>IF(L661="","",Output2!M661)</f>
        <v/>
      </c>
    </row>
    <row r="662" spans="1:13" x14ac:dyDescent="0.25">
      <c r="A662" s="12" t="str">
        <f>IF(B662="","",Output2!A662)</f>
        <v/>
      </c>
      <c r="B662" s="12" t="str">
        <f>IF(C662="","",Output2!B662)</f>
        <v/>
      </c>
      <c r="C662" s="12" t="str">
        <f>Output2!C662</f>
        <v/>
      </c>
      <c r="D662" s="12" t="str">
        <f>IF(C662="","",Output2!D662)</f>
        <v/>
      </c>
      <c r="E662" s="12" t="str">
        <f>IF(D662="","",Output2!E662)</f>
        <v/>
      </c>
      <c r="F662" s="12" t="str">
        <f>IF(E662="","",Output2!F662)</f>
        <v/>
      </c>
      <c r="G662" s="22" t="str">
        <f>IF(F662="","",Output2!G662)</f>
        <v/>
      </c>
      <c r="H662" s="12" t="str">
        <f>IF(G662="","",Output2!H662)</f>
        <v/>
      </c>
      <c r="I662" s="12" t="str">
        <f>IF(H662="","",Output2!I662)</f>
        <v/>
      </c>
      <c r="J662" s="12" t="str">
        <f>IF(I662="","",Output2!J662)</f>
        <v/>
      </c>
      <c r="K662" s="12" t="str">
        <f>IF(J662="","",Output2!K662)</f>
        <v/>
      </c>
      <c r="L662" s="12" t="str">
        <f>IF(K662="","",Output2!L662)</f>
        <v/>
      </c>
      <c r="M662" s="12" t="str">
        <f>IF(L662="","",Output2!M662)</f>
        <v/>
      </c>
    </row>
    <row r="663" spans="1:13" x14ac:dyDescent="0.25">
      <c r="A663" s="12" t="str">
        <f>IF(B663="","",Output2!A663)</f>
        <v/>
      </c>
      <c r="B663" s="12" t="str">
        <f>IF(C663="","",Output2!B663)</f>
        <v/>
      </c>
      <c r="C663" s="12" t="str">
        <f>Output2!C663</f>
        <v/>
      </c>
      <c r="D663" s="12" t="str">
        <f>IF(C663="","",Output2!D663)</f>
        <v/>
      </c>
      <c r="E663" s="12" t="str">
        <f>IF(D663="","",Output2!E663)</f>
        <v/>
      </c>
      <c r="F663" s="12" t="str">
        <f>IF(E663="","",Output2!F663)</f>
        <v/>
      </c>
      <c r="G663" s="22" t="str">
        <f>IF(F663="","",Output2!G663)</f>
        <v/>
      </c>
      <c r="H663" s="12" t="str">
        <f>IF(G663="","",Output2!H663)</f>
        <v/>
      </c>
      <c r="I663" s="12" t="str">
        <f>IF(H663="","",Output2!I663)</f>
        <v/>
      </c>
      <c r="J663" s="12" t="str">
        <f>IF(I663="","",Output2!J663)</f>
        <v/>
      </c>
      <c r="K663" s="12" t="str">
        <f>IF(J663="","",Output2!K663)</f>
        <v/>
      </c>
      <c r="L663" s="12" t="str">
        <f>IF(K663="","",Output2!L663)</f>
        <v/>
      </c>
      <c r="M663" s="12" t="str">
        <f>IF(L663="","",Output2!M663)</f>
        <v/>
      </c>
    </row>
    <row r="664" spans="1:13" x14ac:dyDescent="0.25">
      <c r="A664" s="12" t="str">
        <f>IF(B664="","",Output2!A664)</f>
        <v/>
      </c>
      <c r="B664" s="12" t="str">
        <f>IF(C664="","",Output2!B664)</f>
        <v/>
      </c>
      <c r="C664" s="12" t="str">
        <f>Output2!C664</f>
        <v/>
      </c>
      <c r="D664" s="12" t="str">
        <f>IF(C664="","",Output2!D664)</f>
        <v/>
      </c>
      <c r="E664" s="12" t="str">
        <f>IF(D664="","",Output2!E664)</f>
        <v/>
      </c>
      <c r="F664" s="12" t="str">
        <f>IF(E664="","",Output2!F664)</f>
        <v/>
      </c>
      <c r="G664" s="22" t="str">
        <f>IF(F664="","",Output2!G664)</f>
        <v/>
      </c>
      <c r="H664" s="12" t="str">
        <f>IF(G664="","",Output2!H664)</f>
        <v/>
      </c>
      <c r="I664" s="12" t="str">
        <f>IF(H664="","",Output2!I664)</f>
        <v/>
      </c>
      <c r="J664" s="12" t="str">
        <f>IF(I664="","",Output2!J664)</f>
        <v/>
      </c>
      <c r="K664" s="12" t="str">
        <f>IF(J664="","",Output2!K664)</f>
        <v/>
      </c>
      <c r="L664" s="12" t="str">
        <f>IF(K664="","",Output2!L664)</f>
        <v/>
      </c>
      <c r="M664" s="12" t="str">
        <f>IF(L664="","",Output2!M664)</f>
        <v/>
      </c>
    </row>
    <row r="665" spans="1:13" x14ac:dyDescent="0.25">
      <c r="A665" s="12" t="str">
        <f>IF(B665="","",Output2!A665)</f>
        <v/>
      </c>
      <c r="B665" s="12" t="str">
        <f>IF(C665="","",Output2!B665)</f>
        <v/>
      </c>
      <c r="C665" s="12" t="str">
        <f>Output2!C665</f>
        <v/>
      </c>
      <c r="D665" s="12" t="str">
        <f>IF(C665="","",Output2!D665)</f>
        <v/>
      </c>
      <c r="E665" s="12" t="str">
        <f>IF(D665="","",Output2!E665)</f>
        <v/>
      </c>
      <c r="F665" s="12" t="str">
        <f>IF(E665="","",Output2!F665)</f>
        <v/>
      </c>
      <c r="G665" s="22" t="str">
        <f>IF(F665="","",Output2!G665)</f>
        <v/>
      </c>
      <c r="H665" s="12" t="str">
        <f>IF(G665="","",Output2!H665)</f>
        <v/>
      </c>
      <c r="I665" s="12" t="str">
        <f>IF(H665="","",Output2!I665)</f>
        <v/>
      </c>
      <c r="J665" s="12" t="str">
        <f>IF(I665="","",Output2!J665)</f>
        <v/>
      </c>
      <c r="K665" s="12" t="str">
        <f>IF(J665="","",Output2!K665)</f>
        <v/>
      </c>
      <c r="L665" s="12" t="str">
        <f>IF(K665="","",Output2!L665)</f>
        <v/>
      </c>
      <c r="M665" s="12" t="str">
        <f>IF(L665="","",Output2!M665)</f>
        <v/>
      </c>
    </row>
    <row r="666" spans="1:13" x14ac:dyDescent="0.25">
      <c r="A666" s="12" t="str">
        <f>IF(B666="","",Output2!A666)</f>
        <v/>
      </c>
      <c r="B666" s="12" t="str">
        <f>IF(C666="","",Output2!B666)</f>
        <v/>
      </c>
      <c r="C666" s="12" t="str">
        <f>Output2!C666</f>
        <v/>
      </c>
      <c r="D666" s="12" t="str">
        <f>IF(C666="","",Output2!D666)</f>
        <v/>
      </c>
      <c r="E666" s="12" t="str">
        <f>IF(D666="","",Output2!E666)</f>
        <v/>
      </c>
      <c r="F666" s="12" t="str">
        <f>IF(E666="","",Output2!F666)</f>
        <v/>
      </c>
      <c r="G666" s="22" t="str">
        <f>IF(F666="","",Output2!G666)</f>
        <v/>
      </c>
      <c r="H666" s="12" t="str">
        <f>IF(G666="","",Output2!H666)</f>
        <v/>
      </c>
      <c r="I666" s="12" t="str">
        <f>IF(H666="","",Output2!I666)</f>
        <v/>
      </c>
      <c r="J666" s="12" t="str">
        <f>IF(I666="","",Output2!J666)</f>
        <v/>
      </c>
      <c r="K666" s="12" t="str">
        <f>IF(J666="","",Output2!K666)</f>
        <v/>
      </c>
      <c r="L666" s="12" t="str">
        <f>IF(K666="","",Output2!L666)</f>
        <v/>
      </c>
      <c r="M666" s="12" t="str">
        <f>IF(L666="","",Output2!M666)</f>
        <v/>
      </c>
    </row>
    <row r="667" spans="1:13" x14ac:dyDescent="0.25">
      <c r="A667" s="12" t="str">
        <f>IF(B667="","",Output2!A667)</f>
        <v/>
      </c>
      <c r="B667" s="12" t="str">
        <f>IF(C667="","",Output2!B667)</f>
        <v/>
      </c>
      <c r="C667" s="12" t="str">
        <f>Output2!C667</f>
        <v/>
      </c>
      <c r="D667" s="12" t="str">
        <f>IF(C667="","",Output2!D667)</f>
        <v/>
      </c>
      <c r="E667" s="12" t="str">
        <f>IF(D667="","",Output2!E667)</f>
        <v/>
      </c>
      <c r="F667" s="12" t="str">
        <f>IF(E667="","",Output2!F667)</f>
        <v/>
      </c>
      <c r="G667" s="22" t="str">
        <f>IF(F667="","",Output2!G667)</f>
        <v/>
      </c>
      <c r="H667" s="12" t="str">
        <f>IF(G667="","",Output2!H667)</f>
        <v/>
      </c>
      <c r="I667" s="12" t="str">
        <f>IF(H667="","",Output2!I667)</f>
        <v/>
      </c>
      <c r="J667" s="12" t="str">
        <f>IF(I667="","",Output2!J667)</f>
        <v/>
      </c>
      <c r="K667" s="12" t="str">
        <f>IF(J667="","",Output2!K667)</f>
        <v/>
      </c>
      <c r="L667" s="12" t="str">
        <f>IF(K667="","",Output2!L667)</f>
        <v/>
      </c>
      <c r="M667" s="12" t="str">
        <f>IF(L667="","",Output2!M667)</f>
        <v/>
      </c>
    </row>
    <row r="668" spans="1:13" x14ac:dyDescent="0.25">
      <c r="A668" s="12" t="str">
        <f>IF(B668="","",Output2!A668)</f>
        <v/>
      </c>
      <c r="B668" s="12" t="str">
        <f>IF(C668="","",Output2!B668)</f>
        <v/>
      </c>
      <c r="C668" s="12" t="str">
        <f>Output2!C668</f>
        <v/>
      </c>
      <c r="D668" s="12" t="str">
        <f>IF(C668="","",Output2!D668)</f>
        <v/>
      </c>
      <c r="E668" s="12" t="str">
        <f>IF(D668="","",Output2!E668)</f>
        <v/>
      </c>
      <c r="F668" s="12" t="str">
        <f>IF(E668="","",Output2!F668)</f>
        <v/>
      </c>
      <c r="G668" s="22" t="str">
        <f>IF(F668="","",Output2!G668)</f>
        <v/>
      </c>
      <c r="H668" s="12" t="str">
        <f>IF(G668="","",Output2!H668)</f>
        <v/>
      </c>
      <c r="I668" s="12" t="str">
        <f>IF(H668="","",Output2!I668)</f>
        <v/>
      </c>
      <c r="J668" s="12" t="str">
        <f>IF(I668="","",Output2!J668)</f>
        <v/>
      </c>
      <c r="K668" s="12" t="str">
        <f>IF(J668="","",Output2!K668)</f>
        <v/>
      </c>
      <c r="L668" s="12" t="str">
        <f>IF(K668="","",Output2!L668)</f>
        <v/>
      </c>
      <c r="M668" s="12" t="str">
        <f>IF(L668="","",Output2!M668)</f>
        <v/>
      </c>
    </row>
    <row r="669" spans="1:13" x14ac:dyDescent="0.25">
      <c r="A669" s="12" t="str">
        <f>IF(B669="","",Output2!A669)</f>
        <v/>
      </c>
      <c r="B669" s="12" t="str">
        <f>IF(C669="","",Output2!B669)</f>
        <v/>
      </c>
      <c r="C669" s="12" t="str">
        <f>Output2!C669</f>
        <v/>
      </c>
      <c r="D669" s="12" t="str">
        <f>IF(C669="","",Output2!D669)</f>
        <v/>
      </c>
      <c r="E669" s="12" t="str">
        <f>IF(D669="","",Output2!E669)</f>
        <v/>
      </c>
      <c r="F669" s="12" t="str">
        <f>IF(E669="","",Output2!F669)</f>
        <v/>
      </c>
      <c r="G669" s="22" t="str">
        <f>IF(F669="","",Output2!G669)</f>
        <v/>
      </c>
      <c r="H669" s="12" t="str">
        <f>IF(G669="","",Output2!H669)</f>
        <v/>
      </c>
      <c r="I669" s="12" t="str">
        <f>IF(H669="","",Output2!I669)</f>
        <v/>
      </c>
      <c r="J669" s="12" t="str">
        <f>IF(I669="","",Output2!J669)</f>
        <v/>
      </c>
      <c r="K669" s="12" t="str">
        <f>IF(J669="","",Output2!K669)</f>
        <v/>
      </c>
      <c r="L669" s="12" t="str">
        <f>IF(K669="","",Output2!L669)</f>
        <v/>
      </c>
      <c r="M669" s="12" t="str">
        <f>IF(L669="","",Output2!M669)</f>
        <v/>
      </c>
    </row>
    <row r="670" spans="1:13" x14ac:dyDescent="0.25">
      <c r="A670" s="12" t="str">
        <f>IF(B670="","",Output2!A670)</f>
        <v/>
      </c>
      <c r="B670" s="12" t="str">
        <f>IF(C670="","",Output2!B670)</f>
        <v/>
      </c>
      <c r="C670" s="12" t="str">
        <f>Output2!C670</f>
        <v/>
      </c>
      <c r="D670" s="12" t="str">
        <f>IF(C670="","",Output2!D670)</f>
        <v/>
      </c>
      <c r="E670" s="12" t="str">
        <f>IF(D670="","",Output2!E670)</f>
        <v/>
      </c>
      <c r="F670" s="12" t="str">
        <f>IF(E670="","",Output2!F670)</f>
        <v/>
      </c>
      <c r="G670" s="22" t="str">
        <f>IF(F670="","",Output2!G670)</f>
        <v/>
      </c>
      <c r="H670" s="12" t="str">
        <f>IF(G670="","",Output2!H670)</f>
        <v/>
      </c>
      <c r="I670" s="12" t="str">
        <f>IF(H670="","",Output2!I670)</f>
        <v/>
      </c>
      <c r="J670" s="12" t="str">
        <f>IF(I670="","",Output2!J670)</f>
        <v/>
      </c>
      <c r="K670" s="12" t="str">
        <f>IF(J670="","",Output2!K670)</f>
        <v/>
      </c>
      <c r="L670" s="12" t="str">
        <f>IF(K670="","",Output2!L670)</f>
        <v/>
      </c>
      <c r="M670" s="12" t="str">
        <f>IF(L670="","",Output2!M670)</f>
        <v/>
      </c>
    </row>
    <row r="671" spans="1:13" x14ac:dyDescent="0.25">
      <c r="A671" s="12" t="str">
        <f>IF(B671="","",Output2!A671)</f>
        <v/>
      </c>
      <c r="B671" s="12" t="str">
        <f>IF(C671="","",Output2!B671)</f>
        <v/>
      </c>
      <c r="C671" s="12" t="str">
        <f>Output2!C671</f>
        <v/>
      </c>
      <c r="D671" s="12" t="str">
        <f>IF(C671="","",Output2!D671)</f>
        <v/>
      </c>
      <c r="E671" s="12" t="str">
        <f>IF(D671="","",Output2!E671)</f>
        <v/>
      </c>
      <c r="F671" s="12" t="str">
        <f>IF(E671="","",Output2!F671)</f>
        <v/>
      </c>
      <c r="G671" s="22" t="str">
        <f>IF(F671="","",Output2!G671)</f>
        <v/>
      </c>
      <c r="H671" s="12" t="str">
        <f>IF(G671="","",Output2!H671)</f>
        <v/>
      </c>
      <c r="I671" s="12" t="str">
        <f>IF(H671="","",Output2!I671)</f>
        <v/>
      </c>
      <c r="J671" s="12" t="str">
        <f>IF(I671="","",Output2!J671)</f>
        <v/>
      </c>
      <c r="K671" s="12" t="str">
        <f>IF(J671="","",Output2!K671)</f>
        <v/>
      </c>
      <c r="L671" s="12" t="str">
        <f>IF(K671="","",Output2!L671)</f>
        <v/>
      </c>
      <c r="M671" s="12" t="str">
        <f>IF(L671="","",Output2!M671)</f>
        <v/>
      </c>
    </row>
    <row r="672" spans="1:13" x14ac:dyDescent="0.25">
      <c r="A672" s="12" t="str">
        <f>IF(B672="","",Output2!A672)</f>
        <v/>
      </c>
      <c r="B672" s="12" t="str">
        <f>IF(C672="","",Output2!B672)</f>
        <v/>
      </c>
      <c r="C672" s="12" t="str">
        <f>Output2!C672</f>
        <v/>
      </c>
      <c r="D672" s="12" t="str">
        <f>IF(C672="","",Output2!D672)</f>
        <v/>
      </c>
      <c r="E672" s="12" t="str">
        <f>IF(D672="","",Output2!E672)</f>
        <v/>
      </c>
      <c r="F672" s="12" t="str">
        <f>IF(E672="","",Output2!F672)</f>
        <v/>
      </c>
      <c r="G672" s="22" t="str">
        <f>IF(F672="","",Output2!G672)</f>
        <v/>
      </c>
      <c r="H672" s="12" t="str">
        <f>IF(G672="","",Output2!H672)</f>
        <v/>
      </c>
      <c r="I672" s="12" t="str">
        <f>IF(H672="","",Output2!I672)</f>
        <v/>
      </c>
      <c r="J672" s="12" t="str">
        <f>IF(I672="","",Output2!J672)</f>
        <v/>
      </c>
      <c r="K672" s="12" t="str">
        <f>IF(J672="","",Output2!K672)</f>
        <v/>
      </c>
      <c r="L672" s="12" t="str">
        <f>IF(K672="","",Output2!L672)</f>
        <v/>
      </c>
      <c r="M672" s="12" t="str">
        <f>IF(L672="","",Output2!M672)</f>
        <v/>
      </c>
    </row>
    <row r="673" spans="1:13" x14ac:dyDescent="0.25">
      <c r="A673" s="12" t="str">
        <f>IF(B673="","",Output2!A673)</f>
        <v/>
      </c>
      <c r="B673" s="12" t="str">
        <f>IF(C673="","",Output2!B673)</f>
        <v/>
      </c>
      <c r="C673" s="12" t="str">
        <f>Output2!C673</f>
        <v/>
      </c>
      <c r="D673" s="12" t="str">
        <f>IF(C673="","",Output2!D673)</f>
        <v/>
      </c>
      <c r="E673" s="12" t="str">
        <f>IF(D673="","",Output2!E673)</f>
        <v/>
      </c>
      <c r="F673" s="12" t="str">
        <f>IF(E673="","",Output2!F673)</f>
        <v/>
      </c>
      <c r="G673" s="22" t="str">
        <f>IF(F673="","",Output2!G673)</f>
        <v/>
      </c>
      <c r="H673" s="12" t="str">
        <f>IF(G673="","",Output2!H673)</f>
        <v/>
      </c>
      <c r="I673" s="12" t="str">
        <f>IF(H673="","",Output2!I673)</f>
        <v/>
      </c>
      <c r="J673" s="12" t="str">
        <f>IF(I673="","",Output2!J673)</f>
        <v/>
      </c>
      <c r="K673" s="12" t="str">
        <f>IF(J673="","",Output2!K673)</f>
        <v/>
      </c>
      <c r="L673" s="12" t="str">
        <f>IF(K673="","",Output2!L673)</f>
        <v/>
      </c>
      <c r="M673" s="12" t="str">
        <f>IF(L673="","",Output2!M673)</f>
        <v/>
      </c>
    </row>
    <row r="674" spans="1:13" x14ac:dyDescent="0.25">
      <c r="A674" s="12" t="str">
        <f>IF(B674="","",Output2!A674)</f>
        <v/>
      </c>
      <c r="B674" s="12" t="str">
        <f>IF(C674="","",Output2!B674)</f>
        <v/>
      </c>
      <c r="C674" s="12" t="str">
        <f>Output2!C674</f>
        <v/>
      </c>
      <c r="D674" s="12" t="str">
        <f>IF(C674="","",Output2!D674)</f>
        <v/>
      </c>
      <c r="E674" s="12" t="str">
        <f>IF(D674="","",Output2!E674)</f>
        <v/>
      </c>
      <c r="F674" s="12" t="str">
        <f>IF(E674="","",Output2!F674)</f>
        <v/>
      </c>
      <c r="G674" s="22" t="str">
        <f>IF(F674="","",Output2!G674)</f>
        <v/>
      </c>
      <c r="H674" s="12" t="str">
        <f>IF(G674="","",Output2!H674)</f>
        <v/>
      </c>
      <c r="I674" s="12" t="str">
        <f>IF(H674="","",Output2!I674)</f>
        <v/>
      </c>
      <c r="J674" s="12" t="str">
        <f>IF(I674="","",Output2!J674)</f>
        <v/>
      </c>
      <c r="K674" s="12" t="str">
        <f>IF(J674="","",Output2!K674)</f>
        <v/>
      </c>
      <c r="L674" s="12" t="str">
        <f>IF(K674="","",Output2!L674)</f>
        <v/>
      </c>
      <c r="M674" s="12" t="str">
        <f>IF(L674="","",Output2!M674)</f>
        <v/>
      </c>
    </row>
    <row r="675" spans="1:13" x14ac:dyDescent="0.25">
      <c r="A675" s="12" t="str">
        <f>IF(B675="","",Output2!A675)</f>
        <v/>
      </c>
      <c r="B675" s="12" t="str">
        <f>IF(C675="","",Output2!B675)</f>
        <v/>
      </c>
      <c r="C675" s="12" t="str">
        <f>Output2!C675</f>
        <v/>
      </c>
      <c r="D675" s="12" t="str">
        <f>IF(C675="","",Output2!D675)</f>
        <v/>
      </c>
      <c r="E675" s="12" t="str">
        <f>IF(D675="","",Output2!E675)</f>
        <v/>
      </c>
      <c r="F675" s="12" t="str">
        <f>IF(E675="","",Output2!F675)</f>
        <v/>
      </c>
      <c r="G675" s="22" t="str">
        <f>IF(F675="","",Output2!G675)</f>
        <v/>
      </c>
      <c r="H675" s="12" t="str">
        <f>IF(G675="","",Output2!H675)</f>
        <v/>
      </c>
      <c r="I675" s="12" t="str">
        <f>IF(H675="","",Output2!I675)</f>
        <v/>
      </c>
      <c r="J675" s="12" t="str">
        <f>IF(I675="","",Output2!J675)</f>
        <v/>
      </c>
      <c r="K675" s="12" t="str">
        <f>IF(J675="","",Output2!K675)</f>
        <v/>
      </c>
      <c r="L675" s="12" t="str">
        <f>IF(K675="","",Output2!L675)</f>
        <v/>
      </c>
      <c r="M675" s="12" t="str">
        <f>IF(L675="","",Output2!M675)</f>
        <v/>
      </c>
    </row>
    <row r="676" spans="1:13" x14ac:dyDescent="0.25">
      <c r="A676" s="12" t="str">
        <f>IF(B676="","",Output2!A676)</f>
        <v/>
      </c>
      <c r="B676" s="12" t="str">
        <f>IF(C676="","",Output2!B676)</f>
        <v/>
      </c>
      <c r="C676" s="12" t="str">
        <f>Output2!C676</f>
        <v/>
      </c>
      <c r="D676" s="12" t="str">
        <f>IF(C676="","",Output2!D676)</f>
        <v/>
      </c>
      <c r="E676" s="12" t="str">
        <f>IF(D676="","",Output2!E676)</f>
        <v/>
      </c>
      <c r="F676" s="12" t="str">
        <f>IF(E676="","",Output2!F676)</f>
        <v/>
      </c>
      <c r="G676" s="22" t="str">
        <f>IF(F676="","",Output2!G676)</f>
        <v/>
      </c>
      <c r="H676" s="12" t="str">
        <f>IF(G676="","",Output2!H676)</f>
        <v/>
      </c>
      <c r="I676" s="12" t="str">
        <f>IF(H676="","",Output2!I676)</f>
        <v/>
      </c>
      <c r="J676" s="12" t="str">
        <f>IF(I676="","",Output2!J676)</f>
        <v/>
      </c>
      <c r="K676" s="12" t="str">
        <f>IF(J676="","",Output2!K676)</f>
        <v/>
      </c>
      <c r="L676" s="12" t="str">
        <f>IF(K676="","",Output2!L676)</f>
        <v/>
      </c>
      <c r="M676" s="12" t="str">
        <f>IF(L676="","",Output2!M676)</f>
        <v/>
      </c>
    </row>
    <row r="677" spans="1:13" x14ac:dyDescent="0.25">
      <c r="A677" s="12" t="str">
        <f>IF(B677="","",Output2!A677)</f>
        <v/>
      </c>
      <c r="B677" s="12" t="str">
        <f>IF(C677="","",Output2!B677)</f>
        <v/>
      </c>
      <c r="C677" s="12" t="str">
        <f>Output2!C677</f>
        <v/>
      </c>
      <c r="D677" s="12" t="str">
        <f>IF(C677="","",Output2!D677)</f>
        <v/>
      </c>
      <c r="E677" s="12" t="str">
        <f>IF(D677="","",Output2!E677)</f>
        <v/>
      </c>
      <c r="F677" s="12" t="str">
        <f>IF(E677="","",Output2!F677)</f>
        <v/>
      </c>
      <c r="G677" s="22" t="str">
        <f>IF(F677="","",Output2!G677)</f>
        <v/>
      </c>
      <c r="H677" s="12" t="str">
        <f>IF(G677="","",Output2!H677)</f>
        <v/>
      </c>
      <c r="I677" s="12" t="str">
        <f>IF(H677="","",Output2!I677)</f>
        <v/>
      </c>
      <c r="J677" s="12" t="str">
        <f>IF(I677="","",Output2!J677)</f>
        <v/>
      </c>
      <c r="K677" s="12" t="str">
        <f>IF(J677="","",Output2!K677)</f>
        <v/>
      </c>
      <c r="L677" s="12" t="str">
        <f>IF(K677="","",Output2!L677)</f>
        <v/>
      </c>
      <c r="M677" s="12" t="str">
        <f>IF(L677="","",Output2!M677)</f>
        <v/>
      </c>
    </row>
    <row r="678" spans="1:13" x14ac:dyDescent="0.25">
      <c r="A678" s="12" t="str">
        <f>IF(B678="","",Output2!A678)</f>
        <v/>
      </c>
      <c r="B678" s="12" t="str">
        <f>IF(C678="","",Output2!B678)</f>
        <v/>
      </c>
      <c r="C678" s="12" t="str">
        <f>Output2!C678</f>
        <v/>
      </c>
      <c r="D678" s="12" t="str">
        <f>IF(C678="","",Output2!D678)</f>
        <v/>
      </c>
      <c r="E678" s="12" t="str">
        <f>IF(D678="","",Output2!E678)</f>
        <v/>
      </c>
      <c r="F678" s="12" t="str">
        <f>IF(E678="","",Output2!F678)</f>
        <v/>
      </c>
      <c r="G678" s="22" t="str">
        <f>IF(F678="","",Output2!G678)</f>
        <v/>
      </c>
      <c r="H678" s="12" t="str">
        <f>IF(G678="","",Output2!H678)</f>
        <v/>
      </c>
      <c r="I678" s="12" t="str">
        <f>IF(H678="","",Output2!I678)</f>
        <v/>
      </c>
      <c r="J678" s="12" t="str">
        <f>IF(I678="","",Output2!J678)</f>
        <v/>
      </c>
      <c r="K678" s="12" t="str">
        <f>IF(J678="","",Output2!K678)</f>
        <v/>
      </c>
      <c r="L678" s="12" t="str">
        <f>IF(K678="","",Output2!L678)</f>
        <v/>
      </c>
      <c r="M678" s="12" t="str">
        <f>IF(L678="","",Output2!M678)</f>
        <v/>
      </c>
    </row>
    <row r="679" spans="1:13" x14ac:dyDescent="0.25">
      <c r="A679" s="12" t="str">
        <f>IF(B679="","",Output2!A679)</f>
        <v/>
      </c>
      <c r="B679" s="12" t="str">
        <f>IF(C679="","",Output2!B679)</f>
        <v/>
      </c>
      <c r="C679" s="12" t="str">
        <f>Output2!C679</f>
        <v/>
      </c>
      <c r="D679" s="12" t="str">
        <f>IF(C679="","",Output2!D679)</f>
        <v/>
      </c>
      <c r="E679" s="12" t="str">
        <f>IF(D679="","",Output2!E679)</f>
        <v/>
      </c>
      <c r="F679" s="12" t="str">
        <f>IF(E679="","",Output2!F679)</f>
        <v/>
      </c>
      <c r="G679" s="22" t="str">
        <f>IF(F679="","",Output2!G679)</f>
        <v/>
      </c>
      <c r="H679" s="12" t="str">
        <f>IF(G679="","",Output2!H679)</f>
        <v/>
      </c>
      <c r="I679" s="12" t="str">
        <f>IF(H679="","",Output2!I679)</f>
        <v/>
      </c>
      <c r="J679" s="12" t="str">
        <f>IF(I679="","",Output2!J679)</f>
        <v/>
      </c>
      <c r="K679" s="12" t="str">
        <f>IF(J679="","",Output2!K679)</f>
        <v/>
      </c>
      <c r="L679" s="12" t="str">
        <f>IF(K679="","",Output2!L679)</f>
        <v/>
      </c>
      <c r="M679" s="12" t="str">
        <f>IF(L679="","",Output2!M679)</f>
        <v/>
      </c>
    </row>
    <row r="680" spans="1:13" x14ac:dyDescent="0.25">
      <c r="A680" s="12" t="str">
        <f>IF(B680="","",Output2!A680)</f>
        <v/>
      </c>
      <c r="B680" s="12" t="str">
        <f>IF(C680="","",Output2!B680)</f>
        <v/>
      </c>
      <c r="C680" s="12" t="str">
        <f>Output2!C680</f>
        <v/>
      </c>
      <c r="D680" s="12" t="str">
        <f>IF(C680="","",Output2!D680)</f>
        <v/>
      </c>
      <c r="E680" s="12" t="str">
        <f>IF(D680="","",Output2!E680)</f>
        <v/>
      </c>
      <c r="F680" s="12" t="str">
        <f>IF(E680="","",Output2!F680)</f>
        <v/>
      </c>
      <c r="G680" s="22" t="str">
        <f>IF(F680="","",Output2!G680)</f>
        <v/>
      </c>
      <c r="H680" s="12" t="str">
        <f>IF(G680="","",Output2!H680)</f>
        <v/>
      </c>
      <c r="I680" s="12" t="str">
        <f>IF(H680="","",Output2!I680)</f>
        <v/>
      </c>
      <c r="J680" s="12" t="str">
        <f>IF(I680="","",Output2!J680)</f>
        <v/>
      </c>
      <c r="K680" s="12" t="str">
        <f>IF(J680="","",Output2!K680)</f>
        <v/>
      </c>
      <c r="L680" s="12" t="str">
        <f>IF(K680="","",Output2!L680)</f>
        <v/>
      </c>
      <c r="M680" s="12" t="str">
        <f>IF(L680="","",Output2!M680)</f>
        <v/>
      </c>
    </row>
    <row r="681" spans="1:13" x14ac:dyDescent="0.25">
      <c r="A681" s="12" t="str">
        <f>IF(B681="","",Output2!A681)</f>
        <v/>
      </c>
      <c r="B681" s="12" t="str">
        <f>IF(C681="","",Output2!B681)</f>
        <v/>
      </c>
      <c r="C681" s="12" t="str">
        <f>Output2!C681</f>
        <v/>
      </c>
      <c r="D681" s="12" t="str">
        <f>IF(C681="","",Output2!D681)</f>
        <v/>
      </c>
      <c r="E681" s="12" t="str">
        <f>IF(D681="","",Output2!E681)</f>
        <v/>
      </c>
      <c r="F681" s="12" t="str">
        <f>IF(E681="","",Output2!F681)</f>
        <v/>
      </c>
      <c r="G681" s="22" t="str">
        <f>IF(F681="","",Output2!G681)</f>
        <v/>
      </c>
      <c r="H681" s="12" t="str">
        <f>IF(G681="","",Output2!H681)</f>
        <v/>
      </c>
      <c r="I681" s="12" t="str">
        <f>IF(H681="","",Output2!I681)</f>
        <v/>
      </c>
      <c r="J681" s="12" t="str">
        <f>IF(I681="","",Output2!J681)</f>
        <v/>
      </c>
      <c r="K681" s="12" t="str">
        <f>IF(J681="","",Output2!K681)</f>
        <v/>
      </c>
      <c r="L681" s="12" t="str">
        <f>IF(K681="","",Output2!L681)</f>
        <v/>
      </c>
      <c r="M681" s="12" t="str">
        <f>IF(L681="","",Output2!M681)</f>
        <v/>
      </c>
    </row>
    <row r="682" spans="1:13" x14ac:dyDescent="0.25">
      <c r="A682" s="12" t="str">
        <f>IF(B682="","",Output2!A682)</f>
        <v/>
      </c>
      <c r="B682" s="12" t="str">
        <f>IF(C682="","",Output2!B682)</f>
        <v/>
      </c>
      <c r="C682" s="12" t="str">
        <f>Output2!C682</f>
        <v/>
      </c>
      <c r="D682" s="12" t="str">
        <f>IF(C682="","",Output2!D682)</f>
        <v/>
      </c>
      <c r="E682" s="12" t="str">
        <f>IF(D682="","",Output2!E682)</f>
        <v/>
      </c>
      <c r="F682" s="12" t="str">
        <f>IF(E682="","",Output2!F682)</f>
        <v/>
      </c>
      <c r="G682" s="22" t="str">
        <f>IF(F682="","",Output2!G682)</f>
        <v/>
      </c>
      <c r="H682" s="12" t="str">
        <f>IF(G682="","",Output2!H682)</f>
        <v/>
      </c>
      <c r="I682" s="12" t="str">
        <f>IF(H682="","",Output2!I682)</f>
        <v/>
      </c>
      <c r="J682" s="12" t="str">
        <f>IF(I682="","",Output2!J682)</f>
        <v/>
      </c>
      <c r="K682" s="12" t="str">
        <f>IF(J682="","",Output2!K682)</f>
        <v/>
      </c>
      <c r="L682" s="12" t="str">
        <f>IF(K682="","",Output2!L682)</f>
        <v/>
      </c>
      <c r="M682" s="12" t="str">
        <f>IF(L682="","",Output2!M682)</f>
        <v/>
      </c>
    </row>
    <row r="683" spans="1:13" x14ac:dyDescent="0.25">
      <c r="A683" s="12" t="str">
        <f>IF(B683="","",Output2!A683)</f>
        <v/>
      </c>
      <c r="B683" s="12" t="str">
        <f>IF(C683="","",Output2!B683)</f>
        <v/>
      </c>
      <c r="C683" s="12" t="str">
        <f>Output2!C683</f>
        <v/>
      </c>
      <c r="D683" s="12" t="str">
        <f>IF(C683="","",Output2!D683)</f>
        <v/>
      </c>
      <c r="E683" s="12" t="str">
        <f>IF(D683="","",Output2!E683)</f>
        <v/>
      </c>
      <c r="F683" s="12" t="str">
        <f>IF(E683="","",Output2!F683)</f>
        <v/>
      </c>
      <c r="G683" s="22" t="str">
        <f>IF(F683="","",Output2!G683)</f>
        <v/>
      </c>
      <c r="H683" s="12" t="str">
        <f>IF(G683="","",Output2!H683)</f>
        <v/>
      </c>
      <c r="I683" s="12" t="str">
        <f>IF(H683="","",Output2!I683)</f>
        <v/>
      </c>
      <c r="J683" s="12" t="str">
        <f>IF(I683="","",Output2!J683)</f>
        <v/>
      </c>
      <c r="K683" s="12" t="str">
        <f>IF(J683="","",Output2!K683)</f>
        <v/>
      </c>
      <c r="L683" s="12" t="str">
        <f>IF(K683="","",Output2!L683)</f>
        <v/>
      </c>
      <c r="M683" s="12" t="str">
        <f>IF(L683="","",Output2!M683)</f>
        <v/>
      </c>
    </row>
    <row r="684" spans="1:13" x14ac:dyDescent="0.25">
      <c r="A684" s="12" t="str">
        <f>IF(B684="","",Output2!A684)</f>
        <v/>
      </c>
      <c r="B684" s="12" t="str">
        <f>IF(C684="","",Output2!B684)</f>
        <v/>
      </c>
      <c r="C684" s="12" t="str">
        <f>Output2!C684</f>
        <v/>
      </c>
      <c r="D684" s="12" t="str">
        <f>IF(C684="","",Output2!D684)</f>
        <v/>
      </c>
      <c r="E684" s="12" t="str">
        <f>IF(D684="","",Output2!E684)</f>
        <v/>
      </c>
      <c r="F684" s="12" t="str">
        <f>IF(E684="","",Output2!F684)</f>
        <v/>
      </c>
      <c r="G684" s="22" t="str">
        <f>IF(F684="","",Output2!G684)</f>
        <v/>
      </c>
      <c r="H684" s="12" t="str">
        <f>IF(G684="","",Output2!H684)</f>
        <v/>
      </c>
      <c r="I684" s="12" t="str">
        <f>IF(H684="","",Output2!I684)</f>
        <v/>
      </c>
      <c r="J684" s="12" t="str">
        <f>IF(I684="","",Output2!J684)</f>
        <v/>
      </c>
      <c r="K684" s="12" t="str">
        <f>IF(J684="","",Output2!K684)</f>
        <v/>
      </c>
      <c r="L684" s="12" t="str">
        <f>IF(K684="","",Output2!L684)</f>
        <v/>
      </c>
      <c r="M684" s="12" t="str">
        <f>IF(L684="","",Output2!M684)</f>
        <v/>
      </c>
    </row>
    <row r="685" spans="1:13" x14ac:dyDescent="0.25">
      <c r="A685" s="12" t="str">
        <f>IF(B685="","",Output2!A685)</f>
        <v/>
      </c>
      <c r="B685" s="12" t="str">
        <f>IF(C685="","",Output2!B685)</f>
        <v/>
      </c>
      <c r="C685" s="12" t="str">
        <f>Output2!C685</f>
        <v/>
      </c>
      <c r="D685" s="12" t="str">
        <f>IF(C685="","",Output2!D685)</f>
        <v/>
      </c>
      <c r="E685" s="12" t="str">
        <f>IF(D685="","",Output2!E685)</f>
        <v/>
      </c>
      <c r="F685" s="12" t="str">
        <f>IF(E685="","",Output2!F685)</f>
        <v/>
      </c>
      <c r="G685" s="22" t="str">
        <f>IF(F685="","",Output2!G685)</f>
        <v/>
      </c>
      <c r="H685" s="12" t="str">
        <f>IF(G685="","",Output2!H685)</f>
        <v/>
      </c>
      <c r="I685" s="12" t="str">
        <f>IF(H685="","",Output2!I685)</f>
        <v/>
      </c>
      <c r="J685" s="12" t="str">
        <f>IF(I685="","",Output2!J685)</f>
        <v/>
      </c>
      <c r="K685" s="12" t="str">
        <f>IF(J685="","",Output2!K685)</f>
        <v/>
      </c>
      <c r="L685" s="12" t="str">
        <f>IF(K685="","",Output2!L685)</f>
        <v/>
      </c>
      <c r="M685" s="12" t="str">
        <f>IF(L685="","",Output2!M685)</f>
        <v/>
      </c>
    </row>
    <row r="686" spans="1:13" x14ac:dyDescent="0.25">
      <c r="A686" s="12" t="str">
        <f>IF(B686="","",Output2!A686)</f>
        <v/>
      </c>
      <c r="B686" s="12" t="str">
        <f>IF(C686="","",Output2!B686)</f>
        <v/>
      </c>
      <c r="C686" s="12" t="str">
        <f>Output2!C686</f>
        <v/>
      </c>
      <c r="D686" s="12" t="str">
        <f>IF(C686="","",Output2!D686)</f>
        <v/>
      </c>
      <c r="E686" s="12" t="str">
        <f>IF(D686="","",Output2!E686)</f>
        <v/>
      </c>
      <c r="F686" s="12" t="str">
        <f>IF(E686="","",Output2!F686)</f>
        <v/>
      </c>
      <c r="G686" s="22" t="str">
        <f>IF(F686="","",Output2!G686)</f>
        <v/>
      </c>
      <c r="H686" s="12" t="str">
        <f>IF(G686="","",Output2!H686)</f>
        <v/>
      </c>
      <c r="I686" s="12" t="str">
        <f>IF(H686="","",Output2!I686)</f>
        <v/>
      </c>
      <c r="J686" s="12" t="str">
        <f>IF(I686="","",Output2!J686)</f>
        <v/>
      </c>
      <c r="K686" s="12" t="str">
        <f>IF(J686="","",Output2!K686)</f>
        <v/>
      </c>
      <c r="L686" s="12" t="str">
        <f>IF(K686="","",Output2!L686)</f>
        <v/>
      </c>
      <c r="M686" s="12" t="str">
        <f>IF(L686="","",Output2!M686)</f>
        <v/>
      </c>
    </row>
    <row r="687" spans="1:13" x14ac:dyDescent="0.25">
      <c r="A687" s="12" t="str">
        <f>IF(B687="","",Output2!A687)</f>
        <v/>
      </c>
      <c r="B687" s="12" t="str">
        <f>IF(C687="","",Output2!B687)</f>
        <v/>
      </c>
      <c r="C687" s="12" t="str">
        <f>Output2!C687</f>
        <v/>
      </c>
      <c r="D687" s="12" t="str">
        <f>IF(C687="","",Output2!D687)</f>
        <v/>
      </c>
      <c r="E687" s="12" t="str">
        <f>IF(D687="","",Output2!E687)</f>
        <v/>
      </c>
      <c r="F687" s="12" t="str">
        <f>IF(E687="","",Output2!F687)</f>
        <v/>
      </c>
      <c r="G687" s="22" t="str">
        <f>IF(F687="","",Output2!G687)</f>
        <v/>
      </c>
      <c r="H687" s="12" t="str">
        <f>IF(G687="","",Output2!H687)</f>
        <v/>
      </c>
      <c r="I687" s="12" t="str">
        <f>IF(H687="","",Output2!I687)</f>
        <v/>
      </c>
      <c r="J687" s="12" t="str">
        <f>IF(I687="","",Output2!J687)</f>
        <v/>
      </c>
      <c r="K687" s="12" t="str">
        <f>IF(J687="","",Output2!K687)</f>
        <v/>
      </c>
      <c r="L687" s="12" t="str">
        <f>IF(K687="","",Output2!L687)</f>
        <v/>
      </c>
      <c r="M687" s="12" t="str">
        <f>IF(L687="","",Output2!M687)</f>
        <v/>
      </c>
    </row>
    <row r="688" spans="1:13" x14ac:dyDescent="0.25">
      <c r="A688" s="12" t="str">
        <f>IF(B688="","",Output2!A688)</f>
        <v/>
      </c>
      <c r="B688" s="12" t="str">
        <f>IF(C688="","",Output2!B688)</f>
        <v/>
      </c>
      <c r="C688" s="12" t="str">
        <f>Output2!C688</f>
        <v/>
      </c>
      <c r="D688" s="12" t="str">
        <f>IF(C688="","",Output2!D688)</f>
        <v/>
      </c>
      <c r="E688" s="12" t="str">
        <f>IF(D688="","",Output2!E688)</f>
        <v/>
      </c>
      <c r="F688" s="12" t="str">
        <f>IF(E688="","",Output2!F688)</f>
        <v/>
      </c>
      <c r="G688" s="22" t="str">
        <f>IF(F688="","",Output2!G688)</f>
        <v/>
      </c>
      <c r="H688" s="12" t="str">
        <f>IF(G688="","",Output2!H688)</f>
        <v/>
      </c>
      <c r="I688" s="12" t="str">
        <f>IF(H688="","",Output2!I688)</f>
        <v/>
      </c>
      <c r="J688" s="12" t="str">
        <f>IF(I688="","",Output2!J688)</f>
        <v/>
      </c>
      <c r="K688" s="12" t="str">
        <f>IF(J688="","",Output2!K688)</f>
        <v/>
      </c>
      <c r="L688" s="12" t="str">
        <f>IF(K688="","",Output2!L688)</f>
        <v/>
      </c>
      <c r="M688" s="12" t="str">
        <f>IF(L688="","",Output2!M688)</f>
        <v/>
      </c>
    </row>
    <row r="689" spans="1:13" x14ac:dyDescent="0.25">
      <c r="A689" s="12" t="str">
        <f>IF(B689="","",Output2!A689)</f>
        <v/>
      </c>
      <c r="B689" s="12" t="str">
        <f>IF(C689="","",Output2!B689)</f>
        <v/>
      </c>
      <c r="C689" s="12" t="str">
        <f>Output2!C689</f>
        <v/>
      </c>
      <c r="D689" s="12" t="str">
        <f>IF(C689="","",Output2!D689)</f>
        <v/>
      </c>
      <c r="E689" s="12" t="str">
        <f>IF(D689="","",Output2!E689)</f>
        <v/>
      </c>
      <c r="F689" s="12" t="str">
        <f>IF(E689="","",Output2!F689)</f>
        <v/>
      </c>
      <c r="G689" s="22" t="str">
        <f>IF(F689="","",Output2!G689)</f>
        <v/>
      </c>
      <c r="H689" s="12" t="str">
        <f>IF(G689="","",Output2!H689)</f>
        <v/>
      </c>
      <c r="I689" s="12" t="str">
        <f>IF(H689="","",Output2!I689)</f>
        <v/>
      </c>
      <c r="J689" s="12" t="str">
        <f>IF(I689="","",Output2!J689)</f>
        <v/>
      </c>
      <c r="K689" s="12" t="str">
        <f>IF(J689="","",Output2!K689)</f>
        <v/>
      </c>
      <c r="L689" s="12" t="str">
        <f>IF(K689="","",Output2!L689)</f>
        <v/>
      </c>
      <c r="M689" s="12" t="str">
        <f>IF(L689="","",Output2!M689)</f>
        <v/>
      </c>
    </row>
    <row r="690" spans="1:13" x14ac:dyDescent="0.25">
      <c r="A690" s="12" t="str">
        <f>IF(B690="","",Output2!A690)</f>
        <v/>
      </c>
      <c r="B690" s="12" t="str">
        <f>IF(C690="","",Output2!B690)</f>
        <v/>
      </c>
      <c r="C690" s="12" t="str">
        <f>Output2!C690</f>
        <v/>
      </c>
      <c r="D690" s="12" t="str">
        <f>IF(C690="","",Output2!D690)</f>
        <v/>
      </c>
      <c r="E690" s="12" t="str">
        <f>IF(D690="","",Output2!E690)</f>
        <v/>
      </c>
      <c r="F690" s="12" t="str">
        <f>IF(E690="","",Output2!F690)</f>
        <v/>
      </c>
      <c r="G690" s="22" t="str">
        <f>IF(F690="","",Output2!G690)</f>
        <v/>
      </c>
      <c r="H690" s="12" t="str">
        <f>IF(G690="","",Output2!H690)</f>
        <v/>
      </c>
      <c r="I690" s="12" t="str">
        <f>IF(H690="","",Output2!I690)</f>
        <v/>
      </c>
      <c r="J690" s="12" t="str">
        <f>IF(I690="","",Output2!J690)</f>
        <v/>
      </c>
      <c r="K690" s="12" t="str">
        <f>IF(J690="","",Output2!K690)</f>
        <v/>
      </c>
      <c r="L690" s="12" t="str">
        <f>IF(K690="","",Output2!L690)</f>
        <v/>
      </c>
      <c r="M690" s="12" t="str">
        <f>IF(L690="","",Output2!M690)</f>
        <v/>
      </c>
    </row>
    <row r="691" spans="1:13" x14ac:dyDescent="0.25">
      <c r="A691" s="12" t="str">
        <f>IF(B691="","",Output2!A691)</f>
        <v/>
      </c>
      <c r="B691" s="12" t="str">
        <f>IF(C691="","",Output2!B691)</f>
        <v/>
      </c>
      <c r="C691" s="12" t="str">
        <f>Output2!C691</f>
        <v/>
      </c>
      <c r="D691" s="12" t="str">
        <f>IF(C691="","",Output2!D691)</f>
        <v/>
      </c>
      <c r="E691" s="12" t="str">
        <f>IF(D691="","",Output2!E691)</f>
        <v/>
      </c>
      <c r="F691" s="12" t="str">
        <f>IF(E691="","",Output2!F691)</f>
        <v/>
      </c>
      <c r="G691" s="22" t="str">
        <f>IF(F691="","",Output2!G691)</f>
        <v/>
      </c>
      <c r="H691" s="12" t="str">
        <f>IF(G691="","",Output2!H691)</f>
        <v/>
      </c>
      <c r="I691" s="12" t="str">
        <f>IF(H691="","",Output2!I691)</f>
        <v/>
      </c>
      <c r="J691" s="12" t="str">
        <f>IF(I691="","",Output2!J691)</f>
        <v/>
      </c>
      <c r="K691" s="12" t="str">
        <f>IF(J691="","",Output2!K691)</f>
        <v/>
      </c>
      <c r="L691" s="12" t="str">
        <f>IF(K691="","",Output2!L691)</f>
        <v/>
      </c>
      <c r="M691" s="12" t="str">
        <f>IF(L691="","",Output2!M691)</f>
        <v/>
      </c>
    </row>
    <row r="692" spans="1:13" x14ac:dyDescent="0.25">
      <c r="A692" s="12" t="str">
        <f>IF(B692="","",Output2!A692)</f>
        <v/>
      </c>
      <c r="B692" s="12" t="str">
        <f>IF(C692="","",Output2!B692)</f>
        <v/>
      </c>
      <c r="C692" s="12" t="str">
        <f>Output2!C692</f>
        <v/>
      </c>
      <c r="D692" s="12" t="str">
        <f>IF(C692="","",Output2!D692)</f>
        <v/>
      </c>
      <c r="E692" s="12" t="str">
        <f>IF(D692="","",Output2!E692)</f>
        <v/>
      </c>
      <c r="F692" s="12" t="str">
        <f>IF(E692="","",Output2!F692)</f>
        <v/>
      </c>
      <c r="G692" s="22" t="str">
        <f>IF(F692="","",Output2!G692)</f>
        <v/>
      </c>
      <c r="H692" s="12" t="str">
        <f>IF(G692="","",Output2!H692)</f>
        <v/>
      </c>
      <c r="I692" s="12" t="str">
        <f>IF(H692="","",Output2!I692)</f>
        <v/>
      </c>
      <c r="J692" s="12" t="str">
        <f>IF(I692="","",Output2!J692)</f>
        <v/>
      </c>
      <c r="K692" s="12" t="str">
        <f>IF(J692="","",Output2!K692)</f>
        <v/>
      </c>
      <c r="L692" s="12" t="str">
        <f>IF(K692="","",Output2!L692)</f>
        <v/>
      </c>
      <c r="M692" s="12" t="str">
        <f>IF(L692="","",Output2!M692)</f>
        <v/>
      </c>
    </row>
    <row r="693" spans="1:13" x14ac:dyDescent="0.25">
      <c r="A693" s="12" t="str">
        <f>IF(B693="","",Output2!A693)</f>
        <v/>
      </c>
      <c r="B693" s="12" t="str">
        <f>IF(C693="","",Output2!B693)</f>
        <v/>
      </c>
      <c r="C693" s="12" t="str">
        <f>Output2!C693</f>
        <v/>
      </c>
      <c r="D693" s="12" t="str">
        <f>IF(C693="","",Output2!D693)</f>
        <v/>
      </c>
      <c r="E693" s="12" t="str">
        <f>IF(D693="","",Output2!E693)</f>
        <v/>
      </c>
      <c r="F693" s="12" t="str">
        <f>IF(E693="","",Output2!F693)</f>
        <v/>
      </c>
      <c r="G693" s="22" t="str">
        <f>IF(F693="","",Output2!G693)</f>
        <v/>
      </c>
      <c r="H693" s="12" t="str">
        <f>IF(G693="","",Output2!H693)</f>
        <v/>
      </c>
      <c r="I693" s="12" t="str">
        <f>IF(H693="","",Output2!I693)</f>
        <v/>
      </c>
      <c r="J693" s="12" t="str">
        <f>IF(I693="","",Output2!J693)</f>
        <v/>
      </c>
      <c r="K693" s="12" t="str">
        <f>IF(J693="","",Output2!K693)</f>
        <v/>
      </c>
      <c r="L693" s="12" t="str">
        <f>IF(K693="","",Output2!L693)</f>
        <v/>
      </c>
      <c r="M693" s="12" t="str">
        <f>IF(L693="","",Output2!M693)</f>
        <v/>
      </c>
    </row>
    <row r="694" spans="1:13" x14ac:dyDescent="0.25">
      <c r="A694" s="12" t="str">
        <f>IF(B694="","",Output2!A694)</f>
        <v/>
      </c>
      <c r="B694" s="12" t="str">
        <f>IF(C694="","",Output2!B694)</f>
        <v/>
      </c>
      <c r="C694" s="12" t="str">
        <f>Output2!C694</f>
        <v/>
      </c>
      <c r="D694" s="12" t="str">
        <f>IF(C694="","",Output2!D694)</f>
        <v/>
      </c>
      <c r="E694" s="12" t="str">
        <f>IF(D694="","",Output2!E694)</f>
        <v/>
      </c>
      <c r="F694" s="12" t="str">
        <f>IF(E694="","",Output2!F694)</f>
        <v/>
      </c>
      <c r="G694" s="22" t="str">
        <f>IF(F694="","",Output2!G694)</f>
        <v/>
      </c>
      <c r="H694" s="12" t="str">
        <f>IF(G694="","",Output2!H694)</f>
        <v/>
      </c>
      <c r="I694" s="12" t="str">
        <f>IF(H694="","",Output2!I694)</f>
        <v/>
      </c>
      <c r="J694" s="12" t="str">
        <f>IF(I694="","",Output2!J694)</f>
        <v/>
      </c>
      <c r="K694" s="12" t="str">
        <f>IF(J694="","",Output2!K694)</f>
        <v/>
      </c>
      <c r="L694" s="12" t="str">
        <f>IF(K694="","",Output2!L694)</f>
        <v/>
      </c>
      <c r="M694" s="12" t="str">
        <f>IF(L694="","",Output2!M694)</f>
        <v/>
      </c>
    </row>
    <row r="695" spans="1:13" x14ac:dyDescent="0.25">
      <c r="A695" s="12" t="str">
        <f>IF(B695="","",Output2!A695)</f>
        <v/>
      </c>
      <c r="B695" s="12" t="str">
        <f>IF(C695="","",Output2!B695)</f>
        <v/>
      </c>
      <c r="C695" s="12" t="str">
        <f>Output2!C695</f>
        <v/>
      </c>
      <c r="D695" s="12" t="str">
        <f>IF(C695="","",Output2!D695)</f>
        <v/>
      </c>
      <c r="E695" s="12" t="str">
        <f>IF(D695="","",Output2!E695)</f>
        <v/>
      </c>
      <c r="F695" s="12" t="str">
        <f>IF(E695="","",Output2!F695)</f>
        <v/>
      </c>
      <c r="G695" s="22" t="str">
        <f>IF(F695="","",Output2!G695)</f>
        <v/>
      </c>
      <c r="H695" s="12" t="str">
        <f>IF(G695="","",Output2!H695)</f>
        <v/>
      </c>
      <c r="I695" s="12" t="str">
        <f>IF(H695="","",Output2!I695)</f>
        <v/>
      </c>
      <c r="J695" s="12" t="str">
        <f>IF(I695="","",Output2!J695)</f>
        <v/>
      </c>
      <c r="K695" s="12" t="str">
        <f>IF(J695="","",Output2!K695)</f>
        <v/>
      </c>
      <c r="L695" s="12" t="str">
        <f>IF(K695="","",Output2!L695)</f>
        <v/>
      </c>
      <c r="M695" s="12" t="str">
        <f>IF(L695="","",Output2!M695)</f>
        <v/>
      </c>
    </row>
    <row r="696" spans="1:13" x14ac:dyDescent="0.25">
      <c r="A696" s="12" t="str">
        <f>IF(B696="","",Output2!A696)</f>
        <v/>
      </c>
      <c r="B696" s="12" t="str">
        <f>IF(C696="","",Output2!B696)</f>
        <v/>
      </c>
      <c r="C696" s="12" t="str">
        <f>Output2!C696</f>
        <v/>
      </c>
      <c r="D696" s="12" t="str">
        <f>IF(C696="","",Output2!D696)</f>
        <v/>
      </c>
      <c r="E696" s="12" t="str">
        <f>IF(D696="","",Output2!E696)</f>
        <v/>
      </c>
      <c r="F696" s="12" t="str">
        <f>IF(E696="","",Output2!F696)</f>
        <v/>
      </c>
      <c r="G696" s="22" t="str">
        <f>IF(F696="","",Output2!G696)</f>
        <v/>
      </c>
      <c r="H696" s="12" t="str">
        <f>IF(G696="","",Output2!H696)</f>
        <v/>
      </c>
      <c r="I696" s="12" t="str">
        <f>IF(H696="","",Output2!I696)</f>
        <v/>
      </c>
      <c r="J696" s="12" t="str">
        <f>IF(I696="","",Output2!J696)</f>
        <v/>
      </c>
      <c r="K696" s="12" t="str">
        <f>IF(J696="","",Output2!K696)</f>
        <v/>
      </c>
      <c r="L696" s="12" t="str">
        <f>IF(K696="","",Output2!L696)</f>
        <v/>
      </c>
      <c r="M696" s="12" t="str">
        <f>IF(L696="","",Output2!M696)</f>
        <v/>
      </c>
    </row>
    <row r="697" spans="1:13" x14ac:dyDescent="0.25">
      <c r="A697" s="12" t="str">
        <f>IF(B697="","",Output2!A697)</f>
        <v/>
      </c>
      <c r="B697" s="12" t="str">
        <f>IF(C697="","",Output2!B697)</f>
        <v/>
      </c>
      <c r="C697" s="12" t="str">
        <f>Output2!C697</f>
        <v/>
      </c>
      <c r="D697" s="12" t="str">
        <f>IF(C697="","",Output2!D697)</f>
        <v/>
      </c>
      <c r="E697" s="12" t="str">
        <f>IF(D697="","",Output2!E697)</f>
        <v/>
      </c>
      <c r="F697" s="12" t="str">
        <f>IF(E697="","",Output2!F697)</f>
        <v/>
      </c>
      <c r="G697" s="22" t="str">
        <f>IF(F697="","",Output2!G697)</f>
        <v/>
      </c>
      <c r="H697" s="12" t="str">
        <f>IF(G697="","",Output2!H697)</f>
        <v/>
      </c>
      <c r="I697" s="12" t="str">
        <f>IF(H697="","",Output2!I697)</f>
        <v/>
      </c>
      <c r="J697" s="12" t="str">
        <f>IF(I697="","",Output2!J697)</f>
        <v/>
      </c>
      <c r="K697" s="12" t="str">
        <f>IF(J697="","",Output2!K697)</f>
        <v/>
      </c>
      <c r="L697" s="12" t="str">
        <f>IF(K697="","",Output2!L697)</f>
        <v/>
      </c>
      <c r="M697" s="12" t="str">
        <f>IF(L697="","",Output2!M697)</f>
        <v/>
      </c>
    </row>
    <row r="698" spans="1:13" x14ac:dyDescent="0.25">
      <c r="A698" s="12" t="str">
        <f>IF(B698="","",Output2!A698)</f>
        <v/>
      </c>
      <c r="B698" s="12" t="str">
        <f>IF(C698="","",Output2!B698)</f>
        <v/>
      </c>
      <c r="C698" s="12" t="str">
        <f>Output2!C698</f>
        <v/>
      </c>
      <c r="D698" s="12" t="str">
        <f>IF(C698="","",Output2!D698)</f>
        <v/>
      </c>
      <c r="E698" s="12" t="str">
        <f>IF(D698="","",Output2!E698)</f>
        <v/>
      </c>
      <c r="F698" s="12" t="str">
        <f>IF(E698="","",Output2!F698)</f>
        <v/>
      </c>
      <c r="G698" s="22" t="str">
        <f>IF(F698="","",Output2!G698)</f>
        <v/>
      </c>
      <c r="H698" s="12" t="str">
        <f>IF(G698="","",Output2!H698)</f>
        <v/>
      </c>
      <c r="I698" s="12" t="str">
        <f>IF(H698="","",Output2!I698)</f>
        <v/>
      </c>
      <c r="J698" s="12" t="str">
        <f>IF(I698="","",Output2!J698)</f>
        <v/>
      </c>
      <c r="K698" s="12" t="str">
        <f>IF(J698="","",Output2!K698)</f>
        <v/>
      </c>
      <c r="L698" s="12" t="str">
        <f>IF(K698="","",Output2!L698)</f>
        <v/>
      </c>
      <c r="M698" s="12" t="str">
        <f>IF(L698="","",Output2!M698)</f>
        <v/>
      </c>
    </row>
    <row r="699" spans="1:13" x14ac:dyDescent="0.25">
      <c r="A699" s="12" t="str">
        <f>IF(B699="","",Output2!A699)</f>
        <v/>
      </c>
      <c r="B699" s="12" t="str">
        <f>IF(C699="","",Output2!B699)</f>
        <v/>
      </c>
      <c r="C699" s="12" t="str">
        <f>Output2!C699</f>
        <v/>
      </c>
      <c r="D699" s="12" t="str">
        <f>IF(C699="","",Output2!D699)</f>
        <v/>
      </c>
      <c r="E699" s="12" t="str">
        <f>IF(D699="","",Output2!E699)</f>
        <v/>
      </c>
      <c r="F699" s="12" t="str">
        <f>IF(E699="","",Output2!F699)</f>
        <v/>
      </c>
      <c r="G699" s="22" t="str">
        <f>IF(F699="","",Output2!G699)</f>
        <v/>
      </c>
      <c r="H699" s="12" t="str">
        <f>IF(G699="","",Output2!H699)</f>
        <v/>
      </c>
      <c r="I699" s="12" t="str">
        <f>IF(H699="","",Output2!I699)</f>
        <v/>
      </c>
      <c r="J699" s="12" t="str">
        <f>IF(I699="","",Output2!J699)</f>
        <v/>
      </c>
      <c r="K699" s="12" t="str">
        <f>IF(J699="","",Output2!K699)</f>
        <v/>
      </c>
      <c r="L699" s="12" t="str">
        <f>IF(K699="","",Output2!L699)</f>
        <v/>
      </c>
      <c r="M699" s="12" t="str">
        <f>IF(L699="","",Output2!M699)</f>
        <v/>
      </c>
    </row>
    <row r="700" spans="1:13" x14ac:dyDescent="0.25">
      <c r="A700" s="12" t="str">
        <f>IF(B700="","",Output2!A700)</f>
        <v/>
      </c>
      <c r="B700" s="12" t="str">
        <f>IF(C700="","",Output2!B700)</f>
        <v/>
      </c>
      <c r="C700" s="12" t="str">
        <f>Output2!C700</f>
        <v/>
      </c>
      <c r="D700" s="12" t="str">
        <f>IF(C700="","",Output2!D700)</f>
        <v/>
      </c>
      <c r="E700" s="12" t="str">
        <f>IF(D700="","",Output2!E700)</f>
        <v/>
      </c>
      <c r="F700" s="12" t="str">
        <f>IF(E700="","",Output2!F700)</f>
        <v/>
      </c>
      <c r="G700" s="22" t="str">
        <f>IF(F700="","",Output2!G700)</f>
        <v/>
      </c>
      <c r="H700" s="12" t="str">
        <f>IF(G700="","",Output2!H700)</f>
        <v/>
      </c>
      <c r="I700" s="12" t="str">
        <f>IF(H700="","",Output2!I700)</f>
        <v/>
      </c>
      <c r="J700" s="12" t="str">
        <f>IF(I700="","",Output2!J700)</f>
        <v/>
      </c>
      <c r="K700" s="12" t="str">
        <f>IF(J700="","",Output2!K700)</f>
        <v/>
      </c>
      <c r="L700" s="12" t="str">
        <f>IF(K700="","",Output2!L700)</f>
        <v/>
      </c>
      <c r="M700" s="12" t="str">
        <f>IF(L700="","",Output2!M700)</f>
        <v/>
      </c>
    </row>
    <row r="701" spans="1:13" x14ac:dyDescent="0.25">
      <c r="A701" s="12" t="str">
        <f>IF(B701="","",Output2!A701)</f>
        <v/>
      </c>
      <c r="B701" s="12" t="str">
        <f>IF(C701="","",Output2!B701)</f>
        <v/>
      </c>
      <c r="C701" s="12" t="str">
        <f>Output2!C701</f>
        <v/>
      </c>
      <c r="D701" s="12" t="str">
        <f>IF(C701="","",Output2!D701)</f>
        <v/>
      </c>
      <c r="E701" s="12" t="str">
        <f>IF(D701="","",Output2!E701)</f>
        <v/>
      </c>
      <c r="F701" s="12" t="str">
        <f>IF(E701="","",Output2!F701)</f>
        <v/>
      </c>
      <c r="G701" s="22" t="str">
        <f>IF(F701="","",Output2!G701)</f>
        <v/>
      </c>
      <c r="H701" s="12" t="str">
        <f>IF(G701="","",Output2!H701)</f>
        <v/>
      </c>
      <c r="I701" s="12" t="str">
        <f>IF(H701="","",Output2!I701)</f>
        <v/>
      </c>
      <c r="J701" s="12" t="str">
        <f>IF(I701="","",Output2!J701)</f>
        <v/>
      </c>
      <c r="K701" s="12" t="str">
        <f>IF(J701="","",Output2!K701)</f>
        <v/>
      </c>
      <c r="L701" s="12" t="str">
        <f>IF(K701="","",Output2!L701)</f>
        <v/>
      </c>
      <c r="M701" s="12" t="str">
        <f>IF(L701="","",Output2!M701)</f>
        <v/>
      </c>
    </row>
    <row r="702" spans="1:13" x14ac:dyDescent="0.25">
      <c r="A702" s="12" t="str">
        <f>IF(B702="","",Output2!A702)</f>
        <v/>
      </c>
      <c r="B702" s="12" t="str">
        <f>IF(C702="","",Output2!B702)</f>
        <v/>
      </c>
      <c r="C702" s="12" t="str">
        <f>Output2!C702</f>
        <v/>
      </c>
      <c r="D702" s="12" t="str">
        <f>IF(C702="","",Output2!D702)</f>
        <v/>
      </c>
      <c r="E702" s="12" t="str">
        <f>IF(D702="","",Output2!E702)</f>
        <v/>
      </c>
      <c r="F702" s="12" t="str">
        <f>IF(E702="","",Output2!F702)</f>
        <v/>
      </c>
      <c r="G702" s="22" t="str">
        <f>IF(F702="","",Output2!G702)</f>
        <v/>
      </c>
      <c r="H702" s="12" t="str">
        <f>IF(G702="","",Output2!H702)</f>
        <v/>
      </c>
      <c r="I702" s="12" t="str">
        <f>IF(H702="","",Output2!I702)</f>
        <v/>
      </c>
      <c r="J702" s="12" t="str">
        <f>IF(I702="","",Output2!J702)</f>
        <v/>
      </c>
      <c r="K702" s="12" t="str">
        <f>IF(J702="","",Output2!K702)</f>
        <v/>
      </c>
      <c r="L702" s="12" t="str">
        <f>IF(K702="","",Output2!L702)</f>
        <v/>
      </c>
      <c r="M702" s="12" t="str">
        <f>IF(L702="","",Output2!M702)</f>
        <v/>
      </c>
    </row>
    <row r="703" spans="1:13" x14ac:dyDescent="0.25">
      <c r="A703" s="12" t="str">
        <f>IF(B703="","",Output2!A703)</f>
        <v/>
      </c>
      <c r="B703" s="12" t="str">
        <f>IF(C703="","",Output2!B703)</f>
        <v/>
      </c>
      <c r="C703" s="12" t="str">
        <f>Output2!C703</f>
        <v/>
      </c>
      <c r="D703" s="12" t="str">
        <f>IF(C703="","",Output2!D703)</f>
        <v/>
      </c>
      <c r="E703" s="12" t="str">
        <f>IF(D703="","",Output2!E703)</f>
        <v/>
      </c>
      <c r="F703" s="12" t="str">
        <f>IF(E703="","",Output2!F703)</f>
        <v/>
      </c>
      <c r="G703" s="22" t="str">
        <f>IF(F703="","",Output2!G703)</f>
        <v/>
      </c>
      <c r="H703" s="12" t="str">
        <f>IF(G703="","",Output2!H703)</f>
        <v/>
      </c>
      <c r="I703" s="12" t="str">
        <f>IF(H703="","",Output2!I703)</f>
        <v/>
      </c>
      <c r="J703" s="12" t="str">
        <f>IF(I703="","",Output2!J703)</f>
        <v/>
      </c>
      <c r="K703" s="12" t="str">
        <f>IF(J703="","",Output2!K703)</f>
        <v/>
      </c>
      <c r="L703" s="12" t="str">
        <f>IF(K703="","",Output2!L703)</f>
        <v/>
      </c>
      <c r="M703" s="12" t="str">
        <f>IF(L703="","",Output2!M703)</f>
        <v/>
      </c>
    </row>
    <row r="704" spans="1:13" x14ac:dyDescent="0.25">
      <c r="A704" s="12" t="str">
        <f>IF(B704="","",Output2!A704)</f>
        <v/>
      </c>
      <c r="B704" s="12" t="str">
        <f>IF(C704="","",Output2!B704)</f>
        <v/>
      </c>
      <c r="C704" s="12" t="str">
        <f>Output2!C704</f>
        <v/>
      </c>
      <c r="D704" s="12" t="str">
        <f>IF(C704="","",Output2!D704)</f>
        <v/>
      </c>
      <c r="E704" s="12" t="str">
        <f>IF(D704="","",Output2!E704)</f>
        <v/>
      </c>
      <c r="F704" s="12" t="str">
        <f>IF(E704="","",Output2!F704)</f>
        <v/>
      </c>
      <c r="G704" s="22" t="str">
        <f>IF(F704="","",Output2!G704)</f>
        <v/>
      </c>
      <c r="H704" s="12" t="str">
        <f>IF(G704="","",Output2!H704)</f>
        <v/>
      </c>
      <c r="I704" s="12" t="str">
        <f>IF(H704="","",Output2!I704)</f>
        <v/>
      </c>
      <c r="J704" s="12" t="str">
        <f>IF(I704="","",Output2!J704)</f>
        <v/>
      </c>
      <c r="K704" s="12" t="str">
        <f>IF(J704="","",Output2!K704)</f>
        <v/>
      </c>
      <c r="L704" s="12" t="str">
        <f>IF(K704="","",Output2!L704)</f>
        <v/>
      </c>
      <c r="M704" s="12" t="str">
        <f>IF(L704="","",Output2!M704)</f>
        <v/>
      </c>
    </row>
    <row r="705" spans="1:13" x14ac:dyDescent="0.25">
      <c r="A705" s="12" t="str">
        <f>IF(B705="","",Output2!A705)</f>
        <v/>
      </c>
      <c r="B705" s="12" t="str">
        <f>IF(C705="","",Output2!B705)</f>
        <v/>
      </c>
      <c r="C705" s="12" t="str">
        <f>Output2!C705</f>
        <v/>
      </c>
      <c r="D705" s="12" t="str">
        <f>IF(C705="","",Output2!D705)</f>
        <v/>
      </c>
      <c r="E705" s="12" t="str">
        <f>IF(D705="","",Output2!E705)</f>
        <v/>
      </c>
      <c r="F705" s="12" t="str">
        <f>IF(E705="","",Output2!F705)</f>
        <v/>
      </c>
      <c r="G705" s="22" t="str">
        <f>IF(F705="","",Output2!G705)</f>
        <v/>
      </c>
      <c r="H705" s="12" t="str">
        <f>IF(G705="","",Output2!H705)</f>
        <v/>
      </c>
      <c r="I705" s="12" t="str">
        <f>IF(H705="","",Output2!I705)</f>
        <v/>
      </c>
      <c r="J705" s="12" t="str">
        <f>IF(I705="","",Output2!J705)</f>
        <v/>
      </c>
      <c r="K705" s="12" t="str">
        <f>IF(J705="","",Output2!K705)</f>
        <v/>
      </c>
      <c r="L705" s="12" t="str">
        <f>IF(K705="","",Output2!L705)</f>
        <v/>
      </c>
      <c r="M705" s="12" t="str">
        <f>IF(L705="","",Output2!M705)</f>
        <v/>
      </c>
    </row>
    <row r="706" spans="1:13" x14ac:dyDescent="0.25">
      <c r="A706" s="12" t="str">
        <f>IF(B706="","",Output2!A706)</f>
        <v/>
      </c>
      <c r="B706" s="12" t="str">
        <f>IF(C706="","",Output2!B706)</f>
        <v/>
      </c>
      <c r="C706" s="12" t="str">
        <f>Output2!C706</f>
        <v/>
      </c>
      <c r="D706" s="12" t="str">
        <f>IF(C706="","",Output2!D706)</f>
        <v/>
      </c>
      <c r="E706" s="12" t="str">
        <f>IF(D706="","",Output2!E706)</f>
        <v/>
      </c>
      <c r="F706" s="12" t="str">
        <f>IF(E706="","",Output2!F706)</f>
        <v/>
      </c>
      <c r="G706" s="22" t="str">
        <f>IF(F706="","",Output2!G706)</f>
        <v/>
      </c>
      <c r="H706" s="12" t="str">
        <f>IF(G706="","",Output2!H706)</f>
        <v/>
      </c>
      <c r="I706" s="12" t="str">
        <f>IF(H706="","",Output2!I706)</f>
        <v/>
      </c>
      <c r="J706" s="12" t="str">
        <f>IF(I706="","",Output2!J706)</f>
        <v/>
      </c>
      <c r="K706" s="12" t="str">
        <f>IF(J706="","",Output2!K706)</f>
        <v/>
      </c>
      <c r="L706" s="12" t="str">
        <f>IF(K706="","",Output2!L706)</f>
        <v/>
      </c>
      <c r="M706" s="12" t="str">
        <f>IF(L706="","",Output2!M706)</f>
        <v/>
      </c>
    </row>
    <row r="707" spans="1:13" x14ac:dyDescent="0.25">
      <c r="A707" s="12" t="str">
        <f>IF(B707="","",Output2!A707)</f>
        <v/>
      </c>
      <c r="B707" s="12" t="str">
        <f>IF(C707="","",Output2!B707)</f>
        <v/>
      </c>
      <c r="C707" s="12" t="str">
        <f>Output2!C707</f>
        <v/>
      </c>
      <c r="D707" s="12" t="str">
        <f>IF(C707="","",Output2!D707)</f>
        <v/>
      </c>
      <c r="E707" s="12" t="str">
        <f>IF(D707="","",Output2!E707)</f>
        <v/>
      </c>
      <c r="F707" s="12" t="str">
        <f>IF(E707="","",Output2!F707)</f>
        <v/>
      </c>
      <c r="G707" s="22" t="str">
        <f>IF(F707="","",Output2!G707)</f>
        <v/>
      </c>
      <c r="H707" s="12" t="str">
        <f>IF(G707="","",Output2!H707)</f>
        <v/>
      </c>
      <c r="I707" s="12" t="str">
        <f>IF(H707="","",Output2!I707)</f>
        <v/>
      </c>
      <c r="J707" s="12" t="str">
        <f>IF(I707="","",Output2!J707)</f>
        <v/>
      </c>
      <c r="K707" s="12" t="str">
        <f>IF(J707="","",Output2!K707)</f>
        <v/>
      </c>
      <c r="L707" s="12" t="str">
        <f>IF(K707="","",Output2!L707)</f>
        <v/>
      </c>
      <c r="M707" s="12" t="str">
        <f>IF(L707="","",Output2!M707)</f>
        <v/>
      </c>
    </row>
    <row r="708" spans="1:13" x14ac:dyDescent="0.25">
      <c r="A708" s="12" t="str">
        <f>IF(B708="","",Output2!A708)</f>
        <v/>
      </c>
      <c r="B708" s="12" t="str">
        <f>IF(C708="","",Output2!B708)</f>
        <v/>
      </c>
      <c r="C708" s="12" t="str">
        <f>Output2!C708</f>
        <v/>
      </c>
      <c r="D708" s="12" t="str">
        <f>IF(C708="","",Output2!D708)</f>
        <v/>
      </c>
      <c r="E708" s="12" t="str">
        <f>IF(D708="","",Output2!E708)</f>
        <v/>
      </c>
      <c r="F708" s="12" t="str">
        <f>IF(E708="","",Output2!F708)</f>
        <v/>
      </c>
      <c r="G708" s="22" t="str">
        <f>IF(F708="","",Output2!G708)</f>
        <v/>
      </c>
      <c r="H708" s="12" t="str">
        <f>IF(G708="","",Output2!H708)</f>
        <v/>
      </c>
      <c r="I708" s="12" t="str">
        <f>IF(H708="","",Output2!I708)</f>
        <v/>
      </c>
      <c r="J708" s="12" t="str">
        <f>IF(I708="","",Output2!J708)</f>
        <v/>
      </c>
      <c r="K708" s="12" t="str">
        <f>IF(J708="","",Output2!K708)</f>
        <v/>
      </c>
      <c r="L708" s="12" t="str">
        <f>IF(K708="","",Output2!L708)</f>
        <v/>
      </c>
      <c r="M708" s="12" t="str">
        <f>IF(L708="","",Output2!M708)</f>
        <v/>
      </c>
    </row>
    <row r="709" spans="1:13" x14ac:dyDescent="0.25">
      <c r="A709" s="12" t="str">
        <f>IF(B709="","",Output2!A709)</f>
        <v/>
      </c>
      <c r="B709" s="12" t="str">
        <f>IF(C709="","",Output2!B709)</f>
        <v/>
      </c>
      <c r="C709" s="12" t="str">
        <f>Output2!C709</f>
        <v/>
      </c>
      <c r="D709" s="12" t="str">
        <f>IF(C709="","",Output2!D709)</f>
        <v/>
      </c>
      <c r="E709" s="12" t="str">
        <f>IF(D709="","",Output2!E709)</f>
        <v/>
      </c>
      <c r="F709" s="12" t="str">
        <f>IF(E709="","",Output2!F709)</f>
        <v/>
      </c>
      <c r="G709" s="22" t="str">
        <f>IF(F709="","",Output2!G709)</f>
        <v/>
      </c>
      <c r="H709" s="12" t="str">
        <f>IF(G709="","",Output2!H709)</f>
        <v/>
      </c>
      <c r="I709" s="12" t="str">
        <f>IF(H709="","",Output2!I709)</f>
        <v/>
      </c>
      <c r="J709" s="12" t="str">
        <f>IF(I709="","",Output2!J709)</f>
        <v/>
      </c>
      <c r="K709" s="12" t="str">
        <f>IF(J709="","",Output2!K709)</f>
        <v/>
      </c>
      <c r="L709" s="12" t="str">
        <f>IF(K709="","",Output2!L709)</f>
        <v/>
      </c>
      <c r="M709" s="12" t="str">
        <f>IF(L709="","",Output2!M709)</f>
        <v/>
      </c>
    </row>
    <row r="710" spans="1:13" x14ac:dyDescent="0.25">
      <c r="A710" s="12" t="str">
        <f>IF(B710="","",Output2!A710)</f>
        <v/>
      </c>
      <c r="B710" s="12" t="str">
        <f>IF(C710="","",Output2!B710)</f>
        <v/>
      </c>
      <c r="C710" s="12" t="str">
        <f>Output2!C710</f>
        <v/>
      </c>
      <c r="D710" s="12" t="str">
        <f>IF(C710="","",Output2!D710)</f>
        <v/>
      </c>
      <c r="E710" s="12" t="str">
        <f>IF(D710="","",Output2!E710)</f>
        <v/>
      </c>
      <c r="F710" s="12" t="str">
        <f>IF(E710="","",Output2!F710)</f>
        <v/>
      </c>
      <c r="G710" s="22" t="str">
        <f>IF(F710="","",Output2!G710)</f>
        <v/>
      </c>
      <c r="H710" s="12" t="str">
        <f>IF(G710="","",Output2!H710)</f>
        <v/>
      </c>
      <c r="I710" s="12" t="str">
        <f>IF(H710="","",Output2!I710)</f>
        <v/>
      </c>
      <c r="J710" s="12" t="str">
        <f>IF(I710="","",Output2!J710)</f>
        <v/>
      </c>
      <c r="K710" s="12" t="str">
        <f>IF(J710="","",Output2!K710)</f>
        <v/>
      </c>
      <c r="L710" s="12" t="str">
        <f>IF(K710="","",Output2!L710)</f>
        <v/>
      </c>
      <c r="M710" s="12" t="str">
        <f>IF(L710="","",Output2!M710)</f>
        <v/>
      </c>
    </row>
    <row r="711" spans="1:13" x14ac:dyDescent="0.25">
      <c r="A711" s="12" t="str">
        <f>IF(B711="","",Output2!A711)</f>
        <v/>
      </c>
      <c r="B711" s="12" t="str">
        <f>IF(C711="","",Output2!B711)</f>
        <v/>
      </c>
      <c r="C711" s="12" t="str">
        <f>Output2!C711</f>
        <v/>
      </c>
      <c r="D711" s="12" t="str">
        <f>IF(C711="","",Output2!D711)</f>
        <v/>
      </c>
      <c r="E711" s="12" t="str">
        <f>IF(D711="","",Output2!E711)</f>
        <v/>
      </c>
      <c r="F711" s="12" t="str">
        <f>IF(E711="","",Output2!F711)</f>
        <v/>
      </c>
      <c r="G711" s="22" t="str">
        <f>IF(F711="","",Output2!G711)</f>
        <v/>
      </c>
      <c r="H711" s="12" t="str">
        <f>IF(G711="","",Output2!H711)</f>
        <v/>
      </c>
      <c r="I711" s="12" t="str">
        <f>IF(H711="","",Output2!I711)</f>
        <v/>
      </c>
      <c r="J711" s="12" t="str">
        <f>IF(I711="","",Output2!J711)</f>
        <v/>
      </c>
      <c r="K711" s="12" t="str">
        <f>IF(J711="","",Output2!K711)</f>
        <v/>
      </c>
      <c r="L711" s="12" t="str">
        <f>IF(K711="","",Output2!L711)</f>
        <v/>
      </c>
      <c r="M711" s="12" t="str">
        <f>IF(L711="","",Output2!M711)</f>
        <v/>
      </c>
    </row>
    <row r="712" spans="1:13" x14ac:dyDescent="0.25">
      <c r="A712" s="12" t="str">
        <f>IF(B712="","",Output2!A712)</f>
        <v/>
      </c>
      <c r="B712" s="12" t="str">
        <f>IF(C712="","",Output2!B712)</f>
        <v/>
      </c>
      <c r="C712" s="12" t="str">
        <f>Output2!C712</f>
        <v/>
      </c>
      <c r="D712" s="12" t="str">
        <f>IF(C712="","",Output2!D712)</f>
        <v/>
      </c>
      <c r="E712" s="12" t="str">
        <f>IF(D712="","",Output2!E712)</f>
        <v/>
      </c>
      <c r="F712" s="12" t="str">
        <f>IF(E712="","",Output2!F712)</f>
        <v/>
      </c>
      <c r="G712" s="22" t="str">
        <f>IF(F712="","",Output2!G712)</f>
        <v/>
      </c>
      <c r="H712" s="12" t="str">
        <f>IF(G712="","",Output2!H712)</f>
        <v/>
      </c>
      <c r="I712" s="12" t="str">
        <f>IF(H712="","",Output2!I712)</f>
        <v/>
      </c>
      <c r="J712" s="12" t="str">
        <f>IF(I712="","",Output2!J712)</f>
        <v/>
      </c>
      <c r="K712" s="12" t="str">
        <f>IF(J712="","",Output2!K712)</f>
        <v/>
      </c>
      <c r="L712" s="12" t="str">
        <f>IF(K712="","",Output2!L712)</f>
        <v/>
      </c>
      <c r="M712" s="12" t="str">
        <f>IF(L712="","",Output2!M712)</f>
        <v/>
      </c>
    </row>
    <row r="713" spans="1:13" x14ac:dyDescent="0.25">
      <c r="A713" s="12" t="str">
        <f>IF(B713="","",Output2!A713)</f>
        <v/>
      </c>
      <c r="B713" s="12" t="str">
        <f>IF(C713="","",Output2!B713)</f>
        <v/>
      </c>
      <c r="C713" s="12" t="str">
        <f>Output2!C713</f>
        <v/>
      </c>
      <c r="D713" s="12" t="str">
        <f>IF(C713="","",Output2!D713)</f>
        <v/>
      </c>
      <c r="E713" s="12" t="str">
        <f>IF(D713="","",Output2!E713)</f>
        <v/>
      </c>
      <c r="F713" s="12" t="str">
        <f>IF(E713="","",Output2!F713)</f>
        <v/>
      </c>
      <c r="G713" s="22" t="str">
        <f>IF(F713="","",Output2!G713)</f>
        <v/>
      </c>
      <c r="H713" s="12" t="str">
        <f>IF(G713="","",Output2!H713)</f>
        <v/>
      </c>
      <c r="I713" s="12" t="str">
        <f>IF(H713="","",Output2!I713)</f>
        <v/>
      </c>
      <c r="J713" s="12" t="str">
        <f>IF(I713="","",Output2!J713)</f>
        <v/>
      </c>
      <c r="K713" s="12" t="str">
        <f>IF(J713="","",Output2!K713)</f>
        <v/>
      </c>
      <c r="L713" s="12" t="str">
        <f>IF(K713="","",Output2!L713)</f>
        <v/>
      </c>
      <c r="M713" s="12" t="str">
        <f>IF(L713="","",Output2!M713)</f>
        <v/>
      </c>
    </row>
    <row r="714" spans="1:13" x14ac:dyDescent="0.25">
      <c r="A714" s="12" t="str">
        <f>IF(B714="","",Output2!A714)</f>
        <v/>
      </c>
      <c r="B714" s="12" t="str">
        <f>IF(C714="","",Output2!B714)</f>
        <v/>
      </c>
      <c r="C714" s="12" t="str">
        <f>Output2!C714</f>
        <v/>
      </c>
      <c r="D714" s="12" t="str">
        <f>IF(C714="","",Output2!D714)</f>
        <v/>
      </c>
      <c r="E714" s="12" t="str">
        <f>IF(D714="","",Output2!E714)</f>
        <v/>
      </c>
      <c r="F714" s="12" t="str">
        <f>IF(E714="","",Output2!F714)</f>
        <v/>
      </c>
      <c r="G714" s="22" t="str">
        <f>IF(F714="","",Output2!G714)</f>
        <v/>
      </c>
      <c r="H714" s="12" t="str">
        <f>IF(G714="","",Output2!H714)</f>
        <v/>
      </c>
      <c r="I714" s="12" t="str">
        <f>IF(H714="","",Output2!I714)</f>
        <v/>
      </c>
      <c r="J714" s="12" t="str">
        <f>IF(I714="","",Output2!J714)</f>
        <v/>
      </c>
      <c r="K714" s="12" t="str">
        <f>IF(J714="","",Output2!K714)</f>
        <v/>
      </c>
      <c r="L714" s="12" t="str">
        <f>IF(K714="","",Output2!L714)</f>
        <v/>
      </c>
      <c r="M714" s="12" t="str">
        <f>IF(L714="","",Output2!M714)</f>
        <v/>
      </c>
    </row>
    <row r="715" spans="1:13" x14ac:dyDescent="0.25">
      <c r="A715" s="12" t="str">
        <f>IF(B715="","",Output2!A715)</f>
        <v/>
      </c>
      <c r="B715" s="12" t="str">
        <f>IF(C715="","",Output2!B715)</f>
        <v/>
      </c>
      <c r="C715" s="12" t="str">
        <f>Output2!C715</f>
        <v/>
      </c>
      <c r="D715" s="12" t="str">
        <f>IF(C715="","",Output2!D715)</f>
        <v/>
      </c>
      <c r="E715" s="12" t="str">
        <f>IF(D715="","",Output2!E715)</f>
        <v/>
      </c>
      <c r="F715" s="12" t="str">
        <f>IF(E715="","",Output2!F715)</f>
        <v/>
      </c>
      <c r="G715" s="22" t="str">
        <f>IF(F715="","",Output2!G715)</f>
        <v/>
      </c>
      <c r="H715" s="12" t="str">
        <f>IF(G715="","",Output2!H715)</f>
        <v/>
      </c>
      <c r="I715" s="12" t="str">
        <f>IF(H715="","",Output2!I715)</f>
        <v/>
      </c>
      <c r="J715" s="12" t="str">
        <f>IF(I715="","",Output2!J715)</f>
        <v/>
      </c>
      <c r="K715" s="12" t="str">
        <f>IF(J715="","",Output2!K715)</f>
        <v/>
      </c>
      <c r="L715" s="12" t="str">
        <f>IF(K715="","",Output2!L715)</f>
        <v/>
      </c>
      <c r="M715" s="12" t="str">
        <f>IF(L715="","",Output2!M715)</f>
        <v/>
      </c>
    </row>
    <row r="716" spans="1:13" x14ac:dyDescent="0.25">
      <c r="A716" s="12" t="str">
        <f>IF(B716="","",Output2!A716)</f>
        <v/>
      </c>
      <c r="B716" s="12" t="str">
        <f>IF(C716="","",Output2!B716)</f>
        <v/>
      </c>
      <c r="C716" s="12" t="str">
        <f>Output2!C716</f>
        <v/>
      </c>
      <c r="D716" s="12" t="str">
        <f>IF(C716="","",Output2!D716)</f>
        <v/>
      </c>
      <c r="E716" s="12" t="str">
        <f>IF(D716="","",Output2!E716)</f>
        <v/>
      </c>
      <c r="F716" s="12" t="str">
        <f>IF(E716="","",Output2!F716)</f>
        <v/>
      </c>
      <c r="G716" s="22" t="str">
        <f>IF(F716="","",Output2!G716)</f>
        <v/>
      </c>
      <c r="H716" s="12" t="str">
        <f>IF(G716="","",Output2!H716)</f>
        <v/>
      </c>
      <c r="I716" s="12" t="str">
        <f>IF(H716="","",Output2!I716)</f>
        <v/>
      </c>
      <c r="J716" s="12" t="str">
        <f>IF(I716="","",Output2!J716)</f>
        <v/>
      </c>
      <c r="K716" s="12" t="str">
        <f>IF(J716="","",Output2!K716)</f>
        <v/>
      </c>
      <c r="L716" s="12" t="str">
        <f>IF(K716="","",Output2!L716)</f>
        <v/>
      </c>
      <c r="M716" s="12" t="str">
        <f>IF(L716="","",Output2!M716)</f>
        <v/>
      </c>
    </row>
    <row r="717" spans="1:13" x14ac:dyDescent="0.25">
      <c r="A717" s="12" t="str">
        <f>IF(B717="","",Output2!A717)</f>
        <v/>
      </c>
      <c r="B717" s="12" t="str">
        <f>IF(C717="","",Output2!B717)</f>
        <v/>
      </c>
      <c r="C717" s="12" t="str">
        <f>Output2!C717</f>
        <v/>
      </c>
      <c r="D717" s="12" t="str">
        <f>IF(C717="","",Output2!D717)</f>
        <v/>
      </c>
      <c r="E717" s="12" t="str">
        <f>IF(D717="","",Output2!E717)</f>
        <v/>
      </c>
      <c r="F717" s="12" t="str">
        <f>IF(E717="","",Output2!F717)</f>
        <v/>
      </c>
      <c r="G717" s="22" t="str">
        <f>IF(F717="","",Output2!G717)</f>
        <v/>
      </c>
      <c r="H717" s="12" t="str">
        <f>IF(G717="","",Output2!H717)</f>
        <v/>
      </c>
      <c r="I717" s="12" t="str">
        <f>IF(H717="","",Output2!I717)</f>
        <v/>
      </c>
      <c r="J717" s="12" t="str">
        <f>IF(I717="","",Output2!J717)</f>
        <v/>
      </c>
      <c r="K717" s="12" t="str">
        <f>IF(J717="","",Output2!K717)</f>
        <v/>
      </c>
      <c r="L717" s="12" t="str">
        <f>IF(K717="","",Output2!L717)</f>
        <v/>
      </c>
      <c r="M717" s="12" t="str">
        <f>IF(L717="","",Output2!M717)</f>
        <v/>
      </c>
    </row>
    <row r="718" spans="1:13" x14ac:dyDescent="0.25">
      <c r="A718" s="12" t="str">
        <f>IF(B718="","",Output2!A718)</f>
        <v/>
      </c>
      <c r="B718" s="12" t="str">
        <f>IF(C718="","",Output2!B718)</f>
        <v/>
      </c>
      <c r="C718" s="12" t="str">
        <f>Output2!C718</f>
        <v/>
      </c>
      <c r="D718" s="12" t="str">
        <f>IF(C718="","",Output2!D718)</f>
        <v/>
      </c>
      <c r="E718" s="12" t="str">
        <f>IF(D718="","",Output2!E718)</f>
        <v/>
      </c>
      <c r="F718" s="12" t="str">
        <f>IF(E718="","",Output2!F718)</f>
        <v/>
      </c>
      <c r="G718" s="22" t="str">
        <f>IF(F718="","",Output2!G718)</f>
        <v/>
      </c>
      <c r="H718" s="12" t="str">
        <f>IF(G718="","",Output2!H718)</f>
        <v/>
      </c>
      <c r="I718" s="12" t="str">
        <f>IF(H718="","",Output2!I718)</f>
        <v/>
      </c>
      <c r="J718" s="12" t="str">
        <f>IF(I718="","",Output2!J718)</f>
        <v/>
      </c>
      <c r="K718" s="12" t="str">
        <f>IF(J718="","",Output2!K718)</f>
        <v/>
      </c>
      <c r="L718" s="12" t="str">
        <f>IF(K718="","",Output2!L718)</f>
        <v/>
      </c>
      <c r="M718" s="12" t="str">
        <f>IF(L718="","",Output2!M718)</f>
        <v/>
      </c>
    </row>
    <row r="719" spans="1:13" x14ac:dyDescent="0.25">
      <c r="A719" s="12" t="str">
        <f>IF(B719="","",Output2!A719)</f>
        <v/>
      </c>
      <c r="B719" s="12" t="str">
        <f>IF(C719="","",Output2!B719)</f>
        <v/>
      </c>
      <c r="C719" s="12" t="str">
        <f>Output2!C719</f>
        <v/>
      </c>
      <c r="D719" s="12" t="str">
        <f>IF(C719="","",Output2!D719)</f>
        <v/>
      </c>
      <c r="E719" s="12" t="str">
        <f>IF(D719="","",Output2!E719)</f>
        <v/>
      </c>
      <c r="F719" s="12" t="str">
        <f>IF(E719="","",Output2!F719)</f>
        <v/>
      </c>
      <c r="G719" s="22" t="str">
        <f>IF(F719="","",Output2!G719)</f>
        <v/>
      </c>
      <c r="H719" s="12" t="str">
        <f>IF(G719="","",Output2!H719)</f>
        <v/>
      </c>
      <c r="I719" s="12" t="str">
        <f>IF(H719="","",Output2!I719)</f>
        <v/>
      </c>
      <c r="J719" s="12" t="str">
        <f>IF(I719="","",Output2!J719)</f>
        <v/>
      </c>
      <c r="K719" s="12" t="str">
        <f>IF(J719="","",Output2!K719)</f>
        <v/>
      </c>
      <c r="L719" s="12" t="str">
        <f>IF(K719="","",Output2!L719)</f>
        <v/>
      </c>
      <c r="M719" s="12" t="str">
        <f>IF(L719="","",Output2!M719)</f>
        <v/>
      </c>
    </row>
    <row r="720" spans="1:13" x14ac:dyDescent="0.25">
      <c r="A720" s="12" t="str">
        <f>IF(B720="","",Output2!A720)</f>
        <v/>
      </c>
      <c r="B720" s="12" t="str">
        <f>IF(C720="","",Output2!B720)</f>
        <v/>
      </c>
      <c r="C720" s="12" t="str">
        <f>Output2!C720</f>
        <v/>
      </c>
      <c r="D720" s="12" t="str">
        <f>IF(C720="","",Output2!D720)</f>
        <v/>
      </c>
      <c r="E720" s="12" t="str">
        <f>IF(D720="","",Output2!E720)</f>
        <v/>
      </c>
      <c r="F720" s="12" t="str">
        <f>IF(E720="","",Output2!F720)</f>
        <v/>
      </c>
      <c r="G720" s="22" t="str">
        <f>IF(F720="","",Output2!G720)</f>
        <v/>
      </c>
      <c r="H720" s="12" t="str">
        <f>IF(G720="","",Output2!H720)</f>
        <v/>
      </c>
      <c r="I720" s="12" t="str">
        <f>IF(H720="","",Output2!I720)</f>
        <v/>
      </c>
      <c r="J720" s="12" t="str">
        <f>IF(I720="","",Output2!J720)</f>
        <v/>
      </c>
      <c r="K720" s="12" t="str">
        <f>IF(J720="","",Output2!K720)</f>
        <v/>
      </c>
      <c r="L720" s="12" t="str">
        <f>IF(K720="","",Output2!L720)</f>
        <v/>
      </c>
      <c r="M720" s="12" t="str">
        <f>IF(L720="","",Output2!M720)</f>
        <v/>
      </c>
    </row>
    <row r="721" spans="1:13" x14ac:dyDescent="0.25">
      <c r="A721" s="12" t="str">
        <f>IF(B721="","",Output2!A721)</f>
        <v/>
      </c>
      <c r="B721" s="12" t="str">
        <f>IF(C721="","",Output2!B721)</f>
        <v/>
      </c>
      <c r="C721" s="12" t="str">
        <f>Output2!C721</f>
        <v/>
      </c>
      <c r="D721" s="12" t="str">
        <f>IF(C721="","",Output2!D721)</f>
        <v/>
      </c>
      <c r="E721" s="12" t="str">
        <f>IF(D721="","",Output2!E721)</f>
        <v/>
      </c>
      <c r="F721" s="12" t="str">
        <f>IF(E721="","",Output2!F721)</f>
        <v/>
      </c>
      <c r="G721" s="22" t="str">
        <f>IF(F721="","",Output2!G721)</f>
        <v/>
      </c>
      <c r="H721" s="12" t="str">
        <f>IF(G721="","",Output2!H721)</f>
        <v/>
      </c>
      <c r="I721" s="12" t="str">
        <f>IF(H721="","",Output2!I721)</f>
        <v/>
      </c>
      <c r="J721" s="12" t="str">
        <f>IF(I721="","",Output2!J721)</f>
        <v/>
      </c>
      <c r="K721" s="12" t="str">
        <f>IF(J721="","",Output2!K721)</f>
        <v/>
      </c>
      <c r="L721" s="12" t="str">
        <f>IF(K721="","",Output2!L721)</f>
        <v/>
      </c>
      <c r="M721" s="12" t="str">
        <f>IF(L721="","",Output2!M721)</f>
        <v/>
      </c>
    </row>
    <row r="722" spans="1:13" x14ac:dyDescent="0.25">
      <c r="A722" s="12" t="str">
        <f>IF(B722="","",Output2!A722)</f>
        <v/>
      </c>
      <c r="B722" s="12" t="str">
        <f>IF(C722="","",Output2!B722)</f>
        <v/>
      </c>
      <c r="C722" s="12" t="str">
        <f>Output2!C722</f>
        <v/>
      </c>
      <c r="D722" s="12" t="str">
        <f>IF(C722="","",Output2!D722)</f>
        <v/>
      </c>
      <c r="E722" s="12" t="str">
        <f>IF(D722="","",Output2!E722)</f>
        <v/>
      </c>
      <c r="F722" s="12" t="str">
        <f>IF(E722="","",Output2!F722)</f>
        <v/>
      </c>
      <c r="G722" s="22" t="str">
        <f>IF(F722="","",Output2!G722)</f>
        <v/>
      </c>
      <c r="H722" s="12" t="str">
        <f>IF(G722="","",Output2!H722)</f>
        <v/>
      </c>
      <c r="I722" s="12" t="str">
        <f>IF(H722="","",Output2!I722)</f>
        <v/>
      </c>
      <c r="J722" s="12" t="str">
        <f>IF(I722="","",Output2!J722)</f>
        <v/>
      </c>
      <c r="K722" s="12" t="str">
        <f>IF(J722="","",Output2!K722)</f>
        <v/>
      </c>
      <c r="L722" s="12" t="str">
        <f>IF(K722="","",Output2!L722)</f>
        <v/>
      </c>
      <c r="M722" s="12" t="str">
        <f>IF(L722="","",Output2!M722)</f>
        <v/>
      </c>
    </row>
    <row r="723" spans="1:13" x14ac:dyDescent="0.25">
      <c r="A723" s="12" t="str">
        <f>IF(B723="","",Output2!A723)</f>
        <v/>
      </c>
      <c r="B723" s="12" t="str">
        <f>IF(C723="","",Output2!B723)</f>
        <v/>
      </c>
      <c r="C723" s="12" t="str">
        <f>Output2!C723</f>
        <v/>
      </c>
      <c r="D723" s="12" t="str">
        <f>IF(C723="","",Output2!D723)</f>
        <v/>
      </c>
      <c r="E723" s="12" t="str">
        <f>IF(D723="","",Output2!E723)</f>
        <v/>
      </c>
      <c r="F723" s="12" t="str">
        <f>IF(E723="","",Output2!F723)</f>
        <v/>
      </c>
      <c r="G723" s="22" t="str">
        <f>IF(F723="","",Output2!G723)</f>
        <v/>
      </c>
      <c r="H723" s="12" t="str">
        <f>IF(G723="","",Output2!H723)</f>
        <v/>
      </c>
      <c r="I723" s="12" t="str">
        <f>IF(H723="","",Output2!I723)</f>
        <v/>
      </c>
      <c r="J723" s="12" t="str">
        <f>IF(I723="","",Output2!J723)</f>
        <v/>
      </c>
      <c r="K723" s="12" t="str">
        <f>IF(J723="","",Output2!K723)</f>
        <v/>
      </c>
      <c r="L723" s="12" t="str">
        <f>IF(K723="","",Output2!L723)</f>
        <v/>
      </c>
      <c r="M723" s="12" t="str">
        <f>IF(L723="","",Output2!M723)</f>
        <v/>
      </c>
    </row>
    <row r="724" spans="1:13" x14ac:dyDescent="0.25">
      <c r="A724" s="12" t="str">
        <f>IF(B724="","",Output2!A724)</f>
        <v/>
      </c>
      <c r="B724" s="12" t="str">
        <f>IF(C724="","",Output2!B724)</f>
        <v/>
      </c>
      <c r="C724" s="12" t="str">
        <f>Output2!C724</f>
        <v/>
      </c>
      <c r="D724" s="12" t="str">
        <f>IF(C724="","",Output2!D724)</f>
        <v/>
      </c>
      <c r="E724" s="12" t="str">
        <f>IF(D724="","",Output2!E724)</f>
        <v/>
      </c>
      <c r="F724" s="12" t="str">
        <f>IF(E724="","",Output2!F724)</f>
        <v/>
      </c>
      <c r="G724" s="22" t="str">
        <f>IF(F724="","",Output2!G724)</f>
        <v/>
      </c>
      <c r="H724" s="12" t="str">
        <f>IF(G724="","",Output2!H724)</f>
        <v/>
      </c>
      <c r="I724" s="12" t="str">
        <f>IF(H724="","",Output2!I724)</f>
        <v/>
      </c>
      <c r="J724" s="12" t="str">
        <f>IF(I724="","",Output2!J724)</f>
        <v/>
      </c>
      <c r="K724" s="12" t="str">
        <f>IF(J724="","",Output2!K724)</f>
        <v/>
      </c>
      <c r="L724" s="12" t="str">
        <f>IF(K724="","",Output2!L724)</f>
        <v/>
      </c>
      <c r="M724" s="12" t="str">
        <f>IF(L724="","",Output2!M724)</f>
        <v/>
      </c>
    </row>
    <row r="725" spans="1:13" x14ac:dyDescent="0.25">
      <c r="A725" s="12" t="str">
        <f>IF(B725="","",Output2!A725)</f>
        <v/>
      </c>
      <c r="B725" s="12" t="str">
        <f>IF(C725="","",Output2!B725)</f>
        <v/>
      </c>
      <c r="C725" s="12" t="str">
        <f>Output2!C725</f>
        <v/>
      </c>
      <c r="D725" s="12" t="str">
        <f>IF(C725="","",Output2!D725)</f>
        <v/>
      </c>
      <c r="E725" s="12" t="str">
        <f>IF(D725="","",Output2!E725)</f>
        <v/>
      </c>
      <c r="F725" s="12" t="str">
        <f>IF(E725="","",Output2!F725)</f>
        <v/>
      </c>
      <c r="G725" s="22" t="str">
        <f>IF(F725="","",Output2!G725)</f>
        <v/>
      </c>
      <c r="H725" s="12" t="str">
        <f>IF(G725="","",Output2!H725)</f>
        <v/>
      </c>
      <c r="I725" s="12" t="str">
        <f>IF(H725="","",Output2!I725)</f>
        <v/>
      </c>
      <c r="J725" s="12" t="str">
        <f>IF(I725="","",Output2!J725)</f>
        <v/>
      </c>
      <c r="K725" s="12" t="str">
        <f>IF(J725="","",Output2!K725)</f>
        <v/>
      </c>
      <c r="L725" s="12" t="str">
        <f>IF(K725="","",Output2!L725)</f>
        <v/>
      </c>
      <c r="M725" s="12" t="str">
        <f>IF(L725="","",Output2!M725)</f>
        <v/>
      </c>
    </row>
    <row r="726" spans="1:13" x14ac:dyDescent="0.25">
      <c r="A726" s="12" t="str">
        <f>IF(B726="","",Output2!A726)</f>
        <v/>
      </c>
      <c r="B726" s="12" t="str">
        <f>IF(C726="","",Output2!B726)</f>
        <v/>
      </c>
      <c r="C726" s="12" t="str">
        <f>Output2!C726</f>
        <v/>
      </c>
      <c r="D726" s="12" t="str">
        <f>IF(C726="","",Output2!D726)</f>
        <v/>
      </c>
      <c r="E726" s="12" t="str">
        <f>IF(D726="","",Output2!E726)</f>
        <v/>
      </c>
      <c r="F726" s="12" t="str">
        <f>IF(E726="","",Output2!F726)</f>
        <v/>
      </c>
      <c r="G726" s="22" t="str">
        <f>IF(F726="","",Output2!G726)</f>
        <v/>
      </c>
      <c r="H726" s="12" t="str">
        <f>IF(G726="","",Output2!H726)</f>
        <v/>
      </c>
      <c r="I726" s="12" t="str">
        <f>IF(H726="","",Output2!I726)</f>
        <v/>
      </c>
      <c r="J726" s="12" t="str">
        <f>IF(I726="","",Output2!J726)</f>
        <v/>
      </c>
      <c r="K726" s="12" t="str">
        <f>IF(J726="","",Output2!K726)</f>
        <v/>
      </c>
      <c r="L726" s="12" t="str">
        <f>IF(K726="","",Output2!L726)</f>
        <v/>
      </c>
      <c r="M726" s="12" t="str">
        <f>IF(L726="","",Output2!M726)</f>
        <v/>
      </c>
    </row>
    <row r="727" spans="1:13" x14ac:dyDescent="0.25">
      <c r="A727" s="12" t="str">
        <f>IF(B727="","",Output2!A727)</f>
        <v/>
      </c>
      <c r="B727" s="12" t="str">
        <f>IF(C727="","",Output2!B727)</f>
        <v/>
      </c>
      <c r="C727" s="12" t="str">
        <f>Output2!C727</f>
        <v/>
      </c>
      <c r="D727" s="12" t="str">
        <f>IF(C727="","",Output2!D727)</f>
        <v/>
      </c>
      <c r="E727" s="12" t="str">
        <f>IF(D727="","",Output2!E727)</f>
        <v/>
      </c>
      <c r="F727" s="12" t="str">
        <f>IF(E727="","",Output2!F727)</f>
        <v/>
      </c>
      <c r="G727" s="22" t="str">
        <f>IF(F727="","",Output2!G727)</f>
        <v/>
      </c>
      <c r="H727" s="12" t="str">
        <f>IF(G727="","",Output2!H727)</f>
        <v/>
      </c>
      <c r="I727" s="12" t="str">
        <f>IF(H727="","",Output2!I727)</f>
        <v/>
      </c>
      <c r="J727" s="12" t="str">
        <f>IF(I727="","",Output2!J727)</f>
        <v/>
      </c>
      <c r="K727" s="12" t="str">
        <f>IF(J727="","",Output2!K727)</f>
        <v/>
      </c>
      <c r="L727" s="12" t="str">
        <f>IF(K727="","",Output2!L727)</f>
        <v/>
      </c>
      <c r="M727" s="12" t="str">
        <f>IF(L727="","",Output2!M727)</f>
        <v/>
      </c>
    </row>
    <row r="728" spans="1:13" x14ac:dyDescent="0.25">
      <c r="A728" s="12" t="str">
        <f>IF(B728="","",Output2!A728)</f>
        <v/>
      </c>
      <c r="B728" s="12" t="str">
        <f>IF(C728="","",Output2!B728)</f>
        <v/>
      </c>
      <c r="C728" s="12" t="str">
        <f>Output2!C728</f>
        <v/>
      </c>
      <c r="D728" s="12" t="str">
        <f>IF(C728="","",Output2!D728)</f>
        <v/>
      </c>
      <c r="E728" s="12" t="str">
        <f>IF(D728="","",Output2!E728)</f>
        <v/>
      </c>
      <c r="F728" s="12" t="str">
        <f>IF(E728="","",Output2!F728)</f>
        <v/>
      </c>
      <c r="G728" s="22" t="str">
        <f>IF(F728="","",Output2!G728)</f>
        <v/>
      </c>
      <c r="H728" s="12" t="str">
        <f>IF(G728="","",Output2!H728)</f>
        <v/>
      </c>
      <c r="I728" s="12" t="str">
        <f>IF(H728="","",Output2!I728)</f>
        <v/>
      </c>
      <c r="J728" s="12" t="str">
        <f>IF(I728="","",Output2!J728)</f>
        <v/>
      </c>
      <c r="K728" s="12" t="str">
        <f>IF(J728="","",Output2!K728)</f>
        <v/>
      </c>
      <c r="L728" s="12" t="str">
        <f>IF(K728="","",Output2!L728)</f>
        <v/>
      </c>
      <c r="M728" s="12" t="str">
        <f>IF(L728="","",Output2!M728)</f>
        <v/>
      </c>
    </row>
    <row r="729" spans="1:13" x14ac:dyDescent="0.25">
      <c r="A729" s="12" t="str">
        <f>IF(B729="","",Output2!A729)</f>
        <v/>
      </c>
      <c r="B729" s="12" t="str">
        <f>IF(C729="","",Output2!B729)</f>
        <v/>
      </c>
      <c r="C729" s="12" t="str">
        <f>Output2!C729</f>
        <v/>
      </c>
      <c r="D729" s="12" t="str">
        <f>IF(C729="","",Output2!D729)</f>
        <v/>
      </c>
      <c r="E729" s="12" t="str">
        <f>IF(D729="","",Output2!E729)</f>
        <v/>
      </c>
      <c r="F729" s="12" t="str">
        <f>IF(E729="","",Output2!F729)</f>
        <v/>
      </c>
      <c r="G729" s="22" t="str">
        <f>IF(F729="","",Output2!G729)</f>
        <v/>
      </c>
      <c r="H729" s="12" t="str">
        <f>IF(G729="","",Output2!H729)</f>
        <v/>
      </c>
      <c r="I729" s="12" t="str">
        <f>IF(H729="","",Output2!I729)</f>
        <v/>
      </c>
      <c r="J729" s="12" t="str">
        <f>IF(I729="","",Output2!J729)</f>
        <v/>
      </c>
      <c r="K729" s="12" t="str">
        <f>IF(J729="","",Output2!K729)</f>
        <v/>
      </c>
      <c r="L729" s="12" t="str">
        <f>IF(K729="","",Output2!L729)</f>
        <v/>
      </c>
      <c r="M729" s="12" t="str">
        <f>IF(L729="","",Output2!M729)</f>
        <v/>
      </c>
    </row>
    <row r="730" spans="1:13" x14ac:dyDescent="0.25">
      <c r="A730" s="12" t="str">
        <f>IF(B730="","",Output2!A730)</f>
        <v/>
      </c>
      <c r="B730" s="12" t="str">
        <f>IF(C730="","",Output2!B730)</f>
        <v/>
      </c>
      <c r="C730" s="12" t="str">
        <f>Output2!C730</f>
        <v/>
      </c>
      <c r="D730" s="12" t="str">
        <f>IF(C730="","",Output2!D730)</f>
        <v/>
      </c>
      <c r="E730" s="12" t="str">
        <f>IF(D730="","",Output2!E730)</f>
        <v/>
      </c>
      <c r="F730" s="12" t="str">
        <f>IF(E730="","",Output2!F730)</f>
        <v/>
      </c>
      <c r="G730" s="22" t="str">
        <f>IF(F730="","",Output2!G730)</f>
        <v/>
      </c>
      <c r="H730" s="12" t="str">
        <f>IF(G730="","",Output2!H730)</f>
        <v/>
      </c>
      <c r="I730" s="12" t="str">
        <f>IF(H730="","",Output2!I730)</f>
        <v/>
      </c>
      <c r="J730" s="12" t="str">
        <f>IF(I730="","",Output2!J730)</f>
        <v/>
      </c>
      <c r="K730" s="12" t="str">
        <f>IF(J730="","",Output2!K730)</f>
        <v/>
      </c>
      <c r="L730" s="12" t="str">
        <f>IF(K730="","",Output2!L730)</f>
        <v/>
      </c>
      <c r="M730" s="12" t="str">
        <f>IF(L730="","",Output2!M730)</f>
        <v/>
      </c>
    </row>
    <row r="731" spans="1:13" x14ac:dyDescent="0.25">
      <c r="A731" s="12" t="str">
        <f>IF(B731="","",Output2!A731)</f>
        <v/>
      </c>
      <c r="B731" s="12" t="str">
        <f>IF(C731="","",Output2!B731)</f>
        <v/>
      </c>
      <c r="C731" s="12" t="str">
        <f>Output2!C731</f>
        <v/>
      </c>
      <c r="D731" s="12" t="str">
        <f>IF(C731="","",Output2!D731)</f>
        <v/>
      </c>
      <c r="E731" s="12" t="str">
        <f>IF(D731="","",Output2!E731)</f>
        <v/>
      </c>
      <c r="F731" s="12" t="str">
        <f>IF(E731="","",Output2!F731)</f>
        <v/>
      </c>
      <c r="G731" s="22" t="str">
        <f>IF(F731="","",Output2!G731)</f>
        <v/>
      </c>
      <c r="H731" s="12" t="str">
        <f>IF(G731="","",Output2!H731)</f>
        <v/>
      </c>
      <c r="I731" s="12" t="str">
        <f>IF(H731="","",Output2!I731)</f>
        <v/>
      </c>
      <c r="J731" s="12" t="str">
        <f>IF(I731="","",Output2!J731)</f>
        <v/>
      </c>
      <c r="K731" s="12" t="str">
        <f>IF(J731="","",Output2!K731)</f>
        <v/>
      </c>
      <c r="L731" s="12" t="str">
        <f>IF(K731="","",Output2!L731)</f>
        <v/>
      </c>
      <c r="M731" s="12" t="str">
        <f>IF(L731="","",Output2!M731)</f>
        <v/>
      </c>
    </row>
    <row r="732" spans="1:13" x14ac:dyDescent="0.25">
      <c r="A732" s="12" t="str">
        <f>IF(B732="","",Output2!A732)</f>
        <v/>
      </c>
      <c r="B732" s="12" t="str">
        <f>IF(C732="","",Output2!B732)</f>
        <v/>
      </c>
      <c r="C732" s="12" t="str">
        <f>Output2!C732</f>
        <v/>
      </c>
      <c r="D732" s="12" t="str">
        <f>IF(C732="","",Output2!D732)</f>
        <v/>
      </c>
      <c r="E732" s="12" t="str">
        <f>IF(D732="","",Output2!E732)</f>
        <v/>
      </c>
      <c r="F732" s="12" t="str">
        <f>IF(E732="","",Output2!F732)</f>
        <v/>
      </c>
      <c r="G732" s="22" t="str">
        <f>IF(F732="","",Output2!G732)</f>
        <v/>
      </c>
      <c r="H732" s="12" t="str">
        <f>IF(G732="","",Output2!H732)</f>
        <v/>
      </c>
      <c r="I732" s="12" t="str">
        <f>IF(H732="","",Output2!I732)</f>
        <v/>
      </c>
      <c r="J732" s="12" t="str">
        <f>IF(I732="","",Output2!J732)</f>
        <v/>
      </c>
      <c r="K732" s="12" t="str">
        <f>IF(J732="","",Output2!K732)</f>
        <v/>
      </c>
      <c r="L732" s="12" t="str">
        <f>IF(K732="","",Output2!L732)</f>
        <v/>
      </c>
      <c r="M732" s="12" t="str">
        <f>IF(L732="","",Output2!M732)</f>
        <v/>
      </c>
    </row>
    <row r="733" spans="1:13" x14ac:dyDescent="0.25">
      <c r="A733" s="12" t="str">
        <f>IF(B733="","",Output2!A733)</f>
        <v/>
      </c>
      <c r="B733" s="12" t="str">
        <f>IF(C733="","",Output2!B733)</f>
        <v/>
      </c>
      <c r="C733" s="12" t="str">
        <f>Output2!C733</f>
        <v/>
      </c>
      <c r="D733" s="12" t="str">
        <f>IF(C733="","",Output2!D733)</f>
        <v/>
      </c>
      <c r="E733" s="12" t="str">
        <f>IF(D733="","",Output2!E733)</f>
        <v/>
      </c>
      <c r="F733" s="12" t="str">
        <f>IF(E733="","",Output2!F733)</f>
        <v/>
      </c>
      <c r="G733" s="22" t="str">
        <f>IF(F733="","",Output2!G733)</f>
        <v/>
      </c>
      <c r="H733" s="12" t="str">
        <f>IF(G733="","",Output2!H733)</f>
        <v/>
      </c>
      <c r="I733" s="12" t="str">
        <f>IF(H733="","",Output2!I733)</f>
        <v/>
      </c>
      <c r="J733" s="12" t="str">
        <f>IF(I733="","",Output2!J733)</f>
        <v/>
      </c>
      <c r="K733" s="12" t="str">
        <f>IF(J733="","",Output2!K733)</f>
        <v/>
      </c>
      <c r="L733" s="12" t="str">
        <f>IF(K733="","",Output2!L733)</f>
        <v/>
      </c>
      <c r="M733" s="12" t="str">
        <f>IF(L733="","",Output2!M733)</f>
        <v/>
      </c>
    </row>
    <row r="734" spans="1:13" x14ac:dyDescent="0.25">
      <c r="A734" s="12" t="str">
        <f>IF(B734="","",Output2!A734)</f>
        <v/>
      </c>
      <c r="B734" s="12" t="str">
        <f>IF(C734="","",Output2!B734)</f>
        <v/>
      </c>
      <c r="C734" s="12" t="str">
        <f>Output2!C734</f>
        <v/>
      </c>
      <c r="D734" s="12" t="str">
        <f>IF(C734="","",Output2!D734)</f>
        <v/>
      </c>
      <c r="E734" s="12" t="str">
        <f>IF(D734="","",Output2!E734)</f>
        <v/>
      </c>
      <c r="F734" s="12" t="str">
        <f>IF(E734="","",Output2!F734)</f>
        <v/>
      </c>
      <c r="G734" s="22" t="str">
        <f>IF(F734="","",Output2!G734)</f>
        <v/>
      </c>
      <c r="H734" s="12" t="str">
        <f>IF(G734="","",Output2!H734)</f>
        <v/>
      </c>
      <c r="I734" s="12" t="str">
        <f>IF(H734="","",Output2!I734)</f>
        <v/>
      </c>
      <c r="J734" s="12" t="str">
        <f>IF(I734="","",Output2!J734)</f>
        <v/>
      </c>
      <c r="K734" s="12" t="str">
        <f>IF(J734="","",Output2!K734)</f>
        <v/>
      </c>
      <c r="L734" s="12" t="str">
        <f>IF(K734="","",Output2!L734)</f>
        <v/>
      </c>
      <c r="M734" s="12" t="str">
        <f>IF(L734="","",Output2!M734)</f>
        <v/>
      </c>
    </row>
    <row r="735" spans="1:13" x14ac:dyDescent="0.25">
      <c r="A735" s="12" t="str">
        <f>IF(B735="","",Output2!A735)</f>
        <v/>
      </c>
      <c r="B735" s="12" t="str">
        <f>IF(C735="","",Output2!B735)</f>
        <v/>
      </c>
      <c r="C735" s="12" t="str">
        <f>Output2!C735</f>
        <v/>
      </c>
      <c r="D735" s="12" t="str">
        <f>IF(C735="","",Output2!D735)</f>
        <v/>
      </c>
      <c r="E735" s="12" t="str">
        <f>IF(D735="","",Output2!E735)</f>
        <v/>
      </c>
      <c r="F735" s="12" t="str">
        <f>IF(E735="","",Output2!F735)</f>
        <v/>
      </c>
      <c r="G735" s="22" t="str">
        <f>IF(F735="","",Output2!G735)</f>
        <v/>
      </c>
      <c r="H735" s="12" t="str">
        <f>IF(G735="","",Output2!H735)</f>
        <v/>
      </c>
      <c r="I735" s="12" t="str">
        <f>IF(H735="","",Output2!I735)</f>
        <v/>
      </c>
      <c r="J735" s="12" t="str">
        <f>IF(I735="","",Output2!J735)</f>
        <v/>
      </c>
      <c r="K735" s="12" t="str">
        <f>IF(J735="","",Output2!K735)</f>
        <v/>
      </c>
      <c r="L735" s="12" t="str">
        <f>IF(K735="","",Output2!L735)</f>
        <v/>
      </c>
      <c r="M735" s="12" t="str">
        <f>IF(L735="","",Output2!M735)</f>
        <v/>
      </c>
    </row>
    <row r="736" spans="1:13" x14ac:dyDescent="0.25">
      <c r="A736" s="12" t="str">
        <f>IF(B736="","",Output2!A736)</f>
        <v/>
      </c>
      <c r="B736" s="12" t="str">
        <f>IF(C736="","",Output2!B736)</f>
        <v/>
      </c>
      <c r="C736" s="12" t="str">
        <f>Output2!C736</f>
        <v/>
      </c>
      <c r="D736" s="12" t="str">
        <f>IF(C736="","",Output2!D736)</f>
        <v/>
      </c>
      <c r="E736" s="12" t="str">
        <f>IF(D736="","",Output2!E736)</f>
        <v/>
      </c>
      <c r="F736" s="12" t="str">
        <f>IF(E736="","",Output2!F736)</f>
        <v/>
      </c>
      <c r="G736" s="22" t="str">
        <f>IF(F736="","",Output2!G736)</f>
        <v/>
      </c>
      <c r="H736" s="12" t="str">
        <f>IF(G736="","",Output2!H736)</f>
        <v/>
      </c>
      <c r="I736" s="12" t="str">
        <f>IF(H736="","",Output2!I736)</f>
        <v/>
      </c>
      <c r="J736" s="12" t="str">
        <f>IF(I736="","",Output2!J736)</f>
        <v/>
      </c>
      <c r="K736" s="12" t="str">
        <f>IF(J736="","",Output2!K736)</f>
        <v/>
      </c>
      <c r="L736" s="12" t="str">
        <f>IF(K736="","",Output2!L736)</f>
        <v/>
      </c>
      <c r="M736" s="12" t="str">
        <f>IF(L736="","",Output2!M736)</f>
        <v/>
      </c>
    </row>
    <row r="737" spans="1:13" x14ac:dyDescent="0.25">
      <c r="A737" s="12" t="str">
        <f>IF(B737="","",Output2!A737)</f>
        <v/>
      </c>
      <c r="B737" s="12" t="str">
        <f>IF(C737="","",Output2!B737)</f>
        <v/>
      </c>
      <c r="C737" s="12" t="str">
        <f>Output2!C737</f>
        <v/>
      </c>
      <c r="D737" s="12" t="str">
        <f>IF(C737="","",Output2!D737)</f>
        <v/>
      </c>
      <c r="E737" s="12" t="str">
        <f>IF(D737="","",Output2!E737)</f>
        <v/>
      </c>
      <c r="F737" s="12" t="str">
        <f>IF(E737="","",Output2!F737)</f>
        <v/>
      </c>
      <c r="G737" s="22" t="str">
        <f>IF(F737="","",Output2!G737)</f>
        <v/>
      </c>
      <c r="H737" s="12" t="str">
        <f>IF(G737="","",Output2!H737)</f>
        <v/>
      </c>
      <c r="I737" s="12" t="str">
        <f>IF(H737="","",Output2!I737)</f>
        <v/>
      </c>
      <c r="J737" s="12" t="str">
        <f>IF(I737="","",Output2!J737)</f>
        <v/>
      </c>
      <c r="K737" s="12" t="str">
        <f>IF(J737="","",Output2!K737)</f>
        <v/>
      </c>
      <c r="L737" s="12" t="str">
        <f>IF(K737="","",Output2!L737)</f>
        <v/>
      </c>
      <c r="M737" s="12" t="str">
        <f>IF(L737="","",Output2!M737)</f>
        <v/>
      </c>
    </row>
    <row r="738" spans="1:13" x14ac:dyDescent="0.25">
      <c r="A738" s="12" t="str">
        <f>IF(B738="","",Output2!A738)</f>
        <v/>
      </c>
      <c r="B738" s="12" t="str">
        <f>IF(C738="","",Output2!B738)</f>
        <v/>
      </c>
      <c r="C738" s="12" t="str">
        <f>Output2!C738</f>
        <v/>
      </c>
      <c r="D738" s="12" t="str">
        <f>IF(C738="","",Output2!D738)</f>
        <v/>
      </c>
      <c r="E738" s="12" t="str">
        <f>IF(D738="","",Output2!E738)</f>
        <v/>
      </c>
      <c r="F738" s="12" t="str">
        <f>IF(E738="","",Output2!F738)</f>
        <v/>
      </c>
      <c r="G738" s="22" t="str">
        <f>IF(F738="","",Output2!G738)</f>
        <v/>
      </c>
      <c r="H738" s="12" t="str">
        <f>IF(G738="","",Output2!H738)</f>
        <v/>
      </c>
      <c r="I738" s="12" t="str">
        <f>IF(H738="","",Output2!I738)</f>
        <v/>
      </c>
      <c r="J738" s="12" t="str">
        <f>IF(I738="","",Output2!J738)</f>
        <v/>
      </c>
      <c r="K738" s="12" t="str">
        <f>IF(J738="","",Output2!K738)</f>
        <v/>
      </c>
      <c r="L738" s="12" t="str">
        <f>IF(K738="","",Output2!L738)</f>
        <v/>
      </c>
      <c r="M738" s="12" t="str">
        <f>IF(L738="","",Output2!M738)</f>
        <v/>
      </c>
    </row>
    <row r="739" spans="1:13" x14ac:dyDescent="0.25">
      <c r="A739" s="12" t="str">
        <f>IF(B739="","",Output2!A739)</f>
        <v/>
      </c>
      <c r="B739" s="12" t="str">
        <f>IF(C739="","",Output2!B739)</f>
        <v/>
      </c>
      <c r="C739" s="12" t="str">
        <f>Output2!C739</f>
        <v/>
      </c>
      <c r="D739" s="12" t="str">
        <f>IF(C739="","",Output2!D739)</f>
        <v/>
      </c>
      <c r="E739" s="12" t="str">
        <f>IF(D739="","",Output2!E739)</f>
        <v/>
      </c>
      <c r="F739" s="12" t="str">
        <f>IF(E739="","",Output2!F739)</f>
        <v/>
      </c>
      <c r="G739" s="22" t="str">
        <f>IF(F739="","",Output2!G739)</f>
        <v/>
      </c>
      <c r="H739" s="12" t="str">
        <f>IF(G739="","",Output2!H739)</f>
        <v/>
      </c>
      <c r="I739" s="12" t="str">
        <f>IF(H739="","",Output2!I739)</f>
        <v/>
      </c>
      <c r="J739" s="12" t="str">
        <f>IF(I739="","",Output2!J739)</f>
        <v/>
      </c>
      <c r="K739" s="12" t="str">
        <f>IF(J739="","",Output2!K739)</f>
        <v/>
      </c>
      <c r="L739" s="12" t="str">
        <f>IF(K739="","",Output2!L739)</f>
        <v/>
      </c>
      <c r="M739" s="12" t="str">
        <f>IF(L739="","",Output2!M739)</f>
        <v/>
      </c>
    </row>
    <row r="740" spans="1:13" x14ac:dyDescent="0.25">
      <c r="A740" s="12" t="str">
        <f>IF(B740="","",Output2!A740)</f>
        <v/>
      </c>
      <c r="B740" s="12" t="str">
        <f>IF(C740="","",Output2!B740)</f>
        <v/>
      </c>
      <c r="C740" s="12" t="str">
        <f>Output2!C740</f>
        <v/>
      </c>
      <c r="D740" s="12" t="str">
        <f>IF(C740="","",Output2!D740)</f>
        <v/>
      </c>
      <c r="E740" s="12" t="str">
        <f>IF(D740="","",Output2!E740)</f>
        <v/>
      </c>
      <c r="F740" s="12" t="str">
        <f>IF(E740="","",Output2!F740)</f>
        <v/>
      </c>
      <c r="G740" s="22" t="str">
        <f>IF(F740="","",Output2!G740)</f>
        <v/>
      </c>
      <c r="H740" s="12" t="str">
        <f>IF(G740="","",Output2!H740)</f>
        <v/>
      </c>
      <c r="I740" s="12" t="str">
        <f>IF(H740="","",Output2!I740)</f>
        <v/>
      </c>
      <c r="J740" s="12" t="str">
        <f>IF(I740="","",Output2!J740)</f>
        <v/>
      </c>
      <c r="K740" s="12" t="str">
        <f>IF(J740="","",Output2!K740)</f>
        <v/>
      </c>
      <c r="L740" s="12" t="str">
        <f>IF(K740="","",Output2!L740)</f>
        <v/>
      </c>
      <c r="M740" s="12" t="str">
        <f>IF(L740="","",Output2!M740)</f>
        <v/>
      </c>
    </row>
    <row r="741" spans="1:13" x14ac:dyDescent="0.25">
      <c r="A741" s="12" t="str">
        <f>IF(B741="","",Output2!A741)</f>
        <v/>
      </c>
      <c r="B741" s="12" t="str">
        <f>IF(C741="","",Output2!B741)</f>
        <v/>
      </c>
      <c r="C741" s="12" t="str">
        <f>Output2!C741</f>
        <v/>
      </c>
      <c r="D741" s="12" t="str">
        <f>IF(C741="","",Output2!D741)</f>
        <v/>
      </c>
      <c r="E741" s="12" t="str">
        <f>IF(D741="","",Output2!E741)</f>
        <v/>
      </c>
      <c r="F741" s="12" t="str">
        <f>IF(E741="","",Output2!F741)</f>
        <v/>
      </c>
      <c r="G741" s="22" t="str">
        <f>IF(F741="","",Output2!G741)</f>
        <v/>
      </c>
      <c r="H741" s="12" t="str">
        <f>IF(G741="","",Output2!H741)</f>
        <v/>
      </c>
      <c r="I741" s="12" t="str">
        <f>IF(H741="","",Output2!I741)</f>
        <v/>
      </c>
      <c r="J741" s="12" t="str">
        <f>IF(I741="","",Output2!J741)</f>
        <v/>
      </c>
      <c r="K741" s="12" t="str">
        <f>IF(J741="","",Output2!K741)</f>
        <v/>
      </c>
      <c r="L741" s="12" t="str">
        <f>IF(K741="","",Output2!L741)</f>
        <v/>
      </c>
      <c r="M741" s="12" t="str">
        <f>IF(L741="","",Output2!M741)</f>
        <v/>
      </c>
    </row>
    <row r="742" spans="1:13" x14ac:dyDescent="0.25">
      <c r="A742" s="12" t="str">
        <f>IF(B742="","",Output2!A742)</f>
        <v/>
      </c>
      <c r="B742" s="12" t="str">
        <f>IF(C742="","",Output2!B742)</f>
        <v/>
      </c>
      <c r="C742" s="12" t="str">
        <f>Output2!C742</f>
        <v/>
      </c>
      <c r="D742" s="12" t="str">
        <f>IF(C742="","",Output2!D742)</f>
        <v/>
      </c>
      <c r="E742" s="12" t="str">
        <f>IF(D742="","",Output2!E742)</f>
        <v/>
      </c>
      <c r="F742" s="12" t="str">
        <f>IF(E742="","",Output2!F742)</f>
        <v/>
      </c>
      <c r="G742" s="22" t="str">
        <f>IF(F742="","",Output2!G742)</f>
        <v/>
      </c>
      <c r="H742" s="12" t="str">
        <f>IF(G742="","",Output2!H742)</f>
        <v/>
      </c>
      <c r="I742" s="12" t="str">
        <f>IF(H742="","",Output2!I742)</f>
        <v/>
      </c>
      <c r="J742" s="12" t="str">
        <f>IF(I742="","",Output2!J742)</f>
        <v/>
      </c>
      <c r="K742" s="12" t="str">
        <f>IF(J742="","",Output2!K742)</f>
        <v/>
      </c>
      <c r="L742" s="12" t="str">
        <f>IF(K742="","",Output2!L742)</f>
        <v/>
      </c>
      <c r="M742" s="12" t="str">
        <f>IF(L742="","",Output2!M742)</f>
        <v/>
      </c>
    </row>
    <row r="743" spans="1:13" x14ac:dyDescent="0.25">
      <c r="A743" s="12" t="str">
        <f>IF(B743="","",Output2!A743)</f>
        <v/>
      </c>
      <c r="B743" s="12" t="str">
        <f>IF(C743="","",Output2!B743)</f>
        <v/>
      </c>
      <c r="C743" s="12" t="str">
        <f>Output2!C743</f>
        <v/>
      </c>
      <c r="D743" s="12" t="str">
        <f>IF(C743="","",Output2!D743)</f>
        <v/>
      </c>
      <c r="E743" s="12" t="str">
        <f>IF(D743="","",Output2!E743)</f>
        <v/>
      </c>
      <c r="F743" s="12" t="str">
        <f>IF(E743="","",Output2!F743)</f>
        <v/>
      </c>
      <c r="G743" s="22" t="str">
        <f>IF(F743="","",Output2!G743)</f>
        <v/>
      </c>
      <c r="H743" s="12" t="str">
        <f>IF(G743="","",Output2!H743)</f>
        <v/>
      </c>
      <c r="I743" s="12" t="str">
        <f>IF(H743="","",Output2!I743)</f>
        <v/>
      </c>
      <c r="J743" s="12" t="str">
        <f>IF(I743="","",Output2!J743)</f>
        <v/>
      </c>
      <c r="K743" s="12" t="str">
        <f>IF(J743="","",Output2!K743)</f>
        <v/>
      </c>
      <c r="L743" s="12" t="str">
        <f>IF(K743="","",Output2!L743)</f>
        <v/>
      </c>
      <c r="M743" s="12" t="str">
        <f>IF(L743="","",Output2!M743)</f>
        <v/>
      </c>
    </row>
    <row r="744" spans="1:13" x14ac:dyDescent="0.25">
      <c r="A744" s="12" t="str">
        <f>IF(B744="","",Output2!A744)</f>
        <v/>
      </c>
      <c r="B744" s="12" t="str">
        <f>IF(C744="","",Output2!B744)</f>
        <v/>
      </c>
      <c r="C744" s="12" t="str">
        <f>Output2!C744</f>
        <v/>
      </c>
      <c r="D744" s="12" t="str">
        <f>IF(C744="","",Output2!D744)</f>
        <v/>
      </c>
      <c r="E744" s="12" t="str">
        <f>IF(D744="","",Output2!E744)</f>
        <v/>
      </c>
      <c r="F744" s="12" t="str">
        <f>IF(E744="","",Output2!F744)</f>
        <v/>
      </c>
      <c r="G744" s="22" t="str">
        <f>IF(F744="","",Output2!G744)</f>
        <v/>
      </c>
      <c r="H744" s="12" t="str">
        <f>IF(G744="","",Output2!H744)</f>
        <v/>
      </c>
      <c r="I744" s="12" t="str">
        <f>IF(H744="","",Output2!I744)</f>
        <v/>
      </c>
      <c r="J744" s="12" t="str">
        <f>IF(I744="","",Output2!J744)</f>
        <v/>
      </c>
      <c r="K744" s="12" t="str">
        <f>IF(J744="","",Output2!K744)</f>
        <v/>
      </c>
      <c r="L744" s="12" t="str">
        <f>IF(K744="","",Output2!L744)</f>
        <v/>
      </c>
      <c r="M744" s="12" t="str">
        <f>IF(L744="","",Output2!M744)</f>
        <v/>
      </c>
    </row>
    <row r="745" spans="1:13" x14ac:dyDescent="0.25">
      <c r="A745" s="12" t="str">
        <f>IF(B745="","",Output2!A745)</f>
        <v/>
      </c>
      <c r="B745" s="12" t="str">
        <f>IF(C745="","",Output2!B745)</f>
        <v/>
      </c>
      <c r="C745" s="12" t="str">
        <f>Output2!C745</f>
        <v/>
      </c>
      <c r="D745" s="12" t="str">
        <f>IF(C745="","",Output2!D745)</f>
        <v/>
      </c>
      <c r="E745" s="12" t="str">
        <f>IF(D745="","",Output2!E745)</f>
        <v/>
      </c>
      <c r="F745" s="12" t="str">
        <f>IF(E745="","",Output2!F745)</f>
        <v/>
      </c>
      <c r="G745" s="22" t="str">
        <f>IF(F745="","",Output2!G745)</f>
        <v/>
      </c>
      <c r="H745" s="12" t="str">
        <f>IF(G745="","",Output2!H745)</f>
        <v/>
      </c>
      <c r="I745" s="12" t="str">
        <f>IF(H745="","",Output2!I745)</f>
        <v/>
      </c>
      <c r="J745" s="12" t="str">
        <f>IF(I745="","",Output2!J745)</f>
        <v/>
      </c>
      <c r="K745" s="12" t="str">
        <f>IF(J745="","",Output2!K745)</f>
        <v/>
      </c>
      <c r="L745" s="12" t="str">
        <f>IF(K745="","",Output2!L745)</f>
        <v/>
      </c>
      <c r="M745" s="12" t="str">
        <f>IF(L745="","",Output2!M745)</f>
        <v/>
      </c>
    </row>
    <row r="746" spans="1:13" x14ac:dyDescent="0.25">
      <c r="A746" s="12" t="str">
        <f>IF(B746="","",Output2!A746)</f>
        <v/>
      </c>
      <c r="B746" s="12" t="str">
        <f>IF(C746="","",Output2!B746)</f>
        <v/>
      </c>
      <c r="C746" s="12" t="str">
        <f>Output2!C746</f>
        <v/>
      </c>
      <c r="D746" s="12" t="str">
        <f>IF(C746="","",Output2!D746)</f>
        <v/>
      </c>
      <c r="E746" s="12" t="str">
        <f>IF(D746="","",Output2!E746)</f>
        <v/>
      </c>
      <c r="F746" s="12" t="str">
        <f>IF(E746="","",Output2!F746)</f>
        <v/>
      </c>
      <c r="G746" s="22" t="str">
        <f>IF(F746="","",Output2!G746)</f>
        <v/>
      </c>
      <c r="H746" s="12" t="str">
        <f>IF(G746="","",Output2!H746)</f>
        <v/>
      </c>
      <c r="I746" s="12" t="str">
        <f>IF(H746="","",Output2!I746)</f>
        <v/>
      </c>
      <c r="J746" s="12" t="str">
        <f>IF(I746="","",Output2!J746)</f>
        <v/>
      </c>
      <c r="K746" s="12" t="str">
        <f>IF(J746="","",Output2!K746)</f>
        <v/>
      </c>
      <c r="L746" s="12" t="str">
        <f>IF(K746="","",Output2!L746)</f>
        <v/>
      </c>
      <c r="M746" s="12" t="str">
        <f>IF(L746="","",Output2!M746)</f>
        <v/>
      </c>
    </row>
    <row r="747" spans="1:13" x14ac:dyDescent="0.25">
      <c r="A747" s="12" t="str">
        <f>IF(B747="","",Output2!A747)</f>
        <v/>
      </c>
      <c r="B747" s="12" t="str">
        <f>IF(C747="","",Output2!B747)</f>
        <v/>
      </c>
      <c r="C747" s="12" t="str">
        <f>Output2!C747</f>
        <v/>
      </c>
      <c r="D747" s="12" t="str">
        <f>IF(C747="","",Output2!D747)</f>
        <v/>
      </c>
      <c r="E747" s="12" t="str">
        <f>IF(D747="","",Output2!E747)</f>
        <v/>
      </c>
      <c r="F747" s="12" t="str">
        <f>IF(E747="","",Output2!F747)</f>
        <v/>
      </c>
      <c r="G747" s="22" t="str">
        <f>IF(F747="","",Output2!G747)</f>
        <v/>
      </c>
      <c r="H747" s="12" t="str">
        <f>IF(G747="","",Output2!H747)</f>
        <v/>
      </c>
      <c r="I747" s="12" t="str">
        <f>IF(H747="","",Output2!I747)</f>
        <v/>
      </c>
      <c r="J747" s="12" t="str">
        <f>IF(I747="","",Output2!J747)</f>
        <v/>
      </c>
      <c r="K747" s="12" t="str">
        <f>IF(J747="","",Output2!K747)</f>
        <v/>
      </c>
      <c r="L747" s="12" t="str">
        <f>IF(K747="","",Output2!L747)</f>
        <v/>
      </c>
      <c r="M747" s="12" t="str">
        <f>IF(L747="","",Output2!M747)</f>
        <v/>
      </c>
    </row>
    <row r="748" spans="1:13" x14ac:dyDescent="0.25">
      <c r="A748" s="12" t="str">
        <f>IF(B748="","",Output2!A748)</f>
        <v/>
      </c>
      <c r="B748" s="12" t="str">
        <f>IF(C748="","",Output2!B748)</f>
        <v/>
      </c>
      <c r="C748" s="12" t="str">
        <f>Output2!C748</f>
        <v/>
      </c>
      <c r="D748" s="12" t="str">
        <f>IF(C748="","",Output2!D748)</f>
        <v/>
      </c>
      <c r="E748" s="12" t="str">
        <f>IF(D748="","",Output2!E748)</f>
        <v/>
      </c>
      <c r="F748" s="12" t="str">
        <f>IF(E748="","",Output2!F748)</f>
        <v/>
      </c>
      <c r="G748" s="22" t="str">
        <f>IF(F748="","",Output2!G748)</f>
        <v/>
      </c>
      <c r="H748" s="12" t="str">
        <f>IF(G748="","",Output2!H748)</f>
        <v/>
      </c>
      <c r="I748" s="12" t="str">
        <f>IF(H748="","",Output2!I748)</f>
        <v/>
      </c>
      <c r="J748" s="12" t="str">
        <f>IF(I748="","",Output2!J748)</f>
        <v/>
      </c>
      <c r="K748" s="12" t="str">
        <f>IF(J748="","",Output2!K748)</f>
        <v/>
      </c>
      <c r="L748" s="12" t="str">
        <f>IF(K748="","",Output2!L748)</f>
        <v/>
      </c>
      <c r="M748" s="12" t="str">
        <f>IF(L748="","",Output2!M748)</f>
        <v/>
      </c>
    </row>
    <row r="749" spans="1:13" x14ac:dyDescent="0.25">
      <c r="A749" s="12" t="str">
        <f>IF(B749="","",Output2!A749)</f>
        <v/>
      </c>
      <c r="B749" s="12" t="str">
        <f>IF(C749="","",Output2!B749)</f>
        <v/>
      </c>
      <c r="C749" s="12" t="str">
        <f>Output2!C749</f>
        <v/>
      </c>
      <c r="D749" s="12" t="str">
        <f>IF(C749="","",Output2!D749)</f>
        <v/>
      </c>
      <c r="E749" s="12" t="str">
        <f>IF(D749="","",Output2!E749)</f>
        <v/>
      </c>
      <c r="F749" s="12" t="str">
        <f>IF(E749="","",Output2!F749)</f>
        <v/>
      </c>
      <c r="G749" s="22" t="str">
        <f>IF(F749="","",Output2!G749)</f>
        <v/>
      </c>
      <c r="H749" s="12" t="str">
        <f>IF(G749="","",Output2!H749)</f>
        <v/>
      </c>
      <c r="I749" s="12" t="str">
        <f>IF(H749="","",Output2!I749)</f>
        <v/>
      </c>
      <c r="J749" s="12" t="str">
        <f>IF(I749="","",Output2!J749)</f>
        <v/>
      </c>
      <c r="K749" s="12" t="str">
        <f>IF(J749="","",Output2!K749)</f>
        <v/>
      </c>
      <c r="L749" s="12" t="str">
        <f>IF(K749="","",Output2!L749)</f>
        <v/>
      </c>
      <c r="M749" s="12" t="str">
        <f>IF(L749="","",Output2!M749)</f>
        <v/>
      </c>
    </row>
    <row r="750" spans="1:13" x14ac:dyDescent="0.25">
      <c r="A750" s="12" t="str">
        <f>IF(B750="","",Output2!A750)</f>
        <v/>
      </c>
      <c r="B750" s="12" t="str">
        <f>IF(C750="","",Output2!B750)</f>
        <v/>
      </c>
      <c r="C750" s="12" t="str">
        <f>Output2!C750</f>
        <v/>
      </c>
      <c r="D750" s="12" t="str">
        <f>IF(C750="","",Output2!D750)</f>
        <v/>
      </c>
      <c r="E750" s="12" t="str">
        <f>IF(D750="","",Output2!E750)</f>
        <v/>
      </c>
      <c r="F750" s="12" t="str">
        <f>IF(E750="","",Output2!F750)</f>
        <v/>
      </c>
      <c r="G750" s="22" t="str">
        <f>IF(F750="","",Output2!G750)</f>
        <v/>
      </c>
      <c r="H750" s="12" t="str">
        <f>IF(G750="","",Output2!H750)</f>
        <v/>
      </c>
      <c r="I750" s="12" t="str">
        <f>IF(H750="","",Output2!I750)</f>
        <v/>
      </c>
      <c r="J750" s="12" t="str">
        <f>IF(I750="","",Output2!J750)</f>
        <v/>
      </c>
      <c r="K750" s="12" t="str">
        <f>IF(J750="","",Output2!K750)</f>
        <v/>
      </c>
      <c r="L750" s="12" t="str">
        <f>IF(K750="","",Output2!L750)</f>
        <v/>
      </c>
      <c r="M750" s="12" t="str">
        <f>IF(L750="","",Output2!M750)</f>
        <v/>
      </c>
    </row>
    <row r="751" spans="1:13" x14ac:dyDescent="0.25">
      <c r="A751" s="12" t="str">
        <f>IF(B751="","",Output2!A751)</f>
        <v/>
      </c>
      <c r="B751" s="12" t="str">
        <f>IF(C751="","",Output2!B751)</f>
        <v/>
      </c>
      <c r="C751" s="12" t="str">
        <f>Output2!C751</f>
        <v/>
      </c>
      <c r="D751" s="12" t="str">
        <f>IF(C751="","",Output2!D751)</f>
        <v/>
      </c>
      <c r="E751" s="12" t="str">
        <f>IF(D751="","",Output2!E751)</f>
        <v/>
      </c>
      <c r="F751" s="12" t="str">
        <f>IF(E751="","",Output2!F751)</f>
        <v/>
      </c>
      <c r="G751" s="22" t="str">
        <f>IF(F751="","",Output2!G751)</f>
        <v/>
      </c>
      <c r="H751" s="12" t="str">
        <f>IF(G751="","",Output2!H751)</f>
        <v/>
      </c>
      <c r="I751" s="12" t="str">
        <f>IF(H751="","",Output2!I751)</f>
        <v/>
      </c>
      <c r="J751" s="12" t="str">
        <f>IF(I751="","",Output2!J751)</f>
        <v/>
      </c>
      <c r="K751" s="12" t="str">
        <f>IF(J751="","",Output2!K751)</f>
        <v/>
      </c>
      <c r="L751" s="12" t="str">
        <f>IF(K751="","",Output2!L751)</f>
        <v/>
      </c>
      <c r="M751" s="12" t="str">
        <f>IF(L751="","",Output2!M751)</f>
        <v/>
      </c>
    </row>
    <row r="752" spans="1:13" x14ac:dyDescent="0.25">
      <c r="A752" s="12" t="str">
        <f>IF(B752="","",Output2!A752)</f>
        <v/>
      </c>
      <c r="B752" s="12" t="str">
        <f>IF(C752="","",Output2!B752)</f>
        <v/>
      </c>
      <c r="C752" s="12" t="str">
        <f>Output2!C752</f>
        <v/>
      </c>
      <c r="D752" s="12" t="str">
        <f>IF(C752="","",Output2!D752)</f>
        <v/>
      </c>
      <c r="E752" s="12" t="str">
        <f>IF(D752="","",Output2!E752)</f>
        <v/>
      </c>
      <c r="F752" s="12" t="str">
        <f>IF(E752="","",Output2!F752)</f>
        <v/>
      </c>
      <c r="G752" s="22" t="str">
        <f>IF(F752="","",Output2!G752)</f>
        <v/>
      </c>
      <c r="H752" s="12" t="str">
        <f>IF(G752="","",Output2!H752)</f>
        <v/>
      </c>
      <c r="I752" s="12" t="str">
        <f>IF(H752="","",Output2!I752)</f>
        <v/>
      </c>
      <c r="J752" s="12" t="str">
        <f>IF(I752="","",Output2!J752)</f>
        <v/>
      </c>
      <c r="K752" s="12" t="str">
        <f>IF(J752="","",Output2!K752)</f>
        <v/>
      </c>
      <c r="L752" s="12" t="str">
        <f>IF(K752="","",Output2!L752)</f>
        <v/>
      </c>
      <c r="M752" s="12" t="str">
        <f>IF(L752="","",Output2!M752)</f>
        <v/>
      </c>
    </row>
    <row r="753" spans="1:13" x14ac:dyDescent="0.25">
      <c r="A753" s="12" t="str">
        <f>IF(B753="","",Output2!A753)</f>
        <v/>
      </c>
      <c r="B753" s="12" t="str">
        <f>IF(C753="","",Output2!B753)</f>
        <v/>
      </c>
      <c r="C753" s="12" t="str">
        <f>Output2!C753</f>
        <v/>
      </c>
      <c r="D753" s="12" t="str">
        <f>IF(C753="","",Output2!D753)</f>
        <v/>
      </c>
      <c r="E753" s="12" t="str">
        <f>IF(D753="","",Output2!E753)</f>
        <v/>
      </c>
      <c r="F753" s="12" t="str">
        <f>IF(E753="","",Output2!F753)</f>
        <v/>
      </c>
      <c r="G753" s="22" t="str">
        <f>IF(F753="","",Output2!G753)</f>
        <v/>
      </c>
      <c r="H753" s="12" t="str">
        <f>IF(G753="","",Output2!H753)</f>
        <v/>
      </c>
      <c r="I753" s="12" t="str">
        <f>IF(H753="","",Output2!I753)</f>
        <v/>
      </c>
      <c r="J753" s="12" t="str">
        <f>IF(I753="","",Output2!J753)</f>
        <v/>
      </c>
      <c r="K753" s="12" t="str">
        <f>IF(J753="","",Output2!K753)</f>
        <v/>
      </c>
      <c r="L753" s="12" t="str">
        <f>IF(K753="","",Output2!L753)</f>
        <v/>
      </c>
      <c r="M753" s="12" t="str">
        <f>IF(L753="","",Output2!M753)</f>
        <v/>
      </c>
    </row>
    <row r="754" spans="1:13" x14ac:dyDescent="0.25">
      <c r="A754" s="12" t="str">
        <f>IF(B754="","",Output2!A754)</f>
        <v/>
      </c>
      <c r="B754" s="12" t="str">
        <f>IF(C754="","",Output2!B754)</f>
        <v/>
      </c>
      <c r="C754" s="12" t="str">
        <f>Output2!C754</f>
        <v/>
      </c>
      <c r="D754" s="12" t="str">
        <f>IF(C754="","",Output2!D754)</f>
        <v/>
      </c>
      <c r="E754" s="12" t="str">
        <f>IF(D754="","",Output2!E754)</f>
        <v/>
      </c>
      <c r="F754" s="12" t="str">
        <f>IF(E754="","",Output2!F754)</f>
        <v/>
      </c>
      <c r="G754" s="22" t="str">
        <f>IF(F754="","",Output2!G754)</f>
        <v/>
      </c>
      <c r="H754" s="12" t="str">
        <f>IF(G754="","",Output2!H754)</f>
        <v/>
      </c>
      <c r="I754" s="12" t="str">
        <f>IF(H754="","",Output2!I754)</f>
        <v/>
      </c>
      <c r="J754" s="12" t="str">
        <f>IF(I754="","",Output2!J754)</f>
        <v/>
      </c>
      <c r="K754" s="12" t="str">
        <f>IF(J754="","",Output2!K754)</f>
        <v/>
      </c>
      <c r="L754" s="12" t="str">
        <f>IF(K754="","",Output2!L754)</f>
        <v/>
      </c>
      <c r="M754" s="12" t="str">
        <f>IF(L754="","",Output2!M754)</f>
        <v/>
      </c>
    </row>
    <row r="755" spans="1:13" x14ac:dyDescent="0.25">
      <c r="A755" s="12" t="str">
        <f>IF(B755="","",Output2!A755)</f>
        <v/>
      </c>
      <c r="B755" s="12" t="str">
        <f>IF(C755="","",Output2!B755)</f>
        <v/>
      </c>
      <c r="C755" s="12" t="str">
        <f>Output2!C755</f>
        <v/>
      </c>
      <c r="D755" s="12" t="str">
        <f>IF(C755="","",Output2!D755)</f>
        <v/>
      </c>
      <c r="E755" s="12" t="str">
        <f>IF(D755="","",Output2!E755)</f>
        <v/>
      </c>
      <c r="F755" s="12" t="str">
        <f>IF(E755="","",Output2!F755)</f>
        <v/>
      </c>
      <c r="G755" s="22" t="str">
        <f>IF(F755="","",Output2!G755)</f>
        <v/>
      </c>
      <c r="H755" s="12" t="str">
        <f>IF(G755="","",Output2!H755)</f>
        <v/>
      </c>
      <c r="I755" s="12" t="str">
        <f>IF(H755="","",Output2!I755)</f>
        <v/>
      </c>
      <c r="J755" s="12" t="str">
        <f>IF(I755="","",Output2!J755)</f>
        <v/>
      </c>
      <c r="K755" s="12" t="str">
        <f>IF(J755="","",Output2!K755)</f>
        <v/>
      </c>
      <c r="L755" s="12" t="str">
        <f>IF(K755="","",Output2!L755)</f>
        <v/>
      </c>
      <c r="M755" s="12" t="str">
        <f>IF(L755="","",Output2!M755)</f>
        <v/>
      </c>
    </row>
    <row r="756" spans="1:13" x14ac:dyDescent="0.25">
      <c r="A756" s="12" t="str">
        <f>IF(B756="","",Output2!A756)</f>
        <v/>
      </c>
      <c r="B756" s="12" t="str">
        <f>IF(C756="","",Output2!B756)</f>
        <v/>
      </c>
      <c r="C756" s="12" t="str">
        <f>Output2!C756</f>
        <v/>
      </c>
      <c r="D756" s="12" t="str">
        <f>IF(C756="","",Output2!D756)</f>
        <v/>
      </c>
      <c r="E756" s="12" t="str">
        <f>IF(D756="","",Output2!E756)</f>
        <v/>
      </c>
      <c r="F756" s="12" t="str">
        <f>IF(E756="","",Output2!F756)</f>
        <v/>
      </c>
      <c r="G756" s="22" t="str">
        <f>IF(F756="","",Output2!G756)</f>
        <v/>
      </c>
      <c r="H756" s="12" t="str">
        <f>IF(G756="","",Output2!H756)</f>
        <v/>
      </c>
      <c r="I756" s="12" t="str">
        <f>IF(H756="","",Output2!I756)</f>
        <v/>
      </c>
      <c r="J756" s="12" t="str">
        <f>IF(I756="","",Output2!J756)</f>
        <v/>
      </c>
      <c r="K756" s="12" t="str">
        <f>IF(J756="","",Output2!K756)</f>
        <v/>
      </c>
      <c r="L756" s="12" t="str">
        <f>IF(K756="","",Output2!L756)</f>
        <v/>
      </c>
      <c r="M756" s="12" t="str">
        <f>IF(L756="","",Output2!M756)</f>
        <v/>
      </c>
    </row>
    <row r="757" spans="1:13" x14ac:dyDescent="0.25">
      <c r="A757" s="12" t="str">
        <f>IF(B757="","",Output2!A757)</f>
        <v/>
      </c>
      <c r="B757" s="12" t="str">
        <f>IF(C757="","",Output2!B757)</f>
        <v/>
      </c>
      <c r="C757" s="12" t="str">
        <f>Output2!C757</f>
        <v/>
      </c>
      <c r="D757" s="12" t="str">
        <f>IF(C757="","",Output2!D757)</f>
        <v/>
      </c>
      <c r="E757" s="12" t="str">
        <f>IF(D757="","",Output2!E757)</f>
        <v/>
      </c>
      <c r="F757" s="12" t="str">
        <f>IF(E757="","",Output2!F757)</f>
        <v/>
      </c>
      <c r="G757" s="22" t="str">
        <f>IF(F757="","",Output2!G757)</f>
        <v/>
      </c>
      <c r="H757" s="12" t="str">
        <f>IF(G757="","",Output2!H757)</f>
        <v/>
      </c>
      <c r="I757" s="12" t="str">
        <f>IF(H757="","",Output2!I757)</f>
        <v/>
      </c>
      <c r="J757" s="12" t="str">
        <f>IF(I757="","",Output2!J757)</f>
        <v/>
      </c>
      <c r="K757" s="12" t="str">
        <f>IF(J757="","",Output2!K757)</f>
        <v/>
      </c>
      <c r="L757" s="12" t="str">
        <f>IF(K757="","",Output2!L757)</f>
        <v/>
      </c>
      <c r="M757" s="12" t="str">
        <f>IF(L757="","",Output2!M757)</f>
        <v/>
      </c>
    </row>
    <row r="758" spans="1:13" x14ac:dyDescent="0.25">
      <c r="A758" s="12" t="str">
        <f>IF(B758="","",Output2!A758)</f>
        <v/>
      </c>
      <c r="B758" s="12" t="str">
        <f>IF(C758="","",Output2!B758)</f>
        <v/>
      </c>
      <c r="C758" s="12" t="str">
        <f>Output2!C758</f>
        <v/>
      </c>
      <c r="D758" s="12" t="str">
        <f>IF(C758="","",Output2!D758)</f>
        <v/>
      </c>
      <c r="E758" s="12" t="str">
        <f>IF(D758="","",Output2!E758)</f>
        <v/>
      </c>
      <c r="F758" s="12" t="str">
        <f>IF(E758="","",Output2!F758)</f>
        <v/>
      </c>
      <c r="G758" s="22" t="str">
        <f>IF(F758="","",Output2!G758)</f>
        <v/>
      </c>
      <c r="H758" s="12" t="str">
        <f>IF(G758="","",Output2!H758)</f>
        <v/>
      </c>
      <c r="I758" s="12" t="str">
        <f>IF(H758="","",Output2!I758)</f>
        <v/>
      </c>
      <c r="J758" s="12" t="str">
        <f>IF(I758="","",Output2!J758)</f>
        <v/>
      </c>
      <c r="K758" s="12" t="str">
        <f>IF(J758="","",Output2!K758)</f>
        <v/>
      </c>
      <c r="L758" s="12" t="str">
        <f>IF(K758="","",Output2!L758)</f>
        <v/>
      </c>
      <c r="M758" s="12" t="str">
        <f>IF(L758="","",Output2!M758)</f>
        <v/>
      </c>
    </row>
    <row r="759" spans="1:13" x14ac:dyDescent="0.25">
      <c r="A759" s="12" t="str">
        <f>IF(B759="","",Output2!A759)</f>
        <v/>
      </c>
      <c r="B759" s="12" t="str">
        <f>IF(C759="","",Output2!B759)</f>
        <v/>
      </c>
      <c r="C759" s="12" t="str">
        <f>Output2!C759</f>
        <v/>
      </c>
      <c r="D759" s="12" t="str">
        <f>IF(C759="","",Output2!D759)</f>
        <v/>
      </c>
      <c r="E759" s="12" t="str">
        <f>IF(D759="","",Output2!E759)</f>
        <v/>
      </c>
      <c r="F759" s="12" t="str">
        <f>IF(E759="","",Output2!F759)</f>
        <v/>
      </c>
      <c r="G759" s="22" t="str">
        <f>IF(F759="","",Output2!G759)</f>
        <v/>
      </c>
      <c r="H759" s="12" t="str">
        <f>IF(G759="","",Output2!H759)</f>
        <v/>
      </c>
      <c r="I759" s="12" t="str">
        <f>IF(H759="","",Output2!I759)</f>
        <v/>
      </c>
      <c r="J759" s="12" t="str">
        <f>IF(I759="","",Output2!J759)</f>
        <v/>
      </c>
      <c r="K759" s="12" t="str">
        <f>IF(J759="","",Output2!K759)</f>
        <v/>
      </c>
      <c r="L759" s="12" t="str">
        <f>IF(K759="","",Output2!L759)</f>
        <v/>
      </c>
      <c r="M759" s="12" t="str">
        <f>IF(L759="","",Output2!M759)</f>
        <v/>
      </c>
    </row>
    <row r="760" spans="1:13" x14ac:dyDescent="0.25">
      <c r="A760" s="12" t="str">
        <f>IF(B760="","",Output2!A760)</f>
        <v/>
      </c>
      <c r="B760" s="12" t="str">
        <f>IF(C760="","",Output2!B760)</f>
        <v/>
      </c>
      <c r="C760" s="12" t="str">
        <f>Output2!C760</f>
        <v/>
      </c>
      <c r="D760" s="12" t="str">
        <f>IF(C760="","",Output2!D760)</f>
        <v/>
      </c>
      <c r="E760" s="12" t="str">
        <f>IF(D760="","",Output2!E760)</f>
        <v/>
      </c>
      <c r="F760" s="12" t="str">
        <f>IF(E760="","",Output2!F760)</f>
        <v/>
      </c>
      <c r="G760" s="22" t="str">
        <f>IF(F760="","",Output2!G760)</f>
        <v/>
      </c>
      <c r="H760" s="12" t="str">
        <f>IF(G760="","",Output2!H760)</f>
        <v/>
      </c>
      <c r="I760" s="12" t="str">
        <f>IF(H760="","",Output2!I760)</f>
        <v/>
      </c>
      <c r="J760" s="12" t="str">
        <f>IF(I760="","",Output2!J760)</f>
        <v/>
      </c>
      <c r="K760" s="12" t="str">
        <f>IF(J760="","",Output2!K760)</f>
        <v/>
      </c>
      <c r="L760" s="12" t="str">
        <f>IF(K760="","",Output2!L760)</f>
        <v/>
      </c>
      <c r="M760" s="12" t="str">
        <f>IF(L760="","",Output2!M760)</f>
        <v/>
      </c>
    </row>
    <row r="761" spans="1:13" x14ac:dyDescent="0.25">
      <c r="A761" s="12" t="str">
        <f>IF(B761="","",Output2!A761)</f>
        <v/>
      </c>
      <c r="B761" s="12" t="str">
        <f>IF(C761="","",Output2!B761)</f>
        <v/>
      </c>
      <c r="C761" s="12" t="str">
        <f>Output2!C761</f>
        <v/>
      </c>
      <c r="D761" s="12" t="str">
        <f>IF(C761="","",Output2!D761)</f>
        <v/>
      </c>
      <c r="E761" s="12" t="str">
        <f>IF(D761="","",Output2!E761)</f>
        <v/>
      </c>
      <c r="F761" s="12" t="str">
        <f>IF(E761="","",Output2!F761)</f>
        <v/>
      </c>
      <c r="G761" s="22" t="str">
        <f>IF(F761="","",Output2!G761)</f>
        <v/>
      </c>
      <c r="H761" s="12" t="str">
        <f>IF(G761="","",Output2!H761)</f>
        <v/>
      </c>
      <c r="I761" s="12" t="str">
        <f>IF(H761="","",Output2!I761)</f>
        <v/>
      </c>
      <c r="J761" s="12" t="str">
        <f>IF(I761="","",Output2!J761)</f>
        <v/>
      </c>
      <c r="K761" s="12" t="str">
        <f>IF(J761="","",Output2!K761)</f>
        <v/>
      </c>
      <c r="L761" s="12" t="str">
        <f>IF(K761="","",Output2!L761)</f>
        <v/>
      </c>
      <c r="M761" s="12" t="str">
        <f>IF(L761="","",Output2!M761)</f>
        <v/>
      </c>
    </row>
    <row r="762" spans="1:13" x14ac:dyDescent="0.25">
      <c r="A762" s="12" t="str">
        <f>IF(B762="","",Output2!A762)</f>
        <v/>
      </c>
      <c r="B762" s="12" t="str">
        <f>IF(C762="","",Output2!B762)</f>
        <v/>
      </c>
      <c r="C762" s="12" t="str">
        <f>Output2!C762</f>
        <v/>
      </c>
      <c r="D762" s="12" t="str">
        <f>IF(C762="","",Output2!D762)</f>
        <v/>
      </c>
      <c r="E762" s="12" t="str">
        <f>IF(D762="","",Output2!E762)</f>
        <v/>
      </c>
      <c r="F762" s="12" t="str">
        <f>IF(E762="","",Output2!F762)</f>
        <v/>
      </c>
      <c r="G762" s="22" t="str">
        <f>IF(F762="","",Output2!G762)</f>
        <v/>
      </c>
      <c r="H762" s="12" t="str">
        <f>IF(G762="","",Output2!H762)</f>
        <v/>
      </c>
      <c r="I762" s="12" t="str">
        <f>IF(H762="","",Output2!I762)</f>
        <v/>
      </c>
      <c r="J762" s="12" t="str">
        <f>IF(I762="","",Output2!J762)</f>
        <v/>
      </c>
      <c r="K762" s="12" t="str">
        <f>IF(J762="","",Output2!K762)</f>
        <v/>
      </c>
      <c r="L762" s="12" t="str">
        <f>IF(K762="","",Output2!L762)</f>
        <v/>
      </c>
      <c r="M762" s="12" t="str">
        <f>IF(L762="","",Output2!M762)</f>
        <v/>
      </c>
    </row>
    <row r="763" spans="1:13" x14ac:dyDescent="0.25">
      <c r="A763" s="12" t="str">
        <f>IF(B763="","",Output2!A763)</f>
        <v/>
      </c>
      <c r="B763" s="12" t="str">
        <f>IF(C763="","",Output2!B763)</f>
        <v/>
      </c>
      <c r="C763" s="12" t="str">
        <f>Output2!C763</f>
        <v/>
      </c>
      <c r="D763" s="12" t="str">
        <f>IF(C763="","",Output2!D763)</f>
        <v/>
      </c>
      <c r="E763" s="12" t="str">
        <f>IF(D763="","",Output2!E763)</f>
        <v/>
      </c>
      <c r="F763" s="12" t="str">
        <f>IF(E763="","",Output2!F763)</f>
        <v/>
      </c>
      <c r="G763" s="22" t="str">
        <f>IF(F763="","",Output2!G763)</f>
        <v/>
      </c>
      <c r="H763" s="12" t="str">
        <f>IF(G763="","",Output2!H763)</f>
        <v/>
      </c>
      <c r="I763" s="12" t="str">
        <f>IF(H763="","",Output2!I763)</f>
        <v/>
      </c>
      <c r="J763" s="12" t="str">
        <f>IF(I763="","",Output2!J763)</f>
        <v/>
      </c>
      <c r="K763" s="12" t="str">
        <f>IF(J763="","",Output2!K763)</f>
        <v/>
      </c>
      <c r="L763" s="12" t="str">
        <f>IF(K763="","",Output2!L763)</f>
        <v/>
      </c>
      <c r="M763" s="12" t="str">
        <f>IF(L763="","",Output2!M763)</f>
        <v/>
      </c>
    </row>
    <row r="764" spans="1:13" x14ac:dyDescent="0.25">
      <c r="A764" s="12" t="str">
        <f>IF(B764="","",Output2!A764)</f>
        <v/>
      </c>
      <c r="B764" s="12" t="str">
        <f>IF(C764="","",Output2!B764)</f>
        <v/>
      </c>
      <c r="C764" s="12" t="str">
        <f>Output2!C764</f>
        <v/>
      </c>
      <c r="D764" s="12" t="str">
        <f>IF(C764="","",Output2!D764)</f>
        <v/>
      </c>
      <c r="E764" s="12" t="str">
        <f>IF(D764="","",Output2!E764)</f>
        <v/>
      </c>
      <c r="F764" s="12" t="str">
        <f>IF(E764="","",Output2!F764)</f>
        <v/>
      </c>
      <c r="G764" s="22" t="str">
        <f>IF(F764="","",Output2!G764)</f>
        <v/>
      </c>
      <c r="H764" s="12" t="str">
        <f>IF(G764="","",Output2!H764)</f>
        <v/>
      </c>
      <c r="I764" s="12" t="str">
        <f>IF(H764="","",Output2!I764)</f>
        <v/>
      </c>
      <c r="J764" s="12" t="str">
        <f>IF(I764="","",Output2!J764)</f>
        <v/>
      </c>
      <c r="K764" s="12" t="str">
        <f>IF(J764="","",Output2!K764)</f>
        <v/>
      </c>
      <c r="L764" s="12" t="str">
        <f>IF(K764="","",Output2!L764)</f>
        <v/>
      </c>
      <c r="M764" s="12" t="str">
        <f>IF(L764="","",Output2!M764)</f>
        <v/>
      </c>
    </row>
    <row r="765" spans="1:13" x14ac:dyDescent="0.25">
      <c r="A765" s="12" t="str">
        <f>IF(B765="","",Output2!A765)</f>
        <v/>
      </c>
      <c r="B765" s="12" t="str">
        <f>IF(C765="","",Output2!B765)</f>
        <v/>
      </c>
      <c r="C765" s="12" t="str">
        <f>Output2!C765</f>
        <v/>
      </c>
      <c r="D765" s="12" t="str">
        <f>IF(C765="","",Output2!D765)</f>
        <v/>
      </c>
      <c r="E765" s="12" t="str">
        <f>IF(D765="","",Output2!E765)</f>
        <v/>
      </c>
      <c r="F765" s="12" t="str">
        <f>IF(E765="","",Output2!F765)</f>
        <v/>
      </c>
      <c r="G765" s="22" t="str">
        <f>IF(F765="","",Output2!G765)</f>
        <v/>
      </c>
      <c r="H765" s="12" t="str">
        <f>IF(G765="","",Output2!H765)</f>
        <v/>
      </c>
      <c r="I765" s="12" t="str">
        <f>IF(H765="","",Output2!I765)</f>
        <v/>
      </c>
      <c r="J765" s="12" t="str">
        <f>IF(I765="","",Output2!J765)</f>
        <v/>
      </c>
      <c r="K765" s="12" t="str">
        <f>IF(J765="","",Output2!K765)</f>
        <v/>
      </c>
      <c r="L765" s="12" t="str">
        <f>IF(K765="","",Output2!L765)</f>
        <v/>
      </c>
      <c r="M765" s="12" t="str">
        <f>IF(L765="","",Output2!M765)</f>
        <v/>
      </c>
    </row>
    <row r="766" spans="1:13" x14ac:dyDescent="0.25">
      <c r="A766" s="12" t="str">
        <f>IF(B766="","",Output2!A766)</f>
        <v/>
      </c>
      <c r="B766" s="12" t="str">
        <f>IF(C766="","",Output2!B766)</f>
        <v/>
      </c>
      <c r="C766" s="12" t="str">
        <f>Output2!C766</f>
        <v/>
      </c>
      <c r="D766" s="12" t="str">
        <f>IF(C766="","",Output2!D766)</f>
        <v/>
      </c>
      <c r="E766" s="12" t="str">
        <f>IF(D766="","",Output2!E766)</f>
        <v/>
      </c>
      <c r="F766" s="12" t="str">
        <f>IF(E766="","",Output2!F766)</f>
        <v/>
      </c>
      <c r="G766" s="22" t="str">
        <f>IF(F766="","",Output2!G766)</f>
        <v/>
      </c>
      <c r="H766" s="12" t="str">
        <f>IF(G766="","",Output2!H766)</f>
        <v/>
      </c>
      <c r="I766" s="12" t="str">
        <f>IF(H766="","",Output2!I766)</f>
        <v/>
      </c>
      <c r="J766" s="12" t="str">
        <f>IF(I766="","",Output2!J766)</f>
        <v/>
      </c>
      <c r="K766" s="12" t="str">
        <f>IF(J766="","",Output2!K766)</f>
        <v/>
      </c>
      <c r="L766" s="12" t="str">
        <f>IF(K766="","",Output2!L766)</f>
        <v/>
      </c>
      <c r="M766" s="12" t="str">
        <f>IF(L766="","",Output2!M766)</f>
        <v/>
      </c>
    </row>
    <row r="767" spans="1:13" x14ac:dyDescent="0.25">
      <c r="A767" s="12" t="str">
        <f>IF(B767="","",Output2!A767)</f>
        <v/>
      </c>
      <c r="B767" s="12" t="str">
        <f>IF(C767="","",Output2!B767)</f>
        <v/>
      </c>
      <c r="C767" s="12" t="str">
        <f>Output2!C767</f>
        <v/>
      </c>
      <c r="D767" s="12" t="str">
        <f>IF(C767="","",Output2!D767)</f>
        <v/>
      </c>
      <c r="E767" s="12" t="str">
        <f>IF(D767="","",Output2!E767)</f>
        <v/>
      </c>
      <c r="F767" s="12" t="str">
        <f>IF(E767="","",Output2!F767)</f>
        <v/>
      </c>
      <c r="G767" s="22" t="str">
        <f>IF(F767="","",Output2!G767)</f>
        <v/>
      </c>
      <c r="H767" s="12" t="str">
        <f>IF(G767="","",Output2!H767)</f>
        <v/>
      </c>
      <c r="I767" s="12" t="str">
        <f>IF(H767="","",Output2!I767)</f>
        <v/>
      </c>
      <c r="J767" s="12" t="str">
        <f>IF(I767="","",Output2!J767)</f>
        <v/>
      </c>
      <c r="K767" s="12" t="str">
        <f>IF(J767="","",Output2!K767)</f>
        <v/>
      </c>
      <c r="L767" s="12" t="str">
        <f>IF(K767="","",Output2!L767)</f>
        <v/>
      </c>
      <c r="M767" s="12" t="str">
        <f>IF(L767="","",Output2!M767)</f>
        <v/>
      </c>
    </row>
    <row r="768" spans="1:13" x14ac:dyDescent="0.25">
      <c r="A768" s="12" t="str">
        <f>IF(B768="","",Output2!A768)</f>
        <v/>
      </c>
      <c r="B768" s="12" t="str">
        <f>IF(C768="","",Output2!B768)</f>
        <v/>
      </c>
      <c r="C768" s="12" t="str">
        <f>Output2!C768</f>
        <v/>
      </c>
      <c r="D768" s="12" t="str">
        <f>IF(C768="","",Output2!D768)</f>
        <v/>
      </c>
      <c r="E768" s="12" t="str">
        <f>IF(D768="","",Output2!E768)</f>
        <v/>
      </c>
      <c r="F768" s="12" t="str">
        <f>IF(E768="","",Output2!F768)</f>
        <v/>
      </c>
      <c r="G768" s="22" t="str">
        <f>IF(F768="","",Output2!G768)</f>
        <v/>
      </c>
      <c r="H768" s="12" t="str">
        <f>IF(G768="","",Output2!H768)</f>
        <v/>
      </c>
      <c r="I768" s="12" t="str">
        <f>IF(H768="","",Output2!I768)</f>
        <v/>
      </c>
      <c r="J768" s="12" t="str">
        <f>IF(I768="","",Output2!J768)</f>
        <v/>
      </c>
      <c r="K768" s="12" t="str">
        <f>IF(J768="","",Output2!K768)</f>
        <v/>
      </c>
      <c r="L768" s="12" t="str">
        <f>IF(K768="","",Output2!L768)</f>
        <v/>
      </c>
      <c r="M768" s="12" t="str">
        <f>IF(L768="","",Output2!M768)</f>
        <v/>
      </c>
    </row>
    <row r="769" spans="1:13" x14ac:dyDescent="0.25">
      <c r="A769" s="12" t="str">
        <f>IF(B769="","",Output2!A769)</f>
        <v/>
      </c>
      <c r="B769" s="12" t="str">
        <f>IF(C769="","",Output2!B769)</f>
        <v/>
      </c>
      <c r="C769" s="12" t="str">
        <f>Output2!C769</f>
        <v/>
      </c>
      <c r="D769" s="12" t="str">
        <f>IF(C769="","",Output2!D769)</f>
        <v/>
      </c>
      <c r="E769" s="12" t="str">
        <f>IF(D769="","",Output2!E769)</f>
        <v/>
      </c>
      <c r="F769" s="12" t="str">
        <f>IF(E769="","",Output2!F769)</f>
        <v/>
      </c>
      <c r="G769" s="22" t="str">
        <f>IF(F769="","",Output2!G769)</f>
        <v/>
      </c>
      <c r="H769" s="12" t="str">
        <f>IF(G769="","",Output2!H769)</f>
        <v/>
      </c>
      <c r="I769" s="12" t="str">
        <f>IF(H769="","",Output2!I769)</f>
        <v/>
      </c>
      <c r="J769" s="12" t="str">
        <f>IF(I769="","",Output2!J769)</f>
        <v/>
      </c>
      <c r="K769" s="12" t="str">
        <f>IF(J769="","",Output2!K769)</f>
        <v/>
      </c>
      <c r="L769" s="12" t="str">
        <f>IF(K769="","",Output2!L769)</f>
        <v/>
      </c>
      <c r="M769" s="12" t="str">
        <f>IF(L769="","",Output2!M769)</f>
        <v/>
      </c>
    </row>
    <row r="770" spans="1:13" x14ac:dyDescent="0.25">
      <c r="A770" s="12" t="str">
        <f>IF(B770="","",Output2!A770)</f>
        <v/>
      </c>
      <c r="B770" s="12" t="str">
        <f>IF(C770="","",Output2!B770)</f>
        <v/>
      </c>
      <c r="C770" s="12" t="str">
        <f>Output2!C770</f>
        <v/>
      </c>
      <c r="D770" s="12" t="str">
        <f>IF(C770="","",Output2!D770)</f>
        <v/>
      </c>
      <c r="E770" s="12" t="str">
        <f>IF(D770="","",Output2!E770)</f>
        <v/>
      </c>
      <c r="F770" s="12" t="str">
        <f>IF(E770="","",Output2!F770)</f>
        <v/>
      </c>
      <c r="G770" s="22" t="str">
        <f>IF(F770="","",Output2!G770)</f>
        <v/>
      </c>
      <c r="H770" s="12" t="str">
        <f>IF(G770="","",Output2!H770)</f>
        <v/>
      </c>
      <c r="I770" s="12" t="str">
        <f>IF(H770="","",Output2!I770)</f>
        <v/>
      </c>
      <c r="J770" s="12" t="str">
        <f>IF(I770="","",Output2!J770)</f>
        <v/>
      </c>
      <c r="K770" s="12" t="str">
        <f>IF(J770="","",Output2!K770)</f>
        <v/>
      </c>
      <c r="L770" s="12" t="str">
        <f>IF(K770="","",Output2!L770)</f>
        <v/>
      </c>
      <c r="M770" s="12" t="str">
        <f>IF(L770="","",Output2!M770)</f>
        <v/>
      </c>
    </row>
    <row r="771" spans="1:13" x14ac:dyDescent="0.25">
      <c r="A771" s="12" t="str">
        <f>IF(B771="","",Output2!A771)</f>
        <v/>
      </c>
      <c r="B771" s="12" t="str">
        <f>IF(C771="","",Output2!B771)</f>
        <v/>
      </c>
      <c r="C771" s="12" t="str">
        <f>Output2!C771</f>
        <v/>
      </c>
      <c r="D771" s="12" t="str">
        <f>IF(C771="","",Output2!D771)</f>
        <v/>
      </c>
      <c r="E771" s="12" t="str">
        <f>IF(D771="","",Output2!E771)</f>
        <v/>
      </c>
      <c r="F771" s="12" t="str">
        <f>IF(E771="","",Output2!F771)</f>
        <v/>
      </c>
      <c r="G771" s="22" t="str">
        <f>IF(F771="","",Output2!G771)</f>
        <v/>
      </c>
      <c r="H771" s="12" t="str">
        <f>IF(G771="","",Output2!H771)</f>
        <v/>
      </c>
      <c r="I771" s="12" t="str">
        <f>IF(H771="","",Output2!I771)</f>
        <v/>
      </c>
      <c r="J771" s="12" t="str">
        <f>IF(I771="","",Output2!J771)</f>
        <v/>
      </c>
      <c r="K771" s="12" t="str">
        <f>IF(J771="","",Output2!K771)</f>
        <v/>
      </c>
      <c r="L771" s="12" t="str">
        <f>IF(K771="","",Output2!L771)</f>
        <v/>
      </c>
      <c r="M771" s="12" t="str">
        <f>IF(L771="","",Output2!M771)</f>
        <v/>
      </c>
    </row>
    <row r="772" spans="1:13" x14ac:dyDescent="0.25">
      <c r="A772" s="12" t="str">
        <f>IF(B772="","",Output2!A772)</f>
        <v/>
      </c>
      <c r="B772" s="12" t="str">
        <f>IF(C772="","",Output2!B772)</f>
        <v/>
      </c>
      <c r="C772" s="12" t="str">
        <f>Output2!C772</f>
        <v/>
      </c>
      <c r="D772" s="12" t="str">
        <f>IF(C772="","",Output2!D772)</f>
        <v/>
      </c>
      <c r="E772" s="12" t="str">
        <f>IF(D772="","",Output2!E772)</f>
        <v/>
      </c>
      <c r="F772" s="12" t="str">
        <f>IF(E772="","",Output2!F772)</f>
        <v/>
      </c>
      <c r="G772" s="22" t="str">
        <f>IF(F772="","",Output2!G772)</f>
        <v/>
      </c>
      <c r="H772" s="12" t="str">
        <f>IF(G772="","",Output2!H772)</f>
        <v/>
      </c>
      <c r="I772" s="12" t="str">
        <f>IF(H772="","",Output2!I772)</f>
        <v/>
      </c>
      <c r="J772" s="12" t="str">
        <f>IF(I772="","",Output2!J772)</f>
        <v/>
      </c>
      <c r="K772" s="12" t="str">
        <f>IF(J772="","",Output2!K772)</f>
        <v/>
      </c>
      <c r="L772" s="12" t="str">
        <f>IF(K772="","",Output2!L772)</f>
        <v/>
      </c>
      <c r="M772" s="12" t="str">
        <f>IF(L772="","",Output2!M772)</f>
        <v/>
      </c>
    </row>
    <row r="773" spans="1:13" x14ac:dyDescent="0.25">
      <c r="A773" s="12" t="str">
        <f>IF(B773="","",Output2!A773)</f>
        <v/>
      </c>
      <c r="B773" s="12" t="str">
        <f>IF(C773="","",Output2!B773)</f>
        <v/>
      </c>
      <c r="C773" s="12" t="str">
        <f>Output2!C773</f>
        <v/>
      </c>
      <c r="D773" s="12" t="str">
        <f>IF(C773="","",Output2!D773)</f>
        <v/>
      </c>
      <c r="E773" s="12" t="str">
        <f>IF(D773="","",Output2!E773)</f>
        <v/>
      </c>
      <c r="F773" s="12" t="str">
        <f>IF(E773="","",Output2!F773)</f>
        <v/>
      </c>
      <c r="G773" s="22" t="str">
        <f>IF(F773="","",Output2!G773)</f>
        <v/>
      </c>
      <c r="H773" s="12" t="str">
        <f>IF(G773="","",Output2!H773)</f>
        <v/>
      </c>
      <c r="I773" s="12" t="str">
        <f>IF(H773="","",Output2!I773)</f>
        <v/>
      </c>
      <c r="J773" s="12" t="str">
        <f>IF(I773="","",Output2!J773)</f>
        <v/>
      </c>
      <c r="K773" s="12" t="str">
        <f>IF(J773="","",Output2!K773)</f>
        <v/>
      </c>
      <c r="L773" s="12" t="str">
        <f>IF(K773="","",Output2!L773)</f>
        <v/>
      </c>
      <c r="M773" s="12" t="str">
        <f>IF(L773="","",Output2!M773)</f>
        <v/>
      </c>
    </row>
    <row r="774" spans="1:13" x14ac:dyDescent="0.25">
      <c r="A774" s="12" t="str">
        <f>IF(B774="","",Output2!A774)</f>
        <v/>
      </c>
      <c r="B774" s="12" t="str">
        <f>IF(C774="","",Output2!B774)</f>
        <v/>
      </c>
      <c r="C774" s="12" t="str">
        <f>Output2!C774</f>
        <v/>
      </c>
      <c r="D774" s="12" t="str">
        <f>IF(C774="","",Output2!D774)</f>
        <v/>
      </c>
      <c r="E774" s="12" t="str">
        <f>IF(D774="","",Output2!E774)</f>
        <v/>
      </c>
      <c r="F774" s="12" t="str">
        <f>IF(E774="","",Output2!F774)</f>
        <v/>
      </c>
      <c r="G774" s="22" t="str">
        <f>IF(F774="","",Output2!G774)</f>
        <v/>
      </c>
      <c r="H774" s="12" t="str">
        <f>IF(G774="","",Output2!H774)</f>
        <v/>
      </c>
      <c r="I774" s="12" t="str">
        <f>IF(H774="","",Output2!I774)</f>
        <v/>
      </c>
      <c r="J774" s="12" t="str">
        <f>IF(I774="","",Output2!J774)</f>
        <v/>
      </c>
      <c r="K774" s="12" t="str">
        <f>IF(J774="","",Output2!K774)</f>
        <v/>
      </c>
      <c r="L774" s="12" t="str">
        <f>IF(K774="","",Output2!L774)</f>
        <v/>
      </c>
      <c r="M774" s="12" t="str">
        <f>IF(L774="","",Output2!M774)</f>
        <v/>
      </c>
    </row>
    <row r="775" spans="1:13" x14ac:dyDescent="0.25">
      <c r="A775" s="12" t="str">
        <f>IF(B775="","",Output2!A775)</f>
        <v/>
      </c>
      <c r="B775" s="12" t="str">
        <f>IF(C775="","",Output2!B775)</f>
        <v/>
      </c>
      <c r="C775" s="12" t="str">
        <f>Output2!C775</f>
        <v/>
      </c>
      <c r="D775" s="12" t="str">
        <f>IF(C775="","",Output2!D775)</f>
        <v/>
      </c>
      <c r="E775" s="12" t="str">
        <f>IF(D775="","",Output2!E775)</f>
        <v/>
      </c>
      <c r="F775" s="12" t="str">
        <f>IF(E775="","",Output2!F775)</f>
        <v/>
      </c>
      <c r="G775" s="22" t="str">
        <f>IF(F775="","",Output2!G775)</f>
        <v/>
      </c>
      <c r="H775" s="12" t="str">
        <f>IF(G775="","",Output2!H775)</f>
        <v/>
      </c>
      <c r="I775" s="12" t="str">
        <f>IF(H775="","",Output2!I775)</f>
        <v/>
      </c>
      <c r="J775" s="12" t="str">
        <f>IF(I775="","",Output2!J775)</f>
        <v/>
      </c>
      <c r="K775" s="12" t="str">
        <f>IF(J775="","",Output2!K775)</f>
        <v/>
      </c>
      <c r="L775" s="12" t="str">
        <f>IF(K775="","",Output2!L775)</f>
        <v/>
      </c>
      <c r="M775" s="12" t="str">
        <f>IF(L775="","",Output2!M775)</f>
        <v/>
      </c>
    </row>
    <row r="776" spans="1:13" x14ac:dyDescent="0.25">
      <c r="A776" s="12" t="str">
        <f>IF(B776="","",Output2!A776)</f>
        <v/>
      </c>
      <c r="B776" s="12" t="str">
        <f>IF(C776="","",Output2!B776)</f>
        <v/>
      </c>
      <c r="C776" s="12" t="str">
        <f>Output2!C776</f>
        <v/>
      </c>
      <c r="D776" s="12" t="str">
        <f>IF(C776="","",Output2!D776)</f>
        <v/>
      </c>
      <c r="E776" s="12" t="str">
        <f>IF(D776="","",Output2!E776)</f>
        <v/>
      </c>
      <c r="F776" s="12" t="str">
        <f>IF(E776="","",Output2!F776)</f>
        <v/>
      </c>
      <c r="G776" s="22" t="str">
        <f>IF(F776="","",Output2!G776)</f>
        <v/>
      </c>
      <c r="H776" s="12" t="str">
        <f>IF(G776="","",Output2!H776)</f>
        <v/>
      </c>
      <c r="I776" s="12" t="str">
        <f>IF(H776="","",Output2!I776)</f>
        <v/>
      </c>
      <c r="J776" s="12" t="str">
        <f>IF(I776="","",Output2!J776)</f>
        <v/>
      </c>
      <c r="K776" s="12" t="str">
        <f>IF(J776="","",Output2!K776)</f>
        <v/>
      </c>
      <c r="L776" s="12" t="str">
        <f>IF(K776="","",Output2!L776)</f>
        <v/>
      </c>
      <c r="M776" s="12" t="str">
        <f>IF(L776="","",Output2!M776)</f>
        <v/>
      </c>
    </row>
    <row r="777" spans="1:13" x14ac:dyDescent="0.25">
      <c r="A777" s="12" t="str">
        <f>IF(B777="","",Output2!A777)</f>
        <v/>
      </c>
      <c r="B777" s="12" t="str">
        <f>IF(C777="","",Output2!B777)</f>
        <v/>
      </c>
      <c r="C777" s="12" t="str">
        <f>Output2!C777</f>
        <v/>
      </c>
      <c r="D777" s="12" t="str">
        <f>IF(C777="","",Output2!D777)</f>
        <v/>
      </c>
      <c r="E777" s="12" t="str">
        <f>IF(D777="","",Output2!E777)</f>
        <v/>
      </c>
      <c r="F777" s="12" t="str">
        <f>IF(E777="","",Output2!F777)</f>
        <v/>
      </c>
      <c r="G777" s="22" t="str">
        <f>IF(F777="","",Output2!G777)</f>
        <v/>
      </c>
      <c r="H777" s="12" t="str">
        <f>IF(G777="","",Output2!H777)</f>
        <v/>
      </c>
      <c r="I777" s="12" t="str">
        <f>IF(H777="","",Output2!I777)</f>
        <v/>
      </c>
      <c r="J777" s="12" t="str">
        <f>IF(I777="","",Output2!J777)</f>
        <v/>
      </c>
      <c r="K777" s="12" t="str">
        <f>IF(J777="","",Output2!K777)</f>
        <v/>
      </c>
      <c r="L777" s="12" t="str">
        <f>IF(K777="","",Output2!L777)</f>
        <v/>
      </c>
      <c r="M777" s="12" t="str">
        <f>IF(L777="","",Output2!M777)</f>
        <v/>
      </c>
    </row>
    <row r="778" spans="1:13" x14ac:dyDescent="0.25">
      <c r="A778" s="12" t="str">
        <f>IF(B778="","",Output2!A778)</f>
        <v/>
      </c>
      <c r="B778" s="12" t="str">
        <f>IF(C778="","",Output2!B778)</f>
        <v/>
      </c>
      <c r="C778" s="12" t="str">
        <f>Output2!C778</f>
        <v/>
      </c>
      <c r="D778" s="12" t="str">
        <f>IF(C778="","",Output2!D778)</f>
        <v/>
      </c>
      <c r="E778" s="12" t="str">
        <f>IF(D778="","",Output2!E778)</f>
        <v/>
      </c>
      <c r="F778" s="12" t="str">
        <f>IF(E778="","",Output2!F778)</f>
        <v/>
      </c>
      <c r="G778" s="22" t="str">
        <f>IF(F778="","",Output2!G778)</f>
        <v/>
      </c>
      <c r="H778" s="12" t="str">
        <f>IF(G778="","",Output2!H778)</f>
        <v/>
      </c>
      <c r="I778" s="12" t="str">
        <f>IF(H778="","",Output2!I778)</f>
        <v/>
      </c>
      <c r="J778" s="12" t="str">
        <f>IF(I778="","",Output2!J778)</f>
        <v/>
      </c>
      <c r="K778" s="12" t="str">
        <f>IF(J778="","",Output2!K778)</f>
        <v/>
      </c>
      <c r="L778" s="12" t="str">
        <f>IF(K778="","",Output2!L778)</f>
        <v/>
      </c>
      <c r="M778" s="12" t="str">
        <f>IF(L778="","",Output2!M778)</f>
        <v/>
      </c>
    </row>
    <row r="779" spans="1:13" x14ac:dyDescent="0.25">
      <c r="A779" s="12" t="str">
        <f>IF(B779="","",Output2!A779)</f>
        <v/>
      </c>
      <c r="B779" s="12" t="str">
        <f>IF(C779="","",Output2!B779)</f>
        <v/>
      </c>
      <c r="C779" s="12" t="str">
        <f>Output2!C779</f>
        <v/>
      </c>
      <c r="D779" s="12" t="str">
        <f>IF(C779="","",Output2!D779)</f>
        <v/>
      </c>
      <c r="E779" s="12" t="str">
        <f>IF(D779="","",Output2!E779)</f>
        <v/>
      </c>
      <c r="F779" s="12" t="str">
        <f>IF(E779="","",Output2!F779)</f>
        <v/>
      </c>
      <c r="G779" s="22" t="str">
        <f>IF(F779="","",Output2!G779)</f>
        <v/>
      </c>
      <c r="H779" s="12" t="str">
        <f>IF(G779="","",Output2!H779)</f>
        <v/>
      </c>
      <c r="I779" s="12" t="str">
        <f>IF(H779="","",Output2!I779)</f>
        <v/>
      </c>
      <c r="J779" s="12" t="str">
        <f>IF(I779="","",Output2!J779)</f>
        <v/>
      </c>
      <c r="K779" s="12" t="str">
        <f>IF(J779="","",Output2!K779)</f>
        <v/>
      </c>
      <c r="L779" s="12" t="str">
        <f>IF(K779="","",Output2!L779)</f>
        <v/>
      </c>
      <c r="M779" s="12" t="str">
        <f>IF(L779="","",Output2!M779)</f>
        <v/>
      </c>
    </row>
    <row r="780" spans="1:13" x14ac:dyDescent="0.25">
      <c r="A780" s="12" t="str">
        <f>IF(B780="","",Output2!A780)</f>
        <v/>
      </c>
      <c r="B780" s="12" t="str">
        <f>IF(C780="","",Output2!B780)</f>
        <v/>
      </c>
      <c r="C780" s="12" t="str">
        <f>Output2!C780</f>
        <v/>
      </c>
      <c r="D780" s="12" t="str">
        <f>IF(C780="","",Output2!D780)</f>
        <v/>
      </c>
      <c r="E780" s="12" t="str">
        <f>IF(D780="","",Output2!E780)</f>
        <v/>
      </c>
      <c r="F780" s="12" t="str">
        <f>IF(E780="","",Output2!F780)</f>
        <v/>
      </c>
      <c r="G780" s="22" t="str">
        <f>IF(F780="","",Output2!G780)</f>
        <v/>
      </c>
      <c r="H780" s="12" t="str">
        <f>IF(G780="","",Output2!H780)</f>
        <v/>
      </c>
      <c r="I780" s="12" t="str">
        <f>IF(H780="","",Output2!I780)</f>
        <v/>
      </c>
      <c r="J780" s="12" t="str">
        <f>IF(I780="","",Output2!J780)</f>
        <v/>
      </c>
      <c r="K780" s="12" t="str">
        <f>IF(J780="","",Output2!K780)</f>
        <v/>
      </c>
      <c r="L780" s="12" t="str">
        <f>IF(K780="","",Output2!L780)</f>
        <v/>
      </c>
      <c r="M780" s="12" t="str">
        <f>IF(L780="","",Output2!M780)</f>
        <v/>
      </c>
    </row>
    <row r="781" spans="1:13" x14ac:dyDescent="0.25">
      <c r="A781" s="12" t="str">
        <f>IF(B781="","",Output2!A781)</f>
        <v/>
      </c>
      <c r="B781" s="12" t="str">
        <f>IF(C781="","",Output2!B781)</f>
        <v/>
      </c>
      <c r="C781" s="12" t="str">
        <f>Output2!C781</f>
        <v/>
      </c>
      <c r="D781" s="12" t="str">
        <f>IF(C781="","",Output2!D781)</f>
        <v/>
      </c>
      <c r="E781" s="12" t="str">
        <f>IF(D781="","",Output2!E781)</f>
        <v/>
      </c>
      <c r="F781" s="12" t="str">
        <f>IF(E781="","",Output2!F781)</f>
        <v/>
      </c>
      <c r="G781" s="22" t="str">
        <f>IF(F781="","",Output2!G781)</f>
        <v/>
      </c>
      <c r="H781" s="12" t="str">
        <f>IF(G781="","",Output2!H781)</f>
        <v/>
      </c>
      <c r="I781" s="12" t="str">
        <f>IF(H781="","",Output2!I781)</f>
        <v/>
      </c>
      <c r="J781" s="12" t="str">
        <f>IF(I781="","",Output2!J781)</f>
        <v/>
      </c>
      <c r="K781" s="12" t="str">
        <f>IF(J781="","",Output2!K781)</f>
        <v/>
      </c>
      <c r="L781" s="12" t="str">
        <f>IF(K781="","",Output2!L781)</f>
        <v/>
      </c>
      <c r="M781" s="12" t="str">
        <f>IF(L781="","",Output2!M781)</f>
        <v/>
      </c>
    </row>
    <row r="782" spans="1:13" x14ac:dyDescent="0.25">
      <c r="A782" s="12" t="str">
        <f>IF(B782="","",Output2!A782)</f>
        <v/>
      </c>
      <c r="B782" s="12" t="str">
        <f>IF(C782="","",Output2!B782)</f>
        <v/>
      </c>
      <c r="C782" s="12" t="str">
        <f>Output2!C782</f>
        <v/>
      </c>
      <c r="D782" s="12" t="str">
        <f>IF(C782="","",Output2!D782)</f>
        <v/>
      </c>
      <c r="E782" s="12" t="str">
        <f>IF(D782="","",Output2!E782)</f>
        <v/>
      </c>
      <c r="F782" s="12" t="str">
        <f>IF(E782="","",Output2!F782)</f>
        <v/>
      </c>
      <c r="G782" s="22" t="str">
        <f>IF(F782="","",Output2!G782)</f>
        <v/>
      </c>
      <c r="H782" s="12" t="str">
        <f>IF(G782="","",Output2!H782)</f>
        <v/>
      </c>
      <c r="I782" s="12" t="str">
        <f>IF(H782="","",Output2!I782)</f>
        <v/>
      </c>
      <c r="J782" s="12" t="str">
        <f>IF(I782="","",Output2!J782)</f>
        <v/>
      </c>
      <c r="K782" s="12" t="str">
        <f>IF(J782="","",Output2!K782)</f>
        <v/>
      </c>
      <c r="L782" s="12" t="str">
        <f>IF(K782="","",Output2!L782)</f>
        <v/>
      </c>
      <c r="M782" s="12" t="str">
        <f>IF(L782="","",Output2!M782)</f>
        <v/>
      </c>
    </row>
    <row r="783" spans="1:13" x14ac:dyDescent="0.25">
      <c r="A783" s="12" t="str">
        <f>IF(B783="","",Output2!A783)</f>
        <v/>
      </c>
      <c r="B783" s="12" t="str">
        <f>IF(C783="","",Output2!B783)</f>
        <v/>
      </c>
      <c r="C783" s="12" t="str">
        <f>Output2!C783</f>
        <v/>
      </c>
      <c r="D783" s="12" t="str">
        <f>IF(C783="","",Output2!D783)</f>
        <v/>
      </c>
      <c r="E783" s="12" t="str">
        <f>IF(D783="","",Output2!E783)</f>
        <v/>
      </c>
      <c r="F783" s="12" t="str">
        <f>IF(E783="","",Output2!F783)</f>
        <v/>
      </c>
      <c r="G783" s="22" t="str">
        <f>IF(F783="","",Output2!G783)</f>
        <v/>
      </c>
      <c r="H783" s="12" t="str">
        <f>IF(G783="","",Output2!H783)</f>
        <v/>
      </c>
      <c r="I783" s="12" t="str">
        <f>IF(H783="","",Output2!I783)</f>
        <v/>
      </c>
      <c r="J783" s="12" t="str">
        <f>IF(I783="","",Output2!J783)</f>
        <v/>
      </c>
      <c r="K783" s="12" t="str">
        <f>IF(J783="","",Output2!K783)</f>
        <v/>
      </c>
      <c r="L783" s="12" t="str">
        <f>IF(K783="","",Output2!L783)</f>
        <v/>
      </c>
      <c r="M783" s="12" t="str">
        <f>IF(L783="","",Output2!M783)</f>
        <v/>
      </c>
    </row>
    <row r="784" spans="1:13" x14ac:dyDescent="0.25">
      <c r="A784" s="12" t="str">
        <f>IF(B784="","",Output2!A784)</f>
        <v/>
      </c>
      <c r="B784" s="12" t="str">
        <f>IF(C784="","",Output2!B784)</f>
        <v/>
      </c>
      <c r="C784" s="12" t="str">
        <f>Output2!C784</f>
        <v/>
      </c>
      <c r="D784" s="12" t="str">
        <f>IF(C784="","",Output2!D784)</f>
        <v/>
      </c>
      <c r="E784" s="12" t="str">
        <f>IF(D784="","",Output2!E784)</f>
        <v/>
      </c>
      <c r="F784" s="12" t="str">
        <f>IF(E784="","",Output2!F784)</f>
        <v/>
      </c>
      <c r="G784" s="22" t="str">
        <f>IF(F784="","",Output2!G784)</f>
        <v/>
      </c>
      <c r="H784" s="12" t="str">
        <f>IF(G784="","",Output2!H784)</f>
        <v/>
      </c>
      <c r="I784" s="12" t="str">
        <f>IF(H784="","",Output2!I784)</f>
        <v/>
      </c>
      <c r="J784" s="12" t="str">
        <f>IF(I784="","",Output2!J784)</f>
        <v/>
      </c>
      <c r="K784" s="12" t="str">
        <f>IF(J784="","",Output2!K784)</f>
        <v/>
      </c>
      <c r="L784" s="12" t="str">
        <f>IF(K784="","",Output2!L784)</f>
        <v/>
      </c>
      <c r="M784" s="12" t="str">
        <f>IF(L784="","",Output2!M784)</f>
        <v/>
      </c>
    </row>
    <row r="785" spans="1:13" x14ac:dyDescent="0.25">
      <c r="A785" s="12" t="str">
        <f>IF(B785="","",Output2!A785)</f>
        <v/>
      </c>
      <c r="B785" s="12" t="str">
        <f>IF(C785="","",Output2!B785)</f>
        <v/>
      </c>
      <c r="C785" s="12" t="str">
        <f>Output2!C785</f>
        <v/>
      </c>
      <c r="D785" s="12" t="str">
        <f>IF(C785="","",Output2!D785)</f>
        <v/>
      </c>
      <c r="E785" s="12" t="str">
        <f>IF(D785="","",Output2!E785)</f>
        <v/>
      </c>
      <c r="F785" s="12" t="str">
        <f>IF(E785="","",Output2!F785)</f>
        <v/>
      </c>
      <c r="G785" s="22" t="str">
        <f>IF(F785="","",Output2!G785)</f>
        <v/>
      </c>
      <c r="H785" s="12" t="str">
        <f>IF(G785="","",Output2!H785)</f>
        <v/>
      </c>
      <c r="I785" s="12" t="str">
        <f>IF(H785="","",Output2!I785)</f>
        <v/>
      </c>
      <c r="J785" s="12" t="str">
        <f>IF(I785="","",Output2!J785)</f>
        <v/>
      </c>
      <c r="K785" s="12" t="str">
        <f>IF(J785="","",Output2!K785)</f>
        <v/>
      </c>
      <c r="L785" s="12" t="str">
        <f>IF(K785="","",Output2!L785)</f>
        <v/>
      </c>
      <c r="M785" s="12" t="str">
        <f>IF(L785="","",Output2!M785)</f>
        <v/>
      </c>
    </row>
    <row r="786" spans="1:13" x14ac:dyDescent="0.25">
      <c r="A786" s="12" t="str">
        <f>IF(B786="","",Output2!A786)</f>
        <v/>
      </c>
      <c r="B786" s="12" t="str">
        <f>IF(C786="","",Output2!B786)</f>
        <v/>
      </c>
      <c r="C786" s="12" t="str">
        <f>Output2!C786</f>
        <v/>
      </c>
      <c r="D786" s="12" t="str">
        <f>IF(C786="","",Output2!D786)</f>
        <v/>
      </c>
      <c r="E786" s="12" t="str">
        <f>IF(D786="","",Output2!E786)</f>
        <v/>
      </c>
      <c r="F786" s="12" t="str">
        <f>IF(E786="","",Output2!F786)</f>
        <v/>
      </c>
      <c r="G786" s="22" t="str">
        <f>IF(F786="","",Output2!G786)</f>
        <v/>
      </c>
      <c r="H786" s="12" t="str">
        <f>IF(G786="","",Output2!H786)</f>
        <v/>
      </c>
      <c r="I786" s="12" t="str">
        <f>IF(H786="","",Output2!I786)</f>
        <v/>
      </c>
      <c r="J786" s="12" t="str">
        <f>IF(I786="","",Output2!J786)</f>
        <v/>
      </c>
      <c r="K786" s="12" t="str">
        <f>IF(J786="","",Output2!K786)</f>
        <v/>
      </c>
      <c r="L786" s="12" t="str">
        <f>IF(K786="","",Output2!L786)</f>
        <v/>
      </c>
      <c r="M786" s="12" t="str">
        <f>IF(L786="","",Output2!M786)</f>
        <v/>
      </c>
    </row>
    <row r="787" spans="1:13" x14ac:dyDescent="0.25">
      <c r="A787" s="12" t="str">
        <f>IF(B787="","",Output2!A787)</f>
        <v/>
      </c>
      <c r="B787" s="12" t="str">
        <f>IF(C787="","",Output2!B787)</f>
        <v/>
      </c>
      <c r="C787" s="12" t="str">
        <f>Output2!C787</f>
        <v/>
      </c>
      <c r="D787" s="12" t="str">
        <f>IF(C787="","",Output2!D787)</f>
        <v/>
      </c>
      <c r="E787" s="12" t="str">
        <f>IF(D787="","",Output2!E787)</f>
        <v/>
      </c>
      <c r="F787" s="12" t="str">
        <f>IF(E787="","",Output2!F787)</f>
        <v/>
      </c>
      <c r="G787" s="22" t="str">
        <f>IF(F787="","",Output2!G787)</f>
        <v/>
      </c>
      <c r="H787" s="12" t="str">
        <f>IF(G787="","",Output2!H787)</f>
        <v/>
      </c>
      <c r="I787" s="12" t="str">
        <f>IF(H787="","",Output2!I787)</f>
        <v/>
      </c>
      <c r="J787" s="12" t="str">
        <f>IF(I787="","",Output2!J787)</f>
        <v/>
      </c>
      <c r="K787" s="12" t="str">
        <f>IF(J787="","",Output2!K787)</f>
        <v/>
      </c>
      <c r="L787" s="12" t="str">
        <f>IF(K787="","",Output2!L787)</f>
        <v/>
      </c>
      <c r="M787" s="12" t="str">
        <f>IF(L787="","",Output2!M787)</f>
        <v/>
      </c>
    </row>
    <row r="788" spans="1:13" x14ac:dyDescent="0.25">
      <c r="A788" s="12" t="str">
        <f>IF(B788="","",Output2!A788)</f>
        <v/>
      </c>
      <c r="B788" s="12" t="str">
        <f>IF(C788="","",Output2!B788)</f>
        <v/>
      </c>
      <c r="C788" s="12" t="str">
        <f>Output2!C788</f>
        <v/>
      </c>
      <c r="D788" s="12" t="str">
        <f>IF(C788="","",Output2!D788)</f>
        <v/>
      </c>
      <c r="E788" s="12" t="str">
        <f>IF(D788="","",Output2!E788)</f>
        <v/>
      </c>
      <c r="F788" s="12" t="str">
        <f>IF(E788="","",Output2!F788)</f>
        <v/>
      </c>
      <c r="G788" s="22" t="str">
        <f>IF(F788="","",Output2!G788)</f>
        <v/>
      </c>
      <c r="H788" s="12" t="str">
        <f>IF(G788="","",Output2!H788)</f>
        <v/>
      </c>
      <c r="I788" s="12" t="str">
        <f>IF(H788="","",Output2!I788)</f>
        <v/>
      </c>
      <c r="J788" s="12" t="str">
        <f>IF(I788="","",Output2!J788)</f>
        <v/>
      </c>
      <c r="K788" s="12" t="str">
        <f>IF(J788="","",Output2!K788)</f>
        <v/>
      </c>
      <c r="L788" s="12" t="str">
        <f>IF(K788="","",Output2!L788)</f>
        <v/>
      </c>
      <c r="M788" s="12" t="str">
        <f>IF(L788="","",Output2!M788)</f>
        <v/>
      </c>
    </row>
    <row r="789" spans="1:13" x14ac:dyDescent="0.25">
      <c r="A789" s="12" t="str">
        <f>IF(B789="","",Output2!A789)</f>
        <v/>
      </c>
      <c r="B789" s="12" t="str">
        <f>IF(C789="","",Output2!B789)</f>
        <v/>
      </c>
      <c r="C789" s="12" t="str">
        <f>Output2!C789</f>
        <v/>
      </c>
      <c r="D789" s="12" t="str">
        <f>IF(C789="","",Output2!D789)</f>
        <v/>
      </c>
      <c r="E789" s="12" t="str">
        <f>IF(D789="","",Output2!E789)</f>
        <v/>
      </c>
      <c r="F789" s="12" t="str">
        <f>IF(E789="","",Output2!F789)</f>
        <v/>
      </c>
      <c r="G789" s="22" t="str">
        <f>IF(F789="","",Output2!G789)</f>
        <v/>
      </c>
      <c r="H789" s="12" t="str">
        <f>IF(G789="","",Output2!H789)</f>
        <v/>
      </c>
      <c r="I789" s="12" t="str">
        <f>IF(H789="","",Output2!I789)</f>
        <v/>
      </c>
      <c r="J789" s="12" t="str">
        <f>IF(I789="","",Output2!J789)</f>
        <v/>
      </c>
      <c r="K789" s="12" t="str">
        <f>IF(J789="","",Output2!K789)</f>
        <v/>
      </c>
      <c r="L789" s="12" t="str">
        <f>IF(K789="","",Output2!L789)</f>
        <v/>
      </c>
      <c r="M789" s="12" t="str">
        <f>IF(L789="","",Output2!M789)</f>
        <v/>
      </c>
    </row>
    <row r="790" spans="1:13" x14ac:dyDescent="0.25">
      <c r="A790" s="12" t="str">
        <f>IF(B790="","",Output2!A790)</f>
        <v/>
      </c>
      <c r="B790" s="12" t="str">
        <f>IF(C790="","",Output2!B790)</f>
        <v/>
      </c>
      <c r="C790" s="12" t="str">
        <f>Output2!C790</f>
        <v/>
      </c>
      <c r="D790" s="12" t="str">
        <f>IF(C790="","",Output2!D790)</f>
        <v/>
      </c>
      <c r="E790" s="12" t="str">
        <f>IF(D790="","",Output2!E790)</f>
        <v/>
      </c>
      <c r="F790" s="12" t="str">
        <f>IF(E790="","",Output2!F790)</f>
        <v/>
      </c>
      <c r="G790" s="22" t="str">
        <f>IF(F790="","",Output2!G790)</f>
        <v/>
      </c>
      <c r="H790" s="12" t="str">
        <f>IF(G790="","",Output2!H790)</f>
        <v/>
      </c>
      <c r="I790" s="12" t="str">
        <f>IF(H790="","",Output2!I790)</f>
        <v/>
      </c>
      <c r="J790" s="12" t="str">
        <f>IF(I790="","",Output2!J790)</f>
        <v/>
      </c>
      <c r="K790" s="12" t="str">
        <f>IF(J790="","",Output2!K790)</f>
        <v/>
      </c>
      <c r="L790" s="12" t="str">
        <f>IF(K790="","",Output2!L790)</f>
        <v/>
      </c>
      <c r="M790" s="12" t="str">
        <f>IF(L790="","",Output2!M790)</f>
        <v/>
      </c>
    </row>
    <row r="791" spans="1:13" x14ac:dyDescent="0.25">
      <c r="A791" s="12" t="str">
        <f>IF(B791="","",Output2!A791)</f>
        <v/>
      </c>
      <c r="B791" s="12" t="str">
        <f>IF(C791="","",Output2!B791)</f>
        <v/>
      </c>
      <c r="C791" s="12" t="str">
        <f>Output2!C791</f>
        <v/>
      </c>
      <c r="D791" s="12" t="str">
        <f>IF(C791="","",Output2!D791)</f>
        <v/>
      </c>
      <c r="E791" s="12" t="str">
        <f>IF(D791="","",Output2!E791)</f>
        <v/>
      </c>
      <c r="F791" s="12" t="str">
        <f>IF(E791="","",Output2!F791)</f>
        <v/>
      </c>
      <c r="G791" s="22" t="str">
        <f>IF(F791="","",Output2!G791)</f>
        <v/>
      </c>
      <c r="H791" s="12" t="str">
        <f>IF(G791="","",Output2!H791)</f>
        <v/>
      </c>
      <c r="I791" s="12" t="str">
        <f>IF(H791="","",Output2!I791)</f>
        <v/>
      </c>
      <c r="J791" s="12" t="str">
        <f>IF(I791="","",Output2!J791)</f>
        <v/>
      </c>
      <c r="K791" s="12" t="str">
        <f>IF(J791="","",Output2!K791)</f>
        <v/>
      </c>
      <c r="L791" s="12" t="str">
        <f>IF(K791="","",Output2!L791)</f>
        <v/>
      </c>
      <c r="M791" s="12" t="str">
        <f>IF(L791="","",Output2!M791)</f>
        <v/>
      </c>
    </row>
    <row r="792" spans="1:13" x14ac:dyDescent="0.25">
      <c r="A792" s="12" t="str">
        <f>IF(B792="","",Output2!A792)</f>
        <v/>
      </c>
      <c r="B792" s="12" t="str">
        <f>IF(C792="","",Output2!B792)</f>
        <v/>
      </c>
      <c r="C792" s="12" t="str">
        <f>Output2!C792</f>
        <v/>
      </c>
      <c r="D792" s="12" t="str">
        <f>IF(C792="","",Output2!D792)</f>
        <v/>
      </c>
      <c r="E792" s="12" t="str">
        <f>IF(D792="","",Output2!E792)</f>
        <v/>
      </c>
      <c r="F792" s="12" t="str">
        <f>IF(E792="","",Output2!F792)</f>
        <v/>
      </c>
      <c r="G792" s="22" t="str">
        <f>IF(F792="","",Output2!G792)</f>
        <v/>
      </c>
      <c r="H792" s="12" t="str">
        <f>IF(G792="","",Output2!H792)</f>
        <v/>
      </c>
      <c r="I792" s="12" t="str">
        <f>IF(H792="","",Output2!I792)</f>
        <v/>
      </c>
      <c r="J792" s="12" t="str">
        <f>IF(I792="","",Output2!J792)</f>
        <v/>
      </c>
      <c r="K792" s="12" t="str">
        <f>IF(J792="","",Output2!K792)</f>
        <v/>
      </c>
      <c r="L792" s="12" t="str">
        <f>IF(K792="","",Output2!L792)</f>
        <v/>
      </c>
      <c r="M792" s="12" t="str">
        <f>IF(L792="","",Output2!M792)</f>
        <v/>
      </c>
    </row>
    <row r="793" spans="1:13" x14ac:dyDescent="0.25">
      <c r="A793" s="12" t="str">
        <f>IF(B793="","",Output2!A793)</f>
        <v/>
      </c>
      <c r="B793" s="12" t="str">
        <f>IF(C793="","",Output2!B793)</f>
        <v/>
      </c>
      <c r="C793" s="12" t="str">
        <f>Output2!C793</f>
        <v/>
      </c>
      <c r="D793" s="12" t="str">
        <f>IF(C793="","",Output2!D793)</f>
        <v/>
      </c>
      <c r="E793" s="12" t="str">
        <f>IF(D793="","",Output2!E793)</f>
        <v/>
      </c>
      <c r="F793" s="12" t="str">
        <f>IF(E793="","",Output2!F793)</f>
        <v/>
      </c>
      <c r="G793" s="22" t="str">
        <f>IF(F793="","",Output2!G793)</f>
        <v/>
      </c>
      <c r="H793" s="12" t="str">
        <f>IF(G793="","",Output2!H793)</f>
        <v/>
      </c>
      <c r="I793" s="12" t="str">
        <f>IF(H793="","",Output2!I793)</f>
        <v/>
      </c>
      <c r="J793" s="12" t="str">
        <f>IF(I793="","",Output2!J793)</f>
        <v/>
      </c>
      <c r="K793" s="12" t="str">
        <f>IF(J793="","",Output2!K793)</f>
        <v/>
      </c>
      <c r="L793" s="12" t="str">
        <f>IF(K793="","",Output2!L793)</f>
        <v/>
      </c>
      <c r="M793" s="12" t="str">
        <f>IF(L793="","",Output2!M793)</f>
        <v/>
      </c>
    </row>
    <row r="794" spans="1:13" x14ac:dyDescent="0.25">
      <c r="A794" s="12" t="str">
        <f>IF(B794="","",Output2!A794)</f>
        <v/>
      </c>
      <c r="B794" s="12" t="str">
        <f>IF(C794="","",Output2!B794)</f>
        <v/>
      </c>
      <c r="C794" s="12" t="str">
        <f>Output2!C794</f>
        <v/>
      </c>
      <c r="D794" s="12" t="str">
        <f>IF(C794="","",Output2!D794)</f>
        <v/>
      </c>
      <c r="E794" s="12" t="str">
        <f>IF(D794="","",Output2!E794)</f>
        <v/>
      </c>
      <c r="F794" s="12" t="str">
        <f>IF(E794="","",Output2!F794)</f>
        <v/>
      </c>
      <c r="G794" s="22" t="str">
        <f>IF(F794="","",Output2!G794)</f>
        <v/>
      </c>
      <c r="H794" s="12" t="str">
        <f>IF(G794="","",Output2!H794)</f>
        <v/>
      </c>
      <c r="I794" s="12" t="str">
        <f>IF(H794="","",Output2!I794)</f>
        <v/>
      </c>
      <c r="J794" s="12" t="str">
        <f>IF(I794="","",Output2!J794)</f>
        <v/>
      </c>
      <c r="K794" s="12" t="str">
        <f>IF(J794="","",Output2!K794)</f>
        <v/>
      </c>
      <c r="L794" s="12" t="str">
        <f>IF(K794="","",Output2!L794)</f>
        <v/>
      </c>
      <c r="M794" s="12" t="str">
        <f>IF(L794="","",Output2!M794)</f>
        <v/>
      </c>
    </row>
    <row r="795" spans="1:13" x14ac:dyDescent="0.25">
      <c r="A795" s="12" t="str">
        <f>IF(B795="","",Output2!A795)</f>
        <v/>
      </c>
      <c r="B795" s="12" t="str">
        <f>IF(C795="","",Output2!B795)</f>
        <v/>
      </c>
      <c r="C795" s="12" t="str">
        <f>Output2!C795</f>
        <v/>
      </c>
      <c r="D795" s="12" t="str">
        <f>IF(C795="","",Output2!D795)</f>
        <v/>
      </c>
      <c r="E795" s="12" t="str">
        <f>IF(D795="","",Output2!E795)</f>
        <v/>
      </c>
      <c r="F795" s="12" t="str">
        <f>IF(E795="","",Output2!F795)</f>
        <v/>
      </c>
      <c r="G795" s="22" t="str">
        <f>IF(F795="","",Output2!G795)</f>
        <v/>
      </c>
      <c r="H795" s="12" t="str">
        <f>IF(G795="","",Output2!H795)</f>
        <v/>
      </c>
      <c r="I795" s="12" t="str">
        <f>IF(H795="","",Output2!I795)</f>
        <v/>
      </c>
      <c r="J795" s="12" t="str">
        <f>IF(I795="","",Output2!J795)</f>
        <v/>
      </c>
      <c r="K795" s="12" t="str">
        <f>IF(J795="","",Output2!K795)</f>
        <v/>
      </c>
      <c r="L795" s="12" t="str">
        <f>IF(K795="","",Output2!L795)</f>
        <v/>
      </c>
      <c r="M795" s="12" t="str">
        <f>IF(L795="","",Output2!M795)</f>
        <v/>
      </c>
    </row>
    <row r="796" spans="1:13" x14ac:dyDescent="0.25">
      <c r="A796" s="12" t="str">
        <f>IF(B796="","",Output2!A796)</f>
        <v/>
      </c>
      <c r="B796" s="12" t="str">
        <f>IF(C796="","",Output2!B796)</f>
        <v/>
      </c>
      <c r="C796" s="12" t="str">
        <f>Output2!C796</f>
        <v/>
      </c>
      <c r="D796" s="12" t="str">
        <f>IF(C796="","",Output2!D796)</f>
        <v/>
      </c>
      <c r="E796" s="12" t="str">
        <f>IF(D796="","",Output2!E796)</f>
        <v/>
      </c>
      <c r="F796" s="12" t="str">
        <f>IF(E796="","",Output2!F796)</f>
        <v/>
      </c>
      <c r="G796" s="22" t="str">
        <f>IF(F796="","",Output2!G796)</f>
        <v/>
      </c>
      <c r="H796" s="12" t="str">
        <f>IF(G796="","",Output2!H796)</f>
        <v/>
      </c>
      <c r="I796" s="12" t="str">
        <f>IF(H796="","",Output2!I796)</f>
        <v/>
      </c>
      <c r="J796" s="12" t="str">
        <f>IF(I796="","",Output2!J796)</f>
        <v/>
      </c>
      <c r="K796" s="12" t="str">
        <f>IF(J796="","",Output2!K796)</f>
        <v/>
      </c>
      <c r="L796" s="12" t="str">
        <f>IF(K796="","",Output2!L796)</f>
        <v/>
      </c>
      <c r="M796" s="12" t="str">
        <f>IF(L796="","",Output2!M796)</f>
        <v/>
      </c>
    </row>
    <row r="797" spans="1:13" x14ac:dyDescent="0.25">
      <c r="A797" s="12" t="str">
        <f>IF(B797="","",Output2!A797)</f>
        <v/>
      </c>
      <c r="B797" s="12" t="str">
        <f>IF(C797="","",Output2!B797)</f>
        <v/>
      </c>
      <c r="C797" s="12" t="str">
        <f>Output2!C797</f>
        <v/>
      </c>
      <c r="D797" s="12" t="str">
        <f>IF(C797="","",Output2!D797)</f>
        <v/>
      </c>
      <c r="E797" s="12" t="str">
        <f>IF(D797="","",Output2!E797)</f>
        <v/>
      </c>
      <c r="F797" s="12" t="str">
        <f>IF(E797="","",Output2!F797)</f>
        <v/>
      </c>
      <c r="G797" s="22" t="str">
        <f>IF(F797="","",Output2!G797)</f>
        <v/>
      </c>
      <c r="H797" s="12" t="str">
        <f>IF(G797="","",Output2!H797)</f>
        <v/>
      </c>
      <c r="I797" s="12" t="str">
        <f>IF(H797="","",Output2!I797)</f>
        <v/>
      </c>
      <c r="J797" s="12" t="str">
        <f>IF(I797="","",Output2!J797)</f>
        <v/>
      </c>
      <c r="K797" s="12" t="str">
        <f>IF(J797="","",Output2!K797)</f>
        <v/>
      </c>
      <c r="L797" s="12" t="str">
        <f>IF(K797="","",Output2!L797)</f>
        <v/>
      </c>
      <c r="M797" s="12" t="str">
        <f>IF(L797="","",Output2!M797)</f>
        <v/>
      </c>
    </row>
    <row r="798" spans="1:13" x14ac:dyDescent="0.25">
      <c r="A798" s="12" t="str">
        <f>IF(B798="","",Output2!A798)</f>
        <v/>
      </c>
      <c r="B798" s="12" t="str">
        <f>IF(C798="","",Output2!B798)</f>
        <v/>
      </c>
      <c r="C798" s="12" t="str">
        <f>Output2!C798</f>
        <v/>
      </c>
      <c r="D798" s="12" t="str">
        <f>IF(C798="","",Output2!D798)</f>
        <v/>
      </c>
      <c r="E798" s="12" t="str">
        <f>IF(D798="","",Output2!E798)</f>
        <v/>
      </c>
      <c r="F798" s="12" t="str">
        <f>IF(E798="","",Output2!F798)</f>
        <v/>
      </c>
      <c r="G798" s="22" t="str">
        <f>IF(F798="","",Output2!G798)</f>
        <v/>
      </c>
      <c r="H798" s="12" t="str">
        <f>IF(G798="","",Output2!H798)</f>
        <v/>
      </c>
      <c r="I798" s="12" t="str">
        <f>IF(H798="","",Output2!I798)</f>
        <v/>
      </c>
      <c r="J798" s="12" t="str">
        <f>IF(I798="","",Output2!J798)</f>
        <v/>
      </c>
      <c r="K798" s="12" t="str">
        <f>IF(J798="","",Output2!K798)</f>
        <v/>
      </c>
      <c r="L798" s="12" t="str">
        <f>IF(K798="","",Output2!L798)</f>
        <v/>
      </c>
      <c r="M798" s="12" t="str">
        <f>IF(L798="","",Output2!M798)</f>
        <v/>
      </c>
    </row>
    <row r="799" spans="1:13" x14ac:dyDescent="0.25">
      <c r="A799" s="12" t="str">
        <f>IF(B799="","",Output2!A799)</f>
        <v/>
      </c>
      <c r="B799" s="12" t="str">
        <f>IF(C799="","",Output2!B799)</f>
        <v/>
      </c>
      <c r="C799" s="12" t="str">
        <f>Output2!C799</f>
        <v/>
      </c>
      <c r="D799" s="12" t="str">
        <f>IF(C799="","",Output2!D799)</f>
        <v/>
      </c>
      <c r="E799" s="12" t="str">
        <f>IF(D799="","",Output2!E799)</f>
        <v/>
      </c>
      <c r="F799" s="12" t="str">
        <f>IF(E799="","",Output2!F799)</f>
        <v/>
      </c>
      <c r="G799" s="22" t="str">
        <f>IF(F799="","",Output2!G799)</f>
        <v/>
      </c>
      <c r="H799" s="12" t="str">
        <f>IF(G799="","",Output2!H799)</f>
        <v/>
      </c>
      <c r="I799" s="12" t="str">
        <f>IF(H799="","",Output2!I799)</f>
        <v/>
      </c>
      <c r="J799" s="12" t="str">
        <f>IF(I799="","",Output2!J799)</f>
        <v/>
      </c>
      <c r="K799" s="12" t="str">
        <f>IF(J799="","",Output2!K799)</f>
        <v/>
      </c>
      <c r="L799" s="12" t="str">
        <f>IF(K799="","",Output2!L799)</f>
        <v/>
      </c>
      <c r="M799" s="12" t="str">
        <f>IF(L799="","",Output2!M799)</f>
        <v/>
      </c>
    </row>
    <row r="800" spans="1:13" x14ac:dyDescent="0.25">
      <c r="A800" s="12" t="str">
        <f>IF(B800="","",Output2!A800)</f>
        <v/>
      </c>
      <c r="B800" s="12" t="str">
        <f>IF(C800="","",Output2!B800)</f>
        <v/>
      </c>
      <c r="C800" s="12" t="str">
        <f>Output2!C800</f>
        <v/>
      </c>
      <c r="D800" s="12" t="str">
        <f>IF(C800="","",Output2!D800)</f>
        <v/>
      </c>
      <c r="E800" s="12" t="str">
        <f>IF(D800="","",Output2!E800)</f>
        <v/>
      </c>
      <c r="F800" s="12" t="str">
        <f>IF(E800="","",Output2!F800)</f>
        <v/>
      </c>
      <c r="G800" s="22" t="str">
        <f>IF(F800="","",Output2!G800)</f>
        <v/>
      </c>
      <c r="H800" s="12" t="str">
        <f>IF(G800="","",Output2!H800)</f>
        <v/>
      </c>
      <c r="I800" s="12" t="str">
        <f>IF(H800="","",Output2!I800)</f>
        <v/>
      </c>
      <c r="J800" s="12" t="str">
        <f>IF(I800="","",Output2!J800)</f>
        <v/>
      </c>
      <c r="K800" s="12" t="str">
        <f>IF(J800="","",Output2!K800)</f>
        <v/>
      </c>
      <c r="L800" s="12" t="str">
        <f>IF(K800="","",Output2!L800)</f>
        <v/>
      </c>
      <c r="M800" s="12" t="str">
        <f>IF(L800="","",Output2!M800)</f>
        <v/>
      </c>
    </row>
    <row r="801" spans="1:13" x14ac:dyDescent="0.25">
      <c r="A801" s="12" t="str">
        <f>IF(B801="","",Output2!A801)</f>
        <v/>
      </c>
      <c r="B801" s="12" t="str">
        <f>IF(C801="","",Output2!B801)</f>
        <v/>
      </c>
      <c r="C801" s="12" t="str">
        <f>Output2!C801</f>
        <v/>
      </c>
      <c r="D801" s="12" t="str">
        <f>IF(C801="","",Output2!D801)</f>
        <v/>
      </c>
      <c r="E801" s="12" t="str">
        <f>IF(D801="","",Output2!E801)</f>
        <v/>
      </c>
      <c r="F801" s="12" t="str">
        <f>IF(E801="","",Output2!F801)</f>
        <v/>
      </c>
      <c r="G801" s="22" t="str">
        <f>IF(F801="","",Output2!G801)</f>
        <v/>
      </c>
      <c r="H801" s="12" t="str">
        <f>IF(G801="","",Output2!H801)</f>
        <v/>
      </c>
      <c r="I801" s="12" t="str">
        <f>IF(H801="","",Output2!I801)</f>
        <v/>
      </c>
      <c r="J801" s="12" t="str">
        <f>IF(I801="","",Output2!J801)</f>
        <v/>
      </c>
      <c r="K801" s="12" t="str">
        <f>IF(J801="","",Output2!K801)</f>
        <v/>
      </c>
      <c r="L801" s="12" t="str">
        <f>IF(K801="","",Output2!L801)</f>
        <v/>
      </c>
      <c r="M801" s="12" t="str">
        <f>IF(L801="","",Output2!M801)</f>
        <v/>
      </c>
    </row>
    <row r="802" spans="1:13" x14ac:dyDescent="0.25">
      <c r="A802" s="12" t="str">
        <f>IF(B802="","",Output2!A802)</f>
        <v/>
      </c>
      <c r="B802" s="12" t="str">
        <f>IF(C802="","",Output2!B802)</f>
        <v/>
      </c>
      <c r="C802" s="12" t="str">
        <f>Output2!C802</f>
        <v/>
      </c>
      <c r="D802" s="12" t="str">
        <f>IF(C802="","",Output2!D802)</f>
        <v/>
      </c>
      <c r="E802" s="12" t="str">
        <f>IF(D802="","",Output2!E802)</f>
        <v/>
      </c>
      <c r="F802" s="12" t="str">
        <f>IF(E802="","",Output2!F802)</f>
        <v/>
      </c>
      <c r="G802" s="22" t="str">
        <f>IF(F802="","",Output2!G802)</f>
        <v/>
      </c>
      <c r="H802" s="12" t="str">
        <f>IF(G802="","",Output2!H802)</f>
        <v/>
      </c>
      <c r="I802" s="12" t="str">
        <f>IF(H802="","",Output2!I802)</f>
        <v/>
      </c>
      <c r="J802" s="12" t="str">
        <f>IF(I802="","",Output2!J802)</f>
        <v/>
      </c>
      <c r="K802" s="12" t="str">
        <f>IF(J802="","",Output2!K802)</f>
        <v/>
      </c>
      <c r="L802" s="12" t="str">
        <f>IF(K802="","",Output2!L802)</f>
        <v/>
      </c>
      <c r="M802" s="12" t="str">
        <f>IF(L802="","",Output2!M802)</f>
        <v/>
      </c>
    </row>
    <row r="803" spans="1:13" x14ac:dyDescent="0.25">
      <c r="A803" s="12" t="str">
        <f>IF(B803="","",Output2!A803)</f>
        <v/>
      </c>
      <c r="B803" s="12" t="str">
        <f>IF(C803="","",Output2!B803)</f>
        <v/>
      </c>
      <c r="C803" s="12" t="str">
        <f>Output2!C803</f>
        <v/>
      </c>
      <c r="D803" s="12" t="str">
        <f>IF(C803="","",Output2!D803)</f>
        <v/>
      </c>
      <c r="E803" s="12" t="str">
        <f>IF(D803="","",Output2!E803)</f>
        <v/>
      </c>
      <c r="F803" s="12" t="str">
        <f>IF(E803="","",Output2!F803)</f>
        <v/>
      </c>
      <c r="G803" s="22" t="str">
        <f>IF(F803="","",Output2!G803)</f>
        <v/>
      </c>
      <c r="H803" s="12" t="str">
        <f>IF(G803="","",Output2!H803)</f>
        <v/>
      </c>
      <c r="I803" s="12" t="str">
        <f>IF(H803="","",Output2!I803)</f>
        <v/>
      </c>
      <c r="J803" s="12" t="str">
        <f>IF(I803="","",Output2!J803)</f>
        <v/>
      </c>
      <c r="K803" s="12" t="str">
        <f>IF(J803="","",Output2!K803)</f>
        <v/>
      </c>
      <c r="L803" s="12" t="str">
        <f>IF(K803="","",Output2!L803)</f>
        <v/>
      </c>
      <c r="M803" s="12" t="str">
        <f>IF(L803="","",Output2!M803)</f>
        <v/>
      </c>
    </row>
    <row r="804" spans="1:13" x14ac:dyDescent="0.25">
      <c r="A804" s="12" t="str">
        <f>IF(B804="","",Output2!A804)</f>
        <v/>
      </c>
      <c r="B804" s="12" t="str">
        <f>IF(C804="","",Output2!B804)</f>
        <v/>
      </c>
      <c r="C804" s="12" t="str">
        <f>Output2!C804</f>
        <v/>
      </c>
      <c r="D804" s="12" t="str">
        <f>IF(C804="","",Output2!D804)</f>
        <v/>
      </c>
      <c r="E804" s="12" t="str">
        <f>IF(D804="","",Output2!E804)</f>
        <v/>
      </c>
      <c r="F804" s="12" t="str">
        <f>IF(E804="","",Output2!F804)</f>
        <v/>
      </c>
      <c r="G804" s="22" t="str">
        <f>IF(F804="","",Output2!G804)</f>
        <v/>
      </c>
      <c r="H804" s="12" t="str">
        <f>IF(G804="","",Output2!H804)</f>
        <v/>
      </c>
      <c r="I804" s="12" t="str">
        <f>IF(H804="","",Output2!I804)</f>
        <v/>
      </c>
      <c r="J804" s="12" t="str">
        <f>IF(I804="","",Output2!J804)</f>
        <v/>
      </c>
      <c r="K804" s="12" t="str">
        <f>IF(J804="","",Output2!K804)</f>
        <v/>
      </c>
      <c r="L804" s="12" t="str">
        <f>IF(K804="","",Output2!L804)</f>
        <v/>
      </c>
      <c r="M804" s="12" t="str">
        <f>IF(L804="","",Output2!M804)</f>
        <v/>
      </c>
    </row>
    <row r="805" spans="1:13" x14ac:dyDescent="0.25">
      <c r="A805" s="12" t="str">
        <f>IF(B805="","",Output2!A805)</f>
        <v/>
      </c>
      <c r="B805" s="12" t="str">
        <f>IF(C805="","",Output2!B805)</f>
        <v/>
      </c>
      <c r="C805" s="12" t="str">
        <f>Output2!C805</f>
        <v/>
      </c>
      <c r="D805" s="12" t="str">
        <f>IF(C805="","",Output2!D805)</f>
        <v/>
      </c>
      <c r="E805" s="12" t="str">
        <f>IF(D805="","",Output2!E805)</f>
        <v/>
      </c>
      <c r="F805" s="12" t="str">
        <f>IF(E805="","",Output2!F805)</f>
        <v/>
      </c>
      <c r="G805" s="22" t="str">
        <f>IF(F805="","",Output2!G805)</f>
        <v/>
      </c>
      <c r="H805" s="12" t="str">
        <f>IF(G805="","",Output2!H805)</f>
        <v/>
      </c>
      <c r="I805" s="12" t="str">
        <f>IF(H805="","",Output2!I805)</f>
        <v/>
      </c>
      <c r="J805" s="12" t="str">
        <f>IF(I805="","",Output2!J805)</f>
        <v/>
      </c>
      <c r="K805" s="12" t="str">
        <f>IF(J805="","",Output2!K805)</f>
        <v/>
      </c>
      <c r="L805" s="12" t="str">
        <f>IF(K805="","",Output2!L805)</f>
        <v/>
      </c>
      <c r="M805" s="12" t="str">
        <f>IF(L805="","",Output2!M805)</f>
        <v/>
      </c>
    </row>
    <row r="806" spans="1:13" x14ac:dyDescent="0.25">
      <c r="A806" s="12" t="str">
        <f>IF(B806="","",Output2!A806)</f>
        <v/>
      </c>
      <c r="B806" s="12" t="str">
        <f>IF(C806="","",Output2!B806)</f>
        <v/>
      </c>
      <c r="C806" s="12" t="str">
        <f>Output2!C806</f>
        <v/>
      </c>
      <c r="D806" s="12" t="str">
        <f>IF(C806="","",Output2!D806)</f>
        <v/>
      </c>
      <c r="E806" s="12" t="str">
        <f>IF(D806="","",Output2!E806)</f>
        <v/>
      </c>
      <c r="F806" s="12" t="str">
        <f>IF(E806="","",Output2!F806)</f>
        <v/>
      </c>
      <c r="G806" s="22" t="str">
        <f>IF(F806="","",Output2!G806)</f>
        <v/>
      </c>
      <c r="H806" s="12" t="str">
        <f>IF(G806="","",Output2!H806)</f>
        <v/>
      </c>
      <c r="I806" s="12" t="str">
        <f>IF(H806="","",Output2!I806)</f>
        <v/>
      </c>
      <c r="J806" s="12" t="str">
        <f>IF(I806="","",Output2!J806)</f>
        <v/>
      </c>
      <c r="K806" s="12" t="str">
        <f>IF(J806="","",Output2!K806)</f>
        <v/>
      </c>
      <c r="L806" s="12" t="str">
        <f>IF(K806="","",Output2!L806)</f>
        <v/>
      </c>
      <c r="M806" s="12" t="str">
        <f>IF(L806="","",Output2!M806)</f>
        <v/>
      </c>
    </row>
    <row r="807" spans="1:13" x14ac:dyDescent="0.25">
      <c r="A807" s="12" t="str">
        <f>IF(B807="","",Output2!A807)</f>
        <v/>
      </c>
      <c r="B807" s="12" t="str">
        <f>IF(C807="","",Output2!B807)</f>
        <v/>
      </c>
      <c r="C807" s="12" t="str">
        <f>Output2!C807</f>
        <v/>
      </c>
      <c r="D807" s="12" t="str">
        <f>IF(C807="","",Output2!D807)</f>
        <v/>
      </c>
      <c r="E807" s="12" t="str">
        <f>IF(D807="","",Output2!E807)</f>
        <v/>
      </c>
      <c r="F807" s="12" t="str">
        <f>IF(E807="","",Output2!F807)</f>
        <v/>
      </c>
      <c r="G807" s="22" t="str">
        <f>IF(F807="","",Output2!G807)</f>
        <v/>
      </c>
      <c r="H807" s="12" t="str">
        <f>IF(G807="","",Output2!H807)</f>
        <v/>
      </c>
      <c r="I807" s="12" t="str">
        <f>IF(H807="","",Output2!I807)</f>
        <v/>
      </c>
      <c r="J807" s="12" t="str">
        <f>IF(I807="","",Output2!J807)</f>
        <v/>
      </c>
      <c r="K807" s="12" t="str">
        <f>IF(J807="","",Output2!K807)</f>
        <v/>
      </c>
      <c r="L807" s="12" t="str">
        <f>IF(K807="","",Output2!L807)</f>
        <v/>
      </c>
      <c r="M807" s="12" t="str">
        <f>IF(L807="","",Output2!M807)</f>
        <v/>
      </c>
    </row>
    <row r="808" spans="1:13" x14ac:dyDescent="0.25">
      <c r="A808" s="12" t="str">
        <f>IF(B808="","",Output2!A808)</f>
        <v/>
      </c>
      <c r="B808" s="12" t="str">
        <f>IF(C808="","",Output2!B808)</f>
        <v/>
      </c>
      <c r="C808" s="12" t="str">
        <f>Output2!C808</f>
        <v/>
      </c>
      <c r="D808" s="12" t="str">
        <f>IF(C808="","",Output2!D808)</f>
        <v/>
      </c>
      <c r="E808" s="12" t="str">
        <f>IF(D808="","",Output2!E808)</f>
        <v/>
      </c>
      <c r="F808" s="12" t="str">
        <f>IF(E808="","",Output2!F808)</f>
        <v/>
      </c>
      <c r="G808" s="22" t="str">
        <f>IF(F808="","",Output2!G808)</f>
        <v/>
      </c>
      <c r="H808" s="12" t="str">
        <f>IF(G808="","",Output2!H808)</f>
        <v/>
      </c>
      <c r="I808" s="12" t="str">
        <f>IF(H808="","",Output2!I808)</f>
        <v/>
      </c>
      <c r="J808" s="12" t="str">
        <f>IF(I808="","",Output2!J808)</f>
        <v/>
      </c>
      <c r="K808" s="12" t="str">
        <f>IF(J808="","",Output2!K808)</f>
        <v/>
      </c>
      <c r="L808" s="12" t="str">
        <f>IF(K808="","",Output2!L808)</f>
        <v/>
      </c>
      <c r="M808" s="12" t="str">
        <f>IF(L808="","",Output2!M808)</f>
        <v/>
      </c>
    </row>
    <row r="809" spans="1:13" x14ac:dyDescent="0.25">
      <c r="A809" s="12" t="str">
        <f>IF(B809="","",Output2!A809)</f>
        <v/>
      </c>
      <c r="B809" s="12" t="str">
        <f>IF(C809="","",Output2!B809)</f>
        <v/>
      </c>
      <c r="C809" s="12" t="str">
        <f>Output2!C809</f>
        <v/>
      </c>
      <c r="D809" s="12" t="str">
        <f>IF(C809="","",Output2!D809)</f>
        <v/>
      </c>
      <c r="E809" s="12" t="str">
        <f>IF(D809="","",Output2!E809)</f>
        <v/>
      </c>
      <c r="F809" s="12" t="str">
        <f>IF(E809="","",Output2!F809)</f>
        <v/>
      </c>
      <c r="G809" s="22" t="str">
        <f>IF(F809="","",Output2!G809)</f>
        <v/>
      </c>
      <c r="H809" s="12" t="str">
        <f>IF(G809="","",Output2!H809)</f>
        <v/>
      </c>
      <c r="I809" s="12" t="str">
        <f>IF(H809="","",Output2!I809)</f>
        <v/>
      </c>
      <c r="J809" s="12" t="str">
        <f>IF(I809="","",Output2!J809)</f>
        <v/>
      </c>
      <c r="K809" s="12" t="str">
        <f>IF(J809="","",Output2!K809)</f>
        <v/>
      </c>
      <c r="L809" s="12" t="str">
        <f>IF(K809="","",Output2!L809)</f>
        <v/>
      </c>
      <c r="M809" s="12" t="str">
        <f>IF(L809="","",Output2!M809)</f>
        <v/>
      </c>
    </row>
    <row r="810" spans="1:13" x14ac:dyDescent="0.25">
      <c r="A810" s="12" t="str">
        <f>IF(B810="","",Output2!A810)</f>
        <v/>
      </c>
      <c r="B810" s="12" t="str">
        <f>IF(C810="","",Output2!B810)</f>
        <v/>
      </c>
      <c r="C810" s="12" t="str">
        <f>Output2!C810</f>
        <v/>
      </c>
      <c r="D810" s="12" t="str">
        <f>IF(C810="","",Output2!D810)</f>
        <v/>
      </c>
      <c r="E810" s="12" t="str">
        <f>IF(D810="","",Output2!E810)</f>
        <v/>
      </c>
      <c r="F810" s="12" t="str">
        <f>IF(E810="","",Output2!F810)</f>
        <v/>
      </c>
      <c r="G810" s="22" t="str">
        <f>IF(F810="","",Output2!G810)</f>
        <v/>
      </c>
      <c r="H810" s="12" t="str">
        <f>IF(G810="","",Output2!H810)</f>
        <v/>
      </c>
      <c r="I810" s="12" t="str">
        <f>IF(H810="","",Output2!I810)</f>
        <v/>
      </c>
      <c r="J810" s="12" t="str">
        <f>IF(I810="","",Output2!J810)</f>
        <v/>
      </c>
      <c r="K810" s="12" t="str">
        <f>IF(J810="","",Output2!K810)</f>
        <v/>
      </c>
      <c r="L810" s="12" t="str">
        <f>IF(K810="","",Output2!L810)</f>
        <v/>
      </c>
      <c r="M810" s="12" t="str">
        <f>IF(L810="","",Output2!M810)</f>
        <v/>
      </c>
    </row>
    <row r="811" spans="1:13" x14ac:dyDescent="0.25">
      <c r="A811" s="12" t="str">
        <f>IF(B811="","",Output2!A811)</f>
        <v/>
      </c>
      <c r="B811" s="12" t="str">
        <f>IF(C811="","",Output2!B811)</f>
        <v/>
      </c>
      <c r="C811" s="12" t="str">
        <f>Output2!C811</f>
        <v/>
      </c>
      <c r="D811" s="12" t="str">
        <f>IF(C811="","",Output2!D811)</f>
        <v/>
      </c>
      <c r="E811" s="12" t="str">
        <f>IF(D811="","",Output2!E811)</f>
        <v/>
      </c>
      <c r="F811" s="12" t="str">
        <f>IF(E811="","",Output2!F811)</f>
        <v/>
      </c>
      <c r="G811" s="22" t="str">
        <f>IF(F811="","",Output2!G811)</f>
        <v/>
      </c>
      <c r="H811" s="12" t="str">
        <f>IF(G811="","",Output2!H811)</f>
        <v/>
      </c>
      <c r="I811" s="12" t="str">
        <f>IF(H811="","",Output2!I811)</f>
        <v/>
      </c>
      <c r="J811" s="12" t="str">
        <f>IF(I811="","",Output2!J811)</f>
        <v/>
      </c>
      <c r="K811" s="12" t="str">
        <f>IF(J811="","",Output2!K811)</f>
        <v/>
      </c>
      <c r="L811" s="12" t="str">
        <f>IF(K811="","",Output2!L811)</f>
        <v/>
      </c>
      <c r="M811" s="12" t="str">
        <f>IF(L811="","",Output2!M811)</f>
        <v/>
      </c>
    </row>
    <row r="812" spans="1:13" x14ac:dyDescent="0.25">
      <c r="A812" s="12" t="str">
        <f>IF(B812="","",Output2!A812)</f>
        <v/>
      </c>
      <c r="B812" s="12" t="str">
        <f>IF(C812="","",Output2!B812)</f>
        <v/>
      </c>
      <c r="C812" s="12" t="str">
        <f>Output2!C812</f>
        <v/>
      </c>
      <c r="D812" s="12" t="str">
        <f>IF(C812="","",Output2!D812)</f>
        <v/>
      </c>
      <c r="E812" s="12" t="str">
        <f>IF(D812="","",Output2!E812)</f>
        <v/>
      </c>
      <c r="F812" s="12" t="str">
        <f>IF(E812="","",Output2!F812)</f>
        <v/>
      </c>
      <c r="G812" s="22" t="str">
        <f>IF(F812="","",Output2!G812)</f>
        <v/>
      </c>
      <c r="H812" s="12" t="str">
        <f>IF(G812="","",Output2!H812)</f>
        <v/>
      </c>
      <c r="I812" s="12" t="str">
        <f>IF(H812="","",Output2!I812)</f>
        <v/>
      </c>
      <c r="J812" s="12" t="str">
        <f>IF(I812="","",Output2!J812)</f>
        <v/>
      </c>
      <c r="K812" s="12" t="str">
        <f>IF(J812="","",Output2!K812)</f>
        <v/>
      </c>
      <c r="L812" s="12" t="str">
        <f>IF(K812="","",Output2!L812)</f>
        <v/>
      </c>
      <c r="M812" s="12" t="str">
        <f>IF(L812="","",Output2!M812)</f>
        <v/>
      </c>
    </row>
    <row r="813" spans="1:13" x14ac:dyDescent="0.25">
      <c r="A813" s="12" t="str">
        <f>IF(B813="","",Output2!A813)</f>
        <v/>
      </c>
      <c r="B813" s="12" t="str">
        <f>IF(C813="","",Output2!B813)</f>
        <v/>
      </c>
      <c r="C813" s="12" t="str">
        <f>Output2!C813</f>
        <v/>
      </c>
      <c r="D813" s="12" t="str">
        <f>IF(C813="","",Output2!D813)</f>
        <v/>
      </c>
      <c r="E813" s="12" t="str">
        <f>IF(D813="","",Output2!E813)</f>
        <v/>
      </c>
      <c r="F813" s="12" t="str">
        <f>IF(E813="","",Output2!F813)</f>
        <v/>
      </c>
      <c r="G813" s="22" t="str">
        <f>IF(F813="","",Output2!G813)</f>
        <v/>
      </c>
      <c r="H813" s="12" t="str">
        <f>IF(G813="","",Output2!H813)</f>
        <v/>
      </c>
      <c r="I813" s="12" t="str">
        <f>IF(H813="","",Output2!I813)</f>
        <v/>
      </c>
      <c r="J813" s="12" t="str">
        <f>IF(I813="","",Output2!J813)</f>
        <v/>
      </c>
      <c r="K813" s="12" t="str">
        <f>IF(J813="","",Output2!K813)</f>
        <v/>
      </c>
      <c r="L813" s="12" t="str">
        <f>IF(K813="","",Output2!L813)</f>
        <v/>
      </c>
      <c r="M813" s="12" t="str">
        <f>IF(L813="","",Output2!M813)</f>
        <v/>
      </c>
    </row>
    <row r="814" spans="1:13" x14ac:dyDescent="0.25">
      <c r="A814" s="12" t="str">
        <f>IF(B814="","",Output2!A814)</f>
        <v/>
      </c>
      <c r="B814" s="12" t="str">
        <f>IF(C814="","",Output2!B814)</f>
        <v/>
      </c>
      <c r="C814" s="12" t="str">
        <f>Output2!C814</f>
        <v/>
      </c>
      <c r="D814" s="12" t="str">
        <f>IF(C814="","",Output2!D814)</f>
        <v/>
      </c>
      <c r="E814" s="12" t="str">
        <f>IF(D814="","",Output2!E814)</f>
        <v/>
      </c>
      <c r="F814" s="12" t="str">
        <f>IF(E814="","",Output2!F814)</f>
        <v/>
      </c>
      <c r="G814" s="22" t="str">
        <f>IF(F814="","",Output2!G814)</f>
        <v/>
      </c>
      <c r="H814" s="12" t="str">
        <f>IF(G814="","",Output2!H814)</f>
        <v/>
      </c>
      <c r="I814" s="12" t="str">
        <f>IF(H814="","",Output2!I814)</f>
        <v/>
      </c>
      <c r="J814" s="12" t="str">
        <f>IF(I814="","",Output2!J814)</f>
        <v/>
      </c>
      <c r="K814" s="12" t="str">
        <f>IF(J814="","",Output2!K814)</f>
        <v/>
      </c>
      <c r="L814" s="12" t="str">
        <f>IF(K814="","",Output2!L814)</f>
        <v/>
      </c>
      <c r="M814" s="12" t="str">
        <f>IF(L814="","",Output2!M814)</f>
        <v/>
      </c>
    </row>
    <row r="815" spans="1:13" x14ac:dyDescent="0.25">
      <c r="A815" s="12" t="str">
        <f>IF(B815="","",Output2!A815)</f>
        <v/>
      </c>
      <c r="B815" s="12" t="str">
        <f>IF(C815="","",Output2!B815)</f>
        <v/>
      </c>
      <c r="C815" s="12" t="str">
        <f>Output2!C815</f>
        <v/>
      </c>
      <c r="D815" s="12" t="str">
        <f>IF(C815="","",Output2!D815)</f>
        <v/>
      </c>
      <c r="E815" s="12" t="str">
        <f>IF(D815="","",Output2!E815)</f>
        <v/>
      </c>
      <c r="F815" s="12" t="str">
        <f>IF(E815="","",Output2!F815)</f>
        <v/>
      </c>
      <c r="G815" s="22" t="str">
        <f>IF(F815="","",Output2!G815)</f>
        <v/>
      </c>
      <c r="H815" s="12" t="str">
        <f>IF(G815="","",Output2!H815)</f>
        <v/>
      </c>
      <c r="I815" s="12" t="str">
        <f>IF(H815="","",Output2!I815)</f>
        <v/>
      </c>
      <c r="J815" s="12" t="str">
        <f>IF(I815="","",Output2!J815)</f>
        <v/>
      </c>
      <c r="K815" s="12" t="str">
        <f>IF(J815="","",Output2!K815)</f>
        <v/>
      </c>
      <c r="L815" s="12" t="str">
        <f>IF(K815="","",Output2!L815)</f>
        <v/>
      </c>
      <c r="M815" s="12" t="str">
        <f>IF(L815="","",Output2!M815)</f>
        <v/>
      </c>
    </row>
    <row r="816" spans="1:13" x14ac:dyDescent="0.25">
      <c r="A816" s="12" t="str">
        <f>IF(B816="","",Output2!A816)</f>
        <v/>
      </c>
      <c r="B816" s="12" t="str">
        <f>IF(C816="","",Output2!B816)</f>
        <v/>
      </c>
      <c r="C816" s="12" t="str">
        <f>Output2!C816</f>
        <v/>
      </c>
      <c r="D816" s="12" t="str">
        <f>IF(C816="","",Output2!D816)</f>
        <v/>
      </c>
      <c r="E816" s="12" t="str">
        <f>IF(D816="","",Output2!E816)</f>
        <v/>
      </c>
      <c r="F816" s="12" t="str">
        <f>IF(E816="","",Output2!F816)</f>
        <v/>
      </c>
      <c r="G816" s="22" t="str">
        <f>IF(F816="","",Output2!G816)</f>
        <v/>
      </c>
      <c r="H816" s="12" t="str">
        <f>IF(G816="","",Output2!H816)</f>
        <v/>
      </c>
      <c r="I816" s="12" t="str">
        <f>IF(H816="","",Output2!I816)</f>
        <v/>
      </c>
      <c r="J816" s="12" t="str">
        <f>IF(I816="","",Output2!J816)</f>
        <v/>
      </c>
      <c r="K816" s="12" t="str">
        <f>IF(J816="","",Output2!K816)</f>
        <v/>
      </c>
      <c r="L816" s="12" t="str">
        <f>IF(K816="","",Output2!L816)</f>
        <v/>
      </c>
      <c r="M816" s="12" t="str">
        <f>IF(L816="","",Output2!M816)</f>
        <v/>
      </c>
    </row>
    <row r="817" spans="1:13" x14ac:dyDescent="0.25">
      <c r="A817" s="12" t="str">
        <f>IF(B817="","",Output2!A817)</f>
        <v/>
      </c>
      <c r="B817" s="12" t="str">
        <f>IF(C817="","",Output2!B817)</f>
        <v/>
      </c>
      <c r="C817" s="12" t="str">
        <f>Output2!C817</f>
        <v/>
      </c>
      <c r="D817" s="12" t="str">
        <f>IF(C817="","",Output2!D817)</f>
        <v/>
      </c>
      <c r="E817" s="12" t="str">
        <f>IF(D817="","",Output2!E817)</f>
        <v/>
      </c>
      <c r="F817" s="12" t="str">
        <f>IF(E817="","",Output2!F817)</f>
        <v/>
      </c>
      <c r="G817" s="22" t="str">
        <f>IF(F817="","",Output2!G817)</f>
        <v/>
      </c>
      <c r="H817" s="12" t="str">
        <f>IF(G817="","",Output2!H817)</f>
        <v/>
      </c>
      <c r="I817" s="12" t="str">
        <f>IF(H817="","",Output2!I817)</f>
        <v/>
      </c>
      <c r="J817" s="12" t="str">
        <f>IF(I817="","",Output2!J817)</f>
        <v/>
      </c>
      <c r="K817" s="12" t="str">
        <f>IF(J817="","",Output2!K817)</f>
        <v/>
      </c>
      <c r="L817" s="12" t="str">
        <f>IF(K817="","",Output2!L817)</f>
        <v/>
      </c>
      <c r="M817" s="12" t="str">
        <f>IF(L817="","",Output2!M817)</f>
        <v/>
      </c>
    </row>
    <row r="818" spans="1:13" x14ac:dyDescent="0.25">
      <c r="A818" s="12" t="str">
        <f>IF(B818="","",Output2!A818)</f>
        <v/>
      </c>
      <c r="B818" s="12" t="str">
        <f>IF(C818="","",Output2!B818)</f>
        <v/>
      </c>
      <c r="C818" s="12" t="str">
        <f>Output2!C818</f>
        <v/>
      </c>
      <c r="D818" s="12" t="str">
        <f>IF(C818="","",Output2!D818)</f>
        <v/>
      </c>
      <c r="E818" s="12" t="str">
        <f>IF(D818="","",Output2!E818)</f>
        <v/>
      </c>
      <c r="F818" s="12" t="str">
        <f>IF(E818="","",Output2!F818)</f>
        <v/>
      </c>
      <c r="G818" s="22" t="str">
        <f>IF(F818="","",Output2!G818)</f>
        <v/>
      </c>
      <c r="H818" s="12" t="str">
        <f>IF(G818="","",Output2!H818)</f>
        <v/>
      </c>
      <c r="I818" s="12" t="str">
        <f>IF(H818="","",Output2!I818)</f>
        <v/>
      </c>
      <c r="J818" s="12" t="str">
        <f>IF(I818="","",Output2!J818)</f>
        <v/>
      </c>
      <c r="K818" s="12" t="str">
        <f>IF(J818="","",Output2!K818)</f>
        <v/>
      </c>
      <c r="L818" s="12" t="str">
        <f>IF(K818="","",Output2!L818)</f>
        <v/>
      </c>
      <c r="M818" s="12" t="str">
        <f>IF(L818="","",Output2!M818)</f>
        <v/>
      </c>
    </row>
    <row r="819" spans="1:13" x14ac:dyDescent="0.25">
      <c r="A819" s="12" t="str">
        <f>IF(B819="","",Output2!A819)</f>
        <v/>
      </c>
      <c r="B819" s="12" t="str">
        <f>IF(C819="","",Output2!B819)</f>
        <v/>
      </c>
      <c r="C819" s="12" t="str">
        <f>Output2!C819</f>
        <v/>
      </c>
      <c r="D819" s="12" t="str">
        <f>IF(C819="","",Output2!D819)</f>
        <v/>
      </c>
      <c r="E819" s="12" t="str">
        <f>IF(D819="","",Output2!E819)</f>
        <v/>
      </c>
      <c r="F819" s="12" t="str">
        <f>IF(E819="","",Output2!F819)</f>
        <v/>
      </c>
      <c r="G819" s="22" t="str">
        <f>IF(F819="","",Output2!G819)</f>
        <v/>
      </c>
      <c r="H819" s="12" t="str">
        <f>IF(G819="","",Output2!H819)</f>
        <v/>
      </c>
      <c r="I819" s="12" t="str">
        <f>IF(H819="","",Output2!I819)</f>
        <v/>
      </c>
      <c r="J819" s="12" t="str">
        <f>IF(I819="","",Output2!J819)</f>
        <v/>
      </c>
      <c r="K819" s="12" t="str">
        <f>IF(J819="","",Output2!K819)</f>
        <v/>
      </c>
      <c r="L819" s="12" t="str">
        <f>IF(K819="","",Output2!L819)</f>
        <v/>
      </c>
      <c r="M819" s="12" t="str">
        <f>IF(L819="","",Output2!M819)</f>
        <v/>
      </c>
    </row>
    <row r="820" spans="1:13" x14ac:dyDescent="0.25">
      <c r="A820" s="12" t="str">
        <f>IF(B820="","",Output2!A820)</f>
        <v/>
      </c>
      <c r="B820" s="12" t="str">
        <f>IF(C820="","",Output2!B820)</f>
        <v/>
      </c>
      <c r="C820" s="12" t="str">
        <f>Output2!C820</f>
        <v/>
      </c>
      <c r="D820" s="12" t="str">
        <f>IF(C820="","",Output2!D820)</f>
        <v/>
      </c>
      <c r="E820" s="12" t="str">
        <f>IF(D820="","",Output2!E820)</f>
        <v/>
      </c>
      <c r="F820" s="12" t="str">
        <f>IF(E820="","",Output2!F820)</f>
        <v/>
      </c>
      <c r="G820" s="22" t="str">
        <f>IF(F820="","",Output2!G820)</f>
        <v/>
      </c>
      <c r="H820" s="12" t="str">
        <f>IF(G820="","",Output2!H820)</f>
        <v/>
      </c>
      <c r="I820" s="12" t="str">
        <f>IF(H820="","",Output2!I820)</f>
        <v/>
      </c>
      <c r="J820" s="12" t="str">
        <f>IF(I820="","",Output2!J820)</f>
        <v/>
      </c>
      <c r="K820" s="12" t="str">
        <f>IF(J820="","",Output2!K820)</f>
        <v/>
      </c>
      <c r="L820" s="12" t="str">
        <f>IF(K820="","",Output2!L820)</f>
        <v/>
      </c>
      <c r="M820" s="12" t="str">
        <f>IF(L820="","",Output2!M820)</f>
        <v/>
      </c>
    </row>
    <row r="821" spans="1:13" x14ac:dyDescent="0.25">
      <c r="A821" s="12" t="str">
        <f>IF(B821="","",Output2!A821)</f>
        <v/>
      </c>
      <c r="B821" s="12" t="str">
        <f>IF(C821="","",Output2!B821)</f>
        <v/>
      </c>
      <c r="C821" s="12" t="str">
        <f>Output2!C821</f>
        <v/>
      </c>
      <c r="D821" s="12" t="str">
        <f>IF(C821="","",Output2!D821)</f>
        <v/>
      </c>
      <c r="E821" s="12" t="str">
        <f>IF(D821="","",Output2!E821)</f>
        <v/>
      </c>
      <c r="F821" s="12" t="str">
        <f>IF(E821="","",Output2!F821)</f>
        <v/>
      </c>
      <c r="G821" s="22" t="str">
        <f>IF(F821="","",Output2!G821)</f>
        <v/>
      </c>
      <c r="H821" s="12" t="str">
        <f>IF(G821="","",Output2!H821)</f>
        <v/>
      </c>
      <c r="I821" s="12" t="str">
        <f>IF(H821="","",Output2!I821)</f>
        <v/>
      </c>
      <c r="J821" s="12" t="str">
        <f>IF(I821="","",Output2!J821)</f>
        <v/>
      </c>
      <c r="K821" s="12" t="str">
        <f>IF(J821="","",Output2!K821)</f>
        <v/>
      </c>
      <c r="L821" s="12" t="str">
        <f>IF(K821="","",Output2!L821)</f>
        <v/>
      </c>
      <c r="M821" s="12" t="str">
        <f>IF(L821="","",Output2!M821)</f>
        <v/>
      </c>
    </row>
    <row r="822" spans="1:13" x14ac:dyDescent="0.25">
      <c r="A822" s="12" t="str">
        <f>IF(B822="","",Output2!A822)</f>
        <v/>
      </c>
      <c r="B822" s="12" t="str">
        <f>IF(C822="","",Output2!B822)</f>
        <v/>
      </c>
      <c r="C822" s="12" t="str">
        <f>Output2!C822</f>
        <v/>
      </c>
      <c r="D822" s="12" t="str">
        <f>IF(C822="","",Output2!D822)</f>
        <v/>
      </c>
      <c r="E822" s="12" t="str">
        <f>IF(D822="","",Output2!E822)</f>
        <v/>
      </c>
      <c r="F822" s="12" t="str">
        <f>IF(E822="","",Output2!F822)</f>
        <v/>
      </c>
      <c r="G822" s="22" t="str">
        <f>IF(F822="","",Output2!G822)</f>
        <v/>
      </c>
      <c r="H822" s="12" t="str">
        <f>IF(G822="","",Output2!H822)</f>
        <v/>
      </c>
      <c r="I822" s="12" t="str">
        <f>IF(H822="","",Output2!I822)</f>
        <v/>
      </c>
      <c r="J822" s="12" t="str">
        <f>IF(I822="","",Output2!J822)</f>
        <v/>
      </c>
      <c r="K822" s="12" t="str">
        <f>IF(J822="","",Output2!K822)</f>
        <v/>
      </c>
      <c r="L822" s="12" t="str">
        <f>IF(K822="","",Output2!L822)</f>
        <v/>
      </c>
      <c r="M822" s="12" t="str">
        <f>IF(L822="","",Output2!M822)</f>
        <v/>
      </c>
    </row>
    <row r="823" spans="1:13" x14ac:dyDescent="0.25">
      <c r="A823" s="12" t="str">
        <f>IF(B823="","",Output2!A823)</f>
        <v/>
      </c>
      <c r="B823" s="12" t="str">
        <f>IF(C823="","",Output2!B823)</f>
        <v/>
      </c>
      <c r="C823" s="12" t="str">
        <f>Output2!C823</f>
        <v/>
      </c>
      <c r="D823" s="12" t="str">
        <f>IF(C823="","",Output2!D823)</f>
        <v/>
      </c>
      <c r="E823" s="12" t="str">
        <f>IF(D823="","",Output2!E823)</f>
        <v/>
      </c>
      <c r="F823" s="12" t="str">
        <f>IF(E823="","",Output2!F823)</f>
        <v/>
      </c>
      <c r="G823" s="22" t="str">
        <f>IF(F823="","",Output2!G823)</f>
        <v/>
      </c>
      <c r="H823" s="12" t="str">
        <f>IF(G823="","",Output2!H823)</f>
        <v/>
      </c>
      <c r="I823" s="12" t="str">
        <f>IF(H823="","",Output2!I823)</f>
        <v/>
      </c>
      <c r="J823" s="12" t="str">
        <f>IF(I823="","",Output2!J823)</f>
        <v/>
      </c>
      <c r="K823" s="12" t="str">
        <f>IF(J823="","",Output2!K823)</f>
        <v/>
      </c>
      <c r="L823" s="12" t="str">
        <f>IF(K823="","",Output2!L823)</f>
        <v/>
      </c>
      <c r="M823" s="12" t="str">
        <f>IF(L823="","",Output2!M823)</f>
        <v/>
      </c>
    </row>
    <row r="824" spans="1:13" x14ac:dyDescent="0.25">
      <c r="A824" s="12" t="str">
        <f>IF(B824="","",Output2!A824)</f>
        <v/>
      </c>
      <c r="B824" s="12" t="str">
        <f>IF(C824="","",Output2!B824)</f>
        <v/>
      </c>
      <c r="C824" s="12" t="str">
        <f>Output2!C824</f>
        <v/>
      </c>
      <c r="D824" s="12" t="str">
        <f>IF(C824="","",Output2!D824)</f>
        <v/>
      </c>
      <c r="E824" s="12" t="str">
        <f>IF(D824="","",Output2!E824)</f>
        <v/>
      </c>
      <c r="F824" s="12" t="str">
        <f>IF(E824="","",Output2!F824)</f>
        <v/>
      </c>
      <c r="G824" s="22" t="str">
        <f>IF(F824="","",Output2!G824)</f>
        <v/>
      </c>
      <c r="H824" s="12" t="str">
        <f>IF(G824="","",Output2!H824)</f>
        <v/>
      </c>
      <c r="I824" s="12" t="str">
        <f>IF(H824="","",Output2!I824)</f>
        <v/>
      </c>
      <c r="J824" s="12" t="str">
        <f>IF(I824="","",Output2!J824)</f>
        <v/>
      </c>
      <c r="K824" s="12" t="str">
        <f>IF(J824="","",Output2!K824)</f>
        <v/>
      </c>
      <c r="L824" s="12" t="str">
        <f>IF(K824="","",Output2!L824)</f>
        <v/>
      </c>
      <c r="M824" s="12" t="str">
        <f>IF(L824="","",Output2!M824)</f>
        <v/>
      </c>
    </row>
    <row r="825" spans="1:13" x14ac:dyDescent="0.25">
      <c r="A825" s="12" t="str">
        <f>IF(B825="","",Output2!A825)</f>
        <v/>
      </c>
      <c r="B825" s="12" t="str">
        <f>IF(C825="","",Output2!B825)</f>
        <v/>
      </c>
      <c r="C825" s="12" t="str">
        <f>Output2!C825</f>
        <v/>
      </c>
      <c r="D825" s="12" t="str">
        <f>IF(C825="","",Output2!D825)</f>
        <v/>
      </c>
      <c r="E825" s="12" t="str">
        <f>IF(D825="","",Output2!E825)</f>
        <v/>
      </c>
      <c r="F825" s="12" t="str">
        <f>IF(E825="","",Output2!F825)</f>
        <v/>
      </c>
      <c r="G825" s="22" t="str">
        <f>IF(F825="","",Output2!G825)</f>
        <v/>
      </c>
      <c r="H825" s="12" t="str">
        <f>IF(G825="","",Output2!H825)</f>
        <v/>
      </c>
      <c r="I825" s="12" t="str">
        <f>IF(H825="","",Output2!I825)</f>
        <v/>
      </c>
      <c r="J825" s="12" t="str">
        <f>IF(I825="","",Output2!J825)</f>
        <v/>
      </c>
      <c r="K825" s="12" t="str">
        <f>IF(J825="","",Output2!K825)</f>
        <v/>
      </c>
      <c r="L825" s="12" t="str">
        <f>IF(K825="","",Output2!L825)</f>
        <v/>
      </c>
      <c r="M825" s="12" t="str">
        <f>IF(L825="","",Output2!M825)</f>
        <v/>
      </c>
    </row>
    <row r="826" spans="1:13" x14ac:dyDescent="0.25">
      <c r="A826" s="12" t="str">
        <f>IF(B826="","",Output2!A826)</f>
        <v/>
      </c>
      <c r="B826" s="12" t="str">
        <f>IF(C826="","",Output2!B826)</f>
        <v/>
      </c>
      <c r="C826" s="12" t="str">
        <f>Output2!C826</f>
        <v/>
      </c>
      <c r="D826" s="12" t="str">
        <f>IF(C826="","",Output2!D826)</f>
        <v/>
      </c>
      <c r="E826" s="12" t="str">
        <f>IF(D826="","",Output2!E826)</f>
        <v/>
      </c>
      <c r="F826" s="12" t="str">
        <f>IF(E826="","",Output2!F826)</f>
        <v/>
      </c>
      <c r="G826" s="22" t="str">
        <f>IF(F826="","",Output2!G826)</f>
        <v/>
      </c>
      <c r="H826" s="12" t="str">
        <f>IF(G826="","",Output2!H826)</f>
        <v/>
      </c>
      <c r="I826" s="12" t="str">
        <f>IF(H826="","",Output2!I826)</f>
        <v/>
      </c>
      <c r="J826" s="12" t="str">
        <f>IF(I826="","",Output2!J826)</f>
        <v/>
      </c>
      <c r="K826" s="12" t="str">
        <f>IF(J826="","",Output2!K826)</f>
        <v/>
      </c>
      <c r="L826" s="12" t="str">
        <f>IF(K826="","",Output2!L826)</f>
        <v/>
      </c>
      <c r="M826" s="12" t="str">
        <f>IF(L826="","",Output2!M826)</f>
        <v/>
      </c>
    </row>
    <row r="827" spans="1:13" x14ac:dyDescent="0.25">
      <c r="A827" s="12" t="str">
        <f>IF(B827="","",Output2!A827)</f>
        <v/>
      </c>
      <c r="B827" s="12" t="str">
        <f>IF(C827="","",Output2!B827)</f>
        <v/>
      </c>
      <c r="C827" s="12" t="str">
        <f>Output2!C827</f>
        <v/>
      </c>
      <c r="D827" s="12" t="str">
        <f>IF(C827="","",Output2!D827)</f>
        <v/>
      </c>
      <c r="E827" s="12" t="str">
        <f>IF(D827="","",Output2!E827)</f>
        <v/>
      </c>
      <c r="F827" s="12" t="str">
        <f>IF(E827="","",Output2!F827)</f>
        <v/>
      </c>
      <c r="G827" s="22" t="str">
        <f>IF(F827="","",Output2!G827)</f>
        <v/>
      </c>
      <c r="H827" s="12" t="str">
        <f>IF(G827="","",Output2!H827)</f>
        <v/>
      </c>
      <c r="I827" s="12" t="str">
        <f>IF(H827="","",Output2!I827)</f>
        <v/>
      </c>
      <c r="J827" s="12" t="str">
        <f>IF(I827="","",Output2!J827)</f>
        <v/>
      </c>
      <c r="K827" s="12" t="str">
        <f>IF(J827="","",Output2!K827)</f>
        <v/>
      </c>
      <c r="L827" s="12" t="str">
        <f>IF(K827="","",Output2!L827)</f>
        <v/>
      </c>
      <c r="M827" s="12" t="str">
        <f>IF(L827="","",Output2!M827)</f>
        <v/>
      </c>
    </row>
    <row r="828" spans="1:13" x14ac:dyDescent="0.25">
      <c r="A828" s="12" t="str">
        <f>IF(B828="","",Output2!A828)</f>
        <v/>
      </c>
      <c r="B828" s="12" t="str">
        <f>IF(C828="","",Output2!B828)</f>
        <v/>
      </c>
      <c r="C828" s="12" t="str">
        <f>Output2!C828</f>
        <v/>
      </c>
      <c r="D828" s="12" t="str">
        <f>IF(C828="","",Output2!D828)</f>
        <v/>
      </c>
      <c r="E828" s="12" t="str">
        <f>IF(D828="","",Output2!E828)</f>
        <v/>
      </c>
      <c r="F828" s="12" t="str">
        <f>IF(E828="","",Output2!F828)</f>
        <v/>
      </c>
      <c r="G828" s="22" t="str">
        <f>IF(F828="","",Output2!G828)</f>
        <v/>
      </c>
      <c r="H828" s="12" t="str">
        <f>IF(G828="","",Output2!H828)</f>
        <v/>
      </c>
      <c r="I828" s="12" t="str">
        <f>IF(H828="","",Output2!I828)</f>
        <v/>
      </c>
      <c r="J828" s="12" t="str">
        <f>IF(I828="","",Output2!J828)</f>
        <v/>
      </c>
      <c r="K828" s="12" t="str">
        <f>IF(J828="","",Output2!K828)</f>
        <v/>
      </c>
      <c r="L828" s="12" t="str">
        <f>IF(K828="","",Output2!L828)</f>
        <v/>
      </c>
      <c r="M828" s="12" t="str">
        <f>IF(L828="","",Output2!M828)</f>
        <v/>
      </c>
    </row>
    <row r="829" spans="1:13" x14ac:dyDescent="0.25">
      <c r="A829" s="12" t="str">
        <f>IF(B829="","",Output2!A829)</f>
        <v/>
      </c>
      <c r="B829" s="12" t="str">
        <f>IF(C829="","",Output2!B829)</f>
        <v/>
      </c>
      <c r="C829" s="12" t="str">
        <f>Output2!C829</f>
        <v/>
      </c>
      <c r="D829" s="12" t="str">
        <f>IF(C829="","",Output2!D829)</f>
        <v/>
      </c>
      <c r="E829" s="12" t="str">
        <f>IF(D829="","",Output2!E829)</f>
        <v/>
      </c>
      <c r="F829" s="12" t="str">
        <f>IF(E829="","",Output2!F829)</f>
        <v/>
      </c>
      <c r="G829" s="22" t="str">
        <f>IF(F829="","",Output2!G829)</f>
        <v/>
      </c>
      <c r="H829" s="12" t="str">
        <f>IF(G829="","",Output2!H829)</f>
        <v/>
      </c>
      <c r="I829" s="12" t="str">
        <f>IF(H829="","",Output2!I829)</f>
        <v/>
      </c>
      <c r="J829" s="12" t="str">
        <f>IF(I829="","",Output2!J829)</f>
        <v/>
      </c>
      <c r="K829" s="12" t="str">
        <f>IF(J829="","",Output2!K829)</f>
        <v/>
      </c>
      <c r="L829" s="12" t="str">
        <f>IF(K829="","",Output2!L829)</f>
        <v/>
      </c>
      <c r="M829" s="12" t="str">
        <f>IF(L829="","",Output2!M829)</f>
        <v/>
      </c>
    </row>
    <row r="830" spans="1:13" x14ac:dyDescent="0.25">
      <c r="A830" s="12" t="str">
        <f>IF(B830="","",Output2!A830)</f>
        <v/>
      </c>
      <c r="B830" s="12" t="str">
        <f>IF(C830="","",Output2!B830)</f>
        <v/>
      </c>
      <c r="C830" s="12" t="str">
        <f>Output2!C830</f>
        <v/>
      </c>
      <c r="D830" s="12" t="str">
        <f>IF(C830="","",Output2!D830)</f>
        <v/>
      </c>
      <c r="E830" s="12" t="str">
        <f>IF(D830="","",Output2!E830)</f>
        <v/>
      </c>
      <c r="F830" s="12" t="str">
        <f>IF(E830="","",Output2!F830)</f>
        <v/>
      </c>
      <c r="G830" s="22" t="str">
        <f>IF(F830="","",Output2!G830)</f>
        <v/>
      </c>
      <c r="H830" s="12" t="str">
        <f>IF(G830="","",Output2!H830)</f>
        <v/>
      </c>
      <c r="I830" s="12" t="str">
        <f>IF(H830="","",Output2!I830)</f>
        <v/>
      </c>
      <c r="J830" s="12" t="str">
        <f>IF(I830="","",Output2!J830)</f>
        <v/>
      </c>
      <c r="K830" s="12" t="str">
        <f>IF(J830="","",Output2!K830)</f>
        <v/>
      </c>
      <c r="L830" s="12" t="str">
        <f>IF(K830="","",Output2!L830)</f>
        <v/>
      </c>
      <c r="M830" s="12" t="str">
        <f>IF(L830="","",Output2!M830)</f>
        <v/>
      </c>
    </row>
    <row r="831" spans="1:13" x14ac:dyDescent="0.25">
      <c r="A831" s="12" t="str">
        <f>IF(B831="","",Output2!A831)</f>
        <v/>
      </c>
      <c r="B831" s="12" t="str">
        <f>IF(C831="","",Output2!B831)</f>
        <v/>
      </c>
      <c r="C831" s="12" t="str">
        <f>Output2!C831</f>
        <v/>
      </c>
      <c r="D831" s="12" t="str">
        <f>IF(C831="","",Output2!D831)</f>
        <v/>
      </c>
      <c r="E831" s="12" t="str">
        <f>IF(D831="","",Output2!E831)</f>
        <v/>
      </c>
      <c r="F831" s="12" t="str">
        <f>IF(E831="","",Output2!F831)</f>
        <v/>
      </c>
      <c r="G831" s="22" t="str">
        <f>IF(F831="","",Output2!G831)</f>
        <v/>
      </c>
      <c r="H831" s="12" t="str">
        <f>IF(G831="","",Output2!H831)</f>
        <v/>
      </c>
      <c r="I831" s="12" t="str">
        <f>IF(H831="","",Output2!I831)</f>
        <v/>
      </c>
      <c r="J831" s="12" t="str">
        <f>IF(I831="","",Output2!J831)</f>
        <v/>
      </c>
      <c r="K831" s="12" t="str">
        <f>IF(J831="","",Output2!K831)</f>
        <v/>
      </c>
      <c r="L831" s="12" t="str">
        <f>IF(K831="","",Output2!L831)</f>
        <v/>
      </c>
      <c r="M831" s="12" t="str">
        <f>IF(L831="","",Output2!M831)</f>
        <v/>
      </c>
    </row>
    <row r="832" spans="1:13" x14ac:dyDescent="0.25">
      <c r="A832" s="12" t="str">
        <f>IF(B832="","",Output2!A832)</f>
        <v/>
      </c>
      <c r="B832" s="12" t="str">
        <f>IF(C832="","",Output2!B832)</f>
        <v/>
      </c>
      <c r="C832" s="12" t="str">
        <f>Output2!C832</f>
        <v/>
      </c>
      <c r="D832" s="12" t="str">
        <f>IF(C832="","",Output2!D832)</f>
        <v/>
      </c>
      <c r="E832" s="12" t="str">
        <f>IF(D832="","",Output2!E832)</f>
        <v/>
      </c>
      <c r="F832" s="12" t="str">
        <f>IF(E832="","",Output2!F832)</f>
        <v/>
      </c>
      <c r="G832" s="22" t="str">
        <f>IF(F832="","",Output2!G832)</f>
        <v/>
      </c>
      <c r="H832" s="12" t="str">
        <f>IF(G832="","",Output2!H832)</f>
        <v/>
      </c>
      <c r="I832" s="12" t="str">
        <f>IF(H832="","",Output2!I832)</f>
        <v/>
      </c>
      <c r="J832" s="12" t="str">
        <f>IF(I832="","",Output2!J832)</f>
        <v/>
      </c>
      <c r="K832" s="12" t="str">
        <f>IF(J832="","",Output2!K832)</f>
        <v/>
      </c>
      <c r="L832" s="12" t="str">
        <f>IF(K832="","",Output2!L832)</f>
        <v/>
      </c>
      <c r="M832" s="12" t="str">
        <f>IF(L832="","",Output2!M832)</f>
        <v/>
      </c>
    </row>
    <row r="833" spans="1:13" x14ac:dyDescent="0.25">
      <c r="A833" s="12" t="str">
        <f>IF(B833="","",Output2!A833)</f>
        <v/>
      </c>
      <c r="B833" s="12" t="str">
        <f>IF(C833="","",Output2!B833)</f>
        <v/>
      </c>
      <c r="C833" s="12" t="str">
        <f>Output2!C833</f>
        <v/>
      </c>
      <c r="D833" s="12" t="str">
        <f>IF(C833="","",Output2!D833)</f>
        <v/>
      </c>
      <c r="E833" s="12" t="str">
        <f>IF(D833="","",Output2!E833)</f>
        <v/>
      </c>
      <c r="F833" s="12" t="str">
        <f>IF(E833="","",Output2!F833)</f>
        <v/>
      </c>
      <c r="G833" s="22" t="str">
        <f>IF(F833="","",Output2!G833)</f>
        <v/>
      </c>
      <c r="H833" s="12" t="str">
        <f>IF(G833="","",Output2!H833)</f>
        <v/>
      </c>
      <c r="I833" s="12" t="str">
        <f>IF(H833="","",Output2!I833)</f>
        <v/>
      </c>
      <c r="J833" s="12" t="str">
        <f>IF(I833="","",Output2!J833)</f>
        <v/>
      </c>
      <c r="K833" s="12" t="str">
        <f>IF(J833="","",Output2!K833)</f>
        <v/>
      </c>
      <c r="L833" s="12" t="str">
        <f>IF(K833="","",Output2!L833)</f>
        <v/>
      </c>
      <c r="M833" s="12" t="str">
        <f>IF(L833="","",Output2!M833)</f>
        <v/>
      </c>
    </row>
    <row r="834" spans="1:13" x14ac:dyDescent="0.25">
      <c r="A834" s="12" t="str">
        <f>IF(B834="","",Output2!A834)</f>
        <v/>
      </c>
      <c r="B834" s="12" t="str">
        <f>IF(C834="","",Output2!B834)</f>
        <v/>
      </c>
      <c r="C834" s="12" t="str">
        <f>Output2!C834</f>
        <v/>
      </c>
      <c r="D834" s="12" t="str">
        <f>IF(C834="","",Output2!D834)</f>
        <v/>
      </c>
      <c r="E834" s="12" t="str">
        <f>IF(D834="","",Output2!E834)</f>
        <v/>
      </c>
      <c r="F834" s="12" t="str">
        <f>IF(E834="","",Output2!F834)</f>
        <v/>
      </c>
      <c r="G834" s="22" t="str">
        <f>IF(F834="","",Output2!G834)</f>
        <v/>
      </c>
      <c r="H834" s="12" t="str">
        <f>IF(G834="","",Output2!H834)</f>
        <v/>
      </c>
      <c r="I834" s="12" t="str">
        <f>IF(H834="","",Output2!I834)</f>
        <v/>
      </c>
      <c r="J834" s="12" t="str">
        <f>IF(I834="","",Output2!J834)</f>
        <v/>
      </c>
      <c r="K834" s="12" t="str">
        <f>IF(J834="","",Output2!K834)</f>
        <v/>
      </c>
      <c r="L834" s="12" t="str">
        <f>IF(K834="","",Output2!L834)</f>
        <v/>
      </c>
      <c r="M834" s="12" t="str">
        <f>IF(L834="","",Output2!M834)</f>
        <v/>
      </c>
    </row>
    <row r="835" spans="1:13" x14ac:dyDescent="0.25">
      <c r="A835" s="12" t="str">
        <f>IF(B835="","",Output2!A835)</f>
        <v/>
      </c>
      <c r="B835" s="12" t="str">
        <f>IF(C835="","",Output2!B835)</f>
        <v/>
      </c>
      <c r="C835" s="12" t="str">
        <f>Output2!C835</f>
        <v/>
      </c>
      <c r="D835" s="12" t="str">
        <f>IF(C835="","",Output2!D835)</f>
        <v/>
      </c>
      <c r="E835" s="12" t="str">
        <f>IF(D835="","",Output2!E835)</f>
        <v/>
      </c>
      <c r="F835" s="12" t="str">
        <f>IF(E835="","",Output2!F835)</f>
        <v/>
      </c>
      <c r="G835" s="22" t="str">
        <f>IF(F835="","",Output2!G835)</f>
        <v/>
      </c>
      <c r="H835" s="12" t="str">
        <f>IF(G835="","",Output2!H835)</f>
        <v/>
      </c>
      <c r="I835" s="12" t="str">
        <f>IF(H835="","",Output2!I835)</f>
        <v/>
      </c>
      <c r="J835" s="12" t="str">
        <f>IF(I835="","",Output2!J835)</f>
        <v/>
      </c>
      <c r="K835" s="12" t="str">
        <f>IF(J835="","",Output2!K835)</f>
        <v/>
      </c>
      <c r="L835" s="12" t="str">
        <f>IF(K835="","",Output2!L835)</f>
        <v/>
      </c>
      <c r="M835" s="12" t="str">
        <f>IF(L835="","",Output2!M835)</f>
        <v/>
      </c>
    </row>
    <row r="836" spans="1:13" x14ac:dyDescent="0.25">
      <c r="A836" s="12" t="str">
        <f>IF(B836="","",Output2!A836)</f>
        <v/>
      </c>
      <c r="B836" s="12" t="str">
        <f>IF(C836="","",Output2!B836)</f>
        <v/>
      </c>
      <c r="C836" s="12" t="str">
        <f>Output2!C836</f>
        <v/>
      </c>
      <c r="D836" s="12" t="str">
        <f>IF(C836="","",Output2!D836)</f>
        <v/>
      </c>
      <c r="E836" s="12" t="str">
        <f>IF(D836="","",Output2!E836)</f>
        <v/>
      </c>
      <c r="F836" s="12" t="str">
        <f>IF(E836="","",Output2!F836)</f>
        <v/>
      </c>
      <c r="G836" s="22" t="str">
        <f>IF(F836="","",Output2!G836)</f>
        <v/>
      </c>
      <c r="H836" s="12" t="str">
        <f>IF(G836="","",Output2!H836)</f>
        <v/>
      </c>
      <c r="I836" s="12" t="str">
        <f>IF(H836="","",Output2!I836)</f>
        <v/>
      </c>
      <c r="J836" s="12" t="str">
        <f>IF(I836="","",Output2!J836)</f>
        <v/>
      </c>
      <c r="K836" s="12" t="str">
        <f>IF(J836="","",Output2!K836)</f>
        <v/>
      </c>
      <c r="L836" s="12" t="str">
        <f>IF(K836="","",Output2!L836)</f>
        <v/>
      </c>
      <c r="M836" s="12" t="str">
        <f>IF(L836="","",Output2!M836)</f>
        <v/>
      </c>
    </row>
    <row r="837" spans="1:13" x14ac:dyDescent="0.25">
      <c r="A837" s="12" t="str">
        <f>IF(B837="","",Output2!A837)</f>
        <v/>
      </c>
      <c r="B837" s="12" t="str">
        <f>IF(C837="","",Output2!B837)</f>
        <v/>
      </c>
      <c r="C837" s="12" t="str">
        <f>Output2!C837</f>
        <v/>
      </c>
      <c r="D837" s="12" t="str">
        <f>IF(C837="","",Output2!D837)</f>
        <v/>
      </c>
      <c r="E837" s="12" t="str">
        <f>IF(D837="","",Output2!E837)</f>
        <v/>
      </c>
      <c r="F837" s="12" t="str">
        <f>IF(E837="","",Output2!F837)</f>
        <v/>
      </c>
      <c r="G837" s="22" t="str">
        <f>IF(F837="","",Output2!G837)</f>
        <v/>
      </c>
      <c r="H837" s="12" t="str">
        <f>IF(G837="","",Output2!H837)</f>
        <v/>
      </c>
      <c r="I837" s="12" t="str">
        <f>IF(H837="","",Output2!I837)</f>
        <v/>
      </c>
      <c r="J837" s="12" t="str">
        <f>IF(I837="","",Output2!J837)</f>
        <v/>
      </c>
      <c r="K837" s="12" t="str">
        <f>IF(J837="","",Output2!K837)</f>
        <v/>
      </c>
      <c r="L837" s="12" t="str">
        <f>IF(K837="","",Output2!L837)</f>
        <v/>
      </c>
      <c r="M837" s="12" t="str">
        <f>IF(L837="","",Output2!M837)</f>
        <v/>
      </c>
    </row>
    <row r="838" spans="1:13" x14ac:dyDescent="0.25">
      <c r="A838" s="12" t="str">
        <f>IF(B838="","",Output2!A838)</f>
        <v/>
      </c>
      <c r="B838" s="12" t="str">
        <f>IF(C838="","",Output2!B838)</f>
        <v/>
      </c>
      <c r="C838" s="12" t="str">
        <f>Output2!C838</f>
        <v/>
      </c>
      <c r="D838" s="12" t="str">
        <f>IF(C838="","",Output2!D838)</f>
        <v/>
      </c>
      <c r="E838" s="12" t="str">
        <f>IF(D838="","",Output2!E838)</f>
        <v/>
      </c>
      <c r="F838" s="12" t="str">
        <f>IF(E838="","",Output2!F838)</f>
        <v/>
      </c>
      <c r="G838" s="22" t="str">
        <f>IF(F838="","",Output2!G838)</f>
        <v/>
      </c>
      <c r="H838" s="12" t="str">
        <f>IF(G838="","",Output2!H838)</f>
        <v/>
      </c>
      <c r="I838" s="12" t="str">
        <f>IF(H838="","",Output2!I838)</f>
        <v/>
      </c>
      <c r="J838" s="12" t="str">
        <f>IF(I838="","",Output2!J838)</f>
        <v/>
      </c>
      <c r="K838" s="12" t="str">
        <f>IF(J838="","",Output2!K838)</f>
        <v/>
      </c>
      <c r="L838" s="12" t="str">
        <f>IF(K838="","",Output2!L838)</f>
        <v/>
      </c>
      <c r="M838" s="12" t="str">
        <f>IF(L838="","",Output2!M838)</f>
        <v/>
      </c>
    </row>
    <row r="839" spans="1:13" x14ac:dyDescent="0.25">
      <c r="A839" s="12" t="str">
        <f>IF(B839="","",Output2!A839)</f>
        <v/>
      </c>
      <c r="B839" s="12" t="str">
        <f>IF(C839="","",Output2!B839)</f>
        <v/>
      </c>
      <c r="C839" s="12" t="str">
        <f>Output2!C839</f>
        <v/>
      </c>
      <c r="D839" s="12" t="str">
        <f>IF(C839="","",Output2!D839)</f>
        <v/>
      </c>
      <c r="E839" s="12" t="str">
        <f>IF(D839="","",Output2!E839)</f>
        <v/>
      </c>
      <c r="F839" s="12" t="str">
        <f>IF(E839="","",Output2!F839)</f>
        <v/>
      </c>
      <c r="G839" s="22" t="str">
        <f>IF(F839="","",Output2!G839)</f>
        <v/>
      </c>
      <c r="H839" s="12" t="str">
        <f>IF(G839="","",Output2!H839)</f>
        <v/>
      </c>
      <c r="I839" s="12" t="str">
        <f>IF(H839="","",Output2!I839)</f>
        <v/>
      </c>
      <c r="J839" s="12" t="str">
        <f>IF(I839="","",Output2!J839)</f>
        <v/>
      </c>
      <c r="K839" s="12" t="str">
        <f>IF(J839="","",Output2!K839)</f>
        <v/>
      </c>
      <c r="L839" s="12" t="str">
        <f>IF(K839="","",Output2!L839)</f>
        <v/>
      </c>
      <c r="M839" s="12" t="str">
        <f>IF(L839="","",Output2!M839)</f>
        <v/>
      </c>
    </row>
    <row r="840" spans="1:13" x14ac:dyDescent="0.25">
      <c r="A840" s="12" t="str">
        <f>IF(B840="","",Output2!A840)</f>
        <v/>
      </c>
      <c r="B840" s="12" t="str">
        <f>IF(C840="","",Output2!B840)</f>
        <v/>
      </c>
      <c r="C840" s="12" t="str">
        <f>Output2!C840</f>
        <v/>
      </c>
      <c r="D840" s="12" t="str">
        <f>IF(C840="","",Output2!D840)</f>
        <v/>
      </c>
      <c r="E840" s="12" t="str">
        <f>IF(D840="","",Output2!E840)</f>
        <v/>
      </c>
      <c r="F840" s="12" t="str">
        <f>IF(E840="","",Output2!F840)</f>
        <v/>
      </c>
      <c r="G840" s="22" t="str">
        <f>IF(F840="","",Output2!G840)</f>
        <v/>
      </c>
      <c r="H840" s="12" t="str">
        <f>IF(G840="","",Output2!H840)</f>
        <v/>
      </c>
      <c r="I840" s="12" t="str">
        <f>IF(H840="","",Output2!I840)</f>
        <v/>
      </c>
      <c r="J840" s="12" t="str">
        <f>IF(I840="","",Output2!J840)</f>
        <v/>
      </c>
      <c r="K840" s="12" t="str">
        <f>IF(J840="","",Output2!K840)</f>
        <v/>
      </c>
      <c r="L840" s="12" t="str">
        <f>IF(K840="","",Output2!L840)</f>
        <v/>
      </c>
      <c r="M840" s="12" t="str">
        <f>IF(L840="","",Output2!M840)</f>
        <v/>
      </c>
    </row>
    <row r="841" spans="1:13" x14ac:dyDescent="0.25">
      <c r="A841" s="12" t="str">
        <f>IF(B841="","",Output2!A841)</f>
        <v/>
      </c>
      <c r="B841" s="12" t="str">
        <f>IF(C841="","",Output2!B841)</f>
        <v/>
      </c>
      <c r="C841" s="12" t="str">
        <f>Output2!C841</f>
        <v/>
      </c>
      <c r="D841" s="12" t="str">
        <f>IF(C841="","",Output2!D841)</f>
        <v/>
      </c>
      <c r="E841" s="12" t="str">
        <f>IF(D841="","",Output2!E841)</f>
        <v/>
      </c>
      <c r="F841" s="12" t="str">
        <f>IF(E841="","",Output2!F841)</f>
        <v/>
      </c>
      <c r="G841" s="22" t="str">
        <f>IF(F841="","",Output2!G841)</f>
        <v/>
      </c>
      <c r="H841" s="12" t="str">
        <f>IF(G841="","",Output2!H841)</f>
        <v/>
      </c>
      <c r="I841" s="12" t="str">
        <f>IF(H841="","",Output2!I841)</f>
        <v/>
      </c>
      <c r="J841" s="12" t="str">
        <f>IF(I841="","",Output2!J841)</f>
        <v/>
      </c>
      <c r="K841" s="12" t="str">
        <f>IF(J841="","",Output2!K841)</f>
        <v/>
      </c>
      <c r="L841" s="12" t="str">
        <f>IF(K841="","",Output2!L841)</f>
        <v/>
      </c>
      <c r="M841" s="12" t="str">
        <f>IF(L841="","",Output2!M841)</f>
        <v/>
      </c>
    </row>
    <row r="842" spans="1:13" x14ac:dyDescent="0.25">
      <c r="A842" s="12" t="str">
        <f>IF(B842="","",Output2!A842)</f>
        <v/>
      </c>
      <c r="B842" s="12" t="str">
        <f>IF(C842="","",Output2!B842)</f>
        <v/>
      </c>
      <c r="C842" s="12" t="str">
        <f>Output2!C842</f>
        <v/>
      </c>
      <c r="D842" s="12" t="str">
        <f>IF(C842="","",Output2!D842)</f>
        <v/>
      </c>
      <c r="E842" s="12" t="str">
        <f>IF(D842="","",Output2!E842)</f>
        <v/>
      </c>
      <c r="F842" s="12" t="str">
        <f>IF(E842="","",Output2!F842)</f>
        <v/>
      </c>
      <c r="G842" s="22" t="str">
        <f>IF(F842="","",Output2!G842)</f>
        <v/>
      </c>
      <c r="H842" s="12" t="str">
        <f>IF(G842="","",Output2!H842)</f>
        <v/>
      </c>
      <c r="I842" s="12" t="str">
        <f>IF(H842="","",Output2!I842)</f>
        <v/>
      </c>
      <c r="J842" s="12" t="str">
        <f>IF(I842="","",Output2!J842)</f>
        <v/>
      </c>
      <c r="K842" s="12" t="str">
        <f>IF(J842="","",Output2!K842)</f>
        <v/>
      </c>
      <c r="L842" s="12" t="str">
        <f>IF(K842="","",Output2!L842)</f>
        <v/>
      </c>
      <c r="M842" s="12" t="str">
        <f>IF(L842="","",Output2!M842)</f>
        <v/>
      </c>
    </row>
    <row r="843" spans="1:13" x14ac:dyDescent="0.25">
      <c r="A843" s="12" t="str">
        <f>IF(B843="","",Output2!A843)</f>
        <v/>
      </c>
      <c r="B843" s="12" t="str">
        <f>IF(C843="","",Output2!B843)</f>
        <v/>
      </c>
      <c r="C843" s="12" t="str">
        <f>Output2!C843</f>
        <v/>
      </c>
      <c r="D843" s="12" t="str">
        <f>IF(C843="","",Output2!D843)</f>
        <v/>
      </c>
      <c r="E843" s="12" t="str">
        <f>IF(D843="","",Output2!E843)</f>
        <v/>
      </c>
      <c r="F843" s="12" t="str">
        <f>IF(E843="","",Output2!F843)</f>
        <v/>
      </c>
      <c r="G843" s="22" t="str">
        <f>IF(F843="","",Output2!G843)</f>
        <v/>
      </c>
      <c r="H843" s="12" t="str">
        <f>IF(G843="","",Output2!H843)</f>
        <v/>
      </c>
      <c r="I843" s="12" t="str">
        <f>IF(H843="","",Output2!I843)</f>
        <v/>
      </c>
      <c r="J843" s="12" t="str">
        <f>IF(I843="","",Output2!J843)</f>
        <v/>
      </c>
      <c r="K843" s="12" t="str">
        <f>IF(J843="","",Output2!K843)</f>
        <v/>
      </c>
      <c r="L843" s="12" t="str">
        <f>IF(K843="","",Output2!L843)</f>
        <v/>
      </c>
      <c r="M843" s="12" t="str">
        <f>IF(L843="","",Output2!M843)</f>
        <v/>
      </c>
    </row>
    <row r="844" spans="1:13" x14ac:dyDescent="0.25">
      <c r="A844" s="12" t="str">
        <f>IF(B844="","",Output2!A844)</f>
        <v/>
      </c>
      <c r="B844" s="12" t="str">
        <f>IF(C844="","",Output2!B844)</f>
        <v/>
      </c>
      <c r="C844" s="12" t="str">
        <f>Output2!C844</f>
        <v/>
      </c>
      <c r="D844" s="12" t="str">
        <f>IF(C844="","",Output2!D844)</f>
        <v/>
      </c>
      <c r="E844" s="12" t="str">
        <f>IF(D844="","",Output2!E844)</f>
        <v/>
      </c>
      <c r="F844" s="12" t="str">
        <f>IF(E844="","",Output2!F844)</f>
        <v/>
      </c>
      <c r="G844" s="22" t="str">
        <f>IF(F844="","",Output2!G844)</f>
        <v/>
      </c>
      <c r="H844" s="12" t="str">
        <f>IF(G844="","",Output2!H844)</f>
        <v/>
      </c>
      <c r="I844" s="12" t="str">
        <f>IF(H844="","",Output2!I844)</f>
        <v/>
      </c>
      <c r="J844" s="12" t="str">
        <f>IF(I844="","",Output2!J844)</f>
        <v/>
      </c>
      <c r="K844" s="12" t="str">
        <f>IF(J844="","",Output2!K844)</f>
        <v/>
      </c>
      <c r="L844" s="12" t="str">
        <f>IF(K844="","",Output2!L844)</f>
        <v/>
      </c>
      <c r="M844" s="12" t="str">
        <f>IF(L844="","",Output2!M844)</f>
        <v/>
      </c>
    </row>
    <row r="845" spans="1:13" x14ac:dyDescent="0.25">
      <c r="A845" s="12" t="str">
        <f>IF(B845="","",Output2!A845)</f>
        <v/>
      </c>
      <c r="B845" s="12" t="str">
        <f>IF(C845="","",Output2!B845)</f>
        <v/>
      </c>
      <c r="C845" s="12" t="str">
        <f>Output2!C845</f>
        <v/>
      </c>
      <c r="D845" s="12" t="str">
        <f>IF(C845="","",Output2!D845)</f>
        <v/>
      </c>
      <c r="E845" s="12" t="str">
        <f>IF(D845="","",Output2!E845)</f>
        <v/>
      </c>
      <c r="F845" s="12" t="str">
        <f>IF(E845="","",Output2!F845)</f>
        <v/>
      </c>
      <c r="G845" s="22" t="str">
        <f>IF(F845="","",Output2!G845)</f>
        <v/>
      </c>
      <c r="H845" s="12" t="str">
        <f>IF(G845="","",Output2!H845)</f>
        <v/>
      </c>
      <c r="I845" s="12" t="str">
        <f>IF(H845="","",Output2!I845)</f>
        <v/>
      </c>
      <c r="J845" s="12" t="str">
        <f>IF(I845="","",Output2!J845)</f>
        <v/>
      </c>
      <c r="K845" s="12" t="str">
        <f>IF(J845="","",Output2!K845)</f>
        <v/>
      </c>
      <c r="L845" s="12" t="str">
        <f>IF(K845="","",Output2!L845)</f>
        <v/>
      </c>
      <c r="M845" s="12" t="str">
        <f>IF(L845="","",Output2!M845)</f>
        <v/>
      </c>
    </row>
    <row r="846" spans="1:13" x14ac:dyDescent="0.25">
      <c r="A846" s="12" t="str">
        <f>IF(B846="","",Output2!A846)</f>
        <v/>
      </c>
      <c r="B846" s="12" t="str">
        <f>IF(C846="","",Output2!B846)</f>
        <v/>
      </c>
      <c r="C846" s="12" t="str">
        <f>Output2!C846</f>
        <v/>
      </c>
      <c r="D846" s="12" t="str">
        <f>IF(C846="","",Output2!D846)</f>
        <v/>
      </c>
      <c r="E846" s="12" t="str">
        <f>IF(D846="","",Output2!E846)</f>
        <v/>
      </c>
      <c r="F846" s="12" t="str">
        <f>IF(E846="","",Output2!F846)</f>
        <v/>
      </c>
      <c r="G846" s="22" t="str">
        <f>IF(F846="","",Output2!G846)</f>
        <v/>
      </c>
      <c r="H846" s="12" t="str">
        <f>IF(G846="","",Output2!H846)</f>
        <v/>
      </c>
      <c r="I846" s="12" t="str">
        <f>IF(H846="","",Output2!I846)</f>
        <v/>
      </c>
      <c r="J846" s="12" t="str">
        <f>IF(I846="","",Output2!J846)</f>
        <v/>
      </c>
      <c r="K846" s="12" t="str">
        <f>IF(J846="","",Output2!K846)</f>
        <v/>
      </c>
      <c r="L846" s="12" t="str">
        <f>IF(K846="","",Output2!L846)</f>
        <v/>
      </c>
      <c r="M846" s="12" t="str">
        <f>IF(L846="","",Output2!M846)</f>
        <v/>
      </c>
    </row>
    <row r="847" spans="1:13" x14ac:dyDescent="0.25">
      <c r="A847" s="12" t="str">
        <f>IF(B847="","",Output2!A847)</f>
        <v/>
      </c>
      <c r="B847" s="12" t="str">
        <f>IF(C847="","",Output2!B847)</f>
        <v/>
      </c>
      <c r="C847" s="12" t="str">
        <f>Output2!C847</f>
        <v/>
      </c>
      <c r="D847" s="12" t="str">
        <f>IF(C847="","",Output2!D847)</f>
        <v/>
      </c>
      <c r="E847" s="12" t="str">
        <f>IF(D847="","",Output2!E847)</f>
        <v/>
      </c>
      <c r="F847" s="12" t="str">
        <f>IF(E847="","",Output2!F847)</f>
        <v/>
      </c>
      <c r="G847" s="22" t="str">
        <f>IF(F847="","",Output2!G847)</f>
        <v/>
      </c>
      <c r="H847" s="12" t="str">
        <f>IF(G847="","",Output2!H847)</f>
        <v/>
      </c>
      <c r="I847" s="12" t="str">
        <f>IF(H847="","",Output2!I847)</f>
        <v/>
      </c>
      <c r="J847" s="12" t="str">
        <f>IF(I847="","",Output2!J847)</f>
        <v/>
      </c>
      <c r="K847" s="12" t="str">
        <f>IF(J847="","",Output2!K847)</f>
        <v/>
      </c>
      <c r="L847" s="12" t="str">
        <f>IF(K847="","",Output2!L847)</f>
        <v/>
      </c>
      <c r="M847" s="12" t="str">
        <f>IF(L847="","",Output2!M847)</f>
        <v/>
      </c>
    </row>
    <row r="848" spans="1:13" x14ac:dyDescent="0.25">
      <c r="A848" s="12" t="str">
        <f>IF(B848="","",Output2!A848)</f>
        <v/>
      </c>
      <c r="B848" s="12" t="str">
        <f>IF(C848="","",Output2!B848)</f>
        <v/>
      </c>
      <c r="C848" s="12" t="str">
        <f>Output2!C848</f>
        <v/>
      </c>
      <c r="D848" s="12" t="str">
        <f>IF(C848="","",Output2!D848)</f>
        <v/>
      </c>
      <c r="E848" s="12" t="str">
        <f>IF(D848="","",Output2!E848)</f>
        <v/>
      </c>
      <c r="F848" s="12" t="str">
        <f>IF(E848="","",Output2!F848)</f>
        <v/>
      </c>
      <c r="G848" s="22" t="str">
        <f>IF(F848="","",Output2!G848)</f>
        <v/>
      </c>
      <c r="H848" s="12" t="str">
        <f>IF(G848="","",Output2!H848)</f>
        <v/>
      </c>
      <c r="I848" s="12" t="str">
        <f>IF(H848="","",Output2!I848)</f>
        <v/>
      </c>
      <c r="J848" s="12" t="str">
        <f>IF(I848="","",Output2!J848)</f>
        <v/>
      </c>
      <c r="K848" s="12" t="str">
        <f>IF(J848="","",Output2!K848)</f>
        <v/>
      </c>
      <c r="L848" s="12" t="str">
        <f>IF(K848="","",Output2!L848)</f>
        <v/>
      </c>
      <c r="M848" s="12" t="str">
        <f>IF(L848="","",Output2!M848)</f>
        <v/>
      </c>
    </row>
    <row r="849" spans="1:13" x14ac:dyDescent="0.25">
      <c r="A849" s="12" t="str">
        <f>IF(B849="","",Output2!A849)</f>
        <v/>
      </c>
      <c r="B849" s="12" t="str">
        <f>IF(C849="","",Output2!B849)</f>
        <v/>
      </c>
      <c r="C849" s="12" t="str">
        <f>Output2!C849</f>
        <v/>
      </c>
      <c r="D849" s="12" t="str">
        <f>IF(C849="","",Output2!D849)</f>
        <v/>
      </c>
      <c r="E849" s="12" t="str">
        <f>IF(D849="","",Output2!E849)</f>
        <v/>
      </c>
      <c r="F849" s="12" t="str">
        <f>IF(E849="","",Output2!F849)</f>
        <v/>
      </c>
      <c r="G849" s="22" t="str">
        <f>IF(F849="","",Output2!G849)</f>
        <v/>
      </c>
      <c r="H849" s="12" t="str">
        <f>IF(G849="","",Output2!H849)</f>
        <v/>
      </c>
      <c r="I849" s="12" t="str">
        <f>IF(H849="","",Output2!I849)</f>
        <v/>
      </c>
      <c r="J849" s="12" t="str">
        <f>IF(I849="","",Output2!J849)</f>
        <v/>
      </c>
      <c r="K849" s="12" t="str">
        <f>IF(J849="","",Output2!K849)</f>
        <v/>
      </c>
      <c r="L849" s="12" t="str">
        <f>IF(K849="","",Output2!L849)</f>
        <v/>
      </c>
      <c r="M849" s="12" t="str">
        <f>IF(L849="","",Output2!M849)</f>
        <v/>
      </c>
    </row>
    <row r="850" spans="1:13" x14ac:dyDescent="0.25">
      <c r="A850" s="12" t="str">
        <f>IF(B850="","",Output2!A850)</f>
        <v/>
      </c>
      <c r="B850" s="12" t="str">
        <f>IF(C850="","",Output2!B850)</f>
        <v/>
      </c>
      <c r="C850" s="12" t="str">
        <f>Output2!C850</f>
        <v/>
      </c>
      <c r="D850" s="12" t="str">
        <f>IF(C850="","",Output2!D850)</f>
        <v/>
      </c>
      <c r="E850" s="12" t="str">
        <f>IF(D850="","",Output2!E850)</f>
        <v/>
      </c>
      <c r="F850" s="12" t="str">
        <f>IF(E850="","",Output2!F850)</f>
        <v/>
      </c>
      <c r="G850" s="22" t="str">
        <f>IF(F850="","",Output2!G850)</f>
        <v/>
      </c>
      <c r="H850" s="12" t="str">
        <f>IF(G850="","",Output2!H850)</f>
        <v/>
      </c>
      <c r="I850" s="12" t="str">
        <f>IF(H850="","",Output2!I850)</f>
        <v/>
      </c>
      <c r="J850" s="12" t="str">
        <f>IF(I850="","",Output2!J850)</f>
        <v/>
      </c>
      <c r="K850" s="12" t="str">
        <f>IF(J850="","",Output2!K850)</f>
        <v/>
      </c>
      <c r="L850" s="12" t="str">
        <f>IF(K850="","",Output2!L850)</f>
        <v/>
      </c>
      <c r="M850" s="12" t="str">
        <f>IF(L850="","",Output2!M850)</f>
        <v/>
      </c>
    </row>
    <row r="851" spans="1:13" x14ac:dyDescent="0.25">
      <c r="A851" s="12" t="str">
        <f>IF(B851="","",Output2!A851)</f>
        <v/>
      </c>
      <c r="B851" s="12" t="str">
        <f>IF(C851="","",Output2!B851)</f>
        <v/>
      </c>
      <c r="C851" s="12" t="str">
        <f>Output2!C851</f>
        <v/>
      </c>
      <c r="D851" s="12" t="str">
        <f>IF(C851="","",Output2!D851)</f>
        <v/>
      </c>
      <c r="E851" s="12" t="str">
        <f>IF(D851="","",Output2!E851)</f>
        <v/>
      </c>
      <c r="F851" s="12" t="str">
        <f>IF(E851="","",Output2!F851)</f>
        <v/>
      </c>
      <c r="G851" s="22" t="str">
        <f>IF(F851="","",Output2!G851)</f>
        <v/>
      </c>
      <c r="H851" s="12" t="str">
        <f>IF(G851="","",Output2!H851)</f>
        <v/>
      </c>
      <c r="I851" s="12" t="str">
        <f>IF(H851="","",Output2!I851)</f>
        <v/>
      </c>
      <c r="J851" s="12" t="str">
        <f>IF(I851="","",Output2!J851)</f>
        <v/>
      </c>
      <c r="K851" s="12" t="str">
        <f>IF(J851="","",Output2!K851)</f>
        <v/>
      </c>
      <c r="L851" s="12" t="str">
        <f>IF(K851="","",Output2!L851)</f>
        <v/>
      </c>
      <c r="M851" s="12" t="str">
        <f>IF(L851="","",Output2!M851)</f>
        <v/>
      </c>
    </row>
    <row r="852" spans="1:13" x14ac:dyDescent="0.25">
      <c r="A852" s="12" t="str">
        <f>IF(B852="","",Output2!A852)</f>
        <v/>
      </c>
      <c r="B852" s="12" t="str">
        <f>IF(C852="","",Output2!B852)</f>
        <v/>
      </c>
      <c r="C852" s="12" t="str">
        <f>Output2!C852</f>
        <v/>
      </c>
      <c r="D852" s="12" t="str">
        <f>IF(C852="","",Output2!D852)</f>
        <v/>
      </c>
      <c r="E852" s="12" t="str">
        <f>IF(D852="","",Output2!E852)</f>
        <v/>
      </c>
      <c r="F852" s="12" t="str">
        <f>IF(E852="","",Output2!F852)</f>
        <v/>
      </c>
      <c r="G852" s="22" t="str">
        <f>IF(F852="","",Output2!G852)</f>
        <v/>
      </c>
      <c r="H852" s="12" t="str">
        <f>IF(G852="","",Output2!H852)</f>
        <v/>
      </c>
      <c r="I852" s="12" t="str">
        <f>IF(H852="","",Output2!I852)</f>
        <v/>
      </c>
      <c r="J852" s="12" t="str">
        <f>IF(I852="","",Output2!J852)</f>
        <v/>
      </c>
      <c r="K852" s="12" t="str">
        <f>IF(J852="","",Output2!K852)</f>
        <v/>
      </c>
      <c r="L852" s="12" t="str">
        <f>IF(K852="","",Output2!L852)</f>
        <v/>
      </c>
      <c r="M852" s="12" t="str">
        <f>IF(L852="","",Output2!M852)</f>
        <v/>
      </c>
    </row>
    <row r="853" spans="1:13" x14ac:dyDescent="0.25">
      <c r="A853" s="12" t="str">
        <f>IF(B853="","",Output2!A853)</f>
        <v/>
      </c>
      <c r="B853" s="12" t="str">
        <f>IF(C853="","",Output2!B853)</f>
        <v/>
      </c>
      <c r="C853" s="12" t="str">
        <f>Output2!C853</f>
        <v/>
      </c>
      <c r="D853" s="12" t="str">
        <f>IF(C853="","",Output2!D853)</f>
        <v/>
      </c>
      <c r="E853" s="12" t="str">
        <f>IF(D853="","",Output2!E853)</f>
        <v/>
      </c>
      <c r="F853" s="12" t="str">
        <f>IF(E853="","",Output2!F853)</f>
        <v/>
      </c>
      <c r="G853" s="22" t="str">
        <f>IF(F853="","",Output2!G853)</f>
        <v/>
      </c>
      <c r="H853" s="12" t="str">
        <f>IF(G853="","",Output2!H853)</f>
        <v/>
      </c>
      <c r="I853" s="12" t="str">
        <f>IF(H853="","",Output2!I853)</f>
        <v/>
      </c>
      <c r="J853" s="12" t="str">
        <f>IF(I853="","",Output2!J853)</f>
        <v/>
      </c>
      <c r="K853" s="12" t="str">
        <f>IF(J853="","",Output2!K853)</f>
        <v/>
      </c>
      <c r="L853" s="12" t="str">
        <f>IF(K853="","",Output2!L853)</f>
        <v/>
      </c>
      <c r="M853" s="12" t="str">
        <f>IF(L853="","",Output2!M853)</f>
        <v/>
      </c>
    </row>
    <row r="854" spans="1:13" x14ac:dyDescent="0.25">
      <c r="A854" s="12" t="str">
        <f>IF(B854="","",Output2!A854)</f>
        <v/>
      </c>
      <c r="B854" s="12" t="str">
        <f>IF(C854="","",Output2!B854)</f>
        <v/>
      </c>
      <c r="C854" s="12" t="str">
        <f>Output2!C854</f>
        <v/>
      </c>
      <c r="D854" s="12" t="str">
        <f>IF(C854="","",Output2!D854)</f>
        <v/>
      </c>
      <c r="E854" s="12" t="str">
        <f>IF(D854="","",Output2!E854)</f>
        <v/>
      </c>
      <c r="F854" s="12" t="str">
        <f>IF(E854="","",Output2!F854)</f>
        <v/>
      </c>
      <c r="G854" s="22" t="str">
        <f>IF(F854="","",Output2!G854)</f>
        <v/>
      </c>
      <c r="H854" s="12" t="str">
        <f>IF(G854="","",Output2!H854)</f>
        <v/>
      </c>
      <c r="I854" s="12" t="str">
        <f>IF(H854="","",Output2!I854)</f>
        <v/>
      </c>
      <c r="J854" s="12" t="str">
        <f>IF(I854="","",Output2!J854)</f>
        <v/>
      </c>
      <c r="K854" s="12" t="str">
        <f>IF(J854="","",Output2!K854)</f>
        <v/>
      </c>
      <c r="L854" s="12" t="str">
        <f>IF(K854="","",Output2!L854)</f>
        <v/>
      </c>
      <c r="M854" s="12" t="str">
        <f>IF(L854="","",Output2!M854)</f>
        <v/>
      </c>
    </row>
    <row r="855" spans="1:13" x14ac:dyDescent="0.25">
      <c r="A855" s="12" t="str">
        <f>IF(B855="","",Output2!A855)</f>
        <v/>
      </c>
      <c r="B855" s="12" t="str">
        <f>IF(C855="","",Output2!B855)</f>
        <v/>
      </c>
      <c r="C855" s="12" t="str">
        <f>Output2!C855</f>
        <v/>
      </c>
      <c r="D855" s="12" t="str">
        <f>IF(C855="","",Output2!D855)</f>
        <v/>
      </c>
      <c r="E855" s="12" t="str">
        <f>IF(D855="","",Output2!E855)</f>
        <v/>
      </c>
      <c r="F855" s="12" t="str">
        <f>IF(E855="","",Output2!F855)</f>
        <v/>
      </c>
      <c r="G855" s="22" t="str">
        <f>IF(F855="","",Output2!G855)</f>
        <v/>
      </c>
      <c r="H855" s="12" t="str">
        <f>IF(G855="","",Output2!H855)</f>
        <v/>
      </c>
      <c r="I855" s="12" t="str">
        <f>IF(H855="","",Output2!I855)</f>
        <v/>
      </c>
      <c r="J855" s="12" t="str">
        <f>IF(I855="","",Output2!J855)</f>
        <v/>
      </c>
      <c r="K855" s="12" t="str">
        <f>IF(J855="","",Output2!K855)</f>
        <v/>
      </c>
      <c r="L855" s="12" t="str">
        <f>IF(K855="","",Output2!L855)</f>
        <v/>
      </c>
      <c r="M855" s="12" t="str">
        <f>IF(L855="","",Output2!M855)</f>
        <v/>
      </c>
    </row>
    <row r="856" spans="1:13" x14ac:dyDescent="0.25">
      <c r="A856" s="12" t="str">
        <f>IF(B856="","",Output2!A856)</f>
        <v/>
      </c>
      <c r="B856" s="12" t="str">
        <f>IF(C856="","",Output2!B856)</f>
        <v/>
      </c>
      <c r="C856" s="12" t="str">
        <f>Output2!C856</f>
        <v/>
      </c>
      <c r="D856" s="12" t="str">
        <f>IF(C856="","",Output2!D856)</f>
        <v/>
      </c>
      <c r="E856" s="12" t="str">
        <f>IF(D856="","",Output2!E856)</f>
        <v/>
      </c>
      <c r="F856" s="12" t="str">
        <f>IF(E856="","",Output2!F856)</f>
        <v/>
      </c>
      <c r="G856" s="22" t="str">
        <f>IF(F856="","",Output2!G856)</f>
        <v/>
      </c>
      <c r="H856" s="12" t="str">
        <f>IF(G856="","",Output2!H856)</f>
        <v/>
      </c>
      <c r="I856" s="12" t="str">
        <f>IF(H856="","",Output2!I856)</f>
        <v/>
      </c>
      <c r="J856" s="12" t="str">
        <f>IF(I856="","",Output2!J856)</f>
        <v/>
      </c>
      <c r="K856" s="12" t="str">
        <f>IF(J856="","",Output2!K856)</f>
        <v/>
      </c>
      <c r="L856" s="12" t="str">
        <f>IF(K856="","",Output2!L856)</f>
        <v/>
      </c>
      <c r="M856" s="12" t="str">
        <f>IF(L856="","",Output2!M856)</f>
        <v/>
      </c>
    </row>
    <row r="857" spans="1:13" x14ac:dyDescent="0.25">
      <c r="A857" s="12" t="str">
        <f>IF(B857="","",Output2!A857)</f>
        <v/>
      </c>
      <c r="B857" s="12" t="str">
        <f>IF(C857="","",Output2!B857)</f>
        <v/>
      </c>
      <c r="C857" s="12" t="str">
        <f>Output2!C857</f>
        <v/>
      </c>
      <c r="D857" s="12" t="str">
        <f>IF(C857="","",Output2!D857)</f>
        <v/>
      </c>
      <c r="E857" s="12" t="str">
        <f>IF(D857="","",Output2!E857)</f>
        <v/>
      </c>
      <c r="F857" s="12" t="str">
        <f>IF(E857="","",Output2!F857)</f>
        <v/>
      </c>
      <c r="G857" s="22" t="str">
        <f>IF(F857="","",Output2!G857)</f>
        <v/>
      </c>
      <c r="H857" s="12" t="str">
        <f>IF(G857="","",Output2!H857)</f>
        <v/>
      </c>
      <c r="I857" s="12" t="str">
        <f>IF(H857="","",Output2!I857)</f>
        <v/>
      </c>
      <c r="J857" s="12" t="str">
        <f>IF(I857="","",Output2!J857)</f>
        <v/>
      </c>
      <c r="K857" s="12" t="str">
        <f>IF(J857="","",Output2!K857)</f>
        <v/>
      </c>
      <c r="L857" s="12" t="str">
        <f>IF(K857="","",Output2!L857)</f>
        <v/>
      </c>
      <c r="M857" s="12" t="str">
        <f>IF(L857="","",Output2!M857)</f>
        <v/>
      </c>
    </row>
    <row r="858" spans="1:13" x14ac:dyDescent="0.25">
      <c r="A858" s="12" t="str">
        <f>IF(B858="","",Output2!A858)</f>
        <v/>
      </c>
      <c r="B858" s="12" t="str">
        <f>IF(C858="","",Output2!B858)</f>
        <v/>
      </c>
      <c r="C858" s="12" t="str">
        <f>Output2!C858</f>
        <v/>
      </c>
      <c r="D858" s="12" t="str">
        <f>IF(C858="","",Output2!D858)</f>
        <v/>
      </c>
      <c r="E858" s="12" t="str">
        <f>IF(D858="","",Output2!E858)</f>
        <v/>
      </c>
      <c r="F858" s="12" t="str">
        <f>IF(E858="","",Output2!F858)</f>
        <v/>
      </c>
      <c r="G858" s="22" t="str">
        <f>IF(F858="","",Output2!G858)</f>
        <v/>
      </c>
      <c r="H858" s="12" t="str">
        <f>IF(G858="","",Output2!H858)</f>
        <v/>
      </c>
      <c r="I858" s="12" t="str">
        <f>IF(H858="","",Output2!I858)</f>
        <v/>
      </c>
      <c r="J858" s="12" t="str">
        <f>IF(I858="","",Output2!J858)</f>
        <v/>
      </c>
      <c r="K858" s="12" t="str">
        <f>IF(J858="","",Output2!K858)</f>
        <v/>
      </c>
      <c r="L858" s="12" t="str">
        <f>IF(K858="","",Output2!L858)</f>
        <v/>
      </c>
      <c r="M858" s="12" t="str">
        <f>IF(L858="","",Output2!M858)</f>
        <v/>
      </c>
    </row>
    <row r="859" spans="1:13" x14ac:dyDescent="0.25">
      <c r="A859" s="12" t="str">
        <f>IF(B859="","",Output2!A859)</f>
        <v/>
      </c>
      <c r="B859" s="12" t="str">
        <f>IF(C859="","",Output2!B859)</f>
        <v/>
      </c>
      <c r="C859" s="12" t="str">
        <f>Output2!C859</f>
        <v/>
      </c>
      <c r="D859" s="12" t="str">
        <f>IF(C859="","",Output2!D859)</f>
        <v/>
      </c>
      <c r="E859" s="12" t="str">
        <f>IF(D859="","",Output2!E859)</f>
        <v/>
      </c>
      <c r="F859" s="12" t="str">
        <f>IF(E859="","",Output2!F859)</f>
        <v/>
      </c>
      <c r="G859" s="22" t="str">
        <f>IF(F859="","",Output2!G859)</f>
        <v/>
      </c>
      <c r="H859" s="12" t="str">
        <f>IF(G859="","",Output2!H859)</f>
        <v/>
      </c>
      <c r="I859" s="12" t="str">
        <f>IF(H859="","",Output2!I859)</f>
        <v/>
      </c>
      <c r="J859" s="12" t="str">
        <f>IF(I859="","",Output2!J859)</f>
        <v/>
      </c>
      <c r="K859" s="12" t="str">
        <f>IF(J859="","",Output2!K859)</f>
        <v/>
      </c>
      <c r="L859" s="12" t="str">
        <f>IF(K859="","",Output2!L859)</f>
        <v/>
      </c>
      <c r="M859" s="12" t="str">
        <f>IF(L859="","",Output2!M859)</f>
        <v/>
      </c>
    </row>
    <row r="860" spans="1:13" x14ac:dyDescent="0.25">
      <c r="A860" s="12" t="str">
        <f>IF(B860="","",Output2!A860)</f>
        <v/>
      </c>
      <c r="B860" s="12" t="str">
        <f>IF(C860="","",Output2!B860)</f>
        <v/>
      </c>
      <c r="C860" s="12" t="str">
        <f>Output2!C860</f>
        <v/>
      </c>
      <c r="D860" s="12" t="str">
        <f>IF(C860="","",Output2!D860)</f>
        <v/>
      </c>
      <c r="E860" s="12" t="str">
        <f>IF(D860="","",Output2!E860)</f>
        <v/>
      </c>
      <c r="F860" s="12" t="str">
        <f>IF(E860="","",Output2!F860)</f>
        <v/>
      </c>
      <c r="G860" s="22" t="str">
        <f>IF(F860="","",Output2!G860)</f>
        <v/>
      </c>
      <c r="H860" s="12" t="str">
        <f>IF(G860="","",Output2!H860)</f>
        <v/>
      </c>
      <c r="I860" s="12" t="str">
        <f>IF(H860="","",Output2!I860)</f>
        <v/>
      </c>
      <c r="J860" s="12" t="str">
        <f>IF(I860="","",Output2!J860)</f>
        <v/>
      </c>
      <c r="K860" s="12" t="str">
        <f>IF(J860="","",Output2!K860)</f>
        <v/>
      </c>
      <c r="L860" s="12" t="str">
        <f>IF(K860="","",Output2!L860)</f>
        <v/>
      </c>
      <c r="M860" s="12" t="str">
        <f>IF(L860="","",Output2!M860)</f>
        <v/>
      </c>
    </row>
    <row r="861" spans="1:13" x14ac:dyDescent="0.25">
      <c r="A861" s="12" t="str">
        <f>IF(B861="","",Output2!A861)</f>
        <v/>
      </c>
      <c r="B861" s="12" t="str">
        <f>IF(C861="","",Output2!B861)</f>
        <v/>
      </c>
      <c r="C861" s="12" t="str">
        <f>Output2!C861</f>
        <v/>
      </c>
      <c r="D861" s="12" t="str">
        <f>IF(C861="","",Output2!D861)</f>
        <v/>
      </c>
      <c r="E861" s="12" t="str">
        <f>IF(D861="","",Output2!E861)</f>
        <v/>
      </c>
      <c r="F861" s="12" t="str">
        <f>IF(E861="","",Output2!F861)</f>
        <v/>
      </c>
      <c r="G861" s="22" t="str">
        <f>IF(F861="","",Output2!G861)</f>
        <v/>
      </c>
      <c r="H861" s="12" t="str">
        <f>IF(G861="","",Output2!H861)</f>
        <v/>
      </c>
      <c r="I861" s="12" t="str">
        <f>IF(H861="","",Output2!I861)</f>
        <v/>
      </c>
      <c r="J861" s="12" t="str">
        <f>IF(I861="","",Output2!J861)</f>
        <v/>
      </c>
      <c r="K861" s="12" t="str">
        <f>IF(J861="","",Output2!K861)</f>
        <v/>
      </c>
      <c r="L861" s="12" t="str">
        <f>IF(K861="","",Output2!L861)</f>
        <v/>
      </c>
      <c r="M861" s="12" t="str">
        <f>IF(L861="","",Output2!M861)</f>
        <v/>
      </c>
    </row>
    <row r="862" spans="1:13" x14ac:dyDescent="0.25">
      <c r="A862" s="12" t="str">
        <f>IF(B862="","",Output2!A862)</f>
        <v/>
      </c>
      <c r="B862" s="12" t="str">
        <f>IF(C862="","",Output2!B862)</f>
        <v/>
      </c>
      <c r="C862" s="12" t="str">
        <f>Output2!C862</f>
        <v/>
      </c>
      <c r="D862" s="12" t="str">
        <f>IF(C862="","",Output2!D862)</f>
        <v/>
      </c>
      <c r="E862" s="12" t="str">
        <f>IF(D862="","",Output2!E862)</f>
        <v/>
      </c>
      <c r="F862" s="12" t="str">
        <f>IF(E862="","",Output2!F862)</f>
        <v/>
      </c>
      <c r="G862" s="22" t="str">
        <f>IF(F862="","",Output2!G862)</f>
        <v/>
      </c>
      <c r="H862" s="12" t="str">
        <f>IF(G862="","",Output2!H862)</f>
        <v/>
      </c>
      <c r="I862" s="12" t="str">
        <f>IF(H862="","",Output2!I862)</f>
        <v/>
      </c>
      <c r="J862" s="12" t="str">
        <f>IF(I862="","",Output2!J862)</f>
        <v/>
      </c>
      <c r="K862" s="12" t="str">
        <f>IF(J862="","",Output2!K862)</f>
        <v/>
      </c>
      <c r="L862" s="12" t="str">
        <f>IF(K862="","",Output2!L862)</f>
        <v/>
      </c>
      <c r="M862" s="12" t="str">
        <f>IF(L862="","",Output2!M862)</f>
        <v/>
      </c>
    </row>
    <row r="863" spans="1:13" x14ac:dyDescent="0.25">
      <c r="A863" s="12" t="str">
        <f>IF(B863="","",Output2!A863)</f>
        <v/>
      </c>
      <c r="B863" s="12" t="str">
        <f>IF(C863="","",Output2!B863)</f>
        <v/>
      </c>
      <c r="C863" s="12" t="str">
        <f>Output2!C863</f>
        <v/>
      </c>
      <c r="D863" s="12" t="str">
        <f>IF(C863="","",Output2!D863)</f>
        <v/>
      </c>
      <c r="E863" s="12" t="str">
        <f>IF(D863="","",Output2!E863)</f>
        <v/>
      </c>
      <c r="F863" s="12" t="str">
        <f>IF(E863="","",Output2!F863)</f>
        <v/>
      </c>
      <c r="G863" s="22" t="str">
        <f>IF(F863="","",Output2!G863)</f>
        <v/>
      </c>
      <c r="H863" s="12" t="str">
        <f>IF(G863="","",Output2!H863)</f>
        <v/>
      </c>
      <c r="I863" s="12" t="str">
        <f>IF(H863="","",Output2!I863)</f>
        <v/>
      </c>
      <c r="J863" s="12" t="str">
        <f>IF(I863="","",Output2!J863)</f>
        <v/>
      </c>
      <c r="K863" s="12" t="str">
        <f>IF(J863="","",Output2!K863)</f>
        <v/>
      </c>
      <c r="L863" s="12" t="str">
        <f>IF(K863="","",Output2!L863)</f>
        <v/>
      </c>
      <c r="M863" s="12" t="str">
        <f>IF(L863="","",Output2!M863)</f>
        <v/>
      </c>
    </row>
    <row r="864" spans="1:13" x14ac:dyDescent="0.25">
      <c r="A864" s="12" t="str">
        <f>IF(B864="","",Output2!A864)</f>
        <v/>
      </c>
      <c r="B864" s="12" t="str">
        <f>IF(C864="","",Output2!B864)</f>
        <v/>
      </c>
      <c r="C864" s="12" t="str">
        <f>Output2!C864</f>
        <v/>
      </c>
      <c r="D864" s="12" t="str">
        <f>IF(C864="","",Output2!D864)</f>
        <v/>
      </c>
      <c r="E864" s="12" t="str">
        <f>IF(D864="","",Output2!E864)</f>
        <v/>
      </c>
      <c r="F864" s="12" t="str">
        <f>IF(E864="","",Output2!F864)</f>
        <v/>
      </c>
      <c r="G864" s="22" t="str">
        <f>IF(F864="","",Output2!G864)</f>
        <v/>
      </c>
      <c r="H864" s="12" t="str">
        <f>IF(G864="","",Output2!H864)</f>
        <v/>
      </c>
      <c r="I864" s="12" t="str">
        <f>IF(H864="","",Output2!I864)</f>
        <v/>
      </c>
      <c r="J864" s="12" t="str">
        <f>IF(I864="","",Output2!J864)</f>
        <v/>
      </c>
      <c r="K864" s="12" t="str">
        <f>IF(J864="","",Output2!K864)</f>
        <v/>
      </c>
      <c r="L864" s="12" t="str">
        <f>IF(K864="","",Output2!L864)</f>
        <v/>
      </c>
      <c r="M864" s="12" t="str">
        <f>IF(L864="","",Output2!M864)</f>
        <v/>
      </c>
    </row>
    <row r="865" spans="1:13" x14ac:dyDescent="0.25">
      <c r="A865" s="12" t="str">
        <f>IF(B865="","",Output2!A865)</f>
        <v/>
      </c>
      <c r="B865" s="12" t="str">
        <f>IF(C865="","",Output2!B865)</f>
        <v/>
      </c>
      <c r="C865" s="12" t="str">
        <f>Output2!C865</f>
        <v/>
      </c>
      <c r="D865" s="12" t="str">
        <f>IF(C865="","",Output2!D865)</f>
        <v/>
      </c>
      <c r="E865" s="12" t="str">
        <f>IF(D865="","",Output2!E865)</f>
        <v/>
      </c>
      <c r="F865" s="12" t="str">
        <f>IF(E865="","",Output2!F865)</f>
        <v/>
      </c>
      <c r="G865" s="22" t="str">
        <f>IF(F865="","",Output2!G865)</f>
        <v/>
      </c>
      <c r="H865" s="12" t="str">
        <f>IF(G865="","",Output2!H865)</f>
        <v/>
      </c>
      <c r="I865" s="12" t="str">
        <f>IF(H865="","",Output2!I865)</f>
        <v/>
      </c>
      <c r="J865" s="12" t="str">
        <f>IF(I865="","",Output2!J865)</f>
        <v/>
      </c>
      <c r="K865" s="12" t="str">
        <f>IF(J865="","",Output2!K865)</f>
        <v/>
      </c>
      <c r="L865" s="12" t="str">
        <f>IF(K865="","",Output2!L865)</f>
        <v/>
      </c>
      <c r="M865" s="12" t="str">
        <f>IF(L865="","",Output2!M865)</f>
        <v/>
      </c>
    </row>
    <row r="866" spans="1:13" x14ac:dyDescent="0.25">
      <c r="A866" s="12" t="str">
        <f>IF(B866="","",Output2!A866)</f>
        <v/>
      </c>
      <c r="B866" s="12" t="str">
        <f>IF(C866="","",Output2!B866)</f>
        <v/>
      </c>
      <c r="C866" s="12" t="str">
        <f>Output2!C866</f>
        <v/>
      </c>
      <c r="D866" s="12" t="str">
        <f>IF(C866="","",Output2!D866)</f>
        <v/>
      </c>
      <c r="E866" s="12" t="str">
        <f>IF(D866="","",Output2!E866)</f>
        <v/>
      </c>
      <c r="F866" s="12" t="str">
        <f>IF(E866="","",Output2!F866)</f>
        <v/>
      </c>
      <c r="G866" s="22" t="str">
        <f>IF(F866="","",Output2!G866)</f>
        <v/>
      </c>
      <c r="H866" s="12" t="str">
        <f>IF(G866="","",Output2!H866)</f>
        <v/>
      </c>
      <c r="I866" s="12" t="str">
        <f>IF(H866="","",Output2!I866)</f>
        <v/>
      </c>
      <c r="J866" s="12" t="str">
        <f>IF(I866="","",Output2!J866)</f>
        <v/>
      </c>
      <c r="K866" s="12" t="str">
        <f>IF(J866="","",Output2!K866)</f>
        <v/>
      </c>
      <c r="L866" s="12" t="str">
        <f>IF(K866="","",Output2!L866)</f>
        <v/>
      </c>
      <c r="M866" s="12" t="str">
        <f>IF(L866="","",Output2!M866)</f>
        <v/>
      </c>
    </row>
    <row r="867" spans="1:13" x14ac:dyDescent="0.25">
      <c r="A867" s="12" t="str">
        <f>IF(B867="","",Output2!A867)</f>
        <v/>
      </c>
      <c r="B867" s="12" t="str">
        <f>IF(C867="","",Output2!B867)</f>
        <v/>
      </c>
      <c r="C867" s="12" t="str">
        <f>Output2!C867</f>
        <v/>
      </c>
      <c r="D867" s="12" t="str">
        <f>IF(C867="","",Output2!D867)</f>
        <v/>
      </c>
      <c r="E867" s="12" t="str">
        <f>IF(D867="","",Output2!E867)</f>
        <v/>
      </c>
      <c r="F867" s="12" t="str">
        <f>IF(E867="","",Output2!F867)</f>
        <v/>
      </c>
      <c r="G867" s="22" t="str">
        <f>IF(F867="","",Output2!G867)</f>
        <v/>
      </c>
      <c r="H867" s="12" t="str">
        <f>IF(G867="","",Output2!H867)</f>
        <v/>
      </c>
      <c r="I867" s="12" t="str">
        <f>IF(H867="","",Output2!I867)</f>
        <v/>
      </c>
      <c r="J867" s="12" t="str">
        <f>IF(I867="","",Output2!J867)</f>
        <v/>
      </c>
      <c r="K867" s="12" t="str">
        <f>IF(J867="","",Output2!K867)</f>
        <v/>
      </c>
      <c r="L867" s="12" t="str">
        <f>IF(K867="","",Output2!L867)</f>
        <v/>
      </c>
      <c r="M867" s="12" t="str">
        <f>IF(L867="","",Output2!M867)</f>
        <v/>
      </c>
    </row>
    <row r="868" spans="1:13" x14ac:dyDescent="0.25">
      <c r="A868" s="12" t="str">
        <f>IF(B868="","",Output2!A868)</f>
        <v/>
      </c>
      <c r="B868" s="12" t="str">
        <f>IF(C868="","",Output2!B868)</f>
        <v/>
      </c>
      <c r="C868" s="12" t="str">
        <f>Output2!C868</f>
        <v/>
      </c>
      <c r="D868" s="12" t="str">
        <f>IF(C868="","",Output2!D868)</f>
        <v/>
      </c>
      <c r="E868" s="12" t="str">
        <f>IF(D868="","",Output2!E868)</f>
        <v/>
      </c>
      <c r="F868" s="12" t="str">
        <f>IF(E868="","",Output2!F868)</f>
        <v/>
      </c>
      <c r="G868" s="22" t="str">
        <f>IF(F868="","",Output2!G868)</f>
        <v/>
      </c>
      <c r="H868" s="12" t="str">
        <f>IF(G868="","",Output2!H868)</f>
        <v/>
      </c>
      <c r="I868" s="12" t="str">
        <f>IF(H868="","",Output2!I868)</f>
        <v/>
      </c>
      <c r="J868" s="12" t="str">
        <f>IF(I868="","",Output2!J868)</f>
        <v/>
      </c>
      <c r="K868" s="12" t="str">
        <f>IF(J868="","",Output2!K868)</f>
        <v/>
      </c>
      <c r="L868" s="12" t="str">
        <f>IF(K868="","",Output2!L868)</f>
        <v/>
      </c>
      <c r="M868" s="12" t="str">
        <f>IF(L868="","",Output2!M868)</f>
        <v/>
      </c>
    </row>
    <row r="869" spans="1:13" x14ac:dyDescent="0.25">
      <c r="A869" s="12" t="str">
        <f>IF(B869="","",Output2!A869)</f>
        <v/>
      </c>
      <c r="B869" s="12" t="str">
        <f>IF(C869="","",Output2!B869)</f>
        <v/>
      </c>
      <c r="C869" s="12" t="str">
        <f>Output2!C869</f>
        <v/>
      </c>
      <c r="D869" s="12" t="str">
        <f>IF(C869="","",Output2!D869)</f>
        <v/>
      </c>
      <c r="E869" s="12" t="str">
        <f>IF(D869="","",Output2!E869)</f>
        <v/>
      </c>
      <c r="F869" s="12" t="str">
        <f>IF(E869="","",Output2!F869)</f>
        <v/>
      </c>
      <c r="G869" s="22" t="str">
        <f>IF(F869="","",Output2!G869)</f>
        <v/>
      </c>
      <c r="H869" s="12" t="str">
        <f>IF(G869="","",Output2!H869)</f>
        <v/>
      </c>
      <c r="I869" s="12" t="str">
        <f>IF(H869="","",Output2!I869)</f>
        <v/>
      </c>
      <c r="J869" s="12" t="str">
        <f>IF(I869="","",Output2!J869)</f>
        <v/>
      </c>
      <c r="K869" s="12" t="str">
        <f>IF(J869="","",Output2!K869)</f>
        <v/>
      </c>
      <c r="L869" s="12" t="str">
        <f>IF(K869="","",Output2!L869)</f>
        <v/>
      </c>
      <c r="M869" s="12" t="str">
        <f>IF(L869="","",Output2!M869)</f>
        <v/>
      </c>
    </row>
    <row r="870" spans="1:13" x14ac:dyDescent="0.25">
      <c r="A870" s="12" t="str">
        <f>IF(B870="","",Output2!A870)</f>
        <v/>
      </c>
      <c r="B870" s="12" t="str">
        <f>IF(C870="","",Output2!B870)</f>
        <v/>
      </c>
      <c r="C870" s="12" t="str">
        <f>Output2!C870</f>
        <v/>
      </c>
      <c r="D870" s="12" t="str">
        <f>IF(C870="","",Output2!D870)</f>
        <v/>
      </c>
      <c r="E870" s="12" t="str">
        <f>IF(D870="","",Output2!E870)</f>
        <v/>
      </c>
      <c r="F870" s="12" t="str">
        <f>IF(E870="","",Output2!F870)</f>
        <v/>
      </c>
      <c r="G870" s="22" t="str">
        <f>IF(F870="","",Output2!G870)</f>
        <v/>
      </c>
      <c r="H870" s="12" t="str">
        <f>IF(G870="","",Output2!H870)</f>
        <v/>
      </c>
      <c r="I870" s="12" t="str">
        <f>IF(H870="","",Output2!I870)</f>
        <v/>
      </c>
      <c r="J870" s="12" t="str">
        <f>IF(I870="","",Output2!J870)</f>
        <v/>
      </c>
      <c r="K870" s="12" t="str">
        <f>IF(J870="","",Output2!K870)</f>
        <v/>
      </c>
      <c r="L870" s="12" t="str">
        <f>IF(K870="","",Output2!L870)</f>
        <v/>
      </c>
      <c r="M870" s="12" t="str">
        <f>IF(L870="","",Output2!M870)</f>
        <v/>
      </c>
    </row>
    <row r="871" spans="1:13" x14ac:dyDescent="0.25">
      <c r="A871" s="12" t="str">
        <f>IF(B871="","",Output2!A871)</f>
        <v/>
      </c>
      <c r="B871" s="12" t="str">
        <f>IF(C871="","",Output2!B871)</f>
        <v/>
      </c>
      <c r="C871" s="12" t="str">
        <f>Output2!C871</f>
        <v/>
      </c>
      <c r="D871" s="12" t="str">
        <f>IF(C871="","",Output2!D871)</f>
        <v/>
      </c>
      <c r="E871" s="12" t="str">
        <f>IF(D871="","",Output2!E871)</f>
        <v/>
      </c>
      <c r="F871" s="12" t="str">
        <f>IF(E871="","",Output2!F871)</f>
        <v/>
      </c>
      <c r="G871" s="22" t="str">
        <f>IF(F871="","",Output2!G871)</f>
        <v/>
      </c>
      <c r="H871" s="12" t="str">
        <f>IF(G871="","",Output2!H871)</f>
        <v/>
      </c>
      <c r="I871" s="12" t="str">
        <f>IF(H871="","",Output2!I871)</f>
        <v/>
      </c>
      <c r="J871" s="12" t="str">
        <f>IF(I871="","",Output2!J871)</f>
        <v/>
      </c>
      <c r="K871" s="12" t="str">
        <f>IF(J871="","",Output2!K871)</f>
        <v/>
      </c>
      <c r="L871" s="12" t="str">
        <f>IF(K871="","",Output2!L871)</f>
        <v/>
      </c>
      <c r="M871" s="12" t="str">
        <f>IF(L871="","",Output2!M871)</f>
        <v/>
      </c>
    </row>
    <row r="872" spans="1:13" x14ac:dyDescent="0.25">
      <c r="A872" s="12" t="str">
        <f>IF(B872="","",Output2!A872)</f>
        <v/>
      </c>
      <c r="B872" s="12" t="str">
        <f>IF(C872="","",Output2!B872)</f>
        <v/>
      </c>
      <c r="C872" s="12" t="str">
        <f>Output2!C872</f>
        <v/>
      </c>
      <c r="D872" s="12" t="str">
        <f>IF(C872="","",Output2!D872)</f>
        <v/>
      </c>
      <c r="E872" s="12" t="str">
        <f>IF(D872="","",Output2!E872)</f>
        <v/>
      </c>
      <c r="F872" s="12" t="str">
        <f>IF(E872="","",Output2!F872)</f>
        <v/>
      </c>
      <c r="G872" s="22" t="str">
        <f>IF(F872="","",Output2!G872)</f>
        <v/>
      </c>
      <c r="H872" s="12" t="str">
        <f>IF(G872="","",Output2!H872)</f>
        <v/>
      </c>
      <c r="I872" s="12" t="str">
        <f>IF(H872="","",Output2!I872)</f>
        <v/>
      </c>
      <c r="J872" s="12" t="str">
        <f>IF(I872="","",Output2!J872)</f>
        <v/>
      </c>
      <c r="K872" s="12" t="str">
        <f>IF(J872="","",Output2!K872)</f>
        <v/>
      </c>
      <c r="L872" s="12" t="str">
        <f>IF(K872="","",Output2!L872)</f>
        <v/>
      </c>
      <c r="M872" s="12" t="str">
        <f>IF(L872="","",Output2!M872)</f>
        <v/>
      </c>
    </row>
    <row r="873" spans="1:13" x14ac:dyDescent="0.25">
      <c r="A873" s="12" t="str">
        <f>IF(B873="","",Output2!A873)</f>
        <v/>
      </c>
      <c r="B873" s="12" t="str">
        <f>IF(C873="","",Output2!B873)</f>
        <v/>
      </c>
      <c r="C873" s="12" t="str">
        <f>Output2!C873</f>
        <v/>
      </c>
      <c r="D873" s="12" t="str">
        <f>IF(C873="","",Output2!D873)</f>
        <v/>
      </c>
      <c r="E873" s="12" t="str">
        <f>IF(D873="","",Output2!E873)</f>
        <v/>
      </c>
      <c r="F873" s="12" t="str">
        <f>IF(E873="","",Output2!F873)</f>
        <v/>
      </c>
      <c r="G873" s="22" t="str">
        <f>IF(F873="","",Output2!G873)</f>
        <v/>
      </c>
      <c r="H873" s="12" t="str">
        <f>IF(G873="","",Output2!H873)</f>
        <v/>
      </c>
      <c r="I873" s="12" t="str">
        <f>IF(H873="","",Output2!I873)</f>
        <v/>
      </c>
      <c r="J873" s="12" t="str">
        <f>IF(I873="","",Output2!J873)</f>
        <v/>
      </c>
      <c r="K873" s="12" t="str">
        <f>IF(J873="","",Output2!K873)</f>
        <v/>
      </c>
      <c r="L873" s="12" t="str">
        <f>IF(K873="","",Output2!L873)</f>
        <v/>
      </c>
      <c r="M873" s="12" t="str">
        <f>IF(L873="","",Output2!M873)</f>
        <v/>
      </c>
    </row>
    <row r="874" spans="1:13" x14ac:dyDescent="0.25">
      <c r="A874" s="12" t="str">
        <f>IF(B874="","",Output2!A874)</f>
        <v/>
      </c>
      <c r="B874" s="12" t="str">
        <f>IF(C874="","",Output2!B874)</f>
        <v/>
      </c>
      <c r="C874" s="12" t="str">
        <f>Output2!C874</f>
        <v/>
      </c>
      <c r="D874" s="12" t="str">
        <f>IF(C874="","",Output2!D874)</f>
        <v/>
      </c>
      <c r="E874" s="12" t="str">
        <f>IF(D874="","",Output2!E874)</f>
        <v/>
      </c>
      <c r="F874" s="12" t="str">
        <f>IF(E874="","",Output2!F874)</f>
        <v/>
      </c>
      <c r="G874" s="22" t="str">
        <f>IF(F874="","",Output2!G874)</f>
        <v/>
      </c>
      <c r="H874" s="12" t="str">
        <f>IF(G874="","",Output2!H874)</f>
        <v/>
      </c>
      <c r="I874" s="12" t="str">
        <f>IF(H874="","",Output2!I874)</f>
        <v/>
      </c>
      <c r="J874" s="12" t="str">
        <f>IF(I874="","",Output2!J874)</f>
        <v/>
      </c>
      <c r="K874" s="12" t="str">
        <f>IF(J874="","",Output2!K874)</f>
        <v/>
      </c>
      <c r="L874" s="12" t="str">
        <f>IF(K874="","",Output2!L874)</f>
        <v/>
      </c>
      <c r="M874" s="12" t="str">
        <f>IF(L874="","",Output2!M874)</f>
        <v/>
      </c>
    </row>
    <row r="875" spans="1:13" x14ac:dyDescent="0.25">
      <c r="A875" s="12" t="str">
        <f>IF(B875="","",Output2!A875)</f>
        <v/>
      </c>
      <c r="B875" s="12" t="str">
        <f>IF(C875="","",Output2!B875)</f>
        <v/>
      </c>
      <c r="C875" s="12" t="str">
        <f>Output2!C875</f>
        <v/>
      </c>
      <c r="D875" s="12" t="str">
        <f>IF(C875="","",Output2!D875)</f>
        <v/>
      </c>
      <c r="E875" s="12" t="str">
        <f>IF(D875="","",Output2!E875)</f>
        <v/>
      </c>
      <c r="F875" s="12" t="str">
        <f>IF(E875="","",Output2!F875)</f>
        <v/>
      </c>
      <c r="G875" s="22" t="str">
        <f>IF(F875="","",Output2!G875)</f>
        <v/>
      </c>
      <c r="H875" s="12" t="str">
        <f>IF(G875="","",Output2!H875)</f>
        <v/>
      </c>
      <c r="I875" s="12" t="str">
        <f>IF(H875="","",Output2!I875)</f>
        <v/>
      </c>
      <c r="J875" s="12" t="str">
        <f>IF(I875="","",Output2!J875)</f>
        <v/>
      </c>
      <c r="K875" s="12" t="str">
        <f>IF(J875="","",Output2!K875)</f>
        <v/>
      </c>
      <c r="L875" s="12" t="str">
        <f>IF(K875="","",Output2!L875)</f>
        <v/>
      </c>
      <c r="M875" s="12" t="str">
        <f>IF(L875="","",Output2!M875)</f>
        <v/>
      </c>
    </row>
    <row r="876" spans="1:13" x14ac:dyDescent="0.25">
      <c r="A876" s="12" t="str">
        <f>IF(B876="","",Output2!A876)</f>
        <v/>
      </c>
      <c r="B876" s="12" t="str">
        <f>IF(C876="","",Output2!B876)</f>
        <v/>
      </c>
      <c r="C876" s="12" t="str">
        <f>Output2!C876</f>
        <v/>
      </c>
      <c r="D876" s="12" t="str">
        <f>IF(C876="","",Output2!D876)</f>
        <v/>
      </c>
      <c r="E876" s="12" t="str">
        <f>IF(D876="","",Output2!E876)</f>
        <v/>
      </c>
      <c r="F876" s="12" t="str">
        <f>IF(E876="","",Output2!F876)</f>
        <v/>
      </c>
      <c r="G876" s="22" t="str">
        <f>IF(F876="","",Output2!G876)</f>
        <v/>
      </c>
      <c r="H876" s="12" t="str">
        <f>IF(G876="","",Output2!H876)</f>
        <v/>
      </c>
      <c r="I876" s="12" t="str">
        <f>IF(H876="","",Output2!I876)</f>
        <v/>
      </c>
      <c r="J876" s="12" t="str">
        <f>IF(I876="","",Output2!J876)</f>
        <v/>
      </c>
      <c r="K876" s="12" t="str">
        <f>IF(J876="","",Output2!K876)</f>
        <v/>
      </c>
      <c r="L876" s="12" t="str">
        <f>IF(K876="","",Output2!L876)</f>
        <v/>
      </c>
      <c r="M876" s="12" t="str">
        <f>IF(L876="","",Output2!M876)</f>
        <v/>
      </c>
    </row>
    <row r="877" spans="1:13" x14ac:dyDescent="0.25">
      <c r="A877" s="12" t="str">
        <f>IF(B877="","",Output2!A877)</f>
        <v/>
      </c>
      <c r="B877" s="12" t="str">
        <f>IF(C877="","",Output2!B877)</f>
        <v/>
      </c>
      <c r="C877" s="12" t="str">
        <f>Output2!C877</f>
        <v/>
      </c>
      <c r="D877" s="12" t="str">
        <f>IF(C877="","",Output2!D877)</f>
        <v/>
      </c>
      <c r="E877" s="12" t="str">
        <f>IF(D877="","",Output2!E877)</f>
        <v/>
      </c>
      <c r="F877" s="12" t="str">
        <f>IF(E877="","",Output2!F877)</f>
        <v/>
      </c>
      <c r="G877" s="22" t="str">
        <f>IF(F877="","",Output2!G877)</f>
        <v/>
      </c>
      <c r="H877" s="12" t="str">
        <f>IF(G877="","",Output2!H877)</f>
        <v/>
      </c>
      <c r="I877" s="12" t="str">
        <f>IF(H877="","",Output2!I877)</f>
        <v/>
      </c>
      <c r="J877" s="12" t="str">
        <f>IF(I877="","",Output2!J877)</f>
        <v/>
      </c>
      <c r="K877" s="12" t="str">
        <f>IF(J877="","",Output2!K877)</f>
        <v/>
      </c>
      <c r="L877" s="12" t="str">
        <f>IF(K877="","",Output2!L877)</f>
        <v/>
      </c>
      <c r="M877" s="12" t="str">
        <f>IF(L877="","",Output2!M877)</f>
        <v/>
      </c>
    </row>
    <row r="878" spans="1:13" x14ac:dyDescent="0.25">
      <c r="A878" s="12" t="str">
        <f>IF(B878="","",Output2!A878)</f>
        <v/>
      </c>
      <c r="B878" s="12" t="str">
        <f>IF(C878="","",Output2!B878)</f>
        <v/>
      </c>
      <c r="C878" s="12" t="str">
        <f>Output2!C878</f>
        <v/>
      </c>
      <c r="D878" s="12" t="str">
        <f>IF(C878="","",Output2!D878)</f>
        <v/>
      </c>
      <c r="E878" s="12" t="str">
        <f>IF(D878="","",Output2!E878)</f>
        <v/>
      </c>
      <c r="F878" s="12" t="str">
        <f>IF(E878="","",Output2!F878)</f>
        <v/>
      </c>
      <c r="G878" s="22" t="str">
        <f>IF(F878="","",Output2!G878)</f>
        <v/>
      </c>
      <c r="H878" s="12" t="str">
        <f>IF(G878="","",Output2!H878)</f>
        <v/>
      </c>
      <c r="I878" s="12" t="str">
        <f>IF(H878="","",Output2!I878)</f>
        <v/>
      </c>
      <c r="J878" s="12" t="str">
        <f>IF(I878="","",Output2!J878)</f>
        <v/>
      </c>
      <c r="K878" s="12" t="str">
        <f>IF(J878="","",Output2!K878)</f>
        <v/>
      </c>
      <c r="L878" s="12" t="str">
        <f>IF(K878="","",Output2!L878)</f>
        <v/>
      </c>
      <c r="M878" s="12" t="str">
        <f>IF(L878="","",Output2!M878)</f>
        <v/>
      </c>
    </row>
    <row r="879" spans="1:13" x14ac:dyDescent="0.25">
      <c r="A879" s="12" t="str">
        <f>IF(B879="","",Output2!A879)</f>
        <v/>
      </c>
      <c r="B879" s="12" t="str">
        <f>IF(C879="","",Output2!B879)</f>
        <v/>
      </c>
      <c r="C879" s="12" t="str">
        <f>Output2!C879</f>
        <v/>
      </c>
      <c r="D879" s="12" t="str">
        <f>IF(C879="","",Output2!D879)</f>
        <v/>
      </c>
      <c r="E879" s="12" t="str">
        <f>IF(D879="","",Output2!E879)</f>
        <v/>
      </c>
      <c r="F879" s="12" t="str">
        <f>IF(E879="","",Output2!F879)</f>
        <v/>
      </c>
      <c r="G879" s="22" t="str">
        <f>IF(F879="","",Output2!G879)</f>
        <v/>
      </c>
      <c r="H879" s="12" t="str">
        <f>IF(G879="","",Output2!H879)</f>
        <v/>
      </c>
      <c r="I879" s="12" t="str">
        <f>IF(H879="","",Output2!I879)</f>
        <v/>
      </c>
      <c r="J879" s="12" t="str">
        <f>IF(I879="","",Output2!J879)</f>
        <v/>
      </c>
      <c r="K879" s="12" t="str">
        <f>IF(J879="","",Output2!K879)</f>
        <v/>
      </c>
      <c r="L879" s="12" t="str">
        <f>IF(K879="","",Output2!L879)</f>
        <v/>
      </c>
      <c r="M879" s="12" t="str">
        <f>IF(L879="","",Output2!M879)</f>
        <v/>
      </c>
    </row>
    <row r="880" spans="1:13" x14ac:dyDescent="0.25">
      <c r="A880" s="12" t="str">
        <f>IF(B880="","",Output2!A880)</f>
        <v/>
      </c>
      <c r="B880" s="12" t="str">
        <f>IF(C880="","",Output2!B880)</f>
        <v/>
      </c>
      <c r="C880" s="12" t="str">
        <f>Output2!C880</f>
        <v/>
      </c>
      <c r="D880" s="12" t="str">
        <f>IF(C880="","",Output2!D880)</f>
        <v/>
      </c>
      <c r="E880" s="12" t="str">
        <f>IF(D880="","",Output2!E880)</f>
        <v/>
      </c>
      <c r="F880" s="12" t="str">
        <f>IF(E880="","",Output2!F880)</f>
        <v/>
      </c>
      <c r="G880" s="22" t="str">
        <f>IF(F880="","",Output2!G880)</f>
        <v/>
      </c>
      <c r="H880" s="12" t="str">
        <f>IF(G880="","",Output2!H880)</f>
        <v/>
      </c>
      <c r="I880" s="12" t="str">
        <f>IF(H880="","",Output2!I880)</f>
        <v/>
      </c>
      <c r="J880" s="12" t="str">
        <f>IF(I880="","",Output2!J880)</f>
        <v/>
      </c>
      <c r="K880" s="12" t="str">
        <f>IF(J880="","",Output2!K880)</f>
        <v/>
      </c>
      <c r="L880" s="12" t="str">
        <f>IF(K880="","",Output2!L880)</f>
        <v/>
      </c>
      <c r="M880" s="12" t="str">
        <f>IF(L880="","",Output2!M880)</f>
        <v/>
      </c>
    </row>
    <row r="881" spans="1:13" x14ac:dyDescent="0.25">
      <c r="A881" s="12" t="str">
        <f>IF(B881="","",Output2!A881)</f>
        <v/>
      </c>
      <c r="B881" s="12" t="str">
        <f>IF(C881="","",Output2!B881)</f>
        <v/>
      </c>
      <c r="C881" s="12" t="str">
        <f>Output2!C881</f>
        <v/>
      </c>
      <c r="D881" s="12" t="str">
        <f>IF(C881="","",Output2!D881)</f>
        <v/>
      </c>
      <c r="E881" s="12" t="str">
        <f>IF(D881="","",Output2!E881)</f>
        <v/>
      </c>
      <c r="F881" s="12" t="str">
        <f>IF(E881="","",Output2!F881)</f>
        <v/>
      </c>
      <c r="G881" s="22" t="str">
        <f>IF(F881="","",Output2!G881)</f>
        <v/>
      </c>
      <c r="H881" s="12" t="str">
        <f>IF(G881="","",Output2!H881)</f>
        <v/>
      </c>
      <c r="I881" s="12" t="str">
        <f>IF(H881="","",Output2!I881)</f>
        <v/>
      </c>
      <c r="J881" s="12" t="str">
        <f>IF(I881="","",Output2!J881)</f>
        <v/>
      </c>
      <c r="K881" s="12" t="str">
        <f>IF(J881="","",Output2!K881)</f>
        <v/>
      </c>
      <c r="L881" s="12" t="str">
        <f>IF(K881="","",Output2!L881)</f>
        <v/>
      </c>
      <c r="M881" s="12" t="str">
        <f>IF(L881="","",Output2!M881)</f>
        <v/>
      </c>
    </row>
    <row r="882" spans="1:13" x14ac:dyDescent="0.25">
      <c r="A882" s="12" t="str">
        <f>IF(B882="","",Output2!A882)</f>
        <v/>
      </c>
      <c r="B882" s="12" t="str">
        <f>IF(C882="","",Output2!B882)</f>
        <v/>
      </c>
      <c r="C882" s="12" t="str">
        <f>Output2!C882</f>
        <v/>
      </c>
      <c r="D882" s="12" t="str">
        <f>IF(C882="","",Output2!D882)</f>
        <v/>
      </c>
      <c r="E882" s="12" t="str">
        <f>IF(D882="","",Output2!E882)</f>
        <v/>
      </c>
      <c r="F882" s="12" t="str">
        <f>IF(E882="","",Output2!F882)</f>
        <v/>
      </c>
      <c r="G882" s="22" t="str">
        <f>IF(F882="","",Output2!G882)</f>
        <v/>
      </c>
      <c r="H882" s="12" t="str">
        <f>IF(G882="","",Output2!H882)</f>
        <v/>
      </c>
      <c r="I882" s="12" t="str">
        <f>IF(H882="","",Output2!I882)</f>
        <v/>
      </c>
      <c r="J882" s="12" t="str">
        <f>IF(I882="","",Output2!J882)</f>
        <v/>
      </c>
      <c r="K882" s="12" t="str">
        <f>IF(J882="","",Output2!K882)</f>
        <v/>
      </c>
      <c r="L882" s="12" t="str">
        <f>IF(K882="","",Output2!L882)</f>
        <v/>
      </c>
      <c r="M882" s="12" t="str">
        <f>IF(L882="","",Output2!M882)</f>
        <v/>
      </c>
    </row>
    <row r="883" spans="1:13" x14ac:dyDescent="0.25">
      <c r="A883" s="12" t="str">
        <f>IF(B883="","",Output2!A883)</f>
        <v/>
      </c>
      <c r="B883" s="12" t="str">
        <f>IF(C883="","",Output2!B883)</f>
        <v/>
      </c>
      <c r="C883" s="12" t="str">
        <f>Output2!C883</f>
        <v/>
      </c>
      <c r="D883" s="12" t="str">
        <f>IF(C883="","",Output2!D883)</f>
        <v/>
      </c>
      <c r="E883" s="12" t="str">
        <f>IF(D883="","",Output2!E883)</f>
        <v/>
      </c>
      <c r="F883" s="12" t="str">
        <f>IF(E883="","",Output2!F883)</f>
        <v/>
      </c>
      <c r="G883" s="22" t="str">
        <f>IF(F883="","",Output2!G883)</f>
        <v/>
      </c>
      <c r="H883" s="12" t="str">
        <f>IF(G883="","",Output2!H883)</f>
        <v/>
      </c>
      <c r="I883" s="12" t="str">
        <f>IF(H883="","",Output2!I883)</f>
        <v/>
      </c>
      <c r="J883" s="12" t="str">
        <f>IF(I883="","",Output2!J883)</f>
        <v/>
      </c>
      <c r="K883" s="12" t="str">
        <f>IF(J883="","",Output2!K883)</f>
        <v/>
      </c>
      <c r="L883" s="12" t="str">
        <f>IF(K883="","",Output2!L883)</f>
        <v/>
      </c>
      <c r="M883" s="12" t="str">
        <f>IF(L883="","",Output2!M883)</f>
        <v/>
      </c>
    </row>
    <row r="884" spans="1:13" x14ac:dyDescent="0.25">
      <c r="A884" s="12" t="str">
        <f>IF(B884="","",Output2!A884)</f>
        <v/>
      </c>
      <c r="B884" s="12" t="str">
        <f>IF(C884="","",Output2!B884)</f>
        <v/>
      </c>
      <c r="C884" s="12" t="str">
        <f>Output2!C884</f>
        <v/>
      </c>
      <c r="D884" s="12" t="str">
        <f>IF(C884="","",Output2!D884)</f>
        <v/>
      </c>
      <c r="E884" s="12" t="str">
        <f>IF(D884="","",Output2!E884)</f>
        <v/>
      </c>
      <c r="F884" s="12" t="str">
        <f>IF(E884="","",Output2!F884)</f>
        <v/>
      </c>
      <c r="G884" s="22" t="str">
        <f>IF(F884="","",Output2!G884)</f>
        <v/>
      </c>
      <c r="H884" s="12" t="str">
        <f>IF(G884="","",Output2!H884)</f>
        <v/>
      </c>
      <c r="I884" s="12" t="str">
        <f>IF(H884="","",Output2!I884)</f>
        <v/>
      </c>
      <c r="J884" s="12" t="str">
        <f>IF(I884="","",Output2!J884)</f>
        <v/>
      </c>
      <c r="K884" s="12" t="str">
        <f>IF(J884="","",Output2!K884)</f>
        <v/>
      </c>
      <c r="L884" s="12" t="str">
        <f>IF(K884="","",Output2!L884)</f>
        <v/>
      </c>
      <c r="M884" s="12" t="str">
        <f>IF(L884="","",Output2!M884)</f>
        <v/>
      </c>
    </row>
    <row r="885" spans="1:13" x14ac:dyDescent="0.25">
      <c r="A885" s="12" t="str">
        <f>IF(B885="","",Output2!A885)</f>
        <v/>
      </c>
      <c r="B885" s="12" t="str">
        <f>IF(C885="","",Output2!B885)</f>
        <v/>
      </c>
      <c r="C885" s="12" t="str">
        <f>Output2!C885</f>
        <v/>
      </c>
      <c r="D885" s="12" t="str">
        <f>IF(C885="","",Output2!D885)</f>
        <v/>
      </c>
      <c r="E885" s="12" t="str">
        <f>IF(D885="","",Output2!E885)</f>
        <v/>
      </c>
      <c r="F885" s="12" t="str">
        <f>IF(E885="","",Output2!F885)</f>
        <v/>
      </c>
      <c r="G885" s="22" t="str">
        <f>IF(F885="","",Output2!G885)</f>
        <v/>
      </c>
      <c r="H885" s="12" t="str">
        <f>IF(G885="","",Output2!H885)</f>
        <v/>
      </c>
      <c r="I885" s="12" t="str">
        <f>IF(H885="","",Output2!I885)</f>
        <v/>
      </c>
      <c r="J885" s="12" t="str">
        <f>IF(I885="","",Output2!J885)</f>
        <v/>
      </c>
      <c r="K885" s="12" t="str">
        <f>IF(J885="","",Output2!K885)</f>
        <v/>
      </c>
      <c r="L885" s="12" t="str">
        <f>IF(K885="","",Output2!L885)</f>
        <v/>
      </c>
      <c r="M885" s="12" t="str">
        <f>IF(L885="","",Output2!M885)</f>
        <v/>
      </c>
    </row>
    <row r="886" spans="1:13" x14ac:dyDescent="0.25">
      <c r="A886" s="12" t="str">
        <f>IF(B886="","",Output2!A886)</f>
        <v/>
      </c>
      <c r="B886" s="12" t="str">
        <f>IF(C886="","",Output2!B886)</f>
        <v/>
      </c>
      <c r="C886" s="12" t="str">
        <f>Output2!C886</f>
        <v/>
      </c>
      <c r="D886" s="12" t="str">
        <f>IF(C886="","",Output2!D886)</f>
        <v/>
      </c>
      <c r="E886" s="12" t="str">
        <f>IF(D886="","",Output2!E886)</f>
        <v/>
      </c>
      <c r="F886" s="12" t="str">
        <f>IF(E886="","",Output2!F886)</f>
        <v/>
      </c>
      <c r="G886" s="22" t="str">
        <f>IF(F886="","",Output2!G886)</f>
        <v/>
      </c>
      <c r="H886" s="12" t="str">
        <f>IF(G886="","",Output2!H886)</f>
        <v/>
      </c>
      <c r="I886" s="12" t="str">
        <f>IF(H886="","",Output2!I886)</f>
        <v/>
      </c>
      <c r="J886" s="12" t="str">
        <f>IF(I886="","",Output2!J886)</f>
        <v/>
      </c>
      <c r="K886" s="12" t="str">
        <f>IF(J886="","",Output2!K886)</f>
        <v/>
      </c>
      <c r="L886" s="12" t="str">
        <f>IF(K886="","",Output2!L886)</f>
        <v/>
      </c>
      <c r="M886" s="12" t="str">
        <f>IF(L886="","",Output2!M886)</f>
        <v/>
      </c>
    </row>
    <row r="887" spans="1:13" x14ac:dyDescent="0.25">
      <c r="A887" s="12" t="str">
        <f>IF(B887="","",Output2!A887)</f>
        <v/>
      </c>
      <c r="B887" s="12" t="str">
        <f>IF(C887="","",Output2!B887)</f>
        <v/>
      </c>
      <c r="C887" s="12" t="str">
        <f>Output2!C887</f>
        <v/>
      </c>
      <c r="D887" s="12" t="str">
        <f>IF(C887="","",Output2!D887)</f>
        <v/>
      </c>
      <c r="E887" s="12" t="str">
        <f>IF(D887="","",Output2!E887)</f>
        <v/>
      </c>
      <c r="F887" s="12" t="str">
        <f>IF(E887="","",Output2!F887)</f>
        <v/>
      </c>
      <c r="G887" s="22" t="str">
        <f>IF(F887="","",Output2!G887)</f>
        <v/>
      </c>
      <c r="H887" s="12" t="str">
        <f>IF(G887="","",Output2!H887)</f>
        <v/>
      </c>
      <c r="I887" s="12" t="str">
        <f>IF(H887="","",Output2!I887)</f>
        <v/>
      </c>
      <c r="J887" s="12" t="str">
        <f>IF(I887="","",Output2!J887)</f>
        <v/>
      </c>
      <c r="K887" s="12" t="str">
        <f>IF(J887="","",Output2!K887)</f>
        <v/>
      </c>
      <c r="L887" s="12" t="str">
        <f>IF(K887="","",Output2!L887)</f>
        <v/>
      </c>
      <c r="M887" s="12" t="str">
        <f>IF(L887="","",Output2!M887)</f>
        <v/>
      </c>
    </row>
    <row r="888" spans="1:13" x14ac:dyDescent="0.25">
      <c r="A888" s="12" t="str">
        <f>IF(B888="","",Output2!A888)</f>
        <v/>
      </c>
      <c r="B888" s="12" t="str">
        <f>IF(C888="","",Output2!B888)</f>
        <v/>
      </c>
      <c r="C888" s="12" t="str">
        <f>Output2!C888</f>
        <v/>
      </c>
      <c r="D888" s="12" t="str">
        <f>IF(C888="","",Output2!D888)</f>
        <v/>
      </c>
      <c r="E888" s="12" t="str">
        <f>IF(D888="","",Output2!E888)</f>
        <v/>
      </c>
      <c r="F888" s="12" t="str">
        <f>IF(E888="","",Output2!F888)</f>
        <v/>
      </c>
      <c r="G888" s="22" t="str">
        <f>IF(F888="","",Output2!G888)</f>
        <v/>
      </c>
      <c r="H888" s="12" t="str">
        <f>IF(G888="","",Output2!H888)</f>
        <v/>
      </c>
      <c r="I888" s="12" t="str">
        <f>IF(H888="","",Output2!I888)</f>
        <v/>
      </c>
      <c r="J888" s="12" t="str">
        <f>IF(I888="","",Output2!J888)</f>
        <v/>
      </c>
      <c r="K888" s="12" t="str">
        <f>IF(J888="","",Output2!K888)</f>
        <v/>
      </c>
      <c r="L888" s="12" t="str">
        <f>IF(K888="","",Output2!L888)</f>
        <v/>
      </c>
      <c r="M888" s="12" t="str">
        <f>IF(L888="","",Output2!M888)</f>
        <v/>
      </c>
    </row>
    <row r="889" spans="1:13" x14ac:dyDescent="0.25">
      <c r="A889" s="12" t="str">
        <f>IF(B889="","",Output2!A889)</f>
        <v/>
      </c>
      <c r="B889" s="12" t="str">
        <f>IF(C889="","",Output2!B889)</f>
        <v/>
      </c>
      <c r="C889" s="12" t="str">
        <f>Output2!C889</f>
        <v/>
      </c>
      <c r="D889" s="12" t="str">
        <f>IF(C889="","",Output2!D889)</f>
        <v/>
      </c>
      <c r="E889" s="12" t="str">
        <f>IF(D889="","",Output2!E889)</f>
        <v/>
      </c>
      <c r="F889" s="12" t="str">
        <f>IF(E889="","",Output2!F889)</f>
        <v/>
      </c>
      <c r="G889" s="22" t="str">
        <f>IF(F889="","",Output2!G889)</f>
        <v/>
      </c>
      <c r="H889" s="12" t="str">
        <f>IF(G889="","",Output2!H889)</f>
        <v/>
      </c>
      <c r="I889" s="12" t="str">
        <f>IF(H889="","",Output2!I889)</f>
        <v/>
      </c>
      <c r="J889" s="12" t="str">
        <f>IF(I889="","",Output2!J889)</f>
        <v/>
      </c>
      <c r="K889" s="12" t="str">
        <f>IF(J889="","",Output2!K889)</f>
        <v/>
      </c>
      <c r="L889" s="12" t="str">
        <f>IF(K889="","",Output2!L889)</f>
        <v/>
      </c>
      <c r="M889" s="12" t="str">
        <f>IF(L889="","",Output2!M889)</f>
        <v/>
      </c>
    </row>
    <row r="890" spans="1:13" x14ac:dyDescent="0.25">
      <c r="A890" s="12" t="str">
        <f>IF(B890="","",Output2!A890)</f>
        <v/>
      </c>
      <c r="B890" s="12" t="str">
        <f>IF(C890="","",Output2!B890)</f>
        <v/>
      </c>
      <c r="C890" s="12" t="str">
        <f>Output2!C890</f>
        <v/>
      </c>
      <c r="D890" s="12" t="str">
        <f>IF(C890="","",Output2!D890)</f>
        <v/>
      </c>
      <c r="E890" s="12" t="str">
        <f>IF(D890="","",Output2!E890)</f>
        <v/>
      </c>
      <c r="F890" s="12" t="str">
        <f>IF(E890="","",Output2!F890)</f>
        <v/>
      </c>
      <c r="G890" s="22" t="str">
        <f>IF(F890="","",Output2!G890)</f>
        <v/>
      </c>
      <c r="H890" s="12" t="str">
        <f>IF(G890="","",Output2!H890)</f>
        <v/>
      </c>
      <c r="I890" s="12" t="str">
        <f>IF(H890="","",Output2!I890)</f>
        <v/>
      </c>
      <c r="J890" s="12" t="str">
        <f>IF(I890="","",Output2!J890)</f>
        <v/>
      </c>
      <c r="K890" s="12" t="str">
        <f>IF(J890="","",Output2!K890)</f>
        <v/>
      </c>
      <c r="L890" s="12" t="str">
        <f>IF(K890="","",Output2!L890)</f>
        <v/>
      </c>
      <c r="M890" s="12" t="str">
        <f>IF(L890="","",Output2!M890)</f>
        <v/>
      </c>
    </row>
    <row r="891" spans="1:13" x14ac:dyDescent="0.25">
      <c r="A891" s="12" t="str">
        <f>IF(B891="","",Output2!A891)</f>
        <v/>
      </c>
      <c r="B891" s="12" t="str">
        <f>IF(C891="","",Output2!B891)</f>
        <v/>
      </c>
      <c r="C891" s="12" t="str">
        <f>Output2!C891</f>
        <v/>
      </c>
      <c r="D891" s="12" t="str">
        <f>IF(C891="","",Output2!D891)</f>
        <v/>
      </c>
      <c r="E891" s="12" t="str">
        <f>IF(D891="","",Output2!E891)</f>
        <v/>
      </c>
      <c r="F891" s="12" t="str">
        <f>IF(E891="","",Output2!F891)</f>
        <v/>
      </c>
      <c r="G891" s="22" t="str">
        <f>IF(F891="","",Output2!G891)</f>
        <v/>
      </c>
      <c r="H891" s="12" t="str">
        <f>IF(G891="","",Output2!H891)</f>
        <v/>
      </c>
      <c r="I891" s="12" t="str">
        <f>IF(H891="","",Output2!I891)</f>
        <v/>
      </c>
      <c r="J891" s="12" t="str">
        <f>IF(I891="","",Output2!J891)</f>
        <v/>
      </c>
      <c r="K891" s="12" t="str">
        <f>IF(J891="","",Output2!K891)</f>
        <v/>
      </c>
      <c r="L891" s="12" t="str">
        <f>IF(K891="","",Output2!L891)</f>
        <v/>
      </c>
      <c r="M891" s="12" t="str">
        <f>IF(L891="","",Output2!M891)</f>
        <v/>
      </c>
    </row>
    <row r="892" spans="1:13" x14ac:dyDescent="0.25">
      <c r="A892" s="12" t="str">
        <f>IF(B892="","",Output2!A892)</f>
        <v/>
      </c>
      <c r="B892" s="12" t="str">
        <f>IF(C892="","",Output2!B892)</f>
        <v/>
      </c>
      <c r="C892" s="12" t="str">
        <f>Output2!C892</f>
        <v/>
      </c>
      <c r="D892" s="12" t="str">
        <f>IF(C892="","",Output2!D892)</f>
        <v/>
      </c>
      <c r="E892" s="12" t="str">
        <f>IF(D892="","",Output2!E892)</f>
        <v/>
      </c>
      <c r="F892" s="12" t="str">
        <f>IF(E892="","",Output2!F892)</f>
        <v/>
      </c>
      <c r="G892" s="22" t="str">
        <f>IF(F892="","",Output2!G892)</f>
        <v/>
      </c>
      <c r="H892" s="12" t="str">
        <f>IF(G892="","",Output2!H892)</f>
        <v/>
      </c>
      <c r="I892" s="12" t="str">
        <f>IF(H892="","",Output2!I892)</f>
        <v/>
      </c>
      <c r="J892" s="12" t="str">
        <f>IF(I892="","",Output2!J892)</f>
        <v/>
      </c>
      <c r="K892" s="12" t="str">
        <f>IF(J892="","",Output2!K892)</f>
        <v/>
      </c>
      <c r="L892" s="12" t="str">
        <f>IF(K892="","",Output2!L892)</f>
        <v/>
      </c>
      <c r="M892" s="12" t="str">
        <f>IF(L892="","",Output2!M892)</f>
        <v/>
      </c>
    </row>
    <row r="893" spans="1:13" x14ac:dyDescent="0.25">
      <c r="A893" s="12" t="str">
        <f>IF(B893="","",Output2!A893)</f>
        <v/>
      </c>
      <c r="B893" s="12" t="str">
        <f>IF(C893="","",Output2!B893)</f>
        <v/>
      </c>
      <c r="C893" s="12" t="str">
        <f>Output2!C893</f>
        <v/>
      </c>
      <c r="D893" s="12" t="str">
        <f>IF(C893="","",Output2!D893)</f>
        <v/>
      </c>
      <c r="E893" s="12" t="str">
        <f>IF(D893="","",Output2!E893)</f>
        <v/>
      </c>
      <c r="F893" s="12" t="str">
        <f>IF(E893="","",Output2!F893)</f>
        <v/>
      </c>
      <c r="G893" s="22" t="str">
        <f>IF(F893="","",Output2!G893)</f>
        <v/>
      </c>
      <c r="H893" s="12" t="str">
        <f>IF(G893="","",Output2!H893)</f>
        <v/>
      </c>
      <c r="I893" s="12" t="str">
        <f>IF(H893="","",Output2!I893)</f>
        <v/>
      </c>
      <c r="J893" s="12" t="str">
        <f>IF(I893="","",Output2!J893)</f>
        <v/>
      </c>
      <c r="K893" s="12" t="str">
        <f>IF(J893="","",Output2!K893)</f>
        <v/>
      </c>
      <c r="L893" s="12" t="str">
        <f>IF(K893="","",Output2!L893)</f>
        <v/>
      </c>
      <c r="M893" s="12" t="str">
        <f>IF(L893="","",Output2!M893)</f>
        <v/>
      </c>
    </row>
    <row r="894" spans="1:13" x14ac:dyDescent="0.25">
      <c r="A894" s="12" t="str">
        <f>IF(B894="","",Output2!A894)</f>
        <v/>
      </c>
      <c r="B894" s="12" t="str">
        <f>IF(C894="","",Output2!B894)</f>
        <v/>
      </c>
      <c r="C894" s="12" t="str">
        <f>Output2!C894</f>
        <v/>
      </c>
      <c r="D894" s="12" t="str">
        <f>IF(C894="","",Output2!D894)</f>
        <v/>
      </c>
      <c r="E894" s="12" t="str">
        <f>IF(D894="","",Output2!E894)</f>
        <v/>
      </c>
      <c r="F894" s="12" t="str">
        <f>IF(E894="","",Output2!F894)</f>
        <v/>
      </c>
      <c r="G894" s="22" t="str">
        <f>IF(F894="","",Output2!G894)</f>
        <v/>
      </c>
      <c r="H894" s="12" t="str">
        <f>IF(G894="","",Output2!H894)</f>
        <v/>
      </c>
      <c r="I894" s="12" t="str">
        <f>IF(H894="","",Output2!I894)</f>
        <v/>
      </c>
      <c r="J894" s="12" t="str">
        <f>IF(I894="","",Output2!J894)</f>
        <v/>
      </c>
      <c r="K894" s="12" t="str">
        <f>IF(J894="","",Output2!K894)</f>
        <v/>
      </c>
      <c r="L894" s="12" t="str">
        <f>IF(K894="","",Output2!L894)</f>
        <v/>
      </c>
      <c r="M894" s="12" t="str">
        <f>IF(L894="","",Output2!M894)</f>
        <v/>
      </c>
    </row>
    <row r="895" spans="1:13" x14ac:dyDescent="0.25">
      <c r="A895" s="12" t="str">
        <f>IF(B895="","",Output2!A895)</f>
        <v/>
      </c>
      <c r="B895" s="12" t="str">
        <f>IF(C895="","",Output2!B895)</f>
        <v/>
      </c>
      <c r="C895" s="12" t="str">
        <f>Output2!C895</f>
        <v/>
      </c>
      <c r="D895" s="12" t="str">
        <f>IF(C895="","",Output2!D895)</f>
        <v/>
      </c>
      <c r="E895" s="12" t="str">
        <f>IF(D895="","",Output2!E895)</f>
        <v/>
      </c>
      <c r="F895" s="12" t="str">
        <f>IF(E895="","",Output2!F895)</f>
        <v/>
      </c>
      <c r="G895" s="22" t="str">
        <f>IF(F895="","",Output2!G895)</f>
        <v/>
      </c>
      <c r="H895" s="12" t="str">
        <f>IF(G895="","",Output2!H895)</f>
        <v/>
      </c>
      <c r="I895" s="12" t="str">
        <f>IF(H895="","",Output2!I895)</f>
        <v/>
      </c>
      <c r="J895" s="12" t="str">
        <f>IF(I895="","",Output2!J895)</f>
        <v/>
      </c>
      <c r="K895" s="12" t="str">
        <f>IF(J895="","",Output2!K895)</f>
        <v/>
      </c>
      <c r="L895" s="12" t="str">
        <f>IF(K895="","",Output2!L895)</f>
        <v/>
      </c>
      <c r="M895" s="12" t="str">
        <f>IF(L895="","",Output2!M895)</f>
        <v/>
      </c>
    </row>
    <row r="896" spans="1:13" x14ac:dyDescent="0.25">
      <c r="A896" s="12" t="str">
        <f>IF(B896="","",Output2!A896)</f>
        <v/>
      </c>
      <c r="B896" s="12" t="str">
        <f>IF(C896="","",Output2!B896)</f>
        <v/>
      </c>
      <c r="C896" s="12" t="str">
        <f>Output2!C896</f>
        <v/>
      </c>
      <c r="D896" s="12" t="str">
        <f>IF(C896="","",Output2!D896)</f>
        <v/>
      </c>
      <c r="E896" s="12" t="str">
        <f>IF(D896="","",Output2!E896)</f>
        <v/>
      </c>
      <c r="F896" s="12" t="str">
        <f>IF(E896="","",Output2!F896)</f>
        <v/>
      </c>
      <c r="G896" s="22" t="str">
        <f>IF(F896="","",Output2!G896)</f>
        <v/>
      </c>
      <c r="H896" s="12" t="str">
        <f>IF(G896="","",Output2!H896)</f>
        <v/>
      </c>
      <c r="I896" s="12" t="str">
        <f>IF(H896="","",Output2!I896)</f>
        <v/>
      </c>
      <c r="J896" s="12" t="str">
        <f>IF(I896="","",Output2!J896)</f>
        <v/>
      </c>
      <c r="K896" s="12" t="str">
        <f>IF(J896="","",Output2!K896)</f>
        <v/>
      </c>
      <c r="L896" s="12" t="str">
        <f>IF(K896="","",Output2!L896)</f>
        <v/>
      </c>
      <c r="M896" s="12" t="str">
        <f>IF(L896="","",Output2!M896)</f>
        <v/>
      </c>
    </row>
    <row r="897" spans="1:13" x14ac:dyDescent="0.25">
      <c r="A897" s="12" t="str">
        <f>IF(B897="","",Output2!A897)</f>
        <v/>
      </c>
      <c r="B897" s="12" t="str">
        <f>IF(C897="","",Output2!B897)</f>
        <v/>
      </c>
      <c r="C897" s="12" t="str">
        <f>Output2!C897</f>
        <v/>
      </c>
      <c r="D897" s="12" t="str">
        <f>IF(C897="","",Output2!D897)</f>
        <v/>
      </c>
      <c r="E897" s="12" t="str">
        <f>IF(D897="","",Output2!E897)</f>
        <v/>
      </c>
      <c r="F897" s="12" t="str">
        <f>IF(E897="","",Output2!F897)</f>
        <v/>
      </c>
      <c r="G897" s="22" t="str">
        <f>IF(F897="","",Output2!G897)</f>
        <v/>
      </c>
      <c r="H897" s="12" t="str">
        <f>IF(G897="","",Output2!H897)</f>
        <v/>
      </c>
      <c r="I897" s="12" t="str">
        <f>IF(H897="","",Output2!I897)</f>
        <v/>
      </c>
      <c r="J897" s="12" t="str">
        <f>IF(I897="","",Output2!J897)</f>
        <v/>
      </c>
      <c r="K897" s="12" t="str">
        <f>IF(J897="","",Output2!K897)</f>
        <v/>
      </c>
      <c r="L897" s="12" t="str">
        <f>IF(K897="","",Output2!L897)</f>
        <v/>
      </c>
      <c r="M897" s="12" t="str">
        <f>IF(L897="","",Output2!M897)</f>
        <v/>
      </c>
    </row>
    <row r="898" spans="1:13" x14ac:dyDescent="0.25">
      <c r="A898" s="12" t="str">
        <f>IF(B898="","",Output2!A898)</f>
        <v/>
      </c>
      <c r="B898" s="12" t="str">
        <f>IF(C898="","",Output2!B898)</f>
        <v/>
      </c>
      <c r="C898" s="12" t="str">
        <f>Output2!C898</f>
        <v/>
      </c>
      <c r="D898" s="12" t="str">
        <f>IF(C898="","",Output2!D898)</f>
        <v/>
      </c>
      <c r="E898" s="12" t="str">
        <f>IF(D898="","",Output2!E898)</f>
        <v/>
      </c>
      <c r="F898" s="12" t="str">
        <f>IF(E898="","",Output2!F898)</f>
        <v/>
      </c>
      <c r="G898" s="22" t="str">
        <f>IF(F898="","",Output2!G898)</f>
        <v/>
      </c>
      <c r="H898" s="12" t="str">
        <f>IF(G898="","",Output2!H898)</f>
        <v/>
      </c>
      <c r="I898" s="12" t="str">
        <f>IF(H898="","",Output2!I898)</f>
        <v/>
      </c>
      <c r="J898" s="12" t="str">
        <f>IF(I898="","",Output2!J898)</f>
        <v/>
      </c>
      <c r="K898" s="12" t="str">
        <f>IF(J898="","",Output2!K898)</f>
        <v/>
      </c>
      <c r="L898" s="12" t="str">
        <f>IF(K898="","",Output2!L898)</f>
        <v/>
      </c>
      <c r="M898" s="12" t="str">
        <f>IF(L898="","",Output2!M898)</f>
        <v/>
      </c>
    </row>
    <row r="899" spans="1:13" x14ac:dyDescent="0.25">
      <c r="A899" s="12" t="str">
        <f>IF(B899="","",Output2!A899)</f>
        <v/>
      </c>
      <c r="B899" s="12" t="str">
        <f>IF(C899="","",Output2!B899)</f>
        <v/>
      </c>
      <c r="C899" s="12" t="str">
        <f>Output2!C899</f>
        <v/>
      </c>
      <c r="D899" s="12" t="str">
        <f>IF(C899="","",Output2!D899)</f>
        <v/>
      </c>
      <c r="E899" s="12" t="str">
        <f>IF(D899="","",Output2!E899)</f>
        <v/>
      </c>
      <c r="F899" s="12" t="str">
        <f>IF(E899="","",Output2!F899)</f>
        <v/>
      </c>
      <c r="G899" s="22" t="str">
        <f>IF(F899="","",Output2!G899)</f>
        <v/>
      </c>
      <c r="H899" s="12" t="str">
        <f>IF(G899="","",Output2!H899)</f>
        <v/>
      </c>
      <c r="I899" s="12" t="str">
        <f>IF(H899="","",Output2!I899)</f>
        <v/>
      </c>
      <c r="J899" s="12" t="str">
        <f>IF(I899="","",Output2!J899)</f>
        <v/>
      </c>
      <c r="K899" s="12" t="str">
        <f>IF(J899="","",Output2!K899)</f>
        <v/>
      </c>
      <c r="L899" s="12" t="str">
        <f>IF(K899="","",Output2!L899)</f>
        <v/>
      </c>
      <c r="M899" s="12" t="str">
        <f>IF(L899="","",Output2!M899)</f>
        <v/>
      </c>
    </row>
    <row r="900" spans="1:13" x14ac:dyDescent="0.25">
      <c r="A900" s="12" t="str">
        <f>IF(B900="","",Output2!A900)</f>
        <v/>
      </c>
      <c r="B900" s="12" t="str">
        <f>IF(C900="","",Output2!B900)</f>
        <v/>
      </c>
      <c r="C900" s="12" t="str">
        <f>Output2!C900</f>
        <v/>
      </c>
      <c r="D900" s="12" t="str">
        <f>IF(C900="","",Output2!D900)</f>
        <v/>
      </c>
      <c r="E900" s="12" t="str">
        <f>IF(D900="","",Output2!E900)</f>
        <v/>
      </c>
      <c r="F900" s="12" t="str">
        <f>IF(E900="","",Output2!F900)</f>
        <v/>
      </c>
      <c r="G900" s="22" t="str">
        <f>IF(F900="","",Output2!G900)</f>
        <v/>
      </c>
      <c r="H900" s="12" t="str">
        <f>IF(G900="","",Output2!H900)</f>
        <v/>
      </c>
      <c r="I900" s="12" t="str">
        <f>IF(H900="","",Output2!I900)</f>
        <v/>
      </c>
      <c r="J900" s="12" t="str">
        <f>IF(I900="","",Output2!J900)</f>
        <v/>
      </c>
      <c r="K900" s="12" t="str">
        <f>IF(J900="","",Output2!K900)</f>
        <v/>
      </c>
      <c r="L900" s="12" t="str">
        <f>IF(K900="","",Output2!L900)</f>
        <v/>
      </c>
      <c r="M900" s="12" t="str">
        <f>IF(L900="","",Output2!M900)</f>
        <v/>
      </c>
    </row>
    <row r="901" spans="1:13" x14ac:dyDescent="0.25">
      <c r="A901" s="12" t="str">
        <f>IF(B901="","",Output2!A901)</f>
        <v/>
      </c>
      <c r="B901" s="12" t="str">
        <f>IF(C901="","",Output2!B901)</f>
        <v/>
      </c>
      <c r="C901" s="12" t="str">
        <f>Output2!C901</f>
        <v/>
      </c>
      <c r="D901" s="12" t="str">
        <f>IF(C901="","",Output2!D901)</f>
        <v/>
      </c>
      <c r="E901" s="12" t="str">
        <f>IF(D901="","",Output2!E901)</f>
        <v/>
      </c>
      <c r="F901" s="12" t="str">
        <f>IF(E901="","",Output2!F901)</f>
        <v/>
      </c>
      <c r="G901" s="22" t="str">
        <f>IF(F901="","",Output2!G901)</f>
        <v/>
      </c>
      <c r="H901" s="12" t="str">
        <f>IF(G901="","",Output2!H901)</f>
        <v/>
      </c>
      <c r="I901" s="12" t="str">
        <f>IF(H901="","",Output2!I901)</f>
        <v/>
      </c>
      <c r="J901" s="12" t="str">
        <f>IF(I901="","",Output2!J901)</f>
        <v/>
      </c>
      <c r="K901" s="12" t="str">
        <f>IF(J901="","",Output2!K901)</f>
        <v/>
      </c>
      <c r="L901" s="12" t="str">
        <f>IF(K901="","",Output2!L901)</f>
        <v/>
      </c>
      <c r="M901" s="12" t="str">
        <f>IF(L901="","",Output2!M901)</f>
        <v/>
      </c>
    </row>
    <row r="902" spans="1:13" x14ac:dyDescent="0.25">
      <c r="A902" s="12" t="str">
        <f>IF(B902="","",Output2!A902)</f>
        <v/>
      </c>
      <c r="B902" s="12" t="str">
        <f>IF(C902="","",Output2!B902)</f>
        <v/>
      </c>
      <c r="C902" s="12" t="str">
        <f>Output2!C902</f>
        <v/>
      </c>
      <c r="D902" s="12" t="str">
        <f>IF(C902="","",Output2!D902)</f>
        <v/>
      </c>
      <c r="E902" s="12" t="str">
        <f>IF(D902="","",Output2!E902)</f>
        <v/>
      </c>
      <c r="F902" s="12" t="str">
        <f>IF(E902="","",Output2!F902)</f>
        <v/>
      </c>
      <c r="G902" s="22" t="str">
        <f>IF(F902="","",Output2!G902)</f>
        <v/>
      </c>
      <c r="H902" s="12" t="str">
        <f>IF(G902="","",Output2!H902)</f>
        <v/>
      </c>
      <c r="I902" s="12" t="str">
        <f>IF(H902="","",Output2!I902)</f>
        <v/>
      </c>
      <c r="J902" s="12" t="str">
        <f>IF(I902="","",Output2!J902)</f>
        <v/>
      </c>
      <c r="K902" s="12" t="str">
        <f>IF(J902="","",Output2!K902)</f>
        <v/>
      </c>
      <c r="L902" s="12" t="str">
        <f>IF(K902="","",Output2!L902)</f>
        <v/>
      </c>
      <c r="M902" s="12" t="str">
        <f>IF(L902="","",Output2!M902)</f>
        <v/>
      </c>
    </row>
    <row r="903" spans="1:13" x14ac:dyDescent="0.25">
      <c r="A903" s="12" t="str">
        <f>IF(B903="","",Output2!A903)</f>
        <v/>
      </c>
      <c r="B903" s="12" t="str">
        <f>IF(C903="","",Output2!B903)</f>
        <v/>
      </c>
      <c r="C903" s="12" t="str">
        <f>Output2!C903</f>
        <v/>
      </c>
      <c r="D903" s="12" t="str">
        <f>IF(C903="","",Output2!D903)</f>
        <v/>
      </c>
      <c r="E903" s="12" t="str">
        <f>IF(D903="","",Output2!E903)</f>
        <v/>
      </c>
      <c r="F903" s="12" t="str">
        <f>IF(E903="","",Output2!F903)</f>
        <v/>
      </c>
      <c r="G903" s="22" t="str">
        <f>IF(F903="","",Output2!G903)</f>
        <v/>
      </c>
      <c r="H903" s="12" t="str">
        <f>IF(G903="","",Output2!H903)</f>
        <v/>
      </c>
      <c r="I903" s="12" t="str">
        <f>IF(H903="","",Output2!I903)</f>
        <v/>
      </c>
      <c r="J903" s="12" t="str">
        <f>IF(I903="","",Output2!J903)</f>
        <v/>
      </c>
      <c r="K903" s="12" t="str">
        <f>IF(J903="","",Output2!K903)</f>
        <v/>
      </c>
      <c r="L903" s="12" t="str">
        <f>IF(K903="","",Output2!L903)</f>
        <v/>
      </c>
      <c r="M903" s="12" t="str">
        <f>IF(L903="","",Output2!M903)</f>
        <v/>
      </c>
    </row>
    <row r="904" spans="1:13" x14ac:dyDescent="0.25">
      <c r="A904" s="12" t="str">
        <f>IF(B904="","",Output2!A904)</f>
        <v/>
      </c>
      <c r="B904" s="12" t="str">
        <f>IF(C904="","",Output2!B904)</f>
        <v/>
      </c>
      <c r="C904" s="12" t="str">
        <f>Output2!C904</f>
        <v/>
      </c>
      <c r="D904" s="12" t="str">
        <f>IF(C904="","",Output2!D904)</f>
        <v/>
      </c>
      <c r="E904" s="12" t="str">
        <f>IF(D904="","",Output2!E904)</f>
        <v/>
      </c>
      <c r="F904" s="12" t="str">
        <f>IF(E904="","",Output2!F904)</f>
        <v/>
      </c>
      <c r="G904" s="22" t="str">
        <f>IF(F904="","",Output2!G904)</f>
        <v/>
      </c>
      <c r="H904" s="12" t="str">
        <f>IF(G904="","",Output2!H904)</f>
        <v/>
      </c>
      <c r="I904" s="12" t="str">
        <f>IF(H904="","",Output2!I904)</f>
        <v/>
      </c>
      <c r="J904" s="12" t="str">
        <f>IF(I904="","",Output2!J904)</f>
        <v/>
      </c>
      <c r="K904" s="12" t="str">
        <f>IF(J904="","",Output2!K904)</f>
        <v/>
      </c>
      <c r="L904" s="12" t="str">
        <f>IF(K904="","",Output2!L904)</f>
        <v/>
      </c>
      <c r="M904" s="12" t="str">
        <f>IF(L904="","",Output2!M904)</f>
        <v/>
      </c>
    </row>
    <row r="905" spans="1:13" x14ac:dyDescent="0.25">
      <c r="A905" s="12" t="str">
        <f>IF(B905="","",Output2!A905)</f>
        <v/>
      </c>
      <c r="B905" s="12" t="str">
        <f>IF(C905="","",Output2!B905)</f>
        <v/>
      </c>
      <c r="C905" s="12" t="str">
        <f>Output2!C905</f>
        <v/>
      </c>
      <c r="D905" s="12" t="str">
        <f>IF(C905="","",Output2!D905)</f>
        <v/>
      </c>
      <c r="E905" s="12" t="str">
        <f>IF(D905="","",Output2!E905)</f>
        <v/>
      </c>
      <c r="F905" s="12" t="str">
        <f>IF(E905="","",Output2!F905)</f>
        <v/>
      </c>
      <c r="G905" s="22" t="str">
        <f>IF(F905="","",Output2!G905)</f>
        <v/>
      </c>
      <c r="H905" s="12" t="str">
        <f>IF(G905="","",Output2!H905)</f>
        <v/>
      </c>
      <c r="I905" s="12" t="str">
        <f>IF(H905="","",Output2!I905)</f>
        <v/>
      </c>
      <c r="J905" s="12" t="str">
        <f>IF(I905="","",Output2!J905)</f>
        <v/>
      </c>
      <c r="K905" s="12" t="str">
        <f>IF(J905="","",Output2!K905)</f>
        <v/>
      </c>
      <c r="L905" s="12" t="str">
        <f>IF(K905="","",Output2!L905)</f>
        <v/>
      </c>
      <c r="M905" s="12" t="str">
        <f>IF(L905="","",Output2!M905)</f>
        <v/>
      </c>
    </row>
    <row r="906" spans="1:13" x14ac:dyDescent="0.25">
      <c r="A906" s="12" t="str">
        <f>IF(B906="","",Output2!A906)</f>
        <v/>
      </c>
      <c r="B906" s="12" t="str">
        <f>IF(C906="","",Output2!B906)</f>
        <v/>
      </c>
      <c r="C906" s="12" t="str">
        <f>Output2!C906</f>
        <v/>
      </c>
      <c r="D906" s="12" t="str">
        <f>IF(C906="","",Output2!D906)</f>
        <v/>
      </c>
      <c r="E906" s="12" t="str">
        <f>IF(D906="","",Output2!E906)</f>
        <v/>
      </c>
      <c r="F906" s="12" t="str">
        <f>IF(E906="","",Output2!F906)</f>
        <v/>
      </c>
      <c r="G906" s="22" t="str">
        <f>IF(F906="","",Output2!G906)</f>
        <v/>
      </c>
      <c r="H906" s="12" t="str">
        <f>IF(G906="","",Output2!H906)</f>
        <v/>
      </c>
      <c r="I906" s="12" t="str">
        <f>IF(H906="","",Output2!I906)</f>
        <v/>
      </c>
      <c r="J906" s="12" t="str">
        <f>IF(I906="","",Output2!J906)</f>
        <v/>
      </c>
      <c r="K906" s="12" t="str">
        <f>IF(J906="","",Output2!K906)</f>
        <v/>
      </c>
      <c r="L906" s="12" t="str">
        <f>IF(K906="","",Output2!L906)</f>
        <v/>
      </c>
      <c r="M906" s="12" t="str">
        <f>IF(L906="","",Output2!M906)</f>
        <v/>
      </c>
    </row>
    <row r="907" spans="1:13" x14ac:dyDescent="0.25">
      <c r="A907" s="12" t="str">
        <f>IF(B907="","",Output2!A907)</f>
        <v/>
      </c>
      <c r="B907" s="12" t="str">
        <f>IF(C907="","",Output2!B907)</f>
        <v/>
      </c>
      <c r="C907" s="12" t="str">
        <f>Output2!C907</f>
        <v/>
      </c>
      <c r="D907" s="12" t="str">
        <f>IF(C907="","",Output2!D907)</f>
        <v/>
      </c>
      <c r="E907" s="12" t="str">
        <f>IF(D907="","",Output2!E907)</f>
        <v/>
      </c>
      <c r="F907" s="12" t="str">
        <f>IF(E907="","",Output2!F907)</f>
        <v/>
      </c>
      <c r="G907" s="22" t="str">
        <f>IF(F907="","",Output2!G907)</f>
        <v/>
      </c>
      <c r="H907" s="12" t="str">
        <f>IF(G907="","",Output2!H907)</f>
        <v/>
      </c>
      <c r="I907" s="12" t="str">
        <f>IF(H907="","",Output2!I907)</f>
        <v/>
      </c>
      <c r="J907" s="12" t="str">
        <f>IF(I907="","",Output2!J907)</f>
        <v/>
      </c>
      <c r="K907" s="12" t="str">
        <f>IF(J907="","",Output2!K907)</f>
        <v/>
      </c>
      <c r="L907" s="12" t="str">
        <f>IF(K907="","",Output2!L907)</f>
        <v/>
      </c>
      <c r="M907" s="12" t="str">
        <f>IF(L907="","",Output2!M907)</f>
        <v/>
      </c>
    </row>
    <row r="908" spans="1:13" x14ac:dyDescent="0.25">
      <c r="A908" s="12" t="str">
        <f>IF(B908="","",Output2!A908)</f>
        <v/>
      </c>
      <c r="B908" s="12" t="str">
        <f>IF(C908="","",Output2!B908)</f>
        <v/>
      </c>
      <c r="C908" s="12" t="str">
        <f>Output2!C908</f>
        <v/>
      </c>
      <c r="D908" s="12" t="str">
        <f>IF(C908="","",Output2!D908)</f>
        <v/>
      </c>
      <c r="E908" s="12" t="str">
        <f>IF(D908="","",Output2!E908)</f>
        <v/>
      </c>
      <c r="F908" s="12" t="str">
        <f>IF(E908="","",Output2!F908)</f>
        <v/>
      </c>
      <c r="G908" s="22" t="str">
        <f>IF(F908="","",Output2!G908)</f>
        <v/>
      </c>
      <c r="H908" s="12" t="str">
        <f>IF(G908="","",Output2!H908)</f>
        <v/>
      </c>
      <c r="I908" s="12" t="str">
        <f>IF(H908="","",Output2!I908)</f>
        <v/>
      </c>
      <c r="J908" s="12" t="str">
        <f>IF(I908="","",Output2!J908)</f>
        <v/>
      </c>
      <c r="K908" s="12" t="str">
        <f>IF(J908="","",Output2!K908)</f>
        <v/>
      </c>
      <c r="L908" s="12" t="str">
        <f>IF(K908="","",Output2!L908)</f>
        <v/>
      </c>
      <c r="M908" s="12" t="str">
        <f>IF(L908="","",Output2!M908)</f>
        <v/>
      </c>
    </row>
    <row r="909" spans="1:13" x14ac:dyDescent="0.25">
      <c r="A909" s="12" t="str">
        <f>IF(B909="","",Output2!A909)</f>
        <v/>
      </c>
      <c r="B909" s="12" t="str">
        <f>IF(C909="","",Output2!B909)</f>
        <v/>
      </c>
      <c r="C909" s="12" t="str">
        <f>Output2!C909</f>
        <v/>
      </c>
      <c r="D909" s="12" t="str">
        <f>IF(C909="","",Output2!D909)</f>
        <v/>
      </c>
      <c r="E909" s="12" t="str">
        <f>IF(D909="","",Output2!E909)</f>
        <v/>
      </c>
      <c r="F909" s="12" t="str">
        <f>IF(E909="","",Output2!F909)</f>
        <v/>
      </c>
      <c r="G909" s="22" t="str">
        <f>IF(F909="","",Output2!G909)</f>
        <v/>
      </c>
      <c r="H909" s="12" t="str">
        <f>IF(G909="","",Output2!H909)</f>
        <v/>
      </c>
      <c r="I909" s="12" t="str">
        <f>IF(H909="","",Output2!I909)</f>
        <v/>
      </c>
      <c r="J909" s="12" t="str">
        <f>IF(I909="","",Output2!J909)</f>
        <v/>
      </c>
      <c r="K909" s="12" t="str">
        <f>IF(J909="","",Output2!K909)</f>
        <v/>
      </c>
      <c r="L909" s="12" t="str">
        <f>IF(K909="","",Output2!L909)</f>
        <v/>
      </c>
      <c r="M909" s="12" t="str">
        <f>IF(L909="","",Output2!M909)</f>
        <v/>
      </c>
    </row>
    <row r="910" spans="1:13" x14ac:dyDescent="0.25">
      <c r="A910" s="12" t="str">
        <f>IF(B910="","",Output2!A910)</f>
        <v/>
      </c>
      <c r="B910" s="12" t="str">
        <f>IF(C910="","",Output2!B910)</f>
        <v/>
      </c>
      <c r="C910" s="12" t="str">
        <f>Output2!C910</f>
        <v/>
      </c>
      <c r="D910" s="12" t="str">
        <f>IF(C910="","",Output2!D910)</f>
        <v/>
      </c>
      <c r="E910" s="12" t="str">
        <f>IF(D910="","",Output2!E910)</f>
        <v/>
      </c>
      <c r="F910" s="12" t="str">
        <f>IF(E910="","",Output2!F910)</f>
        <v/>
      </c>
      <c r="G910" s="22" t="str">
        <f>IF(F910="","",Output2!G910)</f>
        <v/>
      </c>
      <c r="H910" s="12" t="str">
        <f>IF(G910="","",Output2!H910)</f>
        <v/>
      </c>
      <c r="I910" s="12" t="str">
        <f>IF(H910="","",Output2!I910)</f>
        <v/>
      </c>
      <c r="J910" s="12" t="str">
        <f>IF(I910="","",Output2!J910)</f>
        <v/>
      </c>
      <c r="K910" s="12" t="str">
        <f>IF(J910="","",Output2!K910)</f>
        <v/>
      </c>
      <c r="L910" s="12" t="str">
        <f>IF(K910="","",Output2!L910)</f>
        <v/>
      </c>
      <c r="M910" s="12" t="str">
        <f>IF(L910="","",Output2!M910)</f>
        <v/>
      </c>
    </row>
    <row r="911" spans="1:13" x14ac:dyDescent="0.25">
      <c r="A911" s="12" t="str">
        <f>IF(B911="","",Output2!A911)</f>
        <v/>
      </c>
      <c r="B911" s="12" t="str">
        <f>IF(C911="","",Output2!B911)</f>
        <v/>
      </c>
      <c r="C911" s="12" t="str">
        <f>Output2!C911</f>
        <v/>
      </c>
      <c r="D911" s="12" t="str">
        <f>IF(C911="","",Output2!D911)</f>
        <v/>
      </c>
      <c r="E911" s="12" t="str">
        <f>IF(D911="","",Output2!E911)</f>
        <v/>
      </c>
      <c r="F911" s="12" t="str">
        <f>IF(E911="","",Output2!F911)</f>
        <v/>
      </c>
      <c r="G911" s="22" t="str">
        <f>IF(F911="","",Output2!G911)</f>
        <v/>
      </c>
      <c r="H911" s="12" t="str">
        <f>IF(G911="","",Output2!H911)</f>
        <v/>
      </c>
      <c r="I911" s="12" t="str">
        <f>IF(H911="","",Output2!I911)</f>
        <v/>
      </c>
      <c r="J911" s="12" t="str">
        <f>IF(I911="","",Output2!J911)</f>
        <v/>
      </c>
      <c r="K911" s="12" t="str">
        <f>IF(J911="","",Output2!K911)</f>
        <v/>
      </c>
      <c r="L911" s="12" t="str">
        <f>IF(K911="","",Output2!L911)</f>
        <v/>
      </c>
      <c r="M911" s="12" t="str">
        <f>IF(L911="","",Output2!M911)</f>
        <v/>
      </c>
    </row>
    <row r="912" spans="1:13" x14ac:dyDescent="0.25">
      <c r="A912" s="12" t="str">
        <f>IF(B912="","",Output2!A912)</f>
        <v/>
      </c>
      <c r="B912" s="12" t="str">
        <f>IF(C912="","",Output2!B912)</f>
        <v/>
      </c>
      <c r="C912" s="12" t="str">
        <f>Output2!C912</f>
        <v/>
      </c>
      <c r="D912" s="12" t="str">
        <f>IF(C912="","",Output2!D912)</f>
        <v/>
      </c>
      <c r="E912" s="12" t="str">
        <f>IF(D912="","",Output2!E912)</f>
        <v/>
      </c>
      <c r="F912" s="12" t="str">
        <f>IF(E912="","",Output2!F912)</f>
        <v/>
      </c>
      <c r="G912" s="22" t="str">
        <f>IF(F912="","",Output2!G912)</f>
        <v/>
      </c>
      <c r="H912" s="12" t="str">
        <f>IF(G912="","",Output2!H912)</f>
        <v/>
      </c>
      <c r="I912" s="12" t="str">
        <f>IF(H912="","",Output2!I912)</f>
        <v/>
      </c>
      <c r="J912" s="12" t="str">
        <f>IF(I912="","",Output2!J912)</f>
        <v/>
      </c>
      <c r="K912" s="12" t="str">
        <f>IF(J912="","",Output2!K912)</f>
        <v/>
      </c>
      <c r="L912" s="12" t="str">
        <f>IF(K912="","",Output2!L912)</f>
        <v/>
      </c>
      <c r="M912" s="12" t="str">
        <f>IF(L912="","",Output2!M912)</f>
        <v/>
      </c>
    </row>
    <row r="913" spans="1:13" x14ac:dyDescent="0.25">
      <c r="A913" s="12" t="str">
        <f>IF(B913="","",Output2!A913)</f>
        <v/>
      </c>
      <c r="B913" s="12" t="str">
        <f>IF(C913="","",Output2!B913)</f>
        <v/>
      </c>
      <c r="C913" s="12" t="str">
        <f>Output2!C913</f>
        <v/>
      </c>
      <c r="D913" s="12" t="str">
        <f>IF(C913="","",Output2!D913)</f>
        <v/>
      </c>
      <c r="E913" s="12" t="str">
        <f>IF(D913="","",Output2!E913)</f>
        <v/>
      </c>
      <c r="F913" s="12" t="str">
        <f>IF(E913="","",Output2!F913)</f>
        <v/>
      </c>
      <c r="G913" s="22" t="str">
        <f>IF(F913="","",Output2!G913)</f>
        <v/>
      </c>
      <c r="H913" s="12" t="str">
        <f>IF(G913="","",Output2!H913)</f>
        <v/>
      </c>
      <c r="I913" s="12" t="str">
        <f>IF(H913="","",Output2!I913)</f>
        <v/>
      </c>
      <c r="J913" s="12" t="str">
        <f>IF(I913="","",Output2!J913)</f>
        <v/>
      </c>
      <c r="K913" s="12" t="str">
        <f>IF(J913="","",Output2!K913)</f>
        <v/>
      </c>
      <c r="L913" s="12" t="str">
        <f>IF(K913="","",Output2!L913)</f>
        <v/>
      </c>
      <c r="M913" s="12" t="str">
        <f>IF(L913="","",Output2!M913)</f>
        <v/>
      </c>
    </row>
    <row r="914" spans="1:13" x14ac:dyDescent="0.25">
      <c r="A914" s="12" t="str">
        <f>IF(B914="","",Output2!A914)</f>
        <v/>
      </c>
      <c r="B914" s="12" t="str">
        <f>IF(C914="","",Output2!B914)</f>
        <v/>
      </c>
      <c r="C914" s="12" t="str">
        <f>Output2!C914</f>
        <v/>
      </c>
      <c r="D914" s="12" t="str">
        <f>IF(C914="","",Output2!D914)</f>
        <v/>
      </c>
      <c r="E914" s="12" t="str">
        <f>IF(D914="","",Output2!E914)</f>
        <v/>
      </c>
      <c r="F914" s="12" t="str">
        <f>IF(E914="","",Output2!F914)</f>
        <v/>
      </c>
      <c r="G914" s="22" t="str">
        <f>IF(F914="","",Output2!G914)</f>
        <v/>
      </c>
      <c r="H914" s="12" t="str">
        <f>IF(G914="","",Output2!H914)</f>
        <v/>
      </c>
      <c r="I914" s="12" t="str">
        <f>IF(H914="","",Output2!I914)</f>
        <v/>
      </c>
      <c r="J914" s="12" t="str">
        <f>IF(I914="","",Output2!J914)</f>
        <v/>
      </c>
      <c r="K914" s="12" t="str">
        <f>IF(J914="","",Output2!K914)</f>
        <v/>
      </c>
      <c r="L914" s="12" t="str">
        <f>IF(K914="","",Output2!L914)</f>
        <v/>
      </c>
      <c r="M914" s="12" t="str">
        <f>IF(L914="","",Output2!M914)</f>
        <v/>
      </c>
    </row>
    <row r="915" spans="1:13" x14ac:dyDescent="0.25">
      <c r="A915" s="12" t="str">
        <f>IF(B915="","",Output2!A915)</f>
        <v/>
      </c>
      <c r="B915" s="12" t="str">
        <f>IF(C915="","",Output2!B915)</f>
        <v/>
      </c>
      <c r="C915" s="12" t="str">
        <f>Output2!C915</f>
        <v/>
      </c>
      <c r="D915" s="12" t="str">
        <f>IF(C915="","",Output2!D915)</f>
        <v/>
      </c>
      <c r="E915" s="12" t="str">
        <f>IF(D915="","",Output2!E915)</f>
        <v/>
      </c>
      <c r="F915" s="12" t="str">
        <f>IF(E915="","",Output2!F915)</f>
        <v/>
      </c>
      <c r="G915" s="22" t="str">
        <f>IF(F915="","",Output2!G915)</f>
        <v/>
      </c>
      <c r="H915" s="12" t="str">
        <f>IF(G915="","",Output2!H915)</f>
        <v/>
      </c>
      <c r="I915" s="12" t="str">
        <f>IF(H915="","",Output2!I915)</f>
        <v/>
      </c>
      <c r="J915" s="12" t="str">
        <f>IF(I915="","",Output2!J915)</f>
        <v/>
      </c>
      <c r="K915" s="12" t="str">
        <f>IF(J915="","",Output2!K915)</f>
        <v/>
      </c>
      <c r="L915" s="12" t="str">
        <f>IF(K915="","",Output2!L915)</f>
        <v/>
      </c>
      <c r="M915" s="12" t="str">
        <f>IF(L915="","",Output2!M915)</f>
        <v/>
      </c>
    </row>
    <row r="916" spans="1:13" x14ac:dyDescent="0.25">
      <c r="A916" s="12" t="str">
        <f>IF(B916="","",Output2!A916)</f>
        <v/>
      </c>
      <c r="B916" s="12" t="str">
        <f>IF(C916="","",Output2!B916)</f>
        <v/>
      </c>
      <c r="C916" s="12" t="str">
        <f>Output2!C916</f>
        <v/>
      </c>
      <c r="D916" s="12" t="str">
        <f>IF(C916="","",Output2!D916)</f>
        <v/>
      </c>
      <c r="E916" s="12" t="str">
        <f>IF(D916="","",Output2!E916)</f>
        <v/>
      </c>
      <c r="F916" s="12" t="str">
        <f>IF(E916="","",Output2!F916)</f>
        <v/>
      </c>
      <c r="G916" s="22" t="str">
        <f>IF(F916="","",Output2!G916)</f>
        <v/>
      </c>
      <c r="H916" s="12" t="str">
        <f>IF(G916="","",Output2!H916)</f>
        <v/>
      </c>
      <c r="I916" s="12" t="str">
        <f>IF(H916="","",Output2!I916)</f>
        <v/>
      </c>
      <c r="J916" s="12" t="str">
        <f>IF(I916="","",Output2!J916)</f>
        <v/>
      </c>
      <c r="K916" s="12" t="str">
        <f>IF(J916="","",Output2!K916)</f>
        <v/>
      </c>
      <c r="L916" s="12" t="str">
        <f>IF(K916="","",Output2!L916)</f>
        <v/>
      </c>
      <c r="M916" s="12" t="str">
        <f>IF(L916="","",Output2!M916)</f>
        <v/>
      </c>
    </row>
    <row r="917" spans="1:13" x14ac:dyDescent="0.25">
      <c r="A917" s="12" t="str">
        <f>IF(B917="","",Output2!A917)</f>
        <v/>
      </c>
      <c r="B917" s="12" t="str">
        <f>IF(C917="","",Output2!B917)</f>
        <v/>
      </c>
      <c r="C917" s="12" t="str">
        <f>Output2!C917</f>
        <v/>
      </c>
      <c r="D917" s="12" t="str">
        <f>IF(C917="","",Output2!D917)</f>
        <v/>
      </c>
      <c r="E917" s="12" t="str">
        <f>IF(D917="","",Output2!E917)</f>
        <v/>
      </c>
      <c r="F917" s="12" t="str">
        <f>IF(E917="","",Output2!F917)</f>
        <v/>
      </c>
      <c r="G917" s="22" t="str">
        <f>IF(F917="","",Output2!G917)</f>
        <v/>
      </c>
      <c r="H917" s="12" t="str">
        <f>IF(G917="","",Output2!H917)</f>
        <v/>
      </c>
      <c r="I917" s="12" t="str">
        <f>IF(H917="","",Output2!I917)</f>
        <v/>
      </c>
      <c r="J917" s="12" t="str">
        <f>IF(I917="","",Output2!J917)</f>
        <v/>
      </c>
      <c r="K917" s="12" t="str">
        <f>IF(J917="","",Output2!K917)</f>
        <v/>
      </c>
      <c r="L917" s="12" t="str">
        <f>IF(K917="","",Output2!L917)</f>
        <v/>
      </c>
      <c r="M917" s="12" t="str">
        <f>IF(L917="","",Output2!M917)</f>
        <v/>
      </c>
    </row>
    <row r="918" spans="1:13" x14ac:dyDescent="0.25">
      <c r="A918" s="12" t="str">
        <f>IF(B918="","",Output2!A918)</f>
        <v/>
      </c>
      <c r="B918" s="12" t="str">
        <f>IF(C918="","",Output2!B918)</f>
        <v/>
      </c>
      <c r="C918" s="12" t="str">
        <f>Output2!C918</f>
        <v/>
      </c>
      <c r="D918" s="12" t="str">
        <f>IF(C918="","",Output2!D918)</f>
        <v/>
      </c>
      <c r="E918" s="12" t="str">
        <f>IF(D918="","",Output2!E918)</f>
        <v/>
      </c>
      <c r="F918" s="12" t="str">
        <f>IF(E918="","",Output2!F918)</f>
        <v/>
      </c>
      <c r="G918" s="22" t="str">
        <f>IF(F918="","",Output2!G918)</f>
        <v/>
      </c>
      <c r="H918" s="12" t="str">
        <f>IF(G918="","",Output2!H918)</f>
        <v/>
      </c>
      <c r="I918" s="12" t="str">
        <f>IF(H918="","",Output2!I918)</f>
        <v/>
      </c>
      <c r="J918" s="12" t="str">
        <f>IF(I918="","",Output2!J918)</f>
        <v/>
      </c>
      <c r="K918" s="12" t="str">
        <f>IF(J918="","",Output2!K918)</f>
        <v/>
      </c>
      <c r="L918" s="12" t="str">
        <f>IF(K918="","",Output2!L918)</f>
        <v/>
      </c>
      <c r="M918" s="12" t="str">
        <f>IF(L918="","",Output2!M918)</f>
        <v/>
      </c>
    </row>
    <row r="919" spans="1:13" x14ac:dyDescent="0.25">
      <c r="A919" s="12" t="str">
        <f>IF(B919="","",Output2!A919)</f>
        <v/>
      </c>
      <c r="B919" s="12" t="str">
        <f>IF(C919="","",Output2!B919)</f>
        <v/>
      </c>
      <c r="C919" s="12" t="str">
        <f>Output2!C919</f>
        <v/>
      </c>
      <c r="D919" s="12" t="str">
        <f>IF(C919="","",Output2!D919)</f>
        <v/>
      </c>
      <c r="E919" s="12" t="str">
        <f>IF(D919="","",Output2!E919)</f>
        <v/>
      </c>
      <c r="F919" s="12" t="str">
        <f>IF(E919="","",Output2!F919)</f>
        <v/>
      </c>
      <c r="G919" s="22" t="str">
        <f>IF(F919="","",Output2!G919)</f>
        <v/>
      </c>
      <c r="H919" s="12" t="str">
        <f>IF(G919="","",Output2!H919)</f>
        <v/>
      </c>
      <c r="I919" s="12" t="str">
        <f>IF(H919="","",Output2!I919)</f>
        <v/>
      </c>
      <c r="J919" s="12" t="str">
        <f>IF(I919="","",Output2!J919)</f>
        <v/>
      </c>
      <c r="K919" s="12" t="str">
        <f>IF(J919="","",Output2!K919)</f>
        <v/>
      </c>
      <c r="L919" s="12" t="str">
        <f>IF(K919="","",Output2!L919)</f>
        <v/>
      </c>
      <c r="M919" s="12" t="str">
        <f>IF(L919="","",Output2!M919)</f>
        <v/>
      </c>
    </row>
    <row r="920" spans="1:13" x14ac:dyDescent="0.25">
      <c r="A920" s="12" t="str">
        <f>IF(B920="","",Output2!A920)</f>
        <v/>
      </c>
      <c r="B920" s="12" t="str">
        <f>IF(C920="","",Output2!B920)</f>
        <v/>
      </c>
      <c r="C920" s="12" t="str">
        <f>Output2!C920</f>
        <v/>
      </c>
      <c r="D920" s="12" t="str">
        <f>IF(C920="","",Output2!D920)</f>
        <v/>
      </c>
      <c r="E920" s="12" t="str">
        <f>IF(D920="","",Output2!E920)</f>
        <v/>
      </c>
      <c r="F920" s="12" t="str">
        <f>IF(E920="","",Output2!F920)</f>
        <v/>
      </c>
      <c r="G920" s="22" t="str">
        <f>IF(F920="","",Output2!G920)</f>
        <v/>
      </c>
      <c r="H920" s="12" t="str">
        <f>IF(G920="","",Output2!H920)</f>
        <v/>
      </c>
      <c r="I920" s="12" t="str">
        <f>IF(H920="","",Output2!I920)</f>
        <v/>
      </c>
      <c r="J920" s="12" t="str">
        <f>IF(I920="","",Output2!J920)</f>
        <v/>
      </c>
      <c r="K920" s="12" t="str">
        <f>IF(J920="","",Output2!K920)</f>
        <v/>
      </c>
      <c r="L920" s="12" t="str">
        <f>IF(K920="","",Output2!L920)</f>
        <v/>
      </c>
      <c r="M920" s="12" t="str">
        <f>IF(L920="","",Output2!M920)</f>
        <v/>
      </c>
    </row>
    <row r="921" spans="1:13" x14ac:dyDescent="0.25">
      <c r="A921" s="12" t="str">
        <f>IF(B921="","",Output2!A921)</f>
        <v/>
      </c>
      <c r="B921" s="12" t="str">
        <f>IF(C921="","",Output2!B921)</f>
        <v/>
      </c>
      <c r="C921" s="12" t="str">
        <f>Output2!C921</f>
        <v/>
      </c>
      <c r="D921" s="12" t="str">
        <f>IF(C921="","",Output2!D921)</f>
        <v/>
      </c>
      <c r="E921" s="12" t="str">
        <f>IF(D921="","",Output2!E921)</f>
        <v/>
      </c>
      <c r="F921" s="12" t="str">
        <f>IF(E921="","",Output2!F921)</f>
        <v/>
      </c>
      <c r="G921" s="22" t="str">
        <f>IF(F921="","",Output2!G921)</f>
        <v/>
      </c>
      <c r="H921" s="12" t="str">
        <f>IF(G921="","",Output2!H921)</f>
        <v/>
      </c>
      <c r="I921" s="12" t="str">
        <f>IF(H921="","",Output2!I921)</f>
        <v/>
      </c>
      <c r="J921" s="12" t="str">
        <f>IF(I921="","",Output2!J921)</f>
        <v/>
      </c>
      <c r="K921" s="12" t="str">
        <f>IF(J921="","",Output2!K921)</f>
        <v/>
      </c>
      <c r="L921" s="12" t="str">
        <f>IF(K921="","",Output2!L921)</f>
        <v/>
      </c>
      <c r="M921" s="12" t="str">
        <f>IF(L921="","",Output2!M921)</f>
        <v/>
      </c>
    </row>
    <row r="922" spans="1:13" x14ac:dyDescent="0.25">
      <c r="A922" s="12" t="str">
        <f>IF(B922="","",Output2!A922)</f>
        <v/>
      </c>
      <c r="B922" s="12" t="str">
        <f>IF(C922="","",Output2!B922)</f>
        <v/>
      </c>
      <c r="C922" s="12" t="str">
        <f>Output2!C922</f>
        <v/>
      </c>
      <c r="D922" s="12" t="str">
        <f>IF(C922="","",Output2!D922)</f>
        <v/>
      </c>
      <c r="E922" s="12" t="str">
        <f>IF(D922="","",Output2!E922)</f>
        <v/>
      </c>
      <c r="F922" s="12" t="str">
        <f>IF(E922="","",Output2!F922)</f>
        <v/>
      </c>
      <c r="G922" s="22" t="str">
        <f>IF(F922="","",Output2!G922)</f>
        <v/>
      </c>
      <c r="H922" s="12" t="str">
        <f>IF(G922="","",Output2!H922)</f>
        <v/>
      </c>
      <c r="I922" s="12" t="str">
        <f>IF(H922="","",Output2!I922)</f>
        <v/>
      </c>
      <c r="J922" s="12" t="str">
        <f>IF(I922="","",Output2!J922)</f>
        <v/>
      </c>
      <c r="K922" s="12" t="str">
        <f>IF(J922="","",Output2!K922)</f>
        <v/>
      </c>
      <c r="L922" s="12" t="str">
        <f>IF(K922="","",Output2!L922)</f>
        <v/>
      </c>
      <c r="M922" s="12" t="str">
        <f>IF(L922="","",Output2!M922)</f>
        <v/>
      </c>
    </row>
    <row r="923" spans="1:13" x14ac:dyDescent="0.25">
      <c r="A923" s="12" t="str">
        <f>IF(B923="","",Output2!A923)</f>
        <v/>
      </c>
      <c r="B923" s="12" t="str">
        <f>IF(C923="","",Output2!B923)</f>
        <v/>
      </c>
      <c r="C923" s="12" t="str">
        <f>Output2!C923</f>
        <v/>
      </c>
      <c r="D923" s="12" t="str">
        <f>IF(C923="","",Output2!D923)</f>
        <v/>
      </c>
      <c r="E923" s="12" t="str">
        <f>IF(D923="","",Output2!E923)</f>
        <v/>
      </c>
      <c r="F923" s="12" t="str">
        <f>IF(E923="","",Output2!F923)</f>
        <v/>
      </c>
      <c r="G923" s="22" t="str">
        <f>IF(F923="","",Output2!G923)</f>
        <v/>
      </c>
      <c r="H923" s="12" t="str">
        <f>IF(G923="","",Output2!H923)</f>
        <v/>
      </c>
      <c r="I923" s="12" t="str">
        <f>IF(H923="","",Output2!I923)</f>
        <v/>
      </c>
      <c r="J923" s="12" t="str">
        <f>IF(I923="","",Output2!J923)</f>
        <v/>
      </c>
      <c r="K923" s="12" t="str">
        <f>IF(J923="","",Output2!K923)</f>
        <v/>
      </c>
      <c r="L923" s="12" t="str">
        <f>IF(K923="","",Output2!L923)</f>
        <v/>
      </c>
      <c r="M923" s="12" t="str">
        <f>IF(L923="","",Output2!M923)</f>
        <v/>
      </c>
    </row>
    <row r="924" spans="1:13" x14ac:dyDescent="0.25">
      <c r="A924" s="12" t="str">
        <f>IF(B924="","",Output2!A924)</f>
        <v/>
      </c>
      <c r="B924" s="12" t="str">
        <f>IF(C924="","",Output2!B924)</f>
        <v/>
      </c>
      <c r="C924" s="12" t="str">
        <f>Output2!C924</f>
        <v/>
      </c>
      <c r="D924" s="12" t="str">
        <f>IF(C924="","",Output2!D924)</f>
        <v/>
      </c>
      <c r="E924" s="12" t="str">
        <f>IF(D924="","",Output2!E924)</f>
        <v/>
      </c>
      <c r="F924" s="12" t="str">
        <f>IF(E924="","",Output2!F924)</f>
        <v/>
      </c>
      <c r="G924" s="22" t="str">
        <f>IF(F924="","",Output2!G924)</f>
        <v/>
      </c>
      <c r="H924" s="12" t="str">
        <f>IF(G924="","",Output2!H924)</f>
        <v/>
      </c>
      <c r="I924" s="12" t="str">
        <f>IF(H924="","",Output2!I924)</f>
        <v/>
      </c>
      <c r="J924" s="12" t="str">
        <f>IF(I924="","",Output2!J924)</f>
        <v/>
      </c>
      <c r="K924" s="12" t="str">
        <f>IF(J924="","",Output2!K924)</f>
        <v/>
      </c>
      <c r="L924" s="12" t="str">
        <f>IF(K924="","",Output2!L924)</f>
        <v/>
      </c>
      <c r="M924" s="12" t="str">
        <f>IF(L924="","",Output2!M924)</f>
        <v/>
      </c>
    </row>
    <row r="925" spans="1:13" x14ac:dyDescent="0.25">
      <c r="A925" s="12" t="str">
        <f>IF(B925="","",Output2!A925)</f>
        <v/>
      </c>
      <c r="B925" s="12" t="str">
        <f>IF(C925="","",Output2!B925)</f>
        <v/>
      </c>
      <c r="C925" s="12" t="str">
        <f>Output2!C925</f>
        <v/>
      </c>
      <c r="D925" s="12" t="str">
        <f>IF(C925="","",Output2!D925)</f>
        <v/>
      </c>
      <c r="E925" s="12" t="str">
        <f>IF(D925="","",Output2!E925)</f>
        <v/>
      </c>
      <c r="F925" s="12" t="str">
        <f>IF(E925="","",Output2!F925)</f>
        <v/>
      </c>
      <c r="G925" s="22" t="str">
        <f>IF(F925="","",Output2!G925)</f>
        <v/>
      </c>
      <c r="H925" s="12" t="str">
        <f>IF(G925="","",Output2!H925)</f>
        <v/>
      </c>
      <c r="I925" s="12" t="str">
        <f>IF(H925="","",Output2!I925)</f>
        <v/>
      </c>
      <c r="J925" s="12" t="str">
        <f>IF(I925="","",Output2!J925)</f>
        <v/>
      </c>
      <c r="K925" s="12" t="str">
        <f>IF(J925="","",Output2!K925)</f>
        <v/>
      </c>
      <c r="L925" s="12" t="str">
        <f>IF(K925="","",Output2!L925)</f>
        <v/>
      </c>
      <c r="M925" s="12" t="str">
        <f>IF(L925="","",Output2!M925)</f>
        <v/>
      </c>
    </row>
    <row r="926" spans="1:13" x14ac:dyDescent="0.25">
      <c r="A926" s="12" t="str">
        <f>IF(B926="","",Output2!A926)</f>
        <v/>
      </c>
      <c r="B926" s="12" t="str">
        <f>IF(C926="","",Output2!B926)</f>
        <v/>
      </c>
      <c r="C926" s="12" t="str">
        <f>Output2!C926</f>
        <v/>
      </c>
      <c r="D926" s="12" t="str">
        <f>IF(C926="","",Output2!D926)</f>
        <v/>
      </c>
      <c r="E926" s="12" t="str">
        <f>IF(D926="","",Output2!E926)</f>
        <v/>
      </c>
      <c r="F926" s="12" t="str">
        <f>IF(E926="","",Output2!F926)</f>
        <v/>
      </c>
      <c r="G926" s="22" t="str">
        <f>IF(F926="","",Output2!G926)</f>
        <v/>
      </c>
      <c r="H926" s="12" t="str">
        <f>IF(G926="","",Output2!H926)</f>
        <v/>
      </c>
      <c r="I926" s="12" t="str">
        <f>IF(H926="","",Output2!I926)</f>
        <v/>
      </c>
      <c r="J926" s="12" t="str">
        <f>IF(I926="","",Output2!J926)</f>
        <v/>
      </c>
      <c r="K926" s="12" t="str">
        <f>IF(J926="","",Output2!K926)</f>
        <v/>
      </c>
      <c r="L926" s="12" t="str">
        <f>IF(K926="","",Output2!L926)</f>
        <v/>
      </c>
      <c r="M926" s="12" t="str">
        <f>IF(L926="","",Output2!M926)</f>
        <v/>
      </c>
    </row>
    <row r="927" spans="1:13" x14ac:dyDescent="0.25">
      <c r="A927" s="12" t="str">
        <f>IF(B927="","",Output2!A927)</f>
        <v/>
      </c>
      <c r="B927" s="12" t="str">
        <f>IF(C927="","",Output2!B927)</f>
        <v/>
      </c>
      <c r="C927" s="12" t="str">
        <f>Output2!C927</f>
        <v/>
      </c>
      <c r="D927" s="12" t="str">
        <f>IF(C927="","",Output2!D927)</f>
        <v/>
      </c>
      <c r="E927" s="12" t="str">
        <f>IF(D927="","",Output2!E927)</f>
        <v/>
      </c>
      <c r="F927" s="12" t="str">
        <f>IF(E927="","",Output2!F927)</f>
        <v/>
      </c>
      <c r="G927" s="22" t="str">
        <f>IF(F927="","",Output2!G927)</f>
        <v/>
      </c>
      <c r="H927" s="12" t="str">
        <f>IF(G927="","",Output2!H927)</f>
        <v/>
      </c>
      <c r="I927" s="12" t="str">
        <f>IF(H927="","",Output2!I927)</f>
        <v/>
      </c>
      <c r="J927" s="12" t="str">
        <f>IF(I927="","",Output2!J927)</f>
        <v/>
      </c>
      <c r="K927" s="12" t="str">
        <f>IF(J927="","",Output2!K927)</f>
        <v/>
      </c>
      <c r="L927" s="12" t="str">
        <f>IF(K927="","",Output2!L927)</f>
        <v/>
      </c>
      <c r="M927" s="12" t="str">
        <f>IF(L927="","",Output2!M927)</f>
        <v/>
      </c>
    </row>
    <row r="928" spans="1:13" x14ac:dyDescent="0.25">
      <c r="A928" s="12" t="str">
        <f>IF(B928="","",Output2!A928)</f>
        <v/>
      </c>
      <c r="B928" s="12" t="str">
        <f>IF(C928="","",Output2!B928)</f>
        <v/>
      </c>
      <c r="C928" s="12" t="str">
        <f>Output2!C928</f>
        <v/>
      </c>
      <c r="D928" s="12" t="str">
        <f>IF(C928="","",Output2!D928)</f>
        <v/>
      </c>
      <c r="E928" s="12" t="str">
        <f>IF(D928="","",Output2!E928)</f>
        <v/>
      </c>
      <c r="F928" s="12" t="str">
        <f>IF(E928="","",Output2!F928)</f>
        <v/>
      </c>
      <c r="G928" s="22" t="str">
        <f>IF(F928="","",Output2!G928)</f>
        <v/>
      </c>
      <c r="H928" s="12" t="str">
        <f>IF(G928="","",Output2!H928)</f>
        <v/>
      </c>
      <c r="I928" s="12" t="str">
        <f>IF(H928="","",Output2!I928)</f>
        <v/>
      </c>
      <c r="J928" s="12" t="str">
        <f>IF(I928="","",Output2!J928)</f>
        <v/>
      </c>
      <c r="K928" s="12" t="str">
        <f>IF(J928="","",Output2!K928)</f>
        <v/>
      </c>
      <c r="L928" s="12" t="str">
        <f>IF(K928="","",Output2!L928)</f>
        <v/>
      </c>
      <c r="M928" s="12" t="str">
        <f>IF(L928="","",Output2!M928)</f>
        <v/>
      </c>
    </row>
    <row r="929" spans="1:13" x14ac:dyDescent="0.25">
      <c r="A929" s="12" t="str">
        <f>IF(B929="","",Output2!A929)</f>
        <v/>
      </c>
      <c r="B929" s="12" t="str">
        <f>IF(C929="","",Output2!B929)</f>
        <v/>
      </c>
      <c r="C929" s="12" t="str">
        <f>Output2!C929</f>
        <v/>
      </c>
      <c r="D929" s="12" t="str">
        <f>IF(C929="","",Output2!D929)</f>
        <v/>
      </c>
      <c r="E929" s="12" t="str">
        <f>IF(D929="","",Output2!E929)</f>
        <v/>
      </c>
      <c r="F929" s="12" t="str">
        <f>IF(E929="","",Output2!F929)</f>
        <v/>
      </c>
      <c r="G929" s="22" t="str">
        <f>IF(F929="","",Output2!G929)</f>
        <v/>
      </c>
      <c r="H929" s="12" t="str">
        <f>IF(G929="","",Output2!H929)</f>
        <v/>
      </c>
      <c r="I929" s="12" t="str">
        <f>IF(H929="","",Output2!I929)</f>
        <v/>
      </c>
      <c r="J929" s="12" t="str">
        <f>IF(I929="","",Output2!J929)</f>
        <v/>
      </c>
      <c r="K929" s="12" t="str">
        <f>IF(J929="","",Output2!K929)</f>
        <v/>
      </c>
      <c r="L929" s="12" t="str">
        <f>IF(K929="","",Output2!L929)</f>
        <v/>
      </c>
      <c r="M929" s="12" t="str">
        <f>IF(L929="","",Output2!M929)</f>
        <v/>
      </c>
    </row>
    <row r="930" spans="1:13" x14ac:dyDescent="0.25">
      <c r="A930" s="12" t="str">
        <f>IF(B930="","",Output2!A930)</f>
        <v/>
      </c>
      <c r="B930" s="12" t="str">
        <f>IF(C930="","",Output2!B930)</f>
        <v/>
      </c>
      <c r="C930" s="12" t="str">
        <f>Output2!C930</f>
        <v/>
      </c>
      <c r="D930" s="12" t="str">
        <f>IF(C930="","",Output2!D930)</f>
        <v/>
      </c>
      <c r="E930" s="12" t="str">
        <f>IF(D930="","",Output2!E930)</f>
        <v/>
      </c>
      <c r="F930" s="12" t="str">
        <f>IF(E930="","",Output2!F930)</f>
        <v/>
      </c>
      <c r="G930" s="22" t="str">
        <f>IF(F930="","",Output2!G930)</f>
        <v/>
      </c>
      <c r="H930" s="12" t="str">
        <f>IF(G930="","",Output2!H930)</f>
        <v/>
      </c>
      <c r="I930" s="12" t="str">
        <f>IF(H930="","",Output2!I930)</f>
        <v/>
      </c>
      <c r="J930" s="12" t="str">
        <f>IF(I930="","",Output2!J930)</f>
        <v/>
      </c>
      <c r="K930" s="12" t="str">
        <f>IF(J930="","",Output2!K930)</f>
        <v/>
      </c>
      <c r="L930" s="12" t="str">
        <f>IF(K930="","",Output2!L930)</f>
        <v/>
      </c>
      <c r="M930" s="12" t="str">
        <f>IF(L930="","",Output2!M930)</f>
        <v/>
      </c>
    </row>
    <row r="931" spans="1:13" x14ac:dyDescent="0.25">
      <c r="A931" s="12" t="str">
        <f>IF(B931="","",Output2!A931)</f>
        <v/>
      </c>
      <c r="B931" s="12" t="str">
        <f>IF(C931="","",Output2!B931)</f>
        <v/>
      </c>
      <c r="C931" s="12" t="str">
        <f>Output2!C931</f>
        <v/>
      </c>
      <c r="D931" s="12" t="str">
        <f>IF(C931="","",Output2!D931)</f>
        <v/>
      </c>
      <c r="E931" s="12" t="str">
        <f>IF(D931="","",Output2!E931)</f>
        <v/>
      </c>
      <c r="F931" s="12" t="str">
        <f>IF(E931="","",Output2!F931)</f>
        <v/>
      </c>
      <c r="G931" s="22" t="str">
        <f>IF(F931="","",Output2!G931)</f>
        <v/>
      </c>
      <c r="H931" s="12" t="str">
        <f>IF(G931="","",Output2!H931)</f>
        <v/>
      </c>
      <c r="I931" s="12" t="str">
        <f>IF(H931="","",Output2!I931)</f>
        <v/>
      </c>
      <c r="J931" s="12" t="str">
        <f>IF(I931="","",Output2!J931)</f>
        <v/>
      </c>
      <c r="K931" s="12" t="str">
        <f>IF(J931="","",Output2!K931)</f>
        <v/>
      </c>
      <c r="L931" s="12" t="str">
        <f>IF(K931="","",Output2!L931)</f>
        <v/>
      </c>
      <c r="M931" s="12" t="str">
        <f>IF(L931="","",Output2!M931)</f>
        <v/>
      </c>
    </row>
    <row r="932" spans="1:13" x14ac:dyDescent="0.25">
      <c r="A932" s="12" t="str">
        <f>IF(B932="","",Output2!A932)</f>
        <v/>
      </c>
      <c r="B932" s="12" t="str">
        <f>IF(C932="","",Output2!B932)</f>
        <v/>
      </c>
      <c r="C932" s="12" t="str">
        <f>Output2!C932</f>
        <v/>
      </c>
      <c r="D932" s="12" t="str">
        <f>IF(C932="","",Output2!D932)</f>
        <v/>
      </c>
      <c r="E932" s="12" t="str">
        <f>IF(D932="","",Output2!E932)</f>
        <v/>
      </c>
      <c r="F932" s="12" t="str">
        <f>IF(E932="","",Output2!F932)</f>
        <v/>
      </c>
      <c r="G932" s="22" t="str">
        <f>IF(F932="","",Output2!G932)</f>
        <v/>
      </c>
      <c r="H932" s="12" t="str">
        <f>IF(G932="","",Output2!H932)</f>
        <v/>
      </c>
      <c r="I932" s="12" t="str">
        <f>IF(H932="","",Output2!I932)</f>
        <v/>
      </c>
      <c r="J932" s="12" t="str">
        <f>IF(I932="","",Output2!J932)</f>
        <v/>
      </c>
      <c r="K932" s="12" t="str">
        <f>IF(J932="","",Output2!K932)</f>
        <v/>
      </c>
      <c r="L932" s="12" t="str">
        <f>IF(K932="","",Output2!L932)</f>
        <v/>
      </c>
      <c r="M932" s="12" t="str">
        <f>IF(L932="","",Output2!M932)</f>
        <v/>
      </c>
    </row>
    <row r="933" spans="1:13" x14ac:dyDescent="0.25">
      <c r="A933" s="12" t="str">
        <f>IF(B933="","",Output2!A933)</f>
        <v/>
      </c>
      <c r="B933" s="12" t="str">
        <f>IF(C933="","",Output2!B933)</f>
        <v/>
      </c>
      <c r="C933" s="12" t="str">
        <f>Output2!C933</f>
        <v/>
      </c>
      <c r="D933" s="12" t="str">
        <f>IF(C933="","",Output2!D933)</f>
        <v/>
      </c>
      <c r="E933" s="12" t="str">
        <f>IF(D933="","",Output2!E933)</f>
        <v/>
      </c>
      <c r="F933" s="12" t="str">
        <f>IF(E933="","",Output2!F933)</f>
        <v/>
      </c>
      <c r="G933" s="22" t="str">
        <f>IF(F933="","",Output2!G933)</f>
        <v/>
      </c>
      <c r="H933" s="12" t="str">
        <f>IF(G933="","",Output2!H933)</f>
        <v/>
      </c>
      <c r="I933" s="12" t="str">
        <f>IF(H933="","",Output2!I933)</f>
        <v/>
      </c>
      <c r="J933" s="12" t="str">
        <f>IF(I933="","",Output2!J933)</f>
        <v/>
      </c>
      <c r="K933" s="12" t="str">
        <f>IF(J933="","",Output2!K933)</f>
        <v/>
      </c>
      <c r="L933" s="12" t="str">
        <f>IF(K933="","",Output2!L933)</f>
        <v/>
      </c>
      <c r="M933" s="12" t="str">
        <f>IF(L933="","",Output2!M933)</f>
        <v/>
      </c>
    </row>
    <row r="934" spans="1:13" x14ac:dyDescent="0.25">
      <c r="A934" s="12" t="str">
        <f>IF(B934="","",Output2!A934)</f>
        <v/>
      </c>
      <c r="B934" s="12" t="str">
        <f>IF(C934="","",Output2!B934)</f>
        <v/>
      </c>
      <c r="C934" s="12" t="str">
        <f>Output2!C934</f>
        <v/>
      </c>
      <c r="D934" s="12" t="str">
        <f>IF(C934="","",Output2!D934)</f>
        <v/>
      </c>
      <c r="E934" s="12" t="str">
        <f>IF(D934="","",Output2!E934)</f>
        <v/>
      </c>
      <c r="F934" s="12" t="str">
        <f>IF(E934="","",Output2!F934)</f>
        <v/>
      </c>
      <c r="G934" s="22" t="str">
        <f>IF(F934="","",Output2!G934)</f>
        <v/>
      </c>
      <c r="H934" s="12" t="str">
        <f>IF(G934="","",Output2!H934)</f>
        <v/>
      </c>
      <c r="I934" s="12" t="str">
        <f>IF(H934="","",Output2!I934)</f>
        <v/>
      </c>
      <c r="J934" s="12" t="str">
        <f>IF(I934="","",Output2!J934)</f>
        <v/>
      </c>
      <c r="K934" s="12" t="str">
        <f>IF(J934="","",Output2!K934)</f>
        <v/>
      </c>
      <c r="L934" s="12" t="str">
        <f>IF(K934="","",Output2!L934)</f>
        <v/>
      </c>
      <c r="M934" s="12" t="str">
        <f>IF(L934="","",Output2!M934)</f>
        <v/>
      </c>
    </row>
    <row r="935" spans="1:13" x14ac:dyDescent="0.25">
      <c r="A935" s="12" t="str">
        <f>IF(B935="","",Output2!A935)</f>
        <v/>
      </c>
      <c r="B935" s="12" t="str">
        <f>IF(C935="","",Output2!B935)</f>
        <v/>
      </c>
      <c r="C935" s="12" t="str">
        <f>Output2!C935</f>
        <v/>
      </c>
      <c r="D935" s="12" t="str">
        <f>IF(C935="","",Output2!D935)</f>
        <v/>
      </c>
      <c r="E935" s="12" t="str">
        <f>IF(D935="","",Output2!E935)</f>
        <v/>
      </c>
      <c r="F935" s="12" t="str">
        <f>IF(E935="","",Output2!F935)</f>
        <v/>
      </c>
      <c r="G935" s="22" t="str">
        <f>IF(F935="","",Output2!G935)</f>
        <v/>
      </c>
      <c r="H935" s="12" t="str">
        <f>IF(G935="","",Output2!H935)</f>
        <v/>
      </c>
      <c r="I935" s="12" t="str">
        <f>IF(H935="","",Output2!I935)</f>
        <v/>
      </c>
      <c r="J935" s="12" t="str">
        <f>IF(I935="","",Output2!J935)</f>
        <v/>
      </c>
      <c r="K935" s="12" t="str">
        <f>IF(J935="","",Output2!K935)</f>
        <v/>
      </c>
      <c r="L935" s="12" t="str">
        <f>IF(K935="","",Output2!L935)</f>
        <v/>
      </c>
      <c r="M935" s="12" t="str">
        <f>IF(L935="","",Output2!M935)</f>
        <v/>
      </c>
    </row>
    <row r="936" spans="1:13" x14ac:dyDescent="0.25">
      <c r="A936" s="12" t="str">
        <f>IF(B936="","",Output2!A936)</f>
        <v/>
      </c>
      <c r="B936" s="12" t="str">
        <f>IF(C936="","",Output2!B936)</f>
        <v/>
      </c>
      <c r="C936" s="12" t="str">
        <f>Output2!C936</f>
        <v/>
      </c>
      <c r="D936" s="12" t="str">
        <f>IF(C936="","",Output2!D936)</f>
        <v/>
      </c>
      <c r="E936" s="12" t="str">
        <f>IF(D936="","",Output2!E936)</f>
        <v/>
      </c>
      <c r="F936" s="12" t="str">
        <f>IF(E936="","",Output2!F936)</f>
        <v/>
      </c>
      <c r="G936" s="22" t="str">
        <f>IF(F936="","",Output2!G936)</f>
        <v/>
      </c>
      <c r="H936" s="12" t="str">
        <f>IF(G936="","",Output2!H936)</f>
        <v/>
      </c>
      <c r="I936" s="12" t="str">
        <f>IF(H936="","",Output2!I936)</f>
        <v/>
      </c>
      <c r="J936" s="12" t="str">
        <f>IF(I936="","",Output2!J936)</f>
        <v/>
      </c>
      <c r="K936" s="12" t="str">
        <f>IF(J936="","",Output2!K936)</f>
        <v/>
      </c>
      <c r="L936" s="12" t="str">
        <f>IF(K936="","",Output2!L936)</f>
        <v/>
      </c>
      <c r="M936" s="12" t="str">
        <f>IF(L936="","",Output2!M936)</f>
        <v/>
      </c>
    </row>
    <row r="937" spans="1:13" x14ac:dyDescent="0.25">
      <c r="A937" s="12" t="str">
        <f>IF(B937="","",Output2!A937)</f>
        <v/>
      </c>
      <c r="B937" s="12" t="str">
        <f>IF(C937="","",Output2!B937)</f>
        <v/>
      </c>
      <c r="C937" s="12" t="str">
        <f>Output2!C937</f>
        <v/>
      </c>
      <c r="D937" s="12" t="str">
        <f>IF(C937="","",Output2!D937)</f>
        <v/>
      </c>
      <c r="E937" s="12" t="str">
        <f>IF(D937="","",Output2!E937)</f>
        <v/>
      </c>
      <c r="F937" s="12" t="str">
        <f>IF(E937="","",Output2!F937)</f>
        <v/>
      </c>
      <c r="G937" s="22" t="str">
        <f>IF(F937="","",Output2!G937)</f>
        <v/>
      </c>
      <c r="H937" s="12" t="str">
        <f>IF(G937="","",Output2!H937)</f>
        <v/>
      </c>
      <c r="I937" s="12" t="str">
        <f>IF(H937="","",Output2!I937)</f>
        <v/>
      </c>
      <c r="J937" s="12" t="str">
        <f>IF(I937="","",Output2!J937)</f>
        <v/>
      </c>
      <c r="K937" s="12" t="str">
        <f>IF(J937="","",Output2!K937)</f>
        <v/>
      </c>
      <c r="L937" s="12" t="str">
        <f>IF(K937="","",Output2!L937)</f>
        <v/>
      </c>
      <c r="M937" s="12" t="str">
        <f>IF(L937="","",Output2!M937)</f>
        <v/>
      </c>
    </row>
    <row r="938" spans="1:13" x14ac:dyDescent="0.25">
      <c r="A938" s="12" t="str">
        <f>IF(B938="","",Output2!A938)</f>
        <v/>
      </c>
      <c r="B938" s="12" t="str">
        <f>IF(C938="","",Output2!B938)</f>
        <v/>
      </c>
      <c r="C938" s="12" t="str">
        <f>Output2!C938</f>
        <v/>
      </c>
      <c r="D938" s="12" t="str">
        <f>IF(C938="","",Output2!D938)</f>
        <v/>
      </c>
      <c r="E938" s="12" t="str">
        <f>IF(D938="","",Output2!E938)</f>
        <v/>
      </c>
      <c r="F938" s="12" t="str">
        <f>IF(E938="","",Output2!F938)</f>
        <v/>
      </c>
      <c r="G938" s="22" t="str">
        <f>IF(F938="","",Output2!G938)</f>
        <v/>
      </c>
      <c r="H938" s="12" t="str">
        <f>IF(G938="","",Output2!H938)</f>
        <v/>
      </c>
      <c r="I938" s="12" t="str">
        <f>IF(H938="","",Output2!I938)</f>
        <v/>
      </c>
      <c r="J938" s="12" t="str">
        <f>IF(I938="","",Output2!J938)</f>
        <v/>
      </c>
      <c r="K938" s="12" t="str">
        <f>IF(J938="","",Output2!K938)</f>
        <v/>
      </c>
      <c r="L938" s="12" t="str">
        <f>IF(K938="","",Output2!L938)</f>
        <v/>
      </c>
      <c r="M938" s="12" t="str">
        <f>IF(L938="","",Output2!M938)</f>
        <v/>
      </c>
    </row>
    <row r="939" spans="1:13" x14ac:dyDescent="0.25">
      <c r="A939" s="12" t="str">
        <f>IF(B939="","",Output2!A939)</f>
        <v/>
      </c>
      <c r="B939" s="12" t="str">
        <f>IF(C939="","",Output2!B939)</f>
        <v/>
      </c>
      <c r="C939" s="12" t="str">
        <f>Output2!C939</f>
        <v/>
      </c>
      <c r="D939" s="12" t="str">
        <f>IF(C939="","",Output2!D939)</f>
        <v/>
      </c>
      <c r="E939" s="12" t="str">
        <f>IF(D939="","",Output2!E939)</f>
        <v/>
      </c>
      <c r="F939" s="12" t="str">
        <f>IF(E939="","",Output2!F939)</f>
        <v/>
      </c>
      <c r="G939" s="22" t="str">
        <f>IF(F939="","",Output2!G939)</f>
        <v/>
      </c>
      <c r="H939" s="12" t="str">
        <f>IF(G939="","",Output2!H939)</f>
        <v/>
      </c>
      <c r="I939" s="12" t="str">
        <f>IF(H939="","",Output2!I939)</f>
        <v/>
      </c>
      <c r="J939" s="12" t="str">
        <f>IF(I939="","",Output2!J939)</f>
        <v/>
      </c>
      <c r="K939" s="12" t="str">
        <f>IF(J939="","",Output2!K939)</f>
        <v/>
      </c>
      <c r="L939" s="12" t="str">
        <f>IF(K939="","",Output2!L939)</f>
        <v/>
      </c>
      <c r="M939" s="12" t="str">
        <f>IF(L939="","",Output2!M939)</f>
        <v/>
      </c>
    </row>
    <row r="940" spans="1:13" x14ac:dyDescent="0.25">
      <c r="A940" s="12" t="str">
        <f>IF(B940="","",Output2!A940)</f>
        <v/>
      </c>
      <c r="B940" s="12" t="str">
        <f>IF(C940="","",Output2!B940)</f>
        <v/>
      </c>
      <c r="C940" s="12" t="str">
        <f>Output2!C940</f>
        <v/>
      </c>
      <c r="D940" s="12" t="str">
        <f>IF(C940="","",Output2!D940)</f>
        <v/>
      </c>
      <c r="E940" s="12" t="str">
        <f>IF(D940="","",Output2!E940)</f>
        <v/>
      </c>
      <c r="F940" s="12" t="str">
        <f>IF(E940="","",Output2!F940)</f>
        <v/>
      </c>
      <c r="G940" s="22" t="str">
        <f>IF(F940="","",Output2!G940)</f>
        <v/>
      </c>
      <c r="H940" s="12" t="str">
        <f>IF(G940="","",Output2!H940)</f>
        <v/>
      </c>
      <c r="I940" s="12" t="str">
        <f>IF(H940="","",Output2!I940)</f>
        <v/>
      </c>
      <c r="J940" s="12" t="str">
        <f>IF(I940="","",Output2!J940)</f>
        <v/>
      </c>
      <c r="K940" s="12" t="str">
        <f>IF(J940="","",Output2!K940)</f>
        <v/>
      </c>
      <c r="L940" s="12" t="str">
        <f>IF(K940="","",Output2!L940)</f>
        <v/>
      </c>
      <c r="M940" s="12" t="str">
        <f>IF(L940="","",Output2!M940)</f>
        <v/>
      </c>
    </row>
    <row r="941" spans="1:13" x14ac:dyDescent="0.25">
      <c r="A941" s="12" t="str">
        <f>IF(B941="","",Output2!A941)</f>
        <v/>
      </c>
      <c r="B941" s="12" t="str">
        <f>IF(C941="","",Output2!B941)</f>
        <v/>
      </c>
      <c r="C941" s="12" t="str">
        <f>Output2!C941</f>
        <v/>
      </c>
      <c r="D941" s="12" t="str">
        <f>IF(C941="","",Output2!D941)</f>
        <v/>
      </c>
      <c r="E941" s="12" t="str">
        <f>IF(D941="","",Output2!E941)</f>
        <v/>
      </c>
      <c r="F941" s="12" t="str">
        <f>IF(E941="","",Output2!F941)</f>
        <v/>
      </c>
      <c r="G941" s="22" t="str">
        <f>IF(F941="","",Output2!G941)</f>
        <v/>
      </c>
      <c r="H941" s="12" t="str">
        <f>IF(G941="","",Output2!H941)</f>
        <v/>
      </c>
      <c r="I941" s="12" t="str">
        <f>IF(H941="","",Output2!I941)</f>
        <v/>
      </c>
      <c r="J941" s="12" t="str">
        <f>IF(I941="","",Output2!J941)</f>
        <v/>
      </c>
      <c r="K941" s="12" t="str">
        <f>IF(J941="","",Output2!K941)</f>
        <v/>
      </c>
      <c r="L941" s="12" t="str">
        <f>IF(K941="","",Output2!L941)</f>
        <v/>
      </c>
      <c r="M941" s="12" t="str">
        <f>IF(L941="","",Output2!M941)</f>
        <v/>
      </c>
    </row>
    <row r="942" spans="1:13" x14ac:dyDescent="0.25">
      <c r="A942" s="12" t="str">
        <f>IF(B942="","",Output2!A942)</f>
        <v/>
      </c>
      <c r="B942" s="12" t="str">
        <f>IF(C942="","",Output2!B942)</f>
        <v/>
      </c>
      <c r="C942" s="12" t="str">
        <f>Output2!C942</f>
        <v/>
      </c>
      <c r="D942" s="12" t="str">
        <f>IF(C942="","",Output2!D942)</f>
        <v/>
      </c>
      <c r="E942" s="12" t="str">
        <f>IF(D942="","",Output2!E942)</f>
        <v/>
      </c>
      <c r="F942" s="12" t="str">
        <f>IF(E942="","",Output2!F942)</f>
        <v/>
      </c>
      <c r="G942" s="22" t="str">
        <f>IF(F942="","",Output2!G942)</f>
        <v/>
      </c>
      <c r="H942" s="12" t="str">
        <f>IF(G942="","",Output2!H942)</f>
        <v/>
      </c>
      <c r="I942" s="12" t="str">
        <f>IF(H942="","",Output2!I942)</f>
        <v/>
      </c>
      <c r="J942" s="12" t="str">
        <f>IF(I942="","",Output2!J942)</f>
        <v/>
      </c>
      <c r="K942" s="12" t="str">
        <f>IF(J942="","",Output2!K942)</f>
        <v/>
      </c>
      <c r="L942" s="12" t="str">
        <f>IF(K942="","",Output2!L942)</f>
        <v/>
      </c>
      <c r="M942" s="12" t="str">
        <f>IF(L942="","",Output2!M942)</f>
        <v/>
      </c>
    </row>
    <row r="943" spans="1:13" x14ac:dyDescent="0.25">
      <c r="A943" s="12" t="str">
        <f>IF(B943="","",Output2!A943)</f>
        <v/>
      </c>
      <c r="B943" s="12" t="str">
        <f>IF(C943="","",Output2!B943)</f>
        <v/>
      </c>
      <c r="C943" s="12" t="str">
        <f>Output2!C943</f>
        <v/>
      </c>
      <c r="D943" s="12" t="str">
        <f>IF(C943="","",Output2!D943)</f>
        <v/>
      </c>
      <c r="E943" s="12" t="str">
        <f>IF(D943="","",Output2!E943)</f>
        <v/>
      </c>
      <c r="F943" s="12" t="str">
        <f>IF(E943="","",Output2!F943)</f>
        <v/>
      </c>
      <c r="G943" s="22" t="str">
        <f>IF(F943="","",Output2!G943)</f>
        <v/>
      </c>
      <c r="H943" s="12" t="str">
        <f>IF(G943="","",Output2!H943)</f>
        <v/>
      </c>
      <c r="I943" s="12" t="str">
        <f>IF(H943="","",Output2!I943)</f>
        <v/>
      </c>
      <c r="J943" s="12" t="str">
        <f>IF(I943="","",Output2!J943)</f>
        <v/>
      </c>
      <c r="K943" s="12" t="str">
        <f>IF(J943="","",Output2!K943)</f>
        <v/>
      </c>
      <c r="L943" s="12" t="str">
        <f>IF(K943="","",Output2!L943)</f>
        <v/>
      </c>
      <c r="M943" s="12" t="str">
        <f>IF(L943="","",Output2!M943)</f>
        <v/>
      </c>
    </row>
    <row r="944" spans="1:13" x14ac:dyDescent="0.25">
      <c r="A944" s="12" t="str">
        <f>IF(B944="","",Output2!A944)</f>
        <v/>
      </c>
      <c r="B944" s="12" t="str">
        <f>IF(C944="","",Output2!B944)</f>
        <v/>
      </c>
      <c r="C944" s="12" t="str">
        <f>Output2!C944</f>
        <v/>
      </c>
      <c r="D944" s="12" t="str">
        <f>IF(C944="","",Output2!D944)</f>
        <v/>
      </c>
      <c r="E944" s="12" t="str">
        <f>IF(D944="","",Output2!E944)</f>
        <v/>
      </c>
      <c r="F944" s="12" t="str">
        <f>IF(E944="","",Output2!F944)</f>
        <v/>
      </c>
      <c r="G944" s="22" t="str">
        <f>IF(F944="","",Output2!G944)</f>
        <v/>
      </c>
      <c r="H944" s="12" t="str">
        <f>IF(G944="","",Output2!H944)</f>
        <v/>
      </c>
      <c r="I944" s="12" t="str">
        <f>IF(H944="","",Output2!I944)</f>
        <v/>
      </c>
      <c r="J944" s="12" t="str">
        <f>IF(I944="","",Output2!J944)</f>
        <v/>
      </c>
      <c r="K944" s="12" t="str">
        <f>IF(J944="","",Output2!K944)</f>
        <v/>
      </c>
      <c r="L944" s="12" t="str">
        <f>IF(K944="","",Output2!L944)</f>
        <v/>
      </c>
      <c r="M944" s="12" t="str">
        <f>IF(L944="","",Output2!M944)</f>
        <v/>
      </c>
    </row>
    <row r="945" spans="1:13" x14ac:dyDescent="0.25">
      <c r="A945" s="12" t="str">
        <f>IF(B945="","",Output2!A945)</f>
        <v/>
      </c>
      <c r="B945" s="12" t="str">
        <f>IF(C945="","",Output2!B945)</f>
        <v/>
      </c>
      <c r="C945" s="12" t="str">
        <f>Output2!C945</f>
        <v/>
      </c>
      <c r="D945" s="12" t="str">
        <f>IF(C945="","",Output2!D945)</f>
        <v/>
      </c>
      <c r="E945" s="12" t="str">
        <f>IF(D945="","",Output2!E945)</f>
        <v/>
      </c>
      <c r="F945" s="12" t="str">
        <f>IF(E945="","",Output2!F945)</f>
        <v/>
      </c>
      <c r="G945" s="22" t="str">
        <f>IF(F945="","",Output2!G945)</f>
        <v/>
      </c>
      <c r="H945" s="12" t="str">
        <f>IF(G945="","",Output2!H945)</f>
        <v/>
      </c>
      <c r="I945" s="12" t="str">
        <f>IF(H945="","",Output2!I945)</f>
        <v/>
      </c>
      <c r="J945" s="12" t="str">
        <f>IF(I945="","",Output2!J945)</f>
        <v/>
      </c>
      <c r="K945" s="12" t="str">
        <f>IF(J945="","",Output2!K945)</f>
        <v/>
      </c>
      <c r="L945" s="12" t="str">
        <f>IF(K945="","",Output2!L945)</f>
        <v/>
      </c>
      <c r="M945" s="12" t="str">
        <f>IF(L945="","",Output2!M945)</f>
        <v/>
      </c>
    </row>
    <row r="946" spans="1:13" x14ac:dyDescent="0.25">
      <c r="A946" s="12" t="str">
        <f>IF(B946="","",Output2!A946)</f>
        <v/>
      </c>
      <c r="B946" s="12" t="str">
        <f>IF(C946="","",Output2!B946)</f>
        <v/>
      </c>
      <c r="C946" s="12" t="str">
        <f>Output2!C946</f>
        <v/>
      </c>
      <c r="D946" s="12" t="str">
        <f>IF(C946="","",Output2!D946)</f>
        <v/>
      </c>
      <c r="E946" s="12" t="str">
        <f>IF(D946="","",Output2!E946)</f>
        <v/>
      </c>
      <c r="F946" s="12" t="str">
        <f>IF(E946="","",Output2!F946)</f>
        <v/>
      </c>
      <c r="G946" s="22" t="str">
        <f>IF(F946="","",Output2!G946)</f>
        <v/>
      </c>
      <c r="H946" s="12" t="str">
        <f>IF(G946="","",Output2!H946)</f>
        <v/>
      </c>
      <c r="I946" s="12" t="str">
        <f>IF(H946="","",Output2!I946)</f>
        <v/>
      </c>
      <c r="J946" s="12" t="str">
        <f>IF(I946="","",Output2!J946)</f>
        <v/>
      </c>
      <c r="K946" s="12" t="str">
        <f>IF(J946="","",Output2!K946)</f>
        <v/>
      </c>
      <c r="L946" s="12" t="str">
        <f>IF(K946="","",Output2!L946)</f>
        <v/>
      </c>
      <c r="M946" s="12" t="str">
        <f>IF(L946="","",Output2!M946)</f>
        <v/>
      </c>
    </row>
    <row r="947" spans="1:13" x14ac:dyDescent="0.25">
      <c r="A947" s="12" t="str">
        <f>IF(B947="","",Output2!A947)</f>
        <v/>
      </c>
      <c r="B947" s="12" t="str">
        <f>IF(C947="","",Output2!B947)</f>
        <v/>
      </c>
      <c r="C947" s="12" t="str">
        <f>Output2!C947</f>
        <v/>
      </c>
      <c r="D947" s="12" t="str">
        <f>IF(C947="","",Output2!D947)</f>
        <v/>
      </c>
      <c r="E947" s="12" t="str">
        <f>IF(D947="","",Output2!E947)</f>
        <v/>
      </c>
      <c r="F947" s="12" t="str">
        <f>IF(E947="","",Output2!F947)</f>
        <v/>
      </c>
      <c r="G947" s="22" t="str">
        <f>IF(F947="","",Output2!G947)</f>
        <v/>
      </c>
      <c r="H947" s="12" t="str">
        <f>IF(G947="","",Output2!H947)</f>
        <v/>
      </c>
      <c r="I947" s="12" t="str">
        <f>IF(H947="","",Output2!I947)</f>
        <v/>
      </c>
      <c r="J947" s="12" t="str">
        <f>IF(I947="","",Output2!J947)</f>
        <v/>
      </c>
      <c r="K947" s="12" t="str">
        <f>IF(J947="","",Output2!K947)</f>
        <v/>
      </c>
      <c r="L947" s="12" t="str">
        <f>IF(K947="","",Output2!L947)</f>
        <v/>
      </c>
      <c r="M947" s="12" t="str">
        <f>IF(L947="","",Output2!M947)</f>
        <v/>
      </c>
    </row>
    <row r="948" spans="1:13" x14ac:dyDescent="0.25">
      <c r="A948" s="12" t="str">
        <f>IF(B948="","",Output2!A948)</f>
        <v/>
      </c>
      <c r="B948" s="12" t="str">
        <f>IF(C948="","",Output2!B948)</f>
        <v/>
      </c>
      <c r="C948" s="12" t="str">
        <f>Output2!C948</f>
        <v/>
      </c>
      <c r="D948" s="12" t="str">
        <f>IF(C948="","",Output2!D948)</f>
        <v/>
      </c>
      <c r="E948" s="12" t="str">
        <f>IF(D948="","",Output2!E948)</f>
        <v/>
      </c>
      <c r="F948" s="12" t="str">
        <f>IF(E948="","",Output2!F948)</f>
        <v/>
      </c>
      <c r="G948" s="22" t="str">
        <f>IF(F948="","",Output2!G948)</f>
        <v/>
      </c>
      <c r="H948" s="12" t="str">
        <f>IF(G948="","",Output2!H948)</f>
        <v/>
      </c>
      <c r="I948" s="12" t="str">
        <f>IF(H948="","",Output2!I948)</f>
        <v/>
      </c>
      <c r="J948" s="12" t="str">
        <f>IF(I948="","",Output2!J948)</f>
        <v/>
      </c>
      <c r="K948" s="12" t="str">
        <f>IF(J948="","",Output2!K948)</f>
        <v/>
      </c>
      <c r="L948" s="12" t="str">
        <f>IF(K948="","",Output2!L948)</f>
        <v/>
      </c>
      <c r="M948" s="12" t="str">
        <f>IF(L948="","",Output2!M948)</f>
        <v/>
      </c>
    </row>
    <row r="949" spans="1:13" x14ac:dyDescent="0.25">
      <c r="A949" s="12" t="str">
        <f>IF(B949="","",Output2!A949)</f>
        <v/>
      </c>
      <c r="B949" s="12" t="str">
        <f>IF(C949="","",Output2!B949)</f>
        <v/>
      </c>
      <c r="C949" s="12" t="str">
        <f>Output2!C949</f>
        <v/>
      </c>
      <c r="D949" s="12" t="str">
        <f>IF(C949="","",Output2!D949)</f>
        <v/>
      </c>
      <c r="E949" s="12" t="str">
        <f>IF(D949="","",Output2!E949)</f>
        <v/>
      </c>
      <c r="F949" s="12" t="str">
        <f>IF(E949="","",Output2!F949)</f>
        <v/>
      </c>
      <c r="G949" s="22" t="str">
        <f>IF(F949="","",Output2!G949)</f>
        <v/>
      </c>
      <c r="H949" s="12" t="str">
        <f>IF(G949="","",Output2!H949)</f>
        <v/>
      </c>
      <c r="I949" s="12" t="str">
        <f>IF(H949="","",Output2!I949)</f>
        <v/>
      </c>
      <c r="J949" s="12" t="str">
        <f>IF(I949="","",Output2!J949)</f>
        <v/>
      </c>
      <c r="K949" s="12" t="str">
        <f>IF(J949="","",Output2!K949)</f>
        <v/>
      </c>
      <c r="L949" s="12" t="str">
        <f>IF(K949="","",Output2!L949)</f>
        <v/>
      </c>
      <c r="M949" s="12" t="str">
        <f>IF(L949="","",Output2!M949)</f>
        <v/>
      </c>
    </row>
    <row r="950" spans="1:13" x14ac:dyDescent="0.25">
      <c r="A950" s="12" t="str">
        <f>IF(B950="","",Output2!A950)</f>
        <v/>
      </c>
      <c r="B950" s="12" t="str">
        <f>IF(C950="","",Output2!B950)</f>
        <v/>
      </c>
      <c r="C950" s="12" t="str">
        <f>Output2!C950</f>
        <v/>
      </c>
      <c r="D950" s="12" t="str">
        <f>IF(C950="","",Output2!D950)</f>
        <v/>
      </c>
      <c r="E950" s="12" t="str">
        <f>IF(D950="","",Output2!E950)</f>
        <v/>
      </c>
      <c r="F950" s="12" t="str">
        <f>IF(E950="","",Output2!F950)</f>
        <v/>
      </c>
      <c r="G950" s="22" t="str">
        <f>IF(F950="","",Output2!G950)</f>
        <v/>
      </c>
      <c r="H950" s="12" t="str">
        <f>IF(G950="","",Output2!H950)</f>
        <v/>
      </c>
      <c r="I950" s="12" t="str">
        <f>IF(H950="","",Output2!I950)</f>
        <v/>
      </c>
      <c r="J950" s="12" t="str">
        <f>IF(I950="","",Output2!J950)</f>
        <v/>
      </c>
      <c r="K950" s="12" t="str">
        <f>IF(J950="","",Output2!K950)</f>
        <v/>
      </c>
      <c r="L950" s="12" t="str">
        <f>IF(K950="","",Output2!L950)</f>
        <v/>
      </c>
      <c r="M950" s="12" t="str">
        <f>IF(L950="","",Output2!M950)</f>
        <v/>
      </c>
    </row>
    <row r="951" spans="1:13" x14ac:dyDescent="0.25">
      <c r="A951" s="12" t="str">
        <f>IF(B951="","",Output2!A951)</f>
        <v/>
      </c>
      <c r="B951" s="12" t="str">
        <f>IF(C951="","",Output2!B951)</f>
        <v/>
      </c>
      <c r="C951" s="12" t="str">
        <f>Output2!C951</f>
        <v/>
      </c>
      <c r="D951" s="12" t="str">
        <f>IF(C951="","",Output2!D951)</f>
        <v/>
      </c>
      <c r="E951" s="12" t="str">
        <f>IF(D951="","",Output2!E951)</f>
        <v/>
      </c>
      <c r="F951" s="12" t="str">
        <f>IF(E951="","",Output2!F951)</f>
        <v/>
      </c>
      <c r="G951" s="22" t="str">
        <f>IF(F951="","",Output2!G951)</f>
        <v/>
      </c>
      <c r="H951" s="12" t="str">
        <f>IF(G951="","",Output2!H951)</f>
        <v/>
      </c>
      <c r="I951" s="12" t="str">
        <f>IF(H951="","",Output2!I951)</f>
        <v/>
      </c>
      <c r="J951" s="12" t="str">
        <f>IF(I951="","",Output2!J951)</f>
        <v/>
      </c>
      <c r="K951" s="12" t="str">
        <f>IF(J951="","",Output2!K951)</f>
        <v/>
      </c>
      <c r="L951" s="12" t="str">
        <f>IF(K951="","",Output2!L951)</f>
        <v/>
      </c>
      <c r="M951" s="12" t="str">
        <f>IF(L951="","",Output2!M951)</f>
        <v/>
      </c>
    </row>
    <row r="952" spans="1:13" x14ac:dyDescent="0.25">
      <c r="A952" s="12" t="str">
        <f>IF(B952="","",Output2!A952)</f>
        <v/>
      </c>
      <c r="B952" s="12" t="str">
        <f>IF(C952="","",Output2!B952)</f>
        <v/>
      </c>
      <c r="C952" s="12" t="str">
        <f>Output2!C952</f>
        <v/>
      </c>
      <c r="D952" s="12" t="str">
        <f>IF(C952="","",Output2!D952)</f>
        <v/>
      </c>
      <c r="E952" s="12" t="str">
        <f>IF(D952="","",Output2!E952)</f>
        <v/>
      </c>
      <c r="F952" s="12" t="str">
        <f>IF(E952="","",Output2!F952)</f>
        <v/>
      </c>
      <c r="G952" s="22" t="str">
        <f>IF(F952="","",Output2!G952)</f>
        <v/>
      </c>
      <c r="H952" s="12" t="str">
        <f>IF(G952="","",Output2!H952)</f>
        <v/>
      </c>
      <c r="I952" s="12" t="str">
        <f>IF(H952="","",Output2!I952)</f>
        <v/>
      </c>
      <c r="J952" s="12" t="str">
        <f>IF(I952="","",Output2!J952)</f>
        <v/>
      </c>
      <c r="K952" s="12" t="str">
        <f>IF(J952="","",Output2!K952)</f>
        <v/>
      </c>
      <c r="L952" s="12" t="str">
        <f>IF(K952="","",Output2!L952)</f>
        <v/>
      </c>
      <c r="M952" s="12" t="str">
        <f>IF(L952="","",Output2!M952)</f>
        <v/>
      </c>
    </row>
    <row r="953" spans="1:13" x14ac:dyDescent="0.25">
      <c r="A953" s="12" t="str">
        <f>IF(B953="","",Output2!A953)</f>
        <v/>
      </c>
      <c r="B953" s="12" t="str">
        <f>IF(C953="","",Output2!B953)</f>
        <v/>
      </c>
      <c r="C953" s="12" t="str">
        <f>Output2!C953</f>
        <v/>
      </c>
      <c r="D953" s="12" t="str">
        <f>IF(C953="","",Output2!D953)</f>
        <v/>
      </c>
      <c r="E953" s="12" t="str">
        <f>IF(D953="","",Output2!E953)</f>
        <v/>
      </c>
      <c r="F953" s="12" t="str">
        <f>IF(E953="","",Output2!F953)</f>
        <v/>
      </c>
      <c r="G953" s="22" t="str">
        <f>IF(F953="","",Output2!G953)</f>
        <v/>
      </c>
      <c r="H953" s="12" t="str">
        <f>IF(G953="","",Output2!H953)</f>
        <v/>
      </c>
      <c r="I953" s="12" t="str">
        <f>IF(H953="","",Output2!I953)</f>
        <v/>
      </c>
      <c r="J953" s="12" t="str">
        <f>IF(I953="","",Output2!J953)</f>
        <v/>
      </c>
      <c r="K953" s="12" t="str">
        <f>IF(J953="","",Output2!K953)</f>
        <v/>
      </c>
      <c r="L953" s="12" t="str">
        <f>IF(K953="","",Output2!L953)</f>
        <v/>
      </c>
      <c r="M953" s="12" t="str">
        <f>IF(L953="","",Output2!M953)</f>
        <v/>
      </c>
    </row>
    <row r="954" spans="1:13" x14ac:dyDescent="0.25">
      <c r="A954" s="12" t="str">
        <f>IF(B954="","",Output2!A954)</f>
        <v/>
      </c>
      <c r="B954" s="12" t="str">
        <f>IF(C954="","",Output2!B954)</f>
        <v/>
      </c>
      <c r="C954" s="12" t="str">
        <f>Output2!C954</f>
        <v/>
      </c>
      <c r="D954" s="12" t="str">
        <f>IF(C954="","",Output2!D954)</f>
        <v/>
      </c>
      <c r="E954" s="12" t="str">
        <f>IF(D954="","",Output2!E954)</f>
        <v/>
      </c>
      <c r="F954" s="12" t="str">
        <f>IF(E954="","",Output2!F954)</f>
        <v/>
      </c>
      <c r="G954" s="22" t="str">
        <f>IF(F954="","",Output2!G954)</f>
        <v/>
      </c>
      <c r="H954" s="12" t="str">
        <f>IF(G954="","",Output2!H954)</f>
        <v/>
      </c>
      <c r="I954" s="12" t="str">
        <f>IF(H954="","",Output2!I954)</f>
        <v/>
      </c>
      <c r="J954" s="12" t="str">
        <f>IF(I954="","",Output2!J954)</f>
        <v/>
      </c>
      <c r="K954" s="12" t="str">
        <f>IF(J954="","",Output2!K954)</f>
        <v/>
      </c>
      <c r="L954" s="12" t="str">
        <f>IF(K954="","",Output2!L954)</f>
        <v/>
      </c>
      <c r="M954" s="12" t="str">
        <f>IF(L954="","",Output2!M954)</f>
        <v/>
      </c>
    </row>
    <row r="955" spans="1:13" x14ac:dyDescent="0.25">
      <c r="A955" s="12" t="str">
        <f>IF(B955="","",Output2!A955)</f>
        <v/>
      </c>
      <c r="B955" s="12" t="str">
        <f>IF(C955="","",Output2!B955)</f>
        <v/>
      </c>
      <c r="C955" s="12" t="str">
        <f>Output2!C955</f>
        <v/>
      </c>
      <c r="D955" s="12" t="str">
        <f>IF(C955="","",Output2!D955)</f>
        <v/>
      </c>
      <c r="E955" s="12" t="str">
        <f>IF(D955="","",Output2!E955)</f>
        <v/>
      </c>
      <c r="F955" s="12" t="str">
        <f>IF(E955="","",Output2!F955)</f>
        <v/>
      </c>
      <c r="G955" s="22" t="str">
        <f>IF(F955="","",Output2!G955)</f>
        <v/>
      </c>
      <c r="H955" s="12" t="str">
        <f>IF(G955="","",Output2!H955)</f>
        <v/>
      </c>
      <c r="I955" s="12" t="str">
        <f>IF(H955="","",Output2!I955)</f>
        <v/>
      </c>
      <c r="J955" s="12" t="str">
        <f>IF(I955="","",Output2!J955)</f>
        <v/>
      </c>
      <c r="K955" s="12" t="str">
        <f>IF(J955="","",Output2!K955)</f>
        <v/>
      </c>
      <c r="L955" s="12" t="str">
        <f>IF(K955="","",Output2!L955)</f>
        <v/>
      </c>
      <c r="M955" s="12" t="str">
        <f>IF(L955="","",Output2!M955)</f>
        <v/>
      </c>
    </row>
    <row r="956" spans="1:13" x14ac:dyDescent="0.25">
      <c r="A956" s="12" t="str">
        <f>IF(B956="","",Output2!A956)</f>
        <v/>
      </c>
      <c r="B956" s="12" t="str">
        <f>IF(C956="","",Output2!B956)</f>
        <v/>
      </c>
      <c r="C956" s="12" t="str">
        <f>Output2!C956</f>
        <v/>
      </c>
      <c r="D956" s="12" t="str">
        <f>IF(C956="","",Output2!D956)</f>
        <v/>
      </c>
      <c r="E956" s="12" t="str">
        <f>IF(D956="","",Output2!E956)</f>
        <v/>
      </c>
      <c r="F956" s="12" t="str">
        <f>IF(E956="","",Output2!F956)</f>
        <v/>
      </c>
      <c r="G956" s="22" t="str">
        <f>IF(F956="","",Output2!G956)</f>
        <v/>
      </c>
      <c r="H956" s="12" t="str">
        <f>IF(G956="","",Output2!H956)</f>
        <v/>
      </c>
      <c r="I956" s="12" t="str">
        <f>IF(H956="","",Output2!I956)</f>
        <v/>
      </c>
      <c r="J956" s="12" t="str">
        <f>IF(I956="","",Output2!J956)</f>
        <v/>
      </c>
      <c r="K956" s="12" t="str">
        <f>IF(J956="","",Output2!K956)</f>
        <v/>
      </c>
      <c r="L956" s="12" t="str">
        <f>IF(K956="","",Output2!L956)</f>
        <v/>
      </c>
      <c r="M956" s="12" t="str">
        <f>IF(L956="","",Output2!M956)</f>
        <v/>
      </c>
    </row>
    <row r="957" spans="1:13" x14ac:dyDescent="0.25">
      <c r="A957" s="12" t="str">
        <f>IF(B957="","",Output2!A957)</f>
        <v/>
      </c>
      <c r="B957" s="12" t="str">
        <f>IF(C957="","",Output2!B957)</f>
        <v/>
      </c>
      <c r="C957" s="12" t="str">
        <f>Output2!C957</f>
        <v/>
      </c>
      <c r="D957" s="12" t="str">
        <f>IF(C957="","",Output2!D957)</f>
        <v/>
      </c>
      <c r="E957" s="12" t="str">
        <f>IF(D957="","",Output2!E957)</f>
        <v/>
      </c>
      <c r="F957" s="12" t="str">
        <f>IF(E957="","",Output2!F957)</f>
        <v/>
      </c>
      <c r="G957" s="22" t="str">
        <f>IF(F957="","",Output2!G957)</f>
        <v/>
      </c>
      <c r="H957" s="12" t="str">
        <f>IF(G957="","",Output2!H957)</f>
        <v/>
      </c>
      <c r="I957" s="12" t="str">
        <f>IF(H957="","",Output2!I957)</f>
        <v/>
      </c>
      <c r="J957" s="12" t="str">
        <f>IF(I957="","",Output2!J957)</f>
        <v/>
      </c>
      <c r="K957" s="12" t="str">
        <f>IF(J957="","",Output2!K957)</f>
        <v/>
      </c>
      <c r="L957" s="12" t="str">
        <f>IF(K957="","",Output2!L957)</f>
        <v/>
      </c>
      <c r="M957" s="12" t="str">
        <f>IF(L957="","",Output2!M957)</f>
        <v/>
      </c>
    </row>
    <row r="958" spans="1:13" x14ac:dyDescent="0.25">
      <c r="A958" s="12" t="str">
        <f>IF(B958="","",Output2!A958)</f>
        <v/>
      </c>
      <c r="B958" s="12" t="str">
        <f>IF(C958="","",Output2!B958)</f>
        <v/>
      </c>
      <c r="C958" s="12" t="str">
        <f>Output2!C958</f>
        <v/>
      </c>
      <c r="D958" s="12" t="str">
        <f>IF(C958="","",Output2!D958)</f>
        <v/>
      </c>
      <c r="E958" s="12" t="str">
        <f>IF(D958="","",Output2!E958)</f>
        <v/>
      </c>
      <c r="F958" s="12" t="str">
        <f>IF(E958="","",Output2!F958)</f>
        <v/>
      </c>
      <c r="G958" s="22" t="str">
        <f>IF(F958="","",Output2!G958)</f>
        <v/>
      </c>
      <c r="H958" s="12" t="str">
        <f>IF(G958="","",Output2!H958)</f>
        <v/>
      </c>
      <c r="I958" s="12" t="str">
        <f>IF(H958="","",Output2!I958)</f>
        <v/>
      </c>
      <c r="J958" s="12" t="str">
        <f>IF(I958="","",Output2!J958)</f>
        <v/>
      </c>
      <c r="K958" s="12" t="str">
        <f>IF(J958="","",Output2!K958)</f>
        <v/>
      </c>
      <c r="L958" s="12" t="str">
        <f>IF(K958="","",Output2!L958)</f>
        <v/>
      </c>
      <c r="M958" s="12" t="str">
        <f>IF(L958="","",Output2!M958)</f>
        <v/>
      </c>
    </row>
    <row r="959" spans="1:13" x14ac:dyDescent="0.25">
      <c r="A959" s="12" t="str">
        <f>IF(B959="","",Output2!A959)</f>
        <v/>
      </c>
      <c r="B959" s="12" t="str">
        <f>IF(C959="","",Output2!B959)</f>
        <v/>
      </c>
      <c r="C959" s="12" t="str">
        <f>Output2!C959</f>
        <v/>
      </c>
      <c r="D959" s="12" t="str">
        <f>IF(C959="","",Output2!D959)</f>
        <v/>
      </c>
      <c r="E959" s="12" t="str">
        <f>IF(D959="","",Output2!E959)</f>
        <v/>
      </c>
      <c r="F959" s="12" t="str">
        <f>IF(E959="","",Output2!F959)</f>
        <v/>
      </c>
      <c r="G959" s="22" t="str">
        <f>IF(F959="","",Output2!G959)</f>
        <v/>
      </c>
      <c r="H959" s="12" t="str">
        <f>IF(G959="","",Output2!H959)</f>
        <v/>
      </c>
      <c r="I959" s="12" t="str">
        <f>IF(H959="","",Output2!I959)</f>
        <v/>
      </c>
      <c r="J959" s="12" t="str">
        <f>IF(I959="","",Output2!J959)</f>
        <v/>
      </c>
      <c r="K959" s="12" t="str">
        <f>IF(J959="","",Output2!K959)</f>
        <v/>
      </c>
      <c r="L959" s="12" t="str">
        <f>IF(K959="","",Output2!L959)</f>
        <v/>
      </c>
      <c r="M959" s="12" t="str">
        <f>IF(L959="","",Output2!M959)</f>
        <v/>
      </c>
    </row>
    <row r="960" spans="1:13" x14ac:dyDescent="0.25">
      <c r="A960" s="12" t="str">
        <f>IF(B960="","",Output2!A960)</f>
        <v/>
      </c>
      <c r="B960" s="12" t="str">
        <f>IF(C960="","",Output2!B960)</f>
        <v/>
      </c>
      <c r="C960" s="12" t="str">
        <f>Output2!C960</f>
        <v/>
      </c>
      <c r="D960" s="12" t="str">
        <f>IF(C960="","",Output2!D960)</f>
        <v/>
      </c>
      <c r="E960" s="12" t="str">
        <f>IF(D960="","",Output2!E960)</f>
        <v/>
      </c>
      <c r="F960" s="12" t="str">
        <f>IF(E960="","",Output2!F960)</f>
        <v/>
      </c>
      <c r="G960" s="22" t="str">
        <f>IF(F960="","",Output2!G960)</f>
        <v/>
      </c>
      <c r="H960" s="12" t="str">
        <f>IF(G960="","",Output2!H960)</f>
        <v/>
      </c>
      <c r="I960" s="12" t="str">
        <f>IF(H960="","",Output2!I960)</f>
        <v/>
      </c>
      <c r="J960" s="12" t="str">
        <f>IF(I960="","",Output2!J960)</f>
        <v/>
      </c>
      <c r="K960" s="12" t="str">
        <f>IF(J960="","",Output2!K960)</f>
        <v/>
      </c>
      <c r="L960" s="12" t="str">
        <f>IF(K960="","",Output2!L960)</f>
        <v/>
      </c>
      <c r="M960" s="12" t="str">
        <f>IF(L960="","",Output2!M960)</f>
        <v/>
      </c>
    </row>
    <row r="961" spans="1:13" x14ac:dyDescent="0.25">
      <c r="A961" s="12" t="str">
        <f>IF(B961="","",Output2!A961)</f>
        <v/>
      </c>
      <c r="B961" s="12" t="str">
        <f>IF(C961="","",Output2!B961)</f>
        <v/>
      </c>
      <c r="C961" s="12" t="str">
        <f>Output2!C961</f>
        <v/>
      </c>
      <c r="D961" s="12" t="str">
        <f>IF(C961="","",Output2!D961)</f>
        <v/>
      </c>
      <c r="E961" s="12" t="str">
        <f>IF(D961="","",Output2!E961)</f>
        <v/>
      </c>
      <c r="F961" s="12" t="str">
        <f>IF(E961="","",Output2!F961)</f>
        <v/>
      </c>
      <c r="G961" s="22" t="str">
        <f>IF(F961="","",Output2!G961)</f>
        <v/>
      </c>
      <c r="H961" s="12" t="str">
        <f>IF(G961="","",Output2!H961)</f>
        <v/>
      </c>
      <c r="I961" s="12" t="str">
        <f>IF(H961="","",Output2!I961)</f>
        <v/>
      </c>
      <c r="J961" s="12" t="str">
        <f>IF(I961="","",Output2!J961)</f>
        <v/>
      </c>
      <c r="K961" s="12" t="str">
        <f>IF(J961="","",Output2!K961)</f>
        <v/>
      </c>
      <c r="L961" s="12" t="str">
        <f>IF(K961="","",Output2!L961)</f>
        <v/>
      </c>
      <c r="M961" s="12" t="str">
        <f>IF(L961="","",Output2!M961)</f>
        <v/>
      </c>
    </row>
    <row r="962" spans="1:13" x14ac:dyDescent="0.25">
      <c r="A962" s="12" t="str">
        <f>IF(B962="","",Output2!A962)</f>
        <v/>
      </c>
      <c r="B962" s="12" t="str">
        <f>IF(C962="","",Output2!B962)</f>
        <v/>
      </c>
      <c r="C962" s="12" t="str">
        <f>Output2!C962</f>
        <v/>
      </c>
      <c r="D962" s="12" t="str">
        <f>IF(C962="","",Output2!D962)</f>
        <v/>
      </c>
      <c r="E962" s="12" t="str">
        <f>IF(D962="","",Output2!E962)</f>
        <v/>
      </c>
      <c r="F962" s="12" t="str">
        <f>IF(E962="","",Output2!F962)</f>
        <v/>
      </c>
      <c r="G962" s="22" t="str">
        <f>IF(F962="","",Output2!G962)</f>
        <v/>
      </c>
      <c r="H962" s="12" t="str">
        <f>IF(G962="","",Output2!H962)</f>
        <v/>
      </c>
      <c r="I962" s="12" t="str">
        <f>IF(H962="","",Output2!I962)</f>
        <v/>
      </c>
      <c r="J962" s="12" t="str">
        <f>IF(I962="","",Output2!J962)</f>
        <v/>
      </c>
      <c r="K962" s="12" t="str">
        <f>IF(J962="","",Output2!K962)</f>
        <v/>
      </c>
      <c r="L962" s="12" t="str">
        <f>IF(K962="","",Output2!L962)</f>
        <v/>
      </c>
      <c r="M962" s="12" t="str">
        <f>IF(L962="","",Output2!M962)</f>
        <v/>
      </c>
    </row>
    <row r="963" spans="1:13" x14ac:dyDescent="0.25">
      <c r="A963" s="12" t="str">
        <f>IF(B963="","",Output2!A963)</f>
        <v/>
      </c>
      <c r="B963" s="12" t="str">
        <f>IF(C963="","",Output2!B963)</f>
        <v/>
      </c>
      <c r="C963" s="12" t="str">
        <f>Output2!C963</f>
        <v/>
      </c>
      <c r="D963" s="12" t="str">
        <f>IF(C963="","",Output2!D963)</f>
        <v/>
      </c>
      <c r="E963" s="12" t="str">
        <f>IF(D963="","",Output2!E963)</f>
        <v/>
      </c>
      <c r="F963" s="12" t="str">
        <f>IF(E963="","",Output2!F963)</f>
        <v/>
      </c>
      <c r="G963" s="22" t="str">
        <f>IF(F963="","",Output2!G963)</f>
        <v/>
      </c>
      <c r="H963" s="12" t="str">
        <f>IF(G963="","",Output2!H963)</f>
        <v/>
      </c>
      <c r="I963" s="12" t="str">
        <f>IF(H963="","",Output2!I963)</f>
        <v/>
      </c>
      <c r="J963" s="12" t="str">
        <f>IF(I963="","",Output2!J963)</f>
        <v/>
      </c>
      <c r="K963" s="12" t="str">
        <f>IF(J963="","",Output2!K963)</f>
        <v/>
      </c>
      <c r="L963" s="12" t="str">
        <f>IF(K963="","",Output2!L963)</f>
        <v/>
      </c>
      <c r="M963" s="12" t="str">
        <f>IF(L963="","",Output2!M963)</f>
        <v/>
      </c>
    </row>
    <row r="964" spans="1:13" x14ac:dyDescent="0.25">
      <c r="A964" s="12" t="str">
        <f>IF(B964="","",Output2!A964)</f>
        <v/>
      </c>
      <c r="B964" s="12" t="str">
        <f>IF(C964="","",Output2!B964)</f>
        <v/>
      </c>
      <c r="C964" s="12" t="str">
        <f>Output2!C964</f>
        <v/>
      </c>
      <c r="D964" s="12" t="str">
        <f>IF(C964="","",Output2!D964)</f>
        <v/>
      </c>
      <c r="E964" s="12" t="str">
        <f>IF(D964="","",Output2!E964)</f>
        <v/>
      </c>
      <c r="F964" s="12" t="str">
        <f>IF(E964="","",Output2!F964)</f>
        <v/>
      </c>
      <c r="G964" s="22" t="str">
        <f>IF(F964="","",Output2!G964)</f>
        <v/>
      </c>
      <c r="H964" s="12" t="str">
        <f>IF(G964="","",Output2!H964)</f>
        <v/>
      </c>
      <c r="I964" s="12" t="str">
        <f>IF(H964="","",Output2!I964)</f>
        <v/>
      </c>
      <c r="J964" s="12" t="str">
        <f>IF(I964="","",Output2!J964)</f>
        <v/>
      </c>
      <c r="K964" s="12" t="str">
        <f>IF(J964="","",Output2!K964)</f>
        <v/>
      </c>
      <c r="L964" s="12" t="str">
        <f>IF(K964="","",Output2!L964)</f>
        <v/>
      </c>
      <c r="M964" s="12" t="str">
        <f>IF(L964="","",Output2!M964)</f>
        <v/>
      </c>
    </row>
    <row r="965" spans="1:13" x14ac:dyDescent="0.25">
      <c r="A965" s="12" t="str">
        <f>IF(B965="","",Output2!A965)</f>
        <v/>
      </c>
      <c r="B965" s="12" t="str">
        <f>IF(C965="","",Output2!B965)</f>
        <v/>
      </c>
      <c r="C965" s="12" t="str">
        <f>Output2!C965</f>
        <v/>
      </c>
      <c r="D965" s="12" t="str">
        <f>IF(C965="","",Output2!D965)</f>
        <v/>
      </c>
      <c r="E965" s="12" t="str">
        <f>IF(D965="","",Output2!E965)</f>
        <v/>
      </c>
      <c r="F965" s="12" t="str">
        <f>IF(E965="","",Output2!F965)</f>
        <v/>
      </c>
      <c r="G965" s="22" t="str">
        <f>IF(F965="","",Output2!G965)</f>
        <v/>
      </c>
      <c r="H965" s="12" t="str">
        <f>IF(G965="","",Output2!H965)</f>
        <v/>
      </c>
      <c r="I965" s="12" t="str">
        <f>IF(H965="","",Output2!I965)</f>
        <v/>
      </c>
      <c r="J965" s="12" t="str">
        <f>IF(I965="","",Output2!J965)</f>
        <v/>
      </c>
      <c r="K965" s="12" t="str">
        <f>IF(J965="","",Output2!K965)</f>
        <v/>
      </c>
      <c r="L965" s="12" t="str">
        <f>IF(K965="","",Output2!L965)</f>
        <v/>
      </c>
      <c r="M965" s="12" t="str">
        <f>IF(L965="","",Output2!M965)</f>
        <v/>
      </c>
    </row>
    <row r="966" spans="1:13" x14ac:dyDescent="0.25">
      <c r="A966" s="12" t="str">
        <f>IF(B966="","",Output2!A966)</f>
        <v/>
      </c>
      <c r="B966" s="12" t="str">
        <f>IF(C966="","",Output2!B966)</f>
        <v/>
      </c>
      <c r="C966" s="12" t="str">
        <f>Output2!C966</f>
        <v/>
      </c>
      <c r="D966" s="12" t="str">
        <f>IF(C966="","",Output2!D966)</f>
        <v/>
      </c>
      <c r="E966" s="12" t="str">
        <f>IF(D966="","",Output2!E966)</f>
        <v/>
      </c>
      <c r="F966" s="12" t="str">
        <f>IF(E966="","",Output2!F966)</f>
        <v/>
      </c>
      <c r="G966" s="22" t="str">
        <f>IF(F966="","",Output2!G966)</f>
        <v/>
      </c>
      <c r="H966" s="12" t="str">
        <f>IF(G966="","",Output2!H966)</f>
        <v/>
      </c>
      <c r="I966" s="12" t="str">
        <f>IF(H966="","",Output2!I966)</f>
        <v/>
      </c>
      <c r="J966" s="12" t="str">
        <f>IF(I966="","",Output2!J966)</f>
        <v/>
      </c>
      <c r="K966" s="12" t="str">
        <f>IF(J966="","",Output2!K966)</f>
        <v/>
      </c>
      <c r="L966" s="12" t="str">
        <f>IF(K966="","",Output2!L966)</f>
        <v/>
      </c>
      <c r="M966" s="12" t="str">
        <f>IF(L966="","",Output2!M966)</f>
        <v/>
      </c>
    </row>
    <row r="967" spans="1:13" x14ac:dyDescent="0.25">
      <c r="A967" s="12" t="str">
        <f>IF(B967="","",Output2!A967)</f>
        <v/>
      </c>
      <c r="B967" s="12" t="str">
        <f>IF(C967="","",Output2!B967)</f>
        <v/>
      </c>
      <c r="C967" s="12" t="str">
        <f>Output2!C967</f>
        <v/>
      </c>
      <c r="D967" s="12" t="str">
        <f>IF(C967="","",Output2!D967)</f>
        <v/>
      </c>
      <c r="E967" s="12" t="str">
        <f>IF(D967="","",Output2!E967)</f>
        <v/>
      </c>
      <c r="F967" s="12" t="str">
        <f>IF(E967="","",Output2!F967)</f>
        <v/>
      </c>
      <c r="G967" s="22" t="str">
        <f>IF(F967="","",Output2!G967)</f>
        <v/>
      </c>
      <c r="H967" s="12" t="str">
        <f>IF(G967="","",Output2!H967)</f>
        <v/>
      </c>
      <c r="I967" s="12" t="str">
        <f>IF(H967="","",Output2!I967)</f>
        <v/>
      </c>
      <c r="J967" s="12" t="str">
        <f>IF(I967="","",Output2!J967)</f>
        <v/>
      </c>
      <c r="K967" s="12" t="str">
        <f>IF(J967="","",Output2!K967)</f>
        <v/>
      </c>
      <c r="L967" s="12" t="str">
        <f>IF(K967="","",Output2!L967)</f>
        <v/>
      </c>
      <c r="M967" s="12" t="str">
        <f>IF(L967="","",Output2!M967)</f>
        <v/>
      </c>
    </row>
    <row r="968" spans="1:13" x14ac:dyDescent="0.25">
      <c r="A968" s="12" t="str">
        <f>IF(B968="","",Output2!A968)</f>
        <v/>
      </c>
      <c r="B968" s="12" t="str">
        <f>IF(C968="","",Output2!B968)</f>
        <v/>
      </c>
      <c r="C968" s="12" t="str">
        <f>Output2!C968</f>
        <v/>
      </c>
      <c r="D968" s="12" t="str">
        <f>IF(C968="","",Output2!D968)</f>
        <v/>
      </c>
      <c r="E968" s="12" t="str">
        <f>IF(D968="","",Output2!E968)</f>
        <v/>
      </c>
      <c r="F968" s="12" t="str">
        <f>IF(E968="","",Output2!F968)</f>
        <v/>
      </c>
      <c r="G968" s="22" t="str">
        <f>IF(F968="","",Output2!G968)</f>
        <v/>
      </c>
      <c r="H968" s="12" t="str">
        <f>IF(G968="","",Output2!H968)</f>
        <v/>
      </c>
      <c r="I968" s="12" t="str">
        <f>IF(H968="","",Output2!I968)</f>
        <v/>
      </c>
      <c r="J968" s="12" t="str">
        <f>IF(I968="","",Output2!J968)</f>
        <v/>
      </c>
      <c r="K968" s="12" t="str">
        <f>IF(J968="","",Output2!K968)</f>
        <v/>
      </c>
      <c r="L968" s="12" t="str">
        <f>IF(K968="","",Output2!L968)</f>
        <v/>
      </c>
      <c r="M968" s="12" t="str">
        <f>IF(L968="","",Output2!M968)</f>
        <v/>
      </c>
    </row>
    <row r="969" spans="1:13" x14ac:dyDescent="0.25">
      <c r="A969" s="12" t="str">
        <f>IF(B969="","",Output2!A969)</f>
        <v/>
      </c>
      <c r="B969" s="12" t="str">
        <f>IF(C969="","",Output2!B969)</f>
        <v/>
      </c>
      <c r="C969" s="12" t="str">
        <f>Output2!C969</f>
        <v/>
      </c>
      <c r="D969" s="12" t="str">
        <f>IF(C969="","",Output2!D969)</f>
        <v/>
      </c>
      <c r="E969" s="12" t="str">
        <f>IF(D969="","",Output2!E969)</f>
        <v/>
      </c>
      <c r="F969" s="12" t="str">
        <f>IF(E969="","",Output2!F969)</f>
        <v/>
      </c>
      <c r="G969" s="22" t="str">
        <f>IF(F969="","",Output2!G969)</f>
        <v/>
      </c>
      <c r="H969" s="12" t="str">
        <f>IF(G969="","",Output2!H969)</f>
        <v/>
      </c>
      <c r="I969" s="12" t="str">
        <f>IF(H969="","",Output2!I969)</f>
        <v/>
      </c>
      <c r="J969" s="12" t="str">
        <f>IF(I969="","",Output2!J969)</f>
        <v/>
      </c>
      <c r="K969" s="12" t="str">
        <f>IF(J969="","",Output2!K969)</f>
        <v/>
      </c>
      <c r="L969" s="12" t="str">
        <f>IF(K969="","",Output2!L969)</f>
        <v/>
      </c>
      <c r="M969" s="12" t="str">
        <f>IF(L969="","",Output2!M969)</f>
        <v/>
      </c>
    </row>
    <row r="970" spans="1:13" x14ac:dyDescent="0.25">
      <c r="A970" s="12" t="str">
        <f>IF(B970="","",Output2!A970)</f>
        <v/>
      </c>
      <c r="B970" s="12" t="str">
        <f>IF(C970="","",Output2!B970)</f>
        <v/>
      </c>
      <c r="C970" s="12" t="str">
        <f>Output2!C970</f>
        <v/>
      </c>
      <c r="D970" s="12" t="str">
        <f>IF(C970="","",Output2!D970)</f>
        <v/>
      </c>
      <c r="E970" s="12" t="str">
        <f>IF(D970="","",Output2!E970)</f>
        <v/>
      </c>
      <c r="F970" s="12" t="str">
        <f>IF(E970="","",Output2!F970)</f>
        <v/>
      </c>
      <c r="G970" s="22" t="str">
        <f>IF(F970="","",Output2!G970)</f>
        <v/>
      </c>
      <c r="H970" s="12" t="str">
        <f>IF(G970="","",Output2!H970)</f>
        <v/>
      </c>
      <c r="I970" s="12" t="str">
        <f>IF(H970="","",Output2!I970)</f>
        <v/>
      </c>
      <c r="J970" s="12" t="str">
        <f>IF(I970="","",Output2!J970)</f>
        <v/>
      </c>
      <c r="K970" s="12" t="str">
        <f>IF(J970="","",Output2!K970)</f>
        <v/>
      </c>
      <c r="L970" s="12" t="str">
        <f>IF(K970="","",Output2!L970)</f>
        <v/>
      </c>
      <c r="M970" s="12" t="str">
        <f>IF(L970="","",Output2!M970)</f>
        <v/>
      </c>
    </row>
    <row r="971" spans="1:13" x14ac:dyDescent="0.25">
      <c r="A971" s="12" t="str">
        <f>IF(B971="","",Output2!A971)</f>
        <v/>
      </c>
      <c r="B971" s="12" t="str">
        <f>IF(C971="","",Output2!B971)</f>
        <v/>
      </c>
      <c r="C971" s="12" t="str">
        <f>Output2!C971</f>
        <v/>
      </c>
      <c r="D971" s="12" t="str">
        <f>IF(C971="","",Output2!D971)</f>
        <v/>
      </c>
      <c r="E971" s="12" t="str">
        <f>IF(D971="","",Output2!E971)</f>
        <v/>
      </c>
      <c r="F971" s="12" t="str">
        <f>IF(E971="","",Output2!F971)</f>
        <v/>
      </c>
      <c r="G971" s="22" t="str">
        <f>IF(F971="","",Output2!G971)</f>
        <v/>
      </c>
      <c r="H971" s="12" t="str">
        <f>IF(G971="","",Output2!H971)</f>
        <v/>
      </c>
      <c r="I971" s="12" t="str">
        <f>IF(H971="","",Output2!I971)</f>
        <v/>
      </c>
      <c r="J971" s="12" t="str">
        <f>IF(I971="","",Output2!J971)</f>
        <v/>
      </c>
      <c r="K971" s="12" t="str">
        <f>IF(J971="","",Output2!K971)</f>
        <v/>
      </c>
      <c r="L971" s="12" t="str">
        <f>IF(K971="","",Output2!L971)</f>
        <v/>
      </c>
      <c r="M971" s="12" t="str">
        <f>IF(L971="","",Output2!M971)</f>
        <v/>
      </c>
    </row>
    <row r="972" spans="1:13" x14ac:dyDescent="0.25">
      <c r="A972" s="12" t="str">
        <f>IF(B972="","",Output2!A972)</f>
        <v/>
      </c>
      <c r="B972" s="12" t="str">
        <f>IF(C972="","",Output2!B972)</f>
        <v/>
      </c>
      <c r="C972" s="12" t="str">
        <f>Output2!C972</f>
        <v/>
      </c>
      <c r="D972" s="12" t="str">
        <f>IF(C972="","",Output2!D972)</f>
        <v/>
      </c>
      <c r="E972" s="12" t="str">
        <f>IF(D972="","",Output2!E972)</f>
        <v/>
      </c>
      <c r="F972" s="12" t="str">
        <f>IF(E972="","",Output2!F972)</f>
        <v/>
      </c>
      <c r="G972" s="22" t="str">
        <f>IF(F972="","",Output2!G972)</f>
        <v/>
      </c>
      <c r="H972" s="12" t="str">
        <f>IF(G972="","",Output2!H972)</f>
        <v/>
      </c>
      <c r="I972" s="12" t="str">
        <f>IF(H972="","",Output2!I972)</f>
        <v/>
      </c>
      <c r="J972" s="12" t="str">
        <f>IF(I972="","",Output2!J972)</f>
        <v/>
      </c>
      <c r="K972" s="12" t="str">
        <f>IF(J972="","",Output2!K972)</f>
        <v/>
      </c>
      <c r="L972" s="12" t="str">
        <f>IF(K972="","",Output2!L972)</f>
        <v/>
      </c>
      <c r="M972" s="12" t="str">
        <f>IF(L972="","",Output2!M972)</f>
        <v/>
      </c>
    </row>
    <row r="973" spans="1:13" x14ac:dyDescent="0.25">
      <c r="A973" s="12" t="str">
        <f>IF(B973="","",Output2!A973)</f>
        <v/>
      </c>
      <c r="B973" s="12" t="str">
        <f>IF(C973="","",Output2!B973)</f>
        <v/>
      </c>
      <c r="C973" s="12" t="str">
        <f>Output2!C973</f>
        <v/>
      </c>
      <c r="D973" s="12" t="str">
        <f>IF(C973="","",Output2!D973)</f>
        <v/>
      </c>
      <c r="E973" s="12" t="str">
        <f>IF(D973="","",Output2!E973)</f>
        <v/>
      </c>
      <c r="F973" s="12" t="str">
        <f>IF(E973="","",Output2!F973)</f>
        <v/>
      </c>
      <c r="G973" s="22" t="str">
        <f>IF(F973="","",Output2!G973)</f>
        <v/>
      </c>
      <c r="H973" s="12" t="str">
        <f>IF(G973="","",Output2!H973)</f>
        <v/>
      </c>
      <c r="I973" s="12" t="str">
        <f>IF(H973="","",Output2!I973)</f>
        <v/>
      </c>
      <c r="J973" s="12" t="str">
        <f>IF(I973="","",Output2!J973)</f>
        <v/>
      </c>
      <c r="K973" s="12" t="str">
        <f>IF(J973="","",Output2!K973)</f>
        <v/>
      </c>
      <c r="L973" s="12" t="str">
        <f>IF(K973="","",Output2!L973)</f>
        <v/>
      </c>
      <c r="M973" s="12" t="str">
        <f>IF(L973="","",Output2!M973)</f>
        <v/>
      </c>
    </row>
    <row r="974" spans="1:13" x14ac:dyDescent="0.25">
      <c r="A974" s="12" t="str">
        <f>IF(B974="","",Output2!A974)</f>
        <v/>
      </c>
      <c r="B974" s="12" t="str">
        <f>IF(C974="","",Output2!B974)</f>
        <v/>
      </c>
      <c r="C974" s="12" t="str">
        <f>Output2!C974</f>
        <v/>
      </c>
      <c r="D974" s="12" t="str">
        <f>IF(C974="","",Output2!D974)</f>
        <v/>
      </c>
      <c r="E974" s="12" t="str">
        <f>IF(D974="","",Output2!E974)</f>
        <v/>
      </c>
      <c r="F974" s="12" t="str">
        <f>IF(E974="","",Output2!F974)</f>
        <v/>
      </c>
      <c r="G974" s="22" t="str">
        <f>IF(F974="","",Output2!G974)</f>
        <v/>
      </c>
      <c r="H974" s="12" t="str">
        <f>IF(G974="","",Output2!H974)</f>
        <v/>
      </c>
      <c r="I974" s="12" t="str">
        <f>IF(H974="","",Output2!I974)</f>
        <v/>
      </c>
      <c r="J974" s="12" t="str">
        <f>IF(I974="","",Output2!J974)</f>
        <v/>
      </c>
      <c r="K974" s="12" t="str">
        <f>IF(J974="","",Output2!K974)</f>
        <v/>
      </c>
      <c r="L974" s="12" t="str">
        <f>IF(K974="","",Output2!L974)</f>
        <v/>
      </c>
      <c r="M974" s="12" t="str">
        <f>IF(L974="","",Output2!M974)</f>
        <v/>
      </c>
    </row>
    <row r="975" spans="1:13" x14ac:dyDescent="0.25">
      <c r="A975" s="12" t="str">
        <f>IF(B975="","",Output2!A975)</f>
        <v/>
      </c>
      <c r="B975" s="12" t="str">
        <f>IF(C975="","",Output2!B975)</f>
        <v/>
      </c>
      <c r="C975" s="12" t="str">
        <f>Output2!C975</f>
        <v/>
      </c>
      <c r="D975" s="12" t="str">
        <f>IF(C975="","",Output2!D975)</f>
        <v/>
      </c>
      <c r="E975" s="12" t="str">
        <f>IF(D975="","",Output2!E975)</f>
        <v/>
      </c>
      <c r="F975" s="12" t="str">
        <f>IF(E975="","",Output2!F975)</f>
        <v/>
      </c>
      <c r="G975" s="22" t="str">
        <f>IF(F975="","",Output2!G975)</f>
        <v/>
      </c>
      <c r="H975" s="12" t="str">
        <f>IF(G975="","",Output2!H975)</f>
        <v/>
      </c>
      <c r="I975" s="12" t="str">
        <f>IF(H975="","",Output2!I975)</f>
        <v/>
      </c>
      <c r="J975" s="12" t="str">
        <f>IF(I975="","",Output2!J975)</f>
        <v/>
      </c>
      <c r="K975" s="12" t="str">
        <f>IF(J975="","",Output2!K975)</f>
        <v/>
      </c>
      <c r="L975" s="12" t="str">
        <f>IF(K975="","",Output2!L975)</f>
        <v/>
      </c>
      <c r="M975" s="12" t="str">
        <f>IF(L975="","",Output2!M975)</f>
        <v/>
      </c>
    </row>
    <row r="976" spans="1:13" x14ac:dyDescent="0.25">
      <c r="A976" s="12" t="str">
        <f>IF(B976="","",Output2!A976)</f>
        <v/>
      </c>
      <c r="B976" s="12" t="str">
        <f>IF(C976="","",Output2!B976)</f>
        <v/>
      </c>
      <c r="C976" s="12" t="str">
        <f>Output2!C976</f>
        <v/>
      </c>
      <c r="D976" s="12" t="str">
        <f>IF(C976="","",Output2!D976)</f>
        <v/>
      </c>
      <c r="E976" s="12" t="str">
        <f>IF(D976="","",Output2!E976)</f>
        <v/>
      </c>
      <c r="F976" s="12" t="str">
        <f>IF(E976="","",Output2!F976)</f>
        <v/>
      </c>
      <c r="G976" s="22" t="str">
        <f>IF(F976="","",Output2!G976)</f>
        <v/>
      </c>
      <c r="H976" s="12" t="str">
        <f>IF(G976="","",Output2!H976)</f>
        <v/>
      </c>
      <c r="I976" s="12" t="str">
        <f>IF(H976="","",Output2!I976)</f>
        <v/>
      </c>
      <c r="J976" s="12" t="str">
        <f>IF(I976="","",Output2!J976)</f>
        <v/>
      </c>
      <c r="K976" s="12" t="str">
        <f>IF(J976="","",Output2!K976)</f>
        <v/>
      </c>
      <c r="L976" s="12" t="str">
        <f>IF(K976="","",Output2!L976)</f>
        <v/>
      </c>
      <c r="M976" s="12" t="str">
        <f>IF(L976="","",Output2!M976)</f>
        <v/>
      </c>
    </row>
    <row r="977" spans="1:13" x14ac:dyDescent="0.25">
      <c r="A977" s="12" t="str">
        <f>IF(B977="","",Output2!A977)</f>
        <v/>
      </c>
      <c r="B977" s="12" t="str">
        <f>IF(C977="","",Output2!B977)</f>
        <v/>
      </c>
      <c r="C977" s="12" t="str">
        <f>Output2!C977</f>
        <v/>
      </c>
      <c r="D977" s="12" t="str">
        <f>IF(C977="","",Output2!D977)</f>
        <v/>
      </c>
      <c r="E977" s="12" t="str">
        <f>IF(D977="","",Output2!E977)</f>
        <v/>
      </c>
      <c r="F977" s="12" t="str">
        <f>IF(E977="","",Output2!F977)</f>
        <v/>
      </c>
      <c r="G977" s="22" t="str">
        <f>IF(F977="","",Output2!G977)</f>
        <v/>
      </c>
      <c r="H977" s="12" t="str">
        <f>IF(G977="","",Output2!H977)</f>
        <v/>
      </c>
      <c r="I977" s="12" t="str">
        <f>IF(H977="","",Output2!I977)</f>
        <v/>
      </c>
      <c r="J977" s="12" t="str">
        <f>IF(I977="","",Output2!J977)</f>
        <v/>
      </c>
      <c r="K977" s="12" t="str">
        <f>IF(J977="","",Output2!K977)</f>
        <v/>
      </c>
      <c r="L977" s="12" t="str">
        <f>IF(K977="","",Output2!L977)</f>
        <v/>
      </c>
      <c r="M977" s="12" t="str">
        <f>IF(L977="","",Output2!M977)</f>
        <v/>
      </c>
    </row>
    <row r="978" spans="1:13" x14ac:dyDescent="0.25">
      <c r="A978" s="12" t="str">
        <f>IF(B978="","",Output2!A978)</f>
        <v/>
      </c>
      <c r="B978" s="12" t="str">
        <f>IF(C978="","",Output2!B978)</f>
        <v/>
      </c>
      <c r="C978" s="12" t="str">
        <f>Output2!C978</f>
        <v/>
      </c>
      <c r="D978" s="12" t="str">
        <f>IF(C978="","",Output2!D978)</f>
        <v/>
      </c>
      <c r="E978" s="12" t="str">
        <f>IF(D978="","",Output2!E978)</f>
        <v/>
      </c>
      <c r="F978" s="12" t="str">
        <f>IF(E978="","",Output2!F978)</f>
        <v/>
      </c>
      <c r="G978" s="22" t="str">
        <f>IF(F978="","",Output2!G978)</f>
        <v/>
      </c>
      <c r="H978" s="12" t="str">
        <f>IF(G978="","",Output2!H978)</f>
        <v/>
      </c>
      <c r="I978" s="12" t="str">
        <f>IF(H978="","",Output2!I978)</f>
        <v/>
      </c>
      <c r="J978" s="12" t="str">
        <f>IF(I978="","",Output2!J978)</f>
        <v/>
      </c>
      <c r="K978" s="12" t="str">
        <f>IF(J978="","",Output2!K978)</f>
        <v/>
      </c>
      <c r="L978" s="12" t="str">
        <f>IF(K978="","",Output2!L978)</f>
        <v/>
      </c>
      <c r="M978" s="12" t="str">
        <f>IF(L978="","",Output2!M978)</f>
        <v/>
      </c>
    </row>
    <row r="979" spans="1:13" x14ac:dyDescent="0.25">
      <c r="A979" s="12" t="str">
        <f>IF(B979="","",Output2!A979)</f>
        <v/>
      </c>
      <c r="B979" s="12" t="str">
        <f>IF(C979="","",Output2!B979)</f>
        <v/>
      </c>
      <c r="C979" s="12" t="str">
        <f>Output2!C979</f>
        <v/>
      </c>
      <c r="D979" s="12" t="str">
        <f>IF(C979="","",Output2!D979)</f>
        <v/>
      </c>
      <c r="E979" s="12" t="str">
        <f>IF(D979="","",Output2!E979)</f>
        <v/>
      </c>
      <c r="F979" s="12" t="str">
        <f>IF(E979="","",Output2!F979)</f>
        <v/>
      </c>
      <c r="G979" s="22" t="str">
        <f>IF(F979="","",Output2!G979)</f>
        <v/>
      </c>
      <c r="H979" s="12" t="str">
        <f>IF(G979="","",Output2!H979)</f>
        <v/>
      </c>
      <c r="I979" s="12" t="str">
        <f>IF(H979="","",Output2!I979)</f>
        <v/>
      </c>
      <c r="J979" s="12" t="str">
        <f>IF(I979="","",Output2!J979)</f>
        <v/>
      </c>
      <c r="K979" s="12" t="str">
        <f>IF(J979="","",Output2!K979)</f>
        <v/>
      </c>
      <c r="L979" s="12" t="str">
        <f>IF(K979="","",Output2!L979)</f>
        <v/>
      </c>
      <c r="M979" s="12" t="str">
        <f>IF(L979="","",Output2!M979)</f>
        <v/>
      </c>
    </row>
    <row r="980" spans="1:13" x14ac:dyDescent="0.25">
      <c r="A980" s="12" t="str">
        <f>IF(B980="","",Output2!A980)</f>
        <v/>
      </c>
      <c r="B980" s="12" t="str">
        <f>IF(C980="","",Output2!B980)</f>
        <v/>
      </c>
      <c r="C980" s="12" t="str">
        <f>Output2!C980</f>
        <v/>
      </c>
      <c r="D980" s="12" t="str">
        <f>IF(C980="","",Output2!D980)</f>
        <v/>
      </c>
      <c r="E980" s="12" t="str">
        <f>IF(D980="","",Output2!E980)</f>
        <v/>
      </c>
      <c r="F980" s="12" t="str">
        <f>IF(E980="","",Output2!F980)</f>
        <v/>
      </c>
      <c r="G980" s="22" t="str">
        <f>IF(F980="","",Output2!G980)</f>
        <v/>
      </c>
      <c r="H980" s="12" t="str">
        <f>IF(G980="","",Output2!H980)</f>
        <v/>
      </c>
      <c r="I980" s="12" t="str">
        <f>IF(H980="","",Output2!I980)</f>
        <v/>
      </c>
      <c r="J980" s="12" t="str">
        <f>IF(I980="","",Output2!J980)</f>
        <v/>
      </c>
      <c r="K980" s="12" t="str">
        <f>IF(J980="","",Output2!K980)</f>
        <v/>
      </c>
      <c r="L980" s="12" t="str">
        <f>IF(K980="","",Output2!L980)</f>
        <v/>
      </c>
      <c r="M980" s="12" t="str">
        <f>IF(L980="","",Output2!M980)</f>
        <v/>
      </c>
    </row>
    <row r="981" spans="1:13" x14ac:dyDescent="0.25">
      <c r="A981" s="12" t="str">
        <f>IF(B981="","",Output2!A981)</f>
        <v/>
      </c>
      <c r="B981" s="12" t="str">
        <f>IF(C981="","",Output2!B981)</f>
        <v/>
      </c>
      <c r="C981" s="12" t="str">
        <f>Output2!C981</f>
        <v/>
      </c>
      <c r="D981" s="12" t="str">
        <f>IF(C981="","",Output2!D981)</f>
        <v/>
      </c>
      <c r="E981" s="12" t="str">
        <f>IF(D981="","",Output2!E981)</f>
        <v/>
      </c>
      <c r="F981" s="12" t="str">
        <f>IF(E981="","",Output2!F981)</f>
        <v/>
      </c>
      <c r="G981" s="22" t="str">
        <f>IF(F981="","",Output2!G981)</f>
        <v/>
      </c>
      <c r="H981" s="12" t="str">
        <f>IF(G981="","",Output2!H981)</f>
        <v/>
      </c>
      <c r="I981" s="12" t="str">
        <f>IF(H981="","",Output2!I981)</f>
        <v/>
      </c>
      <c r="J981" s="12" t="str">
        <f>IF(I981="","",Output2!J981)</f>
        <v/>
      </c>
      <c r="K981" s="12" t="str">
        <f>IF(J981="","",Output2!K981)</f>
        <v/>
      </c>
      <c r="L981" s="12" t="str">
        <f>IF(K981="","",Output2!L981)</f>
        <v/>
      </c>
      <c r="M981" s="12" t="str">
        <f>IF(L981="","",Output2!M981)</f>
        <v/>
      </c>
    </row>
    <row r="982" spans="1:13" x14ac:dyDescent="0.25">
      <c r="A982" s="12" t="str">
        <f>IF(B982="","",Output2!A982)</f>
        <v/>
      </c>
      <c r="B982" s="12" t="str">
        <f>IF(C982="","",Output2!B982)</f>
        <v/>
      </c>
      <c r="C982" s="12" t="str">
        <f>Output2!C982</f>
        <v/>
      </c>
      <c r="D982" s="12" t="str">
        <f>IF(C982="","",Output2!D982)</f>
        <v/>
      </c>
      <c r="E982" s="12" t="str">
        <f>IF(D982="","",Output2!E982)</f>
        <v/>
      </c>
      <c r="F982" s="12" t="str">
        <f>IF(E982="","",Output2!F982)</f>
        <v/>
      </c>
      <c r="G982" s="22" t="str">
        <f>IF(F982="","",Output2!G982)</f>
        <v/>
      </c>
      <c r="H982" s="12" t="str">
        <f>IF(G982="","",Output2!H982)</f>
        <v/>
      </c>
      <c r="I982" s="12" t="str">
        <f>IF(H982="","",Output2!I982)</f>
        <v/>
      </c>
      <c r="J982" s="12" t="str">
        <f>IF(I982="","",Output2!J982)</f>
        <v/>
      </c>
      <c r="K982" s="12" t="str">
        <f>IF(J982="","",Output2!K982)</f>
        <v/>
      </c>
      <c r="L982" s="12" t="str">
        <f>IF(K982="","",Output2!L982)</f>
        <v/>
      </c>
      <c r="M982" s="12" t="str">
        <f>IF(L982="","",Output2!M982)</f>
        <v/>
      </c>
    </row>
    <row r="983" spans="1:13" x14ac:dyDescent="0.25">
      <c r="A983" s="12" t="str">
        <f>IF(B983="","",Output2!A983)</f>
        <v/>
      </c>
      <c r="B983" s="12" t="str">
        <f>IF(C983="","",Output2!B983)</f>
        <v/>
      </c>
      <c r="C983" s="12" t="str">
        <f>Output2!C983</f>
        <v/>
      </c>
      <c r="D983" s="12" t="str">
        <f>IF(C983="","",Output2!D983)</f>
        <v/>
      </c>
      <c r="E983" s="12" t="str">
        <f>IF(D983="","",Output2!E983)</f>
        <v/>
      </c>
      <c r="F983" s="12" t="str">
        <f>IF(E983="","",Output2!F983)</f>
        <v/>
      </c>
      <c r="G983" s="22" t="str">
        <f>IF(F983="","",Output2!G983)</f>
        <v/>
      </c>
      <c r="H983" s="12" t="str">
        <f>IF(G983="","",Output2!H983)</f>
        <v/>
      </c>
      <c r="I983" s="12" t="str">
        <f>IF(H983="","",Output2!I983)</f>
        <v/>
      </c>
      <c r="J983" s="12" t="str">
        <f>IF(I983="","",Output2!J983)</f>
        <v/>
      </c>
      <c r="K983" s="12" t="str">
        <f>IF(J983="","",Output2!K983)</f>
        <v/>
      </c>
      <c r="L983" s="12" t="str">
        <f>IF(K983="","",Output2!L983)</f>
        <v/>
      </c>
      <c r="M983" s="12" t="str">
        <f>IF(L983="","",Output2!M983)</f>
        <v/>
      </c>
    </row>
    <row r="984" spans="1:13" x14ac:dyDescent="0.25">
      <c r="A984" s="12" t="str">
        <f>IF(B984="","",Output2!A984)</f>
        <v/>
      </c>
      <c r="B984" s="12" t="str">
        <f>IF(C984="","",Output2!B984)</f>
        <v/>
      </c>
      <c r="C984" s="12" t="str">
        <f>Output2!C984</f>
        <v/>
      </c>
      <c r="D984" s="12" t="str">
        <f>IF(C984="","",Output2!D984)</f>
        <v/>
      </c>
      <c r="E984" s="12" t="str">
        <f>IF(D984="","",Output2!E984)</f>
        <v/>
      </c>
      <c r="F984" s="12" t="str">
        <f>IF(E984="","",Output2!F984)</f>
        <v/>
      </c>
      <c r="G984" s="22" t="str">
        <f>IF(F984="","",Output2!G984)</f>
        <v/>
      </c>
      <c r="H984" s="12" t="str">
        <f>IF(G984="","",Output2!H984)</f>
        <v/>
      </c>
      <c r="I984" s="12" t="str">
        <f>IF(H984="","",Output2!I984)</f>
        <v/>
      </c>
      <c r="J984" s="12" t="str">
        <f>IF(I984="","",Output2!J984)</f>
        <v/>
      </c>
      <c r="K984" s="12" t="str">
        <f>IF(J984="","",Output2!K984)</f>
        <v/>
      </c>
      <c r="L984" s="12" t="str">
        <f>IF(K984="","",Output2!L984)</f>
        <v/>
      </c>
      <c r="M984" s="12" t="str">
        <f>IF(L984="","",Output2!M984)</f>
        <v/>
      </c>
    </row>
    <row r="985" spans="1:13" x14ac:dyDescent="0.25">
      <c r="A985" s="12" t="str">
        <f>IF(B985="","",Output2!A985)</f>
        <v/>
      </c>
      <c r="B985" s="12" t="str">
        <f>IF(C985="","",Output2!B985)</f>
        <v/>
      </c>
      <c r="C985" s="12" t="str">
        <f>Output2!C985</f>
        <v/>
      </c>
      <c r="D985" s="12" t="str">
        <f>IF(C985="","",Output2!D985)</f>
        <v/>
      </c>
      <c r="E985" s="12" t="str">
        <f>IF(D985="","",Output2!E985)</f>
        <v/>
      </c>
      <c r="F985" s="12" t="str">
        <f>IF(E985="","",Output2!F985)</f>
        <v/>
      </c>
      <c r="G985" s="22" t="str">
        <f>IF(F985="","",Output2!G985)</f>
        <v/>
      </c>
      <c r="H985" s="12" t="str">
        <f>IF(G985="","",Output2!H985)</f>
        <v/>
      </c>
      <c r="I985" s="12" t="str">
        <f>IF(H985="","",Output2!I985)</f>
        <v/>
      </c>
      <c r="J985" s="12" t="str">
        <f>IF(I985="","",Output2!J985)</f>
        <v/>
      </c>
      <c r="K985" s="12" t="str">
        <f>IF(J985="","",Output2!K985)</f>
        <v/>
      </c>
      <c r="L985" s="12" t="str">
        <f>IF(K985="","",Output2!L985)</f>
        <v/>
      </c>
      <c r="M985" s="12" t="str">
        <f>IF(L985="","",Output2!M985)</f>
        <v/>
      </c>
    </row>
    <row r="986" spans="1:13" x14ac:dyDescent="0.25">
      <c r="A986" s="12" t="str">
        <f>IF(B986="","",Output2!A986)</f>
        <v/>
      </c>
      <c r="B986" s="12" t="str">
        <f>IF(C986="","",Output2!B986)</f>
        <v/>
      </c>
      <c r="C986" s="12" t="str">
        <f>Output2!C986</f>
        <v/>
      </c>
      <c r="D986" s="12" t="str">
        <f>IF(C986="","",Output2!D986)</f>
        <v/>
      </c>
      <c r="E986" s="12" t="str">
        <f>IF(D986="","",Output2!E986)</f>
        <v/>
      </c>
      <c r="F986" s="12" t="str">
        <f>IF(E986="","",Output2!F986)</f>
        <v/>
      </c>
      <c r="G986" s="22" t="str">
        <f>IF(F986="","",Output2!G986)</f>
        <v/>
      </c>
      <c r="H986" s="12" t="str">
        <f>IF(G986="","",Output2!H986)</f>
        <v/>
      </c>
      <c r="I986" s="12" t="str">
        <f>IF(H986="","",Output2!I986)</f>
        <v/>
      </c>
      <c r="J986" s="12" t="str">
        <f>IF(I986="","",Output2!J986)</f>
        <v/>
      </c>
      <c r="K986" s="12" t="str">
        <f>IF(J986="","",Output2!K986)</f>
        <v/>
      </c>
      <c r="L986" s="12" t="str">
        <f>IF(K986="","",Output2!L986)</f>
        <v/>
      </c>
      <c r="M986" s="12" t="str">
        <f>IF(L986="","",Output2!M986)</f>
        <v/>
      </c>
    </row>
    <row r="987" spans="1:13" x14ac:dyDescent="0.25">
      <c r="A987" s="12" t="str">
        <f>IF(B987="","",Output2!A987)</f>
        <v/>
      </c>
      <c r="B987" s="12" t="str">
        <f>IF(C987="","",Output2!B987)</f>
        <v/>
      </c>
      <c r="C987" s="12" t="str">
        <f>Output2!C987</f>
        <v/>
      </c>
      <c r="D987" s="12" t="str">
        <f>IF(C987="","",Output2!D987)</f>
        <v/>
      </c>
      <c r="E987" s="12" t="str">
        <f>IF(D987="","",Output2!E987)</f>
        <v/>
      </c>
      <c r="F987" s="12" t="str">
        <f>IF(E987="","",Output2!F987)</f>
        <v/>
      </c>
      <c r="G987" s="22" t="str">
        <f>IF(F987="","",Output2!G987)</f>
        <v/>
      </c>
      <c r="H987" s="12" t="str">
        <f>IF(G987="","",Output2!H987)</f>
        <v/>
      </c>
      <c r="I987" s="12" t="str">
        <f>IF(H987="","",Output2!I987)</f>
        <v/>
      </c>
      <c r="J987" s="12" t="str">
        <f>IF(I987="","",Output2!J987)</f>
        <v/>
      </c>
      <c r="K987" s="12" t="str">
        <f>IF(J987="","",Output2!K987)</f>
        <v/>
      </c>
      <c r="L987" s="12" t="str">
        <f>IF(K987="","",Output2!L987)</f>
        <v/>
      </c>
      <c r="M987" s="12" t="str">
        <f>IF(L987="","",Output2!M987)</f>
        <v/>
      </c>
    </row>
    <row r="988" spans="1:13" x14ac:dyDescent="0.25">
      <c r="A988" s="12" t="str">
        <f>IF(B988="","",Output2!A988)</f>
        <v/>
      </c>
      <c r="B988" s="12" t="str">
        <f>IF(C988="","",Output2!B988)</f>
        <v/>
      </c>
      <c r="C988" s="12" t="str">
        <f>Output2!C988</f>
        <v/>
      </c>
      <c r="D988" s="12" t="str">
        <f>IF(C988="","",Output2!D988)</f>
        <v/>
      </c>
      <c r="E988" s="12" t="str">
        <f>IF(D988="","",Output2!E988)</f>
        <v/>
      </c>
      <c r="F988" s="12" t="str">
        <f>IF(E988="","",Output2!F988)</f>
        <v/>
      </c>
      <c r="G988" s="22" t="str">
        <f>IF(F988="","",Output2!G988)</f>
        <v/>
      </c>
      <c r="H988" s="12" t="str">
        <f>IF(G988="","",Output2!H988)</f>
        <v/>
      </c>
      <c r="I988" s="12" t="str">
        <f>IF(H988="","",Output2!I988)</f>
        <v/>
      </c>
      <c r="J988" s="12" t="str">
        <f>IF(I988="","",Output2!J988)</f>
        <v/>
      </c>
      <c r="K988" s="12" t="str">
        <f>IF(J988="","",Output2!K988)</f>
        <v/>
      </c>
      <c r="L988" s="12" t="str">
        <f>IF(K988="","",Output2!L988)</f>
        <v/>
      </c>
      <c r="M988" s="12" t="str">
        <f>IF(L988="","",Output2!M988)</f>
        <v/>
      </c>
    </row>
    <row r="989" spans="1:13" x14ac:dyDescent="0.25">
      <c r="A989" s="12" t="str">
        <f>IF(B989="","",Output2!A989)</f>
        <v/>
      </c>
      <c r="B989" s="12" t="str">
        <f>IF(C989="","",Output2!B989)</f>
        <v/>
      </c>
      <c r="C989" s="12" t="str">
        <f>Output2!C989</f>
        <v/>
      </c>
      <c r="D989" s="12" t="str">
        <f>IF(C989="","",Output2!D989)</f>
        <v/>
      </c>
      <c r="E989" s="12" t="str">
        <f>IF(D989="","",Output2!E989)</f>
        <v/>
      </c>
      <c r="F989" s="12" t="str">
        <f>IF(E989="","",Output2!F989)</f>
        <v/>
      </c>
      <c r="G989" s="22" t="str">
        <f>IF(F989="","",Output2!G989)</f>
        <v/>
      </c>
      <c r="H989" s="12" t="str">
        <f>IF(G989="","",Output2!H989)</f>
        <v/>
      </c>
      <c r="I989" s="12" t="str">
        <f>IF(H989="","",Output2!I989)</f>
        <v/>
      </c>
      <c r="J989" s="12" t="str">
        <f>IF(I989="","",Output2!J989)</f>
        <v/>
      </c>
      <c r="K989" s="12" t="str">
        <f>IF(J989="","",Output2!K989)</f>
        <v/>
      </c>
      <c r="L989" s="12" t="str">
        <f>IF(K989="","",Output2!L989)</f>
        <v/>
      </c>
      <c r="M989" s="12" t="str">
        <f>IF(L989="","",Output2!M989)</f>
        <v/>
      </c>
    </row>
    <row r="990" spans="1:13" x14ac:dyDescent="0.25">
      <c r="A990" s="12" t="str">
        <f>IF(B990="","",Output2!A990)</f>
        <v/>
      </c>
      <c r="B990" s="12" t="str">
        <f>IF(C990="","",Output2!B990)</f>
        <v/>
      </c>
      <c r="C990" s="12" t="str">
        <f>Output2!C990</f>
        <v/>
      </c>
      <c r="D990" s="12" t="str">
        <f>IF(C990="","",Output2!D990)</f>
        <v/>
      </c>
      <c r="E990" s="12" t="str">
        <f>IF(D990="","",Output2!E990)</f>
        <v/>
      </c>
      <c r="F990" s="12" t="str">
        <f>IF(E990="","",Output2!F990)</f>
        <v/>
      </c>
      <c r="G990" s="22" t="str">
        <f>IF(F990="","",Output2!G990)</f>
        <v/>
      </c>
      <c r="H990" s="12" t="str">
        <f>IF(G990="","",Output2!H990)</f>
        <v/>
      </c>
      <c r="I990" s="12" t="str">
        <f>IF(H990="","",Output2!I990)</f>
        <v/>
      </c>
      <c r="J990" s="12" t="str">
        <f>IF(I990="","",Output2!J990)</f>
        <v/>
      </c>
      <c r="K990" s="12" t="str">
        <f>IF(J990="","",Output2!K990)</f>
        <v/>
      </c>
      <c r="L990" s="12" t="str">
        <f>IF(K990="","",Output2!L990)</f>
        <v/>
      </c>
      <c r="M990" s="12" t="str">
        <f>IF(L990="","",Output2!M990)</f>
        <v/>
      </c>
    </row>
    <row r="991" spans="1:13" x14ac:dyDescent="0.25">
      <c r="A991" s="12" t="str">
        <f>IF(B991="","",Output2!A991)</f>
        <v/>
      </c>
      <c r="B991" s="12" t="str">
        <f>IF(C991="","",Output2!B991)</f>
        <v/>
      </c>
      <c r="C991" s="12" t="str">
        <f>Output2!C991</f>
        <v/>
      </c>
      <c r="D991" s="12" t="str">
        <f>IF(C991="","",Output2!D991)</f>
        <v/>
      </c>
      <c r="E991" s="12" t="str">
        <f>IF(D991="","",Output2!E991)</f>
        <v/>
      </c>
      <c r="F991" s="12" t="str">
        <f>IF(E991="","",Output2!F991)</f>
        <v/>
      </c>
      <c r="G991" s="22" t="str">
        <f>IF(F991="","",Output2!G991)</f>
        <v/>
      </c>
      <c r="H991" s="12" t="str">
        <f>IF(G991="","",Output2!H991)</f>
        <v/>
      </c>
      <c r="I991" s="12" t="str">
        <f>IF(H991="","",Output2!I991)</f>
        <v/>
      </c>
      <c r="J991" s="12" t="str">
        <f>IF(I991="","",Output2!J991)</f>
        <v/>
      </c>
      <c r="K991" s="12" t="str">
        <f>IF(J991="","",Output2!K991)</f>
        <v/>
      </c>
      <c r="L991" s="12" t="str">
        <f>IF(K991="","",Output2!L991)</f>
        <v/>
      </c>
      <c r="M991" s="12" t="str">
        <f>IF(L991="","",Output2!M991)</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991"/>
  <sheetViews>
    <sheetView workbookViewId="0">
      <selection activeCell="C2" sqref="C2"/>
    </sheetView>
  </sheetViews>
  <sheetFormatPr defaultColWidth="8.85546875" defaultRowHeight="15" x14ac:dyDescent="0.25"/>
  <cols>
    <col min="1" max="3" width="9.28515625" style="12"/>
    <col min="4" max="4" width="15.85546875" style="12" bestFit="1" customWidth="1"/>
    <col min="5" max="6" width="9.28515625" style="12"/>
    <col min="7" max="7" width="9.28515625" style="22"/>
    <col min="8" max="13" width="9.28515625" style="12"/>
  </cols>
  <sheetData>
    <row r="1" spans="1:25" x14ac:dyDescent="0.25">
      <c r="A1" s="12" t="s">
        <v>78</v>
      </c>
      <c r="B1" s="12" t="s">
        <v>77</v>
      </c>
      <c r="C1" s="12" t="s">
        <v>79</v>
      </c>
      <c r="D1" s="12" t="s">
        <v>80</v>
      </c>
      <c r="E1" s="12" t="s">
        <v>81</v>
      </c>
      <c r="F1" s="12" t="s">
        <v>82</v>
      </c>
      <c r="G1" s="22" t="s">
        <v>83</v>
      </c>
      <c r="H1" s="12" t="s">
        <v>84</v>
      </c>
      <c r="I1" s="12" t="s">
        <v>85</v>
      </c>
      <c r="J1" s="12" t="s">
        <v>86</v>
      </c>
      <c r="K1" s="12" t="s">
        <v>87</v>
      </c>
      <c r="L1" s="12" t="s">
        <v>88</v>
      </c>
      <c r="M1" s="12" t="s">
        <v>2</v>
      </c>
      <c r="X1">
        <v>1</v>
      </c>
      <c r="Y1">
        <v>1</v>
      </c>
    </row>
    <row r="2" spans="1:25" x14ac:dyDescent="0.25">
      <c r="C2" s="12">
        <f>IF(A2&lt;=99,A2,IF(AND(A2&gt;99,A2&lt;=198),A2-99,IF(AND(A2&gt;198,A2&lt;=297),A2-198,IF(AND(A2&gt;297,A2&lt;=396),A2-297,IF(AND(A2&gt;396,A2&lt;=495),A2-396,IF(AND(A2&gt;495,A2&lt;=594),A2-495,IF(AND(A2&gt;594,A2&lt;=693),A2-594,IF(AND(A2&gt;693,A2&lt;=792),A2-693,IF(AND(A2&gt;792,A2&lt;=891),A2-792,IF(A2&gt;891,A2-891,IF(A2="",0,0)))))))))))</f>
        <v>0</v>
      </c>
      <c r="U2" t="b">
        <f>ISERROR(V2)</f>
        <v>1</v>
      </c>
      <c r="V2" t="e">
        <f>VLOOKUP(#REF!,$X$1:$Y$990,2,FALSE)</f>
        <v>#REF!</v>
      </c>
      <c r="X2">
        <v>2</v>
      </c>
      <c r="Y2">
        <v>2</v>
      </c>
    </row>
    <row r="3" spans="1:25" x14ac:dyDescent="0.25">
      <c r="C3" s="12">
        <f t="shared" ref="C3:C66" si="0">IF(A3&lt;=99,A3,IF(AND(A3&gt;99,A3&lt;=198),A3-99,IF(AND(A3&gt;198,A3&lt;=297),A3-198,IF(AND(A3&gt;297,A3&lt;=396),A3-297,IF(AND(A3&gt;396,A3&lt;=495),A3-396,IF(AND(A3&gt;495,A3&lt;=594),A3-495,IF(AND(A3&gt;594,A3&lt;=693),A3-594,IF(AND(A3&gt;693,A3&lt;=792),A3-693,IF(AND(A3&gt;792,A3&lt;=891),A3-792,IF(A3&gt;891,A3-891,IF(A3="",0,0)))))))))))</f>
        <v>0</v>
      </c>
      <c r="U3" t="b">
        <f t="shared" ref="U3:U66" si="1">ISERROR(V3)</f>
        <v>1</v>
      </c>
      <c r="V3" t="e">
        <f>VLOOKUP(#REF!,$X$1:$Y$990,2,FALSE)</f>
        <v>#REF!</v>
      </c>
      <c r="X3">
        <v>3</v>
      </c>
      <c r="Y3">
        <v>3</v>
      </c>
    </row>
    <row r="4" spans="1:25" x14ac:dyDescent="0.25">
      <c r="C4" s="12">
        <f t="shared" si="0"/>
        <v>0</v>
      </c>
      <c r="U4" t="b">
        <f t="shared" si="1"/>
        <v>1</v>
      </c>
      <c r="V4" t="e">
        <f>VLOOKUP(#REF!,$X$1:$Y$990,2,FALSE)</f>
        <v>#REF!</v>
      </c>
      <c r="X4">
        <v>4</v>
      </c>
      <c r="Y4">
        <v>4</v>
      </c>
    </row>
    <row r="5" spans="1:25" x14ac:dyDescent="0.25">
      <c r="C5" s="12">
        <f t="shared" si="0"/>
        <v>0</v>
      </c>
      <c r="U5" t="b">
        <f t="shared" si="1"/>
        <v>1</v>
      </c>
      <c r="V5" t="e">
        <f>VLOOKUP(#REF!,$X$1:$Y$990,2,FALSE)</f>
        <v>#REF!</v>
      </c>
      <c r="X5">
        <v>5</v>
      </c>
      <c r="Y5">
        <v>5</v>
      </c>
    </row>
    <row r="6" spans="1:25" x14ac:dyDescent="0.25">
      <c r="C6" s="12">
        <f t="shared" si="0"/>
        <v>0</v>
      </c>
      <c r="U6" t="b">
        <f t="shared" si="1"/>
        <v>1</v>
      </c>
      <c r="V6" t="e">
        <f>VLOOKUP(#REF!,$X$1:$Y$990,2,FALSE)</f>
        <v>#REF!</v>
      </c>
      <c r="X6">
        <v>6</v>
      </c>
      <c r="Y6">
        <v>6</v>
      </c>
    </row>
    <row r="7" spans="1:25" x14ac:dyDescent="0.25">
      <c r="C7" s="12">
        <f t="shared" si="0"/>
        <v>0</v>
      </c>
      <c r="U7" t="b">
        <f t="shared" si="1"/>
        <v>1</v>
      </c>
      <c r="V7" t="e">
        <f>VLOOKUP(#REF!,$X$1:$Y$990,2,FALSE)</f>
        <v>#REF!</v>
      </c>
      <c r="X7">
        <v>7</v>
      </c>
      <c r="Y7">
        <v>7</v>
      </c>
    </row>
    <row r="8" spans="1:25" x14ac:dyDescent="0.25">
      <c r="C8" s="12">
        <f t="shared" si="0"/>
        <v>0</v>
      </c>
      <c r="U8" t="b">
        <f t="shared" si="1"/>
        <v>1</v>
      </c>
      <c r="V8" t="e">
        <f>VLOOKUP(#REF!,$X$1:$Y$990,2,FALSE)</f>
        <v>#REF!</v>
      </c>
      <c r="X8">
        <v>8</v>
      </c>
      <c r="Y8">
        <v>8</v>
      </c>
    </row>
    <row r="9" spans="1:25" x14ac:dyDescent="0.25">
      <c r="C9" s="12">
        <f t="shared" si="0"/>
        <v>0</v>
      </c>
      <c r="U9" t="b">
        <f t="shared" si="1"/>
        <v>1</v>
      </c>
      <c r="V9" t="e">
        <f>VLOOKUP(#REF!,$X$1:$Y$990,2,FALSE)</f>
        <v>#REF!</v>
      </c>
      <c r="X9">
        <v>9</v>
      </c>
      <c r="Y9">
        <v>9</v>
      </c>
    </row>
    <row r="10" spans="1:25" x14ac:dyDescent="0.25">
      <c r="C10" s="12">
        <f t="shared" si="0"/>
        <v>0</v>
      </c>
      <c r="U10" t="b">
        <f t="shared" si="1"/>
        <v>1</v>
      </c>
      <c r="V10" t="e">
        <f>VLOOKUP(#REF!,$X$1:$Y$990,2,FALSE)</f>
        <v>#REF!</v>
      </c>
      <c r="X10">
        <v>10</v>
      </c>
      <c r="Y10">
        <v>10</v>
      </c>
    </row>
    <row r="11" spans="1:25" x14ac:dyDescent="0.25">
      <c r="C11" s="12">
        <f t="shared" si="0"/>
        <v>0</v>
      </c>
      <c r="U11" t="b">
        <f t="shared" si="1"/>
        <v>1</v>
      </c>
      <c r="V11" t="e">
        <f>VLOOKUP(#REF!,$X$1:$Y$990,2,FALSE)</f>
        <v>#REF!</v>
      </c>
      <c r="X11">
        <v>11</v>
      </c>
      <c r="Y11">
        <v>11</v>
      </c>
    </row>
    <row r="12" spans="1:25" x14ac:dyDescent="0.25">
      <c r="C12" s="12">
        <f t="shared" si="0"/>
        <v>0</v>
      </c>
      <c r="U12" t="b">
        <f t="shared" si="1"/>
        <v>1</v>
      </c>
      <c r="V12" t="e">
        <f>VLOOKUP(#REF!,$X$1:$Y$990,2,FALSE)</f>
        <v>#REF!</v>
      </c>
      <c r="X12">
        <v>12</v>
      </c>
      <c r="Y12">
        <v>12</v>
      </c>
    </row>
    <row r="13" spans="1:25" x14ac:dyDescent="0.25">
      <c r="C13" s="12">
        <f t="shared" si="0"/>
        <v>0</v>
      </c>
      <c r="U13" t="b">
        <f t="shared" si="1"/>
        <v>1</v>
      </c>
      <c r="V13" t="e">
        <f>VLOOKUP(#REF!,$X$1:$Y$990,2,FALSE)</f>
        <v>#REF!</v>
      </c>
      <c r="X13">
        <v>13</v>
      </c>
      <c r="Y13">
        <v>13</v>
      </c>
    </row>
    <row r="14" spans="1:25" x14ac:dyDescent="0.25">
      <c r="C14" s="12">
        <f t="shared" si="0"/>
        <v>0</v>
      </c>
      <c r="U14" t="b">
        <f t="shared" si="1"/>
        <v>1</v>
      </c>
      <c r="V14" t="e">
        <f>VLOOKUP(#REF!,$X$1:$Y$990,2,FALSE)</f>
        <v>#REF!</v>
      </c>
      <c r="X14">
        <v>14</v>
      </c>
      <c r="Y14">
        <v>14</v>
      </c>
    </row>
    <row r="15" spans="1:25" x14ac:dyDescent="0.25">
      <c r="C15" s="12">
        <f t="shared" si="0"/>
        <v>0</v>
      </c>
      <c r="U15" t="b">
        <f t="shared" si="1"/>
        <v>1</v>
      </c>
      <c r="V15" t="e">
        <f>VLOOKUP(#REF!,$X$1:$Y$990,2,FALSE)</f>
        <v>#REF!</v>
      </c>
      <c r="X15">
        <v>15</v>
      </c>
      <c r="Y15">
        <v>15</v>
      </c>
    </row>
    <row r="16" spans="1:25" x14ac:dyDescent="0.25">
      <c r="C16" s="12">
        <f t="shared" si="0"/>
        <v>0</v>
      </c>
      <c r="U16" t="b">
        <f t="shared" si="1"/>
        <v>1</v>
      </c>
      <c r="V16" t="e">
        <f>VLOOKUP(#REF!,$X$1:$Y$990,2,FALSE)</f>
        <v>#REF!</v>
      </c>
      <c r="X16">
        <v>16</v>
      </c>
      <c r="Y16">
        <v>16</v>
      </c>
    </row>
    <row r="17" spans="3:25" x14ac:dyDescent="0.25">
      <c r="C17" s="12">
        <f t="shared" si="0"/>
        <v>0</v>
      </c>
      <c r="U17" t="b">
        <f t="shared" si="1"/>
        <v>1</v>
      </c>
      <c r="V17" t="e">
        <f>VLOOKUP(#REF!,$X$1:$Y$990,2,FALSE)</f>
        <v>#REF!</v>
      </c>
      <c r="X17">
        <v>17</v>
      </c>
      <c r="Y17">
        <v>17</v>
      </c>
    </row>
    <row r="18" spans="3:25" x14ac:dyDescent="0.25">
      <c r="C18" s="12">
        <f t="shared" si="0"/>
        <v>0</v>
      </c>
      <c r="U18" t="b">
        <f t="shared" si="1"/>
        <v>1</v>
      </c>
      <c r="V18" t="e">
        <f>VLOOKUP(#REF!,$X$1:$Y$990,2,FALSE)</f>
        <v>#REF!</v>
      </c>
      <c r="X18">
        <v>18</v>
      </c>
      <c r="Y18">
        <v>18</v>
      </c>
    </row>
    <row r="19" spans="3:25" x14ac:dyDescent="0.25">
      <c r="C19" s="12">
        <f t="shared" si="0"/>
        <v>0</v>
      </c>
      <c r="U19" t="b">
        <f t="shared" si="1"/>
        <v>1</v>
      </c>
      <c r="V19" t="e">
        <f>VLOOKUP(#REF!,$X$1:$Y$990,2,FALSE)</f>
        <v>#REF!</v>
      </c>
      <c r="X19">
        <v>19</v>
      </c>
      <c r="Y19">
        <v>19</v>
      </c>
    </row>
    <row r="20" spans="3:25" x14ac:dyDescent="0.25">
      <c r="C20" s="12">
        <f t="shared" si="0"/>
        <v>0</v>
      </c>
      <c r="U20" t="b">
        <f t="shared" si="1"/>
        <v>1</v>
      </c>
      <c r="V20" t="e">
        <f>VLOOKUP(#REF!,$X$1:$Y$990,2,FALSE)</f>
        <v>#REF!</v>
      </c>
      <c r="X20">
        <v>20</v>
      </c>
      <c r="Y20">
        <v>20</v>
      </c>
    </row>
    <row r="21" spans="3:25" x14ac:dyDescent="0.25">
      <c r="C21" s="12">
        <f t="shared" si="0"/>
        <v>0</v>
      </c>
      <c r="U21" t="b">
        <f t="shared" si="1"/>
        <v>1</v>
      </c>
      <c r="V21" t="e">
        <f>VLOOKUP(#REF!,$X$1:$Y$990,2,FALSE)</f>
        <v>#REF!</v>
      </c>
      <c r="X21">
        <v>21</v>
      </c>
      <c r="Y21">
        <v>21</v>
      </c>
    </row>
    <row r="22" spans="3:25" x14ac:dyDescent="0.25">
      <c r="C22" s="12">
        <f t="shared" si="0"/>
        <v>0</v>
      </c>
      <c r="U22" t="b">
        <f t="shared" si="1"/>
        <v>1</v>
      </c>
      <c r="V22" t="e">
        <f>VLOOKUP(#REF!,$X$1:$Y$990,2,FALSE)</f>
        <v>#REF!</v>
      </c>
      <c r="X22">
        <v>22</v>
      </c>
      <c r="Y22">
        <v>22</v>
      </c>
    </row>
    <row r="23" spans="3:25" x14ac:dyDescent="0.25">
      <c r="C23" s="12">
        <f t="shared" si="0"/>
        <v>0</v>
      </c>
      <c r="U23" t="b">
        <f t="shared" si="1"/>
        <v>1</v>
      </c>
      <c r="V23" t="e">
        <f>VLOOKUP(#REF!,$X$1:$Y$990,2,FALSE)</f>
        <v>#REF!</v>
      </c>
      <c r="X23">
        <v>23</v>
      </c>
      <c r="Y23">
        <v>23</v>
      </c>
    </row>
    <row r="24" spans="3:25" x14ac:dyDescent="0.25">
      <c r="C24" s="12">
        <f t="shared" si="0"/>
        <v>0</v>
      </c>
      <c r="U24" t="b">
        <f t="shared" si="1"/>
        <v>1</v>
      </c>
      <c r="V24" t="e">
        <f>VLOOKUP(#REF!,$X$1:$Y$990,2,FALSE)</f>
        <v>#REF!</v>
      </c>
      <c r="X24">
        <v>24</v>
      </c>
      <c r="Y24">
        <v>24</v>
      </c>
    </row>
    <row r="25" spans="3:25" x14ac:dyDescent="0.25">
      <c r="C25" s="12">
        <f t="shared" si="0"/>
        <v>0</v>
      </c>
      <c r="U25" t="b">
        <f t="shared" si="1"/>
        <v>1</v>
      </c>
      <c r="V25" t="e">
        <f>VLOOKUP(#REF!,$X$1:$Y$990,2,FALSE)</f>
        <v>#REF!</v>
      </c>
      <c r="X25">
        <v>25</v>
      </c>
      <c r="Y25">
        <v>25</v>
      </c>
    </row>
    <row r="26" spans="3:25" x14ac:dyDescent="0.25">
      <c r="C26" s="12">
        <f t="shared" si="0"/>
        <v>0</v>
      </c>
      <c r="U26" t="b">
        <f t="shared" si="1"/>
        <v>1</v>
      </c>
      <c r="V26" t="e">
        <f>VLOOKUP(#REF!,$X$1:$Y$990,2,FALSE)</f>
        <v>#REF!</v>
      </c>
      <c r="X26">
        <v>26</v>
      </c>
      <c r="Y26">
        <v>26</v>
      </c>
    </row>
    <row r="27" spans="3:25" x14ac:dyDescent="0.25">
      <c r="C27" s="12">
        <f t="shared" si="0"/>
        <v>0</v>
      </c>
      <c r="U27" t="b">
        <f t="shared" si="1"/>
        <v>1</v>
      </c>
      <c r="V27" t="e">
        <f>VLOOKUP(#REF!,$X$1:$Y$990,2,FALSE)</f>
        <v>#REF!</v>
      </c>
      <c r="X27">
        <v>27</v>
      </c>
      <c r="Y27">
        <v>27</v>
      </c>
    </row>
    <row r="28" spans="3:25" x14ac:dyDescent="0.25">
      <c r="C28" s="12">
        <f t="shared" si="0"/>
        <v>0</v>
      </c>
      <c r="U28" t="b">
        <f t="shared" si="1"/>
        <v>1</v>
      </c>
      <c r="V28" t="e">
        <f>VLOOKUP(#REF!,$X$1:$Y$990,2,FALSE)</f>
        <v>#REF!</v>
      </c>
      <c r="X28">
        <v>28</v>
      </c>
      <c r="Y28">
        <v>28</v>
      </c>
    </row>
    <row r="29" spans="3:25" x14ac:dyDescent="0.25">
      <c r="C29" s="12">
        <f t="shared" si="0"/>
        <v>0</v>
      </c>
      <c r="U29" t="b">
        <f t="shared" si="1"/>
        <v>1</v>
      </c>
      <c r="V29" t="e">
        <f>VLOOKUP(#REF!,$X$1:$Y$990,2,FALSE)</f>
        <v>#REF!</v>
      </c>
      <c r="X29">
        <v>29</v>
      </c>
      <c r="Y29">
        <v>29</v>
      </c>
    </row>
    <row r="30" spans="3:25" x14ac:dyDescent="0.25">
      <c r="C30" s="12">
        <f t="shared" si="0"/>
        <v>0</v>
      </c>
      <c r="U30" t="b">
        <f t="shared" si="1"/>
        <v>1</v>
      </c>
      <c r="V30" t="e">
        <f>VLOOKUP(#REF!,$X$1:$Y$990,2,FALSE)</f>
        <v>#REF!</v>
      </c>
      <c r="X30">
        <v>30</v>
      </c>
      <c r="Y30">
        <v>30</v>
      </c>
    </row>
    <row r="31" spans="3:25" x14ac:dyDescent="0.25">
      <c r="C31" s="12">
        <f t="shared" si="0"/>
        <v>0</v>
      </c>
      <c r="U31" t="b">
        <f t="shared" si="1"/>
        <v>1</v>
      </c>
      <c r="V31" t="e">
        <f>VLOOKUP(#REF!,$X$1:$Y$990,2,FALSE)</f>
        <v>#REF!</v>
      </c>
      <c r="X31">
        <v>31</v>
      </c>
      <c r="Y31">
        <v>31</v>
      </c>
    </row>
    <row r="32" spans="3:25" x14ac:dyDescent="0.25">
      <c r="C32" s="12">
        <f t="shared" si="0"/>
        <v>0</v>
      </c>
      <c r="U32" t="b">
        <f t="shared" si="1"/>
        <v>1</v>
      </c>
      <c r="V32" t="e">
        <f>VLOOKUP(#REF!,$X$1:$Y$990,2,FALSE)</f>
        <v>#REF!</v>
      </c>
      <c r="X32">
        <v>32</v>
      </c>
      <c r="Y32">
        <v>32</v>
      </c>
    </row>
    <row r="33" spans="3:25" x14ac:dyDescent="0.25">
      <c r="C33" s="12">
        <f t="shared" si="0"/>
        <v>0</v>
      </c>
      <c r="U33" t="b">
        <f t="shared" si="1"/>
        <v>1</v>
      </c>
      <c r="V33" t="e">
        <f>VLOOKUP(#REF!,$X$1:$Y$990,2,FALSE)</f>
        <v>#REF!</v>
      </c>
      <c r="X33">
        <v>33</v>
      </c>
      <c r="Y33">
        <v>33</v>
      </c>
    </row>
    <row r="34" spans="3:25" x14ac:dyDescent="0.25">
      <c r="C34" s="12">
        <f t="shared" si="0"/>
        <v>0</v>
      </c>
      <c r="U34" t="b">
        <f t="shared" si="1"/>
        <v>1</v>
      </c>
      <c r="V34" t="e">
        <f>VLOOKUP(#REF!,$X$1:$Y$990,2,FALSE)</f>
        <v>#REF!</v>
      </c>
      <c r="X34">
        <v>34</v>
      </c>
      <c r="Y34">
        <v>34</v>
      </c>
    </row>
    <row r="35" spans="3:25" x14ac:dyDescent="0.25">
      <c r="C35" s="12">
        <f t="shared" si="0"/>
        <v>0</v>
      </c>
      <c r="U35" t="b">
        <f t="shared" si="1"/>
        <v>1</v>
      </c>
      <c r="V35" t="e">
        <f>VLOOKUP(#REF!,$X$1:$Y$990,2,FALSE)</f>
        <v>#REF!</v>
      </c>
      <c r="X35">
        <v>35</v>
      </c>
      <c r="Y35">
        <v>35</v>
      </c>
    </row>
    <row r="36" spans="3:25" x14ac:dyDescent="0.25">
      <c r="C36" s="12">
        <f t="shared" si="0"/>
        <v>0</v>
      </c>
      <c r="U36" t="b">
        <f t="shared" si="1"/>
        <v>1</v>
      </c>
      <c r="V36" t="e">
        <f>VLOOKUP(#REF!,$X$1:$Y$990,2,FALSE)</f>
        <v>#REF!</v>
      </c>
      <c r="X36">
        <v>36</v>
      </c>
      <c r="Y36">
        <v>36</v>
      </c>
    </row>
    <row r="37" spans="3:25" x14ac:dyDescent="0.25">
      <c r="C37" s="12">
        <f t="shared" si="0"/>
        <v>0</v>
      </c>
      <c r="U37" t="b">
        <f t="shared" si="1"/>
        <v>1</v>
      </c>
      <c r="V37" t="e">
        <f>VLOOKUP(#REF!,$X$1:$Y$990,2,FALSE)</f>
        <v>#REF!</v>
      </c>
      <c r="X37">
        <v>37</v>
      </c>
      <c r="Y37">
        <v>37</v>
      </c>
    </row>
    <row r="38" spans="3:25" x14ac:dyDescent="0.25">
      <c r="C38" s="12">
        <f t="shared" si="0"/>
        <v>0</v>
      </c>
      <c r="U38" t="b">
        <f t="shared" si="1"/>
        <v>1</v>
      </c>
      <c r="V38" t="e">
        <f>VLOOKUP(#REF!,$X$1:$Y$990,2,FALSE)</f>
        <v>#REF!</v>
      </c>
      <c r="X38">
        <v>38</v>
      </c>
      <c r="Y38">
        <v>38</v>
      </c>
    </row>
    <row r="39" spans="3:25" x14ac:dyDescent="0.25">
      <c r="C39" s="12">
        <f t="shared" si="0"/>
        <v>0</v>
      </c>
      <c r="U39" t="b">
        <f t="shared" si="1"/>
        <v>1</v>
      </c>
      <c r="V39" t="e">
        <f>VLOOKUP(#REF!,$X$1:$Y$990,2,FALSE)</f>
        <v>#REF!</v>
      </c>
      <c r="X39">
        <v>39</v>
      </c>
      <c r="Y39">
        <v>39</v>
      </c>
    </row>
    <row r="40" spans="3:25" x14ac:dyDescent="0.25">
      <c r="C40" s="12">
        <f t="shared" si="0"/>
        <v>0</v>
      </c>
      <c r="U40" t="b">
        <f t="shared" si="1"/>
        <v>1</v>
      </c>
      <c r="V40" t="e">
        <f>VLOOKUP(#REF!,$X$1:$Y$990,2,FALSE)</f>
        <v>#REF!</v>
      </c>
      <c r="X40">
        <v>40</v>
      </c>
      <c r="Y40">
        <v>40</v>
      </c>
    </row>
    <row r="41" spans="3:25" x14ac:dyDescent="0.25">
      <c r="C41" s="12">
        <f t="shared" si="0"/>
        <v>0</v>
      </c>
      <c r="U41" t="b">
        <f t="shared" si="1"/>
        <v>1</v>
      </c>
      <c r="V41" t="e">
        <f>VLOOKUP(#REF!,$X$1:$Y$990,2,FALSE)</f>
        <v>#REF!</v>
      </c>
      <c r="X41">
        <v>41</v>
      </c>
      <c r="Y41">
        <v>41</v>
      </c>
    </row>
    <row r="42" spans="3:25" x14ac:dyDescent="0.25">
      <c r="C42" s="12">
        <f t="shared" si="0"/>
        <v>0</v>
      </c>
      <c r="U42" t="b">
        <f t="shared" si="1"/>
        <v>1</v>
      </c>
      <c r="V42" t="e">
        <f>VLOOKUP(#REF!,$X$1:$Y$990,2,FALSE)</f>
        <v>#REF!</v>
      </c>
      <c r="X42">
        <v>42</v>
      </c>
      <c r="Y42">
        <v>42</v>
      </c>
    </row>
    <row r="43" spans="3:25" x14ac:dyDescent="0.25">
      <c r="C43" s="12">
        <f t="shared" si="0"/>
        <v>0</v>
      </c>
      <c r="U43" t="b">
        <f t="shared" si="1"/>
        <v>1</v>
      </c>
      <c r="V43" t="e">
        <f>VLOOKUP(#REF!,$X$1:$Y$990,2,FALSE)</f>
        <v>#REF!</v>
      </c>
      <c r="X43">
        <v>43</v>
      </c>
      <c r="Y43">
        <v>43</v>
      </c>
    </row>
    <row r="44" spans="3:25" x14ac:dyDescent="0.25">
      <c r="C44" s="12">
        <f t="shared" si="0"/>
        <v>0</v>
      </c>
      <c r="U44" t="b">
        <f t="shared" si="1"/>
        <v>1</v>
      </c>
      <c r="V44" t="e">
        <f>VLOOKUP(#REF!,$X$1:$Y$990,2,FALSE)</f>
        <v>#REF!</v>
      </c>
      <c r="X44">
        <v>44</v>
      </c>
      <c r="Y44">
        <v>44</v>
      </c>
    </row>
    <row r="45" spans="3:25" x14ac:dyDescent="0.25">
      <c r="C45" s="12">
        <f t="shared" si="0"/>
        <v>0</v>
      </c>
      <c r="U45" t="b">
        <f t="shared" si="1"/>
        <v>1</v>
      </c>
      <c r="V45" t="e">
        <f>VLOOKUP(#REF!,$X$1:$Y$990,2,FALSE)</f>
        <v>#REF!</v>
      </c>
      <c r="X45">
        <v>45</v>
      </c>
      <c r="Y45">
        <v>45</v>
      </c>
    </row>
    <row r="46" spans="3:25" x14ac:dyDescent="0.25">
      <c r="C46" s="12">
        <f t="shared" si="0"/>
        <v>0</v>
      </c>
      <c r="U46" t="b">
        <f t="shared" si="1"/>
        <v>1</v>
      </c>
      <c r="V46" t="e">
        <f>VLOOKUP(#REF!,$X$1:$Y$990,2,FALSE)</f>
        <v>#REF!</v>
      </c>
      <c r="X46">
        <v>46</v>
      </c>
      <c r="Y46">
        <v>46</v>
      </c>
    </row>
    <row r="47" spans="3:25" x14ac:dyDescent="0.25">
      <c r="C47" s="12">
        <f t="shared" si="0"/>
        <v>0</v>
      </c>
      <c r="U47" t="b">
        <f t="shared" si="1"/>
        <v>1</v>
      </c>
      <c r="V47" t="e">
        <f>VLOOKUP(#REF!,$X$1:$Y$990,2,FALSE)</f>
        <v>#REF!</v>
      </c>
      <c r="X47">
        <v>47</v>
      </c>
      <c r="Y47">
        <v>47</v>
      </c>
    </row>
    <row r="48" spans="3:25" x14ac:dyDescent="0.25">
      <c r="C48" s="12">
        <f t="shared" si="0"/>
        <v>0</v>
      </c>
      <c r="U48" t="b">
        <f t="shared" si="1"/>
        <v>1</v>
      </c>
      <c r="V48" t="e">
        <f>VLOOKUP(#REF!,$X$1:$Y$990,2,FALSE)</f>
        <v>#REF!</v>
      </c>
      <c r="X48">
        <v>48</v>
      </c>
      <c r="Y48">
        <v>48</v>
      </c>
    </row>
    <row r="49" spans="3:25" x14ac:dyDescent="0.25">
      <c r="C49" s="12">
        <f t="shared" si="0"/>
        <v>0</v>
      </c>
      <c r="U49" t="b">
        <f t="shared" si="1"/>
        <v>1</v>
      </c>
      <c r="V49" t="e">
        <f>VLOOKUP(#REF!,$X$1:$Y$990,2,FALSE)</f>
        <v>#REF!</v>
      </c>
      <c r="X49">
        <v>49</v>
      </c>
      <c r="Y49">
        <v>49</v>
      </c>
    </row>
    <row r="50" spans="3:25" x14ac:dyDescent="0.25">
      <c r="C50" s="12">
        <f t="shared" si="0"/>
        <v>0</v>
      </c>
      <c r="U50" t="b">
        <f t="shared" si="1"/>
        <v>1</v>
      </c>
      <c r="V50" t="e">
        <f>VLOOKUP(#REF!,$X$1:$Y$990,2,FALSE)</f>
        <v>#REF!</v>
      </c>
      <c r="X50">
        <v>50</v>
      </c>
      <c r="Y50">
        <v>50</v>
      </c>
    </row>
    <row r="51" spans="3:25" x14ac:dyDescent="0.25">
      <c r="C51" s="12">
        <f t="shared" si="0"/>
        <v>0</v>
      </c>
      <c r="U51" t="b">
        <f t="shared" si="1"/>
        <v>1</v>
      </c>
      <c r="V51" t="e">
        <f>VLOOKUP(#REF!,$X$1:$Y$990,2,FALSE)</f>
        <v>#REF!</v>
      </c>
      <c r="X51">
        <v>51</v>
      </c>
      <c r="Y51">
        <v>51</v>
      </c>
    </row>
    <row r="52" spans="3:25" x14ac:dyDescent="0.25">
      <c r="C52" s="12">
        <f t="shared" si="0"/>
        <v>0</v>
      </c>
      <c r="U52" t="b">
        <f t="shared" si="1"/>
        <v>1</v>
      </c>
      <c r="V52" t="e">
        <f>VLOOKUP(#REF!,$X$1:$Y$990,2,FALSE)</f>
        <v>#REF!</v>
      </c>
      <c r="X52">
        <v>52</v>
      </c>
      <c r="Y52">
        <v>52</v>
      </c>
    </row>
    <row r="53" spans="3:25" x14ac:dyDescent="0.25">
      <c r="C53" s="12">
        <f t="shared" si="0"/>
        <v>0</v>
      </c>
      <c r="U53" t="b">
        <f t="shared" si="1"/>
        <v>1</v>
      </c>
      <c r="V53" t="e">
        <f>VLOOKUP(#REF!,$X$1:$Y$990,2,FALSE)</f>
        <v>#REF!</v>
      </c>
      <c r="X53">
        <v>53</v>
      </c>
      <c r="Y53">
        <v>53</v>
      </c>
    </row>
    <row r="54" spans="3:25" x14ac:dyDescent="0.25">
      <c r="C54" s="12">
        <f t="shared" si="0"/>
        <v>0</v>
      </c>
      <c r="U54" t="b">
        <f t="shared" si="1"/>
        <v>1</v>
      </c>
      <c r="V54" t="e">
        <f>VLOOKUP(#REF!,$X$1:$Y$990,2,FALSE)</f>
        <v>#REF!</v>
      </c>
      <c r="X54">
        <v>54</v>
      </c>
      <c r="Y54">
        <v>54</v>
      </c>
    </row>
    <row r="55" spans="3:25" x14ac:dyDescent="0.25">
      <c r="C55" s="12">
        <f t="shared" si="0"/>
        <v>0</v>
      </c>
      <c r="U55" t="b">
        <f t="shared" si="1"/>
        <v>1</v>
      </c>
      <c r="V55" t="e">
        <f>VLOOKUP(#REF!,$X$1:$Y$990,2,FALSE)</f>
        <v>#REF!</v>
      </c>
      <c r="X55">
        <v>55</v>
      </c>
      <c r="Y55">
        <v>55</v>
      </c>
    </row>
    <row r="56" spans="3:25" x14ac:dyDescent="0.25">
      <c r="C56" s="12">
        <f t="shared" si="0"/>
        <v>0</v>
      </c>
      <c r="U56" t="b">
        <f t="shared" si="1"/>
        <v>1</v>
      </c>
      <c r="V56" t="e">
        <f>VLOOKUP(#REF!,$X$1:$Y$990,2,FALSE)</f>
        <v>#REF!</v>
      </c>
      <c r="X56">
        <v>56</v>
      </c>
      <c r="Y56">
        <v>56</v>
      </c>
    </row>
    <row r="57" spans="3:25" x14ac:dyDescent="0.25">
      <c r="C57" s="12">
        <f t="shared" si="0"/>
        <v>0</v>
      </c>
      <c r="U57" t="b">
        <f t="shared" si="1"/>
        <v>1</v>
      </c>
      <c r="V57" t="e">
        <f>VLOOKUP(#REF!,$X$1:$Y$990,2,FALSE)</f>
        <v>#REF!</v>
      </c>
      <c r="X57">
        <v>57</v>
      </c>
      <c r="Y57">
        <v>57</v>
      </c>
    </row>
    <row r="58" spans="3:25" x14ac:dyDescent="0.25">
      <c r="C58" s="12">
        <f t="shared" si="0"/>
        <v>0</v>
      </c>
      <c r="U58" t="b">
        <f t="shared" si="1"/>
        <v>1</v>
      </c>
      <c r="V58" t="e">
        <f>VLOOKUP(#REF!,$X$1:$Y$990,2,FALSE)</f>
        <v>#REF!</v>
      </c>
      <c r="X58">
        <v>58</v>
      </c>
      <c r="Y58">
        <v>58</v>
      </c>
    </row>
    <row r="59" spans="3:25" x14ac:dyDescent="0.25">
      <c r="C59" s="12">
        <f t="shared" si="0"/>
        <v>0</v>
      </c>
      <c r="U59" t="b">
        <f t="shared" si="1"/>
        <v>1</v>
      </c>
      <c r="V59" t="e">
        <f>VLOOKUP(#REF!,$X$1:$Y$990,2,FALSE)</f>
        <v>#REF!</v>
      </c>
      <c r="X59">
        <v>59</v>
      </c>
      <c r="Y59">
        <v>59</v>
      </c>
    </row>
    <row r="60" spans="3:25" x14ac:dyDescent="0.25">
      <c r="C60" s="12">
        <f t="shared" si="0"/>
        <v>0</v>
      </c>
      <c r="U60" t="b">
        <f t="shared" si="1"/>
        <v>1</v>
      </c>
      <c r="V60" t="e">
        <f>VLOOKUP(#REF!,$X$1:$Y$990,2,FALSE)</f>
        <v>#REF!</v>
      </c>
      <c r="X60">
        <v>60</v>
      </c>
      <c r="Y60">
        <v>60</v>
      </c>
    </row>
    <row r="61" spans="3:25" x14ac:dyDescent="0.25">
      <c r="C61" s="12">
        <f t="shared" si="0"/>
        <v>0</v>
      </c>
      <c r="U61" t="b">
        <f t="shared" si="1"/>
        <v>1</v>
      </c>
      <c r="V61" t="e">
        <f>VLOOKUP(#REF!,$X$1:$Y$990,2,FALSE)</f>
        <v>#REF!</v>
      </c>
      <c r="X61">
        <v>61</v>
      </c>
      <c r="Y61">
        <v>61</v>
      </c>
    </row>
    <row r="62" spans="3:25" x14ac:dyDescent="0.25">
      <c r="C62" s="12">
        <f t="shared" si="0"/>
        <v>0</v>
      </c>
      <c r="U62" t="b">
        <f t="shared" si="1"/>
        <v>1</v>
      </c>
      <c r="V62" t="e">
        <f>VLOOKUP(#REF!,$X$1:$Y$990,2,FALSE)</f>
        <v>#REF!</v>
      </c>
      <c r="X62">
        <v>62</v>
      </c>
      <c r="Y62">
        <v>62</v>
      </c>
    </row>
    <row r="63" spans="3:25" x14ac:dyDescent="0.25">
      <c r="C63" s="12">
        <f t="shared" si="0"/>
        <v>0</v>
      </c>
      <c r="U63" t="b">
        <f t="shared" si="1"/>
        <v>1</v>
      </c>
      <c r="V63" t="e">
        <f>VLOOKUP(#REF!,$X$1:$Y$990,2,FALSE)</f>
        <v>#REF!</v>
      </c>
      <c r="X63">
        <v>63</v>
      </c>
      <c r="Y63">
        <v>63</v>
      </c>
    </row>
    <row r="64" spans="3:25" x14ac:dyDescent="0.25">
      <c r="C64" s="12">
        <f t="shared" si="0"/>
        <v>0</v>
      </c>
      <c r="U64" t="b">
        <f t="shared" si="1"/>
        <v>1</v>
      </c>
      <c r="V64" t="e">
        <f>VLOOKUP(#REF!,$X$1:$Y$990,2,FALSE)</f>
        <v>#REF!</v>
      </c>
      <c r="X64">
        <v>64</v>
      </c>
      <c r="Y64">
        <v>64</v>
      </c>
    </row>
    <row r="65" spans="3:25" x14ac:dyDescent="0.25">
      <c r="C65" s="12">
        <f t="shared" si="0"/>
        <v>0</v>
      </c>
      <c r="U65" t="b">
        <f t="shared" si="1"/>
        <v>1</v>
      </c>
      <c r="V65" t="e">
        <f>VLOOKUP(#REF!,$X$1:$Y$990,2,FALSE)</f>
        <v>#REF!</v>
      </c>
      <c r="X65">
        <v>65</v>
      </c>
      <c r="Y65">
        <v>65</v>
      </c>
    </row>
    <row r="66" spans="3:25" x14ac:dyDescent="0.25">
      <c r="C66" s="12">
        <f t="shared" si="0"/>
        <v>0</v>
      </c>
      <c r="U66" t="b">
        <f t="shared" si="1"/>
        <v>1</v>
      </c>
      <c r="V66" t="e">
        <f>VLOOKUP(#REF!,$X$1:$Y$990,2,FALSE)</f>
        <v>#REF!</v>
      </c>
      <c r="X66">
        <v>66</v>
      </c>
      <c r="Y66">
        <v>66</v>
      </c>
    </row>
    <row r="67" spans="3:25" x14ac:dyDescent="0.25">
      <c r="C67" s="12">
        <f t="shared" ref="C67:C130" si="2">IF(A67&lt;=99,A67,IF(AND(A67&gt;99,A67&lt;=198),A67-99,IF(AND(A67&gt;198,A67&lt;=297),A67-198,IF(AND(A67&gt;297,A67&lt;=396),A67-297,IF(AND(A67&gt;396,A67&lt;=495),A67-396,IF(AND(A67&gt;495,A67&lt;=594),A67-495,IF(AND(A67&gt;594,A67&lt;=693),A67-594,IF(AND(A67&gt;693,A67&lt;=792),A67-693,IF(AND(A67&gt;792,A67&lt;=891),A67-792,IF(A67&gt;891,A67-891,IF(A67="",0,0)))))))))))</f>
        <v>0</v>
      </c>
      <c r="U67" t="b">
        <f t="shared" ref="U67:U130" si="3">ISERROR(V67)</f>
        <v>1</v>
      </c>
      <c r="V67" t="e">
        <f>VLOOKUP(#REF!,$X$1:$Y$990,2,FALSE)</f>
        <v>#REF!</v>
      </c>
      <c r="X67">
        <v>67</v>
      </c>
      <c r="Y67">
        <v>67</v>
      </c>
    </row>
    <row r="68" spans="3:25" x14ac:dyDescent="0.25">
      <c r="C68" s="12">
        <f t="shared" si="2"/>
        <v>0</v>
      </c>
      <c r="U68" t="b">
        <f t="shared" si="3"/>
        <v>1</v>
      </c>
      <c r="V68" t="e">
        <f>VLOOKUP(#REF!,$X$1:$Y$990,2,FALSE)</f>
        <v>#REF!</v>
      </c>
      <c r="X68">
        <v>68</v>
      </c>
      <c r="Y68">
        <v>68</v>
      </c>
    </row>
    <row r="69" spans="3:25" x14ac:dyDescent="0.25">
      <c r="C69" s="12">
        <f t="shared" si="2"/>
        <v>0</v>
      </c>
      <c r="U69" t="b">
        <f t="shared" si="3"/>
        <v>1</v>
      </c>
      <c r="V69" t="e">
        <f>VLOOKUP(#REF!,$X$1:$Y$990,2,FALSE)</f>
        <v>#REF!</v>
      </c>
      <c r="X69">
        <v>69</v>
      </c>
      <c r="Y69">
        <v>69</v>
      </c>
    </row>
    <row r="70" spans="3:25" x14ac:dyDescent="0.25">
      <c r="C70" s="12">
        <f t="shared" si="2"/>
        <v>0</v>
      </c>
      <c r="U70" t="b">
        <f t="shared" si="3"/>
        <v>1</v>
      </c>
      <c r="V70" t="e">
        <f>VLOOKUP(#REF!,$X$1:$Y$990,2,FALSE)</f>
        <v>#REF!</v>
      </c>
      <c r="X70">
        <v>70</v>
      </c>
      <c r="Y70">
        <v>70</v>
      </c>
    </row>
    <row r="71" spans="3:25" x14ac:dyDescent="0.25">
      <c r="C71" s="12">
        <f t="shared" si="2"/>
        <v>0</v>
      </c>
      <c r="U71" t="b">
        <f t="shared" si="3"/>
        <v>1</v>
      </c>
      <c r="V71" t="e">
        <f>VLOOKUP(#REF!,$X$1:$Y$990,2,FALSE)</f>
        <v>#REF!</v>
      </c>
      <c r="X71">
        <v>71</v>
      </c>
      <c r="Y71">
        <v>71</v>
      </c>
    </row>
    <row r="72" spans="3:25" x14ac:dyDescent="0.25">
      <c r="C72" s="12">
        <f t="shared" si="2"/>
        <v>0</v>
      </c>
      <c r="U72" t="b">
        <f t="shared" si="3"/>
        <v>1</v>
      </c>
      <c r="V72" t="e">
        <f>VLOOKUP(#REF!,$X$1:$Y$990,2,FALSE)</f>
        <v>#REF!</v>
      </c>
      <c r="X72">
        <v>72</v>
      </c>
      <c r="Y72">
        <v>72</v>
      </c>
    </row>
    <row r="73" spans="3:25" x14ac:dyDescent="0.25">
      <c r="C73" s="12">
        <f t="shared" si="2"/>
        <v>0</v>
      </c>
      <c r="U73" t="b">
        <f t="shared" si="3"/>
        <v>1</v>
      </c>
      <c r="V73" t="e">
        <f>VLOOKUP(#REF!,$X$1:$Y$990,2,FALSE)</f>
        <v>#REF!</v>
      </c>
      <c r="X73">
        <v>73</v>
      </c>
      <c r="Y73">
        <v>73</v>
      </c>
    </row>
    <row r="74" spans="3:25" x14ac:dyDescent="0.25">
      <c r="C74" s="12">
        <f t="shared" si="2"/>
        <v>0</v>
      </c>
      <c r="U74" t="b">
        <f t="shared" si="3"/>
        <v>1</v>
      </c>
      <c r="V74" t="e">
        <f>VLOOKUP(#REF!,$X$1:$Y$990,2,FALSE)</f>
        <v>#REF!</v>
      </c>
      <c r="X74">
        <v>74</v>
      </c>
      <c r="Y74">
        <v>74</v>
      </c>
    </row>
    <row r="75" spans="3:25" x14ac:dyDescent="0.25">
      <c r="C75" s="12">
        <f t="shared" si="2"/>
        <v>0</v>
      </c>
      <c r="U75" t="b">
        <f t="shared" si="3"/>
        <v>1</v>
      </c>
      <c r="V75" t="e">
        <f>VLOOKUP(#REF!,$X$1:$Y$990,2,FALSE)</f>
        <v>#REF!</v>
      </c>
      <c r="X75">
        <v>75</v>
      </c>
      <c r="Y75">
        <v>75</v>
      </c>
    </row>
    <row r="76" spans="3:25" x14ac:dyDescent="0.25">
      <c r="C76" s="12">
        <f t="shared" si="2"/>
        <v>0</v>
      </c>
      <c r="U76" t="b">
        <f t="shared" si="3"/>
        <v>1</v>
      </c>
      <c r="V76" t="e">
        <f>VLOOKUP(#REF!,$X$1:$Y$990,2,FALSE)</f>
        <v>#REF!</v>
      </c>
      <c r="X76">
        <v>76</v>
      </c>
      <c r="Y76">
        <v>76</v>
      </c>
    </row>
    <row r="77" spans="3:25" x14ac:dyDescent="0.25">
      <c r="C77" s="12">
        <f t="shared" si="2"/>
        <v>0</v>
      </c>
      <c r="U77" t="b">
        <f t="shared" si="3"/>
        <v>1</v>
      </c>
      <c r="V77" t="e">
        <f>VLOOKUP(#REF!,$X$1:$Y$990,2,FALSE)</f>
        <v>#REF!</v>
      </c>
      <c r="X77">
        <v>77</v>
      </c>
      <c r="Y77">
        <v>77</v>
      </c>
    </row>
    <row r="78" spans="3:25" x14ac:dyDescent="0.25">
      <c r="C78" s="12">
        <f t="shared" si="2"/>
        <v>0</v>
      </c>
      <c r="U78" t="b">
        <f t="shared" si="3"/>
        <v>1</v>
      </c>
      <c r="V78" t="e">
        <f>VLOOKUP(#REF!,$X$1:$Y$990,2,FALSE)</f>
        <v>#REF!</v>
      </c>
      <c r="X78">
        <v>78</v>
      </c>
      <c r="Y78">
        <v>78</v>
      </c>
    </row>
    <row r="79" spans="3:25" x14ac:dyDescent="0.25">
      <c r="C79" s="12">
        <f t="shared" si="2"/>
        <v>0</v>
      </c>
      <c r="U79" t="b">
        <f t="shared" si="3"/>
        <v>1</v>
      </c>
      <c r="V79" t="e">
        <f>VLOOKUP(#REF!,$X$1:$Y$990,2,FALSE)</f>
        <v>#REF!</v>
      </c>
      <c r="X79">
        <v>79</v>
      </c>
      <c r="Y79">
        <v>79</v>
      </c>
    </row>
    <row r="80" spans="3:25" x14ac:dyDescent="0.25">
      <c r="C80" s="12">
        <f t="shared" si="2"/>
        <v>0</v>
      </c>
      <c r="U80" t="b">
        <f t="shared" si="3"/>
        <v>1</v>
      </c>
      <c r="V80" t="e">
        <f>VLOOKUP(#REF!,$X$1:$Y$990,2,FALSE)</f>
        <v>#REF!</v>
      </c>
      <c r="X80">
        <v>80</v>
      </c>
      <c r="Y80">
        <v>80</v>
      </c>
    </row>
    <row r="81" spans="3:25" x14ac:dyDescent="0.25">
      <c r="C81" s="12">
        <f t="shared" si="2"/>
        <v>0</v>
      </c>
      <c r="U81" t="b">
        <f t="shared" si="3"/>
        <v>1</v>
      </c>
      <c r="V81" t="e">
        <f>VLOOKUP(#REF!,$X$1:$Y$990,2,FALSE)</f>
        <v>#REF!</v>
      </c>
      <c r="X81">
        <v>81</v>
      </c>
      <c r="Y81">
        <v>81</v>
      </c>
    </row>
    <row r="82" spans="3:25" x14ac:dyDescent="0.25">
      <c r="C82" s="12">
        <f t="shared" si="2"/>
        <v>0</v>
      </c>
      <c r="U82" t="b">
        <f t="shared" si="3"/>
        <v>1</v>
      </c>
      <c r="V82" t="e">
        <f>VLOOKUP(#REF!,$X$1:$Y$990,2,FALSE)</f>
        <v>#REF!</v>
      </c>
      <c r="X82">
        <v>82</v>
      </c>
      <c r="Y82">
        <v>82</v>
      </c>
    </row>
    <row r="83" spans="3:25" x14ac:dyDescent="0.25">
      <c r="C83" s="12">
        <f t="shared" si="2"/>
        <v>0</v>
      </c>
      <c r="U83" t="b">
        <f t="shared" si="3"/>
        <v>1</v>
      </c>
      <c r="V83" t="e">
        <f>VLOOKUP(#REF!,$X$1:$Y$990,2,FALSE)</f>
        <v>#REF!</v>
      </c>
      <c r="X83">
        <v>83</v>
      </c>
      <c r="Y83">
        <v>83</v>
      </c>
    </row>
    <row r="84" spans="3:25" x14ac:dyDescent="0.25">
      <c r="C84" s="12">
        <f t="shared" si="2"/>
        <v>0</v>
      </c>
      <c r="U84" t="b">
        <f t="shared" si="3"/>
        <v>1</v>
      </c>
      <c r="V84" t="e">
        <f>VLOOKUP(#REF!,$X$1:$Y$990,2,FALSE)</f>
        <v>#REF!</v>
      </c>
      <c r="X84">
        <v>84</v>
      </c>
      <c r="Y84">
        <v>84</v>
      </c>
    </row>
    <row r="85" spans="3:25" x14ac:dyDescent="0.25">
      <c r="C85" s="12">
        <f t="shared" si="2"/>
        <v>0</v>
      </c>
      <c r="U85" t="b">
        <f t="shared" si="3"/>
        <v>1</v>
      </c>
      <c r="V85" t="e">
        <f>VLOOKUP(#REF!,$X$1:$Y$990,2,FALSE)</f>
        <v>#REF!</v>
      </c>
      <c r="X85">
        <v>85</v>
      </c>
      <c r="Y85">
        <v>85</v>
      </c>
    </row>
    <row r="86" spans="3:25" x14ac:dyDescent="0.25">
      <c r="C86" s="12">
        <f t="shared" si="2"/>
        <v>0</v>
      </c>
      <c r="U86" t="b">
        <f t="shared" si="3"/>
        <v>1</v>
      </c>
      <c r="V86" t="e">
        <f>VLOOKUP(#REF!,$X$1:$Y$990,2,FALSE)</f>
        <v>#REF!</v>
      </c>
      <c r="X86">
        <v>86</v>
      </c>
      <c r="Y86">
        <v>86</v>
      </c>
    </row>
    <row r="87" spans="3:25" x14ac:dyDescent="0.25">
      <c r="C87" s="12">
        <f t="shared" si="2"/>
        <v>0</v>
      </c>
      <c r="U87" t="b">
        <f t="shared" si="3"/>
        <v>1</v>
      </c>
      <c r="V87" t="e">
        <f>VLOOKUP(#REF!,$X$1:$Y$990,2,FALSE)</f>
        <v>#REF!</v>
      </c>
      <c r="X87">
        <v>87</v>
      </c>
      <c r="Y87">
        <v>87</v>
      </c>
    </row>
    <row r="88" spans="3:25" x14ac:dyDescent="0.25">
      <c r="C88" s="12">
        <f t="shared" si="2"/>
        <v>0</v>
      </c>
      <c r="U88" t="b">
        <f t="shared" si="3"/>
        <v>1</v>
      </c>
      <c r="V88" t="e">
        <f>VLOOKUP(#REF!,$X$1:$Y$990,2,FALSE)</f>
        <v>#REF!</v>
      </c>
      <c r="X88">
        <v>88</v>
      </c>
      <c r="Y88">
        <v>88</v>
      </c>
    </row>
    <row r="89" spans="3:25" x14ac:dyDescent="0.25">
      <c r="C89" s="12">
        <f t="shared" si="2"/>
        <v>0</v>
      </c>
      <c r="U89" t="b">
        <f t="shared" si="3"/>
        <v>1</v>
      </c>
      <c r="V89" t="e">
        <f>VLOOKUP(#REF!,$X$1:$Y$990,2,FALSE)</f>
        <v>#REF!</v>
      </c>
      <c r="X89">
        <v>89</v>
      </c>
      <c r="Y89">
        <v>89</v>
      </c>
    </row>
    <row r="90" spans="3:25" x14ac:dyDescent="0.25">
      <c r="C90" s="12">
        <f t="shared" si="2"/>
        <v>0</v>
      </c>
      <c r="U90" t="b">
        <f t="shared" si="3"/>
        <v>1</v>
      </c>
      <c r="V90" t="e">
        <f>VLOOKUP(#REF!,$X$1:$Y$990,2,FALSE)</f>
        <v>#REF!</v>
      </c>
      <c r="X90">
        <v>90</v>
      </c>
      <c r="Y90">
        <v>90</v>
      </c>
    </row>
    <row r="91" spans="3:25" x14ac:dyDescent="0.25">
      <c r="C91" s="12">
        <f t="shared" si="2"/>
        <v>0</v>
      </c>
      <c r="U91" t="b">
        <f t="shared" si="3"/>
        <v>1</v>
      </c>
      <c r="V91" t="e">
        <f>VLOOKUP(#REF!,$X$1:$Y$990,2,FALSE)</f>
        <v>#REF!</v>
      </c>
      <c r="X91">
        <v>91</v>
      </c>
      <c r="Y91">
        <v>91</v>
      </c>
    </row>
    <row r="92" spans="3:25" x14ac:dyDescent="0.25">
      <c r="C92" s="12">
        <f t="shared" si="2"/>
        <v>0</v>
      </c>
      <c r="U92" t="b">
        <f t="shared" si="3"/>
        <v>1</v>
      </c>
      <c r="V92" t="e">
        <f>VLOOKUP(#REF!,$X$1:$Y$990,2,FALSE)</f>
        <v>#REF!</v>
      </c>
      <c r="X92">
        <v>92</v>
      </c>
      <c r="Y92">
        <v>92</v>
      </c>
    </row>
    <row r="93" spans="3:25" x14ac:dyDescent="0.25">
      <c r="C93" s="12">
        <f t="shared" si="2"/>
        <v>0</v>
      </c>
      <c r="U93" t="b">
        <f t="shared" si="3"/>
        <v>1</v>
      </c>
      <c r="V93" t="e">
        <f>VLOOKUP(#REF!,$X$1:$Y$990,2,FALSE)</f>
        <v>#REF!</v>
      </c>
      <c r="X93">
        <v>93</v>
      </c>
      <c r="Y93">
        <v>93</v>
      </c>
    </row>
    <row r="94" spans="3:25" x14ac:dyDescent="0.25">
      <c r="C94" s="12">
        <f t="shared" si="2"/>
        <v>0</v>
      </c>
      <c r="U94" t="b">
        <f t="shared" si="3"/>
        <v>1</v>
      </c>
      <c r="V94" t="e">
        <f>VLOOKUP(#REF!,$X$1:$Y$990,2,FALSE)</f>
        <v>#REF!</v>
      </c>
      <c r="X94">
        <v>94</v>
      </c>
      <c r="Y94">
        <v>94</v>
      </c>
    </row>
    <row r="95" spans="3:25" x14ac:dyDescent="0.25">
      <c r="C95" s="12">
        <f t="shared" si="2"/>
        <v>0</v>
      </c>
      <c r="U95" t="b">
        <f t="shared" si="3"/>
        <v>1</v>
      </c>
      <c r="V95" t="e">
        <f>VLOOKUP(#REF!,$X$1:$Y$990,2,FALSE)</f>
        <v>#REF!</v>
      </c>
      <c r="X95">
        <v>95</v>
      </c>
      <c r="Y95">
        <v>95</v>
      </c>
    </row>
    <row r="96" spans="3:25" x14ac:dyDescent="0.25">
      <c r="C96" s="12">
        <f t="shared" si="2"/>
        <v>0</v>
      </c>
      <c r="U96" t="b">
        <f t="shared" si="3"/>
        <v>1</v>
      </c>
      <c r="V96" t="e">
        <f>VLOOKUP(#REF!,$X$1:$Y$990,2,FALSE)</f>
        <v>#REF!</v>
      </c>
      <c r="X96">
        <v>96</v>
      </c>
      <c r="Y96">
        <v>96</v>
      </c>
    </row>
    <row r="97" spans="3:25" x14ac:dyDescent="0.25">
      <c r="C97" s="12">
        <f t="shared" si="2"/>
        <v>0</v>
      </c>
      <c r="U97" t="b">
        <f t="shared" si="3"/>
        <v>1</v>
      </c>
      <c r="V97" t="e">
        <f>VLOOKUP(#REF!,$X$1:$Y$990,2,FALSE)</f>
        <v>#REF!</v>
      </c>
      <c r="X97">
        <v>97</v>
      </c>
      <c r="Y97">
        <v>97</v>
      </c>
    </row>
    <row r="98" spans="3:25" x14ac:dyDescent="0.25">
      <c r="C98" s="12">
        <f t="shared" si="2"/>
        <v>0</v>
      </c>
      <c r="U98" t="b">
        <f t="shared" si="3"/>
        <v>1</v>
      </c>
      <c r="V98" t="e">
        <f>VLOOKUP(#REF!,$X$1:$Y$990,2,FALSE)</f>
        <v>#REF!</v>
      </c>
      <c r="X98">
        <v>98</v>
      </c>
      <c r="Y98">
        <v>98</v>
      </c>
    </row>
    <row r="99" spans="3:25" x14ac:dyDescent="0.25">
      <c r="C99" s="12">
        <f t="shared" si="2"/>
        <v>0</v>
      </c>
      <c r="U99" t="b">
        <f t="shared" si="3"/>
        <v>1</v>
      </c>
      <c r="V99" t="e">
        <f>VLOOKUP(#REF!,$X$1:$Y$990,2,FALSE)</f>
        <v>#REF!</v>
      </c>
      <c r="X99">
        <v>99</v>
      </c>
      <c r="Y99">
        <v>99</v>
      </c>
    </row>
    <row r="100" spans="3:25" x14ac:dyDescent="0.25">
      <c r="C100" s="12">
        <f t="shared" si="2"/>
        <v>0</v>
      </c>
      <c r="U100" t="b">
        <f t="shared" si="3"/>
        <v>1</v>
      </c>
      <c r="V100" t="e">
        <f>VLOOKUP(#REF!,$X$1:$Y$990,2,FALSE)</f>
        <v>#REF!</v>
      </c>
      <c r="X100">
        <v>100</v>
      </c>
      <c r="Y100">
        <v>1</v>
      </c>
    </row>
    <row r="101" spans="3:25" x14ac:dyDescent="0.25">
      <c r="C101" s="12">
        <f t="shared" si="2"/>
        <v>0</v>
      </c>
      <c r="U101" t="b">
        <f t="shared" si="3"/>
        <v>1</v>
      </c>
      <c r="V101" t="e">
        <f>VLOOKUP(#REF!,$X$1:$Y$990,2,FALSE)</f>
        <v>#REF!</v>
      </c>
      <c r="X101">
        <v>101</v>
      </c>
      <c r="Y101">
        <v>2</v>
      </c>
    </row>
    <row r="102" spans="3:25" x14ac:dyDescent="0.25">
      <c r="C102" s="12">
        <f t="shared" si="2"/>
        <v>0</v>
      </c>
      <c r="U102" t="b">
        <f t="shared" si="3"/>
        <v>1</v>
      </c>
      <c r="V102" t="e">
        <f>VLOOKUP(#REF!,$X$1:$Y$990,2,FALSE)</f>
        <v>#REF!</v>
      </c>
      <c r="X102">
        <v>102</v>
      </c>
      <c r="Y102">
        <v>3</v>
      </c>
    </row>
    <row r="103" spans="3:25" x14ac:dyDescent="0.25">
      <c r="C103" s="12">
        <f t="shared" si="2"/>
        <v>0</v>
      </c>
      <c r="U103" t="b">
        <f t="shared" si="3"/>
        <v>1</v>
      </c>
      <c r="V103" t="e">
        <f>VLOOKUP(#REF!,$X$1:$Y$990,2,FALSE)</f>
        <v>#REF!</v>
      </c>
      <c r="X103">
        <v>103</v>
      </c>
      <c r="Y103">
        <v>4</v>
      </c>
    </row>
    <row r="104" spans="3:25" x14ac:dyDescent="0.25">
      <c r="C104" s="12">
        <f t="shared" si="2"/>
        <v>0</v>
      </c>
      <c r="U104" t="b">
        <f t="shared" si="3"/>
        <v>1</v>
      </c>
      <c r="V104" t="e">
        <f>VLOOKUP(#REF!,$X$1:$Y$990,2,FALSE)</f>
        <v>#REF!</v>
      </c>
      <c r="X104">
        <v>104</v>
      </c>
      <c r="Y104">
        <v>5</v>
      </c>
    </row>
    <row r="105" spans="3:25" x14ac:dyDescent="0.25">
      <c r="C105" s="12">
        <f t="shared" si="2"/>
        <v>0</v>
      </c>
      <c r="U105" t="b">
        <f t="shared" si="3"/>
        <v>1</v>
      </c>
      <c r="V105" t="e">
        <f>VLOOKUP(#REF!,$X$1:$Y$990,2,FALSE)</f>
        <v>#REF!</v>
      </c>
      <c r="X105">
        <v>105</v>
      </c>
      <c r="Y105">
        <v>6</v>
      </c>
    </row>
    <row r="106" spans="3:25" x14ac:dyDescent="0.25">
      <c r="C106" s="12">
        <f t="shared" si="2"/>
        <v>0</v>
      </c>
      <c r="U106" t="b">
        <f t="shared" si="3"/>
        <v>1</v>
      </c>
      <c r="V106" t="e">
        <f>VLOOKUP(#REF!,$X$1:$Y$990,2,FALSE)</f>
        <v>#REF!</v>
      </c>
      <c r="X106">
        <v>106</v>
      </c>
      <c r="Y106">
        <v>7</v>
      </c>
    </row>
    <row r="107" spans="3:25" x14ac:dyDescent="0.25">
      <c r="C107" s="12">
        <f t="shared" si="2"/>
        <v>0</v>
      </c>
      <c r="U107" t="b">
        <f t="shared" si="3"/>
        <v>1</v>
      </c>
      <c r="V107" t="e">
        <f>VLOOKUP(#REF!,$X$1:$Y$990,2,FALSE)</f>
        <v>#REF!</v>
      </c>
      <c r="X107">
        <v>107</v>
      </c>
      <c r="Y107">
        <v>8</v>
      </c>
    </row>
    <row r="108" spans="3:25" x14ac:dyDescent="0.25">
      <c r="C108" s="12">
        <f t="shared" si="2"/>
        <v>0</v>
      </c>
      <c r="U108" t="b">
        <f t="shared" si="3"/>
        <v>1</v>
      </c>
      <c r="V108" t="e">
        <f>VLOOKUP(#REF!,$X$1:$Y$990,2,FALSE)</f>
        <v>#REF!</v>
      </c>
      <c r="X108">
        <v>108</v>
      </c>
      <c r="Y108">
        <v>9</v>
      </c>
    </row>
    <row r="109" spans="3:25" x14ac:dyDescent="0.25">
      <c r="C109" s="12">
        <f t="shared" si="2"/>
        <v>0</v>
      </c>
      <c r="U109" t="b">
        <f t="shared" si="3"/>
        <v>1</v>
      </c>
      <c r="V109" t="e">
        <f>VLOOKUP(#REF!,$X$1:$Y$990,2,FALSE)</f>
        <v>#REF!</v>
      </c>
      <c r="X109">
        <v>109</v>
      </c>
      <c r="Y109">
        <v>10</v>
      </c>
    </row>
    <row r="110" spans="3:25" x14ac:dyDescent="0.25">
      <c r="C110" s="12">
        <f t="shared" si="2"/>
        <v>0</v>
      </c>
      <c r="U110" t="b">
        <f t="shared" si="3"/>
        <v>1</v>
      </c>
      <c r="V110" t="e">
        <f>VLOOKUP(#REF!,$X$1:$Y$990,2,FALSE)</f>
        <v>#REF!</v>
      </c>
      <c r="X110">
        <v>110</v>
      </c>
      <c r="Y110">
        <v>11</v>
      </c>
    </row>
    <row r="111" spans="3:25" x14ac:dyDescent="0.25">
      <c r="C111" s="12">
        <f t="shared" si="2"/>
        <v>0</v>
      </c>
      <c r="U111" t="b">
        <f t="shared" si="3"/>
        <v>1</v>
      </c>
      <c r="V111" t="e">
        <f>VLOOKUP(#REF!,$X$1:$Y$990,2,FALSE)</f>
        <v>#REF!</v>
      </c>
      <c r="X111">
        <v>111</v>
      </c>
      <c r="Y111">
        <v>12</v>
      </c>
    </row>
    <row r="112" spans="3:25" x14ac:dyDescent="0.25">
      <c r="C112" s="12">
        <f t="shared" si="2"/>
        <v>0</v>
      </c>
      <c r="U112" t="b">
        <f t="shared" si="3"/>
        <v>1</v>
      </c>
      <c r="V112" t="e">
        <f>VLOOKUP(#REF!,$X$1:$Y$990,2,FALSE)</f>
        <v>#REF!</v>
      </c>
      <c r="X112">
        <v>112</v>
      </c>
      <c r="Y112">
        <v>13</v>
      </c>
    </row>
    <row r="113" spans="3:25" x14ac:dyDescent="0.25">
      <c r="C113" s="12">
        <f t="shared" si="2"/>
        <v>0</v>
      </c>
      <c r="U113" t="b">
        <f t="shared" si="3"/>
        <v>1</v>
      </c>
      <c r="V113" t="e">
        <f>VLOOKUP(#REF!,$X$1:$Y$990,2,FALSE)</f>
        <v>#REF!</v>
      </c>
      <c r="X113">
        <v>113</v>
      </c>
      <c r="Y113">
        <v>14</v>
      </c>
    </row>
    <row r="114" spans="3:25" x14ac:dyDescent="0.25">
      <c r="C114" s="12">
        <f t="shared" si="2"/>
        <v>0</v>
      </c>
      <c r="U114" t="b">
        <f t="shared" si="3"/>
        <v>1</v>
      </c>
      <c r="V114" t="e">
        <f>VLOOKUP(#REF!,$X$1:$Y$990,2,FALSE)</f>
        <v>#REF!</v>
      </c>
      <c r="X114">
        <v>114</v>
      </c>
      <c r="Y114">
        <v>15</v>
      </c>
    </row>
    <row r="115" spans="3:25" x14ac:dyDescent="0.25">
      <c r="C115" s="12">
        <f t="shared" si="2"/>
        <v>0</v>
      </c>
      <c r="U115" t="b">
        <f t="shared" si="3"/>
        <v>1</v>
      </c>
      <c r="V115" t="e">
        <f>VLOOKUP(#REF!,$X$1:$Y$990,2,FALSE)</f>
        <v>#REF!</v>
      </c>
      <c r="X115">
        <v>115</v>
      </c>
      <c r="Y115">
        <v>16</v>
      </c>
    </row>
    <row r="116" spans="3:25" x14ac:dyDescent="0.25">
      <c r="C116" s="12">
        <f t="shared" si="2"/>
        <v>0</v>
      </c>
      <c r="U116" t="b">
        <f t="shared" si="3"/>
        <v>1</v>
      </c>
      <c r="V116" t="e">
        <f>VLOOKUP(#REF!,$X$1:$Y$990,2,FALSE)</f>
        <v>#REF!</v>
      </c>
      <c r="X116">
        <v>116</v>
      </c>
      <c r="Y116">
        <v>17</v>
      </c>
    </row>
    <row r="117" spans="3:25" x14ac:dyDescent="0.25">
      <c r="C117" s="12">
        <f t="shared" si="2"/>
        <v>0</v>
      </c>
      <c r="U117" t="b">
        <f t="shared" si="3"/>
        <v>1</v>
      </c>
      <c r="V117" t="e">
        <f>VLOOKUP(#REF!,$X$1:$Y$990,2,FALSE)</f>
        <v>#REF!</v>
      </c>
      <c r="X117">
        <v>117</v>
      </c>
      <c r="Y117">
        <v>18</v>
      </c>
    </row>
    <row r="118" spans="3:25" x14ac:dyDescent="0.25">
      <c r="C118" s="12">
        <f t="shared" si="2"/>
        <v>0</v>
      </c>
      <c r="U118" t="b">
        <f t="shared" si="3"/>
        <v>1</v>
      </c>
      <c r="V118" t="e">
        <f>VLOOKUP(#REF!,$X$1:$Y$990,2,FALSE)</f>
        <v>#REF!</v>
      </c>
      <c r="X118">
        <v>118</v>
      </c>
      <c r="Y118">
        <v>19</v>
      </c>
    </row>
    <row r="119" spans="3:25" x14ac:dyDescent="0.25">
      <c r="C119" s="12">
        <f t="shared" si="2"/>
        <v>0</v>
      </c>
      <c r="U119" t="b">
        <f t="shared" si="3"/>
        <v>1</v>
      </c>
      <c r="V119" t="e">
        <f>VLOOKUP(#REF!,$X$1:$Y$990,2,FALSE)</f>
        <v>#REF!</v>
      </c>
      <c r="X119">
        <v>119</v>
      </c>
      <c r="Y119">
        <v>20</v>
      </c>
    </row>
    <row r="120" spans="3:25" x14ac:dyDescent="0.25">
      <c r="C120" s="12">
        <f t="shared" si="2"/>
        <v>0</v>
      </c>
      <c r="U120" t="b">
        <f t="shared" si="3"/>
        <v>1</v>
      </c>
      <c r="V120" t="e">
        <f>VLOOKUP(#REF!,$X$1:$Y$990,2,FALSE)</f>
        <v>#REF!</v>
      </c>
      <c r="X120">
        <v>120</v>
      </c>
      <c r="Y120">
        <v>21</v>
      </c>
    </row>
    <row r="121" spans="3:25" x14ac:dyDescent="0.25">
      <c r="C121" s="12">
        <f t="shared" si="2"/>
        <v>0</v>
      </c>
      <c r="U121" t="b">
        <f t="shared" si="3"/>
        <v>1</v>
      </c>
      <c r="V121" t="e">
        <f>VLOOKUP(#REF!,$X$1:$Y$990,2,FALSE)</f>
        <v>#REF!</v>
      </c>
      <c r="X121">
        <v>121</v>
      </c>
      <c r="Y121">
        <v>22</v>
      </c>
    </row>
    <row r="122" spans="3:25" x14ac:dyDescent="0.25">
      <c r="C122" s="12">
        <f t="shared" si="2"/>
        <v>0</v>
      </c>
      <c r="U122" t="b">
        <f t="shared" si="3"/>
        <v>1</v>
      </c>
      <c r="V122" t="e">
        <f>VLOOKUP(#REF!,$X$1:$Y$990,2,FALSE)</f>
        <v>#REF!</v>
      </c>
      <c r="X122">
        <v>122</v>
      </c>
      <c r="Y122">
        <v>23</v>
      </c>
    </row>
    <row r="123" spans="3:25" x14ac:dyDescent="0.25">
      <c r="C123" s="12">
        <f t="shared" si="2"/>
        <v>0</v>
      </c>
      <c r="U123" t="b">
        <f t="shared" si="3"/>
        <v>1</v>
      </c>
      <c r="V123" t="e">
        <f>VLOOKUP(#REF!,$X$1:$Y$990,2,FALSE)</f>
        <v>#REF!</v>
      </c>
      <c r="X123">
        <v>123</v>
      </c>
      <c r="Y123">
        <v>24</v>
      </c>
    </row>
    <row r="124" spans="3:25" x14ac:dyDescent="0.25">
      <c r="C124" s="12">
        <f t="shared" si="2"/>
        <v>0</v>
      </c>
      <c r="U124" t="b">
        <f t="shared" si="3"/>
        <v>1</v>
      </c>
      <c r="V124" t="e">
        <f>VLOOKUP(#REF!,$X$1:$Y$990,2,FALSE)</f>
        <v>#REF!</v>
      </c>
      <c r="X124">
        <v>124</v>
      </c>
      <c r="Y124">
        <v>25</v>
      </c>
    </row>
    <row r="125" spans="3:25" x14ac:dyDescent="0.25">
      <c r="C125" s="12">
        <f t="shared" si="2"/>
        <v>0</v>
      </c>
      <c r="U125" t="b">
        <f t="shared" si="3"/>
        <v>1</v>
      </c>
      <c r="V125" t="e">
        <f>VLOOKUP(#REF!,$X$1:$Y$990,2,FALSE)</f>
        <v>#REF!</v>
      </c>
      <c r="X125">
        <v>125</v>
      </c>
      <c r="Y125">
        <v>26</v>
      </c>
    </row>
    <row r="126" spans="3:25" x14ac:dyDescent="0.25">
      <c r="C126" s="12">
        <f t="shared" si="2"/>
        <v>0</v>
      </c>
      <c r="U126" t="b">
        <f t="shared" si="3"/>
        <v>1</v>
      </c>
      <c r="V126" t="e">
        <f>VLOOKUP(#REF!,$X$1:$Y$990,2,FALSE)</f>
        <v>#REF!</v>
      </c>
      <c r="X126">
        <v>126</v>
      </c>
      <c r="Y126">
        <v>27</v>
      </c>
    </row>
    <row r="127" spans="3:25" x14ac:dyDescent="0.25">
      <c r="C127" s="12">
        <f t="shared" si="2"/>
        <v>0</v>
      </c>
      <c r="U127" t="b">
        <f t="shared" si="3"/>
        <v>1</v>
      </c>
      <c r="V127" t="e">
        <f>VLOOKUP(#REF!,$X$1:$Y$990,2,FALSE)</f>
        <v>#REF!</v>
      </c>
      <c r="X127">
        <v>127</v>
      </c>
      <c r="Y127">
        <v>28</v>
      </c>
    </row>
    <row r="128" spans="3:25" x14ac:dyDescent="0.25">
      <c r="C128" s="12">
        <f t="shared" si="2"/>
        <v>0</v>
      </c>
      <c r="U128" t="b">
        <f t="shared" si="3"/>
        <v>1</v>
      </c>
      <c r="V128" t="e">
        <f>VLOOKUP(#REF!,$X$1:$Y$990,2,FALSE)</f>
        <v>#REF!</v>
      </c>
      <c r="X128">
        <v>128</v>
      </c>
      <c r="Y128">
        <v>29</v>
      </c>
    </row>
    <row r="129" spans="3:25" x14ac:dyDescent="0.25">
      <c r="C129" s="12">
        <f t="shared" si="2"/>
        <v>0</v>
      </c>
      <c r="U129" t="b">
        <f t="shared" si="3"/>
        <v>1</v>
      </c>
      <c r="V129" t="e">
        <f>VLOOKUP(#REF!,$X$1:$Y$990,2,FALSE)</f>
        <v>#REF!</v>
      </c>
      <c r="X129">
        <v>129</v>
      </c>
      <c r="Y129">
        <v>30</v>
      </c>
    </row>
    <row r="130" spans="3:25" x14ac:dyDescent="0.25">
      <c r="C130" s="12">
        <f t="shared" si="2"/>
        <v>0</v>
      </c>
      <c r="U130" t="b">
        <f t="shared" si="3"/>
        <v>1</v>
      </c>
      <c r="V130" t="e">
        <f>VLOOKUP(#REF!,$X$1:$Y$990,2,FALSE)</f>
        <v>#REF!</v>
      </c>
      <c r="X130">
        <v>130</v>
      </c>
      <c r="Y130">
        <v>31</v>
      </c>
    </row>
    <row r="131" spans="3:25" x14ac:dyDescent="0.25">
      <c r="C131" s="12">
        <f t="shared" ref="C131:C194" si="4">IF(A131&lt;=99,A131,IF(AND(A131&gt;99,A131&lt;=198),A131-99,IF(AND(A131&gt;198,A131&lt;=297),A131-198,IF(AND(A131&gt;297,A131&lt;=396),A131-297,IF(AND(A131&gt;396,A131&lt;=495),A131-396,IF(AND(A131&gt;495,A131&lt;=594),A131-495,IF(AND(A131&gt;594,A131&lt;=693),A131-594,IF(AND(A131&gt;693,A131&lt;=792),A131-693,IF(AND(A131&gt;792,A131&lt;=891),A131-792,IF(A131&gt;891,A131-891,IF(A131="",0,0)))))))))))</f>
        <v>0</v>
      </c>
      <c r="U131" t="b">
        <f t="shared" ref="U131:U194" si="5">ISERROR(V131)</f>
        <v>1</v>
      </c>
      <c r="V131" t="e">
        <f>VLOOKUP(#REF!,$X$1:$Y$990,2,FALSE)</f>
        <v>#REF!</v>
      </c>
      <c r="X131">
        <v>131</v>
      </c>
      <c r="Y131">
        <v>32</v>
      </c>
    </row>
    <row r="132" spans="3:25" x14ac:dyDescent="0.25">
      <c r="C132" s="12">
        <f t="shared" si="4"/>
        <v>0</v>
      </c>
      <c r="U132" t="b">
        <f t="shared" si="5"/>
        <v>1</v>
      </c>
      <c r="V132" t="e">
        <f>VLOOKUP(#REF!,$X$1:$Y$990,2,FALSE)</f>
        <v>#REF!</v>
      </c>
      <c r="X132">
        <v>132</v>
      </c>
      <c r="Y132">
        <v>33</v>
      </c>
    </row>
    <row r="133" spans="3:25" x14ac:dyDescent="0.25">
      <c r="C133" s="12">
        <f t="shared" si="4"/>
        <v>0</v>
      </c>
      <c r="U133" t="b">
        <f t="shared" si="5"/>
        <v>1</v>
      </c>
      <c r="V133" t="e">
        <f>VLOOKUP(#REF!,$X$1:$Y$990,2,FALSE)</f>
        <v>#REF!</v>
      </c>
      <c r="X133">
        <v>133</v>
      </c>
      <c r="Y133">
        <v>34</v>
      </c>
    </row>
    <row r="134" spans="3:25" x14ac:dyDescent="0.25">
      <c r="C134" s="12">
        <f t="shared" si="4"/>
        <v>0</v>
      </c>
      <c r="U134" t="b">
        <f t="shared" si="5"/>
        <v>1</v>
      </c>
      <c r="V134" t="e">
        <f>VLOOKUP(#REF!,$X$1:$Y$990,2,FALSE)</f>
        <v>#REF!</v>
      </c>
      <c r="X134">
        <v>134</v>
      </c>
      <c r="Y134">
        <v>35</v>
      </c>
    </row>
    <row r="135" spans="3:25" x14ac:dyDescent="0.25">
      <c r="C135" s="12">
        <f t="shared" si="4"/>
        <v>0</v>
      </c>
      <c r="U135" t="b">
        <f t="shared" si="5"/>
        <v>1</v>
      </c>
      <c r="V135" t="e">
        <f>VLOOKUP(#REF!,$X$1:$Y$990,2,FALSE)</f>
        <v>#REF!</v>
      </c>
      <c r="X135">
        <v>135</v>
      </c>
      <c r="Y135">
        <v>36</v>
      </c>
    </row>
    <row r="136" spans="3:25" x14ac:dyDescent="0.25">
      <c r="C136" s="12">
        <f t="shared" si="4"/>
        <v>0</v>
      </c>
      <c r="U136" t="b">
        <f t="shared" si="5"/>
        <v>1</v>
      </c>
      <c r="V136" t="e">
        <f>VLOOKUP(#REF!,$X$1:$Y$990,2,FALSE)</f>
        <v>#REF!</v>
      </c>
      <c r="X136">
        <v>136</v>
      </c>
      <c r="Y136">
        <v>37</v>
      </c>
    </row>
    <row r="137" spans="3:25" x14ac:dyDescent="0.25">
      <c r="C137" s="12">
        <f t="shared" si="4"/>
        <v>0</v>
      </c>
      <c r="U137" t="b">
        <f t="shared" si="5"/>
        <v>1</v>
      </c>
      <c r="V137" t="e">
        <f>VLOOKUP(#REF!,$X$1:$Y$990,2,FALSE)</f>
        <v>#REF!</v>
      </c>
      <c r="X137">
        <v>137</v>
      </c>
      <c r="Y137">
        <v>38</v>
      </c>
    </row>
    <row r="138" spans="3:25" x14ac:dyDescent="0.25">
      <c r="C138" s="12">
        <f t="shared" si="4"/>
        <v>0</v>
      </c>
      <c r="U138" t="b">
        <f t="shared" si="5"/>
        <v>1</v>
      </c>
      <c r="V138" t="e">
        <f>VLOOKUP(#REF!,$X$1:$Y$990,2,FALSE)</f>
        <v>#REF!</v>
      </c>
      <c r="X138">
        <v>138</v>
      </c>
      <c r="Y138">
        <v>39</v>
      </c>
    </row>
    <row r="139" spans="3:25" x14ac:dyDescent="0.25">
      <c r="C139" s="12">
        <f t="shared" si="4"/>
        <v>0</v>
      </c>
      <c r="U139" t="b">
        <f t="shared" si="5"/>
        <v>1</v>
      </c>
      <c r="V139" t="e">
        <f>VLOOKUP(#REF!,$X$1:$Y$990,2,FALSE)</f>
        <v>#REF!</v>
      </c>
      <c r="X139">
        <v>139</v>
      </c>
      <c r="Y139">
        <v>40</v>
      </c>
    </row>
    <row r="140" spans="3:25" x14ac:dyDescent="0.25">
      <c r="C140" s="12">
        <f t="shared" si="4"/>
        <v>0</v>
      </c>
      <c r="U140" t="b">
        <f t="shared" si="5"/>
        <v>1</v>
      </c>
      <c r="V140" t="e">
        <f>VLOOKUP(#REF!,$X$1:$Y$990,2,FALSE)</f>
        <v>#REF!</v>
      </c>
      <c r="X140">
        <v>140</v>
      </c>
      <c r="Y140">
        <v>41</v>
      </c>
    </row>
    <row r="141" spans="3:25" x14ac:dyDescent="0.25">
      <c r="C141" s="12">
        <f t="shared" si="4"/>
        <v>0</v>
      </c>
      <c r="U141" t="b">
        <f t="shared" si="5"/>
        <v>1</v>
      </c>
      <c r="V141" t="e">
        <f>VLOOKUP(#REF!,$X$1:$Y$990,2,FALSE)</f>
        <v>#REF!</v>
      </c>
      <c r="X141">
        <v>141</v>
      </c>
      <c r="Y141">
        <v>42</v>
      </c>
    </row>
    <row r="142" spans="3:25" x14ac:dyDescent="0.25">
      <c r="C142" s="12">
        <f t="shared" si="4"/>
        <v>0</v>
      </c>
      <c r="U142" t="b">
        <f t="shared" si="5"/>
        <v>1</v>
      </c>
      <c r="V142" t="e">
        <f>VLOOKUP(#REF!,$X$1:$Y$990,2,FALSE)</f>
        <v>#REF!</v>
      </c>
      <c r="X142">
        <v>142</v>
      </c>
      <c r="Y142">
        <v>43</v>
      </c>
    </row>
    <row r="143" spans="3:25" x14ac:dyDescent="0.25">
      <c r="C143" s="12">
        <f t="shared" si="4"/>
        <v>0</v>
      </c>
      <c r="U143" t="b">
        <f t="shared" si="5"/>
        <v>1</v>
      </c>
      <c r="V143" t="e">
        <f>VLOOKUP(#REF!,$X$1:$Y$990,2,FALSE)</f>
        <v>#REF!</v>
      </c>
      <c r="X143">
        <v>143</v>
      </c>
      <c r="Y143">
        <v>44</v>
      </c>
    </row>
    <row r="144" spans="3:25" x14ac:dyDescent="0.25">
      <c r="C144" s="12">
        <f t="shared" si="4"/>
        <v>0</v>
      </c>
      <c r="U144" t="b">
        <f t="shared" si="5"/>
        <v>1</v>
      </c>
      <c r="V144" t="e">
        <f>VLOOKUP(#REF!,$X$1:$Y$990,2,FALSE)</f>
        <v>#REF!</v>
      </c>
      <c r="X144">
        <v>144</v>
      </c>
      <c r="Y144">
        <v>45</v>
      </c>
    </row>
    <row r="145" spans="3:25" x14ac:dyDescent="0.25">
      <c r="C145" s="12">
        <f t="shared" si="4"/>
        <v>0</v>
      </c>
      <c r="U145" t="b">
        <f t="shared" si="5"/>
        <v>1</v>
      </c>
      <c r="V145" t="e">
        <f>VLOOKUP(#REF!,$X$1:$Y$990,2,FALSE)</f>
        <v>#REF!</v>
      </c>
      <c r="X145">
        <v>145</v>
      </c>
      <c r="Y145">
        <v>46</v>
      </c>
    </row>
    <row r="146" spans="3:25" x14ac:dyDescent="0.25">
      <c r="C146" s="12">
        <f t="shared" si="4"/>
        <v>0</v>
      </c>
      <c r="U146" t="b">
        <f t="shared" si="5"/>
        <v>1</v>
      </c>
      <c r="V146" t="e">
        <f>VLOOKUP(#REF!,$X$1:$Y$990,2,FALSE)</f>
        <v>#REF!</v>
      </c>
      <c r="X146">
        <v>146</v>
      </c>
      <c r="Y146">
        <v>47</v>
      </c>
    </row>
    <row r="147" spans="3:25" x14ac:dyDescent="0.25">
      <c r="C147" s="12">
        <f t="shared" si="4"/>
        <v>0</v>
      </c>
      <c r="U147" t="b">
        <f t="shared" si="5"/>
        <v>1</v>
      </c>
      <c r="V147" t="e">
        <f>VLOOKUP(#REF!,$X$1:$Y$990,2,FALSE)</f>
        <v>#REF!</v>
      </c>
      <c r="X147">
        <v>147</v>
      </c>
      <c r="Y147">
        <v>48</v>
      </c>
    </row>
    <row r="148" spans="3:25" x14ac:dyDescent="0.25">
      <c r="C148" s="12">
        <f t="shared" si="4"/>
        <v>0</v>
      </c>
      <c r="U148" t="b">
        <f t="shared" si="5"/>
        <v>1</v>
      </c>
      <c r="V148" t="e">
        <f>VLOOKUP(#REF!,$X$1:$Y$990,2,FALSE)</f>
        <v>#REF!</v>
      </c>
      <c r="X148">
        <v>148</v>
      </c>
      <c r="Y148">
        <v>49</v>
      </c>
    </row>
    <row r="149" spans="3:25" x14ac:dyDescent="0.25">
      <c r="C149" s="12">
        <f t="shared" si="4"/>
        <v>0</v>
      </c>
      <c r="U149" t="b">
        <f t="shared" si="5"/>
        <v>1</v>
      </c>
      <c r="V149" t="e">
        <f>VLOOKUP(#REF!,$X$1:$Y$990,2,FALSE)</f>
        <v>#REF!</v>
      </c>
      <c r="X149">
        <v>149</v>
      </c>
      <c r="Y149">
        <v>50</v>
      </c>
    </row>
    <row r="150" spans="3:25" x14ac:dyDescent="0.25">
      <c r="C150" s="12">
        <f t="shared" si="4"/>
        <v>0</v>
      </c>
      <c r="U150" t="b">
        <f t="shared" si="5"/>
        <v>1</v>
      </c>
      <c r="V150" t="e">
        <f>VLOOKUP(#REF!,$X$1:$Y$990,2,FALSE)</f>
        <v>#REF!</v>
      </c>
      <c r="X150">
        <v>150</v>
      </c>
      <c r="Y150">
        <v>51</v>
      </c>
    </row>
    <row r="151" spans="3:25" x14ac:dyDescent="0.25">
      <c r="C151" s="12">
        <f t="shared" si="4"/>
        <v>0</v>
      </c>
      <c r="U151" t="b">
        <f t="shared" si="5"/>
        <v>1</v>
      </c>
      <c r="V151" t="e">
        <f>VLOOKUP(#REF!,$X$1:$Y$990,2,FALSE)</f>
        <v>#REF!</v>
      </c>
      <c r="X151">
        <v>151</v>
      </c>
      <c r="Y151">
        <v>52</v>
      </c>
    </row>
    <row r="152" spans="3:25" x14ac:dyDescent="0.25">
      <c r="C152" s="12">
        <f t="shared" si="4"/>
        <v>0</v>
      </c>
      <c r="U152" t="b">
        <f t="shared" si="5"/>
        <v>1</v>
      </c>
      <c r="V152" t="e">
        <f>VLOOKUP(#REF!,$X$1:$Y$990,2,FALSE)</f>
        <v>#REF!</v>
      </c>
      <c r="X152">
        <v>152</v>
      </c>
      <c r="Y152">
        <v>53</v>
      </c>
    </row>
    <row r="153" spans="3:25" x14ac:dyDescent="0.25">
      <c r="C153" s="12">
        <f t="shared" si="4"/>
        <v>0</v>
      </c>
      <c r="U153" t="b">
        <f t="shared" si="5"/>
        <v>1</v>
      </c>
      <c r="V153" t="e">
        <f>VLOOKUP(#REF!,$X$1:$Y$990,2,FALSE)</f>
        <v>#REF!</v>
      </c>
      <c r="X153">
        <v>153</v>
      </c>
      <c r="Y153">
        <v>54</v>
      </c>
    </row>
    <row r="154" spans="3:25" x14ac:dyDescent="0.25">
      <c r="C154" s="12">
        <f t="shared" si="4"/>
        <v>0</v>
      </c>
      <c r="U154" t="b">
        <f t="shared" si="5"/>
        <v>1</v>
      </c>
      <c r="V154" t="e">
        <f>VLOOKUP(#REF!,$X$1:$Y$990,2,FALSE)</f>
        <v>#REF!</v>
      </c>
      <c r="X154">
        <v>154</v>
      </c>
      <c r="Y154">
        <v>55</v>
      </c>
    </row>
    <row r="155" spans="3:25" x14ac:dyDescent="0.25">
      <c r="C155" s="12">
        <f t="shared" si="4"/>
        <v>0</v>
      </c>
      <c r="U155" t="b">
        <f t="shared" si="5"/>
        <v>1</v>
      </c>
      <c r="V155" t="e">
        <f>VLOOKUP(#REF!,$X$1:$Y$990,2,FALSE)</f>
        <v>#REF!</v>
      </c>
      <c r="X155">
        <v>155</v>
      </c>
      <c r="Y155">
        <v>56</v>
      </c>
    </row>
    <row r="156" spans="3:25" x14ac:dyDescent="0.25">
      <c r="C156" s="12">
        <f t="shared" si="4"/>
        <v>0</v>
      </c>
      <c r="U156" t="b">
        <f t="shared" si="5"/>
        <v>1</v>
      </c>
      <c r="V156" t="e">
        <f>VLOOKUP(#REF!,$X$1:$Y$990,2,FALSE)</f>
        <v>#REF!</v>
      </c>
      <c r="X156">
        <v>156</v>
      </c>
      <c r="Y156">
        <v>57</v>
      </c>
    </row>
    <row r="157" spans="3:25" x14ac:dyDescent="0.25">
      <c r="C157" s="12">
        <f t="shared" si="4"/>
        <v>0</v>
      </c>
      <c r="U157" t="b">
        <f t="shared" si="5"/>
        <v>1</v>
      </c>
      <c r="V157" t="e">
        <f>VLOOKUP(#REF!,$X$1:$Y$990,2,FALSE)</f>
        <v>#REF!</v>
      </c>
      <c r="X157">
        <v>157</v>
      </c>
      <c r="Y157">
        <v>58</v>
      </c>
    </row>
    <row r="158" spans="3:25" x14ac:dyDescent="0.25">
      <c r="C158" s="12">
        <f t="shared" si="4"/>
        <v>0</v>
      </c>
      <c r="U158" t="b">
        <f t="shared" si="5"/>
        <v>1</v>
      </c>
      <c r="V158" t="e">
        <f>VLOOKUP(#REF!,$X$1:$Y$990,2,FALSE)</f>
        <v>#REF!</v>
      </c>
      <c r="X158">
        <v>158</v>
      </c>
      <c r="Y158">
        <v>59</v>
      </c>
    </row>
    <row r="159" spans="3:25" x14ac:dyDescent="0.25">
      <c r="C159" s="12">
        <f t="shared" si="4"/>
        <v>0</v>
      </c>
      <c r="U159" t="b">
        <f t="shared" si="5"/>
        <v>1</v>
      </c>
      <c r="V159" t="e">
        <f>VLOOKUP(#REF!,$X$1:$Y$990,2,FALSE)</f>
        <v>#REF!</v>
      </c>
      <c r="X159">
        <v>159</v>
      </c>
      <c r="Y159">
        <v>60</v>
      </c>
    </row>
    <row r="160" spans="3:25" x14ac:dyDescent="0.25">
      <c r="C160" s="12">
        <f t="shared" si="4"/>
        <v>0</v>
      </c>
      <c r="U160" t="b">
        <f t="shared" si="5"/>
        <v>1</v>
      </c>
      <c r="V160" t="e">
        <f>VLOOKUP(#REF!,$X$1:$Y$990,2,FALSE)</f>
        <v>#REF!</v>
      </c>
      <c r="X160">
        <v>160</v>
      </c>
      <c r="Y160">
        <v>61</v>
      </c>
    </row>
    <row r="161" spans="3:25" x14ac:dyDescent="0.25">
      <c r="C161" s="12">
        <f t="shared" si="4"/>
        <v>0</v>
      </c>
      <c r="U161" t="b">
        <f t="shared" si="5"/>
        <v>1</v>
      </c>
      <c r="V161" t="e">
        <f>VLOOKUP(#REF!,$X$1:$Y$990,2,FALSE)</f>
        <v>#REF!</v>
      </c>
      <c r="X161">
        <v>161</v>
      </c>
      <c r="Y161">
        <v>62</v>
      </c>
    </row>
    <row r="162" spans="3:25" x14ac:dyDescent="0.25">
      <c r="C162" s="12">
        <f t="shared" si="4"/>
        <v>0</v>
      </c>
      <c r="U162" t="b">
        <f t="shared" si="5"/>
        <v>1</v>
      </c>
      <c r="V162" t="e">
        <f>VLOOKUP(#REF!,$X$1:$Y$990,2,FALSE)</f>
        <v>#REF!</v>
      </c>
      <c r="X162">
        <v>162</v>
      </c>
      <c r="Y162">
        <v>63</v>
      </c>
    </row>
    <row r="163" spans="3:25" x14ac:dyDescent="0.25">
      <c r="C163" s="12">
        <f t="shared" si="4"/>
        <v>0</v>
      </c>
      <c r="U163" t="b">
        <f t="shared" si="5"/>
        <v>1</v>
      </c>
      <c r="V163" t="e">
        <f>VLOOKUP(#REF!,$X$1:$Y$990,2,FALSE)</f>
        <v>#REF!</v>
      </c>
      <c r="X163">
        <v>163</v>
      </c>
      <c r="Y163">
        <v>64</v>
      </c>
    </row>
    <row r="164" spans="3:25" x14ac:dyDescent="0.25">
      <c r="C164" s="12">
        <f t="shared" si="4"/>
        <v>0</v>
      </c>
      <c r="U164" t="b">
        <f t="shared" si="5"/>
        <v>1</v>
      </c>
      <c r="V164" t="e">
        <f>VLOOKUP(#REF!,$X$1:$Y$990,2,FALSE)</f>
        <v>#REF!</v>
      </c>
      <c r="X164">
        <v>164</v>
      </c>
      <c r="Y164">
        <v>65</v>
      </c>
    </row>
    <row r="165" spans="3:25" x14ac:dyDescent="0.25">
      <c r="C165" s="12">
        <f t="shared" si="4"/>
        <v>0</v>
      </c>
      <c r="U165" t="b">
        <f t="shared" si="5"/>
        <v>1</v>
      </c>
      <c r="V165" t="e">
        <f>VLOOKUP(#REF!,$X$1:$Y$990,2,FALSE)</f>
        <v>#REF!</v>
      </c>
      <c r="X165">
        <v>165</v>
      </c>
      <c r="Y165">
        <v>66</v>
      </c>
    </row>
    <row r="166" spans="3:25" x14ac:dyDescent="0.25">
      <c r="C166" s="12">
        <f t="shared" si="4"/>
        <v>0</v>
      </c>
      <c r="U166" t="b">
        <f t="shared" si="5"/>
        <v>1</v>
      </c>
      <c r="V166" t="e">
        <f>VLOOKUP(#REF!,$X$1:$Y$990,2,FALSE)</f>
        <v>#REF!</v>
      </c>
      <c r="X166">
        <v>166</v>
      </c>
      <c r="Y166">
        <v>67</v>
      </c>
    </row>
    <row r="167" spans="3:25" x14ac:dyDescent="0.25">
      <c r="C167" s="12">
        <f t="shared" si="4"/>
        <v>0</v>
      </c>
      <c r="U167" t="b">
        <f t="shared" si="5"/>
        <v>1</v>
      </c>
      <c r="V167" t="e">
        <f>VLOOKUP(#REF!,$X$1:$Y$990,2,FALSE)</f>
        <v>#REF!</v>
      </c>
      <c r="X167">
        <v>167</v>
      </c>
      <c r="Y167">
        <v>68</v>
      </c>
    </row>
    <row r="168" spans="3:25" x14ac:dyDescent="0.25">
      <c r="C168" s="12">
        <f t="shared" si="4"/>
        <v>0</v>
      </c>
      <c r="U168" t="b">
        <f t="shared" si="5"/>
        <v>1</v>
      </c>
      <c r="V168" t="e">
        <f>VLOOKUP(#REF!,$X$1:$Y$990,2,FALSE)</f>
        <v>#REF!</v>
      </c>
      <c r="X168">
        <v>168</v>
      </c>
      <c r="Y168">
        <v>69</v>
      </c>
    </row>
    <row r="169" spans="3:25" x14ac:dyDescent="0.25">
      <c r="C169" s="12">
        <f t="shared" si="4"/>
        <v>0</v>
      </c>
      <c r="U169" t="b">
        <f t="shared" si="5"/>
        <v>1</v>
      </c>
      <c r="V169" t="e">
        <f>VLOOKUP(#REF!,$X$1:$Y$990,2,FALSE)</f>
        <v>#REF!</v>
      </c>
      <c r="X169">
        <v>169</v>
      </c>
      <c r="Y169">
        <v>70</v>
      </c>
    </row>
    <row r="170" spans="3:25" x14ac:dyDescent="0.25">
      <c r="C170" s="12">
        <f t="shared" si="4"/>
        <v>0</v>
      </c>
      <c r="U170" t="b">
        <f t="shared" si="5"/>
        <v>1</v>
      </c>
      <c r="V170" t="e">
        <f>VLOOKUP(#REF!,$X$1:$Y$990,2,FALSE)</f>
        <v>#REF!</v>
      </c>
      <c r="X170">
        <v>170</v>
      </c>
      <c r="Y170">
        <v>71</v>
      </c>
    </row>
    <row r="171" spans="3:25" x14ac:dyDescent="0.25">
      <c r="C171" s="12">
        <f t="shared" si="4"/>
        <v>0</v>
      </c>
      <c r="U171" t="b">
        <f t="shared" si="5"/>
        <v>1</v>
      </c>
      <c r="V171" t="e">
        <f>VLOOKUP(#REF!,$X$1:$Y$990,2,FALSE)</f>
        <v>#REF!</v>
      </c>
      <c r="X171">
        <v>171</v>
      </c>
      <c r="Y171">
        <v>72</v>
      </c>
    </row>
    <row r="172" spans="3:25" x14ac:dyDescent="0.25">
      <c r="C172" s="12">
        <f t="shared" si="4"/>
        <v>0</v>
      </c>
      <c r="U172" t="b">
        <f t="shared" si="5"/>
        <v>1</v>
      </c>
      <c r="V172" t="e">
        <f>VLOOKUP(#REF!,$X$1:$Y$990,2,FALSE)</f>
        <v>#REF!</v>
      </c>
      <c r="X172">
        <v>172</v>
      </c>
      <c r="Y172">
        <v>73</v>
      </c>
    </row>
    <row r="173" spans="3:25" x14ac:dyDescent="0.25">
      <c r="C173" s="12">
        <f t="shared" si="4"/>
        <v>0</v>
      </c>
      <c r="U173" t="b">
        <f t="shared" si="5"/>
        <v>1</v>
      </c>
      <c r="V173" t="e">
        <f>VLOOKUP(#REF!,$X$1:$Y$990,2,FALSE)</f>
        <v>#REF!</v>
      </c>
      <c r="X173">
        <v>173</v>
      </c>
      <c r="Y173">
        <v>74</v>
      </c>
    </row>
    <row r="174" spans="3:25" x14ac:dyDescent="0.25">
      <c r="C174" s="12">
        <f t="shared" si="4"/>
        <v>0</v>
      </c>
      <c r="U174" t="b">
        <f t="shared" si="5"/>
        <v>1</v>
      </c>
      <c r="V174" t="e">
        <f>VLOOKUP(#REF!,$X$1:$Y$990,2,FALSE)</f>
        <v>#REF!</v>
      </c>
      <c r="X174">
        <v>174</v>
      </c>
      <c r="Y174">
        <v>75</v>
      </c>
    </row>
    <row r="175" spans="3:25" x14ac:dyDescent="0.25">
      <c r="C175" s="12">
        <f t="shared" si="4"/>
        <v>0</v>
      </c>
      <c r="U175" t="b">
        <f t="shared" si="5"/>
        <v>1</v>
      </c>
      <c r="V175" t="e">
        <f>VLOOKUP(#REF!,$X$1:$Y$990,2,FALSE)</f>
        <v>#REF!</v>
      </c>
      <c r="X175">
        <v>175</v>
      </c>
      <c r="Y175">
        <v>76</v>
      </c>
    </row>
    <row r="176" spans="3:25" x14ac:dyDescent="0.25">
      <c r="C176" s="12">
        <f t="shared" si="4"/>
        <v>0</v>
      </c>
      <c r="U176" t="b">
        <f t="shared" si="5"/>
        <v>1</v>
      </c>
      <c r="V176" t="e">
        <f>VLOOKUP(#REF!,$X$1:$Y$990,2,FALSE)</f>
        <v>#REF!</v>
      </c>
      <c r="X176">
        <v>176</v>
      </c>
      <c r="Y176">
        <v>77</v>
      </c>
    </row>
    <row r="177" spans="3:25" x14ac:dyDescent="0.25">
      <c r="C177" s="12">
        <f t="shared" si="4"/>
        <v>0</v>
      </c>
      <c r="U177" t="b">
        <f t="shared" si="5"/>
        <v>1</v>
      </c>
      <c r="V177" t="e">
        <f>VLOOKUP(#REF!,$X$1:$Y$990,2,FALSE)</f>
        <v>#REF!</v>
      </c>
      <c r="X177">
        <v>177</v>
      </c>
      <c r="Y177">
        <v>78</v>
      </c>
    </row>
    <row r="178" spans="3:25" x14ac:dyDescent="0.25">
      <c r="C178" s="12">
        <f t="shared" si="4"/>
        <v>0</v>
      </c>
      <c r="U178" t="b">
        <f t="shared" si="5"/>
        <v>1</v>
      </c>
      <c r="V178" t="e">
        <f>VLOOKUP(#REF!,$X$1:$Y$990,2,FALSE)</f>
        <v>#REF!</v>
      </c>
      <c r="X178">
        <v>178</v>
      </c>
      <c r="Y178">
        <v>79</v>
      </c>
    </row>
    <row r="179" spans="3:25" x14ac:dyDescent="0.25">
      <c r="C179" s="12">
        <f t="shared" si="4"/>
        <v>0</v>
      </c>
      <c r="U179" t="b">
        <f t="shared" si="5"/>
        <v>1</v>
      </c>
      <c r="V179" t="e">
        <f>VLOOKUP(#REF!,$X$1:$Y$990,2,FALSE)</f>
        <v>#REF!</v>
      </c>
      <c r="X179">
        <v>179</v>
      </c>
      <c r="Y179">
        <v>80</v>
      </c>
    </row>
    <row r="180" spans="3:25" x14ac:dyDescent="0.25">
      <c r="C180" s="12">
        <f t="shared" si="4"/>
        <v>0</v>
      </c>
      <c r="U180" t="b">
        <f t="shared" si="5"/>
        <v>1</v>
      </c>
      <c r="V180" t="e">
        <f>VLOOKUP(#REF!,$X$1:$Y$990,2,FALSE)</f>
        <v>#REF!</v>
      </c>
      <c r="X180">
        <v>180</v>
      </c>
      <c r="Y180">
        <v>81</v>
      </c>
    </row>
    <row r="181" spans="3:25" x14ac:dyDescent="0.25">
      <c r="C181" s="12">
        <f t="shared" si="4"/>
        <v>0</v>
      </c>
      <c r="U181" t="b">
        <f t="shared" si="5"/>
        <v>1</v>
      </c>
      <c r="V181" t="e">
        <f>VLOOKUP(#REF!,$X$1:$Y$990,2,FALSE)</f>
        <v>#REF!</v>
      </c>
      <c r="X181">
        <v>181</v>
      </c>
      <c r="Y181">
        <v>82</v>
      </c>
    </row>
    <row r="182" spans="3:25" x14ac:dyDescent="0.25">
      <c r="C182" s="12">
        <f t="shared" si="4"/>
        <v>0</v>
      </c>
      <c r="U182" t="b">
        <f t="shared" si="5"/>
        <v>1</v>
      </c>
      <c r="V182" t="e">
        <f>VLOOKUP(#REF!,$X$1:$Y$990,2,FALSE)</f>
        <v>#REF!</v>
      </c>
      <c r="X182">
        <v>182</v>
      </c>
      <c r="Y182">
        <v>83</v>
      </c>
    </row>
    <row r="183" spans="3:25" x14ac:dyDescent="0.25">
      <c r="C183" s="12">
        <f t="shared" si="4"/>
        <v>0</v>
      </c>
      <c r="U183" t="b">
        <f t="shared" si="5"/>
        <v>1</v>
      </c>
      <c r="V183" t="e">
        <f>VLOOKUP(#REF!,$X$1:$Y$990,2,FALSE)</f>
        <v>#REF!</v>
      </c>
      <c r="X183">
        <v>183</v>
      </c>
      <c r="Y183">
        <v>84</v>
      </c>
    </row>
    <row r="184" spans="3:25" x14ac:dyDescent="0.25">
      <c r="C184" s="12">
        <f t="shared" si="4"/>
        <v>0</v>
      </c>
      <c r="U184" t="b">
        <f t="shared" si="5"/>
        <v>1</v>
      </c>
      <c r="V184" t="e">
        <f>VLOOKUP(#REF!,$X$1:$Y$990,2,FALSE)</f>
        <v>#REF!</v>
      </c>
      <c r="X184">
        <v>184</v>
      </c>
      <c r="Y184">
        <v>85</v>
      </c>
    </row>
    <row r="185" spans="3:25" x14ac:dyDescent="0.25">
      <c r="C185" s="12">
        <f t="shared" si="4"/>
        <v>0</v>
      </c>
      <c r="U185" t="b">
        <f t="shared" si="5"/>
        <v>1</v>
      </c>
      <c r="V185" t="e">
        <f>VLOOKUP(#REF!,$X$1:$Y$990,2,FALSE)</f>
        <v>#REF!</v>
      </c>
      <c r="X185">
        <v>185</v>
      </c>
      <c r="Y185">
        <v>86</v>
      </c>
    </row>
    <row r="186" spans="3:25" x14ac:dyDescent="0.25">
      <c r="C186" s="12">
        <f t="shared" si="4"/>
        <v>0</v>
      </c>
      <c r="U186" t="b">
        <f t="shared" si="5"/>
        <v>1</v>
      </c>
      <c r="V186" t="e">
        <f>VLOOKUP(#REF!,$X$1:$Y$990,2,FALSE)</f>
        <v>#REF!</v>
      </c>
      <c r="X186">
        <v>186</v>
      </c>
      <c r="Y186">
        <v>87</v>
      </c>
    </row>
    <row r="187" spans="3:25" x14ac:dyDescent="0.25">
      <c r="C187" s="12">
        <f t="shared" si="4"/>
        <v>0</v>
      </c>
      <c r="U187" t="b">
        <f t="shared" si="5"/>
        <v>1</v>
      </c>
      <c r="V187" t="e">
        <f>VLOOKUP(#REF!,$X$1:$Y$990,2,FALSE)</f>
        <v>#REF!</v>
      </c>
      <c r="X187">
        <v>187</v>
      </c>
      <c r="Y187">
        <v>88</v>
      </c>
    </row>
    <row r="188" spans="3:25" x14ac:dyDescent="0.25">
      <c r="C188" s="12">
        <f t="shared" si="4"/>
        <v>0</v>
      </c>
      <c r="U188" t="b">
        <f t="shared" si="5"/>
        <v>1</v>
      </c>
      <c r="V188" t="e">
        <f>VLOOKUP(#REF!,$X$1:$Y$990,2,FALSE)</f>
        <v>#REF!</v>
      </c>
      <c r="X188">
        <v>188</v>
      </c>
      <c r="Y188">
        <v>89</v>
      </c>
    </row>
    <row r="189" spans="3:25" x14ac:dyDescent="0.25">
      <c r="C189" s="12">
        <f t="shared" si="4"/>
        <v>0</v>
      </c>
      <c r="U189" t="b">
        <f t="shared" si="5"/>
        <v>1</v>
      </c>
      <c r="V189" t="e">
        <f>VLOOKUP(#REF!,$X$1:$Y$990,2,FALSE)</f>
        <v>#REF!</v>
      </c>
      <c r="X189">
        <v>189</v>
      </c>
      <c r="Y189">
        <v>90</v>
      </c>
    </row>
    <row r="190" spans="3:25" x14ac:dyDescent="0.25">
      <c r="C190" s="12">
        <f t="shared" si="4"/>
        <v>0</v>
      </c>
      <c r="U190" t="b">
        <f t="shared" si="5"/>
        <v>1</v>
      </c>
      <c r="V190" t="e">
        <f>VLOOKUP(#REF!,$X$1:$Y$990,2,FALSE)</f>
        <v>#REF!</v>
      </c>
      <c r="X190">
        <v>190</v>
      </c>
      <c r="Y190">
        <v>91</v>
      </c>
    </row>
    <row r="191" spans="3:25" x14ac:dyDescent="0.25">
      <c r="C191" s="12">
        <f t="shared" si="4"/>
        <v>0</v>
      </c>
      <c r="U191" t="b">
        <f t="shared" si="5"/>
        <v>1</v>
      </c>
      <c r="V191" t="e">
        <f>VLOOKUP(#REF!,$X$1:$Y$990,2,FALSE)</f>
        <v>#REF!</v>
      </c>
      <c r="X191">
        <v>191</v>
      </c>
      <c r="Y191">
        <v>92</v>
      </c>
    </row>
    <row r="192" spans="3:25" x14ac:dyDescent="0.25">
      <c r="C192" s="12">
        <f t="shared" si="4"/>
        <v>0</v>
      </c>
      <c r="U192" t="b">
        <f t="shared" si="5"/>
        <v>1</v>
      </c>
      <c r="V192" t="e">
        <f>VLOOKUP(#REF!,$X$1:$Y$990,2,FALSE)</f>
        <v>#REF!</v>
      </c>
      <c r="X192">
        <v>192</v>
      </c>
      <c r="Y192">
        <v>93</v>
      </c>
    </row>
    <row r="193" spans="3:25" x14ac:dyDescent="0.25">
      <c r="C193" s="12">
        <f t="shared" si="4"/>
        <v>0</v>
      </c>
      <c r="U193" t="b">
        <f t="shared" si="5"/>
        <v>1</v>
      </c>
      <c r="V193" t="e">
        <f>VLOOKUP(#REF!,$X$1:$Y$990,2,FALSE)</f>
        <v>#REF!</v>
      </c>
      <c r="X193">
        <v>193</v>
      </c>
      <c r="Y193">
        <v>94</v>
      </c>
    </row>
    <row r="194" spans="3:25" x14ac:dyDescent="0.25">
      <c r="C194" s="12">
        <f t="shared" si="4"/>
        <v>0</v>
      </c>
      <c r="U194" t="b">
        <f t="shared" si="5"/>
        <v>1</v>
      </c>
      <c r="V194" t="e">
        <f>VLOOKUP(#REF!,$X$1:$Y$990,2,FALSE)</f>
        <v>#REF!</v>
      </c>
      <c r="X194">
        <v>194</v>
      </c>
      <c r="Y194">
        <v>95</v>
      </c>
    </row>
    <row r="195" spans="3:25" x14ac:dyDescent="0.25">
      <c r="C195" s="12">
        <f t="shared" ref="C195:C258" si="6">IF(A195&lt;=99,A195,IF(AND(A195&gt;99,A195&lt;=198),A195-99,IF(AND(A195&gt;198,A195&lt;=297),A195-198,IF(AND(A195&gt;297,A195&lt;=396),A195-297,IF(AND(A195&gt;396,A195&lt;=495),A195-396,IF(AND(A195&gt;495,A195&lt;=594),A195-495,IF(AND(A195&gt;594,A195&lt;=693),A195-594,IF(AND(A195&gt;693,A195&lt;=792),A195-693,IF(AND(A195&gt;792,A195&lt;=891),A195-792,IF(A195&gt;891,A195-891,IF(A195="",0,0)))))))))))</f>
        <v>0</v>
      </c>
      <c r="U195" t="b">
        <f t="shared" ref="U195:U258" si="7">ISERROR(V195)</f>
        <v>1</v>
      </c>
      <c r="V195" t="e">
        <f>VLOOKUP(#REF!,$X$1:$Y$990,2,FALSE)</f>
        <v>#REF!</v>
      </c>
      <c r="X195">
        <v>195</v>
      </c>
      <c r="Y195">
        <v>96</v>
      </c>
    </row>
    <row r="196" spans="3:25" x14ac:dyDescent="0.25">
      <c r="C196" s="12">
        <f t="shared" si="6"/>
        <v>0</v>
      </c>
      <c r="U196" t="b">
        <f t="shared" si="7"/>
        <v>1</v>
      </c>
      <c r="V196" t="e">
        <f>VLOOKUP(#REF!,$X$1:$Y$990,2,FALSE)</f>
        <v>#REF!</v>
      </c>
      <c r="X196">
        <v>196</v>
      </c>
      <c r="Y196">
        <v>97</v>
      </c>
    </row>
    <row r="197" spans="3:25" x14ac:dyDescent="0.25">
      <c r="C197" s="12">
        <f t="shared" si="6"/>
        <v>0</v>
      </c>
      <c r="U197" t="b">
        <f t="shared" si="7"/>
        <v>1</v>
      </c>
      <c r="V197" t="e">
        <f>VLOOKUP(#REF!,$X$1:$Y$990,2,FALSE)</f>
        <v>#REF!</v>
      </c>
      <c r="X197">
        <v>197</v>
      </c>
      <c r="Y197">
        <v>98</v>
      </c>
    </row>
    <row r="198" spans="3:25" x14ac:dyDescent="0.25">
      <c r="C198" s="12">
        <f t="shared" si="6"/>
        <v>0</v>
      </c>
      <c r="U198" t="b">
        <f t="shared" si="7"/>
        <v>1</v>
      </c>
      <c r="V198" t="e">
        <f>VLOOKUP(#REF!,$X$1:$Y$990,2,FALSE)</f>
        <v>#REF!</v>
      </c>
      <c r="X198">
        <v>198</v>
      </c>
      <c r="Y198">
        <v>99</v>
      </c>
    </row>
    <row r="199" spans="3:25" x14ac:dyDescent="0.25">
      <c r="C199" s="12">
        <f t="shared" si="6"/>
        <v>0</v>
      </c>
      <c r="U199" t="b">
        <f t="shared" si="7"/>
        <v>1</v>
      </c>
      <c r="V199" t="e">
        <f>VLOOKUP(#REF!,$X$1:$Y$990,2,FALSE)</f>
        <v>#REF!</v>
      </c>
      <c r="X199">
        <v>199</v>
      </c>
      <c r="Y199">
        <v>1</v>
      </c>
    </row>
    <row r="200" spans="3:25" x14ac:dyDescent="0.25">
      <c r="C200" s="12">
        <f t="shared" si="6"/>
        <v>0</v>
      </c>
      <c r="U200" t="b">
        <f t="shared" si="7"/>
        <v>1</v>
      </c>
      <c r="V200" t="e">
        <f>VLOOKUP(#REF!,$X$1:$Y$990,2,FALSE)</f>
        <v>#REF!</v>
      </c>
      <c r="X200">
        <v>200</v>
      </c>
      <c r="Y200">
        <v>2</v>
      </c>
    </row>
    <row r="201" spans="3:25" x14ac:dyDescent="0.25">
      <c r="C201" s="12">
        <f t="shared" si="6"/>
        <v>0</v>
      </c>
      <c r="U201" t="b">
        <f t="shared" si="7"/>
        <v>1</v>
      </c>
      <c r="V201" t="e">
        <f>VLOOKUP(#REF!,$X$1:$Y$990,2,FALSE)</f>
        <v>#REF!</v>
      </c>
      <c r="X201">
        <v>201</v>
      </c>
      <c r="Y201">
        <v>3</v>
      </c>
    </row>
    <row r="202" spans="3:25" x14ac:dyDescent="0.25">
      <c r="C202" s="12">
        <f t="shared" si="6"/>
        <v>0</v>
      </c>
      <c r="U202" t="b">
        <f t="shared" si="7"/>
        <v>1</v>
      </c>
      <c r="V202" t="e">
        <f>VLOOKUP(#REF!,$X$1:$Y$990,2,FALSE)</f>
        <v>#REF!</v>
      </c>
      <c r="X202">
        <v>202</v>
      </c>
      <c r="Y202">
        <v>4</v>
      </c>
    </row>
    <row r="203" spans="3:25" x14ac:dyDescent="0.25">
      <c r="C203" s="12">
        <f t="shared" si="6"/>
        <v>0</v>
      </c>
      <c r="U203" t="b">
        <f t="shared" si="7"/>
        <v>1</v>
      </c>
      <c r="V203" t="e">
        <f>VLOOKUP(#REF!,$X$1:$Y$990,2,FALSE)</f>
        <v>#REF!</v>
      </c>
      <c r="X203">
        <v>203</v>
      </c>
      <c r="Y203">
        <v>5</v>
      </c>
    </row>
    <row r="204" spans="3:25" x14ac:dyDescent="0.25">
      <c r="C204" s="12">
        <f t="shared" si="6"/>
        <v>0</v>
      </c>
      <c r="U204" t="b">
        <f t="shared" si="7"/>
        <v>1</v>
      </c>
      <c r="V204" t="e">
        <f>VLOOKUP(#REF!,$X$1:$Y$990,2,FALSE)</f>
        <v>#REF!</v>
      </c>
      <c r="X204">
        <v>204</v>
      </c>
      <c r="Y204">
        <v>6</v>
      </c>
    </row>
    <row r="205" spans="3:25" x14ac:dyDescent="0.25">
      <c r="C205" s="12">
        <f t="shared" si="6"/>
        <v>0</v>
      </c>
      <c r="U205" t="b">
        <f t="shared" si="7"/>
        <v>1</v>
      </c>
      <c r="V205" t="e">
        <f>VLOOKUP(#REF!,$X$1:$Y$990,2,FALSE)</f>
        <v>#REF!</v>
      </c>
      <c r="X205">
        <v>205</v>
      </c>
      <c r="Y205">
        <v>7</v>
      </c>
    </row>
    <row r="206" spans="3:25" x14ac:dyDescent="0.25">
      <c r="C206" s="12">
        <f t="shared" si="6"/>
        <v>0</v>
      </c>
      <c r="U206" t="b">
        <f t="shared" si="7"/>
        <v>1</v>
      </c>
      <c r="V206" t="e">
        <f>VLOOKUP(#REF!,$X$1:$Y$990,2,FALSE)</f>
        <v>#REF!</v>
      </c>
      <c r="X206">
        <v>206</v>
      </c>
      <c r="Y206">
        <v>8</v>
      </c>
    </row>
    <row r="207" spans="3:25" x14ac:dyDescent="0.25">
      <c r="C207" s="12">
        <f t="shared" si="6"/>
        <v>0</v>
      </c>
      <c r="U207" t="b">
        <f t="shared" si="7"/>
        <v>1</v>
      </c>
      <c r="V207" t="e">
        <f>VLOOKUP(#REF!,$X$1:$Y$990,2,FALSE)</f>
        <v>#REF!</v>
      </c>
      <c r="X207">
        <v>207</v>
      </c>
      <c r="Y207">
        <v>9</v>
      </c>
    </row>
    <row r="208" spans="3:25" x14ac:dyDescent="0.25">
      <c r="C208" s="12">
        <f t="shared" si="6"/>
        <v>0</v>
      </c>
      <c r="U208" t="b">
        <f t="shared" si="7"/>
        <v>1</v>
      </c>
      <c r="V208" t="e">
        <f>VLOOKUP(#REF!,$X$1:$Y$990,2,FALSE)</f>
        <v>#REF!</v>
      </c>
      <c r="X208">
        <v>208</v>
      </c>
      <c r="Y208">
        <v>10</v>
      </c>
    </row>
    <row r="209" spans="3:25" x14ac:dyDescent="0.25">
      <c r="C209" s="12">
        <f t="shared" si="6"/>
        <v>0</v>
      </c>
      <c r="U209" t="b">
        <f t="shared" si="7"/>
        <v>1</v>
      </c>
      <c r="V209" t="e">
        <f>VLOOKUP(#REF!,$X$1:$Y$990,2,FALSE)</f>
        <v>#REF!</v>
      </c>
      <c r="X209">
        <v>209</v>
      </c>
      <c r="Y209">
        <v>11</v>
      </c>
    </row>
    <row r="210" spans="3:25" x14ac:dyDescent="0.25">
      <c r="C210" s="12">
        <f t="shared" si="6"/>
        <v>0</v>
      </c>
      <c r="U210" t="b">
        <f t="shared" si="7"/>
        <v>1</v>
      </c>
      <c r="V210" t="e">
        <f>VLOOKUP(#REF!,$X$1:$Y$990,2,FALSE)</f>
        <v>#REF!</v>
      </c>
      <c r="X210">
        <v>210</v>
      </c>
      <c r="Y210">
        <v>12</v>
      </c>
    </row>
    <row r="211" spans="3:25" x14ac:dyDescent="0.25">
      <c r="C211" s="12">
        <f t="shared" si="6"/>
        <v>0</v>
      </c>
      <c r="U211" t="b">
        <f t="shared" si="7"/>
        <v>1</v>
      </c>
      <c r="V211" t="e">
        <f>VLOOKUP(#REF!,$X$1:$Y$990,2,FALSE)</f>
        <v>#REF!</v>
      </c>
      <c r="X211">
        <v>211</v>
      </c>
      <c r="Y211">
        <v>13</v>
      </c>
    </row>
    <row r="212" spans="3:25" x14ac:dyDescent="0.25">
      <c r="C212" s="12">
        <f t="shared" si="6"/>
        <v>0</v>
      </c>
      <c r="U212" t="b">
        <f t="shared" si="7"/>
        <v>1</v>
      </c>
      <c r="V212" t="e">
        <f>VLOOKUP(#REF!,$X$1:$Y$990,2,FALSE)</f>
        <v>#REF!</v>
      </c>
      <c r="X212">
        <v>212</v>
      </c>
      <c r="Y212">
        <v>14</v>
      </c>
    </row>
    <row r="213" spans="3:25" x14ac:dyDescent="0.25">
      <c r="C213" s="12">
        <f t="shared" si="6"/>
        <v>0</v>
      </c>
      <c r="U213" t="b">
        <f t="shared" si="7"/>
        <v>1</v>
      </c>
      <c r="V213" t="e">
        <f>VLOOKUP(#REF!,$X$1:$Y$990,2,FALSE)</f>
        <v>#REF!</v>
      </c>
      <c r="X213">
        <v>213</v>
      </c>
      <c r="Y213">
        <v>15</v>
      </c>
    </row>
    <row r="214" spans="3:25" x14ac:dyDescent="0.25">
      <c r="C214" s="12">
        <f t="shared" si="6"/>
        <v>0</v>
      </c>
      <c r="U214" t="b">
        <f t="shared" si="7"/>
        <v>1</v>
      </c>
      <c r="V214" t="e">
        <f>VLOOKUP(#REF!,$X$1:$Y$990,2,FALSE)</f>
        <v>#REF!</v>
      </c>
      <c r="X214">
        <v>214</v>
      </c>
      <c r="Y214">
        <v>16</v>
      </c>
    </row>
    <row r="215" spans="3:25" x14ac:dyDescent="0.25">
      <c r="C215" s="12">
        <f t="shared" si="6"/>
        <v>0</v>
      </c>
      <c r="U215" t="b">
        <f t="shared" si="7"/>
        <v>1</v>
      </c>
      <c r="V215" t="e">
        <f>VLOOKUP(#REF!,$X$1:$Y$990,2,FALSE)</f>
        <v>#REF!</v>
      </c>
      <c r="X215">
        <v>215</v>
      </c>
      <c r="Y215">
        <v>17</v>
      </c>
    </row>
    <row r="216" spans="3:25" x14ac:dyDescent="0.25">
      <c r="C216" s="12">
        <f t="shared" si="6"/>
        <v>0</v>
      </c>
      <c r="U216" t="b">
        <f t="shared" si="7"/>
        <v>1</v>
      </c>
      <c r="V216" t="e">
        <f>VLOOKUP(#REF!,$X$1:$Y$990,2,FALSE)</f>
        <v>#REF!</v>
      </c>
      <c r="X216">
        <v>216</v>
      </c>
      <c r="Y216">
        <v>18</v>
      </c>
    </row>
    <row r="217" spans="3:25" x14ac:dyDescent="0.25">
      <c r="C217" s="12">
        <f t="shared" si="6"/>
        <v>0</v>
      </c>
      <c r="U217" t="b">
        <f t="shared" si="7"/>
        <v>1</v>
      </c>
      <c r="V217" t="e">
        <f>VLOOKUP(#REF!,$X$1:$Y$990,2,FALSE)</f>
        <v>#REF!</v>
      </c>
      <c r="X217">
        <v>217</v>
      </c>
      <c r="Y217">
        <v>19</v>
      </c>
    </row>
    <row r="218" spans="3:25" x14ac:dyDescent="0.25">
      <c r="C218" s="12">
        <f t="shared" si="6"/>
        <v>0</v>
      </c>
      <c r="U218" t="b">
        <f t="shared" si="7"/>
        <v>1</v>
      </c>
      <c r="V218" t="e">
        <f>VLOOKUP(#REF!,$X$1:$Y$990,2,FALSE)</f>
        <v>#REF!</v>
      </c>
      <c r="X218">
        <v>218</v>
      </c>
      <c r="Y218">
        <v>20</v>
      </c>
    </row>
    <row r="219" spans="3:25" x14ac:dyDescent="0.25">
      <c r="C219" s="12">
        <f t="shared" si="6"/>
        <v>0</v>
      </c>
      <c r="U219" t="b">
        <f t="shared" si="7"/>
        <v>1</v>
      </c>
      <c r="V219" t="e">
        <f>VLOOKUP(#REF!,$X$1:$Y$990,2,FALSE)</f>
        <v>#REF!</v>
      </c>
      <c r="X219">
        <v>219</v>
      </c>
      <c r="Y219">
        <v>21</v>
      </c>
    </row>
    <row r="220" spans="3:25" x14ac:dyDescent="0.25">
      <c r="C220" s="12">
        <f t="shared" si="6"/>
        <v>0</v>
      </c>
      <c r="U220" t="b">
        <f t="shared" si="7"/>
        <v>1</v>
      </c>
      <c r="V220" t="e">
        <f>VLOOKUP(#REF!,$X$1:$Y$990,2,FALSE)</f>
        <v>#REF!</v>
      </c>
      <c r="X220">
        <v>220</v>
      </c>
      <c r="Y220">
        <v>22</v>
      </c>
    </row>
    <row r="221" spans="3:25" x14ac:dyDescent="0.25">
      <c r="C221" s="12">
        <f t="shared" si="6"/>
        <v>0</v>
      </c>
      <c r="U221" t="b">
        <f t="shared" si="7"/>
        <v>1</v>
      </c>
      <c r="V221" t="e">
        <f>VLOOKUP(#REF!,$X$1:$Y$990,2,FALSE)</f>
        <v>#REF!</v>
      </c>
      <c r="X221">
        <v>221</v>
      </c>
      <c r="Y221">
        <v>23</v>
      </c>
    </row>
    <row r="222" spans="3:25" x14ac:dyDescent="0.25">
      <c r="C222" s="12">
        <f t="shared" si="6"/>
        <v>0</v>
      </c>
      <c r="U222" t="b">
        <f t="shared" si="7"/>
        <v>1</v>
      </c>
      <c r="V222" t="e">
        <f>VLOOKUP(#REF!,$X$1:$Y$990,2,FALSE)</f>
        <v>#REF!</v>
      </c>
      <c r="X222">
        <v>222</v>
      </c>
      <c r="Y222">
        <v>24</v>
      </c>
    </row>
    <row r="223" spans="3:25" x14ac:dyDescent="0.25">
      <c r="C223" s="12">
        <f t="shared" si="6"/>
        <v>0</v>
      </c>
      <c r="U223" t="b">
        <f t="shared" si="7"/>
        <v>1</v>
      </c>
      <c r="V223" t="e">
        <f>VLOOKUP(#REF!,$X$1:$Y$990,2,FALSE)</f>
        <v>#REF!</v>
      </c>
      <c r="X223">
        <v>223</v>
      </c>
      <c r="Y223">
        <v>25</v>
      </c>
    </row>
    <row r="224" spans="3:25" x14ac:dyDescent="0.25">
      <c r="C224" s="12">
        <f t="shared" si="6"/>
        <v>0</v>
      </c>
      <c r="U224" t="b">
        <f t="shared" si="7"/>
        <v>1</v>
      </c>
      <c r="V224" t="e">
        <f>VLOOKUP(#REF!,$X$1:$Y$990,2,FALSE)</f>
        <v>#REF!</v>
      </c>
      <c r="X224">
        <v>224</v>
      </c>
      <c r="Y224">
        <v>26</v>
      </c>
    </row>
    <row r="225" spans="3:25" x14ac:dyDescent="0.25">
      <c r="C225" s="12">
        <f t="shared" si="6"/>
        <v>0</v>
      </c>
      <c r="U225" t="b">
        <f t="shared" si="7"/>
        <v>1</v>
      </c>
      <c r="V225" t="e">
        <f>VLOOKUP(#REF!,$X$1:$Y$990,2,FALSE)</f>
        <v>#REF!</v>
      </c>
      <c r="X225">
        <v>225</v>
      </c>
      <c r="Y225">
        <v>27</v>
      </c>
    </row>
    <row r="226" spans="3:25" x14ac:dyDescent="0.25">
      <c r="C226" s="12">
        <f t="shared" si="6"/>
        <v>0</v>
      </c>
      <c r="U226" t="b">
        <f t="shared" si="7"/>
        <v>1</v>
      </c>
      <c r="V226" t="e">
        <f>VLOOKUP(#REF!,$X$1:$Y$990,2,FALSE)</f>
        <v>#REF!</v>
      </c>
      <c r="X226">
        <v>226</v>
      </c>
      <c r="Y226">
        <v>28</v>
      </c>
    </row>
    <row r="227" spans="3:25" x14ac:dyDescent="0.25">
      <c r="C227" s="12">
        <f t="shared" si="6"/>
        <v>0</v>
      </c>
      <c r="U227" t="b">
        <f t="shared" si="7"/>
        <v>1</v>
      </c>
      <c r="V227" t="e">
        <f>VLOOKUP(#REF!,$X$1:$Y$990,2,FALSE)</f>
        <v>#REF!</v>
      </c>
      <c r="X227">
        <v>227</v>
      </c>
      <c r="Y227">
        <v>29</v>
      </c>
    </row>
    <row r="228" spans="3:25" x14ac:dyDescent="0.25">
      <c r="C228" s="12">
        <f t="shared" si="6"/>
        <v>0</v>
      </c>
      <c r="U228" t="b">
        <f t="shared" si="7"/>
        <v>1</v>
      </c>
      <c r="V228" t="e">
        <f>VLOOKUP(#REF!,$X$1:$Y$990,2,FALSE)</f>
        <v>#REF!</v>
      </c>
      <c r="X228">
        <v>228</v>
      </c>
      <c r="Y228">
        <v>30</v>
      </c>
    </row>
    <row r="229" spans="3:25" x14ac:dyDescent="0.25">
      <c r="C229" s="12">
        <f t="shared" si="6"/>
        <v>0</v>
      </c>
      <c r="U229" t="b">
        <f t="shared" si="7"/>
        <v>1</v>
      </c>
      <c r="V229" t="e">
        <f>VLOOKUP(#REF!,$X$1:$Y$990,2,FALSE)</f>
        <v>#REF!</v>
      </c>
      <c r="X229">
        <v>229</v>
      </c>
      <c r="Y229">
        <v>31</v>
      </c>
    </row>
    <row r="230" spans="3:25" x14ac:dyDescent="0.25">
      <c r="C230" s="12">
        <f t="shared" si="6"/>
        <v>0</v>
      </c>
      <c r="U230" t="b">
        <f t="shared" si="7"/>
        <v>1</v>
      </c>
      <c r="V230" t="e">
        <f>VLOOKUP(#REF!,$X$1:$Y$990,2,FALSE)</f>
        <v>#REF!</v>
      </c>
      <c r="X230">
        <v>230</v>
      </c>
      <c r="Y230">
        <v>32</v>
      </c>
    </row>
    <row r="231" spans="3:25" x14ac:dyDescent="0.25">
      <c r="C231" s="12">
        <f t="shared" si="6"/>
        <v>0</v>
      </c>
      <c r="U231" t="b">
        <f t="shared" si="7"/>
        <v>1</v>
      </c>
      <c r="V231" t="e">
        <f>VLOOKUP(#REF!,$X$1:$Y$990,2,FALSE)</f>
        <v>#REF!</v>
      </c>
      <c r="X231">
        <v>231</v>
      </c>
      <c r="Y231">
        <v>33</v>
      </c>
    </row>
    <row r="232" spans="3:25" x14ac:dyDescent="0.25">
      <c r="C232" s="12">
        <f t="shared" si="6"/>
        <v>0</v>
      </c>
      <c r="U232" t="b">
        <f t="shared" si="7"/>
        <v>1</v>
      </c>
      <c r="V232" t="e">
        <f>VLOOKUP(#REF!,$X$1:$Y$990,2,FALSE)</f>
        <v>#REF!</v>
      </c>
      <c r="X232">
        <v>232</v>
      </c>
      <c r="Y232">
        <v>34</v>
      </c>
    </row>
    <row r="233" spans="3:25" x14ac:dyDescent="0.25">
      <c r="C233" s="12">
        <f t="shared" si="6"/>
        <v>0</v>
      </c>
      <c r="U233" t="b">
        <f t="shared" si="7"/>
        <v>1</v>
      </c>
      <c r="V233" t="e">
        <f>VLOOKUP(#REF!,$X$1:$Y$990,2,FALSE)</f>
        <v>#REF!</v>
      </c>
      <c r="X233">
        <v>233</v>
      </c>
      <c r="Y233">
        <v>35</v>
      </c>
    </row>
    <row r="234" spans="3:25" x14ac:dyDescent="0.25">
      <c r="C234" s="12">
        <f t="shared" si="6"/>
        <v>0</v>
      </c>
      <c r="U234" t="b">
        <f t="shared" si="7"/>
        <v>1</v>
      </c>
      <c r="V234" t="e">
        <f>VLOOKUP(#REF!,$X$1:$Y$990,2,FALSE)</f>
        <v>#REF!</v>
      </c>
      <c r="X234">
        <v>234</v>
      </c>
      <c r="Y234">
        <v>36</v>
      </c>
    </row>
    <row r="235" spans="3:25" x14ac:dyDescent="0.25">
      <c r="C235" s="12">
        <f t="shared" si="6"/>
        <v>0</v>
      </c>
      <c r="U235" t="b">
        <f t="shared" si="7"/>
        <v>1</v>
      </c>
      <c r="V235" t="e">
        <f>VLOOKUP(#REF!,$X$1:$Y$990,2,FALSE)</f>
        <v>#REF!</v>
      </c>
      <c r="X235">
        <v>235</v>
      </c>
      <c r="Y235">
        <v>37</v>
      </c>
    </row>
    <row r="236" spans="3:25" x14ac:dyDescent="0.25">
      <c r="C236" s="12">
        <f t="shared" si="6"/>
        <v>0</v>
      </c>
      <c r="U236" t="b">
        <f t="shared" si="7"/>
        <v>1</v>
      </c>
      <c r="V236" t="e">
        <f>VLOOKUP(#REF!,$X$1:$Y$990,2,FALSE)</f>
        <v>#REF!</v>
      </c>
      <c r="X236">
        <v>236</v>
      </c>
      <c r="Y236">
        <v>38</v>
      </c>
    </row>
    <row r="237" spans="3:25" x14ac:dyDescent="0.25">
      <c r="C237" s="12">
        <f t="shared" si="6"/>
        <v>0</v>
      </c>
      <c r="U237" t="b">
        <f t="shared" si="7"/>
        <v>1</v>
      </c>
      <c r="V237" t="e">
        <f>VLOOKUP(#REF!,$X$1:$Y$990,2,FALSE)</f>
        <v>#REF!</v>
      </c>
      <c r="X237">
        <v>237</v>
      </c>
      <c r="Y237">
        <v>39</v>
      </c>
    </row>
    <row r="238" spans="3:25" x14ac:dyDescent="0.25">
      <c r="C238" s="12">
        <f t="shared" si="6"/>
        <v>0</v>
      </c>
      <c r="U238" t="b">
        <f t="shared" si="7"/>
        <v>1</v>
      </c>
      <c r="V238" t="e">
        <f>VLOOKUP(#REF!,$X$1:$Y$990,2,FALSE)</f>
        <v>#REF!</v>
      </c>
      <c r="X238">
        <v>238</v>
      </c>
      <c r="Y238">
        <v>40</v>
      </c>
    </row>
    <row r="239" spans="3:25" x14ac:dyDescent="0.25">
      <c r="C239" s="12">
        <f t="shared" si="6"/>
        <v>0</v>
      </c>
      <c r="U239" t="b">
        <f t="shared" si="7"/>
        <v>1</v>
      </c>
      <c r="V239" t="e">
        <f>VLOOKUP(#REF!,$X$1:$Y$990,2,FALSE)</f>
        <v>#REF!</v>
      </c>
      <c r="X239">
        <v>239</v>
      </c>
      <c r="Y239">
        <v>41</v>
      </c>
    </row>
    <row r="240" spans="3:25" x14ac:dyDescent="0.25">
      <c r="C240" s="12">
        <f t="shared" si="6"/>
        <v>0</v>
      </c>
      <c r="U240" t="b">
        <f t="shared" si="7"/>
        <v>1</v>
      </c>
      <c r="V240" t="e">
        <f>VLOOKUP(#REF!,$X$1:$Y$990,2,FALSE)</f>
        <v>#REF!</v>
      </c>
      <c r="X240">
        <v>240</v>
      </c>
      <c r="Y240">
        <v>42</v>
      </c>
    </row>
    <row r="241" spans="3:25" x14ac:dyDescent="0.25">
      <c r="C241" s="12">
        <f t="shared" si="6"/>
        <v>0</v>
      </c>
      <c r="U241" t="b">
        <f t="shared" si="7"/>
        <v>1</v>
      </c>
      <c r="V241" t="e">
        <f>VLOOKUP(#REF!,$X$1:$Y$990,2,FALSE)</f>
        <v>#REF!</v>
      </c>
      <c r="X241">
        <v>241</v>
      </c>
      <c r="Y241">
        <v>43</v>
      </c>
    </row>
    <row r="242" spans="3:25" x14ac:dyDescent="0.25">
      <c r="C242" s="12">
        <f t="shared" si="6"/>
        <v>0</v>
      </c>
      <c r="U242" t="b">
        <f t="shared" si="7"/>
        <v>1</v>
      </c>
      <c r="V242" t="e">
        <f>VLOOKUP(#REF!,$X$1:$Y$990,2,FALSE)</f>
        <v>#REF!</v>
      </c>
      <c r="X242">
        <v>242</v>
      </c>
      <c r="Y242">
        <v>44</v>
      </c>
    </row>
    <row r="243" spans="3:25" x14ac:dyDescent="0.25">
      <c r="C243" s="12">
        <f t="shared" si="6"/>
        <v>0</v>
      </c>
      <c r="U243" t="b">
        <f t="shared" si="7"/>
        <v>1</v>
      </c>
      <c r="V243" t="e">
        <f>VLOOKUP(#REF!,$X$1:$Y$990,2,FALSE)</f>
        <v>#REF!</v>
      </c>
      <c r="X243">
        <v>243</v>
      </c>
      <c r="Y243">
        <v>45</v>
      </c>
    </row>
    <row r="244" spans="3:25" x14ac:dyDescent="0.25">
      <c r="C244" s="12">
        <f t="shared" si="6"/>
        <v>0</v>
      </c>
      <c r="U244" t="b">
        <f t="shared" si="7"/>
        <v>1</v>
      </c>
      <c r="V244" t="e">
        <f>VLOOKUP(#REF!,$X$1:$Y$990,2,FALSE)</f>
        <v>#REF!</v>
      </c>
      <c r="X244">
        <v>244</v>
      </c>
      <c r="Y244">
        <v>46</v>
      </c>
    </row>
    <row r="245" spans="3:25" x14ac:dyDescent="0.25">
      <c r="C245" s="12">
        <f t="shared" si="6"/>
        <v>0</v>
      </c>
      <c r="U245" t="b">
        <f t="shared" si="7"/>
        <v>1</v>
      </c>
      <c r="V245" t="e">
        <f>VLOOKUP(#REF!,$X$1:$Y$990,2,FALSE)</f>
        <v>#REF!</v>
      </c>
      <c r="X245">
        <v>245</v>
      </c>
      <c r="Y245">
        <v>47</v>
      </c>
    </row>
    <row r="246" spans="3:25" x14ac:dyDescent="0.25">
      <c r="C246" s="12">
        <f t="shared" si="6"/>
        <v>0</v>
      </c>
      <c r="U246" t="b">
        <f t="shared" si="7"/>
        <v>1</v>
      </c>
      <c r="V246" t="e">
        <f>VLOOKUP(#REF!,$X$1:$Y$990,2,FALSE)</f>
        <v>#REF!</v>
      </c>
      <c r="X246">
        <v>246</v>
      </c>
      <c r="Y246">
        <v>48</v>
      </c>
    </row>
    <row r="247" spans="3:25" x14ac:dyDescent="0.25">
      <c r="C247" s="12">
        <f t="shared" si="6"/>
        <v>0</v>
      </c>
      <c r="U247" t="b">
        <f t="shared" si="7"/>
        <v>1</v>
      </c>
      <c r="V247" t="e">
        <f>VLOOKUP(#REF!,$X$1:$Y$990,2,FALSE)</f>
        <v>#REF!</v>
      </c>
      <c r="X247">
        <v>247</v>
      </c>
      <c r="Y247">
        <v>49</v>
      </c>
    </row>
    <row r="248" spans="3:25" x14ac:dyDescent="0.25">
      <c r="C248" s="12">
        <f t="shared" si="6"/>
        <v>0</v>
      </c>
      <c r="U248" t="b">
        <f t="shared" si="7"/>
        <v>1</v>
      </c>
      <c r="V248" t="e">
        <f>VLOOKUP(#REF!,$X$1:$Y$990,2,FALSE)</f>
        <v>#REF!</v>
      </c>
      <c r="X248">
        <v>248</v>
      </c>
      <c r="Y248">
        <v>50</v>
      </c>
    </row>
    <row r="249" spans="3:25" x14ac:dyDescent="0.25">
      <c r="C249" s="12">
        <f t="shared" si="6"/>
        <v>0</v>
      </c>
      <c r="U249" t="b">
        <f t="shared" si="7"/>
        <v>1</v>
      </c>
      <c r="V249" t="e">
        <f>VLOOKUP(#REF!,$X$1:$Y$990,2,FALSE)</f>
        <v>#REF!</v>
      </c>
      <c r="X249">
        <v>249</v>
      </c>
      <c r="Y249">
        <v>51</v>
      </c>
    </row>
    <row r="250" spans="3:25" x14ac:dyDescent="0.25">
      <c r="C250" s="12">
        <f t="shared" si="6"/>
        <v>0</v>
      </c>
      <c r="U250" t="b">
        <f t="shared" si="7"/>
        <v>1</v>
      </c>
      <c r="V250" t="e">
        <f>VLOOKUP(#REF!,$X$1:$Y$990,2,FALSE)</f>
        <v>#REF!</v>
      </c>
      <c r="X250">
        <v>250</v>
      </c>
      <c r="Y250">
        <v>52</v>
      </c>
    </row>
    <row r="251" spans="3:25" x14ac:dyDescent="0.25">
      <c r="C251" s="12">
        <f t="shared" si="6"/>
        <v>0</v>
      </c>
      <c r="U251" t="b">
        <f t="shared" si="7"/>
        <v>1</v>
      </c>
      <c r="V251" t="e">
        <f>VLOOKUP(#REF!,$X$1:$Y$990,2,FALSE)</f>
        <v>#REF!</v>
      </c>
      <c r="X251">
        <v>251</v>
      </c>
      <c r="Y251">
        <v>53</v>
      </c>
    </row>
    <row r="252" spans="3:25" x14ac:dyDescent="0.25">
      <c r="C252" s="12">
        <f t="shared" si="6"/>
        <v>0</v>
      </c>
      <c r="U252" t="b">
        <f t="shared" si="7"/>
        <v>1</v>
      </c>
      <c r="V252" t="e">
        <f>VLOOKUP(#REF!,$X$1:$Y$990,2,FALSE)</f>
        <v>#REF!</v>
      </c>
      <c r="X252">
        <v>252</v>
      </c>
      <c r="Y252">
        <v>54</v>
      </c>
    </row>
    <row r="253" spans="3:25" x14ac:dyDescent="0.25">
      <c r="C253" s="12">
        <f t="shared" si="6"/>
        <v>0</v>
      </c>
      <c r="U253" t="b">
        <f t="shared" si="7"/>
        <v>1</v>
      </c>
      <c r="V253" t="e">
        <f>VLOOKUP(#REF!,$X$1:$Y$990,2,FALSE)</f>
        <v>#REF!</v>
      </c>
      <c r="X253">
        <v>253</v>
      </c>
      <c r="Y253">
        <v>55</v>
      </c>
    </row>
    <row r="254" spans="3:25" x14ac:dyDescent="0.25">
      <c r="C254" s="12">
        <f t="shared" si="6"/>
        <v>0</v>
      </c>
      <c r="U254" t="b">
        <f t="shared" si="7"/>
        <v>1</v>
      </c>
      <c r="V254" t="e">
        <f>VLOOKUP(#REF!,$X$1:$Y$990,2,FALSE)</f>
        <v>#REF!</v>
      </c>
      <c r="X254">
        <v>254</v>
      </c>
      <c r="Y254">
        <v>56</v>
      </c>
    </row>
    <row r="255" spans="3:25" x14ac:dyDescent="0.25">
      <c r="C255" s="12">
        <f t="shared" si="6"/>
        <v>0</v>
      </c>
      <c r="U255" t="b">
        <f t="shared" si="7"/>
        <v>1</v>
      </c>
      <c r="V255" t="e">
        <f>VLOOKUP(#REF!,$X$1:$Y$990,2,FALSE)</f>
        <v>#REF!</v>
      </c>
      <c r="X255">
        <v>255</v>
      </c>
      <c r="Y255">
        <v>57</v>
      </c>
    </row>
    <row r="256" spans="3:25" x14ac:dyDescent="0.25">
      <c r="C256" s="12">
        <f t="shared" si="6"/>
        <v>0</v>
      </c>
      <c r="U256" t="b">
        <f t="shared" si="7"/>
        <v>1</v>
      </c>
      <c r="V256" t="e">
        <f>VLOOKUP(#REF!,$X$1:$Y$990,2,FALSE)</f>
        <v>#REF!</v>
      </c>
      <c r="X256">
        <v>256</v>
      </c>
      <c r="Y256">
        <v>58</v>
      </c>
    </row>
    <row r="257" spans="3:25" x14ac:dyDescent="0.25">
      <c r="C257" s="12">
        <f t="shared" si="6"/>
        <v>0</v>
      </c>
      <c r="U257" t="b">
        <f t="shared" si="7"/>
        <v>1</v>
      </c>
      <c r="V257" t="e">
        <f>VLOOKUP(#REF!,$X$1:$Y$990,2,FALSE)</f>
        <v>#REF!</v>
      </c>
      <c r="X257">
        <v>257</v>
      </c>
      <c r="Y257">
        <v>59</v>
      </c>
    </row>
    <row r="258" spans="3:25" x14ac:dyDescent="0.25">
      <c r="C258" s="12">
        <f t="shared" si="6"/>
        <v>0</v>
      </c>
      <c r="U258" t="b">
        <f t="shared" si="7"/>
        <v>1</v>
      </c>
      <c r="V258" t="e">
        <f>VLOOKUP(#REF!,$X$1:$Y$990,2,FALSE)</f>
        <v>#REF!</v>
      </c>
      <c r="X258">
        <v>258</v>
      </c>
      <c r="Y258">
        <v>60</v>
      </c>
    </row>
    <row r="259" spans="3:25" x14ac:dyDescent="0.25">
      <c r="C259" s="12">
        <f t="shared" ref="C259:C322" si="8">IF(A259&lt;=99,A259,IF(AND(A259&gt;99,A259&lt;=198),A259-99,IF(AND(A259&gt;198,A259&lt;=297),A259-198,IF(AND(A259&gt;297,A259&lt;=396),A259-297,IF(AND(A259&gt;396,A259&lt;=495),A259-396,IF(AND(A259&gt;495,A259&lt;=594),A259-495,IF(AND(A259&gt;594,A259&lt;=693),A259-594,IF(AND(A259&gt;693,A259&lt;=792),A259-693,IF(AND(A259&gt;792,A259&lt;=891),A259-792,IF(A259&gt;891,A259-891,IF(A259="",0,0)))))))))))</f>
        <v>0</v>
      </c>
      <c r="U259" t="b">
        <f t="shared" ref="U259:U322" si="9">ISERROR(V259)</f>
        <v>1</v>
      </c>
      <c r="V259" t="e">
        <f>VLOOKUP(#REF!,$X$1:$Y$990,2,FALSE)</f>
        <v>#REF!</v>
      </c>
      <c r="X259">
        <v>259</v>
      </c>
      <c r="Y259">
        <v>61</v>
      </c>
    </row>
    <row r="260" spans="3:25" x14ac:dyDescent="0.25">
      <c r="C260" s="12">
        <f t="shared" si="8"/>
        <v>0</v>
      </c>
      <c r="U260" t="b">
        <f t="shared" si="9"/>
        <v>1</v>
      </c>
      <c r="V260" t="e">
        <f>VLOOKUP(#REF!,$X$1:$Y$990,2,FALSE)</f>
        <v>#REF!</v>
      </c>
      <c r="X260">
        <v>260</v>
      </c>
      <c r="Y260">
        <v>62</v>
      </c>
    </row>
    <row r="261" spans="3:25" x14ac:dyDescent="0.25">
      <c r="C261" s="12">
        <f t="shared" si="8"/>
        <v>0</v>
      </c>
      <c r="U261" t="b">
        <f t="shared" si="9"/>
        <v>1</v>
      </c>
      <c r="V261" t="e">
        <f>VLOOKUP(#REF!,$X$1:$Y$990,2,FALSE)</f>
        <v>#REF!</v>
      </c>
      <c r="X261">
        <v>261</v>
      </c>
      <c r="Y261">
        <v>63</v>
      </c>
    </row>
    <row r="262" spans="3:25" x14ac:dyDescent="0.25">
      <c r="C262" s="12">
        <f t="shared" si="8"/>
        <v>0</v>
      </c>
      <c r="U262" t="b">
        <f t="shared" si="9"/>
        <v>1</v>
      </c>
      <c r="V262" t="e">
        <f>VLOOKUP(#REF!,$X$1:$Y$990,2,FALSE)</f>
        <v>#REF!</v>
      </c>
      <c r="X262">
        <v>262</v>
      </c>
      <c r="Y262">
        <v>64</v>
      </c>
    </row>
    <row r="263" spans="3:25" x14ac:dyDescent="0.25">
      <c r="C263" s="12">
        <f t="shared" si="8"/>
        <v>0</v>
      </c>
      <c r="U263" t="b">
        <f t="shared" si="9"/>
        <v>1</v>
      </c>
      <c r="V263" t="e">
        <f>VLOOKUP(#REF!,$X$1:$Y$990,2,FALSE)</f>
        <v>#REF!</v>
      </c>
      <c r="X263">
        <v>263</v>
      </c>
      <c r="Y263">
        <v>65</v>
      </c>
    </row>
    <row r="264" spans="3:25" x14ac:dyDescent="0.25">
      <c r="C264" s="12">
        <f t="shared" si="8"/>
        <v>0</v>
      </c>
      <c r="U264" t="b">
        <f t="shared" si="9"/>
        <v>1</v>
      </c>
      <c r="V264" t="e">
        <f>VLOOKUP(#REF!,$X$1:$Y$990,2,FALSE)</f>
        <v>#REF!</v>
      </c>
      <c r="X264">
        <v>264</v>
      </c>
      <c r="Y264">
        <v>66</v>
      </c>
    </row>
    <row r="265" spans="3:25" x14ac:dyDescent="0.25">
      <c r="C265" s="12">
        <f t="shared" si="8"/>
        <v>0</v>
      </c>
      <c r="U265" t="b">
        <f t="shared" si="9"/>
        <v>1</v>
      </c>
      <c r="V265" t="e">
        <f>VLOOKUP(#REF!,$X$1:$Y$990,2,FALSE)</f>
        <v>#REF!</v>
      </c>
      <c r="X265">
        <v>265</v>
      </c>
      <c r="Y265">
        <v>67</v>
      </c>
    </row>
    <row r="266" spans="3:25" x14ac:dyDescent="0.25">
      <c r="C266" s="12">
        <f t="shared" si="8"/>
        <v>0</v>
      </c>
      <c r="U266" t="b">
        <f t="shared" si="9"/>
        <v>1</v>
      </c>
      <c r="V266" t="e">
        <f>VLOOKUP(#REF!,$X$1:$Y$990,2,FALSE)</f>
        <v>#REF!</v>
      </c>
      <c r="X266">
        <v>266</v>
      </c>
      <c r="Y266">
        <v>68</v>
      </c>
    </row>
    <row r="267" spans="3:25" x14ac:dyDescent="0.25">
      <c r="C267" s="12">
        <f t="shared" si="8"/>
        <v>0</v>
      </c>
      <c r="U267" t="b">
        <f t="shared" si="9"/>
        <v>1</v>
      </c>
      <c r="V267" t="e">
        <f>VLOOKUP(#REF!,$X$1:$Y$990,2,FALSE)</f>
        <v>#REF!</v>
      </c>
      <c r="X267">
        <v>267</v>
      </c>
      <c r="Y267">
        <v>69</v>
      </c>
    </row>
    <row r="268" spans="3:25" x14ac:dyDescent="0.25">
      <c r="C268" s="12">
        <f t="shared" si="8"/>
        <v>0</v>
      </c>
      <c r="U268" t="b">
        <f t="shared" si="9"/>
        <v>1</v>
      </c>
      <c r="V268" t="e">
        <f>VLOOKUP(#REF!,$X$1:$Y$990,2,FALSE)</f>
        <v>#REF!</v>
      </c>
      <c r="X268">
        <v>268</v>
      </c>
      <c r="Y268">
        <v>70</v>
      </c>
    </row>
    <row r="269" spans="3:25" x14ac:dyDescent="0.25">
      <c r="C269" s="12">
        <f t="shared" si="8"/>
        <v>0</v>
      </c>
      <c r="U269" t="b">
        <f t="shared" si="9"/>
        <v>1</v>
      </c>
      <c r="V269" t="e">
        <f>VLOOKUP(#REF!,$X$1:$Y$990,2,FALSE)</f>
        <v>#REF!</v>
      </c>
      <c r="X269">
        <v>269</v>
      </c>
      <c r="Y269">
        <v>71</v>
      </c>
    </row>
    <row r="270" spans="3:25" x14ac:dyDescent="0.25">
      <c r="C270" s="12">
        <f t="shared" si="8"/>
        <v>0</v>
      </c>
      <c r="U270" t="b">
        <f t="shared" si="9"/>
        <v>1</v>
      </c>
      <c r="V270" t="e">
        <f>VLOOKUP(#REF!,$X$1:$Y$990,2,FALSE)</f>
        <v>#REF!</v>
      </c>
      <c r="X270">
        <v>270</v>
      </c>
      <c r="Y270">
        <v>72</v>
      </c>
    </row>
    <row r="271" spans="3:25" x14ac:dyDescent="0.25">
      <c r="C271" s="12">
        <f t="shared" si="8"/>
        <v>0</v>
      </c>
      <c r="U271" t="b">
        <f t="shared" si="9"/>
        <v>1</v>
      </c>
      <c r="V271" t="e">
        <f>VLOOKUP(#REF!,$X$1:$Y$990,2,FALSE)</f>
        <v>#REF!</v>
      </c>
      <c r="X271">
        <v>271</v>
      </c>
      <c r="Y271">
        <v>73</v>
      </c>
    </row>
    <row r="272" spans="3:25" x14ac:dyDescent="0.25">
      <c r="C272" s="12">
        <f t="shared" si="8"/>
        <v>0</v>
      </c>
      <c r="U272" t="b">
        <f t="shared" si="9"/>
        <v>1</v>
      </c>
      <c r="V272" t="e">
        <f>VLOOKUP(#REF!,$X$1:$Y$990,2,FALSE)</f>
        <v>#REF!</v>
      </c>
      <c r="X272">
        <v>272</v>
      </c>
      <c r="Y272">
        <v>74</v>
      </c>
    </row>
    <row r="273" spans="3:25" x14ac:dyDescent="0.25">
      <c r="C273" s="12">
        <f t="shared" si="8"/>
        <v>0</v>
      </c>
      <c r="U273" t="b">
        <f t="shared" si="9"/>
        <v>1</v>
      </c>
      <c r="V273" t="e">
        <f>VLOOKUP(#REF!,$X$1:$Y$990,2,FALSE)</f>
        <v>#REF!</v>
      </c>
      <c r="X273">
        <v>273</v>
      </c>
      <c r="Y273">
        <v>75</v>
      </c>
    </row>
    <row r="274" spans="3:25" x14ac:dyDescent="0.25">
      <c r="C274" s="12">
        <f t="shared" si="8"/>
        <v>0</v>
      </c>
      <c r="U274" t="b">
        <f t="shared" si="9"/>
        <v>1</v>
      </c>
      <c r="V274" t="e">
        <f>VLOOKUP(#REF!,$X$1:$Y$990,2,FALSE)</f>
        <v>#REF!</v>
      </c>
      <c r="X274">
        <v>274</v>
      </c>
      <c r="Y274">
        <v>76</v>
      </c>
    </row>
    <row r="275" spans="3:25" x14ac:dyDescent="0.25">
      <c r="C275" s="12">
        <f t="shared" si="8"/>
        <v>0</v>
      </c>
      <c r="U275" t="b">
        <f t="shared" si="9"/>
        <v>1</v>
      </c>
      <c r="V275" t="e">
        <f>VLOOKUP(#REF!,$X$1:$Y$990,2,FALSE)</f>
        <v>#REF!</v>
      </c>
      <c r="X275">
        <v>275</v>
      </c>
      <c r="Y275">
        <v>77</v>
      </c>
    </row>
    <row r="276" spans="3:25" x14ac:dyDescent="0.25">
      <c r="C276" s="12">
        <f t="shared" si="8"/>
        <v>0</v>
      </c>
      <c r="U276" t="b">
        <f t="shared" si="9"/>
        <v>1</v>
      </c>
      <c r="V276" t="e">
        <f>VLOOKUP(#REF!,$X$1:$Y$990,2,FALSE)</f>
        <v>#REF!</v>
      </c>
      <c r="X276">
        <v>276</v>
      </c>
      <c r="Y276">
        <v>78</v>
      </c>
    </row>
    <row r="277" spans="3:25" x14ac:dyDescent="0.25">
      <c r="C277" s="12">
        <f t="shared" si="8"/>
        <v>0</v>
      </c>
      <c r="U277" t="b">
        <f t="shared" si="9"/>
        <v>1</v>
      </c>
      <c r="V277" t="e">
        <f>VLOOKUP(#REF!,$X$1:$Y$990,2,FALSE)</f>
        <v>#REF!</v>
      </c>
      <c r="X277">
        <v>277</v>
      </c>
      <c r="Y277">
        <v>79</v>
      </c>
    </row>
    <row r="278" spans="3:25" x14ac:dyDescent="0.25">
      <c r="C278" s="12">
        <f t="shared" si="8"/>
        <v>0</v>
      </c>
      <c r="U278" t="b">
        <f t="shared" si="9"/>
        <v>1</v>
      </c>
      <c r="V278" t="e">
        <f>VLOOKUP(#REF!,$X$1:$Y$990,2,FALSE)</f>
        <v>#REF!</v>
      </c>
      <c r="X278">
        <v>278</v>
      </c>
      <c r="Y278">
        <v>80</v>
      </c>
    </row>
    <row r="279" spans="3:25" x14ac:dyDescent="0.25">
      <c r="C279" s="12">
        <f t="shared" si="8"/>
        <v>0</v>
      </c>
      <c r="U279" t="b">
        <f t="shared" si="9"/>
        <v>1</v>
      </c>
      <c r="V279" t="e">
        <f>VLOOKUP(#REF!,$X$1:$Y$990,2,FALSE)</f>
        <v>#REF!</v>
      </c>
      <c r="X279">
        <v>279</v>
      </c>
      <c r="Y279">
        <v>81</v>
      </c>
    </row>
    <row r="280" spans="3:25" x14ac:dyDescent="0.25">
      <c r="C280" s="12">
        <f t="shared" si="8"/>
        <v>0</v>
      </c>
      <c r="U280" t="b">
        <f t="shared" si="9"/>
        <v>1</v>
      </c>
      <c r="V280" t="e">
        <f>VLOOKUP(#REF!,$X$1:$Y$990,2,FALSE)</f>
        <v>#REF!</v>
      </c>
      <c r="X280">
        <v>280</v>
      </c>
      <c r="Y280">
        <v>82</v>
      </c>
    </row>
    <row r="281" spans="3:25" x14ac:dyDescent="0.25">
      <c r="C281" s="12">
        <f t="shared" si="8"/>
        <v>0</v>
      </c>
      <c r="U281" t="b">
        <f t="shared" si="9"/>
        <v>1</v>
      </c>
      <c r="V281" t="e">
        <f>VLOOKUP(#REF!,$X$1:$Y$990,2,FALSE)</f>
        <v>#REF!</v>
      </c>
      <c r="X281">
        <v>281</v>
      </c>
      <c r="Y281">
        <v>83</v>
      </c>
    </row>
    <row r="282" spans="3:25" x14ac:dyDescent="0.25">
      <c r="C282" s="12">
        <f t="shared" si="8"/>
        <v>0</v>
      </c>
      <c r="U282" t="b">
        <f t="shared" si="9"/>
        <v>1</v>
      </c>
      <c r="V282" t="e">
        <f>VLOOKUP(#REF!,$X$1:$Y$990,2,FALSE)</f>
        <v>#REF!</v>
      </c>
      <c r="X282">
        <v>282</v>
      </c>
      <c r="Y282">
        <v>84</v>
      </c>
    </row>
    <row r="283" spans="3:25" x14ac:dyDescent="0.25">
      <c r="C283" s="12">
        <f t="shared" si="8"/>
        <v>0</v>
      </c>
      <c r="U283" t="b">
        <f t="shared" si="9"/>
        <v>1</v>
      </c>
      <c r="V283" t="e">
        <f>VLOOKUP(#REF!,$X$1:$Y$990,2,FALSE)</f>
        <v>#REF!</v>
      </c>
      <c r="X283">
        <v>283</v>
      </c>
      <c r="Y283">
        <v>85</v>
      </c>
    </row>
    <row r="284" spans="3:25" x14ac:dyDescent="0.25">
      <c r="C284" s="12">
        <f t="shared" si="8"/>
        <v>0</v>
      </c>
      <c r="U284" t="b">
        <f t="shared" si="9"/>
        <v>1</v>
      </c>
      <c r="V284" t="e">
        <f>VLOOKUP(#REF!,$X$1:$Y$990,2,FALSE)</f>
        <v>#REF!</v>
      </c>
      <c r="X284">
        <v>284</v>
      </c>
      <c r="Y284">
        <v>86</v>
      </c>
    </row>
    <row r="285" spans="3:25" x14ac:dyDescent="0.25">
      <c r="C285" s="12">
        <f t="shared" si="8"/>
        <v>0</v>
      </c>
      <c r="U285" t="b">
        <f t="shared" si="9"/>
        <v>1</v>
      </c>
      <c r="V285" t="e">
        <f>VLOOKUP(#REF!,$X$1:$Y$990,2,FALSE)</f>
        <v>#REF!</v>
      </c>
      <c r="X285">
        <v>285</v>
      </c>
      <c r="Y285">
        <v>87</v>
      </c>
    </row>
    <row r="286" spans="3:25" x14ac:dyDescent="0.25">
      <c r="C286" s="12">
        <f t="shared" si="8"/>
        <v>0</v>
      </c>
      <c r="U286" t="b">
        <f t="shared" si="9"/>
        <v>1</v>
      </c>
      <c r="V286" t="e">
        <f>VLOOKUP(#REF!,$X$1:$Y$990,2,FALSE)</f>
        <v>#REF!</v>
      </c>
      <c r="X286">
        <v>286</v>
      </c>
      <c r="Y286">
        <v>88</v>
      </c>
    </row>
    <row r="287" spans="3:25" x14ac:dyDescent="0.25">
      <c r="C287" s="12">
        <f t="shared" si="8"/>
        <v>0</v>
      </c>
      <c r="U287" t="b">
        <f t="shared" si="9"/>
        <v>1</v>
      </c>
      <c r="V287" t="e">
        <f>VLOOKUP(#REF!,$X$1:$Y$990,2,FALSE)</f>
        <v>#REF!</v>
      </c>
      <c r="X287">
        <v>287</v>
      </c>
      <c r="Y287">
        <v>89</v>
      </c>
    </row>
    <row r="288" spans="3:25" x14ac:dyDescent="0.25">
      <c r="C288" s="12">
        <f t="shared" si="8"/>
        <v>0</v>
      </c>
      <c r="U288" t="b">
        <f t="shared" si="9"/>
        <v>1</v>
      </c>
      <c r="V288" t="e">
        <f>VLOOKUP(#REF!,$X$1:$Y$990,2,FALSE)</f>
        <v>#REF!</v>
      </c>
      <c r="X288">
        <v>288</v>
      </c>
      <c r="Y288">
        <v>90</v>
      </c>
    </row>
    <row r="289" spans="3:25" x14ac:dyDescent="0.25">
      <c r="C289" s="12">
        <f t="shared" si="8"/>
        <v>0</v>
      </c>
      <c r="U289" t="b">
        <f t="shared" si="9"/>
        <v>1</v>
      </c>
      <c r="V289" t="e">
        <f>VLOOKUP(#REF!,$X$1:$Y$990,2,FALSE)</f>
        <v>#REF!</v>
      </c>
      <c r="X289">
        <v>289</v>
      </c>
      <c r="Y289">
        <v>91</v>
      </c>
    </row>
    <row r="290" spans="3:25" x14ac:dyDescent="0.25">
      <c r="C290" s="12">
        <f t="shared" si="8"/>
        <v>0</v>
      </c>
      <c r="U290" t="b">
        <f t="shared" si="9"/>
        <v>1</v>
      </c>
      <c r="V290" t="e">
        <f>VLOOKUP(#REF!,$X$1:$Y$990,2,FALSE)</f>
        <v>#REF!</v>
      </c>
      <c r="X290">
        <v>290</v>
      </c>
      <c r="Y290">
        <v>92</v>
      </c>
    </row>
    <row r="291" spans="3:25" x14ac:dyDescent="0.25">
      <c r="C291" s="12">
        <f t="shared" si="8"/>
        <v>0</v>
      </c>
      <c r="U291" t="b">
        <f t="shared" si="9"/>
        <v>1</v>
      </c>
      <c r="V291" t="e">
        <f>VLOOKUP(#REF!,$X$1:$Y$990,2,FALSE)</f>
        <v>#REF!</v>
      </c>
      <c r="X291">
        <v>291</v>
      </c>
      <c r="Y291">
        <v>93</v>
      </c>
    </row>
    <row r="292" spans="3:25" x14ac:dyDescent="0.25">
      <c r="C292" s="12">
        <f t="shared" si="8"/>
        <v>0</v>
      </c>
      <c r="U292" t="b">
        <f t="shared" si="9"/>
        <v>1</v>
      </c>
      <c r="V292" t="e">
        <f>VLOOKUP(#REF!,$X$1:$Y$990,2,FALSE)</f>
        <v>#REF!</v>
      </c>
      <c r="X292">
        <v>292</v>
      </c>
      <c r="Y292">
        <v>94</v>
      </c>
    </row>
    <row r="293" spans="3:25" x14ac:dyDescent="0.25">
      <c r="C293" s="12">
        <f t="shared" si="8"/>
        <v>0</v>
      </c>
      <c r="U293" t="b">
        <f t="shared" si="9"/>
        <v>1</v>
      </c>
      <c r="V293" t="e">
        <f>VLOOKUP(#REF!,$X$1:$Y$990,2,FALSE)</f>
        <v>#REF!</v>
      </c>
      <c r="X293">
        <v>293</v>
      </c>
      <c r="Y293">
        <v>95</v>
      </c>
    </row>
    <row r="294" spans="3:25" x14ac:dyDescent="0.25">
      <c r="C294" s="12">
        <f t="shared" si="8"/>
        <v>0</v>
      </c>
      <c r="U294" t="b">
        <f t="shared" si="9"/>
        <v>1</v>
      </c>
      <c r="V294" t="e">
        <f>VLOOKUP(#REF!,$X$1:$Y$990,2,FALSE)</f>
        <v>#REF!</v>
      </c>
      <c r="X294">
        <v>294</v>
      </c>
      <c r="Y294">
        <v>96</v>
      </c>
    </row>
    <row r="295" spans="3:25" x14ac:dyDescent="0.25">
      <c r="C295" s="12">
        <f t="shared" si="8"/>
        <v>0</v>
      </c>
      <c r="U295" t="b">
        <f t="shared" si="9"/>
        <v>1</v>
      </c>
      <c r="V295" t="e">
        <f>VLOOKUP(#REF!,$X$1:$Y$990,2,FALSE)</f>
        <v>#REF!</v>
      </c>
      <c r="X295">
        <v>295</v>
      </c>
      <c r="Y295">
        <v>97</v>
      </c>
    </row>
    <row r="296" spans="3:25" x14ac:dyDescent="0.25">
      <c r="C296" s="12">
        <f t="shared" si="8"/>
        <v>0</v>
      </c>
      <c r="U296" t="b">
        <f t="shared" si="9"/>
        <v>1</v>
      </c>
      <c r="V296" t="e">
        <f>VLOOKUP(#REF!,$X$1:$Y$990,2,FALSE)</f>
        <v>#REF!</v>
      </c>
      <c r="X296">
        <v>296</v>
      </c>
      <c r="Y296">
        <v>98</v>
      </c>
    </row>
    <row r="297" spans="3:25" x14ac:dyDescent="0.25">
      <c r="C297" s="12">
        <f t="shared" si="8"/>
        <v>0</v>
      </c>
      <c r="U297" t="b">
        <f t="shared" si="9"/>
        <v>1</v>
      </c>
      <c r="V297" t="e">
        <f>VLOOKUP(#REF!,$X$1:$Y$990,2,FALSE)</f>
        <v>#REF!</v>
      </c>
      <c r="X297">
        <v>297</v>
      </c>
      <c r="Y297">
        <v>99</v>
      </c>
    </row>
    <row r="298" spans="3:25" x14ac:dyDescent="0.25">
      <c r="C298" s="12">
        <f t="shared" si="8"/>
        <v>0</v>
      </c>
      <c r="U298" t="b">
        <f t="shared" si="9"/>
        <v>1</v>
      </c>
      <c r="V298" t="e">
        <f>VLOOKUP(#REF!,$X$1:$Y$990,2,FALSE)</f>
        <v>#REF!</v>
      </c>
      <c r="X298">
        <v>298</v>
      </c>
      <c r="Y298">
        <v>1</v>
      </c>
    </row>
    <row r="299" spans="3:25" x14ac:dyDescent="0.25">
      <c r="C299" s="12">
        <f t="shared" si="8"/>
        <v>0</v>
      </c>
      <c r="U299" t="b">
        <f t="shared" si="9"/>
        <v>1</v>
      </c>
      <c r="V299" t="e">
        <f>VLOOKUP(#REF!,$X$1:$Y$990,2,FALSE)</f>
        <v>#REF!</v>
      </c>
      <c r="X299">
        <v>299</v>
      </c>
      <c r="Y299">
        <v>2</v>
      </c>
    </row>
    <row r="300" spans="3:25" x14ac:dyDescent="0.25">
      <c r="C300" s="12">
        <f t="shared" si="8"/>
        <v>0</v>
      </c>
      <c r="U300" t="b">
        <f t="shared" si="9"/>
        <v>1</v>
      </c>
      <c r="V300" t="e">
        <f>VLOOKUP(#REF!,$X$1:$Y$990,2,FALSE)</f>
        <v>#REF!</v>
      </c>
      <c r="X300">
        <v>300</v>
      </c>
      <c r="Y300">
        <v>3</v>
      </c>
    </row>
    <row r="301" spans="3:25" x14ac:dyDescent="0.25">
      <c r="C301" s="12">
        <f t="shared" si="8"/>
        <v>0</v>
      </c>
      <c r="U301" t="b">
        <f t="shared" si="9"/>
        <v>1</v>
      </c>
      <c r="V301" t="e">
        <f>VLOOKUP(#REF!,$X$1:$Y$990,2,FALSE)</f>
        <v>#REF!</v>
      </c>
      <c r="X301">
        <v>301</v>
      </c>
      <c r="Y301">
        <v>4</v>
      </c>
    </row>
    <row r="302" spans="3:25" x14ac:dyDescent="0.25">
      <c r="C302" s="12">
        <f t="shared" si="8"/>
        <v>0</v>
      </c>
      <c r="U302" t="b">
        <f t="shared" si="9"/>
        <v>1</v>
      </c>
      <c r="V302" t="e">
        <f>VLOOKUP(#REF!,$X$1:$Y$990,2,FALSE)</f>
        <v>#REF!</v>
      </c>
      <c r="X302">
        <v>302</v>
      </c>
      <c r="Y302">
        <v>5</v>
      </c>
    </row>
    <row r="303" spans="3:25" x14ac:dyDescent="0.25">
      <c r="C303" s="12">
        <f t="shared" si="8"/>
        <v>0</v>
      </c>
      <c r="U303" t="b">
        <f t="shared" si="9"/>
        <v>1</v>
      </c>
      <c r="V303" t="e">
        <f>VLOOKUP(#REF!,$X$1:$Y$990,2,FALSE)</f>
        <v>#REF!</v>
      </c>
      <c r="X303">
        <v>303</v>
      </c>
      <c r="Y303">
        <v>6</v>
      </c>
    </row>
    <row r="304" spans="3:25" x14ac:dyDescent="0.25">
      <c r="C304" s="12">
        <f t="shared" si="8"/>
        <v>0</v>
      </c>
      <c r="U304" t="b">
        <f t="shared" si="9"/>
        <v>1</v>
      </c>
      <c r="V304" t="e">
        <f>VLOOKUP(#REF!,$X$1:$Y$990,2,FALSE)</f>
        <v>#REF!</v>
      </c>
      <c r="X304">
        <v>304</v>
      </c>
      <c r="Y304">
        <v>7</v>
      </c>
    </row>
    <row r="305" spans="3:25" x14ac:dyDescent="0.25">
      <c r="C305" s="12">
        <f t="shared" si="8"/>
        <v>0</v>
      </c>
      <c r="U305" t="b">
        <f t="shared" si="9"/>
        <v>1</v>
      </c>
      <c r="V305" t="e">
        <f>VLOOKUP(#REF!,$X$1:$Y$990,2,FALSE)</f>
        <v>#REF!</v>
      </c>
      <c r="X305">
        <v>305</v>
      </c>
      <c r="Y305">
        <v>8</v>
      </c>
    </row>
    <row r="306" spans="3:25" x14ac:dyDescent="0.25">
      <c r="C306" s="12">
        <f t="shared" si="8"/>
        <v>0</v>
      </c>
      <c r="U306" t="b">
        <f t="shared" si="9"/>
        <v>1</v>
      </c>
      <c r="V306" t="e">
        <f>VLOOKUP(#REF!,$X$1:$Y$990,2,FALSE)</f>
        <v>#REF!</v>
      </c>
      <c r="X306">
        <v>306</v>
      </c>
      <c r="Y306">
        <v>9</v>
      </c>
    </row>
    <row r="307" spans="3:25" x14ac:dyDescent="0.25">
      <c r="C307" s="12">
        <f t="shared" si="8"/>
        <v>0</v>
      </c>
      <c r="U307" t="b">
        <f t="shared" si="9"/>
        <v>1</v>
      </c>
      <c r="V307" t="e">
        <f>VLOOKUP(#REF!,$X$1:$Y$990,2,FALSE)</f>
        <v>#REF!</v>
      </c>
      <c r="X307">
        <v>307</v>
      </c>
      <c r="Y307">
        <v>10</v>
      </c>
    </row>
    <row r="308" spans="3:25" x14ac:dyDescent="0.25">
      <c r="C308" s="12">
        <f t="shared" si="8"/>
        <v>0</v>
      </c>
      <c r="U308" t="b">
        <f t="shared" si="9"/>
        <v>1</v>
      </c>
      <c r="V308" t="e">
        <f>VLOOKUP(#REF!,$X$1:$Y$990,2,FALSE)</f>
        <v>#REF!</v>
      </c>
      <c r="X308">
        <v>308</v>
      </c>
      <c r="Y308">
        <v>11</v>
      </c>
    </row>
    <row r="309" spans="3:25" x14ac:dyDescent="0.25">
      <c r="C309" s="12">
        <f t="shared" si="8"/>
        <v>0</v>
      </c>
      <c r="U309" t="b">
        <f t="shared" si="9"/>
        <v>1</v>
      </c>
      <c r="V309" t="e">
        <f>VLOOKUP(#REF!,$X$1:$Y$990,2,FALSE)</f>
        <v>#REF!</v>
      </c>
      <c r="X309">
        <v>309</v>
      </c>
      <c r="Y309">
        <v>12</v>
      </c>
    </row>
    <row r="310" spans="3:25" x14ac:dyDescent="0.25">
      <c r="C310" s="12">
        <f t="shared" si="8"/>
        <v>0</v>
      </c>
      <c r="U310" t="b">
        <f t="shared" si="9"/>
        <v>1</v>
      </c>
      <c r="V310" t="e">
        <f>VLOOKUP(#REF!,$X$1:$Y$990,2,FALSE)</f>
        <v>#REF!</v>
      </c>
      <c r="X310">
        <v>310</v>
      </c>
      <c r="Y310">
        <v>13</v>
      </c>
    </row>
    <row r="311" spans="3:25" x14ac:dyDescent="0.25">
      <c r="C311" s="12">
        <f t="shared" si="8"/>
        <v>0</v>
      </c>
      <c r="U311" t="b">
        <f t="shared" si="9"/>
        <v>1</v>
      </c>
      <c r="V311" t="e">
        <f>VLOOKUP(#REF!,$X$1:$Y$990,2,FALSE)</f>
        <v>#REF!</v>
      </c>
      <c r="X311">
        <v>311</v>
      </c>
      <c r="Y311">
        <v>14</v>
      </c>
    </row>
    <row r="312" spans="3:25" x14ac:dyDescent="0.25">
      <c r="C312" s="12">
        <f t="shared" si="8"/>
        <v>0</v>
      </c>
      <c r="U312" t="b">
        <f t="shared" si="9"/>
        <v>1</v>
      </c>
      <c r="V312" t="e">
        <f>VLOOKUP(#REF!,$X$1:$Y$990,2,FALSE)</f>
        <v>#REF!</v>
      </c>
      <c r="X312">
        <v>312</v>
      </c>
      <c r="Y312">
        <v>15</v>
      </c>
    </row>
    <row r="313" spans="3:25" x14ac:dyDescent="0.25">
      <c r="C313" s="12">
        <f t="shared" si="8"/>
        <v>0</v>
      </c>
      <c r="U313" t="b">
        <f t="shared" si="9"/>
        <v>1</v>
      </c>
      <c r="V313" t="e">
        <f>VLOOKUP(#REF!,$X$1:$Y$990,2,FALSE)</f>
        <v>#REF!</v>
      </c>
      <c r="X313">
        <v>313</v>
      </c>
      <c r="Y313">
        <v>16</v>
      </c>
    </row>
    <row r="314" spans="3:25" x14ac:dyDescent="0.25">
      <c r="C314" s="12">
        <f t="shared" si="8"/>
        <v>0</v>
      </c>
      <c r="U314" t="b">
        <f t="shared" si="9"/>
        <v>1</v>
      </c>
      <c r="V314" t="e">
        <f>VLOOKUP(#REF!,$X$1:$Y$990,2,FALSE)</f>
        <v>#REF!</v>
      </c>
      <c r="X314">
        <v>314</v>
      </c>
      <c r="Y314">
        <v>17</v>
      </c>
    </row>
    <row r="315" spans="3:25" x14ac:dyDescent="0.25">
      <c r="C315" s="12">
        <f t="shared" si="8"/>
        <v>0</v>
      </c>
      <c r="U315" t="b">
        <f t="shared" si="9"/>
        <v>1</v>
      </c>
      <c r="V315" t="e">
        <f>VLOOKUP(#REF!,$X$1:$Y$990,2,FALSE)</f>
        <v>#REF!</v>
      </c>
      <c r="X315">
        <v>315</v>
      </c>
      <c r="Y315">
        <v>18</v>
      </c>
    </row>
    <row r="316" spans="3:25" x14ac:dyDescent="0.25">
      <c r="C316" s="12">
        <f t="shared" si="8"/>
        <v>0</v>
      </c>
      <c r="U316" t="b">
        <f t="shared" si="9"/>
        <v>1</v>
      </c>
      <c r="V316" t="e">
        <f>VLOOKUP(#REF!,$X$1:$Y$990,2,FALSE)</f>
        <v>#REF!</v>
      </c>
      <c r="X316">
        <v>316</v>
      </c>
      <c r="Y316">
        <v>19</v>
      </c>
    </row>
    <row r="317" spans="3:25" x14ac:dyDescent="0.25">
      <c r="C317" s="12">
        <f t="shared" si="8"/>
        <v>0</v>
      </c>
      <c r="U317" t="b">
        <f t="shared" si="9"/>
        <v>1</v>
      </c>
      <c r="V317" t="e">
        <f>VLOOKUP(#REF!,$X$1:$Y$990,2,FALSE)</f>
        <v>#REF!</v>
      </c>
      <c r="X317">
        <v>317</v>
      </c>
      <c r="Y317">
        <v>20</v>
      </c>
    </row>
    <row r="318" spans="3:25" x14ac:dyDescent="0.25">
      <c r="C318" s="12">
        <f t="shared" si="8"/>
        <v>0</v>
      </c>
      <c r="U318" t="b">
        <f t="shared" si="9"/>
        <v>1</v>
      </c>
      <c r="V318" t="e">
        <f>VLOOKUP(#REF!,$X$1:$Y$990,2,FALSE)</f>
        <v>#REF!</v>
      </c>
      <c r="X318">
        <v>318</v>
      </c>
      <c r="Y318">
        <v>21</v>
      </c>
    </row>
    <row r="319" spans="3:25" x14ac:dyDescent="0.25">
      <c r="C319" s="12">
        <f t="shared" si="8"/>
        <v>0</v>
      </c>
      <c r="U319" t="b">
        <f t="shared" si="9"/>
        <v>1</v>
      </c>
      <c r="V319" t="e">
        <f>VLOOKUP(#REF!,$X$1:$Y$990,2,FALSE)</f>
        <v>#REF!</v>
      </c>
      <c r="X319">
        <v>319</v>
      </c>
      <c r="Y319">
        <v>22</v>
      </c>
    </row>
    <row r="320" spans="3:25" x14ac:dyDescent="0.25">
      <c r="C320" s="12">
        <f t="shared" si="8"/>
        <v>0</v>
      </c>
      <c r="U320" t="b">
        <f t="shared" si="9"/>
        <v>1</v>
      </c>
      <c r="V320" t="e">
        <f>VLOOKUP(#REF!,$X$1:$Y$990,2,FALSE)</f>
        <v>#REF!</v>
      </c>
      <c r="X320">
        <v>320</v>
      </c>
      <c r="Y320">
        <v>23</v>
      </c>
    </row>
    <row r="321" spans="3:25" x14ac:dyDescent="0.25">
      <c r="C321" s="12">
        <f t="shared" si="8"/>
        <v>0</v>
      </c>
      <c r="U321" t="b">
        <f t="shared" si="9"/>
        <v>1</v>
      </c>
      <c r="V321" t="e">
        <f>VLOOKUP(#REF!,$X$1:$Y$990,2,FALSE)</f>
        <v>#REF!</v>
      </c>
      <c r="X321">
        <v>321</v>
      </c>
      <c r="Y321">
        <v>24</v>
      </c>
    </row>
    <row r="322" spans="3:25" x14ac:dyDescent="0.25">
      <c r="C322" s="12">
        <f t="shared" si="8"/>
        <v>0</v>
      </c>
      <c r="U322" t="b">
        <f t="shared" si="9"/>
        <v>1</v>
      </c>
      <c r="V322" t="e">
        <f>VLOOKUP(#REF!,$X$1:$Y$990,2,FALSE)</f>
        <v>#REF!</v>
      </c>
      <c r="X322">
        <v>322</v>
      </c>
      <c r="Y322">
        <v>25</v>
      </c>
    </row>
    <row r="323" spans="3:25" x14ac:dyDescent="0.25">
      <c r="C323" s="12">
        <f t="shared" ref="C323:C386" si="10">IF(A323&lt;=99,A323,IF(AND(A323&gt;99,A323&lt;=198),A323-99,IF(AND(A323&gt;198,A323&lt;=297),A323-198,IF(AND(A323&gt;297,A323&lt;=396),A323-297,IF(AND(A323&gt;396,A323&lt;=495),A323-396,IF(AND(A323&gt;495,A323&lt;=594),A323-495,IF(AND(A323&gt;594,A323&lt;=693),A323-594,IF(AND(A323&gt;693,A323&lt;=792),A323-693,IF(AND(A323&gt;792,A323&lt;=891),A323-792,IF(A323&gt;891,A323-891,IF(A323="",0,0)))))))))))</f>
        <v>0</v>
      </c>
      <c r="U323" t="b">
        <f t="shared" ref="U323:U386" si="11">ISERROR(V323)</f>
        <v>1</v>
      </c>
      <c r="V323" t="e">
        <f>VLOOKUP(#REF!,$X$1:$Y$990,2,FALSE)</f>
        <v>#REF!</v>
      </c>
      <c r="X323">
        <v>323</v>
      </c>
      <c r="Y323">
        <v>26</v>
      </c>
    </row>
    <row r="324" spans="3:25" x14ac:dyDescent="0.25">
      <c r="C324" s="12">
        <f t="shared" si="10"/>
        <v>0</v>
      </c>
      <c r="U324" t="b">
        <f t="shared" si="11"/>
        <v>1</v>
      </c>
      <c r="V324" t="e">
        <f>VLOOKUP(#REF!,$X$1:$Y$990,2,FALSE)</f>
        <v>#REF!</v>
      </c>
      <c r="X324">
        <v>324</v>
      </c>
      <c r="Y324">
        <v>27</v>
      </c>
    </row>
    <row r="325" spans="3:25" x14ac:dyDescent="0.25">
      <c r="C325" s="12">
        <f t="shared" si="10"/>
        <v>0</v>
      </c>
      <c r="U325" t="b">
        <f t="shared" si="11"/>
        <v>1</v>
      </c>
      <c r="V325" t="e">
        <f>VLOOKUP(#REF!,$X$1:$Y$990,2,FALSE)</f>
        <v>#REF!</v>
      </c>
      <c r="X325">
        <v>325</v>
      </c>
      <c r="Y325">
        <v>28</v>
      </c>
    </row>
    <row r="326" spans="3:25" x14ac:dyDescent="0.25">
      <c r="C326" s="12">
        <f t="shared" si="10"/>
        <v>0</v>
      </c>
      <c r="U326" t="b">
        <f t="shared" si="11"/>
        <v>1</v>
      </c>
      <c r="V326" t="e">
        <f>VLOOKUP(#REF!,$X$1:$Y$990,2,FALSE)</f>
        <v>#REF!</v>
      </c>
      <c r="X326">
        <v>326</v>
      </c>
      <c r="Y326">
        <v>29</v>
      </c>
    </row>
    <row r="327" spans="3:25" x14ac:dyDescent="0.25">
      <c r="C327" s="12">
        <f t="shared" si="10"/>
        <v>0</v>
      </c>
      <c r="U327" t="b">
        <f t="shared" si="11"/>
        <v>1</v>
      </c>
      <c r="V327" t="e">
        <f>VLOOKUP(#REF!,$X$1:$Y$990,2,FALSE)</f>
        <v>#REF!</v>
      </c>
      <c r="X327">
        <v>327</v>
      </c>
      <c r="Y327">
        <v>30</v>
      </c>
    </row>
    <row r="328" spans="3:25" x14ac:dyDescent="0.25">
      <c r="C328" s="12">
        <f t="shared" si="10"/>
        <v>0</v>
      </c>
      <c r="U328" t="b">
        <f t="shared" si="11"/>
        <v>1</v>
      </c>
      <c r="V328" t="e">
        <f>VLOOKUP(#REF!,$X$1:$Y$990,2,FALSE)</f>
        <v>#REF!</v>
      </c>
      <c r="X328">
        <v>328</v>
      </c>
      <c r="Y328">
        <v>31</v>
      </c>
    </row>
    <row r="329" spans="3:25" x14ac:dyDescent="0.25">
      <c r="C329" s="12">
        <f t="shared" si="10"/>
        <v>0</v>
      </c>
      <c r="U329" t="b">
        <f t="shared" si="11"/>
        <v>1</v>
      </c>
      <c r="V329" t="e">
        <f>VLOOKUP(#REF!,$X$1:$Y$990,2,FALSE)</f>
        <v>#REF!</v>
      </c>
      <c r="X329">
        <v>329</v>
      </c>
      <c r="Y329">
        <v>32</v>
      </c>
    </row>
    <row r="330" spans="3:25" x14ac:dyDescent="0.25">
      <c r="C330" s="12">
        <f t="shared" si="10"/>
        <v>0</v>
      </c>
      <c r="U330" t="b">
        <f t="shared" si="11"/>
        <v>1</v>
      </c>
      <c r="V330" t="e">
        <f>VLOOKUP(#REF!,$X$1:$Y$990,2,FALSE)</f>
        <v>#REF!</v>
      </c>
      <c r="X330">
        <v>330</v>
      </c>
      <c r="Y330">
        <v>33</v>
      </c>
    </row>
    <row r="331" spans="3:25" x14ac:dyDescent="0.25">
      <c r="C331" s="12">
        <f t="shared" si="10"/>
        <v>0</v>
      </c>
      <c r="U331" t="b">
        <f t="shared" si="11"/>
        <v>1</v>
      </c>
      <c r="V331" t="e">
        <f>VLOOKUP(#REF!,$X$1:$Y$990,2,FALSE)</f>
        <v>#REF!</v>
      </c>
      <c r="X331">
        <v>331</v>
      </c>
      <c r="Y331">
        <v>34</v>
      </c>
    </row>
    <row r="332" spans="3:25" x14ac:dyDescent="0.25">
      <c r="C332" s="12">
        <f t="shared" si="10"/>
        <v>0</v>
      </c>
      <c r="U332" t="b">
        <f t="shared" si="11"/>
        <v>1</v>
      </c>
      <c r="V332" t="e">
        <f>VLOOKUP(#REF!,$X$1:$Y$990,2,FALSE)</f>
        <v>#REF!</v>
      </c>
      <c r="X332">
        <v>332</v>
      </c>
      <c r="Y332">
        <v>35</v>
      </c>
    </row>
    <row r="333" spans="3:25" x14ac:dyDescent="0.25">
      <c r="C333" s="12">
        <f t="shared" si="10"/>
        <v>0</v>
      </c>
      <c r="U333" t="b">
        <f t="shared" si="11"/>
        <v>1</v>
      </c>
      <c r="V333" t="e">
        <f>VLOOKUP(#REF!,$X$1:$Y$990,2,FALSE)</f>
        <v>#REF!</v>
      </c>
      <c r="X333">
        <v>333</v>
      </c>
      <c r="Y333">
        <v>36</v>
      </c>
    </row>
    <row r="334" spans="3:25" x14ac:dyDescent="0.25">
      <c r="C334" s="12">
        <f t="shared" si="10"/>
        <v>0</v>
      </c>
      <c r="U334" t="b">
        <f t="shared" si="11"/>
        <v>1</v>
      </c>
      <c r="V334" t="e">
        <f>VLOOKUP(#REF!,$X$1:$Y$990,2,FALSE)</f>
        <v>#REF!</v>
      </c>
      <c r="X334">
        <v>334</v>
      </c>
      <c r="Y334">
        <v>37</v>
      </c>
    </row>
    <row r="335" spans="3:25" x14ac:dyDescent="0.25">
      <c r="C335" s="12">
        <f t="shared" si="10"/>
        <v>0</v>
      </c>
      <c r="U335" t="b">
        <f t="shared" si="11"/>
        <v>1</v>
      </c>
      <c r="V335" t="e">
        <f>VLOOKUP(#REF!,$X$1:$Y$990,2,FALSE)</f>
        <v>#REF!</v>
      </c>
      <c r="X335">
        <v>335</v>
      </c>
      <c r="Y335">
        <v>38</v>
      </c>
    </row>
    <row r="336" spans="3:25" x14ac:dyDescent="0.25">
      <c r="C336" s="12">
        <f t="shared" si="10"/>
        <v>0</v>
      </c>
      <c r="U336" t="b">
        <f t="shared" si="11"/>
        <v>1</v>
      </c>
      <c r="V336" t="e">
        <f>VLOOKUP(#REF!,$X$1:$Y$990,2,FALSE)</f>
        <v>#REF!</v>
      </c>
      <c r="X336">
        <v>336</v>
      </c>
      <c r="Y336">
        <v>39</v>
      </c>
    </row>
    <row r="337" spans="3:25" x14ac:dyDescent="0.25">
      <c r="C337" s="12">
        <f t="shared" si="10"/>
        <v>0</v>
      </c>
      <c r="U337" t="b">
        <f t="shared" si="11"/>
        <v>1</v>
      </c>
      <c r="V337" t="e">
        <f>VLOOKUP(#REF!,$X$1:$Y$990,2,FALSE)</f>
        <v>#REF!</v>
      </c>
      <c r="X337">
        <v>337</v>
      </c>
      <c r="Y337">
        <v>40</v>
      </c>
    </row>
    <row r="338" spans="3:25" x14ac:dyDescent="0.25">
      <c r="C338" s="12">
        <f t="shared" si="10"/>
        <v>0</v>
      </c>
      <c r="U338" t="b">
        <f t="shared" si="11"/>
        <v>1</v>
      </c>
      <c r="V338" t="e">
        <f>VLOOKUP(#REF!,$X$1:$Y$990,2,FALSE)</f>
        <v>#REF!</v>
      </c>
      <c r="X338">
        <v>338</v>
      </c>
      <c r="Y338">
        <v>41</v>
      </c>
    </row>
    <row r="339" spans="3:25" x14ac:dyDescent="0.25">
      <c r="C339" s="12">
        <f t="shared" si="10"/>
        <v>0</v>
      </c>
      <c r="U339" t="b">
        <f t="shared" si="11"/>
        <v>1</v>
      </c>
      <c r="V339" t="e">
        <f>VLOOKUP(#REF!,$X$1:$Y$990,2,FALSE)</f>
        <v>#REF!</v>
      </c>
      <c r="X339">
        <v>339</v>
      </c>
      <c r="Y339">
        <v>42</v>
      </c>
    </row>
    <row r="340" spans="3:25" x14ac:dyDescent="0.25">
      <c r="C340" s="12">
        <f t="shared" si="10"/>
        <v>0</v>
      </c>
      <c r="U340" t="b">
        <f t="shared" si="11"/>
        <v>1</v>
      </c>
      <c r="V340" t="e">
        <f>VLOOKUP(#REF!,$X$1:$Y$990,2,FALSE)</f>
        <v>#REF!</v>
      </c>
      <c r="X340">
        <v>340</v>
      </c>
      <c r="Y340">
        <v>43</v>
      </c>
    </row>
    <row r="341" spans="3:25" x14ac:dyDescent="0.25">
      <c r="C341" s="12">
        <f t="shared" si="10"/>
        <v>0</v>
      </c>
      <c r="U341" t="b">
        <f t="shared" si="11"/>
        <v>1</v>
      </c>
      <c r="V341" t="e">
        <f>VLOOKUP(#REF!,$X$1:$Y$990,2,FALSE)</f>
        <v>#REF!</v>
      </c>
      <c r="X341">
        <v>341</v>
      </c>
      <c r="Y341">
        <v>44</v>
      </c>
    </row>
    <row r="342" spans="3:25" x14ac:dyDescent="0.25">
      <c r="C342" s="12">
        <f t="shared" si="10"/>
        <v>0</v>
      </c>
      <c r="U342" t="b">
        <f t="shared" si="11"/>
        <v>1</v>
      </c>
      <c r="V342" t="e">
        <f>VLOOKUP(#REF!,$X$1:$Y$990,2,FALSE)</f>
        <v>#REF!</v>
      </c>
      <c r="X342">
        <v>342</v>
      </c>
      <c r="Y342">
        <v>45</v>
      </c>
    </row>
    <row r="343" spans="3:25" x14ac:dyDescent="0.25">
      <c r="C343" s="12">
        <f t="shared" si="10"/>
        <v>0</v>
      </c>
      <c r="U343" t="b">
        <f t="shared" si="11"/>
        <v>1</v>
      </c>
      <c r="V343" t="e">
        <f>VLOOKUP(#REF!,$X$1:$Y$990,2,FALSE)</f>
        <v>#REF!</v>
      </c>
      <c r="X343">
        <v>343</v>
      </c>
      <c r="Y343">
        <v>46</v>
      </c>
    </row>
    <row r="344" spans="3:25" x14ac:dyDescent="0.25">
      <c r="C344" s="12">
        <f t="shared" si="10"/>
        <v>0</v>
      </c>
      <c r="U344" t="b">
        <f t="shared" si="11"/>
        <v>1</v>
      </c>
      <c r="V344" t="e">
        <f>VLOOKUP(#REF!,$X$1:$Y$990,2,FALSE)</f>
        <v>#REF!</v>
      </c>
      <c r="X344">
        <v>344</v>
      </c>
      <c r="Y344">
        <v>47</v>
      </c>
    </row>
    <row r="345" spans="3:25" x14ac:dyDescent="0.25">
      <c r="C345" s="12">
        <f t="shared" si="10"/>
        <v>0</v>
      </c>
      <c r="U345" t="b">
        <f t="shared" si="11"/>
        <v>1</v>
      </c>
      <c r="V345" t="e">
        <f>VLOOKUP(#REF!,$X$1:$Y$990,2,FALSE)</f>
        <v>#REF!</v>
      </c>
      <c r="X345">
        <v>345</v>
      </c>
      <c r="Y345">
        <v>48</v>
      </c>
    </row>
    <row r="346" spans="3:25" x14ac:dyDescent="0.25">
      <c r="C346" s="12">
        <f t="shared" si="10"/>
        <v>0</v>
      </c>
      <c r="U346" t="b">
        <f t="shared" si="11"/>
        <v>1</v>
      </c>
      <c r="V346" t="e">
        <f>VLOOKUP(#REF!,$X$1:$Y$990,2,FALSE)</f>
        <v>#REF!</v>
      </c>
      <c r="X346">
        <v>346</v>
      </c>
      <c r="Y346">
        <v>49</v>
      </c>
    </row>
    <row r="347" spans="3:25" x14ac:dyDescent="0.25">
      <c r="C347" s="12">
        <f t="shared" si="10"/>
        <v>0</v>
      </c>
      <c r="U347" t="b">
        <f t="shared" si="11"/>
        <v>1</v>
      </c>
      <c r="V347" t="e">
        <f>VLOOKUP(#REF!,$X$1:$Y$990,2,FALSE)</f>
        <v>#REF!</v>
      </c>
      <c r="X347">
        <v>347</v>
      </c>
      <c r="Y347">
        <v>50</v>
      </c>
    </row>
    <row r="348" spans="3:25" x14ac:dyDescent="0.25">
      <c r="C348" s="12">
        <f t="shared" si="10"/>
        <v>0</v>
      </c>
      <c r="U348" t="b">
        <f t="shared" si="11"/>
        <v>1</v>
      </c>
      <c r="V348" t="e">
        <f>VLOOKUP(#REF!,$X$1:$Y$990,2,FALSE)</f>
        <v>#REF!</v>
      </c>
      <c r="X348">
        <v>348</v>
      </c>
      <c r="Y348">
        <v>51</v>
      </c>
    </row>
    <row r="349" spans="3:25" x14ac:dyDescent="0.25">
      <c r="C349" s="12">
        <f t="shared" si="10"/>
        <v>0</v>
      </c>
      <c r="U349" t="b">
        <f t="shared" si="11"/>
        <v>1</v>
      </c>
      <c r="V349" t="e">
        <f>VLOOKUP(#REF!,$X$1:$Y$990,2,FALSE)</f>
        <v>#REF!</v>
      </c>
      <c r="X349">
        <v>349</v>
      </c>
      <c r="Y349">
        <v>52</v>
      </c>
    </row>
    <row r="350" spans="3:25" x14ac:dyDescent="0.25">
      <c r="C350" s="12">
        <f t="shared" si="10"/>
        <v>0</v>
      </c>
      <c r="U350" t="b">
        <f t="shared" si="11"/>
        <v>1</v>
      </c>
      <c r="V350" t="e">
        <f>VLOOKUP(#REF!,$X$1:$Y$990,2,FALSE)</f>
        <v>#REF!</v>
      </c>
      <c r="X350">
        <v>350</v>
      </c>
      <c r="Y350">
        <v>53</v>
      </c>
    </row>
    <row r="351" spans="3:25" x14ac:dyDescent="0.25">
      <c r="C351" s="12">
        <f t="shared" si="10"/>
        <v>0</v>
      </c>
      <c r="U351" t="b">
        <f t="shared" si="11"/>
        <v>1</v>
      </c>
      <c r="V351" t="e">
        <f>VLOOKUP(#REF!,$X$1:$Y$990,2,FALSE)</f>
        <v>#REF!</v>
      </c>
      <c r="X351">
        <v>351</v>
      </c>
      <c r="Y351">
        <v>54</v>
      </c>
    </row>
    <row r="352" spans="3:25" x14ac:dyDescent="0.25">
      <c r="C352" s="12">
        <f t="shared" si="10"/>
        <v>0</v>
      </c>
      <c r="U352" t="b">
        <f t="shared" si="11"/>
        <v>1</v>
      </c>
      <c r="V352" t="e">
        <f>VLOOKUP(#REF!,$X$1:$Y$990,2,FALSE)</f>
        <v>#REF!</v>
      </c>
      <c r="X352">
        <v>352</v>
      </c>
      <c r="Y352">
        <v>55</v>
      </c>
    </row>
    <row r="353" spans="3:25" x14ac:dyDescent="0.25">
      <c r="C353" s="12">
        <f t="shared" si="10"/>
        <v>0</v>
      </c>
      <c r="U353" t="b">
        <f t="shared" si="11"/>
        <v>1</v>
      </c>
      <c r="V353" t="e">
        <f>VLOOKUP(#REF!,$X$1:$Y$990,2,FALSE)</f>
        <v>#REF!</v>
      </c>
      <c r="X353">
        <v>353</v>
      </c>
      <c r="Y353">
        <v>56</v>
      </c>
    </row>
    <row r="354" spans="3:25" x14ac:dyDescent="0.25">
      <c r="C354" s="12">
        <f t="shared" si="10"/>
        <v>0</v>
      </c>
      <c r="U354" t="b">
        <f t="shared" si="11"/>
        <v>1</v>
      </c>
      <c r="V354" t="e">
        <f>VLOOKUP(#REF!,$X$1:$Y$990,2,FALSE)</f>
        <v>#REF!</v>
      </c>
      <c r="X354">
        <v>354</v>
      </c>
      <c r="Y354">
        <v>57</v>
      </c>
    </row>
    <row r="355" spans="3:25" x14ac:dyDescent="0.25">
      <c r="C355" s="12">
        <f t="shared" si="10"/>
        <v>0</v>
      </c>
      <c r="U355" t="b">
        <f t="shared" si="11"/>
        <v>1</v>
      </c>
      <c r="V355" t="e">
        <f>VLOOKUP(#REF!,$X$1:$Y$990,2,FALSE)</f>
        <v>#REF!</v>
      </c>
      <c r="X355">
        <v>355</v>
      </c>
      <c r="Y355">
        <v>58</v>
      </c>
    </row>
    <row r="356" spans="3:25" x14ac:dyDescent="0.25">
      <c r="C356" s="12">
        <f t="shared" si="10"/>
        <v>0</v>
      </c>
      <c r="U356" t="b">
        <f t="shared" si="11"/>
        <v>1</v>
      </c>
      <c r="V356" t="e">
        <f>VLOOKUP(#REF!,$X$1:$Y$990,2,FALSE)</f>
        <v>#REF!</v>
      </c>
      <c r="X356">
        <v>356</v>
      </c>
      <c r="Y356">
        <v>59</v>
      </c>
    </row>
    <row r="357" spans="3:25" x14ac:dyDescent="0.25">
      <c r="C357" s="12">
        <f t="shared" si="10"/>
        <v>0</v>
      </c>
      <c r="U357" t="b">
        <f t="shared" si="11"/>
        <v>1</v>
      </c>
      <c r="V357" t="e">
        <f>VLOOKUP(#REF!,$X$1:$Y$990,2,FALSE)</f>
        <v>#REF!</v>
      </c>
      <c r="X357">
        <v>357</v>
      </c>
      <c r="Y357">
        <v>60</v>
      </c>
    </row>
    <row r="358" spans="3:25" x14ac:dyDescent="0.25">
      <c r="C358" s="12">
        <f t="shared" si="10"/>
        <v>0</v>
      </c>
      <c r="U358" t="b">
        <f t="shared" si="11"/>
        <v>1</v>
      </c>
      <c r="V358" t="e">
        <f>VLOOKUP(#REF!,$X$1:$Y$990,2,FALSE)</f>
        <v>#REF!</v>
      </c>
      <c r="X358">
        <v>358</v>
      </c>
      <c r="Y358">
        <v>61</v>
      </c>
    </row>
    <row r="359" spans="3:25" x14ac:dyDescent="0.25">
      <c r="C359" s="12">
        <f t="shared" si="10"/>
        <v>0</v>
      </c>
      <c r="U359" t="b">
        <f t="shared" si="11"/>
        <v>1</v>
      </c>
      <c r="V359" t="e">
        <f>VLOOKUP(#REF!,$X$1:$Y$990,2,FALSE)</f>
        <v>#REF!</v>
      </c>
      <c r="X359">
        <v>359</v>
      </c>
      <c r="Y359">
        <v>62</v>
      </c>
    </row>
    <row r="360" spans="3:25" x14ac:dyDescent="0.25">
      <c r="C360" s="12">
        <f t="shared" si="10"/>
        <v>0</v>
      </c>
      <c r="U360" t="b">
        <f t="shared" si="11"/>
        <v>1</v>
      </c>
      <c r="V360" t="e">
        <f>VLOOKUP(#REF!,$X$1:$Y$990,2,FALSE)</f>
        <v>#REF!</v>
      </c>
      <c r="X360">
        <v>360</v>
      </c>
      <c r="Y360">
        <v>63</v>
      </c>
    </row>
    <row r="361" spans="3:25" x14ac:dyDescent="0.25">
      <c r="C361" s="12">
        <f t="shared" si="10"/>
        <v>0</v>
      </c>
      <c r="U361" t="b">
        <f t="shared" si="11"/>
        <v>1</v>
      </c>
      <c r="V361" t="e">
        <f>VLOOKUP(#REF!,$X$1:$Y$990,2,FALSE)</f>
        <v>#REF!</v>
      </c>
      <c r="X361">
        <v>361</v>
      </c>
      <c r="Y361">
        <v>64</v>
      </c>
    </row>
    <row r="362" spans="3:25" x14ac:dyDescent="0.25">
      <c r="C362" s="12">
        <f t="shared" si="10"/>
        <v>0</v>
      </c>
      <c r="U362" t="b">
        <f t="shared" si="11"/>
        <v>1</v>
      </c>
      <c r="V362" t="e">
        <f>VLOOKUP(#REF!,$X$1:$Y$990,2,FALSE)</f>
        <v>#REF!</v>
      </c>
      <c r="X362">
        <v>362</v>
      </c>
      <c r="Y362">
        <v>65</v>
      </c>
    </row>
    <row r="363" spans="3:25" x14ac:dyDescent="0.25">
      <c r="C363" s="12">
        <f t="shared" si="10"/>
        <v>0</v>
      </c>
      <c r="U363" t="b">
        <f t="shared" si="11"/>
        <v>1</v>
      </c>
      <c r="V363" t="e">
        <f>VLOOKUP(#REF!,$X$1:$Y$990,2,FALSE)</f>
        <v>#REF!</v>
      </c>
      <c r="X363">
        <v>363</v>
      </c>
      <c r="Y363">
        <v>66</v>
      </c>
    </row>
    <row r="364" spans="3:25" x14ac:dyDescent="0.25">
      <c r="C364" s="12">
        <f t="shared" si="10"/>
        <v>0</v>
      </c>
      <c r="U364" t="b">
        <f t="shared" si="11"/>
        <v>1</v>
      </c>
      <c r="V364" t="e">
        <f>VLOOKUP(#REF!,$X$1:$Y$990,2,FALSE)</f>
        <v>#REF!</v>
      </c>
      <c r="X364">
        <v>364</v>
      </c>
      <c r="Y364">
        <v>67</v>
      </c>
    </row>
    <row r="365" spans="3:25" x14ac:dyDescent="0.25">
      <c r="C365" s="12">
        <f t="shared" si="10"/>
        <v>0</v>
      </c>
      <c r="U365" t="b">
        <f t="shared" si="11"/>
        <v>1</v>
      </c>
      <c r="V365" t="e">
        <f>VLOOKUP(#REF!,$X$1:$Y$990,2,FALSE)</f>
        <v>#REF!</v>
      </c>
      <c r="X365">
        <v>365</v>
      </c>
      <c r="Y365">
        <v>68</v>
      </c>
    </row>
    <row r="366" spans="3:25" x14ac:dyDescent="0.25">
      <c r="C366" s="12">
        <f t="shared" si="10"/>
        <v>0</v>
      </c>
      <c r="U366" t="b">
        <f t="shared" si="11"/>
        <v>1</v>
      </c>
      <c r="V366" t="e">
        <f>VLOOKUP(#REF!,$X$1:$Y$990,2,FALSE)</f>
        <v>#REF!</v>
      </c>
      <c r="X366">
        <v>366</v>
      </c>
      <c r="Y366">
        <v>69</v>
      </c>
    </row>
    <row r="367" spans="3:25" x14ac:dyDescent="0.25">
      <c r="C367" s="12">
        <f t="shared" si="10"/>
        <v>0</v>
      </c>
      <c r="U367" t="b">
        <f t="shared" si="11"/>
        <v>1</v>
      </c>
      <c r="V367" t="e">
        <f>VLOOKUP(#REF!,$X$1:$Y$990,2,FALSE)</f>
        <v>#REF!</v>
      </c>
      <c r="X367">
        <v>367</v>
      </c>
      <c r="Y367">
        <v>70</v>
      </c>
    </row>
    <row r="368" spans="3:25" x14ac:dyDescent="0.25">
      <c r="C368" s="12">
        <f t="shared" si="10"/>
        <v>0</v>
      </c>
      <c r="U368" t="b">
        <f t="shared" si="11"/>
        <v>1</v>
      </c>
      <c r="V368" t="e">
        <f>VLOOKUP(#REF!,$X$1:$Y$990,2,FALSE)</f>
        <v>#REF!</v>
      </c>
      <c r="X368">
        <v>368</v>
      </c>
      <c r="Y368">
        <v>71</v>
      </c>
    </row>
    <row r="369" spans="3:25" x14ac:dyDescent="0.25">
      <c r="C369" s="12">
        <f t="shared" si="10"/>
        <v>0</v>
      </c>
      <c r="U369" t="b">
        <f t="shared" si="11"/>
        <v>1</v>
      </c>
      <c r="V369" t="e">
        <f>VLOOKUP(#REF!,$X$1:$Y$990,2,FALSE)</f>
        <v>#REF!</v>
      </c>
      <c r="X369">
        <v>369</v>
      </c>
      <c r="Y369">
        <v>72</v>
      </c>
    </row>
    <row r="370" spans="3:25" x14ac:dyDescent="0.25">
      <c r="C370" s="12">
        <f t="shared" si="10"/>
        <v>0</v>
      </c>
      <c r="U370" t="b">
        <f t="shared" si="11"/>
        <v>1</v>
      </c>
      <c r="V370" t="e">
        <f>VLOOKUP(#REF!,$X$1:$Y$990,2,FALSE)</f>
        <v>#REF!</v>
      </c>
      <c r="X370">
        <v>370</v>
      </c>
      <c r="Y370">
        <v>73</v>
      </c>
    </row>
    <row r="371" spans="3:25" x14ac:dyDescent="0.25">
      <c r="C371" s="12">
        <f t="shared" si="10"/>
        <v>0</v>
      </c>
      <c r="U371" t="b">
        <f t="shared" si="11"/>
        <v>1</v>
      </c>
      <c r="V371" t="e">
        <f>VLOOKUP(#REF!,$X$1:$Y$990,2,FALSE)</f>
        <v>#REF!</v>
      </c>
      <c r="X371">
        <v>371</v>
      </c>
      <c r="Y371">
        <v>74</v>
      </c>
    </row>
    <row r="372" spans="3:25" x14ac:dyDescent="0.25">
      <c r="C372" s="12">
        <f t="shared" si="10"/>
        <v>0</v>
      </c>
      <c r="U372" t="b">
        <f t="shared" si="11"/>
        <v>1</v>
      </c>
      <c r="V372" t="e">
        <f>VLOOKUP(#REF!,$X$1:$Y$990,2,FALSE)</f>
        <v>#REF!</v>
      </c>
      <c r="X372">
        <v>372</v>
      </c>
      <c r="Y372">
        <v>75</v>
      </c>
    </row>
    <row r="373" spans="3:25" x14ac:dyDescent="0.25">
      <c r="C373" s="12">
        <f t="shared" si="10"/>
        <v>0</v>
      </c>
      <c r="U373" t="b">
        <f t="shared" si="11"/>
        <v>1</v>
      </c>
      <c r="V373" t="e">
        <f>VLOOKUP(#REF!,$X$1:$Y$990,2,FALSE)</f>
        <v>#REF!</v>
      </c>
      <c r="X373">
        <v>373</v>
      </c>
      <c r="Y373">
        <v>76</v>
      </c>
    </row>
    <row r="374" spans="3:25" x14ac:dyDescent="0.25">
      <c r="C374" s="12">
        <f t="shared" si="10"/>
        <v>0</v>
      </c>
      <c r="U374" t="b">
        <f t="shared" si="11"/>
        <v>1</v>
      </c>
      <c r="V374" t="e">
        <f>VLOOKUP(#REF!,$X$1:$Y$990,2,FALSE)</f>
        <v>#REF!</v>
      </c>
      <c r="X374">
        <v>374</v>
      </c>
      <c r="Y374">
        <v>77</v>
      </c>
    </row>
    <row r="375" spans="3:25" x14ac:dyDescent="0.25">
      <c r="C375" s="12">
        <f t="shared" si="10"/>
        <v>0</v>
      </c>
      <c r="U375" t="b">
        <f t="shared" si="11"/>
        <v>1</v>
      </c>
      <c r="V375" t="e">
        <f>VLOOKUP(#REF!,$X$1:$Y$990,2,FALSE)</f>
        <v>#REF!</v>
      </c>
      <c r="X375">
        <v>375</v>
      </c>
      <c r="Y375">
        <v>78</v>
      </c>
    </row>
    <row r="376" spans="3:25" x14ac:dyDescent="0.25">
      <c r="C376" s="12">
        <f t="shared" si="10"/>
        <v>0</v>
      </c>
      <c r="U376" t="b">
        <f t="shared" si="11"/>
        <v>1</v>
      </c>
      <c r="V376" t="e">
        <f>VLOOKUP(#REF!,$X$1:$Y$990,2,FALSE)</f>
        <v>#REF!</v>
      </c>
      <c r="X376">
        <v>376</v>
      </c>
      <c r="Y376">
        <v>79</v>
      </c>
    </row>
    <row r="377" spans="3:25" x14ac:dyDescent="0.25">
      <c r="C377" s="12">
        <f t="shared" si="10"/>
        <v>0</v>
      </c>
      <c r="U377" t="b">
        <f t="shared" si="11"/>
        <v>1</v>
      </c>
      <c r="V377" t="e">
        <f>VLOOKUP(#REF!,$X$1:$Y$990,2,FALSE)</f>
        <v>#REF!</v>
      </c>
      <c r="X377">
        <v>377</v>
      </c>
      <c r="Y377">
        <v>80</v>
      </c>
    </row>
    <row r="378" spans="3:25" x14ac:dyDescent="0.25">
      <c r="C378" s="12">
        <f t="shared" si="10"/>
        <v>0</v>
      </c>
      <c r="U378" t="b">
        <f t="shared" si="11"/>
        <v>1</v>
      </c>
      <c r="V378" t="e">
        <f>VLOOKUP(#REF!,$X$1:$Y$990,2,FALSE)</f>
        <v>#REF!</v>
      </c>
      <c r="X378">
        <v>378</v>
      </c>
      <c r="Y378">
        <v>81</v>
      </c>
    </row>
    <row r="379" spans="3:25" x14ac:dyDescent="0.25">
      <c r="C379" s="12">
        <f t="shared" si="10"/>
        <v>0</v>
      </c>
      <c r="U379" t="b">
        <f t="shared" si="11"/>
        <v>1</v>
      </c>
      <c r="V379" t="e">
        <f>VLOOKUP(#REF!,$X$1:$Y$990,2,FALSE)</f>
        <v>#REF!</v>
      </c>
      <c r="X379">
        <v>379</v>
      </c>
      <c r="Y379">
        <v>82</v>
      </c>
    </row>
    <row r="380" spans="3:25" x14ac:dyDescent="0.25">
      <c r="C380" s="12">
        <f t="shared" si="10"/>
        <v>0</v>
      </c>
      <c r="U380" t="b">
        <f t="shared" si="11"/>
        <v>1</v>
      </c>
      <c r="V380" t="e">
        <f>VLOOKUP(#REF!,$X$1:$Y$990,2,FALSE)</f>
        <v>#REF!</v>
      </c>
      <c r="X380">
        <v>380</v>
      </c>
      <c r="Y380">
        <v>83</v>
      </c>
    </row>
    <row r="381" spans="3:25" x14ac:dyDescent="0.25">
      <c r="C381" s="12">
        <f t="shared" si="10"/>
        <v>0</v>
      </c>
      <c r="U381" t="b">
        <f t="shared" si="11"/>
        <v>1</v>
      </c>
      <c r="V381" t="e">
        <f>VLOOKUP(#REF!,$X$1:$Y$990,2,FALSE)</f>
        <v>#REF!</v>
      </c>
      <c r="X381">
        <v>381</v>
      </c>
      <c r="Y381">
        <v>84</v>
      </c>
    </row>
    <row r="382" spans="3:25" x14ac:dyDescent="0.25">
      <c r="C382" s="12">
        <f t="shared" si="10"/>
        <v>0</v>
      </c>
      <c r="U382" t="b">
        <f t="shared" si="11"/>
        <v>1</v>
      </c>
      <c r="V382" t="e">
        <f>VLOOKUP(#REF!,$X$1:$Y$990,2,FALSE)</f>
        <v>#REF!</v>
      </c>
      <c r="X382">
        <v>382</v>
      </c>
      <c r="Y382">
        <v>85</v>
      </c>
    </row>
    <row r="383" spans="3:25" x14ac:dyDescent="0.25">
      <c r="C383" s="12">
        <f t="shared" si="10"/>
        <v>0</v>
      </c>
      <c r="U383" t="b">
        <f t="shared" si="11"/>
        <v>1</v>
      </c>
      <c r="V383" t="e">
        <f>VLOOKUP(#REF!,$X$1:$Y$990,2,FALSE)</f>
        <v>#REF!</v>
      </c>
      <c r="X383">
        <v>383</v>
      </c>
      <c r="Y383">
        <v>86</v>
      </c>
    </row>
    <row r="384" spans="3:25" x14ac:dyDescent="0.25">
      <c r="C384" s="12">
        <f t="shared" si="10"/>
        <v>0</v>
      </c>
      <c r="U384" t="b">
        <f t="shared" si="11"/>
        <v>1</v>
      </c>
      <c r="V384" t="e">
        <f>VLOOKUP(#REF!,$X$1:$Y$990,2,FALSE)</f>
        <v>#REF!</v>
      </c>
      <c r="X384">
        <v>384</v>
      </c>
      <c r="Y384">
        <v>87</v>
      </c>
    </row>
    <row r="385" spans="3:25" x14ac:dyDescent="0.25">
      <c r="C385" s="12">
        <f t="shared" si="10"/>
        <v>0</v>
      </c>
      <c r="U385" t="b">
        <f t="shared" si="11"/>
        <v>1</v>
      </c>
      <c r="V385" t="e">
        <f>VLOOKUP(#REF!,$X$1:$Y$990,2,FALSE)</f>
        <v>#REF!</v>
      </c>
      <c r="X385">
        <v>385</v>
      </c>
      <c r="Y385">
        <v>88</v>
      </c>
    </row>
    <row r="386" spans="3:25" x14ac:dyDescent="0.25">
      <c r="C386" s="12">
        <f t="shared" si="10"/>
        <v>0</v>
      </c>
      <c r="U386" t="b">
        <f t="shared" si="11"/>
        <v>1</v>
      </c>
      <c r="V386" t="e">
        <f>VLOOKUP(#REF!,$X$1:$Y$990,2,FALSE)</f>
        <v>#REF!</v>
      </c>
      <c r="X386">
        <v>386</v>
      </c>
      <c r="Y386">
        <v>89</v>
      </c>
    </row>
    <row r="387" spans="3:25" x14ac:dyDescent="0.25">
      <c r="C387" s="12">
        <f t="shared" ref="C387:C450" si="12">IF(A387&lt;=99,A387,IF(AND(A387&gt;99,A387&lt;=198),A387-99,IF(AND(A387&gt;198,A387&lt;=297),A387-198,IF(AND(A387&gt;297,A387&lt;=396),A387-297,IF(AND(A387&gt;396,A387&lt;=495),A387-396,IF(AND(A387&gt;495,A387&lt;=594),A387-495,IF(AND(A387&gt;594,A387&lt;=693),A387-594,IF(AND(A387&gt;693,A387&lt;=792),A387-693,IF(AND(A387&gt;792,A387&lt;=891),A387-792,IF(A387&gt;891,A387-891,IF(A387="",0,0)))))))))))</f>
        <v>0</v>
      </c>
      <c r="U387" t="b">
        <f t="shared" ref="U387:U450" si="13">ISERROR(V387)</f>
        <v>1</v>
      </c>
      <c r="V387" t="e">
        <f>VLOOKUP(#REF!,$X$1:$Y$990,2,FALSE)</f>
        <v>#REF!</v>
      </c>
      <c r="X387">
        <v>387</v>
      </c>
      <c r="Y387">
        <v>90</v>
      </c>
    </row>
    <row r="388" spans="3:25" x14ac:dyDescent="0.25">
      <c r="C388" s="12">
        <f t="shared" si="12"/>
        <v>0</v>
      </c>
      <c r="U388" t="b">
        <f t="shared" si="13"/>
        <v>1</v>
      </c>
      <c r="V388" t="e">
        <f>VLOOKUP(#REF!,$X$1:$Y$990,2,FALSE)</f>
        <v>#REF!</v>
      </c>
      <c r="X388">
        <v>388</v>
      </c>
      <c r="Y388">
        <v>91</v>
      </c>
    </row>
    <row r="389" spans="3:25" x14ac:dyDescent="0.25">
      <c r="C389" s="12">
        <f t="shared" si="12"/>
        <v>0</v>
      </c>
      <c r="U389" t="b">
        <f t="shared" si="13"/>
        <v>1</v>
      </c>
      <c r="V389" t="e">
        <f>VLOOKUP(#REF!,$X$1:$Y$990,2,FALSE)</f>
        <v>#REF!</v>
      </c>
      <c r="X389">
        <v>389</v>
      </c>
      <c r="Y389">
        <v>92</v>
      </c>
    </row>
    <row r="390" spans="3:25" x14ac:dyDescent="0.25">
      <c r="C390" s="12">
        <f t="shared" si="12"/>
        <v>0</v>
      </c>
      <c r="U390" t="b">
        <f t="shared" si="13"/>
        <v>1</v>
      </c>
      <c r="V390" t="e">
        <f>VLOOKUP(#REF!,$X$1:$Y$990,2,FALSE)</f>
        <v>#REF!</v>
      </c>
      <c r="X390">
        <v>390</v>
      </c>
      <c r="Y390">
        <v>93</v>
      </c>
    </row>
    <row r="391" spans="3:25" x14ac:dyDescent="0.25">
      <c r="C391" s="12">
        <f t="shared" si="12"/>
        <v>0</v>
      </c>
      <c r="U391" t="b">
        <f t="shared" si="13"/>
        <v>1</v>
      </c>
      <c r="V391" t="e">
        <f>VLOOKUP(#REF!,$X$1:$Y$990,2,FALSE)</f>
        <v>#REF!</v>
      </c>
      <c r="X391">
        <v>391</v>
      </c>
      <c r="Y391">
        <v>94</v>
      </c>
    </row>
    <row r="392" spans="3:25" x14ac:dyDescent="0.25">
      <c r="C392" s="12">
        <f t="shared" si="12"/>
        <v>0</v>
      </c>
      <c r="U392" t="b">
        <f t="shared" si="13"/>
        <v>1</v>
      </c>
      <c r="V392" t="e">
        <f>VLOOKUP(#REF!,$X$1:$Y$990,2,FALSE)</f>
        <v>#REF!</v>
      </c>
      <c r="X392">
        <v>392</v>
      </c>
      <c r="Y392">
        <v>95</v>
      </c>
    </row>
    <row r="393" spans="3:25" x14ac:dyDescent="0.25">
      <c r="C393" s="12">
        <f t="shared" si="12"/>
        <v>0</v>
      </c>
      <c r="U393" t="b">
        <f t="shared" si="13"/>
        <v>1</v>
      </c>
      <c r="V393" t="e">
        <f>VLOOKUP(#REF!,$X$1:$Y$990,2,FALSE)</f>
        <v>#REF!</v>
      </c>
      <c r="X393">
        <v>393</v>
      </c>
      <c r="Y393">
        <v>96</v>
      </c>
    </row>
    <row r="394" spans="3:25" x14ac:dyDescent="0.25">
      <c r="C394" s="12">
        <f t="shared" si="12"/>
        <v>0</v>
      </c>
      <c r="U394" t="b">
        <f t="shared" si="13"/>
        <v>1</v>
      </c>
      <c r="V394" t="e">
        <f>VLOOKUP(#REF!,$X$1:$Y$990,2,FALSE)</f>
        <v>#REF!</v>
      </c>
      <c r="X394">
        <v>394</v>
      </c>
      <c r="Y394">
        <v>97</v>
      </c>
    </row>
    <row r="395" spans="3:25" x14ac:dyDescent="0.25">
      <c r="C395" s="12">
        <f t="shared" si="12"/>
        <v>0</v>
      </c>
      <c r="U395" t="b">
        <f t="shared" si="13"/>
        <v>1</v>
      </c>
      <c r="V395" t="e">
        <f>VLOOKUP(#REF!,$X$1:$Y$990,2,FALSE)</f>
        <v>#REF!</v>
      </c>
      <c r="X395">
        <v>395</v>
      </c>
      <c r="Y395">
        <v>98</v>
      </c>
    </row>
    <row r="396" spans="3:25" x14ac:dyDescent="0.25">
      <c r="C396" s="12">
        <f t="shared" si="12"/>
        <v>0</v>
      </c>
      <c r="U396" t="b">
        <f t="shared" si="13"/>
        <v>1</v>
      </c>
      <c r="V396" t="e">
        <f>VLOOKUP(#REF!,$X$1:$Y$990,2,FALSE)</f>
        <v>#REF!</v>
      </c>
      <c r="X396">
        <v>396</v>
      </c>
      <c r="Y396">
        <v>99</v>
      </c>
    </row>
    <row r="397" spans="3:25" x14ac:dyDescent="0.25">
      <c r="C397" s="12">
        <f t="shared" si="12"/>
        <v>0</v>
      </c>
      <c r="U397" t="b">
        <f t="shared" si="13"/>
        <v>1</v>
      </c>
      <c r="V397" t="e">
        <f>VLOOKUP(#REF!,$X$1:$Y$990,2,FALSE)</f>
        <v>#REF!</v>
      </c>
      <c r="X397">
        <v>397</v>
      </c>
      <c r="Y397">
        <v>1</v>
      </c>
    </row>
    <row r="398" spans="3:25" x14ac:dyDescent="0.25">
      <c r="C398" s="12">
        <f t="shared" si="12"/>
        <v>0</v>
      </c>
      <c r="U398" t="b">
        <f t="shared" si="13"/>
        <v>1</v>
      </c>
      <c r="V398" t="e">
        <f>VLOOKUP(#REF!,$X$1:$Y$990,2,FALSE)</f>
        <v>#REF!</v>
      </c>
      <c r="X398">
        <v>398</v>
      </c>
      <c r="Y398">
        <v>2</v>
      </c>
    </row>
    <row r="399" spans="3:25" x14ac:dyDescent="0.25">
      <c r="C399" s="12">
        <f t="shared" si="12"/>
        <v>0</v>
      </c>
      <c r="U399" t="b">
        <f t="shared" si="13"/>
        <v>1</v>
      </c>
      <c r="V399" t="e">
        <f>VLOOKUP(#REF!,$X$1:$Y$990,2,FALSE)</f>
        <v>#REF!</v>
      </c>
      <c r="X399">
        <v>399</v>
      </c>
      <c r="Y399">
        <v>3</v>
      </c>
    </row>
    <row r="400" spans="3:25" x14ac:dyDescent="0.25">
      <c r="C400" s="12">
        <f t="shared" si="12"/>
        <v>0</v>
      </c>
      <c r="U400" t="b">
        <f t="shared" si="13"/>
        <v>1</v>
      </c>
      <c r="V400" t="e">
        <f>VLOOKUP(#REF!,$X$1:$Y$990,2,FALSE)</f>
        <v>#REF!</v>
      </c>
      <c r="X400">
        <v>400</v>
      </c>
      <c r="Y400">
        <v>4</v>
      </c>
    </row>
    <row r="401" spans="3:25" x14ac:dyDescent="0.25">
      <c r="C401" s="12">
        <f t="shared" si="12"/>
        <v>0</v>
      </c>
      <c r="U401" t="b">
        <f t="shared" si="13"/>
        <v>1</v>
      </c>
      <c r="V401" t="e">
        <f>VLOOKUP(#REF!,$X$1:$Y$990,2,FALSE)</f>
        <v>#REF!</v>
      </c>
      <c r="X401">
        <v>401</v>
      </c>
      <c r="Y401">
        <v>5</v>
      </c>
    </row>
    <row r="402" spans="3:25" x14ac:dyDescent="0.25">
      <c r="C402" s="12">
        <f t="shared" si="12"/>
        <v>0</v>
      </c>
      <c r="U402" t="b">
        <f t="shared" si="13"/>
        <v>1</v>
      </c>
      <c r="V402" t="e">
        <f>VLOOKUP(#REF!,$X$1:$Y$990,2,FALSE)</f>
        <v>#REF!</v>
      </c>
      <c r="X402">
        <v>402</v>
      </c>
      <c r="Y402">
        <v>6</v>
      </c>
    </row>
    <row r="403" spans="3:25" x14ac:dyDescent="0.25">
      <c r="C403" s="12">
        <f t="shared" si="12"/>
        <v>0</v>
      </c>
      <c r="U403" t="b">
        <f t="shared" si="13"/>
        <v>1</v>
      </c>
      <c r="V403" t="e">
        <f>VLOOKUP(#REF!,$X$1:$Y$990,2,FALSE)</f>
        <v>#REF!</v>
      </c>
      <c r="X403">
        <v>403</v>
      </c>
      <c r="Y403">
        <v>7</v>
      </c>
    </row>
    <row r="404" spans="3:25" x14ac:dyDescent="0.25">
      <c r="C404" s="12">
        <f t="shared" si="12"/>
        <v>0</v>
      </c>
      <c r="U404" t="b">
        <f t="shared" si="13"/>
        <v>1</v>
      </c>
      <c r="V404" t="e">
        <f>VLOOKUP(#REF!,$X$1:$Y$990,2,FALSE)</f>
        <v>#REF!</v>
      </c>
      <c r="X404">
        <v>404</v>
      </c>
      <c r="Y404">
        <v>8</v>
      </c>
    </row>
    <row r="405" spans="3:25" x14ac:dyDescent="0.25">
      <c r="C405" s="12">
        <f t="shared" si="12"/>
        <v>0</v>
      </c>
      <c r="U405" t="b">
        <f t="shared" si="13"/>
        <v>1</v>
      </c>
      <c r="V405" t="e">
        <f>VLOOKUP(#REF!,$X$1:$Y$990,2,FALSE)</f>
        <v>#REF!</v>
      </c>
      <c r="X405">
        <v>405</v>
      </c>
      <c r="Y405">
        <v>9</v>
      </c>
    </row>
    <row r="406" spans="3:25" x14ac:dyDescent="0.25">
      <c r="C406" s="12">
        <f t="shared" si="12"/>
        <v>0</v>
      </c>
      <c r="U406" t="b">
        <f t="shared" si="13"/>
        <v>1</v>
      </c>
      <c r="V406" t="e">
        <f>VLOOKUP(#REF!,$X$1:$Y$990,2,FALSE)</f>
        <v>#REF!</v>
      </c>
      <c r="X406">
        <v>406</v>
      </c>
      <c r="Y406">
        <v>10</v>
      </c>
    </row>
    <row r="407" spans="3:25" x14ac:dyDescent="0.25">
      <c r="C407" s="12">
        <f t="shared" si="12"/>
        <v>0</v>
      </c>
      <c r="U407" t="b">
        <f t="shared" si="13"/>
        <v>1</v>
      </c>
      <c r="V407" t="e">
        <f>VLOOKUP(#REF!,$X$1:$Y$990,2,FALSE)</f>
        <v>#REF!</v>
      </c>
      <c r="X407">
        <v>407</v>
      </c>
      <c r="Y407">
        <v>11</v>
      </c>
    </row>
    <row r="408" spans="3:25" x14ac:dyDescent="0.25">
      <c r="C408" s="12">
        <f t="shared" si="12"/>
        <v>0</v>
      </c>
      <c r="U408" t="b">
        <f t="shared" si="13"/>
        <v>1</v>
      </c>
      <c r="V408" t="e">
        <f>VLOOKUP(#REF!,$X$1:$Y$990,2,FALSE)</f>
        <v>#REF!</v>
      </c>
      <c r="X408">
        <v>408</v>
      </c>
      <c r="Y408">
        <v>12</v>
      </c>
    </row>
    <row r="409" spans="3:25" x14ac:dyDescent="0.25">
      <c r="C409" s="12">
        <f t="shared" si="12"/>
        <v>0</v>
      </c>
      <c r="U409" t="b">
        <f t="shared" si="13"/>
        <v>1</v>
      </c>
      <c r="V409" t="e">
        <f>VLOOKUP(#REF!,$X$1:$Y$990,2,FALSE)</f>
        <v>#REF!</v>
      </c>
      <c r="X409">
        <v>409</v>
      </c>
      <c r="Y409">
        <v>13</v>
      </c>
    </row>
    <row r="410" spans="3:25" x14ac:dyDescent="0.25">
      <c r="C410" s="12">
        <f t="shared" si="12"/>
        <v>0</v>
      </c>
      <c r="U410" t="b">
        <f t="shared" si="13"/>
        <v>1</v>
      </c>
      <c r="V410" t="e">
        <f>VLOOKUP(#REF!,$X$1:$Y$990,2,FALSE)</f>
        <v>#REF!</v>
      </c>
      <c r="X410">
        <v>410</v>
      </c>
      <c r="Y410">
        <v>14</v>
      </c>
    </row>
    <row r="411" spans="3:25" x14ac:dyDescent="0.25">
      <c r="C411" s="12">
        <f t="shared" si="12"/>
        <v>0</v>
      </c>
      <c r="U411" t="b">
        <f t="shared" si="13"/>
        <v>1</v>
      </c>
      <c r="V411" t="e">
        <f>VLOOKUP(#REF!,$X$1:$Y$990,2,FALSE)</f>
        <v>#REF!</v>
      </c>
      <c r="X411">
        <v>411</v>
      </c>
      <c r="Y411">
        <v>15</v>
      </c>
    </row>
    <row r="412" spans="3:25" x14ac:dyDescent="0.25">
      <c r="C412" s="12">
        <f t="shared" si="12"/>
        <v>0</v>
      </c>
      <c r="U412" t="b">
        <f t="shared" si="13"/>
        <v>1</v>
      </c>
      <c r="V412" t="e">
        <f>VLOOKUP(#REF!,$X$1:$Y$990,2,FALSE)</f>
        <v>#REF!</v>
      </c>
      <c r="X412">
        <v>412</v>
      </c>
      <c r="Y412">
        <v>16</v>
      </c>
    </row>
    <row r="413" spans="3:25" x14ac:dyDescent="0.25">
      <c r="C413" s="12">
        <f t="shared" si="12"/>
        <v>0</v>
      </c>
      <c r="U413" t="b">
        <f t="shared" si="13"/>
        <v>1</v>
      </c>
      <c r="V413" t="e">
        <f>VLOOKUP(#REF!,$X$1:$Y$990,2,FALSE)</f>
        <v>#REF!</v>
      </c>
      <c r="X413">
        <v>413</v>
      </c>
      <c r="Y413">
        <v>17</v>
      </c>
    </row>
    <row r="414" spans="3:25" x14ac:dyDescent="0.25">
      <c r="C414" s="12">
        <f t="shared" si="12"/>
        <v>0</v>
      </c>
      <c r="U414" t="b">
        <f t="shared" si="13"/>
        <v>1</v>
      </c>
      <c r="V414" t="e">
        <f>VLOOKUP(#REF!,$X$1:$Y$990,2,FALSE)</f>
        <v>#REF!</v>
      </c>
      <c r="X414">
        <v>414</v>
      </c>
      <c r="Y414">
        <v>18</v>
      </c>
    </row>
    <row r="415" spans="3:25" x14ac:dyDescent="0.25">
      <c r="C415" s="12">
        <f t="shared" si="12"/>
        <v>0</v>
      </c>
      <c r="U415" t="b">
        <f t="shared" si="13"/>
        <v>1</v>
      </c>
      <c r="V415" t="e">
        <f>VLOOKUP(#REF!,$X$1:$Y$990,2,FALSE)</f>
        <v>#REF!</v>
      </c>
      <c r="X415">
        <v>415</v>
      </c>
      <c r="Y415">
        <v>19</v>
      </c>
    </row>
    <row r="416" spans="3:25" x14ac:dyDescent="0.25">
      <c r="C416" s="12">
        <f t="shared" si="12"/>
        <v>0</v>
      </c>
      <c r="U416" t="b">
        <f t="shared" si="13"/>
        <v>1</v>
      </c>
      <c r="V416" t="e">
        <f>VLOOKUP(#REF!,$X$1:$Y$990,2,FALSE)</f>
        <v>#REF!</v>
      </c>
      <c r="X416">
        <v>416</v>
      </c>
      <c r="Y416">
        <v>20</v>
      </c>
    </row>
    <row r="417" spans="3:25" x14ac:dyDescent="0.25">
      <c r="C417" s="12">
        <f t="shared" si="12"/>
        <v>0</v>
      </c>
      <c r="U417" t="b">
        <f t="shared" si="13"/>
        <v>1</v>
      </c>
      <c r="V417" t="e">
        <f>VLOOKUP(#REF!,$X$1:$Y$990,2,FALSE)</f>
        <v>#REF!</v>
      </c>
      <c r="X417">
        <v>417</v>
      </c>
      <c r="Y417">
        <v>21</v>
      </c>
    </row>
    <row r="418" spans="3:25" x14ac:dyDescent="0.25">
      <c r="C418" s="12">
        <f t="shared" si="12"/>
        <v>0</v>
      </c>
      <c r="U418" t="b">
        <f t="shared" si="13"/>
        <v>1</v>
      </c>
      <c r="V418" t="e">
        <f>VLOOKUP(#REF!,$X$1:$Y$990,2,FALSE)</f>
        <v>#REF!</v>
      </c>
      <c r="X418">
        <v>418</v>
      </c>
      <c r="Y418">
        <v>22</v>
      </c>
    </row>
    <row r="419" spans="3:25" x14ac:dyDescent="0.25">
      <c r="C419" s="12">
        <f t="shared" si="12"/>
        <v>0</v>
      </c>
      <c r="U419" t="b">
        <f t="shared" si="13"/>
        <v>1</v>
      </c>
      <c r="V419" t="e">
        <f>VLOOKUP(#REF!,$X$1:$Y$990,2,FALSE)</f>
        <v>#REF!</v>
      </c>
      <c r="X419">
        <v>419</v>
      </c>
      <c r="Y419">
        <v>23</v>
      </c>
    </row>
    <row r="420" spans="3:25" x14ac:dyDescent="0.25">
      <c r="C420" s="12">
        <f t="shared" si="12"/>
        <v>0</v>
      </c>
      <c r="U420" t="b">
        <f t="shared" si="13"/>
        <v>1</v>
      </c>
      <c r="V420" t="e">
        <f>VLOOKUP(#REF!,$X$1:$Y$990,2,FALSE)</f>
        <v>#REF!</v>
      </c>
      <c r="X420">
        <v>420</v>
      </c>
      <c r="Y420">
        <v>24</v>
      </c>
    </row>
    <row r="421" spans="3:25" x14ac:dyDescent="0.25">
      <c r="C421" s="12">
        <f t="shared" si="12"/>
        <v>0</v>
      </c>
      <c r="U421" t="b">
        <f t="shared" si="13"/>
        <v>1</v>
      </c>
      <c r="V421" t="e">
        <f>VLOOKUP(#REF!,$X$1:$Y$990,2,FALSE)</f>
        <v>#REF!</v>
      </c>
      <c r="X421">
        <v>421</v>
      </c>
      <c r="Y421">
        <v>25</v>
      </c>
    </row>
    <row r="422" spans="3:25" x14ac:dyDescent="0.25">
      <c r="C422" s="12">
        <f t="shared" si="12"/>
        <v>0</v>
      </c>
      <c r="U422" t="b">
        <f t="shared" si="13"/>
        <v>1</v>
      </c>
      <c r="V422" t="e">
        <f>VLOOKUP(#REF!,$X$1:$Y$990,2,FALSE)</f>
        <v>#REF!</v>
      </c>
      <c r="X422">
        <v>422</v>
      </c>
      <c r="Y422">
        <v>26</v>
      </c>
    </row>
    <row r="423" spans="3:25" x14ac:dyDescent="0.25">
      <c r="C423" s="12">
        <f t="shared" si="12"/>
        <v>0</v>
      </c>
      <c r="U423" t="b">
        <f t="shared" si="13"/>
        <v>1</v>
      </c>
      <c r="V423" t="e">
        <f>VLOOKUP(#REF!,$X$1:$Y$990,2,FALSE)</f>
        <v>#REF!</v>
      </c>
      <c r="X423">
        <v>423</v>
      </c>
      <c r="Y423">
        <v>27</v>
      </c>
    </row>
    <row r="424" spans="3:25" x14ac:dyDescent="0.25">
      <c r="C424" s="12">
        <f t="shared" si="12"/>
        <v>0</v>
      </c>
      <c r="U424" t="b">
        <f t="shared" si="13"/>
        <v>1</v>
      </c>
      <c r="V424" t="e">
        <f>VLOOKUP(#REF!,$X$1:$Y$990,2,FALSE)</f>
        <v>#REF!</v>
      </c>
      <c r="X424">
        <v>424</v>
      </c>
      <c r="Y424">
        <v>28</v>
      </c>
    </row>
    <row r="425" spans="3:25" x14ac:dyDescent="0.25">
      <c r="C425" s="12">
        <f t="shared" si="12"/>
        <v>0</v>
      </c>
      <c r="U425" t="b">
        <f t="shared" si="13"/>
        <v>1</v>
      </c>
      <c r="V425" t="e">
        <f>VLOOKUP(#REF!,$X$1:$Y$990,2,FALSE)</f>
        <v>#REF!</v>
      </c>
      <c r="X425">
        <v>425</v>
      </c>
      <c r="Y425">
        <v>29</v>
      </c>
    </row>
    <row r="426" spans="3:25" x14ac:dyDescent="0.25">
      <c r="C426" s="12">
        <f t="shared" si="12"/>
        <v>0</v>
      </c>
      <c r="U426" t="b">
        <f t="shared" si="13"/>
        <v>1</v>
      </c>
      <c r="V426" t="e">
        <f>VLOOKUP(#REF!,$X$1:$Y$990,2,FALSE)</f>
        <v>#REF!</v>
      </c>
      <c r="X426">
        <v>426</v>
      </c>
      <c r="Y426">
        <v>30</v>
      </c>
    </row>
    <row r="427" spans="3:25" x14ac:dyDescent="0.25">
      <c r="C427" s="12">
        <f t="shared" si="12"/>
        <v>0</v>
      </c>
      <c r="U427" t="b">
        <f t="shared" si="13"/>
        <v>1</v>
      </c>
      <c r="V427" t="e">
        <f>VLOOKUP(#REF!,$X$1:$Y$990,2,FALSE)</f>
        <v>#REF!</v>
      </c>
      <c r="X427">
        <v>427</v>
      </c>
      <c r="Y427">
        <v>31</v>
      </c>
    </row>
    <row r="428" spans="3:25" x14ac:dyDescent="0.25">
      <c r="C428" s="12">
        <f t="shared" si="12"/>
        <v>0</v>
      </c>
      <c r="U428" t="b">
        <f t="shared" si="13"/>
        <v>1</v>
      </c>
      <c r="V428" t="e">
        <f>VLOOKUP(#REF!,$X$1:$Y$990,2,FALSE)</f>
        <v>#REF!</v>
      </c>
      <c r="X428">
        <v>428</v>
      </c>
      <c r="Y428">
        <v>32</v>
      </c>
    </row>
    <row r="429" spans="3:25" x14ac:dyDescent="0.25">
      <c r="C429" s="12">
        <f t="shared" si="12"/>
        <v>0</v>
      </c>
      <c r="U429" t="b">
        <f t="shared" si="13"/>
        <v>1</v>
      </c>
      <c r="V429" t="e">
        <f>VLOOKUP(#REF!,$X$1:$Y$990,2,FALSE)</f>
        <v>#REF!</v>
      </c>
      <c r="X429">
        <v>429</v>
      </c>
      <c r="Y429">
        <v>33</v>
      </c>
    </row>
    <row r="430" spans="3:25" x14ac:dyDescent="0.25">
      <c r="C430" s="12">
        <f t="shared" si="12"/>
        <v>0</v>
      </c>
      <c r="U430" t="b">
        <f t="shared" si="13"/>
        <v>1</v>
      </c>
      <c r="V430" t="e">
        <f>VLOOKUP(#REF!,$X$1:$Y$990,2,FALSE)</f>
        <v>#REF!</v>
      </c>
      <c r="X430">
        <v>430</v>
      </c>
      <c r="Y430">
        <v>34</v>
      </c>
    </row>
    <row r="431" spans="3:25" x14ac:dyDescent="0.25">
      <c r="C431" s="12">
        <f t="shared" si="12"/>
        <v>0</v>
      </c>
      <c r="U431" t="b">
        <f t="shared" si="13"/>
        <v>1</v>
      </c>
      <c r="V431" t="e">
        <f>VLOOKUP(#REF!,$X$1:$Y$990,2,FALSE)</f>
        <v>#REF!</v>
      </c>
      <c r="X431">
        <v>431</v>
      </c>
      <c r="Y431">
        <v>35</v>
      </c>
    </row>
    <row r="432" spans="3:25" x14ac:dyDescent="0.25">
      <c r="C432" s="12">
        <f t="shared" si="12"/>
        <v>0</v>
      </c>
      <c r="U432" t="b">
        <f t="shared" si="13"/>
        <v>1</v>
      </c>
      <c r="V432" t="e">
        <f>VLOOKUP(#REF!,$X$1:$Y$990,2,FALSE)</f>
        <v>#REF!</v>
      </c>
      <c r="X432">
        <v>432</v>
      </c>
      <c r="Y432">
        <v>36</v>
      </c>
    </row>
    <row r="433" spans="3:25" x14ac:dyDescent="0.25">
      <c r="C433" s="12">
        <f t="shared" si="12"/>
        <v>0</v>
      </c>
      <c r="U433" t="b">
        <f t="shared" si="13"/>
        <v>1</v>
      </c>
      <c r="V433" t="e">
        <f>VLOOKUP(#REF!,$X$1:$Y$990,2,FALSE)</f>
        <v>#REF!</v>
      </c>
      <c r="X433">
        <v>433</v>
      </c>
      <c r="Y433">
        <v>37</v>
      </c>
    </row>
    <row r="434" spans="3:25" x14ac:dyDescent="0.25">
      <c r="C434" s="12">
        <f t="shared" si="12"/>
        <v>0</v>
      </c>
      <c r="U434" t="b">
        <f t="shared" si="13"/>
        <v>1</v>
      </c>
      <c r="V434" t="e">
        <f>VLOOKUP(#REF!,$X$1:$Y$990,2,FALSE)</f>
        <v>#REF!</v>
      </c>
      <c r="X434">
        <v>434</v>
      </c>
      <c r="Y434">
        <v>38</v>
      </c>
    </row>
    <row r="435" spans="3:25" x14ac:dyDescent="0.25">
      <c r="C435" s="12">
        <f t="shared" si="12"/>
        <v>0</v>
      </c>
      <c r="U435" t="b">
        <f t="shared" si="13"/>
        <v>1</v>
      </c>
      <c r="V435" t="e">
        <f>VLOOKUP(#REF!,$X$1:$Y$990,2,FALSE)</f>
        <v>#REF!</v>
      </c>
      <c r="X435">
        <v>435</v>
      </c>
      <c r="Y435">
        <v>39</v>
      </c>
    </row>
    <row r="436" spans="3:25" x14ac:dyDescent="0.25">
      <c r="C436" s="12">
        <f t="shared" si="12"/>
        <v>0</v>
      </c>
      <c r="U436" t="b">
        <f t="shared" si="13"/>
        <v>1</v>
      </c>
      <c r="V436" t="e">
        <f>VLOOKUP(#REF!,$X$1:$Y$990,2,FALSE)</f>
        <v>#REF!</v>
      </c>
      <c r="X436">
        <v>436</v>
      </c>
      <c r="Y436">
        <v>40</v>
      </c>
    </row>
    <row r="437" spans="3:25" x14ac:dyDescent="0.25">
      <c r="C437" s="12">
        <f t="shared" si="12"/>
        <v>0</v>
      </c>
      <c r="U437" t="b">
        <f t="shared" si="13"/>
        <v>1</v>
      </c>
      <c r="V437" t="e">
        <f>VLOOKUP(#REF!,$X$1:$Y$990,2,FALSE)</f>
        <v>#REF!</v>
      </c>
      <c r="X437">
        <v>437</v>
      </c>
      <c r="Y437">
        <v>41</v>
      </c>
    </row>
    <row r="438" spans="3:25" x14ac:dyDescent="0.25">
      <c r="C438" s="12">
        <f t="shared" si="12"/>
        <v>0</v>
      </c>
      <c r="U438" t="b">
        <f t="shared" si="13"/>
        <v>1</v>
      </c>
      <c r="V438" t="e">
        <f>VLOOKUP(#REF!,$X$1:$Y$990,2,FALSE)</f>
        <v>#REF!</v>
      </c>
      <c r="X438">
        <v>438</v>
      </c>
      <c r="Y438">
        <v>42</v>
      </c>
    </row>
    <row r="439" spans="3:25" x14ac:dyDescent="0.25">
      <c r="C439" s="12">
        <f t="shared" si="12"/>
        <v>0</v>
      </c>
      <c r="U439" t="b">
        <f t="shared" si="13"/>
        <v>1</v>
      </c>
      <c r="V439" t="e">
        <f>VLOOKUP(#REF!,$X$1:$Y$990,2,FALSE)</f>
        <v>#REF!</v>
      </c>
      <c r="X439">
        <v>439</v>
      </c>
      <c r="Y439">
        <v>43</v>
      </c>
    </row>
    <row r="440" spans="3:25" x14ac:dyDescent="0.25">
      <c r="C440" s="12">
        <f t="shared" si="12"/>
        <v>0</v>
      </c>
      <c r="U440" t="b">
        <f t="shared" si="13"/>
        <v>1</v>
      </c>
      <c r="V440" t="e">
        <f>VLOOKUP(#REF!,$X$1:$Y$990,2,FALSE)</f>
        <v>#REF!</v>
      </c>
      <c r="X440">
        <v>440</v>
      </c>
      <c r="Y440">
        <v>44</v>
      </c>
    </row>
    <row r="441" spans="3:25" x14ac:dyDescent="0.25">
      <c r="C441" s="12">
        <f t="shared" si="12"/>
        <v>0</v>
      </c>
      <c r="U441" t="b">
        <f t="shared" si="13"/>
        <v>1</v>
      </c>
      <c r="V441" t="e">
        <f>VLOOKUP(#REF!,$X$1:$Y$990,2,FALSE)</f>
        <v>#REF!</v>
      </c>
      <c r="X441">
        <v>441</v>
      </c>
      <c r="Y441">
        <v>45</v>
      </c>
    </row>
    <row r="442" spans="3:25" x14ac:dyDescent="0.25">
      <c r="C442" s="12">
        <f t="shared" si="12"/>
        <v>0</v>
      </c>
      <c r="U442" t="b">
        <f t="shared" si="13"/>
        <v>1</v>
      </c>
      <c r="V442" t="e">
        <f>VLOOKUP(#REF!,$X$1:$Y$990,2,FALSE)</f>
        <v>#REF!</v>
      </c>
      <c r="X442">
        <v>442</v>
      </c>
      <c r="Y442">
        <v>46</v>
      </c>
    </row>
    <row r="443" spans="3:25" x14ac:dyDescent="0.25">
      <c r="C443" s="12">
        <f t="shared" si="12"/>
        <v>0</v>
      </c>
      <c r="U443" t="b">
        <f t="shared" si="13"/>
        <v>1</v>
      </c>
      <c r="V443" t="e">
        <f>VLOOKUP(#REF!,$X$1:$Y$990,2,FALSE)</f>
        <v>#REF!</v>
      </c>
      <c r="X443">
        <v>443</v>
      </c>
      <c r="Y443">
        <v>47</v>
      </c>
    </row>
    <row r="444" spans="3:25" x14ac:dyDescent="0.25">
      <c r="C444" s="12">
        <f t="shared" si="12"/>
        <v>0</v>
      </c>
      <c r="U444" t="b">
        <f t="shared" si="13"/>
        <v>1</v>
      </c>
      <c r="V444" t="e">
        <f>VLOOKUP(#REF!,$X$1:$Y$990,2,FALSE)</f>
        <v>#REF!</v>
      </c>
      <c r="X444">
        <v>444</v>
      </c>
      <c r="Y444">
        <v>48</v>
      </c>
    </row>
    <row r="445" spans="3:25" x14ac:dyDescent="0.25">
      <c r="C445" s="12">
        <f t="shared" si="12"/>
        <v>0</v>
      </c>
      <c r="U445" t="b">
        <f t="shared" si="13"/>
        <v>1</v>
      </c>
      <c r="V445" t="e">
        <f>VLOOKUP(#REF!,$X$1:$Y$990,2,FALSE)</f>
        <v>#REF!</v>
      </c>
      <c r="X445">
        <v>445</v>
      </c>
      <c r="Y445">
        <v>49</v>
      </c>
    </row>
    <row r="446" spans="3:25" x14ac:dyDescent="0.25">
      <c r="C446" s="12">
        <f t="shared" si="12"/>
        <v>0</v>
      </c>
      <c r="U446" t="b">
        <f t="shared" si="13"/>
        <v>1</v>
      </c>
      <c r="V446" t="e">
        <f>VLOOKUP(#REF!,$X$1:$Y$990,2,FALSE)</f>
        <v>#REF!</v>
      </c>
      <c r="X446">
        <v>446</v>
      </c>
      <c r="Y446">
        <v>50</v>
      </c>
    </row>
    <row r="447" spans="3:25" x14ac:dyDescent="0.25">
      <c r="C447" s="12">
        <f t="shared" si="12"/>
        <v>0</v>
      </c>
      <c r="U447" t="b">
        <f t="shared" si="13"/>
        <v>1</v>
      </c>
      <c r="V447" t="e">
        <f>VLOOKUP(#REF!,$X$1:$Y$990,2,FALSE)</f>
        <v>#REF!</v>
      </c>
      <c r="X447">
        <v>447</v>
      </c>
      <c r="Y447">
        <v>51</v>
      </c>
    </row>
    <row r="448" spans="3:25" x14ac:dyDescent="0.25">
      <c r="C448" s="12">
        <f t="shared" si="12"/>
        <v>0</v>
      </c>
      <c r="U448" t="b">
        <f t="shared" si="13"/>
        <v>1</v>
      </c>
      <c r="V448" t="e">
        <f>VLOOKUP(#REF!,$X$1:$Y$990,2,FALSE)</f>
        <v>#REF!</v>
      </c>
      <c r="X448">
        <v>448</v>
      </c>
      <c r="Y448">
        <v>52</v>
      </c>
    </row>
    <row r="449" spans="3:25" x14ac:dyDescent="0.25">
      <c r="C449" s="12">
        <f t="shared" si="12"/>
        <v>0</v>
      </c>
      <c r="U449" t="b">
        <f t="shared" si="13"/>
        <v>1</v>
      </c>
      <c r="V449" t="e">
        <f>VLOOKUP(#REF!,$X$1:$Y$990,2,FALSE)</f>
        <v>#REF!</v>
      </c>
      <c r="X449">
        <v>449</v>
      </c>
      <c r="Y449">
        <v>53</v>
      </c>
    </row>
    <row r="450" spans="3:25" x14ac:dyDescent="0.25">
      <c r="C450" s="12">
        <f t="shared" si="12"/>
        <v>0</v>
      </c>
      <c r="U450" t="b">
        <f t="shared" si="13"/>
        <v>1</v>
      </c>
      <c r="V450" t="e">
        <f>VLOOKUP(#REF!,$X$1:$Y$990,2,FALSE)</f>
        <v>#REF!</v>
      </c>
      <c r="X450">
        <v>450</v>
      </c>
      <c r="Y450">
        <v>54</v>
      </c>
    </row>
    <row r="451" spans="3:25" x14ac:dyDescent="0.25">
      <c r="C451" s="12">
        <f t="shared" ref="C451:C514" si="14">IF(A451&lt;=99,A451,IF(AND(A451&gt;99,A451&lt;=198),A451-99,IF(AND(A451&gt;198,A451&lt;=297),A451-198,IF(AND(A451&gt;297,A451&lt;=396),A451-297,IF(AND(A451&gt;396,A451&lt;=495),A451-396,IF(AND(A451&gt;495,A451&lt;=594),A451-495,IF(AND(A451&gt;594,A451&lt;=693),A451-594,IF(AND(A451&gt;693,A451&lt;=792),A451-693,IF(AND(A451&gt;792,A451&lt;=891),A451-792,IF(A451&gt;891,A451-891,IF(A451="",0,0)))))))))))</f>
        <v>0</v>
      </c>
      <c r="U451" t="b">
        <f t="shared" ref="U451:U514" si="15">ISERROR(V451)</f>
        <v>1</v>
      </c>
      <c r="V451" t="e">
        <f>VLOOKUP(#REF!,$X$1:$Y$990,2,FALSE)</f>
        <v>#REF!</v>
      </c>
      <c r="X451">
        <v>451</v>
      </c>
      <c r="Y451">
        <v>55</v>
      </c>
    </row>
    <row r="452" spans="3:25" x14ac:dyDescent="0.25">
      <c r="C452" s="12">
        <f t="shared" si="14"/>
        <v>0</v>
      </c>
      <c r="U452" t="b">
        <f t="shared" si="15"/>
        <v>1</v>
      </c>
      <c r="V452" t="e">
        <f>VLOOKUP(#REF!,$X$1:$Y$990,2,FALSE)</f>
        <v>#REF!</v>
      </c>
      <c r="X452">
        <v>452</v>
      </c>
      <c r="Y452">
        <v>56</v>
      </c>
    </row>
    <row r="453" spans="3:25" x14ac:dyDescent="0.25">
      <c r="C453" s="12">
        <f t="shared" si="14"/>
        <v>0</v>
      </c>
      <c r="U453" t="b">
        <f t="shared" si="15"/>
        <v>1</v>
      </c>
      <c r="V453" t="e">
        <f>VLOOKUP(#REF!,$X$1:$Y$990,2,FALSE)</f>
        <v>#REF!</v>
      </c>
      <c r="X453">
        <v>453</v>
      </c>
      <c r="Y453">
        <v>57</v>
      </c>
    </row>
    <row r="454" spans="3:25" x14ac:dyDescent="0.25">
      <c r="C454" s="12">
        <f t="shared" si="14"/>
        <v>0</v>
      </c>
      <c r="U454" t="b">
        <f t="shared" si="15"/>
        <v>1</v>
      </c>
      <c r="V454" t="e">
        <f>VLOOKUP(#REF!,$X$1:$Y$990,2,FALSE)</f>
        <v>#REF!</v>
      </c>
      <c r="X454">
        <v>454</v>
      </c>
      <c r="Y454">
        <v>58</v>
      </c>
    </row>
    <row r="455" spans="3:25" x14ac:dyDescent="0.25">
      <c r="C455" s="12">
        <f t="shared" si="14"/>
        <v>0</v>
      </c>
      <c r="U455" t="b">
        <f t="shared" si="15"/>
        <v>1</v>
      </c>
      <c r="V455" t="e">
        <f>VLOOKUP(#REF!,$X$1:$Y$990,2,FALSE)</f>
        <v>#REF!</v>
      </c>
      <c r="X455">
        <v>455</v>
      </c>
      <c r="Y455">
        <v>59</v>
      </c>
    </row>
    <row r="456" spans="3:25" x14ac:dyDescent="0.25">
      <c r="C456" s="12">
        <f t="shared" si="14"/>
        <v>0</v>
      </c>
      <c r="U456" t="b">
        <f t="shared" si="15"/>
        <v>1</v>
      </c>
      <c r="V456" t="e">
        <f>VLOOKUP(#REF!,$X$1:$Y$990,2,FALSE)</f>
        <v>#REF!</v>
      </c>
      <c r="X456">
        <v>456</v>
      </c>
      <c r="Y456">
        <v>60</v>
      </c>
    </row>
    <row r="457" spans="3:25" x14ac:dyDescent="0.25">
      <c r="C457" s="12">
        <f t="shared" si="14"/>
        <v>0</v>
      </c>
      <c r="U457" t="b">
        <f t="shared" si="15"/>
        <v>1</v>
      </c>
      <c r="V457" t="e">
        <f>VLOOKUP(#REF!,$X$1:$Y$990,2,FALSE)</f>
        <v>#REF!</v>
      </c>
      <c r="X457">
        <v>457</v>
      </c>
      <c r="Y457">
        <v>61</v>
      </c>
    </row>
    <row r="458" spans="3:25" x14ac:dyDescent="0.25">
      <c r="C458" s="12">
        <f t="shared" si="14"/>
        <v>0</v>
      </c>
      <c r="U458" t="b">
        <f t="shared" si="15"/>
        <v>1</v>
      </c>
      <c r="V458" t="e">
        <f>VLOOKUP(#REF!,$X$1:$Y$990,2,FALSE)</f>
        <v>#REF!</v>
      </c>
      <c r="X458">
        <v>458</v>
      </c>
      <c r="Y458">
        <v>62</v>
      </c>
    </row>
    <row r="459" spans="3:25" x14ac:dyDescent="0.25">
      <c r="C459" s="12">
        <f t="shared" si="14"/>
        <v>0</v>
      </c>
      <c r="U459" t="b">
        <f t="shared" si="15"/>
        <v>1</v>
      </c>
      <c r="V459" t="e">
        <f>VLOOKUP(#REF!,$X$1:$Y$990,2,FALSE)</f>
        <v>#REF!</v>
      </c>
      <c r="X459">
        <v>459</v>
      </c>
      <c r="Y459">
        <v>63</v>
      </c>
    </row>
    <row r="460" spans="3:25" x14ac:dyDescent="0.25">
      <c r="C460" s="12">
        <f t="shared" si="14"/>
        <v>0</v>
      </c>
      <c r="U460" t="b">
        <f t="shared" si="15"/>
        <v>1</v>
      </c>
      <c r="V460" t="e">
        <f>VLOOKUP(#REF!,$X$1:$Y$990,2,FALSE)</f>
        <v>#REF!</v>
      </c>
      <c r="X460">
        <v>460</v>
      </c>
      <c r="Y460">
        <v>64</v>
      </c>
    </row>
    <row r="461" spans="3:25" x14ac:dyDescent="0.25">
      <c r="C461" s="12">
        <f t="shared" si="14"/>
        <v>0</v>
      </c>
      <c r="U461" t="b">
        <f t="shared" si="15"/>
        <v>1</v>
      </c>
      <c r="V461" t="e">
        <f>VLOOKUP(#REF!,$X$1:$Y$990,2,FALSE)</f>
        <v>#REF!</v>
      </c>
      <c r="X461">
        <v>461</v>
      </c>
      <c r="Y461">
        <v>65</v>
      </c>
    </row>
    <row r="462" spans="3:25" x14ac:dyDescent="0.25">
      <c r="C462" s="12">
        <f t="shared" si="14"/>
        <v>0</v>
      </c>
      <c r="U462" t="b">
        <f t="shared" si="15"/>
        <v>1</v>
      </c>
      <c r="V462" t="e">
        <f>VLOOKUP(#REF!,$X$1:$Y$990,2,FALSE)</f>
        <v>#REF!</v>
      </c>
      <c r="X462">
        <v>462</v>
      </c>
      <c r="Y462">
        <v>66</v>
      </c>
    </row>
    <row r="463" spans="3:25" x14ac:dyDescent="0.25">
      <c r="C463" s="12">
        <f t="shared" si="14"/>
        <v>0</v>
      </c>
      <c r="U463" t="b">
        <f t="shared" si="15"/>
        <v>1</v>
      </c>
      <c r="V463" t="e">
        <f>VLOOKUP(#REF!,$X$1:$Y$990,2,FALSE)</f>
        <v>#REF!</v>
      </c>
      <c r="X463">
        <v>463</v>
      </c>
      <c r="Y463">
        <v>67</v>
      </c>
    </row>
    <row r="464" spans="3:25" x14ac:dyDescent="0.25">
      <c r="C464" s="12">
        <f t="shared" si="14"/>
        <v>0</v>
      </c>
      <c r="U464" t="b">
        <f t="shared" si="15"/>
        <v>1</v>
      </c>
      <c r="V464" t="e">
        <f>VLOOKUP(#REF!,$X$1:$Y$990,2,FALSE)</f>
        <v>#REF!</v>
      </c>
      <c r="X464">
        <v>464</v>
      </c>
      <c r="Y464">
        <v>68</v>
      </c>
    </row>
    <row r="465" spans="3:25" x14ac:dyDescent="0.25">
      <c r="C465" s="12">
        <f t="shared" si="14"/>
        <v>0</v>
      </c>
      <c r="U465" t="b">
        <f t="shared" si="15"/>
        <v>1</v>
      </c>
      <c r="V465" t="e">
        <f>VLOOKUP(#REF!,$X$1:$Y$990,2,FALSE)</f>
        <v>#REF!</v>
      </c>
      <c r="X465">
        <v>465</v>
      </c>
      <c r="Y465">
        <v>69</v>
      </c>
    </row>
    <row r="466" spans="3:25" x14ac:dyDescent="0.25">
      <c r="C466" s="12">
        <f t="shared" si="14"/>
        <v>0</v>
      </c>
      <c r="U466" t="b">
        <f t="shared" si="15"/>
        <v>1</v>
      </c>
      <c r="V466" t="e">
        <f>VLOOKUP(#REF!,$X$1:$Y$990,2,FALSE)</f>
        <v>#REF!</v>
      </c>
      <c r="X466">
        <v>466</v>
      </c>
      <c r="Y466">
        <v>70</v>
      </c>
    </row>
    <row r="467" spans="3:25" x14ac:dyDescent="0.25">
      <c r="C467" s="12">
        <f t="shared" si="14"/>
        <v>0</v>
      </c>
      <c r="U467" t="b">
        <f t="shared" si="15"/>
        <v>1</v>
      </c>
      <c r="V467" t="e">
        <f>VLOOKUP(#REF!,$X$1:$Y$990,2,FALSE)</f>
        <v>#REF!</v>
      </c>
      <c r="X467">
        <v>467</v>
      </c>
      <c r="Y467">
        <v>71</v>
      </c>
    </row>
    <row r="468" spans="3:25" x14ac:dyDescent="0.25">
      <c r="C468" s="12">
        <f t="shared" si="14"/>
        <v>0</v>
      </c>
      <c r="U468" t="b">
        <f t="shared" si="15"/>
        <v>1</v>
      </c>
      <c r="V468" t="e">
        <f>VLOOKUP(#REF!,$X$1:$Y$990,2,FALSE)</f>
        <v>#REF!</v>
      </c>
      <c r="X468">
        <v>468</v>
      </c>
      <c r="Y468">
        <v>72</v>
      </c>
    </row>
    <row r="469" spans="3:25" x14ac:dyDescent="0.25">
      <c r="C469" s="12">
        <f t="shared" si="14"/>
        <v>0</v>
      </c>
      <c r="U469" t="b">
        <f t="shared" si="15"/>
        <v>1</v>
      </c>
      <c r="V469" t="e">
        <f>VLOOKUP(#REF!,$X$1:$Y$990,2,FALSE)</f>
        <v>#REF!</v>
      </c>
      <c r="X469">
        <v>469</v>
      </c>
      <c r="Y469">
        <v>73</v>
      </c>
    </row>
    <row r="470" spans="3:25" x14ac:dyDescent="0.25">
      <c r="C470" s="12">
        <f t="shared" si="14"/>
        <v>0</v>
      </c>
      <c r="U470" t="b">
        <f t="shared" si="15"/>
        <v>1</v>
      </c>
      <c r="V470" t="e">
        <f>VLOOKUP(#REF!,$X$1:$Y$990,2,FALSE)</f>
        <v>#REF!</v>
      </c>
      <c r="X470">
        <v>470</v>
      </c>
      <c r="Y470">
        <v>74</v>
      </c>
    </row>
    <row r="471" spans="3:25" x14ac:dyDescent="0.25">
      <c r="C471" s="12">
        <f t="shared" si="14"/>
        <v>0</v>
      </c>
      <c r="U471" t="b">
        <f t="shared" si="15"/>
        <v>1</v>
      </c>
      <c r="V471" t="e">
        <f>VLOOKUP(#REF!,$X$1:$Y$990,2,FALSE)</f>
        <v>#REF!</v>
      </c>
      <c r="X471">
        <v>471</v>
      </c>
      <c r="Y471">
        <v>75</v>
      </c>
    </row>
    <row r="472" spans="3:25" x14ac:dyDescent="0.25">
      <c r="C472" s="12">
        <f t="shared" si="14"/>
        <v>0</v>
      </c>
      <c r="U472" t="b">
        <f t="shared" si="15"/>
        <v>1</v>
      </c>
      <c r="V472" t="e">
        <f>VLOOKUP(#REF!,$X$1:$Y$990,2,FALSE)</f>
        <v>#REF!</v>
      </c>
      <c r="X472">
        <v>472</v>
      </c>
      <c r="Y472">
        <v>76</v>
      </c>
    </row>
    <row r="473" spans="3:25" x14ac:dyDescent="0.25">
      <c r="C473" s="12">
        <f t="shared" si="14"/>
        <v>0</v>
      </c>
      <c r="U473" t="b">
        <f t="shared" si="15"/>
        <v>1</v>
      </c>
      <c r="V473" t="e">
        <f>VLOOKUP(#REF!,$X$1:$Y$990,2,FALSE)</f>
        <v>#REF!</v>
      </c>
      <c r="X473">
        <v>473</v>
      </c>
      <c r="Y473">
        <v>77</v>
      </c>
    </row>
    <row r="474" spans="3:25" x14ac:dyDescent="0.25">
      <c r="C474" s="12">
        <f t="shared" si="14"/>
        <v>0</v>
      </c>
      <c r="U474" t="b">
        <f t="shared" si="15"/>
        <v>1</v>
      </c>
      <c r="V474" t="e">
        <f>VLOOKUP(#REF!,$X$1:$Y$990,2,FALSE)</f>
        <v>#REF!</v>
      </c>
      <c r="X474">
        <v>474</v>
      </c>
      <c r="Y474">
        <v>78</v>
      </c>
    </row>
    <row r="475" spans="3:25" x14ac:dyDescent="0.25">
      <c r="C475" s="12">
        <f t="shared" si="14"/>
        <v>0</v>
      </c>
      <c r="U475" t="b">
        <f t="shared" si="15"/>
        <v>1</v>
      </c>
      <c r="V475" t="e">
        <f>VLOOKUP(#REF!,$X$1:$Y$990,2,FALSE)</f>
        <v>#REF!</v>
      </c>
      <c r="X475">
        <v>475</v>
      </c>
      <c r="Y475">
        <v>79</v>
      </c>
    </row>
    <row r="476" spans="3:25" x14ac:dyDescent="0.25">
      <c r="C476" s="12">
        <f t="shared" si="14"/>
        <v>0</v>
      </c>
      <c r="U476" t="b">
        <f t="shared" si="15"/>
        <v>1</v>
      </c>
      <c r="V476" t="e">
        <f>VLOOKUP(#REF!,$X$1:$Y$990,2,FALSE)</f>
        <v>#REF!</v>
      </c>
      <c r="X476">
        <v>476</v>
      </c>
      <c r="Y476">
        <v>80</v>
      </c>
    </row>
    <row r="477" spans="3:25" x14ac:dyDescent="0.25">
      <c r="C477" s="12">
        <f t="shared" si="14"/>
        <v>0</v>
      </c>
      <c r="U477" t="b">
        <f t="shared" si="15"/>
        <v>1</v>
      </c>
      <c r="V477" t="e">
        <f>VLOOKUP(#REF!,$X$1:$Y$990,2,FALSE)</f>
        <v>#REF!</v>
      </c>
      <c r="X477">
        <v>477</v>
      </c>
      <c r="Y477">
        <v>81</v>
      </c>
    </row>
    <row r="478" spans="3:25" x14ac:dyDescent="0.25">
      <c r="C478" s="12">
        <f t="shared" si="14"/>
        <v>0</v>
      </c>
      <c r="U478" t="b">
        <f t="shared" si="15"/>
        <v>1</v>
      </c>
      <c r="V478" t="e">
        <f>VLOOKUP(#REF!,$X$1:$Y$990,2,FALSE)</f>
        <v>#REF!</v>
      </c>
      <c r="X478">
        <v>478</v>
      </c>
      <c r="Y478">
        <v>82</v>
      </c>
    </row>
    <row r="479" spans="3:25" x14ac:dyDescent="0.25">
      <c r="C479" s="12">
        <f t="shared" si="14"/>
        <v>0</v>
      </c>
      <c r="U479" t="b">
        <f t="shared" si="15"/>
        <v>1</v>
      </c>
      <c r="V479" t="e">
        <f>VLOOKUP(#REF!,$X$1:$Y$990,2,FALSE)</f>
        <v>#REF!</v>
      </c>
      <c r="X479">
        <v>479</v>
      </c>
      <c r="Y479">
        <v>83</v>
      </c>
    </row>
    <row r="480" spans="3:25" x14ac:dyDescent="0.25">
      <c r="C480" s="12">
        <f t="shared" si="14"/>
        <v>0</v>
      </c>
      <c r="U480" t="b">
        <f t="shared" si="15"/>
        <v>1</v>
      </c>
      <c r="V480" t="e">
        <f>VLOOKUP(#REF!,$X$1:$Y$990,2,FALSE)</f>
        <v>#REF!</v>
      </c>
      <c r="X480">
        <v>480</v>
      </c>
      <c r="Y480">
        <v>84</v>
      </c>
    </row>
    <row r="481" spans="3:25" x14ac:dyDescent="0.25">
      <c r="C481" s="12">
        <f t="shared" si="14"/>
        <v>0</v>
      </c>
      <c r="U481" t="b">
        <f t="shared" si="15"/>
        <v>1</v>
      </c>
      <c r="V481" t="e">
        <f>VLOOKUP(#REF!,$X$1:$Y$990,2,FALSE)</f>
        <v>#REF!</v>
      </c>
      <c r="X481">
        <v>481</v>
      </c>
      <c r="Y481">
        <v>85</v>
      </c>
    </row>
    <row r="482" spans="3:25" x14ac:dyDescent="0.25">
      <c r="C482" s="12">
        <f t="shared" si="14"/>
        <v>0</v>
      </c>
      <c r="U482" t="b">
        <f t="shared" si="15"/>
        <v>1</v>
      </c>
      <c r="V482" t="e">
        <f>VLOOKUP(#REF!,$X$1:$Y$990,2,FALSE)</f>
        <v>#REF!</v>
      </c>
      <c r="X482">
        <v>482</v>
      </c>
      <c r="Y482">
        <v>86</v>
      </c>
    </row>
    <row r="483" spans="3:25" x14ac:dyDescent="0.25">
      <c r="C483" s="12">
        <f t="shared" si="14"/>
        <v>0</v>
      </c>
      <c r="U483" t="b">
        <f t="shared" si="15"/>
        <v>1</v>
      </c>
      <c r="V483" t="e">
        <f>VLOOKUP(#REF!,$X$1:$Y$990,2,FALSE)</f>
        <v>#REF!</v>
      </c>
      <c r="X483">
        <v>483</v>
      </c>
      <c r="Y483">
        <v>87</v>
      </c>
    </row>
    <row r="484" spans="3:25" x14ac:dyDescent="0.25">
      <c r="C484" s="12">
        <f t="shared" si="14"/>
        <v>0</v>
      </c>
      <c r="U484" t="b">
        <f t="shared" si="15"/>
        <v>1</v>
      </c>
      <c r="V484" t="e">
        <f>VLOOKUP(#REF!,$X$1:$Y$990,2,FALSE)</f>
        <v>#REF!</v>
      </c>
      <c r="X484">
        <v>484</v>
      </c>
      <c r="Y484">
        <v>88</v>
      </c>
    </row>
    <row r="485" spans="3:25" x14ac:dyDescent="0.25">
      <c r="C485" s="12">
        <f t="shared" si="14"/>
        <v>0</v>
      </c>
      <c r="U485" t="b">
        <f t="shared" si="15"/>
        <v>1</v>
      </c>
      <c r="V485" t="e">
        <f>VLOOKUP(#REF!,$X$1:$Y$990,2,FALSE)</f>
        <v>#REF!</v>
      </c>
      <c r="X485">
        <v>485</v>
      </c>
      <c r="Y485">
        <v>89</v>
      </c>
    </row>
    <row r="486" spans="3:25" x14ac:dyDescent="0.25">
      <c r="C486" s="12">
        <f t="shared" si="14"/>
        <v>0</v>
      </c>
      <c r="U486" t="b">
        <f t="shared" si="15"/>
        <v>1</v>
      </c>
      <c r="V486" t="e">
        <f>VLOOKUP(#REF!,$X$1:$Y$990,2,FALSE)</f>
        <v>#REF!</v>
      </c>
      <c r="X486">
        <v>486</v>
      </c>
      <c r="Y486">
        <v>90</v>
      </c>
    </row>
    <row r="487" spans="3:25" x14ac:dyDescent="0.25">
      <c r="C487" s="12">
        <f t="shared" si="14"/>
        <v>0</v>
      </c>
      <c r="U487" t="b">
        <f t="shared" si="15"/>
        <v>1</v>
      </c>
      <c r="V487" t="e">
        <f>VLOOKUP(#REF!,$X$1:$Y$990,2,FALSE)</f>
        <v>#REF!</v>
      </c>
      <c r="X487">
        <v>487</v>
      </c>
      <c r="Y487">
        <v>91</v>
      </c>
    </row>
    <row r="488" spans="3:25" x14ac:dyDescent="0.25">
      <c r="C488" s="12">
        <f t="shared" si="14"/>
        <v>0</v>
      </c>
      <c r="U488" t="b">
        <f t="shared" si="15"/>
        <v>1</v>
      </c>
      <c r="V488" t="e">
        <f>VLOOKUP(#REF!,$X$1:$Y$990,2,FALSE)</f>
        <v>#REF!</v>
      </c>
      <c r="X488">
        <v>488</v>
      </c>
      <c r="Y488">
        <v>92</v>
      </c>
    </row>
    <row r="489" spans="3:25" x14ac:dyDescent="0.25">
      <c r="C489" s="12">
        <f t="shared" si="14"/>
        <v>0</v>
      </c>
      <c r="U489" t="b">
        <f t="shared" si="15"/>
        <v>1</v>
      </c>
      <c r="V489" t="e">
        <f>VLOOKUP(#REF!,$X$1:$Y$990,2,FALSE)</f>
        <v>#REF!</v>
      </c>
      <c r="X489">
        <v>489</v>
      </c>
      <c r="Y489">
        <v>93</v>
      </c>
    </row>
    <row r="490" spans="3:25" x14ac:dyDescent="0.25">
      <c r="C490" s="12">
        <f t="shared" si="14"/>
        <v>0</v>
      </c>
      <c r="U490" t="b">
        <f t="shared" si="15"/>
        <v>1</v>
      </c>
      <c r="V490" t="e">
        <f>VLOOKUP(#REF!,$X$1:$Y$990,2,FALSE)</f>
        <v>#REF!</v>
      </c>
      <c r="X490">
        <v>490</v>
      </c>
      <c r="Y490">
        <v>94</v>
      </c>
    </row>
    <row r="491" spans="3:25" x14ac:dyDescent="0.25">
      <c r="C491" s="12">
        <f t="shared" si="14"/>
        <v>0</v>
      </c>
      <c r="U491" t="b">
        <f t="shared" si="15"/>
        <v>1</v>
      </c>
      <c r="V491" t="e">
        <f>VLOOKUP(#REF!,$X$1:$Y$990,2,FALSE)</f>
        <v>#REF!</v>
      </c>
      <c r="X491">
        <v>491</v>
      </c>
      <c r="Y491">
        <v>95</v>
      </c>
    </row>
    <row r="492" spans="3:25" x14ac:dyDescent="0.25">
      <c r="C492" s="12">
        <f t="shared" si="14"/>
        <v>0</v>
      </c>
      <c r="U492" t="b">
        <f t="shared" si="15"/>
        <v>1</v>
      </c>
      <c r="V492" t="e">
        <f>VLOOKUP(#REF!,$X$1:$Y$990,2,FALSE)</f>
        <v>#REF!</v>
      </c>
      <c r="X492">
        <v>492</v>
      </c>
      <c r="Y492">
        <v>96</v>
      </c>
    </row>
    <row r="493" spans="3:25" x14ac:dyDescent="0.25">
      <c r="C493" s="12">
        <f t="shared" si="14"/>
        <v>0</v>
      </c>
      <c r="U493" t="b">
        <f t="shared" si="15"/>
        <v>1</v>
      </c>
      <c r="V493" t="e">
        <f>VLOOKUP(#REF!,$X$1:$Y$990,2,FALSE)</f>
        <v>#REF!</v>
      </c>
      <c r="X493">
        <v>493</v>
      </c>
      <c r="Y493">
        <v>97</v>
      </c>
    </row>
    <row r="494" spans="3:25" x14ac:dyDescent="0.25">
      <c r="C494" s="12">
        <f t="shared" si="14"/>
        <v>0</v>
      </c>
      <c r="U494" t="b">
        <f t="shared" si="15"/>
        <v>1</v>
      </c>
      <c r="V494" t="e">
        <f>VLOOKUP(#REF!,$X$1:$Y$990,2,FALSE)</f>
        <v>#REF!</v>
      </c>
      <c r="X494">
        <v>494</v>
      </c>
      <c r="Y494">
        <v>98</v>
      </c>
    </row>
    <row r="495" spans="3:25" x14ac:dyDescent="0.25">
      <c r="C495" s="12">
        <f t="shared" si="14"/>
        <v>0</v>
      </c>
      <c r="U495" t="b">
        <f t="shared" si="15"/>
        <v>1</v>
      </c>
      <c r="V495" t="e">
        <f>VLOOKUP(#REF!,$X$1:$Y$990,2,FALSE)</f>
        <v>#REF!</v>
      </c>
      <c r="X495">
        <v>495</v>
      </c>
      <c r="Y495">
        <v>99</v>
      </c>
    </row>
    <row r="496" spans="3:25" x14ac:dyDescent="0.25">
      <c r="C496" s="12">
        <f t="shared" si="14"/>
        <v>0</v>
      </c>
      <c r="U496" t="b">
        <f t="shared" si="15"/>
        <v>1</v>
      </c>
      <c r="V496" t="e">
        <f>VLOOKUP(#REF!,$X$1:$Y$990,2,FALSE)</f>
        <v>#REF!</v>
      </c>
      <c r="X496">
        <v>496</v>
      </c>
      <c r="Y496">
        <v>1</v>
      </c>
    </row>
    <row r="497" spans="3:25" x14ac:dyDescent="0.25">
      <c r="C497" s="12">
        <f t="shared" si="14"/>
        <v>0</v>
      </c>
      <c r="U497" t="b">
        <f t="shared" si="15"/>
        <v>1</v>
      </c>
      <c r="V497" t="e">
        <f>VLOOKUP(#REF!,$X$1:$Y$990,2,FALSE)</f>
        <v>#REF!</v>
      </c>
      <c r="X497">
        <v>497</v>
      </c>
      <c r="Y497">
        <v>2</v>
      </c>
    </row>
    <row r="498" spans="3:25" x14ac:dyDescent="0.25">
      <c r="C498" s="12">
        <f t="shared" si="14"/>
        <v>0</v>
      </c>
      <c r="U498" t="b">
        <f t="shared" si="15"/>
        <v>1</v>
      </c>
      <c r="V498" t="e">
        <f>VLOOKUP(#REF!,$X$1:$Y$990,2,FALSE)</f>
        <v>#REF!</v>
      </c>
      <c r="X498">
        <v>498</v>
      </c>
      <c r="Y498">
        <v>3</v>
      </c>
    </row>
    <row r="499" spans="3:25" x14ac:dyDescent="0.25">
      <c r="C499" s="12">
        <f t="shared" si="14"/>
        <v>0</v>
      </c>
      <c r="U499" t="b">
        <f t="shared" si="15"/>
        <v>1</v>
      </c>
      <c r="V499" t="e">
        <f>VLOOKUP(#REF!,$X$1:$Y$990,2,FALSE)</f>
        <v>#REF!</v>
      </c>
      <c r="X499">
        <v>499</v>
      </c>
      <c r="Y499">
        <v>4</v>
      </c>
    </row>
    <row r="500" spans="3:25" x14ac:dyDescent="0.25">
      <c r="C500" s="12">
        <f t="shared" si="14"/>
        <v>0</v>
      </c>
      <c r="U500" t="b">
        <f t="shared" si="15"/>
        <v>1</v>
      </c>
      <c r="V500" t="e">
        <f>VLOOKUP(#REF!,$X$1:$Y$990,2,FALSE)</f>
        <v>#REF!</v>
      </c>
      <c r="X500">
        <v>500</v>
      </c>
      <c r="Y500">
        <v>5</v>
      </c>
    </row>
    <row r="501" spans="3:25" x14ac:dyDescent="0.25">
      <c r="C501" s="12">
        <f t="shared" si="14"/>
        <v>0</v>
      </c>
      <c r="U501" t="b">
        <f t="shared" si="15"/>
        <v>1</v>
      </c>
      <c r="V501" t="e">
        <f>VLOOKUP(#REF!,$X$1:$Y$990,2,FALSE)</f>
        <v>#REF!</v>
      </c>
      <c r="X501">
        <v>501</v>
      </c>
      <c r="Y501">
        <v>6</v>
      </c>
    </row>
    <row r="502" spans="3:25" x14ac:dyDescent="0.25">
      <c r="C502" s="12">
        <f t="shared" si="14"/>
        <v>0</v>
      </c>
      <c r="U502" t="b">
        <f t="shared" si="15"/>
        <v>1</v>
      </c>
      <c r="V502" t="e">
        <f>VLOOKUP(#REF!,$X$1:$Y$990,2,FALSE)</f>
        <v>#REF!</v>
      </c>
      <c r="X502">
        <v>502</v>
      </c>
      <c r="Y502">
        <v>7</v>
      </c>
    </row>
    <row r="503" spans="3:25" x14ac:dyDescent="0.25">
      <c r="C503" s="12">
        <f t="shared" si="14"/>
        <v>0</v>
      </c>
      <c r="U503" t="b">
        <f t="shared" si="15"/>
        <v>1</v>
      </c>
      <c r="V503" t="e">
        <f>VLOOKUP(#REF!,$X$1:$Y$990,2,FALSE)</f>
        <v>#REF!</v>
      </c>
      <c r="X503">
        <v>503</v>
      </c>
      <c r="Y503">
        <v>8</v>
      </c>
    </row>
    <row r="504" spans="3:25" x14ac:dyDescent="0.25">
      <c r="C504" s="12">
        <f t="shared" si="14"/>
        <v>0</v>
      </c>
      <c r="U504" t="b">
        <f t="shared" si="15"/>
        <v>1</v>
      </c>
      <c r="V504" t="e">
        <f>VLOOKUP(#REF!,$X$1:$Y$990,2,FALSE)</f>
        <v>#REF!</v>
      </c>
      <c r="X504">
        <v>504</v>
      </c>
      <c r="Y504">
        <v>9</v>
      </c>
    </row>
    <row r="505" spans="3:25" x14ac:dyDescent="0.25">
      <c r="C505" s="12">
        <f t="shared" si="14"/>
        <v>0</v>
      </c>
      <c r="U505" t="b">
        <f t="shared" si="15"/>
        <v>1</v>
      </c>
      <c r="V505" t="e">
        <f>VLOOKUP(#REF!,$X$1:$Y$990,2,FALSE)</f>
        <v>#REF!</v>
      </c>
      <c r="X505">
        <v>505</v>
      </c>
      <c r="Y505">
        <v>10</v>
      </c>
    </row>
    <row r="506" spans="3:25" x14ac:dyDescent="0.25">
      <c r="C506" s="12">
        <f t="shared" si="14"/>
        <v>0</v>
      </c>
      <c r="U506" t="b">
        <f t="shared" si="15"/>
        <v>1</v>
      </c>
      <c r="V506" t="e">
        <f>VLOOKUP(#REF!,$X$1:$Y$990,2,FALSE)</f>
        <v>#REF!</v>
      </c>
      <c r="X506">
        <v>506</v>
      </c>
      <c r="Y506">
        <v>11</v>
      </c>
    </row>
    <row r="507" spans="3:25" x14ac:dyDescent="0.25">
      <c r="C507" s="12">
        <f t="shared" si="14"/>
        <v>0</v>
      </c>
      <c r="U507" t="b">
        <f t="shared" si="15"/>
        <v>1</v>
      </c>
      <c r="V507" t="e">
        <f>VLOOKUP(#REF!,$X$1:$Y$990,2,FALSE)</f>
        <v>#REF!</v>
      </c>
      <c r="X507">
        <v>507</v>
      </c>
      <c r="Y507">
        <v>12</v>
      </c>
    </row>
    <row r="508" spans="3:25" x14ac:dyDescent="0.25">
      <c r="C508" s="12">
        <f t="shared" si="14"/>
        <v>0</v>
      </c>
      <c r="U508" t="b">
        <f t="shared" si="15"/>
        <v>1</v>
      </c>
      <c r="V508" t="e">
        <f>VLOOKUP(#REF!,$X$1:$Y$990,2,FALSE)</f>
        <v>#REF!</v>
      </c>
      <c r="X508">
        <v>508</v>
      </c>
      <c r="Y508">
        <v>13</v>
      </c>
    </row>
    <row r="509" spans="3:25" x14ac:dyDescent="0.25">
      <c r="C509" s="12">
        <f t="shared" si="14"/>
        <v>0</v>
      </c>
      <c r="U509" t="b">
        <f t="shared" si="15"/>
        <v>1</v>
      </c>
      <c r="V509" t="e">
        <f>VLOOKUP(#REF!,$X$1:$Y$990,2,FALSE)</f>
        <v>#REF!</v>
      </c>
      <c r="X509">
        <v>509</v>
      </c>
      <c r="Y509">
        <v>14</v>
      </c>
    </row>
    <row r="510" spans="3:25" x14ac:dyDescent="0.25">
      <c r="C510" s="12">
        <f t="shared" si="14"/>
        <v>0</v>
      </c>
      <c r="U510" t="b">
        <f t="shared" si="15"/>
        <v>1</v>
      </c>
      <c r="V510" t="e">
        <f>VLOOKUP(#REF!,$X$1:$Y$990,2,FALSE)</f>
        <v>#REF!</v>
      </c>
      <c r="X510">
        <v>510</v>
      </c>
      <c r="Y510">
        <v>15</v>
      </c>
    </row>
    <row r="511" spans="3:25" x14ac:dyDescent="0.25">
      <c r="C511" s="12">
        <f t="shared" si="14"/>
        <v>0</v>
      </c>
      <c r="U511" t="b">
        <f t="shared" si="15"/>
        <v>1</v>
      </c>
      <c r="V511" t="e">
        <f>VLOOKUP(#REF!,$X$1:$Y$990,2,FALSE)</f>
        <v>#REF!</v>
      </c>
      <c r="X511">
        <v>511</v>
      </c>
      <c r="Y511">
        <v>16</v>
      </c>
    </row>
    <row r="512" spans="3:25" x14ac:dyDescent="0.25">
      <c r="C512" s="12">
        <f t="shared" si="14"/>
        <v>0</v>
      </c>
      <c r="U512" t="b">
        <f t="shared" si="15"/>
        <v>1</v>
      </c>
      <c r="V512" t="e">
        <f>VLOOKUP(#REF!,$X$1:$Y$990,2,FALSE)</f>
        <v>#REF!</v>
      </c>
      <c r="X512">
        <v>512</v>
      </c>
      <c r="Y512">
        <v>17</v>
      </c>
    </row>
    <row r="513" spans="3:25" x14ac:dyDescent="0.25">
      <c r="C513" s="12">
        <f t="shared" si="14"/>
        <v>0</v>
      </c>
      <c r="U513" t="b">
        <f t="shared" si="15"/>
        <v>1</v>
      </c>
      <c r="V513" t="e">
        <f>VLOOKUP(#REF!,$X$1:$Y$990,2,FALSE)</f>
        <v>#REF!</v>
      </c>
      <c r="X513">
        <v>513</v>
      </c>
      <c r="Y513">
        <v>18</v>
      </c>
    </row>
    <row r="514" spans="3:25" x14ac:dyDescent="0.25">
      <c r="C514" s="12">
        <f t="shared" si="14"/>
        <v>0</v>
      </c>
      <c r="U514" t="b">
        <f t="shared" si="15"/>
        <v>1</v>
      </c>
      <c r="V514" t="e">
        <f>VLOOKUP(#REF!,$X$1:$Y$990,2,FALSE)</f>
        <v>#REF!</v>
      </c>
      <c r="X514">
        <v>514</v>
      </c>
      <c r="Y514">
        <v>19</v>
      </c>
    </row>
    <row r="515" spans="3:25" x14ac:dyDescent="0.25">
      <c r="C515" s="12">
        <f t="shared" ref="C515:C578" si="16">IF(A515&lt;=99,A515,IF(AND(A515&gt;99,A515&lt;=198),A515-99,IF(AND(A515&gt;198,A515&lt;=297),A515-198,IF(AND(A515&gt;297,A515&lt;=396),A515-297,IF(AND(A515&gt;396,A515&lt;=495),A515-396,IF(AND(A515&gt;495,A515&lt;=594),A515-495,IF(AND(A515&gt;594,A515&lt;=693),A515-594,IF(AND(A515&gt;693,A515&lt;=792),A515-693,IF(AND(A515&gt;792,A515&lt;=891),A515-792,IF(A515&gt;891,A515-891,IF(A515="",0,0)))))))))))</f>
        <v>0</v>
      </c>
      <c r="U515" t="b">
        <f t="shared" ref="U515:U578" si="17">ISERROR(V515)</f>
        <v>1</v>
      </c>
      <c r="V515" t="e">
        <f>VLOOKUP(#REF!,$X$1:$Y$990,2,FALSE)</f>
        <v>#REF!</v>
      </c>
      <c r="X515">
        <v>515</v>
      </c>
      <c r="Y515">
        <v>20</v>
      </c>
    </row>
    <row r="516" spans="3:25" x14ac:dyDescent="0.25">
      <c r="C516" s="12">
        <f t="shared" si="16"/>
        <v>0</v>
      </c>
      <c r="U516" t="b">
        <f t="shared" si="17"/>
        <v>1</v>
      </c>
      <c r="V516" t="e">
        <f>VLOOKUP(#REF!,$X$1:$Y$990,2,FALSE)</f>
        <v>#REF!</v>
      </c>
      <c r="X516">
        <v>516</v>
      </c>
      <c r="Y516">
        <v>21</v>
      </c>
    </row>
    <row r="517" spans="3:25" x14ac:dyDescent="0.25">
      <c r="C517" s="12">
        <f t="shared" si="16"/>
        <v>0</v>
      </c>
      <c r="U517" t="b">
        <f t="shared" si="17"/>
        <v>1</v>
      </c>
      <c r="V517" t="e">
        <f>VLOOKUP(#REF!,$X$1:$Y$990,2,FALSE)</f>
        <v>#REF!</v>
      </c>
      <c r="X517">
        <v>517</v>
      </c>
      <c r="Y517">
        <v>22</v>
      </c>
    </row>
    <row r="518" spans="3:25" x14ac:dyDescent="0.25">
      <c r="C518" s="12">
        <f t="shared" si="16"/>
        <v>0</v>
      </c>
      <c r="U518" t="b">
        <f t="shared" si="17"/>
        <v>1</v>
      </c>
      <c r="V518" t="e">
        <f>VLOOKUP(#REF!,$X$1:$Y$990,2,FALSE)</f>
        <v>#REF!</v>
      </c>
      <c r="X518">
        <v>518</v>
      </c>
      <c r="Y518">
        <v>23</v>
      </c>
    </row>
    <row r="519" spans="3:25" x14ac:dyDescent="0.25">
      <c r="C519" s="12">
        <f t="shared" si="16"/>
        <v>0</v>
      </c>
      <c r="U519" t="b">
        <f t="shared" si="17"/>
        <v>1</v>
      </c>
      <c r="V519" t="e">
        <f>VLOOKUP(#REF!,$X$1:$Y$990,2,FALSE)</f>
        <v>#REF!</v>
      </c>
      <c r="X519">
        <v>519</v>
      </c>
      <c r="Y519">
        <v>24</v>
      </c>
    </row>
    <row r="520" spans="3:25" x14ac:dyDescent="0.25">
      <c r="C520" s="12">
        <f t="shared" si="16"/>
        <v>0</v>
      </c>
      <c r="U520" t="b">
        <f t="shared" si="17"/>
        <v>1</v>
      </c>
      <c r="V520" t="e">
        <f>VLOOKUP(#REF!,$X$1:$Y$990,2,FALSE)</f>
        <v>#REF!</v>
      </c>
      <c r="X520">
        <v>520</v>
      </c>
      <c r="Y520">
        <v>25</v>
      </c>
    </row>
    <row r="521" spans="3:25" x14ac:dyDescent="0.25">
      <c r="C521" s="12">
        <f t="shared" si="16"/>
        <v>0</v>
      </c>
      <c r="U521" t="b">
        <f t="shared" si="17"/>
        <v>1</v>
      </c>
      <c r="V521" t="e">
        <f>VLOOKUP(#REF!,$X$1:$Y$990,2,FALSE)</f>
        <v>#REF!</v>
      </c>
      <c r="X521">
        <v>521</v>
      </c>
      <c r="Y521">
        <v>26</v>
      </c>
    </row>
    <row r="522" spans="3:25" x14ac:dyDescent="0.25">
      <c r="C522" s="12">
        <f t="shared" si="16"/>
        <v>0</v>
      </c>
      <c r="U522" t="b">
        <f t="shared" si="17"/>
        <v>1</v>
      </c>
      <c r="V522" t="e">
        <f>VLOOKUP(#REF!,$X$1:$Y$990,2,FALSE)</f>
        <v>#REF!</v>
      </c>
      <c r="X522">
        <v>522</v>
      </c>
      <c r="Y522">
        <v>27</v>
      </c>
    </row>
    <row r="523" spans="3:25" x14ac:dyDescent="0.25">
      <c r="C523" s="12">
        <f t="shared" si="16"/>
        <v>0</v>
      </c>
      <c r="U523" t="b">
        <f t="shared" si="17"/>
        <v>1</v>
      </c>
      <c r="V523" t="e">
        <f>VLOOKUP(#REF!,$X$1:$Y$990,2,FALSE)</f>
        <v>#REF!</v>
      </c>
      <c r="X523">
        <v>523</v>
      </c>
      <c r="Y523">
        <v>28</v>
      </c>
    </row>
    <row r="524" spans="3:25" x14ac:dyDescent="0.25">
      <c r="C524" s="12">
        <f t="shared" si="16"/>
        <v>0</v>
      </c>
      <c r="U524" t="b">
        <f t="shared" si="17"/>
        <v>1</v>
      </c>
      <c r="V524" t="e">
        <f>VLOOKUP(#REF!,$X$1:$Y$990,2,FALSE)</f>
        <v>#REF!</v>
      </c>
      <c r="X524">
        <v>524</v>
      </c>
      <c r="Y524">
        <v>29</v>
      </c>
    </row>
    <row r="525" spans="3:25" x14ac:dyDescent="0.25">
      <c r="C525" s="12">
        <f t="shared" si="16"/>
        <v>0</v>
      </c>
      <c r="U525" t="b">
        <f t="shared" si="17"/>
        <v>1</v>
      </c>
      <c r="V525" t="e">
        <f>VLOOKUP(#REF!,$X$1:$Y$990,2,FALSE)</f>
        <v>#REF!</v>
      </c>
      <c r="X525">
        <v>525</v>
      </c>
      <c r="Y525">
        <v>30</v>
      </c>
    </row>
    <row r="526" spans="3:25" x14ac:dyDescent="0.25">
      <c r="C526" s="12">
        <f t="shared" si="16"/>
        <v>0</v>
      </c>
      <c r="U526" t="b">
        <f t="shared" si="17"/>
        <v>1</v>
      </c>
      <c r="V526" t="e">
        <f>VLOOKUP(#REF!,$X$1:$Y$990,2,FALSE)</f>
        <v>#REF!</v>
      </c>
      <c r="X526">
        <v>526</v>
      </c>
      <c r="Y526">
        <v>31</v>
      </c>
    </row>
    <row r="527" spans="3:25" x14ac:dyDescent="0.25">
      <c r="C527" s="12">
        <f t="shared" si="16"/>
        <v>0</v>
      </c>
      <c r="U527" t="b">
        <f t="shared" si="17"/>
        <v>1</v>
      </c>
      <c r="V527" t="e">
        <f>VLOOKUP(#REF!,$X$1:$Y$990,2,FALSE)</f>
        <v>#REF!</v>
      </c>
      <c r="X527">
        <v>527</v>
      </c>
      <c r="Y527">
        <v>32</v>
      </c>
    </row>
    <row r="528" spans="3:25" x14ac:dyDescent="0.25">
      <c r="C528" s="12">
        <f t="shared" si="16"/>
        <v>0</v>
      </c>
      <c r="U528" t="b">
        <f t="shared" si="17"/>
        <v>1</v>
      </c>
      <c r="V528" t="e">
        <f>VLOOKUP(#REF!,$X$1:$Y$990,2,FALSE)</f>
        <v>#REF!</v>
      </c>
      <c r="X528">
        <v>528</v>
      </c>
      <c r="Y528">
        <v>33</v>
      </c>
    </row>
    <row r="529" spans="3:25" x14ac:dyDescent="0.25">
      <c r="C529" s="12">
        <f t="shared" si="16"/>
        <v>0</v>
      </c>
      <c r="U529" t="b">
        <f t="shared" si="17"/>
        <v>1</v>
      </c>
      <c r="V529" t="e">
        <f>VLOOKUP(#REF!,$X$1:$Y$990,2,FALSE)</f>
        <v>#REF!</v>
      </c>
      <c r="X529">
        <v>529</v>
      </c>
      <c r="Y529">
        <v>34</v>
      </c>
    </row>
    <row r="530" spans="3:25" x14ac:dyDescent="0.25">
      <c r="C530" s="12">
        <f t="shared" si="16"/>
        <v>0</v>
      </c>
      <c r="U530" t="b">
        <f t="shared" si="17"/>
        <v>1</v>
      </c>
      <c r="V530" t="e">
        <f>VLOOKUP(#REF!,$X$1:$Y$990,2,FALSE)</f>
        <v>#REF!</v>
      </c>
      <c r="X530">
        <v>530</v>
      </c>
      <c r="Y530">
        <v>35</v>
      </c>
    </row>
    <row r="531" spans="3:25" x14ac:dyDescent="0.25">
      <c r="C531" s="12">
        <f t="shared" si="16"/>
        <v>0</v>
      </c>
      <c r="U531" t="b">
        <f t="shared" si="17"/>
        <v>1</v>
      </c>
      <c r="V531" t="e">
        <f>VLOOKUP(#REF!,$X$1:$Y$990,2,FALSE)</f>
        <v>#REF!</v>
      </c>
      <c r="X531">
        <v>531</v>
      </c>
      <c r="Y531">
        <v>36</v>
      </c>
    </row>
    <row r="532" spans="3:25" x14ac:dyDescent="0.25">
      <c r="C532" s="12">
        <f t="shared" si="16"/>
        <v>0</v>
      </c>
      <c r="U532" t="b">
        <f t="shared" si="17"/>
        <v>1</v>
      </c>
      <c r="V532" t="e">
        <f>VLOOKUP(#REF!,$X$1:$Y$990,2,FALSE)</f>
        <v>#REF!</v>
      </c>
      <c r="X532">
        <v>532</v>
      </c>
      <c r="Y532">
        <v>37</v>
      </c>
    </row>
    <row r="533" spans="3:25" x14ac:dyDescent="0.25">
      <c r="C533" s="12">
        <f t="shared" si="16"/>
        <v>0</v>
      </c>
      <c r="U533" t="b">
        <f t="shared" si="17"/>
        <v>1</v>
      </c>
      <c r="V533" t="e">
        <f>VLOOKUP(#REF!,$X$1:$Y$990,2,FALSE)</f>
        <v>#REF!</v>
      </c>
      <c r="X533">
        <v>533</v>
      </c>
      <c r="Y533">
        <v>38</v>
      </c>
    </row>
    <row r="534" spans="3:25" x14ac:dyDescent="0.25">
      <c r="C534" s="12">
        <f t="shared" si="16"/>
        <v>0</v>
      </c>
      <c r="U534" t="b">
        <f t="shared" si="17"/>
        <v>1</v>
      </c>
      <c r="V534" t="e">
        <f>VLOOKUP(#REF!,$X$1:$Y$990,2,FALSE)</f>
        <v>#REF!</v>
      </c>
      <c r="X534">
        <v>534</v>
      </c>
      <c r="Y534">
        <v>39</v>
      </c>
    </row>
    <row r="535" spans="3:25" x14ac:dyDescent="0.25">
      <c r="C535" s="12">
        <f t="shared" si="16"/>
        <v>0</v>
      </c>
      <c r="U535" t="b">
        <f t="shared" si="17"/>
        <v>1</v>
      </c>
      <c r="V535" t="e">
        <f>VLOOKUP(#REF!,$X$1:$Y$990,2,FALSE)</f>
        <v>#REF!</v>
      </c>
      <c r="X535">
        <v>535</v>
      </c>
      <c r="Y535">
        <v>40</v>
      </c>
    </row>
    <row r="536" spans="3:25" x14ac:dyDescent="0.25">
      <c r="C536" s="12">
        <f t="shared" si="16"/>
        <v>0</v>
      </c>
      <c r="U536" t="b">
        <f t="shared" si="17"/>
        <v>1</v>
      </c>
      <c r="V536" t="e">
        <f>VLOOKUP(#REF!,$X$1:$Y$990,2,FALSE)</f>
        <v>#REF!</v>
      </c>
      <c r="X536">
        <v>536</v>
      </c>
      <c r="Y536">
        <v>41</v>
      </c>
    </row>
    <row r="537" spans="3:25" x14ac:dyDescent="0.25">
      <c r="C537" s="12">
        <f t="shared" si="16"/>
        <v>0</v>
      </c>
      <c r="U537" t="b">
        <f t="shared" si="17"/>
        <v>1</v>
      </c>
      <c r="V537" t="e">
        <f>VLOOKUP(#REF!,$X$1:$Y$990,2,FALSE)</f>
        <v>#REF!</v>
      </c>
      <c r="X537">
        <v>537</v>
      </c>
      <c r="Y537">
        <v>42</v>
      </c>
    </row>
    <row r="538" spans="3:25" x14ac:dyDescent="0.25">
      <c r="C538" s="12">
        <f t="shared" si="16"/>
        <v>0</v>
      </c>
      <c r="U538" t="b">
        <f t="shared" si="17"/>
        <v>1</v>
      </c>
      <c r="V538" t="e">
        <f>VLOOKUP(#REF!,$X$1:$Y$990,2,FALSE)</f>
        <v>#REF!</v>
      </c>
      <c r="X538">
        <v>538</v>
      </c>
      <c r="Y538">
        <v>43</v>
      </c>
    </row>
    <row r="539" spans="3:25" x14ac:dyDescent="0.25">
      <c r="C539" s="12">
        <f t="shared" si="16"/>
        <v>0</v>
      </c>
      <c r="U539" t="b">
        <f t="shared" si="17"/>
        <v>1</v>
      </c>
      <c r="V539" t="e">
        <f>VLOOKUP(#REF!,$X$1:$Y$990,2,FALSE)</f>
        <v>#REF!</v>
      </c>
      <c r="X539">
        <v>539</v>
      </c>
      <c r="Y539">
        <v>44</v>
      </c>
    </row>
    <row r="540" spans="3:25" x14ac:dyDescent="0.25">
      <c r="C540" s="12">
        <f t="shared" si="16"/>
        <v>0</v>
      </c>
      <c r="U540" t="b">
        <f t="shared" si="17"/>
        <v>1</v>
      </c>
      <c r="V540" t="e">
        <f>VLOOKUP(#REF!,$X$1:$Y$990,2,FALSE)</f>
        <v>#REF!</v>
      </c>
      <c r="X540">
        <v>540</v>
      </c>
      <c r="Y540">
        <v>45</v>
      </c>
    </row>
    <row r="541" spans="3:25" x14ac:dyDescent="0.25">
      <c r="C541" s="12">
        <f t="shared" si="16"/>
        <v>0</v>
      </c>
      <c r="U541" t="b">
        <f t="shared" si="17"/>
        <v>1</v>
      </c>
      <c r="V541" t="e">
        <f>VLOOKUP(#REF!,$X$1:$Y$990,2,FALSE)</f>
        <v>#REF!</v>
      </c>
      <c r="X541">
        <v>541</v>
      </c>
      <c r="Y541">
        <v>46</v>
      </c>
    </row>
    <row r="542" spans="3:25" x14ac:dyDescent="0.25">
      <c r="C542" s="12">
        <f t="shared" si="16"/>
        <v>0</v>
      </c>
      <c r="U542" t="b">
        <f t="shared" si="17"/>
        <v>1</v>
      </c>
      <c r="V542" t="e">
        <f>VLOOKUP(#REF!,$X$1:$Y$990,2,FALSE)</f>
        <v>#REF!</v>
      </c>
      <c r="X542">
        <v>542</v>
      </c>
      <c r="Y542">
        <v>47</v>
      </c>
    </row>
    <row r="543" spans="3:25" x14ac:dyDescent="0.25">
      <c r="C543" s="12">
        <f t="shared" si="16"/>
        <v>0</v>
      </c>
      <c r="U543" t="b">
        <f t="shared" si="17"/>
        <v>1</v>
      </c>
      <c r="V543" t="e">
        <f>VLOOKUP(#REF!,$X$1:$Y$990,2,FALSE)</f>
        <v>#REF!</v>
      </c>
      <c r="X543">
        <v>543</v>
      </c>
      <c r="Y543">
        <v>48</v>
      </c>
    </row>
    <row r="544" spans="3:25" x14ac:dyDescent="0.25">
      <c r="C544" s="12">
        <f t="shared" si="16"/>
        <v>0</v>
      </c>
      <c r="U544" t="b">
        <f t="shared" si="17"/>
        <v>1</v>
      </c>
      <c r="V544" t="e">
        <f>VLOOKUP(#REF!,$X$1:$Y$990,2,FALSE)</f>
        <v>#REF!</v>
      </c>
      <c r="X544">
        <v>544</v>
      </c>
      <c r="Y544">
        <v>49</v>
      </c>
    </row>
    <row r="545" spans="3:25" x14ac:dyDescent="0.25">
      <c r="C545" s="12">
        <f t="shared" si="16"/>
        <v>0</v>
      </c>
      <c r="U545" t="b">
        <f t="shared" si="17"/>
        <v>1</v>
      </c>
      <c r="V545" t="e">
        <f>VLOOKUP(#REF!,$X$1:$Y$990,2,FALSE)</f>
        <v>#REF!</v>
      </c>
      <c r="X545">
        <v>545</v>
      </c>
      <c r="Y545">
        <v>50</v>
      </c>
    </row>
    <row r="546" spans="3:25" x14ac:dyDescent="0.25">
      <c r="C546" s="12">
        <f t="shared" si="16"/>
        <v>0</v>
      </c>
      <c r="U546" t="b">
        <f t="shared" si="17"/>
        <v>1</v>
      </c>
      <c r="V546" t="e">
        <f>VLOOKUP(#REF!,$X$1:$Y$990,2,FALSE)</f>
        <v>#REF!</v>
      </c>
      <c r="X546">
        <v>546</v>
      </c>
      <c r="Y546">
        <v>51</v>
      </c>
    </row>
    <row r="547" spans="3:25" x14ac:dyDescent="0.25">
      <c r="C547" s="12">
        <f t="shared" si="16"/>
        <v>0</v>
      </c>
      <c r="U547" t="b">
        <f t="shared" si="17"/>
        <v>1</v>
      </c>
      <c r="V547" t="e">
        <f>VLOOKUP(#REF!,$X$1:$Y$990,2,FALSE)</f>
        <v>#REF!</v>
      </c>
      <c r="X547">
        <v>547</v>
      </c>
      <c r="Y547">
        <v>52</v>
      </c>
    </row>
    <row r="548" spans="3:25" x14ac:dyDescent="0.25">
      <c r="C548" s="12">
        <f t="shared" si="16"/>
        <v>0</v>
      </c>
      <c r="U548" t="b">
        <f t="shared" si="17"/>
        <v>1</v>
      </c>
      <c r="V548" t="e">
        <f>VLOOKUP(#REF!,$X$1:$Y$990,2,FALSE)</f>
        <v>#REF!</v>
      </c>
      <c r="X548">
        <v>548</v>
      </c>
      <c r="Y548">
        <v>53</v>
      </c>
    </row>
    <row r="549" spans="3:25" x14ac:dyDescent="0.25">
      <c r="C549" s="12">
        <f t="shared" si="16"/>
        <v>0</v>
      </c>
      <c r="U549" t="b">
        <f t="shared" si="17"/>
        <v>1</v>
      </c>
      <c r="V549" t="e">
        <f>VLOOKUP(#REF!,$X$1:$Y$990,2,FALSE)</f>
        <v>#REF!</v>
      </c>
      <c r="X549">
        <v>549</v>
      </c>
      <c r="Y549">
        <v>54</v>
      </c>
    </row>
    <row r="550" spans="3:25" x14ac:dyDescent="0.25">
      <c r="C550" s="12">
        <f t="shared" si="16"/>
        <v>0</v>
      </c>
      <c r="U550" t="b">
        <f t="shared" si="17"/>
        <v>1</v>
      </c>
      <c r="V550" t="e">
        <f>VLOOKUP(#REF!,$X$1:$Y$990,2,FALSE)</f>
        <v>#REF!</v>
      </c>
      <c r="X550">
        <v>550</v>
      </c>
      <c r="Y550">
        <v>55</v>
      </c>
    </row>
    <row r="551" spans="3:25" x14ac:dyDescent="0.25">
      <c r="C551" s="12">
        <f t="shared" si="16"/>
        <v>0</v>
      </c>
      <c r="U551" t="b">
        <f t="shared" si="17"/>
        <v>1</v>
      </c>
      <c r="V551" t="e">
        <f>VLOOKUP(#REF!,$X$1:$Y$990,2,FALSE)</f>
        <v>#REF!</v>
      </c>
      <c r="X551">
        <v>551</v>
      </c>
      <c r="Y551">
        <v>56</v>
      </c>
    </row>
    <row r="552" spans="3:25" x14ac:dyDescent="0.25">
      <c r="C552" s="12">
        <f t="shared" si="16"/>
        <v>0</v>
      </c>
      <c r="U552" t="b">
        <f t="shared" si="17"/>
        <v>1</v>
      </c>
      <c r="V552" t="e">
        <f>VLOOKUP(#REF!,$X$1:$Y$990,2,FALSE)</f>
        <v>#REF!</v>
      </c>
      <c r="X552">
        <v>552</v>
      </c>
      <c r="Y552">
        <v>57</v>
      </c>
    </row>
    <row r="553" spans="3:25" x14ac:dyDescent="0.25">
      <c r="C553" s="12">
        <f t="shared" si="16"/>
        <v>0</v>
      </c>
      <c r="U553" t="b">
        <f t="shared" si="17"/>
        <v>1</v>
      </c>
      <c r="V553" t="e">
        <f>VLOOKUP(#REF!,$X$1:$Y$990,2,FALSE)</f>
        <v>#REF!</v>
      </c>
      <c r="X553">
        <v>553</v>
      </c>
      <c r="Y553">
        <v>58</v>
      </c>
    </row>
    <row r="554" spans="3:25" x14ac:dyDescent="0.25">
      <c r="C554" s="12">
        <f t="shared" si="16"/>
        <v>0</v>
      </c>
      <c r="U554" t="b">
        <f t="shared" si="17"/>
        <v>1</v>
      </c>
      <c r="V554" t="e">
        <f>VLOOKUP(#REF!,$X$1:$Y$990,2,FALSE)</f>
        <v>#REF!</v>
      </c>
      <c r="X554">
        <v>554</v>
      </c>
      <c r="Y554">
        <v>59</v>
      </c>
    </row>
    <row r="555" spans="3:25" x14ac:dyDescent="0.25">
      <c r="C555" s="12">
        <f t="shared" si="16"/>
        <v>0</v>
      </c>
      <c r="U555" t="b">
        <f t="shared" si="17"/>
        <v>1</v>
      </c>
      <c r="V555" t="e">
        <f>VLOOKUP(#REF!,$X$1:$Y$990,2,FALSE)</f>
        <v>#REF!</v>
      </c>
      <c r="X555">
        <v>555</v>
      </c>
      <c r="Y555">
        <v>60</v>
      </c>
    </row>
    <row r="556" spans="3:25" x14ac:dyDescent="0.25">
      <c r="C556" s="12">
        <f t="shared" si="16"/>
        <v>0</v>
      </c>
      <c r="U556" t="b">
        <f t="shared" si="17"/>
        <v>1</v>
      </c>
      <c r="V556" t="e">
        <f>VLOOKUP(#REF!,$X$1:$Y$990,2,FALSE)</f>
        <v>#REF!</v>
      </c>
      <c r="X556">
        <v>556</v>
      </c>
      <c r="Y556">
        <v>61</v>
      </c>
    </row>
    <row r="557" spans="3:25" x14ac:dyDescent="0.25">
      <c r="C557" s="12">
        <f t="shared" si="16"/>
        <v>0</v>
      </c>
      <c r="U557" t="b">
        <f t="shared" si="17"/>
        <v>1</v>
      </c>
      <c r="V557" t="e">
        <f>VLOOKUP(#REF!,$X$1:$Y$990,2,FALSE)</f>
        <v>#REF!</v>
      </c>
      <c r="X557">
        <v>557</v>
      </c>
      <c r="Y557">
        <v>62</v>
      </c>
    </row>
    <row r="558" spans="3:25" x14ac:dyDescent="0.25">
      <c r="C558" s="12">
        <f t="shared" si="16"/>
        <v>0</v>
      </c>
      <c r="U558" t="b">
        <f t="shared" si="17"/>
        <v>1</v>
      </c>
      <c r="V558" t="e">
        <f>VLOOKUP(#REF!,$X$1:$Y$990,2,FALSE)</f>
        <v>#REF!</v>
      </c>
      <c r="X558">
        <v>558</v>
      </c>
      <c r="Y558">
        <v>63</v>
      </c>
    </row>
    <row r="559" spans="3:25" x14ac:dyDescent="0.25">
      <c r="C559" s="12">
        <f t="shared" si="16"/>
        <v>0</v>
      </c>
      <c r="U559" t="b">
        <f t="shared" si="17"/>
        <v>1</v>
      </c>
      <c r="V559" t="e">
        <f>VLOOKUP(#REF!,$X$1:$Y$990,2,FALSE)</f>
        <v>#REF!</v>
      </c>
      <c r="X559">
        <v>559</v>
      </c>
      <c r="Y559">
        <v>64</v>
      </c>
    </row>
    <row r="560" spans="3:25" x14ac:dyDescent="0.25">
      <c r="C560" s="12">
        <f t="shared" si="16"/>
        <v>0</v>
      </c>
      <c r="U560" t="b">
        <f t="shared" si="17"/>
        <v>1</v>
      </c>
      <c r="V560" t="e">
        <f>VLOOKUP(#REF!,$X$1:$Y$990,2,FALSE)</f>
        <v>#REF!</v>
      </c>
      <c r="X560">
        <v>560</v>
      </c>
      <c r="Y560">
        <v>65</v>
      </c>
    </row>
    <row r="561" spans="3:25" x14ac:dyDescent="0.25">
      <c r="C561" s="12">
        <f t="shared" si="16"/>
        <v>0</v>
      </c>
      <c r="U561" t="b">
        <f t="shared" si="17"/>
        <v>1</v>
      </c>
      <c r="V561" t="e">
        <f>VLOOKUP(#REF!,$X$1:$Y$990,2,FALSE)</f>
        <v>#REF!</v>
      </c>
      <c r="X561">
        <v>561</v>
      </c>
      <c r="Y561">
        <v>66</v>
      </c>
    </row>
    <row r="562" spans="3:25" x14ac:dyDescent="0.25">
      <c r="C562" s="12">
        <f t="shared" si="16"/>
        <v>0</v>
      </c>
      <c r="U562" t="b">
        <f t="shared" si="17"/>
        <v>1</v>
      </c>
      <c r="V562" t="e">
        <f>VLOOKUP(#REF!,$X$1:$Y$990,2,FALSE)</f>
        <v>#REF!</v>
      </c>
      <c r="X562">
        <v>562</v>
      </c>
      <c r="Y562">
        <v>67</v>
      </c>
    </row>
    <row r="563" spans="3:25" x14ac:dyDescent="0.25">
      <c r="C563" s="12">
        <f t="shared" si="16"/>
        <v>0</v>
      </c>
      <c r="U563" t="b">
        <f t="shared" si="17"/>
        <v>1</v>
      </c>
      <c r="V563" t="e">
        <f>VLOOKUP(#REF!,$X$1:$Y$990,2,FALSE)</f>
        <v>#REF!</v>
      </c>
      <c r="X563">
        <v>563</v>
      </c>
      <c r="Y563">
        <v>68</v>
      </c>
    </row>
    <row r="564" spans="3:25" x14ac:dyDescent="0.25">
      <c r="C564" s="12">
        <f t="shared" si="16"/>
        <v>0</v>
      </c>
      <c r="U564" t="b">
        <f t="shared" si="17"/>
        <v>1</v>
      </c>
      <c r="V564" t="e">
        <f>VLOOKUP(#REF!,$X$1:$Y$990,2,FALSE)</f>
        <v>#REF!</v>
      </c>
      <c r="X564">
        <v>564</v>
      </c>
      <c r="Y564">
        <v>69</v>
      </c>
    </row>
    <row r="565" spans="3:25" x14ac:dyDescent="0.25">
      <c r="C565" s="12">
        <f t="shared" si="16"/>
        <v>0</v>
      </c>
      <c r="U565" t="b">
        <f t="shared" si="17"/>
        <v>1</v>
      </c>
      <c r="V565" t="e">
        <f>VLOOKUP(#REF!,$X$1:$Y$990,2,FALSE)</f>
        <v>#REF!</v>
      </c>
      <c r="X565">
        <v>565</v>
      </c>
      <c r="Y565">
        <v>70</v>
      </c>
    </row>
    <row r="566" spans="3:25" x14ac:dyDescent="0.25">
      <c r="C566" s="12">
        <f t="shared" si="16"/>
        <v>0</v>
      </c>
      <c r="U566" t="b">
        <f t="shared" si="17"/>
        <v>1</v>
      </c>
      <c r="V566" t="e">
        <f>VLOOKUP(#REF!,$X$1:$Y$990,2,FALSE)</f>
        <v>#REF!</v>
      </c>
      <c r="X566">
        <v>566</v>
      </c>
      <c r="Y566">
        <v>71</v>
      </c>
    </row>
    <row r="567" spans="3:25" x14ac:dyDescent="0.25">
      <c r="C567" s="12">
        <f t="shared" si="16"/>
        <v>0</v>
      </c>
      <c r="U567" t="b">
        <f t="shared" si="17"/>
        <v>1</v>
      </c>
      <c r="V567" t="e">
        <f>VLOOKUP(#REF!,$X$1:$Y$990,2,FALSE)</f>
        <v>#REF!</v>
      </c>
      <c r="X567">
        <v>567</v>
      </c>
      <c r="Y567">
        <v>72</v>
      </c>
    </row>
    <row r="568" spans="3:25" x14ac:dyDescent="0.25">
      <c r="C568" s="12">
        <f t="shared" si="16"/>
        <v>0</v>
      </c>
      <c r="U568" t="b">
        <f t="shared" si="17"/>
        <v>1</v>
      </c>
      <c r="V568" t="e">
        <f>VLOOKUP(#REF!,$X$1:$Y$990,2,FALSE)</f>
        <v>#REF!</v>
      </c>
      <c r="X568">
        <v>568</v>
      </c>
      <c r="Y568">
        <v>73</v>
      </c>
    </row>
    <row r="569" spans="3:25" x14ac:dyDescent="0.25">
      <c r="C569" s="12">
        <f t="shared" si="16"/>
        <v>0</v>
      </c>
      <c r="U569" t="b">
        <f t="shared" si="17"/>
        <v>1</v>
      </c>
      <c r="V569" t="e">
        <f>VLOOKUP(#REF!,$X$1:$Y$990,2,FALSE)</f>
        <v>#REF!</v>
      </c>
      <c r="X569">
        <v>569</v>
      </c>
      <c r="Y569">
        <v>74</v>
      </c>
    </row>
    <row r="570" spans="3:25" x14ac:dyDescent="0.25">
      <c r="C570" s="12">
        <f t="shared" si="16"/>
        <v>0</v>
      </c>
      <c r="U570" t="b">
        <f t="shared" si="17"/>
        <v>1</v>
      </c>
      <c r="V570" t="e">
        <f>VLOOKUP(#REF!,$X$1:$Y$990,2,FALSE)</f>
        <v>#REF!</v>
      </c>
      <c r="X570">
        <v>570</v>
      </c>
      <c r="Y570">
        <v>75</v>
      </c>
    </row>
    <row r="571" spans="3:25" x14ac:dyDescent="0.25">
      <c r="C571" s="12">
        <f t="shared" si="16"/>
        <v>0</v>
      </c>
      <c r="U571" t="b">
        <f t="shared" si="17"/>
        <v>1</v>
      </c>
      <c r="V571" t="e">
        <f>VLOOKUP(#REF!,$X$1:$Y$990,2,FALSE)</f>
        <v>#REF!</v>
      </c>
      <c r="X571">
        <v>571</v>
      </c>
      <c r="Y571">
        <v>76</v>
      </c>
    </row>
    <row r="572" spans="3:25" x14ac:dyDescent="0.25">
      <c r="C572" s="12">
        <f t="shared" si="16"/>
        <v>0</v>
      </c>
      <c r="U572" t="b">
        <f t="shared" si="17"/>
        <v>1</v>
      </c>
      <c r="V572" t="e">
        <f>VLOOKUP(#REF!,$X$1:$Y$990,2,FALSE)</f>
        <v>#REF!</v>
      </c>
      <c r="X572">
        <v>572</v>
      </c>
      <c r="Y572">
        <v>77</v>
      </c>
    </row>
    <row r="573" spans="3:25" x14ac:dyDescent="0.25">
      <c r="C573" s="12">
        <f t="shared" si="16"/>
        <v>0</v>
      </c>
      <c r="U573" t="b">
        <f t="shared" si="17"/>
        <v>1</v>
      </c>
      <c r="V573" t="e">
        <f>VLOOKUP(#REF!,$X$1:$Y$990,2,FALSE)</f>
        <v>#REF!</v>
      </c>
      <c r="X573">
        <v>573</v>
      </c>
      <c r="Y573">
        <v>78</v>
      </c>
    </row>
    <row r="574" spans="3:25" x14ac:dyDescent="0.25">
      <c r="C574" s="12">
        <f t="shared" si="16"/>
        <v>0</v>
      </c>
      <c r="U574" t="b">
        <f t="shared" si="17"/>
        <v>1</v>
      </c>
      <c r="V574" t="e">
        <f>VLOOKUP(#REF!,$X$1:$Y$990,2,FALSE)</f>
        <v>#REF!</v>
      </c>
      <c r="X574">
        <v>574</v>
      </c>
      <c r="Y574">
        <v>79</v>
      </c>
    </row>
    <row r="575" spans="3:25" x14ac:dyDescent="0.25">
      <c r="C575" s="12">
        <f t="shared" si="16"/>
        <v>0</v>
      </c>
      <c r="U575" t="b">
        <f t="shared" si="17"/>
        <v>1</v>
      </c>
      <c r="V575" t="e">
        <f>VLOOKUP(#REF!,$X$1:$Y$990,2,FALSE)</f>
        <v>#REF!</v>
      </c>
      <c r="X575">
        <v>575</v>
      </c>
      <c r="Y575">
        <v>80</v>
      </c>
    </row>
    <row r="576" spans="3:25" x14ac:dyDescent="0.25">
      <c r="C576" s="12">
        <f t="shared" si="16"/>
        <v>0</v>
      </c>
      <c r="U576" t="b">
        <f t="shared" si="17"/>
        <v>1</v>
      </c>
      <c r="V576" t="e">
        <f>VLOOKUP(#REF!,$X$1:$Y$990,2,FALSE)</f>
        <v>#REF!</v>
      </c>
      <c r="X576">
        <v>576</v>
      </c>
      <c r="Y576">
        <v>81</v>
      </c>
    </row>
    <row r="577" spans="3:25" x14ac:dyDescent="0.25">
      <c r="C577" s="12">
        <f t="shared" si="16"/>
        <v>0</v>
      </c>
      <c r="U577" t="b">
        <f t="shared" si="17"/>
        <v>1</v>
      </c>
      <c r="V577" t="e">
        <f>VLOOKUP(#REF!,$X$1:$Y$990,2,FALSE)</f>
        <v>#REF!</v>
      </c>
      <c r="X577">
        <v>577</v>
      </c>
      <c r="Y577">
        <v>82</v>
      </c>
    </row>
    <row r="578" spans="3:25" x14ac:dyDescent="0.25">
      <c r="C578" s="12">
        <f t="shared" si="16"/>
        <v>0</v>
      </c>
      <c r="U578" t="b">
        <f t="shared" si="17"/>
        <v>1</v>
      </c>
      <c r="V578" t="e">
        <f>VLOOKUP(#REF!,$X$1:$Y$990,2,FALSE)</f>
        <v>#REF!</v>
      </c>
      <c r="X578">
        <v>578</v>
      </c>
      <c r="Y578">
        <v>83</v>
      </c>
    </row>
    <row r="579" spans="3:25" x14ac:dyDescent="0.25">
      <c r="C579" s="12">
        <f t="shared" ref="C579:C642" si="18">IF(A579&lt;=99,A579,IF(AND(A579&gt;99,A579&lt;=198),A579-99,IF(AND(A579&gt;198,A579&lt;=297),A579-198,IF(AND(A579&gt;297,A579&lt;=396),A579-297,IF(AND(A579&gt;396,A579&lt;=495),A579-396,IF(AND(A579&gt;495,A579&lt;=594),A579-495,IF(AND(A579&gt;594,A579&lt;=693),A579-594,IF(AND(A579&gt;693,A579&lt;=792),A579-693,IF(AND(A579&gt;792,A579&lt;=891),A579-792,IF(A579&gt;891,A579-891,IF(A579="",0,0)))))))))))</f>
        <v>0</v>
      </c>
      <c r="U579" t="b">
        <f t="shared" ref="U579:U642" si="19">ISERROR(V579)</f>
        <v>1</v>
      </c>
      <c r="V579" t="e">
        <f>VLOOKUP(#REF!,$X$1:$Y$990,2,FALSE)</f>
        <v>#REF!</v>
      </c>
      <c r="X579">
        <v>579</v>
      </c>
      <c r="Y579">
        <v>84</v>
      </c>
    </row>
    <row r="580" spans="3:25" x14ac:dyDescent="0.25">
      <c r="C580" s="12">
        <f t="shared" si="18"/>
        <v>0</v>
      </c>
      <c r="U580" t="b">
        <f t="shared" si="19"/>
        <v>1</v>
      </c>
      <c r="V580" t="e">
        <f>VLOOKUP(#REF!,$X$1:$Y$990,2,FALSE)</f>
        <v>#REF!</v>
      </c>
      <c r="X580">
        <v>580</v>
      </c>
      <c r="Y580">
        <v>85</v>
      </c>
    </row>
    <row r="581" spans="3:25" x14ac:dyDescent="0.25">
      <c r="C581" s="12">
        <f t="shared" si="18"/>
        <v>0</v>
      </c>
      <c r="U581" t="b">
        <f t="shared" si="19"/>
        <v>1</v>
      </c>
      <c r="V581" t="e">
        <f>VLOOKUP(#REF!,$X$1:$Y$990,2,FALSE)</f>
        <v>#REF!</v>
      </c>
      <c r="X581">
        <v>581</v>
      </c>
      <c r="Y581">
        <v>86</v>
      </c>
    </row>
    <row r="582" spans="3:25" x14ac:dyDescent="0.25">
      <c r="C582" s="12">
        <f t="shared" si="18"/>
        <v>0</v>
      </c>
      <c r="U582" t="b">
        <f t="shared" si="19"/>
        <v>1</v>
      </c>
      <c r="V582" t="e">
        <f>VLOOKUP(#REF!,$X$1:$Y$990,2,FALSE)</f>
        <v>#REF!</v>
      </c>
      <c r="X582">
        <v>582</v>
      </c>
      <c r="Y582">
        <v>87</v>
      </c>
    </row>
    <row r="583" spans="3:25" x14ac:dyDescent="0.25">
      <c r="C583" s="12">
        <f t="shared" si="18"/>
        <v>0</v>
      </c>
      <c r="U583" t="b">
        <f t="shared" si="19"/>
        <v>1</v>
      </c>
      <c r="V583" t="e">
        <f>VLOOKUP(#REF!,$X$1:$Y$990,2,FALSE)</f>
        <v>#REF!</v>
      </c>
      <c r="X583">
        <v>583</v>
      </c>
      <c r="Y583">
        <v>88</v>
      </c>
    </row>
    <row r="584" spans="3:25" x14ac:dyDescent="0.25">
      <c r="C584" s="12">
        <f t="shared" si="18"/>
        <v>0</v>
      </c>
      <c r="U584" t="b">
        <f t="shared" si="19"/>
        <v>1</v>
      </c>
      <c r="V584" t="e">
        <f>VLOOKUP(#REF!,$X$1:$Y$990,2,FALSE)</f>
        <v>#REF!</v>
      </c>
      <c r="X584">
        <v>584</v>
      </c>
      <c r="Y584">
        <v>89</v>
      </c>
    </row>
    <row r="585" spans="3:25" x14ac:dyDescent="0.25">
      <c r="C585" s="12">
        <f t="shared" si="18"/>
        <v>0</v>
      </c>
      <c r="U585" t="b">
        <f t="shared" si="19"/>
        <v>1</v>
      </c>
      <c r="V585" t="e">
        <f>VLOOKUP(#REF!,$X$1:$Y$990,2,FALSE)</f>
        <v>#REF!</v>
      </c>
      <c r="X585">
        <v>585</v>
      </c>
      <c r="Y585">
        <v>90</v>
      </c>
    </row>
    <row r="586" spans="3:25" x14ac:dyDescent="0.25">
      <c r="C586" s="12">
        <f t="shared" si="18"/>
        <v>0</v>
      </c>
      <c r="U586" t="b">
        <f t="shared" si="19"/>
        <v>1</v>
      </c>
      <c r="V586" t="e">
        <f>VLOOKUP(#REF!,$X$1:$Y$990,2,FALSE)</f>
        <v>#REF!</v>
      </c>
      <c r="X586">
        <v>586</v>
      </c>
      <c r="Y586">
        <v>91</v>
      </c>
    </row>
    <row r="587" spans="3:25" x14ac:dyDescent="0.25">
      <c r="C587" s="12">
        <f t="shared" si="18"/>
        <v>0</v>
      </c>
      <c r="U587" t="b">
        <f t="shared" si="19"/>
        <v>1</v>
      </c>
      <c r="V587" t="e">
        <f>VLOOKUP(#REF!,$X$1:$Y$990,2,FALSE)</f>
        <v>#REF!</v>
      </c>
      <c r="X587">
        <v>587</v>
      </c>
      <c r="Y587">
        <v>92</v>
      </c>
    </row>
    <row r="588" spans="3:25" x14ac:dyDescent="0.25">
      <c r="C588" s="12">
        <f t="shared" si="18"/>
        <v>0</v>
      </c>
      <c r="U588" t="b">
        <f t="shared" si="19"/>
        <v>1</v>
      </c>
      <c r="V588" t="e">
        <f>VLOOKUP(#REF!,$X$1:$Y$990,2,FALSE)</f>
        <v>#REF!</v>
      </c>
      <c r="X588">
        <v>588</v>
      </c>
      <c r="Y588">
        <v>93</v>
      </c>
    </row>
    <row r="589" spans="3:25" x14ac:dyDescent="0.25">
      <c r="C589" s="12">
        <f t="shared" si="18"/>
        <v>0</v>
      </c>
      <c r="U589" t="b">
        <f t="shared" si="19"/>
        <v>1</v>
      </c>
      <c r="V589" t="e">
        <f>VLOOKUP(#REF!,$X$1:$Y$990,2,FALSE)</f>
        <v>#REF!</v>
      </c>
      <c r="X589">
        <v>589</v>
      </c>
      <c r="Y589">
        <v>94</v>
      </c>
    </row>
    <row r="590" spans="3:25" x14ac:dyDescent="0.25">
      <c r="C590" s="12">
        <f t="shared" si="18"/>
        <v>0</v>
      </c>
      <c r="U590" t="b">
        <f t="shared" si="19"/>
        <v>1</v>
      </c>
      <c r="V590" t="e">
        <f>VLOOKUP(#REF!,$X$1:$Y$990,2,FALSE)</f>
        <v>#REF!</v>
      </c>
      <c r="X590">
        <v>590</v>
      </c>
      <c r="Y590">
        <v>95</v>
      </c>
    </row>
    <row r="591" spans="3:25" x14ac:dyDescent="0.25">
      <c r="C591" s="12">
        <f t="shared" si="18"/>
        <v>0</v>
      </c>
      <c r="U591" t="b">
        <f t="shared" si="19"/>
        <v>1</v>
      </c>
      <c r="V591" t="e">
        <f>VLOOKUP(#REF!,$X$1:$Y$990,2,FALSE)</f>
        <v>#REF!</v>
      </c>
      <c r="X591">
        <v>591</v>
      </c>
      <c r="Y591">
        <v>96</v>
      </c>
    </row>
    <row r="592" spans="3:25" x14ac:dyDescent="0.25">
      <c r="C592" s="12">
        <f t="shared" si="18"/>
        <v>0</v>
      </c>
      <c r="U592" t="b">
        <f t="shared" si="19"/>
        <v>1</v>
      </c>
      <c r="V592" t="e">
        <f>VLOOKUP(#REF!,$X$1:$Y$990,2,FALSE)</f>
        <v>#REF!</v>
      </c>
      <c r="X592">
        <v>592</v>
      </c>
      <c r="Y592">
        <v>97</v>
      </c>
    </row>
    <row r="593" spans="3:25" x14ac:dyDescent="0.25">
      <c r="C593" s="12">
        <f t="shared" si="18"/>
        <v>0</v>
      </c>
      <c r="U593" t="b">
        <f t="shared" si="19"/>
        <v>1</v>
      </c>
      <c r="V593" t="e">
        <f>VLOOKUP(#REF!,$X$1:$Y$990,2,FALSE)</f>
        <v>#REF!</v>
      </c>
      <c r="X593">
        <v>593</v>
      </c>
      <c r="Y593">
        <v>98</v>
      </c>
    </row>
    <row r="594" spans="3:25" x14ac:dyDescent="0.25">
      <c r="C594" s="12">
        <f t="shared" si="18"/>
        <v>0</v>
      </c>
      <c r="U594" t="b">
        <f t="shared" si="19"/>
        <v>1</v>
      </c>
      <c r="V594" t="e">
        <f>VLOOKUP(#REF!,$X$1:$Y$990,2,FALSE)</f>
        <v>#REF!</v>
      </c>
      <c r="X594">
        <v>594</v>
      </c>
      <c r="Y594">
        <v>99</v>
      </c>
    </row>
    <row r="595" spans="3:25" x14ac:dyDescent="0.25">
      <c r="C595" s="12">
        <f t="shared" si="18"/>
        <v>0</v>
      </c>
      <c r="U595" t="b">
        <f t="shared" si="19"/>
        <v>1</v>
      </c>
      <c r="V595" t="e">
        <f>VLOOKUP(#REF!,$X$1:$Y$990,2,FALSE)</f>
        <v>#REF!</v>
      </c>
      <c r="X595">
        <v>595</v>
      </c>
      <c r="Y595">
        <v>1</v>
      </c>
    </row>
    <row r="596" spans="3:25" x14ac:dyDescent="0.25">
      <c r="C596" s="12">
        <f t="shared" si="18"/>
        <v>0</v>
      </c>
      <c r="U596" t="b">
        <f t="shared" si="19"/>
        <v>1</v>
      </c>
      <c r="V596" t="e">
        <f>VLOOKUP(#REF!,$X$1:$Y$990,2,FALSE)</f>
        <v>#REF!</v>
      </c>
      <c r="X596">
        <v>596</v>
      </c>
      <c r="Y596">
        <v>2</v>
      </c>
    </row>
    <row r="597" spans="3:25" x14ac:dyDescent="0.25">
      <c r="C597" s="12">
        <f t="shared" si="18"/>
        <v>0</v>
      </c>
      <c r="U597" t="b">
        <f t="shared" si="19"/>
        <v>1</v>
      </c>
      <c r="V597" t="e">
        <f>VLOOKUP(#REF!,$X$1:$Y$990,2,FALSE)</f>
        <v>#REF!</v>
      </c>
      <c r="X597">
        <v>597</v>
      </c>
      <c r="Y597">
        <v>3</v>
      </c>
    </row>
    <row r="598" spans="3:25" x14ac:dyDescent="0.25">
      <c r="C598" s="12">
        <f t="shared" si="18"/>
        <v>0</v>
      </c>
      <c r="U598" t="b">
        <f t="shared" si="19"/>
        <v>1</v>
      </c>
      <c r="V598" t="e">
        <f>VLOOKUP(#REF!,$X$1:$Y$990,2,FALSE)</f>
        <v>#REF!</v>
      </c>
      <c r="X598">
        <v>598</v>
      </c>
      <c r="Y598">
        <v>4</v>
      </c>
    </row>
    <row r="599" spans="3:25" x14ac:dyDescent="0.25">
      <c r="C599" s="12">
        <f t="shared" si="18"/>
        <v>0</v>
      </c>
      <c r="U599" t="b">
        <f t="shared" si="19"/>
        <v>1</v>
      </c>
      <c r="V599" t="e">
        <f>VLOOKUP(#REF!,$X$1:$Y$990,2,FALSE)</f>
        <v>#REF!</v>
      </c>
      <c r="X599">
        <v>599</v>
      </c>
      <c r="Y599">
        <v>5</v>
      </c>
    </row>
    <row r="600" spans="3:25" x14ac:dyDescent="0.25">
      <c r="C600" s="12">
        <f t="shared" si="18"/>
        <v>0</v>
      </c>
      <c r="U600" t="b">
        <f t="shared" si="19"/>
        <v>1</v>
      </c>
      <c r="V600" t="e">
        <f>VLOOKUP(#REF!,$X$1:$Y$990,2,FALSE)</f>
        <v>#REF!</v>
      </c>
      <c r="X600">
        <v>600</v>
      </c>
      <c r="Y600">
        <v>6</v>
      </c>
    </row>
    <row r="601" spans="3:25" x14ac:dyDescent="0.25">
      <c r="C601" s="12">
        <f t="shared" si="18"/>
        <v>0</v>
      </c>
      <c r="U601" t="b">
        <f t="shared" si="19"/>
        <v>1</v>
      </c>
      <c r="V601" t="e">
        <f>VLOOKUP(#REF!,$X$1:$Y$990,2,FALSE)</f>
        <v>#REF!</v>
      </c>
      <c r="X601">
        <v>601</v>
      </c>
      <c r="Y601">
        <v>7</v>
      </c>
    </row>
    <row r="602" spans="3:25" x14ac:dyDescent="0.25">
      <c r="C602" s="12">
        <f t="shared" si="18"/>
        <v>0</v>
      </c>
      <c r="U602" t="b">
        <f t="shared" si="19"/>
        <v>1</v>
      </c>
      <c r="V602" t="e">
        <f>VLOOKUP(#REF!,$X$1:$Y$990,2,FALSE)</f>
        <v>#REF!</v>
      </c>
      <c r="X602">
        <v>602</v>
      </c>
      <c r="Y602">
        <v>8</v>
      </c>
    </row>
    <row r="603" spans="3:25" x14ac:dyDescent="0.25">
      <c r="C603" s="12">
        <f t="shared" si="18"/>
        <v>0</v>
      </c>
      <c r="U603" t="b">
        <f t="shared" si="19"/>
        <v>1</v>
      </c>
      <c r="V603" t="e">
        <f>VLOOKUP(#REF!,$X$1:$Y$990,2,FALSE)</f>
        <v>#REF!</v>
      </c>
      <c r="X603">
        <v>603</v>
      </c>
      <c r="Y603">
        <v>9</v>
      </c>
    </row>
    <row r="604" spans="3:25" x14ac:dyDescent="0.25">
      <c r="C604" s="12">
        <f t="shared" si="18"/>
        <v>0</v>
      </c>
      <c r="U604" t="b">
        <f t="shared" si="19"/>
        <v>1</v>
      </c>
      <c r="V604" t="e">
        <f>VLOOKUP(#REF!,$X$1:$Y$990,2,FALSE)</f>
        <v>#REF!</v>
      </c>
      <c r="X604">
        <v>604</v>
      </c>
      <c r="Y604">
        <v>10</v>
      </c>
    </row>
    <row r="605" spans="3:25" x14ac:dyDescent="0.25">
      <c r="C605" s="12">
        <f t="shared" si="18"/>
        <v>0</v>
      </c>
      <c r="U605" t="b">
        <f t="shared" si="19"/>
        <v>1</v>
      </c>
      <c r="V605" t="e">
        <f>VLOOKUP(#REF!,$X$1:$Y$990,2,FALSE)</f>
        <v>#REF!</v>
      </c>
      <c r="X605">
        <v>605</v>
      </c>
      <c r="Y605">
        <v>11</v>
      </c>
    </row>
    <row r="606" spans="3:25" x14ac:dyDescent="0.25">
      <c r="C606" s="12">
        <f t="shared" si="18"/>
        <v>0</v>
      </c>
      <c r="U606" t="b">
        <f t="shared" si="19"/>
        <v>1</v>
      </c>
      <c r="V606" t="e">
        <f>VLOOKUP(#REF!,$X$1:$Y$990,2,FALSE)</f>
        <v>#REF!</v>
      </c>
      <c r="X606">
        <v>606</v>
      </c>
      <c r="Y606">
        <v>12</v>
      </c>
    </row>
    <row r="607" spans="3:25" x14ac:dyDescent="0.25">
      <c r="C607" s="12">
        <f t="shared" si="18"/>
        <v>0</v>
      </c>
      <c r="U607" t="b">
        <f t="shared" si="19"/>
        <v>1</v>
      </c>
      <c r="V607" t="e">
        <f>VLOOKUP(#REF!,$X$1:$Y$990,2,FALSE)</f>
        <v>#REF!</v>
      </c>
      <c r="X607">
        <v>607</v>
      </c>
      <c r="Y607">
        <v>13</v>
      </c>
    </row>
    <row r="608" spans="3:25" x14ac:dyDescent="0.25">
      <c r="C608" s="12">
        <f t="shared" si="18"/>
        <v>0</v>
      </c>
      <c r="U608" t="b">
        <f t="shared" si="19"/>
        <v>1</v>
      </c>
      <c r="V608" t="e">
        <f>VLOOKUP(#REF!,$X$1:$Y$990,2,FALSE)</f>
        <v>#REF!</v>
      </c>
      <c r="X608">
        <v>608</v>
      </c>
      <c r="Y608">
        <v>14</v>
      </c>
    </row>
    <row r="609" spans="3:25" x14ac:dyDescent="0.25">
      <c r="C609" s="12">
        <f t="shared" si="18"/>
        <v>0</v>
      </c>
      <c r="U609" t="b">
        <f t="shared" si="19"/>
        <v>1</v>
      </c>
      <c r="V609" t="e">
        <f>VLOOKUP(#REF!,$X$1:$Y$990,2,FALSE)</f>
        <v>#REF!</v>
      </c>
      <c r="X609">
        <v>609</v>
      </c>
      <c r="Y609">
        <v>15</v>
      </c>
    </row>
    <row r="610" spans="3:25" x14ac:dyDescent="0.25">
      <c r="C610" s="12">
        <f t="shared" si="18"/>
        <v>0</v>
      </c>
      <c r="U610" t="b">
        <f t="shared" si="19"/>
        <v>1</v>
      </c>
      <c r="V610" t="e">
        <f>VLOOKUP(#REF!,$X$1:$Y$990,2,FALSE)</f>
        <v>#REF!</v>
      </c>
      <c r="X610">
        <v>610</v>
      </c>
      <c r="Y610">
        <v>16</v>
      </c>
    </row>
    <row r="611" spans="3:25" x14ac:dyDescent="0.25">
      <c r="C611" s="12">
        <f t="shared" si="18"/>
        <v>0</v>
      </c>
      <c r="U611" t="b">
        <f t="shared" si="19"/>
        <v>1</v>
      </c>
      <c r="V611" t="e">
        <f>VLOOKUP(#REF!,$X$1:$Y$990,2,FALSE)</f>
        <v>#REF!</v>
      </c>
      <c r="X611">
        <v>611</v>
      </c>
      <c r="Y611">
        <v>17</v>
      </c>
    </row>
    <row r="612" spans="3:25" x14ac:dyDescent="0.25">
      <c r="C612" s="12">
        <f t="shared" si="18"/>
        <v>0</v>
      </c>
      <c r="U612" t="b">
        <f t="shared" si="19"/>
        <v>1</v>
      </c>
      <c r="V612" t="e">
        <f>VLOOKUP(#REF!,$X$1:$Y$990,2,FALSE)</f>
        <v>#REF!</v>
      </c>
      <c r="X612">
        <v>612</v>
      </c>
      <c r="Y612">
        <v>18</v>
      </c>
    </row>
    <row r="613" spans="3:25" x14ac:dyDescent="0.25">
      <c r="C613" s="12">
        <f t="shared" si="18"/>
        <v>0</v>
      </c>
      <c r="U613" t="b">
        <f t="shared" si="19"/>
        <v>1</v>
      </c>
      <c r="V613" t="e">
        <f>VLOOKUP(#REF!,$X$1:$Y$990,2,FALSE)</f>
        <v>#REF!</v>
      </c>
      <c r="X613">
        <v>613</v>
      </c>
      <c r="Y613">
        <v>19</v>
      </c>
    </row>
    <row r="614" spans="3:25" x14ac:dyDescent="0.25">
      <c r="C614" s="12">
        <f t="shared" si="18"/>
        <v>0</v>
      </c>
      <c r="U614" t="b">
        <f t="shared" si="19"/>
        <v>1</v>
      </c>
      <c r="V614" t="e">
        <f>VLOOKUP(#REF!,$X$1:$Y$990,2,FALSE)</f>
        <v>#REF!</v>
      </c>
      <c r="X614">
        <v>614</v>
      </c>
      <c r="Y614">
        <v>20</v>
      </c>
    </row>
    <row r="615" spans="3:25" x14ac:dyDescent="0.25">
      <c r="C615" s="12">
        <f t="shared" si="18"/>
        <v>0</v>
      </c>
      <c r="U615" t="b">
        <f t="shared" si="19"/>
        <v>1</v>
      </c>
      <c r="V615" t="e">
        <f>VLOOKUP(#REF!,$X$1:$Y$990,2,FALSE)</f>
        <v>#REF!</v>
      </c>
      <c r="X615">
        <v>615</v>
      </c>
      <c r="Y615">
        <v>21</v>
      </c>
    </row>
    <row r="616" spans="3:25" x14ac:dyDescent="0.25">
      <c r="C616" s="12">
        <f t="shared" si="18"/>
        <v>0</v>
      </c>
      <c r="U616" t="b">
        <f t="shared" si="19"/>
        <v>1</v>
      </c>
      <c r="V616" t="e">
        <f>VLOOKUP(#REF!,$X$1:$Y$990,2,FALSE)</f>
        <v>#REF!</v>
      </c>
      <c r="X616">
        <v>616</v>
      </c>
      <c r="Y616">
        <v>22</v>
      </c>
    </row>
    <row r="617" spans="3:25" x14ac:dyDescent="0.25">
      <c r="C617" s="12">
        <f t="shared" si="18"/>
        <v>0</v>
      </c>
      <c r="U617" t="b">
        <f t="shared" si="19"/>
        <v>1</v>
      </c>
      <c r="V617" t="e">
        <f>VLOOKUP(#REF!,$X$1:$Y$990,2,FALSE)</f>
        <v>#REF!</v>
      </c>
      <c r="X617">
        <v>617</v>
      </c>
      <c r="Y617">
        <v>23</v>
      </c>
    </row>
    <row r="618" spans="3:25" x14ac:dyDescent="0.25">
      <c r="C618" s="12">
        <f t="shared" si="18"/>
        <v>0</v>
      </c>
      <c r="U618" t="b">
        <f t="shared" si="19"/>
        <v>1</v>
      </c>
      <c r="V618" t="e">
        <f>VLOOKUP(#REF!,$X$1:$Y$990,2,FALSE)</f>
        <v>#REF!</v>
      </c>
      <c r="X618">
        <v>618</v>
      </c>
      <c r="Y618">
        <v>24</v>
      </c>
    </row>
    <row r="619" spans="3:25" x14ac:dyDescent="0.25">
      <c r="C619" s="12">
        <f t="shared" si="18"/>
        <v>0</v>
      </c>
      <c r="U619" t="b">
        <f t="shared" si="19"/>
        <v>1</v>
      </c>
      <c r="V619" t="e">
        <f>VLOOKUP(#REF!,$X$1:$Y$990,2,FALSE)</f>
        <v>#REF!</v>
      </c>
      <c r="X619">
        <v>619</v>
      </c>
      <c r="Y619">
        <v>25</v>
      </c>
    </row>
    <row r="620" spans="3:25" x14ac:dyDescent="0.25">
      <c r="C620" s="12">
        <f t="shared" si="18"/>
        <v>0</v>
      </c>
      <c r="U620" t="b">
        <f t="shared" si="19"/>
        <v>1</v>
      </c>
      <c r="V620" t="e">
        <f>VLOOKUP(#REF!,$X$1:$Y$990,2,FALSE)</f>
        <v>#REF!</v>
      </c>
      <c r="X620">
        <v>620</v>
      </c>
      <c r="Y620">
        <v>26</v>
      </c>
    </row>
    <row r="621" spans="3:25" x14ac:dyDescent="0.25">
      <c r="C621" s="12">
        <f t="shared" si="18"/>
        <v>0</v>
      </c>
      <c r="U621" t="b">
        <f t="shared" si="19"/>
        <v>1</v>
      </c>
      <c r="V621" t="e">
        <f>VLOOKUP(#REF!,$X$1:$Y$990,2,FALSE)</f>
        <v>#REF!</v>
      </c>
      <c r="X621">
        <v>621</v>
      </c>
      <c r="Y621">
        <v>27</v>
      </c>
    </row>
    <row r="622" spans="3:25" x14ac:dyDescent="0.25">
      <c r="C622" s="12">
        <f t="shared" si="18"/>
        <v>0</v>
      </c>
      <c r="U622" t="b">
        <f t="shared" si="19"/>
        <v>1</v>
      </c>
      <c r="V622" t="e">
        <f>VLOOKUP(#REF!,$X$1:$Y$990,2,FALSE)</f>
        <v>#REF!</v>
      </c>
      <c r="X622">
        <v>622</v>
      </c>
      <c r="Y622">
        <v>28</v>
      </c>
    </row>
    <row r="623" spans="3:25" x14ac:dyDescent="0.25">
      <c r="C623" s="12">
        <f t="shared" si="18"/>
        <v>0</v>
      </c>
      <c r="U623" t="b">
        <f t="shared" si="19"/>
        <v>1</v>
      </c>
      <c r="V623" t="e">
        <f>VLOOKUP(#REF!,$X$1:$Y$990,2,FALSE)</f>
        <v>#REF!</v>
      </c>
      <c r="X623">
        <v>623</v>
      </c>
      <c r="Y623">
        <v>29</v>
      </c>
    </row>
    <row r="624" spans="3:25" x14ac:dyDescent="0.25">
      <c r="C624" s="12">
        <f t="shared" si="18"/>
        <v>0</v>
      </c>
      <c r="U624" t="b">
        <f t="shared" si="19"/>
        <v>1</v>
      </c>
      <c r="V624" t="e">
        <f>VLOOKUP(#REF!,$X$1:$Y$990,2,FALSE)</f>
        <v>#REF!</v>
      </c>
      <c r="X624">
        <v>624</v>
      </c>
      <c r="Y624">
        <v>30</v>
      </c>
    </row>
    <row r="625" spans="3:25" x14ac:dyDescent="0.25">
      <c r="C625" s="12">
        <f t="shared" si="18"/>
        <v>0</v>
      </c>
      <c r="U625" t="b">
        <f t="shared" si="19"/>
        <v>1</v>
      </c>
      <c r="V625" t="e">
        <f>VLOOKUP(#REF!,$X$1:$Y$990,2,FALSE)</f>
        <v>#REF!</v>
      </c>
      <c r="X625">
        <v>625</v>
      </c>
      <c r="Y625">
        <v>31</v>
      </c>
    </row>
    <row r="626" spans="3:25" x14ac:dyDescent="0.25">
      <c r="C626" s="12">
        <f t="shared" si="18"/>
        <v>0</v>
      </c>
      <c r="U626" t="b">
        <f t="shared" si="19"/>
        <v>1</v>
      </c>
      <c r="V626" t="e">
        <f>VLOOKUP(#REF!,$X$1:$Y$990,2,FALSE)</f>
        <v>#REF!</v>
      </c>
      <c r="X626">
        <v>626</v>
      </c>
      <c r="Y626">
        <v>32</v>
      </c>
    </row>
    <row r="627" spans="3:25" x14ac:dyDescent="0.25">
      <c r="C627" s="12">
        <f t="shared" si="18"/>
        <v>0</v>
      </c>
      <c r="U627" t="b">
        <f t="shared" si="19"/>
        <v>1</v>
      </c>
      <c r="V627" t="e">
        <f>VLOOKUP(#REF!,$X$1:$Y$990,2,FALSE)</f>
        <v>#REF!</v>
      </c>
      <c r="X627">
        <v>627</v>
      </c>
      <c r="Y627">
        <v>33</v>
      </c>
    </row>
    <row r="628" spans="3:25" x14ac:dyDescent="0.25">
      <c r="C628" s="12">
        <f t="shared" si="18"/>
        <v>0</v>
      </c>
      <c r="U628" t="b">
        <f t="shared" si="19"/>
        <v>1</v>
      </c>
      <c r="V628" t="e">
        <f>VLOOKUP(#REF!,$X$1:$Y$990,2,FALSE)</f>
        <v>#REF!</v>
      </c>
      <c r="X628">
        <v>628</v>
      </c>
      <c r="Y628">
        <v>34</v>
      </c>
    </row>
    <row r="629" spans="3:25" x14ac:dyDescent="0.25">
      <c r="C629" s="12">
        <f t="shared" si="18"/>
        <v>0</v>
      </c>
      <c r="U629" t="b">
        <f t="shared" si="19"/>
        <v>1</v>
      </c>
      <c r="V629" t="e">
        <f>VLOOKUP(#REF!,$X$1:$Y$990,2,FALSE)</f>
        <v>#REF!</v>
      </c>
      <c r="X629">
        <v>629</v>
      </c>
      <c r="Y629">
        <v>35</v>
      </c>
    </row>
    <row r="630" spans="3:25" x14ac:dyDescent="0.25">
      <c r="C630" s="12">
        <f t="shared" si="18"/>
        <v>0</v>
      </c>
      <c r="U630" t="b">
        <f t="shared" si="19"/>
        <v>1</v>
      </c>
      <c r="V630" t="e">
        <f>VLOOKUP(#REF!,$X$1:$Y$990,2,FALSE)</f>
        <v>#REF!</v>
      </c>
      <c r="X630">
        <v>630</v>
      </c>
      <c r="Y630">
        <v>36</v>
      </c>
    </row>
    <row r="631" spans="3:25" x14ac:dyDescent="0.25">
      <c r="C631" s="12">
        <f t="shared" si="18"/>
        <v>0</v>
      </c>
      <c r="U631" t="b">
        <f t="shared" si="19"/>
        <v>1</v>
      </c>
      <c r="V631" t="e">
        <f>VLOOKUP(#REF!,$X$1:$Y$990,2,FALSE)</f>
        <v>#REF!</v>
      </c>
      <c r="X631">
        <v>631</v>
      </c>
      <c r="Y631">
        <v>37</v>
      </c>
    </row>
    <row r="632" spans="3:25" x14ac:dyDescent="0.25">
      <c r="C632" s="12">
        <f t="shared" si="18"/>
        <v>0</v>
      </c>
      <c r="U632" t="b">
        <f t="shared" si="19"/>
        <v>1</v>
      </c>
      <c r="V632" t="e">
        <f>VLOOKUP(#REF!,$X$1:$Y$990,2,FALSE)</f>
        <v>#REF!</v>
      </c>
      <c r="X632">
        <v>632</v>
      </c>
      <c r="Y632">
        <v>38</v>
      </c>
    </row>
    <row r="633" spans="3:25" x14ac:dyDescent="0.25">
      <c r="C633" s="12">
        <f t="shared" si="18"/>
        <v>0</v>
      </c>
      <c r="U633" t="b">
        <f t="shared" si="19"/>
        <v>1</v>
      </c>
      <c r="V633" t="e">
        <f>VLOOKUP(#REF!,$X$1:$Y$990,2,FALSE)</f>
        <v>#REF!</v>
      </c>
      <c r="X633">
        <v>633</v>
      </c>
      <c r="Y633">
        <v>39</v>
      </c>
    </row>
    <row r="634" spans="3:25" x14ac:dyDescent="0.25">
      <c r="C634" s="12">
        <f t="shared" si="18"/>
        <v>0</v>
      </c>
      <c r="U634" t="b">
        <f t="shared" si="19"/>
        <v>1</v>
      </c>
      <c r="V634" t="e">
        <f>VLOOKUP(#REF!,$X$1:$Y$990,2,FALSE)</f>
        <v>#REF!</v>
      </c>
      <c r="X634">
        <v>634</v>
      </c>
      <c r="Y634">
        <v>40</v>
      </c>
    </row>
    <row r="635" spans="3:25" x14ac:dyDescent="0.25">
      <c r="C635" s="12">
        <f t="shared" si="18"/>
        <v>0</v>
      </c>
      <c r="U635" t="b">
        <f t="shared" si="19"/>
        <v>1</v>
      </c>
      <c r="V635" t="e">
        <f>VLOOKUP(#REF!,$X$1:$Y$990,2,FALSE)</f>
        <v>#REF!</v>
      </c>
      <c r="X635">
        <v>635</v>
      </c>
      <c r="Y635">
        <v>41</v>
      </c>
    </row>
    <row r="636" spans="3:25" x14ac:dyDescent="0.25">
      <c r="C636" s="12">
        <f t="shared" si="18"/>
        <v>0</v>
      </c>
      <c r="U636" t="b">
        <f t="shared" si="19"/>
        <v>1</v>
      </c>
      <c r="V636" t="e">
        <f>VLOOKUP(#REF!,$X$1:$Y$990,2,FALSE)</f>
        <v>#REF!</v>
      </c>
      <c r="X636">
        <v>636</v>
      </c>
      <c r="Y636">
        <v>42</v>
      </c>
    </row>
    <row r="637" spans="3:25" x14ac:dyDescent="0.25">
      <c r="C637" s="12">
        <f t="shared" si="18"/>
        <v>0</v>
      </c>
      <c r="U637" t="b">
        <f t="shared" si="19"/>
        <v>1</v>
      </c>
      <c r="V637" t="e">
        <f>VLOOKUP(#REF!,$X$1:$Y$990,2,FALSE)</f>
        <v>#REF!</v>
      </c>
      <c r="X637">
        <v>637</v>
      </c>
      <c r="Y637">
        <v>43</v>
      </c>
    </row>
    <row r="638" spans="3:25" x14ac:dyDescent="0.25">
      <c r="C638" s="12">
        <f t="shared" si="18"/>
        <v>0</v>
      </c>
      <c r="U638" t="b">
        <f t="shared" si="19"/>
        <v>1</v>
      </c>
      <c r="V638" t="e">
        <f>VLOOKUP(#REF!,$X$1:$Y$990,2,FALSE)</f>
        <v>#REF!</v>
      </c>
      <c r="X638">
        <v>638</v>
      </c>
      <c r="Y638">
        <v>44</v>
      </c>
    </row>
    <row r="639" spans="3:25" x14ac:dyDescent="0.25">
      <c r="C639" s="12">
        <f t="shared" si="18"/>
        <v>0</v>
      </c>
      <c r="U639" t="b">
        <f t="shared" si="19"/>
        <v>1</v>
      </c>
      <c r="V639" t="e">
        <f>VLOOKUP(#REF!,$X$1:$Y$990,2,FALSE)</f>
        <v>#REF!</v>
      </c>
      <c r="X639">
        <v>639</v>
      </c>
      <c r="Y639">
        <v>45</v>
      </c>
    </row>
    <row r="640" spans="3:25" x14ac:dyDescent="0.25">
      <c r="C640" s="12">
        <f t="shared" si="18"/>
        <v>0</v>
      </c>
      <c r="U640" t="b">
        <f t="shared" si="19"/>
        <v>1</v>
      </c>
      <c r="V640" t="e">
        <f>VLOOKUP(#REF!,$X$1:$Y$990,2,FALSE)</f>
        <v>#REF!</v>
      </c>
      <c r="X640">
        <v>640</v>
      </c>
      <c r="Y640">
        <v>46</v>
      </c>
    </row>
    <row r="641" spans="3:25" x14ac:dyDescent="0.25">
      <c r="C641" s="12">
        <f t="shared" si="18"/>
        <v>0</v>
      </c>
      <c r="U641" t="b">
        <f t="shared" si="19"/>
        <v>1</v>
      </c>
      <c r="V641" t="e">
        <f>VLOOKUP(#REF!,$X$1:$Y$990,2,FALSE)</f>
        <v>#REF!</v>
      </c>
      <c r="X641">
        <v>641</v>
      </c>
      <c r="Y641">
        <v>47</v>
      </c>
    </row>
    <row r="642" spans="3:25" x14ac:dyDescent="0.25">
      <c r="C642" s="12">
        <f t="shared" si="18"/>
        <v>0</v>
      </c>
      <c r="U642" t="b">
        <f t="shared" si="19"/>
        <v>1</v>
      </c>
      <c r="V642" t="e">
        <f>VLOOKUP(#REF!,$X$1:$Y$990,2,FALSE)</f>
        <v>#REF!</v>
      </c>
      <c r="X642">
        <v>642</v>
      </c>
      <c r="Y642">
        <v>48</v>
      </c>
    </row>
    <row r="643" spans="3:25" x14ac:dyDescent="0.25">
      <c r="C643" s="12">
        <f t="shared" ref="C643:C706" si="20">IF(A643&lt;=99,A643,IF(AND(A643&gt;99,A643&lt;=198),A643-99,IF(AND(A643&gt;198,A643&lt;=297),A643-198,IF(AND(A643&gt;297,A643&lt;=396),A643-297,IF(AND(A643&gt;396,A643&lt;=495),A643-396,IF(AND(A643&gt;495,A643&lt;=594),A643-495,IF(AND(A643&gt;594,A643&lt;=693),A643-594,IF(AND(A643&gt;693,A643&lt;=792),A643-693,IF(AND(A643&gt;792,A643&lt;=891),A643-792,IF(A643&gt;891,A643-891,IF(A643="",0,0)))))))))))</f>
        <v>0</v>
      </c>
      <c r="U643" t="b">
        <f t="shared" ref="U643:U706" si="21">ISERROR(V643)</f>
        <v>1</v>
      </c>
      <c r="V643" t="e">
        <f>VLOOKUP(#REF!,$X$1:$Y$990,2,FALSE)</f>
        <v>#REF!</v>
      </c>
      <c r="X643">
        <v>643</v>
      </c>
      <c r="Y643">
        <v>49</v>
      </c>
    </row>
    <row r="644" spans="3:25" x14ac:dyDescent="0.25">
      <c r="C644" s="12">
        <f t="shared" si="20"/>
        <v>0</v>
      </c>
      <c r="U644" t="b">
        <f t="shared" si="21"/>
        <v>1</v>
      </c>
      <c r="V644" t="e">
        <f>VLOOKUP(#REF!,$X$1:$Y$990,2,FALSE)</f>
        <v>#REF!</v>
      </c>
      <c r="X644">
        <v>644</v>
      </c>
      <c r="Y644">
        <v>50</v>
      </c>
    </row>
    <row r="645" spans="3:25" x14ac:dyDescent="0.25">
      <c r="C645" s="12">
        <f t="shared" si="20"/>
        <v>0</v>
      </c>
      <c r="U645" t="b">
        <f t="shared" si="21"/>
        <v>1</v>
      </c>
      <c r="V645" t="e">
        <f>VLOOKUP(#REF!,$X$1:$Y$990,2,FALSE)</f>
        <v>#REF!</v>
      </c>
      <c r="X645">
        <v>645</v>
      </c>
      <c r="Y645">
        <v>51</v>
      </c>
    </row>
    <row r="646" spans="3:25" x14ac:dyDescent="0.25">
      <c r="C646" s="12">
        <f t="shared" si="20"/>
        <v>0</v>
      </c>
      <c r="U646" t="b">
        <f t="shared" si="21"/>
        <v>1</v>
      </c>
      <c r="V646" t="e">
        <f>VLOOKUP(#REF!,$X$1:$Y$990,2,FALSE)</f>
        <v>#REF!</v>
      </c>
      <c r="X646">
        <v>646</v>
      </c>
      <c r="Y646">
        <v>52</v>
      </c>
    </row>
    <row r="647" spans="3:25" x14ac:dyDescent="0.25">
      <c r="C647" s="12">
        <f t="shared" si="20"/>
        <v>0</v>
      </c>
      <c r="U647" t="b">
        <f t="shared" si="21"/>
        <v>1</v>
      </c>
      <c r="V647" t="e">
        <f>VLOOKUP(#REF!,$X$1:$Y$990,2,FALSE)</f>
        <v>#REF!</v>
      </c>
      <c r="X647">
        <v>647</v>
      </c>
      <c r="Y647">
        <v>53</v>
      </c>
    </row>
    <row r="648" spans="3:25" x14ac:dyDescent="0.25">
      <c r="C648" s="12">
        <f t="shared" si="20"/>
        <v>0</v>
      </c>
      <c r="U648" t="b">
        <f t="shared" si="21"/>
        <v>1</v>
      </c>
      <c r="V648" t="e">
        <f>VLOOKUP(#REF!,$X$1:$Y$990,2,FALSE)</f>
        <v>#REF!</v>
      </c>
      <c r="X648">
        <v>648</v>
      </c>
      <c r="Y648">
        <v>54</v>
      </c>
    </row>
    <row r="649" spans="3:25" x14ac:dyDescent="0.25">
      <c r="C649" s="12">
        <f t="shared" si="20"/>
        <v>0</v>
      </c>
      <c r="U649" t="b">
        <f t="shared" si="21"/>
        <v>1</v>
      </c>
      <c r="V649" t="e">
        <f>VLOOKUP(#REF!,$X$1:$Y$990,2,FALSE)</f>
        <v>#REF!</v>
      </c>
      <c r="X649">
        <v>649</v>
      </c>
      <c r="Y649">
        <v>55</v>
      </c>
    </row>
    <row r="650" spans="3:25" x14ac:dyDescent="0.25">
      <c r="C650" s="12">
        <f t="shared" si="20"/>
        <v>0</v>
      </c>
      <c r="U650" t="b">
        <f t="shared" si="21"/>
        <v>1</v>
      </c>
      <c r="V650" t="e">
        <f>VLOOKUP(#REF!,$X$1:$Y$990,2,FALSE)</f>
        <v>#REF!</v>
      </c>
      <c r="X650">
        <v>650</v>
      </c>
      <c r="Y650">
        <v>56</v>
      </c>
    </row>
    <row r="651" spans="3:25" x14ac:dyDescent="0.25">
      <c r="C651" s="12">
        <f t="shared" si="20"/>
        <v>0</v>
      </c>
      <c r="U651" t="b">
        <f t="shared" si="21"/>
        <v>1</v>
      </c>
      <c r="V651" t="e">
        <f>VLOOKUP(#REF!,$X$1:$Y$990,2,FALSE)</f>
        <v>#REF!</v>
      </c>
      <c r="X651">
        <v>651</v>
      </c>
      <c r="Y651">
        <v>57</v>
      </c>
    </row>
    <row r="652" spans="3:25" x14ac:dyDescent="0.25">
      <c r="C652" s="12">
        <f t="shared" si="20"/>
        <v>0</v>
      </c>
      <c r="U652" t="b">
        <f t="shared" si="21"/>
        <v>1</v>
      </c>
      <c r="V652" t="e">
        <f>VLOOKUP(#REF!,$X$1:$Y$990,2,FALSE)</f>
        <v>#REF!</v>
      </c>
      <c r="X652">
        <v>652</v>
      </c>
      <c r="Y652">
        <v>58</v>
      </c>
    </row>
    <row r="653" spans="3:25" x14ac:dyDescent="0.25">
      <c r="C653" s="12">
        <f t="shared" si="20"/>
        <v>0</v>
      </c>
      <c r="U653" t="b">
        <f t="shared" si="21"/>
        <v>1</v>
      </c>
      <c r="V653" t="e">
        <f>VLOOKUP(#REF!,$X$1:$Y$990,2,FALSE)</f>
        <v>#REF!</v>
      </c>
      <c r="X653">
        <v>653</v>
      </c>
      <c r="Y653">
        <v>59</v>
      </c>
    </row>
    <row r="654" spans="3:25" x14ac:dyDescent="0.25">
      <c r="C654" s="12">
        <f t="shared" si="20"/>
        <v>0</v>
      </c>
      <c r="U654" t="b">
        <f t="shared" si="21"/>
        <v>1</v>
      </c>
      <c r="V654" t="e">
        <f>VLOOKUP(#REF!,$X$1:$Y$990,2,FALSE)</f>
        <v>#REF!</v>
      </c>
      <c r="X654">
        <v>654</v>
      </c>
      <c r="Y654">
        <v>60</v>
      </c>
    </row>
    <row r="655" spans="3:25" x14ac:dyDescent="0.25">
      <c r="C655" s="12">
        <f t="shared" si="20"/>
        <v>0</v>
      </c>
      <c r="U655" t="b">
        <f t="shared" si="21"/>
        <v>1</v>
      </c>
      <c r="V655" t="e">
        <f>VLOOKUP(#REF!,$X$1:$Y$990,2,FALSE)</f>
        <v>#REF!</v>
      </c>
      <c r="X655">
        <v>655</v>
      </c>
      <c r="Y655">
        <v>61</v>
      </c>
    </row>
    <row r="656" spans="3:25" x14ac:dyDescent="0.25">
      <c r="C656" s="12">
        <f t="shared" si="20"/>
        <v>0</v>
      </c>
      <c r="U656" t="b">
        <f t="shared" si="21"/>
        <v>1</v>
      </c>
      <c r="V656" t="e">
        <f>VLOOKUP(#REF!,$X$1:$Y$990,2,FALSE)</f>
        <v>#REF!</v>
      </c>
      <c r="X656">
        <v>656</v>
      </c>
      <c r="Y656">
        <v>62</v>
      </c>
    </row>
    <row r="657" spans="3:25" x14ac:dyDescent="0.25">
      <c r="C657" s="12">
        <f t="shared" si="20"/>
        <v>0</v>
      </c>
      <c r="U657" t="b">
        <f t="shared" si="21"/>
        <v>1</v>
      </c>
      <c r="V657" t="e">
        <f>VLOOKUP(#REF!,$X$1:$Y$990,2,FALSE)</f>
        <v>#REF!</v>
      </c>
      <c r="X657">
        <v>657</v>
      </c>
      <c r="Y657">
        <v>63</v>
      </c>
    </row>
    <row r="658" spans="3:25" x14ac:dyDescent="0.25">
      <c r="C658" s="12">
        <f t="shared" si="20"/>
        <v>0</v>
      </c>
      <c r="U658" t="b">
        <f t="shared" si="21"/>
        <v>1</v>
      </c>
      <c r="V658" t="e">
        <f>VLOOKUP(#REF!,$X$1:$Y$990,2,FALSE)</f>
        <v>#REF!</v>
      </c>
      <c r="X658">
        <v>658</v>
      </c>
      <c r="Y658">
        <v>64</v>
      </c>
    </row>
    <row r="659" spans="3:25" x14ac:dyDescent="0.25">
      <c r="C659" s="12">
        <f t="shared" si="20"/>
        <v>0</v>
      </c>
      <c r="U659" t="b">
        <f t="shared" si="21"/>
        <v>1</v>
      </c>
      <c r="V659" t="e">
        <f>VLOOKUP(#REF!,$X$1:$Y$990,2,FALSE)</f>
        <v>#REF!</v>
      </c>
      <c r="X659">
        <v>659</v>
      </c>
      <c r="Y659">
        <v>65</v>
      </c>
    </row>
    <row r="660" spans="3:25" x14ac:dyDescent="0.25">
      <c r="C660" s="12">
        <f t="shared" si="20"/>
        <v>0</v>
      </c>
      <c r="U660" t="b">
        <f t="shared" si="21"/>
        <v>1</v>
      </c>
      <c r="V660" t="e">
        <f>VLOOKUP(#REF!,$X$1:$Y$990,2,FALSE)</f>
        <v>#REF!</v>
      </c>
      <c r="X660">
        <v>660</v>
      </c>
      <c r="Y660">
        <v>66</v>
      </c>
    </row>
    <row r="661" spans="3:25" x14ac:dyDescent="0.25">
      <c r="C661" s="12">
        <f t="shared" si="20"/>
        <v>0</v>
      </c>
      <c r="U661" t="b">
        <f t="shared" si="21"/>
        <v>1</v>
      </c>
      <c r="V661" t="e">
        <f>VLOOKUP(#REF!,$X$1:$Y$990,2,FALSE)</f>
        <v>#REF!</v>
      </c>
      <c r="X661">
        <v>661</v>
      </c>
      <c r="Y661">
        <v>67</v>
      </c>
    </row>
    <row r="662" spans="3:25" x14ac:dyDescent="0.25">
      <c r="C662" s="12">
        <f t="shared" si="20"/>
        <v>0</v>
      </c>
      <c r="U662" t="b">
        <f t="shared" si="21"/>
        <v>1</v>
      </c>
      <c r="V662" t="e">
        <f>VLOOKUP(#REF!,$X$1:$Y$990,2,FALSE)</f>
        <v>#REF!</v>
      </c>
      <c r="X662">
        <v>662</v>
      </c>
      <c r="Y662">
        <v>68</v>
      </c>
    </row>
    <row r="663" spans="3:25" x14ac:dyDescent="0.25">
      <c r="C663" s="12">
        <f t="shared" si="20"/>
        <v>0</v>
      </c>
      <c r="U663" t="b">
        <f t="shared" si="21"/>
        <v>1</v>
      </c>
      <c r="V663" t="e">
        <f>VLOOKUP(#REF!,$X$1:$Y$990,2,FALSE)</f>
        <v>#REF!</v>
      </c>
      <c r="X663">
        <v>663</v>
      </c>
      <c r="Y663">
        <v>69</v>
      </c>
    </row>
    <row r="664" spans="3:25" x14ac:dyDescent="0.25">
      <c r="C664" s="12">
        <f t="shared" si="20"/>
        <v>0</v>
      </c>
      <c r="U664" t="b">
        <f t="shared" si="21"/>
        <v>1</v>
      </c>
      <c r="V664" t="e">
        <f>VLOOKUP(#REF!,$X$1:$Y$990,2,FALSE)</f>
        <v>#REF!</v>
      </c>
      <c r="X664">
        <v>664</v>
      </c>
      <c r="Y664">
        <v>70</v>
      </c>
    </row>
    <row r="665" spans="3:25" x14ac:dyDescent="0.25">
      <c r="C665" s="12">
        <f t="shared" si="20"/>
        <v>0</v>
      </c>
      <c r="U665" t="b">
        <f t="shared" si="21"/>
        <v>1</v>
      </c>
      <c r="V665" t="e">
        <f>VLOOKUP(#REF!,$X$1:$Y$990,2,FALSE)</f>
        <v>#REF!</v>
      </c>
      <c r="X665">
        <v>665</v>
      </c>
      <c r="Y665">
        <v>71</v>
      </c>
    </row>
    <row r="666" spans="3:25" x14ac:dyDescent="0.25">
      <c r="C666" s="12">
        <f t="shared" si="20"/>
        <v>0</v>
      </c>
      <c r="U666" t="b">
        <f t="shared" si="21"/>
        <v>1</v>
      </c>
      <c r="V666" t="e">
        <f>VLOOKUP(#REF!,$X$1:$Y$990,2,FALSE)</f>
        <v>#REF!</v>
      </c>
      <c r="X666">
        <v>666</v>
      </c>
      <c r="Y666">
        <v>72</v>
      </c>
    </row>
    <row r="667" spans="3:25" x14ac:dyDescent="0.25">
      <c r="C667" s="12">
        <f t="shared" si="20"/>
        <v>0</v>
      </c>
      <c r="U667" t="b">
        <f t="shared" si="21"/>
        <v>1</v>
      </c>
      <c r="V667" t="e">
        <f>VLOOKUP(#REF!,$X$1:$Y$990,2,FALSE)</f>
        <v>#REF!</v>
      </c>
      <c r="X667">
        <v>667</v>
      </c>
      <c r="Y667">
        <v>73</v>
      </c>
    </row>
    <row r="668" spans="3:25" x14ac:dyDescent="0.25">
      <c r="C668" s="12">
        <f t="shared" si="20"/>
        <v>0</v>
      </c>
      <c r="U668" t="b">
        <f t="shared" si="21"/>
        <v>1</v>
      </c>
      <c r="V668" t="e">
        <f>VLOOKUP(#REF!,$X$1:$Y$990,2,FALSE)</f>
        <v>#REF!</v>
      </c>
      <c r="X668">
        <v>668</v>
      </c>
      <c r="Y668">
        <v>74</v>
      </c>
    </row>
    <row r="669" spans="3:25" x14ac:dyDescent="0.25">
      <c r="C669" s="12">
        <f t="shared" si="20"/>
        <v>0</v>
      </c>
      <c r="U669" t="b">
        <f t="shared" si="21"/>
        <v>1</v>
      </c>
      <c r="V669" t="e">
        <f>VLOOKUP(#REF!,$X$1:$Y$990,2,FALSE)</f>
        <v>#REF!</v>
      </c>
      <c r="X669">
        <v>669</v>
      </c>
      <c r="Y669">
        <v>75</v>
      </c>
    </row>
    <row r="670" spans="3:25" x14ac:dyDescent="0.25">
      <c r="C670" s="12">
        <f t="shared" si="20"/>
        <v>0</v>
      </c>
      <c r="U670" t="b">
        <f t="shared" si="21"/>
        <v>1</v>
      </c>
      <c r="V670" t="e">
        <f>VLOOKUP(#REF!,$X$1:$Y$990,2,FALSE)</f>
        <v>#REF!</v>
      </c>
      <c r="X670">
        <v>670</v>
      </c>
      <c r="Y670">
        <v>76</v>
      </c>
    </row>
    <row r="671" spans="3:25" x14ac:dyDescent="0.25">
      <c r="C671" s="12">
        <f t="shared" si="20"/>
        <v>0</v>
      </c>
      <c r="U671" t="b">
        <f t="shared" si="21"/>
        <v>1</v>
      </c>
      <c r="V671" t="e">
        <f>VLOOKUP(#REF!,$X$1:$Y$990,2,FALSE)</f>
        <v>#REF!</v>
      </c>
      <c r="X671">
        <v>671</v>
      </c>
      <c r="Y671">
        <v>77</v>
      </c>
    </row>
    <row r="672" spans="3:25" x14ac:dyDescent="0.25">
      <c r="C672" s="12">
        <f t="shared" si="20"/>
        <v>0</v>
      </c>
      <c r="U672" t="b">
        <f t="shared" si="21"/>
        <v>1</v>
      </c>
      <c r="V672" t="e">
        <f>VLOOKUP(#REF!,$X$1:$Y$990,2,FALSE)</f>
        <v>#REF!</v>
      </c>
      <c r="X672">
        <v>672</v>
      </c>
      <c r="Y672">
        <v>78</v>
      </c>
    </row>
    <row r="673" spans="3:25" x14ac:dyDescent="0.25">
      <c r="C673" s="12">
        <f t="shared" si="20"/>
        <v>0</v>
      </c>
      <c r="U673" t="b">
        <f t="shared" si="21"/>
        <v>1</v>
      </c>
      <c r="V673" t="e">
        <f>VLOOKUP(#REF!,$X$1:$Y$990,2,FALSE)</f>
        <v>#REF!</v>
      </c>
      <c r="X673">
        <v>673</v>
      </c>
      <c r="Y673">
        <v>79</v>
      </c>
    </row>
    <row r="674" spans="3:25" x14ac:dyDescent="0.25">
      <c r="C674" s="12">
        <f t="shared" si="20"/>
        <v>0</v>
      </c>
      <c r="U674" t="b">
        <f t="shared" si="21"/>
        <v>1</v>
      </c>
      <c r="V674" t="e">
        <f>VLOOKUP(#REF!,$X$1:$Y$990,2,FALSE)</f>
        <v>#REF!</v>
      </c>
      <c r="X674">
        <v>674</v>
      </c>
      <c r="Y674">
        <v>80</v>
      </c>
    </row>
    <row r="675" spans="3:25" x14ac:dyDescent="0.25">
      <c r="C675" s="12">
        <f t="shared" si="20"/>
        <v>0</v>
      </c>
      <c r="U675" t="b">
        <f t="shared" si="21"/>
        <v>1</v>
      </c>
      <c r="V675" t="e">
        <f>VLOOKUP(#REF!,$X$1:$Y$990,2,FALSE)</f>
        <v>#REF!</v>
      </c>
      <c r="X675">
        <v>675</v>
      </c>
      <c r="Y675">
        <v>81</v>
      </c>
    </row>
    <row r="676" spans="3:25" x14ac:dyDescent="0.25">
      <c r="C676" s="12">
        <f t="shared" si="20"/>
        <v>0</v>
      </c>
      <c r="U676" t="b">
        <f t="shared" si="21"/>
        <v>1</v>
      </c>
      <c r="V676" t="e">
        <f>VLOOKUP(#REF!,$X$1:$Y$990,2,FALSE)</f>
        <v>#REF!</v>
      </c>
      <c r="X676">
        <v>676</v>
      </c>
      <c r="Y676">
        <v>82</v>
      </c>
    </row>
    <row r="677" spans="3:25" x14ac:dyDescent="0.25">
      <c r="C677" s="12">
        <f t="shared" si="20"/>
        <v>0</v>
      </c>
      <c r="U677" t="b">
        <f t="shared" si="21"/>
        <v>1</v>
      </c>
      <c r="V677" t="e">
        <f>VLOOKUP(#REF!,$X$1:$Y$990,2,FALSE)</f>
        <v>#REF!</v>
      </c>
      <c r="X677">
        <v>677</v>
      </c>
      <c r="Y677">
        <v>83</v>
      </c>
    </row>
    <row r="678" spans="3:25" x14ac:dyDescent="0.25">
      <c r="C678" s="12">
        <f t="shared" si="20"/>
        <v>0</v>
      </c>
      <c r="U678" t="b">
        <f t="shared" si="21"/>
        <v>1</v>
      </c>
      <c r="V678" t="e">
        <f>VLOOKUP(#REF!,$X$1:$Y$990,2,FALSE)</f>
        <v>#REF!</v>
      </c>
      <c r="X678">
        <v>678</v>
      </c>
      <c r="Y678">
        <v>84</v>
      </c>
    </row>
    <row r="679" spans="3:25" x14ac:dyDescent="0.25">
      <c r="C679" s="12">
        <f t="shared" si="20"/>
        <v>0</v>
      </c>
      <c r="U679" t="b">
        <f t="shared" si="21"/>
        <v>1</v>
      </c>
      <c r="V679" t="e">
        <f>VLOOKUP(#REF!,$X$1:$Y$990,2,FALSE)</f>
        <v>#REF!</v>
      </c>
      <c r="X679">
        <v>679</v>
      </c>
      <c r="Y679">
        <v>85</v>
      </c>
    </row>
    <row r="680" spans="3:25" x14ac:dyDescent="0.25">
      <c r="C680" s="12">
        <f t="shared" si="20"/>
        <v>0</v>
      </c>
      <c r="U680" t="b">
        <f t="shared" si="21"/>
        <v>1</v>
      </c>
      <c r="V680" t="e">
        <f>VLOOKUP(#REF!,$X$1:$Y$990,2,FALSE)</f>
        <v>#REF!</v>
      </c>
      <c r="X680">
        <v>680</v>
      </c>
      <c r="Y680">
        <v>86</v>
      </c>
    </row>
    <row r="681" spans="3:25" x14ac:dyDescent="0.25">
      <c r="C681" s="12">
        <f t="shared" si="20"/>
        <v>0</v>
      </c>
      <c r="U681" t="b">
        <f t="shared" si="21"/>
        <v>1</v>
      </c>
      <c r="V681" t="e">
        <f>VLOOKUP(#REF!,$X$1:$Y$990,2,FALSE)</f>
        <v>#REF!</v>
      </c>
      <c r="X681">
        <v>681</v>
      </c>
      <c r="Y681">
        <v>87</v>
      </c>
    </row>
    <row r="682" spans="3:25" x14ac:dyDescent="0.25">
      <c r="C682" s="12">
        <f t="shared" si="20"/>
        <v>0</v>
      </c>
      <c r="U682" t="b">
        <f t="shared" si="21"/>
        <v>1</v>
      </c>
      <c r="V682" t="e">
        <f>VLOOKUP(#REF!,$X$1:$Y$990,2,FALSE)</f>
        <v>#REF!</v>
      </c>
      <c r="X682">
        <v>682</v>
      </c>
      <c r="Y682">
        <v>88</v>
      </c>
    </row>
    <row r="683" spans="3:25" x14ac:dyDescent="0.25">
      <c r="C683" s="12">
        <f t="shared" si="20"/>
        <v>0</v>
      </c>
      <c r="U683" t="b">
        <f t="shared" si="21"/>
        <v>1</v>
      </c>
      <c r="V683" t="e">
        <f>VLOOKUP(#REF!,$X$1:$Y$990,2,FALSE)</f>
        <v>#REF!</v>
      </c>
      <c r="X683">
        <v>683</v>
      </c>
      <c r="Y683">
        <v>89</v>
      </c>
    </row>
    <row r="684" spans="3:25" x14ac:dyDescent="0.25">
      <c r="C684" s="12">
        <f t="shared" si="20"/>
        <v>0</v>
      </c>
      <c r="U684" t="b">
        <f t="shared" si="21"/>
        <v>1</v>
      </c>
      <c r="V684" t="e">
        <f>VLOOKUP(#REF!,$X$1:$Y$990,2,FALSE)</f>
        <v>#REF!</v>
      </c>
      <c r="X684">
        <v>684</v>
      </c>
      <c r="Y684">
        <v>90</v>
      </c>
    </row>
    <row r="685" spans="3:25" x14ac:dyDescent="0.25">
      <c r="C685" s="12">
        <f t="shared" si="20"/>
        <v>0</v>
      </c>
      <c r="U685" t="b">
        <f t="shared" si="21"/>
        <v>1</v>
      </c>
      <c r="V685" t="e">
        <f>VLOOKUP(#REF!,$X$1:$Y$990,2,FALSE)</f>
        <v>#REF!</v>
      </c>
      <c r="X685">
        <v>685</v>
      </c>
      <c r="Y685">
        <v>91</v>
      </c>
    </row>
    <row r="686" spans="3:25" x14ac:dyDescent="0.25">
      <c r="C686" s="12">
        <f t="shared" si="20"/>
        <v>0</v>
      </c>
      <c r="U686" t="b">
        <f t="shared" si="21"/>
        <v>1</v>
      </c>
      <c r="V686" t="e">
        <f>VLOOKUP(#REF!,$X$1:$Y$990,2,FALSE)</f>
        <v>#REF!</v>
      </c>
      <c r="X686">
        <v>686</v>
      </c>
      <c r="Y686">
        <v>92</v>
      </c>
    </row>
    <row r="687" spans="3:25" x14ac:dyDescent="0.25">
      <c r="C687" s="12">
        <f t="shared" si="20"/>
        <v>0</v>
      </c>
      <c r="U687" t="b">
        <f t="shared" si="21"/>
        <v>1</v>
      </c>
      <c r="V687" t="e">
        <f>VLOOKUP(#REF!,$X$1:$Y$990,2,FALSE)</f>
        <v>#REF!</v>
      </c>
      <c r="X687">
        <v>687</v>
      </c>
      <c r="Y687">
        <v>93</v>
      </c>
    </row>
    <row r="688" spans="3:25" x14ac:dyDescent="0.25">
      <c r="C688" s="12">
        <f t="shared" si="20"/>
        <v>0</v>
      </c>
      <c r="U688" t="b">
        <f t="shared" si="21"/>
        <v>1</v>
      </c>
      <c r="V688" t="e">
        <f>VLOOKUP(#REF!,$X$1:$Y$990,2,FALSE)</f>
        <v>#REF!</v>
      </c>
      <c r="X688">
        <v>688</v>
      </c>
      <c r="Y688">
        <v>94</v>
      </c>
    </row>
    <row r="689" spans="3:25" x14ac:dyDescent="0.25">
      <c r="C689" s="12">
        <f t="shared" si="20"/>
        <v>0</v>
      </c>
      <c r="U689" t="b">
        <f t="shared" si="21"/>
        <v>1</v>
      </c>
      <c r="V689" t="e">
        <f>VLOOKUP(#REF!,$X$1:$Y$990,2,FALSE)</f>
        <v>#REF!</v>
      </c>
      <c r="X689">
        <v>689</v>
      </c>
      <c r="Y689">
        <v>95</v>
      </c>
    </row>
    <row r="690" spans="3:25" x14ac:dyDescent="0.25">
      <c r="C690" s="12">
        <f t="shared" si="20"/>
        <v>0</v>
      </c>
      <c r="U690" t="b">
        <f t="shared" si="21"/>
        <v>1</v>
      </c>
      <c r="V690" t="e">
        <f>VLOOKUP(#REF!,$X$1:$Y$990,2,FALSE)</f>
        <v>#REF!</v>
      </c>
      <c r="X690">
        <v>690</v>
      </c>
      <c r="Y690">
        <v>96</v>
      </c>
    </row>
    <row r="691" spans="3:25" x14ac:dyDescent="0.25">
      <c r="C691" s="12">
        <f t="shared" si="20"/>
        <v>0</v>
      </c>
      <c r="U691" t="b">
        <f t="shared" si="21"/>
        <v>1</v>
      </c>
      <c r="V691" t="e">
        <f>VLOOKUP(#REF!,$X$1:$Y$990,2,FALSE)</f>
        <v>#REF!</v>
      </c>
      <c r="X691">
        <v>691</v>
      </c>
      <c r="Y691">
        <v>97</v>
      </c>
    </row>
    <row r="692" spans="3:25" x14ac:dyDescent="0.25">
      <c r="C692" s="12">
        <f t="shared" si="20"/>
        <v>0</v>
      </c>
      <c r="U692" t="b">
        <f t="shared" si="21"/>
        <v>1</v>
      </c>
      <c r="V692" t="e">
        <f>VLOOKUP(#REF!,$X$1:$Y$990,2,FALSE)</f>
        <v>#REF!</v>
      </c>
      <c r="X692">
        <v>692</v>
      </c>
      <c r="Y692">
        <v>98</v>
      </c>
    </row>
    <row r="693" spans="3:25" x14ac:dyDescent="0.25">
      <c r="C693" s="12">
        <f t="shared" si="20"/>
        <v>0</v>
      </c>
      <c r="U693" t="b">
        <f t="shared" si="21"/>
        <v>1</v>
      </c>
      <c r="V693" t="e">
        <f>VLOOKUP(#REF!,$X$1:$Y$990,2,FALSE)</f>
        <v>#REF!</v>
      </c>
      <c r="X693">
        <v>693</v>
      </c>
      <c r="Y693">
        <v>99</v>
      </c>
    </row>
    <row r="694" spans="3:25" x14ac:dyDescent="0.25">
      <c r="C694" s="12">
        <f t="shared" si="20"/>
        <v>0</v>
      </c>
      <c r="U694" t="b">
        <f t="shared" si="21"/>
        <v>1</v>
      </c>
      <c r="V694" t="e">
        <f>VLOOKUP(#REF!,$X$1:$Y$990,2,FALSE)</f>
        <v>#REF!</v>
      </c>
      <c r="X694">
        <v>694</v>
      </c>
      <c r="Y694">
        <v>1</v>
      </c>
    </row>
    <row r="695" spans="3:25" x14ac:dyDescent="0.25">
      <c r="C695" s="12">
        <f t="shared" si="20"/>
        <v>0</v>
      </c>
      <c r="U695" t="b">
        <f t="shared" si="21"/>
        <v>1</v>
      </c>
      <c r="V695" t="e">
        <f>VLOOKUP(#REF!,$X$1:$Y$990,2,FALSE)</f>
        <v>#REF!</v>
      </c>
      <c r="X695">
        <v>695</v>
      </c>
      <c r="Y695">
        <v>2</v>
      </c>
    </row>
    <row r="696" spans="3:25" x14ac:dyDescent="0.25">
      <c r="C696" s="12">
        <f t="shared" si="20"/>
        <v>0</v>
      </c>
      <c r="U696" t="b">
        <f t="shared" si="21"/>
        <v>1</v>
      </c>
      <c r="V696" t="e">
        <f>VLOOKUP(#REF!,$X$1:$Y$990,2,FALSE)</f>
        <v>#REF!</v>
      </c>
      <c r="X696">
        <v>696</v>
      </c>
      <c r="Y696">
        <v>3</v>
      </c>
    </row>
    <row r="697" spans="3:25" x14ac:dyDescent="0.25">
      <c r="C697" s="12">
        <f t="shared" si="20"/>
        <v>0</v>
      </c>
      <c r="U697" t="b">
        <f t="shared" si="21"/>
        <v>1</v>
      </c>
      <c r="V697" t="e">
        <f>VLOOKUP(#REF!,$X$1:$Y$990,2,FALSE)</f>
        <v>#REF!</v>
      </c>
      <c r="X697">
        <v>697</v>
      </c>
      <c r="Y697">
        <v>4</v>
      </c>
    </row>
    <row r="698" spans="3:25" x14ac:dyDescent="0.25">
      <c r="C698" s="12">
        <f t="shared" si="20"/>
        <v>0</v>
      </c>
      <c r="U698" t="b">
        <f t="shared" si="21"/>
        <v>1</v>
      </c>
      <c r="V698" t="e">
        <f>VLOOKUP(#REF!,$X$1:$Y$990,2,FALSE)</f>
        <v>#REF!</v>
      </c>
      <c r="X698">
        <v>698</v>
      </c>
      <c r="Y698">
        <v>5</v>
      </c>
    </row>
    <row r="699" spans="3:25" x14ac:dyDescent="0.25">
      <c r="C699" s="12">
        <f t="shared" si="20"/>
        <v>0</v>
      </c>
      <c r="U699" t="b">
        <f t="shared" si="21"/>
        <v>1</v>
      </c>
      <c r="V699" t="e">
        <f>VLOOKUP(#REF!,$X$1:$Y$990,2,FALSE)</f>
        <v>#REF!</v>
      </c>
      <c r="X699">
        <v>699</v>
      </c>
      <c r="Y699">
        <v>6</v>
      </c>
    </row>
    <row r="700" spans="3:25" x14ac:dyDescent="0.25">
      <c r="C700" s="12">
        <f t="shared" si="20"/>
        <v>0</v>
      </c>
      <c r="U700" t="b">
        <f t="shared" si="21"/>
        <v>1</v>
      </c>
      <c r="V700" t="e">
        <f>VLOOKUP(#REF!,$X$1:$Y$990,2,FALSE)</f>
        <v>#REF!</v>
      </c>
      <c r="X700">
        <v>700</v>
      </c>
      <c r="Y700">
        <v>7</v>
      </c>
    </row>
    <row r="701" spans="3:25" x14ac:dyDescent="0.25">
      <c r="C701" s="12">
        <f t="shared" si="20"/>
        <v>0</v>
      </c>
      <c r="U701" t="b">
        <f t="shared" si="21"/>
        <v>1</v>
      </c>
      <c r="V701" t="e">
        <f>VLOOKUP(#REF!,$X$1:$Y$990,2,FALSE)</f>
        <v>#REF!</v>
      </c>
      <c r="X701">
        <v>701</v>
      </c>
      <c r="Y701">
        <v>8</v>
      </c>
    </row>
    <row r="702" spans="3:25" x14ac:dyDescent="0.25">
      <c r="C702" s="12">
        <f t="shared" si="20"/>
        <v>0</v>
      </c>
      <c r="U702" t="b">
        <f t="shared" si="21"/>
        <v>1</v>
      </c>
      <c r="V702" t="e">
        <f>VLOOKUP(#REF!,$X$1:$Y$990,2,FALSE)</f>
        <v>#REF!</v>
      </c>
      <c r="X702">
        <v>702</v>
      </c>
      <c r="Y702">
        <v>9</v>
      </c>
    </row>
    <row r="703" spans="3:25" x14ac:dyDescent="0.25">
      <c r="C703" s="12">
        <f t="shared" si="20"/>
        <v>0</v>
      </c>
      <c r="U703" t="b">
        <f t="shared" si="21"/>
        <v>1</v>
      </c>
      <c r="V703" t="e">
        <f>VLOOKUP(#REF!,$X$1:$Y$990,2,FALSE)</f>
        <v>#REF!</v>
      </c>
      <c r="X703">
        <v>703</v>
      </c>
      <c r="Y703">
        <v>10</v>
      </c>
    </row>
    <row r="704" spans="3:25" x14ac:dyDescent="0.25">
      <c r="C704" s="12">
        <f t="shared" si="20"/>
        <v>0</v>
      </c>
      <c r="U704" t="b">
        <f t="shared" si="21"/>
        <v>1</v>
      </c>
      <c r="V704" t="e">
        <f>VLOOKUP(#REF!,$X$1:$Y$990,2,FALSE)</f>
        <v>#REF!</v>
      </c>
      <c r="X704">
        <v>704</v>
      </c>
      <c r="Y704">
        <v>11</v>
      </c>
    </row>
    <row r="705" spans="3:25" x14ac:dyDescent="0.25">
      <c r="C705" s="12">
        <f t="shared" si="20"/>
        <v>0</v>
      </c>
      <c r="U705" t="b">
        <f t="shared" si="21"/>
        <v>1</v>
      </c>
      <c r="V705" t="e">
        <f>VLOOKUP(#REF!,$X$1:$Y$990,2,FALSE)</f>
        <v>#REF!</v>
      </c>
      <c r="X705">
        <v>705</v>
      </c>
      <c r="Y705">
        <v>12</v>
      </c>
    </row>
    <row r="706" spans="3:25" x14ac:dyDescent="0.25">
      <c r="C706" s="12">
        <f t="shared" si="20"/>
        <v>0</v>
      </c>
      <c r="U706" t="b">
        <f t="shared" si="21"/>
        <v>1</v>
      </c>
      <c r="V706" t="e">
        <f>VLOOKUP(#REF!,$X$1:$Y$990,2,FALSE)</f>
        <v>#REF!</v>
      </c>
      <c r="X706">
        <v>706</v>
      </c>
      <c r="Y706">
        <v>13</v>
      </c>
    </row>
    <row r="707" spans="3:25" x14ac:dyDescent="0.25">
      <c r="C707" s="12">
        <f t="shared" ref="C707:C770" si="22">IF(A707&lt;=99,A707,IF(AND(A707&gt;99,A707&lt;=198),A707-99,IF(AND(A707&gt;198,A707&lt;=297),A707-198,IF(AND(A707&gt;297,A707&lt;=396),A707-297,IF(AND(A707&gt;396,A707&lt;=495),A707-396,IF(AND(A707&gt;495,A707&lt;=594),A707-495,IF(AND(A707&gt;594,A707&lt;=693),A707-594,IF(AND(A707&gt;693,A707&lt;=792),A707-693,IF(AND(A707&gt;792,A707&lt;=891),A707-792,IF(A707&gt;891,A707-891,IF(A707="",0,0)))))))))))</f>
        <v>0</v>
      </c>
      <c r="U707" t="b">
        <f t="shared" ref="U707:U770" si="23">ISERROR(V707)</f>
        <v>1</v>
      </c>
      <c r="V707" t="e">
        <f>VLOOKUP(#REF!,$X$1:$Y$990,2,FALSE)</f>
        <v>#REF!</v>
      </c>
      <c r="X707">
        <v>707</v>
      </c>
      <c r="Y707">
        <v>14</v>
      </c>
    </row>
    <row r="708" spans="3:25" x14ac:dyDescent="0.25">
      <c r="C708" s="12">
        <f t="shared" si="22"/>
        <v>0</v>
      </c>
      <c r="U708" t="b">
        <f t="shared" si="23"/>
        <v>1</v>
      </c>
      <c r="V708" t="e">
        <f>VLOOKUP(#REF!,$X$1:$Y$990,2,FALSE)</f>
        <v>#REF!</v>
      </c>
      <c r="X708">
        <v>708</v>
      </c>
      <c r="Y708">
        <v>15</v>
      </c>
    </row>
    <row r="709" spans="3:25" x14ac:dyDescent="0.25">
      <c r="C709" s="12">
        <f t="shared" si="22"/>
        <v>0</v>
      </c>
      <c r="U709" t="b">
        <f t="shared" si="23"/>
        <v>1</v>
      </c>
      <c r="V709" t="e">
        <f>VLOOKUP(#REF!,$X$1:$Y$990,2,FALSE)</f>
        <v>#REF!</v>
      </c>
      <c r="X709">
        <v>709</v>
      </c>
      <c r="Y709">
        <v>16</v>
      </c>
    </row>
    <row r="710" spans="3:25" x14ac:dyDescent="0.25">
      <c r="C710" s="12">
        <f t="shared" si="22"/>
        <v>0</v>
      </c>
      <c r="U710" t="b">
        <f t="shared" si="23"/>
        <v>1</v>
      </c>
      <c r="V710" t="e">
        <f>VLOOKUP(#REF!,$X$1:$Y$990,2,FALSE)</f>
        <v>#REF!</v>
      </c>
      <c r="X710">
        <v>710</v>
      </c>
      <c r="Y710">
        <v>17</v>
      </c>
    </row>
    <row r="711" spans="3:25" x14ac:dyDescent="0.25">
      <c r="C711" s="12">
        <f t="shared" si="22"/>
        <v>0</v>
      </c>
      <c r="U711" t="b">
        <f t="shared" si="23"/>
        <v>1</v>
      </c>
      <c r="V711" t="e">
        <f>VLOOKUP(#REF!,$X$1:$Y$990,2,FALSE)</f>
        <v>#REF!</v>
      </c>
      <c r="X711">
        <v>711</v>
      </c>
      <c r="Y711">
        <v>18</v>
      </c>
    </row>
    <row r="712" spans="3:25" x14ac:dyDescent="0.25">
      <c r="C712" s="12">
        <f t="shared" si="22"/>
        <v>0</v>
      </c>
      <c r="U712" t="b">
        <f t="shared" si="23"/>
        <v>1</v>
      </c>
      <c r="V712" t="e">
        <f>VLOOKUP(#REF!,$X$1:$Y$990,2,FALSE)</f>
        <v>#REF!</v>
      </c>
      <c r="X712">
        <v>712</v>
      </c>
      <c r="Y712">
        <v>19</v>
      </c>
    </row>
    <row r="713" spans="3:25" x14ac:dyDescent="0.25">
      <c r="C713" s="12">
        <f t="shared" si="22"/>
        <v>0</v>
      </c>
      <c r="U713" t="b">
        <f t="shared" si="23"/>
        <v>1</v>
      </c>
      <c r="V713" t="e">
        <f>VLOOKUP(#REF!,$X$1:$Y$990,2,FALSE)</f>
        <v>#REF!</v>
      </c>
      <c r="X713">
        <v>713</v>
      </c>
      <c r="Y713">
        <v>20</v>
      </c>
    </row>
    <row r="714" spans="3:25" x14ac:dyDescent="0.25">
      <c r="C714" s="12">
        <f t="shared" si="22"/>
        <v>0</v>
      </c>
      <c r="U714" t="b">
        <f t="shared" si="23"/>
        <v>1</v>
      </c>
      <c r="V714" t="e">
        <f>VLOOKUP(#REF!,$X$1:$Y$990,2,FALSE)</f>
        <v>#REF!</v>
      </c>
      <c r="X714">
        <v>714</v>
      </c>
      <c r="Y714">
        <v>21</v>
      </c>
    </row>
    <row r="715" spans="3:25" x14ac:dyDescent="0.25">
      <c r="C715" s="12">
        <f t="shared" si="22"/>
        <v>0</v>
      </c>
      <c r="U715" t="b">
        <f t="shared" si="23"/>
        <v>1</v>
      </c>
      <c r="V715" t="e">
        <f>VLOOKUP(#REF!,$X$1:$Y$990,2,FALSE)</f>
        <v>#REF!</v>
      </c>
      <c r="X715">
        <v>715</v>
      </c>
      <c r="Y715">
        <v>22</v>
      </c>
    </row>
    <row r="716" spans="3:25" x14ac:dyDescent="0.25">
      <c r="C716" s="12">
        <f t="shared" si="22"/>
        <v>0</v>
      </c>
      <c r="U716" t="b">
        <f t="shared" si="23"/>
        <v>1</v>
      </c>
      <c r="V716" t="e">
        <f>VLOOKUP(#REF!,$X$1:$Y$990,2,FALSE)</f>
        <v>#REF!</v>
      </c>
      <c r="X716">
        <v>716</v>
      </c>
      <c r="Y716">
        <v>23</v>
      </c>
    </row>
    <row r="717" spans="3:25" x14ac:dyDescent="0.25">
      <c r="C717" s="12">
        <f t="shared" si="22"/>
        <v>0</v>
      </c>
      <c r="U717" t="b">
        <f t="shared" si="23"/>
        <v>1</v>
      </c>
      <c r="V717" t="e">
        <f>VLOOKUP(#REF!,$X$1:$Y$990,2,FALSE)</f>
        <v>#REF!</v>
      </c>
      <c r="X717">
        <v>717</v>
      </c>
      <c r="Y717">
        <v>24</v>
      </c>
    </row>
    <row r="718" spans="3:25" x14ac:dyDescent="0.25">
      <c r="C718" s="12">
        <f t="shared" si="22"/>
        <v>0</v>
      </c>
      <c r="U718" t="b">
        <f t="shared" si="23"/>
        <v>1</v>
      </c>
      <c r="V718" t="e">
        <f>VLOOKUP(#REF!,$X$1:$Y$990,2,FALSE)</f>
        <v>#REF!</v>
      </c>
      <c r="X718">
        <v>718</v>
      </c>
      <c r="Y718">
        <v>25</v>
      </c>
    </row>
    <row r="719" spans="3:25" x14ac:dyDescent="0.25">
      <c r="C719" s="12">
        <f t="shared" si="22"/>
        <v>0</v>
      </c>
      <c r="U719" t="b">
        <f t="shared" si="23"/>
        <v>1</v>
      </c>
      <c r="V719" t="e">
        <f>VLOOKUP(#REF!,$X$1:$Y$990,2,FALSE)</f>
        <v>#REF!</v>
      </c>
      <c r="X719">
        <v>719</v>
      </c>
      <c r="Y719">
        <v>26</v>
      </c>
    </row>
    <row r="720" spans="3:25" x14ac:dyDescent="0.25">
      <c r="C720" s="12">
        <f t="shared" si="22"/>
        <v>0</v>
      </c>
      <c r="U720" t="b">
        <f t="shared" si="23"/>
        <v>1</v>
      </c>
      <c r="V720" t="e">
        <f>VLOOKUP(#REF!,$X$1:$Y$990,2,FALSE)</f>
        <v>#REF!</v>
      </c>
      <c r="X720">
        <v>720</v>
      </c>
      <c r="Y720">
        <v>27</v>
      </c>
    </row>
    <row r="721" spans="3:25" x14ac:dyDescent="0.25">
      <c r="C721" s="12">
        <f t="shared" si="22"/>
        <v>0</v>
      </c>
      <c r="U721" t="b">
        <f t="shared" si="23"/>
        <v>1</v>
      </c>
      <c r="V721" t="e">
        <f>VLOOKUP(#REF!,$X$1:$Y$990,2,FALSE)</f>
        <v>#REF!</v>
      </c>
      <c r="X721">
        <v>721</v>
      </c>
      <c r="Y721">
        <v>28</v>
      </c>
    </row>
    <row r="722" spans="3:25" x14ac:dyDescent="0.25">
      <c r="C722" s="12">
        <f t="shared" si="22"/>
        <v>0</v>
      </c>
      <c r="U722" t="b">
        <f t="shared" si="23"/>
        <v>1</v>
      </c>
      <c r="V722" t="e">
        <f>VLOOKUP(#REF!,$X$1:$Y$990,2,FALSE)</f>
        <v>#REF!</v>
      </c>
      <c r="X722">
        <v>722</v>
      </c>
      <c r="Y722">
        <v>29</v>
      </c>
    </row>
    <row r="723" spans="3:25" x14ac:dyDescent="0.25">
      <c r="C723" s="12">
        <f t="shared" si="22"/>
        <v>0</v>
      </c>
      <c r="U723" t="b">
        <f t="shared" si="23"/>
        <v>1</v>
      </c>
      <c r="V723" t="e">
        <f>VLOOKUP(#REF!,$X$1:$Y$990,2,FALSE)</f>
        <v>#REF!</v>
      </c>
      <c r="X723">
        <v>723</v>
      </c>
      <c r="Y723">
        <v>30</v>
      </c>
    </row>
    <row r="724" spans="3:25" x14ac:dyDescent="0.25">
      <c r="C724" s="12">
        <f t="shared" si="22"/>
        <v>0</v>
      </c>
      <c r="U724" t="b">
        <f t="shared" si="23"/>
        <v>1</v>
      </c>
      <c r="V724" t="e">
        <f>VLOOKUP(#REF!,$X$1:$Y$990,2,FALSE)</f>
        <v>#REF!</v>
      </c>
      <c r="X724">
        <v>724</v>
      </c>
      <c r="Y724">
        <v>31</v>
      </c>
    </row>
    <row r="725" spans="3:25" x14ac:dyDescent="0.25">
      <c r="C725" s="12">
        <f t="shared" si="22"/>
        <v>0</v>
      </c>
      <c r="U725" t="b">
        <f t="shared" si="23"/>
        <v>1</v>
      </c>
      <c r="V725" t="e">
        <f>VLOOKUP(#REF!,$X$1:$Y$990,2,FALSE)</f>
        <v>#REF!</v>
      </c>
      <c r="X725">
        <v>725</v>
      </c>
      <c r="Y725">
        <v>32</v>
      </c>
    </row>
    <row r="726" spans="3:25" x14ac:dyDescent="0.25">
      <c r="C726" s="12">
        <f t="shared" si="22"/>
        <v>0</v>
      </c>
      <c r="U726" t="b">
        <f t="shared" si="23"/>
        <v>1</v>
      </c>
      <c r="V726" t="e">
        <f>VLOOKUP(#REF!,$X$1:$Y$990,2,FALSE)</f>
        <v>#REF!</v>
      </c>
      <c r="X726">
        <v>726</v>
      </c>
      <c r="Y726">
        <v>33</v>
      </c>
    </row>
    <row r="727" spans="3:25" x14ac:dyDescent="0.25">
      <c r="C727" s="12">
        <f t="shared" si="22"/>
        <v>0</v>
      </c>
      <c r="U727" t="b">
        <f t="shared" si="23"/>
        <v>1</v>
      </c>
      <c r="V727" t="e">
        <f>VLOOKUP(#REF!,$X$1:$Y$990,2,FALSE)</f>
        <v>#REF!</v>
      </c>
      <c r="X727">
        <v>727</v>
      </c>
      <c r="Y727">
        <v>34</v>
      </c>
    </row>
    <row r="728" spans="3:25" x14ac:dyDescent="0.25">
      <c r="C728" s="12">
        <f t="shared" si="22"/>
        <v>0</v>
      </c>
      <c r="U728" t="b">
        <f t="shared" si="23"/>
        <v>1</v>
      </c>
      <c r="V728" t="e">
        <f>VLOOKUP(#REF!,$X$1:$Y$990,2,FALSE)</f>
        <v>#REF!</v>
      </c>
      <c r="X728">
        <v>728</v>
      </c>
      <c r="Y728">
        <v>35</v>
      </c>
    </row>
    <row r="729" spans="3:25" x14ac:dyDescent="0.25">
      <c r="C729" s="12">
        <f t="shared" si="22"/>
        <v>0</v>
      </c>
      <c r="U729" t="b">
        <f t="shared" si="23"/>
        <v>1</v>
      </c>
      <c r="V729" t="e">
        <f>VLOOKUP(#REF!,$X$1:$Y$990,2,FALSE)</f>
        <v>#REF!</v>
      </c>
      <c r="X729">
        <v>729</v>
      </c>
      <c r="Y729">
        <v>36</v>
      </c>
    </row>
    <row r="730" spans="3:25" x14ac:dyDescent="0.25">
      <c r="C730" s="12">
        <f t="shared" si="22"/>
        <v>0</v>
      </c>
      <c r="U730" t="b">
        <f t="shared" si="23"/>
        <v>1</v>
      </c>
      <c r="V730" t="e">
        <f>VLOOKUP(#REF!,$X$1:$Y$990,2,FALSE)</f>
        <v>#REF!</v>
      </c>
      <c r="X730">
        <v>730</v>
      </c>
      <c r="Y730">
        <v>37</v>
      </c>
    </row>
    <row r="731" spans="3:25" x14ac:dyDescent="0.25">
      <c r="C731" s="12">
        <f t="shared" si="22"/>
        <v>0</v>
      </c>
      <c r="U731" t="b">
        <f t="shared" si="23"/>
        <v>1</v>
      </c>
      <c r="V731" t="e">
        <f>VLOOKUP(#REF!,$X$1:$Y$990,2,FALSE)</f>
        <v>#REF!</v>
      </c>
      <c r="X731">
        <v>731</v>
      </c>
      <c r="Y731">
        <v>38</v>
      </c>
    </row>
    <row r="732" spans="3:25" x14ac:dyDescent="0.25">
      <c r="C732" s="12">
        <f t="shared" si="22"/>
        <v>0</v>
      </c>
      <c r="U732" t="b">
        <f t="shared" si="23"/>
        <v>1</v>
      </c>
      <c r="V732" t="e">
        <f>VLOOKUP(#REF!,$X$1:$Y$990,2,FALSE)</f>
        <v>#REF!</v>
      </c>
      <c r="X732">
        <v>732</v>
      </c>
      <c r="Y732">
        <v>39</v>
      </c>
    </row>
    <row r="733" spans="3:25" x14ac:dyDescent="0.25">
      <c r="C733" s="12">
        <f t="shared" si="22"/>
        <v>0</v>
      </c>
      <c r="U733" t="b">
        <f t="shared" si="23"/>
        <v>1</v>
      </c>
      <c r="V733" t="e">
        <f>VLOOKUP(#REF!,$X$1:$Y$990,2,FALSE)</f>
        <v>#REF!</v>
      </c>
      <c r="X733">
        <v>733</v>
      </c>
      <c r="Y733">
        <v>40</v>
      </c>
    </row>
    <row r="734" spans="3:25" x14ac:dyDescent="0.25">
      <c r="C734" s="12">
        <f t="shared" si="22"/>
        <v>0</v>
      </c>
      <c r="U734" t="b">
        <f t="shared" si="23"/>
        <v>1</v>
      </c>
      <c r="V734" t="e">
        <f>VLOOKUP(#REF!,$X$1:$Y$990,2,FALSE)</f>
        <v>#REF!</v>
      </c>
      <c r="X734">
        <v>734</v>
      </c>
      <c r="Y734">
        <v>41</v>
      </c>
    </row>
    <row r="735" spans="3:25" x14ac:dyDescent="0.25">
      <c r="C735" s="12">
        <f t="shared" si="22"/>
        <v>0</v>
      </c>
      <c r="U735" t="b">
        <f t="shared" si="23"/>
        <v>1</v>
      </c>
      <c r="V735" t="e">
        <f>VLOOKUP(#REF!,$X$1:$Y$990,2,FALSE)</f>
        <v>#REF!</v>
      </c>
      <c r="X735">
        <v>735</v>
      </c>
      <c r="Y735">
        <v>42</v>
      </c>
    </row>
    <row r="736" spans="3:25" x14ac:dyDescent="0.25">
      <c r="C736" s="12">
        <f t="shared" si="22"/>
        <v>0</v>
      </c>
      <c r="U736" t="b">
        <f t="shared" si="23"/>
        <v>1</v>
      </c>
      <c r="V736" t="e">
        <f>VLOOKUP(#REF!,$X$1:$Y$990,2,FALSE)</f>
        <v>#REF!</v>
      </c>
      <c r="X736">
        <v>736</v>
      </c>
      <c r="Y736">
        <v>43</v>
      </c>
    </row>
    <row r="737" spans="3:25" x14ac:dyDescent="0.25">
      <c r="C737" s="12">
        <f t="shared" si="22"/>
        <v>0</v>
      </c>
      <c r="U737" t="b">
        <f t="shared" si="23"/>
        <v>1</v>
      </c>
      <c r="V737" t="e">
        <f>VLOOKUP(#REF!,$X$1:$Y$990,2,FALSE)</f>
        <v>#REF!</v>
      </c>
      <c r="X737">
        <v>737</v>
      </c>
      <c r="Y737">
        <v>44</v>
      </c>
    </row>
    <row r="738" spans="3:25" x14ac:dyDescent="0.25">
      <c r="C738" s="12">
        <f t="shared" si="22"/>
        <v>0</v>
      </c>
      <c r="U738" t="b">
        <f t="shared" si="23"/>
        <v>1</v>
      </c>
      <c r="V738" t="e">
        <f>VLOOKUP(#REF!,$X$1:$Y$990,2,FALSE)</f>
        <v>#REF!</v>
      </c>
      <c r="X738">
        <v>738</v>
      </c>
      <c r="Y738">
        <v>45</v>
      </c>
    </row>
    <row r="739" spans="3:25" x14ac:dyDescent="0.25">
      <c r="C739" s="12">
        <f t="shared" si="22"/>
        <v>0</v>
      </c>
      <c r="U739" t="b">
        <f t="shared" si="23"/>
        <v>1</v>
      </c>
      <c r="V739" t="e">
        <f>VLOOKUP(#REF!,$X$1:$Y$990,2,FALSE)</f>
        <v>#REF!</v>
      </c>
      <c r="X739">
        <v>739</v>
      </c>
      <c r="Y739">
        <v>46</v>
      </c>
    </row>
    <row r="740" spans="3:25" x14ac:dyDescent="0.25">
      <c r="C740" s="12">
        <f t="shared" si="22"/>
        <v>0</v>
      </c>
      <c r="U740" t="b">
        <f t="shared" si="23"/>
        <v>1</v>
      </c>
      <c r="V740" t="e">
        <f>VLOOKUP(#REF!,$X$1:$Y$990,2,FALSE)</f>
        <v>#REF!</v>
      </c>
      <c r="X740">
        <v>740</v>
      </c>
      <c r="Y740">
        <v>47</v>
      </c>
    </row>
    <row r="741" spans="3:25" x14ac:dyDescent="0.25">
      <c r="C741" s="12">
        <f t="shared" si="22"/>
        <v>0</v>
      </c>
      <c r="U741" t="b">
        <f t="shared" si="23"/>
        <v>1</v>
      </c>
      <c r="V741" t="e">
        <f>VLOOKUP(#REF!,$X$1:$Y$990,2,FALSE)</f>
        <v>#REF!</v>
      </c>
      <c r="X741">
        <v>741</v>
      </c>
      <c r="Y741">
        <v>48</v>
      </c>
    </row>
    <row r="742" spans="3:25" x14ac:dyDescent="0.25">
      <c r="C742" s="12">
        <f t="shared" si="22"/>
        <v>0</v>
      </c>
      <c r="U742" t="b">
        <f t="shared" si="23"/>
        <v>1</v>
      </c>
      <c r="V742" t="e">
        <f>VLOOKUP(#REF!,$X$1:$Y$990,2,FALSE)</f>
        <v>#REF!</v>
      </c>
      <c r="X742">
        <v>742</v>
      </c>
      <c r="Y742">
        <v>49</v>
      </c>
    </row>
    <row r="743" spans="3:25" x14ac:dyDescent="0.25">
      <c r="C743" s="12">
        <f t="shared" si="22"/>
        <v>0</v>
      </c>
      <c r="U743" t="b">
        <f t="shared" si="23"/>
        <v>1</v>
      </c>
      <c r="V743" t="e">
        <f>VLOOKUP(#REF!,$X$1:$Y$990,2,FALSE)</f>
        <v>#REF!</v>
      </c>
      <c r="X743">
        <v>743</v>
      </c>
      <c r="Y743">
        <v>50</v>
      </c>
    </row>
    <row r="744" spans="3:25" x14ac:dyDescent="0.25">
      <c r="C744" s="12">
        <f t="shared" si="22"/>
        <v>0</v>
      </c>
      <c r="U744" t="b">
        <f t="shared" si="23"/>
        <v>1</v>
      </c>
      <c r="V744" t="e">
        <f>VLOOKUP(#REF!,$X$1:$Y$990,2,FALSE)</f>
        <v>#REF!</v>
      </c>
      <c r="X744">
        <v>744</v>
      </c>
      <c r="Y744">
        <v>51</v>
      </c>
    </row>
    <row r="745" spans="3:25" x14ac:dyDescent="0.25">
      <c r="C745" s="12">
        <f t="shared" si="22"/>
        <v>0</v>
      </c>
      <c r="U745" t="b">
        <f t="shared" si="23"/>
        <v>1</v>
      </c>
      <c r="V745" t="e">
        <f>VLOOKUP(#REF!,$X$1:$Y$990,2,FALSE)</f>
        <v>#REF!</v>
      </c>
      <c r="X745">
        <v>745</v>
      </c>
      <c r="Y745">
        <v>52</v>
      </c>
    </row>
    <row r="746" spans="3:25" x14ac:dyDescent="0.25">
      <c r="C746" s="12">
        <f t="shared" si="22"/>
        <v>0</v>
      </c>
      <c r="U746" t="b">
        <f t="shared" si="23"/>
        <v>1</v>
      </c>
      <c r="V746" t="e">
        <f>VLOOKUP(#REF!,$X$1:$Y$990,2,FALSE)</f>
        <v>#REF!</v>
      </c>
      <c r="X746">
        <v>746</v>
      </c>
      <c r="Y746">
        <v>53</v>
      </c>
    </row>
    <row r="747" spans="3:25" x14ac:dyDescent="0.25">
      <c r="C747" s="12">
        <f t="shared" si="22"/>
        <v>0</v>
      </c>
      <c r="U747" t="b">
        <f t="shared" si="23"/>
        <v>1</v>
      </c>
      <c r="V747" t="e">
        <f>VLOOKUP(#REF!,$X$1:$Y$990,2,FALSE)</f>
        <v>#REF!</v>
      </c>
      <c r="X747">
        <v>747</v>
      </c>
      <c r="Y747">
        <v>54</v>
      </c>
    </row>
    <row r="748" spans="3:25" x14ac:dyDescent="0.25">
      <c r="C748" s="12">
        <f t="shared" si="22"/>
        <v>0</v>
      </c>
      <c r="U748" t="b">
        <f t="shared" si="23"/>
        <v>1</v>
      </c>
      <c r="V748" t="e">
        <f>VLOOKUP(#REF!,$X$1:$Y$990,2,FALSE)</f>
        <v>#REF!</v>
      </c>
      <c r="X748">
        <v>748</v>
      </c>
      <c r="Y748">
        <v>55</v>
      </c>
    </row>
    <row r="749" spans="3:25" x14ac:dyDescent="0.25">
      <c r="C749" s="12">
        <f t="shared" si="22"/>
        <v>0</v>
      </c>
      <c r="U749" t="b">
        <f t="shared" si="23"/>
        <v>1</v>
      </c>
      <c r="V749" t="e">
        <f>VLOOKUP(#REF!,$X$1:$Y$990,2,FALSE)</f>
        <v>#REF!</v>
      </c>
      <c r="X749">
        <v>749</v>
      </c>
      <c r="Y749">
        <v>56</v>
      </c>
    </row>
    <row r="750" spans="3:25" x14ac:dyDescent="0.25">
      <c r="C750" s="12">
        <f t="shared" si="22"/>
        <v>0</v>
      </c>
      <c r="U750" t="b">
        <f t="shared" si="23"/>
        <v>1</v>
      </c>
      <c r="V750" t="e">
        <f>VLOOKUP(#REF!,$X$1:$Y$990,2,FALSE)</f>
        <v>#REF!</v>
      </c>
      <c r="X750">
        <v>750</v>
      </c>
      <c r="Y750">
        <v>57</v>
      </c>
    </row>
    <row r="751" spans="3:25" x14ac:dyDescent="0.25">
      <c r="C751" s="12">
        <f t="shared" si="22"/>
        <v>0</v>
      </c>
      <c r="U751" t="b">
        <f t="shared" si="23"/>
        <v>1</v>
      </c>
      <c r="V751" t="e">
        <f>VLOOKUP(#REF!,$X$1:$Y$990,2,FALSE)</f>
        <v>#REF!</v>
      </c>
      <c r="X751">
        <v>751</v>
      </c>
      <c r="Y751">
        <v>58</v>
      </c>
    </row>
    <row r="752" spans="3:25" x14ac:dyDescent="0.25">
      <c r="C752" s="12">
        <f t="shared" si="22"/>
        <v>0</v>
      </c>
      <c r="U752" t="b">
        <f t="shared" si="23"/>
        <v>1</v>
      </c>
      <c r="V752" t="e">
        <f>VLOOKUP(#REF!,$X$1:$Y$990,2,FALSE)</f>
        <v>#REF!</v>
      </c>
      <c r="X752">
        <v>752</v>
      </c>
      <c r="Y752">
        <v>59</v>
      </c>
    </row>
    <row r="753" spans="3:25" x14ac:dyDescent="0.25">
      <c r="C753" s="12">
        <f t="shared" si="22"/>
        <v>0</v>
      </c>
      <c r="U753" t="b">
        <f t="shared" si="23"/>
        <v>1</v>
      </c>
      <c r="V753" t="e">
        <f>VLOOKUP(#REF!,$X$1:$Y$990,2,FALSE)</f>
        <v>#REF!</v>
      </c>
      <c r="X753">
        <v>753</v>
      </c>
      <c r="Y753">
        <v>60</v>
      </c>
    </row>
    <row r="754" spans="3:25" x14ac:dyDescent="0.25">
      <c r="C754" s="12">
        <f t="shared" si="22"/>
        <v>0</v>
      </c>
      <c r="U754" t="b">
        <f t="shared" si="23"/>
        <v>1</v>
      </c>
      <c r="V754" t="e">
        <f>VLOOKUP(#REF!,$X$1:$Y$990,2,FALSE)</f>
        <v>#REF!</v>
      </c>
      <c r="X754">
        <v>754</v>
      </c>
      <c r="Y754">
        <v>61</v>
      </c>
    </row>
    <row r="755" spans="3:25" x14ac:dyDescent="0.25">
      <c r="C755" s="12">
        <f t="shared" si="22"/>
        <v>0</v>
      </c>
      <c r="U755" t="b">
        <f t="shared" si="23"/>
        <v>1</v>
      </c>
      <c r="V755" t="e">
        <f>VLOOKUP(#REF!,$X$1:$Y$990,2,FALSE)</f>
        <v>#REF!</v>
      </c>
      <c r="X755">
        <v>755</v>
      </c>
      <c r="Y755">
        <v>62</v>
      </c>
    </row>
    <row r="756" spans="3:25" x14ac:dyDescent="0.25">
      <c r="C756" s="12">
        <f t="shared" si="22"/>
        <v>0</v>
      </c>
      <c r="U756" t="b">
        <f t="shared" si="23"/>
        <v>1</v>
      </c>
      <c r="V756" t="e">
        <f>VLOOKUP(#REF!,$X$1:$Y$990,2,FALSE)</f>
        <v>#REF!</v>
      </c>
      <c r="X756">
        <v>756</v>
      </c>
      <c r="Y756">
        <v>63</v>
      </c>
    </row>
    <row r="757" spans="3:25" x14ac:dyDescent="0.25">
      <c r="C757" s="12">
        <f t="shared" si="22"/>
        <v>0</v>
      </c>
      <c r="U757" t="b">
        <f t="shared" si="23"/>
        <v>1</v>
      </c>
      <c r="V757" t="e">
        <f>VLOOKUP(#REF!,$X$1:$Y$990,2,FALSE)</f>
        <v>#REF!</v>
      </c>
      <c r="X757">
        <v>757</v>
      </c>
      <c r="Y757">
        <v>64</v>
      </c>
    </row>
    <row r="758" spans="3:25" x14ac:dyDescent="0.25">
      <c r="C758" s="12">
        <f t="shared" si="22"/>
        <v>0</v>
      </c>
      <c r="U758" t="b">
        <f t="shared" si="23"/>
        <v>1</v>
      </c>
      <c r="V758" t="e">
        <f>VLOOKUP(#REF!,$X$1:$Y$990,2,FALSE)</f>
        <v>#REF!</v>
      </c>
      <c r="X758">
        <v>758</v>
      </c>
      <c r="Y758">
        <v>65</v>
      </c>
    </row>
    <row r="759" spans="3:25" x14ac:dyDescent="0.25">
      <c r="C759" s="12">
        <f t="shared" si="22"/>
        <v>0</v>
      </c>
      <c r="U759" t="b">
        <f t="shared" si="23"/>
        <v>1</v>
      </c>
      <c r="V759" t="e">
        <f>VLOOKUP(#REF!,$X$1:$Y$990,2,FALSE)</f>
        <v>#REF!</v>
      </c>
      <c r="X759">
        <v>759</v>
      </c>
      <c r="Y759">
        <v>66</v>
      </c>
    </row>
    <row r="760" spans="3:25" x14ac:dyDescent="0.25">
      <c r="C760" s="12">
        <f t="shared" si="22"/>
        <v>0</v>
      </c>
      <c r="U760" t="b">
        <f t="shared" si="23"/>
        <v>1</v>
      </c>
      <c r="V760" t="e">
        <f>VLOOKUP(#REF!,$X$1:$Y$990,2,FALSE)</f>
        <v>#REF!</v>
      </c>
      <c r="X760">
        <v>760</v>
      </c>
      <c r="Y760">
        <v>67</v>
      </c>
    </row>
    <row r="761" spans="3:25" x14ac:dyDescent="0.25">
      <c r="C761" s="12">
        <f t="shared" si="22"/>
        <v>0</v>
      </c>
      <c r="U761" t="b">
        <f t="shared" si="23"/>
        <v>1</v>
      </c>
      <c r="V761" t="e">
        <f>VLOOKUP(#REF!,$X$1:$Y$990,2,FALSE)</f>
        <v>#REF!</v>
      </c>
      <c r="X761">
        <v>761</v>
      </c>
      <c r="Y761">
        <v>68</v>
      </c>
    </row>
    <row r="762" spans="3:25" x14ac:dyDescent="0.25">
      <c r="C762" s="12">
        <f t="shared" si="22"/>
        <v>0</v>
      </c>
      <c r="U762" t="b">
        <f t="shared" si="23"/>
        <v>1</v>
      </c>
      <c r="V762" t="e">
        <f>VLOOKUP(#REF!,$X$1:$Y$990,2,FALSE)</f>
        <v>#REF!</v>
      </c>
      <c r="X762">
        <v>762</v>
      </c>
      <c r="Y762">
        <v>69</v>
      </c>
    </row>
    <row r="763" spans="3:25" x14ac:dyDescent="0.25">
      <c r="C763" s="12">
        <f t="shared" si="22"/>
        <v>0</v>
      </c>
      <c r="U763" t="b">
        <f t="shared" si="23"/>
        <v>1</v>
      </c>
      <c r="V763" t="e">
        <f>VLOOKUP(#REF!,$X$1:$Y$990,2,FALSE)</f>
        <v>#REF!</v>
      </c>
      <c r="X763">
        <v>763</v>
      </c>
      <c r="Y763">
        <v>70</v>
      </c>
    </row>
    <row r="764" spans="3:25" x14ac:dyDescent="0.25">
      <c r="C764" s="12">
        <f t="shared" si="22"/>
        <v>0</v>
      </c>
      <c r="U764" t="b">
        <f t="shared" si="23"/>
        <v>1</v>
      </c>
      <c r="V764" t="e">
        <f>VLOOKUP(#REF!,$X$1:$Y$990,2,FALSE)</f>
        <v>#REF!</v>
      </c>
      <c r="X764">
        <v>764</v>
      </c>
      <c r="Y764">
        <v>71</v>
      </c>
    </row>
    <row r="765" spans="3:25" x14ac:dyDescent="0.25">
      <c r="C765" s="12">
        <f t="shared" si="22"/>
        <v>0</v>
      </c>
      <c r="U765" t="b">
        <f t="shared" si="23"/>
        <v>1</v>
      </c>
      <c r="V765" t="e">
        <f>VLOOKUP(#REF!,$X$1:$Y$990,2,FALSE)</f>
        <v>#REF!</v>
      </c>
      <c r="X765">
        <v>765</v>
      </c>
      <c r="Y765">
        <v>72</v>
      </c>
    </row>
    <row r="766" spans="3:25" x14ac:dyDescent="0.25">
      <c r="C766" s="12">
        <f t="shared" si="22"/>
        <v>0</v>
      </c>
      <c r="U766" t="b">
        <f t="shared" si="23"/>
        <v>1</v>
      </c>
      <c r="V766" t="e">
        <f>VLOOKUP(#REF!,$X$1:$Y$990,2,FALSE)</f>
        <v>#REF!</v>
      </c>
      <c r="X766">
        <v>766</v>
      </c>
      <c r="Y766">
        <v>73</v>
      </c>
    </row>
    <row r="767" spans="3:25" x14ac:dyDescent="0.25">
      <c r="C767" s="12">
        <f t="shared" si="22"/>
        <v>0</v>
      </c>
      <c r="U767" t="b">
        <f t="shared" si="23"/>
        <v>1</v>
      </c>
      <c r="V767" t="e">
        <f>VLOOKUP(#REF!,$X$1:$Y$990,2,FALSE)</f>
        <v>#REF!</v>
      </c>
      <c r="X767">
        <v>767</v>
      </c>
      <c r="Y767">
        <v>74</v>
      </c>
    </row>
    <row r="768" spans="3:25" x14ac:dyDescent="0.25">
      <c r="C768" s="12">
        <f t="shared" si="22"/>
        <v>0</v>
      </c>
      <c r="U768" t="b">
        <f t="shared" si="23"/>
        <v>1</v>
      </c>
      <c r="V768" t="e">
        <f>VLOOKUP(#REF!,$X$1:$Y$990,2,FALSE)</f>
        <v>#REF!</v>
      </c>
      <c r="X768">
        <v>768</v>
      </c>
      <c r="Y768">
        <v>75</v>
      </c>
    </row>
    <row r="769" spans="3:25" x14ac:dyDescent="0.25">
      <c r="C769" s="12">
        <f t="shared" si="22"/>
        <v>0</v>
      </c>
      <c r="U769" t="b">
        <f t="shared" si="23"/>
        <v>1</v>
      </c>
      <c r="V769" t="e">
        <f>VLOOKUP(#REF!,$X$1:$Y$990,2,FALSE)</f>
        <v>#REF!</v>
      </c>
      <c r="X769">
        <v>769</v>
      </c>
      <c r="Y769">
        <v>76</v>
      </c>
    </row>
    <row r="770" spans="3:25" x14ac:dyDescent="0.25">
      <c r="C770" s="12">
        <f t="shared" si="22"/>
        <v>0</v>
      </c>
      <c r="U770" t="b">
        <f t="shared" si="23"/>
        <v>1</v>
      </c>
      <c r="V770" t="e">
        <f>VLOOKUP(#REF!,$X$1:$Y$990,2,FALSE)</f>
        <v>#REF!</v>
      </c>
      <c r="X770">
        <v>770</v>
      </c>
      <c r="Y770">
        <v>77</v>
      </c>
    </row>
    <row r="771" spans="3:25" x14ac:dyDescent="0.25">
      <c r="C771" s="12">
        <f t="shared" ref="C771:C834" si="24">IF(A771&lt;=99,A771,IF(AND(A771&gt;99,A771&lt;=198),A771-99,IF(AND(A771&gt;198,A771&lt;=297),A771-198,IF(AND(A771&gt;297,A771&lt;=396),A771-297,IF(AND(A771&gt;396,A771&lt;=495),A771-396,IF(AND(A771&gt;495,A771&lt;=594),A771-495,IF(AND(A771&gt;594,A771&lt;=693),A771-594,IF(AND(A771&gt;693,A771&lt;=792),A771-693,IF(AND(A771&gt;792,A771&lt;=891),A771-792,IF(A771&gt;891,A771-891,IF(A771="",0,0)))))))))))</f>
        <v>0</v>
      </c>
      <c r="U771" t="b">
        <f t="shared" ref="U771:U834" si="25">ISERROR(V771)</f>
        <v>1</v>
      </c>
      <c r="V771" t="e">
        <f>VLOOKUP(#REF!,$X$1:$Y$990,2,FALSE)</f>
        <v>#REF!</v>
      </c>
      <c r="X771">
        <v>771</v>
      </c>
      <c r="Y771">
        <v>78</v>
      </c>
    </row>
    <row r="772" spans="3:25" x14ac:dyDescent="0.25">
      <c r="C772" s="12">
        <f t="shared" si="24"/>
        <v>0</v>
      </c>
      <c r="U772" t="b">
        <f t="shared" si="25"/>
        <v>1</v>
      </c>
      <c r="V772" t="e">
        <f>VLOOKUP(#REF!,$X$1:$Y$990,2,FALSE)</f>
        <v>#REF!</v>
      </c>
      <c r="X772">
        <v>772</v>
      </c>
      <c r="Y772">
        <v>79</v>
      </c>
    </row>
    <row r="773" spans="3:25" x14ac:dyDescent="0.25">
      <c r="C773" s="12">
        <f t="shared" si="24"/>
        <v>0</v>
      </c>
      <c r="U773" t="b">
        <f t="shared" si="25"/>
        <v>1</v>
      </c>
      <c r="V773" t="e">
        <f>VLOOKUP(#REF!,$X$1:$Y$990,2,FALSE)</f>
        <v>#REF!</v>
      </c>
      <c r="X773">
        <v>773</v>
      </c>
      <c r="Y773">
        <v>80</v>
      </c>
    </row>
    <row r="774" spans="3:25" x14ac:dyDescent="0.25">
      <c r="C774" s="12">
        <f t="shared" si="24"/>
        <v>0</v>
      </c>
      <c r="U774" t="b">
        <f t="shared" si="25"/>
        <v>1</v>
      </c>
      <c r="V774" t="e">
        <f>VLOOKUP(#REF!,$X$1:$Y$990,2,FALSE)</f>
        <v>#REF!</v>
      </c>
      <c r="X774">
        <v>774</v>
      </c>
      <c r="Y774">
        <v>81</v>
      </c>
    </row>
    <row r="775" spans="3:25" x14ac:dyDescent="0.25">
      <c r="C775" s="12">
        <f t="shared" si="24"/>
        <v>0</v>
      </c>
      <c r="U775" t="b">
        <f t="shared" si="25"/>
        <v>1</v>
      </c>
      <c r="V775" t="e">
        <f>VLOOKUP(#REF!,$X$1:$Y$990,2,FALSE)</f>
        <v>#REF!</v>
      </c>
      <c r="X775">
        <v>775</v>
      </c>
      <c r="Y775">
        <v>82</v>
      </c>
    </row>
    <row r="776" spans="3:25" x14ac:dyDescent="0.25">
      <c r="C776" s="12">
        <f t="shared" si="24"/>
        <v>0</v>
      </c>
      <c r="U776" t="b">
        <f t="shared" si="25"/>
        <v>1</v>
      </c>
      <c r="V776" t="e">
        <f>VLOOKUP(#REF!,$X$1:$Y$990,2,FALSE)</f>
        <v>#REF!</v>
      </c>
      <c r="X776">
        <v>776</v>
      </c>
      <c r="Y776">
        <v>83</v>
      </c>
    </row>
    <row r="777" spans="3:25" x14ac:dyDescent="0.25">
      <c r="C777" s="12">
        <f t="shared" si="24"/>
        <v>0</v>
      </c>
      <c r="U777" t="b">
        <f t="shared" si="25"/>
        <v>1</v>
      </c>
      <c r="V777" t="e">
        <f>VLOOKUP(#REF!,$X$1:$Y$990,2,FALSE)</f>
        <v>#REF!</v>
      </c>
      <c r="X777">
        <v>777</v>
      </c>
      <c r="Y777">
        <v>84</v>
      </c>
    </row>
    <row r="778" spans="3:25" x14ac:dyDescent="0.25">
      <c r="C778" s="12">
        <f t="shared" si="24"/>
        <v>0</v>
      </c>
      <c r="U778" t="b">
        <f t="shared" si="25"/>
        <v>1</v>
      </c>
      <c r="V778" t="e">
        <f>VLOOKUP(#REF!,$X$1:$Y$990,2,FALSE)</f>
        <v>#REF!</v>
      </c>
      <c r="X778">
        <v>778</v>
      </c>
      <c r="Y778">
        <v>85</v>
      </c>
    </row>
    <row r="779" spans="3:25" x14ac:dyDescent="0.25">
      <c r="C779" s="12">
        <f t="shared" si="24"/>
        <v>0</v>
      </c>
      <c r="U779" t="b">
        <f t="shared" si="25"/>
        <v>1</v>
      </c>
      <c r="V779" t="e">
        <f>VLOOKUP(#REF!,$X$1:$Y$990,2,FALSE)</f>
        <v>#REF!</v>
      </c>
      <c r="X779">
        <v>779</v>
      </c>
      <c r="Y779">
        <v>86</v>
      </c>
    </row>
    <row r="780" spans="3:25" x14ac:dyDescent="0.25">
      <c r="C780" s="12">
        <f t="shared" si="24"/>
        <v>0</v>
      </c>
      <c r="U780" t="b">
        <f t="shared" si="25"/>
        <v>1</v>
      </c>
      <c r="V780" t="e">
        <f>VLOOKUP(#REF!,$X$1:$Y$990,2,FALSE)</f>
        <v>#REF!</v>
      </c>
      <c r="X780">
        <v>780</v>
      </c>
      <c r="Y780">
        <v>87</v>
      </c>
    </row>
    <row r="781" spans="3:25" x14ac:dyDescent="0.25">
      <c r="C781" s="12">
        <f t="shared" si="24"/>
        <v>0</v>
      </c>
      <c r="U781" t="b">
        <f t="shared" si="25"/>
        <v>1</v>
      </c>
      <c r="V781" t="e">
        <f>VLOOKUP(#REF!,$X$1:$Y$990,2,FALSE)</f>
        <v>#REF!</v>
      </c>
      <c r="X781">
        <v>781</v>
      </c>
      <c r="Y781">
        <v>88</v>
      </c>
    </row>
    <row r="782" spans="3:25" x14ac:dyDescent="0.25">
      <c r="C782" s="12">
        <f t="shared" si="24"/>
        <v>0</v>
      </c>
      <c r="U782" t="b">
        <f t="shared" si="25"/>
        <v>1</v>
      </c>
      <c r="V782" t="e">
        <f>VLOOKUP(#REF!,$X$1:$Y$990,2,FALSE)</f>
        <v>#REF!</v>
      </c>
      <c r="X782">
        <v>782</v>
      </c>
      <c r="Y782">
        <v>89</v>
      </c>
    </row>
    <row r="783" spans="3:25" x14ac:dyDescent="0.25">
      <c r="C783" s="12">
        <f t="shared" si="24"/>
        <v>0</v>
      </c>
      <c r="U783" t="b">
        <f t="shared" si="25"/>
        <v>1</v>
      </c>
      <c r="V783" t="e">
        <f>VLOOKUP(#REF!,$X$1:$Y$990,2,FALSE)</f>
        <v>#REF!</v>
      </c>
      <c r="X783">
        <v>783</v>
      </c>
      <c r="Y783">
        <v>90</v>
      </c>
    </row>
    <row r="784" spans="3:25" x14ac:dyDescent="0.25">
      <c r="C784" s="12">
        <f t="shared" si="24"/>
        <v>0</v>
      </c>
      <c r="U784" t="b">
        <f t="shared" si="25"/>
        <v>1</v>
      </c>
      <c r="V784" t="e">
        <f>VLOOKUP(#REF!,$X$1:$Y$990,2,FALSE)</f>
        <v>#REF!</v>
      </c>
      <c r="X784">
        <v>784</v>
      </c>
      <c r="Y784">
        <v>91</v>
      </c>
    </row>
    <row r="785" spans="3:25" x14ac:dyDescent="0.25">
      <c r="C785" s="12">
        <f t="shared" si="24"/>
        <v>0</v>
      </c>
      <c r="U785" t="b">
        <f t="shared" si="25"/>
        <v>1</v>
      </c>
      <c r="V785" t="e">
        <f>VLOOKUP(#REF!,$X$1:$Y$990,2,FALSE)</f>
        <v>#REF!</v>
      </c>
      <c r="X785">
        <v>785</v>
      </c>
      <c r="Y785">
        <v>92</v>
      </c>
    </row>
    <row r="786" spans="3:25" x14ac:dyDescent="0.25">
      <c r="C786" s="12">
        <f t="shared" si="24"/>
        <v>0</v>
      </c>
      <c r="U786" t="b">
        <f t="shared" si="25"/>
        <v>1</v>
      </c>
      <c r="V786" t="e">
        <f>VLOOKUP(#REF!,$X$1:$Y$990,2,FALSE)</f>
        <v>#REF!</v>
      </c>
      <c r="X786">
        <v>786</v>
      </c>
      <c r="Y786">
        <v>93</v>
      </c>
    </row>
    <row r="787" spans="3:25" x14ac:dyDescent="0.25">
      <c r="C787" s="12">
        <f t="shared" si="24"/>
        <v>0</v>
      </c>
      <c r="U787" t="b">
        <f t="shared" si="25"/>
        <v>1</v>
      </c>
      <c r="V787" t="e">
        <f>VLOOKUP(#REF!,$X$1:$Y$990,2,FALSE)</f>
        <v>#REF!</v>
      </c>
      <c r="X787">
        <v>787</v>
      </c>
      <c r="Y787">
        <v>94</v>
      </c>
    </row>
    <row r="788" spans="3:25" x14ac:dyDescent="0.25">
      <c r="C788" s="12">
        <f t="shared" si="24"/>
        <v>0</v>
      </c>
      <c r="U788" t="b">
        <f t="shared" si="25"/>
        <v>1</v>
      </c>
      <c r="V788" t="e">
        <f>VLOOKUP(#REF!,$X$1:$Y$990,2,FALSE)</f>
        <v>#REF!</v>
      </c>
      <c r="X788">
        <v>788</v>
      </c>
      <c r="Y788">
        <v>95</v>
      </c>
    </row>
    <row r="789" spans="3:25" x14ac:dyDescent="0.25">
      <c r="C789" s="12">
        <f t="shared" si="24"/>
        <v>0</v>
      </c>
      <c r="U789" t="b">
        <f t="shared" si="25"/>
        <v>1</v>
      </c>
      <c r="V789" t="e">
        <f>VLOOKUP(#REF!,$X$1:$Y$990,2,FALSE)</f>
        <v>#REF!</v>
      </c>
      <c r="X789">
        <v>789</v>
      </c>
      <c r="Y789">
        <v>96</v>
      </c>
    </row>
    <row r="790" spans="3:25" x14ac:dyDescent="0.25">
      <c r="C790" s="12">
        <f t="shared" si="24"/>
        <v>0</v>
      </c>
      <c r="U790" t="b">
        <f t="shared" si="25"/>
        <v>1</v>
      </c>
      <c r="V790" t="e">
        <f>VLOOKUP(#REF!,$X$1:$Y$990,2,FALSE)</f>
        <v>#REF!</v>
      </c>
      <c r="X790">
        <v>790</v>
      </c>
      <c r="Y790">
        <v>97</v>
      </c>
    </row>
    <row r="791" spans="3:25" x14ac:dyDescent="0.25">
      <c r="C791" s="12">
        <f t="shared" si="24"/>
        <v>0</v>
      </c>
      <c r="U791" t="b">
        <f t="shared" si="25"/>
        <v>1</v>
      </c>
      <c r="V791" t="e">
        <f>VLOOKUP(#REF!,$X$1:$Y$990,2,FALSE)</f>
        <v>#REF!</v>
      </c>
      <c r="X791">
        <v>791</v>
      </c>
      <c r="Y791">
        <v>98</v>
      </c>
    </row>
    <row r="792" spans="3:25" x14ac:dyDescent="0.25">
      <c r="C792" s="12">
        <f t="shared" si="24"/>
        <v>0</v>
      </c>
      <c r="U792" t="b">
        <f t="shared" si="25"/>
        <v>1</v>
      </c>
      <c r="V792" t="e">
        <f>VLOOKUP(#REF!,$X$1:$Y$990,2,FALSE)</f>
        <v>#REF!</v>
      </c>
      <c r="X792">
        <v>792</v>
      </c>
      <c r="Y792">
        <v>99</v>
      </c>
    </row>
    <row r="793" spans="3:25" x14ac:dyDescent="0.25">
      <c r="C793" s="12">
        <f t="shared" si="24"/>
        <v>0</v>
      </c>
      <c r="U793" t="b">
        <f t="shared" si="25"/>
        <v>1</v>
      </c>
      <c r="V793" t="e">
        <f>VLOOKUP(#REF!,$X$1:$Y$990,2,FALSE)</f>
        <v>#REF!</v>
      </c>
      <c r="X793">
        <v>793</v>
      </c>
      <c r="Y793">
        <v>1</v>
      </c>
    </row>
    <row r="794" spans="3:25" x14ac:dyDescent="0.25">
      <c r="C794" s="12">
        <f t="shared" si="24"/>
        <v>0</v>
      </c>
      <c r="U794" t="b">
        <f t="shared" si="25"/>
        <v>1</v>
      </c>
      <c r="V794" t="e">
        <f>VLOOKUP(#REF!,$X$1:$Y$990,2,FALSE)</f>
        <v>#REF!</v>
      </c>
      <c r="X794">
        <v>794</v>
      </c>
      <c r="Y794">
        <v>2</v>
      </c>
    </row>
    <row r="795" spans="3:25" x14ac:dyDescent="0.25">
      <c r="C795" s="12">
        <f t="shared" si="24"/>
        <v>0</v>
      </c>
      <c r="U795" t="b">
        <f t="shared" si="25"/>
        <v>1</v>
      </c>
      <c r="V795" t="e">
        <f>VLOOKUP(#REF!,$X$1:$Y$990,2,FALSE)</f>
        <v>#REF!</v>
      </c>
      <c r="X795">
        <v>795</v>
      </c>
      <c r="Y795">
        <v>3</v>
      </c>
    </row>
    <row r="796" spans="3:25" x14ac:dyDescent="0.25">
      <c r="C796" s="12">
        <f t="shared" si="24"/>
        <v>0</v>
      </c>
      <c r="U796" t="b">
        <f t="shared" si="25"/>
        <v>1</v>
      </c>
      <c r="V796" t="e">
        <f>VLOOKUP(#REF!,$X$1:$Y$990,2,FALSE)</f>
        <v>#REF!</v>
      </c>
      <c r="X796">
        <v>796</v>
      </c>
      <c r="Y796">
        <v>4</v>
      </c>
    </row>
    <row r="797" spans="3:25" x14ac:dyDescent="0.25">
      <c r="C797" s="12">
        <f t="shared" si="24"/>
        <v>0</v>
      </c>
      <c r="U797" t="b">
        <f t="shared" si="25"/>
        <v>1</v>
      </c>
      <c r="V797" t="e">
        <f>VLOOKUP(#REF!,$X$1:$Y$990,2,FALSE)</f>
        <v>#REF!</v>
      </c>
      <c r="X797">
        <v>797</v>
      </c>
      <c r="Y797">
        <v>5</v>
      </c>
    </row>
    <row r="798" spans="3:25" x14ac:dyDescent="0.25">
      <c r="C798" s="12">
        <f t="shared" si="24"/>
        <v>0</v>
      </c>
      <c r="U798" t="b">
        <f t="shared" si="25"/>
        <v>1</v>
      </c>
      <c r="V798" t="e">
        <f>VLOOKUP(#REF!,$X$1:$Y$990,2,FALSE)</f>
        <v>#REF!</v>
      </c>
      <c r="X798">
        <v>798</v>
      </c>
      <c r="Y798">
        <v>6</v>
      </c>
    </row>
    <row r="799" spans="3:25" x14ac:dyDescent="0.25">
      <c r="C799" s="12">
        <f t="shared" si="24"/>
        <v>0</v>
      </c>
      <c r="U799" t="b">
        <f t="shared" si="25"/>
        <v>1</v>
      </c>
      <c r="V799" t="e">
        <f>VLOOKUP(#REF!,$X$1:$Y$990,2,FALSE)</f>
        <v>#REF!</v>
      </c>
      <c r="X799">
        <v>799</v>
      </c>
      <c r="Y799">
        <v>7</v>
      </c>
    </row>
    <row r="800" spans="3:25" x14ac:dyDescent="0.25">
      <c r="C800" s="12">
        <f t="shared" si="24"/>
        <v>0</v>
      </c>
      <c r="U800" t="b">
        <f t="shared" si="25"/>
        <v>1</v>
      </c>
      <c r="V800" t="e">
        <f>VLOOKUP(#REF!,$X$1:$Y$990,2,FALSE)</f>
        <v>#REF!</v>
      </c>
      <c r="X800">
        <v>800</v>
      </c>
      <c r="Y800">
        <v>8</v>
      </c>
    </row>
    <row r="801" spans="3:25" x14ac:dyDescent="0.25">
      <c r="C801" s="12">
        <f t="shared" si="24"/>
        <v>0</v>
      </c>
      <c r="U801" t="b">
        <f t="shared" si="25"/>
        <v>1</v>
      </c>
      <c r="V801" t="e">
        <f>VLOOKUP(#REF!,$X$1:$Y$990,2,FALSE)</f>
        <v>#REF!</v>
      </c>
      <c r="X801">
        <v>801</v>
      </c>
      <c r="Y801">
        <v>9</v>
      </c>
    </row>
    <row r="802" spans="3:25" x14ac:dyDescent="0.25">
      <c r="C802" s="12">
        <f t="shared" si="24"/>
        <v>0</v>
      </c>
      <c r="U802" t="b">
        <f t="shared" si="25"/>
        <v>1</v>
      </c>
      <c r="V802" t="e">
        <f>VLOOKUP(#REF!,$X$1:$Y$990,2,FALSE)</f>
        <v>#REF!</v>
      </c>
      <c r="X802">
        <v>802</v>
      </c>
      <c r="Y802">
        <v>10</v>
      </c>
    </row>
    <row r="803" spans="3:25" x14ac:dyDescent="0.25">
      <c r="C803" s="12">
        <f t="shared" si="24"/>
        <v>0</v>
      </c>
      <c r="U803" t="b">
        <f t="shared" si="25"/>
        <v>1</v>
      </c>
      <c r="V803" t="e">
        <f>VLOOKUP(#REF!,$X$1:$Y$990,2,FALSE)</f>
        <v>#REF!</v>
      </c>
      <c r="X803">
        <v>803</v>
      </c>
      <c r="Y803">
        <v>11</v>
      </c>
    </row>
    <row r="804" spans="3:25" x14ac:dyDescent="0.25">
      <c r="C804" s="12">
        <f t="shared" si="24"/>
        <v>0</v>
      </c>
      <c r="U804" t="b">
        <f t="shared" si="25"/>
        <v>1</v>
      </c>
      <c r="V804" t="e">
        <f>VLOOKUP(#REF!,$X$1:$Y$990,2,FALSE)</f>
        <v>#REF!</v>
      </c>
      <c r="X804">
        <v>804</v>
      </c>
      <c r="Y804">
        <v>12</v>
      </c>
    </row>
    <row r="805" spans="3:25" x14ac:dyDescent="0.25">
      <c r="C805" s="12">
        <f t="shared" si="24"/>
        <v>0</v>
      </c>
      <c r="U805" t="b">
        <f t="shared" si="25"/>
        <v>1</v>
      </c>
      <c r="V805" t="e">
        <f>VLOOKUP(#REF!,$X$1:$Y$990,2,FALSE)</f>
        <v>#REF!</v>
      </c>
      <c r="X805">
        <v>805</v>
      </c>
      <c r="Y805">
        <v>13</v>
      </c>
    </row>
    <row r="806" spans="3:25" x14ac:dyDescent="0.25">
      <c r="C806" s="12">
        <f t="shared" si="24"/>
        <v>0</v>
      </c>
      <c r="U806" t="b">
        <f t="shared" si="25"/>
        <v>1</v>
      </c>
      <c r="V806" t="e">
        <f>VLOOKUP(#REF!,$X$1:$Y$990,2,FALSE)</f>
        <v>#REF!</v>
      </c>
      <c r="X806">
        <v>806</v>
      </c>
      <c r="Y806">
        <v>14</v>
      </c>
    </row>
    <row r="807" spans="3:25" x14ac:dyDescent="0.25">
      <c r="C807" s="12">
        <f t="shared" si="24"/>
        <v>0</v>
      </c>
      <c r="U807" t="b">
        <f t="shared" si="25"/>
        <v>1</v>
      </c>
      <c r="V807" t="e">
        <f>VLOOKUP(#REF!,$X$1:$Y$990,2,FALSE)</f>
        <v>#REF!</v>
      </c>
      <c r="X807">
        <v>807</v>
      </c>
      <c r="Y807">
        <v>15</v>
      </c>
    </row>
    <row r="808" spans="3:25" x14ac:dyDescent="0.25">
      <c r="C808" s="12">
        <f t="shared" si="24"/>
        <v>0</v>
      </c>
      <c r="U808" t="b">
        <f t="shared" si="25"/>
        <v>1</v>
      </c>
      <c r="V808" t="e">
        <f>VLOOKUP(#REF!,$X$1:$Y$990,2,FALSE)</f>
        <v>#REF!</v>
      </c>
      <c r="X808">
        <v>808</v>
      </c>
      <c r="Y808">
        <v>16</v>
      </c>
    </row>
    <row r="809" spans="3:25" x14ac:dyDescent="0.25">
      <c r="C809" s="12">
        <f t="shared" si="24"/>
        <v>0</v>
      </c>
      <c r="U809" t="b">
        <f t="shared" si="25"/>
        <v>1</v>
      </c>
      <c r="V809" t="e">
        <f>VLOOKUP(#REF!,$X$1:$Y$990,2,FALSE)</f>
        <v>#REF!</v>
      </c>
      <c r="X809">
        <v>809</v>
      </c>
      <c r="Y809">
        <v>17</v>
      </c>
    </row>
    <row r="810" spans="3:25" x14ac:dyDescent="0.25">
      <c r="C810" s="12">
        <f t="shared" si="24"/>
        <v>0</v>
      </c>
      <c r="U810" t="b">
        <f t="shared" si="25"/>
        <v>1</v>
      </c>
      <c r="V810" t="e">
        <f>VLOOKUP(#REF!,$X$1:$Y$990,2,FALSE)</f>
        <v>#REF!</v>
      </c>
      <c r="X810">
        <v>810</v>
      </c>
      <c r="Y810">
        <v>18</v>
      </c>
    </row>
    <row r="811" spans="3:25" x14ac:dyDescent="0.25">
      <c r="C811" s="12">
        <f t="shared" si="24"/>
        <v>0</v>
      </c>
      <c r="U811" t="b">
        <f t="shared" si="25"/>
        <v>1</v>
      </c>
      <c r="V811" t="e">
        <f>VLOOKUP(#REF!,$X$1:$Y$990,2,FALSE)</f>
        <v>#REF!</v>
      </c>
      <c r="X811">
        <v>811</v>
      </c>
      <c r="Y811">
        <v>19</v>
      </c>
    </row>
    <row r="812" spans="3:25" x14ac:dyDescent="0.25">
      <c r="C812" s="12">
        <f t="shared" si="24"/>
        <v>0</v>
      </c>
      <c r="U812" t="b">
        <f t="shared" si="25"/>
        <v>1</v>
      </c>
      <c r="V812" t="e">
        <f>VLOOKUP(#REF!,$X$1:$Y$990,2,FALSE)</f>
        <v>#REF!</v>
      </c>
      <c r="X812">
        <v>812</v>
      </c>
      <c r="Y812">
        <v>20</v>
      </c>
    </row>
    <row r="813" spans="3:25" x14ac:dyDescent="0.25">
      <c r="C813" s="12">
        <f t="shared" si="24"/>
        <v>0</v>
      </c>
      <c r="U813" t="b">
        <f t="shared" si="25"/>
        <v>1</v>
      </c>
      <c r="V813" t="e">
        <f>VLOOKUP(#REF!,$X$1:$Y$990,2,FALSE)</f>
        <v>#REF!</v>
      </c>
      <c r="X813">
        <v>813</v>
      </c>
      <c r="Y813">
        <v>21</v>
      </c>
    </row>
    <row r="814" spans="3:25" x14ac:dyDescent="0.25">
      <c r="C814" s="12">
        <f t="shared" si="24"/>
        <v>0</v>
      </c>
      <c r="U814" t="b">
        <f t="shared" si="25"/>
        <v>1</v>
      </c>
      <c r="V814" t="e">
        <f>VLOOKUP(#REF!,$X$1:$Y$990,2,FALSE)</f>
        <v>#REF!</v>
      </c>
      <c r="X814">
        <v>814</v>
      </c>
      <c r="Y814">
        <v>22</v>
      </c>
    </row>
    <row r="815" spans="3:25" x14ac:dyDescent="0.25">
      <c r="C815" s="12">
        <f t="shared" si="24"/>
        <v>0</v>
      </c>
      <c r="U815" t="b">
        <f t="shared" si="25"/>
        <v>1</v>
      </c>
      <c r="V815" t="e">
        <f>VLOOKUP(#REF!,$X$1:$Y$990,2,FALSE)</f>
        <v>#REF!</v>
      </c>
      <c r="X815">
        <v>815</v>
      </c>
      <c r="Y815">
        <v>23</v>
      </c>
    </row>
    <row r="816" spans="3:25" x14ac:dyDescent="0.25">
      <c r="C816" s="12">
        <f t="shared" si="24"/>
        <v>0</v>
      </c>
      <c r="U816" t="b">
        <f t="shared" si="25"/>
        <v>1</v>
      </c>
      <c r="V816" t="e">
        <f>VLOOKUP(#REF!,$X$1:$Y$990,2,FALSE)</f>
        <v>#REF!</v>
      </c>
      <c r="X816">
        <v>816</v>
      </c>
      <c r="Y816">
        <v>24</v>
      </c>
    </row>
    <row r="817" spans="3:25" x14ac:dyDescent="0.25">
      <c r="C817" s="12">
        <f t="shared" si="24"/>
        <v>0</v>
      </c>
      <c r="U817" t="b">
        <f t="shared" si="25"/>
        <v>1</v>
      </c>
      <c r="V817" t="e">
        <f>VLOOKUP(#REF!,$X$1:$Y$990,2,FALSE)</f>
        <v>#REF!</v>
      </c>
      <c r="X817">
        <v>817</v>
      </c>
      <c r="Y817">
        <v>25</v>
      </c>
    </row>
    <row r="818" spans="3:25" x14ac:dyDescent="0.25">
      <c r="C818" s="12">
        <f t="shared" si="24"/>
        <v>0</v>
      </c>
      <c r="U818" t="b">
        <f t="shared" si="25"/>
        <v>1</v>
      </c>
      <c r="V818" t="e">
        <f>VLOOKUP(#REF!,$X$1:$Y$990,2,FALSE)</f>
        <v>#REF!</v>
      </c>
      <c r="X818">
        <v>818</v>
      </c>
      <c r="Y818">
        <v>26</v>
      </c>
    </row>
    <row r="819" spans="3:25" x14ac:dyDescent="0.25">
      <c r="C819" s="12">
        <f t="shared" si="24"/>
        <v>0</v>
      </c>
      <c r="U819" t="b">
        <f t="shared" si="25"/>
        <v>1</v>
      </c>
      <c r="V819" t="e">
        <f>VLOOKUP(#REF!,$X$1:$Y$990,2,FALSE)</f>
        <v>#REF!</v>
      </c>
      <c r="X819">
        <v>819</v>
      </c>
      <c r="Y819">
        <v>27</v>
      </c>
    </row>
    <row r="820" spans="3:25" x14ac:dyDescent="0.25">
      <c r="C820" s="12">
        <f t="shared" si="24"/>
        <v>0</v>
      </c>
      <c r="U820" t="b">
        <f t="shared" si="25"/>
        <v>1</v>
      </c>
      <c r="V820" t="e">
        <f>VLOOKUP(#REF!,$X$1:$Y$990,2,FALSE)</f>
        <v>#REF!</v>
      </c>
      <c r="X820">
        <v>820</v>
      </c>
      <c r="Y820">
        <v>28</v>
      </c>
    </row>
    <row r="821" spans="3:25" x14ac:dyDescent="0.25">
      <c r="C821" s="12">
        <f t="shared" si="24"/>
        <v>0</v>
      </c>
      <c r="U821" t="b">
        <f t="shared" si="25"/>
        <v>1</v>
      </c>
      <c r="V821" t="e">
        <f>VLOOKUP(#REF!,$X$1:$Y$990,2,FALSE)</f>
        <v>#REF!</v>
      </c>
      <c r="X821">
        <v>821</v>
      </c>
      <c r="Y821">
        <v>29</v>
      </c>
    </row>
    <row r="822" spans="3:25" x14ac:dyDescent="0.25">
      <c r="C822" s="12">
        <f t="shared" si="24"/>
        <v>0</v>
      </c>
      <c r="U822" t="b">
        <f t="shared" si="25"/>
        <v>1</v>
      </c>
      <c r="V822" t="e">
        <f>VLOOKUP(#REF!,$X$1:$Y$990,2,FALSE)</f>
        <v>#REF!</v>
      </c>
      <c r="X822">
        <v>822</v>
      </c>
      <c r="Y822">
        <v>30</v>
      </c>
    </row>
    <row r="823" spans="3:25" x14ac:dyDescent="0.25">
      <c r="C823" s="12">
        <f t="shared" si="24"/>
        <v>0</v>
      </c>
      <c r="U823" t="b">
        <f t="shared" si="25"/>
        <v>1</v>
      </c>
      <c r="V823" t="e">
        <f>VLOOKUP(#REF!,$X$1:$Y$990,2,FALSE)</f>
        <v>#REF!</v>
      </c>
      <c r="X823">
        <v>823</v>
      </c>
      <c r="Y823">
        <v>31</v>
      </c>
    </row>
    <row r="824" spans="3:25" x14ac:dyDescent="0.25">
      <c r="C824" s="12">
        <f t="shared" si="24"/>
        <v>0</v>
      </c>
      <c r="U824" t="b">
        <f t="shared" si="25"/>
        <v>1</v>
      </c>
      <c r="V824" t="e">
        <f>VLOOKUP(#REF!,$X$1:$Y$990,2,FALSE)</f>
        <v>#REF!</v>
      </c>
      <c r="X824">
        <v>824</v>
      </c>
      <c r="Y824">
        <v>32</v>
      </c>
    </row>
    <row r="825" spans="3:25" x14ac:dyDescent="0.25">
      <c r="C825" s="12">
        <f t="shared" si="24"/>
        <v>0</v>
      </c>
      <c r="U825" t="b">
        <f t="shared" si="25"/>
        <v>1</v>
      </c>
      <c r="V825" t="e">
        <f>VLOOKUP(#REF!,$X$1:$Y$990,2,FALSE)</f>
        <v>#REF!</v>
      </c>
      <c r="X825">
        <v>825</v>
      </c>
      <c r="Y825">
        <v>33</v>
      </c>
    </row>
    <row r="826" spans="3:25" x14ac:dyDescent="0.25">
      <c r="C826" s="12">
        <f t="shared" si="24"/>
        <v>0</v>
      </c>
      <c r="U826" t="b">
        <f t="shared" si="25"/>
        <v>1</v>
      </c>
      <c r="V826" t="e">
        <f>VLOOKUP(#REF!,$X$1:$Y$990,2,FALSE)</f>
        <v>#REF!</v>
      </c>
      <c r="X826">
        <v>826</v>
      </c>
      <c r="Y826">
        <v>34</v>
      </c>
    </row>
    <row r="827" spans="3:25" x14ac:dyDescent="0.25">
      <c r="C827" s="12">
        <f t="shared" si="24"/>
        <v>0</v>
      </c>
      <c r="U827" t="b">
        <f t="shared" si="25"/>
        <v>1</v>
      </c>
      <c r="V827" t="e">
        <f>VLOOKUP(#REF!,$X$1:$Y$990,2,FALSE)</f>
        <v>#REF!</v>
      </c>
      <c r="X827">
        <v>827</v>
      </c>
      <c r="Y827">
        <v>35</v>
      </c>
    </row>
    <row r="828" spans="3:25" x14ac:dyDescent="0.25">
      <c r="C828" s="12">
        <f t="shared" si="24"/>
        <v>0</v>
      </c>
      <c r="U828" t="b">
        <f t="shared" si="25"/>
        <v>1</v>
      </c>
      <c r="V828" t="e">
        <f>VLOOKUP(#REF!,$X$1:$Y$990,2,FALSE)</f>
        <v>#REF!</v>
      </c>
      <c r="X828">
        <v>828</v>
      </c>
      <c r="Y828">
        <v>36</v>
      </c>
    </row>
    <row r="829" spans="3:25" x14ac:dyDescent="0.25">
      <c r="C829" s="12">
        <f t="shared" si="24"/>
        <v>0</v>
      </c>
      <c r="U829" t="b">
        <f t="shared" si="25"/>
        <v>1</v>
      </c>
      <c r="V829" t="e">
        <f>VLOOKUP(#REF!,$X$1:$Y$990,2,FALSE)</f>
        <v>#REF!</v>
      </c>
      <c r="X829">
        <v>829</v>
      </c>
      <c r="Y829">
        <v>37</v>
      </c>
    </row>
    <row r="830" spans="3:25" x14ac:dyDescent="0.25">
      <c r="C830" s="12">
        <f t="shared" si="24"/>
        <v>0</v>
      </c>
      <c r="U830" t="b">
        <f t="shared" si="25"/>
        <v>1</v>
      </c>
      <c r="V830" t="e">
        <f>VLOOKUP(#REF!,$X$1:$Y$990,2,FALSE)</f>
        <v>#REF!</v>
      </c>
      <c r="X830">
        <v>830</v>
      </c>
      <c r="Y830">
        <v>38</v>
      </c>
    </row>
    <row r="831" spans="3:25" x14ac:dyDescent="0.25">
      <c r="C831" s="12">
        <f t="shared" si="24"/>
        <v>0</v>
      </c>
      <c r="U831" t="b">
        <f t="shared" si="25"/>
        <v>1</v>
      </c>
      <c r="V831" t="e">
        <f>VLOOKUP(#REF!,$X$1:$Y$990,2,FALSE)</f>
        <v>#REF!</v>
      </c>
      <c r="X831">
        <v>831</v>
      </c>
      <c r="Y831">
        <v>39</v>
      </c>
    </row>
    <row r="832" spans="3:25" x14ac:dyDescent="0.25">
      <c r="C832" s="12">
        <f t="shared" si="24"/>
        <v>0</v>
      </c>
      <c r="U832" t="b">
        <f t="shared" si="25"/>
        <v>1</v>
      </c>
      <c r="V832" t="e">
        <f>VLOOKUP(#REF!,$X$1:$Y$990,2,FALSE)</f>
        <v>#REF!</v>
      </c>
      <c r="X832">
        <v>832</v>
      </c>
      <c r="Y832">
        <v>40</v>
      </c>
    </row>
    <row r="833" spans="3:25" x14ac:dyDescent="0.25">
      <c r="C833" s="12">
        <f t="shared" si="24"/>
        <v>0</v>
      </c>
      <c r="U833" t="b">
        <f t="shared" si="25"/>
        <v>1</v>
      </c>
      <c r="V833" t="e">
        <f>VLOOKUP(#REF!,$X$1:$Y$990,2,FALSE)</f>
        <v>#REF!</v>
      </c>
      <c r="X833">
        <v>833</v>
      </c>
      <c r="Y833">
        <v>41</v>
      </c>
    </row>
    <row r="834" spans="3:25" x14ac:dyDescent="0.25">
      <c r="C834" s="12">
        <f t="shared" si="24"/>
        <v>0</v>
      </c>
      <c r="U834" t="b">
        <f t="shared" si="25"/>
        <v>1</v>
      </c>
      <c r="V834" t="e">
        <f>VLOOKUP(#REF!,$X$1:$Y$990,2,FALSE)</f>
        <v>#REF!</v>
      </c>
      <c r="X834">
        <v>834</v>
      </c>
      <c r="Y834">
        <v>42</v>
      </c>
    </row>
    <row r="835" spans="3:25" x14ac:dyDescent="0.25">
      <c r="C835" s="12">
        <f t="shared" ref="C835:C898" si="26">IF(A835&lt;=99,A835,IF(AND(A835&gt;99,A835&lt;=198),A835-99,IF(AND(A835&gt;198,A835&lt;=297),A835-198,IF(AND(A835&gt;297,A835&lt;=396),A835-297,IF(AND(A835&gt;396,A835&lt;=495),A835-396,IF(AND(A835&gt;495,A835&lt;=594),A835-495,IF(AND(A835&gt;594,A835&lt;=693),A835-594,IF(AND(A835&gt;693,A835&lt;=792),A835-693,IF(AND(A835&gt;792,A835&lt;=891),A835-792,IF(A835&gt;891,A835-891,IF(A835="",0,0)))))))))))</f>
        <v>0</v>
      </c>
      <c r="U835" t="b">
        <f t="shared" ref="U835:U898" si="27">ISERROR(V835)</f>
        <v>1</v>
      </c>
      <c r="V835" t="e">
        <f>VLOOKUP(#REF!,$X$1:$Y$990,2,FALSE)</f>
        <v>#REF!</v>
      </c>
      <c r="X835">
        <v>835</v>
      </c>
      <c r="Y835">
        <v>43</v>
      </c>
    </row>
    <row r="836" spans="3:25" x14ac:dyDescent="0.25">
      <c r="C836" s="12">
        <f t="shared" si="26"/>
        <v>0</v>
      </c>
      <c r="U836" t="b">
        <f t="shared" si="27"/>
        <v>1</v>
      </c>
      <c r="V836" t="e">
        <f>VLOOKUP(#REF!,$X$1:$Y$990,2,FALSE)</f>
        <v>#REF!</v>
      </c>
      <c r="X836">
        <v>836</v>
      </c>
      <c r="Y836">
        <v>44</v>
      </c>
    </row>
    <row r="837" spans="3:25" x14ac:dyDescent="0.25">
      <c r="C837" s="12">
        <f t="shared" si="26"/>
        <v>0</v>
      </c>
      <c r="U837" t="b">
        <f t="shared" si="27"/>
        <v>1</v>
      </c>
      <c r="V837" t="e">
        <f>VLOOKUP(#REF!,$X$1:$Y$990,2,FALSE)</f>
        <v>#REF!</v>
      </c>
      <c r="X837">
        <v>837</v>
      </c>
      <c r="Y837">
        <v>45</v>
      </c>
    </row>
    <row r="838" spans="3:25" x14ac:dyDescent="0.25">
      <c r="C838" s="12">
        <f t="shared" si="26"/>
        <v>0</v>
      </c>
      <c r="U838" t="b">
        <f t="shared" si="27"/>
        <v>1</v>
      </c>
      <c r="V838" t="e">
        <f>VLOOKUP(#REF!,$X$1:$Y$990,2,FALSE)</f>
        <v>#REF!</v>
      </c>
      <c r="X838">
        <v>838</v>
      </c>
      <c r="Y838">
        <v>46</v>
      </c>
    </row>
    <row r="839" spans="3:25" x14ac:dyDescent="0.25">
      <c r="C839" s="12">
        <f t="shared" si="26"/>
        <v>0</v>
      </c>
      <c r="U839" t="b">
        <f t="shared" si="27"/>
        <v>1</v>
      </c>
      <c r="V839" t="e">
        <f>VLOOKUP(#REF!,$X$1:$Y$990,2,FALSE)</f>
        <v>#REF!</v>
      </c>
      <c r="X839">
        <v>839</v>
      </c>
      <c r="Y839">
        <v>47</v>
      </c>
    </row>
    <row r="840" spans="3:25" x14ac:dyDescent="0.25">
      <c r="C840" s="12">
        <f t="shared" si="26"/>
        <v>0</v>
      </c>
      <c r="U840" t="b">
        <f t="shared" si="27"/>
        <v>1</v>
      </c>
      <c r="V840" t="e">
        <f>VLOOKUP(#REF!,$X$1:$Y$990,2,FALSE)</f>
        <v>#REF!</v>
      </c>
      <c r="X840">
        <v>840</v>
      </c>
      <c r="Y840">
        <v>48</v>
      </c>
    </row>
    <row r="841" spans="3:25" x14ac:dyDescent="0.25">
      <c r="C841" s="12">
        <f t="shared" si="26"/>
        <v>0</v>
      </c>
      <c r="U841" t="b">
        <f t="shared" si="27"/>
        <v>1</v>
      </c>
      <c r="V841" t="e">
        <f>VLOOKUP(#REF!,$X$1:$Y$990,2,FALSE)</f>
        <v>#REF!</v>
      </c>
      <c r="X841">
        <v>841</v>
      </c>
      <c r="Y841">
        <v>49</v>
      </c>
    </row>
    <row r="842" spans="3:25" x14ac:dyDescent="0.25">
      <c r="C842" s="12">
        <f t="shared" si="26"/>
        <v>0</v>
      </c>
      <c r="U842" t="b">
        <f t="shared" si="27"/>
        <v>1</v>
      </c>
      <c r="V842" t="e">
        <f>VLOOKUP(#REF!,$X$1:$Y$990,2,FALSE)</f>
        <v>#REF!</v>
      </c>
      <c r="X842">
        <v>842</v>
      </c>
      <c r="Y842">
        <v>50</v>
      </c>
    </row>
    <row r="843" spans="3:25" x14ac:dyDescent="0.25">
      <c r="C843" s="12">
        <f t="shared" si="26"/>
        <v>0</v>
      </c>
      <c r="U843" t="b">
        <f t="shared" si="27"/>
        <v>1</v>
      </c>
      <c r="V843" t="e">
        <f>VLOOKUP(#REF!,$X$1:$Y$990,2,FALSE)</f>
        <v>#REF!</v>
      </c>
      <c r="X843">
        <v>843</v>
      </c>
      <c r="Y843">
        <v>51</v>
      </c>
    </row>
    <row r="844" spans="3:25" x14ac:dyDescent="0.25">
      <c r="C844" s="12">
        <f t="shared" si="26"/>
        <v>0</v>
      </c>
      <c r="U844" t="b">
        <f t="shared" si="27"/>
        <v>1</v>
      </c>
      <c r="V844" t="e">
        <f>VLOOKUP(#REF!,$X$1:$Y$990,2,FALSE)</f>
        <v>#REF!</v>
      </c>
      <c r="X844">
        <v>844</v>
      </c>
      <c r="Y844">
        <v>52</v>
      </c>
    </row>
    <row r="845" spans="3:25" x14ac:dyDescent="0.25">
      <c r="C845" s="12">
        <f t="shared" si="26"/>
        <v>0</v>
      </c>
      <c r="U845" t="b">
        <f t="shared" si="27"/>
        <v>1</v>
      </c>
      <c r="V845" t="e">
        <f>VLOOKUP(#REF!,$X$1:$Y$990,2,FALSE)</f>
        <v>#REF!</v>
      </c>
      <c r="X845">
        <v>845</v>
      </c>
      <c r="Y845">
        <v>53</v>
      </c>
    </row>
    <row r="846" spans="3:25" x14ac:dyDescent="0.25">
      <c r="C846" s="12">
        <f t="shared" si="26"/>
        <v>0</v>
      </c>
      <c r="U846" t="b">
        <f t="shared" si="27"/>
        <v>1</v>
      </c>
      <c r="V846" t="e">
        <f>VLOOKUP(#REF!,$X$1:$Y$990,2,FALSE)</f>
        <v>#REF!</v>
      </c>
      <c r="X846">
        <v>846</v>
      </c>
      <c r="Y846">
        <v>54</v>
      </c>
    </row>
    <row r="847" spans="3:25" x14ac:dyDescent="0.25">
      <c r="C847" s="12">
        <f t="shared" si="26"/>
        <v>0</v>
      </c>
      <c r="U847" t="b">
        <f t="shared" si="27"/>
        <v>1</v>
      </c>
      <c r="V847" t="e">
        <f>VLOOKUP(#REF!,$X$1:$Y$990,2,FALSE)</f>
        <v>#REF!</v>
      </c>
      <c r="X847">
        <v>847</v>
      </c>
      <c r="Y847">
        <v>55</v>
      </c>
    </row>
    <row r="848" spans="3:25" x14ac:dyDescent="0.25">
      <c r="C848" s="12">
        <f t="shared" si="26"/>
        <v>0</v>
      </c>
      <c r="U848" t="b">
        <f t="shared" si="27"/>
        <v>1</v>
      </c>
      <c r="V848" t="e">
        <f>VLOOKUP(#REF!,$X$1:$Y$990,2,FALSE)</f>
        <v>#REF!</v>
      </c>
      <c r="X848">
        <v>848</v>
      </c>
      <c r="Y848">
        <v>56</v>
      </c>
    </row>
    <row r="849" spans="3:25" x14ac:dyDescent="0.25">
      <c r="C849" s="12">
        <f t="shared" si="26"/>
        <v>0</v>
      </c>
      <c r="U849" t="b">
        <f t="shared" si="27"/>
        <v>1</v>
      </c>
      <c r="V849" t="e">
        <f>VLOOKUP(#REF!,$X$1:$Y$990,2,FALSE)</f>
        <v>#REF!</v>
      </c>
      <c r="X849">
        <v>849</v>
      </c>
      <c r="Y849">
        <v>57</v>
      </c>
    </row>
    <row r="850" spans="3:25" x14ac:dyDescent="0.25">
      <c r="C850" s="12">
        <f t="shared" si="26"/>
        <v>0</v>
      </c>
      <c r="U850" t="b">
        <f t="shared" si="27"/>
        <v>1</v>
      </c>
      <c r="V850" t="e">
        <f>VLOOKUP(#REF!,$X$1:$Y$990,2,FALSE)</f>
        <v>#REF!</v>
      </c>
      <c r="X850">
        <v>850</v>
      </c>
      <c r="Y850">
        <v>58</v>
      </c>
    </row>
    <row r="851" spans="3:25" x14ac:dyDescent="0.25">
      <c r="C851" s="12">
        <f t="shared" si="26"/>
        <v>0</v>
      </c>
      <c r="U851" t="b">
        <f t="shared" si="27"/>
        <v>1</v>
      </c>
      <c r="V851" t="e">
        <f>VLOOKUP(#REF!,$X$1:$Y$990,2,FALSE)</f>
        <v>#REF!</v>
      </c>
      <c r="X851">
        <v>851</v>
      </c>
      <c r="Y851">
        <v>59</v>
      </c>
    </row>
    <row r="852" spans="3:25" x14ac:dyDescent="0.25">
      <c r="C852" s="12">
        <f t="shared" si="26"/>
        <v>0</v>
      </c>
      <c r="U852" t="b">
        <f t="shared" si="27"/>
        <v>1</v>
      </c>
      <c r="V852" t="e">
        <f>VLOOKUP(#REF!,$X$1:$Y$990,2,FALSE)</f>
        <v>#REF!</v>
      </c>
      <c r="X852">
        <v>852</v>
      </c>
      <c r="Y852">
        <v>60</v>
      </c>
    </row>
    <row r="853" spans="3:25" x14ac:dyDescent="0.25">
      <c r="C853" s="12">
        <f t="shared" si="26"/>
        <v>0</v>
      </c>
      <c r="U853" t="b">
        <f t="shared" si="27"/>
        <v>1</v>
      </c>
      <c r="V853" t="e">
        <f>VLOOKUP(#REF!,$X$1:$Y$990,2,FALSE)</f>
        <v>#REF!</v>
      </c>
      <c r="X853">
        <v>853</v>
      </c>
      <c r="Y853">
        <v>61</v>
      </c>
    </row>
    <row r="854" spans="3:25" x14ac:dyDescent="0.25">
      <c r="C854" s="12">
        <f t="shared" si="26"/>
        <v>0</v>
      </c>
      <c r="U854" t="b">
        <f t="shared" si="27"/>
        <v>1</v>
      </c>
      <c r="V854" t="e">
        <f>VLOOKUP(#REF!,$X$1:$Y$990,2,FALSE)</f>
        <v>#REF!</v>
      </c>
      <c r="X854">
        <v>854</v>
      </c>
      <c r="Y854">
        <v>62</v>
      </c>
    </row>
    <row r="855" spans="3:25" x14ac:dyDescent="0.25">
      <c r="C855" s="12">
        <f t="shared" si="26"/>
        <v>0</v>
      </c>
      <c r="U855" t="b">
        <f t="shared" si="27"/>
        <v>1</v>
      </c>
      <c r="V855" t="e">
        <f>VLOOKUP(#REF!,$X$1:$Y$990,2,FALSE)</f>
        <v>#REF!</v>
      </c>
      <c r="X855">
        <v>855</v>
      </c>
      <c r="Y855">
        <v>63</v>
      </c>
    </row>
    <row r="856" spans="3:25" x14ac:dyDescent="0.25">
      <c r="C856" s="12">
        <f t="shared" si="26"/>
        <v>0</v>
      </c>
      <c r="U856" t="b">
        <f t="shared" si="27"/>
        <v>1</v>
      </c>
      <c r="V856" t="e">
        <f>VLOOKUP(#REF!,$X$1:$Y$990,2,FALSE)</f>
        <v>#REF!</v>
      </c>
      <c r="X856">
        <v>856</v>
      </c>
      <c r="Y856">
        <v>64</v>
      </c>
    </row>
    <row r="857" spans="3:25" x14ac:dyDescent="0.25">
      <c r="C857" s="12">
        <f t="shared" si="26"/>
        <v>0</v>
      </c>
      <c r="U857" t="b">
        <f t="shared" si="27"/>
        <v>1</v>
      </c>
      <c r="V857" t="e">
        <f>VLOOKUP(#REF!,$X$1:$Y$990,2,FALSE)</f>
        <v>#REF!</v>
      </c>
      <c r="X857">
        <v>857</v>
      </c>
      <c r="Y857">
        <v>65</v>
      </c>
    </row>
    <row r="858" spans="3:25" x14ac:dyDescent="0.25">
      <c r="C858" s="12">
        <f t="shared" si="26"/>
        <v>0</v>
      </c>
      <c r="U858" t="b">
        <f t="shared" si="27"/>
        <v>1</v>
      </c>
      <c r="V858" t="e">
        <f>VLOOKUP(#REF!,$X$1:$Y$990,2,FALSE)</f>
        <v>#REF!</v>
      </c>
      <c r="X858">
        <v>858</v>
      </c>
      <c r="Y858">
        <v>66</v>
      </c>
    </row>
    <row r="859" spans="3:25" x14ac:dyDescent="0.25">
      <c r="C859" s="12">
        <f t="shared" si="26"/>
        <v>0</v>
      </c>
      <c r="U859" t="b">
        <f t="shared" si="27"/>
        <v>1</v>
      </c>
      <c r="V859" t="e">
        <f>VLOOKUP(#REF!,$X$1:$Y$990,2,FALSE)</f>
        <v>#REF!</v>
      </c>
      <c r="X859">
        <v>859</v>
      </c>
      <c r="Y859">
        <v>67</v>
      </c>
    </row>
    <row r="860" spans="3:25" x14ac:dyDescent="0.25">
      <c r="C860" s="12">
        <f t="shared" si="26"/>
        <v>0</v>
      </c>
      <c r="U860" t="b">
        <f t="shared" si="27"/>
        <v>1</v>
      </c>
      <c r="V860" t="e">
        <f>VLOOKUP(#REF!,$X$1:$Y$990,2,FALSE)</f>
        <v>#REF!</v>
      </c>
      <c r="X860">
        <v>860</v>
      </c>
      <c r="Y860">
        <v>68</v>
      </c>
    </row>
    <row r="861" spans="3:25" x14ac:dyDescent="0.25">
      <c r="C861" s="12">
        <f t="shared" si="26"/>
        <v>0</v>
      </c>
      <c r="U861" t="b">
        <f t="shared" si="27"/>
        <v>1</v>
      </c>
      <c r="V861" t="e">
        <f>VLOOKUP(#REF!,$X$1:$Y$990,2,FALSE)</f>
        <v>#REF!</v>
      </c>
      <c r="X861">
        <v>861</v>
      </c>
      <c r="Y861">
        <v>69</v>
      </c>
    </row>
    <row r="862" spans="3:25" x14ac:dyDescent="0.25">
      <c r="C862" s="12">
        <f t="shared" si="26"/>
        <v>0</v>
      </c>
      <c r="U862" t="b">
        <f t="shared" si="27"/>
        <v>1</v>
      </c>
      <c r="V862" t="e">
        <f>VLOOKUP(#REF!,$X$1:$Y$990,2,FALSE)</f>
        <v>#REF!</v>
      </c>
      <c r="X862">
        <v>862</v>
      </c>
      <c r="Y862">
        <v>70</v>
      </c>
    </row>
    <row r="863" spans="3:25" x14ac:dyDescent="0.25">
      <c r="C863" s="12">
        <f t="shared" si="26"/>
        <v>0</v>
      </c>
      <c r="U863" t="b">
        <f t="shared" si="27"/>
        <v>1</v>
      </c>
      <c r="V863" t="e">
        <f>VLOOKUP(#REF!,$X$1:$Y$990,2,FALSE)</f>
        <v>#REF!</v>
      </c>
      <c r="X863">
        <v>863</v>
      </c>
      <c r="Y863">
        <v>71</v>
      </c>
    </row>
    <row r="864" spans="3:25" x14ac:dyDescent="0.25">
      <c r="C864" s="12">
        <f t="shared" si="26"/>
        <v>0</v>
      </c>
      <c r="U864" t="b">
        <f t="shared" si="27"/>
        <v>1</v>
      </c>
      <c r="V864" t="e">
        <f>VLOOKUP(#REF!,$X$1:$Y$990,2,FALSE)</f>
        <v>#REF!</v>
      </c>
      <c r="X864">
        <v>864</v>
      </c>
      <c r="Y864">
        <v>72</v>
      </c>
    </row>
    <row r="865" spans="3:25" x14ac:dyDescent="0.25">
      <c r="C865" s="12">
        <f t="shared" si="26"/>
        <v>0</v>
      </c>
      <c r="U865" t="b">
        <f t="shared" si="27"/>
        <v>1</v>
      </c>
      <c r="V865" t="e">
        <f>VLOOKUP(#REF!,$X$1:$Y$990,2,FALSE)</f>
        <v>#REF!</v>
      </c>
      <c r="X865">
        <v>865</v>
      </c>
      <c r="Y865">
        <v>73</v>
      </c>
    </row>
    <row r="866" spans="3:25" x14ac:dyDescent="0.25">
      <c r="C866" s="12">
        <f t="shared" si="26"/>
        <v>0</v>
      </c>
      <c r="U866" t="b">
        <f t="shared" si="27"/>
        <v>1</v>
      </c>
      <c r="V866" t="e">
        <f>VLOOKUP(#REF!,$X$1:$Y$990,2,FALSE)</f>
        <v>#REF!</v>
      </c>
      <c r="X866">
        <v>866</v>
      </c>
      <c r="Y866">
        <v>74</v>
      </c>
    </row>
    <row r="867" spans="3:25" x14ac:dyDescent="0.25">
      <c r="C867" s="12">
        <f t="shared" si="26"/>
        <v>0</v>
      </c>
      <c r="U867" t="b">
        <f t="shared" si="27"/>
        <v>1</v>
      </c>
      <c r="V867" t="e">
        <f>VLOOKUP(#REF!,$X$1:$Y$990,2,FALSE)</f>
        <v>#REF!</v>
      </c>
      <c r="X867">
        <v>867</v>
      </c>
      <c r="Y867">
        <v>75</v>
      </c>
    </row>
    <row r="868" spans="3:25" x14ac:dyDescent="0.25">
      <c r="C868" s="12">
        <f t="shared" si="26"/>
        <v>0</v>
      </c>
      <c r="U868" t="b">
        <f t="shared" si="27"/>
        <v>1</v>
      </c>
      <c r="V868" t="e">
        <f>VLOOKUP(#REF!,$X$1:$Y$990,2,FALSE)</f>
        <v>#REF!</v>
      </c>
      <c r="X868">
        <v>868</v>
      </c>
      <c r="Y868">
        <v>76</v>
      </c>
    </row>
    <row r="869" spans="3:25" x14ac:dyDescent="0.25">
      <c r="C869" s="12">
        <f t="shared" si="26"/>
        <v>0</v>
      </c>
      <c r="U869" t="b">
        <f t="shared" si="27"/>
        <v>1</v>
      </c>
      <c r="V869" t="e">
        <f>VLOOKUP(#REF!,$X$1:$Y$990,2,FALSE)</f>
        <v>#REF!</v>
      </c>
      <c r="X869">
        <v>869</v>
      </c>
      <c r="Y869">
        <v>77</v>
      </c>
    </row>
    <row r="870" spans="3:25" x14ac:dyDescent="0.25">
      <c r="C870" s="12">
        <f t="shared" si="26"/>
        <v>0</v>
      </c>
      <c r="U870" t="b">
        <f t="shared" si="27"/>
        <v>1</v>
      </c>
      <c r="V870" t="e">
        <f>VLOOKUP(#REF!,$X$1:$Y$990,2,FALSE)</f>
        <v>#REF!</v>
      </c>
      <c r="X870">
        <v>870</v>
      </c>
      <c r="Y870">
        <v>78</v>
      </c>
    </row>
    <row r="871" spans="3:25" x14ac:dyDescent="0.25">
      <c r="C871" s="12">
        <f t="shared" si="26"/>
        <v>0</v>
      </c>
      <c r="U871" t="b">
        <f t="shared" si="27"/>
        <v>1</v>
      </c>
      <c r="V871" t="e">
        <f>VLOOKUP(#REF!,$X$1:$Y$990,2,FALSE)</f>
        <v>#REF!</v>
      </c>
      <c r="X871">
        <v>871</v>
      </c>
      <c r="Y871">
        <v>79</v>
      </c>
    </row>
    <row r="872" spans="3:25" x14ac:dyDescent="0.25">
      <c r="C872" s="12">
        <f t="shared" si="26"/>
        <v>0</v>
      </c>
      <c r="U872" t="b">
        <f t="shared" si="27"/>
        <v>1</v>
      </c>
      <c r="V872" t="e">
        <f>VLOOKUP(#REF!,$X$1:$Y$990,2,FALSE)</f>
        <v>#REF!</v>
      </c>
      <c r="X872">
        <v>872</v>
      </c>
      <c r="Y872">
        <v>80</v>
      </c>
    </row>
    <row r="873" spans="3:25" x14ac:dyDescent="0.25">
      <c r="C873" s="12">
        <f t="shared" si="26"/>
        <v>0</v>
      </c>
      <c r="U873" t="b">
        <f t="shared" si="27"/>
        <v>1</v>
      </c>
      <c r="V873" t="e">
        <f>VLOOKUP(#REF!,$X$1:$Y$990,2,FALSE)</f>
        <v>#REF!</v>
      </c>
      <c r="X873">
        <v>873</v>
      </c>
      <c r="Y873">
        <v>81</v>
      </c>
    </row>
    <row r="874" spans="3:25" x14ac:dyDescent="0.25">
      <c r="C874" s="12">
        <f t="shared" si="26"/>
        <v>0</v>
      </c>
      <c r="U874" t="b">
        <f t="shared" si="27"/>
        <v>1</v>
      </c>
      <c r="V874" t="e">
        <f>VLOOKUP(#REF!,$X$1:$Y$990,2,FALSE)</f>
        <v>#REF!</v>
      </c>
      <c r="X874">
        <v>874</v>
      </c>
      <c r="Y874">
        <v>82</v>
      </c>
    </row>
    <row r="875" spans="3:25" x14ac:dyDescent="0.25">
      <c r="C875" s="12">
        <f t="shared" si="26"/>
        <v>0</v>
      </c>
      <c r="U875" t="b">
        <f t="shared" si="27"/>
        <v>1</v>
      </c>
      <c r="V875" t="e">
        <f>VLOOKUP(#REF!,$X$1:$Y$990,2,FALSE)</f>
        <v>#REF!</v>
      </c>
      <c r="X875">
        <v>875</v>
      </c>
      <c r="Y875">
        <v>83</v>
      </c>
    </row>
    <row r="876" spans="3:25" x14ac:dyDescent="0.25">
      <c r="C876" s="12">
        <f t="shared" si="26"/>
        <v>0</v>
      </c>
      <c r="U876" t="b">
        <f t="shared" si="27"/>
        <v>1</v>
      </c>
      <c r="V876" t="e">
        <f>VLOOKUP(#REF!,$X$1:$Y$990,2,FALSE)</f>
        <v>#REF!</v>
      </c>
      <c r="X876">
        <v>876</v>
      </c>
      <c r="Y876">
        <v>84</v>
      </c>
    </row>
    <row r="877" spans="3:25" x14ac:dyDescent="0.25">
      <c r="C877" s="12">
        <f t="shared" si="26"/>
        <v>0</v>
      </c>
      <c r="U877" t="b">
        <f t="shared" si="27"/>
        <v>1</v>
      </c>
      <c r="V877" t="e">
        <f>VLOOKUP(#REF!,$X$1:$Y$990,2,FALSE)</f>
        <v>#REF!</v>
      </c>
      <c r="X877">
        <v>877</v>
      </c>
      <c r="Y877">
        <v>85</v>
      </c>
    </row>
    <row r="878" spans="3:25" x14ac:dyDescent="0.25">
      <c r="C878" s="12">
        <f t="shared" si="26"/>
        <v>0</v>
      </c>
      <c r="U878" t="b">
        <f t="shared" si="27"/>
        <v>1</v>
      </c>
      <c r="V878" t="e">
        <f>VLOOKUP(#REF!,$X$1:$Y$990,2,FALSE)</f>
        <v>#REF!</v>
      </c>
      <c r="X878">
        <v>878</v>
      </c>
      <c r="Y878">
        <v>86</v>
      </c>
    </row>
    <row r="879" spans="3:25" x14ac:dyDescent="0.25">
      <c r="C879" s="12">
        <f t="shared" si="26"/>
        <v>0</v>
      </c>
      <c r="U879" t="b">
        <f t="shared" si="27"/>
        <v>1</v>
      </c>
      <c r="V879" t="e">
        <f>VLOOKUP(#REF!,$X$1:$Y$990,2,FALSE)</f>
        <v>#REF!</v>
      </c>
      <c r="X879">
        <v>879</v>
      </c>
      <c r="Y879">
        <v>87</v>
      </c>
    </row>
    <row r="880" spans="3:25" x14ac:dyDescent="0.25">
      <c r="C880" s="12">
        <f t="shared" si="26"/>
        <v>0</v>
      </c>
      <c r="U880" t="b">
        <f t="shared" si="27"/>
        <v>1</v>
      </c>
      <c r="V880" t="e">
        <f>VLOOKUP(#REF!,$X$1:$Y$990,2,FALSE)</f>
        <v>#REF!</v>
      </c>
      <c r="X880">
        <v>880</v>
      </c>
      <c r="Y880">
        <v>88</v>
      </c>
    </row>
    <row r="881" spans="3:25" x14ac:dyDescent="0.25">
      <c r="C881" s="12">
        <f t="shared" si="26"/>
        <v>0</v>
      </c>
      <c r="U881" t="b">
        <f t="shared" si="27"/>
        <v>1</v>
      </c>
      <c r="V881" t="e">
        <f>VLOOKUP(#REF!,$X$1:$Y$990,2,FALSE)</f>
        <v>#REF!</v>
      </c>
      <c r="X881">
        <v>881</v>
      </c>
      <c r="Y881">
        <v>89</v>
      </c>
    </row>
    <row r="882" spans="3:25" x14ac:dyDescent="0.25">
      <c r="C882" s="12">
        <f t="shared" si="26"/>
        <v>0</v>
      </c>
      <c r="U882" t="b">
        <f t="shared" si="27"/>
        <v>1</v>
      </c>
      <c r="V882" t="e">
        <f>VLOOKUP(#REF!,$X$1:$Y$990,2,FALSE)</f>
        <v>#REF!</v>
      </c>
      <c r="X882">
        <v>882</v>
      </c>
      <c r="Y882">
        <v>90</v>
      </c>
    </row>
    <row r="883" spans="3:25" x14ac:dyDescent="0.25">
      <c r="C883" s="12">
        <f t="shared" si="26"/>
        <v>0</v>
      </c>
      <c r="U883" t="b">
        <f t="shared" si="27"/>
        <v>1</v>
      </c>
      <c r="V883" t="e">
        <f>VLOOKUP(#REF!,$X$1:$Y$990,2,FALSE)</f>
        <v>#REF!</v>
      </c>
      <c r="X883">
        <v>883</v>
      </c>
      <c r="Y883">
        <v>91</v>
      </c>
    </row>
    <row r="884" spans="3:25" x14ac:dyDescent="0.25">
      <c r="C884" s="12">
        <f t="shared" si="26"/>
        <v>0</v>
      </c>
      <c r="U884" t="b">
        <f t="shared" si="27"/>
        <v>1</v>
      </c>
      <c r="V884" t="e">
        <f>VLOOKUP(#REF!,$X$1:$Y$990,2,FALSE)</f>
        <v>#REF!</v>
      </c>
      <c r="X884">
        <v>884</v>
      </c>
      <c r="Y884">
        <v>92</v>
      </c>
    </row>
    <row r="885" spans="3:25" x14ac:dyDescent="0.25">
      <c r="C885" s="12">
        <f t="shared" si="26"/>
        <v>0</v>
      </c>
      <c r="U885" t="b">
        <f t="shared" si="27"/>
        <v>1</v>
      </c>
      <c r="V885" t="e">
        <f>VLOOKUP(#REF!,$X$1:$Y$990,2,FALSE)</f>
        <v>#REF!</v>
      </c>
      <c r="X885">
        <v>885</v>
      </c>
      <c r="Y885">
        <v>93</v>
      </c>
    </row>
    <row r="886" spans="3:25" x14ac:dyDescent="0.25">
      <c r="C886" s="12">
        <f t="shared" si="26"/>
        <v>0</v>
      </c>
      <c r="U886" t="b">
        <f t="shared" si="27"/>
        <v>1</v>
      </c>
      <c r="V886" t="e">
        <f>VLOOKUP(#REF!,$X$1:$Y$990,2,FALSE)</f>
        <v>#REF!</v>
      </c>
      <c r="X886">
        <v>886</v>
      </c>
      <c r="Y886">
        <v>94</v>
      </c>
    </row>
    <row r="887" spans="3:25" x14ac:dyDescent="0.25">
      <c r="C887" s="12">
        <f t="shared" si="26"/>
        <v>0</v>
      </c>
      <c r="U887" t="b">
        <f t="shared" si="27"/>
        <v>1</v>
      </c>
      <c r="V887" t="e">
        <f>VLOOKUP(#REF!,$X$1:$Y$990,2,FALSE)</f>
        <v>#REF!</v>
      </c>
      <c r="X887">
        <v>887</v>
      </c>
      <c r="Y887">
        <v>95</v>
      </c>
    </row>
    <row r="888" spans="3:25" x14ac:dyDescent="0.25">
      <c r="C888" s="12">
        <f t="shared" si="26"/>
        <v>0</v>
      </c>
      <c r="U888" t="b">
        <f t="shared" si="27"/>
        <v>1</v>
      </c>
      <c r="V888" t="e">
        <f>VLOOKUP(#REF!,$X$1:$Y$990,2,FALSE)</f>
        <v>#REF!</v>
      </c>
      <c r="X888">
        <v>888</v>
      </c>
      <c r="Y888">
        <v>96</v>
      </c>
    </row>
    <row r="889" spans="3:25" x14ac:dyDescent="0.25">
      <c r="C889" s="12">
        <f t="shared" si="26"/>
        <v>0</v>
      </c>
      <c r="U889" t="b">
        <f t="shared" si="27"/>
        <v>1</v>
      </c>
      <c r="V889" t="e">
        <f>VLOOKUP(#REF!,$X$1:$Y$990,2,FALSE)</f>
        <v>#REF!</v>
      </c>
      <c r="X889">
        <v>889</v>
      </c>
      <c r="Y889">
        <v>97</v>
      </c>
    </row>
    <row r="890" spans="3:25" x14ac:dyDescent="0.25">
      <c r="C890" s="12">
        <f t="shared" si="26"/>
        <v>0</v>
      </c>
      <c r="U890" t="b">
        <f t="shared" si="27"/>
        <v>1</v>
      </c>
      <c r="V890" t="e">
        <f>VLOOKUP(#REF!,$X$1:$Y$990,2,FALSE)</f>
        <v>#REF!</v>
      </c>
      <c r="X890">
        <v>890</v>
      </c>
      <c r="Y890">
        <v>98</v>
      </c>
    </row>
    <row r="891" spans="3:25" x14ac:dyDescent="0.25">
      <c r="C891" s="12">
        <f t="shared" si="26"/>
        <v>0</v>
      </c>
      <c r="U891" t="b">
        <f t="shared" si="27"/>
        <v>1</v>
      </c>
      <c r="V891" t="e">
        <f>VLOOKUP(#REF!,$X$1:$Y$990,2,FALSE)</f>
        <v>#REF!</v>
      </c>
      <c r="X891">
        <v>891</v>
      </c>
      <c r="Y891">
        <v>99</v>
      </c>
    </row>
    <row r="892" spans="3:25" x14ac:dyDescent="0.25">
      <c r="C892" s="12">
        <f t="shared" si="26"/>
        <v>0</v>
      </c>
      <c r="U892" t="b">
        <f t="shared" si="27"/>
        <v>1</v>
      </c>
      <c r="V892" t="e">
        <f>VLOOKUP(#REF!,$X$1:$Y$990,2,FALSE)</f>
        <v>#REF!</v>
      </c>
      <c r="X892">
        <v>892</v>
      </c>
      <c r="Y892">
        <v>1</v>
      </c>
    </row>
    <row r="893" spans="3:25" x14ac:dyDescent="0.25">
      <c r="C893" s="12">
        <f t="shared" si="26"/>
        <v>0</v>
      </c>
      <c r="U893" t="b">
        <f t="shared" si="27"/>
        <v>1</v>
      </c>
      <c r="V893" t="e">
        <f>VLOOKUP(#REF!,$X$1:$Y$990,2,FALSE)</f>
        <v>#REF!</v>
      </c>
      <c r="X893">
        <v>893</v>
      </c>
      <c r="Y893">
        <v>2</v>
      </c>
    </row>
    <row r="894" spans="3:25" x14ac:dyDescent="0.25">
      <c r="C894" s="12">
        <f t="shared" si="26"/>
        <v>0</v>
      </c>
      <c r="U894" t="b">
        <f t="shared" si="27"/>
        <v>1</v>
      </c>
      <c r="V894" t="e">
        <f>VLOOKUP(#REF!,$X$1:$Y$990,2,FALSE)</f>
        <v>#REF!</v>
      </c>
      <c r="X894">
        <v>894</v>
      </c>
      <c r="Y894">
        <v>3</v>
      </c>
    </row>
    <row r="895" spans="3:25" x14ac:dyDescent="0.25">
      <c r="C895" s="12">
        <f t="shared" si="26"/>
        <v>0</v>
      </c>
      <c r="U895" t="b">
        <f t="shared" si="27"/>
        <v>1</v>
      </c>
      <c r="V895" t="e">
        <f>VLOOKUP(#REF!,$X$1:$Y$990,2,FALSE)</f>
        <v>#REF!</v>
      </c>
      <c r="X895">
        <v>895</v>
      </c>
      <c r="Y895">
        <v>4</v>
      </c>
    </row>
    <row r="896" spans="3:25" x14ac:dyDescent="0.25">
      <c r="C896" s="12">
        <f t="shared" si="26"/>
        <v>0</v>
      </c>
      <c r="U896" t="b">
        <f t="shared" si="27"/>
        <v>1</v>
      </c>
      <c r="V896" t="e">
        <f>VLOOKUP(#REF!,$X$1:$Y$990,2,FALSE)</f>
        <v>#REF!</v>
      </c>
      <c r="X896">
        <v>896</v>
      </c>
      <c r="Y896">
        <v>5</v>
      </c>
    </row>
    <row r="897" spans="3:25" x14ac:dyDescent="0.25">
      <c r="C897" s="12">
        <f t="shared" si="26"/>
        <v>0</v>
      </c>
      <c r="U897" t="b">
        <f t="shared" si="27"/>
        <v>1</v>
      </c>
      <c r="V897" t="e">
        <f>VLOOKUP(#REF!,$X$1:$Y$990,2,FALSE)</f>
        <v>#REF!</v>
      </c>
      <c r="X897">
        <v>897</v>
      </c>
      <c r="Y897">
        <v>6</v>
      </c>
    </row>
    <row r="898" spans="3:25" x14ac:dyDescent="0.25">
      <c r="C898" s="12">
        <f t="shared" si="26"/>
        <v>0</v>
      </c>
      <c r="U898" t="b">
        <f t="shared" si="27"/>
        <v>1</v>
      </c>
      <c r="V898" t="e">
        <f>VLOOKUP(#REF!,$X$1:$Y$990,2,FALSE)</f>
        <v>#REF!</v>
      </c>
      <c r="X898">
        <v>898</v>
      </c>
      <c r="Y898">
        <v>7</v>
      </c>
    </row>
    <row r="899" spans="3:25" x14ac:dyDescent="0.25">
      <c r="C899" s="12">
        <f t="shared" ref="C899:C962" si="28">IF(A899&lt;=99,A899,IF(AND(A899&gt;99,A899&lt;=198),A899-99,IF(AND(A899&gt;198,A899&lt;=297),A899-198,IF(AND(A899&gt;297,A899&lt;=396),A899-297,IF(AND(A899&gt;396,A899&lt;=495),A899-396,IF(AND(A899&gt;495,A899&lt;=594),A899-495,IF(AND(A899&gt;594,A899&lt;=693),A899-594,IF(AND(A899&gt;693,A899&lt;=792),A899-693,IF(AND(A899&gt;792,A899&lt;=891),A899-792,IF(A899&gt;891,A899-891,IF(A899="",0,0)))))))))))</f>
        <v>0</v>
      </c>
      <c r="U899" t="b">
        <f t="shared" ref="U899:U962" si="29">ISERROR(V899)</f>
        <v>1</v>
      </c>
      <c r="V899" t="e">
        <f>VLOOKUP(#REF!,$X$1:$Y$990,2,FALSE)</f>
        <v>#REF!</v>
      </c>
      <c r="X899">
        <v>899</v>
      </c>
      <c r="Y899">
        <v>8</v>
      </c>
    </row>
    <row r="900" spans="3:25" x14ac:dyDescent="0.25">
      <c r="C900" s="12">
        <f t="shared" si="28"/>
        <v>0</v>
      </c>
      <c r="U900" t="b">
        <f t="shared" si="29"/>
        <v>1</v>
      </c>
      <c r="V900" t="e">
        <f>VLOOKUP(#REF!,$X$1:$Y$990,2,FALSE)</f>
        <v>#REF!</v>
      </c>
      <c r="X900">
        <v>900</v>
      </c>
      <c r="Y900">
        <v>9</v>
      </c>
    </row>
    <row r="901" spans="3:25" x14ac:dyDescent="0.25">
      <c r="C901" s="12">
        <f t="shared" si="28"/>
        <v>0</v>
      </c>
      <c r="U901" t="b">
        <f t="shared" si="29"/>
        <v>1</v>
      </c>
      <c r="V901" t="e">
        <f>VLOOKUP(#REF!,$X$1:$Y$990,2,FALSE)</f>
        <v>#REF!</v>
      </c>
      <c r="X901">
        <v>901</v>
      </c>
      <c r="Y901">
        <v>10</v>
      </c>
    </row>
    <row r="902" spans="3:25" x14ac:dyDescent="0.25">
      <c r="C902" s="12">
        <f t="shared" si="28"/>
        <v>0</v>
      </c>
      <c r="U902" t="b">
        <f t="shared" si="29"/>
        <v>1</v>
      </c>
      <c r="V902" t="e">
        <f>VLOOKUP(#REF!,$X$1:$Y$990,2,FALSE)</f>
        <v>#REF!</v>
      </c>
      <c r="X902">
        <v>902</v>
      </c>
      <c r="Y902">
        <v>11</v>
      </c>
    </row>
    <row r="903" spans="3:25" x14ac:dyDescent="0.25">
      <c r="C903" s="12">
        <f t="shared" si="28"/>
        <v>0</v>
      </c>
      <c r="U903" t="b">
        <f t="shared" si="29"/>
        <v>1</v>
      </c>
      <c r="V903" t="e">
        <f>VLOOKUP(#REF!,$X$1:$Y$990,2,FALSE)</f>
        <v>#REF!</v>
      </c>
      <c r="X903">
        <v>903</v>
      </c>
      <c r="Y903">
        <v>12</v>
      </c>
    </row>
    <row r="904" spans="3:25" x14ac:dyDescent="0.25">
      <c r="C904" s="12">
        <f t="shared" si="28"/>
        <v>0</v>
      </c>
      <c r="U904" t="b">
        <f t="shared" si="29"/>
        <v>1</v>
      </c>
      <c r="V904" t="e">
        <f>VLOOKUP(#REF!,$X$1:$Y$990,2,FALSE)</f>
        <v>#REF!</v>
      </c>
      <c r="X904">
        <v>904</v>
      </c>
      <c r="Y904">
        <v>13</v>
      </c>
    </row>
    <row r="905" spans="3:25" x14ac:dyDescent="0.25">
      <c r="C905" s="12">
        <f t="shared" si="28"/>
        <v>0</v>
      </c>
      <c r="U905" t="b">
        <f t="shared" si="29"/>
        <v>1</v>
      </c>
      <c r="V905" t="e">
        <f>VLOOKUP(#REF!,$X$1:$Y$990,2,FALSE)</f>
        <v>#REF!</v>
      </c>
      <c r="X905">
        <v>905</v>
      </c>
      <c r="Y905">
        <v>14</v>
      </c>
    </row>
    <row r="906" spans="3:25" x14ac:dyDescent="0.25">
      <c r="C906" s="12">
        <f t="shared" si="28"/>
        <v>0</v>
      </c>
      <c r="U906" t="b">
        <f t="shared" si="29"/>
        <v>1</v>
      </c>
      <c r="V906" t="e">
        <f>VLOOKUP(#REF!,$X$1:$Y$990,2,FALSE)</f>
        <v>#REF!</v>
      </c>
      <c r="X906">
        <v>906</v>
      </c>
      <c r="Y906">
        <v>15</v>
      </c>
    </row>
    <row r="907" spans="3:25" x14ac:dyDescent="0.25">
      <c r="C907" s="12">
        <f t="shared" si="28"/>
        <v>0</v>
      </c>
      <c r="U907" t="b">
        <f t="shared" si="29"/>
        <v>1</v>
      </c>
      <c r="V907" t="e">
        <f>VLOOKUP(#REF!,$X$1:$Y$990,2,FALSE)</f>
        <v>#REF!</v>
      </c>
      <c r="X907">
        <v>907</v>
      </c>
      <c r="Y907">
        <v>16</v>
      </c>
    </row>
    <row r="908" spans="3:25" x14ac:dyDescent="0.25">
      <c r="C908" s="12">
        <f t="shared" si="28"/>
        <v>0</v>
      </c>
      <c r="U908" t="b">
        <f t="shared" si="29"/>
        <v>1</v>
      </c>
      <c r="V908" t="e">
        <f>VLOOKUP(#REF!,$X$1:$Y$990,2,FALSE)</f>
        <v>#REF!</v>
      </c>
      <c r="X908">
        <v>908</v>
      </c>
      <c r="Y908">
        <v>17</v>
      </c>
    </row>
    <row r="909" spans="3:25" x14ac:dyDescent="0.25">
      <c r="C909" s="12">
        <f t="shared" si="28"/>
        <v>0</v>
      </c>
      <c r="U909" t="b">
        <f t="shared" si="29"/>
        <v>1</v>
      </c>
      <c r="V909" t="e">
        <f>VLOOKUP(#REF!,$X$1:$Y$990,2,FALSE)</f>
        <v>#REF!</v>
      </c>
      <c r="X909">
        <v>909</v>
      </c>
      <c r="Y909">
        <v>18</v>
      </c>
    </row>
    <row r="910" spans="3:25" x14ac:dyDescent="0.25">
      <c r="C910" s="12">
        <f t="shared" si="28"/>
        <v>0</v>
      </c>
      <c r="U910" t="b">
        <f t="shared" si="29"/>
        <v>1</v>
      </c>
      <c r="V910" t="e">
        <f>VLOOKUP(#REF!,$X$1:$Y$990,2,FALSE)</f>
        <v>#REF!</v>
      </c>
      <c r="X910">
        <v>910</v>
      </c>
      <c r="Y910">
        <v>19</v>
      </c>
    </row>
    <row r="911" spans="3:25" x14ac:dyDescent="0.25">
      <c r="C911" s="12">
        <f t="shared" si="28"/>
        <v>0</v>
      </c>
      <c r="U911" t="b">
        <f t="shared" si="29"/>
        <v>1</v>
      </c>
      <c r="V911" t="e">
        <f>VLOOKUP(#REF!,$X$1:$Y$990,2,FALSE)</f>
        <v>#REF!</v>
      </c>
      <c r="X911">
        <v>911</v>
      </c>
      <c r="Y911">
        <v>20</v>
      </c>
    </row>
    <row r="912" spans="3:25" x14ac:dyDescent="0.25">
      <c r="C912" s="12">
        <f t="shared" si="28"/>
        <v>0</v>
      </c>
      <c r="U912" t="b">
        <f t="shared" si="29"/>
        <v>1</v>
      </c>
      <c r="V912" t="e">
        <f>VLOOKUP(#REF!,$X$1:$Y$990,2,FALSE)</f>
        <v>#REF!</v>
      </c>
      <c r="X912">
        <v>912</v>
      </c>
      <c r="Y912">
        <v>21</v>
      </c>
    </row>
    <row r="913" spans="3:25" x14ac:dyDescent="0.25">
      <c r="C913" s="12">
        <f t="shared" si="28"/>
        <v>0</v>
      </c>
      <c r="U913" t="b">
        <f t="shared" si="29"/>
        <v>1</v>
      </c>
      <c r="V913" t="e">
        <f>VLOOKUP(#REF!,$X$1:$Y$990,2,FALSE)</f>
        <v>#REF!</v>
      </c>
      <c r="X913">
        <v>913</v>
      </c>
      <c r="Y913">
        <v>22</v>
      </c>
    </row>
    <row r="914" spans="3:25" x14ac:dyDescent="0.25">
      <c r="C914" s="12">
        <f t="shared" si="28"/>
        <v>0</v>
      </c>
      <c r="U914" t="b">
        <f t="shared" si="29"/>
        <v>1</v>
      </c>
      <c r="V914" t="e">
        <f>VLOOKUP(#REF!,$X$1:$Y$990,2,FALSE)</f>
        <v>#REF!</v>
      </c>
      <c r="X914">
        <v>914</v>
      </c>
      <c r="Y914">
        <v>23</v>
      </c>
    </row>
    <row r="915" spans="3:25" x14ac:dyDescent="0.25">
      <c r="C915" s="12">
        <f t="shared" si="28"/>
        <v>0</v>
      </c>
      <c r="U915" t="b">
        <f t="shared" si="29"/>
        <v>1</v>
      </c>
      <c r="V915" t="e">
        <f>VLOOKUP(#REF!,$X$1:$Y$990,2,FALSE)</f>
        <v>#REF!</v>
      </c>
      <c r="X915">
        <v>915</v>
      </c>
      <c r="Y915">
        <v>24</v>
      </c>
    </row>
    <row r="916" spans="3:25" x14ac:dyDescent="0.25">
      <c r="C916" s="12">
        <f t="shared" si="28"/>
        <v>0</v>
      </c>
      <c r="U916" t="b">
        <f t="shared" si="29"/>
        <v>1</v>
      </c>
      <c r="V916" t="e">
        <f>VLOOKUP(#REF!,$X$1:$Y$990,2,FALSE)</f>
        <v>#REF!</v>
      </c>
      <c r="X916">
        <v>916</v>
      </c>
      <c r="Y916">
        <v>25</v>
      </c>
    </row>
    <row r="917" spans="3:25" x14ac:dyDescent="0.25">
      <c r="C917" s="12">
        <f t="shared" si="28"/>
        <v>0</v>
      </c>
      <c r="U917" t="b">
        <f t="shared" si="29"/>
        <v>1</v>
      </c>
      <c r="V917" t="e">
        <f>VLOOKUP(#REF!,$X$1:$Y$990,2,FALSE)</f>
        <v>#REF!</v>
      </c>
      <c r="X917">
        <v>917</v>
      </c>
      <c r="Y917">
        <v>26</v>
      </c>
    </row>
    <row r="918" spans="3:25" x14ac:dyDescent="0.25">
      <c r="C918" s="12">
        <f t="shared" si="28"/>
        <v>0</v>
      </c>
      <c r="U918" t="b">
        <f t="shared" si="29"/>
        <v>1</v>
      </c>
      <c r="V918" t="e">
        <f>VLOOKUP(#REF!,$X$1:$Y$990,2,FALSE)</f>
        <v>#REF!</v>
      </c>
      <c r="X918">
        <v>918</v>
      </c>
      <c r="Y918">
        <v>27</v>
      </c>
    </row>
    <row r="919" spans="3:25" x14ac:dyDescent="0.25">
      <c r="C919" s="12">
        <f t="shared" si="28"/>
        <v>0</v>
      </c>
      <c r="U919" t="b">
        <f t="shared" si="29"/>
        <v>1</v>
      </c>
      <c r="V919" t="e">
        <f>VLOOKUP(#REF!,$X$1:$Y$990,2,FALSE)</f>
        <v>#REF!</v>
      </c>
      <c r="X919">
        <v>919</v>
      </c>
      <c r="Y919">
        <v>28</v>
      </c>
    </row>
    <row r="920" spans="3:25" x14ac:dyDescent="0.25">
      <c r="C920" s="12">
        <f t="shared" si="28"/>
        <v>0</v>
      </c>
      <c r="U920" t="b">
        <f t="shared" si="29"/>
        <v>1</v>
      </c>
      <c r="V920" t="e">
        <f>VLOOKUP(#REF!,$X$1:$Y$990,2,FALSE)</f>
        <v>#REF!</v>
      </c>
      <c r="X920">
        <v>920</v>
      </c>
      <c r="Y920">
        <v>29</v>
      </c>
    </row>
    <row r="921" spans="3:25" x14ac:dyDescent="0.25">
      <c r="C921" s="12">
        <f t="shared" si="28"/>
        <v>0</v>
      </c>
      <c r="U921" t="b">
        <f t="shared" si="29"/>
        <v>1</v>
      </c>
      <c r="V921" t="e">
        <f>VLOOKUP(#REF!,$X$1:$Y$990,2,FALSE)</f>
        <v>#REF!</v>
      </c>
      <c r="X921">
        <v>921</v>
      </c>
      <c r="Y921">
        <v>30</v>
      </c>
    </row>
    <row r="922" spans="3:25" x14ac:dyDescent="0.25">
      <c r="C922" s="12">
        <f t="shared" si="28"/>
        <v>0</v>
      </c>
      <c r="U922" t="b">
        <f t="shared" si="29"/>
        <v>1</v>
      </c>
      <c r="V922" t="e">
        <f>VLOOKUP(#REF!,$X$1:$Y$990,2,FALSE)</f>
        <v>#REF!</v>
      </c>
      <c r="X922">
        <v>922</v>
      </c>
      <c r="Y922">
        <v>31</v>
      </c>
    </row>
    <row r="923" spans="3:25" x14ac:dyDescent="0.25">
      <c r="C923" s="12">
        <f t="shared" si="28"/>
        <v>0</v>
      </c>
      <c r="U923" t="b">
        <f t="shared" si="29"/>
        <v>1</v>
      </c>
      <c r="V923" t="e">
        <f>VLOOKUP(#REF!,$X$1:$Y$990,2,FALSE)</f>
        <v>#REF!</v>
      </c>
      <c r="X923">
        <v>923</v>
      </c>
      <c r="Y923">
        <v>32</v>
      </c>
    </row>
    <row r="924" spans="3:25" x14ac:dyDescent="0.25">
      <c r="C924" s="12">
        <f t="shared" si="28"/>
        <v>0</v>
      </c>
      <c r="U924" t="b">
        <f t="shared" si="29"/>
        <v>1</v>
      </c>
      <c r="V924" t="e">
        <f>VLOOKUP(#REF!,$X$1:$Y$990,2,FALSE)</f>
        <v>#REF!</v>
      </c>
      <c r="X924">
        <v>924</v>
      </c>
      <c r="Y924">
        <v>33</v>
      </c>
    </row>
    <row r="925" spans="3:25" x14ac:dyDescent="0.25">
      <c r="C925" s="12">
        <f t="shared" si="28"/>
        <v>0</v>
      </c>
      <c r="U925" t="b">
        <f t="shared" si="29"/>
        <v>1</v>
      </c>
      <c r="V925" t="e">
        <f>VLOOKUP(#REF!,$X$1:$Y$990,2,FALSE)</f>
        <v>#REF!</v>
      </c>
      <c r="X925">
        <v>925</v>
      </c>
      <c r="Y925">
        <v>34</v>
      </c>
    </row>
    <row r="926" spans="3:25" x14ac:dyDescent="0.25">
      <c r="C926" s="12">
        <f t="shared" si="28"/>
        <v>0</v>
      </c>
      <c r="U926" t="b">
        <f t="shared" si="29"/>
        <v>1</v>
      </c>
      <c r="V926" t="e">
        <f>VLOOKUP(#REF!,$X$1:$Y$990,2,FALSE)</f>
        <v>#REF!</v>
      </c>
      <c r="X926">
        <v>926</v>
      </c>
      <c r="Y926">
        <v>35</v>
      </c>
    </row>
    <row r="927" spans="3:25" x14ac:dyDescent="0.25">
      <c r="C927" s="12">
        <f t="shared" si="28"/>
        <v>0</v>
      </c>
      <c r="U927" t="b">
        <f t="shared" si="29"/>
        <v>1</v>
      </c>
      <c r="V927" t="e">
        <f>VLOOKUP(#REF!,$X$1:$Y$990,2,FALSE)</f>
        <v>#REF!</v>
      </c>
      <c r="X927">
        <v>927</v>
      </c>
      <c r="Y927">
        <v>36</v>
      </c>
    </row>
    <row r="928" spans="3:25" x14ac:dyDescent="0.25">
      <c r="C928" s="12">
        <f t="shared" si="28"/>
        <v>0</v>
      </c>
      <c r="U928" t="b">
        <f t="shared" si="29"/>
        <v>1</v>
      </c>
      <c r="V928" t="e">
        <f>VLOOKUP(#REF!,$X$1:$Y$990,2,FALSE)</f>
        <v>#REF!</v>
      </c>
      <c r="X928">
        <v>928</v>
      </c>
      <c r="Y928">
        <v>37</v>
      </c>
    </row>
    <row r="929" spans="3:25" x14ac:dyDescent="0.25">
      <c r="C929" s="12">
        <f t="shared" si="28"/>
        <v>0</v>
      </c>
      <c r="U929" t="b">
        <f t="shared" si="29"/>
        <v>1</v>
      </c>
      <c r="V929" t="e">
        <f>VLOOKUP(#REF!,$X$1:$Y$990,2,FALSE)</f>
        <v>#REF!</v>
      </c>
      <c r="X929">
        <v>929</v>
      </c>
      <c r="Y929">
        <v>38</v>
      </c>
    </row>
    <row r="930" spans="3:25" x14ac:dyDescent="0.25">
      <c r="C930" s="12">
        <f t="shared" si="28"/>
        <v>0</v>
      </c>
      <c r="U930" t="b">
        <f t="shared" si="29"/>
        <v>1</v>
      </c>
      <c r="V930" t="e">
        <f>VLOOKUP(#REF!,$X$1:$Y$990,2,FALSE)</f>
        <v>#REF!</v>
      </c>
      <c r="X930">
        <v>930</v>
      </c>
      <c r="Y930">
        <v>39</v>
      </c>
    </row>
    <row r="931" spans="3:25" x14ac:dyDescent="0.25">
      <c r="C931" s="12">
        <f t="shared" si="28"/>
        <v>0</v>
      </c>
      <c r="U931" t="b">
        <f t="shared" si="29"/>
        <v>1</v>
      </c>
      <c r="V931" t="e">
        <f>VLOOKUP(#REF!,$X$1:$Y$990,2,FALSE)</f>
        <v>#REF!</v>
      </c>
      <c r="X931">
        <v>931</v>
      </c>
      <c r="Y931">
        <v>40</v>
      </c>
    </row>
    <row r="932" spans="3:25" x14ac:dyDescent="0.25">
      <c r="C932" s="12">
        <f t="shared" si="28"/>
        <v>0</v>
      </c>
      <c r="U932" t="b">
        <f t="shared" si="29"/>
        <v>1</v>
      </c>
      <c r="V932" t="e">
        <f>VLOOKUP(#REF!,$X$1:$Y$990,2,FALSE)</f>
        <v>#REF!</v>
      </c>
      <c r="X932">
        <v>932</v>
      </c>
      <c r="Y932">
        <v>41</v>
      </c>
    </row>
    <row r="933" spans="3:25" x14ac:dyDescent="0.25">
      <c r="C933" s="12">
        <f t="shared" si="28"/>
        <v>0</v>
      </c>
      <c r="U933" t="b">
        <f t="shared" si="29"/>
        <v>1</v>
      </c>
      <c r="V933" t="e">
        <f>VLOOKUP(#REF!,$X$1:$Y$990,2,FALSE)</f>
        <v>#REF!</v>
      </c>
      <c r="X933">
        <v>933</v>
      </c>
      <c r="Y933">
        <v>42</v>
      </c>
    </row>
    <row r="934" spans="3:25" x14ac:dyDescent="0.25">
      <c r="C934" s="12">
        <f t="shared" si="28"/>
        <v>0</v>
      </c>
      <c r="U934" t="b">
        <f t="shared" si="29"/>
        <v>1</v>
      </c>
      <c r="V934" t="e">
        <f>VLOOKUP(#REF!,$X$1:$Y$990,2,FALSE)</f>
        <v>#REF!</v>
      </c>
      <c r="X934">
        <v>934</v>
      </c>
      <c r="Y934">
        <v>43</v>
      </c>
    </row>
    <row r="935" spans="3:25" x14ac:dyDescent="0.25">
      <c r="C935" s="12">
        <f t="shared" si="28"/>
        <v>0</v>
      </c>
      <c r="U935" t="b">
        <f t="shared" si="29"/>
        <v>1</v>
      </c>
      <c r="V935" t="e">
        <f>VLOOKUP(#REF!,$X$1:$Y$990,2,FALSE)</f>
        <v>#REF!</v>
      </c>
      <c r="X935">
        <v>935</v>
      </c>
      <c r="Y935">
        <v>44</v>
      </c>
    </row>
    <row r="936" spans="3:25" x14ac:dyDescent="0.25">
      <c r="C936" s="12">
        <f t="shared" si="28"/>
        <v>0</v>
      </c>
      <c r="U936" t="b">
        <f t="shared" si="29"/>
        <v>1</v>
      </c>
      <c r="V936" t="e">
        <f>VLOOKUP(#REF!,$X$1:$Y$990,2,FALSE)</f>
        <v>#REF!</v>
      </c>
      <c r="X936">
        <v>936</v>
      </c>
      <c r="Y936">
        <v>45</v>
      </c>
    </row>
    <row r="937" spans="3:25" x14ac:dyDescent="0.25">
      <c r="C937" s="12">
        <f t="shared" si="28"/>
        <v>0</v>
      </c>
      <c r="U937" t="b">
        <f t="shared" si="29"/>
        <v>1</v>
      </c>
      <c r="V937" t="e">
        <f>VLOOKUP(#REF!,$X$1:$Y$990,2,FALSE)</f>
        <v>#REF!</v>
      </c>
      <c r="X937">
        <v>937</v>
      </c>
      <c r="Y937">
        <v>46</v>
      </c>
    </row>
    <row r="938" spans="3:25" x14ac:dyDescent="0.25">
      <c r="C938" s="12">
        <f t="shared" si="28"/>
        <v>0</v>
      </c>
      <c r="U938" t="b">
        <f t="shared" si="29"/>
        <v>1</v>
      </c>
      <c r="V938" t="e">
        <f>VLOOKUP(#REF!,$X$1:$Y$990,2,FALSE)</f>
        <v>#REF!</v>
      </c>
      <c r="X938">
        <v>938</v>
      </c>
      <c r="Y938">
        <v>47</v>
      </c>
    </row>
    <row r="939" spans="3:25" x14ac:dyDescent="0.25">
      <c r="C939" s="12">
        <f t="shared" si="28"/>
        <v>0</v>
      </c>
      <c r="U939" t="b">
        <f t="shared" si="29"/>
        <v>1</v>
      </c>
      <c r="V939" t="e">
        <f>VLOOKUP(#REF!,$X$1:$Y$990,2,FALSE)</f>
        <v>#REF!</v>
      </c>
      <c r="X939">
        <v>939</v>
      </c>
      <c r="Y939">
        <v>48</v>
      </c>
    </row>
    <row r="940" spans="3:25" x14ac:dyDescent="0.25">
      <c r="C940" s="12">
        <f t="shared" si="28"/>
        <v>0</v>
      </c>
      <c r="U940" t="b">
        <f t="shared" si="29"/>
        <v>1</v>
      </c>
      <c r="V940" t="e">
        <f>VLOOKUP(#REF!,$X$1:$Y$990,2,FALSE)</f>
        <v>#REF!</v>
      </c>
      <c r="X940">
        <v>940</v>
      </c>
      <c r="Y940">
        <v>49</v>
      </c>
    </row>
    <row r="941" spans="3:25" x14ac:dyDescent="0.25">
      <c r="C941" s="12">
        <f t="shared" si="28"/>
        <v>0</v>
      </c>
      <c r="U941" t="b">
        <f t="shared" si="29"/>
        <v>1</v>
      </c>
      <c r="V941" t="e">
        <f>VLOOKUP(#REF!,$X$1:$Y$990,2,FALSE)</f>
        <v>#REF!</v>
      </c>
      <c r="X941">
        <v>941</v>
      </c>
      <c r="Y941">
        <v>50</v>
      </c>
    </row>
    <row r="942" spans="3:25" x14ac:dyDescent="0.25">
      <c r="C942" s="12">
        <f t="shared" si="28"/>
        <v>0</v>
      </c>
      <c r="U942" t="b">
        <f t="shared" si="29"/>
        <v>1</v>
      </c>
      <c r="V942" t="e">
        <f>VLOOKUP(#REF!,$X$1:$Y$990,2,FALSE)</f>
        <v>#REF!</v>
      </c>
      <c r="X942">
        <v>942</v>
      </c>
      <c r="Y942">
        <v>51</v>
      </c>
    </row>
    <row r="943" spans="3:25" x14ac:dyDescent="0.25">
      <c r="C943" s="12">
        <f t="shared" si="28"/>
        <v>0</v>
      </c>
      <c r="U943" t="b">
        <f t="shared" si="29"/>
        <v>1</v>
      </c>
      <c r="V943" t="e">
        <f>VLOOKUP(#REF!,$X$1:$Y$990,2,FALSE)</f>
        <v>#REF!</v>
      </c>
      <c r="X943">
        <v>943</v>
      </c>
      <c r="Y943">
        <v>52</v>
      </c>
    </row>
    <row r="944" spans="3:25" x14ac:dyDescent="0.25">
      <c r="C944" s="12">
        <f t="shared" si="28"/>
        <v>0</v>
      </c>
      <c r="U944" t="b">
        <f t="shared" si="29"/>
        <v>1</v>
      </c>
      <c r="V944" t="e">
        <f>VLOOKUP(#REF!,$X$1:$Y$990,2,FALSE)</f>
        <v>#REF!</v>
      </c>
      <c r="X944">
        <v>944</v>
      </c>
      <c r="Y944">
        <v>53</v>
      </c>
    </row>
    <row r="945" spans="3:25" x14ac:dyDescent="0.25">
      <c r="C945" s="12">
        <f t="shared" si="28"/>
        <v>0</v>
      </c>
      <c r="U945" t="b">
        <f t="shared" si="29"/>
        <v>1</v>
      </c>
      <c r="V945" t="e">
        <f>VLOOKUP(#REF!,$X$1:$Y$990,2,FALSE)</f>
        <v>#REF!</v>
      </c>
      <c r="X945">
        <v>945</v>
      </c>
      <c r="Y945">
        <v>54</v>
      </c>
    </row>
    <row r="946" spans="3:25" x14ac:dyDescent="0.25">
      <c r="C946" s="12">
        <f t="shared" si="28"/>
        <v>0</v>
      </c>
      <c r="U946" t="b">
        <f t="shared" si="29"/>
        <v>1</v>
      </c>
      <c r="V946" t="e">
        <f>VLOOKUP(#REF!,$X$1:$Y$990,2,FALSE)</f>
        <v>#REF!</v>
      </c>
      <c r="X946">
        <v>946</v>
      </c>
      <c r="Y946">
        <v>55</v>
      </c>
    </row>
    <row r="947" spans="3:25" x14ac:dyDescent="0.25">
      <c r="C947" s="12">
        <f t="shared" si="28"/>
        <v>0</v>
      </c>
      <c r="U947" t="b">
        <f t="shared" si="29"/>
        <v>1</v>
      </c>
      <c r="V947" t="e">
        <f>VLOOKUP(#REF!,$X$1:$Y$990,2,FALSE)</f>
        <v>#REF!</v>
      </c>
      <c r="X947">
        <v>947</v>
      </c>
      <c r="Y947">
        <v>56</v>
      </c>
    </row>
    <row r="948" spans="3:25" x14ac:dyDescent="0.25">
      <c r="C948" s="12">
        <f t="shared" si="28"/>
        <v>0</v>
      </c>
      <c r="U948" t="b">
        <f t="shared" si="29"/>
        <v>1</v>
      </c>
      <c r="V948" t="e">
        <f>VLOOKUP(#REF!,$X$1:$Y$990,2,FALSE)</f>
        <v>#REF!</v>
      </c>
      <c r="X948">
        <v>948</v>
      </c>
      <c r="Y948">
        <v>57</v>
      </c>
    </row>
    <row r="949" spans="3:25" x14ac:dyDescent="0.25">
      <c r="C949" s="12">
        <f t="shared" si="28"/>
        <v>0</v>
      </c>
      <c r="U949" t="b">
        <f t="shared" si="29"/>
        <v>1</v>
      </c>
      <c r="V949" t="e">
        <f>VLOOKUP(#REF!,$X$1:$Y$990,2,FALSE)</f>
        <v>#REF!</v>
      </c>
      <c r="X949">
        <v>949</v>
      </c>
      <c r="Y949">
        <v>58</v>
      </c>
    </row>
    <row r="950" spans="3:25" x14ac:dyDescent="0.25">
      <c r="C950" s="12">
        <f t="shared" si="28"/>
        <v>0</v>
      </c>
      <c r="U950" t="b">
        <f t="shared" si="29"/>
        <v>1</v>
      </c>
      <c r="V950" t="e">
        <f>VLOOKUP(#REF!,$X$1:$Y$990,2,FALSE)</f>
        <v>#REF!</v>
      </c>
      <c r="X950">
        <v>950</v>
      </c>
      <c r="Y950">
        <v>59</v>
      </c>
    </row>
    <row r="951" spans="3:25" x14ac:dyDescent="0.25">
      <c r="C951" s="12">
        <f t="shared" si="28"/>
        <v>0</v>
      </c>
      <c r="U951" t="b">
        <f t="shared" si="29"/>
        <v>1</v>
      </c>
      <c r="V951" t="e">
        <f>VLOOKUP(#REF!,$X$1:$Y$990,2,FALSE)</f>
        <v>#REF!</v>
      </c>
      <c r="X951">
        <v>951</v>
      </c>
      <c r="Y951">
        <v>60</v>
      </c>
    </row>
    <row r="952" spans="3:25" x14ac:dyDescent="0.25">
      <c r="C952" s="12">
        <f t="shared" si="28"/>
        <v>0</v>
      </c>
      <c r="U952" t="b">
        <f t="shared" si="29"/>
        <v>1</v>
      </c>
      <c r="V952" t="e">
        <f>VLOOKUP(#REF!,$X$1:$Y$990,2,FALSE)</f>
        <v>#REF!</v>
      </c>
      <c r="X952">
        <v>952</v>
      </c>
      <c r="Y952">
        <v>61</v>
      </c>
    </row>
    <row r="953" spans="3:25" x14ac:dyDescent="0.25">
      <c r="C953" s="12">
        <f t="shared" si="28"/>
        <v>0</v>
      </c>
      <c r="U953" t="b">
        <f t="shared" si="29"/>
        <v>1</v>
      </c>
      <c r="V953" t="e">
        <f>VLOOKUP(#REF!,$X$1:$Y$990,2,FALSE)</f>
        <v>#REF!</v>
      </c>
      <c r="X953">
        <v>953</v>
      </c>
      <c r="Y953">
        <v>62</v>
      </c>
    </row>
    <row r="954" spans="3:25" x14ac:dyDescent="0.25">
      <c r="C954" s="12">
        <f t="shared" si="28"/>
        <v>0</v>
      </c>
      <c r="U954" t="b">
        <f t="shared" si="29"/>
        <v>1</v>
      </c>
      <c r="V954" t="e">
        <f>VLOOKUP(#REF!,$X$1:$Y$990,2,FALSE)</f>
        <v>#REF!</v>
      </c>
      <c r="X954">
        <v>954</v>
      </c>
      <c r="Y954">
        <v>63</v>
      </c>
    </row>
    <row r="955" spans="3:25" x14ac:dyDescent="0.25">
      <c r="C955" s="12">
        <f t="shared" si="28"/>
        <v>0</v>
      </c>
      <c r="U955" t="b">
        <f t="shared" si="29"/>
        <v>1</v>
      </c>
      <c r="V955" t="e">
        <f>VLOOKUP(#REF!,$X$1:$Y$990,2,FALSE)</f>
        <v>#REF!</v>
      </c>
      <c r="X955">
        <v>955</v>
      </c>
      <c r="Y955">
        <v>64</v>
      </c>
    </row>
    <row r="956" spans="3:25" x14ac:dyDescent="0.25">
      <c r="C956" s="12">
        <f t="shared" si="28"/>
        <v>0</v>
      </c>
      <c r="U956" t="b">
        <f t="shared" si="29"/>
        <v>1</v>
      </c>
      <c r="V956" t="e">
        <f>VLOOKUP(#REF!,$X$1:$Y$990,2,FALSE)</f>
        <v>#REF!</v>
      </c>
      <c r="X956">
        <v>956</v>
      </c>
      <c r="Y956">
        <v>65</v>
      </c>
    </row>
    <row r="957" spans="3:25" x14ac:dyDescent="0.25">
      <c r="C957" s="12">
        <f t="shared" si="28"/>
        <v>0</v>
      </c>
      <c r="U957" t="b">
        <f t="shared" si="29"/>
        <v>1</v>
      </c>
      <c r="V957" t="e">
        <f>VLOOKUP(#REF!,$X$1:$Y$990,2,FALSE)</f>
        <v>#REF!</v>
      </c>
      <c r="X957">
        <v>957</v>
      </c>
      <c r="Y957">
        <v>66</v>
      </c>
    </row>
    <row r="958" spans="3:25" x14ac:dyDescent="0.25">
      <c r="C958" s="12">
        <f t="shared" si="28"/>
        <v>0</v>
      </c>
      <c r="U958" t="b">
        <f t="shared" si="29"/>
        <v>1</v>
      </c>
      <c r="V958" t="e">
        <f>VLOOKUP(#REF!,$X$1:$Y$990,2,FALSE)</f>
        <v>#REF!</v>
      </c>
      <c r="X958">
        <v>958</v>
      </c>
      <c r="Y958">
        <v>67</v>
      </c>
    </row>
    <row r="959" spans="3:25" x14ac:dyDescent="0.25">
      <c r="C959" s="12">
        <f t="shared" si="28"/>
        <v>0</v>
      </c>
      <c r="U959" t="b">
        <f t="shared" si="29"/>
        <v>1</v>
      </c>
      <c r="V959" t="e">
        <f>VLOOKUP(#REF!,$X$1:$Y$990,2,FALSE)</f>
        <v>#REF!</v>
      </c>
      <c r="X959">
        <v>959</v>
      </c>
      <c r="Y959">
        <v>68</v>
      </c>
    </row>
    <row r="960" spans="3:25" x14ac:dyDescent="0.25">
      <c r="C960" s="12">
        <f t="shared" si="28"/>
        <v>0</v>
      </c>
      <c r="U960" t="b">
        <f t="shared" si="29"/>
        <v>1</v>
      </c>
      <c r="V960" t="e">
        <f>VLOOKUP(#REF!,$X$1:$Y$990,2,FALSE)</f>
        <v>#REF!</v>
      </c>
      <c r="X960">
        <v>960</v>
      </c>
      <c r="Y960">
        <v>69</v>
      </c>
    </row>
    <row r="961" spans="3:25" x14ac:dyDescent="0.25">
      <c r="C961" s="12">
        <f t="shared" si="28"/>
        <v>0</v>
      </c>
      <c r="U961" t="b">
        <f t="shared" si="29"/>
        <v>1</v>
      </c>
      <c r="V961" t="e">
        <f>VLOOKUP(#REF!,$X$1:$Y$990,2,FALSE)</f>
        <v>#REF!</v>
      </c>
      <c r="X961">
        <v>961</v>
      </c>
      <c r="Y961">
        <v>70</v>
      </c>
    </row>
    <row r="962" spans="3:25" x14ac:dyDescent="0.25">
      <c r="C962" s="12">
        <f t="shared" si="28"/>
        <v>0</v>
      </c>
      <c r="U962" t="b">
        <f t="shared" si="29"/>
        <v>1</v>
      </c>
      <c r="V962" t="e">
        <f>VLOOKUP(#REF!,$X$1:$Y$990,2,FALSE)</f>
        <v>#REF!</v>
      </c>
      <c r="X962">
        <v>962</v>
      </c>
      <c r="Y962">
        <v>71</v>
      </c>
    </row>
    <row r="963" spans="3:25" x14ac:dyDescent="0.25">
      <c r="C963" s="12">
        <f t="shared" ref="C963:C991" si="30">IF(A963&lt;=99,A963,IF(AND(A963&gt;99,A963&lt;=198),A963-99,IF(AND(A963&gt;198,A963&lt;=297),A963-198,IF(AND(A963&gt;297,A963&lt;=396),A963-297,IF(AND(A963&gt;396,A963&lt;=495),A963-396,IF(AND(A963&gt;495,A963&lt;=594),A963-495,IF(AND(A963&gt;594,A963&lt;=693),A963-594,IF(AND(A963&gt;693,A963&lt;=792),A963-693,IF(AND(A963&gt;792,A963&lt;=891),A963-792,IF(A963&gt;891,A963-891,IF(A963="",0,0)))))))))))</f>
        <v>0</v>
      </c>
      <c r="U963" t="b">
        <f t="shared" ref="U963:U991" si="31">ISERROR(V963)</f>
        <v>1</v>
      </c>
      <c r="V963" t="e">
        <f>VLOOKUP(#REF!,$X$1:$Y$990,2,FALSE)</f>
        <v>#REF!</v>
      </c>
      <c r="X963">
        <v>963</v>
      </c>
      <c r="Y963">
        <v>72</v>
      </c>
    </row>
    <row r="964" spans="3:25" x14ac:dyDescent="0.25">
      <c r="C964" s="12">
        <f t="shared" si="30"/>
        <v>0</v>
      </c>
      <c r="U964" t="b">
        <f t="shared" si="31"/>
        <v>1</v>
      </c>
      <c r="V964" t="e">
        <f>VLOOKUP(#REF!,$X$1:$Y$990,2,FALSE)</f>
        <v>#REF!</v>
      </c>
      <c r="X964">
        <v>964</v>
      </c>
      <c r="Y964">
        <v>73</v>
      </c>
    </row>
    <row r="965" spans="3:25" x14ac:dyDescent="0.25">
      <c r="C965" s="12">
        <f t="shared" si="30"/>
        <v>0</v>
      </c>
      <c r="U965" t="b">
        <f t="shared" si="31"/>
        <v>1</v>
      </c>
      <c r="V965" t="e">
        <f>VLOOKUP(#REF!,$X$1:$Y$990,2,FALSE)</f>
        <v>#REF!</v>
      </c>
      <c r="X965">
        <v>965</v>
      </c>
      <c r="Y965">
        <v>74</v>
      </c>
    </row>
    <row r="966" spans="3:25" x14ac:dyDescent="0.25">
      <c r="C966" s="12">
        <f t="shared" si="30"/>
        <v>0</v>
      </c>
      <c r="U966" t="b">
        <f t="shared" si="31"/>
        <v>1</v>
      </c>
      <c r="V966" t="e">
        <f>VLOOKUP(#REF!,$X$1:$Y$990,2,FALSE)</f>
        <v>#REF!</v>
      </c>
      <c r="X966">
        <v>966</v>
      </c>
      <c r="Y966">
        <v>75</v>
      </c>
    </row>
    <row r="967" spans="3:25" x14ac:dyDescent="0.25">
      <c r="C967" s="12">
        <f t="shared" si="30"/>
        <v>0</v>
      </c>
      <c r="U967" t="b">
        <f t="shared" si="31"/>
        <v>1</v>
      </c>
      <c r="V967" t="e">
        <f>VLOOKUP(#REF!,$X$1:$Y$990,2,FALSE)</f>
        <v>#REF!</v>
      </c>
      <c r="X967">
        <v>967</v>
      </c>
      <c r="Y967">
        <v>76</v>
      </c>
    </row>
    <row r="968" spans="3:25" x14ac:dyDescent="0.25">
      <c r="C968" s="12">
        <f t="shared" si="30"/>
        <v>0</v>
      </c>
      <c r="U968" t="b">
        <f t="shared" si="31"/>
        <v>1</v>
      </c>
      <c r="V968" t="e">
        <f>VLOOKUP(#REF!,$X$1:$Y$990,2,FALSE)</f>
        <v>#REF!</v>
      </c>
      <c r="X968">
        <v>968</v>
      </c>
      <c r="Y968">
        <v>77</v>
      </c>
    </row>
    <row r="969" spans="3:25" x14ac:dyDescent="0.25">
      <c r="C969" s="12">
        <f t="shared" si="30"/>
        <v>0</v>
      </c>
      <c r="U969" t="b">
        <f t="shared" si="31"/>
        <v>1</v>
      </c>
      <c r="V969" t="e">
        <f>VLOOKUP(#REF!,$X$1:$Y$990,2,FALSE)</f>
        <v>#REF!</v>
      </c>
      <c r="X969">
        <v>969</v>
      </c>
      <c r="Y969">
        <v>78</v>
      </c>
    </row>
    <row r="970" spans="3:25" x14ac:dyDescent="0.25">
      <c r="C970" s="12">
        <f t="shared" si="30"/>
        <v>0</v>
      </c>
      <c r="U970" t="b">
        <f t="shared" si="31"/>
        <v>1</v>
      </c>
      <c r="V970" t="e">
        <f>VLOOKUP(#REF!,$X$1:$Y$990,2,FALSE)</f>
        <v>#REF!</v>
      </c>
      <c r="X970">
        <v>970</v>
      </c>
      <c r="Y970">
        <v>79</v>
      </c>
    </row>
    <row r="971" spans="3:25" x14ac:dyDescent="0.25">
      <c r="C971" s="12">
        <f t="shared" si="30"/>
        <v>0</v>
      </c>
      <c r="U971" t="b">
        <f t="shared" si="31"/>
        <v>1</v>
      </c>
      <c r="V971" t="e">
        <f>VLOOKUP(#REF!,$X$1:$Y$990,2,FALSE)</f>
        <v>#REF!</v>
      </c>
      <c r="X971">
        <v>971</v>
      </c>
      <c r="Y971">
        <v>80</v>
      </c>
    </row>
    <row r="972" spans="3:25" x14ac:dyDescent="0.25">
      <c r="C972" s="12">
        <f t="shared" si="30"/>
        <v>0</v>
      </c>
      <c r="U972" t="b">
        <f t="shared" si="31"/>
        <v>1</v>
      </c>
      <c r="V972" t="e">
        <f>VLOOKUP(#REF!,$X$1:$Y$990,2,FALSE)</f>
        <v>#REF!</v>
      </c>
      <c r="X972">
        <v>972</v>
      </c>
      <c r="Y972">
        <v>81</v>
      </c>
    </row>
    <row r="973" spans="3:25" x14ac:dyDescent="0.25">
      <c r="C973" s="12">
        <f t="shared" si="30"/>
        <v>0</v>
      </c>
      <c r="U973" t="b">
        <f t="shared" si="31"/>
        <v>1</v>
      </c>
      <c r="V973" t="e">
        <f>VLOOKUP(#REF!,$X$1:$Y$990,2,FALSE)</f>
        <v>#REF!</v>
      </c>
      <c r="X973">
        <v>973</v>
      </c>
      <c r="Y973">
        <v>82</v>
      </c>
    </row>
    <row r="974" spans="3:25" x14ac:dyDescent="0.25">
      <c r="C974" s="12">
        <f t="shared" si="30"/>
        <v>0</v>
      </c>
      <c r="U974" t="b">
        <f t="shared" si="31"/>
        <v>1</v>
      </c>
      <c r="V974" t="e">
        <f>VLOOKUP(#REF!,$X$1:$Y$990,2,FALSE)</f>
        <v>#REF!</v>
      </c>
      <c r="X974">
        <v>974</v>
      </c>
      <c r="Y974">
        <v>83</v>
      </c>
    </row>
    <row r="975" spans="3:25" x14ac:dyDescent="0.25">
      <c r="C975" s="12">
        <f t="shared" si="30"/>
        <v>0</v>
      </c>
      <c r="U975" t="b">
        <f t="shared" si="31"/>
        <v>1</v>
      </c>
      <c r="V975" t="e">
        <f>VLOOKUP(#REF!,$X$1:$Y$990,2,FALSE)</f>
        <v>#REF!</v>
      </c>
      <c r="X975">
        <v>975</v>
      </c>
      <c r="Y975">
        <v>84</v>
      </c>
    </row>
    <row r="976" spans="3:25" x14ac:dyDescent="0.25">
      <c r="C976" s="12">
        <f t="shared" si="30"/>
        <v>0</v>
      </c>
      <c r="U976" t="b">
        <f t="shared" si="31"/>
        <v>1</v>
      </c>
      <c r="V976" t="e">
        <f>VLOOKUP(#REF!,$X$1:$Y$990,2,FALSE)</f>
        <v>#REF!</v>
      </c>
      <c r="X976">
        <v>976</v>
      </c>
      <c r="Y976">
        <v>85</v>
      </c>
    </row>
    <row r="977" spans="3:25" x14ac:dyDescent="0.25">
      <c r="C977" s="12">
        <f t="shared" si="30"/>
        <v>0</v>
      </c>
      <c r="U977" t="b">
        <f t="shared" si="31"/>
        <v>1</v>
      </c>
      <c r="V977" t="e">
        <f>VLOOKUP(#REF!,$X$1:$Y$990,2,FALSE)</f>
        <v>#REF!</v>
      </c>
      <c r="X977">
        <v>977</v>
      </c>
      <c r="Y977">
        <v>86</v>
      </c>
    </row>
    <row r="978" spans="3:25" x14ac:dyDescent="0.25">
      <c r="C978" s="12">
        <f t="shared" si="30"/>
        <v>0</v>
      </c>
      <c r="U978" t="b">
        <f t="shared" si="31"/>
        <v>1</v>
      </c>
      <c r="V978" t="e">
        <f>VLOOKUP(#REF!,$X$1:$Y$990,2,FALSE)</f>
        <v>#REF!</v>
      </c>
      <c r="X978">
        <v>978</v>
      </c>
      <c r="Y978">
        <v>87</v>
      </c>
    </row>
    <row r="979" spans="3:25" x14ac:dyDescent="0.25">
      <c r="C979" s="12">
        <f t="shared" si="30"/>
        <v>0</v>
      </c>
      <c r="U979" t="b">
        <f t="shared" si="31"/>
        <v>1</v>
      </c>
      <c r="V979" t="e">
        <f>VLOOKUP(#REF!,$X$1:$Y$990,2,FALSE)</f>
        <v>#REF!</v>
      </c>
      <c r="X979">
        <v>979</v>
      </c>
      <c r="Y979">
        <v>88</v>
      </c>
    </row>
    <row r="980" spans="3:25" x14ac:dyDescent="0.25">
      <c r="C980" s="12">
        <f t="shared" si="30"/>
        <v>0</v>
      </c>
      <c r="U980" t="b">
        <f t="shared" si="31"/>
        <v>1</v>
      </c>
      <c r="V980" t="e">
        <f>VLOOKUP(#REF!,$X$1:$Y$990,2,FALSE)</f>
        <v>#REF!</v>
      </c>
      <c r="X980">
        <v>980</v>
      </c>
      <c r="Y980">
        <v>89</v>
      </c>
    </row>
    <row r="981" spans="3:25" x14ac:dyDescent="0.25">
      <c r="C981" s="12">
        <f t="shared" si="30"/>
        <v>0</v>
      </c>
      <c r="U981" t="b">
        <f t="shared" si="31"/>
        <v>1</v>
      </c>
      <c r="V981" t="e">
        <f>VLOOKUP(#REF!,$X$1:$Y$990,2,FALSE)</f>
        <v>#REF!</v>
      </c>
      <c r="X981">
        <v>981</v>
      </c>
      <c r="Y981">
        <v>90</v>
      </c>
    </row>
    <row r="982" spans="3:25" x14ac:dyDescent="0.25">
      <c r="C982" s="12">
        <f t="shared" si="30"/>
        <v>0</v>
      </c>
      <c r="U982" t="b">
        <f t="shared" si="31"/>
        <v>1</v>
      </c>
      <c r="V982" t="e">
        <f>VLOOKUP(#REF!,$X$1:$Y$990,2,FALSE)</f>
        <v>#REF!</v>
      </c>
      <c r="X982">
        <v>982</v>
      </c>
      <c r="Y982">
        <v>91</v>
      </c>
    </row>
    <row r="983" spans="3:25" x14ac:dyDescent="0.25">
      <c r="C983" s="12">
        <f t="shared" si="30"/>
        <v>0</v>
      </c>
      <c r="U983" t="b">
        <f t="shared" si="31"/>
        <v>1</v>
      </c>
      <c r="V983" t="e">
        <f>VLOOKUP(#REF!,$X$1:$Y$990,2,FALSE)</f>
        <v>#REF!</v>
      </c>
      <c r="X983">
        <v>983</v>
      </c>
      <c r="Y983">
        <v>92</v>
      </c>
    </row>
    <row r="984" spans="3:25" x14ac:dyDescent="0.25">
      <c r="C984" s="12">
        <f t="shared" si="30"/>
        <v>0</v>
      </c>
      <c r="U984" t="b">
        <f t="shared" si="31"/>
        <v>1</v>
      </c>
      <c r="V984" t="e">
        <f>VLOOKUP(#REF!,$X$1:$Y$990,2,FALSE)</f>
        <v>#REF!</v>
      </c>
      <c r="X984">
        <v>984</v>
      </c>
      <c r="Y984">
        <v>93</v>
      </c>
    </row>
    <row r="985" spans="3:25" x14ac:dyDescent="0.25">
      <c r="C985" s="12">
        <f t="shared" si="30"/>
        <v>0</v>
      </c>
      <c r="U985" t="b">
        <f t="shared" si="31"/>
        <v>1</v>
      </c>
      <c r="V985" t="e">
        <f>VLOOKUP(#REF!,$X$1:$Y$990,2,FALSE)</f>
        <v>#REF!</v>
      </c>
      <c r="X985">
        <v>985</v>
      </c>
      <c r="Y985">
        <v>94</v>
      </c>
    </row>
    <row r="986" spans="3:25" x14ac:dyDescent="0.25">
      <c r="C986" s="12">
        <f t="shared" si="30"/>
        <v>0</v>
      </c>
      <c r="U986" t="b">
        <f t="shared" si="31"/>
        <v>1</v>
      </c>
      <c r="V986" t="e">
        <f>VLOOKUP(#REF!,$X$1:$Y$990,2,FALSE)</f>
        <v>#REF!</v>
      </c>
      <c r="X986">
        <v>986</v>
      </c>
      <c r="Y986">
        <v>95</v>
      </c>
    </row>
    <row r="987" spans="3:25" x14ac:dyDescent="0.25">
      <c r="C987" s="12">
        <f t="shared" si="30"/>
        <v>0</v>
      </c>
      <c r="U987" t="b">
        <f t="shared" si="31"/>
        <v>1</v>
      </c>
      <c r="V987" t="e">
        <f>VLOOKUP(#REF!,$X$1:$Y$990,2,FALSE)</f>
        <v>#REF!</v>
      </c>
      <c r="X987">
        <v>987</v>
      </c>
      <c r="Y987">
        <v>96</v>
      </c>
    </row>
    <row r="988" spans="3:25" x14ac:dyDescent="0.25">
      <c r="C988" s="12">
        <f t="shared" si="30"/>
        <v>0</v>
      </c>
      <c r="U988" t="b">
        <f t="shared" si="31"/>
        <v>1</v>
      </c>
      <c r="V988" t="e">
        <f>VLOOKUP(#REF!,$X$1:$Y$990,2,FALSE)</f>
        <v>#REF!</v>
      </c>
      <c r="X988">
        <v>988</v>
      </c>
      <c r="Y988">
        <v>97</v>
      </c>
    </row>
    <row r="989" spans="3:25" x14ac:dyDescent="0.25">
      <c r="C989" s="12">
        <f t="shared" si="30"/>
        <v>0</v>
      </c>
      <c r="U989" t="b">
        <f t="shared" si="31"/>
        <v>1</v>
      </c>
      <c r="V989" t="e">
        <f>VLOOKUP(#REF!,$X$1:$Y$990,2,FALSE)</f>
        <v>#REF!</v>
      </c>
      <c r="X989">
        <v>989</v>
      </c>
      <c r="Y989">
        <v>98</v>
      </c>
    </row>
    <row r="990" spans="3:25" x14ac:dyDescent="0.25">
      <c r="C990" s="12">
        <f t="shared" si="30"/>
        <v>0</v>
      </c>
      <c r="U990" t="b">
        <f t="shared" si="31"/>
        <v>1</v>
      </c>
      <c r="V990" t="e">
        <f>VLOOKUP(#REF!,$X$1:$Y$990,2,FALSE)</f>
        <v>#REF!</v>
      </c>
      <c r="X990">
        <v>990</v>
      </c>
      <c r="Y990">
        <v>99</v>
      </c>
    </row>
    <row r="991" spans="3:25" x14ac:dyDescent="0.25">
      <c r="C991" s="12">
        <f t="shared" si="30"/>
        <v>0</v>
      </c>
      <c r="U991" t="b">
        <f t="shared" si="31"/>
        <v>1</v>
      </c>
      <c r="V991" t="e">
        <f>VLOOKUP(#REF!,$X$1:$Y$990,2,FALSE)</f>
        <v>#REF!</v>
      </c>
    </row>
  </sheetData>
  <sortState ref="A2:M991">
    <sortCondition ref="A2:A991"/>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992"/>
  <sheetViews>
    <sheetView workbookViewId="0">
      <selection activeCell="S2" sqref="S2:S990"/>
    </sheetView>
  </sheetViews>
  <sheetFormatPr defaultColWidth="8.85546875" defaultRowHeight="15" x14ac:dyDescent="0.25"/>
  <cols>
    <col min="2" max="2" width="8.7109375" customWidth="1"/>
    <col min="4" max="4" width="16.28515625" style="26" bestFit="1" customWidth="1"/>
    <col min="5" max="5" width="13" customWidth="1"/>
    <col min="7" max="7" width="9.140625" style="27"/>
    <col min="44" max="44" width="12.42578125" bestFit="1" customWidth="1"/>
    <col min="45" max="45" width="7.28515625" bestFit="1" customWidth="1"/>
    <col min="46" max="46" width="14.42578125" bestFit="1" customWidth="1"/>
    <col min="47" max="47" width="12.28515625" bestFit="1" customWidth="1"/>
    <col min="48" max="48" width="24.7109375" bestFit="1" customWidth="1"/>
    <col min="49" max="49" width="28.140625" bestFit="1" customWidth="1"/>
    <col min="50" max="50" width="12.7109375" bestFit="1" customWidth="1"/>
    <col min="51" max="51" width="20.5703125" bestFit="1" customWidth="1"/>
    <col min="52" max="52" width="14.42578125" bestFit="1" customWidth="1"/>
    <col min="53" max="53" width="16.28515625" bestFit="1" customWidth="1"/>
    <col min="54" max="54" width="17" bestFit="1" customWidth="1"/>
    <col min="55" max="55" width="18.5703125" bestFit="1" customWidth="1"/>
    <col min="56" max="56" width="6.28515625" bestFit="1" customWidth="1"/>
  </cols>
  <sheetData>
    <row r="1" spans="1:56" x14ac:dyDescent="0.25">
      <c r="A1" s="7" t="s">
        <v>78</v>
      </c>
      <c r="B1" s="12" t="s">
        <v>77</v>
      </c>
      <c r="C1" s="12" t="s">
        <v>79</v>
      </c>
      <c r="D1" s="26" t="s">
        <v>80</v>
      </c>
      <c r="E1" s="12" t="s">
        <v>168</v>
      </c>
      <c r="F1" s="12" t="s">
        <v>169</v>
      </c>
      <c r="G1" s="22" t="s">
        <v>170</v>
      </c>
      <c r="H1" s="12" t="s">
        <v>84</v>
      </c>
      <c r="I1" s="12" t="s">
        <v>85</v>
      </c>
      <c r="J1" s="12" t="s">
        <v>171</v>
      </c>
      <c r="K1" s="12" t="s">
        <v>87</v>
      </c>
      <c r="L1" s="12" t="s">
        <v>172</v>
      </c>
      <c r="M1" s="12" t="s">
        <v>2</v>
      </c>
      <c r="S1">
        <v>1</v>
      </c>
      <c r="AR1" t="str">
        <f>A1</f>
        <v>ItemNumber</v>
      </c>
      <c r="AS1" t="str">
        <f t="shared" ref="AS1:BD1" si="0">B1</f>
        <v>Groups</v>
      </c>
      <c r="AT1" t="str">
        <f t="shared" si="0"/>
        <v>RecipeNumber</v>
      </c>
      <c r="AU1" t="str">
        <f t="shared" si="0"/>
        <v>RecipeName</v>
      </c>
      <c r="AV1" t="s">
        <v>155</v>
      </c>
      <c r="AW1" t="s">
        <v>156</v>
      </c>
      <c r="AX1" t="s">
        <v>157</v>
      </c>
      <c r="AY1" t="str">
        <f t="shared" si="0"/>
        <v>SpliceDwellTime(Sec)</v>
      </c>
      <c r="AZ1" t="str">
        <f t="shared" si="0"/>
        <v>PreheatOn/Off</v>
      </c>
      <c r="BA1" t="s">
        <v>158</v>
      </c>
      <c r="BB1" t="str">
        <f t="shared" si="0"/>
        <v>PreheatTime(Sec)</v>
      </c>
      <c r="BC1" t="s">
        <v>159</v>
      </c>
      <c r="BD1" t="str">
        <f t="shared" si="0"/>
        <v>Notes</v>
      </c>
    </row>
    <row r="2" spans="1:56" x14ac:dyDescent="0.25">
      <c r="O2">
        <v>0</v>
      </c>
      <c r="P2">
        <v>1</v>
      </c>
      <c r="X2">
        <v>1</v>
      </c>
      <c r="AR2" t="e">
        <f>IF(#REF!="","",#REF!)</f>
        <v>#REF!</v>
      </c>
      <c r="AS2" t="e">
        <f>IF(AR2="","",#REF!)</f>
        <v>#REF!</v>
      </c>
      <c r="AT2" t="e">
        <f>IF(AS2="","",#REF!)</f>
        <v>#REF!</v>
      </c>
      <c r="AU2" t="e">
        <f>IF(AT2="","",#REF!)</f>
        <v>#REF!</v>
      </c>
      <c r="AV2" t="e">
        <f>IF(AU2="","",MROUND((#REF!*(9/5))+32,1))</f>
        <v>#REF!</v>
      </c>
      <c r="AW2" t="e">
        <f>IF(AV2="","",MROUND((#REF!*(9/5))+32,1))</f>
        <v>#REF!</v>
      </c>
      <c r="AX2" t="e">
        <f>IF(AW2="","",MROUND((#REF!*14.5038),1))</f>
        <v>#REF!</v>
      </c>
      <c r="AY2" s="25" t="e">
        <f>IF(AX2="","",#REF!)</f>
        <v>#REF!</v>
      </c>
      <c r="AZ2" s="25" t="e">
        <f>IF(AY2="","",#REF!)</f>
        <v>#REF!</v>
      </c>
      <c r="BA2" s="25" t="e">
        <f>IF(AZ2="","",MROUND(((#REF!*(9/5))+32),1))</f>
        <v>#REF!</v>
      </c>
      <c r="BB2" s="25" t="e">
        <f>IF(BA2="","",#REF!)</f>
        <v>#REF!</v>
      </c>
      <c r="BC2" s="25" t="e">
        <f>IF(BB2="","",#REF!)</f>
        <v>#REF!</v>
      </c>
      <c r="BD2" s="25" t="e">
        <f>IF(BC2="","",#REF!)</f>
        <v>#REF!</v>
      </c>
    </row>
    <row r="3" spans="1:56" x14ac:dyDescent="0.25">
      <c r="O3">
        <v>1</v>
      </c>
      <c r="P3" t="str">
        <f>IF(B3&lt;&gt;B4,O3,"Good")</f>
        <v>Good</v>
      </c>
      <c r="X3">
        <v>2</v>
      </c>
      <c r="AR3" t="e">
        <f>IF(#REF!="","",#REF!)</f>
        <v>#REF!</v>
      </c>
      <c r="AS3" t="e">
        <f>IF(AR3="","",#REF!)</f>
        <v>#REF!</v>
      </c>
      <c r="AT3" t="e">
        <f>IF(AS3="","",#REF!)</f>
        <v>#REF!</v>
      </c>
      <c r="AU3" t="e">
        <f>IF(AT3="","",#REF!)</f>
        <v>#REF!</v>
      </c>
      <c r="AV3" t="e">
        <f>IF(AU3="","",MROUND((#REF!*(9/5))+32,1))</f>
        <v>#REF!</v>
      </c>
      <c r="AW3" t="e">
        <f>IF(AV3="","",MROUND((#REF!*(9/5))+32,1))</f>
        <v>#REF!</v>
      </c>
      <c r="AX3" t="e">
        <f>IF(AW3="","",MROUND((#REF!*14.5038),1))</f>
        <v>#REF!</v>
      </c>
      <c r="AY3" s="25" t="e">
        <f>IF(AX3="","",#REF!)</f>
        <v>#REF!</v>
      </c>
      <c r="AZ3" s="25" t="e">
        <f>IF(AY3="","",#REF!)</f>
        <v>#REF!</v>
      </c>
      <c r="BA3" s="25" t="e">
        <f>IF(AZ3="","",MROUND(((#REF!*(9/5))+32),1))</f>
        <v>#REF!</v>
      </c>
      <c r="BB3" s="25" t="e">
        <f>IF(BA3="","",#REF!)</f>
        <v>#REF!</v>
      </c>
      <c r="BC3" s="25" t="e">
        <f>IF(BB3="","",#REF!)</f>
        <v>#REF!</v>
      </c>
      <c r="BD3" s="25" t="e">
        <f>IF(BC3="","",#REF!)</f>
        <v>#REF!</v>
      </c>
    </row>
    <row r="4" spans="1:56" x14ac:dyDescent="0.25">
      <c r="O4">
        <v>2</v>
      </c>
      <c r="P4" t="str">
        <f t="shared" ref="P4:P67" si="1">IF(B4&lt;&gt;B5,O4,"Good")</f>
        <v>Good</v>
      </c>
      <c r="X4">
        <v>3</v>
      </c>
      <c r="AR4" t="e">
        <f>IF(#REF!="","",#REF!)</f>
        <v>#REF!</v>
      </c>
      <c r="AS4" t="e">
        <f>IF(AR4="","",#REF!)</f>
        <v>#REF!</v>
      </c>
      <c r="AT4" t="e">
        <f>IF(AS4="","",#REF!)</f>
        <v>#REF!</v>
      </c>
      <c r="AU4" t="e">
        <f>IF(AT4="","",#REF!)</f>
        <v>#REF!</v>
      </c>
      <c r="AV4" t="e">
        <f>IF(AU4="","",MROUND((#REF!*(9/5))+32,1))</f>
        <v>#REF!</v>
      </c>
      <c r="AW4" t="e">
        <f>IF(AV4="","",MROUND((#REF!*(9/5))+32,1))</f>
        <v>#REF!</v>
      </c>
      <c r="AX4" t="e">
        <f>IF(AW4="","",MROUND((#REF!*14.5038),1))</f>
        <v>#REF!</v>
      </c>
      <c r="AY4" s="25" t="e">
        <f>IF(AX4="","",#REF!)</f>
        <v>#REF!</v>
      </c>
      <c r="AZ4" s="25" t="e">
        <f>IF(AY4="","",#REF!)</f>
        <v>#REF!</v>
      </c>
      <c r="BA4" s="25" t="e">
        <f>IF(AZ4="","",MROUND(((#REF!*(9/5))+32),1))</f>
        <v>#REF!</v>
      </c>
      <c r="BB4" s="25" t="e">
        <f>IF(BA4="","",#REF!)</f>
        <v>#REF!</v>
      </c>
      <c r="BC4" s="25" t="e">
        <f>IF(BB4="","",#REF!)</f>
        <v>#REF!</v>
      </c>
      <c r="BD4" s="25" t="e">
        <f>IF(BC4="","",#REF!)</f>
        <v>#REF!</v>
      </c>
    </row>
    <row r="5" spans="1:56" x14ac:dyDescent="0.25">
      <c r="O5">
        <v>3</v>
      </c>
      <c r="P5" t="str">
        <f t="shared" si="1"/>
        <v>Good</v>
      </c>
      <c r="X5">
        <v>4</v>
      </c>
      <c r="AR5" t="e">
        <f>IF(#REF!="","",#REF!)</f>
        <v>#REF!</v>
      </c>
      <c r="AS5" t="e">
        <f>IF(AR5="","",#REF!)</f>
        <v>#REF!</v>
      </c>
      <c r="AT5" t="e">
        <f>IF(AS5="","",#REF!)</f>
        <v>#REF!</v>
      </c>
      <c r="AU5" t="e">
        <f>IF(AT5="","",#REF!)</f>
        <v>#REF!</v>
      </c>
      <c r="AV5" t="e">
        <f>IF(AU5="","",MROUND((#REF!*(9/5))+32,1))</f>
        <v>#REF!</v>
      </c>
      <c r="AW5" t="e">
        <f>IF(AV5="","",MROUND((#REF!*(9/5))+32,1))</f>
        <v>#REF!</v>
      </c>
      <c r="AX5" t="e">
        <f>IF(AW5="","",MROUND((#REF!*14.5038),1))</f>
        <v>#REF!</v>
      </c>
      <c r="AY5" s="25" t="e">
        <f>IF(AX5="","",#REF!)</f>
        <v>#REF!</v>
      </c>
      <c r="AZ5" s="25" t="e">
        <f>IF(AY5="","",#REF!)</f>
        <v>#REF!</v>
      </c>
      <c r="BA5" s="25" t="e">
        <f>IF(AZ5="","",MROUND(((#REF!*(9/5))+32),1))</f>
        <v>#REF!</v>
      </c>
      <c r="BB5" s="25" t="e">
        <f>IF(BA5="","",#REF!)</f>
        <v>#REF!</v>
      </c>
      <c r="BC5" s="25" t="e">
        <f>IF(BB5="","",#REF!)</f>
        <v>#REF!</v>
      </c>
      <c r="BD5" s="25" t="e">
        <f>IF(BC5="","",#REF!)</f>
        <v>#REF!</v>
      </c>
    </row>
    <row r="6" spans="1:56" x14ac:dyDescent="0.25">
      <c r="O6">
        <v>4</v>
      </c>
      <c r="P6" t="str">
        <f t="shared" si="1"/>
        <v>Good</v>
      </c>
      <c r="X6">
        <v>5</v>
      </c>
      <c r="AR6" t="e">
        <f>IF(#REF!="","",#REF!)</f>
        <v>#REF!</v>
      </c>
      <c r="AS6" t="e">
        <f>IF(AR6="","",#REF!)</f>
        <v>#REF!</v>
      </c>
      <c r="AT6" t="e">
        <f>IF(AS6="","",#REF!)</f>
        <v>#REF!</v>
      </c>
      <c r="AU6" t="e">
        <f>IF(AT6="","",#REF!)</f>
        <v>#REF!</v>
      </c>
      <c r="AV6" t="e">
        <f>IF(AU6="","",MROUND((#REF!*(9/5))+32,1))</f>
        <v>#REF!</v>
      </c>
      <c r="AW6" t="e">
        <f>IF(AV6="","",MROUND((#REF!*(9/5))+32,1))</f>
        <v>#REF!</v>
      </c>
      <c r="AX6" t="e">
        <f>IF(AW6="","",MROUND((#REF!*14.5038),1))</f>
        <v>#REF!</v>
      </c>
      <c r="AY6" s="25" t="e">
        <f>IF(AX6="","",#REF!)</f>
        <v>#REF!</v>
      </c>
      <c r="AZ6" s="25" t="e">
        <f>IF(AY6="","",#REF!)</f>
        <v>#REF!</v>
      </c>
      <c r="BA6" s="25" t="e">
        <f>IF(AZ6="","",MROUND(((#REF!*(9/5))+32),1))</f>
        <v>#REF!</v>
      </c>
      <c r="BB6" s="25" t="e">
        <f>IF(BA6="","",#REF!)</f>
        <v>#REF!</v>
      </c>
      <c r="BC6" s="25" t="e">
        <f>IF(BB6="","",#REF!)</f>
        <v>#REF!</v>
      </c>
      <c r="BD6" s="25" t="e">
        <f>IF(BC6="","",#REF!)</f>
        <v>#REF!</v>
      </c>
    </row>
    <row r="7" spans="1:56" x14ac:dyDescent="0.25">
      <c r="O7">
        <v>5</v>
      </c>
      <c r="P7" t="str">
        <f t="shared" si="1"/>
        <v>Good</v>
      </c>
      <c r="X7">
        <v>6</v>
      </c>
      <c r="AR7" t="e">
        <f>IF(#REF!="","",#REF!)</f>
        <v>#REF!</v>
      </c>
      <c r="AS7" t="e">
        <f>IF(AR7="","",#REF!)</f>
        <v>#REF!</v>
      </c>
      <c r="AT7" t="e">
        <f>IF(AS7="","",#REF!)</f>
        <v>#REF!</v>
      </c>
      <c r="AU7" t="e">
        <f>IF(AT7="","",#REF!)</f>
        <v>#REF!</v>
      </c>
      <c r="AV7" t="e">
        <f>IF(AU7="","",MROUND((#REF!*(9/5))+32,1))</f>
        <v>#REF!</v>
      </c>
      <c r="AW7" t="e">
        <f>IF(AV7="","",MROUND((#REF!*(9/5))+32,1))</f>
        <v>#REF!</v>
      </c>
      <c r="AX7" t="e">
        <f>IF(AW7="","",MROUND((#REF!*14.5038),1))</f>
        <v>#REF!</v>
      </c>
      <c r="AY7" s="25" t="e">
        <f>IF(AX7="","",#REF!)</f>
        <v>#REF!</v>
      </c>
      <c r="AZ7" s="25" t="e">
        <f>IF(AY7="","",#REF!)</f>
        <v>#REF!</v>
      </c>
      <c r="BA7" s="25" t="e">
        <f>IF(AZ7="","",MROUND(((#REF!*(9/5))+32),1))</f>
        <v>#REF!</v>
      </c>
      <c r="BB7" s="25" t="e">
        <f>IF(BA7="","",#REF!)</f>
        <v>#REF!</v>
      </c>
      <c r="BC7" s="25" t="e">
        <f>IF(BB7="","",#REF!)</f>
        <v>#REF!</v>
      </c>
      <c r="BD7" s="25" t="e">
        <f>IF(BC7="","",#REF!)</f>
        <v>#REF!</v>
      </c>
    </row>
    <row r="8" spans="1:56" x14ac:dyDescent="0.25">
      <c r="O8">
        <v>6</v>
      </c>
      <c r="P8" t="str">
        <f t="shared" si="1"/>
        <v>Good</v>
      </c>
      <c r="X8">
        <v>7</v>
      </c>
      <c r="AR8" t="e">
        <f>IF(#REF!="","",#REF!)</f>
        <v>#REF!</v>
      </c>
      <c r="AS8" t="e">
        <f>IF(AR8="","",#REF!)</f>
        <v>#REF!</v>
      </c>
      <c r="AT8" t="e">
        <f>IF(AS8="","",#REF!)</f>
        <v>#REF!</v>
      </c>
      <c r="AU8" t="e">
        <f>IF(AT8="","",#REF!)</f>
        <v>#REF!</v>
      </c>
      <c r="AV8" t="e">
        <f>IF(AU8="","",MROUND((#REF!*(9/5))+32,1))</f>
        <v>#REF!</v>
      </c>
      <c r="AW8" t="e">
        <f>IF(AV8="","",MROUND((#REF!*(9/5))+32,1))</f>
        <v>#REF!</v>
      </c>
      <c r="AX8" t="e">
        <f>IF(AW8="","",MROUND((#REF!*14.5038),1))</f>
        <v>#REF!</v>
      </c>
      <c r="AY8" s="25" t="e">
        <f>IF(AX8="","",#REF!)</f>
        <v>#REF!</v>
      </c>
      <c r="AZ8" s="25" t="e">
        <f>IF(AY8="","",#REF!)</f>
        <v>#REF!</v>
      </c>
      <c r="BA8" s="25" t="e">
        <f>IF(AZ8="","",MROUND(((#REF!*(9/5))+32),1))</f>
        <v>#REF!</v>
      </c>
      <c r="BB8" s="25" t="e">
        <f>IF(BA8="","",#REF!)</f>
        <v>#REF!</v>
      </c>
      <c r="BC8" s="25" t="e">
        <f>IF(BB8="","",#REF!)</f>
        <v>#REF!</v>
      </c>
      <c r="BD8" s="25" t="e">
        <f>IF(BC8="","",#REF!)</f>
        <v>#REF!</v>
      </c>
    </row>
    <row r="9" spans="1:56" x14ac:dyDescent="0.25">
      <c r="O9">
        <v>7</v>
      </c>
      <c r="P9" t="str">
        <f t="shared" si="1"/>
        <v>Good</v>
      </c>
      <c r="X9">
        <v>8</v>
      </c>
      <c r="AR9" t="e">
        <f>IF(#REF!="","",#REF!)</f>
        <v>#REF!</v>
      </c>
      <c r="AS9" t="e">
        <f>IF(AR9="","",#REF!)</f>
        <v>#REF!</v>
      </c>
      <c r="AT9" t="e">
        <f>IF(AS9="","",#REF!)</f>
        <v>#REF!</v>
      </c>
      <c r="AU9" t="e">
        <f>IF(AT9="","",#REF!)</f>
        <v>#REF!</v>
      </c>
      <c r="AV9" t="e">
        <f>IF(AU9="","",MROUND((#REF!*(9/5))+32,1))</f>
        <v>#REF!</v>
      </c>
      <c r="AW9" t="e">
        <f>IF(AV9="","",MROUND((#REF!*(9/5))+32,1))</f>
        <v>#REF!</v>
      </c>
      <c r="AX9" t="e">
        <f>IF(AW9="","",MROUND((#REF!*14.5038),1))</f>
        <v>#REF!</v>
      </c>
      <c r="AY9" s="25" t="e">
        <f>IF(AX9="","",#REF!)</f>
        <v>#REF!</v>
      </c>
      <c r="AZ9" s="25" t="e">
        <f>IF(AY9="","",#REF!)</f>
        <v>#REF!</v>
      </c>
      <c r="BA9" s="25" t="e">
        <f>IF(AZ9="","",MROUND(((#REF!*(9/5))+32),1))</f>
        <v>#REF!</v>
      </c>
      <c r="BB9" s="25" t="e">
        <f>IF(BA9="","",#REF!)</f>
        <v>#REF!</v>
      </c>
      <c r="BC9" s="25" t="e">
        <f>IF(BB9="","",#REF!)</f>
        <v>#REF!</v>
      </c>
      <c r="BD9" s="25" t="e">
        <f>IF(BC9="","",#REF!)</f>
        <v>#REF!</v>
      </c>
    </row>
    <row r="10" spans="1:56" x14ac:dyDescent="0.25">
      <c r="O10">
        <v>8</v>
      </c>
      <c r="P10" t="str">
        <f t="shared" si="1"/>
        <v>Good</v>
      </c>
      <c r="X10">
        <v>9</v>
      </c>
      <c r="AR10" t="e">
        <f>IF(#REF!="","",#REF!)</f>
        <v>#REF!</v>
      </c>
      <c r="AS10" t="e">
        <f>IF(AR10="","",#REF!)</f>
        <v>#REF!</v>
      </c>
      <c r="AT10" t="e">
        <f>IF(AS10="","",#REF!)</f>
        <v>#REF!</v>
      </c>
      <c r="AU10" t="e">
        <f>IF(AT10="","",#REF!)</f>
        <v>#REF!</v>
      </c>
      <c r="AV10" t="e">
        <f>IF(AU10="","",MROUND((#REF!*(9/5))+32,1))</f>
        <v>#REF!</v>
      </c>
      <c r="AW10" t="e">
        <f>IF(AV10="","",MROUND((#REF!*(9/5))+32,1))</f>
        <v>#REF!</v>
      </c>
      <c r="AX10" t="e">
        <f>IF(AW10="","",MROUND((#REF!*14.5038),1))</f>
        <v>#REF!</v>
      </c>
      <c r="AY10" s="25" t="e">
        <f>IF(AX10="","",#REF!)</f>
        <v>#REF!</v>
      </c>
      <c r="AZ10" s="25" t="e">
        <f>IF(AY10="","",#REF!)</f>
        <v>#REF!</v>
      </c>
      <c r="BA10" s="25" t="e">
        <f>IF(AZ10="","",MROUND(((#REF!*(9/5))+32),1))</f>
        <v>#REF!</v>
      </c>
      <c r="BB10" s="25" t="e">
        <f>IF(BA10="","",#REF!)</f>
        <v>#REF!</v>
      </c>
      <c r="BC10" s="25" t="e">
        <f>IF(BB10="","",#REF!)</f>
        <v>#REF!</v>
      </c>
      <c r="BD10" s="25" t="e">
        <f>IF(BC10="","",#REF!)</f>
        <v>#REF!</v>
      </c>
    </row>
    <row r="11" spans="1:56" x14ac:dyDescent="0.25">
      <c r="O11">
        <v>9</v>
      </c>
      <c r="P11" t="str">
        <f t="shared" si="1"/>
        <v>Good</v>
      </c>
      <c r="AR11" t="e">
        <f>IF(#REF!="","",#REF!)</f>
        <v>#REF!</v>
      </c>
      <c r="AS11" t="e">
        <f>IF(AR11="","",#REF!)</f>
        <v>#REF!</v>
      </c>
      <c r="AT11" t="e">
        <f>IF(AS11="","",#REF!)</f>
        <v>#REF!</v>
      </c>
      <c r="AU11" t="e">
        <f>IF(AT11="","",#REF!)</f>
        <v>#REF!</v>
      </c>
      <c r="AV11" t="e">
        <f>IF(AU11="","",MROUND((#REF!*(9/5))+32,1))</f>
        <v>#REF!</v>
      </c>
      <c r="AW11" t="e">
        <f>IF(AV11="","",MROUND((#REF!*(9/5))+32,1))</f>
        <v>#REF!</v>
      </c>
      <c r="AX11" t="e">
        <f>IF(AW11="","",MROUND((#REF!*14.5038),1))</f>
        <v>#REF!</v>
      </c>
      <c r="AY11" s="25" t="e">
        <f>IF(AX11="","",#REF!)</f>
        <v>#REF!</v>
      </c>
      <c r="AZ11" s="25" t="e">
        <f>IF(AY11="","",#REF!)</f>
        <v>#REF!</v>
      </c>
      <c r="BA11" s="25" t="e">
        <f>IF(AZ11="","",MROUND(((#REF!*(9/5))+32),1))</f>
        <v>#REF!</v>
      </c>
      <c r="BB11" s="25" t="e">
        <f>IF(BA11="","",#REF!)</f>
        <v>#REF!</v>
      </c>
      <c r="BC11" s="25" t="e">
        <f>IF(BB11="","",#REF!)</f>
        <v>#REF!</v>
      </c>
      <c r="BD11" s="25" t="e">
        <f>IF(BC11="","",#REF!)</f>
        <v>#REF!</v>
      </c>
    </row>
    <row r="12" spans="1:56" x14ac:dyDescent="0.25">
      <c r="O12">
        <v>10</v>
      </c>
      <c r="P12" t="str">
        <f t="shared" si="1"/>
        <v>Good</v>
      </c>
      <c r="AR12" t="e">
        <f>IF(#REF!="","",#REF!)</f>
        <v>#REF!</v>
      </c>
      <c r="AS12" t="e">
        <f>IF(AR12="","",#REF!)</f>
        <v>#REF!</v>
      </c>
      <c r="AT12" t="e">
        <f>IF(AS12="","",#REF!)</f>
        <v>#REF!</v>
      </c>
      <c r="AU12" t="e">
        <f>IF(AT12="","",#REF!)</f>
        <v>#REF!</v>
      </c>
      <c r="AV12" t="e">
        <f>IF(AU12="","",MROUND((#REF!*(9/5))+32,1))</f>
        <v>#REF!</v>
      </c>
      <c r="AW12" t="e">
        <f>IF(AV12="","",MROUND((#REF!*(9/5))+32,1))</f>
        <v>#REF!</v>
      </c>
      <c r="AX12" t="e">
        <f>IF(AW12="","",MROUND((#REF!*14.5038),1))</f>
        <v>#REF!</v>
      </c>
      <c r="AY12" s="25" t="e">
        <f>IF(AX12="","",#REF!)</f>
        <v>#REF!</v>
      </c>
      <c r="AZ12" s="25" t="e">
        <f>IF(AY12="","",#REF!)</f>
        <v>#REF!</v>
      </c>
      <c r="BA12" s="25" t="e">
        <f>IF(AZ12="","",MROUND(((#REF!*(9/5))+32),1))</f>
        <v>#REF!</v>
      </c>
      <c r="BB12" s="25" t="e">
        <f>IF(BA12="","",#REF!)</f>
        <v>#REF!</v>
      </c>
      <c r="BC12" s="25" t="e">
        <f>IF(BB12="","",#REF!)</f>
        <v>#REF!</v>
      </c>
      <c r="BD12" s="25" t="e">
        <f>IF(BC12="","",#REF!)</f>
        <v>#REF!</v>
      </c>
    </row>
    <row r="13" spans="1:56" x14ac:dyDescent="0.25">
      <c r="O13">
        <v>11</v>
      </c>
      <c r="P13" t="str">
        <f t="shared" si="1"/>
        <v>Good</v>
      </c>
      <c r="AR13" t="e">
        <f>IF(#REF!="","",#REF!)</f>
        <v>#REF!</v>
      </c>
      <c r="AS13" t="e">
        <f>IF(AR13="","",#REF!)</f>
        <v>#REF!</v>
      </c>
      <c r="AT13" t="e">
        <f>IF(AS13="","",#REF!)</f>
        <v>#REF!</v>
      </c>
      <c r="AU13" t="e">
        <f>IF(AT13="","",#REF!)</f>
        <v>#REF!</v>
      </c>
      <c r="AV13" t="e">
        <f>IF(AU13="","",MROUND((#REF!*(9/5))+32,1))</f>
        <v>#REF!</v>
      </c>
      <c r="AW13" t="e">
        <f>IF(AV13="","",MROUND((#REF!*(9/5))+32,1))</f>
        <v>#REF!</v>
      </c>
      <c r="AX13" t="e">
        <f>IF(AW13="","",MROUND((#REF!*14.5038),1))</f>
        <v>#REF!</v>
      </c>
      <c r="AY13" s="25" t="e">
        <f>IF(AX13="","",#REF!)</f>
        <v>#REF!</v>
      </c>
      <c r="AZ13" s="25" t="e">
        <f>IF(AY13="","",#REF!)</f>
        <v>#REF!</v>
      </c>
      <c r="BA13" s="25" t="e">
        <f>IF(AZ13="","",MROUND(((#REF!*(9/5))+32),1))</f>
        <v>#REF!</v>
      </c>
      <c r="BB13" s="25" t="e">
        <f>IF(BA13="","",#REF!)</f>
        <v>#REF!</v>
      </c>
      <c r="BC13" s="25" t="e">
        <f>IF(BB13="","",#REF!)</f>
        <v>#REF!</v>
      </c>
      <c r="BD13" s="25" t="e">
        <f>IF(BC13="","",#REF!)</f>
        <v>#REF!</v>
      </c>
    </row>
    <row r="14" spans="1:56" x14ac:dyDescent="0.25">
      <c r="O14">
        <v>12</v>
      </c>
      <c r="P14" t="str">
        <f t="shared" si="1"/>
        <v>Good</v>
      </c>
      <c r="AR14" t="e">
        <f>IF(#REF!="","",#REF!)</f>
        <v>#REF!</v>
      </c>
      <c r="AS14" t="e">
        <f>IF(AR14="","",#REF!)</f>
        <v>#REF!</v>
      </c>
      <c r="AT14" t="e">
        <f>IF(AS14="","",#REF!)</f>
        <v>#REF!</v>
      </c>
      <c r="AU14" t="e">
        <f>IF(AT14="","",#REF!)</f>
        <v>#REF!</v>
      </c>
      <c r="AV14" t="e">
        <f>IF(AU14="","",MROUND((#REF!*(9/5))+32,1))</f>
        <v>#REF!</v>
      </c>
      <c r="AW14" t="e">
        <f>IF(AV14="","",MROUND((#REF!*(9/5))+32,1))</f>
        <v>#REF!</v>
      </c>
      <c r="AX14" t="e">
        <f>IF(AW14="","",MROUND((#REF!*14.5038),1))</f>
        <v>#REF!</v>
      </c>
      <c r="AY14" s="25" t="e">
        <f>IF(AX14="","",#REF!)</f>
        <v>#REF!</v>
      </c>
      <c r="AZ14" s="25" t="e">
        <f>IF(AY14="","",#REF!)</f>
        <v>#REF!</v>
      </c>
      <c r="BA14" s="25" t="e">
        <f>IF(AZ14="","",MROUND(((#REF!*(9/5))+32),1))</f>
        <v>#REF!</v>
      </c>
      <c r="BB14" s="25" t="e">
        <f>IF(BA14="","",#REF!)</f>
        <v>#REF!</v>
      </c>
      <c r="BC14" s="25" t="e">
        <f>IF(BB14="","",#REF!)</f>
        <v>#REF!</v>
      </c>
      <c r="BD14" s="25" t="e">
        <f>IF(BC14="","",#REF!)</f>
        <v>#REF!</v>
      </c>
    </row>
    <row r="15" spans="1:56" x14ac:dyDescent="0.25">
      <c r="O15">
        <v>13</v>
      </c>
      <c r="P15" t="str">
        <f t="shared" si="1"/>
        <v>Good</v>
      </c>
      <c r="X15">
        <v>10</v>
      </c>
      <c r="AR15" t="e">
        <f>IF(#REF!="","",#REF!)</f>
        <v>#REF!</v>
      </c>
      <c r="AS15" t="e">
        <f>IF(AR15="","",#REF!)</f>
        <v>#REF!</v>
      </c>
      <c r="AT15" t="e">
        <f>IF(AS15="","",#REF!)</f>
        <v>#REF!</v>
      </c>
      <c r="AU15" t="e">
        <f>IF(AT15="","",#REF!)</f>
        <v>#REF!</v>
      </c>
      <c r="AV15" t="e">
        <f>IF(AU15="","",MROUND((#REF!*(9/5))+32,1))</f>
        <v>#REF!</v>
      </c>
      <c r="AW15" t="e">
        <f>IF(AV15="","",MROUND((#REF!*(9/5))+32,1))</f>
        <v>#REF!</v>
      </c>
      <c r="AX15" t="e">
        <f>IF(AW15="","",MROUND((#REF!*14.5038),1))</f>
        <v>#REF!</v>
      </c>
      <c r="AY15" s="25" t="e">
        <f>IF(AX15="","",#REF!)</f>
        <v>#REF!</v>
      </c>
      <c r="AZ15" s="25" t="e">
        <f>IF(AY15="","",#REF!)</f>
        <v>#REF!</v>
      </c>
      <c r="BA15" s="25" t="e">
        <f>IF(AZ15="","",MROUND(((#REF!*(9/5))+32),1))</f>
        <v>#REF!</v>
      </c>
      <c r="BB15" s="25" t="e">
        <f>IF(BA15="","",#REF!)</f>
        <v>#REF!</v>
      </c>
      <c r="BC15" s="25" t="e">
        <f>IF(BB15="","",#REF!)</f>
        <v>#REF!</v>
      </c>
      <c r="BD15" s="25" t="e">
        <f>IF(BC15="","",#REF!)</f>
        <v>#REF!</v>
      </c>
    </row>
    <row r="16" spans="1:56" x14ac:dyDescent="0.25">
      <c r="O16">
        <v>14</v>
      </c>
      <c r="P16" t="str">
        <f t="shared" si="1"/>
        <v>Good</v>
      </c>
      <c r="X16">
        <v>11</v>
      </c>
      <c r="AR16" t="e">
        <f>IF(#REF!="","",#REF!)</f>
        <v>#REF!</v>
      </c>
      <c r="AS16" t="e">
        <f>IF(AR16="","",#REF!)</f>
        <v>#REF!</v>
      </c>
      <c r="AT16" t="e">
        <f>IF(AS16="","",#REF!)</f>
        <v>#REF!</v>
      </c>
      <c r="AU16" t="e">
        <f>IF(AT16="","",#REF!)</f>
        <v>#REF!</v>
      </c>
      <c r="AV16" t="e">
        <f>IF(AU16="","",MROUND((#REF!*(9/5))+32,1))</f>
        <v>#REF!</v>
      </c>
      <c r="AW16" t="e">
        <f>IF(AV16="","",MROUND((#REF!*(9/5))+32,1))</f>
        <v>#REF!</v>
      </c>
      <c r="AX16" t="e">
        <f>IF(AW16="","",MROUND((#REF!*14.5038),1))</f>
        <v>#REF!</v>
      </c>
      <c r="AY16" s="25" t="e">
        <f>IF(AX16="","",#REF!)</f>
        <v>#REF!</v>
      </c>
      <c r="AZ16" s="25" t="e">
        <f>IF(AY16="","",#REF!)</f>
        <v>#REF!</v>
      </c>
      <c r="BA16" s="25" t="e">
        <f>IF(AZ16="","",MROUND(((#REF!*(9/5))+32),1))</f>
        <v>#REF!</v>
      </c>
      <c r="BB16" s="25" t="e">
        <f>IF(BA16="","",#REF!)</f>
        <v>#REF!</v>
      </c>
      <c r="BC16" s="25" t="e">
        <f>IF(BB16="","",#REF!)</f>
        <v>#REF!</v>
      </c>
      <c r="BD16" s="25" t="e">
        <f>IF(BC16="","",#REF!)</f>
        <v>#REF!</v>
      </c>
    </row>
    <row r="17" spans="15:56" x14ac:dyDescent="0.25">
      <c r="O17">
        <v>15</v>
      </c>
      <c r="P17" t="str">
        <f t="shared" si="1"/>
        <v>Good</v>
      </c>
      <c r="X17">
        <v>12</v>
      </c>
      <c r="AR17" t="e">
        <f>IF(#REF!="","",#REF!)</f>
        <v>#REF!</v>
      </c>
      <c r="AS17" t="e">
        <f>IF(AR17="","",#REF!)</f>
        <v>#REF!</v>
      </c>
      <c r="AT17" t="e">
        <f>IF(AS17="","",#REF!)</f>
        <v>#REF!</v>
      </c>
      <c r="AU17" t="e">
        <f>IF(AT17="","",#REF!)</f>
        <v>#REF!</v>
      </c>
      <c r="AV17" t="e">
        <f>IF(AU17="","",MROUND((#REF!*(9/5))+32,1))</f>
        <v>#REF!</v>
      </c>
      <c r="AW17" t="e">
        <f>IF(AV17="","",MROUND((#REF!*(9/5))+32,1))</f>
        <v>#REF!</v>
      </c>
      <c r="AX17" t="e">
        <f>IF(AW17="","",MROUND((#REF!*14.5038),1))</f>
        <v>#REF!</v>
      </c>
      <c r="AY17" s="25" t="e">
        <f>IF(AX17="","",#REF!)</f>
        <v>#REF!</v>
      </c>
      <c r="AZ17" s="25" t="e">
        <f>IF(AY17="","",#REF!)</f>
        <v>#REF!</v>
      </c>
      <c r="BA17" s="25" t="e">
        <f>IF(AZ17="","",MROUND(((#REF!*(9/5))+32),1))</f>
        <v>#REF!</v>
      </c>
      <c r="BB17" s="25" t="e">
        <f>IF(BA17="","",#REF!)</f>
        <v>#REF!</v>
      </c>
      <c r="BC17" s="25" t="e">
        <f>IF(BB17="","",#REF!)</f>
        <v>#REF!</v>
      </c>
      <c r="BD17" s="25" t="e">
        <f>IF(BC17="","",#REF!)</f>
        <v>#REF!</v>
      </c>
    </row>
    <row r="18" spans="15:56" x14ac:dyDescent="0.25">
      <c r="O18">
        <v>16</v>
      </c>
      <c r="P18" t="str">
        <f t="shared" si="1"/>
        <v>Good</v>
      </c>
      <c r="X18">
        <v>13</v>
      </c>
      <c r="AR18" t="e">
        <f>IF(#REF!="","",#REF!)</f>
        <v>#REF!</v>
      </c>
      <c r="AS18" t="e">
        <f>IF(AR18="","",#REF!)</f>
        <v>#REF!</v>
      </c>
      <c r="AT18" t="e">
        <f>IF(AS18="","",#REF!)</f>
        <v>#REF!</v>
      </c>
      <c r="AU18" t="e">
        <f>IF(AT18="","",#REF!)</f>
        <v>#REF!</v>
      </c>
      <c r="AV18" t="e">
        <f>IF(AU18="","",MROUND((#REF!*(9/5))+32,1))</f>
        <v>#REF!</v>
      </c>
      <c r="AW18" t="e">
        <f>IF(AV18="","",MROUND((#REF!*(9/5))+32,1))</f>
        <v>#REF!</v>
      </c>
      <c r="AX18" t="e">
        <f>IF(AW18="","",MROUND((#REF!*14.5038),1))</f>
        <v>#REF!</v>
      </c>
      <c r="AY18" s="25" t="e">
        <f>IF(AX18="","",#REF!)</f>
        <v>#REF!</v>
      </c>
      <c r="AZ18" s="25" t="e">
        <f>IF(AY18="","",#REF!)</f>
        <v>#REF!</v>
      </c>
      <c r="BA18" s="25" t="e">
        <f>IF(AZ18="","",MROUND(((#REF!*(9/5))+32),1))</f>
        <v>#REF!</v>
      </c>
      <c r="BB18" s="25" t="e">
        <f>IF(BA18="","",#REF!)</f>
        <v>#REF!</v>
      </c>
      <c r="BC18" s="25" t="e">
        <f>IF(BB18="","",#REF!)</f>
        <v>#REF!</v>
      </c>
      <c r="BD18" s="25" t="e">
        <f>IF(BC18="","",#REF!)</f>
        <v>#REF!</v>
      </c>
    </row>
    <row r="19" spans="15:56" x14ac:dyDescent="0.25">
      <c r="O19">
        <v>17</v>
      </c>
      <c r="P19" t="str">
        <f t="shared" si="1"/>
        <v>Good</v>
      </c>
      <c r="X19">
        <v>14</v>
      </c>
      <c r="AR19" t="e">
        <f>IF(#REF!="","",#REF!)</f>
        <v>#REF!</v>
      </c>
      <c r="AS19" t="e">
        <f>IF(AR19="","",#REF!)</f>
        <v>#REF!</v>
      </c>
      <c r="AT19" t="e">
        <f>IF(AS19="","",#REF!)</f>
        <v>#REF!</v>
      </c>
      <c r="AU19" t="e">
        <f>IF(AT19="","",#REF!)</f>
        <v>#REF!</v>
      </c>
      <c r="AV19" t="e">
        <f>IF(AU19="","",MROUND((#REF!*(9/5))+32,1))</f>
        <v>#REF!</v>
      </c>
      <c r="AW19" t="e">
        <f>IF(AV19="","",MROUND((#REF!*(9/5))+32,1))</f>
        <v>#REF!</v>
      </c>
      <c r="AX19" t="e">
        <f>IF(AW19="","",MROUND((#REF!*14.5038),1))</f>
        <v>#REF!</v>
      </c>
      <c r="AY19" s="25" t="e">
        <f>IF(AX19="","",#REF!)</f>
        <v>#REF!</v>
      </c>
      <c r="AZ19" s="25" t="e">
        <f>IF(AY19="","",#REF!)</f>
        <v>#REF!</v>
      </c>
      <c r="BA19" s="25" t="e">
        <f>IF(AZ19="","",MROUND(((#REF!*(9/5))+32),1))</f>
        <v>#REF!</v>
      </c>
      <c r="BB19" s="25" t="e">
        <f>IF(BA19="","",#REF!)</f>
        <v>#REF!</v>
      </c>
      <c r="BC19" s="25" t="e">
        <f>IF(BB19="","",#REF!)</f>
        <v>#REF!</v>
      </c>
      <c r="BD19" s="25" t="e">
        <f>IF(BC19="","",#REF!)</f>
        <v>#REF!</v>
      </c>
    </row>
    <row r="20" spans="15:56" x14ac:dyDescent="0.25">
      <c r="O20">
        <v>18</v>
      </c>
      <c r="P20" t="str">
        <f t="shared" si="1"/>
        <v>Good</v>
      </c>
      <c r="X20">
        <v>15</v>
      </c>
      <c r="AR20" t="e">
        <f>IF(#REF!="","",#REF!)</f>
        <v>#REF!</v>
      </c>
      <c r="AS20" t="e">
        <f>IF(AR20="","",#REF!)</f>
        <v>#REF!</v>
      </c>
      <c r="AT20" t="e">
        <f>IF(AS20="","",#REF!)</f>
        <v>#REF!</v>
      </c>
      <c r="AU20" t="e">
        <f>IF(AT20="","",#REF!)</f>
        <v>#REF!</v>
      </c>
      <c r="AV20" t="e">
        <f>IF(AU20="","",MROUND((#REF!*(9/5))+32,1))</f>
        <v>#REF!</v>
      </c>
      <c r="AW20" t="e">
        <f>IF(AV20="","",MROUND((#REF!*(9/5))+32,1))</f>
        <v>#REF!</v>
      </c>
      <c r="AX20" t="e">
        <f>IF(AW20="","",MROUND((#REF!*14.5038),1))</f>
        <v>#REF!</v>
      </c>
      <c r="AY20" s="25" t="e">
        <f>IF(AX20="","",#REF!)</f>
        <v>#REF!</v>
      </c>
      <c r="AZ20" s="25" t="e">
        <f>IF(AY20="","",#REF!)</f>
        <v>#REF!</v>
      </c>
      <c r="BA20" s="25" t="e">
        <f>IF(AZ20="","",MROUND(((#REF!*(9/5))+32),1))</f>
        <v>#REF!</v>
      </c>
      <c r="BB20" s="25" t="e">
        <f>IF(BA20="","",#REF!)</f>
        <v>#REF!</v>
      </c>
      <c r="BC20" s="25" t="e">
        <f>IF(BB20="","",#REF!)</f>
        <v>#REF!</v>
      </c>
      <c r="BD20" s="25" t="e">
        <f>IF(BC20="","",#REF!)</f>
        <v>#REF!</v>
      </c>
    </row>
    <row r="21" spans="15:56" x14ac:dyDescent="0.25">
      <c r="O21">
        <v>19</v>
      </c>
      <c r="P21" t="str">
        <f t="shared" si="1"/>
        <v>Good</v>
      </c>
      <c r="X21">
        <v>16</v>
      </c>
      <c r="AR21" t="e">
        <f>IF(#REF!="","",#REF!)</f>
        <v>#REF!</v>
      </c>
      <c r="AS21" t="e">
        <f>IF(AR21="","",#REF!)</f>
        <v>#REF!</v>
      </c>
      <c r="AT21" t="e">
        <f>IF(AS21="","",#REF!)</f>
        <v>#REF!</v>
      </c>
      <c r="AU21" t="e">
        <f>IF(AT21="","",#REF!)</f>
        <v>#REF!</v>
      </c>
      <c r="AV21" t="e">
        <f>IF(AU21="","",MROUND((#REF!*(9/5))+32,1))</f>
        <v>#REF!</v>
      </c>
      <c r="AW21" t="e">
        <f>IF(AV21="","",MROUND((#REF!*(9/5))+32,1))</f>
        <v>#REF!</v>
      </c>
      <c r="AX21" t="e">
        <f>IF(AW21="","",MROUND((#REF!*14.5038),1))</f>
        <v>#REF!</v>
      </c>
      <c r="AY21" s="25" t="e">
        <f>IF(AX21="","",#REF!)</f>
        <v>#REF!</v>
      </c>
      <c r="AZ21" s="25" t="e">
        <f>IF(AY21="","",#REF!)</f>
        <v>#REF!</v>
      </c>
      <c r="BA21" s="25" t="e">
        <f>IF(AZ21="","",MROUND(((#REF!*(9/5))+32),1))</f>
        <v>#REF!</v>
      </c>
      <c r="BB21" s="25" t="e">
        <f>IF(BA21="","",#REF!)</f>
        <v>#REF!</v>
      </c>
      <c r="BC21" s="25" t="e">
        <f>IF(BB21="","",#REF!)</f>
        <v>#REF!</v>
      </c>
      <c r="BD21" s="25" t="e">
        <f>IF(BC21="","",#REF!)</f>
        <v>#REF!</v>
      </c>
    </row>
    <row r="22" spans="15:56" x14ac:dyDescent="0.25">
      <c r="O22">
        <v>20</v>
      </c>
      <c r="P22" t="str">
        <f t="shared" si="1"/>
        <v>Good</v>
      </c>
      <c r="X22">
        <v>17</v>
      </c>
      <c r="AR22" t="e">
        <f>IF(#REF!="","",#REF!)</f>
        <v>#REF!</v>
      </c>
      <c r="AS22" t="e">
        <f>IF(AR22="","",#REF!)</f>
        <v>#REF!</v>
      </c>
      <c r="AT22" t="e">
        <f>IF(AS22="","",#REF!)</f>
        <v>#REF!</v>
      </c>
      <c r="AU22" t="e">
        <f>IF(AT22="","",#REF!)</f>
        <v>#REF!</v>
      </c>
      <c r="AV22" t="e">
        <f>IF(AU22="","",MROUND((#REF!*(9/5))+32,1))</f>
        <v>#REF!</v>
      </c>
      <c r="AW22" t="e">
        <f>IF(AV22="","",MROUND((#REF!*(9/5))+32,1))</f>
        <v>#REF!</v>
      </c>
      <c r="AX22" t="e">
        <f>IF(AW22="","",MROUND((#REF!*14.5038),1))</f>
        <v>#REF!</v>
      </c>
      <c r="AY22" s="25" t="e">
        <f>IF(AX22="","",#REF!)</f>
        <v>#REF!</v>
      </c>
      <c r="AZ22" s="25" t="e">
        <f>IF(AY22="","",#REF!)</f>
        <v>#REF!</v>
      </c>
      <c r="BA22" s="25" t="e">
        <f>IF(AZ22="","",MROUND(((#REF!*(9/5))+32),1))</f>
        <v>#REF!</v>
      </c>
      <c r="BB22" s="25" t="e">
        <f>IF(BA22="","",#REF!)</f>
        <v>#REF!</v>
      </c>
      <c r="BC22" s="25" t="e">
        <f>IF(BB22="","",#REF!)</f>
        <v>#REF!</v>
      </c>
      <c r="BD22" s="25" t="e">
        <f>IF(BC22="","",#REF!)</f>
        <v>#REF!</v>
      </c>
    </row>
    <row r="23" spans="15:56" x14ac:dyDescent="0.25">
      <c r="O23">
        <v>21</v>
      </c>
      <c r="P23" t="str">
        <f t="shared" si="1"/>
        <v>Good</v>
      </c>
      <c r="X23">
        <v>18</v>
      </c>
      <c r="AR23" t="e">
        <f>IF(#REF!="","",#REF!)</f>
        <v>#REF!</v>
      </c>
      <c r="AS23" t="e">
        <f>IF(AR23="","",#REF!)</f>
        <v>#REF!</v>
      </c>
      <c r="AT23" t="e">
        <f>IF(AS23="","",#REF!)</f>
        <v>#REF!</v>
      </c>
      <c r="AU23" t="e">
        <f>IF(AT23="","",#REF!)</f>
        <v>#REF!</v>
      </c>
      <c r="AV23" t="e">
        <f>IF(AU23="","",MROUND((#REF!*(9/5))+32,1))</f>
        <v>#REF!</v>
      </c>
      <c r="AW23" t="e">
        <f>IF(AV23="","",MROUND((#REF!*(9/5))+32,1))</f>
        <v>#REF!</v>
      </c>
      <c r="AX23" t="e">
        <f>IF(AW23="","",MROUND((#REF!*14.5038),1))</f>
        <v>#REF!</v>
      </c>
      <c r="AY23" s="25" t="e">
        <f>IF(AX23="","",#REF!)</f>
        <v>#REF!</v>
      </c>
      <c r="AZ23" s="25" t="e">
        <f>IF(AY23="","",#REF!)</f>
        <v>#REF!</v>
      </c>
      <c r="BA23" s="25" t="e">
        <f>IF(AZ23="","",MROUND(((#REF!*(9/5))+32),1))</f>
        <v>#REF!</v>
      </c>
      <c r="BB23" s="25" t="e">
        <f>IF(BA23="","",#REF!)</f>
        <v>#REF!</v>
      </c>
      <c r="BC23" s="25" t="e">
        <f>IF(BB23="","",#REF!)</f>
        <v>#REF!</v>
      </c>
      <c r="BD23" s="25" t="e">
        <f>IF(BC23="","",#REF!)</f>
        <v>#REF!</v>
      </c>
    </row>
    <row r="24" spans="15:56" x14ac:dyDescent="0.25">
      <c r="O24">
        <v>22</v>
      </c>
      <c r="P24" t="str">
        <f t="shared" si="1"/>
        <v>Good</v>
      </c>
      <c r="X24">
        <v>19</v>
      </c>
      <c r="AR24" t="e">
        <f>IF(#REF!="","",#REF!)</f>
        <v>#REF!</v>
      </c>
      <c r="AS24" t="e">
        <f>IF(AR24="","",#REF!)</f>
        <v>#REF!</v>
      </c>
      <c r="AT24" t="e">
        <f>IF(AS24="","",#REF!)</f>
        <v>#REF!</v>
      </c>
      <c r="AU24" t="e">
        <f>IF(AT24="","",#REF!)</f>
        <v>#REF!</v>
      </c>
      <c r="AV24" t="e">
        <f>IF(AU24="","",MROUND((#REF!*(9/5))+32,1))</f>
        <v>#REF!</v>
      </c>
      <c r="AW24" t="e">
        <f>IF(AV24="","",MROUND((#REF!*(9/5))+32,1))</f>
        <v>#REF!</v>
      </c>
      <c r="AX24" t="e">
        <f>IF(AW24="","",MROUND((#REF!*14.5038),1))</f>
        <v>#REF!</v>
      </c>
      <c r="AY24" s="25" t="e">
        <f>IF(AX24="","",#REF!)</f>
        <v>#REF!</v>
      </c>
      <c r="AZ24" s="25" t="e">
        <f>IF(AY24="","",#REF!)</f>
        <v>#REF!</v>
      </c>
      <c r="BA24" s="25" t="e">
        <f>IF(AZ24="","",MROUND(((#REF!*(9/5))+32),1))</f>
        <v>#REF!</v>
      </c>
      <c r="BB24" s="25" t="e">
        <f>IF(BA24="","",#REF!)</f>
        <v>#REF!</v>
      </c>
      <c r="BC24" s="25" t="e">
        <f>IF(BB24="","",#REF!)</f>
        <v>#REF!</v>
      </c>
      <c r="BD24" s="25" t="e">
        <f>IF(BC24="","",#REF!)</f>
        <v>#REF!</v>
      </c>
    </row>
    <row r="25" spans="15:56" x14ac:dyDescent="0.25">
      <c r="O25">
        <v>23</v>
      </c>
      <c r="P25" t="str">
        <f t="shared" si="1"/>
        <v>Good</v>
      </c>
      <c r="X25">
        <v>20</v>
      </c>
      <c r="AR25" t="e">
        <f>IF(#REF!="","",#REF!)</f>
        <v>#REF!</v>
      </c>
      <c r="AS25" t="e">
        <f>IF(AR25="","",#REF!)</f>
        <v>#REF!</v>
      </c>
      <c r="AT25" t="e">
        <f>IF(AS25="","",#REF!)</f>
        <v>#REF!</v>
      </c>
      <c r="AU25" t="e">
        <f>IF(AT25="","",#REF!)</f>
        <v>#REF!</v>
      </c>
      <c r="AV25" t="e">
        <f>IF(AU25="","",MROUND((#REF!*(9/5))+32,1))</f>
        <v>#REF!</v>
      </c>
      <c r="AW25" t="e">
        <f>IF(AV25="","",MROUND((#REF!*(9/5))+32,1))</f>
        <v>#REF!</v>
      </c>
      <c r="AX25" t="e">
        <f>IF(AW25="","",MROUND((#REF!*14.5038),1))</f>
        <v>#REF!</v>
      </c>
      <c r="AY25" s="25" t="e">
        <f>IF(AX25="","",#REF!)</f>
        <v>#REF!</v>
      </c>
      <c r="AZ25" s="25" t="e">
        <f>IF(AY25="","",#REF!)</f>
        <v>#REF!</v>
      </c>
      <c r="BA25" s="25" t="e">
        <f>IF(AZ25="","",MROUND(((#REF!*(9/5))+32),1))</f>
        <v>#REF!</v>
      </c>
      <c r="BB25" s="25" t="e">
        <f>IF(BA25="","",#REF!)</f>
        <v>#REF!</v>
      </c>
      <c r="BC25" s="25" t="e">
        <f>IF(BB25="","",#REF!)</f>
        <v>#REF!</v>
      </c>
      <c r="BD25" s="25" t="e">
        <f>IF(BC25="","",#REF!)</f>
        <v>#REF!</v>
      </c>
    </row>
    <row r="26" spans="15:56" x14ac:dyDescent="0.25">
      <c r="O26">
        <v>24</v>
      </c>
      <c r="P26" t="str">
        <f t="shared" si="1"/>
        <v>Good</v>
      </c>
      <c r="X26">
        <v>21</v>
      </c>
      <c r="AR26" t="e">
        <f>IF(#REF!="","",#REF!)</f>
        <v>#REF!</v>
      </c>
      <c r="AS26" t="e">
        <f>IF(AR26="","",#REF!)</f>
        <v>#REF!</v>
      </c>
      <c r="AT26" t="e">
        <f>IF(AS26="","",#REF!)</f>
        <v>#REF!</v>
      </c>
      <c r="AU26" t="e">
        <f>IF(AT26="","",#REF!)</f>
        <v>#REF!</v>
      </c>
      <c r="AV26" t="e">
        <f>IF(AU26="","",MROUND((#REF!*(9/5))+32,1))</f>
        <v>#REF!</v>
      </c>
      <c r="AW26" t="e">
        <f>IF(AV26="","",MROUND((#REF!*(9/5))+32,1))</f>
        <v>#REF!</v>
      </c>
      <c r="AX26" t="e">
        <f>IF(AW26="","",MROUND((#REF!*14.5038),1))</f>
        <v>#REF!</v>
      </c>
      <c r="AY26" s="25" t="e">
        <f>IF(AX26="","",#REF!)</f>
        <v>#REF!</v>
      </c>
      <c r="AZ26" s="25" t="e">
        <f>IF(AY26="","",#REF!)</f>
        <v>#REF!</v>
      </c>
      <c r="BA26" s="25" t="e">
        <f>IF(AZ26="","",MROUND(((#REF!*(9/5))+32),1))</f>
        <v>#REF!</v>
      </c>
      <c r="BB26" s="25" t="e">
        <f>IF(BA26="","",#REF!)</f>
        <v>#REF!</v>
      </c>
      <c r="BC26" s="25" t="e">
        <f>IF(BB26="","",#REF!)</f>
        <v>#REF!</v>
      </c>
      <c r="BD26" s="25" t="e">
        <f>IF(BC26="","",#REF!)</f>
        <v>#REF!</v>
      </c>
    </row>
    <row r="27" spans="15:56" x14ac:dyDescent="0.25">
      <c r="O27">
        <v>25</v>
      </c>
      <c r="P27" t="str">
        <f t="shared" si="1"/>
        <v>Good</v>
      </c>
      <c r="X27">
        <v>22</v>
      </c>
      <c r="AR27" t="e">
        <f>IF(#REF!="","",#REF!)</f>
        <v>#REF!</v>
      </c>
      <c r="AS27" t="e">
        <f>IF(AR27="","",#REF!)</f>
        <v>#REF!</v>
      </c>
      <c r="AT27" t="e">
        <f>IF(AS27="","",#REF!)</f>
        <v>#REF!</v>
      </c>
      <c r="AU27" t="e">
        <f>IF(AT27="","",#REF!)</f>
        <v>#REF!</v>
      </c>
      <c r="AV27" t="e">
        <f>IF(AU27="","",MROUND((#REF!*(9/5))+32,1))</f>
        <v>#REF!</v>
      </c>
      <c r="AW27" t="e">
        <f>IF(AV27="","",MROUND((#REF!*(9/5))+32,1))</f>
        <v>#REF!</v>
      </c>
      <c r="AX27" t="e">
        <f>IF(AW27="","",MROUND((#REF!*14.5038),1))</f>
        <v>#REF!</v>
      </c>
      <c r="AY27" s="25" t="e">
        <f>IF(AX27="","",#REF!)</f>
        <v>#REF!</v>
      </c>
      <c r="AZ27" s="25" t="e">
        <f>IF(AY27="","",#REF!)</f>
        <v>#REF!</v>
      </c>
      <c r="BA27" s="25" t="e">
        <f>IF(AZ27="","",MROUND(((#REF!*(9/5))+32),1))</f>
        <v>#REF!</v>
      </c>
      <c r="BB27" s="25" t="e">
        <f>IF(BA27="","",#REF!)</f>
        <v>#REF!</v>
      </c>
      <c r="BC27" s="25" t="e">
        <f>IF(BB27="","",#REF!)</f>
        <v>#REF!</v>
      </c>
      <c r="BD27" s="25" t="e">
        <f>IF(BC27="","",#REF!)</f>
        <v>#REF!</v>
      </c>
    </row>
    <row r="28" spans="15:56" x14ac:dyDescent="0.25">
      <c r="O28">
        <v>26</v>
      </c>
      <c r="P28" t="str">
        <f t="shared" si="1"/>
        <v>Good</v>
      </c>
      <c r="X28">
        <v>23</v>
      </c>
      <c r="AR28" t="e">
        <f>IF(#REF!="","",#REF!)</f>
        <v>#REF!</v>
      </c>
      <c r="AS28" t="e">
        <f>IF(AR28="","",#REF!)</f>
        <v>#REF!</v>
      </c>
      <c r="AT28" t="e">
        <f>IF(AS28="","",#REF!)</f>
        <v>#REF!</v>
      </c>
      <c r="AU28" t="e">
        <f>IF(AT28="","",#REF!)</f>
        <v>#REF!</v>
      </c>
      <c r="AV28" t="e">
        <f>IF(AU28="","",MROUND((#REF!*(9/5))+32,1))</f>
        <v>#REF!</v>
      </c>
      <c r="AW28" t="e">
        <f>IF(AV28="","",MROUND((#REF!*(9/5))+32,1))</f>
        <v>#REF!</v>
      </c>
      <c r="AX28" t="e">
        <f>IF(AW28="","",MROUND((#REF!*14.5038),1))</f>
        <v>#REF!</v>
      </c>
      <c r="AY28" s="25" t="e">
        <f>IF(AX28="","",#REF!)</f>
        <v>#REF!</v>
      </c>
      <c r="AZ28" s="25" t="e">
        <f>IF(AY28="","",#REF!)</f>
        <v>#REF!</v>
      </c>
      <c r="BA28" s="25" t="e">
        <f>IF(AZ28="","",MROUND(((#REF!*(9/5))+32),1))</f>
        <v>#REF!</v>
      </c>
      <c r="BB28" s="25" t="e">
        <f>IF(BA28="","",#REF!)</f>
        <v>#REF!</v>
      </c>
      <c r="BC28" s="25" t="e">
        <f>IF(BB28="","",#REF!)</f>
        <v>#REF!</v>
      </c>
      <c r="BD28" s="25" t="e">
        <f>IF(BC28="","",#REF!)</f>
        <v>#REF!</v>
      </c>
    </row>
    <row r="29" spans="15:56" x14ac:dyDescent="0.25">
      <c r="O29">
        <v>27</v>
      </c>
      <c r="P29" t="str">
        <f t="shared" si="1"/>
        <v>Good</v>
      </c>
      <c r="X29">
        <v>24</v>
      </c>
      <c r="AR29" t="e">
        <f>IF(#REF!="","",#REF!)</f>
        <v>#REF!</v>
      </c>
      <c r="AS29" t="e">
        <f>IF(AR29="","",#REF!)</f>
        <v>#REF!</v>
      </c>
      <c r="AT29" t="e">
        <f>IF(AS29="","",#REF!)</f>
        <v>#REF!</v>
      </c>
      <c r="AU29" t="e">
        <f>IF(AT29="","",#REF!)</f>
        <v>#REF!</v>
      </c>
      <c r="AV29" t="e">
        <f>IF(AU29="","",MROUND((#REF!*(9/5))+32,1))</f>
        <v>#REF!</v>
      </c>
      <c r="AW29" t="e">
        <f>IF(AV29="","",MROUND((#REF!*(9/5))+32,1))</f>
        <v>#REF!</v>
      </c>
      <c r="AX29" t="e">
        <f>IF(AW29="","",MROUND((#REF!*14.5038),1))</f>
        <v>#REF!</v>
      </c>
      <c r="AY29" s="25" t="e">
        <f>IF(AX29="","",#REF!)</f>
        <v>#REF!</v>
      </c>
      <c r="AZ29" s="25" t="e">
        <f>IF(AY29="","",#REF!)</f>
        <v>#REF!</v>
      </c>
      <c r="BA29" s="25" t="e">
        <f>IF(AZ29="","",MROUND(((#REF!*(9/5))+32),1))</f>
        <v>#REF!</v>
      </c>
      <c r="BB29" s="25" t="e">
        <f>IF(BA29="","",#REF!)</f>
        <v>#REF!</v>
      </c>
      <c r="BC29" s="25" t="e">
        <f>IF(BB29="","",#REF!)</f>
        <v>#REF!</v>
      </c>
      <c r="BD29" s="25" t="e">
        <f>IF(BC29="","",#REF!)</f>
        <v>#REF!</v>
      </c>
    </row>
    <row r="30" spans="15:56" x14ac:dyDescent="0.25">
      <c r="O30">
        <v>28</v>
      </c>
      <c r="P30" t="str">
        <f t="shared" si="1"/>
        <v>Good</v>
      </c>
      <c r="X30">
        <v>25</v>
      </c>
      <c r="AR30" t="e">
        <f>IF(#REF!="","",#REF!)</f>
        <v>#REF!</v>
      </c>
      <c r="AS30" t="e">
        <f>IF(AR30="","",#REF!)</f>
        <v>#REF!</v>
      </c>
      <c r="AT30" t="e">
        <f>IF(AS30="","",#REF!)</f>
        <v>#REF!</v>
      </c>
      <c r="AU30" t="e">
        <f>IF(AT30="","",#REF!)</f>
        <v>#REF!</v>
      </c>
      <c r="AV30" t="e">
        <f>IF(AU30="","",MROUND((#REF!*(9/5))+32,1))</f>
        <v>#REF!</v>
      </c>
      <c r="AW30" t="e">
        <f>IF(AV30="","",MROUND((#REF!*(9/5))+32,1))</f>
        <v>#REF!</v>
      </c>
      <c r="AX30" t="e">
        <f>IF(AW30="","",MROUND((#REF!*14.5038),1))</f>
        <v>#REF!</v>
      </c>
      <c r="AY30" s="25" t="e">
        <f>IF(AX30="","",#REF!)</f>
        <v>#REF!</v>
      </c>
      <c r="AZ30" s="25" t="e">
        <f>IF(AY30="","",#REF!)</f>
        <v>#REF!</v>
      </c>
      <c r="BA30" s="25" t="e">
        <f>IF(AZ30="","",MROUND(((#REF!*(9/5))+32),1))</f>
        <v>#REF!</v>
      </c>
      <c r="BB30" s="25" t="e">
        <f>IF(BA30="","",#REF!)</f>
        <v>#REF!</v>
      </c>
      <c r="BC30" s="25" t="e">
        <f>IF(BB30="","",#REF!)</f>
        <v>#REF!</v>
      </c>
      <c r="BD30" s="25" t="e">
        <f>IF(BC30="","",#REF!)</f>
        <v>#REF!</v>
      </c>
    </row>
    <row r="31" spans="15:56" x14ac:dyDescent="0.25">
      <c r="O31">
        <v>29</v>
      </c>
      <c r="P31" t="str">
        <f t="shared" si="1"/>
        <v>Good</v>
      </c>
      <c r="X31">
        <v>26</v>
      </c>
      <c r="AR31" t="e">
        <f>IF(#REF!="","",#REF!)</f>
        <v>#REF!</v>
      </c>
      <c r="AS31" t="e">
        <f>IF(AR31="","",#REF!)</f>
        <v>#REF!</v>
      </c>
      <c r="AT31" t="e">
        <f>IF(AS31="","",#REF!)</f>
        <v>#REF!</v>
      </c>
      <c r="AU31" t="e">
        <f>IF(AT31="","",#REF!)</f>
        <v>#REF!</v>
      </c>
      <c r="AV31" t="e">
        <f>IF(AU31="","",MROUND((#REF!*(9/5))+32,1))</f>
        <v>#REF!</v>
      </c>
      <c r="AW31" t="e">
        <f>IF(AV31="","",MROUND((#REF!*(9/5))+32,1))</f>
        <v>#REF!</v>
      </c>
      <c r="AX31" t="e">
        <f>IF(AW31="","",MROUND((#REF!*14.5038),1))</f>
        <v>#REF!</v>
      </c>
      <c r="AY31" s="25" t="e">
        <f>IF(AX31="","",#REF!)</f>
        <v>#REF!</v>
      </c>
      <c r="AZ31" s="25" t="e">
        <f>IF(AY31="","",#REF!)</f>
        <v>#REF!</v>
      </c>
      <c r="BA31" s="25" t="e">
        <f>IF(AZ31="","",MROUND(((#REF!*(9/5))+32),1))</f>
        <v>#REF!</v>
      </c>
      <c r="BB31" s="25" t="e">
        <f>IF(BA31="","",#REF!)</f>
        <v>#REF!</v>
      </c>
      <c r="BC31" s="25" t="e">
        <f>IF(BB31="","",#REF!)</f>
        <v>#REF!</v>
      </c>
      <c r="BD31" s="25" t="e">
        <f>IF(BC31="","",#REF!)</f>
        <v>#REF!</v>
      </c>
    </row>
    <row r="32" spans="15:56" x14ac:dyDescent="0.25">
      <c r="O32">
        <v>30</v>
      </c>
      <c r="P32" t="str">
        <f t="shared" si="1"/>
        <v>Good</v>
      </c>
      <c r="X32">
        <v>27</v>
      </c>
      <c r="AR32" t="e">
        <f>IF(#REF!="","",#REF!)</f>
        <v>#REF!</v>
      </c>
      <c r="AS32" t="e">
        <f>IF(AR32="","",#REF!)</f>
        <v>#REF!</v>
      </c>
      <c r="AT32" t="e">
        <f>IF(AS32="","",#REF!)</f>
        <v>#REF!</v>
      </c>
      <c r="AU32" t="e">
        <f>IF(AT32="","",#REF!)</f>
        <v>#REF!</v>
      </c>
      <c r="AV32" t="e">
        <f>IF(AU32="","",MROUND((#REF!*(9/5))+32,1))</f>
        <v>#REF!</v>
      </c>
      <c r="AW32" t="e">
        <f>IF(AV32="","",MROUND((#REF!*(9/5))+32,1))</f>
        <v>#REF!</v>
      </c>
      <c r="AX32" t="e">
        <f>IF(AW32="","",MROUND((#REF!*14.5038),1))</f>
        <v>#REF!</v>
      </c>
      <c r="AY32" s="25" t="e">
        <f>IF(AX32="","",#REF!)</f>
        <v>#REF!</v>
      </c>
      <c r="AZ32" s="25" t="e">
        <f>IF(AY32="","",#REF!)</f>
        <v>#REF!</v>
      </c>
      <c r="BA32" s="25" t="e">
        <f>IF(AZ32="","",MROUND(((#REF!*(9/5))+32),1))</f>
        <v>#REF!</v>
      </c>
      <c r="BB32" s="25" t="e">
        <f>IF(BA32="","",#REF!)</f>
        <v>#REF!</v>
      </c>
      <c r="BC32" s="25" t="e">
        <f>IF(BB32="","",#REF!)</f>
        <v>#REF!</v>
      </c>
      <c r="BD32" s="25" t="e">
        <f>IF(BC32="","",#REF!)</f>
        <v>#REF!</v>
      </c>
    </row>
    <row r="33" spans="15:56" x14ac:dyDescent="0.25">
      <c r="O33">
        <v>31</v>
      </c>
      <c r="P33" t="str">
        <f t="shared" si="1"/>
        <v>Good</v>
      </c>
      <c r="X33">
        <v>28</v>
      </c>
      <c r="AR33" t="e">
        <f>IF(#REF!="","",#REF!)</f>
        <v>#REF!</v>
      </c>
      <c r="AS33" t="e">
        <f>IF(AR33="","",#REF!)</f>
        <v>#REF!</v>
      </c>
      <c r="AT33" t="e">
        <f>IF(AS33="","",#REF!)</f>
        <v>#REF!</v>
      </c>
      <c r="AU33" t="e">
        <f>IF(AT33="","",#REF!)</f>
        <v>#REF!</v>
      </c>
      <c r="AV33" t="e">
        <f>IF(AU33="","",MROUND((#REF!*(9/5))+32,1))</f>
        <v>#REF!</v>
      </c>
      <c r="AW33" t="e">
        <f>IF(AV33="","",MROUND((#REF!*(9/5))+32,1))</f>
        <v>#REF!</v>
      </c>
      <c r="AX33" t="e">
        <f>IF(AW33="","",MROUND((#REF!*14.5038),1))</f>
        <v>#REF!</v>
      </c>
      <c r="AY33" s="25" t="e">
        <f>IF(AX33="","",#REF!)</f>
        <v>#REF!</v>
      </c>
      <c r="AZ33" s="25" t="e">
        <f>IF(AY33="","",#REF!)</f>
        <v>#REF!</v>
      </c>
      <c r="BA33" s="25" t="e">
        <f>IF(AZ33="","",MROUND(((#REF!*(9/5))+32),1))</f>
        <v>#REF!</v>
      </c>
      <c r="BB33" s="25" t="e">
        <f>IF(BA33="","",#REF!)</f>
        <v>#REF!</v>
      </c>
      <c r="BC33" s="25" t="e">
        <f>IF(BB33="","",#REF!)</f>
        <v>#REF!</v>
      </c>
      <c r="BD33" s="25" t="e">
        <f>IF(BC33="","",#REF!)</f>
        <v>#REF!</v>
      </c>
    </row>
    <row r="34" spans="15:56" x14ac:dyDescent="0.25">
      <c r="O34">
        <v>32</v>
      </c>
      <c r="P34" t="str">
        <f t="shared" si="1"/>
        <v>Good</v>
      </c>
      <c r="X34">
        <v>29</v>
      </c>
      <c r="AR34" t="e">
        <f>IF(#REF!="","",#REF!)</f>
        <v>#REF!</v>
      </c>
      <c r="AS34" t="e">
        <f>IF(AR34="","",#REF!)</f>
        <v>#REF!</v>
      </c>
      <c r="AT34" t="e">
        <f>IF(AS34="","",#REF!)</f>
        <v>#REF!</v>
      </c>
      <c r="AU34" t="e">
        <f>IF(AT34="","",#REF!)</f>
        <v>#REF!</v>
      </c>
      <c r="AV34" t="e">
        <f>IF(AU34="","",MROUND((#REF!*(9/5))+32,1))</f>
        <v>#REF!</v>
      </c>
      <c r="AW34" t="e">
        <f>IF(AV34="","",MROUND((#REF!*(9/5))+32,1))</f>
        <v>#REF!</v>
      </c>
      <c r="AX34" t="e">
        <f>IF(AW34="","",MROUND((#REF!*14.5038),1))</f>
        <v>#REF!</v>
      </c>
      <c r="AY34" s="25" t="e">
        <f>IF(AX34="","",#REF!)</f>
        <v>#REF!</v>
      </c>
      <c r="AZ34" s="25" t="e">
        <f>IF(AY34="","",#REF!)</f>
        <v>#REF!</v>
      </c>
      <c r="BA34" s="25" t="e">
        <f>IF(AZ34="","",MROUND(((#REF!*(9/5))+32),1))</f>
        <v>#REF!</v>
      </c>
      <c r="BB34" s="25" t="e">
        <f>IF(BA34="","",#REF!)</f>
        <v>#REF!</v>
      </c>
      <c r="BC34" s="25" t="e">
        <f>IF(BB34="","",#REF!)</f>
        <v>#REF!</v>
      </c>
      <c r="BD34" s="25" t="e">
        <f>IF(BC34="","",#REF!)</f>
        <v>#REF!</v>
      </c>
    </row>
    <row r="35" spans="15:56" x14ac:dyDescent="0.25">
      <c r="O35">
        <v>33</v>
      </c>
      <c r="P35" t="str">
        <f t="shared" si="1"/>
        <v>Good</v>
      </c>
      <c r="X35">
        <v>30</v>
      </c>
      <c r="AR35" t="e">
        <f>IF(#REF!="","",#REF!)</f>
        <v>#REF!</v>
      </c>
      <c r="AS35" t="e">
        <f>IF(AR35="","",#REF!)</f>
        <v>#REF!</v>
      </c>
      <c r="AT35" t="e">
        <f>IF(AS35="","",#REF!)</f>
        <v>#REF!</v>
      </c>
      <c r="AU35" t="e">
        <f>IF(AT35="","",#REF!)</f>
        <v>#REF!</v>
      </c>
      <c r="AV35" t="e">
        <f>IF(AU35="","",MROUND((#REF!*(9/5))+32,1))</f>
        <v>#REF!</v>
      </c>
      <c r="AW35" t="e">
        <f>IF(AV35="","",MROUND((#REF!*(9/5))+32,1))</f>
        <v>#REF!</v>
      </c>
      <c r="AX35" t="e">
        <f>IF(AW35="","",MROUND((#REF!*14.5038),1))</f>
        <v>#REF!</v>
      </c>
      <c r="AY35" s="25" t="e">
        <f>IF(AX35="","",#REF!)</f>
        <v>#REF!</v>
      </c>
      <c r="AZ35" s="25" t="e">
        <f>IF(AY35="","",#REF!)</f>
        <v>#REF!</v>
      </c>
      <c r="BA35" s="25" t="e">
        <f>IF(AZ35="","",MROUND(((#REF!*(9/5))+32),1))</f>
        <v>#REF!</v>
      </c>
      <c r="BB35" s="25" t="e">
        <f>IF(BA35="","",#REF!)</f>
        <v>#REF!</v>
      </c>
      <c r="BC35" s="25" t="e">
        <f>IF(BB35="","",#REF!)</f>
        <v>#REF!</v>
      </c>
      <c r="BD35" s="25" t="e">
        <f>IF(BC35="","",#REF!)</f>
        <v>#REF!</v>
      </c>
    </row>
    <row r="36" spans="15:56" x14ac:dyDescent="0.25">
      <c r="O36">
        <v>34</v>
      </c>
      <c r="P36" t="str">
        <f t="shared" si="1"/>
        <v>Good</v>
      </c>
      <c r="X36">
        <v>31</v>
      </c>
      <c r="AR36" t="e">
        <f>IF(#REF!="","",#REF!)</f>
        <v>#REF!</v>
      </c>
      <c r="AS36" t="e">
        <f>IF(AR36="","",#REF!)</f>
        <v>#REF!</v>
      </c>
      <c r="AT36" t="e">
        <f>IF(AS36="","",#REF!)</f>
        <v>#REF!</v>
      </c>
      <c r="AU36" t="e">
        <f>IF(AT36="","",#REF!)</f>
        <v>#REF!</v>
      </c>
      <c r="AV36" t="e">
        <f>IF(AU36="","",MROUND((#REF!*(9/5))+32,1))</f>
        <v>#REF!</v>
      </c>
      <c r="AW36" t="e">
        <f>IF(AV36="","",MROUND((#REF!*(9/5))+32,1))</f>
        <v>#REF!</v>
      </c>
      <c r="AX36" t="e">
        <f>IF(AW36="","",MROUND((#REF!*14.5038),1))</f>
        <v>#REF!</v>
      </c>
      <c r="AY36" s="25" t="e">
        <f>IF(AX36="","",#REF!)</f>
        <v>#REF!</v>
      </c>
      <c r="AZ36" s="25" t="e">
        <f>IF(AY36="","",#REF!)</f>
        <v>#REF!</v>
      </c>
      <c r="BA36" s="25" t="e">
        <f>IF(AZ36="","",MROUND(((#REF!*(9/5))+32),1))</f>
        <v>#REF!</v>
      </c>
      <c r="BB36" s="25" t="e">
        <f>IF(BA36="","",#REF!)</f>
        <v>#REF!</v>
      </c>
      <c r="BC36" s="25" t="e">
        <f>IF(BB36="","",#REF!)</f>
        <v>#REF!</v>
      </c>
      <c r="BD36" s="25" t="e">
        <f>IF(BC36="","",#REF!)</f>
        <v>#REF!</v>
      </c>
    </row>
    <row r="37" spans="15:56" x14ac:dyDescent="0.25">
      <c r="O37">
        <v>35</v>
      </c>
      <c r="P37" t="str">
        <f t="shared" si="1"/>
        <v>Good</v>
      </c>
      <c r="X37">
        <v>32</v>
      </c>
      <c r="AR37" t="e">
        <f>IF(#REF!="","",#REF!)</f>
        <v>#REF!</v>
      </c>
      <c r="AS37" t="e">
        <f>IF(AR37="","",#REF!)</f>
        <v>#REF!</v>
      </c>
      <c r="AT37" t="e">
        <f>IF(AS37="","",#REF!)</f>
        <v>#REF!</v>
      </c>
      <c r="AU37" t="e">
        <f>IF(AT37="","",#REF!)</f>
        <v>#REF!</v>
      </c>
      <c r="AV37" t="e">
        <f>IF(AU37="","",MROUND((#REF!*(9/5))+32,1))</f>
        <v>#REF!</v>
      </c>
      <c r="AW37" t="e">
        <f>IF(AV37="","",MROUND((#REF!*(9/5))+32,1))</f>
        <v>#REF!</v>
      </c>
      <c r="AX37" t="e">
        <f>IF(AW37="","",MROUND((#REF!*14.5038),1))</f>
        <v>#REF!</v>
      </c>
      <c r="AY37" s="25" t="e">
        <f>IF(AX37="","",#REF!)</f>
        <v>#REF!</v>
      </c>
      <c r="AZ37" s="25" t="e">
        <f>IF(AY37="","",#REF!)</f>
        <v>#REF!</v>
      </c>
      <c r="BA37" s="25" t="e">
        <f>IF(AZ37="","",MROUND(((#REF!*(9/5))+32),1))</f>
        <v>#REF!</v>
      </c>
      <c r="BB37" s="25" t="e">
        <f>IF(BA37="","",#REF!)</f>
        <v>#REF!</v>
      </c>
      <c r="BC37" s="25" t="e">
        <f>IF(BB37="","",#REF!)</f>
        <v>#REF!</v>
      </c>
      <c r="BD37" s="25" t="e">
        <f>IF(BC37="","",#REF!)</f>
        <v>#REF!</v>
      </c>
    </row>
    <row r="38" spans="15:56" x14ac:dyDescent="0.25">
      <c r="O38">
        <v>36</v>
      </c>
      <c r="P38" t="str">
        <f t="shared" si="1"/>
        <v>Good</v>
      </c>
      <c r="X38">
        <v>33</v>
      </c>
      <c r="AR38" t="e">
        <f>IF(#REF!="","",#REF!)</f>
        <v>#REF!</v>
      </c>
      <c r="AS38" t="e">
        <f>IF(AR38="","",#REF!)</f>
        <v>#REF!</v>
      </c>
      <c r="AT38" t="e">
        <f>IF(AS38="","",#REF!)</f>
        <v>#REF!</v>
      </c>
      <c r="AU38" t="e">
        <f>IF(AT38="","",#REF!)</f>
        <v>#REF!</v>
      </c>
      <c r="AV38" t="e">
        <f>IF(AU38="","",MROUND((#REF!*(9/5))+32,1))</f>
        <v>#REF!</v>
      </c>
      <c r="AW38" t="e">
        <f>IF(AV38="","",MROUND((#REF!*(9/5))+32,1))</f>
        <v>#REF!</v>
      </c>
      <c r="AX38" t="e">
        <f>IF(AW38="","",MROUND((#REF!*14.5038),1))</f>
        <v>#REF!</v>
      </c>
      <c r="AY38" s="25" t="e">
        <f>IF(AX38="","",#REF!)</f>
        <v>#REF!</v>
      </c>
      <c r="AZ38" s="25" t="e">
        <f>IF(AY38="","",#REF!)</f>
        <v>#REF!</v>
      </c>
      <c r="BA38" s="25" t="e">
        <f>IF(AZ38="","",MROUND(((#REF!*(9/5))+32),1))</f>
        <v>#REF!</v>
      </c>
      <c r="BB38" s="25" t="e">
        <f>IF(BA38="","",#REF!)</f>
        <v>#REF!</v>
      </c>
      <c r="BC38" s="25" t="e">
        <f>IF(BB38="","",#REF!)</f>
        <v>#REF!</v>
      </c>
      <c r="BD38" s="25" t="e">
        <f>IF(BC38="","",#REF!)</f>
        <v>#REF!</v>
      </c>
    </row>
    <row r="39" spans="15:56" x14ac:dyDescent="0.25">
      <c r="O39">
        <v>37</v>
      </c>
      <c r="P39" t="str">
        <f t="shared" si="1"/>
        <v>Good</v>
      </c>
      <c r="X39">
        <v>34</v>
      </c>
      <c r="AR39" t="e">
        <f>IF(#REF!="","",#REF!)</f>
        <v>#REF!</v>
      </c>
      <c r="AS39" t="e">
        <f>IF(AR39="","",#REF!)</f>
        <v>#REF!</v>
      </c>
      <c r="AT39" t="e">
        <f>IF(AS39="","",#REF!)</f>
        <v>#REF!</v>
      </c>
      <c r="AU39" t="e">
        <f>IF(AT39="","",#REF!)</f>
        <v>#REF!</v>
      </c>
      <c r="AV39" t="e">
        <f>IF(AU39="","",MROUND((#REF!*(9/5))+32,1))</f>
        <v>#REF!</v>
      </c>
      <c r="AW39" t="e">
        <f>IF(AV39="","",MROUND((#REF!*(9/5))+32,1))</f>
        <v>#REF!</v>
      </c>
      <c r="AX39" t="e">
        <f>IF(AW39="","",MROUND((#REF!*14.5038),1))</f>
        <v>#REF!</v>
      </c>
      <c r="AY39" s="25" t="e">
        <f>IF(AX39="","",#REF!)</f>
        <v>#REF!</v>
      </c>
      <c r="AZ39" s="25" t="e">
        <f>IF(AY39="","",#REF!)</f>
        <v>#REF!</v>
      </c>
      <c r="BA39" s="25" t="e">
        <f>IF(AZ39="","",MROUND(((#REF!*(9/5))+32),1))</f>
        <v>#REF!</v>
      </c>
      <c r="BB39" s="25" t="e">
        <f>IF(BA39="","",#REF!)</f>
        <v>#REF!</v>
      </c>
      <c r="BC39" s="25" t="e">
        <f>IF(BB39="","",#REF!)</f>
        <v>#REF!</v>
      </c>
      <c r="BD39" s="25" t="e">
        <f>IF(BC39="","",#REF!)</f>
        <v>#REF!</v>
      </c>
    </row>
    <row r="40" spans="15:56" x14ac:dyDescent="0.25">
      <c r="O40">
        <v>38</v>
      </c>
      <c r="P40" t="str">
        <f t="shared" si="1"/>
        <v>Good</v>
      </c>
      <c r="X40">
        <v>35</v>
      </c>
      <c r="AR40" t="e">
        <f>IF(#REF!="","",#REF!)</f>
        <v>#REF!</v>
      </c>
      <c r="AS40" t="e">
        <f>IF(AR40="","",#REF!)</f>
        <v>#REF!</v>
      </c>
      <c r="AT40" t="e">
        <f>IF(AS40="","",#REF!)</f>
        <v>#REF!</v>
      </c>
      <c r="AU40" t="e">
        <f>IF(AT40="","",#REF!)</f>
        <v>#REF!</v>
      </c>
      <c r="AV40" t="e">
        <f>IF(AU40="","",MROUND((#REF!*(9/5))+32,1))</f>
        <v>#REF!</v>
      </c>
      <c r="AW40" t="e">
        <f>IF(AV40="","",MROUND((#REF!*(9/5))+32,1))</f>
        <v>#REF!</v>
      </c>
      <c r="AX40" t="e">
        <f>IF(AW40="","",MROUND((#REF!*14.5038),1))</f>
        <v>#REF!</v>
      </c>
      <c r="AY40" s="25" t="e">
        <f>IF(AX40="","",#REF!)</f>
        <v>#REF!</v>
      </c>
      <c r="AZ40" s="25" t="e">
        <f>IF(AY40="","",#REF!)</f>
        <v>#REF!</v>
      </c>
      <c r="BA40" s="25" t="e">
        <f>IF(AZ40="","",MROUND(((#REF!*(9/5))+32),1))</f>
        <v>#REF!</v>
      </c>
      <c r="BB40" s="25" t="e">
        <f>IF(BA40="","",#REF!)</f>
        <v>#REF!</v>
      </c>
      <c r="BC40" s="25" t="e">
        <f>IF(BB40="","",#REF!)</f>
        <v>#REF!</v>
      </c>
      <c r="BD40" s="25" t="e">
        <f>IF(BC40="","",#REF!)</f>
        <v>#REF!</v>
      </c>
    </row>
    <row r="41" spans="15:56" x14ac:dyDescent="0.25">
      <c r="O41">
        <v>39</v>
      </c>
      <c r="P41" t="str">
        <f t="shared" si="1"/>
        <v>Good</v>
      </c>
      <c r="X41">
        <v>36</v>
      </c>
      <c r="AR41" t="e">
        <f>IF(#REF!="","",#REF!)</f>
        <v>#REF!</v>
      </c>
      <c r="AS41" t="e">
        <f>IF(AR41="","",#REF!)</f>
        <v>#REF!</v>
      </c>
      <c r="AT41" t="e">
        <f>IF(AS41="","",#REF!)</f>
        <v>#REF!</v>
      </c>
      <c r="AU41" t="e">
        <f>IF(AT41="","",#REF!)</f>
        <v>#REF!</v>
      </c>
      <c r="AV41" t="e">
        <f>IF(AU41="","",MROUND((#REF!*(9/5))+32,1))</f>
        <v>#REF!</v>
      </c>
      <c r="AW41" t="e">
        <f>IF(AV41="","",MROUND((#REF!*(9/5))+32,1))</f>
        <v>#REF!</v>
      </c>
      <c r="AX41" t="e">
        <f>IF(AW41="","",MROUND((#REF!*14.5038),1))</f>
        <v>#REF!</v>
      </c>
      <c r="AY41" s="25" t="e">
        <f>IF(AX41="","",#REF!)</f>
        <v>#REF!</v>
      </c>
      <c r="AZ41" s="25" t="e">
        <f>IF(AY41="","",#REF!)</f>
        <v>#REF!</v>
      </c>
      <c r="BA41" s="25" t="e">
        <f>IF(AZ41="","",MROUND(((#REF!*(9/5))+32),1))</f>
        <v>#REF!</v>
      </c>
      <c r="BB41" s="25" t="e">
        <f>IF(BA41="","",#REF!)</f>
        <v>#REF!</v>
      </c>
      <c r="BC41" s="25" t="e">
        <f>IF(BB41="","",#REF!)</f>
        <v>#REF!</v>
      </c>
      <c r="BD41" s="25" t="e">
        <f>IF(BC41="","",#REF!)</f>
        <v>#REF!</v>
      </c>
    </row>
    <row r="42" spans="15:56" x14ac:dyDescent="0.25">
      <c r="O42">
        <v>40</v>
      </c>
      <c r="P42" t="str">
        <f t="shared" si="1"/>
        <v>Good</v>
      </c>
      <c r="X42">
        <v>37</v>
      </c>
      <c r="AR42" t="e">
        <f>IF(#REF!="","",#REF!)</f>
        <v>#REF!</v>
      </c>
      <c r="AS42" t="e">
        <f>IF(AR42="","",#REF!)</f>
        <v>#REF!</v>
      </c>
      <c r="AT42" t="e">
        <f>IF(AS42="","",#REF!)</f>
        <v>#REF!</v>
      </c>
      <c r="AU42" t="e">
        <f>IF(AT42="","",#REF!)</f>
        <v>#REF!</v>
      </c>
      <c r="AV42" t="e">
        <f>IF(AU42="","",MROUND((#REF!*(9/5))+32,1))</f>
        <v>#REF!</v>
      </c>
      <c r="AW42" t="e">
        <f>IF(AV42="","",MROUND((#REF!*(9/5))+32,1))</f>
        <v>#REF!</v>
      </c>
      <c r="AX42" t="e">
        <f>IF(AW42="","",MROUND((#REF!*14.5038),1))</f>
        <v>#REF!</v>
      </c>
      <c r="AY42" s="25" t="e">
        <f>IF(AX42="","",#REF!)</f>
        <v>#REF!</v>
      </c>
      <c r="AZ42" s="25" t="e">
        <f>IF(AY42="","",#REF!)</f>
        <v>#REF!</v>
      </c>
      <c r="BA42" s="25" t="e">
        <f>IF(AZ42="","",MROUND(((#REF!*(9/5))+32),1))</f>
        <v>#REF!</v>
      </c>
      <c r="BB42" s="25" t="e">
        <f>IF(BA42="","",#REF!)</f>
        <v>#REF!</v>
      </c>
      <c r="BC42" s="25" t="e">
        <f>IF(BB42="","",#REF!)</f>
        <v>#REF!</v>
      </c>
      <c r="BD42" s="25" t="e">
        <f>IF(BC42="","",#REF!)</f>
        <v>#REF!</v>
      </c>
    </row>
    <row r="43" spans="15:56" x14ac:dyDescent="0.25">
      <c r="O43">
        <v>41</v>
      </c>
      <c r="P43" t="str">
        <f t="shared" si="1"/>
        <v>Good</v>
      </c>
      <c r="X43">
        <v>38</v>
      </c>
      <c r="AR43" t="e">
        <f>IF(#REF!="","",#REF!)</f>
        <v>#REF!</v>
      </c>
      <c r="AS43" t="e">
        <f>IF(AR43="","",#REF!)</f>
        <v>#REF!</v>
      </c>
      <c r="AT43" t="e">
        <f>IF(AS43="","",#REF!)</f>
        <v>#REF!</v>
      </c>
      <c r="AU43" t="e">
        <f>IF(AT43="","",#REF!)</f>
        <v>#REF!</v>
      </c>
      <c r="AV43" t="e">
        <f>IF(AU43="","",MROUND((#REF!*(9/5))+32,1))</f>
        <v>#REF!</v>
      </c>
      <c r="AW43" t="e">
        <f>IF(AV43="","",MROUND((#REF!*(9/5))+32,1))</f>
        <v>#REF!</v>
      </c>
      <c r="AX43" t="e">
        <f>IF(AW43="","",MROUND((#REF!*14.5038),1))</f>
        <v>#REF!</v>
      </c>
      <c r="AY43" s="25" t="e">
        <f>IF(AX43="","",#REF!)</f>
        <v>#REF!</v>
      </c>
      <c r="AZ43" s="25" t="e">
        <f>IF(AY43="","",#REF!)</f>
        <v>#REF!</v>
      </c>
      <c r="BA43" s="25" t="e">
        <f>IF(AZ43="","",MROUND(((#REF!*(9/5))+32),1))</f>
        <v>#REF!</v>
      </c>
      <c r="BB43" s="25" t="e">
        <f>IF(BA43="","",#REF!)</f>
        <v>#REF!</v>
      </c>
      <c r="BC43" s="25" t="e">
        <f>IF(BB43="","",#REF!)</f>
        <v>#REF!</v>
      </c>
      <c r="BD43" s="25" t="e">
        <f>IF(BC43="","",#REF!)</f>
        <v>#REF!</v>
      </c>
    </row>
    <row r="44" spans="15:56" x14ac:dyDescent="0.25">
      <c r="O44">
        <v>42</v>
      </c>
      <c r="P44" t="str">
        <f t="shared" si="1"/>
        <v>Good</v>
      </c>
      <c r="X44">
        <v>39</v>
      </c>
      <c r="AR44" t="e">
        <f>IF(#REF!="","",#REF!)</f>
        <v>#REF!</v>
      </c>
      <c r="AS44" t="e">
        <f>IF(AR44="","",#REF!)</f>
        <v>#REF!</v>
      </c>
      <c r="AT44" t="e">
        <f>IF(AS44="","",#REF!)</f>
        <v>#REF!</v>
      </c>
      <c r="AU44" t="e">
        <f>IF(AT44="","",#REF!)</f>
        <v>#REF!</v>
      </c>
      <c r="AV44" t="e">
        <f>IF(AU44="","",MROUND((#REF!*(9/5))+32,1))</f>
        <v>#REF!</v>
      </c>
      <c r="AW44" t="e">
        <f>IF(AV44="","",MROUND((#REF!*(9/5))+32,1))</f>
        <v>#REF!</v>
      </c>
      <c r="AX44" t="e">
        <f>IF(AW44="","",MROUND((#REF!*14.5038),1))</f>
        <v>#REF!</v>
      </c>
      <c r="AY44" s="25" t="e">
        <f>IF(AX44="","",#REF!)</f>
        <v>#REF!</v>
      </c>
      <c r="AZ44" s="25" t="e">
        <f>IF(AY44="","",#REF!)</f>
        <v>#REF!</v>
      </c>
      <c r="BA44" s="25" t="e">
        <f>IF(AZ44="","",MROUND(((#REF!*(9/5))+32),1))</f>
        <v>#REF!</v>
      </c>
      <c r="BB44" s="25" t="e">
        <f>IF(BA44="","",#REF!)</f>
        <v>#REF!</v>
      </c>
      <c r="BC44" s="25" t="e">
        <f>IF(BB44="","",#REF!)</f>
        <v>#REF!</v>
      </c>
      <c r="BD44" s="25" t="e">
        <f>IF(BC44="","",#REF!)</f>
        <v>#REF!</v>
      </c>
    </row>
    <row r="45" spans="15:56" x14ac:dyDescent="0.25">
      <c r="O45">
        <v>43</v>
      </c>
      <c r="P45" t="str">
        <f t="shared" si="1"/>
        <v>Good</v>
      </c>
      <c r="X45">
        <v>40</v>
      </c>
      <c r="AR45" t="e">
        <f>IF(#REF!="","",#REF!)</f>
        <v>#REF!</v>
      </c>
      <c r="AS45" t="e">
        <f>IF(AR45="","",#REF!)</f>
        <v>#REF!</v>
      </c>
      <c r="AT45" t="e">
        <f>IF(AS45="","",#REF!)</f>
        <v>#REF!</v>
      </c>
      <c r="AU45" t="e">
        <f>IF(AT45="","",#REF!)</f>
        <v>#REF!</v>
      </c>
      <c r="AV45" t="e">
        <f>IF(AU45="","",MROUND((#REF!*(9/5))+32,1))</f>
        <v>#REF!</v>
      </c>
      <c r="AW45" t="e">
        <f>IF(AV45="","",MROUND((#REF!*(9/5))+32,1))</f>
        <v>#REF!</v>
      </c>
      <c r="AX45" t="e">
        <f>IF(AW45="","",MROUND((#REF!*14.5038),1))</f>
        <v>#REF!</v>
      </c>
      <c r="AY45" s="25" t="e">
        <f>IF(AX45="","",#REF!)</f>
        <v>#REF!</v>
      </c>
      <c r="AZ45" s="25" t="e">
        <f>IF(AY45="","",#REF!)</f>
        <v>#REF!</v>
      </c>
      <c r="BA45" s="25" t="e">
        <f>IF(AZ45="","",MROUND(((#REF!*(9/5))+32),1))</f>
        <v>#REF!</v>
      </c>
      <c r="BB45" s="25" t="e">
        <f>IF(BA45="","",#REF!)</f>
        <v>#REF!</v>
      </c>
      <c r="BC45" s="25" t="e">
        <f>IF(BB45="","",#REF!)</f>
        <v>#REF!</v>
      </c>
      <c r="BD45" s="25" t="e">
        <f>IF(BC45="","",#REF!)</f>
        <v>#REF!</v>
      </c>
    </row>
    <row r="46" spans="15:56" x14ac:dyDescent="0.25">
      <c r="O46">
        <v>44</v>
      </c>
      <c r="P46" t="str">
        <f t="shared" si="1"/>
        <v>Good</v>
      </c>
      <c r="X46">
        <v>41</v>
      </c>
      <c r="AR46" t="e">
        <f>IF(#REF!="","",#REF!)</f>
        <v>#REF!</v>
      </c>
      <c r="AS46" t="e">
        <f>IF(AR46="","",#REF!)</f>
        <v>#REF!</v>
      </c>
      <c r="AT46" t="e">
        <f>IF(AS46="","",#REF!)</f>
        <v>#REF!</v>
      </c>
      <c r="AU46" t="e">
        <f>IF(AT46="","",#REF!)</f>
        <v>#REF!</v>
      </c>
      <c r="AV46" t="e">
        <f>IF(AU46="","",MROUND((#REF!*(9/5))+32,1))</f>
        <v>#REF!</v>
      </c>
      <c r="AW46" t="e">
        <f>IF(AV46="","",MROUND((#REF!*(9/5))+32,1))</f>
        <v>#REF!</v>
      </c>
      <c r="AX46" t="e">
        <f>IF(AW46="","",MROUND((#REF!*14.5038),1))</f>
        <v>#REF!</v>
      </c>
      <c r="AY46" s="25" t="e">
        <f>IF(AX46="","",#REF!)</f>
        <v>#REF!</v>
      </c>
      <c r="AZ46" s="25" t="e">
        <f>IF(AY46="","",#REF!)</f>
        <v>#REF!</v>
      </c>
      <c r="BA46" s="25" t="e">
        <f>IF(AZ46="","",MROUND(((#REF!*(9/5))+32),1))</f>
        <v>#REF!</v>
      </c>
      <c r="BB46" s="25" t="e">
        <f>IF(BA46="","",#REF!)</f>
        <v>#REF!</v>
      </c>
      <c r="BC46" s="25" t="e">
        <f>IF(BB46="","",#REF!)</f>
        <v>#REF!</v>
      </c>
      <c r="BD46" s="25" t="e">
        <f>IF(BC46="","",#REF!)</f>
        <v>#REF!</v>
      </c>
    </row>
    <row r="47" spans="15:56" x14ac:dyDescent="0.25">
      <c r="O47">
        <v>45</v>
      </c>
      <c r="P47" t="str">
        <f t="shared" si="1"/>
        <v>Good</v>
      </c>
      <c r="X47">
        <v>42</v>
      </c>
      <c r="AR47" t="e">
        <f>IF(#REF!="","",#REF!)</f>
        <v>#REF!</v>
      </c>
      <c r="AS47" t="e">
        <f>IF(AR47="","",#REF!)</f>
        <v>#REF!</v>
      </c>
      <c r="AT47" t="e">
        <f>IF(AS47="","",#REF!)</f>
        <v>#REF!</v>
      </c>
      <c r="AU47" t="e">
        <f>IF(AT47="","",#REF!)</f>
        <v>#REF!</v>
      </c>
      <c r="AV47" t="e">
        <f>IF(AU47="","",MROUND((#REF!*(9/5))+32,1))</f>
        <v>#REF!</v>
      </c>
      <c r="AW47" t="e">
        <f>IF(AV47="","",MROUND((#REF!*(9/5))+32,1))</f>
        <v>#REF!</v>
      </c>
      <c r="AX47" t="e">
        <f>IF(AW47="","",MROUND((#REF!*14.5038),1))</f>
        <v>#REF!</v>
      </c>
      <c r="AY47" s="25" t="e">
        <f>IF(AX47="","",#REF!)</f>
        <v>#REF!</v>
      </c>
      <c r="AZ47" s="25" t="e">
        <f>IF(AY47="","",#REF!)</f>
        <v>#REF!</v>
      </c>
      <c r="BA47" s="25" t="e">
        <f>IF(AZ47="","",MROUND(((#REF!*(9/5))+32),1))</f>
        <v>#REF!</v>
      </c>
      <c r="BB47" s="25" t="e">
        <f>IF(BA47="","",#REF!)</f>
        <v>#REF!</v>
      </c>
      <c r="BC47" s="25" t="e">
        <f>IF(BB47="","",#REF!)</f>
        <v>#REF!</v>
      </c>
      <c r="BD47" s="25" t="e">
        <f>IF(BC47="","",#REF!)</f>
        <v>#REF!</v>
      </c>
    </row>
    <row r="48" spans="15:56" x14ac:dyDescent="0.25">
      <c r="O48">
        <v>46</v>
      </c>
      <c r="P48" t="str">
        <f t="shared" si="1"/>
        <v>Good</v>
      </c>
      <c r="X48">
        <v>43</v>
      </c>
      <c r="AR48" t="e">
        <f>IF(#REF!="","",#REF!)</f>
        <v>#REF!</v>
      </c>
      <c r="AS48" t="e">
        <f>IF(AR48="","",#REF!)</f>
        <v>#REF!</v>
      </c>
      <c r="AT48" t="e">
        <f>IF(AS48="","",#REF!)</f>
        <v>#REF!</v>
      </c>
      <c r="AU48" t="e">
        <f>IF(AT48="","",#REF!)</f>
        <v>#REF!</v>
      </c>
      <c r="AV48" t="e">
        <f>IF(AU48="","",MROUND((#REF!*(9/5))+32,1))</f>
        <v>#REF!</v>
      </c>
      <c r="AW48" t="e">
        <f>IF(AV48="","",MROUND((#REF!*(9/5))+32,1))</f>
        <v>#REF!</v>
      </c>
      <c r="AX48" t="e">
        <f>IF(AW48="","",MROUND((#REF!*14.5038),1))</f>
        <v>#REF!</v>
      </c>
      <c r="AY48" s="25" t="e">
        <f>IF(AX48="","",#REF!)</f>
        <v>#REF!</v>
      </c>
      <c r="AZ48" s="25" t="e">
        <f>IF(AY48="","",#REF!)</f>
        <v>#REF!</v>
      </c>
      <c r="BA48" s="25" t="e">
        <f>IF(AZ48="","",MROUND(((#REF!*(9/5))+32),1))</f>
        <v>#REF!</v>
      </c>
      <c r="BB48" s="25" t="e">
        <f>IF(BA48="","",#REF!)</f>
        <v>#REF!</v>
      </c>
      <c r="BC48" s="25" t="e">
        <f>IF(BB48="","",#REF!)</f>
        <v>#REF!</v>
      </c>
      <c r="BD48" s="25" t="e">
        <f>IF(BC48="","",#REF!)</f>
        <v>#REF!</v>
      </c>
    </row>
    <row r="49" spans="15:56" x14ac:dyDescent="0.25">
      <c r="O49">
        <v>47</v>
      </c>
      <c r="P49" t="str">
        <f t="shared" si="1"/>
        <v>Good</v>
      </c>
      <c r="X49">
        <v>44</v>
      </c>
      <c r="AR49" t="e">
        <f>IF(#REF!="","",#REF!)</f>
        <v>#REF!</v>
      </c>
      <c r="AS49" t="e">
        <f>IF(AR49="","",#REF!)</f>
        <v>#REF!</v>
      </c>
      <c r="AT49" t="e">
        <f>IF(AS49="","",#REF!)</f>
        <v>#REF!</v>
      </c>
      <c r="AU49" t="e">
        <f>IF(AT49="","",#REF!)</f>
        <v>#REF!</v>
      </c>
      <c r="AV49" t="e">
        <f>IF(AU49="","",MROUND((#REF!*(9/5))+32,1))</f>
        <v>#REF!</v>
      </c>
      <c r="AW49" t="e">
        <f>IF(AV49="","",MROUND((#REF!*(9/5))+32,1))</f>
        <v>#REF!</v>
      </c>
      <c r="AX49" t="e">
        <f>IF(AW49="","",MROUND((#REF!*14.5038),1))</f>
        <v>#REF!</v>
      </c>
      <c r="AY49" s="25" t="e">
        <f>IF(AX49="","",#REF!)</f>
        <v>#REF!</v>
      </c>
      <c r="AZ49" s="25" t="e">
        <f>IF(AY49="","",#REF!)</f>
        <v>#REF!</v>
      </c>
      <c r="BA49" s="25" t="e">
        <f>IF(AZ49="","",MROUND(((#REF!*(9/5))+32),1))</f>
        <v>#REF!</v>
      </c>
      <c r="BB49" s="25" t="e">
        <f>IF(BA49="","",#REF!)</f>
        <v>#REF!</v>
      </c>
      <c r="BC49" s="25" t="e">
        <f>IF(BB49="","",#REF!)</f>
        <v>#REF!</v>
      </c>
      <c r="BD49" s="25" t="e">
        <f>IF(BC49="","",#REF!)</f>
        <v>#REF!</v>
      </c>
    </row>
    <row r="50" spans="15:56" x14ac:dyDescent="0.25">
      <c r="O50">
        <v>48</v>
      </c>
      <c r="P50" t="str">
        <f t="shared" si="1"/>
        <v>Good</v>
      </c>
      <c r="X50">
        <v>45</v>
      </c>
      <c r="AR50" t="e">
        <f>IF(#REF!="","",#REF!)</f>
        <v>#REF!</v>
      </c>
      <c r="AS50" t="e">
        <f>IF(AR50="","",#REF!)</f>
        <v>#REF!</v>
      </c>
      <c r="AT50" t="e">
        <f>IF(AS50="","",#REF!)</f>
        <v>#REF!</v>
      </c>
      <c r="AU50" t="e">
        <f>IF(AT50="","",#REF!)</f>
        <v>#REF!</v>
      </c>
      <c r="AV50" t="e">
        <f>IF(AU50="","",MROUND((#REF!*(9/5))+32,1))</f>
        <v>#REF!</v>
      </c>
      <c r="AW50" t="e">
        <f>IF(AV50="","",MROUND((#REF!*(9/5))+32,1))</f>
        <v>#REF!</v>
      </c>
      <c r="AX50" t="e">
        <f>IF(AW50="","",MROUND((#REF!*14.5038),1))</f>
        <v>#REF!</v>
      </c>
      <c r="AY50" s="25" t="e">
        <f>IF(AX50="","",#REF!)</f>
        <v>#REF!</v>
      </c>
      <c r="AZ50" s="25" t="e">
        <f>IF(AY50="","",#REF!)</f>
        <v>#REF!</v>
      </c>
      <c r="BA50" s="25" t="e">
        <f>IF(AZ50="","",MROUND(((#REF!*(9/5))+32),1))</f>
        <v>#REF!</v>
      </c>
      <c r="BB50" s="25" t="e">
        <f>IF(BA50="","",#REF!)</f>
        <v>#REF!</v>
      </c>
      <c r="BC50" s="25" t="e">
        <f>IF(BB50="","",#REF!)</f>
        <v>#REF!</v>
      </c>
      <c r="BD50" s="25" t="e">
        <f>IF(BC50="","",#REF!)</f>
        <v>#REF!</v>
      </c>
    </row>
    <row r="51" spans="15:56" x14ac:dyDescent="0.25">
      <c r="O51">
        <v>49</v>
      </c>
      <c r="P51" t="str">
        <f t="shared" si="1"/>
        <v>Good</v>
      </c>
      <c r="X51">
        <v>46</v>
      </c>
      <c r="AR51" t="e">
        <f>IF(#REF!="","",#REF!)</f>
        <v>#REF!</v>
      </c>
      <c r="AS51" t="e">
        <f>IF(AR51="","",#REF!)</f>
        <v>#REF!</v>
      </c>
      <c r="AT51" t="e">
        <f>IF(AS51="","",#REF!)</f>
        <v>#REF!</v>
      </c>
      <c r="AU51" t="e">
        <f>IF(AT51="","",#REF!)</f>
        <v>#REF!</v>
      </c>
      <c r="AV51" t="e">
        <f>IF(AU51="","",MROUND((#REF!*(9/5))+32,1))</f>
        <v>#REF!</v>
      </c>
      <c r="AW51" t="e">
        <f>IF(AV51="","",MROUND((#REF!*(9/5))+32,1))</f>
        <v>#REF!</v>
      </c>
      <c r="AX51" t="e">
        <f>IF(AW51="","",MROUND((#REF!*14.5038),1))</f>
        <v>#REF!</v>
      </c>
      <c r="AY51" s="25" t="e">
        <f>IF(AX51="","",#REF!)</f>
        <v>#REF!</v>
      </c>
      <c r="AZ51" s="25" t="e">
        <f>IF(AY51="","",#REF!)</f>
        <v>#REF!</v>
      </c>
      <c r="BA51" s="25" t="e">
        <f>IF(AZ51="","",MROUND(((#REF!*(9/5))+32),1))</f>
        <v>#REF!</v>
      </c>
      <c r="BB51" s="25" t="e">
        <f>IF(BA51="","",#REF!)</f>
        <v>#REF!</v>
      </c>
      <c r="BC51" s="25" t="e">
        <f>IF(BB51="","",#REF!)</f>
        <v>#REF!</v>
      </c>
      <c r="BD51" s="25" t="e">
        <f>IF(BC51="","",#REF!)</f>
        <v>#REF!</v>
      </c>
    </row>
    <row r="52" spans="15:56" x14ac:dyDescent="0.25">
      <c r="O52">
        <v>50</v>
      </c>
      <c r="P52" t="str">
        <f t="shared" si="1"/>
        <v>Good</v>
      </c>
      <c r="X52">
        <v>47</v>
      </c>
      <c r="AR52" t="e">
        <f>IF(#REF!="","",#REF!)</f>
        <v>#REF!</v>
      </c>
      <c r="AS52" t="e">
        <f>IF(AR52="","",#REF!)</f>
        <v>#REF!</v>
      </c>
      <c r="AT52" t="e">
        <f>IF(AS52="","",#REF!)</f>
        <v>#REF!</v>
      </c>
      <c r="AU52" t="e">
        <f>IF(AT52="","",#REF!)</f>
        <v>#REF!</v>
      </c>
      <c r="AV52" t="e">
        <f>IF(AU52="","",MROUND((#REF!*(9/5))+32,1))</f>
        <v>#REF!</v>
      </c>
      <c r="AW52" t="e">
        <f>IF(AV52="","",MROUND((#REF!*(9/5))+32,1))</f>
        <v>#REF!</v>
      </c>
      <c r="AX52" t="e">
        <f>IF(AW52="","",MROUND((#REF!*14.5038),1))</f>
        <v>#REF!</v>
      </c>
      <c r="AY52" s="25" t="e">
        <f>IF(AX52="","",#REF!)</f>
        <v>#REF!</v>
      </c>
      <c r="AZ52" s="25" t="e">
        <f>IF(AY52="","",#REF!)</f>
        <v>#REF!</v>
      </c>
      <c r="BA52" s="25" t="e">
        <f>IF(AZ52="","",MROUND(((#REF!*(9/5))+32),1))</f>
        <v>#REF!</v>
      </c>
      <c r="BB52" s="25" t="e">
        <f>IF(BA52="","",#REF!)</f>
        <v>#REF!</v>
      </c>
      <c r="BC52" s="25" t="e">
        <f>IF(BB52="","",#REF!)</f>
        <v>#REF!</v>
      </c>
      <c r="BD52" s="25" t="e">
        <f>IF(BC52="","",#REF!)</f>
        <v>#REF!</v>
      </c>
    </row>
    <row r="53" spans="15:56" x14ac:dyDescent="0.25">
      <c r="O53">
        <v>51</v>
      </c>
      <c r="P53" t="str">
        <f t="shared" si="1"/>
        <v>Good</v>
      </c>
      <c r="X53">
        <v>48</v>
      </c>
      <c r="AR53" t="e">
        <f>IF(#REF!="","",#REF!)</f>
        <v>#REF!</v>
      </c>
      <c r="AS53" t="e">
        <f>IF(AR53="","",#REF!)</f>
        <v>#REF!</v>
      </c>
      <c r="AT53" t="e">
        <f>IF(AS53="","",#REF!)</f>
        <v>#REF!</v>
      </c>
      <c r="AU53" t="e">
        <f>IF(AT53="","",#REF!)</f>
        <v>#REF!</v>
      </c>
      <c r="AV53" t="e">
        <f>IF(AU53="","",MROUND((#REF!*(9/5))+32,1))</f>
        <v>#REF!</v>
      </c>
      <c r="AW53" t="e">
        <f>IF(AV53="","",MROUND((#REF!*(9/5))+32,1))</f>
        <v>#REF!</v>
      </c>
      <c r="AX53" t="e">
        <f>IF(AW53="","",MROUND((#REF!*14.5038),1))</f>
        <v>#REF!</v>
      </c>
      <c r="AY53" s="25" t="e">
        <f>IF(AX53="","",#REF!)</f>
        <v>#REF!</v>
      </c>
      <c r="AZ53" s="25" t="e">
        <f>IF(AY53="","",#REF!)</f>
        <v>#REF!</v>
      </c>
      <c r="BA53" s="25" t="e">
        <f>IF(AZ53="","",MROUND(((#REF!*(9/5))+32),1))</f>
        <v>#REF!</v>
      </c>
      <c r="BB53" s="25" t="e">
        <f>IF(BA53="","",#REF!)</f>
        <v>#REF!</v>
      </c>
      <c r="BC53" s="25" t="e">
        <f>IF(BB53="","",#REF!)</f>
        <v>#REF!</v>
      </c>
      <c r="BD53" s="25" t="e">
        <f>IF(BC53="","",#REF!)</f>
        <v>#REF!</v>
      </c>
    </row>
    <row r="54" spans="15:56" x14ac:dyDescent="0.25">
      <c r="O54">
        <v>52</v>
      </c>
      <c r="P54" t="str">
        <f t="shared" si="1"/>
        <v>Good</v>
      </c>
      <c r="X54">
        <v>49</v>
      </c>
      <c r="AR54" t="e">
        <f>IF(#REF!="","",#REF!)</f>
        <v>#REF!</v>
      </c>
      <c r="AS54" t="e">
        <f>IF(AR54="","",#REF!)</f>
        <v>#REF!</v>
      </c>
      <c r="AT54" t="e">
        <f>IF(AS54="","",#REF!)</f>
        <v>#REF!</v>
      </c>
      <c r="AU54" t="e">
        <f>IF(AT54="","",#REF!)</f>
        <v>#REF!</v>
      </c>
      <c r="AV54" t="e">
        <f>IF(AU54="","",MROUND((#REF!*(9/5))+32,1))</f>
        <v>#REF!</v>
      </c>
      <c r="AW54" t="e">
        <f>IF(AV54="","",MROUND((#REF!*(9/5))+32,1))</f>
        <v>#REF!</v>
      </c>
      <c r="AX54" t="e">
        <f>IF(AW54="","",MROUND((#REF!*14.5038),1))</f>
        <v>#REF!</v>
      </c>
      <c r="AY54" s="25" t="e">
        <f>IF(AX54="","",#REF!)</f>
        <v>#REF!</v>
      </c>
      <c r="AZ54" s="25" t="e">
        <f>IF(AY54="","",#REF!)</f>
        <v>#REF!</v>
      </c>
      <c r="BA54" s="25" t="e">
        <f>IF(AZ54="","",MROUND(((#REF!*(9/5))+32),1))</f>
        <v>#REF!</v>
      </c>
      <c r="BB54" s="25" t="e">
        <f>IF(BA54="","",#REF!)</f>
        <v>#REF!</v>
      </c>
      <c r="BC54" s="25" t="e">
        <f>IF(BB54="","",#REF!)</f>
        <v>#REF!</v>
      </c>
      <c r="BD54" s="25" t="e">
        <f>IF(BC54="","",#REF!)</f>
        <v>#REF!</v>
      </c>
    </row>
    <row r="55" spans="15:56" x14ac:dyDescent="0.25">
      <c r="O55">
        <v>53</v>
      </c>
      <c r="P55" t="str">
        <f t="shared" si="1"/>
        <v>Good</v>
      </c>
      <c r="X55">
        <v>50</v>
      </c>
      <c r="AR55" t="e">
        <f>IF(#REF!="","",#REF!)</f>
        <v>#REF!</v>
      </c>
      <c r="AS55" t="e">
        <f>IF(AR55="","",#REF!)</f>
        <v>#REF!</v>
      </c>
      <c r="AT55" t="e">
        <f>IF(AS55="","",#REF!)</f>
        <v>#REF!</v>
      </c>
      <c r="AU55" t="e">
        <f>IF(AT55="","",#REF!)</f>
        <v>#REF!</v>
      </c>
      <c r="AV55" t="e">
        <f>IF(AU55="","",MROUND((#REF!*(9/5))+32,1))</f>
        <v>#REF!</v>
      </c>
      <c r="AW55" t="e">
        <f>IF(AV55="","",MROUND((#REF!*(9/5))+32,1))</f>
        <v>#REF!</v>
      </c>
      <c r="AX55" t="e">
        <f>IF(AW55="","",MROUND((#REF!*14.5038),1))</f>
        <v>#REF!</v>
      </c>
      <c r="AY55" s="25" t="e">
        <f>IF(AX55="","",#REF!)</f>
        <v>#REF!</v>
      </c>
      <c r="AZ55" s="25" t="e">
        <f>IF(AY55="","",#REF!)</f>
        <v>#REF!</v>
      </c>
      <c r="BA55" s="25" t="e">
        <f>IF(AZ55="","",MROUND(((#REF!*(9/5))+32),1))</f>
        <v>#REF!</v>
      </c>
      <c r="BB55" s="25" t="e">
        <f>IF(BA55="","",#REF!)</f>
        <v>#REF!</v>
      </c>
      <c r="BC55" s="25" t="e">
        <f>IF(BB55="","",#REF!)</f>
        <v>#REF!</v>
      </c>
      <c r="BD55" s="25" t="e">
        <f>IF(BC55="","",#REF!)</f>
        <v>#REF!</v>
      </c>
    </row>
    <row r="56" spans="15:56" x14ac:dyDescent="0.25">
      <c r="O56">
        <v>54</v>
      </c>
      <c r="P56" t="str">
        <f t="shared" si="1"/>
        <v>Good</v>
      </c>
      <c r="X56">
        <v>51</v>
      </c>
      <c r="AR56" t="e">
        <f>IF(#REF!="","",#REF!)</f>
        <v>#REF!</v>
      </c>
      <c r="AS56" t="e">
        <f>IF(AR56="","",#REF!)</f>
        <v>#REF!</v>
      </c>
      <c r="AT56" t="e">
        <f>IF(AS56="","",#REF!)</f>
        <v>#REF!</v>
      </c>
      <c r="AU56" t="e">
        <f>IF(AT56="","",#REF!)</f>
        <v>#REF!</v>
      </c>
      <c r="AV56" t="e">
        <f>IF(AU56="","",MROUND((#REF!*(9/5))+32,1))</f>
        <v>#REF!</v>
      </c>
      <c r="AW56" t="e">
        <f>IF(AV56="","",MROUND((#REF!*(9/5))+32,1))</f>
        <v>#REF!</v>
      </c>
      <c r="AX56" t="e">
        <f>IF(AW56="","",MROUND((#REF!*14.5038),1))</f>
        <v>#REF!</v>
      </c>
      <c r="AY56" s="25" t="e">
        <f>IF(AX56="","",#REF!)</f>
        <v>#REF!</v>
      </c>
      <c r="AZ56" s="25" t="e">
        <f>IF(AY56="","",#REF!)</f>
        <v>#REF!</v>
      </c>
      <c r="BA56" s="25" t="e">
        <f>IF(AZ56="","",MROUND(((#REF!*(9/5))+32),1))</f>
        <v>#REF!</v>
      </c>
      <c r="BB56" s="25" t="e">
        <f>IF(BA56="","",#REF!)</f>
        <v>#REF!</v>
      </c>
      <c r="BC56" s="25" t="e">
        <f>IF(BB56="","",#REF!)</f>
        <v>#REF!</v>
      </c>
      <c r="BD56" s="25" t="e">
        <f>IF(BC56="","",#REF!)</f>
        <v>#REF!</v>
      </c>
    </row>
    <row r="57" spans="15:56" x14ac:dyDescent="0.25">
      <c r="O57">
        <v>55</v>
      </c>
      <c r="P57" t="str">
        <f t="shared" si="1"/>
        <v>Good</v>
      </c>
      <c r="X57">
        <v>52</v>
      </c>
      <c r="AR57" t="e">
        <f>IF(#REF!="","",#REF!)</f>
        <v>#REF!</v>
      </c>
      <c r="AS57" t="e">
        <f>IF(AR57="","",#REF!)</f>
        <v>#REF!</v>
      </c>
      <c r="AT57" t="e">
        <f>IF(AS57="","",#REF!)</f>
        <v>#REF!</v>
      </c>
      <c r="AU57" t="e">
        <f>IF(AT57="","",#REF!)</f>
        <v>#REF!</v>
      </c>
      <c r="AV57" t="e">
        <f>IF(AU57="","",MROUND((#REF!*(9/5))+32,1))</f>
        <v>#REF!</v>
      </c>
      <c r="AW57" t="e">
        <f>IF(AV57="","",MROUND((#REF!*(9/5))+32,1))</f>
        <v>#REF!</v>
      </c>
      <c r="AX57" t="e">
        <f>IF(AW57="","",MROUND((#REF!*14.5038),1))</f>
        <v>#REF!</v>
      </c>
      <c r="AY57" s="25" t="e">
        <f>IF(AX57="","",#REF!)</f>
        <v>#REF!</v>
      </c>
      <c r="AZ57" s="25" t="e">
        <f>IF(AY57="","",#REF!)</f>
        <v>#REF!</v>
      </c>
      <c r="BA57" s="25" t="e">
        <f>IF(AZ57="","",MROUND(((#REF!*(9/5))+32),1))</f>
        <v>#REF!</v>
      </c>
      <c r="BB57" s="25" t="e">
        <f>IF(BA57="","",#REF!)</f>
        <v>#REF!</v>
      </c>
      <c r="BC57" s="25" t="e">
        <f>IF(BB57="","",#REF!)</f>
        <v>#REF!</v>
      </c>
      <c r="BD57" s="25" t="e">
        <f>IF(BC57="","",#REF!)</f>
        <v>#REF!</v>
      </c>
    </row>
    <row r="58" spans="15:56" x14ac:dyDescent="0.25">
      <c r="O58">
        <v>56</v>
      </c>
      <c r="P58" t="str">
        <f t="shared" si="1"/>
        <v>Good</v>
      </c>
      <c r="X58">
        <v>53</v>
      </c>
      <c r="AR58" t="e">
        <f>IF(#REF!="","",#REF!)</f>
        <v>#REF!</v>
      </c>
      <c r="AS58" t="e">
        <f>IF(AR58="","",#REF!)</f>
        <v>#REF!</v>
      </c>
      <c r="AT58" t="e">
        <f>IF(AS58="","",#REF!)</f>
        <v>#REF!</v>
      </c>
      <c r="AU58" t="e">
        <f>IF(AT58="","",#REF!)</f>
        <v>#REF!</v>
      </c>
      <c r="AV58" t="e">
        <f>IF(AU58="","",MROUND((#REF!*(9/5))+32,1))</f>
        <v>#REF!</v>
      </c>
      <c r="AW58" t="e">
        <f>IF(AV58="","",MROUND((#REF!*(9/5))+32,1))</f>
        <v>#REF!</v>
      </c>
      <c r="AX58" t="e">
        <f>IF(AW58="","",MROUND((#REF!*14.5038),1))</f>
        <v>#REF!</v>
      </c>
      <c r="AY58" s="25" t="e">
        <f>IF(AX58="","",#REF!)</f>
        <v>#REF!</v>
      </c>
      <c r="AZ58" s="25" t="e">
        <f>IF(AY58="","",#REF!)</f>
        <v>#REF!</v>
      </c>
      <c r="BA58" s="25" t="e">
        <f>IF(AZ58="","",MROUND(((#REF!*(9/5))+32),1))</f>
        <v>#REF!</v>
      </c>
      <c r="BB58" s="25" t="e">
        <f>IF(BA58="","",#REF!)</f>
        <v>#REF!</v>
      </c>
      <c r="BC58" s="25" t="e">
        <f>IF(BB58="","",#REF!)</f>
        <v>#REF!</v>
      </c>
      <c r="BD58" s="25" t="e">
        <f>IF(BC58="","",#REF!)</f>
        <v>#REF!</v>
      </c>
    </row>
    <row r="59" spans="15:56" x14ac:dyDescent="0.25">
      <c r="O59">
        <v>57</v>
      </c>
      <c r="P59" t="str">
        <f t="shared" si="1"/>
        <v>Good</v>
      </c>
      <c r="X59">
        <v>54</v>
      </c>
      <c r="AR59" t="e">
        <f>IF(#REF!="","",#REF!)</f>
        <v>#REF!</v>
      </c>
      <c r="AS59" t="e">
        <f>IF(AR59="","",#REF!)</f>
        <v>#REF!</v>
      </c>
      <c r="AT59" t="e">
        <f>IF(AS59="","",#REF!)</f>
        <v>#REF!</v>
      </c>
      <c r="AU59" t="e">
        <f>IF(AT59="","",#REF!)</f>
        <v>#REF!</v>
      </c>
      <c r="AV59" t="e">
        <f>IF(AU59="","",MROUND((#REF!*(9/5))+32,1))</f>
        <v>#REF!</v>
      </c>
      <c r="AW59" t="e">
        <f>IF(AV59="","",MROUND((#REF!*(9/5))+32,1))</f>
        <v>#REF!</v>
      </c>
      <c r="AX59" t="e">
        <f>IF(AW59="","",MROUND((#REF!*14.5038),1))</f>
        <v>#REF!</v>
      </c>
      <c r="AY59" s="25" t="e">
        <f>IF(AX59="","",#REF!)</f>
        <v>#REF!</v>
      </c>
      <c r="AZ59" s="25" t="e">
        <f>IF(AY59="","",#REF!)</f>
        <v>#REF!</v>
      </c>
      <c r="BA59" s="25" t="e">
        <f>IF(AZ59="","",MROUND(((#REF!*(9/5))+32),1))</f>
        <v>#REF!</v>
      </c>
      <c r="BB59" s="25" t="e">
        <f>IF(BA59="","",#REF!)</f>
        <v>#REF!</v>
      </c>
      <c r="BC59" s="25" t="e">
        <f>IF(BB59="","",#REF!)</f>
        <v>#REF!</v>
      </c>
      <c r="BD59" s="25" t="e">
        <f>IF(BC59="","",#REF!)</f>
        <v>#REF!</v>
      </c>
    </row>
    <row r="60" spans="15:56" x14ac:dyDescent="0.25">
      <c r="O60">
        <v>58</v>
      </c>
      <c r="P60" t="str">
        <f t="shared" si="1"/>
        <v>Good</v>
      </c>
      <c r="X60">
        <v>55</v>
      </c>
      <c r="AR60" t="e">
        <f>IF(#REF!="","",#REF!)</f>
        <v>#REF!</v>
      </c>
      <c r="AS60" t="e">
        <f>IF(AR60="","",#REF!)</f>
        <v>#REF!</v>
      </c>
      <c r="AT60" t="e">
        <f>IF(AS60="","",#REF!)</f>
        <v>#REF!</v>
      </c>
      <c r="AU60" t="e">
        <f>IF(AT60="","",#REF!)</f>
        <v>#REF!</v>
      </c>
      <c r="AV60" t="e">
        <f>IF(AU60="","",MROUND((#REF!*(9/5))+32,1))</f>
        <v>#REF!</v>
      </c>
      <c r="AW60" t="e">
        <f>IF(AV60="","",MROUND((#REF!*(9/5))+32,1))</f>
        <v>#REF!</v>
      </c>
      <c r="AX60" t="e">
        <f>IF(AW60="","",MROUND((#REF!*14.5038),1))</f>
        <v>#REF!</v>
      </c>
      <c r="AY60" s="25" t="e">
        <f>IF(AX60="","",#REF!)</f>
        <v>#REF!</v>
      </c>
      <c r="AZ60" s="25" t="e">
        <f>IF(AY60="","",#REF!)</f>
        <v>#REF!</v>
      </c>
      <c r="BA60" s="25" t="e">
        <f>IF(AZ60="","",MROUND(((#REF!*(9/5))+32),1))</f>
        <v>#REF!</v>
      </c>
      <c r="BB60" s="25" t="e">
        <f>IF(BA60="","",#REF!)</f>
        <v>#REF!</v>
      </c>
      <c r="BC60" s="25" t="e">
        <f>IF(BB60="","",#REF!)</f>
        <v>#REF!</v>
      </c>
      <c r="BD60" s="25" t="e">
        <f>IF(BC60="","",#REF!)</f>
        <v>#REF!</v>
      </c>
    </row>
    <row r="61" spans="15:56" x14ac:dyDescent="0.25">
      <c r="O61">
        <v>59</v>
      </c>
      <c r="P61" t="str">
        <f t="shared" si="1"/>
        <v>Good</v>
      </c>
      <c r="X61">
        <v>56</v>
      </c>
      <c r="AR61" t="e">
        <f>IF(#REF!="","",#REF!)</f>
        <v>#REF!</v>
      </c>
      <c r="AS61" t="e">
        <f>IF(AR61="","",#REF!)</f>
        <v>#REF!</v>
      </c>
      <c r="AT61" t="e">
        <f>IF(AS61="","",#REF!)</f>
        <v>#REF!</v>
      </c>
      <c r="AU61" t="e">
        <f>IF(AT61="","",#REF!)</f>
        <v>#REF!</v>
      </c>
      <c r="AV61" t="e">
        <f>IF(AU61="","",MROUND((#REF!*(9/5))+32,1))</f>
        <v>#REF!</v>
      </c>
      <c r="AW61" t="e">
        <f>IF(AV61="","",MROUND((#REF!*(9/5))+32,1))</f>
        <v>#REF!</v>
      </c>
      <c r="AX61" t="e">
        <f>IF(AW61="","",MROUND((#REF!*14.5038),1))</f>
        <v>#REF!</v>
      </c>
      <c r="AY61" s="25" t="e">
        <f>IF(AX61="","",#REF!)</f>
        <v>#REF!</v>
      </c>
      <c r="AZ61" s="25" t="e">
        <f>IF(AY61="","",#REF!)</f>
        <v>#REF!</v>
      </c>
      <c r="BA61" s="25" t="e">
        <f>IF(AZ61="","",MROUND(((#REF!*(9/5))+32),1))</f>
        <v>#REF!</v>
      </c>
      <c r="BB61" s="25" t="e">
        <f>IF(BA61="","",#REF!)</f>
        <v>#REF!</v>
      </c>
      <c r="BC61" s="25" t="e">
        <f>IF(BB61="","",#REF!)</f>
        <v>#REF!</v>
      </c>
      <c r="BD61" s="25" t="e">
        <f>IF(BC61="","",#REF!)</f>
        <v>#REF!</v>
      </c>
    </row>
    <row r="62" spans="15:56" x14ac:dyDescent="0.25">
      <c r="O62">
        <v>60</v>
      </c>
      <c r="P62" t="str">
        <f t="shared" si="1"/>
        <v>Good</v>
      </c>
      <c r="X62">
        <v>57</v>
      </c>
      <c r="AR62" t="e">
        <f>IF(#REF!="","",#REF!)</f>
        <v>#REF!</v>
      </c>
      <c r="AS62" t="e">
        <f>IF(AR62="","",#REF!)</f>
        <v>#REF!</v>
      </c>
      <c r="AT62" t="e">
        <f>IF(AS62="","",#REF!)</f>
        <v>#REF!</v>
      </c>
      <c r="AU62" t="e">
        <f>IF(AT62="","",#REF!)</f>
        <v>#REF!</v>
      </c>
      <c r="AV62" t="e">
        <f>IF(AU62="","",MROUND((#REF!*(9/5))+32,1))</f>
        <v>#REF!</v>
      </c>
      <c r="AW62" t="e">
        <f>IF(AV62="","",MROUND((#REF!*(9/5))+32,1))</f>
        <v>#REF!</v>
      </c>
      <c r="AX62" t="e">
        <f>IF(AW62="","",MROUND((#REF!*14.5038),1))</f>
        <v>#REF!</v>
      </c>
      <c r="AY62" s="25" t="e">
        <f>IF(AX62="","",#REF!)</f>
        <v>#REF!</v>
      </c>
      <c r="AZ62" s="25" t="e">
        <f>IF(AY62="","",#REF!)</f>
        <v>#REF!</v>
      </c>
      <c r="BA62" s="25" t="e">
        <f>IF(AZ62="","",MROUND(((#REF!*(9/5))+32),1))</f>
        <v>#REF!</v>
      </c>
      <c r="BB62" s="25" t="e">
        <f>IF(BA62="","",#REF!)</f>
        <v>#REF!</v>
      </c>
      <c r="BC62" s="25" t="e">
        <f>IF(BB62="","",#REF!)</f>
        <v>#REF!</v>
      </c>
      <c r="BD62" s="25" t="e">
        <f>IF(BC62="","",#REF!)</f>
        <v>#REF!</v>
      </c>
    </row>
    <row r="63" spans="15:56" x14ac:dyDescent="0.25">
      <c r="O63">
        <v>61</v>
      </c>
      <c r="P63" t="str">
        <f t="shared" si="1"/>
        <v>Good</v>
      </c>
      <c r="X63">
        <v>58</v>
      </c>
      <c r="AR63" t="e">
        <f>IF(#REF!="","",#REF!)</f>
        <v>#REF!</v>
      </c>
      <c r="AS63" t="e">
        <f>IF(AR63="","",#REF!)</f>
        <v>#REF!</v>
      </c>
      <c r="AT63" t="e">
        <f>IF(AS63="","",#REF!)</f>
        <v>#REF!</v>
      </c>
      <c r="AU63" t="e">
        <f>IF(AT63="","",#REF!)</f>
        <v>#REF!</v>
      </c>
      <c r="AV63" t="e">
        <f>IF(AU63="","",MROUND((#REF!*(9/5))+32,1))</f>
        <v>#REF!</v>
      </c>
      <c r="AW63" t="e">
        <f>IF(AV63="","",MROUND((#REF!*(9/5))+32,1))</f>
        <v>#REF!</v>
      </c>
      <c r="AX63" t="e">
        <f>IF(AW63="","",MROUND((#REF!*14.5038),1))</f>
        <v>#REF!</v>
      </c>
      <c r="AY63" s="25" t="e">
        <f>IF(AX63="","",#REF!)</f>
        <v>#REF!</v>
      </c>
      <c r="AZ63" s="25" t="e">
        <f>IF(AY63="","",#REF!)</f>
        <v>#REF!</v>
      </c>
      <c r="BA63" s="25" t="e">
        <f>IF(AZ63="","",MROUND(((#REF!*(9/5))+32),1))</f>
        <v>#REF!</v>
      </c>
      <c r="BB63" s="25" t="e">
        <f>IF(BA63="","",#REF!)</f>
        <v>#REF!</v>
      </c>
      <c r="BC63" s="25" t="e">
        <f>IF(BB63="","",#REF!)</f>
        <v>#REF!</v>
      </c>
      <c r="BD63" s="25" t="e">
        <f>IF(BC63="","",#REF!)</f>
        <v>#REF!</v>
      </c>
    </row>
    <row r="64" spans="15:56" x14ac:dyDescent="0.25">
      <c r="O64">
        <v>62</v>
      </c>
      <c r="P64" t="str">
        <f t="shared" si="1"/>
        <v>Good</v>
      </c>
      <c r="X64">
        <v>59</v>
      </c>
      <c r="AR64" t="e">
        <f>IF(#REF!="","",#REF!)</f>
        <v>#REF!</v>
      </c>
      <c r="AS64" t="e">
        <f>IF(AR64="","",#REF!)</f>
        <v>#REF!</v>
      </c>
      <c r="AT64" t="e">
        <f>IF(AS64="","",#REF!)</f>
        <v>#REF!</v>
      </c>
      <c r="AU64" t="e">
        <f>IF(AT64="","",#REF!)</f>
        <v>#REF!</v>
      </c>
      <c r="AV64" t="e">
        <f>IF(AU64="","",MROUND((#REF!*(9/5))+32,1))</f>
        <v>#REF!</v>
      </c>
      <c r="AW64" t="e">
        <f>IF(AV64="","",MROUND((#REF!*(9/5))+32,1))</f>
        <v>#REF!</v>
      </c>
      <c r="AX64" t="e">
        <f>IF(AW64="","",MROUND((#REF!*14.5038),1))</f>
        <v>#REF!</v>
      </c>
      <c r="AY64" s="25" t="e">
        <f>IF(AX64="","",#REF!)</f>
        <v>#REF!</v>
      </c>
      <c r="AZ64" s="25" t="e">
        <f>IF(AY64="","",#REF!)</f>
        <v>#REF!</v>
      </c>
      <c r="BA64" s="25" t="e">
        <f>IF(AZ64="","",MROUND(((#REF!*(9/5))+32),1))</f>
        <v>#REF!</v>
      </c>
      <c r="BB64" s="25" t="e">
        <f>IF(BA64="","",#REF!)</f>
        <v>#REF!</v>
      </c>
      <c r="BC64" s="25" t="e">
        <f>IF(BB64="","",#REF!)</f>
        <v>#REF!</v>
      </c>
      <c r="BD64" s="25" t="e">
        <f>IF(BC64="","",#REF!)</f>
        <v>#REF!</v>
      </c>
    </row>
    <row r="65" spans="15:56" x14ac:dyDescent="0.25">
      <c r="O65">
        <v>63</v>
      </c>
      <c r="P65" t="str">
        <f t="shared" si="1"/>
        <v>Good</v>
      </c>
      <c r="X65">
        <v>60</v>
      </c>
      <c r="AR65" t="e">
        <f>IF(#REF!="","",#REF!)</f>
        <v>#REF!</v>
      </c>
      <c r="AS65" t="e">
        <f>IF(AR65="","",#REF!)</f>
        <v>#REF!</v>
      </c>
      <c r="AT65" t="e">
        <f>IF(AS65="","",#REF!)</f>
        <v>#REF!</v>
      </c>
      <c r="AU65" t="e">
        <f>IF(AT65="","",#REF!)</f>
        <v>#REF!</v>
      </c>
      <c r="AV65" t="e">
        <f>IF(AU65="","",MROUND((#REF!*(9/5))+32,1))</f>
        <v>#REF!</v>
      </c>
      <c r="AW65" t="e">
        <f>IF(AV65="","",MROUND((#REF!*(9/5))+32,1))</f>
        <v>#REF!</v>
      </c>
      <c r="AX65" t="e">
        <f>IF(AW65="","",MROUND((#REF!*14.5038),1))</f>
        <v>#REF!</v>
      </c>
      <c r="AY65" s="25" t="e">
        <f>IF(AX65="","",#REF!)</f>
        <v>#REF!</v>
      </c>
      <c r="AZ65" s="25" t="e">
        <f>IF(AY65="","",#REF!)</f>
        <v>#REF!</v>
      </c>
      <c r="BA65" s="25" t="e">
        <f>IF(AZ65="","",MROUND(((#REF!*(9/5))+32),1))</f>
        <v>#REF!</v>
      </c>
      <c r="BB65" s="25" t="e">
        <f>IF(BA65="","",#REF!)</f>
        <v>#REF!</v>
      </c>
      <c r="BC65" s="25" t="e">
        <f>IF(BB65="","",#REF!)</f>
        <v>#REF!</v>
      </c>
      <c r="BD65" s="25" t="e">
        <f>IF(BC65="","",#REF!)</f>
        <v>#REF!</v>
      </c>
    </row>
    <row r="66" spans="15:56" x14ac:dyDescent="0.25">
      <c r="O66">
        <v>64</v>
      </c>
      <c r="P66" t="str">
        <f t="shared" si="1"/>
        <v>Good</v>
      </c>
      <c r="X66">
        <v>61</v>
      </c>
      <c r="AR66" t="e">
        <f>IF(#REF!="","",#REF!)</f>
        <v>#REF!</v>
      </c>
      <c r="AS66" t="e">
        <f>IF(AR66="","",#REF!)</f>
        <v>#REF!</v>
      </c>
      <c r="AT66" t="e">
        <f>IF(AS66="","",#REF!)</f>
        <v>#REF!</v>
      </c>
      <c r="AU66" t="e">
        <f>IF(AT66="","",#REF!)</f>
        <v>#REF!</v>
      </c>
      <c r="AV66" t="e">
        <f>IF(AU66="","",MROUND((#REF!*(9/5))+32,1))</f>
        <v>#REF!</v>
      </c>
      <c r="AW66" t="e">
        <f>IF(AV66="","",MROUND((#REF!*(9/5))+32,1))</f>
        <v>#REF!</v>
      </c>
      <c r="AX66" t="e">
        <f>IF(AW66="","",MROUND((#REF!*14.5038),1))</f>
        <v>#REF!</v>
      </c>
      <c r="AY66" s="25" t="e">
        <f>IF(AX66="","",#REF!)</f>
        <v>#REF!</v>
      </c>
      <c r="AZ66" s="25" t="e">
        <f>IF(AY66="","",#REF!)</f>
        <v>#REF!</v>
      </c>
      <c r="BA66" s="25" t="e">
        <f>IF(AZ66="","",MROUND(((#REF!*(9/5))+32),1))</f>
        <v>#REF!</v>
      </c>
      <c r="BB66" s="25" t="e">
        <f>IF(BA66="","",#REF!)</f>
        <v>#REF!</v>
      </c>
      <c r="BC66" s="25" t="e">
        <f>IF(BB66="","",#REF!)</f>
        <v>#REF!</v>
      </c>
      <c r="BD66" s="25" t="e">
        <f>IF(BC66="","",#REF!)</f>
        <v>#REF!</v>
      </c>
    </row>
    <row r="67" spans="15:56" x14ac:dyDescent="0.25">
      <c r="O67">
        <v>65</v>
      </c>
      <c r="P67" t="str">
        <f t="shared" si="1"/>
        <v>Good</v>
      </c>
      <c r="X67">
        <v>62</v>
      </c>
      <c r="AR67" t="e">
        <f>IF(#REF!="","",#REF!)</f>
        <v>#REF!</v>
      </c>
      <c r="AS67" t="e">
        <f>IF(AR67="","",#REF!)</f>
        <v>#REF!</v>
      </c>
      <c r="AT67" t="e">
        <f>IF(AS67="","",#REF!)</f>
        <v>#REF!</v>
      </c>
      <c r="AU67" t="e">
        <f>IF(AT67="","",#REF!)</f>
        <v>#REF!</v>
      </c>
      <c r="AV67" t="e">
        <f>IF(AU67="","",MROUND((#REF!*(9/5))+32,1))</f>
        <v>#REF!</v>
      </c>
      <c r="AW67" t="e">
        <f>IF(AV67="","",MROUND((#REF!*(9/5))+32,1))</f>
        <v>#REF!</v>
      </c>
      <c r="AX67" t="e">
        <f>IF(AW67="","",MROUND((#REF!*14.5038),1))</f>
        <v>#REF!</v>
      </c>
      <c r="AY67" s="25" t="e">
        <f>IF(AX67="","",#REF!)</f>
        <v>#REF!</v>
      </c>
      <c r="AZ67" s="25" t="e">
        <f>IF(AY67="","",#REF!)</f>
        <v>#REF!</v>
      </c>
      <c r="BA67" s="25" t="e">
        <f>IF(AZ67="","",MROUND(((#REF!*(9/5))+32),1))</f>
        <v>#REF!</v>
      </c>
      <c r="BB67" s="25" t="e">
        <f>IF(BA67="","",#REF!)</f>
        <v>#REF!</v>
      </c>
      <c r="BC67" s="25" t="e">
        <f>IF(BB67="","",#REF!)</f>
        <v>#REF!</v>
      </c>
      <c r="BD67" s="25" t="e">
        <f>IF(BC67="","",#REF!)</f>
        <v>#REF!</v>
      </c>
    </row>
    <row r="68" spans="15:56" x14ac:dyDescent="0.25">
      <c r="O68">
        <v>66</v>
      </c>
      <c r="P68" t="str">
        <f t="shared" ref="P68:P131" si="2">IF(B68&lt;&gt;B69,O68,"Good")</f>
        <v>Good</v>
      </c>
      <c r="X68">
        <v>63</v>
      </c>
      <c r="AR68" t="e">
        <f>IF(#REF!="","",#REF!)</f>
        <v>#REF!</v>
      </c>
      <c r="AS68" t="e">
        <f>IF(AR68="","",#REF!)</f>
        <v>#REF!</v>
      </c>
      <c r="AT68" t="e">
        <f>IF(AS68="","",#REF!)</f>
        <v>#REF!</v>
      </c>
      <c r="AU68" t="e">
        <f>IF(AT68="","",#REF!)</f>
        <v>#REF!</v>
      </c>
      <c r="AV68" t="e">
        <f>IF(AU68="","",MROUND((#REF!*(9/5))+32,1))</f>
        <v>#REF!</v>
      </c>
      <c r="AW68" t="e">
        <f>IF(AV68="","",MROUND((#REF!*(9/5))+32,1))</f>
        <v>#REF!</v>
      </c>
      <c r="AX68" t="e">
        <f>IF(AW68="","",MROUND((#REF!*14.5038),1))</f>
        <v>#REF!</v>
      </c>
      <c r="AY68" s="25" t="e">
        <f>IF(AX68="","",#REF!)</f>
        <v>#REF!</v>
      </c>
      <c r="AZ68" s="25" t="e">
        <f>IF(AY68="","",#REF!)</f>
        <v>#REF!</v>
      </c>
      <c r="BA68" s="25" t="e">
        <f>IF(AZ68="","",MROUND(((#REF!*(9/5))+32),1))</f>
        <v>#REF!</v>
      </c>
      <c r="BB68" s="25" t="e">
        <f>IF(BA68="","",#REF!)</f>
        <v>#REF!</v>
      </c>
      <c r="BC68" s="25" t="e">
        <f>IF(BB68="","",#REF!)</f>
        <v>#REF!</v>
      </c>
      <c r="BD68" s="25" t="e">
        <f>IF(BC68="","",#REF!)</f>
        <v>#REF!</v>
      </c>
    </row>
    <row r="69" spans="15:56" x14ac:dyDescent="0.25">
      <c r="O69">
        <v>67</v>
      </c>
      <c r="P69" t="str">
        <f t="shared" si="2"/>
        <v>Good</v>
      </c>
      <c r="X69">
        <v>64</v>
      </c>
      <c r="AR69" t="e">
        <f>IF(#REF!="","",#REF!)</f>
        <v>#REF!</v>
      </c>
      <c r="AS69" t="e">
        <f>IF(AR69="","",#REF!)</f>
        <v>#REF!</v>
      </c>
      <c r="AT69" t="e">
        <f>IF(AS69="","",#REF!)</f>
        <v>#REF!</v>
      </c>
      <c r="AU69" t="e">
        <f>IF(AT69="","",#REF!)</f>
        <v>#REF!</v>
      </c>
      <c r="AV69" t="e">
        <f>IF(AU69="","",MROUND((#REF!*(9/5))+32,1))</f>
        <v>#REF!</v>
      </c>
      <c r="AW69" t="e">
        <f>IF(AV69="","",MROUND((#REF!*(9/5))+32,1))</f>
        <v>#REF!</v>
      </c>
      <c r="AX69" t="e">
        <f>IF(AW69="","",MROUND((#REF!*14.5038),1))</f>
        <v>#REF!</v>
      </c>
      <c r="AY69" s="25" t="e">
        <f>IF(AX69="","",#REF!)</f>
        <v>#REF!</v>
      </c>
      <c r="AZ69" s="25" t="e">
        <f>IF(AY69="","",#REF!)</f>
        <v>#REF!</v>
      </c>
      <c r="BA69" s="25" t="e">
        <f>IF(AZ69="","",MROUND(((#REF!*(9/5))+32),1))</f>
        <v>#REF!</v>
      </c>
      <c r="BB69" s="25" t="e">
        <f>IF(BA69="","",#REF!)</f>
        <v>#REF!</v>
      </c>
      <c r="BC69" s="25" t="e">
        <f>IF(BB69="","",#REF!)</f>
        <v>#REF!</v>
      </c>
      <c r="BD69" s="25" t="e">
        <f>IF(BC69="","",#REF!)</f>
        <v>#REF!</v>
      </c>
    </row>
    <row r="70" spans="15:56" x14ac:dyDescent="0.25">
      <c r="O70">
        <v>68</v>
      </c>
      <c r="P70" t="str">
        <f t="shared" si="2"/>
        <v>Good</v>
      </c>
      <c r="X70">
        <v>65</v>
      </c>
      <c r="AR70" t="e">
        <f>IF(#REF!="","",#REF!)</f>
        <v>#REF!</v>
      </c>
      <c r="AS70" t="e">
        <f>IF(AR70="","",#REF!)</f>
        <v>#REF!</v>
      </c>
      <c r="AT70" t="e">
        <f>IF(AS70="","",#REF!)</f>
        <v>#REF!</v>
      </c>
      <c r="AU70" t="e">
        <f>IF(AT70="","",#REF!)</f>
        <v>#REF!</v>
      </c>
      <c r="AV70" t="e">
        <f>IF(AU70="","",MROUND((#REF!*(9/5))+32,1))</f>
        <v>#REF!</v>
      </c>
      <c r="AW70" t="e">
        <f>IF(AV70="","",MROUND((#REF!*(9/5))+32,1))</f>
        <v>#REF!</v>
      </c>
      <c r="AX70" t="e">
        <f>IF(AW70="","",MROUND((#REF!*14.5038),1))</f>
        <v>#REF!</v>
      </c>
      <c r="AY70" s="25" t="e">
        <f>IF(AX70="","",#REF!)</f>
        <v>#REF!</v>
      </c>
      <c r="AZ70" s="25" t="e">
        <f>IF(AY70="","",#REF!)</f>
        <v>#REF!</v>
      </c>
      <c r="BA70" s="25" t="e">
        <f>IF(AZ70="","",MROUND(((#REF!*(9/5))+32),1))</f>
        <v>#REF!</v>
      </c>
      <c r="BB70" s="25" t="e">
        <f>IF(BA70="","",#REF!)</f>
        <v>#REF!</v>
      </c>
      <c r="BC70" s="25" t="e">
        <f>IF(BB70="","",#REF!)</f>
        <v>#REF!</v>
      </c>
      <c r="BD70" s="25" t="e">
        <f>IF(BC70="","",#REF!)</f>
        <v>#REF!</v>
      </c>
    </row>
    <row r="71" spans="15:56" x14ac:dyDescent="0.25">
      <c r="O71">
        <v>69</v>
      </c>
      <c r="P71" t="str">
        <f t="shared" si="2"/>
        <v>Good</v>
      </c>
      <c r="X71">
        <v>66</v>
      </c>
      <c r="AR71" t="e">
        <f>IF(#REF!="","",#REF!)</f>
        <v>#REF!</v>
      </c>
      <c r="AS71" t="e">
        <f>IF(AR71="","",#REF!)</f>
        <v>#REF!</v>
      </c>
      <c r="AT71" t="e">
        <f>IF(AS71="","",#REF!)</f>
        <v>#REF!</v>
      </c>
      <c r="AU71" t="e">
        <f>IF(AT71="","",#REF!)</f>
        <v>#REF!</v>
      </c>
      <c r="AV71" t="e">
        <f>IF(AU71="","",MROUND((#REF!*(9/5))+32,1))</f>
        <v>#REF!</v>
      </c>
      <c r="AW71" t="e">
        <f>IF(AV71="","",MROUND((#REF!*(9/5))+32,1))</f>
        <v>#REF!</v>
      </c>
      <c r="AX71" t="e">
        <f>IF(AW71="","",MROUND((#REF!*14.5038),1))</f>
        <v>#REF!</v>
      </c>
      <c r="AY71" s="25" t="e">
        <f>IF(AX71="","",#REF!)</f>
        <v>#REF!</v>
      </c>
      <c r="AZ71" s="25" t="e">
        <f>IF(AY71="","",#REF!)</f>
        <v>#REF!</v>
      </c>
      <c r="BA71" s="25" t="e">
        <f>IF(AZ71="","",MROUND(((#REF!*(9/5))+32),1))</f>
        <v>#REF!</v>
      </c>
      <c r="BB71" s="25" t="e">
        <f>IF(BA71="","",#REF!)</f>
        <v>#REF!</v>
      </c>
      <c r="BC71" s="25" t="e">
        <f>IF(BB71="","",#REF!)</f>
        <v>#REF!</v>
      </c>
      <c r="BD71" s="25" t="e">
        <f>IF(BC71="","",#REF!)</f>
        <v>#REF!</v>
      </c>
    </row>
    <row r="72" spans="15:56" x14ac:dyDescent="0.25">
      <c r="O72">
        <v>70</v>
      </c>
      <c r="P72" t="str">
        <f t="shared" si="2"/>
        <v>Good</v>
      </c>
      <c r="X72">
        <v>67</v>
      </c>
      <c r="AR72" t="e">
        <f>IF(#REF!="","",#REF!)</f>
        <v>#REF!</v>
      </c>
      <c r="AS72" t="e">
        <f>IF(AR72="","",#REF!)</f>
        <v>#REF!</v>
      </c>
      <c r="AT72" t="e">
        <f>IF(AS72="","",#REF!)</f>
        <v>#REF!</v>
      </c>
      <c r="AU72" t="e">
        <f>IF(AT72="","",#REF!)</f>
        <v>#REF!</v>
      </c>
      <c r="AV72" t="e">
        <f>IF(AU72="","",MROUND((#REF!*(9/5))+32,1))</f>
        <v>#REF!</v>
      </c>
      <c r="AW72" t="e">
        <f>IF(AV72="","",MROUND((#REF!*(9/5))+32,1))</f>
        <v>#REF!</v>
      </c>
      <c r="AX72" t="e">
        <f>IF(AW72="","",MROUND((#REF!*14.5038),1))</f>
        <v>#REF!</v>
      </c>
      <c r="AY72" s="25" t="e">
        <f>IF(AX72="","",#REF!)</f>
        <v>#REF!</v>
      </c>
      <c r="AZ72" s="25" t="e">
        <f>IF(AY72="","",#REF!)</f>
        <v>#REF!</v>
      </c>
      <c r="BA72" s="25" t="e">
        <f>IF(AZ72="","",MROUND(((#REF!*(9/5))+32),1))</f>
        <v>#REF!</v>
      </c>
      <c r="BB72" s="25" t="e">
        <f>IF(BA72="","",#REF!)</f>
        <v>#REF!</v>
      </c>
      <c r="BC72" s="25" t="e">
        <f>IF(BB72="","",#REF!)</f>
        <v>#REF!</v>
      </c>
      <c r="BD72" s="25" t="e">
        <f>IF(BC72="","",#REF!)</f>
        <v>#REF!</v>
      </c>
    </row>
    <row r="73" spans="15:56" x14ac:dyDescent="0.25">
      <c r="O73">
        <v>71</v>
      </c>
      <c r="P73" t="str">
        <f t="shared" si="2"/>
        <v>Good</v>
      </c>
      <c r="X73">
        <v>68</v>
      </c>
      <c r="AR73" t="e">
        <f>IF(#REF!="","",#REF!)</f>
        <v>#REF!</v>
      </c>
      <c r="AS73" t="e">
        <f>IF(AR73="","",#REF!)</f>
        <v>#REF!</v>
      </c>
      <c r="AT73" t="e">
        <f>IF(AS73="","",#REF!)</f>
        <v>#REF!</v>
      </c>
      <c r="AU73" t="e">
        <f>IF(AT73="","",#REF!)</f>
        <v>#REF!</v>
      </c>
      <c r="AV73" t="e">
        <f>IF(AU73="","",MROUND((#REF!*(9/5))+32,1))</f>
        <v>#REF!</v>
      </c>
      <c r="AW73" t="e">
        <f>IF(AV73="","",MROUND((#REF!*(9/5))+32,1))</f>
        <v>#REF!</v>
      </c>
      <c r="AX73" t="e">
        <f>IF(AW73="","",MROUND((#REF!*14.5038),1))</f>
        <v>#REF!</v>
      </c>
      <c r="AY73" s="25" t="e">
        <f>IF(AX73="","",#REF!)</f>
        <v>#REF!</v>
      </c>
      <c r="AZ73" s="25" t="e">
        <f>IF(AY73="","",#REF!)</f>
        <v>#REF!</v>
      </c>
      <c r="BA73" s="25" t="e">
        <f>IF(AZ73="","",MROUND(((#REF!*(9/5))+32),1))</f>
        <v>#REF!</v>
      </c>
      <c r="BB73" s="25" t="e">
        <f>IF(BA73="","",#REF!)</f>
        <v>#REF!</v>
      </c>
      <c r="BC73" s="25" t="e">
        <f>IF(BB73="","",#REF!)</f>
        <v>#REF!</v>
      </c>
      <c r="BD73" s="25" t="e">
        <f>IF(BC73="","",#REF!)</f>
        <v>#REF!</v>
      </c>
    </row>
    <row r="74" spans="15:56" x14ac:dyDescent="0.25">
      <c r="O74">
        <v>72</v>
      </c>
      <c r="P74" t="str">
        <f t="shared" si="2"/>
        <v>Good</v>
      </c>
      <c r="X74">
        <v>69</v>
      </c>
      <c r="AR74" t="e">
        <f>IF(#REF!="","",#REF!)</f>
        <v>#REF!</v>
      </c>
      <c r="AS74" t="e">
        <f>IF(AR74="","",#REF!)</f>
        <v>#REF!</v>
      </c>
      <c r="AT74" t="e">
        <f>IF(AS74="","",#REF!)</f>
        <v>#REF!</v>
      </c>
      <c r="AU74" t="e">
        <f>IF(AT74="","",#REF!)</f>
        <v>#REF!</v>
      </c>
      <c r="AV74" t="e">
        <f>IF(AU74="","",MROUND((#REF!*(9/5))+32,1))</f>
        <v>#REF!</v>
      </c>
      <c r="AW74" t="e">
        <f>IF(AV74="","",MROUND((#REF!*(9/5))+32,1))</f>
        <v>#REF!</v>
      </c>
      <c r="AX74" t="e">
        <f>IF(AW74="","",MROUND((#REF!*14.5038),1))</f>
        <v>#REF!</v>
      </c>
      <c r="AY74" s="25" t="e">
        <f>IF(AX74="","",#REF!)</f>
        <v>#REF!</v>
      </c>
      <c r="AZ74" s="25" t="e">
        <f>IF(AY74="","",#REF!)</f>
        <v>#REF!</v>
      </c>
      <c r="BA74" s="25" t="e">
        <f>IF(AZ74="","",MROUND(((#REF!*(9/5))+32),1))</f>
        <v>#REF!</v>
      </c>
      <c r="BB74" s="25" t="e">
        <f>IF(BA74="","",#REF!)</f>
        <v>#REF!</v>
      </c>
      <c r="BC74" s="25" t="e">
        <f>IF(BB74="","",#REF!)</f>
        <v>#REF!</v>
      </c>
      <c r="BD74" s="25" t="e">
        <f>IF(BC74="","",#REF!)</f>
        <v>#REF!</v>
      </c>
    </row>
    <row r="75" spans="15:56" x14ac:dyDescent="0.25">
      <c r="O75">
        <v>73</v>
      </c>
      <c r="P75" t="str">
        <f t="shared" si="2"/>
        <v>Good</v>
      </c>
      <c r="X75">
        <v>70</v>
      </c>
      <c r="AR75" t="e">
        <f>IF(#REF!="","",#REF!)</f>
        <v>#REF!</v>
      </c>
      <c r="AS75" t="e">
        <f>IF(AR75="","",#REF!)</f>
        <v>#REF!</v>
      </c>
      <c r="AT75" t="e">
        <f>IF(AS75="","",#REF!)</f>
        <v>#REF!</v>
      </c>
      <c r="AU75" t="e">
        <f>IF(AT75="","",#REF!)</f>
        <v>#REF!</v>
      </c>
      <c r="AV75" t="e">
        <f>IF(AU75="","",MROUND((#REF!*(9/5))+32,1))</f>
        <v>#REF!</v>
      </c>
      <c r="AW75" t="e">
        <f>IF(AV75="","",MROUND((#REF!*(9/5))+32,1))</f>
        <v>#REF!</v>
      </c>
      <c r="AX75" t="e">
        <f>IF(AW75="","",MROUND((#REF!*14.5038),1))</f>
        <v>#REF!</v>
      </c>
      <c r="AY75" s="25" t="e">
        <f>IF(AX75="","",#REF!)</f>
        <v>#REF!</v>
      </c>
      <c r="AZ75" s="25" t="e">
        <f>IF(AY75="","",#REF!)</f>
        <v>#REF!</v>
      </c>
      <c r="BA75" s="25" t="e">
        <f>IF(AZ75="","",MROUND(((#REF!*(9/5))+32),1))</f>
        <v>#REF!</v>
      </c>
      <c r="BB75" s="25" t="e">
        <f>IF(BA75="","",#REF!)</f>
        <v>#REF!</v>
      </c>
      <c r="BC75" s="25" t="e">
        <f>IF(BB75="","",#REF!)</f>
        <v>#REF!</v>
      </c>
      <c r="BD75" s="25" t="e">
        <f>IF(BC75="","",#REF!)</f>
        <v>#REF!</v>
      </c>
    </row>
    <row r="76" spans="15:56" x14ac:dyDescent="0.25">
      <c r="O76">
        <v>74</v>
      </c>
      <c r="P76" t="str">
        <f t="shared" si="2"/>
        <v>Good</v>
      </c>
      <c r="X76">
        <v>71</v>
      </c>
      <c r="AR76" t="e">
        <f>IF(#REF!="","",#REF!)</f>
        <v>#REF!</v>
      </c>
      <c r="AS76" t="e">
        <f>IF(AR76="","",#REF!)</f>
        <v>#REF!</v>
      </c>
      <c r="AT76" t="e">
        <f>IF(AS76="","",#REF!)</f>
        <v>#REF!</v>
      </c>
      <c r="AU76" t="e">
        <f>IF(AT76="","",#REF!)</f>
        <v>#REF!</v>
      </c>
      <c r="AV76" t="e">
        <f>IF(AU76="","",MROUND((#REF!*(9/5))+32,1))</f>
        <v>#REF!</v>
      </c>
      <c r="AW76" t="e">
        <f>IF(AV76="","",MROUND((#REF!*(9/5))+32,1))</f>
        <v>#REF!</v>
      </c>
      <c r="AX76" t="e">
        <f>IF(AW76="","",MROUND((#REF!*14.5038),1))</f>
        <v>#REF!</v>
      </c>
      <c r="AY76" s="25" t="e">
        <f>IF(AX76="","",#REF!)</f>
        <v>#REF!</v>
      </c>
      <c r="AZ76" s="25" t="e">
        <f>IF(AY76="","",#REF!)</f>
        <v>#REF!</v>
      </c>
      <c r="BA76" s="25" t="e">
        <f>IF(AZ76="","",MROUND(((#REF!*(9/5))+32),1))</f>
        <v>#REF!</v>
      </c>
      <c r="BB76" s="25" t="e">
        <f>IF(BA76="","",#REF!)</f>
        <v>#REF!</v>
      </c>
      <c r="BC76" s="25" t="e">
        <f>IF(BB76="","",#REF!)</f>
        <v>#REF!</v>
      </c>
      <c r="BD76" s="25" t="e">
        <f>IF(BC76="","",#REF!)</f>
        <v>#REF!</v>
      </c>
    </row>
    <row r="77" spans="15:56" x14ac:dyDescent="0.25">
      <c r="O77">
        <v>75</v>
      </c>
      <c r="P77" t="str">
        <f t="shared" si="2"/>
        <v>Good</v>
      </c>
      <c r="X77">
        <v>72</v>
      </c>
      <c r="AR77" t="e">
        <f>IF(#REF!="","",#REF!)</f>
        <v>#REF!</v>
      </c>
      <c r="AS77" t="e">
        <f>IF(AR77="","",#REF!)</f>
        <v>#REF!</v>
      </c>
      <c r="AT77" t="e">
        <f>IF(AS77="","",#REF!)</f>
        <v>#REF!</v>
      </c>
      <c r="AU77" t="e">
        <f>IF(AT77="","",#REF!)</f>
        <v>#REF!</v>
      </c>
      <c r="AV77" t="e">
        <f>IF(AU77="","",MROUND((#REF!*(9/5))+32,1))</f>
        <v>#REF!</v>
      </c>
      <c r="AW77" t="e">
        <f>IF(AV77="","",MROUND((#REF!*(9/5))+32,1))</f>
        <v>#REF!</v>
      </c>
      <c r="AX77" t="e">
        <f>IF(AW77="","",MROUND((#REF!*14.5038),1))</f>
        <v>#REF!</v>
      </c>
      <c r="AY77" s="25" t="e">
        <f>IF(AX77="","",#REF!)</f>
        <v>#REF!</v>
      </c>
      <c r="AZ77" s="25" t="e">
        <f>IF(AY77="","",#REF!)</f>
        <v>#REF!</v>
      </c>
      <c r="BA77" s="25" t="e">
        <f>IF(AZ77="","",MROUND(((#REF!*(9/5))+32),1))</f>
        <v>#REF!</v>
      </c>
      <c r="BB77" s="25" t="e">
        <f>IF(BA77="","",#REF!)</f>
        <v>#REF!</v>
      </c>
      <c r="BC77" s="25" t="e">
        <f>IF(BB77="","",#REF!)</f>
        <v>#REF!</v>
      </c>
      <c r="BD77" s="25" t="e">
        <f>IF(BC77="","",#REF!)</f>
        <v>#REF!</v>
      </c>
    </row>
    <row r="78" spans="15:56" x14ac:dyDescent="0.25">
      <c r="O78">
        <v>76</v>
      </c>
      <c r="P78" t="str">
        <f t="shared" si="2"/>
        <v>Good</v>
      </c>
      <c r="X78">
        <v>73</v>
      </c>
      <c r="AR78" t="e">
        <f>IF(#REF!="","",#REF!)</f>
        <v>#REF!</v>
      </c>
      <c r="AS78" t="e">
        <f>IF(AR78="","",#REF!)</f>
        <v>#REF!</v>
      </c>
      <c r="AT78" t="e">
        <f>IF(AS78="","",#REF!)</f>
        <v>#REF!</v>
      </c>
      <c r="AU78" t="e">
        <f>IF(AT78="","",#REF!)</f>
        <v>#REF!</v>
      </c>
      <c r="AV78" t="e">
        <f>IF(AU78="","",MROUND((#REF!*(9/5))+32,1))</f>
        <v>#REF!</v>
      </c>
      <c r="AW78" t="e">
        <f>IF(AV78="","",MROUND((#REF!*(9/5))+32,1))</f>
        <v>#REF!</v>
      </c>
      <c r="AX78" t="e">
        <f>IF(AW78="","",MROUND((#REF!*14.5038),1))</f>
        <v>#REF!</v>
      </c>
      <c r="AY78" s="25" t="e">
        <f>IF(AX78="","",#REF!)</f>
        <v>#REF!</v>
      </c>
      <c r="AZ78" s="25" t="e">
        <f>IF(AY78="","",#REF!)</f>
        <v>#REF!</v>
      </c>
      <c r="BA78" s="25" t="e">
        <f>IF(AZ78="","",MROUND(((#REF!*(9/5))+32),1))</f>
        <v>#REF!</v>
      </c>
      <c r="BB78" s="25" t="e">
        <f>IF(BA78="","",#REF!)</f>
        <v>#REF!</v>
      </c>
      <c r="BC78" s="25" t="e">
        <f>IF(BB78="","",#REF!)</f>
        <v>#REF!</v>
      </c>
      <c r="BD78" s="25" t="e">
        <f>IF(BC78="","",#REF!)</f>
        <v>#REF!</v>
      </c>
    </row>
    <row r="79" spans="15:56" x14ac:dyDescent="0.25">
      <c r="O79">
        <v>77</v>
      </c>
      <c r="P79" t="str">
        <f t="shared" si="2"/>
        <v>Good</v>
      </c>
      <c r="X79">
        <v>74</v>
      </c>
      <c r="AR79" t="e">
        <f>IF(#REF!="","",#REF!)</f>
        <v>#REF!</v>
      </c>
      <c r="AS79" t="e">
        <f>IF(AR79="","",#REF!)</f>
        <v>#REF!</v>
      </c>
      <c r="AT79" t="e">
        <f>IF(AS79="","",#REF!)</f>
        <v>#REF!</v>
      </c>
      <c r="AU79" t="e">
        <f>IF(AT79="","",#REF!)</f>
        <v>#REF!</v>
      </c>
      <c r="AV79" t="e">
        <f>IF(AU79="","",MROUND((#REF!*(9/5))+32,1))</f>
        <v>#REF!</v>
      </c>
      <c r="AW79" t="e">
        <f>IF(AV79="","",MROUND((#REF!*(9/5))+32,1))</f>
        <v>#REF!</v>
      </c>
      <c r="AX79" t="e">
        <f>IF(AW79="","",MROUND((#REF!*14.5038),1))</f>
        <v>#REF!</v>
      </c>
      <c r="AY79" s="25" t="e">
        <f>IF(AX79="","",#REF!)</f>
        <v>#REF!</v>
      </c>
      <c r="AZ79" s="25" t="e">
        <f>IF(AY79="","",#REF!)</f>
        <v>#REF!</v>
      </c>
      <c r="BA79" s="25" t="e">
        <f>IF(AZ79="","",MROUND(((#REF!*(9/5))+32),1))</f>
        <v>#REF!</v>
      </c>
      <c r="BB79" s="25" t="e">
        <f>IF(BA79="","",#REF!)</f>
        <v>#REF!</v>
      </c>
      <c r="BC79" s="25" t="e">
        <f>IF(BB79="","",#REF!)</f>
        <v>#REF!</v>
      </c>
      <c r="BD79" s="25" t="e">
        <f>IF(BC79="","",#REF!)</f>
        <v>#REF!</v>
      </c>
    </row>
    <row r="80" spans="15:56" x14ac:dyDescent="0.25">
      <c r="O80">
        <v>78</v>
      </c>
      <c r="P80" t="str">
        <f t="shared" si="2"/>
        <v>Good</v>
      </c>
      <c r="X80">
        <v>75</v>
      </c>
      <c r="AR80" t="e">
        <f>IF(#REF!="","",#REF!)</f>
        <v>#REF!</v>
      </c>
      <c r="AS80" t="e">
        <f>IF(AR80="","",#REF!)</f>
        <v>#REF!</v>
      </c>
      <c r="AT80" t="e">
        <f>IF(AS80="","",#REF!)</f>
        <v>#REF!</v>
      </c>
      <c r="AU80" t="e">
        <f>IF(AT80="","",#REF!)</f>
        <v>#REF!</v>
      </c>
      <c r="AV80" t="e">
        <f>IF(AU80="","",MROUND((#REF!*(9/5))+32,1))</f>
        <v>#REF!</v>
      </c>
      <c r="AW80" t="e">
        <f>IF(AV80="","",MROUND((#REF!*(9/5))+32,1))</f>
        <v>#REF!</v>
      </c>
      <c r="AX80" t="e">
        <f>IF(AW80="","",MROUND((#REF!*14.5038),1))</f>
        <v>#REF!</v>
      </c>
      <c r="AY80" s="25" t="e">
        <f>IF(AX80="","",#REF!)</f>
        <v>#REF!</v>
      </c>
      <c r="AZ80" s="25" t="e">
        <f>IF(AY80="","",#REF!)</f>
        <v>#REF!</v>
      </c>
      <c r="BA80" s="25" t="e">
        <f>IF(AZ80="","",MROUND(((#REF!*(9/5))+32),1))</f>
        <v>#REF!</v>
      </c>
      <c r="BB80" s="25" t="e">
        <f>IF(BA80="","",#REF!)</f>
        <v>#REF!</v>
      </c>
      <c r="BC80" s="25" t="e">
        <f>IF(BB80="","",#REF!)</f>
        <v>#REF!</v>
      </c>
      <c r="BD80" s="25" t="e">
        <f>IF(BC80="","",#REF!)</f>
        <v>#REF!</v>
      </c>
    </row>
    <row r="81" spans="15:56" x14ac:dyDescent="0.25">
      <c r="O81">
        <v>79</v>
      </c>
      <c r="P81" t="str">
        <f t="shared" si="2"/>
        <v>Good</v>
      </c>
      <c r="X81">
        <v>76</v>
      </c>
      <c r="AR81" t="e">
        <f>IF(#REF!="","",#REF!)</f>
        <v>#REF!</v>
      </c>
      <c r="AS81" t="e">
        <f>IF(AR81="","",#REF!)</f>
        <v>#REF!</v>
      </c>
      <c r="AT81" t="e">
        <f>IF(AS81="","",#REF!)</f>
        <v>#REF!</v>
      </c>
      <c r="AU81" t="e">
        <f>IF(AT81="","",#REF!)</f>
        <v>#REF!</v>
      </c>
      <c r="AV81" t="e">
        <f>IF(AU81="","",MROUND((#REF!*(9/5))+32,1))</f>
        <v>#REF!</v>
      </c>
      <c r="AW81" t="e">
        <f>IF(AV81="","",MROUND((#REF!*(9/5))+32,1))</f>
        <v>#REF!</v>
      </c>
      <c r="AX81" t="e">
        <f>IF(AW81="","",MROUND((#REF!*14.5038),1))</f>
        <v>#REF!</v>
      </c>
      <c r="AY81" s="25" t="e">
        <f>IF(AX81="","",#REF!)</f>
        <v>#REF!</v>
      </c>
      <c r="AZ81" s="25" t="e">
        <f>IF(AY81="","",#REF!)</f>
        <v>#REF!</v>
      </c>
      <c r="BA81" s="25" t="e">
        <f>IF(AZ81="","",MROUND(((#REF!*(9/5))+32),1))</f>
        <v>#REF!</v>
      </c>
      <c r="BB81" s="25" t="e">
        <f>IF(BA81="","",#REF!)</f>
        <v>#REF!</v>
      </c>
      <c r="BC81" s="25" t="e">
        <f>IF(BB81="","",#REF!)</f>
        <v>#REF!</v>
      </c>
      <c r="BD81" s="25" t="e">
        <f>IF(BC81="","",#REF!)</f>
        <v>#REF!</v>
      </c>
    </row>
    <row r="82" spans="15:56" x14ac:dyDescent="0.25">
      <c r="O82">
        <v>80</v>
      </c>
      <c r="P82" t="str">
        <f t="shared" si="2"/>
        <v>Good</v>
      </c>
      <c r="X82">
        <v>77</v>
      </c>
      <c r="AR82" t="e">
        <f>IF(#REF!="","",#REF!)</f>
        <v>#REF!</v>
      </c>
      <c r="AS82" t="e">
        <f>IF(AR82="","",#REF!)</f>
        <v>#REF!</v>
      </c>
      <c r="AT82" t="e">
        <f>IF(AS82="","",#REF!)</f>
        <v>#REF!</v>
      </c>
      <c r="AU82" t="e">
        <f>IF(AT82="","",#REF!)</f>
        <v>#REF!</v>
      </c>
      <c r="AV82" t="e">
        <f>IF(AU82="","",MROUND((#REF!*(9/5))+32,1))</f>
        <v>#REF!</v>
      </c>
      <c r="AW82" t="e">
        <f>IF(AV82="","",MROUND((#REF!*(9/5))+32,1))</f>
        <v>#REF!</v>
      </c>
      <c r="AX82" t="e">
        <f>IF(AW82="","",MROUND((#REF!*14.5038),1))</f>
        <v>#REF!</v>
      </c>
      <c r="AY82" s="25" t="e">
        <f>IF(AX82="","",#REF!)</f>
        <v>#REF!</v>
      </c>
      <c r="AZ82" s="25" t="e">
        <f>IF(AY82="","",#REF!)</f>
        <v>#REF!</v>
      </c>
      <c r="BA82" s="25" t="e">
        <f>IF(AZ82="","",MROUND(((#REF!*(9/5))+32),1))</f>
        <v>#REF!</v>
      </c>
      <c r="BB82" s="25" t="e">
        <f>IF(BA82="","",#REF!)</f>
        <v>#REF!</v>
      </c>
      <c r="BC82" s="25" t="e">
        <f>IF(BB82="","",#REF!)</f>
        <v>#REF!</v>
      </c>
      <c r="BD82" s="25" t="e">
        <f>IF(BC82="","",#REF!)</f>
        <v>#REF!</v>
      </c>
    </row>
    <row r="83" spans="15:56" x14ac:dyDescent="0.25">
      <c r="O83">
        <v>81</v>
      </c>
      <c r="P83" t="str">
        <f t="shared" si="2"/>
        <v>Good</v>
      </c>
      <c r="X83">
        <v>78</v>
      </c>
      <c r="AR83" t="e">
        <f>IF(#REF!="","",#REF!)</f>
        <v>#REF!</v>
      </c>
      <c r="AS83" t="e">
        <f>IF(AR83="","",#REF!)</f>
        <v>#REF!</v>
      </c>
      <c r="AT83" t="e">
        <f>IF(AS83="","",#REF!)</f>
        <v>#REF!</v>
      </c>
      <c r="AU83" t="e">
        <f>IF(AT83="","",#REF!)</f>
        <v>#REF!</v>
      </c>
      <c r="AV83" t="e">
        <f>IF(AU83="","",MROUND((#REF!*(9/5))+32,1))</f>
        <v>#REF!</v>
      </c>
      <c r="AW83" t="e">
        <f>IF(AV83="","",MROUND((#REF!*(9/5))+32,1))</f>
        <v>#REF!</v>
      </c>
      <c r="AX83" t="e">
        <f>IF(AW83="","",MROUND((#REF!*14.5038),1))</f>
        <v>#REF!</v>
      </c>
      <c r="AY83" s="25" t="e">
        <f>IF(AX83="","",#REF!)</f>
        <v>#REF!</v>
      </c>
      <c r="AZ83" s="25" t="e">
        <f>IF(AY83="","",#REF!)</f>
        <v>#REF!</v>
      </c>
      <c r="BA83" s="25" t="e">
        <f>IF(AZ83="","",MROUND(((#REF!*(9/5))+32),1))</f>
        <v>#REF!</v>
      </c>
      <c r="BB83" s="25" t="e">
        <f>IF(BA83="","",#REF!)</f>
        <v>#REF!</v>
      </c>
      <c r="BC83" s="25" t="e">
        <f>IF(BB83="","",#REF!)</f>
        <v>#REF!</v>
      </c>
      <c r="BD83" s="25" t="e">
        <f>IF(BC83="","",#REF!)</f>
        <v>#REF!</v>
      </c>
    </row>
    <row r="84" spans="15:56" x14ac:dyDescent="0.25">
      <c r="O84">
        <v>82</v>
      </c>
      <c r="P84" t="str">
        <f t="shared" si="2"/>
        <v>Good</v>
      </c>
      <c r="X84">
        <v>79</v>
      </c>
      <c r="AR84" t="e">
        <f>IF(#REF!="","",#REF!)</f>
        <v>#REF!</v>
      </c>
      <c r="AS84" t="e">
        <f>IF(AR84="","",#REF!)</f>
        <v>#REF!</v>
      </c>
      <c r="AT84" t="e">
        <f>IF(AS84="","",#REF!)</f>
        <v>#REF!</v>
      </c>
      <c r="AU84" t="e">
        <f>IF(AT84="","",#REF!)</f>
        <v>#REF!</v>
      </c>
      <c r="AV84" t="e">
        <f>IF(AU84="","",MROUND((#REF!*(9/5))+32,1))</f>
        <v>#REF!</v>
      </c>
      <c r="AW84" t="e">
        <f>IF(AV84="","",MROUND((#REF!*(9/5))+32,1))</f>
        <v>#REF!</v>
      </c>
      <c r="AX84" t="e">
        <f>IF(AW84="","",MROUND((#REF!*14.5038),1))</f>
        <v>#REF!</v>
      </c>
      <c r="AY84" s="25" t="e">
        <f>IF(AX84="","",#REF!)</f>
        <v>#REF!</v>
      </c>
      <c r="AZ84" s="25" t="e">
        <f>IF(AY84="","",#REF!)</f>
        <v>#REF!</v>
      </c>
      <c r="BA84" s="25" t="e">
        <f>IF(AZ84="","",MROUND(((#REF!*(9/5))+32),1))</f>
        <v>#REF!</v>
      </c>
      <c r="BB84" s="25" t="e">
        <f>IF(BA84="","",#REF!)</f>
        <v>#REF!</v>
      </c>
      <c r="BC84" s="25" t="e">
        <f>IF(BB84="","",#REF!)</f>
        <v>#REF!</v>
      </c>
      <c r="BD84" s="25" t="e">
        <f>IF(BC84="","",#REF!)</f>
        <v>#REF!</v>
      </c>
    </row>
    <row r="85" spans="15:56" x14ac:dyDescent="0.25">
      <c r="O85">
        <v>83</v>
      </c>
      <c r="P85" t="str">
        <f t="shared" si="2"/>
        <v>Good</v>
      </c>
      <c r="X85">
        <v>80</v>
      </c>
      <c r="AR85" t="e">
        <f>IF(#REF!="","",#REF!)</f>
        <v>#REF!</v>
      </c>
      <c r="AS85" t="e">
        <f>IF(AR85="","",#REF!)</f>
        <v>#REF!</v>
      </c>
      <c r="AT85" t="e">
        <f>IF(AS85="","",#REF!)</f>
        <v>#REF!</v>
      </c>
      <c r="AU85" t="e">
        <f>IF(AT85="","",#REF!)</f>
        <v>#REF!</v>
      </c>
      <c r="AV85" t="e">
        <f>IF(AU85="","",MROUND((#REF!*(9/5))+32,1))</f>
        <v>#REF!</v>
      </c>
      <c r="AW85" t="e">
        <f>IF(AV85="","",MROUND((#REF!*(9/5))+32,1))</f>
        <v>#REF!</v>
      </c>
      <c r="AX85" t="e">
        <f>IF(AW85="","",MROUND((#REF!*14.5038),1))</f>
        <v>#REF!</v>
      </c>
      <c r="AY85" s="25" t="e">
        <f>IF(AX85="","",#REF!)</f>
        <v>#REF!</v>
      </c>
      <c r="AZ85" s="25" t="e">
        <f>IF(AY85="","",#REF!)</f>
        <v>#REF!</v>
      </c>
      <c r="BA85" s="25" t="e">
        <f>IF(AZ85="","",MROUND(((#REF!*(9/5))+32),1))</f>
        <v>#REF!</v>
      </c>
      <c r="BB85" s="25" t="e">
        <f>IF(BA85="","",#REF!)</f>
        <v>#REF!</v>
      </c>
      <c r="BC85" s="25" t="e">
        <f>IF(BB85="","",#REF!)</f>
        <v>#REF!</v>
      </c>
      <c r="BD85" s="25" t="e">
        <f>IF(BC85="","",#REF!)</f>
        <v>#REF!</v>
      </c>
    </row>
    <row r="86" spans="15:56" x14ac:dyDescent="0.25">
      <c r="O86">
        <v>84</v>
      </c>
      <c r="P86" t="str">
        <f t="shared" si="2"/>
        <v>Good</v>
      </c>
      <c r="X86">
        <v>81</v>
      </c>
      <c r="AR86" t="e">
        <f>IF(#REF!="","",#REF!)</f>
        <v>#REF!</v>
      </c>
      <c r="AS86" t="e">
        <f>IF(AR86="","",#REF!)</f>
        <v>#REF!</v>
      </c>
      <c r="AT86" t="e">
        <f>IF(AS86="","",#REF!)</f>
        <v>#REF!</v>
      </c>
      <c r="AU86" t="e">
        <f>IF(AT86="","",#REF!)</f>
        <v>#REF!</v>
      </c>
      <c r="AV86" t="e">
        <f>IF(AU86="","",MROUND((#REF!*(9/5))+32,1))</f>
        <v>#REF!</v>
      </c>
      <c r="AW86" t="e">
        <f>IF(AV86="","",MROUND((#REF!*(9/5))+32,1))</f>
        <v>#REF!</v>
      </c>
      <c r="AX86" t="e">
        <f>IF(AW86="","",MROUND((#REF!*14.5038),1))</f>
        <v>#REF!</v>
      </c>
      <c r="AY86" s="25" t="e">
        <f>IF(AX86="","",#REF!)</f>
        <v>#REF!</v>
      </c>
      <c r="AZ86" s="25" t="e">
        <f>IF(AY86="","",#REF!)</f>
        <v>#REF!</v>
      </c>
      <c r="BA86" s="25" t="e">
        <f>IF(AZ86="","",MROUND(((#REF!*(9/5))+32),1))</f>
        <v>#REF!</v>
      </c>
      <c r="BB86" s="25" t="e">
        <f>IF(BA86="","",#REF!)</f>
        <v>#REF!</v>
      </c>
      <c r="BC86" s="25" t="e">
        <f>IF(BB86="","",#REF!)</f>
        <v>#REF!</v>
      </c>
      <c r="BD86" s="25" t="e">
        <f>IF(BC86="","",#REF!)</f>
        <v>#REF!</v>
      </c>
    </row>
    <row r="87" spans="15:56" x14ac:dyDescent="0.25">
      <c r="O87">
        <v>85</v>
      </c>
      <c r="P87" t="str">
        <f t="shared" si="2"/>
        <v>Good</v>
      </c>
      <c r="X87">
        <v>82</v>
      </c>
      <c r="AR87" t="e">
        <f>IF(#REF!="","",#REF!)</f>
        <v>#REF!</v>
      </c>
      <c r="AS87" t="e">
        <f>IF(AR87="","",#REF!)</f>
        <v>#REF!</v>
      </c>
      <c r="AT87" t="e">
        <f>IF(AS87="","",#REF!)</f>
        <v>#REF!</v>
      </c>
      <c r="AU87" t="e">
        <f>IF(AT87="","",#REF!)</f>
        <v>#REF!</v>
      </c>
      <c r="AV87" t="e">
        <f>IF(AU87="","",MROUND((#REF!*(9/5))+32,1))</f>
        <v>#REF!</v>
      </c>
      <c r="AW87" t="e">
        <f>IF(AV87="","",MROUND((#REF!*(9/5))+32,1))</f>
        <v>#REF!</v>
      </c>
      <c r="AX87" t="e">
        <f>IF(AW87="","",MROUND((#REF!*14.5038),1))</f>
        <v>#REF!</v>
      </c>
      <c r="AY87" s="25" t="e">
        <f>IF(AX87="","",#REF!)</f>
        <v>#REF!</v>
      </c>
      <c r="AZ87" s="25" t="e">
        <f>IF(AY87="","",#REF!)</f>
        <v>#REF!</v>
      </c>
      <c r="BA87" s="25" t="e">
        <f>IF(AZ87="","",MROUND(((#REF!*(9/5))+32),1))</f>
        <v>#REF!</v>
      </c>
      <c r="BB87" s="25" t="e">
        <f>IF(BA87="","",#REF!)</f>
        <v>#REF!</v>
      </c>
      <c r="BC87" s="25" t="e">
        <f>IF(BB87="","",#REF!)</f>
        <v>#REF!</v>
      </c>
      <c r="BD87" s="25" t="e">
        <f>IF(BC87="","",#REF!)</f>
        <v>#REF!</v>
      </c>
    </row>
    <row r="88" spans="15:56" x14ac:dyDescent="0.25">
      <c r="O88">
        <v>86</v>
      </c>
      <c r="P88" t="str">
        <f t="shared" si="2"/>
        <v>Good</v>
      </c>
      <c r="X88">
        <v>83</v>
      </c>
      <c r="AR88" t="e">
        <f>IF(#REF!="","",#REF!)</f>
        <v>#REF!</v>
      </c>
      <c r="AS88" t="e">
        <f>IF(AR88="","",#REF!)</f>
        <v>#REF!</v>
      </c>
      <c r="AT88" t="e">
        <f>IF(AS88="","",#REF!)</f>
        <v>#REF!</v>
      </c>
      <c r="AU88" t="e">
        <f>IF(AT88="","",#REF!)</f>
        <v>#REF!</v>
      </c>
      <c r="AV88" t="e">
        <f>IF(AU88="","",MROUND((#REF!*(9/5))+32,1))</f>
        <v>#REF!</v>
      </c>
      <c r="AW88" t="e">
        <f>IF(AV88="","",MROUND((#REF!*(9/5))+32,1))</f>
        <v>#REF!</v>
      </c>
      <c r="AX88" t="e">
        <f>IF(AW88="","",MROUND((#REF!*14.5038),1))</f>
        <v>#REF!</v>
      </c>
      <c r="AY88" s="25" t="e">
        <f>IF(AX88="","",#REF!)</f>
        <v>#REF!</v>
      </c>
      <c r="AZ88" s="25" t="e">
        <f>IF(AY88="","",#REF!)</f>
        <v>#REF!</v>
      </c>
      <c r="BA88" s="25" t="e">
        <f>IF(AZ88="","",MROUND(((#REF!*(9/5))+32),1))</f>
        <v>#REF!</v>
      </c>
      <c r="BB88" s="25" t="e">
        <f>IF(BA88="","",#REF!)</f>
        <v>#REF!</v>
      </c>
      <c r="BC88" s="25" t="e">
        <f>IF(BB88="","",#REF!)</f>
        <v>#REF!</v>
      </c>
      <c r="BD88" s="25" t="e">
        <f>IF(BC88="","",#REF!)</f>
        <v>#REF!</v>
      </c>
    </row>
    <row r="89" spans="15:56" x14ac:dyDescent="0.25">
      <c r="O89">
        <v>87</v>
      </c>
      <c r="P89" t="str">
        <f t="shared" si="2"/>
        <v>Good</v>
      </c>
      <c r="X89">
        <v>84</v>
      </c>
      <c r="AR89" t="e">
        <f>IF(#REF!="","",#REF!)</f>
        <v>#REF!</v>
      </c>
      <c r="AS89" t="e">
        <f>IF(AR89="","",#REF!)</f>
        <v>#REF!</v>
      </c>
      <c r="AT89" t="e">
        <f>IF(AS89="","",#REF!)</f>
        <v>#REF!</v>
      </c>
      <c r="AU89" t="e">
        <f>IF(AT89="","",#REF!)</f>
        <v>#REF!</v>
      </c>
      <c r="AV89" t="e">
        <f>IF(AU89="","",MROUND((#REF!*(9/5))+32,1))</f>
        <v>#REF!</v>
      </c>
      <c r="AW89" t="e">
        <f>IF(AV89="","",MROUND((#REF!*(9/5))+32,1))</f>
        <v>#REF!</v>
      </c>
      <c r="AX89" t="e">
        <f>IF(AW89="","",MROUND((#REF!*14.5038),1))</f>
        <v>#REF!</v>
      </c>
      <c r="AY89" s="25" t="e">
        <f>IF(AX89="","",#REF!)</f>
        <v>#REF!</v>
      </c>
      <c r="AZ89" s="25" t="e">
        <f>IF(AY89="","",#REF!)</f>
        <v>#REF!</v>
      </c>
      <c r="BA89" s="25" t="e">
        <f>IF(AZ89="","",MROUND(((#REF!*(9/5))+32),1))</f>
        <v>#REF!</v>
      </c>
      <c r="BB89" s="25" t="e">
        <f>IF(BA89="","",#REF!)</f>
        <v>#REF!</v>
      </c>
      <c r="BC89" s="25" t="e">
        <f>IF(BB89="","",#REF!)</f>
        <v>#REF!</v>
      </c>
      <c r="BD89" s="25" t="e">
        <f>IF(BC89="","",#REF!)</f>
        <v>#REF!</v>
      </c>
    </row>
    <row r="90" spans="15:56" x14ac:dyDescent="0.25">
      <c r="O90">
        <v>88</v>
      </c>
      <c r="P90" t="str">
        <f t="shared" si="2"/>
        <v>Good</v>
      </c>
      <c r="X90">
        <v>85</v>
      </c>
      <c r="AR90" t="e">
        <f>IF(#REF!="","",#REF!)</f>
        <v>#REF!</v>
      </c>
      <c r="AS90" t="e">
        <f>IF(AR90="","",#REF!)</f>
        <v>#REF!</v>
      </c>
      <c r="AT90" t="e">
        <f>IF(AS90="","",#REF!)</f>
        <v>#REF!</v>
      </c>
      <c r="AU90" t="e">
        <f>IF(AT90="","",#REF!)</f>
        <v>#REF!</v>
      </c>
      <c r="AV90" t="e">
        <f>IF(AU90="","",MROUND((#REF!*(9/5))+32,1))</f>
        <v>#REF!</v>
      </c>
      <c r="AW90" t="e">
        <f>IF(AV90="","",MROUND((#REF!*(9/5))+32,1))</f>
        <v>#REF!</v>
      </c>
      <c r="AX90" t="e">
        <f>IF(AW90="","",MROUND((#REF!*14.5038),1))</f>
        <v>#REF!</v>
      </c>
      <c r="AY90" s="25" t="e">
        <f>IF(AX90="","",#REF!)</f>
        <v>#REF!</v>
      </c>
      <c r="AZ90" s="25" t="e">
        <f>IF(AY90="","",#REF!)</f>
        <v>#REF!</v>
      </c>
      <c r="BA90" s="25" t="e">
        <f>IF(AZ90="","",MROUND(((#REF!*(9/5))+32),1))</f>
        <v>#REF!</v>
      </c>
      <c r="BB90" s="25" t="e">
        <f>IF(BA90="","",#REF!)</f>
        <v>#REF!</v>
      </c>
      <c r="BC90" s="25" t="e">
        <f>IF(BB90="","",#REF!)</f>
        <v>#REF!</v>
      </c>
      <c r="BD90" s="25" t="e">
        <f>IF(BC90="","",#REF!)</f>
        <v>#REF!</v>
      </c>
    </row>
    <row r="91" spans="15:56" x14ac:dyDescent="0.25">
      <c r="O91">
        <v>89</v>
      </c>
      <c r="P91" t="str">
        <f t="shared" si="2"/>
        <v>Good</v>
      </c>
      <c r="X91">
        <v>86</v>
      </c>
      <c r="AR91" t="e">
        <f>IF(#REF!="","",#REF!)</f>
        <v>#REF!</v>
      </c>
      <c r="AS91" t="e">
        <f>IF(AR91="","",#REF!)</f>
        <v>#REF!</v>
      </c>
      <c r="AT91" t="e">
        <f>IF(AS91="","",#REF!)</f>
        <v>#REF!</v>
      </c>
      <c r="AU91" t="e">
        <f>IF(AT91="","",#REF!)</f>
        <v>#REF!</v>
      </c>
      <c r="AV91" t="e">
        <f>IF(AU91="","",MROUND((#REF!*(9/5))+32,1))</f>
        <v>#REF!</v>
      </c>
      <c r="AW91" t="e">
        <f>IF(AV91="","",MROUND((#REF!*(9/5))+32,1))</f>
        <v>#REF!</v>
      </c>
      <c r="AX91" t="e">
        <f>IF(AW91="","",MROUND((#REF!*14.5038),1))</f>
        <v>#REF!</v>
      </c>
      <c r="AY91" s="25" t="e">
        <f>IF(AX91="","",#REF!)</f>
        <v>#REF!</v>
      </c>
      <c r="AZ91" s="25" t="e">
        <f>IF(AY91="","",#REF!)</f>
        <v>#REF!</v>
      </c>
      <c r="BA91" s="25" t="e">
        <f>IF(AZ91="","",MROUND(((#REF!*(9/5))+32),1))</f>
        <v>#REF!</v>
      </c>
      <c r="BB91" s="25" t="e">
        <f>IF(BA91="","",#REF!)</f>
        <v>#REF!</v>
      </c>
      <c r="BC91" s="25" t="e">
        <f>IF(BB91="","",#REF!)</f>
        <v>#REF!</v>
      </c>
      <c r="BD91" s="25" t="e">
        <f>IF(BC91="","",#REF!)</f>
        <v>#REF!</v>
      </c>
    </row>
    <row r="92" spans="15:56" x14ac:dyDescent="0.25">
      <c r="O92">
        <v>90</v>
      </c>
      <c r="P92" t="str">
        <f t="shared" si="2"/>
        <v>Good</v>
      </c>
      <c r="X92">
        <v>87</v>
      </c>
      <c r="AR92" t="e">
        <f>IF(#REF!="","",#REF!)</f>
        <v>#REF!</v>
      </c>
      <c r="AS92" t="e">
        <f>IF(AR92="","",#REF!)</f>
        <v>#REF!</v>
      </c>
      <c r="AT92" t="e">
        <f>IF(AS92="","",#REF!)</f>
        <v>#REF!</v>
      </c>
      <c r="AU92" t="e">
        <f>IF(AT92="","",#REF!)</f>
        <v>#REF!</v>
      </c>
      <c r="AV92" t="e">
        <f>IF(AU92="","",MROUND((#REF!*(9/5))+32,1))</f>
        <v>#REF!</v>
      </c>
      <c r="AW92" t="e">
        <f>IF(AV92="","",MROUND((#REF!*(9/5))+32,1))</f>
        <v>#REF!</v>
      </c>
      <c r="AX92" t="e">
        <f>IF(AW92="","",MROUND((#REF!*14.5038),1))</f>
        <v>#REF!</v>
      </c>
      <c r="AY92" s="25" t="e">
        <f>IF(AX92="","",#REF!)</f>
        <v>#REF!</v>
      </c>
      <c r="AZ92" s="25" t="e">
        <f>IF(AY92="","",#REF!)</f>
        <v>#REF!</v>
      </c>
      <c r="BA92" s="25" t="e">
        <f>IF(AZ92="","",MROUND(((#REF!*(9/5))+32),1))</f>
        <v>#REF!</v>
      </c>
      <c r="BB92" s="25" t="e">
        <f>IF(BA92="","",#REF!)</f>
        <v>#REF!</v>
      </c>
      <c r="BC92" s="25" t="e">
        <f>IF(BB92="","",#REF!)</f>
        <v>#REF!</v>
      </c>
      <c r="BD92" s="25" t="e">
        <f>IF(BC92="","",#REF!)</f>
        <v>#REF!</v>
      </c>
    </row>
    <row r="93" spans="15:56" x14ac:dyDescent="0.25">
      <c r="O93">
        <v>91</v>
      </c>
      <c r="P93" t="str">
        <f t="shared" si="2"/>
        <v>Good</v>
      </c>
      <c r="X93">
        <v>88</v>
      </c>
      <c r="AR93" t="e">
        <f>IF(#REF!="","",#REF!)</f>
        <v>#REF!</v>
      </c>
      <c r="AS93" t="e">
        <f>IF(AR93="","",#REF!)</f>
        <v>#REF!</v>
      </c>
      <c r="AT93" t="e">
        <f>IF(AS93="","",#REF!)</f>
        <v>#REF!</v>
      </c>
      <c r="AU93" t="e">
        <f>IF(AT93="","",#REF!)</f>
        <v>#REF!</v>
      </c>
      <c r="AV93" t="e">
        <f>IF(AU93="","",MROUND((#REF!*(9/5))+32,1))</f>
        <v>#REF!</v>
      </c>
      <c r="AW93" t="e">
        <f>IF(AV93="","",MROUND((#REF!*(9/5))+32,1))</f>
        <v>#REF!</v>
      </c>
      <c r="AX93" t="e">
        <f>IF(AW93="","",MROUND((#REF!*14.5038),1))</f>
        <v>#REF!</v>
      </c>
      <c r="AY93" s="25" t="e">
        <f>IF(AX93="","",#REF!)</f>
        <v>#REF!</v>
      </c>
      <c r="AZ93" s="25" t="e">
        <f>IF(AY93="","",#REF!)</f>
        <v>#REF!</v>
      </c>
      <c r="BA93" s="25" t="e">
        <f>IF(AZ93="","",MROUND(((#REF!*(9/5))+32),1))</f>
        <v>#REF!</v>
      </c>
      <c r="BB93" s="25" t="e">
        <f>IF(BA93="","",#REF!)</f>
        <v>#REF!</v>
      </c>
      <c r="BC93" s="25" t="e">
        <f>IF(BB93="","",#REF!)</f>
        <v>#REF!</v>
      </c>
      <c r="BD93" s="25" t="e">
        <f>IF(BC93="","",#REF!)</f>
        <v>#REF!</v>
      </c>
    </row>
    <row r="94" spans="15:56" x14ac:dyDescent="0.25">
      <c r="O94">
        <v>92</v>
      </c>
      <c r="P94" t="str">
        <f t="shared" si="2"/>
        <v>Good</v>
      </c>
      <c r="X94">
        <v>89</v>
      </c>
      <c r="AR94" t="e">
        <f>IF(#REF!="","",#REF!)</f>
        <v>#REF!</v>
      </c>
      <c r="AS94" t="e">
        <f>IF(AR94="","",#REF!)</f>
        <v>#REF!</v>
      </c>
      <c r="AT94" t="e">
        <f>IF(AS94="","",#REF!)</f>
        <v>#REF!</v>
      </c>
      <c r="AU94" t="e">
        <f>IF(AT94="","",#REF!)</f>
        <v>#REF!</v>
      </c>
      <c r="AV94" t="e">
        <f>IF(AU94="","",MROUND((#REF!*(9/5))+32,1))</f>
        <v>#REF!</v>
      </c>
      <c r="AW94" t="e">
        <f>IF(AV94="","",MROUND((#REF!*(9/5))+32,1))</f>
        <v>#REF!</v>
      </c>
      <c r="AX94" t="e">
        <f>IF(AW94="","",MROUND((#REF!*14.5038),1))</f>
        <v>#REF!</v>
      </c>
      <c r="AY94" s="25" t="e">
        <f>IF(AX94="","",#REF!)</f>
        <v>#REF!</v>
      </c>
      <c r="AZ94" s="25" t="e">
        <f>IF(AY94="","",#REF!)</f>
        <v>#REF!</v>
      </c>
      <c r="BA94" s="25" t="e">
        <f>IF(AZ94="","",MROUND(((#REF!*(9/5))+32),1))</f>
        <v>#REF!</v>
      </c>
      <c r="BB94" s="25" t="e">
        <f>IF(BA94="","",#REF!)</f>
        <v>#REF!</v>
      </c>
      <c r="BC94" s="25" t="e">
        <f>IF(BB94="","",#REF!)</f>
        <v>#REF!</v>
      </c>
      <c r="BD94" s="25" t="e">
        <f>IF(BC94="","",#REF!)</f>
        <v>#REF!</v>
      </c>
    </row>
    <row r="95" spans="15:56" x14ac:dyDescent="0.25">
      <c r="O95">
        <v>93</v>
      </c>
      <c r="P95" t="str">
        <f t="shared" si="2"/>
        <v>Good</v>
      </c>
      <c r="X95">
        <v>90</v>
      </c>
      <c r="AR95" t="e">
        <f>IF(#REF!="","",#REF!)</f>
        <v>#REF!</v>
      </c>
      <c r="AS95" t="e">
        <f>IF(AR95="","",#REF!)</f>
        <v>#REF!</v>
      </c>
      <c r="AT95" t="e">
        <f>IF(AS95="","",#REF!)</f>
        <v>#REF!</v>
      </c>
      <c r="AU95" t="e">
        <f>IF(AT95="","",#REF!)</f>
        <v>#REF!</v>
      </c>
      <c r="AV95" t="e">
        <f>IF(AU95="","",MROUND((#REF!*(9/5))+32,1))</f>
        <v>#REF!</v>
      </c>
      <c r="AW95" t="e">
        <f>IF(AV95="","",MROUND((#REF!*(9/5))+32,1))</f>
        <v>#REF!</v>
      </c>
      <c r="AX95" t="e">
        <f>IF(AW95="","",MROUND((#REF!*14.5038),1))</f>
        <v>#REF!</v>
      </c>
      <c r="AY95" s="25" t="e">
        <f>IF(AX95="","",#REF!)</f>
        <v>#REF!</v>
      </c>
      <c r="AZ95" s="25" t="e">
        <f>IF(AY95="","",#REF!)</f>
        <v>#REF!</v>
      </c>
      <c r="BA95" s="25" t="e">
        <f>IF(AZ95="","",MROUND(((#REF!*(9/5))+32),1))</f>
        <v>#REF!</v>
      </c>
      <c r="BB95" s="25" t="e">
        <f>IF(BA95="","",#REF!)</f>
        <v>#REF!</v>
      </c>
      <c r="BC95" s="25" t="e">
        <f>IF(BB95="","",#REF!)</f>
        <v>#REF!</v>
      </c>
      <c r="BD95" s="25" t="e">
        <f>IF(BC95="","",#REF!)</f>
        <v>#REF!</v>
      </c>
    </row>
    <row r="96" spans="15:56" x14ac:dyDescent="0.25">
      <c r="O96">
        <v>94</v>
      </c>
      <c r="P96" t="str">
        <f t="shared" si="2"/>
        <v>Good</v>
      </c>
      <c r="X96">
        <v>91</v>
      </c>
      <c r="AR96" t="e">
        <f>IF(#REF!="","",#REF!)</f>
        <v>#REF!</v>
      </c>
      <c r="AS96" t="e">
        <f>IF(AR96="","",#REF!)</f>
        <v>#REF!</v>
      </c>
      <c r="AT96" t="e">
        <f>IF(AS96="","",#REF!)</f>
        <v>#REF!</v>
      </c>
      <c r="AU96" t="e">
        <f>IF(AT96="","",#REF!)</f>
        <v>#REF!</v>
      </c>
      <c r="AV96" t="e">
        <f>IF(AU96="","",MROUND((#REF!*(9/5))+32,1))</f>
        <v>#REF!</v>
      </c>
      <c r="AW96" t="e">
        <f>IF(AV96="","",MROUND((#REF!*(9/5))+32,1))</f>
        <v>#REF!</v>
      </c>
      <c r="AX96" t="e">
        <f>IF(AW96="","",MROUND((#REF!*14.5038),1))</f>
        <v>#REF!</v>
      </c>
      <c r="AY96" s="25" t="e">
        <f>IF(AX96="","",#REF!)</f>
        <v>#REF!</v>
      </c>
      <c r="AZ96" s="25" t="e">
        <f>IF(AY96="","",#REF!)</f>
        <v>#REF!</v>
      </c>
      <c r="BA96" s="25" t="e">
        <f>IF(AZ96="","",MROUND(((#REF!*(9/5))+32),1))</f>
        <v>#REF!</v>
      </c>
      <c r="BB96" s="25" t="e">
        <f>IF(BA96="","",#REF!)</f>
        <v>#REF!</v>
      </c>
      <c r="BC96" s="25" t="e">
        <f>IF(BB96="","",#REF!)</f>
        <v>#REF!</v>
      </c>
      <c r="BD96" s="25" t="e">
        <f>IF(BC96="","",#REF!)</f>
        <v>#REF!</v>
      </c>
    </row>
    <row r="97" spans="15:56" x14ac:dyDescent="0.25">
      <c r="O97">
        <v>95</v>
      </c>
      <c r="P97" t="str">
        <f t="shared" si="2"/>
        <v>Good</v>
      </c>
      <c r="X97">
        <v>92</v>
      </c>
      <c r="AR97" t="e">
        <f>IF(#REF!="","",#REF!)</f>
        <v>#REF!</v>
      </c>
      <c r="AS97" t="e">
        <f>IF(AR97="","",#REF!)</f>
        <v>#REF!</v>
      </c>
      <c r="AT97" t="e">
        <f>IF(AS97="","",#REF!)</f>
        <v>#REF!</v>
      </c>
      <c r="AU97" t="e">
        <f>IF(AT97="","",#REF!)</f>
        <v>#REF!</v>
      </c>
      <c r="AV97" t="e">
        <f>IF(AU97="","",MROUND((#REF!*(9/5))+32,1))</f>
        <v>#REF!</v>
      </c>
      <c r="AW97" t="e">
        <f>IF(AV97="","",MROUND((#REF!*(9/5))+32,1))</f>
        <v>#REF!</v>
      </c>
      <c r="AX97" t="e">
        <f>IF(AW97="","",MROUND((#REF!*14.5038),1))</f>
        <v>#REF!</v>
      </c>
      <c r="AY97" s="25" t="e">
        <f>IF(AX97="","",#REF!)</f>
        <v>#REF!</v>
      </c>
      <c r="AZ97" s="25" t="e">
        <f>IF(AY97="","",#REF!)</f>
        <v>#REF!</v>
      </c>
      <c r="BA97" s="25" t="e">
        <f>IF(AZ97="","",MROUND(((#REF!*(9/5))+32),1))</f>
        <v>#REF!</v>
      </c>
      <c r="BB97" s="25" t="e">
        <f>IF(BA97="","",#REF!)</f>
        <v>#REF!</v>
      </c>
      <c r="BC97" s="25" t="e">
        <f>IF(BB97="","",#REF!)</f>
        <v>#REF!</v>
      </c>
      <c r="BD97" s="25" t="e">
        <f>IF(BC97="","",#REF!)</f>
        <v>#REF!</v>
      </c>
    </row>
    <row r="98" spans="15:56" x14ac:dyDescent="0.25">
      <c r="O98">
        <v>96</v>
      </c>
      <c r="P98" t="str">
        <f t="shared" si="2"/>
        <v>Good</v>
      </c>
      <c r="X98">
        <v>93</v>
      </c>
      <c r="AR98" t="e">
        <f>IF(#REF!="","",#REF!)</f>
        <v>#REF!</v>
      </c>
      <c r="AS98" t="e">
        <f>IF(AR98="","",#REF!)</f>
        <v>#REF!</v>
      </c>
      <c r="AT98" t="e">
        <f>IF(AS98="","",#REF!)</f>
        <v>#REF!</v>
      </c>
      <c r="AU98" t="e">
        <f>IF(AT98="","",#REF!)</f>
        <v>#REF!</v>
      </c>
      <c r="AV98" t="e">
        <f>IF(AU98="","",MROUND((#REF!*(9/5))+32,1))</f>
        <v>#REF!</v>
      </c>
      <c r="AW98" t="e">
        <f>IF(AV98="","",MROUND((#REF!*(9/5))+32,1))</f>
        <v>#REF!</v>
      </c>
      <c r="AX98" t="e">
        <f>IF(AW98="","",MROUND((#REF!*14.5038),1))</f>
        <v>#REF!</v>
      </c>
      <c r="AY98" s="25" t="e">
        <f>IF(AX98="","",#REF!)</f>
        <v>#REF!</v>
      </c>
      <c r="AZ98" s="25" t="e">
        <f>IF(AY98="","",#REF!)</f>
        <v>#REF!</v>
      </c>
      <c r="BA98" s="25" t="e">
        <f>IF(AZ98="","",MROUND(((#REF!*(9/5))+32),1))</f>
        <v>#REF!</v>
      </c>
      <c r="BB98" s="25" t="e">
        <f>IF(BA98="","",#REF!)</f>
        <v>#REF!</v>
      </c>
      <c r="BC98" s="25" t="e">
        <f>IF(BB98="","",#REF!)</f>
        <v>#REF!</v>
      </c>
      <c r="BD98" s="25" t="e">
        <f>IF(BC98="","",#REF!)</f>
        <v>#REF!</v>
      </c>
    </row>
    <row r="99" spans="15:56" x14ac:dyDescent="0.25">
      <c r="O99">
        <v>97</v>
      </c>
      <c r="P99" t="str">
        <f t="shared" si="2"/>
        <v>Good</v>
      </c>
      <c r="X99">
        <v>94</v>
      </c>
      <c r="AR99" t="e">
        <f>IF(#REF!="","",#REF!)</f>
        <v>#REF!</v>
      </c>
      <c r="AS99" t="e">
        <f>IF(AR99="","",#REF!)</f>
        <v>#REF!</v>
      </c>
      <c r="AT99" t="e">
        <f>IF(AS99="","",#REF!)</f>
        <v>#REF!</v>
      </c>
      <c r="AU99" t="e">
        <f>IF(AT99="","",#REF!)</f>
        <v>#REF!</v>
      </c>
      <c r="AV99" t="e">
        <f>IF(AU99="","",MROUND((#REF!*(9/5))+32,1))</f>
        <v>#REF!</v>
      </c>
      <c r="AW99" t="e">
        <f>IF(AV99="","",MROUND((#REF!*(9/5))+32,1))</f>
        <v>#REF!</v>
      </c>
      <c r="AX99" t="e">
        <f>IF(AW99="","",MROUND((#REF!*14.5038),1))</f>
        <v>#REF!</v>
      </c>
      <c r="AY99" s="25" t="e">
        <f>IF(AX99="","",#REF!)</f>
        <v>#REF!</v>
      </c>
      <c r="AZ99" s="25" t="e">
        <f>IF(AY99="","",#REF!)</f>
        <v>#REF!</v>
      </c>
      <c r="BA99" s="25" t="e">
        <f>IF(AZ99="","",MROUND(((#REF!*(9/5))+32),1))</f>
        <v>#REF!</v>
      </c>
      <c r="BB99" s="25" t="e">
        <f>IF(BA99="","",#REF!)</f>
        <v>#REF!</v>
      </c>
      <c r="BC99" s="25" t="e">
        <f>IF(BB99="","",#REF!)</f>
        <v>#REF!</v>
      </c>
      <c r="BD99" s="25" t="e">
        <f>IF(BC99="","",#REF!)</f>
        <v>#REF!</v>
      </c>
    </row>
    <row r="100" spans="15:56" x14ac:dyDescent="0.25">
      <c r="O100">
        <v>98</v>
      </c>
      <c r="P100" t="str">
        <f t="shared" si="2"/>
        <v>Good</v>
      </c>
      <c r="X100">
        <v>95</v>
      </c>
      <c r="AR100" t="e">
        <f>IF(#REF!="","",#REF!)</f>
        <v>#REF!</v>
      </c>
      <c r="AS100" t="e">
        <f>IF(AR100="","",#REF!)</f>
        <v>#REF!</v>
      </c>
      <c r="AT100" t="e">
        <f>IF(AS100="","",#REF!)</f>
        <v>#REF!</v>
      </c>
      <c r="AU100" t="e">
        <f>IF(AT100="","",#REF!)</f>
        <v>#REF!</v>
      </c>
      <c r="AV100" t="e">
        <f>IF(AU100="","",MROUND((#REF!*(9/5))+32,1))</f>
        <v>#REF!</v>
      </c>
      <c r="AW100" t="e">
        <f>IF(AV100="","",MROUND((#REF!*(9/5))+32,1))</f>
        <v>#REF!</v>
      </c>
      <c r="AX100" t="e">
        <f>IF(AW100="","",MROUND((#REF!*14.5038),1))</f>
        <v>#REF!</v>
      </c>
      <c r="AY100" s="25" t="e">
        <f>IF(AX100="","",#REF!)</f>
        <v>#REF!</v>
      </c>
      <c r="AZ100" s="25" t="e">
        <f>IF(AY100="","",#REF!)</f>
        <v>#REF!</v>
      </c>
      <c r="BA100" s="25" t="e">
        <f>IF(AZ100="","",MROUND(((#REF!*(9/5))+32),1))</f>
        <v>#REF!</v>
      </c>
      <c r="BB100" s="25" t="e">
        <f>IF(BA100="","",#REF!)</f>
        <v>#REF!</v>
      </c>
      <c r="BC100" s="25" t="e">
        <f>IF(BB100="","",#REF!)</f>
        <v>#REF!</v>
      </c>
      <c r="BD100" s="25" t="e">
        <f>IF(BC100="","",#REF!)</f>
        <v>#REF!</v>
      </c>
    </row>
    <row r="101" spans="15:56" x14ac:dyDescent="0.25">
      <c r="O101">
        <v>99</v>
      </c>
      <c r="P101" t="str">
        <f t="shared" si="2"/>
        <v>Good</v>
      </c>
      <c r="X101">
        <v>96</v>
      </c>
      <c r="AR101" t="e">
        <f>IF(#REF!="","",#REF!)</f>
        <v>#REF!</v>
      </c>
      <c r="AS101" t="e">
        <f>IF(AR101="","",#REF!)</f>
        <v>#REF!</v>
      </c>
      <c r="AT101" t="e">
        <f>IF(AS101="","",#REF!)</f>
        <v>#REF!</v>
      </c>
      <c r="AU101" t="e">
        <f>IF(AT101="","",#REF!)</f>
        <v>#REF!</v>
      </c>
      <c r="AV101" t="e">
        <f>IF(AU101="","",MROUND((#REF!*(9/5))+32,1))</f>
        <v>#REF!</v>
      </c>
      <c r="AW101" t="e">
        <f>IF(AV101="","",MROUND((#REF!*(9/5))+32,1))</f>
        <v>#REF!</v>
      </c>
      <c r="AX101" t="e">
        <f>IF(AW101="","",MROUND((#REF!*14.5038),1))</f>
        <v>#REF!</v>
      </c>
      <c r="AY101" s="25" t="e">
        <f>IF(AX101="","",#REF!)</f>
        <v>#REF!</v>
      </c>
      <c r="AZ101" s="25" t="e">
        <f>IF(AY101="","",#REF!)</f>
        <v>#REF!</v>
      </c>
      <c r="BA101" s="25" t="e">
        <f>IF(AZ101="","",MROUND(((#REF!*(9/5))+32),1))</f>
        <v>#REF!</v>
      </c>
      <c r="BB101" s="25" t="e">
        <f>IF(BA101="","",#REF!)</f>
        <v>#REF!</v>
      </c>
      <c r="BC101" s="25" t="e">
        <f>IF(BB101="","",#REF!)</f>
        <v>#REF!</v>
      </c>
      <c r="BD101" s="25" t="e">
        <f>IF(BC101="","",#REF!)</f>
        <v>#REF!</v>
      </c>
    </row>
    <row r="102" spans="15:56" x14ac:dyDescent="0.25">
      <c r="O102">
        <v>100</v>
      </c>
      <c r="P102" t="str">
        <f t="shared" si="2"/>
        <v>Good</v>
      </c>
      <c r="X102">
        <v>97</v>
      </c>
      <c r="AR102" t="e">
        <f>IF(#REF!="","",#REF!)</f>
        <v>#REF!</v>
      </c>
      <c r="AS102" t="e">
        <f>IF(AR102="","",#REF!)</f>
        <v>#REF!</v>
      </c>
      <c r="AT102" t="e">
        <f>IF(AS102="","",#REF!)</f>
        <v>#REF!</v>
      </c>
      <c r="AU102" t="e">
        <f>IF(AT102="","",#REF!)</f>
        <v>#REF!</v>
      </c>
      <c r="AV102" t="e">
        <f>IF(AU102="","",MROUND((#REF!*(9/5))+32,1))</f>
        <v>#REF!</v>
      </c>
      <c r="AW102" t="e">
        <f>IF(AV102="","",MROUND((#REF!*(9/5))+32,1))</f>
        <v>#REF!</v>
      </c>
      <c r="AX102" t="e">
        <f>IF(AW102="","",MROUND((#REF!*14.5038),1))</f>
        <v>#REF!</v>
      </c>
      <c r="AY102" s="25" t="e">
        <f>IF(AX102="","",#REF!)</f>
        <v>#REF!</v>
      </c>
      <c r="AZ102" s="25" t="e">
        <f>IF(AY102="","",#REF!)</f>
        <v>#REF!</v>
      </c>
      <c r="BA102" s="25" t="e">
        <f>IF(AZ102="","",MROUND(((#REF!*(9/5))+32),1))</f>
        <v>#REF!</v>
      </c>
      <c r="BB102" s="25" t="e">
        <f>IF(BA102="","",#REF!)</f>
        <v>#REF!</v>
      </c>
      <c r="BC102" s="25" t="e">
        <f>IF(BB102="","",#REF!)</f>
        <v>#REF!</v>
      </c>
      <c r="BD102" s="25" t="e">
        <f>IF(BC102="","",#REF!)</f>
        <v>#REF!</v>
      </c>
    </row>
    <row r="103" spans="15:56" x14ac:dyDescent="0.25">
      <c r="O103">
        <v>101</v>
      </c>
      <c r="P103" t="str">
        <f t="shared" si="2"/>
        <v>Good</v>
      </c>
      <c r="X103">
        <v>98</v>
      </c>
      <c r="AR103" t="e">
        <f>IF(#REF!="","",#REF!)</f>
        <v>#REF!</v>
      </c>
      <c r="AS103" t="e">
        <f>IF(AR103="","",#REF!)</f>
        <v>#REF!</v>
      </c>
      <c r="AT103" t="e">
        <f>IF(AS103="","",#REF!)</f>
        <v>#REF!</v>
      </c>
      <c r="AU103" t="e">
        <f>IF(AT103="","",#REF!)</f>
        <v>#REF!</v>
      </c>
      <c r="AV103" t="e">
        <f>IF(AU103="","",MROUND((#REF!*(9/5))+32,1))</f>
        <v>#REF!</v>
      </c>
      <c r="AW103" t="e">
        <f>IF(AV103="","",MROUND((#REF!*(9/5))+32,1))</f>
        <v>#REF!</v>
      </c>
      <c r="AX103" t="e">
        <f>IF(AW103="","",MROUND((#REF!*14.5038),1))</f>
        <v>#REF!</v>
      </c>
      <c r="AY103" s="25" t="e">
        <f>IF(AX103="","",#REF!)</f>
        <v>#REF!</v>
      </c>
      <c r="AZ103" s="25" t="e">
        <f>IF(AY103="","",#REF!)</f>
        <v>#REF!</v>
      </c>
      <c r="BA103" s="25" t="e">
        <f>IF(AZ103="","",MROUND(((#REF!*(9/5))+32),1))</f>
        <v>#REF!</v>
      </c>
      <c r="BB103" s="25" t="e">
        <f>IF(BA103="","",#REF!)</f>
        <v>#REF!</v>
      </c>
      <c r="BC103" s="25" t="e">
        <f>IF(BB103="","",#REF!)</f>
        <v>#REF!</v>
      </c>
      <c r="BD103" s="25" t="e">
        <f>IF(BC103="","",#REF!)</f>
        <v>#REF!</v>
      </c>
    </row>
    <row r="104" spans="15:56" x14ac:dyDescent="0.25">
      <c r="O104">
        <v>102</v>
      </c>
      <c r="P104" t="str">
        <f t="shared" si="2"/>
        <v>Good</v>
      </c>
      <c r="X104">
        <v>99</v>
      </c>
      <c r="AR104" t="e">
        <f>IF(#REF!="","",#REF!)</f>
        <v>#REF!</v>
      </c>
      <c r="AS104" t="e">
        <f>IF(AR104="","",#REF!)</f>
        <v>#REF!</v>
      </c>
      <c r="AT104" t="e">
        <f>IF(AS104="","",#REF!)</f>
        <v>#REF!</v>
      </c>
      <c r="AU104" t="e">
        <f>IF(AT104="","",#REF!)</f>
        <v>#REF!</v>
      </c>
      <c r="AV104" t="e">
        <f>IF(AU104="","",MROUND((#REF!*(9/5))+32,1))</f>
        <v>#REF!</v>
      </c>
      <c r="AW104" t="e">
        <f>IF(AV104="","",MROUND((#REF!*(9/5))+32,1))</f>
        <v>#REF!</v>
      </c>
      <c r="AX104" t="e">
        <f>IF(AW104="","",MROUND((#REF!*14.5038),1))</f>
        <v>#REF!</v>
      </c>
      <c r="AY104" s="25" t="e">
        <f>IF(AX104="","",#REF!)</f>
        <v>#REF!</v>
      </c>
      <c r="AZ104" s="25" t="e">
        <f>IF(AY104="","",#REF!)</f>
        <v>#REF!</v>
      </c>
      <c r="BA104" s="25" t="e">
        <f>IF(AZ104="","",MROUND(((#REF!*(9/5))+32),1))</f>
        <v>#REF!</v>
      </c>
      <c r="BB104" s="25" t="e">
        <f>IF(BA104="","",#REF!)</f>
        <v>#REF!</v>
      </c>
      <c r="BC104" s="25" t="e">
        <f>IF(BB104="","",#REF!)</f>
        <v>#REF!</v>
      </c>
      <c r="BD104" s="25" t="e">
        <f>IF(BC104="","",#REF!)</f>
        <v>#REF!</v>
      </c>
    </row>
    <row r="105" spans="15:56" x14ac:dyDescent="0.25">
      <c r="O105">
        <v>103</v>
      </c>
      <c r="P105" t="str">
        <f t="shared" si="2"/>
        <v>Good</v>
      </c>
      <c r="X105">
        <v>100</v>
      </c>
      <c r="AR105" t="e">
        <f>IF(#REF!="","",#REF!)</f>
        <v>#REF!</v>
      </c>
      <c r="AS105" t="e">
        <f>IF(AR105="","",#REF!)</f>
        <v>#REF!</v>
      </c>
      <c r="AT105" t="e">
        <f>IF(AS105="","",#REF!)</f>
        <v>#REF!</v>
      </c>
      <c r="AU105" t="e">
        <f>IF(AT105="","",#REF!)</f>
        <v>#REF!</v>
      </c>
      <c r="AV105" t="e">
        <f>IF(AU105="","",MROUND((#REF!*(9/5))+32,1))</f>
        <v>#REF!</v>
      </c>
      <c r="AW105" t="e">
        <f>IF(AV105="","",MROUND((#REF!*(9/5))+32,1))</f>
        <v>#REF!</v>
      </c>
      <c r="AX105" t="e">
        <f>IF(AW105="","",MROUND((#REF!*14.5038),1))</f>
        <v>#REF!</v>
      </c>
      <c r="AY105" s="25" t="e">
        <f>IF(AX105="","",#REF!)</f>
        <v>#REF!</v>
      </c>
      <c r="AZ105" s="25" t="e">
        <f>IF(AY105="","",#REF!)</f>
        <v>#REF!</v>
      </c>
      <c r="BA105" s="25" t="e">
        <f>IF(AZ105="","",MROUND(((#REF!*(9/5))+32),1))</f>
        <v>#REF!</v>
      </c>
      <c r="BB105" s="25" t="e">
        <f>IF(BA105="","",#REF!)</f>
        <v>#REF!</v>
      </c>
      <c r="BC105" s="25" t="e">
        <f>IF(BB105="","",#REF!)</f>
        <v>#REF!</v>
      </c>
      <c r="BD105" s="25" t="e">
        <f>IF(BC105="","",#REF!)</f>
        <v>#REF!</v>
      </c>
    </row>
    <row r="106" spans="15:56" x14ac:dyDescent="0.25">
      <c r="O106">
        <v>104</v>
      </c>
      <c r="P106" t="str">
        <f t="shared" si="2"/>
        <v>Good</v>
      </c>
      <c r="X106">
        <v>101</v>
      </c>
      <c r="AR106" t="e">
        <f>IF(#REF!="","",#REF!)</f>
        <v>#REF!</v>
      </c>
      <c r="AS106" t="e">
        <f>IF(AR106="","",#REF!)</f>
        <v>#REF!</v>
      </c>
      <c r="AT106" t="e">
        <f>IF(AS106="","",#REF!)</f>
        <v>#REF!</v>
      </c>
      <c r="AU106" t="e">
        <f>IF(AT106="","",#REF!)</f>
        <v>#REF!</v>
      </c>
      <c r="AV106" t="e">
        <f>IF(AU106="","",MROUND((#REF!*(9/5))+32,1))</f>
        <v>#REF!</v>
      </c>
      <c r="AW106" t="e">
        <f>IF(AV106="","",MROUND((#REF!*(9/5))+32,1))</f>
        <v>#REF!</v>
      </c>
      <c r="AX106" t="e">
        <f>IF(AW106="","",MROUND((#REF!*14.5038),1))</f>
        <v>#REF!</v>
      </c>
      <c r="AY106" s="25" t="e">
        <f>IF(AX106="","",#REF!)</f>
        <v>#REF!</v>
      </c>
      <c r="AZ106" s="25" t="e">
        <f>IF(AY106="","",#REF!)</f>
        <v>#REF!</v>
      </c>
      <c r="BA106" s="25" t="e">
        <f>IF(AZ106="","",MROUND(((#REF!*(9/5))+32),1))</f>
        <v>#REF!</v>
      </c>
      <c r="BB106" s="25" t="e">
        <f>IF(BA106="","",#REF!)</f>
        <v>#REF!</v>
      </c>
      <c r="BC106" s="25" t="e">
        <f>IF(BB106="","",#REF!)</f>
        <v>#REF!</v>
      </c>
      <c r="BD106" s="25" t="e">
        <f>IF(BC106="","",#REF!)</f>
        <v>#REF!</v>
      </c>
    </row>
    <row r="107" spans="15:56" x14ac:dyDescent="0.25">
      <c r="O107">
        <v>105</v>
      </c>
      <c r="P107" t="str">
        <f t="shared" si="2"/>
        <v>Good</v>
      </c>
      <c r="X107">
        <v>102</v>
      </c>
      <c r="AR107" t="e">
        <f>IF(#REF!="","",#REF!)</f>
        <v>#REF!</v>
      </c>
      <c r="AS107" t="e">
        <f>IF(AR107="","",#REF!)</f>
        <v>#REF!</v>
      </c>
      <c r="AT107" t="e">
        <f>IF(AS107="","",#REF!)</f>
        <v>#REF!</v>
      </c>
      <c r="AU107" t="e">
        <f>IF(AT107="","",#REF!)</f>
        <v>#REF!</v>
      </c>
      <c r="AV107" t="e">
        <f>IF(AU107="","",MROUND((#REF!*(9/5))+32,1))</f>
        <v>#REF!</v>
      </c>
      <c r="AW107" t="e">
        <f>IF(AV107="","",MROUND((#REF!*(9/5))+32,1))</f>
        <v>#REF!</v>
      </c>
      <c r="AX107" t="e">
        <f>IF(AW107="","",MROUND((#REF!*14.5038),1))</f>
        <v>#REF!</v>
      </c>
      <c r="AY107" s="25" t="e">
        <f>IF(AX107="","",#REF!)</f>
        <v>#REF!</v>
      </c>
      <c r="AZ107" s="25" t="e">
        <f>IF(AY107="","",#REF!)</f>
        <v>#REF!</v>
      </c>
      <c r="BA107" s="25" t="e">
        <f>IF(AZ107="","",MROUND(((#REF!*(9/5))+32),1))</f>
        <v>#REF!</v>
      </c>
      <c r="BB107" s="25" t="e">
        <f>IF(BA107="","",#REF!)</f>
        <v>#REF!</v>
      </c>
      <c r="BC107" s="25" t="e">
        <f>IF(BB107="","",#REF!)</f>
        <v>#REF!</v>
      </c>
      <c r="BD107" s="25" t="e">
        <f>IF(BC107="","",#REF!)</f>
        <v>#REF!</v>
      </c>
    </row>
    <row r="108" spans="15:56" x14ac:dyDescent="0.25">
      <c r="O108">
        <v>106</v>
      </c>
      <c r="P108" t="str">
        <f t="shared" si="2"/>
        <v>Good</v>
      </c>
      <c r="X108">
        <v>103</v>
      </c>
      <c r="AR108" t="e">
        <f>IF(#REF!="","",#REF!)</f>
        <v>#REF!</v>
      </c>
      <c r="AS108" t="e">
        <f>IF(AR108="","",#REF!)</f>
        <v>#REF!</v>
      </c>
      <c r="AT108" t="e">
        <f>IF(AS108="","",#REF!)</f>
        <v>#REF!</v>
      </c>
      <c r="AU108" t="e">
        <f>IF(AT108="","",#REF!)</f>
        <v>#REF!</v>
      </c>
      <c r="AV108" t="e">
        <f>IF(AU108="","",MROUND((#REF!*(9/5))+32,1))</f>
        <v>#REF!</v>
      </c>
      <c r="AW108" t="e">
        <f>IF(AV108="","",MROUND((#REF!*(9/5))+32,1))</f>
        <v>#REF!</v>
      </c>
      <c r="AX108" t="e">
        <f>IF(AW108="","",MROUND((#REF!*14.5038),1))</f>
        <v>#REF!</v>
      </c>
      <c r="AY108" s="25" t="e">
        <f>IF(AX108="","",#REF!)</f>
        <v>#REF!</v>
      </c>
      <c r="AZ108" s="25" t="e">
        <f>IF(AY108="","",#REF!)</f>
        <v>#REF!</v>
      </c>
      <c r="BA108" s="25" t="e">
        <f>IF(AZ108="","",MROUND(((#REF!*(9/5))+32),1))</f>
        <v>#REF!</v>
      </c>
      <c r="BB108" s="25" t="e">
        <f>IF(BA108="","",#REF!)</f>
        <v>#REF!</v>
      </c>
      <c r="BC108" s="25" t="e">
        <f>IF(BB108="","",#REF!)</f>
        <v>#REF!</v>
      </c>
      <c r="BD108" s="25" t="e">
        <f>IF(BC108="","",#REF!)</f>
        <v>#REF!</v>
      </c>
    </row>
    <row r="109" spans="15:56" x14ac:dyDescent="0.25">
      <c r="O109">
        <v>107</v>
      </c>
      <c r="P109" t="str">
        <f t="shared" si="2"/>
        <v>Good</v>
      </c>
      <c r="X109">
        <v>104</v>
      </c>
      <c r="AR109" t="e">
        <f>IF(#REF!="","",#REF!)</f>
        <v>#REF!</v>
      </c>
      <c r="AS109" t="e">
        <f>IF(AR109="","",#REF!)</f>
        <v>#REF!</v>
      </c>
      <c r="AT109" t="e">
        <f>IF(AS109="","",#REF!)</f>
        <v>#REF!</v>
      </c>
      <c r="AU109" t="e">
        <f>IF(AT109="","",#REF!)</f>
        <v>#REF!</v>
      </c>
      <c r="AV109" t="e">
        <f>IF(AU109="","",MROUND((#REF!*(9/5))+32,1))</f>
        <v>#REF!</v>
      </c>
      <c r="AW109" t="e">
        <f>IF(AV109="","",MROUND((#REF!*(9/5))+32,1))</f>
        <v>#REF!</v>
      </c>
      <c r="AX109" t="e">
        <f>IF(AW109="","",MROUND((#REF!*14.5038),1))</f>
        <v>#REF!</v>
      </c>
      <c r="AY109" s="25" t="e">
        <f>IF(AX109="","",#REF!)</f>
        <v>#REF!</v>
      </c>
      <c r="AZ109" s="25" t="e">
        <f>IF(AY109="","",#REF!)</f>
        <v>#REF!</v>
      </c>
      <c r="BA109" s="25" t="e">
        <f>IF(AZ109="","",MROUND(((#REF!*(9/5))+32),1))</f>
        <v>#REF!</v>
      </c>
      <c r="BB109" s="25" t="e">
        <f>IF(BA109="","",#REF!)</f>
        <v>#REF!</v>
      </c>
      <c r="BC109" s="25" t="e">
        <f>IF(BB109="","",#REF!)</f>
        <v>#REF!</v>
      </c>
      <c r="BD109" s="25" t="e">
        <f>IF(BC109="","",#REF!)</f>
        <v>#REF!</v>
      </c>
    </row>
    <row r="110" spans="15:56" x14ac:dyDescent="0.25">
      <c r="O110">
        <v>108</v>
      </c>
      <c r="P110" t="str">
        <f t="shared" si="2"/>
        <v>Good</v>
      </c>
      <c r="X110">
        <v>105</v>
      </c>
      <c r="AR110" t="e">
        <f>IF(#REF!="","",#REF!)</f>
        <v>#REF!</v>
      </c>
      <c r="AS110" t="e">
        <f>IF(AR110="","",#REF!)</f>
        <v>#REF!</v>
      </c>
      <c r="AT110" t="e">
        <f>IF(AS110="","",#REF!)</f>
        <v>#REF!</v>
      </c>
      <c r="AU110" t="e">
        <f>IF(AT110="","",#REF!)</f>
        <v>#REF!</v>
      </c>
      <c r="AV110" t="e">
        <f>IF(AU110="","",MROUND((#REF!*(9/5))+32,1))</f>
        <v>#REF!</v>
      </c>
      <c r="AW110" t="e">
        <f>IF(AV110="","",MROUND((#REF!*(9/5))+32,1))</f>
        <v>#REF!</v>
      </c>
      <c r="AX110" t="e">
        <f>IF(AW110="","",MROUND((#REF!*14.5038),1))</f>
        <v>#REF!</v>
      </c>
      <c r="AY110" s="25" t="e">
        <f>IF(AX110="","",#REF!)</f>
        <v>#REF!</v>
      </c>
      <c r="AZ110" s="25" t="e">
        <f>IF(AY110="","",#REF!)</f>
        <v>#REF!</v>
      </c>
      <c r="BA110" s="25" t="e">
        <f>IF(AZ110="","",MROUND(((#REF!*(9/5))+32),1))</f>
        <v>#REF!</v>
      </c>
      <c r="BB110" s="25" t="e">
        <f>IF(BA110="","",#REF!)</f>
        <v>#REF!</v>
      </c>
      <c r="BC110" s="25" t="e">
        <f>IF(BB110="","",#REF!)</f>
        <v>#REF!</v>
      </c>
      <c r="BD110" s="25" t="e">
        <f>IF(BC110="","",#REF!)</f>
        <v>#REF!</v>
      </c>
    </row>
    <row r="111" spans="15:56" x14ac:dyDescent="0.25">
      <c r="O111">
        <v>109</v>
      </c>
      <c r="P111" t="str">
        <f t="shared" si="2"/>
        <v>Good</v>
      </c>
      <c r="AR111" t="e">
        <f>IF(#REF!="","",#REF!)</f>
        <v>#REF!</v>
      </c>
      <c r="AS111" t="e">
        <f>IF(AR111="","",#REF!)</f>
        <v>#REF!</v>
      </c>
      <c r="AT111" t="e">
        <f>IF(AS111="","",#REF!)</f>
        <v>#REF!</v>
      </c>
      <c r="AU111" t="e">
        <f>IF(AT111="","",#REF!)</f>
        <v>#REF!</v>
      </c>
      <c r="AV111" t="e">
        <f>IF(AU111="","",MROUND((#REF!*(9/5))+32,1))</f>
        <v>#REF!</v>
      </c>
      <c r="AW111" t="e">
        <f>IF(AV111="","",MROUND((#REF!*(9/5))+32,1))</f>
        <v>#REF!</v>
      </c>
      <c r="AX111" t="e">
        <f>IF(AW111="","",MROUND((#REF!*14.5038),1))</f>
        <v>#REF!</v>
      </c>
      <c r="AY111" s="25" t="e">
        <f>IF(AX111="","",#REF!)</f>
        <v>#REF!</v>
      </c>
      <c r="AZ111" s="25" t="e">
        <f>IF(AY111="","",#REF!)</f>
        <v>#REF!</v>
      </c>
      <c r="BA111" s="25" t="e">
        <f>IF(AZ111="","",MROUND(((#REF!*(9/5))+32),1))</f>
        <v>#REF!</v>
      </c>
      <c r="BB111" s="25" t="e">
        <f>IF(BA111="","",#REF!)</f>
        <v>#REF!</v>
      </c>
      <c r="BC111" s="25" t="e">
        <f>IF(BB111="","",#REF!)</f>
        <v>#REF!</v>
      </c>
      <c r="BD111" s="25" t="e">
        <f>IF(BC111="","",#REF!)</f>
        <v>#REF!</v>
      </c>
    </row>
    <row r="112" spans="15:56" x14ac:dyDescent="0.25">
      <c r="O112">
        <v>110</v>
      </c>
      <c r="P112" t="str">
        <f t="shared" si="2"/>
        <v>Good</v>
      </c>
      <c r="AR112" t="e">
        <f>IF(#REF!="","",#REF!)</f>
        <v>#REF!</v>
      </c>
      <c r="AS112" t="e">
        <f>IF(AR112="","",#REF!)</f>
        <v>#REF!</v>
      </c>
      <c r="AT112" t="e">
        <f>IF(AS112="","",#REF!)</f>
        <v>#REF!</v>
      </c>
      <c r="AU112" t="e">
        <f>IF(AT112="","",#REF!)</f>
        <v>#REF!</v>
      </c>
      <c r="AV112" t="e">
        <f>IF(AU112="","",MROUND((#REF!*(9/5))+32,1))</f>
        <v>#REF!</v>
      </c>
      <c r="AW112" t="e">
        <f>IF(AV112="","",MROUND((#REF!*(9/5))+32,1))</f>
        <v>#REF!</v>
      </c>
      <c r="AX112" t="e">
        <f>IF(AW112="","",MROUND((#REF!*14.5038),1))</f>
        <v>#REF!</v>
      </c>
      <c r="AY112" s="25" t="e">
        <f>IF(AX112="","",#REF!)</f>
        <v>#REF!</v>
      </c>
      <c r="AZ112" s="25" t="e">
        <f>IF(AY112="","",#REF!)</f>
        <v>#REF!</v>
      </c>
      <c r="BA112" s="25" t="e">
        <f>IF(AZ112="","",MROUND(((#REF!*(9/5))+32),1))</f>
        <v>#REF!</v>
      </c>
      <c r="BB112" s="25" t="e">
        <f>IF(BA112="","",#REF!)</f>
        <v>#REF!</v>
      </c>
      <c r="BC112" s="25" t="e">
        <f>IF(BB112="","",#REF!)</f>
        <v>#REF!</v>
      </c>
      <c r="BD112" s="25" t="e">
        <f>IF(BC112="","",#REF!)</f>
        <v>#REF!</v>
      </c>
    </row>
    <row r="113" spans="15:56" x14ac:dyDescent="0.25">
      <c r="O113">
        <v>111</v>
      </c>
      <c r="P113" t="str">
        <f t="shared" si="2"/>
        <v>Good</v>
      </c>
      <c r="AR113" t="e">
        <f>IF(#REF!="","",#REF!)</f>
        <v>#REF!</v>
      </c>
      <c r="AS113" t="e">
        <f>IF(AR113="","",#REF!)</f>
        <v>#REF!</v>
      </c>
      <c r="AT113" t="e">
        <f>IF(AS113="","",#REF!)</f>
        <v>#REF!</v>
      </c>
      <c r="AU113" t="e">
        <f>IF(AT113="","",#REF!)</f>
        <v>#REF!</v>
      </c>
      <c r="AV113" t="e">
        <f>IF(AU113="","",MROUND((#REF!*(9/5))+32,1))</f>
        <v>#REF!</v>
      </c>
      <c r="AW113" t="e">
        <f>IF(AV113="","",MROUND((#REF!*(9/5))+32,1))</f>
        <v>#REF!</v>
      </c>
      <c r="AX113" t="e">
        <f>IF(AW113="","",MROUND((#REF!*14.5038),1))</f>
        <v>#REF!</v>
      </c>
      <c r="AY113" s="25" t="e">
        <f>IF(AX113="","",#REF!)</f>
        <v>#REF!</v>
      </c>
      <c r="AZ113" s="25" t="e">
        <f>IF(AY113="","",#REF!)</f>
        <v>#REF!</v>
      </c>
      <c r="BA113" s="25" t="e">
        <f>IF(AZ113="","",MROUND(((#REF!*(9/5))+32),1))</f>
        <v>#REF!</v>
      </c>
      <c r="BB113" s="25" t="e">
        <f>IF(BA113="","",#REF!)</f>
        <v>#REF!</v>
      </c>
      <c r="BC113" s="25" t="e">
        <f>IF(BB113="","",#REF!)</f>
        <v>#REF!</v>
      </c>
      <c r="BD113" s="25" t="e">
        <f>IF(BC113="","",#REF!)</f>
        <v>#REF!</v>
      </c>
    </row>
    <row r="114" spans="15:56" x14ac:dyDescent="0.25">
      <c r="O114">
        <v>112</v>
      </c>
      <c r="P114" t="str">
        <f t="shared" si="2"/>
        <v>Good</v>
      </c>
      <c r="AR114" t="e">
        <f>IF(#REF!="","",#REF!)</f>
        <v>#REF!</v>
      </c>
      <c r="AS114" t="e">
        <f>IF(AR114="","",#REF!)</f>
        <v>#REF!</v>
      </c>
      <c r="AT114" t="e">
        <f>IF(AS114="","",#REF!)</f>
        <v>#REF!</v>
      </c>
      <c r="AU114" t="e">
        <f>IF(AT114="","",#REF!)</f>
        <v>#REF!</v>
      </c>
      <c r="AV114" t="e">
        <f>IF(AU114="","",MROUND((#REF!*(9/5))+32,1))</f>
        <v>#REF!</v>
      </c>
      <c r="AW114" t="e">
        <f>IF(AV114="","",MROUND((#REF!*(9/5))+32,1))</f>
        <v>#REF!</v>
      </c>
      <c r="AX114" t="e">
        <f>IF(AW114="","",MROUND((#REF!*14.5038),1))</f>
        <v>#REF!</v>
      </c>
      <c r="AY114" s="25" t="e">
        <f>IF(AX114="","",#REF!)</f>
        <v>#REF!</v>
      </c>
      <c r="AZ114" s="25" t="e">
        <f>IF(AY114="","",#REF!)</f>
        <v>#REF!</v>
      </c>
      <c r="BA114" s="25" t="e">
        <f>IF(AZ114="","",MROUND(((#REF!*(9/5))+32),1))</f>
        <v>#REF!</v>
      </c>
      <c r="BB114" s="25" t="e">
        <f>IF(BA114="","",#REF!)</f>
        <v>#REF!</v>
      </c>
      <c r="BC114" s="25" t="e">
        <f>IF(BB114="","",#REF!)</f>
        <v>#REF!</v>
      </c>
      <c r="BD114" s="25" t="e">
        <f>IF(BC114="","",#REF!)</f>
        <v>#REF!</v>
      </c>
    </row>
    <row r="115" spans="15:56" x14ac:dyDescent="0.25">
      <c r="O115">
        <v>113</v>
      </c>
      <c r="P115" t="str">
        <f t="shared" si="2"/>
        <v>Good</v>
      </c>
      <c r="AR115" t="e">
        <f>IF(#REF!="","",#REF!)</f>
        <v>#REF!</v>
      </c>
      <c r="AS115" t="e">
        <f>IF(AR115="","",#REF!)</f>
        <v>#REF!</v>
      </c>
      <c r="AT115" t="e">
        <f>IF(AS115="","",#REF!)</f>
        <v>#REF!</v>
      </c>
      <c r="AU115" t="e">
        <f>IF(AT115="","",#REF!)</f>
        <v>#REF!</v>
      </c>
      <c r="AV115" t="e">
        <f>IF(AU115="","",MROUND((#REF!*(9/5))+32,1))</f>
        <v>#REF!</v>
      </c>
      <c r="AW115" t="e">
        <f>IF(AV115="","",MROUND((#REF!*(9/5))+32,1))</f>
        <v>#REF!</v>
      </c>
      <c r="AX115" t="e">
        <f>IF(AW115="","",MROUND((#REF!*14.5038),1))</f>
        <v>#REF!</v>
      </c>
      <c r="AY115" s="25" t="e">
        <f>IF(AX115="","",#REF!)</f>
        <v>#REF!</v>
      </c>
      <c r="AZ115" s="25" t="e">
        <f>IF(AY115="","",#REF!)</f>
        <v>#REF!</v>
      </c>
      <c r="BA115" s="25" t="e">
        <f>IF(AZ115="","",MROUND(((#REF!*(9/5))+32),1))</f>
        <v>#REF!</v>
      </c>
      <c r="BB115" s="25" t="e">
        <f>IF(BA115="","",#REF!)</f>
        <v>#REF!</v>
      </c>
      <c r="BC115" s="25" t="e">
        <f>IF(BB115="","",#REF!)</f>
        <v>#REF!</v>
      </c>
      <c r="BD115" s="25" t="e">
        <f>IF(BC115="","",#REF!)</f>
        <v>#REF!</v>
      </c>
    </row>
    <row r="116" spans="15:56" x14ac:dyDescent="0.25">
      <c r="O116">
        <v>114</v>
      </c>
      <c r="P116" t="str">
        <f t="shared" si="2"/>
        <v>Good</v>
      </c>
      <c r="AR116" t="e">
        <f>IF(#REF!="","",#REF!)</f>
        <v>#REF!</v>
      </c>
      <c r="AS116" t="e">
        <f>IF(AR116="","",#REF!)</f>
        <v>#REF!</v>
      </c>
      <c r="AT116" t="e">
        <f>IF(AS116="","",#REF!)</f>
        <v>#REF!</v>
      </c>
      <c r="AU116" t="e">
        <f>IF(AT116="","",#REF!)</f>
        <v>#REF!</v>
      </c>
      <c r="AV116" t="e">
        <f>IF(AU116="","",MROUND((#REF!*(9/5))+32,1))</f>
        <v>#REF!</v>
      </c>
      <c r="AW116" t="e">
        <f>IF(AV116="","",MROUND((#REF!*(9/5))+32,1))</f>
        <v>#REF!</v>
      </c>
      <c r="AX116" t="e">
        <f>IF(AW116="","",MROUND((#REF!*14.5038),1))</f>
        <v>#REF!</v>
      </c>
      <c r="AY116" s="25" t="e">
        <f>IF(AX116="","",#REF!)</f>
        <v>#REF!</v>
      </c>
      <c r="AZ116" s="25" t="e">
        <f>IF(AY116="","",#REF!)</f>
        <v>#REF!</v>
      </c>
      <c r="BA116" s="25" t="e">
        <f>IF(AZ116="","",MROUND(((#REF!*(9/5))+32),1))</f>
        <v>#REF!</v>
      </c>
      <c r="BB116" s="25" t="e">
        <f>IF(BA116="","",#REF!)</f>
        <v>#REF!</v>
      </c>
      <c r="BC116" s="25" t="e">
        <f>IF(BB116="","",#REF!)</f>
        <v>#REF!</v>
      </c>
      <c r="BD116" s="25" t="e">
        <f>IF(BC116="","",#REF!)</f>
        <v>#REF!</v>
      </c>
    </row>
    <row r="117" spans="15:56" x14ac:dyDescent="0.25">
      <c r="O117">
        <v>115</v>
      </c>
      <c r="P117" t="str">
        <f t="shared" si="2"/>
        <v>Good</v>
      </c>
      <c r="AR117" t="e">
        <f>IF(#REF!="","",#REF!)</f>
        <v>#REF!</v>
      </c>
      <c r="AS117" t="e">
        <f>IF(AR117="","",#REF!)</f>
        <v>#REF!</v>
      </c>
      <c r="AT117" t="e">
        <f>IF(AS117="","",#REF!)</f>
        <v>#REF!</v>
      </c>
      <c r="AU117" t="e">
        <f>IF(AT117="","",#REF!)</f>
        <v>#REF!</v>
      </c>
      <c r="AV117" t="e">
        <f>IF(AU117="","",MROUND((#REF!*(9/5))+32,1))</f>
        <v>#REF!</v>
      </c>
      <c r="AW117" t="e">
        <f>IF(AV117="","",MROUND((#REF!*(9/5))+32,1))</f>
        <v>#REF!</v>
      </c>
      <c r="AX117" t="e">
        <f>IF(AW117="","",MROUND((#REF!*14.5038),1))</f>
        <v>#REF!</v>
      </c>
      <c r="AY117" s="25" t="e">
        <f>IF(AX117="","",#REF!)</f>
        <v>#REF!</v>
      </c>
      <c r="AZ117" s="25" t="e">
        <f>IF(AY117="","",#REF!)</f>
        <v>#REF!</v>
      </c>
      <c r="BA117" s="25" t="e">
        <f>IF(AZ117="","",MROUND(((#REF!*(9/5))+32),1))</f>
        <v>#REF!</v>
      </c>
      <c r="BB117" s="25" t="e">
        <f>IF(BA117="","",#REF!)</f>
        <v>#REF!</v>
      </c>
      <c r="BC117" s="25" t="e">
        <f>IF(BB117="","",#REF!)</f>
        <v>#REF!</v>
      </c>
      <c r="BD117" s="25" t="e">
        <f>IF(BC117="","",#REF!)</f>
        <v>#REF!</v>
      </c>
    </row>
    <row r="118" spans="15:56" x14ac:dyDescent="0.25">
      <c r="O118">
        <v>116</v>
      </c>
      <c r="P118" t="str">
        <f t="shared" si="2"/>
        <v>Good</v>
      </c>
      <c r="AR118" t="e">
        <f>IF(#REF!="","",#REF!)</f>
        <v>#REF!</v>
      </c>
      <c r="AS118" t="e">
        <f>IF(AR118="","",#REF!)</f>
        <v>#REF!</v>
      </c>
      <c r="AT118" t="e">
        <f>IF(AS118="","",#REF!)</f>
        <v>#REF!</v>
      </c>
      <c r="AU118" t="e">
        <f>IF(AT118="","",#REF!)</f>
        <v>#REF!</v>
      </c>
      <c r="AV118" t="e">
        <f>IF(AU118="","",MROUND((#REF!*(9/5))+32,1))</f>
        <v>#REF!</v>
      </c>
      <c r="AW118" t="e">
        <f>IF(AV118="","",MROUND((#REF!*(9/5))+32,1))</f>
        <v>#REF!</v>
      </c>
      <c r="AX118" t="e">
        <f>IF(AW118="","",MROUND((#REF!*14.5038),1))</f>
        <v>#REF!</v>
      </c>
      <c r="AY118" s="25" t="e">
        <f>IF(AX118="","",#REF!)</f>
        <v>#REF!</v>
      </c>
      <c r="AZ118" s="25" t="e">
        <f>IF(AY118="","",#REF!)</f>
        <v>#REF!</v>
      </c>
      <c r="BA118" s="25" t="e">
        <f>IF(AZ118="","",MROUND(((#REF!*(9/5))+32),1))</f>
        <v>#REF!</v>
      </c>
      <c r="BB118" s="25" t="e">
        <f>IF(BA118="","",#REF!)</f>
        <v>#REF!</v>
      </c>
      <c r="BC118" s="25" t="e">
        <f>IF(BB118="","",#REF!)</f>
        <v>#REF!</v>
      </c>
      <c r="BD118" s="25" t="e">
        <f>IF(BC118="","",#REF!)</f>
        <v>#REF!</v>
      </c>
    </row>
    <row r="119" spans="15:56" x14ac:dyDescent="0.25">
      <c r="O119">
        <v>117</v>
      </c>
      <c r="P119" t="str">
        <f t="shared" si="2"/>
        <v>Good</v>
      </c>
      <c r="AR119" t="e">
        <f>IF(#REF!="","",#REF!)</f>
        <v>#REF!</v>
      </c>
      <c r="AS119" t="e">
        <f>IF(AR119="","",#REF!)</f>
        <v>#REF!</v>
      </c>
      <c r="AT119" t="e">
        <f>IF(AS119="","",#REF!)</f>
        <v>#REF!</v>
      </c>
      <c r="AU119" t="e">
        <f>IF(AT119="","",#REF!)</f>
        <v>#REF!</v>
      </c>
      <c r="AV119" t="e">
        <f>IF(AU119="","",MROUND((#REF!*(9/5))+32,1))</f>
        <v>#REF!</v>
      </c>
      <c r="AW119" t="e">
        <f>IF(AV119="","",MROUND((#REF!*(9/5))+32,1))</f>
        <v>#REF!</v>
      </c>
      <c r="AX119" t="e">
        <f>IF(AW119="","",MROUND((#REF!*14.5038),1))</f>
        <v>#REF!</v>
      </c>
      <c r="AY119" s="25" t="e">
        <f>IF(AX119="","",#REF!)</f>
        <v>#REF!</v>
      </c>
      <c r="AZ119" s="25" t="e">
        <f>IF(AY119="","",#REF!)</f>
        <v>#REF!</v>
      </c>
      <c r="BA119" s="25" t="e">
        <f>IF(AZ119="","",MROUND(((#REF!*(9/5))+32),1))</f>
        <v>#REF!</v>
      </c>
      <c r="BB119" s="25" t="e">
        <f>IF(BA119="","",#REF!)</f>
        <v>#REF!</v>
      </c>
      <c r="BC119" s="25" t="e">
        <f>IF(BB119="","",#REF!)</f>
        <v>#REF!</v>
      </c>
      <c r="BD119" s="25" t="e">
        <f>IF(BC119="","",#REF!)</f>
        <v>#REF!</v>
      </c>
    </row>
    <row r="120" spans="15:56" x14ac:dyDescent="0.25">
      <c r="O120">
        <v>118</v>
      </c>
      <c r="P120" t="str">
        <f t="shared" si="2"/>
        <v>Good</v>
      </c>
      <c r="AR120" t="e">
        <f>IF(#REF!="","",#REF!)</f>
        <v>#REF!</v>
      </c>
      <c r="AS120" t="e">
        <f>IF(AR120="","",#REF!)</f>
        <v>#REF!</v>
      </c>
      <c r="AT120" t="e">
        <f>IF(AS120="","",#REF!)</f>
        <v>#REF!</v>
      </c>
      <c r="AU120" t="e">
        <f>IF(AT120="","",#REF!)</f>
        <v>#REF!</v>
      </c>
      <c r="AV120" t="e">
        <f>IF(AU120="","",MROUND((#REF!*(9/5))+32,1))</f>
        <v>#REF!</v>
      </c>
      <c r="AW120" t="e">
        <f>IF(AV120="","",MROUND((#REF!*(9/5))+32,1))</f>
        <v>#REF!</v>
      </c>
      <c r="AX120" t="e">
        <f>IF(AW120="","",MROUND((#REF!*14.5038),1))</f>
        <v>#REF!</v>
      </c>
      <c r="AY120" s="25" t="e">
        <f>IF(AX120="","",#REF!)</f>
        <v>#REF!</v>
      </c>
      <c r="AZ120" s="25" t="e">
        <f>IF(AY120="","",#REF!)</f>
        <v>#REF!</v>
      </c>
      <c r="BA120" s="25" t="e">
        <f>IF(AZ120="","",MROUND(((#REF!*(9/5))+32),1))</f>
        <v>#REF!</v>
      </c>
      <c r="BB120" s="25" t="e">
        <f>IF(BA120="","",#REF!)</f>
        <v>#REF!</v>
      </c>
      <c r="BC120" s="25" t="e">
        <f>IF(BB120="","",#REF!)</f>
        <v>#REF!</v>
      </c>
      <c r="BD120" s="25" t="e">
        <f>IF(BC120="","",#REF!)</f>
        <v>#REF!</v>
      </c>
    </row>
    <row r="121" spans="15:56" x14ac:dyDescent="0.25">
      <c r="O121">
        <v>119</v>
      </c>
      <c r="P121" t="str">
        <f t="shared" si="2"/>
        <v>Good</v>
      </c>
      <c r="AR121" t="e">
        <f>IF(#REF!="","",#REF!)</f>
        <v>#REF!</v>
      </c>
      <c r="AS121" t="e">
        <f>IF(AR121="","",#REF!)</f>
        <v>#REF!</v>
      </c>
      <c r="AT121" t="e">
        <f>IF(AS121="","",#REF!)</f>
        <v>#REF!</v>
      </c>
      <c r="AU121" t="e">
        <f>IF(AT121="","",#REF!)</f>
        <v>#REF!</v>
      </c>
      <c r="AV121" t="e">
        <f>IF(AU121="","",MROUND((#REF!*(9/5))+32,1))</f>
        <v>#REF!</v>
      </c>
      <c r="AW121" t="e">
        <f>IF(AV121="","",MROUND((#REF!*(9/5))+32,1))</f>
        <v>#REF!</v>
      </c>
      <c r="AX121" t="e">
        <f>IF(AW121="","",MROUND((#REF!*14.5038),1))</f>
        <v>#REF!</v>
      </c>
      <c r="AY121" s="25" t="e">
        <f>IF(AX121="","",#REF!)</f>
        <v>#REF!</v>
      </c>
      <c r="AZ121" s="25" t="e">
        <f>IF(AY121="","",#REF!)</f>
        <v>#REF!</v>
      </c>
      <c r="BA121" s="25" t="e">
        <f>IF(AZ121="","",MROUND(((#REF!*(9/5))+32),1))</f>
        <v>#REF!</v>
      </c>
      <c r="BB121" s="25" t="e">
        <f>IF(BA121="","",#REF!)</f>
        <v>#REF!</v>
      </c>
      <c r="BC121" s="25" t="e">
        <f>IF(BB121="","",#REF!)</f>
        <v>#REF!</v>
      </c>
      <c r="BD121" s="25" t="e">
        <f>IF(BC121="","",#REF!)</f>
        <v>#REF!</v>
      </c>
    </row>
    <row r="122" spans="15:56" x14ac:dyDescent="0.25">
      <c r="O122">
        <v>120</v>
      </c>
      <c r="P122" t="str">
        <f t="shared" si="2"/>
        <v>Good</v>
      </c>
      <c r="AR122" t="e">
        <f>IF(#REF!="","",#REF!)</f>
        <v>#REF!</v>
      </c>
      <c r="AS122" t="e">
        <f>IF(AR122="","",#REF!)</f>
        <v>#REF!</v>
      </c>
      <c r="AT122" t="e">
        <f>IF(AS122="","",#REF!)</f>
        <v>#REF!</v>
      </c>
      <c r="AU122" t="e">
        <f>IF(AT122="","",#REF!)</f>
        <v>#REF!</v>
      </c>
      <c r="AV122" t="e">
        <f>IF(AU122="","",MROUND((#REF!*(9/5))+32,1))</f>
        <v>#REF!</v>
      </c>
      <c r="AW122" t="e">
        <f>IF(AV122="","",MROUND((#REF!*(9/5))+32,1))</f>
        <v>#REF!</v>
      </c>
      <c r="AX122" t="e">
        <f>IF(AW122="","",MROUND((#REF!*14.5038),1))</f>
        <v>#REF!</v>
      </c>
      <c r="AY122" s="25" t="e">
        <f>IF(AX122="","",#REF!)</f>
        <v>#REF!</v>
      </c>
      <c r="AZ122" s="25" t="e">
        <f>IF(AY122="","",#REF!)</f>
        <v>#REF!</v>
      </c>
      <c r="BA122" s="25" t="e">
        <f>IF(AZ122="","",MROUND(((#REF!*(9/5))+32),1))</f>
        <v>#REF!</v>
      </c>
      <c r="BB122" s="25" t="e">
        <f>IF(BA122="","",#REF!)</f>
        <v>#REF!</v>
      </c>
      <c r="BC122" s="25" t="e">
        <f>IF(BB122="","",#REF!)</f>
        <v>#REF!</v>
      </c>
      <c r="BD122" s="25" t="e">
        <f>IF(BC122="","",#REF!)</f>
        <v>#REF!</v>
      </c>
    </row>
    <row r="123" spans="15:56" x14ac:dyDescent="0.25">
      <c r="O123">
        <v>121</v>
      </c>
      <c r="P123" t="str">
        <f t="shared" si="2"/>
        <v>Good</v>
      </c>
      <c r="AR123" t="e">
        <f>IF(#REF!="","",#REF!)</f>
        <v>#REF!</v>
      </c>
      <c r="AS123" t="e">
        <f>IF(AR123="","",#REF!)</f>
        <v>#REF!</v>
      </c>
      <c r="AT123" t="e">
        <f>IF(AS123="","",#REF!)</f>
        <v>#REF!</v>
      </c>
      <c r="AU123" t="e">
        <f>IF(AT123="","",#REF!)</f>
        <v>#REF!</v>
      </c>
      <c r="AV123" t="e">
        <f>IF(AU123="","",MROUND((#REF!*(9/5))+32,1))</f>
        <v>#REF!</v>
      </c>
      <c r="AW123" t="e">
        <f>IF(AV123="","",MROUND((#REF!*(9/5))+32,1))</f>
        <v>#REF!</v>
      </c>
      <c r="AX123" t="e">
        <f>IF(AW123="","",MROUND((#REF!*14.5038),1))</f>
        <v>#REF!</v>
      </c>
      <c r="AY123" s="25" t="e">
        <f>IF(AX123="","",#REF!)</f>
        <v>#REF!</v>
      </c>
      <c r="AZ123" s="25" t="e">
        <f>IF(AY123="","",#REF!)</f>
        <v>#REF!</v>
      </c>
      <c r="BA123" s="25" t="e">
        <f>IF(AZ123="","",MROUND(((#REF!*(9/5))+32),1))</f>
        <v>#REF!</v>
      </c>
      <c r="BB123" s="25" t="e">
        <f>IF(BA123="","",#REF!)</f>
        <v>#REF!</v>
      </c>
      <c r="BC123" s="25" t="e">
        <f>IF(BB123="","",#REF!)</f>
        <v>#REF!</v>
      </c>
      <c r="BD123" s="25" t="e">
        <f>IF(BC123="","",#REF!)</f>
        <v>#REF!</v>
      </c>
    </row>
    <row r="124" spans="15:56" x14ac:dyDescent="0.25">
      <c r="O124">
        <v>122</v>
      </c>
      <c r="P124" t="str">
        <f t="shared" si="2"/>
        <v>Good</v>
      </c>
      <c r="AR124" t="e">
        <f>IF(#REF!="","",#REF!)</f>
        <v>#REF!</v>
      </c>
      <c r="AS124" t="e">
        <f>IF(AR124="","",#REF!)</f>
        <v>#REF!</v>
      </c>
      <c r="AT124" t="e">
        <f>IF(AS124="","",#REF!)</f>
        <v>#REF!</v>
      </c>
      <c r="AU124" t="e">
        <f>IF(AT124="","",#REF!)</f>
        <v>#REF!</v>
      </c>
      <c r="AV124" t="e">
        <f>IF(AU124="","",MROUND((#REF!*(9/5))+32,1))</f>
        <v>#REF!</v>
      </c>
      <c r="AW124" t="e">
        <f>IF(AV124="","",MROUND((#REF!*(9/5))+32,1))</f>
        <v>#REF!</v>
      </c>
      <c r="AX124" t="e">
        <f>IF(AW124="","",MROUND((#REF!*14.5038),1))</f>
        <v>#REF!</v>
      </c>
      <c r="AY124" s="25" t="e">
        <f>IF(AX124="","",#REF!)</f>
        <v>#REF!</v>
      </c>
      <c r="AZ124" s="25" t="e">
        <f>IF(AY124="","",#REF!)</f>
        <v>#REF!</v>
      </c>
      <c r="BA124" s="25" t="e">
        <f>IF(AZ124="","",MROUND(((#REF!*(9/5))+32),1))</f>
        <v>#REF!</v>
      </c>
      <c r="BB124" s="25" t="e">
        <f>IF(BA124="","",#REF!)</f>
        <v>#REF!</v>
      </c>
      <c r="BC124" s="25" t="e">
        <f>IF(BB124="","",#REF!)</f>
        <v>#REF!</v>
      </c>
      <c r="BD124" s="25" t="e">
        <f>IF(BC124="","",#REF!)</f>
        <v>#REF!</v>
      </c>
    </row>
    <row r="125" spans="15:56" x14ac:dyDescent="0.25">
      <c r="O125">
        <v>123</v>
      </c>
      <c r="P125" t="str">
        <f t="shared" si="2"/>
        <v>Good</v>
      </c>
      <c r="AR125" t="e">
        <f>IF(#REF!="","",#REF!)</f>
        <v>#REF!</v>
      </c>
      <c r="AS125" t="e">
        <f>IF(AR125="","",#REF!)</f>
        <v>#REF!</v>
      </c>
      <c r="AT125" t="e">
        <f>IF(AS125="","",#REF!)</f>
        <v>#REF!</v>
      </c>
      <c r="AU125" t="e">
        <f>IF(AT125="","",#REF!)</f>
        <v>#REF!</v>
      </c>
      <c r="AV125" t="e">
        <f>IF(AU125="","",MROUND((#REF!*(9/5))+32,1))</f>
        <v>#REF!</v>
      </c>
      <c r="AW125" t="e">
        <f>IF(AV125="","",MROUND((#REF!*(9/5))+32,1))</f>
        <v>#REF!</v>
      </c>
      <c r="AX125" t="e">
        <f>IF(AW125="","",MROUND((#REF!*14.5038),1))</f>
        <v>#REF!</v>
      </c>
      <c r="AY125" s="25" t="e">
        <f>IF(AX125="","",#REF!)</f>
        <v>#REF!</v>
      </c>
      <c r="AZ125" s="25" t="e">
        <f>IF(AY125="","",#REF!)</f>
        <v>#REF!</v>
      </c>
      <c r="BA125" s="25" t="e">
        <f>IF(AZ125="","",MROUND(((#REF!*(9/5))+32),1))</f>
        <v>#REF!</v>
      </c>
      <c r="BB125" s="25" t="e">
        <f>IF(BA125="","",#REF!)</f>
        <v>#REF!</v>
      </c>
      <c r="BC125" s="25" t="e">
        <f>IF(BB125="","",#REF!)</f>
        <v>#REF!</v>
      </c>
      <c r="BD125" s="25" t="e">
        <f>IF(BC125="","",#REF!)</f>
        <v>#REF!</v>
      </c>
    </row>
    <row r="126" spans="15:56" x14ac:dyDescent="0.25">
      <c r="O126">
        <v>124</v>
      </c>
      <c r="P126" t="str">
        <f t="shared" si="2"/>
        <v>Good</v>
      </c>
      <c r="AR126" t="e">
        <f>IF(#REF!="","",#REF!)</f>
        <v>#REF!</v>
      </c>
      <c r="AS126" t="e">
        <f>IF(AR126="","",#REF!)</f>
        <v>#REF!</v>
      </c>
      <c r="AT126" t="e">
        <f>IF(AS126="","",#REF!)</f>
        <v>#REF!</v>
      </c>
      <c r="AU126" t="e">
        <f>IF(AT126="","",#REF!)</f>
        <v>#REF!</v>
      </c>
      <c r="AV126" t="e">
        <f>IF(AU126="","",MROUND((#REF!*(9/5))+32,1))</f>
        <v>#REF!</v>
      </c>
      <c r="AW126" t="e">
        <f>IF(AV126="","",MROUND((#REF!*(9/5))+32,1))</f>
        <v>#REF!</v>
      </c>
      <c r="AX126" t="e">
        <f>IF(AW126="","",MROUND((#REF!*14.5038),1))</f>
        <v>#REF!</v>
      </c>
      <c r="AY126" s="25" t="e">
        <f>IF(AX126="","",#REF!)</f>
        <v>#REF!</v>
      </c>
      <c r="AZ126" s="25" t="e">
        <f>IF(AY126="","",#REF!)</f>
        <v>#REF!</v>
      </c>
      <c r="BA126" s="25" t="e">
        <f>IF(AZ126="","",MROUND(((#REF!*(9/5))+32),1))</f>
        <v>#REF!</v>
      </c>
      <c r="BB126" s="25" t="e">
        <f>IF(BA126="","",#REF!)</f>
        <v>#REF!</v>
      </c>
      <c r="BC126" s="25" t="e">
        <f>IF(BB126="","",#REF!)</f>
        <v>#REF!</v>
      </c>
      <c r="BD126" s="25" t="e">
        <f>IF(BC126="","",#REF!)</f>
        <v>#REF!</v>
      </c>
    </row>
    <row r="127" spans="15:56" x14ac:dyDescent="0.25">
      <c r="O127">
        <v>125</v>
      </c>
      <c r="P127" t="str">
        <f t="shared" si="2"/>
        <v>Good</v>
      </c>
      <c r="AR127" t="e">
        <f>IF(#REF!="","",#REF!)</f>
        <v>#REF!</v>
      </c>
      <c r="AS127" t="e">
        <f>IF(AR127="","",#REF!)</f>
        <v>#REF!</v>
      </c>
      <c r="AT127" t="e">
        <f>IF(AS127="","",#REF!)</f>
        <v>#REF!</v>
      </c>
      <c r="AU127" t="e">
        <f>IF(AT127="","",#REF!)</f>
        <v>#REF!</v>
      </c>
      <c r="AV127" t="e">
        <f>IF(AU127="","",MROUND((#REF!*(9/5))+32,1))</f>
        <v>#REF!</v>
      </c>
      <c r="AW127" t="e">
        <f>IF(AV127="","",MROUND((#REF!*(9/5))+32,1))</f>
        <v>#REF!</v>
      </c>
      <c r="AX127" t="e">
        <f>IF(AW127="","",MROUND((#REF!*14.5038),1))</f>
        <v>#REF!</v>
      </c>
      <c r="AY127" s="25" t="e">
        <f>IF(AX127="","",#REF!)</f>
        <v>#REF!</v>
      </c>
      <c r="AZ127" s="25" t="e">
        <f>IF(AY127="","",#REF!)</f>
        <v>#REF!</v>
      </c>
      <c r="BA127" s="25" t="e">
        <f>IF(AZ127="","",MROUND(((#REF!*(9/5))+32),1))</f>
        <v>#REF!</v>
      </c>
      <c r="BB127" s="25" t="e">
        <f>IF(BA127="","",#REF!)</f>
        <v>#REF!</v>
      </c>
      <c r="BC127" s="25" t="e">
        <f>IF(BB127="","",#REF!)</f>
        <v>#REF!</v>
      </c>
      <c r="BD127" s="25" t="e">
        <f>IF(BC127="","",#REF!)</f>
        <v>#REF!</v>
      </c>
    </row>
    <row r="128" spans="15:56" x14ac:dyDescent="0.25">
      <c r="O128">
        <v>126</v>
      </c>
      <c r="P128" t="str">
        <f t="shared" si="2"/>
        <v>Good</v>
      </c>
      <c r="AR128" t="e">
        <f>IF(#REF!="","",#REF!)</f>
        <v>#REF!</v>
      </c>
      <c r="AS128" t="e">
        <f>IF(AR128="","",#REF!)</f>
        <v>#REF!</v>
      </c>
      <c r="AT128" t="e">
        <f>IF(AS128="","",#REF!)</f>
        <v>#REF!</v>
      </c>
      <c r="AU128" t="e">
        <f>IF(AT128="","",#REF!)</f>
        <v>#REF!</v>
      </c>
      <c r="AV128" t="e">
        <f>IF(AU128="","",MROUND((#REF!*(9/5))+32,1))</f>
        <v>#REF!</v>
      </c>
      <c r="AW128" t="e">
        <f>IF(AV128="","",MROUND((#REF!*(9/5))+32,1))</f>
        <v>#REF!</v>
      </c>
      <c r="AX128" t="e">
        <f>IF(AW128="","",MROUND((#REF!*14.5038),1))</f>
        <v>#REF!</v>
      </c>
      <c r="AY128" s="25" t="e">
        <f>IF(AX128="","",#REF!)</f>
        <v>#REF!</v>
      </c>
      <c r="AZ128" s="25" t="e">
        <f>IF(AY128="","",#REF!)</f>
        <v>#REF!</v>
      </c>
      <c r="BA128" s="25" t="e">
        <f>IF(AZ128="","",MROUND(((#REF!*(9/5))+32),1))</f>
        <v>#REF!</v>
      </c>
      <c r="BB128" s="25" t="e">
        <f>IF(BA128="","",#REF!)</f>
        <v>#REF!</v>
      </c>
      <c r="BC128" s="25" t="e">
        <f>IF(BB128="","",#REF!)</f>
        <v>#REF!</v>
      </c>
      <c r="BD128" s="25" t="e">
        <f>IF(BC128="","",#REF!)</f>
        <v>#REF!</v>
      </c>
    </row>
    <row r="129" spans="15:56" x14ac:dyDescent="0.25">
      <c r="O129">
        <v>127</v>
      </c>
      <c r="P129" t="str">
        <f t="shared" si="2"/>
        <v>Good</v>
      </c>
      <c r="AR129" t="e">
        <f>IF(#REF!="","",#REF!)</f>
        <v>#REF!</v>
      </c>
      <c r="AS129" t="e">
        <f>IF(AR129="","",#REF!)</f>
        <v>#REF!</v>
      </c>
      <c r="AT129" t="e">
        <f>IF(AS129="","",#REF!)</f>
        <v>#REF!</v>
      </c>
      <c r="AU129" t="e">
        <f>IF(AT129="","",#REF!)</f>
        <v>#REF!</v>
      </c>
      <c r="AV129" t="e">
        <f>IF(AU129="","",MROUND((#REF!*(9/5))+32,1))</f>
        <v>#REF!</v>
      </c>
      <c r="AW129" t="e">
        <f>IF(AV129="","",MROUND((#REF!*(9/5))+32,1))</f>
        <v>#REF!</v>
      </c>
      <c r="AX129" t="e">
        <f>IF(AW129="","",MROUND((#REF!*14.5038),1))</f>
        <v>#REF!</v>
      </c>
      <c r="AY129" s="25" t="e">
        <f>IF(AX129="","",#REF!)</f>
        <v>#REF!</v>
      </c>
      <c r="AZ129" s="25" t="e">
        <f>IF(AY129="","",#REF!)</f>
        <v>#REF!</v>
      </c>
      <c r="BA129" s="25" t="e">
        <f>IF(AZ129="","",MROUND(((#REF!*(9/5))+32),1))</f>
        <v>#REF!</v>
      </c>
      <c r="BB129" s="25" t="e">
        <f>IF(BA129="","",#REF!)</f>
        <v>#REF!</v>
      </c>
      <c r="BC129" s="25" t="e">
        <f>IF(BB129="","",#REF!)</f>
        <v>#REF!</v>
      </c>
      <c r="BD129" s="25" t="e">
        <f>IF(BC129="","",#REF!)</f>
        <v>#REF!</v>
      </c>
    </row>
    <row r="130" spans="15:56" x14ac:dyDescent="0.25">
      <c r="O130">
        <v>128</v>
      </c>
      <c r="P130" t="str">
        <f t="shared" si="2"/>
        <v>Good</v>
      </c>
      <c r="AR130" t="e">
        <f>IF(#REF!="","",#REF!)</f>
        <v>#REF!</v>
      </c>
      <c r="AS130" t="e">
        <f>IF(AR130="","",#REF!)</f>
        <v>#REF!</v>
      </c>
      <c r="AT130" t="e">
        <f>IF(AS130="","",#REF!)</f>
        <v>#REF!</v>
      </c>
      <c r="AU130" t="e">
        <f>IF(AT130="","",#REF!)</f>
        <v>#REF!</v>
      </c>
      <c r="AV130" t="e">
        <f>IF(AU130="","",MROUND((#REF!*(9/5))+32,1))</f>
        <v>#REF!</v>
      </c>
      <c r="AW130" t="e">
        <f>IF(AV130="","",MROUND((#REF!*(9/5))+32,1))</f>
        <v>#REF!</v>
      </c>
      <c r="AX130" t="e">
        <f>IF(AW130="","",MROUND((#REF!*14.5038),1))</f>
        <v>#REF!</v>
      </c>
      <c r="AY130" s="25" t="e">
        <f>IF(AX130="","",#REF!)</f>
        <v>#REF!</v>
      </c>
      <c r="AZ130" s="25" t="e">
        <f>IF(AY130="","",#REF!)</f>
        <v>#REF!</v>
      </c>
      <c r="BA130" s="25" t="e">
        <f>IF(AZ130="","",MROUND(((#REF!*(9/5))+32),1))</f>
        <v>#REF!</v>
      </c>
      <c r="BB130" s="25" t="e">
        <f>IF(BA130="","",#REF!)</f>
        <v>#REF!</v>
      </c>
      <c r="BC130" s="25" t="e">
        <f>IF(BB130="","",#REF!)</f>
        <v>#REF!</v>
      </c>
      <c r="BD130" s="25" t="e">
        <f>IF(BC130="","",#REF!)</f>
        <v>#REF!</v>
      </c>
    </row>
    <row r="131" spans="15:56" x14ac:dyDescent="0.25">
      <c r="O131">
        <v>129</v>
      </c>
      <c r="P131" t="str">
        <f t="shared" si="2"/>
        <v>Good</v>
      </c>
      <c r="AR131" t="e">
        <f>IF(#REF!="","",#REF!)</f>
        <v>#REF!</v>
      </c>
      <c r="AS131" t="e">
        <f>IF(AR131="","",#REF!)</f>
        <v>#REF!</v>
      </c>
      <c r="AT131" t="e">
        <f>IF(AS131="","",#REF!)</f>
        <v>#REF!</v>
      </c>
      <c r="AU131" t="e">
        <f>IF(AT131="","",#REF!)</f>
        <v>#REF!</v>
      </c>
      <c r="AV131" t="e">
        <f>IF(AU131="","",MROUND((#REF!*(9/5))+32,1))</f>
        <v>#REF!</v>
      </c>
      <c r="AW131" t="e">
        <f>IF(AV131="","",MROUND((#REF!*(9/5))+32,1))</f>
        <v>#REF!</v>
      </c>
      <c r="AX131" t="e">
        <f>IF(AW131="","",MROUND((#REF!*14.5038),1))</f>
        <v>#REF!</v>
      </c>
      <c r="AY131" s="25" t="e">
        <f>IF(AX131="","",#REF!)</f>
        <v>#REF!</v>
      </c>
      <c r="AZ131" s="25" t="e">
        <f>IF(AY131="","",#REF!)</f>
        <v>#REF!</v>
      </c>
      <c r="BA131" s="25" t="e">
        <f>IF(AZ131="","",MROUND(((#REF!*(9/5))+32),1))</f>
        <v>#REF!</v>
      </c>
      <c r="BB131" s="25" t="e">
        <f>IF(BA131="","",#REF!)</f>
        <v>#REF!</v>
      </c>
      <c r="BC131" s="25" t="e">
        <f>IF(BB131="","",#REF!)</f>
        <v>#REF!</v>
      </c>
      <c r="BD131" s="25" t="e">
        <f>IF(BC131="","",#REF!)</f>
        <v>#REF!</v>
      </c>
    </row>
    <row r="132" spans="15:56" x14ac:dyDescent="0.25">
      <c r="O132">
        <v>130</v>
      </c>
      <c r="P132" t="str">
        <f t="shared" ref="P132:P195" si="3">IF(B132&lt;&gt;B133,O132,"Good")</f>
        <v>Good</v>
      </c>
      <c r="AR132" t="e">
        <f>IF(#REF!="","",#REF!)</f>
        <v>#REF!</v>
      </c>
      <c r="AS132" t="e">
        <f>IF(AR132="","",#REF!)</f>
        <v>#REF!</v>
      </c>
      <c r="AT132" t="e">
        <f>IF(AS132="","",#REF!)</f>
        <v>#REF!</v>
      </c>
      <c r="AU132" t="e">
        <f>IF(AT132="","",#REF!)</f>
        <v>#REF!</v>
      </c>
      <c r="AV132" t="e">
        <f>IF(AU132="","",MROUND((#REF!*(9/5))+32,1))</f>
        <v>#REF!</v>
      </c>
      <c r="AW132" t="e">
        <f>IF(AV132="","",MROUND((#REF!*(9/5))+32,1))</f>
        <v>#REF!</v>
      </c>
      <c r="AX132" t="e">
        <f>IF(AW132="","",MROUND((#REF!*14.5038),1))</f>
        <v>#REF!</v>
      </c>
      <c r="AY132" s="25" t="e">
        <f>IF(AX132="","",#REF!)</f>
        <v>#REF!</v>
      </c>
      <c r="AZ132" s="25" t="e">
        <f>IF(AY132="","",#REF!)</f>
        <v>#REF!</v>
      </c>
      <c r="BA132" s="25" t="e">
        <f>IF(AZ132="","",MROUND(((#REF!*(9/5))+32),1))</f>
        <v>#REF!</v>
      </c>
      <c r="BB132" s="25" t="e">
        <f>IF(BA132="","",#REF!)</f>
        <v>#REF!</v>
      </c>
      <c r="BC132" s="25" t="e">
        <f>IF(BB132="","",#REF!)</f>
        <v>#REF!</v>
      </c>
      <c r="BD132" s="25" t="e">
        <f>IF(BC132="","",#REF!)</f>
        <v>#REF!</v>
      </c>
    </row>
    <row r="133" spans="15:56" x14ac:dyDescent="0.25">
      <c r="O133">
        <v>131</v>
      </c>
      <c r="P133" t="str">
        <f t="shared" si="3"/>
        <v>Good</v>
      </c>
      <c r="AR133" t="e">
        <f>IF(#REF!="","",#REF!)</f>
        <v>#REF!</v>
      </c>
      <c r="AS133" t="e">
        <f>IF(AR133="","",#REF!)</f>
        <v>#REF!</v>
      </c>
      <c r="AT133" t="e">
        <f>IF(AS133="","",#REF!)</f>
        <v>#REF!</v>
      </c>
      <c r="AU133" t="e">
        <f>IF(AT133="","",#REF!)</f>
        <v>#REF!</v>
      </c>
      <c r="AV133" t="e">
        <f>IF(AU133="","",MROUND((#REF!*(9/5))+32,1))</f>
        <v>#REF!</v>
      </c>
      <c r="AW133" t="e">
        <f>IF(AV133="","",MROUND((#REF!*(9/5))+32,1))</f>
        <v>#REF!</v>
      </c>
      <c r="AX133" t="e">
        <f>IF(AW133="","",MROUND((#REF!*14.5038),1))</f>
        <v>#REF!</v>
      </c>
      <c r="AY133" s="25" t="e">
        <f>IF(AX133="","",#REF!)</f>
        <v>#REF!</v>
      </c>
      <c r="AZ133" s="25" t="e">
        <f>IF(AY133="","",#REF!)</f>
        <v>#REF!</v>
      </c>
      <c r="BA133" s="25" t="e">
        <f>IF(AZ133="","",MROUND(((#REF!*(9/5))+32),1))</f>
        <v>#REF!</v>
      </c>
      <c r="BB133" s="25" t="e">
        <f>IF(BA133="","",#REF!)</f>
        <v>#REF!</v>
      </c>
      <c r="BC133" s="25" t="e">
        <f>IF(BB133="","",#REF!)</f>
        <v>#REF!</v>
      </c>
      <c r="BD133" s="25" t="e">
        <f>IF(BC133="","",#REF!)</f>
        <v>#REF!</v>
      </c>
    </row>
    <row r="134" spans="15:56" x14ac:dyDescent="0.25">
      <c r="O134">
        <v>132</v>
      </c>
      <c r="P134" t="str">
        <f t="shared" si="3"/>
        <v>Good</v>
      </c>
      <c r="AR134" t="e">
        <f>IF(#REF!="","",#REF!)</f>
        <v>#REF!</v>
      </c>
      <c r="AS134" t="e">
        <f>IF(AR134="","",#REF!)</f>
        <v>#REF!</v>
      </c>
      <c r="AT134" t="e">
        <f>IF(AS134="","",#REF!)</f>
        <v>#REF!</v>
      </c>
      <c r="AU134" t="e">
        <f>IF(AT134="","",#REF!)</f>
        <v>#REF!</v>
      </c>
      <c r="AV134" t="e">
        <f>IF(AU134="","",MROUND((#REF!*(9/5))+32,1))</f>
        <v>#REF!</v>
      </c>
      <c r="AW134" t="e">
        <f>IF(AV134="","",MROUND((#REF!*(9/5))+32,1))</f>
        <v>#REF!</v>
      </c>
      <c r="AX134" t="e">
        <f>IF(AW134="","",MROUND((#REF!*14.5038),1))</f>
        <v>#REF!</v>
      </c>
      <c r="AY134" s="25" t="e">
        <f>IF(AX134="","",#REF!)</f>
        <v>#REF!</v>
      </c>
      <c r="AZ134" s="25" t="e">
        <f>IF(AY134="","",#REF!)</f>
        <v>#REF!</v>
      </c>
      <c r="BA134" s="25" t="e">
        <f>IF(AZ134="","",MROUND(((#REF!*(9/5))+32),1))</f>
        <v>#REF!</v>
      </c>
      <c r="BB134" s="25" t="e">
        <f>IF(BA134="","",#REF!)</f>
        <v>#REF!</v>
      </c>
      <c r="BC134" s="25" t="e">
        <f>IF(BB134="","",#REF!)</f>
        <v>#REF!</v>
      </c>
      <c r="BD134" s="25" t="e">
        <f>IF(BC134="","",#REF!)</f>
        <v>#REF!</v>
      </c>
    </row>
    <row r="135" spans="15:56" x14ac:dyDescent="0.25">
      <c r="O135">
        <v>133</v>
      </c>
      <c r="P135" t="str">
        <f t="shared" si="3"/>
        <v>Good</v>
      </c>
      <c r="AR135" t="e">
        <f>IF(#REF!="","",#REF!)</f>
        <v>#REF!</v>
      </c>
      <c r="AS135" t="e">
        <f>IF(AR135="","",#REF!)</f>
        <v>#REF!</v>
      </c>
      <c r="AT135" t="e">
        <f>IF(AS135="","",#REF!)</f>
        <v>#REF!</v>
      </c>
      <c r="AU135" t="e">
        <f>IF(AT135="","",#REF!)</f>
        <v>#REF!</v>
      </c>
      <c r="AV135" t="e">
        <f>IF(AU135="","",MROUND((#REF!*(9/5))+32,1))</f>
        <v>#REF!</v>
      </c>
      <c r="AW135" t="e">
        <f>IF(AV135="","",MROUND((#REF!*(9/5))+32,1))</f>
        <v>#REF!</v>
      </c>
      <c r="AX135" t="e">
        <f>IF(AW135="","",MROUND((#REF!*14.5038),1))</f>
        <v>#REF!</v>
      </c>
      <c r="AY135" s="25" t="e">
        <f>IF(AX135="","",#REF!)</f>
        <v>#REF!</v>
      </c>
      <c r="AZ135" s="25" t="e">
        <f>IF(AY135="","",#REF!)</f>
        <v>#REF!</v>
      </c>
      <c r="BA135" s="25" t="e">
        <f>IF(AZ135="","",MROUND(((#REF!*(9/5))+32),1))</f>
        <v>#REF!</v>
      </c>
      <c r="BB135" s="25" t="e">
        <f>IF(BA135="","",#REF!)</f>
        <v>#REF!</v>
      </c>
      <c r="BC135" s="25" t="e">
        <f>IF(BB135="","",#REF!)</f>
        <v>#REF!</v>
      </c>
      <c r="BD135" s="25" t="e">
        <f>IF(BC135="","",#REF!)</f>
        <v>#REF!</v>
      </c>
    </row>
    <row r="136" spans="15:56" x14ac:dyDescent="0.25">
      <c r="O136">
        <v>134</v>
      </c>
      <c r="P136" t="str">
        <f t="shared" si="3"/>
        <v>Good</v>
      </c>
      <c r="AR136" t="e">
        <f>IF(#REF!="","",#REF!)</f>
        <v>#REF!</v>
      </c>
      <c r="AS136" t="e">
        <f>IF(AR136="","",#REF!)</f>
        <v>#REF!</v>
      </c>
      <c r="AT136" t="e">
        <f>IF(AS136="","",#REF!)</f>
        <v>#REF!</v>
      </c>
      <c r="AU136" t="e">
        <f>IF(AT136="","",#REF!)</f>
        <v>#REF!</v>
      </c>
      <c r="AV136" t="e">
        <f>IF(AU136="","",MROUND((#REF!*(9/5))+32,1))</f>
        <v>#REF!</v>
      </c>
      <c r="AW136" t="e">
        <f>IF(AV136="","",MROUND((#REF!*(9/5))+32,1))</f>
        <v>#REF!</v>
      </c>
      <c r="AX136" t="e">
        <f>IF(AW136="","",MROUND((#REF!*14.5038),1))</f>
        <v>#REF!</v>
      </c>
      <c r="AY136" s="25" t="e">
        <f>IF(AX136="","",#REF!)</f>
        <v>#REF!</v>
      </c>
      <c r="AZ136" s="25" t="e">
        <f>IF(AY136="","",#REF!)</f>
        <v>#REF!</v>
      </c>
      <c r="BA136" s="25" t="e">
        <f>IF(AZ136="","",MROUND(((#REF!*(9/5))+32),1))</f>
        <v>#REF!</v>
      </c>
      <c r="BB136" s="25" t="e">
        <f>IF(BA136="","",#REF!)</f>
        <v>#REF!</v>
      </c>
      <c r="BC136" s="25" t="e">
        <f>IF(BB136="","",#REF!)</f>
        <v>#REF!</v>
      </c>
      <c r="BD136" s="25" t="e">
        <f>IF(BC136="","",#REF!)</f>
        <v>#REF!</v>
      </c>
    </row>
    <row r="137" spans="15:56" x14ac:dyDescent="0.25">
      <c r="O137">
        <v>135</v>
      </c>
      <c r="P137" t="str">
        <f t="shared" si="3"/>
        <v>Good</v>
      </c>
      <c r="AR137" t="e">
        <f>IF(#REF!="","",#REF!)</f>
        <v>#REF!</v>
      </c>
      <c r="AS137" t="e">
        <f>IF(AR137="","",#REF!)</f>
        <v>#REF!</v>
      </c>
      <c r="AT137" t="e">
        <f>IF(AS137="","",#REF!)</f>
        <v>#REF!</v>
      </c>
      <c r="AU137" t="e">
        <f>IF(AT137="","",#REF!)</f>
        <v>#REF!</v>
      </c>
      <c r="AV137" t="e">
        <f>IF(AU137="","",MROUND((#REF!*(9/5))+32,1))</f>
        <v>#REF!</v>
      </c>
      <c r="AW137" t="e">
        <f>IF(AV137="","",MROUND((#REF!*(9/5))+32,1))</f>
        <v>#REF!</v>
      </c>
      <c r="AX137" t="e">
        <f>IF(AW137="","",MROUND((#REF!*14.5038),1))</f>
        <v>#REF!</v>
      </c>
      <c r="AY137" s="25" t="e">
        <f>IF(AX137="","",#REF!)</f>
        <v>#REF!</v>
      </c>
      <c r="AZ137" s="25" t="e">
        <f>IF(AY137="","",#REF!)</f>
        <v>#REF!</v>
      </c>
      <c r="BA137" s="25" t="e">
        <f>IF(AZ137="","",MROUND(((#REF!*(9/5))+32),1))</f>
        <v>#REF!</v>
      </c>
      <c r="BB137" s="25" t="e">
        <f>IF(BA137="","",#REF!)</f>
        <v>#REF!</v>
      </c>
      <c r="BC137" s="25" t="e">
        <f>IF(BB137="","",#REF!)</f>
        <v>#REF!</v>
      </c>
      <c r="BD137" s="25" t="e">
        <f>IF(BC137="","",#REF!)</f>
        <v>#REF!</v>
      </c>
    </row>
    <row r="138" spans="15:56" x14ac:dyDescent="0.25">
      <c r="O138">
        <v>136</v>
      </c>
      <c r="P138" t="str">
        <f t="shared" si="3"/>
        <v>Good</v>
      </c>
      <c r="AR138" t="e">
        <f>IF(#REF!="","",#REF!)</f>
        <v>#REF!</v>
      </c>
      <c r="AS138" t="e">
        <f>IF(AR138="","",#REF!)</f>
        <v>#REF!</v>
      </c>
      <c r="AT138" t="e">
        <f>IF(AS138="","",#REF!)</f>
        <v>#REF!</v>
      </c>
      <c r="AU138" t="e">
        <f>IF(AT138="","",#REF!)</f>
        <v>#REF!</v>
      </c>
      <c r="AV138" t="e">
        <f>IF(AU138="","",MROUND((#REF!*(9/5))+32,1))</f>
        <v>#REF!</v>
      </c>
      <c r="AW138" t="e">
        <f>IF(AV138="","",MROUND((#REF!*(9/5))+32,1))</f>
        <v>#REF!</v>
      </c>
      <c r="AX138" t="e">
        <f>IF(AW138="","",MROUND((#REF!*14.5038),1))</f>
        <v>#REF!</v>
      </c>
      <c r="AY138" s="25" t="e">
        <f>IF(AX138="","",#REF!)</f>
        <v>#REF!</v>
      </c>
      <c r="AZ138" s="25" t="e">
        <f>IF(AY138="","",#REF!)</f>
        <v>#REF!</v>
      </c>
      <c r="BA138" s="25" t="e">
        <f>IF(AZ138="","",MROUND(((#REF!*(9/5))+32),1))</f>
        <v>#REF!</v>
      </c>
      <c r="BB138" s="25" t="e">
        <f>IF(BA138="","",#REF!)</f>
        <v>#REF!</v>
      </c>
      <c r="BC138" s="25" t="e">
        <f>IF(BB138="","",#REF!)</f>
        <v>#REF!</v>
      </c>
      <c r="BD138" s="25" t="e">
        <f>IF(BC138="","",#REF!)</f>
        <v>#REF!</v>
      </c>
    </row>
    <row r="139" spans="15:56" x14ac:dyDescent="0.25">
      <c r="O139">
        <v>137</v>
      </c>
      <c r="P139" t="str">
        <f t="shared" si="3"/>
        <v>Good</v>
      </c>
      <c r="AR139" t="e">
        <f>IF(#REF!="","",#REF!)</f>
        <v>#REF!</v>
      </c>
      <c r="AS139" t="e">
        <f>IF(AR139="","",#REF!)</f>
        <v>#REF!</v>
      </c>
      <c r="AT139" t="e">
        <f>IF(AS139="","",#REF!)</f>
        <v>#REF!</v>
      </c>
      <c r="AU139" t="e">
        <f>IF(AT139="","",#REF!)</f>
        <v>#REF!</v>
      </c>
      <c r="AV139" t="e">
        <f>IF(AU139="","",MROUND((#REF!*(9/5))+32,1))</f>
        <v>#REF!</v>
      </c>
      <c r="AW139" t="e">
        <f>IF(AV139="","",MROUND((#REF!*(9/5))+32,1))</f>
        <v>#REF!</v>
      </c>
      <c r="AX139" t="e">
        <f>IF(AW139="","",MROUND((#REF!*14.5038),1))</f>
        <v>#REF!</v>
      </c>
      <c r="AY139" s="25" t="e">
        <f>IF(AX139="","",#REF!)</f>
        <v>#REF!</v>
      </c>
      <c r="AZ139" s="25" t="e">
        <f>IF(AY139="","",#REF!)</f>
        <v>#REF!</v>
      </c>
      <c r="BA139" s="25" t="e">
        <f>IF(AZ139="","",MROUND(((#REF!*(9/5))+32),1))</f>
        <v>#REF!</v>
      </c>
      <c r="BB139" s="25" t="e">
        <f>IF(BA139="","",#REF!)</f>
        <v>#REF!</v>
      </c>
      <c r="BC139" s="25" t="e">
        <f>IF(BB139="","",#REF!)</f>
        <v>#REF!</v>
      </c>
      <c r="BD139" s="25" t="e">
        <f>IF(BC139="","",#REF!)</f>
        <v>#REF!</v>
      </c>
    </row>
    <row r="140" spans="15:56" x14ac:dyDescent="0.25">
      <c r="O140">
        <v>138</v>
      </c>
      <c r="P140" t="str">
        <f t="shared" si="3"/>
        <v>Good</v>
      </c>
      <c r="AR140" t="e">
        <f>IF(#REF!="","",#REF!)</f>
        <v>#REF!</v>
      </c>
      <c r="AS140" t="e">
        <f>IF(AR140="","",#REF!)</f>
        <v>#REF!</v>
      </c>
      <c r="AT140" t="e">
        <f>IF(AS140="","",#REF!)</f>
        <v>#REF!</v>
      </c>
      <c r="AU140" t="e">
        <f>IF(AT140="","",#REF!)</f>
        <v>#REF!</v>
      </c>
      <c r="AV140" t="e">
        <f>IF(AU140="","",MROUND((#REF!*(9/5))+32,1))</f>
        <v>#REF!</v>
      </c>
      <c r="AW140" t="e">
        <f>IF(AV140="","",MROUND((#REF!*(9/5))+32,1))</f>
        <v>#REF!</v>
      </c>
      <c r="AX140" t="e">
        <f>IF(AW140="","",MROUND((#REF!*14.5038),1))</f>
        <v>#REF!</v>
      </c>
      <c r="AY140" s="25" t="e">
        <f>IF(AX140="","",#REF!)</f>
        <v>#REF!</v>
      </c>
      <c r="AZ140" s="25" t="e">
        <f>IF(AY140="","",#REF!)</f>
        <v>#REF!</v>
      </c>
      <c r="BA140" s="25" t="e">
        <f>IF(AZ140="","",MROUND(((#REF!*(9/5))+32),1))</f>
        <v>#REF!</v>
      </c>
      <c r="BB140" s="25" t="e">
        <f>IF(BA140="","",#REF!)</f>
        <v>#REF!</v>
      </c>
      <c r="BC140" s="25" t="e">
        <f>IF(BB140="","",#REF!)</f>
        <v>#REF!</v>
      </c>
      <c r="BD140" s="25" t="e">
        <f>IF(BC140="","",#REF!)</f>
        <v>#REF!</v>
      </c>
    </row>
    <row r="141" spans="15:56" x14ac:dyDescent="0.25">
      <c r="O141">
        <v>139</v>
      </c>
      <c r="P141" t="str">
        <f t="shared" si="3"/>
        <v>Good</v>
      </c>
      <c r="AR141" t="e">
        <f>IF(#REF!="","",#REF!)</f>
        <v>#REF!</v>
      </c>
      <c r="AS141" t="e">
        <f>IF(AR141="","",#REF!)</f>
        <v>#REF!</v>
      </c>
      <c r="AT141" t="e">
        <f>IF(AS141="","",#REF!)</f>
        <v>#REF!</v>
      </c>
      <c r="AU141" t="e">
        <f>IF(AT141="","",#REF!)</f>
        <v>#REF!</v>
      </c>
      <c r="AV141" t="e">
        <f>IF(AU141="","",MROUND((#REF!*(9/5))+32,1))</f>
        <v>#REF!</v>
      </c>
      <c r="AW141" t="e">
        <f>IF(AV141="","",MROUND((#REF!*(9/5))+32,1))</f>
        <v>#REF!</v>
      </c>
      <c r="AX141" t="e">
        <f>IF(AW141="","",MROUND((#REF!*14.5038),1))</f>
        <v>#REF!</v>
      </c>
      <c r="AY141" s="25" t="e">
        <f>IF(AX141="","",#REF!)</f>
        <v>#REF!</v>
      </c>
      <c r="AZ141" s="25" t="e">
        <f>IF(AY141="","",#REF!)</f>
        <v>#REF!</v>
      </c>
      <c r="BA141" s="25" t="e">
        <f>IF(AZ141="","",MROUND(((#REF!*(9/5))+32),1))</f>
        <v>#REF!</v>
      </c>
      <c r="BB141" s="25" t="e">
        <f>IF(BA141="","",#REF!)</f>
        <v>#REF!</v>
      </c>
      <c r="BC141" s="25" t="e">
        <f>IF(BB141="","",#REF!)</f>
        <v>#REF!</v>
      </c>
      <c r="BD141" s="25" t="e">
        <f>IF(BC141="","",#REF!)</f>
        <v>#REF!</v>
      </c>
    </row>
    <row r="142" spans="15:56" x14ac:dyDescent="0.25">
      <c r="O142">
        <v>140</v>
      </c>
      <c r="P142" t="str">
        <f t="shared" si="3"/>
        <v>Good</v>
      </c>
      <c r="AR142" t="e">
        <f>IF(#REF!="","",#REF!)</f>
        <v>#REF!</v>
      </c>
      <c r="AS142" t="e">
        <f>IF(AR142="","",#REF!)</f>
        <v>#REF!</v>
      </c>
      <c r="AT142" t="e">
        <f>IF(AS142="","",#REF!)</f>
        <v>#REF!</v>
      </c>
      <c r="AU142" t="e">
        <f>IF(AT142="","",#REF!)</f>
        <v>#REF!</v>
      </c>
      <c r="AV142" t="e">
        <f>IF(AU142="","",MROUND((#REF!*(9/5))+32,1))</f>
        <v>#REF!</v>
      </c>
      <c r="AW142" t="e">
        <f>IF(AV142="","",MROUND((#REF!*(9/5))+32,1))</f>
        <v>#REF!</v>
      </c>
      <c r="AX142" t="e">
        <f>IF(AW142="","",MROUND((#REF!*14.5038),1))</f>
        <v>#REF!</v>
      </c>
      <c r="AY142" s="25" t="e">
        <f>IF(AX142="","",#REF!)</f>
        <v>#REF!</v>
      </c>
      <c r="AZ142" s="25" t="e">
        <f>IF(AY142="","",#REF!)</f>
        <v>#REF!</v>
      </c>
      <c r="BA142" s="25" t="e">
        <f>IF(AZ142="","",MROUND(((#REF!*(9/5))+32),1))</f>
        <v>#REF!</v>
      </c>
      <c r="BB142" s="25" t="e">
        <f>IF(BA142="","",#REF!)</f>
        <v>#REF!</v>
      </c>
      <c r="BC142" s="25" t="e">
        <f>IF(BB142="","",#REF!)</f>
        <v>#REF!</v>
      </c>
      <c r="BD142" s="25" t="e">
        <f>IF(BC142="","",#REF!)</f>
        <v>#REF!</v>
      </c>
    </row>
    <row r="143" spans="15:56" x14ac:dyDescent="0.25">
      <c r="O143">
        <v>141</v>
      </c>
      <c r="P143" t="str">
        <f t="shared" si="3"/>
        <v>Good</v>
      </c>
      <c r="AR143" t="e">
        <f>IF(#REF!="","",#REF!)</f>
        <v>#REF!</v>
      </c>
      <c r="AS143" t="e">
        <f>IF(AR143="","",#REF!)</f>
        <v>#REF!</v>
      </c>
      <c r="AT143" t="e">
        <f>IF(AS143="","",#REF!)</f>
        <v>#REF!</v>
      </c>
      <c r="AU143" t="e">
        <f>IF(AT143="","",#REF!)</f>
        <v>#REF!</v>
      </c>
      <c r="AV143" t="e">
        <f>IF(AU143="","",MROUND((#REF!*(9/5))+32,1))</f>
        <v>#REF!</v>
      </c>
      <c r="AW143" t="e">
        <f>IF(AV143="","",MROUND((#REF!*(9/5))+32,1))</f>
        <v>#REF!</v>
      </c>
      <c r="AX143" t="e">
        <f>IF(AW143="","",MROUND((#REF!*14.5038),1))</f>
        <v>#REF!</v>
      </c>
      <c r="AY143" s="25" t="e">
        <f>IF(AX143="","",#REF!)</f>
        <v>#REF!</v>
      </c>
      <c r="AZ143" s="25" t="e">
        <f>IF(AY143="","",#REF!)</f>
        <v>#REF!</v>
      </c>
      <c r="BA143" s="25" t="e">
        <f>IF(AZ143="","",MROUND(((#REF!*(9/5))+32),1))</f>
        <v>#REF!</v>
      </c>
      <c r="BB143" s="25" t="e">
        <f>IF(BA143="","",#REF!)</f>
        <v>#REF!</v>
      </c>
      <c r="BC143" s="25" t="e">
        <f>IF(BB143="","",#REF!)</f>
        <v>#REF!</v>
      </c>
      <c r="BD143" s="25" t="e">
        <f>IF(BC143="","",#REF!)</f>
        <v>#REF!</v>
      </c>
    </row>
    <row r="144" spans="15:56" x14ac:dyDescent="0.25">
      <c r="O144">
        <v>142</v>
      </c>
      <c r="P144" t="str">
        <f t="shared" si="3"/>
        <v>Good</v>
      </c>
      <c r="AR144" t="e">
        <f>IF(#REF!="","",#REF!)</f>
        <v>#REF!</v>
      </c>
      <c r="AS144" t="e">
        <f>IF(AR144="","",#REF!)</f>
        <v>#REF!</v>
      </c>
      <c r="AT144" t="e">
        <f>IF(AS144="","",#REF!)</f>
        <v>#REF!</v>
      </c>
      <c r="AU144" t="e">
        <f>IF(AT144="","",#REF!)</f>
        <v>#REF!</v>
      </c>
      <c r="AV144" t="e">
        <f>IF(AU144="","",MROUND((#REF!*(9/5))+32,1))</f>
        <v>#REF!</v>
      </c>
      <c r="AW144" t="e">
        <f>IF(AV144="","",MROUND((#REF!*(9/5))+32,1))</f>
        <v>#REF!</v>
      </c>
      <c r="AX144" t="e">
        <f>IF(AW144="","",MROUND((#REF!*14.5038),1))</f>
        <v>#REF!</v>
      </c>
      <c r="AY144" s="25" t="e">
        <f>IF(AX144="","",#REF!)</f>
        <v>#REF!</v>
      </c>
      <c r="AZ144" s="25" t="e">
        <f>IF(AY144="","",#REF!)</f>
        <v>#REF!</v>
      </c>
      <c r="BA144" s="25" t="e">
        <f>IF(AZ144="","",MROUND(((#REF!*(9/5))+32),1))</f>
        <v>#REF!</v>
      </c>
      <c r="BB144" s="25" t="e">
        <f>IF(BA144="","",#REF!)</f>
        <v>#REF!</v>
      </c>
      <c r="BC144" s="25" t="e">
        <f>IF(BB144="","",#REF!)</f>
        <v>#REF!</v>
      </c>
      <c r="BD144" s="25" t="e">
        <f>IF(BC144="","",#REF!)</f>
        <v>#REF!</v>
      </c>
    </row>
    <row r="145" spans="15:56" x14ac:dyDescent="0.25">
      <c r="O145">
        <v>143</v>
      </c>
      <c r="P145" t="str">
        <f t="shared" si="3"/>
        <v>Good</v>
      </c>
      <c r="AR145" t="e">
        <f>IF(#REF!="","",#REF!)</f>
        <v>#REF!</v>
      </c>
      <c r="AS145" t="e">
        <f>IF(AR145="","",#REF!)</f>
        <v>#REF!</v>
      </c>
      <c r="AT145" t="e">
        <f>IF(AS145="","",#REF!)</f>
        <v>#REF!</v>
      </c>
      <c r="AU145" t="e">
        <f>IF(AT145="","",#REF!)</f>
        <v>#REF!</v>
      </c>
      <c r="AV145" t="e">
        <f>IF(AU145="","",MROUND((#REF!*(9/5))+32,1))</f>
        <v>#REF!</v>
      </c>
      <c r="AW145" t="e">
        <f>IF(AV145="","",MROUND((#REF!*(9/5))+32,1))</f>
        <v>#REF!</v>
      </c>
      <c r="AX145" t="e">
        <f>IF(AW145="","",MROUND((#REF!*14.5038),1))</f>
        <v>#REF!</v>
      </c>
      <c r="AY145" s="25" t="e">
        <f>IF(AX145="","",#REF!)</f>
        <v>#REF!</v>
      </c>
      <c r="AZ145" s="25" t="e">
        <f>IF(AY145="","",#REF!)</f>
        <v>#REF!</v>
      </c>
      <c r="BA145" s="25" t="e">
        <f>IF(AZ145="","",MROUND(((#REF!*(9/5))+32),1))</f>
        <v>#REF!</v>
      </c>
      <c r="BB145" s="25" t="e">
        <f>IF(BA145="","",#REF!)</f>
        <v>#REF!</v>
      </c>
      <c r="BC145" s="25" t="e">
        <f>IF(BB145="","",#REF!)</f>
        <v>#REF!</v>
      </c>
      <c r="BD145" s="25" t="e">
        <f>IF(BC145="","",#REF!)</f>
        <v>#REF!</v>
      </c>
    </row>
    <row r="146" spans="15:56" x14ac:dyDescent="0.25">
      <c r="O146">
        <v>144</v>
      </c>
      <c r="P146" t="str">
        <f t="shared" si="3"/>
        <v>Good</v>
      </c>
      <c r="AR146" t="e">
        <f>IF(#REF!="","",#REF!)</f>
        <v>#REF!</v>
      </c>
      <c r="AS146" t="e">
        <f>IF(AR146="","",#REF!)</f>
        <v>#REF!</v>
      </c>
      <c r="AT146" t="e">
        <f>IF(AS146="","",#REF!)</f>
        <v>#REF!</v>
      </c>
      <c r="AU146" t="e">
        <f>IF(AT146="","",#REF!)</f>
        <v>#REF!</v>
      </c>
      <c r="AV146" t="e">
        <f>IF(AU146="","",MROUND((#REF!*(9/5))+32,1))</f>
        <v>#REF!</v>
      </c>
      <c r="AW146" t="e">
        <f>IF(AV146="","",MROUND((#REF!*(9/5))+32,1))</f>
        <v>#REF!</v>
      </c>
      <c r="AX146" t="e">
        <f>IF(AW146="","",MROUND((#REF!*14.5038),1))</f>
        <v>#REF!</v>
      </c>
      <c r="AY146" s="25" t="e">
        <f>IF(AX146="","",#REF!)</f>
        <v>#REF!</v>
      </c>
      <c r="AZ146" s="25" t="e">
        <f>IF(AY146="","",#REF!)</f>
        <v>#REF!</v>
      </c>
      <c r="BA146" s="25" t="e">
        <f>IF(AZ146="","",MROUND(((#REF!*(9/5))+32),1))</f>
        <v>#REF!</v>
      </c>
      <c r="BB146" s="25" t="e">
        <f>IF(BA146="","",#REF!)</f>
        <v>#REF!</v>
      </c>
      <c r="BC146" s="25" t="e">
        <f>IF(BB146="","",#REF!)</f>
        <v>#REF!</v>
      </c>
      <c r="BD146" s="25" t="e">
        <f>IF(BC146="","",#REF!)</f>
        <v>#REF!</v>
      </c>
    </row>
    <row r="147" spans="15:56" x14ac:dyDescent="0.25">
      <c r="O147">
        <v>145</v>
      </c>
      <c r="P147" t="str">
        <f t="shared" si="3"/>
        <v>Good</v>
      </c>
      <c r="AR147" t="e">
        <f>IF(#REF!="","",#REF!)</f>
        <v>#REF!</v>
      </c>
      <c r="AS147" t="e">
        <f>IF(AR147="","",#REF!)</f>
        <v>#REF!</v>
      </c>
      <c r="AT147" t="e">
        <f>IF(AS147="","",#REF!)</f>
        <v>#REF!</v>
      </c>
      <c r="AU147" t="e">
        <f>IF(AT147="","",#REF!)</f>
        <v>#REF!</v>
      </c>
      <c r="AV147" t="e">
        <f>IF(AU147="","",MROUND((#REF!*(9/5))+32,1))</f>
        <v>#REF!</v>
      </c>
      <c r="AW147" t="e">
        <f>IF(AV147="","",MROUND((#REF!*(9/5))+32,1))</f>
        <v>#REF!</v>
      </c>
      <c r="AX147" t="e">
        <f>IF(AW147="","",MROUND((#REF!*14.5038),1))</f>
        <v>#REF!</v>
      </c>
      <c r="AY147" s="25" t="e">
        <f>IF(AX147="","",#REF!)</f>
        <v>#REF!</v>
      </c>
      <c r="AZ147" s="25" t="e">
        <f>IF(AY147="","",#REF!)</f>
        <v>#REF!</v>
      </c>
      <c r="BA147" s="25" t="e">
        <f>IF(AZ147="","",MROUND(((#REF!*(9/5))+32),1))</f>
        <v>#REF!</v>
      </c>
      <c r="BB147" s="25" t="e">
        <f>IF(BA147="","",#REF!)</f>
        <v>#REF!</v>
      </c>
      <c r="BC147" s="25" t="e">
        <f>IF(BB147="","",#REF!)</f>
        <v>#REF!</v>
      </c>
      <c r="BD147" s="25" t="e">
        <f>IF(BC147="","",#REF!)</f>
        <v>#REF!</v>
      </c>
    </row>
    <row r="148" spans="15:56" x14ac:dyDescent="0.25">
      <c r="O148">
        <v>146</v>
      </c>
      <c r="P148" t="str">
        <f t="shared" si="3"/>
        <v>Good</v>
      </c>
      <c r="AR148" t="e">
        <f>IF(#REF!="","",#REF!)</f>
        <v>#REF!</v>
      </c>
      <c r="AS148" t="e">
        <f>IF(AR148="","",#REF!)</f>
        <v>#REF!</v>
      </c>
      <c r="AT148" t="e">
        <f>IF(AS148="","",#REF!)</f>
        <v>#REF!</v>
      </c>
      <c r="AU148" t="e">
        <f>IF(AT148="","",#REF!)</f>
        <v>#REF!</v>
      </c>
      <c r="AV148" t="e">
        <f>IF(AU148="","",MROUND((#REF!*(9/5))+32,1))</f>
        <v>#REF!</v>
      </c>
      <c r="AW148" t="e">
        <f>IF(AV148="","",MROUND((#REF!*(9/5))+32,1))</f>
        <v>#REF!</v>
      </c>
      <c r="AX148" t="e">
        <f>IF(AW148="","",MROUND((#REF!*14.5038),1))</f>
        <v>#REF!</v>
      </c>
      <c r="AY148" s="25" t="e">
        <f>IF(AX148="","",#REF!)</f>
        <v>#REF!</v>
      </c>
      <c r="AZ148" s="25" t="e">
        <f>IF(AY148="","",#REF!)</f>
        <v>#REF!</v>
      </c>
      <c r="BA148" s="25" t="e">
        <f>IF(AZ148="","",MROUND(((#REF!*(9/5))+32),1))</f>
        <v>#REF!</v>
      </c>
      <c r="BB148" s="25" t="e">
        <f>IF(BA148="","",#REF!)</f>
        <v>#REF!</v>
      </c>
      <c r="BC148" s="25" t="e">
        <f>IF(BB148="","",#REF!)</f>
        <v>#REF!</v>
      </c>
      <c r="BD148" s="25" t="e">
        <f>IF(BC148="","",#REF!)</f>
        <v>#REF!</v>
      </c>
    </row>
    <row r="149" spans="15:56" x14ac:dyDescent="0.25">
      <c r="O149">
        <v>147</v>
      </c>
      <c r="P149" t="str">
        <f t="shared" si="3"/>
        <v>Good</v>
      </c>
      <c r="AR149" t="e">
        <f>IF(#REF!="","",#REF!)</f>
        <v>#REF!</v>
      </c>
      <c r="AS149" t="e">
        <f>IF(AR149="","",#REF!)</f>
        <v>#REF!</v>
      </c>
      <c r="AT149" t="e">
        <f>IF(AS149="","",#REF!)</f>
        <v>#REF!</v>
      </c>
      <c r="AU149" t="e">
        <f>IF(AT149="","",#REF!)</f>
        <v>#REF!</v>
      </c>
      <c r="AV149" t="e">
        <f>IF(AU149="","",MROUND((#REF!*(9/5))+32,1))</f>
        <v>#REF!</v>
      </c>
      <c r="AW149" t="e">
        <f>IF(AV149="","",MROUND((#REF!*(9/5))+32,1))</f>
        <v>#REF!</v>
      </c>
      <c r="AX149" t="e">
        <f>IF(AW149="","",MROUND((#REF!*14.5038),1))</f>
        <v>#REF!</v>
      </c>
      <c r="AY149" s="25" t="e">
        <f>IF(AX149="","",#REF!)</f>
        <v>#REF!</v>
      </c>
      <c r="AZ149" s="25" t="e">
        <f>IF(AY149="","",#REF!)</f>
        <v>#REF!</v>
      </c>
      <c r="BA149" s="25" t="e">
        <f>IF(AZ149="","",MROUND(((#REF!*(9/5))+32),1))</f>
        <v>#REF!</v>
      </c>
      <c r="BB149" s="25" t="e">
        <f>IF(BA149="","",#REF!)</f>
        <v>#REF!</v>
      </c>
      <c r="BC149" s="25" t="e">
        <f>IF(BB149="","",#REF!)</f>
        <v>#REF!</v>
      </c>
      <c r="BD149" s="25" t="e">
        <f>IF(BC149="","",#REF!)</f>
        <v>#REF!</v>
      </c>
    </row>
    <row r="150" spans="15:56" x14ac:dyDescent="0.25">
      <c r="O150">
        <v>148</v>
      </c>
      <c r="P150" t="str">
        <f t="shared" si="3"/>
        <v>Good</v>
      </c>
      <c r="AR150" t="e">
        <f>IF(#REF!="","",#REF!)</f>
        <v>#REF!</v>
      </c>
      <c r="AS150" t="e">
        <f>IF(AR150="","",#REF!)</f>
        <v>#REF!</v>
      </c>
      <c r="AT150" t="e">
        <f>IF(AS150="","",#REF!)</f>
        <v>#REF!</v>
      </c>
      <c r="AU150" t="e">
        <f>IF(AT150="","",#REF!)</f>
        <v>#REF!</v>
      </c>
      <c r="AV150" t="e">
        <f>IF(AU150="","",MROUND((#REF!*(9/5))+32,1))</f>
        <v>#REF!</v>
      </c>
      <c r="AW150" t="e">
        <f>IF(AV150="","",MROUND((#REF!*(9/5))+32,1))</f>
        <v>#REF!</v>
      </c>
      <c r="AX150" t="e">
        <f>IF(AW150="","",MROUND((#REF!*14.5038),1))</f>
        <v>#REF!</v>
      </c>
      <c r="AY150" s="25" t="e">
        <f>IF(AX150="","",#REF!)</f>
        <v>#REF!</v>
      </c>
      <c r="AZ150" s="25" t="e">
        <f>IF(AY150="","",#REF!)</f>
        <v>#REF!</v>
      </c>
      <c r="BA150" s="25" t="e">
        <f>IF(AZ150="","",MROUND(((#REF!*(9/5))+32),1))</f>
        <v>#REF!</v>
      </c>
      <c r="BB150" s="25" t="e">
        <f>IF(BA150="","",#REF!)</f>
        <v>#REF!</v>
      </c>
      <c r="BC150" s="25" t="e">
        <f>IF(BB150="","",#REF!)</f>
        <v>#REF!</v>
      </c>
      <c r="BD150" s="25" t="e">
        <f>IF(BC150="","",#REF!)</f>
        <v>#REF!</v>
      </c>
    </row>
    <row r="151" spans="15:56" x14ac:dyDescent="0.25">
      <c r="O151">
        <v>149</v>
      </c>
      <c r="P151" t="str">
        <f t="shared" si="3"/>
        <v>Good</v>
      </c>
      <c r="AR151" t="e">
        <f>IF(#REF!="","",#REF!)</f>
        <v>#REF!</v>
      </c>
      <c r="AS151" t="e">
        <f>IF(AR151="","",#REF!)</f>
        <v>#REF!</v>
      </c>
      <c r="AT151" t="e">
        <f>IF(AS151="","",#REF!)</f>
        <v>#REF!</v>
      </c>
      <c r="AU151" t="e">
        <f>IF(AT151="","",#REF!)</f>
        <v>#REF!</v>
      </c>
      <c r="AV151" t="e">
        <f>IF(AU151="","",MROUND((#REF!*(9/5))+32,1))</f>
        <v>#REF!</v>
      </c>
      <c r="AW151" t="e">
        <f>IF(AV151="","",MROUND((#REF!*(9/5))+32,1))</f>
        <v>#REF!</v>
      </c>
      <c r="AX151" t="e">
        <f>IF(AW151="","",MROUND((#REF!*14.5038),1))</f>
        <v>#REF!</v>
      </c>
      <c r="AY151" s="25" t="e">
        <f>IF(AX151="","",#REF!)</f>
        <v>#REF!</v>
      </c>
      <c r="AZ151" s="25" t="e">
        <f>IF(AY151="","",#REF!)</f>
        <v>#REF!</v>
      </c>
      <c r="BA151" s="25" t="e">
        <f>IF(AZ151="","",MROUND(((#REF!*(9/5))+32),1))</f>
        <v>#REF!</v>
      </c>
      <c r="BB151" s="25" t="e">
        <f>IF(BA151="","",#REF!)</f>
        <v>#REF!</v>
      </c>
      <c r="BC151" s="25" t="e">
        <f>IF(BB151="","",#REF!)</f>
        <v>#REF!</v>
      </c>
      <c r="BD151" s="25" t="e">
        <f>IF(BC151="","",#REF!)</f>
        <v>#REF!</v>
      </c>
    </row>
    <row r="152" spans="15:56" x14ac:dyDescent="0.25">
      <c r="O152">
        <v>150</v>
      </c>
      <c r="P152" t="str">
        <f t="shared" si="3"/>
        <v>Good</v>
      </c>
      <c r="AR152" t="e">
        <f>IF(#REF!="","",#REF!)</f>
        <v>#REF!</v>
      </c>
      <c r="AS152" t="e">
        <f>IF(AR152="","",#REF!)</f>
        <v>#REF!</v>
      </c>
      <c r="AT152" t="e">
        <f>IF(AS152="","",#REF!)</f>
        <v>#REF!</v>
      </c>
      <c r="AU152" t="e">
        <f>IF(AT152="","",#REF!)</f>
        <v>#REF!</v>
      </c>
      <c r="AV152" t="e">
        <f>IF(AU152="","",MROUND((#REF!*(9/5))+32,1))</f>
        <v>#REF!</v>
      </c>
      <c r="AW152" t="e">
        <f>IF(AV152="","",MROUND((#REF!*(9/5))+32,1))</f>
        <v>#REF!</v>
      </c>
      <c r="AX152" t="e">
        <f>IF(AW152="","",MROUND((#REF!*14.5038),1))</f>
        <v>#REF!</v>
      </c>
      <c r="AY152" s="25" t="e">
        <f>IF(AX152="","",#REF!)</f>
        <v>#REF!</v>
      </c>
      <c r="AZ152" s="25" t="e">
        <f>IF(AY152="","",#REF!)</f>
        <v>#REF!</v>
      </c>
      <c r="BA152" s="25" t="e">
        <f>IF(AZ152="","",MROUND(((#REF!*(9/5))+32),1))</f>
        <v>#REF!</v>
      </c>
      <c r="BB152" s="25" t="e">
        <f>IF(BA152="","",#REF!)</f>
        <v>#REF!</v>
      </c>
      <c r="BC152" s="25" t="e">
        <f>IF(BB152="","",#REF!)</f>
        <v>#REF!</v>
      </c>
      <c r="BD152" s="25" t="e">
        <f>IF(BC152="","",#REF!)</f>
        <v>#REF!</v>
      </c>
    </row>
    <row r="153" spans="15:56" x14ac:dyDescent="0.25">
      <c r="O153">
        <v>151</v>
      </c>
      <c r="P153" t="str">
        <f t="shared" si="3"/>
        <v>Good</v>
      </c>
      <c r="AR153" t="e">
        <f>IF(#REF!="","",#REF!)</f>
        <v>#REF!</v>
      </c>
      <c r="AS153" t="e">
        <f>IF(AR153="","",#REF!)</f>
        <v>#REF!</v>
      </c>
      <c r="AT153" t="e">
        <f>IF(AS153="","",#REF!)</f>
        <v>#REF!</v>
      </c>
      <c r="AU153" t="e">
        <f>IF(AT153="","",#REF!)</f>
        <v>#REF!</v>
      </c>
      <c r="AV153" t="e">
        <f>IF(AU153="","",MROUND((#REF!*(9/5))+32,1))</f>
        <v>#REF!</v>
      </c>
      <c r="AW153" t="e">
        <f>IF(AV153="","",MROUND((#REF!*(9/5))+32,1))</f>
        <v>#REF!</v>
      </c>
      <c r="AX153" t="e">
        <f>IF(AW153="","",MROUND((#REF!*14.5038),1))</f>
        <v>#REF!</v>
      </c>
      <c r="AY153" s="25" t="e">
        <f>IF(AX153="","",#REF!)</f>
        <v>#REF!</v>
      </c>
      <c r="AZ153" s="25" t="e">
        <f>IF(AY153="","",#REF!)</f>
        <v>#REF!</v>
      </c>
      <c r="BA153" s="25" t="e">
        <f>IF(AZ153="","",MROUND(((#REF!*(9/5))+32),1))</f>
        <v>#REF!</v>
      </c>
      <c r="BB153" s="25" t="e">
        <f>IF(BA153="","",#REF!)</f>
        <v>#REF!</v>
      </c>
      <c r="BC153" s="25" t="e">
        <f>IF(BB153="","",#REF!)</f>
        <v>#REF!</v>
      </c>
      <c r="BD153" s="25" t="e">
        <f>IF(BC153="","",#REF!)</f>
        <v>#REF!</v>
      </c>
    </row>
    <row r="154" spans="15:56" x14ac:dyDescent="0.25">
      <c r="O154">
        <v>152</v>
      </c>
      <c r="P154" t="str">
        <f t="shared" si="3"/>
        <v>Good</v>
      </c>
      <c r="AR154" t="e">
        <f>IF(#REF!="","",#REF!)</f>
        <v>#REF!</v>
      </c>
      <c r="AS154" t="e">
        <f>IF(AR154="","",#REF!)</f>
        <v>#REF!</v>
      </c>
      <c r="AT154" t="e">
        <f>IF(AS154="","",#REF!)</f>
        <v>#REF!</v>
      </c>
      <c r="AU154" t="e">
        <f>IF(AT154="","",#REF!)</f>
        <v>#REF!</v>
      </c>
      <c r="AV154" t="e">
        <f>IF(AU154="","",MROUND((#REF!*(9/5))+32,1))</f>
        <v>#REF!</v>
      </c>
      <c r="AW154" t="e">
        <f>IF(AV154="","",MROUND((#REF!*(9/5))+32,1))</f>
        <v>#REF!</v>
      </c>
      <c r="AX154" t="e">
        <f>IF(AW154="","",MROUND((#REF!*14.5038),1))</f>
        <v>#REF!</v>
      </c>
      <c r="AY154" s="25" t="e">
        <f>IF(AX154="","",#REF!)</f>
        <v>#REF!</v>
      </c>
      <c r="AZ154" s="25" t="e">
        <f>IF(AY154="","",#REF!)</f>
        <v>#REF!</v>
      </c>
      <c r="BA154" s="25" t="e">
        <f>IF(AZ154="","",MROUND(((#REF!*(9/5))+32),1))</f>
        <v>#REF!</v>
      </c>
      <c r="BB154" s="25" t="e">
        <f>IF(BA154="","",#REF!)</f>
        <v>#REF!</v>
      </c>
      <c r="BC154" s="25" t="e">
        <f>IF(BB154="","",#REF!)</f>
        <v>#REF!</v>
      </c>
      <c r="BD154" s="25" t="e">
        <f>IF(BC154="","",#REF!)</f>
        <v>#REF!</v>
      </c>
    </row>
    <row r="155" spans="15:56" x14ac:dyDescent="0.25">
      <c r="O155">
        <v>153</v>
      </c>
      <c r="P155" t="str">
        <f t="shared" si="3"/>
        <v>Good</v>
      </c>
      <c r="AR155" t="e">
        <f>IF(#REF!="","",#REF!)</f>
        <v>#REF!</v>
      </c>
      <c r="AS155" t="e">
        <f>IF(AR155="","",#REF!)</f>
        <v>#REF!</v>
      </c>
      <c r="AT155" t="e">
        <f>IF(AS155="","",#REF!)</f>
        <v>#REF!</v>
      </c>
      <c r="AU155" t="e">
        <f>IF(AT155="","",#REF!)</f>
        <v>#REF!</v>
      </c>
      <c r="AV155" t="e">
        <f>IF(AU155="","",MROUND((#REF!*(9/5))+32,1))</f>
        <v>#REF!</v>
      </c>
      <c r="AW155" t="e">
        <f>IF(AV155="","",MROUND((#REF!*(9/5))+32,1))</f>
        <v>#REF!</v>
      </c>
      <c r="AX155" t="e">
        <f>IF(AW155="","",MROUND((#REF!*14.5038),1))</f>
        <v>#REF!</v>
      </c>
      <c r="AY155" s="25" t="e">
        <f>IF(AX155="","",#REF!)</f>
        <v>#REF!</v>
      </c>
      <c r="AZ155" s="25" t="e">
        <f>IF(AY155="","",#REF!)</f>
        <v>#REF!</v>
      </c>
      <c r="BA155" s="25" t="e">
        <f>IF(AZ155="","",MROUND(((#REF!*(9/5))+32),1))</f>
        <v>#REF!</v>
      </c>
      <c r="BB155" s="25" t="e">
        <f>IF(BA155="","",#REF!)</f>
        <v>#REF!</v>
      </c>
      <c r="BC155" s="25" t="e">
        <f>IF(BB155="","",#REF!)</f>
        <v>#REF!</v>
      </c>
      <c r="BD155" s="25" t="e">
        <f>IF(BC155="","",#REF!)</f>
        <v>#REF!</v>
      </c>
    </row>
    <row r="156" spans="15:56" x14ac:dyDescent="0.25">
      <c r="O156">
        <v>154</v>
      </c>
      <c r="P156" t="str">
        <f t="shared" si="3"/>
        <v>Good</v>
      </c>
      <c r="AR156" t="e">
        <f>IF(#REF!="","",#REF!)</f>
        <v>#REF!</v>
      </c>
      <c r="AS156" t="e">
        <f>IF(AR156="","",#REF!)</f>
        <v>#REF!</v>
      </c>
      <c r="AT156" t="e">
        <f>IF(AS156="","",#REF!)</f>
        <v>#REF!</v>
      </c>
      <c r="AU156" t="e">
        <f>IF(AT156="","",#REF!)</f>
        <v>#REF!</v>
      </c>
      <c r="AV156" t="e">
        <f>IF(AU156="","",MROUND((#REF!*(9/5))+32,1))</f>
        <v>#REF!</v>
      </c>
      <c r="AW156" t="e">
        <f>IF(AV156="","",MROUND((#REF!*(9/5))+32,1))</f>
        <v>#REF!</v>
      </c>
      <c r="AX156" t="e">
        <f>IF(AW156="","",MROUND((#REF!*14.5038),1))</f>
        <v>#REF!</v>
      </c>
      <c r="AY156" s="25" t="e">
        <f>IF(AX156="","",#REF!)</f>
        <v>#REF!</v>
      </c>
      <c r="AZ156" s="25" t="e">
        <f>IF(AY156="","",#REF!)</f>
        <v>#REF!</v>
      </c>
      <c r="BA156" s="25" t="e">
        <f>IF(AZ156="","",MROUND(((#REF!*(9/5))+32),1))</f>
        <v>#REF!</v>
      </c>
      <c r="BB156" s="25" t="e">
        <f>IF(BA156="","",#REF!)</f>
        <v>#REF!</v>
      </c>
      <c r="BC156" s="25" t="e">
        <f>IF(BB156="","",#REF!)</f>
        <v>#REF!</v>
      </c>
      <c r="BD156" s="25" t="e">
        <f>IF(BC156="","",#REF!)</f>
        <v>#REF!</v>
      </c>
    </row>
    <row r="157" spans="15:56" x14ac:dyDescent="0.25">
      <c r="O157">
        <v>155</v>
      </c>
      <c r="P157" t="str">
        <f t="shared" si="3"/>
        <v>Good</v>
      </c>
      <c r="AR157" t="e">
        <f>IF(#REF!="","",#REF!)</f>
        <v>#REF!</v>
      </c>
      <c r="AS157" t="e">
        <f>IF(AR157="","",#REF!)</f>
        <v>#REF!</v>
      </c>
      <c r="AT157" t="e">
        <f>IF(AS157="","",#REF!)</f>
        <v>#REF!</v>
      </c>
      <c r="AU157" t="e">
        <f>IF(AT157="","",#REF!)</f>
        <v>#REF!</v>
      </c>
      <c r="AV157" t="e">
        <f>IF(AU157="","",MROUND((#REF!*(9/5))+32,1))</f>
        <v>#REF!</v>
      </c>
      <c r="AW157" t="e">
        <f>IF(AV157="","",MROUND((#REF!*(9/5))+32,1))</f>
        <v>#REF!</v>
      </c>
      <c r="AX157" t="e">
        <f>IF(AW157="","",MROUND((#REF!*14.5038),1))</f>
        <v>#REF!</v>
      </c>
      <c r="AY157" s="25" t="e">
        <f>IF(AX157="","",#REF!)</f>
        <v>#REF!</v>
      </c>
      <c r="AZ157" s="25" t="e">
        <f>IF(AY157="","",#REF!)</f>
        <v>#REF!</v>
      </c>
      <c r="BA157" s="25" t="e">
        <f>IF(AZ157="","",MROUND(((#REF!*(9/5))+32),1))</f>
        <v>#REF!</v>
      </c>
      <c r="BB157" s="25" t="e">
        <f>IF(BA157="","",#REF!)</f>
        <v>#REF!</v>
      </c>
      <c r="BC157" s="25" t="e">
        <f>IF(BB157="","",#REF!)</f>
        <v>#REF!</v>
      </c>
      <c r="BD157" s="25" t="e">
        <f>IF(BC157="","",#REF!)</f>
        <v>#REF!</v>
      </c>
    </row>
    <row r="158" spans="15:56" x14ac:dyDescent="0.25">
      <c r="O158">
        <v>156</v>
      </c>
      <c r="P158" t="str">
        <f t="shared" si="3"/>
        <v>Good</v>
      </c>
      <c r="AR158" t="e">
        <f>IF(#REF!="","",#REF!)</f>
        <v>#REF!</v>
      </c>
      <c r="AS158" t="e">
        <f>IF(AR158="","",#REF!)</f>
        <v>#REF!</v>
      </c>
      <c r="AT158" t="e">
        <f>IF(AS158="","",#REF!)</f>
        <v>#REF!</v>
      </c>
      <c r="AU158" t="e">
        <f>IF(AT158="","",#REF!)</f>
        <v>#REF!</v>
      </c>
      <c r="AV158" t="e">
        <f>IF(AU158="","",MROUND((#REF!*(9/5))+32,1))</f>
        <v>#REF!</v>
      </c>
      <c r="AW158" t="e">
        <f>IF(AV158="","",MROUND((#REF!*(9/5))+32,1))</f>
        <v>#REF!</v>
      </c>
      <c r="AX158" t="e">
        <f>IF(AW158="","",MROUND((#REF!*14.5038),1))</f>
        <v>#REF!</v>
      </c>
      <c r="AY158" s="25" t="e">
        <f>IF(AX158="","",#REF!)</f>
        <v>#REF!</v>
      </c>
      <c r="AZ158" s="25" t="e">
        <f>IF(AY158="","",#REF!)</f>
        <v>#REF!</v>
      </c>
      <c r="BA158" s="25" t="e">
        <f>IF(AZ158="","",MROUND(((#REF!*(9/5))+32),1))</f>
        <v>#REF!</v>
      </c>
      <c r="BB158" s="25" t="e">
        <f>IF(BA158="","",#REF!)</f>
        <v>#REF!</v>
      </c>
      <c r="BC158" s="25" t="e">
        <f>IF(BB158="","",#REF!)</f>
        <v>#REF!</v>
      </c>
      <c r="BD158" s="25" t="e">
        <f>IF(BC158="","",#REF!)</f>
        <v>#REF!</v>
      </c>
    </row>
    <row r="159" spans="15:56" x14ac:dyDescent="0.25">
      <c r="O159">
        <v>157</v>
      </c>
      <c r="P159" t="str">
        <f t="shared" si="3"/>
        <v>Good</v>
      </c>
      <c r="AR159" t="e">
        <f>IF(#REF!="","",#REF!)</f>
        <v>#REF!</v>
      </c>
      <c r="AS159" t="e">
        <f>IF(AR159="","",#REF!)</f>
        <v>#REF!</v>
      </c>
      <c r="AT159" t="e">
        <f>IF(AS159="","",#REF!)</f>
        <v>#REF!</v>
      </c>
      <c r="AU159" t="e">
        <f>IF(AT159="","",#REF!)</f>
        <v>#REF!</v>
      </c>
      <c r="AV159" t="e">
        <f>IF(AU159="","",MROUND((#REF!*(9/5))+32,1))</f>
        <v>#REF!</v>
      </c>
      <c r="AW159" t="e">
        <f>IF(AV159="","",MROUND((#REF!*(9/5))+32,1))</f>
        <v>#REF!</v>
      </c>
      <c r="AX159" t="e">
        <f>IF(AW159="","",MROUND((#REF!*14.5038),1))</f>
        <v>#REF!</v>
      </c>
      <c r="AY159" s="25" t="e">
        <f>IF(AX159="","",#REF!)</f>
        <v>#REF!</v>
      </c>
      <c r="AZ159" s="25" t="e">
        <f>IF(AY159="","",#REF!)</f>
        <v>#REF!</v>
      </c>
      <c r="BA159" s="25" t="e">
        <f>IF(AZ159="","",MROUND(((#REF!*(9/5))+32),1))</f>
        <v>#REF!</v>
      </c>
      <c r="BB159" s="25" t="e">
        <f>IF(BA159="","",#REF!)</f>
        <v>#REF!</v>
      </c>
      <c r="BC159" s="25" t="e">
        <f>IF(BB159="","",#REF!)</f>
        <v>#REF!</v>
      </c>
      <c r="BD159" s="25" t="e">
        <f>IF(BC159="","",#REF!)</f>
        <v>#REF!</v>
      </c>
    </row>
    <row r="160" spans="15:56" x14ac:dyDescent="0.25">
      <c r="O160">
        <v>158</v>
      </c>
      <c r="P160" t="str">
        <f t="shared" si="3"/>
        <v>Good</v>
      </c>
      <c r="AR160" t="e">
        <f>IF(#REF!="","",#REF!)</f>
        <v>#REF!</v>
      </c>
      <c r="AS160" t="e">
        <f>IF(AR160="","",#REF!)</f>
        <v>#REF!</v>
      </c>
      <c r="AT160" t="e">
        <f>IF(AS160="","",#REF!)</f>
        <v>#REF!</v>
      </c>
      <c r="AU160" t="e">
        <f>IF(AT160="","",#REF!)</f>
        <v>#REF!</v>
      </c>
      <c r="AV160" t="e">
        <f>IF(AU160="","",MROUND((#REF!*(9/5))+32,1))</f>
        <v>#REF!</v>
      </c>
      <c r="AW160" t="e">
        <f>IF(AV160="","",MROUND((#REF!*(9/5))+32,1))</f>
        <v>#REF!</v>
      </c>
      <c r="AX160" t="e">
        <f>IF(AW160="","",MROUND((#REF!*14.5038),1))</f>
        <v>#REF!</v>
      </c>
      <c r="AY160" s="25" t="e">
        <f>IF(AX160="","",#REF!)</f>
        <v>#REF!</v>
      </c>
      <c r="AZ160" s="25" t="e">
        <f>IF(AY160="","",#REF!)</f>
        <v>#REF!</v>
      </c>
      <c r="BA160" s="25" t="e">
        <f>IF(AZ160="","",MROUND(((#REF!*(9/5))+32),1))</f>
        <v>#REF!</v>
      </c>
      <c r="BB160" s="25" t="e">
        <f>IF(BA160="","",#REF!)</f>
        <v>#REF!</v>
      </c>
      <c r="BC160" s="25" t="e">
        <f>IF(BB160="","",#REF!)</f>
        <v>#REF!</v>
      </c>
      <c r="BD160" s="25" t="e">
        <f>IF(BC160="","",#REF!)</f>
        <v>#REF!</v>
      </c>
    </row>
    <row r="161" spans="15:56" x14ac:dyDescent="0.25">
      <c r="O161">
        <v>159</v>
      </c>
      <c r="P161" t="str">
        <f t="shared" si="3"/>
        <v>Good</v>
      </c>
      <c r="AR161" t="e">
        <f>IF(#REF!="","",#REF!)</f>
        <v>#REF!</v>
      </c>
      <c r="AS161" t="e">
        <f>IF(AR161="","",#REF!)</f>
        <v>#REF!</v>
      </c>
      <c r="AT161" t="e">
        <f>IF(AS161="","",#REF!)</f>
        <v>#REF!</v>
      </c>
      <c r="AU161" t="e">
        <f>IF(AT161="","",#REF!)</f>
        <v>#REF!</v>
      </c>
      <c r="AV161" t="e">
        <f>IF(AU161="","",MROUND((#REF!*(9/5))+32,1))</f>
        <v>#REF!</v>
      </c>
      <c r="AW161" t="e">
        <f>IF(AV161="","",MROUND((#REF!*(9/5))+32,1))</f>
        <v>#REF!</v>
      </c>
      <c r="AX161" t="e">
        <f>IF(AW161="","",MROUND((#REF!*14.5038),1))</f>
        <v>#REF!</v>
      </c>
      <c r="AY161" s="25" t="e">
        <f>IF(AX161="","",#REF!)</f>
        <v>#REF!</v>
      </c>
      <c r="AZ161" s="25" t="e">
        <f>IF(AY161="","",#REF!)</f>
        <v>#REF!</v>
      </c>
      <c r="BA161" s="25" t="e">
        <f>IF(AZ161="","",MROUND(((#REF!*(9/5))+32),1))</f>
        <v>#REF!</v>
      </c>
      <c r="BB161" s="25" t="e">
        <f>IF(BA161="","",#REF!)</f>
        <v>#REF!</v>
      </c>
      <c r="BC161" s="25" t="e">
        <f>IF(BB161="","",#REF!)</f>
        <v>#REF!</v>
      </c>
      <c r="BD161" s="25" t="e">
        <f>IF(BC161="","",#REF!)</f>
        <v>#REF!</v>
      </c>
    </row>
    <row r="162" spans="15:56" x14ac:dyDescent="0.25">
      <c r="O162">
        <v>160</v>
      </c>
      <c r="P162" t="str">
        <f t="shared" si="3"/>
        <v>Good</v>
      </c>
      <c r="AR162" t="e">
        <f>IF(#REF!="","",#REF!)</f>
        <v>#REF!</v>
      </c>
      <c r="AS162" t="e">
        <f>IF(AR162="","",#REF!)</f>
        <v>#REF!</v>
      </c>
      <c r="AT162" t="e">
        <f>IF(AS162="","",#REF!)</f>
        <v>#REF!</v>
      </c>
      <c r="AU162" t="e">
        <f>IF(AT162="","",#REF!)</f>
        <v>#REF!</v>
      </c>
      <c r="AV162" t="e">
        <f>IF(AU162="","",MROUND((#REF!*(9/5))+32,1))</f>
        <v>#REF!</v>
      </c>
      <c r="AW162" t="e">
        <f>IF(AV162="","",MROUND((#REF!*(9/5))+32,1))</f>
        <v>#REF!</v>
      </c>
      <c r="AX162" t="e">
        <f>IF(AW162="","",MROUND((#REF!*14.5038),1))</f>
        <v>#REF!</v>
      </c>
      <c r="AY162" s="25" t="e">
        <f>IF(AX162="","",#REF!)</f>
        <v>#REF!</v>
      </c>
      <c r="AZ162" s="25" t="e">
        <f>IF(AY162="","",#REF!)</f>
        <v>#REF!</v>
      </c>
      <c r="BA162" s="25" t="e">
        <f>IF(AZ162="","",MROUND(((#REF!*(9/5))+32),1))</f>
        <v>#REF!</v>
      </c>
      <c r="BB162" s="25" t="e">
        <f>IF(BA162="","",#REF!)</f>
        <v>#REF!</v>
      </c>
      <c r="BC162" s="25" t="e">
        <f>IF(BB162="","",#REF!)</f>
        <v>#REF!</v>
      </c>
      <c r="BD162" s="25" t="e">
        <f>IF(BC162="","",#REF!)</f>
        <v>#REF!</v>
      </c>
    </row>
    <row r="163" spans="15:56" x14ac:dyDescent="0.25">
      <c r="O163">
        <v>161</v>
      </c>
      <c r="P163" t="str">
        <f t="shared" si="3"/>
        <v>Good</v>
      </c>
      <c r="AR163" t="e">
        <f>IF(#REF!="","",#REF!)</f>
        <v>#REF!</v>
      </c>
      <c r="AS163" t="e">
        <f>IF(AR163="","",#REF!)</f>
        <v>#REF!</v>
      </c>
      <c r="AT163" t="e">
        <f>IF(AS163="","",#REF!)</f>
        <v>#REF!</v>
      </c>
      <c r="AU163" t="e">
        <f>IF(AT163="","",#REF!)</f>
        <v>#REF!</v>
      </c>
      <c r="AV163" t="e">
        <f>IF(AU163="","",MROUND((#REF!*(9/5))+32,1))</f>
        <v>#REF!</v>
      </c>
      <c r="AW163" t="e">
        <f>IF(AV163="","",MROUND((#REF!*(9/5))+32,1))</f>
        <v>#REF!</v>
      </c>
      <c r="AX163" t="e">
        <f>IF(AW163="","",MROUND((#REF!*14.5038),1))</f>
        <v>#REF!</v>
      </c>
      <c r="AY163" s="25" t="e">
        <f>IF(AX163="","",#REF!)</f>
        <v>#REF!</v>
      </c>
      <c r="AZ163" s="25" t="e">
        <f>IF(AY163="","",#REF!)</f>
        <v>#REF!</v>
      </c>
      <c r="BA163" s="25" t="e">
        <f>IF(AZ163="","",MROUND(((#REF!*(9/5))+32),1))</f>
        <v>#REF!</v>
      </c>
      <c r="BB163" s="25" t="e">
        <f>IF(BA163="","",#REF!)</f>
        <v>#REF!</v>
      </c>
      <c r="BC163" s="25" t="e">
        <f>IF(BB163="","",#REF!)</f>
        <v>#REF!</v>
      </c>
      <c r="BD163" s="25" t="e">
        <f>IF(BC163="","",#REF!)</f>
        <v>#REF!</v>
      </c>
    </row>
    <row r="164" spans="15:56" x14ac:dyDescent="0.25">
      <c r="O164">
        <v>162</v>
      </c>
      <c r="P164" t="str">
        <f t="shared" si="3"/>
        <v>Good</v>
      </c>
      <c r="AR164" t="e">
        <f>IF(#REF!="","",#REF!)</f>
        <v>#REF!</v>
      </c>
      <c r="AS164" t="e">
        <f>IF(AR164="","",#REF!)</f>
        <v>#REF!</v>
      </c>
      <c r="AT164" t="e">
        <f>IF(AS164="","",#REF!)</f>
        <v>#REF!</v>
      </c>
      <c r="AU164" t="e">
        <f>IF(AT164="","",#REF!)</f>
        <v>#REF!</v>
      </c>
      <c r="AV164" t="e">
        <f>IF(AU164="","",MROUND((#REF!*(9/5))+32,1))</f>
        <v>#REF!</v>
      </c>
      <c r="AW164" t="e">
        <f>IF(AV164="","",MROUND((#REF!*(9/5))+32,1))</f>
        <v>#REF!</v>
      </c>
      <c r="AX164" t="e">
        <f>IF(AW164="","",MROUND((#REF!*14.5038),1))</f>
        <v>#REF!</v>
      </c>
      <c r="AY164" s="25" t="e">
        <f>IF(AX164="","",#REF!)</f>
        <v>#REF!</v>
      </c>
      <c r="AZ164" s="25" t="e">
        <f>IF(AY164="","",#REF!)</f>
        <v>#REF!</v>
      </c>
      <c r="BA164" s="25" t="e">
        <f>IF(AZ164="","",MROUND(((#REF!*(9/5))+32),1))</f>
        <v>#REF!</v>
      </c>
      <c r="BB164" s="25" t="e">
        <f>IF(BA164="","",#REF!)</f>
        <v>#REF!</v>
      </c>
      <c r="BC164" s="25" t="e">
        <f>IF(BB164="","",#REF!)</f>
        <v>#REF!</v>
      </c>
      <c r="BD164" s="25" t="e">
        <f>IF(BC164="","",#REF!)</f>
        <v>#REF!</v>
      </c>
    </row>
    <row r="165" spans="15:56" x14ac:dyDescent="0.25">
      <c r="O165">
        <v>163</v>
      </c>
      <c r="P165" t="str">
        <f t="shared" si="3"/>
        <v>Good</v>
      </c>
      <c r="AR165" t="e">
        <f>IF(#REF!="","",#REF!)</f>
        <v>#REF!</v>
      </c>
      <c r="AS165" t="e">
        <f>IF(AR165="","",#REF!)</f>
        <v>#REF!</v>
      </c>
      <c r="AT165" t="e">
        <f>IF(AS165="","",#REF!)</f>
        <v>#REF!</v>
      </c>
      <c r="AU165" t="e">
        <f>IF(AT165="","",#REF!)</f>
        <v>#REF!</v>
      </c>
      <c r="AV165" t="e">
        <f>IF(AU165="","",MROUND((#REF!*(9/5))+32,1))</f>
        <v>#REF!</v>
      </c>
      <c r="AW165" t="e">
        <f>IF(AV165="","",MROUND((#REF!*(9/5))+32,1))</f>
        <v>#REF!</v>
      </c>
      <c r="AX165" t="e">
        <f>IF(AW165="","",MROUND((#REF!*14.5038),1))</f>
        <v>#REF!</v>
      </c>
      <c r="AY165" s="25" t="e">
        <f>IF(AX165="","",#REF!)</f>
        <v>#REF!</v>
      </c>
      <c r="AZ165" s="25" t="e">
        <f>IF(AY165="","",#REF!)</f>
        <v>#REF!</v>
      </c>
      <c r="BA165" s="25" t="e">
        <f>IF(AZ165="","",MROUND(((#REF!*(9/5))+32),1))</f>
        <v>#REF!</v>
      </c>
      <c r="BB165" s="25" t="e">
        <f>IF(BA165="","",#REF!)</f>
        <v>#REF!</v>
      </c>
      <c r="BC165" s="25" t="e">
        <f>IF(BB165="","",#REF!)</f>
        <v>#REF!</v>
      </c>
      <c r="BD165" s="25" t="e">
        <f>IF(BC165="","",#REF!)</f>
        <v>#REF!</v>
      </c>
    </row>
    <row r="166" spans="15:56" x14ac:dyDescent="0.25">
      <c r="O166">
        <v>164</v>
      </c>
      <c r="P166" t="str">
        <f t="shared" si="3"/>
        <v>Good</v>
      </c>
      <c r="AR166" t="e">
        <f>IF(#REF!="","",#REF!)</f>
        <v>#REF!</v>
      </c>
      <c r="AS166" t="e">
        <f>IF(AR166="","",#REF!)</f>
        <v>#REF!</v>
      </c>
      <c r="AT166" t="e">
        <f>IF(AS166="","",#REF!)</f>
        <v>#REF!</v>
      </c>
      <c r="AU166" t="e">
        <f>IF(AT166="","",#REF!)</f>
        <v>#REF!</v>
      </c>
      <c r="AV166" t="e">
        <f>IF(AU166="","",MROUND((#REF!*(9/5))+32,1))</f>
        <v>#REF!</v>
      </c>
      <c r="AW166" t="e">
        <f>IF(AV166="","",MROUND((#REF!*(9/5))+32,1))</f>
        <v>#REF!</v>
      </c>
      <c r="AX166" t="e">
        <f>IF(AW166="","",MROUND((#REF!*14.5038),1))</f>
        <v>#REF!</v>
      </c>
      <c r="AY166" s="25" t="e">
        <f>IF(AX166="","",#REF!)</f>
        <v>#REF!</v>
      </c>
      <c r="AZ166" s="25" t="e">
        <f>IF(AY166="","",#REF!)</f>
        <v>#REF!</v>
      </c>
      <c r="BA166" s="25" t="e">
        <f>IF(AZ166="","",MROUND(((#REF!*(9/5))+32),1))</f>
        <v>#REF!</v>
      </c>
      <c r="BB166" s="25" t="e">
        <f>IF(BA166="","",#REF!)</f>
        <v>#REF!</v>
      </c>
      <c r="BC166" s="25" t="e">
        <f>IF(BB166="","",#REF!)</f>
        <v>#REF!</v>
      </c>
      <c r="BD166" s="25" t="e">
        <f>IF(BC166="","",#REF!)</f>
        <v>#REF!</v>
      </c>
    </row>
    <row r="167" spans="15:56" x14ac:dyDescent="0.25">
      <c r="O167">
        <v>165</v>
      </c>
      <c r="P167" t="str">
        <f t="shared" si="3"/>
        <v>Good</v>
      </c>
      <c r="AR167" t="e">
        <f>IF(#REF!="","",#REF!)</f>
        <v>#REF!</v>
      </c>
      <c r="AS167" t="e">
        <f>IF(AR167="","",#REF!)</f>
        <v>#REF!</v>
      </c>
      <c r="AT167" t="e">
        <f>IF(AS167="","",#REF!)</f>
        <v>#REF!</v>
      </c>
      <c r="AU167" t="e">
        <f>IF(AT167="","",#REF!)</f>
        <v>#REF!</v>
      </c>
      <c r="AV167" t="e">
        <f>IF(AU167="","",MROUND((#REF!*(9/5))+32,1))</f>
        <v>#REF!</v>
      </c>
      <c r="AW167" t="e">
        <f>IF(AV167="","",MROUND((#REF!*(9/5))+32,1))</f>
        <v>#REF!</v>
      </c>
      <c r="AX167" t="e">
        <f>IF(AW167="","",MROUND((#REF!*14.5038),1))</f>
        <v>#REF!</v>
      </c>
      <c r="AY167" s="25" t="e">
        <f>IF(AX167="","",#REF!)</f>
        <v>#REF!</v>
      </c>
      <c r="AZ167" s="25" t="e">
        <f>IF(AY167="","",#REF!)</f>
        <v>#REF!</v>
      </c>
      <c r="BA167" s="25" t="e">
        <f>IF(AZ167="","",MROUND(((#REF!*(9/5))+32),1))</f>
        <v>#REF!</v>
      </c>
      <c r="BB167" s="25" t="e">
        <f>IF(BA167="","",#REF!)</f>
        <v>#REF!</v>
      </c>
      <c r="BC167" s="25" t="e">
        <f>IF(BB167="","",#REF!)</f>
        <v>#REF!</v>
      </c>
      <c r="BD167" s="25" t="e">
        <f>IF(BC167="","",#REF!)</f>
        <v>#REF!</v>
      </c>
    </row>
    <row r="168" spans="15:56" x14ac:dyDescent="0.25">
      <c r="O168">
        <v>166</v>
      </c>
      <c r="P168" t="str">
        <f t="shared" si="3"/>
        <v>Good</v>
      </c>
      <c r="AR168" t="e">
        <f>IF(#REF!="","",#REF!)</f>
        <v>#REF!</v>
      </c>
      <c r="AS168" t="e">
        <f>IF(AR168="","",#REF!)</f>
        <v>#REF!</v>
      </c>
      <c r="AT168" t="e">
        <f>IF(AS168="","",#REF!)</f>
        <v>#REF!</v>
      </c>
      <c r="AU168" t="e">
        <f>IF(AT168="","",#REF!)</f>
        <v>#REF!</v>
      </c>
      <c r="AV168" t="e">
        <f>IF(AU168="","",MROUND((#REF!*(9/5))+32,1))</f>
        <v>#REF!</v>
      </c>
      <c r="AW168" t="e">
        <f>IF(AV168="","",MROUND((#REF!*(9/5))+32,1))</f>
        <v>#REF!</v>
      </c>
      <c r="AX168" t="e">
        <f>IF(AW168="","",MROUND((#REF!*14.5038),1))</f>
        <v>#REF!</v>
      </c>
      <c r="AY168" s="25" t="e">
        <f>IF(AX168="","",#REF!)</f>
        <v>#REF!</v>
      </c>
      <c r="AZ168" s="25" t="e">
        <f>IF(AY168="","",#REF!)</f>
        <v>#REF!</v>
      </c>
      <c r="BA168" s="25" t="e">
        <f>IF(AZ168="","",MROUND(((#REF!*(9/5))+32),1))</f>
        <v>#REF!</v>
      </c>
      <c r="BB168" s="25" t="e">
        <f>IF(BA168="","",#REF!)</f>
        <v>#REF!</v>
      </c>
      <c r="BC168" s="25" t="e">
        <f>IF(BB168="","",#REF!)</f>
        <v>#REF!</v>
      </c>
      <c r="BD168" s="25" t="e">
        <f>IF(BC168="","",#REF!)</f>
        <v>#REF!</v>
      </c>
    </row>
    <row r="169" spans="15:56" x14ac:dyDescent="0.25">
      <c r="O169">
        <v>167</v>
      </c>
      <c r="P169" t="str">
        <f t="shared" si="3"/>
        <v>Good</v>
      </c>
      <c r="AR169" t="e">
        <f>IF(#REF!="","",#REF!)</f>
        <v>#REF!</v>
      </c>
      <c r="AS169" t="e">
        <f>IF(AR169="","",#REF!)</f>
        <v>#REF!</v>
      </c>
      <c r="AT169" t="e">
        <f>IF(AS169="","",#REF!)</f>
        <v>#REF!</v>
      </c>
      <c r="AU169" t="e">
        <f>IF(AT169="","",#REF!)</f>
        <v>#REF!</v>
      </c>
      <c r="AV169" t="e">
        <f>IF(AU169="","",MROUND((#REF!*(9/5))+32,1))</f>
        <v>#REF!</v>
      </c>
      <c r="AW169" t="e">
        <f>IF(AV169="","",MROUND((#REF!*(9/5))+32,1))</f>
        <v>#REF!</v>
      </c>
      <c r="AX169" t="e">
        <f>IF(AW169="","",MROUND((#REF!*14.5038),1))</f>
        <v>#REF!</v>
      </c>
      <c r="AY169" s="25" t="e">
        <f>IF(AX169="","",#REF!)</f>
        <v>#REF!</v>
      </c>
      <c r="AZ169" s="25" t="e">
        <f>IF(AY169="","",#REF!)</f>
        <v>#REF!</v>
      </c>
      <c r="BA169" s="25" t="e">
        <f>IF(AZ169="","",MROUND(((#REF!*(9/5))+32),1))</f>
        <v>#REF!</v>
      </c>
      <c r="BB169" s="25" t="e">
        <f>IF(BA169="","",#REF!)</f>
        <v>#REF!</v>
      </c>
      <c r="BC169" s="25" t="e">
        <f>IF(BB169="","",#REF!)</f>
        <v>#REF!</v>
      </c>
      <c r="BD169" s="25" t="e">
        <f>IF(BC169="","",#REF!)</f>
        <v>#REF!</v>
      </c>
    </row>
    <row r="170" spans="15:56" x14ac:dyDescent="0.25">
      <c r="O170">
        <v>168</v>
      </c>
      <c r="P170" t="str">
        <f t="shared" si="3"/>
        <v>Good</v>
      </c>
      <c r="AR170" t="e">
        <f>IF(#REF!="","",#REF!)</f>
        <v>#REF!</v>
      </c>
      <c r="AS170" t="e">
        <f>IF(AR170="","",#REF!)</f>
        <v>#REF!</v>
      </c>
      <c r="AT170" t="e">
        <f>IF(AS170="","",#REF!)</f>
        <v>#REF!</v>
      </c>
      <c r="AU170" t="e">
        <f>IF(AT170="","",#REF!)</f>
        <v>#REF!</v>
      </c>
      <c r="AV170" t="e">
        <f>IF(AU170="","",MROUND((#REF!*(9/5))+32,1))</f>
        <v>#REF!</v>
      </c>
      <c r="AW170" t="e">
        <f>IF(AV170="","",MROUND((#REF!*(9/5))+32,1))</f>
        <v>#REF!</v>
      </c>
      <c r="AX170" t="e">
        <f>IF(AW170="","",MROUND((#REF!*14.5038),1))</f>
        <v>#REF!</v>
      </c>
      <c r="AY170" s="25" t="e">
        <f>IF(AX170="","",#REF!)</f>
        <v>#REF!</v>
      </c>
      <c r="AZ170" s="25" t="e">
        <f>IF(AY170="","",#REF!)</f>
        <v>#REF!</v>
      </c>
      <c r="BA170" s="25" t="e">
        <f>IF(AZ170="","",MROUND(((#REF!*(9/5))+32),1))</f>
        <v>#REF!</v>
      </c>
      <c r="BB170" s="25" t="e">
        <f>IF(BA170="","",#REF!)</f>
        <v>#REF!</v>
      </c>
      <c r="BC170" s="25" t="e">
        <f>IF(BB170="","",#REF!)</f>
        <v>#REF!</v>
      </c>
      <c r="BD170" s="25" t="e">
        <f>IF(BC170="","",#REF!)</f>
        <v>#REF!</v>
      </c>
    </row>
    <row r="171" spans="15:56" x14ac:dyDescent="0.25">
      <c r="O171">
        <v>169</v>
      </c>
      <c r="P171" t="str">
        <f t="shared" si="3"/>
        <v>Good</v>
      </c>
      <c r="AR171" t="e">
        <f>IF(#REF!="","",#REF!)</f>
        <v>#REF!</v>
      </c>
      <c r="AS171" t="e">
        <f>IF(AR171="","",#REF!)</f>
        <v>#REF!</v>
      </c>
      <c r="AT171" t="e">
        <f>IF(AS171="","",#REF!)</f>
        <v>#REF!</v>
      </c>
      <c r="AU171" t="e">
        <f>IF(AT171="","",#REF!)</f>
        <v>#REF!</v>
      </c>
      <c r="AV171" t="e">
        <f>IF(AU171="","",MROUND((#REF!*(9/5))+32,1))</f>
        <v>#REF!</v>
      </c>
      <c r="AW171" t="e">
        <f>IF(AV171="","",MROUND((#REF!*(9/5))+32,1))</f>
        <v>#REF!</v>
      </c>
      <c r="AX171" t="e">
        <f>IF(AW171="","",MROUND((#REF!*14.5038),1))</f>
        <v>#REF!</v>
      </c>
      <c r="AY171" s="25" t="e">
        <f>IF(AX171="","",#REF!)</f>
        <v>#REF!</v>
      </c>
      <c r="AZ171" s="25" t="e">
        <f>IF(AY171="","",#REF!)</f>
        <v>#REF!</v>
      </c>
      <c r="BA171" s="25" t="e">
        <f>IF(AZ171="","",MROUND(((#REF!*(9/5))+32),1))</f>
        <v>#REF!</v>
      </c>
      <c r="BB171" s="25" t="e">
        <f>IF(BA171="","",#REF!)</f>
        <v>#REF!</v>
      </c>
      <c r="BC171" s="25" t="e">
        <f>IF(BB171="","",#REF!)</f>
        <v>#REF!</v>
      </c>
      <c r="BD171" s="25" t="e">
        <f>IF(BC171="","",#REF!)</f>
        <v>#REF!</v>
      </c>
    </row>
    <row r="172" spans="15:56" x14ac:dyDescent="0.25">
      <c r="O172">
        <v>170</v>
      </c>
      <c r="P172" t="str">
        <f t="shared" si="3"/>
        <v>Good</v>
      </c>
      <c r="AR172" t="e">
        <f>IF(#REF!="","",#REF!)</f>
        <v>#REF!</v>
      </c>
      <c r="AS172" t="e">
        <f>IF(AR172="","",#REF!)</f>
        <v>#REF!</v>
      </c>
      <c r="AT172" t="e">
        <f>IF(AS172="","",#REF!)</f>
        <v>#REF!</v>
      </c>
      <c r="AU172" t="e">
        <f>IF(AT172="","",#REF!)</f>
        <v>#REF!</v>
      </c>
      <c r="AV172" t="e">
        <f>IF(AU172="","",MROUND((#REF!*(9/5))+32,1))</f>
        <v>#REF!</v>
      </c>
      <c r="AW172" t="e">
        <f>IF(AV172="","",MROUND((#REF!*(9/5))+32,1))</f>
        <v>#REF!</v>
      </c>
      <c r="AX172" t="e">
        <f>IF(AW172="","",MROUND((#REF!*14.5038),1))</f>
        <v>#REF!</v>
      </c>
      <c r="AY172" s="25" t="e">
        <f>IF(AX172="","",#REF!)</f>
        <v>#REF!</v>
      </c>
      <c r="AZ172" s="25" t="e">
        <f>IF(AY172="","",#REF!)</f>
        <v>#REF!</v>
      </c>
      <c r="BA172" s="25" t="e">
        <f>IF(AZ172="","",MROUND(((#REF!*(9/5))+32),1))</f>
        <v>#REF!</v>
      </c>
      <c r="BB172" s="25" t="e">
        <f>IF(BA172="","",#REF!)</f>
        <v>#REF!</v>
      </c>
      <c r="BC172" s="25" t="e">
        <f>IF(BB172="","",#REF!)</f>
        <v>#REF!</v>
      </c>
      <c r="BD172" s="25" t="e">
        <f>IF(BC172="","",#REF!)</f>
        <v>#REF!</v>
      </c>
    </row>
    <row r="173" spans="15:56" x14ac:dyDescent="0.25">
      <c r="O173">
        <v>171</v>
      </c>
      <c r="P173" t="str">
        <f t="shared" si="3"/>
        <v>Good</v>
      </c>
      <c r="AR173" t="e">
        <f>IF(#REF!="","",#REF!)</f>
        <v>#REF!</v>
      </c>
      <c r="AS173" t="e">
        <f>IF(AR173="","",#REF!)</f>
        <v>#REF!</v>
      </c>
      <c r="AT173" t="e">
        <f>IF(AS173="","",#REF!)</f>
        <v>#REF!</v>
      </c>
      <c r="AU173" t="e">
        <f>IF(AT173="","",#REF!)</f>
        <v>#REF!</v>
      </c>
      <c r="AV173" t="e">
        <f>IF(AU173="","",MROUND((#REF!*(9/5))+32,1))</f>
        <v>#REF!</v>
      </c>
      <c r="AW173" t="e">
        <f>IF(AV173="","",MROUND((#REF!*(9/5))+32,1))</f>
        <v>#REF!</v>
      </c>
      <c r="AX173" t="e">
        <f>IF(AW173="","",MROUND((#REF!*14.5038),1))</f>
        <v>#REF!</v>
      </c>
      <c r="AY173" s="25" t="e">
        <f>IF(AX173="","",#REF!)</f>
        <v>#REF!</v>
      </c>
      <c r="AZ173" s="25" t="e">
        <f>IF(AY173="","",#REF!)</f>
        <v>#REF!</v>
      </c>
      <c r="BA173" s="25" t="e">
        <f>IF(AZ173="","",MROUND(((#REF!*(9/5))+32),1))</f>
        <v>#REF!</v>
      </c>
      <c r="BB173" s="25" t="e">
        <f>IF(BA173="","",#REF!)</f>
        <v>#REF!</v>
      </c>
      <c r="BC173" s="25" t="e">
        <f>IF(BB173="","",#REF!)</f>
        <v>#REF!</v>
      </c>
      <c r="BD173" s="25" t="e">
        <f>IF(BC173="","",#REF!)</f>
        <v>#REF!</v>
      </c>
    </row>
    <row r="174" spans="15:56" x14ac:dyDescent="0.25">
      <c r="O174">
        <v>172</v>
      </c>
      <c r="P174" t="str">
        <f t="shared" si="3"/>
        <v>Good</v>
      </c>
      <c r="AR174" t="e">
        <f>IF(#REF!="","",#REF!)</f>
        <v>#REF!</v>
      </c>
      <c r="AS174" t="e">
        <f>IF(AR174="","",#REF!)</f>
        <v>#REF!</v>
      </c>
      <c r="AT174" t="e">
        <f>IF(AS174="","",#REF!)</f>
        <v>#REF!</v>
      </c>
      <c r="AU174" t="e">
        <f>IF(AT174="","",#REF!)</f>
        <v>#REF!</v>
      </c>
      <c r="AV174" t="e">
        <f>IF(AU174="","",MROUND((#REF!*(9/5))+32,1))</f>
        <v>#REF!</v>
      </c>
      <c r="AW174" t="e">
        <f>IF(AV174="","",MROUND((#REF!*(9/5))+32,1))</f>
        <v>#REF!</v>
      </c>
      <c r="AX174" t="e">
        <f>IF(AW174="","",MROUND((#REF!*14.5038),1))</f>
        <v>#REF!</v>
      </c>
      <c r="AY174" s="25" t="e">
        <f>IF(AX174="","",#REF!)</f>
        <v>#REF!</v>
      </c>
      <c r="AZ174" s="25" t="e">
        <f>IF(AY174="","",#REF!)</f>
        <v>#REF!</v>
      </c>
      <c r="BA174" s="25" t="e">
        <f>IF(AZ174="","",MROUND(((#REF!*(9/5))+32),1))</f>
        <v>#REF!</v>
      </c>
      <c r="BB174" s="25" t="e">
        <f>IF(BA174="","",#REF!)</f>
        <v>#REF!</v>
      </c>
      <c r="BC174" s="25" t="e">
        <f>IF(BB174="","",#REF!)</f>
        <v>#REF!</v>
      </c>
      <c r="BD174" s="25" t="e">
        <f>IF(BC174="","",#REF!)</f>
        <v>#REF!</v>
      </c>
    </row>
    <row r="175" spans="15:56" x14ac:dyDescent="0.25">
      <c r="O175">
        <v>173</v>
      </c>
      <c r="P175" t="str">
        <f t="shared" si="3"/>
        <v>Good</v>
      </c>
      <c r="AR175" t="e">
        <f>IF(#REF!="","",#REF!)</f>
        <v>#REF!</v>
      </c>
      <c r="AS175" t="e">
        <f>IF(AR175="","",#REF!)</f>
        <v>#REF!</v>
      </c>
      <c r="AT175" t="e">
        <f>IF(AS175="","",#REF!)</f>
        <v>#REF!</v>
      </c>
      <c r="AU175" t="e">
        <f>IF(AT175="","",#REF!)</f>
        <v>#REF!</v>
      </c>
      <c r="AV175" t="e">
        <f>IF(AU175="","",MROUND((#REF!*(9/5))+32,1))</f>
        <v>#REF!</v>
      </c>
      <c r="AW175" t="e">
        <f>IF(AV175="","",MROUND((#REF!*(9/5))+32,1))</f>
        <v>#REF!</v>
      </c>
      <c r="AX175" t="e">
        <f>IF(AW175="","",MROUND((#REF!*14.5038),1))</f>
        <v>#REF!</v>
      </c>
      <c r="AY175" s="25" t="e">
        <f>IF(AX175="","",#REF!)</f>
        <v>#REF!</v>
      </c>
      <c r="AZ175" s="25" t="e">
        <f>IF(AY175="","",#REF!)</f>
        <v>#REF!</v>
      </c>
      <c r="BA175" s="25" t="e">
        <f>IF(AZ175="","",MROUND(((#REF!*(9/5))+32),1))</f>
        <v>#REF!</v>
      </c>
      <c r="BB175" s="25" t="e">
        <f>IF(BA175="","",#REF!)</f>
        <v>#REF!</v>
      </c>
      <c r="BC175" s="25" t="e">
        <f>IF(BB175="","",#REF!)</f>
        <v>#REF!</v>
      </c>
      <c r="BD175" s="25" t="e">
        <f>IF(BC175="","",#REF!)</f>
        <v>#REF!</v>
      </c>
    </row>
    <row r="176" spans="15:56" x14ac:dyDescent="0.25">
      <c r="O176">
        <v>174</v>
      </c>
      <c r="P176" t="str">
        <f t="shared" si="3"/>
        <v>Good</v>
      </c>
      <c r="AR176" t="e">
        <f>IF(#REF!="","",#REF!)</f>
        <v>#REF!</v>
      </c>
      <c r="AS176" t="e">
        <f>IF(AR176="","",#REF!)</f>
        <v>#REF!</v>
      </c>
      <c r="AT176" t="e">
        <f>IF(AS176="","",#REF!)</f>
        <v>#REF!</v>
      </c>
      <c r="AU176" t="e">
        <f>IF(AT176="","",#REF!)</f>
        <v>#REF!</v>
      </c>
      <c r="AV176" t="e">
        <f>IF(AU176="","",MROUND((#REF!*(9/5))+32,1))</f>
        <v>#REF!</v>
      </c>
      <c r="AW176" t="e">
        <f>IF(AV176="","",MROUND((#REF!*(9/5))+32,1))</f>
        <v>#REF!</v>
      </c>
      <c r="AX176" t="e">
        <f>IF(AW176="","",MROUND((#REF!*14.5038),1))</f>
        <v>#REF!</v>
      </c>
      <c r="AY176" s="25" t="e">
        <f>IF(AX176="","",#REF!)</f>
        <v>#REF!</v>
      </c>
      <c r="AZ176" s="25" t="e">
        <f>IF(AY176="","",#REF!)</f>
        <v>#REF!</v>
      </c>
      <c r="BA176" s="25" t="e">
        <f>IF(AZ176="","",MROUND(((#REF!*(9/5))+32),1))</f>
        <v>#REF!</v>
      </c>
      <c r="BB176" s="25" t="e">
        <f>IF(BA176="","",#REF!)</f>
        <v>#REF!</v>
      </c>
      <c r="BC176" s="25" t="e">
        <f>IF(BB176="","",#REF!)</f>
        <v>#REF!</v>
      </c>
      <c r="BD176" s="25" t="e">
        <f>IF(BC176="","",#REF!)</f>
        <v>#REF!</v>
      </c>
    </row>
    <row r="177" spans="15:56" x14ac:dyDescent="0.25">
      <c r="O177">
        <v>175</v>
      </c>
      <c r="P177" t="str">
        <f t="shared" si="3"/>
        <v>Good</v>
      </c>
      <c r="AR177" t="e">
        <f>IF(#REF!="","",#REF!)</f>
        <v>#REF!</v>
      </c>
      <c r="AS177" t="e">
        <f>IF(AR177="","",#REF!)</f>
        <v>#REF!</v>
      </c>
      <c r="AT177" t="e">
        <f>IF(AS177="","",#REF!)</f>
        <v>#REF!</v>
      </c>
      <c r="AU177" t="e">
        <f>IF(AT177="","",#REF!)</f>
        <v>#REF!</v>
      </c>
      <c r="AV177" t="e">
        <f>IF(AU177="","",MROUND((#REF!*(9/5))+32,1))</f>
        <v>#REF!</v>
      </c>
      <c r="AW177" t="e">
        <f>IF(AV177="","",MROUND((#REF!*(9/5))+32,1))</f>
        <v>#REF!</v>
      </c>
      <c r="AX177" t="e">
        <f>IF(AW177="","",MROUND((#REF!*14.5038),1))</f>
        <v>#REF!</v>
      </c>
      <c r="AY177" s="25" t="e">
        <f>IF(AX177="","",#REF!)</f>
        <v>#REF!</v>
      </c>
      <c r="AZ177" s="25" t="e">
        <f>IF(AY177="","",#REF!)</f>
        <v>#REF!</v>
      </c>
      <c r="BA177" s="25" t="e">
        <f>IF(AZ177="","",MROUND(((#REF!*(9/5))+32),1))</f>
        <v>#REF!</v>
      </c>
      <c r="BB177" s="25" t="e">
        <f>IF(BA177="","",#REF!)</f>
        <v>#REF!</v>
      </c>
      <c r="BC177" s="25" t="e">
        <f>IF(BB177="","",#REF!)</f>
        <v>#REF!</v>
      </c>
      <c r="BD177" s="25" t="e">
        <f>IF(BC177="","",#REF!)</f>
        <v>#REF!</v>
      </c>
    </row>
    <row r="178" spans="15:56" x14ac:dyDescent="0.25">
      <c r="O178">
        <v>176</v>
      </c>
      <c r="P178" t="str">
        <f t="shared" si="3"/>
        <v>Good</v>
      </c>
      <c r="AR178" t="e">
        <f>IF(#REF!="","",#REF!)</f>
        <v>#REF!</v>
      </c>
      <c r="AS178" t="e">
        <f>IF(AR178="","",#REF!)</f>
        <v>#REF!</v>
      </c>
      <c r="AT178" t="e">
        <f>IF(AS178="","",#REF!)</f>
        <v>#REF!</v>
      </c>
      <c r="AU178" t="e">
        <f>IF(AT178="","",#REF!)</f>
        <v>#REF!</v>
      </c>
      <c r="AV178" t="e">
        <f>IF(AU178="","",MROUND((#REF!*(9/5))+32,1))</f>
        <v>#REF!</v>
      </c>
      <c r="AW178" t="e">
        <f>IF(AV178="","",MROUND((#REF!*(9/5))+32,1))</f>
        <v>#REF!</v>
      </c>
      <c r="AX178" t="e">
        <f>IF(AW178="","",MROUND((#REF!*14.5038),1))</f>
        <v>#REF!</v>
      </c>
      <c r="AY178" s="25" t="e">
        <f>IF(AX178="","",#REF!)</f>
        <v>#REF!</v>
      </c>
      <c r="AZ178" s="25" t="e">
        <f>IF(AY178="","",#REF!)</f>
        <v>#REF!</v>
      </c>
      <c r="BA178" s="25" t="e">
        <f>IF(AZ178="","",MROUND(((#REF!*(9/5))+32),1))</f>
        <v>#REF!</v>
      </c>
      <c r="BB178" s="25" t="e">
        <f>IF(BA178="","",#REF!)</f>
        <v>#REF!</v>
      </c>
      <c r="BC178" s="25" t="e">
        <f>IF(BB178="","",#REF!)</f>
        <v>#REF!</v>
      </c>
      <c r="BD178" s="25" t="e">
        <f>IF(BC178="","",#REF!)</f>
        <v>#REF!</v>
      </c>
    </row>
    <row r="179" spans="15:56" x14ac:dyDescent="0.25">
      <c r="O179">
        <v>177</v>
      </c>
      <c r="P179" t="str">
        <f t="shared" si="3"/>
        <v>Good</v>
      </c>
      <c r="AR179" t="e">
        <f>IF(#REF!="","",#REF!)</f>
        <v>#REF!</v>
      </c>
      <c r="AS179" t="e">
        <f>IF(AR179="","",#REF!)</f>
        <v>#REF!</v>
      </c>
      <c r="AT179" t="e">
        <f>IF(AS179="","",#REF!)</f>
        <v>#REF!</v>
      </c>
      <c r="AU179" t="e">
        <f>IF(AT179="","",#REF!)</f>
        <v>#REF!</v>
      </c>
      <c r="AV179" t="e">
        <f>IF(AU179="","",MROUND((#REF!*(9/5))+32,1))</f>
        <v>#REF!</v>
      </c>
      <c r="AW179" t="e">
        <f>IF(AV179="","",MROUND((#REF!*(9/5))+32,1))</f>
        <v>#REF!</v>
      </c>
      <c r="AX179" t="e">
        <f>IF(AW179="","",MROUND((#REF!*14.5038),1))</f>
        <v>#REF!</v>
      </c>
      <c r="AY179" s="25" t="e">
        <f>IF(AX179="","",#REF!)</f>
        <v>#REF!</v>
      </c>
      <c r="AZ179" s="25" t="e">
        <f>IF(AY179="","",#REF!)</f>
        <v>#REF!</v>
      </c>
      <c r="BA179" s="25" t="e">
        <f>IF(AZ179="","",MROUND(((#REF!*(9/5))+32),1))</f>
        <v>#REF!</v>
      </c>
      <c r="BB179" s="25" t="e">
        <f>IF(BA179="","",#REF!)</f>
        <v>#REF!</v>
      </c>
      <c r="BC179" s="25" t="e">
        <f>IF(BB179="","",#REF!)</f>
        <v>#REF!</v>
      </c>
      <c r="BD179" s="25" t="e">
        <f>IF(BC179="","",#REF!)</f>
        <v>#REF!</v>
      </c>
    </row>
    <row r="180" spans="15:56" x14ac:dyDescent="0.25">
      <c r="O180">
        <v>178</v>
      </c>
      <c r="P180" t="str">
        <f t="shared" si="3"/>
        <v>Good</v>
      </c>
      <c r="AR180" t="e">
        <f>IF(#REF!="","",#REF!)</f>
        <v>#REF!</v>
      </c>
      <c r="AS180" t="e">
        <f>IF(AR180="","",#REF!)</f>
        <v>#REF!</v>
      </c>
      <c r="AT180" t="e">
        <f>IF(AS180="","",#REF!)</f>
        <v>#REF!</v>
      </c>
      <c r="AU180" t="e">
        <f>IF(AT180="","",#REF!)</f>
        <v>#REF!</v>
      </c>
      <c r="AV180" t="e">
        <f>IF(AU180="","",MROUND((#REF!*(9/5))+32,1))</f>
        <v>#REF!</v>
      </c>
      <c r="AW180" t="e">
        <f>IF(AV180="","",MROUND((#REF!*(9/5))+32,1))</f>
        <v>#REF!</v>
      </c>
      <c r="AX180" t="e">
        <f>IF(AW180="","",MROUND((#REF!*14.5038),1))</f>
        <v>#REF!</v>
      </c>
      <c r="AY180" s="25" t="e">
        <f>IF(AX180="","",#REF!)</f>
        <v>#REF!</v>
      </c>
      <c r="AZ180" s="25" t="e">
        <f>IF(AY180="","",#REF!)</f>
        <v>#REF!</v>
      </c>
      <c r="BA180" s="25" t="e">
        <f>IF(AZ180="","",MROUND(((#REF!*(9/5))+32),1))</f>
        <v>#REF!</v>
      </c>
      <c r="BB180" s="25" t="e">
        <f>IF(BA180="","",#REF!)</f>
        <v>#REF!</v>
      </c>
      <c r="BC180" s="25" t="e">
        <f>IF(BB180="","",#REF!)</f>
        <v>#REF!</v>
      </c>
      <c r="BD180" s="25" t="e">
        <f>IF(BC180="","",#REF!)</f>
        <v>#REF!</v>
      </c>
    </row>
    <row r="181" spans="15:56" x14ac:dyDescent="0.25">
      <c r="O181">
        <v>179</v>
      </c>
      <c r="P181" t="str">
        <f t="shared" si="3"/>
        <v>Good</v>
      </c>
      <c r="AR181" t="e">
        <f>IF(#REF!="","",#REF!)</f>
        <v>#REF!</v>
      </c>
      <c r="AS181" t="e">
        <f>IF(AR181="","",#REF!)</f>
        <v>#REF!</v>
      </c>
      <c r="AT181" t="e">
        <f>IF(AS181="","",#REF!)</f>
        <v>#REF!</v>
      </c>
      <c r="AU181" t="e">
        <f>IF(AT181="","",#REF!)</f>
        <v>#REF!</v>
      </c>
      <c r="AV181" t="e">
        <f>IF(AU181="","",MROUND((#REF!*(9/5))+32,1))</f>
        <v>#REF!</v>
      </c>
      <c r="AW181" t="e">
        <f>IF(AV181="","",MROUND((#REF!*(9/5))+32,1))</f>
        <v>#REF!</v>
      </c>
      <c r="AX181" t="e">
        <f>IF(AW181="","",MROUND((#REF!*14.5038),1))</f>
        <v>#REF!</v>
      </c>
      <c r="AY181" s="25" t="e">
        <f>IF(AX181="","",#REF!)</f>
        <v>#REF!</v>
      </c>
      <c r="AZ181" s="25" t="e">
        <f>IF(AY181="","",#REF!)</f>
        <v>#REF!</v>
      </c>
      <c r="BA181" s="25" t="e">
        <f>IF(AZ181="","",MROUND(((#REF!*(9/5))+32),1))</f>
        <v>#REF!</v>
      </c>
      <c r="BB181" s="25" t="e">
        <f>IF(BA181="","",#REF!)</f>
        <v>#REF!</v>
      </c>
      <c r="BC181" s="25" t="e">
        <f>IF(BB181="","",#REF!)</f>
        <v>#REF!</v>
      </c>
      <c r="BD181" s="25" t="e">
        <f>IF(BC181="","",#REF!)</f>
        <v>#REF!</v>
      </c>
    </row>
    <row r="182" spans="15:56" x14ac:dyDescent="0.25">
      <c r="O182">
        <v>180</v>
      </c>
      <c r="P182" t="str">
        <f t="shared" si="3"/>
        <v>Good</v>
      </c>
      <c r="AR182" t="e">
        <f>IF(#REF!="","",#REF!)</f>
        <v>#REF!</v>
      </c>
      <c r="AS182" t="e">
        <f>IF(AR182="","",#REF!)</f>
        <v>#REF!</v>
      </c>
      <c r="AT182" t="e">
        <f>IF(AS182="","",#REF!)</f>
        <v>#REF!</v>
      </c>
      <c r="AU182" t="e">
        <f>IF(AT182="","",#REF!)</f>
        <v>#REF!</v>
      </c>
      <c r="AV182" t="e">
        <f>IF(AU182="","",MROUND((#REF!*(9/5))+32,1))</f>
        <v>#REF!</v>
      </c>
      <c r="AW182" t="e">
        <f>IF(AV182="","",MROUND((#REF!*(9/5))+32,1))</f>
        <v>#REF!</v>
      </c>
      <c r="AX182" t="e">
        <f>IF(AW182="","",MROUND((#REF!*14.5038),1))</f>
        <v>#REF!</v>
      </c>
      <c r="AY182" s="25" t="e">
        <f>IF(AX182="","",#REF!)</f>
        <v>#REF!</v>
      </c>
      <c r="AZ182" s="25" t="e">
        <f>IF(AY182="","",#REF!)</f>
        <v>#REF!</v>
      </c>
      <c r="BA182" s="25" t="e">
        <f>IF(AZ182="","",MROUND(((#REF!*(9/5))+32),1))</f>
        <v>#REF!</v>
      </c>
      <c r="BB182" s="25" t="e">
        <f>IF(BA182="","",#REF!)</f>
        <v>#REF!</v>
      </c>
      <c r="BC182" s="25" t="e">
        <f>IF(BB182="","",#REF!)</f>
        <v>#REF!</v>
      </c>
      <c r="BD182" s="25" t="e">
        <f>IF(BC182="","",#REF!)</f>
        <v>#REF!</v>
      </c>
    </row>
    <row r="183" spans="15:56" x14ac:dyDescent="0.25">
      <c r="O183">
        <v>181</v>
      </c>
      <c r="P183" t="str">
        <f t="shared" si="3"/>
        <v>Good</v>
      </c>
      <c r="AR183" t="e">
        <f>IF(#REF!="","",#REF!)</f>
        <v>#REF!</v>
      </c>
      <c r="AS183" t="e">
        <f>IF(AR183="","",#REF!)</f>
        <v>#REF!</v>
      </c>
      <c r="AT183" t="e">
        <f>IF(AS183="","",#REF!)</f>
        <v>#REF!</v>
      </c>
      <c r="AU183" t="e">
        <f>IF(AT183="","",#REF!)</f>
        <v>#REF!</v>
      </c>
      <c r="AV183" t="e">
        <f>IF(AU183="","",MROUND((#REF!*(9/5))+32,1))</f>
        <v>#REF!</v>
      </c>
      <c r="AW183" t="e">
        <f>IF(AV183="","",MROUND((#REF!*(9/5))+32,1))</f>
        <v>#REF!</v>
      </c>
      <c r="AX183" t="e">
        <f>IF(AW183="","",MROUND((#REF!*14.5038),1))</f>
        <v>#REF!</v>
      </c>
      <c r="AY183" s="25" t="e">
        <f>IF(AX183="","",#REF!)</f>
        <v>#REF!</v>
      </c>
      <c r="AZ183" s="25" t="e">
        <f>IF(AY183="","",#REF!)</f>
        <v>#REF!</v>
      </c>
      <c r="BA183" s="25" t="e">
        <f>IF(AZ183="","",MROUND(((#REF!*(9/5))+32),1))</f>
        <v>#REF!</v>
      </c>
      <c r="BB183" s="25" t="e">
        <f>IF(BA183="","",#REF!)</f>
        <v>#REF!</v>
      </c>
      <c r="BC183" s="25" t="e">
        <f>IF(BB183="","",#REF!)</f>
        <v>#REF!</v>
      </c>
      <c r="BD183" s="25" t="e">
        <f>IF(BC183="","",#REF!)</f>
        <v>#REF!</v>
      </c>
    </row>
    <row r="184" spans="15:56" x14ac:dyDescent="0.25">
      <c r="O184">
        <v>182</v>
      </c>
      <c r="P184" t="str">
        <f t="shared" si="3"/>
        <v>Good</v>
      </c>
      <c r="AR184" t="e">
        <f>IF(#REF!="","",#REF!)</f>
        <v>#REF!</v>
      </c>
      <c r="AS184" t="e">
        <f>IF(AR184="","",#REF!)</f>
        <v>#REF!</v>
      </c>
      <c r="AT184" t="e">
        <f>IF(AS184="","",#REF!)</f>
        <v>#REF!</v>
      </c>
      <c r="AU184" t="e">
        <f>IF(AT184="","",#REF!)</f>
        <v>#REF!</v>
      </c>
      <c r="AV184" t="e">
        <f>IF(AU184="","",MROUND((#REF!*(9/5))+32,1))</f>
        <v>#REF!</v>
      </c>
      <c r="AW184" t="e">
        <f>IF(AV184="","",MROUND((#REF!*(9/5))+32,1))</f>
        <v>#REF!</v>
      </c>
      <c r="AX184" t="e">
        <f>IF(AW184="","",MROUND((#REF!*14.5038),1))</f>
        <v>#REF!</v>
      </c>
      <c r="AY184" s="25" t="e">
        <f>IF(AX184="","",#REF!)</f>
        <v>#REF!</v>
      </c>
      <c r="AZ184" s="25" t="e">
        <f>IF(AY184="","",#REF!)</f>
        <v>#REF!</v>
      </c>
      <c r="BA184" s="25" t="e">
        <f>IF(AZ184="","",MROUND(((#REF!*(9/5))+32),1))</f>
        <v>#REF!</v>
      </c>
      <c r="BB184" s="25" t="e">
        <f>IF(BA184="","",#REF!)</f>
        <v>#REF!</v>
      </c>
      <c r="BC184" s="25" t="e">
        <f>IF(BB184="","",#REF!)</f>
        <v>#REF!</v>
      </c>
      <c r="BD184" s="25" t="e">
        <f>IF(BC184="","",#REF!)</f>
        <v>#REF!</v>
      </c>
    </row>
    <row r="185" spans="15:56" x14ac:dyDescent="0.25">
      <c r="O185">
        <v>183</v>
      </c>
      <c r="P185" t="str">
        <f t="shared" si="3"/>
        <v>Good</v>
      </c>
      <c r="AR185" t="e">
        <f>IF(#REF!="","",#REF!)</f>
        <v>#REF!</v>
      </c>
      <c r="AS185" t="e">
        <f>IF(AR185="","",#REF!)</f>
        <v>#REF!</v>
      </c>
      <c r="AT185" t="e">
        <f>IF(AS185="","",#REF!)</f>
        <v>#REF!</v>
      </c>
      <c r="AU185" t="e">
        <f>IF(AT185="","",#REF!)</f>
        <v>#REF!</v>
      </c>
      <c r="AV185" t="e">
        <f>IF(AU185="","",MROUND((#REF!*(9/5))+32,1))</f>
        <v>#REF!</v>
      </c>
      <c r="AW185" t="e">
        <f>IF(AV185="","",MROUND((#REF!*(9/5))+32,1))</f>
        <v>#REF!</v>
      </c>
      <c r="AX185" t="e">
        <f>IF(AW185="","",MROUND((#REF!*14.5038),1))</f>
        <v>#REF!</v>
      </c>
      <c r="AY185" s="25" t="e">
        <f>IF(AX185="","",#REF!)</f>
        <v>#REF!</v>
      </c>
      <c r="AZ185" s="25" t="e">
        <f>IF(AY185="","",#REF!)</f>
        <v>#REF!</v>
      </c>
      <c r="BA185" s="25" t="e">
        <f>IF(AZ185="","",MROUND(((#REF!*(9/5))+32),1))</f>
        <v>#REF!</v>
      </c>
      <c r="BB185" s="25" t="e">
        <f>IF(BA185="","",#REF!)</f>
        <v>#REF!</v>
      </c>
      <c r="BC185" s="25" t="e">
        <f>IF(BB185="","",#REF!)</f>
        <v>#REF!</v>
      </c>
      <c r="BD185" s="25" t="e">
        <f>IF(BC185="","",#REF!)</f>
        <v>#REF!</v>
      </c>
    </row>
    <row r="186" spans="15:56" x14ac:dyDescent="0.25">
      <c r="O186">
        <v>184</v>
      </c>
      <c r="P186" t="str">
        <f t="shared" si="3"/>
        <v>Good</v>
      </c>
      <c r="AR186" t="e">
        <f>IF(#REF!="","",#REF!)</f>
        <v>#REF!</v>
      </c>
      <c r="AS186" t="e">
        <f>IF(AR186="","",#REF!)</f>
        <v>#REF!</v>
      </c>
      <c r="AT186" t="e">
        <f>IF(AS186="","",#REF!)</f>
        <v>#REF!</v>
      </c>
      <c r="AU186" t="e">
        <f>IF(AT186="","",#REF!)</f>
        <v>#REF!</v>
      </c>
      <c r="AV186" t="e">
        <f>IF(AU186="","",MROUND((#REF!*(9/5))+32,1))</f>
        <v>#REF!</v>
      </c>
      <c r="AW186" t="e">
        <f>IF(AV186="","",MROUND((#REF!*(9/5))+32,1))</f>
        <v>#REF!</v>
      </c>
      <c r="AX186" t="e">
        <f>IF(AW186="","",MROUND((#REF!*14.5038),1))</f>
        <v>#REF!</v>
      </c>
      <c r="AY186" s="25" t="e">
        <f>IF(AX186="","",#REF!)</f>
        <v>#REF!</v>
      </c>
      <c r="AZ186" s="25" t="e">
        <f>IF(AY186="","",#REF!)</f>
        <v>#REF!</v>
      </c>
      <c r="BA186" s="25" t="e">
        <f>IF(AZ186="","",MROUND(((#REF!*(9/5))+32),1))</f>
        <v>#REF!</v>
      </c>
      <c r="BB186" s="25" t="e">
        <f>IF(BA186="","",#REF!)</f>
        <v>#REF!</v>
      </c>
      <c r="BC186" s="25" t="e">
        <f>IF(BB186="","",#REF!)</f>
        <v>#REF!</v>
      </c>
      <c r="BD186" s="25" t="e">
        <f>IF(BC186="","",#REF!)</f>
        <v>#REF!</v>
      </c>
    </row>
    <row r="187" spans="15:56" x14ac:dyDescent="0.25">
      <c r="O187">
        <v>185</v>
      </c>
      <c r="P187" t="str">
        <f t="shared" si="3"/>
        <v>Good</v>
      </c>
      <c r="AR187" t="e">
        <f>IF(#REF!="","",#REF!)</f>
        <v>#REF!</v>
      </c>
      <c r="AS187" t="e">
        <f>IF(AR187="","",#REF!)</f>
        <v>#REF!</v>
      </c>
      <c r="AT187" t="e">
        <f>IF(AS187="","",#REF!)</f>
        <v>#REF!</v>
      </c>
      <c r="AU187" t="e">
        <f>IF(AT187="","",#REF!)</f>
        <v>#REF!</v>
      </c>
      <c r="AV187" t="e">
        <f>IF(AU187="","",MROUND((#REF!*(9/5))+32,1))</f>
        <v>#REF!</v>
      </c>
      <c r="AW187" t="e">
        <f>IF(AV187="","",MROUND((#REF!*(9/5))+32,1))</f>
        <v>#REF!</v>
      </c>
      <c r="AX187" t="e">
        <f>IF(AW187="","",MROUND((#REF!*14.5038),1))</f>
        <v>#REF!</v>
      </c>
      <c r="AY187" s="25" t="e">
        <f>IF(AX187="","",#REF!)</f>
        <v>#REF!</v>
      </c>
      <c r="AZ187" s="25" t="e">
        <f>IF(AY187="","",#REF!)</f>
        <v>#REF!</v>
      </c>
      <c r="BA187" s="25" t="e">
        <f>IF(AZ187="","",MROUND(((#REF!*(9/5))+32),1))</f>
        <v>#REF!</v>
      </c>
      <c r="BB187" s="25" t="e">
        <f>IF(BA187="","",#REF!)</f>
        <v>#REF!</v>
      </c>
      <c r="BC187" s="25" t="e">
        <f>IF(BB187="","",#REF!)</f>
        <v>#REF!</v>
      </c>
      <c r="BD187" s="25" t="e">
        <f>IF(BC187="","",#REF!)</f>
        <v>#REF!</v>
      </c>
    </row>
    <row r="188" spans="15:56" x14ac:dyDescent="0.25">
      <c r="O188">
        <v>186</v>
      </c>
      <c r="P188" t="str">
        <f t="shared" si="3"/>
        <v>Good</v>
      </c>
      <c r="AR188" t="e">
        <f>IF(#REF!="","",#REF!)</f>
        <v>#REF!</v>
      </c>
      <c r="AS188" t="e">
        <f>IF(AR188="","",#REF!)</f>
        <v>#REF!</v>
      </c>
      <c r="AT188" t="e">
        <f>IF(AS188="","",#REF!)</f>
        <v>#REF!</v>
      </c>
      <c r="AU188" t="e">
        <f>IF(AT188="","",#REF!)</f>
        <v>#REF!</v>
      </c>
      <c r="AV188" t="e">
        <f>IF(AU188="","",MROUND((#REF!*(9/5))+32,1))</f>
        <v>#REF!</v>
      </c>
      <c r="AW188" t="e">
        <f>IF(AV188="","",MROUND((#REF!*(9/5))+32,1))</f>
        <v>#REF!</v>
      </c>
      <c r="AX188" t="e">
        <f>IF(AW188="","",MROUND((#REF!*14.5038),1))</f>
        <v>#REF!</v>
      </c>
      <c r="AY188" s="25" t="e">
        <f>IF(AX188="","",#REF!)</f>
        <v>#REF!</v>
      </c>
      <c r="AZ188" s="25" t="e">
        <f>IF(AY188="","",#REF!)</f>
        <v>#REF!</v>
      </c>
      <c r="BA188" s="25" t="e">
        <f>IF(AZ188="","",MROUND(((#REF!*(9/5))+32),1))</f>
        <v>#REF!</v>
      </c>
      <c r="BB188" s="25" t="e">
        <f>IF(BA188="","",#REF!)</f>
        <v>#REF!</v>
      </c>
      <c r="BC188" s="25" t="e">
        <f>IF(BB188="","",#REF!)</f>
        <v>#REF!</v>
      </c>
      <c r="BD188" s="25" t="e">
        <f>IF(BC188="","",#REF!)</f>
        <v>#REF!</v>
      </c>
    </row>
    <row r="189" spans="15:56" x14ac:dyDescent="0.25">
      <c r="O189">
        <v>187</v>
      </c>
      <c r="P189" t="str">
        <f t="shared" si="3"/>
        <v>Good</v>
      </c>
      <c r="AR189" t="e">
        <f>IF(#REF!="","",#REF!)</f>
        <v>#REF!</v>
      </c>
      <c r="AS189" t="e">
        <f>IF(AR189="","",#REF!)</f>
        <v>#REF!</v>
      </c>
      <c r="AT189" t="e">
        <f>IF(AS189="","",#REF!)</f>
        <v>#REF!</v>
      </c>
      <c r="AU189" t="e">
        <f>IF(AT189="","",#REF!)</f>
        <v>#REF!</v>
      </c>
      <c r="AV189" t="e">
        <f>IF(AU189="","",MROUND((#REF!*(9/5))+32,1))</f>
        <v>#REF!</v>
      </c>
      <c r="AW189" t="e">
        <f>IF(AV189="","",MROUND((#REF!*(9/5))+32,1))</f>
        <v>#REF!</v>
      </c>
      <c r="AX189" t="e">
        <f>IF(AW189="","",MROUND((#REF!*14.5038),1))</f>
        <v>#REF!</v>
      </c>
      <c r="AY189" s="25" t="e">
        <f>IF(AX189="","",#REF!)</f>
        <v>#REF!</v>
      </c>
      <c r="AZ189" s="25" t="e">
        <f>IF(AY189="","",#REF!)</f>
        <v>#REF!</v>
      </c>
      <c r="BA189" s="25" t="e">
        <f>IF(AZ189="","",MROUND(((#REF!*(9/5))+32),1))</f>
        <v>#REF!</v>
      </c>
      <c r="BB189" s="25" t="e">
        <f>IF(BA189="","",#REF!)</f>
        <v>#REF!</v>
      </c>
      <c r="BC189" s="25" t="e">
        <f>IF(BB189="","",#REF!)</f>
        <v>#REF!</v>
      </c>
      <c r="BD189" s="25" t="e">
        <f>IF(BC189="","",#REF!)</f>
        <v>#REF!</v>
      </c>
    </row>
    <row r="190" spans="15:56" x14ac:dyDescent="0.25">
      <c r="O190">
        <v>188</v>
      </c>
      <c r="P190" t="str">
        <f t="shared" si="3"/>
        <v>Good</v>
      </c>
      <c r="AR190" t="e">
        <f>IF(#REF!="","",#REF!)</f>
        <v>#REF!</v>
      </c>
      <c r="AS190" t="e">
        <f>IF(AR190="","",#REF!)</f>
        <v>#REF!</v>
      </c>
      <c r="AT190" t="e">
        <f>IF(AS190="","",#REF!)</f>
        <v>#REF!</v>
      </c>
      <c r="AU190" t="e">
        <f>IF(AT190="","",#REF!)</f>
        <v>#REF!</v>
      </c>
      <c r="AV190" t="e">
        <f>IF(AU190="","",MROUND((#REF!*(9/5))+32,1))</f>
        <v>#REF!</v>
      </c>
      <c r="AW190" t="e">
        <f>IF(AV190="","",MROUND((#REF!*(9/5))+32,1))</f>
        <v>#REF!</v>
      </c>
      <c r="AX190" t="e">
        <f>IF(AW190="","",MROUND((#REF!*14.5038),1))</f>
        <v>#REF!</v>
      </c>
      <c r="AY190" s="25" t="e">
        <f>IF(AX190="","",#REF!)</f>
        <v>#REF!</v>
      </c>
      <c r="AZ190" s="25" t="e">
        <f>IF(AY190="","",#REF!)</f>
        <v>#REF!</v>
      </c>
      <c r="BA190" s="25" t="e">
        <f>IF(AZ190="","",MROUND(((#REF!*(9/5))+32),1))</f>
        <v>#REF!</v>
      </c>
      <c r="BB190" s="25" t="e">
        <f>IF(BA190="","",#REF!)</f>
        <v>#REF!</v>
      </c>
      <c r="BC190" s="25" t="e">
        <f>IF(BB190="","",#REF!)</f>
        <v>#REF!</v>
      </c>
      <c r="BD190" s="25" t="e">
        <f>IF(BC190="","",#REF!)</f>
        <v>#REF!</v>
      </c>
    </row>
    <row r="191" spans="15:56" x14ac:dyDescent="0.25">
      <c r="O191">
        <v>189</v>
      </c>
      <c r="P191" t="str">
        <f t="shared" si="3"/>
        <v>Good</v>
      </c>
      <c r="AR191" t="e">
        <f>IF(#REF!="","",#REF!)</f>
        <v>#REF!</v>
      </c>
      <c r="AS191" t="e">
        <f>IF(AR191="","",#REF!)</f>
        <v>#REF!</v>
      </c>
      <c r="AT191" t="e">
        <f>IF(AS191="","",#REF!)</f>
        <v>#REF!</v>
      </c>
      <c r="AU191" t="e">
        <f>IF(AT191="","",#REF!)</f>
        <v>#REF!</v>
      </c>
      <c r="AV191" t="e">
        <f>IF(AU191="","",MROUND((#REF!*(9/5))+32,1))</f>
        <v>#REF!</v>
      </c>
      <c r="AW191" t="e">
        <f>IF(AV191="","",MROUND((#REF!*(9/5))+32,1))</f>
        <v>#REF!</v>
      </c>
      <c r="AX191" t="e">
        <f>IF(AW191="","",MROUND((#REF!*14.5038),1))</f>
        <v>#REF!</v>
      </c>
      <c r="AY191" s="25" t="e">
        <f>IF(AX191="","",#REF!)</f>
        <v>#REF!</v>
      </c>
      <c r="AZ191" s="25" t="e">
        <f>IF(AY191="","",#REF!)</f>
        <v>#REF!</v>
      </c>
      <c r="BA191" s="25" t="e">
        <f>IF(AZ191="","",MROUND(((#REF!*(9/5))+32),1))</f>
        <v>#REF!</v>
      </c>
      <c r="BB191" s="25" t="e">
        <f>IF(BA191="","",#REF!)</f>
        <v>#REF!</v>
      </c>
      <c r="BC191" s="25" t="e">
        <f>IF(BB191="","",#REF!)</f>
        <v>#REF!</v>
      </c>
      <c r="BD191" s="25" t="e">
        <f>IF(BC191="","",#REF!)</f>
        <v>#REF!</v>
      </c>
    </row>
    <row r="192" spans="15:56" x14ac:dyDescent="0.25">
      <c r="O192">
        <v>190</v>
      </c>
      <c r="P192" t="str">
        <f t="shared" si="3"/>
        <v>Good</v>
      </c>
      <c r="AR192" t="e">
        <f>IF(#REF!="","",#REF!)</f>
        <v>#REF!</v>
      </c>
      <c r="AS192" t="e">
        <f>IF(AR192="","",#REF!)</f>
        <v>#REF!</v>
      </c>
      <c r="AT192" t="e">
        <f>IF(AS192="","",#REF!)</f>
        <v>#REF!</v>
      </c>
      <c r="AU192" t="e">
        <f>IF(AT192="","",#REF!)</f>
        <v>#REF!</v>
      </c>
      <c r="AV192" t="e">
        <f>IF(AU192="","",MROUND((#REF!*(9/5))+32,1))</f>
        <v>#REF!</v>
      </c>
      <c r="AW192" t="e">
        <f>IF(AV192="","",MROUND((#REF!*(9/5))+32,1))</f>
        <v>#REF!</v>
      </c>
      <c r="AX192" t="e">
        <f>IF(AW192="","",MROUND((#REF!*14.5038),1))</f>
        <v>#REF!</v>
      </c>
      <c r="AY192" s="25" t="e">
        <f>IF(AX192="","",#REF!)</f>
        <v>#REF!</v>
      </c>
      <c r="AZ192" s="25" t="e">
        <f>IF(AY192="","",#REF!)</f>
        <v>#REF!</v>
      </c>
      <c r="BA192" s="25" t="e">
        <f>IF(AZ192="","",MROUND(((#REF!*(9/5))+32),1))</f>
        <v>#REF!</v>
      </c>
      <c r="BB192" s="25" t="e">
        <f>IF(BA192="","",#REF!)</f>
        <v>#REF!</v>
      </c>
      <c r="BC192" s="25" t="e">
        <f>IF(BB192="","",#REF!)</f>
        <v>#REF!</v>
      </c>
      <c r="BD192" s="25" t="e">
        <f>IF(BC192="","",#REF!)</f>
        <v>#REF!</v>
      </c>
    </row>
    <row r="193" spans="15:56" x14ac:dyDescent="0.25">
      <c r="O193">
        <v>191</v>
      </c>
      <c r="P193" t="str">
        <f t="shared" si="3"/>
        <v>Good</v>
      </c>
      <c r="AR193" t="e">
        <f>IF(#REF!="","",#REF!)</f>
        <v>#REF!</v>
      </c>
      <c r="AS193" t="e">
        <f>IF(AR193="","",#REF!)</f>
        <v>#REF!</v>
      </c>
      <c r="AT193" t="e">
        <f>IF(AS193="","",#REF!)</f>
        <v>#REF!</v>
      </c>
      <c r="AU193" t="e">
        <f>IF(AT193="","",#REF!)</f>
        <v>#REF!</v>
      </c>
      <c r="AV193" t="e">
        <f>IF(AU193="","",MROUND((#REF!*(9/5))+32,1))</f>
        <v>#REF!</v>
      </c>
      <c r="AW193" t="e">
        <f>IF(AV193="","",MROUND((#REF!*(9/5))+32,1))</f>
        <v>#REF!</v>
      </c>
      <c r="AX193" t="e">
        <f>IF(AW193="","",MROUND((#REF!*14.5038),1))</f>
        <v>#REF!</v>
      </c>
      <c r="AY193" s="25" t="e">
        <f>IF(AX193="","",#REF!)</f>
        <v>#REF!</v>
      </c>
      <c r="AZ193" s="25" t="e">
        <f>IF(AY193="","",#REF!)</f>
        <v>#REF!</v>
      </c>
      <c r="BA193" s="25" t="e">
        <f>IF(AZ193="","",MROUND(((#REF!*(9/5))+32),1))</f>
        <v>#REF!</v>
      </c>
      <c r="BB193" s="25" t="e">
        <f>IF(BA193="","",#REF!)</f>
        <v>#REF!</v>
      </c>
      <c r="BC193" s="25" t="e">
        <f>IF(BB193="","",#REF!)</f>
        <v>#REF!</v>
      </c>
      <c r="BD193" s="25" t="e">
        <f>IF(BC193="","",#REF!)</f>
        <v>#REF!</v>
      </c>
    </row>
    <row r="194" spans="15:56" x14ac:dyDescent="0.25">
      <c r="O194">
        <v>192</v>
      </c>
      <c r="P194" t="str">
        <f t="shared" si="3"/>
        <v>Good</v>
      </c>
      <c r="AR194" t="e">
        <f>IF(#REF!="","",#REF!)</f>
        <v>#REF!</v>
      </c>
      <c r="AS194" t="e">
        <f>IF(AR194="","",#REF!)</f>
        <v>#REF!</v>
      </c>
      <c r="AT194" t="e">
        <f>IF(AS194="","",#REF!)</f>
        <v>#REF!</v>
      </c>
      <c r="AU194" t="e">
        <f>IF(AT194="","",#REF!)</f>
        <v>#REF!</v>
      </c>
      <c r="AV194" t="e">
        <f>IF(AU194="","",MROUND((#REF!*(9/5))+32,1))</f>
        <v>#REF!</v>
      </c>
      <c r="AW194" t="e">
        <f>IF(AV194="","",MROUND((#REF!*(9/5))+32,1))</f>
        <v>#REF!</v>
      </c>
      <c r="AX194" t="e">
        <f>IF(AW194="","",MROUND((#REF!*14.5038),1))</f>
        <v>#REF!</v>
      </c>
      <c r="AY194" s="25" t="e">
        <f>IF(AX194="","",#REF!)</f>
        <v>#REF!</v>
      </c>
      <c r="AZ194" s="25" t="e">
        <f>IF(AY194="","",#REF!)</f>
        <v>#REF!</v>
      </c>
      <c r="BA194" s="25" t="e">
        <f>IF(AZ194="","",MROUND(((#REF!*(9/5))+32),1))</f>
        <v>#REF!</v>
      </c>
      <c r="BB194" s="25" t="e">
        <f>IF(BA194="","",#REF!)</f>
        <v>#REF!</v>
      </c>
      <c r="BC194" s="25" t="e">
        <f>IF(BB194="","",#REF!)</f>
        <v>#REF!</v>
      </c>
      <c r="BD194" s="25" t="e">
        <f>IF(BC194="","",#REF!)</f>
        <v>#REF!</v>
      </c>
    </row>
    <row r="195" spans="15:56" x14ac:dyDescent="0.25">
      <c r="O195">
        <v>193</v>
      </c>
      <c r="P195" t="str">
        <f t="shared" si="3"/>
        <v>Good</v>
      </c>
      <c r="AR195" t="e">
        <f>IF(#REF!="","",#REF!)</f>
        <v>#REF!</v>
      </c>
      <c r="AS195" t="e">
        <f>IF(AR195="","",#REF!)</f>
        <v>#REF!</v>
      </c>
      <c r="AT195" t="e">
        <f>IF(AS195="","",#REF!)</f>
        <v>#REF!</v>
      </c>
      <c r="AU195" t="e">
        <f>IF(AT195="","",#REF!)</f>
        <v>#REF!</v>
      </c>
      <c r="AV195" t="e">
        <f>IF(AU195="","",MROUND((#REF!*(9/5))+32,1))</f>
        <v>#REF!</v>
      </c>
      <c r="AW195" t="e">
        <f>IF(AV195="","",MROUND((#REF!*(9/5))+32,1))</f>
        <v>#REF!</v>
      </c>
      <c r="AX195" t="e">
        <f>IF(AW195="","",MROUND((#REF!*14.5038),1))</f>
        <v>#REF!</v>
      </c>
      <c r="AY195" s="25" t="e">
        <f>IF(AX195="","",#REF!)</f>
        <v>#REF!</v>
      </c>
      <c r="AZ195" s="25" t="e">
        <f>IF(AY195="","",#REF!)</f>
        <v>#REF!</v>
      </c>
      <c r="BA195" s="25" t="e">
        <f>IF(AZ195="","",MROUND(((#REF!*(9/5))+32),1))</f>
        <v>#REF!</v>
      </c>
      <c r="BB195" s="25" t="e">
        <f>IF(BA195="","",#REF!)</f>
        <v>#REF!</v>
      </c>
      <c r="BC195" s="25" t="e">
        <f>IF(BB195="","",#REF!)</f>
        <v>#REF!</v>
      </c>
      <c r="BD195" s="25" t="e">
        <f>IF(BC195="","",#REF!)</f>
        <v>#REF!</v>
      </c>
    </row>
    <row r="196" spans="15:56" x14ac:dyDescent="0.25">
      <c r="O196">
        <v>194</v>
      </c>
      <c r="P196" t="str">
        <f t="shared" ref="P196:P259" si="4">IF(B196&lt;&gt;B197,O196,"Good")</f>
        <v>Good</v>
      </c>
      <c r="AR196" t="e">
        <f>IF(#REF!="","",#REF!)</f>
        <v>#REF!</v>
      </c>
      <c r="AS196" t="e">
        <f>IF(AR196="","",#REF!)</f>
        <v>#REF!</v>
      </c>
      <c r="AT196" t="e">
        <f>IF(AS196="","",#REF!)</f>
        <v>#REF!</v>
      </c>
      <c r="AU196" t="e">
        <f>IF(AT196="","",#REF!)</f>
        <v>#REF!</v>
      </c>
      <c r="AV196" t="e">
        <f>IF(AU196="","",MROUND((#REF!*(9/5))+32,1))</f>
        <v>#REF!</v>
      </c>
      <c r="AW196" t="e">
        <f>IF(AV196="","",MROUND((#REF!*(9/5))+32,1))</f>
        <v>#REF!</v>
      </c>
      <c r="AX196" t="e">
        <f>IF(AW196="","",MROUND((#REF!*14.5038),1))</f>
        <v>#REF!</v>
      </c>
      <c r="AY196" s="25" t="e">
        <f>IF(AX196="","",#REF!)</f>
        <v>#REF!</v>
      </c>
      <c r="AZ196" s="25" t="e">
        <f>IF(AY196="","",#REF!)</f>
        <v>#REF!</v>
      </c>
      <c r="BA196" s="25" t="e">
        <f>IF(AZ196="","",MROUND(((#REF!*(9/5))+32),1))</f>
        <v>#REF!</v>
      </c>
      <c r="BB196" s="25" t="e">
        <f>IF(BA196="","",#REF!)</f>
        <v>#REF!</v>
      </c>
      <c r="BC196" s="25" t="e">
        <f>IF(BB196="","",#REF!)</f>
        <v>#REF!</v>
      </c>
      <c r="BD196" s="25" t="e">
        <f>IF(BC196="","",#REF!)</f>
        <v>#REF!</v>
      </c>
    </row>
    <row r="197" spans="15:56" x14ac:dyDescent="0.25">
      <c r="O197">
        <v>195</v>
      </c>
      <c r="P197" t="str">
        <f t="shared" si="4"/>
        <v>Good</v>
      </c>
      <c r="AR197" t="e">
        <f>IF(#REF!="","",#REF!)</f>
        <v>#REF!</v>
      </c>
      <c r="AS197" t="e">
        <f>IF(AR197="","",#REF!)</f>
        <v>#REF!</v>
      </c>
      <c r="AT197" t="e">
        <f>IF(AS197="","",#REF!)</f>
        <v>#REF!</v>
      </c>
      <c r="AU197" t="e">
        <f>IF(AT197="","",#REF!)</f>
        <v>#REF!</v>
      </c>
      <c r="AV197" t="e">
        <f>IF(AU197="","",MROUND((#REF!*(9/5))+32,1))</f>
        <v>#REF!</v>
      </c>
      <c r="AW197" t="e">
        <f>IF(AV197="","",MROUND((#REF!*(9/5))+32,1))</f>
        <v>#REF!</v>
      </c>
      <c r="AX197" t="e">
        <f>IF(AW197="","",MROUND((#REF!*14.5038),1))</f>
        <v>#REF!</v>
      </c>
      <c r="AY197" s="25" t="e">
        <f>IF(AX197="","",#REF!)</f>
        <v>#REF!</v>
      </c>
      <c r="AZ197" s="25" t="e">
        <f>IF(AY197="","",#REF!)</f>
        <v>#REF!</v>
      </c>
      <c r="BA197" s="25" t="e">
        <f>IF(AZ197="","",MROUND(((#REF!*(9/5))+32),1))</f>
        <v>#REF!</v>
      </c>
      <c r="BB197" s="25" t="e">
        <f>IF(BA197="","",#REF!)</f>
        <v>#REF!</v>
      </c>
      <c r="BC197" s="25" t="e">
        <f>IF(BB197="","",#REF!)</f>
        <v>#REF!</v>
      </c>
      <c r="BD197" s="25" t="e">
        <f>IF(BC197="","",#REF!)</f>
        <v>#REF!</v>
      </c>
    </row>
    <row r="198" spans="15:56" x14ac:dyDescent="0.25">
      <c r="O198">
        <v>196</v>
      </c>
      <c r="P198" t="str">
        <f t="shared" si="4"/>
        <v>Good</v>
      </c>
      <c r="AR198" t="e">
        <f>IF(#REF!="","",#REF!)</f>
        <v>#REF!</v>
      </c>
      <c r="AS198" t="e">
        <f>IF(AR198="","",#REF!)</f>
        <v>#REF!</v>
      </c>
      <c r="AT198" t="e">
        <f>IF(AS198="","",#REF!)</f>
        <v>#REF!</v>
      </c>
      <c r="AU198" t="e">
        <f>IF(AT198="","",#REF!)</f>
        <v>#REF!</v>
      </c>
      <c r="AV198" t="e">
        <f>IF(AU198="","",MROUND((#REF!*(9/5))+32,1))</f>
        <v>#REF!</v>
      </c>
      <c r="AW198" t="e">
        <f>IF(AV198="","",MROUND((#REF!*(9/5))+32,1))</f>
        <v>#REF!</v>
      </c>
      <c r="AX198" t="e">
        <f>IF(AW198="","",MROUND((#REF!*14.5038),1))</f>
        <v>#REF!</v>
      </c>
      <c r="AY198" s="25" t="e">
        <f>IF(AX198="","",#REF!)</f>
        <v>#REF!</v>
      </c>
      <c r="AZ198" s="25" t="e">
        <f>IF(AY198="","",#REF!)</f>
        <v>#REF!</v>
      </c>
      <c r="BA198" s="25" t="e">
        <f>IF(AZ198="","",MROUND(((#REF!*(9/5))+32),1))</f>
        <v>#REF!</v>
      </c>
      <c r="BB198" s="25" t="e">
        <f>IF(BA198="","",#REF!)</f>
        <v>#REF!</v>
      </c>
      <c r="BC198" s="25" t="e">
        <f>IF(BB198="","",#REF!)</f>
        <v>#REF!</v>
      </c>
      <c r="BD198" s="25" t="e">
        <f>IF(BC198="","",#REF!)</f>
        <v>#REF!</v>
      </c>
    </row>
    <row r="199" spans="15:56" x14ac:dyDescent="0.25">
      <c r="O199">
        <v>197</v>
      </c>
      <c r="P199" t="str">
        <f t="shared" si="4"/>
        <v>Good</v>
      </c>
      <c r="AR199" t="e">
        <f>IF(#REF!="","",#REF!)</f>
        <v>#REF!</v>
      </c>
      <c r="AS199" t="e">
        <f>IF(AR199="","",#REF!)</f>
        <v>#REF!</v>
      </c>
      <c r="AT199" t="e">
        <f>IF(AS199="","",#REF!)</f>
        <v>#REF!</v>
      </c>
      <c r="AU199" t="e">
        <f>IF(AT199="","",#REF!)</f>
        <v>#REF!</v>
      </c>
      <c r="AV199" t="e">
        <f>IF(AU199="","",MROUND((#REF!*(9/5))+32,1))</f>
        <v>#REF!</v>
      </c>
      <c r="AW199" t="e">
        <f>IF(AV199="","",MROUND((#REF!*(9/5))+32,1))</f>
        <v>#REF!</v>
      </c>
      <c r="AX199" t="e">
        <f>IF(AW199="","",MROUND((#REF!*14.5038),1))</f>
        <v>#REF!</v>
      </c>
      <c r="AY199" s="25" t="e">
        <f>IF(AX199="","",#REF!)</f>
        <v>#REF!</v>
      </c>
      <c r="AZ199" s="25" t="e">
        <f>IF(AY199="","",#REF!)</f>
        <v>#REF!</v>
      </c>
      <c r="BA199" s="25" t="e">
        <f>IF(AZ199="","",MROUND(((#REF!*(9/5))+32),1))</f>
        <v>#REF!</v>
      </c>
      <c r="BB199" s="25" t="e">
        <f>IF(BA199="","",#REF!)</f>
        <v>#REF!</v>
      </c>
      <c r="BC199" s="25" t="e">
        <f>IF(BB199="","",#REF!)</f>
        <v>#REF!</v>
      </c>
      <c r="BD199" s="25" t="e">
        <f>IF(BC199="","",#REF!)</f>
        <v>#REF!</v>
      </c>
    </row>
    <row r="200" spans="15:56" x14ac:dyDescent="0.25">
      <c r="O200">
        <v>198</v>
      </c>
      <c r="P200" t="str">
        <f t="shared" si="4"/>
        <v>Good</v>
      </c>
      <c r="AR200" t="e">
        <f>IF(#REF!="","",#REF!)</f>
        <v>#REF!</v>
      </c>
      <c r="AS200" t="e">
        <f>IF(AR200="","",#REF!)</f>
        <v>#REF!</v>
      </c>
      <c r="AT200" t="e">
        <f>IF(AS200="","",#REF!)</f>
        <v>#REF!</v>
      </c>
      <c r="AU200" t="e">
        <f>IF(AT200="","",#REF!)</f>
        <v>#REF!</v>
      </c>
      <c r="AV200" t="e">
        <f>IF(AU200="","",MROUND((#REF!*(9/5))+32,1))</f>
        <v>#REF!</v>
      </c>
      <c r="AW200" t="e">
        <f>IF(AV200="","",MROUND((#REF!*(9/5))+32,1))</f>
        <v>#REF!</v>
      </c>
      <c r="AX200" t="e">
        <f>IF(AW200="","",MROUND((#REF!*14.5038),1))</f>
        <v>#REF!</v>
      </c>
      <c r="AY200" s="25" t="e">
        <f>IF(AX200="","",#REF!)</f>
        <v>#REF!</v>
      </c>
      <c r="AZ200" s="25" t="e">
        <f>IF(AY200="","",#REF!)</f>
        <v>#REF!</v>
      </c>
      <c r="BA200" s="25" t="e">
        <f>IF(AZ200="","",MROUND(((#REF!*(9/5))+32),1))</f>
        <v>#REF!</v>
      </c>
      <c r="BB200" s="25" t="e">
        <f>IF(BA200="","",#REF!)</f>
        <v>#REF!</v>
      </c>
      <c r="BC200" s="25" t="e">
        <f>IF(BB200="","",#REF!)</f>
        <v>#REF!</v>
      </c>
      <c r="BD200" s="25" t="e">
        <f>IF(BC200="","",#REF!)</f>
        <v>#REF!</v>
      </c>
    </row>
    <row r="201" spans="15:56" x14ac:dyDescent="0.25">
      <c r="O201">
        <v>199</v>
      </c>
      <c r="P201" t="str">
        <f t="shared" si="4"/>
        <v>Good</v>
      </c>
      <c r="AR201" t="e">
        <f>IF(#REF!="","",#REF!)</f>
        <v>#REF!</v>
      </c>
      <c r="AS201" t="e">
        <f>IF(AR201="","",#REF!)</f>
        <v>#REF!</v>
      </c>
      <c r="AT201" t="e">
        <f>IF(AS201="","",#REF!)</f>
        <v>#REF!</v>
      </c>
      <c r="AU201" t="e">
        <f>IF(AT201="","",#REF!)</f>
        <v>#REF!</v>
      </c>
      <c r="AV201" t="e">
        <f>IF(AU201="","",MROUND((#REF!*(9/5))+32,1))</f>
        <v>#REF!</v>
      </c>
      <c r="AW201" t="e">
        <f>IF(AV201="","",MROUND((#REF!*(9/5))+32,1))</f>
        <v>#REF!</v>
      </c>
      <c r="AX201" t="e">
        <f>IF(AW201="","",MROUND((#REF!*14.5038),1))</f>
        <v>#REF!</v>
      </c>
      <c r="AY201" s="25" t="e">
        <f>IF(AX201="","",#REF!)</f>
        <v>#REF!</v>
      </c>
      <c r="AZ201" s="25" t="e">
        <f>IF(AY201="","",#REF!)</f>
        <v>#REF!</v>
      </c>
      <c r="BA201" s="25" t="e">
        <f>IF(AZ201="","",MROUND(((#REF!*(9/5))+32),1))</f>
        <v>#REF!</v>
      </c>
      <c r="BB201" s="25" t="e">
        <f>IF(BA201="","",#REF!)</f>
        <v>#REF!</v>
      </c>
      <c r="BC201" s="25" t="e">
        <f>IF(BB201="","",#REF!)</f>
        <v>#REF!</v>
      </c>
      <c r="BD201" s="25" t="e">
        <f>IF(BC201="","",#REF!)</f>
        <v>#REF!</v>
      </c>
    </row>
    <row r="202" spans="15:56" x14ac:dyDescent="0.25">
      <c r="O202">
        <v>200</v>
      </c>
      <c r="P202" t="str">
        <f t="shared" si="4"/>
        <v>Good</v>
      </c>
      <c r="AR202" t="e">
        <f>IF(#REF!="","",#REF!)</f>
        <v>#REF!</v>
      </c>
      <c r="AS202" t="e">
        <f>IF(AR202="","",#REF!)</f>
        <v>#REF!</v>
      </c>
      <c r="AT202" t="e">
        <f>IF(AS202="","",#REF!)</f>
        <v>#REF!</v>
      </c>
      <c r="AU202" t="e">
        <f>IF(AT202="","",#REF!)</f>
        <v>#REF!</v>
      </c>
      <c r="AV202" t="e">
        <f>IF(AU202="","",MROUND((#REF!*(9/5))+32,1))</f>
        <v>#REF!</v>
      </c>
      <c r="AW202" t="e">
        <f>IF(AV202="","",MROUND((#REF!*(9/5))+32,1))</f>
        <v>#REF!</v>
      </c>
      <c r="AX202" t="e">
        <f>IF(AW202="","",MROUND((#REF!*14.5038),1))</f>
        <v>#REF!</v>
      </c>
      <c r="AY202" s="25" t="e">
        <f>IF(AX202="","",#REF!)</f>
        <v>#REF!</v>
      </c>
      <c r="AZ202" s="25" t="e">
        <f>IF(AY202="","",#REF!)</f>
        <v>#REF!</v>
      </c>
      <c r="BA202" s="25" t="e">
        <f>IF(AZ202="","",MROUND(((#REF!*(9/5))+32),1))</f>
        <v>#REF!</v>
      </c>
      <c r="BB202" s="25" t="e">
        <f>IF(BA202="","",#REF!)</f>
        <v>#REF!</v>
      </c>
      <c r="BC202" s="25" t="e">
        <f>IF(BB202="","",#REF!)</f>
        <v>#REF!</v>
      </c>
      <c r="BD202" s="25" t="e">
        <f>IF(BC202="","",#REF!)</f>
        <v>#REF!</v>
      </c>
    </row>
    <row r="203" spans="15:56" x14ac:dyDescent="0.25">
      <c r="O203">
        <v>201</v>
      </c>
      <c r="P203" t="str">
        <f t="shared" si="4"/>
        <v>Good</v>
      </c>
      <c r="AR203" t="e">
        <f>IF(#REF!="","",#REF!)</f>
        <v>#REF!</v>
      </c>
      <c r="AS203" t="e">
        <f>IF(AR203="","",#REF!)</f>
        <v>#REF!</v>
      </c>
      <c r="AT203" t="e">
        <f>IF(AS203="","",#REF!)</f>
        <v>#REF!</v>
      </c>
      <c r="AU203" t="e">
        <f>IF(AT203="","",#REF!)</f>
        <v>#REF!</v>
      </c>
      <c r="AV203" t="e">
        <f>IF(AU203="","",MROUND((#REF!*(9/5))+32,1))</f>
        <v>#REF!</v>
      </c>
      <c r="AW203" t="e">
        <f>IF(AV203="","",MROUND((#REF!*(9/5))+32,1))</f>
        <v>#REF!</v>
      </c>
      <c r="AX203" t="e">
        <f>IF(AW203="","",MROUND((#REF!*14.5038),1))</f>
        <v>#REF!</v>
      </c>
      <c r="AY203" s="25" t="e">
        <f>IF(AX203="","",#REF!)</f>
        <v>#REF!</v>
      </c>
      <c r="AZ203" s="25" t="e">
        <f>IF(AY203="","",#REF!)</f>
        <v>#REF!</v>
      </c>
      <c r="BA203" s="25" t="e">
        <f>IF(AZ203="","",MROUND(((#REF!*(9/5))+32),1))</f>
        <v>#REF!</v>
      </c>
      <c r="BB203" s="25" t="e">
        <f>IF(BA203="","",#REF!)</f>
        <v>#REF!</v>
      </c>
      <c r="BC203" s="25" t="e">
        <f>IF(BB203="","",#REF!)</f>
        <v>#REF!</v>
      </c>
      <c r="BD203" s="25" t="e">
        <f>IF(BC203="","",#REF!)</f>
        <v>#REF!</v>
      </c>
    </row>
    <row r="204" spans="15:56" x14ac:dyDescent="0.25">
      <c r="O204">
        <v>202</v>
      </c>
      <c r="P204" t="str">
        <f t="shared" si="4"/>
        <v>Good</v>
      </c>
      <c r="AR204" t="e">
        <f>IF(#REF!="","",#REF!)</f>
        <v>#REF!</v>
      </c>
      <c r="AS204" t="e">
        <f>IF(AR204="","",#REF!)</f>
        <v>#REF!</v>
      </c>
      <c r="AT204" t="e">
        <f>IF(AS204="","",#REF!)</f>
        <v>#REF!</v>
      </c>
      <c r="AU204" t="e">
        <f>IF(AT204="","",#REF!)</f>
        <v>#REF!</v>
      </c>
      <c r="AV204" t="e">
        <f>IF(AU204="","",MROUND((#REF!*(9/5))+32,1))</f>
        <v>#REF!</v>
      </c>
      <c r="AW204" t="e">
        <f>IF(AV204="","",MROUND((#REF!*(9/5))+32,1))</f>
        <v>#REF!</v>
      </c>
      <c r="AX204" t="e">
        <f>IF(AW204="","",MROUND((#REF!*14.5038),1))</f>
        <v>#REF!</v>
      </c>
      <c r="AY204" s="25" t="e">
        <f>IF(AX204="","",#REF!)</f>
        <v>#REF!</v>
      </c>
      <c r="AZ204" s="25" t="e">
        <f>IF(AY204="","",#REF!)</f>
        <v>#REF!</v>
      </c>
      <c r="BA204" s="25" t="e">
        <f>IF(AZ204="","",MROUND(((#REF!*(9/5))+32),1))</f>
        <v>#REF!</v>
      </c>
      <c r="BB204" s="25" t="e">
        <f>IF(BA204="","",#REF!)</f>
        <v>#REF!</v>
      </c>
      <c r="BC204" s="25" t="e">
        <f>IF(BB204="","",#REF!)</f>
        <v>#REF!</v>
      </c>
      <c r="BD204" s="25" t="e">
        <f>IF(BC204="","",#REF!)</f>
        <v>#REF!</v>
      </c>
    </row>
    <row r="205" spans="15:56" x14ac:dyDescent="0.25">
      <c r="O205">
        <v>203</v>
      </c>
      <c r="P205" t="str">
        <f t="shared" si="4"/>
        <v>Good</v>
      </c>
      <c r="AR205" t="e">
        <f>IF(#REF!="","",#REF!)</f>
        <v>#REF!</v>
      </c>
      <c r="AS205" t="e">
        <f>IF(AR205="","",#REF!)</f>
        <v>#REF!</v>
      </c>
      <c r="AT205" t="e">
        <f>IF(AS205="","",#REF!)</f>
        <v>#REF!</v>
      </c>
      <c r="AU205" t="e">
        <f>IF(AT205="","",#REF!)</f>
        <v>#REF!</v>
      </c>
      <c r="AV205" t="e">
        <f>IF(AU205="","",MROUND((#REF!*(9/5))+32,1))</f>
        <v>#REF!</v>
      </c>
      <c r="AW205" t="e">
        <f>IF(AV205="","",MROUND((#REF!*(9/5))+32,1))</f>
        <v>#REF!</v>
      </c>
      <c r="AX205" t="e">
        <f>IF(AW205="","",MROUND((#REF!*14.5038),1))</f>
        <v>#REF!</v>
      </c>
      <c r="AY205" s="25" t="e">
        <f>IF(AX205="","",#REF!)</f>
        <v>#REF!</v>
      </c>
      <c r="AZ205" s="25" t="e">
        <f>IF(AY205="","",#REF!)</f>
        <v>#REF!</v>
      </c>
      <c r="BA205" s="25" t="e">
        <f>IF(AZ205="","",MROUND(((#REF!*(9/5))+32),1))</f>
        <v>#REF!</v>
      </c>
      <c r="BB205" s="25" t="e">
        <f>IF(BA205="","",#REF!)</f>
        <v>#REF!</v>
      </c>
      <c r="BC205" s="25" t="e">
        <f>IF(BB205="","",#REF!)</f>
        <v>#REF!</v>
      </c>
      <c r="BD205" s="25" t="e">
        <f>IF(BC205="","",#REF!)</f>
        <v>#REF!</v>
      </c>
    </row>
    <row r="206" spans="15:56" x14ac:dyDescent="0.25">
      <c r="O206">
        <v>204</v>
      </c>
      <c r="P206" t="str">
        <f t="shared" si="4"/>
        <v>Good</v>
      </c>
      <c r="AR206" t="e">
        <f>IF(#REF!="","",#REF!)</f>
        <v>#REF!</v>
      </c>
      <c r="AS206" t="e">
        <f>IF(AR206="","",#REF!)</f>
        <v>#REF!</v>
      </c>
      <c r="AT206" t="e">
        <f>IF(AS206="","",#REF!)</f>
        <v>#REF!</v>
      </c>
      <c r="AU206" t="e">
        <f>IF(AT206="","",#REF!)</f>
        <v>#REF!</v>
      </c>
      <c r="AV206" t="e">
        <f>IF(AU206="","",MROUND((#REF!*(9/5))+32,1))</f>
        <v>#REF!</v>
      </c>
      <c r="AW206" t="e">
        <f>IF(AV206="","",MROUND((#REF!*(9/5))+32,1))</f>
        <v>#REF!</v>
      </c>
      <c r="AX206" t="e">
        <f>IF(AW206="","",MROUND((#REF!*14.5038),1))</f>
        <v>#REF!</v>
      </c>
      <c r="AY206" s="25" t="e">
        <f>IF(AX206="","",#REF!)</f>
        <v>#REF!</v>
      </c>
      <c r="AZ206" s="25" t="e">
        <f>IF(AY206="","",#REF!)</f>
        <v>#REF!</v>
      </c>
      <c r="BA206" s="25" t="e">
        <f>IF(AZ206="","",MROUND(((#REF!*(9/5))+32),1))</f>
        <v>#REF!</v>
      </c>
      <c r="BB206" s="25" t="e">
        <f>IF(BA206="","",#REF!)</f>
        <v>#REF!</v>
      </c>
      <c r="BC206" s="25" t="e">
        <f>IF(BB206="","",#REF!)</f>
        <v>#REF!</v>
      </c>
      <c r="BD206" s="25" t="e">
        <f>IF(BC206="","",#REF!)</f>
        <v>#REF!</v>
      </c>
    </row>
    <row r="207" spans="15:56" x14ac:dyDescent="0.25">
      <c r="O207">
        <v>205</v>
      </c>
      <c r="P207" t="str">
        <f t="shared" si="4"/>
        <v>Good</v>
      </c>
      <c r="AR207" t="e">
        <f>IF(#REF!="","",#REF!)</f>
        <v>#REF!</v>
      </c>
      <c r="AS207" t="e">
        <f>IF(AR207="","",#REF!)</f>
        <v>#REF!</v>
      </c>
      <c r="AT207" t="e">
        <f>IF(AS207="","",#REF!)</f>
        <v>#REF!</v>
      </c>
      <c r="AU207" t="e">
        <f>IF(AT207="","",#REF!)</f>
        <v>#REF!</v>
      </c>
      <c r="AV207" t="e">
        <f>IF(AU207="","",MROUND((#REF!*(9/5))+32,1))</f>
        <v>#REF!</v>
      </c>
      <c r="AW207" t="e">
        <f>IF(AV207="","",MROUND((#REF!*(9/5))+32,1))</f>
        <v>#REF!</v>
      </c>
      <c r="AX207" t="e">
        <f>IF(AW207="","",MROUND((#REF!*14.5038),1))</f>
        <v>#REF!</v>
      </c>
      <c r="AY207" s="25" t="e">
        <f>IF(AX207="","",#REF!)</f>
        <v>#REF!</v>
      </c>
      <c r="AZ207" s="25" t="e">
        <f>IF(AY207="","",#REF!)</f>
        <v>#REF!</v>
      </c>
      <c r="BA207" s="25" t="e">
        <f>IF(AZ207="","",MROUND(((#REF!*(9/5))+32),1))</f>
        <v>#REF!</v>
      </c>
      <c r="BB207" s="25" t="e">
        <f>IF(BA207="","",#REF!)</f>
        <v>#REF!</v>
      </c>
      <c r="BC207" s="25" t="e">
        <f>IF(BB207="","",#REF!)</f>
        <v>#REF!</v>
      </c>
      <c r="BD207" s="25" t="e">
        <f>IF(BC207="","",#REF!)</f>
        <v>#REF!</v>
      </c>
    </row>
    <row r="208" spans="15:56" x14ac:dyDescent="0.25">
      <c r="O208">
        <v>206</v>
      </c>
      <c r="P208" t="str">
        <f t="shared" si="4"/>
        <v>Good</v>
      </c>
      <c r="AR208" t="e">
        <f>IF(#REF!="","",#REF!)</f>
        <v>#REF!</v>
      </c>
      <c r="AS208" t="e">
        <f>IF(AR208="","",#REF!)</f>
        <v>#REF!</v>
      </c>
      <c r="AT208" t="e">
        <f>IF(AS208="","",#REF!)</f>
        <v>#REF!</v>
      </c>
      <c r="AU208" t="e">
        <f>IF(AT208="","",#REF!)</f>
        <v>#REF!</v>
      </c>
      <c r="AV208" t="e">
        <f>IF(AU208="","",MROUND((#REF!*(9/5))+32,1))</f>
        <v>#REF!</v>
      </c>
      <c r="AW208" t="e">
        <f>IF(AV208="","",MROUND((#REF!*(9/5))+32,1))</f>
        <v>#REF!</v>
      </c>
      <c r="AX208" t="e">
        <f>IF(AW208="","",MROUND((#REF!*14.5038),1))</f>
        <v>#REF!</v>
      </c>
      <c r="AY208" s="25" t="e">
        <f>IF(AX208="","",#REF!)</f>
        <v>#REF!</v>
      </c>
      <c r="AZ208" s="25" t="e">
        <f>IF(AY208="","",#REF!)</f>
        <v>#REF!</v>
      </c>
      <c r="BA208" s="25" t="e">
        <f>IF(AZ208="","",MROUND(((#REF!*(9/5))+32),1))</f>
        <v>#REF!</v>
      </c>
      <c r="BB208" s="25" t="e">
        <f>IF(BA208="","",#REF!)</f>
        <v>#REF!</v>
      </c>
      <c r="BC208" s="25" t="e">
        <f>IF(BB208="","",#REF!)</f>
        <v>#REF!</v>
      </c>
      <c r="BD208" s="25" t="e">
        <f>IF(BC208="","",#REF!)</f>
        <v>#REF!</v>
      </c>
    </row>
    <row r="209" spans="15:56" x14ac:dyDescent="0.25">
      <c r="O209">
        <v>207</v>
      </c>
      <c r="P209" t="str">
        <f t="shared" si="4"/>
        <v>Good</v>
      </c>
      <c r="AR209" t="e">
        <f>IF(#REF!="","",#REF!)</f>
        <v>#REF!</v>
      </c>
      <c r="AS209" t="e">
        <f>IF(AR209="","",#REF!)</f>
        <v>#REF!</v>
      </c>
      <c r="AT209" t="e">
        <f>IF(AS209="","",#REF!)</f>
        <v>#REF!</v>
      </c>
      <c r="AU209" t="e">
        <f>IF(AT209="","",#REF!)</f>
        <v>#REF!</v>
      </c>
      <c r="AV209" t="e">
        <f>IF(AU209="","",MROUND((#REF!*(9/5))+32,1))</f>
        <v>#REF!</v>
      </c>
      <c r="AW209" t="e">
        <f>IF(AV209="","",MROUND((#REF!*(9/5))+32,1))</f>
        <v>#REF!</v>
      </c>
      <c r="AX209" t="e">
        <f>IF(AW209="","",MROUND((#REF!*14.5038),1))</f>
        <v>#REF!</v>
      </c>
      <c r="AY209" s="25" t="e">
        <f>IF(AX209="","",#REF!)</f>
        <v>#REF!</v>
      </c>
      <c r="AZ209" s="25" t="e">
        <f>IF(AY209="","",#REF!)</f>
        <v>#REF!</v>
      </c>
      <c r="BA209" s="25" t="e">
        <f>IF(AZ209="","",MROUND(((#REF!*(9/5))+32),1))</f>
        <v>#REF!</v>
      </c>
      <c r="BB209" s="25" t="e">
        <f>IF(BA209="","",#REF!)</f>
        <v>#REF!</v>
      </c>
      <c r="BC209" s="25" t="e">
        <f>IF(BB209="","",#REF!)</f>
        <v>#REF!</v>
      </c>
      <c r="BD209" s="25" t="e">
        <f>IF(BC209="","",#REF!)</f>
        <v>#REF!</v>
      </c>
    </row>
    <row r="210" spans="15:56" x14ac:dyDescent="0.25">
      <c r="O210">
        <v>208</v>
      </c>
      <c r="P210" t="str">
        <f t="shared" si="4"/>
        <v>Good</v>
      </c>
      <c r="AR210" t="e">
        <f>IF(#REF!="","",#REF!)</f>
        <v>#REF!</v>
      </c>
      <c r="AS210" t="e">
        <f>IF(AR210="","",#REF!)</f>
        <v>#REF!</v>
      </c>
      <c r="AT210" t="e">
        <f>IF(AS210="","",#REF!)</f>
        <v>#REF!</v>
      </c>
      <c r="AU210" t="e">
        <f>IF(AT210="","",#REF!)</f>
        <v>#REF!</v>
      </c>
      <c r="AV210" t="e">
        <f>IF(AU210="","",MROUND((#REF!*(9/5))+32,1))</f>
        <v>#REF!</v>
      </c>
      <c r="AW210" t="e">
        <f>IF(AV210="","",MROUND((#REF!*(9/5))+32,1))</f>
        <v>#REF!</v>
      </c>
      <c r="AX210" t="e">
        <f>IF(AW210="","",MROUND((#REF!*14.5038),1))</f>
        <v>#REF!</v>
      </c>
      <c r="AY210" s="25" t="e">
        <f>IF(AX210="","",#REF!)</f>
        <v>#REF!</v>
      </c>
      <c r="AZ210" s="25" t="e">
        <f>IF(AY210="","",#REF!)</f>
        <v>#REF!</v>
      </c>
      <c r="BA210" s="25" t="e">
        <f>IF(AZ210="","",MROUND(((#REF!*(9/5))+32),1))</f>
        <v>#REF!</v>
      </c>
      <c r="BB210" s="25" t="e">
        <f>IF(BA210="","",#REF!)</f>
        <v>#REF!</v>
      </c>
      <c r="BC210" s="25" t="e">
        <f>IF(BB210="","",#REF!)</f>
        <v>#REF!</v>
      </c>
      <c r="BD210" s="25" t="e">
        <f>IF(BC210="","",#REF!)</f>
        <v>#REF!</v>
      </c>
    </row>
    <row r="211" spans="15:56" x14ac:dyDescent="0.25">
      <c r="O211">
        <v>209</v>
      </c>
      <c r="P211" t="str">
        <f t="shared" si="4"/>
        <v>Good</v>
      </c>
      <c r="AR211" t="e">
        <f>IF(#REF!="","",#REF!)</f>
        <v>#REF!</v>
      </c>
      <c r="AS211" t="e">
        <f>IF(AR211="","",#REF!)</f>
        <v>#REF!</v>
      </c>
      <c r="AT211" t="e">
        <f>IF(AS211="","",#REF!)</f>
        <v>#REF!</v>
      </c>
      <c r="AU211" t="e">
        <f>IF(AT211="","",#REF!)</f>
        <v>#REF!</v>
      </c>
      <c r="AV211" t="e">
        <f>IF(AU211="","",MROUND((#REF!*(9/5))+32,1))</f>
        <v>#REF!</v>
      </c>
      <c r="AW211" t="e">
        <f>IF(AV211="","",MROUND((#REF!*(9/5))+32,1))</f>
        <v>#REF!</v>
      </c>
      <c r="AX211" t="e">
        <f>IF(AW211="","",MROUND((#REF!*14.5038),1))</f>
        <v>#REF!</v>
      </c>
      <c r="AY211" s="25" t="e">
        <f>IF(AX211="","",#REF!)</f>
        <v>#REF!</v>
      </c>
      <c r="AZ211" s="25" t="e">
        <f>IF(AY211="","",#REF!)</f>
        <v>#REF!</v>
      </c>
      <c r="BA211" s="25" t="e">
        <f>IF(AZ211="","",MROUND(((#REF!*(9/5))+32),1))</f>
        <v>#REF!</v>
      </c>
      <c r="BB211" s="25" t="e">
        <f>IF(BA211="","",#REF!)</f>
        <v>#REF!</v>
      </c>
      <c r="BC211" s="25" t="e">
        <f>IF(BB211="","",#REF!)</f>
        <v>#REF!</v>
      </c>
      <c r="BD211" s="25" t="e">
        <f>IF(BC211="","",#REF!)</f>
        <v>#REF!</v>
      </c>
    </row>
    <row r="212" spans="15:56" x14ac:dyDescent="0.25">
      <c r="O212">
        <v>210</v>
      </c>
      <c r="P212" t="str">
        <f t="shared" si="4"/>
        <v>Good</v>
      </c>
      <c r="AR212" t="e">
        <f>IF(#REF!="","",#REF!)</f>
        <v>#REF!</v>
      </c>
      <c r="AS212" t="e">
        <f>IF(AR212="","",#REF!)</f>
        <v>#REF!</v>
      </c>
      <c r="AT212" t="e">
        <f>IF(AS212="","",#REF!)</f>
        <v>#REF!</v>
      </c>
      <c r="AU212" t="e">
        <f>IF(AT212="","",#REF!)</f>
        <v>#REF!</v>
      </c>
      <c r="AV212" t="e">
        <f>IF(AU212="","",MROUND((#REF!*(9/5))+32,1))</f>
        <v>#REF!</v>
      </c>
      <c r="AW212" t="e">
        <f>IF(AV212="","",MROUND((#REF!*(9/5))+32,1))</f>
        <v>#REF!</v>
      </c>
      <c r="AX212" t="e">
        <f>IF(AW212="","",MROUND((#REF!*14.5038),1))</f>
        <v>#REF!</v>
      </c>
      <c r="AY212" s="25" t="e">
        <f>IF(AX212="","",#REF!)</f>
        <v>#REF!</v>
      </c>
      <c r="AZ212" s="25" t="e">
        <f>IF(AY212="","",#REF!)</f>
        <v>#REF!</v>
      </c>
      <c r="BA212" s="25" t="e">
        <f>IF(AZ212="","",MROUND(((#REF!*(9/5))+32),1))</f>
        <v>#REF!</v>
      </c>
      <c r="BB212" s="25" t="e">
        <f>IF(BA212="","",#REF!)</f>
        <v>#REF!</v>
      </c>
      <c r="BC212" s="25" t="e">
        <f>IF(BB212="","",#REF!)</f>
        <v>#REF!</v>
      </c>
      <c r="BD212" s="25" t="e">
        <f>IF(BC212="","",#REF!)</f>
        <v>#REF!</v>
      </c>
    </row>
    <row r="213" spans="15:56" x14ac:dyDescent="0.25">
      <c r="O213">
        <v>211</v>
      </c>
      <c r="P213" t="str">
        <f t="shared" si="4"/>
        <v>Good</v>
      </c>
      <c r="AR213" t="e">
        <f>IF(#REF!="","",#REF!)</f>
        <v>#REF!</v>
      </c>
      <c r="AS213" t="e">
        <f>IF(AR213="","",#REF!)</f>
        <v>#REF!</v>
      </c>
      <c r="AT213" t="e">
        <f>IF(AS213="","",#REF!)</f>
        <v>#REF!</v>
      </c>
      <c r="AU213" t="e">
        <f>IF(AT213="","",#REF!)</f>
        <v>#REF!</v>
      </c>
      <c r="AV213" t="e">
        <f>IF(AU213="","",MROUND((#REF!*(9/5))+32,1))</f>
        <v>#REF!</v>
      </c>
      <c r="AW213" t="e">
        <f>IF(AV213="","",MROUND((#REF!*(9/5))+32,1))</f>
        <v>#REF!</v>
      </c>
      <c r="AX213" t="e">
        <f>IF(AW213="","",MROUND((#REF!*14.5038),1))</f>
        <v>#REF!</v>
      </c>
      <c r="AY213" s="25" t="e">
        <f>IF(AX213="","",#REF!)</f>
        <v>#REF!</v>
      </c>
      <c r="AZ213" s="25" t="e">
        <f>IF(AY213="","",#REF!)</f>
        <v>#REF!</v>
      </c>
      <c r="BA213" s="25" t="e">
        <f>IF(AZ213="","",MROUND(((#REF!*(9/5))+32),1))</f>
        <v>#REF!</v>
      </c>
      <c r="BB213" s="25" t="e">
        <f>IF(BA213="","",#REF!)</f>
        <v>#REF!</v>
      </c>
      <c r="BC213" s="25" t="e">
        <f>IF(BB213="","",#REF!)</f>
        <v>#REF!</v>
      </c>
      <c r="BD213" s="25" t="e">
        <f>IF(BC213="","",#REF!)</f>
        <v>#REF!</v>
      </c>
    </row>
    <row r="214" spans="15:56" x14ac:dyDescent="0.25">
      <c r="O214">
        <v>212</v>
      </c>
      <c r="P214" t="str">
        <f t="shared" si="4"/>
        <v>Good</v>
      </c>
      <c r="AR214" t="e">
        <f>IF(#REF!="","",#REF!)</f>
        <v>#REF!</v>
      </c>
      <c r="AS214" t="e">
        <f>IF(AR214="","",#REF!)</f>
        <v>#REF!</v>
      </c>
      <c r="AT214" t="e">
        <f>IF(AS214="","",#REF!)</f>
        <v>#REF!</v>
      </c>
      <c r="AU214" t="e">
        <f>IF(AT214="","",#REF!)</f>
        <v>#REF!</v>
      </c>
      <c r="AV214" t="e">
        <f>IF(AU214="","",MROUND((#REF!*(9/5))+32,1))</f>
        <v>#REF!</v>
      </c>
      <c r="AW214" t="e">
        <f>IF(AV214="","",MROUND((#REF!*(9/5))+32,1))</f>
        <v>#REF!</v>
      </c>
      <c r="AX214" t="e">
        <f>IF(AW214="","",MROUND((#REF!*14.5038),1))</f>
        <v>#REF!</v>
      </c>
      <c r="AY214" s="25" t="e">
        <f>IF(AX214="","",#REF!)</f>
        <v>#REF!</v>
      </c>
      <c r="AZ214" s="25" t="e">
        <f>IF(AY214="","",#REF!)</f>
        <v>#REF!</v>
      </c>
      <c r="BA214" s="25" t="e">
        <f>IF(AZ214="","",MROUND(((#REF!*(9/5))+32),1))</f>
        <v>#REF!</v>
      </c>
      <c r="BB214" s="25" t="e">
        <f>IF(BA214="","",#REF!)</f>
        <v>#REF!</v>
      </c>
      <c r="BC214" s="25" t="e">
        <f>IF(BB214="","",#REF!)</f>
        <v>#REF!</v>
      </c>
      <c r="BD214" s="25" t="e">
        <f>IF(BC214="","",#REF!)</f>
        <v>#REF!</v>
      </c>
    </row>
    <row r="215" spans="15:56" x14ac:dyDescent="0.25">
      <c r="O215">
        <v>213</v>
      </c>
      <c r="P215" t="str">
        <f t="shared" si="4"/>
        <v>Good</v>
      </c>
      <c r="AR215" t="e">
        <f>IF(#REF!="","",#REF!)</f>
        <v>#REF!</v>
      </c>
      <c r="AS215" t="e">
        <f>IF(AR215="","",#REF!)</f>
        <v>#REF!</v>
      </c>
      <c r="AT215" t="e">
        <f>IF(AS215="","",#REF!)</f>
        <v>#REF!</v>
      </c>
      <c r="AU215" t="e">
        <f>IF(AT215="","",#REF!)</f>
        <v>#REF!</v>
      </c>
      <c r="AV215" t="e">
        <f>IF(AU215="","",MROUND((#REF!*(9/5))+32,1))</f>
        <v>#REF!</v>
      </c>
      <c r="AW215" t="e">
        <f>IF(AV215="","",MROUND((#REF!*(9/5))+32,1))</f>
        <v>#REF!</v>
      </c>
      <c r="AX215" t="e">
        <f>IF(AW215="","",MROUND((#REF!*14.5038),1))</f>
        <v>#REF!</v>
      </c>
      <c r="AY215" s="25" t="e">
        <f>IF(AX215="","",#REF!)</f>
        <v>#REF!</v>
      </c>
      <c r="AZ215" s="25" t="e">
        <f>IF(AY215="","",#REF!)</f>
        <v>#REF!</v>
      </c>
      <c r="BA215" s="25" t="e">
        <f>IF(AZ215="","",MROUND(((#REF!*(9/5))+32),1))</f>
        <v>#REF!</v>
      </c>
      <c r="BB215" s="25" t="e">
        <f>IF(BA215="","",#REF!)</f>
        <v>#REF!</v>
      </c>
      <c r="BC215" s="25" t="e">
        <f>IF(BB215="","",#REF!)</f>
        <v>#REF!</v>
      </c>
      <c r="BD215" s="25" t="e">
        <f>IF(BC215="","",#REF!)</f>
        <v>#REF!</v>
      </c>
    </row>
    <row r="216" spans="15:56" x14ac:dyDescent="0.25">
      <c r="O216">
        <v>214</v>
      </c>
      <c r="P216" t="str">
        <f t="shared" si="4"/>
        <v>Good</v>
      </c>
      <c r="AR216" t="e">
        <f>IF(#REF!="","",#REF!)</f>
        <v>#REF!</v>
      </c>
      <c r="AS216" t="e">
        <f>IF(AR216="","",#REF!)</f>
        <v>#REF!</v>
      </c>
      <c r="AT216" t="e">
        <f>IF(AS216="","",#REF!)</f>
        <v>#REF!</v>
      </c>
      <c r="AU216" t="e">
        <f>IF(AT216="","",#REF!)</f>
        <v>#REF!</v>
      </c>
      <c r="AV216" t="e">
        <f>IF(AU216="","",MROUND((#REF!*(9/5))+32,1))</f>
        <v>#REF!</v>
      </c>
      <c r="AW216" t="e">
        <f>IF(AV216="","",MROUND((#REF!*(9/5))+32,1))</f>
        <v>#REF!</v>
      </c>
      <c r="AX216" t="e">
        <f>IF(AW216="","",MROUND((#REF!*14.5038),1))</f>
        <v>#REF!</v>
      </c>
      <c r="AY216" s="25" t="e">
        <f>IF(AX216="","",#REF!)</f>
        <v>#REF!</v>
      </c>
      <c r="AZ216" s="25" t="e">
        <f>IF(AY216="","",#REF!)</f>
        <v>#REF!</v>
      </c>
      <c r="BA216" s="25" t="e">
        <f>IF(AZ216="","",MROUND(((#REF!*(9/5))+32),1))</f>
        <v>#REF!</v>
      </c>
      <c r="BB216" s="25" t="e">
        <f>IF(BA216="","",#REF!)</f>
        <v>#REF!</v>
      </c>
      <c r="BC216" s="25" t="e">
        <f>IF(BB216="","",#REF!)</f>
        <v>#REF!</v>
      </c>
      <c r="BD216" s="25" t="e">
        <f>IF(BC216="","",#REF!)</f>
        <v>#REF!</v>
      </c>
    </row>
    <row r="217" spans="15:56" x14ac:dyDescent="0.25">
      <c r="O217">
        <v>215</v>
      </c>
      <c r="P217" t="str">
        <f t="shared" si="4"/>
        <v>Good</v>
      </c>
      <c r="AR217" t="e">
        <f>IF(#REF!="","",#REF!)</f>
        <v>#REF!</v>
      </c>
      <c r="AS217" t="e">
        <f>IF(AR217="","",#REF!)</f>
        <v>#REF!</v>
      </c>
      <c r="AT217" t="e">
        <f>IF(AS217="","",#REF!)</f>
        <v>#REF!</v>
      </c>
      <c r="AU217" t="e">
        <f>IF(AT217="","",#REF!)</f>
        <v>#REF!</v>
      </c>
      <c r="AV217" t="e">
        <f>IF(AU217="","",MROUND((#REF!*(9/5))+32,1))</f>
        <v>#REF!</v>
      </c>
      <c r="AW217" t="e">
        <f>IF(AV217="","",MROUND((#REF!*(9/5))+32,1))</f>
        <v>#REF!</v>
      </c>
      <c r="AX217" t="e">
        <f>IF(AW217="","",MROUND((#REF!*14.5038),1))</f>
        <v>#REF!</v>
      </c>
      <c r="AY217" s="25" t="e">
        <f>IF(AX217="","",#REF!)</f>
        <v>#REF!</v>
      </c>
      <c r="AZ217" s="25" t="e">
        <f>IF(AY217="","",#REF!)</f>
        <v>#REF!</v>
      </c>
      <c r="BA217" s="25" t="e">
        <f>IF(AZ217="","",MROUND(((#REF!*(9/5))+32),1))</f>
        <v>#REF!</v>
      </c>
      <c r="BB217" s="25" t="e">
        <f>IF(BA217="","",#REF!)</f>
        <v>#REF!</v>
      </c>
      <c r="BC217" s="25" t="e">
        <f>IF(BB217="","",#REF!)</f>
        <v>#REF!</v>
      </c>
      <c r="BD217" s="25" t="e">
        <f>IF(BC217="","",#REF!)</f>
        <v>#REF!</v>
      </c>
    </row>
    <row r="218" spans="15:56" x14ac:dyDescent="0.25">
      <c r="O218">
        <v>216</v>
      </c>
      <c r="P218" t="str">
        <f t="shared" si="4"/>
        <v>Good</v>
      </c>
      <c r="AR218" t="e">
        <f>IF(#REF!="","",#REF!)</f>
        <v>#REF!</v>
      </c>
      <c r="AS218" t="e">
        <f>IF(AR218="","",#REF!)</f>
        <v>#REF!</v>
      </c>
      <c r="AT218" t="e">
        <f>IF(AS218="","",#REF!)</f>
        <v>#REF!</v>
      </c>
      <c r="AU218" t="e">
        <f>IF(AT218="","",#REF!)</f>
        <v>#REF!</v>
      </c>
      <c r="AV218" t="e">
        <f>IF(AU218="","",MROUND((#REF!*(9/5))+32,1))</f>
        <v>#REF!</v>
      </c>
      <c r="AW218" t="e">
        <f>IF(AV218="","",MROUND((#REF!*(9/5))+32,1))</f>
        <v>#REF!</v>
      </c>
      <c r="AX218" t="e">
        <f>IF(AW218="","",MROUND((#REF!*14.5038),1))</f>
        <v>#REF!</v>
      </c>
      <c r="AY218" s="25" t="e">
        <f>IF(AX218="","",#REF!)</f>
        <v>#REF!</v>
      </c>
      <c r="AZ218" s="25" t="e">
        <f>IF(AY218="","",#REF!)</f>
        <v>#REF!</v>
      </c>
      <c r="BA218" s="25" t="e">
        <f>IF(AZ218="","",MROUND(((#REF!*(9/5))+32),1))</f>
        <v>#REF!</v>
      </c>
      <c r="BB218" s="25" t="e">
        <f>IF(BA218="","",#REF!)</f>
        <v>#REF!</v>
      </c>
      <c r="BC218" s="25" t="e">
        <f>IF(BB218="","",#REF!)</f>
        <v>#REF!</v>
      </c>
      <c r="BD218" s="25" t="e">
        <f>IF(BC218="","",#REF!)</f>
        <v>#REF!</v>
      </c>
    </row>
    <row r="219" spans="15:56" x14ac:dyDescent="0.25">
      <c r="O219">
        <v>217</v>
      </c>
      <c r="P219" t="str">
        <f t="shared" si="4"/>
        <v>Good</v>
      </c>
      <c r="AR219" t="e">
        <f>IF(#REF!="","",#REF!)</f>
        <v>#REF!</v>
      </c>
      <c r="AS219" t="e">
        <f>IF(AR219="","",#REF!)</f>
        <v>#REF!</v>
      </c>
      <c r="AT219" t="e">
        <f>IF(AS219="","",#REF!)</f>
        <v>#REF!</v>
      </c>
      <c r="AU219" t="e">
        <f>IF(AT219="","",#REF!)</f>
        <v>#REF!</v>
      </c>
      <c r="AV219" t="e">
        <f>IF(AU219="","",MROUND((#REF!*(9/5))+32,1))</f>
        <v>#REF!</v>
      </c>
      <c r="AW219" t="e">
        <f>IF(AV219="","",MROUND((#REF!*(9/5))+32,1))</f>
        <v>#REF!</v>
      </c>
      <c r="AX219" t="e">
        <f>IF(AW219="","",MROUND((#REF!*14.5038),1))</f>
        <v>#REF!</v>
      </c>
      <c r="AY219" s="25" t="e">
        <f>IF(AX219="","",#REF!)</f>
        <v>#REF!</v>
      </c>
      <c r="AZ219" s="25" t="e">
        <f>IF(AY219="","",#REF!)</f>
        <v>#REF!</v>
      </c>
      <c r="BA219" s="25" t="e">
        <f>IF(AZ219="","",MROUND(((#REF!*(9/5))+32),1))</f>
        <v>#REF!</v>
      </c>
      <c r="BB219" s="25" t="e">
        <f>IF(BA219="","",#REF!)</f>
        <v>#REF!</v>
      </c>
      <c r="BC219" s="25" t="e">
        <f>IF(BB219="","",#REF!)</f>
        <v>#REF!</v>
      </c>
      <c r="BD219" s="25" t="e">
        <f>IF(BC219="","",#REF!)</f>
        <v>#REF!</v>
      </c>
    </row>
    <row r="220" spans="15:56" x14ac:dyDescent="0.25">
      <c r="O220">
        <v>218</v>
      </c>
      <c r="P220" t="str">
        <f t="shared" si="4"/>
        <v>Good</v>
      </c>
      <c r="AR220" t="e">
        <f>IF(#REF!="","",#REF!)</f>
        <v>#REF!</v>
      </c>
      <c r="AS220" t="e">
        <f>IF(AR220="","",#REF!)</f>
        <v>#REF!</v>
      </c>
      <c r="AT220" t="e">
        <f>IF(AS220="","",#REF!)</f>
        <v>#REF!</v>
      </c>
      <c r="AU220" t="e">
        <f>IF(AT220="","",#REF!)</f>
        <v>#REF!</v>
      </c>
      <c r="AV220" t="e">
        <f>IF(AU220="","",MROUND((#REF!*(9/5))+32,1))</f>
        <v>#REF!</v>
      </c>
      <c r="AW220" t="e">
        <f>IF(AV220="","",MROUND((#REF!*(9/5))+32,1))</f>
        <v>#REF!</v>
      </c>
      <c r="AX220" t="e">
        <f>IF(AW220="","",MROUND((#REF!*14.5038),1))</f>
        <v>#REF!</v>
      </c>
      <c r="AY220" s="25" t="e">
        <f>IF(AX220="","",#REF!)</f>
        <v>#REF!</v>
      </c>
      <c r="AZ220" s="25" t="e">
        <f>IF(AY220="","",#REF!)</f>
        <v>#REF!</v>
      </c>
      <c r="BA220" s="25" t="e">
        <f>IF(AZ220="","",MROUND(((#REF!*(9/5))+32),1))</f>
        <v>#REF!</v>
      </c>
      <c r="BB220" s="25" t="e">
        <f>IF(BA220="","",#REF!)</f>
        <v>#REF!</v>
      </c>
      <c r="BC220" s="25" t="e">
        <f>IF(BB220="","",#REF!)</f>
        <v>#REF!</v>
      </c>
      <c r="BD220" s="25" t="e">
        <f>IF(BC220="","",#REF!)</f>
        <v>#REF!</v>
      </c>
    </row>
    <row r="221" spans="15:56" x14ac:dyDescent="0.25">
      <c r="O221">
        <v>219</v>
      </c>
      <c r="P221" t="str">
        <f t="shared" si="4"/>
        <v>Good</v>
      </c>
      <c r="AR221" t="e">
        <f>IF(#REF!="","",#REF!)</f>
        <v>#REF!</v>
      </c>
      <c r="AS221" t="e">
        <f>IF(AR221="","",#REF!)</f>
        <v>#REF!</v>
      </c>
      <c r="AT221" t="e">
        <f>IF(AS221="","",#REF!)</f>
        <v>#REF!</v>
      </c>
      <c r="AU221" t="e">
        <f>IF(AT221="","",#REF!)</f>
        <v>#REF!</v>
      </c>
      <c r="AV221" t="e">
        <f>IF(AU221="","",MROUND((#REF!*(9/5))+32,1))</f>
        <v>#REF!</v>
      </c>
      <c r="AW221" t="e">
        <f>IF(AV221="","",MROUND((#REF!*(9/5))+32,1))</f>
        <v>#REF!</v>
      </c>
      <c r="AX221" t="e">
        <f>IF(AW221="","",MROUND((#REF!*14.5038),1))</f>
        <v>#REF!</v>
      </c>
      <c r="AY221" s="25" t="e">
        <f>IF(AX221="","",#REF!)</f>
        <v>#REF!</v>
      </c>
      <c r="AZ221" s="25" t="e">
        <f>IF(AY221="","",#REF!)</f>
        <v>#REF!</v>
      </c>
      <c r="BA221" s="25" t="e">
        <f>IF(AZ221="","",MROUND(((#REF!*(9/5))+32),1))</f>
        <v>#REF!</v>
      </c>
      <c r="BB221" s="25" t="e">
        <f>IF(BA221="","",#REF!)</f>
        <v>#REF!</v>
      </c>
      <c r="BC221" s="25" t="e">
        <f>IF(BB221="","",#REF!)</f>
        <v>#REF!</v>
      </c>
      <c r="BD221" s="25" t="e">
        <f>IF(BC221="","",#REF!)</f>
        <v>#REF!</v>
      </c>
    </row>
    <row r="222" spans="15:56" x14ac:dyDescent="0.25">
      <c r="O222">
        <v>220</v>
      </c>
      <c r="P222" t="str">
        <f t="shared" si="4"/>
        <v>Good</v>
      </c>
      <c r="AR222" t="e">
        <f>IF(#REF!="","",#REF!)</f>
        <v>#REF!</v>
      </c>
      <c r="AS222" t="e">
        <f>IF(AR222="","",#REF!)</f>
        <v>#REF!</v>
      </c>
      <c r="AT222" t="e">
        <f>IF(AS222="","",#REF!)</f>
        <v>#REF!</v>
      </c>
      <c r="AU222" t="e">
        <f>IF(AT222="","",#REF!)</f>
        <v>#REF!</v>
      </c>
      <c r="AV222" t="e">
        <f>IF(AU222="","",MROUND((#REF!*(9/5))+32,1))</f>
        <v>#REF!</v>
      </c>
      <c r="AW222" t="e">
        <f>IF(AV222="","",MROUND((#REF!*(9/5))+32,1))</f>
        <v>#REF!</v>
      </c>
      <c r="AX222" t="e">
        <f>IF(AW222="","",MROUND((#REF!*14.5038),1))</f>
        <v>#REF!</v>
      </c>
      <c r="AY222" s="25" t="e">
        <f>IF(AX222="","",#REF!)</f>
        <v>#REF!</v>
      </c>
      <c r="AZ222" s="25" t="e">
        <f>IF(AY222="","",#REF!)</f>
        <v>#REF!</v>
      </c>
      <c r="BA222" s="25" t="e">
        <f>IF(AZ222="","",MROUND(((#REF!*(9/5))+32),1))</f>
        <v>#REF!</v>
      </c>
      <c r="BB222" s="25" t="e">
        <f>IF(BA222="","",#REF!)</f>
        <v>#REF!</v>
      </c>
      <c r="BC222" s="25" t="e">
        <f>IF(BB222="","",#REF!)</f>
        <v>#REF!</v>
      </c>
      <c r="BD222" s="25" t="e">
        <f>IF(BC222="","",#REF!)</f>
        <v>#REF!</v>
      </c>
    </row>
    <row r="223" spans="15:56" x14ac:dyDescent="0.25">
      <c r="O223">
        <v>221</v>
      </c>
      <c r="P223" t="str">
        <f t="shared" si="4"/>
        <v>Good</v>
      </c>
      <c r="AR223" t="e">
        <f>IF(#REF!="","",#REF!)</f>
        <v>#REF!</v>
      </c>
      <c r="AS223" t="e">
        <f>IF(AR223="","",#REF!)</f>
        <v>#REF!</v>
      </c>
      <c r="AT223" t="e">
        <f>IF(AS223="","",#REF!)</f>
        <v>#REF!</v>
      </c>
      <c r="AU223" t="e">
        <f>IF(AT223="","",#REF!)</f>
        <v>#REF!</v>
      </c>
      <c r="AV223" t="e">
        <f>IF(AU223="","",MROUND((#REF!*(9/5))+32,1))</f>
        <v>#REF!</v>
      </c>
      <c r="AW223" t="e">
        <f>IF(AV223="","",MROUND((#REF!*(9/5))+32,1))</f>
        <v>#REF!</v>
      </c>
      <c r="AX223" t="e">
        <f>IF(AW223="","",MROUND((#REF!*14.5038),1))</f>
        <v>#REF!</v>
      </c>
      <c r="AY223" s="25" t="e">
        <f>IF(AX223="","",#REF!)</f>
        <v>#REF!</v>
      </c>
      <c r="AZ223" s="25" t="e">
        <f>IF(AY223="","",#REF!)</f>
        <v>#REF!</v>
      </c>
      <c r="BA223" s="25" t="e">
        <f>IF(AZ223="","",MROUND(((#REF!*(9/5))+32),1))</f>
        <v>#REF!</v>
      </c>
      <c r="BB223" s="25" t="e">
        <f>IF(BA223="","",#REF!)</f>
        <v>#REF!</v>
      </c>
      <c r="BC223" s="25" t="e">
        <f>IF(BB223="","",#REF!)</f>
        <v>#REF!</v>
      </c>
      <c r="BD223" s="25" t="e">
        <f>IF(BC223="","",#REF!)</f>
        <v>#REF!</v>
      </c>
    </row>
    <row r="224" spans="15:56" x14ac:dyDescent="0.25">
      <c r="O224">
        <v>222</v>
      </c>
      <c r="P224" t="str">
        <f t="shared" si="4"/>
        <v>Good</v>
      </c>
      <c r="AR224" t="e">
        <f>IF(#REF!="","",#REF!)</f>
        <v>#REF!</v>
      </c>
      <c r="AS224" t="e">
        <f>IF(AR224="","",#REF!)</f>
        <v>#REF!</v>
      </c>
      <c r="AT224" t="e">
        <f>IF(AS224="","",#REF!)</f>
        <v>#REF!</v>
      </c>
      <c r="AU224" t="e">
        <f>IF(AT224="","",#REF!)</f>
        <v>#REF!</v>
      </c>
      <c r="AV224" t="e">
        <f>IF(AU224="","",MROUND((#REF!*(9/5))+32,1))</f>
        <v>#REF!</v>
      </c>
      <c r="AW224" t="e">
        <f>IF(AV224="","",MROUND((#REF!*(9/5))+32,1))</f>
        <v>#REF!</v>
      </c>
      <c r="AX224" t="e">
        <f>IF(AW224="","",MROUND((#REF!*14.5038),1))</f>
        <v>#REF!</v>
      </c>
      <c r="AY224" s="25" t="e">
        <f>IF(AX224="","",#REF!)</f>
        <v>#REF!</v>
      </c>
      <c r="AZ224" s="25" t="e">
        <f>IF(AY224="","",#REF!)</f>
        <v>#REF!</v>
      </c>
      <c r="BA224" s="25" t="e">
        <f>IF(AZ224="","",MROUND(((#REF!*(9/5))+32),1))</f>
        <v>#REF!</v>
      </c>
      <c r="BB224" s="25" t="e">
        <f>IF(BA224="","",#REF!)</f>
        <v>#REF!</v>
      </c>
      <c r="BC224" s="25" t="e">
        <f>IF(BB224="","",#REF!)</f>
        <v>#REF!</v>
      </c>
      <c r="BD224" s="25" t="e">
        <f>IF(BC224="","",#REF!)</f>
        <v>#REF!</v>
      </c>
    </row>
    <row r="225" spans="15:56" x14ac:dyDescent="0.25">
      <c r="O225">
        <v>223</v>
      </c>
      <c r="P225" t="str">
        <f t="shared" si="4"/>
        <v>Good</v>
      </c>
      <c r="AR225" t="e">
        <f>IF(#REF!="","",#REF!)</f>
        <v>#REF!</v>
      </c>
      <c r="AS225" t="e">
        <f>IF(AR225="","",#REF!)</f>
        <v>#REF!</v>
      </c>
      <c r="AT225" t="e">
        <f>IF(AS225="","",#REF!)</f>
        <v>#REF!</v>
      </c>
      <c r="AU225" t="e">
        <f>IF(AT225="","",#REF!)</f>
        <v>#REF!</v>
      </c>
      <c r="AV225" t="e">
        <f>IF(AU225="","",MROUND((#REF!*(9/5))+32,1))</f>
        <v>#REF!</v>
      </c>
      <c r="AW225" t="e">
        <f>IF(AV225="","",MROUND((#REF!*(9/5))+32,1))</f>
        <v>#REF!</v>
      </c>
      <c r="AX225" t="e">
        <f>IF(AW225="","",MROUND((#REF!*14.5038),1))</f>
        <v>#REF!</v>
      </c>
      <c r="AY225" s="25" t="e">
        <f>IF(AX225="","",#REF!)</f>
        <v>#REF!</v>
      </c>
      <c r="AZ225" s="25" t="e">
        <f>IF(AY225="","",#REF!)</f>
        <v>#REF!</v>
      </c>
      <c r="BA225" s="25" t="e">
        <f>IF(AZ225="","",MROUND(((#REF!*(9/5))+32),1))</f>
        <v>#REF!</v>
      </c>
      <c r="BB225" s="25" t="e">
        <f>IF(BA225="","",#REF!)</f>
        <v>#REF!</v>
      </c>
      <c r="BC225" s="25" t="e">
        <f>IF(BB225="","",#REF!)</f>
        <v>#REF!</v>
      </c>
      <c r="BD225" s="25" t="e">
        <f>IF(BC225="","",#REF!)</f>
        <v>#REF!</v>
      </c>
    </row>
    <row r="226" spans="15:56" x14ac:dyDescent="0.25">
      <c r="O226">
        <v>224</v>
      </c>
      <c r="P226" t="str">
        <f t="shared" si="4"/>
        <v>Good</v>
      </c>
      <c r="AR226" t="e">
        <f>IF(#REF!="","",#REF!)</f>
        <v>#REF!</v>
      </c>
      <c r="AS226" t="e">
        <f>IF(AR226="","",#REF!)</f>
        <v>#REF!</v>
      </c>
      <c r="AT226" t="e">
        <f>IF(AS226="","",#REF!)</f>
        <v>#REF!</v>
      </c>
      <c r="AU226" t="e">
        <f>IF(AT226="","",#REF!)</f>
        <v>#REF!</v>
      </c>
      <c r="AV226" t="e">
        <f>IF(AU226="","",MROUND((#REF!*(9/5))+32,1))</f>
        <v>#REF!</v>
      </c>
      <c r="AW226" t="e">
        <f>IF(AV226="","",MROUND((#REF!*(9/5))+32,1))</f>
        <v>#REF!</v>
      </c>
      <c r="AX226" t="e">
        <f>IF(AW226="","",MROUND((#REF!*14.5038),1))</f>
        <v>#REF!</v>
      </c>
      <c r="AY226" s="25" t="e">
        <f>IF(AX226="","",#REF!)</f>
        <v>#REF!</v>
      </c>
      <c r="AZ226" s="25" t="e">
        <f>IF(AY226="","",#REF!)</f>
        <v>#REF!</v>
      </c>
      <c r="BA226" s="25" t="e">
        <f>IF(AZ226="","",MROUND(((#REF!*(9/5))+32),1))</f>
        <v>#REF!</v>
      </c>
      <c r="BB226" s="25" t="e">
        <f>IF(BA226="","",#REF!)</f>
        <v>#REF!</v>
      </c>
      <c r="BC226" s="25" t="e">
        <f>IF(BB226="","",#REF!)</f>
        <v>#REF!</v>
      </c>
      <c r="BD226" s="25" t="e">
        <f>IF(BC226="","",#REF!)</f>
        <v>#REF!</v>
      </c>
    </row>
    <row r="227" spans="15:56" x14ac:dyDescent="0.25">
      <c r="O227">
        <v>225</v>
      </c>
      <c r="P227" t="str">
        <f t="shared" si="4"/>
        <v>Good</v>
      </c>
      <c r="AR227" t="e">
        <f>IF(#REF!="","",#REF!)</f>
        <v>#REF!</v>
      </c>
      <c r="AS227" t="e">
        <f>IF(AR227="","",#REF!)</f>
        <v>#REF!</v>
      </c>
      <c r="AT227" t="e">
        <f>IF(AS227="","",#REF!)</f>
        <v>#REF!</v>
      </c>
      <c r="AU227" t="e">
        <f>IF(AT227="","",#REF!)</f>
        <v>#REF!</v>
      </c>
      <c r="AV227" t="e">
        <f>IF(AU227="","",MROUND((#REF!*(9/5))+32,1))</f>
        <v>#REF!</v>
      </c>
      <c r="AW227" t="e">
        <f>IF(AV227="","",MROUND((#REF!*(9/5))+32,1))</f>
        <v>#REF!</v>
      </c>
      <c r="AX227" t="e">
        <f>IF(AW227="","",MROUND((#REF!*14.5038),1))</f>
        <v>#REF!</v>
      </c>
      <c r="AY227" s="25" t="e">
        <f>IF(AX227="","",#REF!)</f>
        <v>#REF!</v>
      </c>
      <c r="AZ227" s="25" t="e">
        <f>IF(AY227="","",#REF!)</f>
        <v>#REF!</v>
      </c>
      <c r="BA227" s="25" t="e">
        <f>IF(AZ227="","",MROUND(((#REF!*(9/5))+32),1))</f>
        <v>#REF!</v>
      </c>
      <c r="BB227" s="25" t="e">
        <f>IF(BA227="","",#REF!)</f>
        <v>#REF!</v>
      </c>
      <c r="BC227" s="25" t="e">
        <f>IF(BB227="","",#REF!)</f>
        <v>#REF!</v>
      </c>
      <c r="BD227" s="25" t="e">
        <f>IF(BC227="","",#REF!)</f>
        <v>#REF!</v>
      </c>
    </row>
    <row r="228" spans="15:56" x14ac:dyDescent="0.25">
      <c r="O228">
        <v>226</v>
      </c>
      <c r="P228" t="str">
        <f t="shared" si="4"/>
        <v>Good</v>
      </c>
      <c r="AR228" t="e">
        <f>IF(#REF!="","",#REF!)</f>
        <v>#REF!</v>
      </c>
      <c r="AS228" t="e">
        <f>IF(AR228="","",#REF!)</f>
        <v>#REF!</v>
      </c>
      <c r="AT228" t="e">
        <f>IF(AS228="","",#REF!)</f>
        <v>#REF!</v>
      </c>
      <c r="AU228" t="e">
        <f>IF(AT228="","",#REF!)</f>
        <v>#REF!</v>
      </c>
      <c r="AV228" t="e">
        <f>IF(AU228="","",MROUND((#REF!*(9/5))+32,1))</f>
        <v>#REF!</v>
      </c>
      <c r="AW228" t="e">
        <f>IF(AV228="","",MROUND((#REF!*(9/5))+32,1))</f>
        <v>#REF!</v>
      </c>
      <c r="AX228" t="e">
        <f>IF(AW228="","",MROUND((#REF!*14.5038),1))</f>
        <v>#REF!</v>
      </c>
      <c r="AY228" s="25" t="e">
        <f>IF(AX228="","",#REF!)</f>
        <v>#REF!</v>
      </c>
      <c r="AZ228" s="25" t="e">
        <f>IF(AY228="","",#REF!)</f>
        <v>#REF!</v>
      </c>
      <c r="BA228" s="25" t="e">
        <f>IF(AZ228="","",MROUND(((#REF!*(9/5))+32),1))</f>
        <v>#REF!</v>
      </c>
      <c r="BB228" s="25" t="e">
        <f>IF(BA228="","",#REF!)</f>
        <v>#REF!</v>
      </c>
      <c r="BC228" s="25" t="e">
        <f>IF(BB228="","",#REF!)</f>
        <v>#REF!</v>
      </c>
      <c r="BD228" s="25" t="e">
        <f>IF(BC228="","",#REF!)</f>
        <v>#REF!</v>
      </c>
    </row>
    <row r="229" spans="15:56" x14ac:dyDescent="0.25">
      <c r="O229">
        <v>227</v>
      </c>
      <c r="P229" t="str">
        <f t="shared" si="4"/>
        <v>Good</v>
      </c>
      <c r="AR229" t="e">
        <f>IF(#REF!="","",#REF!)</f>
        <v>#REF!</v>
      </c>
      <c r="AS229" t="e">
        <f>IF(AR229="","",#REF!)</f>
        <v>#REF!</v>
      </c>
      <c r="AT229" t="e">
        <f>IF(AS229="","",#REF!)</f>
        <v>#REF!</v>
      </c>
      <c r="AU229" t="e">
        <f>IF(AT229="","",#REF!)</f>
        <v>#REF!</v>
      </c>
      <c r="AV229" t="e">
        <f>IF(AU229="","",MROUND((#REF!*(9/5))+32,1))</f>
        <v>#REF!</v>
      </c>
      <c r="AW229" t="e">
        <f>IF(AV229="","",MROUND((#REF!*(9/5))+32,1))</f>
        <v>#REF!</v>
      </c>
      <c r="AX229" t="e">
        <f>IF(AW229="","",MROUND((#REF!*14.5038),1))</f>
        <v>#REF!</v>
      </c>
      <c r="AY229" s="25" t="e">
        <f>IF(AX229="","",#REF!)</f>
        <v>#REF!</v>
      </c>
      <c r="AZ229" s="25" t="e">
        <f>IF(AY229="","",#REF!)</f>
        <v>#REF!</v>
      </c>
      <c r="BA229" s="25" t="e">
        <f>IF(AZ229="","",MROUND(((#REF!*(9/5))+32),1))</f>
        <v>#REF!</v>
      </c>
      <c r="BB229" s="25" t="e">
        <f>IF(BA229="","",#REF!)</f>
        <v>#REF!</v>
      </c>
      <c r="BC229" s="25" t="e">
        <f>IF(BB229="","",#REF!)</f>
        <v>#REF!</v>
      </c>
      <c r="BD229" s="25" t="e">
        <f>IF(BC229="","",#REF!)</f>
        <v>#REF!</v>
      </c>
    </row>
    <row r="230" spans="15:56" x14ac:dyDescent="0.25">
      <c r="O230">
        <v>228</v>
      </c>
      <c r="P230" t="str">
        <f t="shared" si="4"/>
        <v>Good</v>
      </c>
      <c r="AR230" t="e">
        <f>IF(#REF!="","",#REF!)</f>
        <v>#REF!</v>
      </c>
      <c r="AS230" t="e">
        <f>IF(AR230="","",#REF!)</f>
        <v>#REF!</v>
      </c>
      <c r="AT230" t="e">
        <f>IF(AS230="","",#REF!)</f>
        <v>#REF!</v>
      </c>
      <c r="AU230" t="e">
        <f>IF(AT230="","",#REF!)</f>
        <v>#REF!</v>
      </c>
      <c r="AV230" t="e">
        <f>IF(AU230="","",MROUND((#REF!*(9/5))+32,1))</f>
        <v>#REF!</v>
      </c>
      <c r="AW230" t="e">
        <f>IF(AV230="","",MROUND((#REF!*(9/5))+32,1))</f>
        <v>#REF!</v>
      </c>
      <c r="AX230" t="e">
        <f>IF(AW230="","",MROUND((#REF!*14.5038),1))</f>
        <v>#REF!</v>
      </c>
      <c r="AY230" s="25" t="e">
        <f>IF(AX230="","",#REF!)</f>
        <v>#REF!</v>
      </c>
      <c r="AZ230" s="25" t="e">
        <f>IF(AY230="","",#REF!)</f>
        <v>#REF!</v>
      </c>
      <c r="BA230" s="25" t="e">
        <f>IF(AZ230="","",MROUND(((#REF!*(9/5))+32),1))</f>
        <v>#REF!</v>
      </c>
      <c r="BB230" s="25" t="e">
        <f>IF(BA230="","",#REF!)</f>
        <v>#REF!</v>
      </c>
      <c r="BC230" s="25" t="e">
        <f>IF(BB230="","",#REF!)</f>
        <v>#REF!</v>
      </c>
      <c r="BD230" s="25" t="e">
        <f>IF(BC230="","",#REF!)</f>
        <v>#REF!</v>
      </c>
    </row>
    <row r="231" spans="15:56" x14ac:dyDescent="0.25">
      <c r="O231">
        <v>229</v>
      </c>
      <c r="P231" t="str">
        <f t="shared" si="4"/>
        <v>Good</v>
      </c>
      <c r="AR231" t="e">
        <f>IF(#REF!="","",#REF!)</f>
        <v>#REF!</v>
      </c>
      <c r="AS231" t="e">
        <f>IF(AR231="","",#REF!)</f>
        <v>#REF!</v>
      </c>
      <c r="AT231" t="e">
        <f>IF(AS231="","",#REF!)</f>
        <v>#REF!</v>
      </c>
      <c r="AU231" t="e">
        <f>IF(AT231="","",#REF!)</f>
        <v>#REF!</v>
      </c>
      <c r="AV231" t="e">
        <f>IF(AU231="","",MROUND((#REF!*(9/5))+32,1))</f>
        <v>#REF!</v>
      </c>
      <c r="AW231" t="e">
        <f>IF(AV231="","",MROUND((#REF!*(9/5))+32,1))</f>
        <v>#REF!</v>
      </c>
      <c r="AX231" t="e">
        <f>IF(AW231="","",MROUND((#REF!*14.5038),1))</f>
        <v>#REF!</v>
      </c>
      <c r="AY231" s="25" t="e">
        <f>IF(AX231="","",#REF!)</f>
        <v>#REF!</v>
      </c>
      <c r="AZ231" s="25" t="e">
        <f>IF(AY231="","",#REF!)</f>
        <v>#REF!</v>
      </c>
      <c r="BA231" s="25" t="e">
        <f>IF(AZ231="","",MROUND(((#REF!*(9/5))+32),1))</f>
        <v>#REF!</v>
      </c>
      <c r="BB231" s="25" t="e">
        <f>IF(BA231="","",#REF!)</f>
        <v>#REF!</v>
      </c>
      <c r="BC231" s="25" t="e">
        <f>IF(BB231="","",#REF!)</f>
        <v>#REF!</v>
      </c>
      <c r="BD231" s="25" t="e">
        <f>IF(BC231="","",#REF!)</f>
        <v>#REF!</v>
      </c>
    </row>
    <row r="232" spans="15:56" x14ac:dyDescent="0.25">
      <c r="O232">
        <v>230</v>
      </c>
      <c r="P232" t="str">
        <f t="shared" si="4"/>
        <v>Good</v>
      </c>
      <c r="AR232" t="e">
        <f>IF(#REF!="","",#REF!)</f>
        <v>#REF!</v>
      </c>
      <c r="AS232" t="e">
        <f>IF(AR232="","",#REF!)</f>
        <v>#REF!</v>
      </c>
      <c r="AT232" t="e">
        <f>IF(AS232="","",#REF!)</f>
        <v>#REF!</v>
      </c>
      <c r="AU232" t="e">
        <f>IF(AT232="","",#REF!)</f>
        <v>#REF!</v>
      </c>
      <c r="AV232" t="e">
        <f>IF(AU232="","",MROUND((#REF!*(9/5))+32,1))</f>
        <v>#REF!</v>
      </c>
      <c r="AW232" t="e">
        <f>IF(AV232="","",MROUND((#REF!*(9/5))+32,1))</f>
        <v>#REF!</v>
      </c>
      <c r="AX232" t="e">
        <f>IF(AW232="","",MROUND((#REF!*14.5038),1))</f>
        <v>#REF!</v>
      </c>
      <c r="AY232" s="25" t="e">
        <f>IF(AX232="","",#REF!)</f>
        <v>#REF!</v>
      </c>
      <c r="AZ232" s="25" t="e">
        <f>IF(AY232="","",#REF!)</f>
        <v>#REF!</v>
      </c>
      <c r="BA232" s="25" t="e">
        <f>IF(AZ232="","",MROUND(((#REF!*(9/5))+32),1))</f>
        <v>#REF!</v>
      </c>
      <c r="BB232" s="25" t="e">
        <f>IF(BA232="","",#REF!)</f>
        <v>#REF!</v>
      </c>
      <c r="BC232" s="25" t="e">
        <f>IF(BB232="","",#REF!)</f>
        <v>#REF!</v>
      </c>
      <c r="BD232" s="25" t="e">
        <f>IF(BC232="","",#REF!)</f>
        <v>#REF!</v>
      </c>
    </row>
    <row r="233" spans="15:56" x14ac:dyDescent="0.25">
      <c r="O233">
        <v>231</v>
      </c>
      <c r="P233" t="str">
        <f t="shared" si="4"/>
        <v>Good</v>
      </c>
      <c r="AR233" t="e">
        <f>IF(#REF!="","",#REF!)</f>
        <v>#REF!</v>
      </c>
      <c r="AS233" t="e">
        <f>IF(AR233="","",#REF!)</f>
        <v>#REF!</v>
      </c>
      <c r="AT233" t="e">
        <f>IF(AS233="","",#REF!)</f>
        <v>#REF!</v>
      </c>
      <c r="AU233" t="e">
        <f>IF(AT233="","",#REF!)</f>
        <v>#REF!</v>
      </c>
      <c r="AV233" t="e">
        <f>IF(AU233="","",MROUND((#REF!*(9/5))+32,1))</f>
        <v>#REF!</v>
      </c>
      <c r="AW233" t="e">
        <f>IF(AV233="","",MROUND((#REF!*(9/5))+32,1))</f>
        <v>#REF!</v>
      </c>
      <c r="AX233" t="e">
        <f>IF(AW233="","",MROUND((#REF!*14.5038),1))</f>
        <v>#REF!</v>
      </c>
      <c r="AY233" s="25" t="e">
        <f>IF(AX233="","",#REF!)</f>
        <v>#REF!</v>
      </c>
      <c r="AZ233" s="25" t="e">
        <f>IF(AY233="","",#REF!)</f>
        <v>#REF!</v>
      </c>
      <c r="BA233" s="25" t="e">
        <f>IF(AZ233="","",MROUND(((#REF!*(9/5))+32),1))</f>
        <v>#REF!</v>
      </c>
      <c r="BB233" s="25" t="e">
        <f>IF(BA233="","",#REF!)</f>
        <v>#REF!</v>
      </c>
      <c r="BC233" s="25" t="e">
        <f>IF(BB233="","",#REF!)</f>
        <v>#REF!</v>
      </c>
      <c r="BD233" s="25" t="e">
        <f>IF(BC233="","",#REF!)</f>
        <v>#REF!</v>
      </c>
    </row>
    <row r="234" spans="15:56" x14ac:dyDescent="0.25">
      <c r="O234">
        <v>232</v>
      </c>
      <c r="P234" t="str">
        <f t="shared" si="4"/>
        <v>Good</v>
      </c>
      <c r="AR234" t="e">
        <f>IF(#REF!="","",#REF!)</f>
        <v>#REF!</v>
      </c>
      <c r="AS234" t="e">
        <f>IF(AR234="","",#REF!)</f>
        <v>#REF!</v>
      </c>
      <c r="AT234" t="e">
        <f>IF(AS234="","",#REF!)</f>
        <v>#REF!</v>
      </c>
      <c r="AU234" t="e">
        <f>IF(AT234="","",#REF!)</f>
        <v>#REF!</v>
      </c>
      <c r="AV234" t="e">
        <f>IF(AU234="","",MROUND((#REF!*(9/5))+32,1))</f>
        <v>#REF!</v>
      </c>
      <c r="AW234" t="e">
        <f>IF(AV234="","",MROUND((#REF!*(9/5))+32,1))</f>
        <v>#REF!</v>
      </c>
      <c r="AX234" t="e">
        <f>IF(AW234="","",MROUND((#REF!*14.5038),1))</f>
        <v>#REF!</v>
      </c>
      <c r="AY234" s="25" t="e">
        <f>IF(AX234="","",#REF!)</f>
        <v>#REF!</v>
      </c>
      <c r="AZ234" s="25" t="e">
        <f>IF(AY234="","",#REF!)</f>
        <v>#REF!</v>
      </c>
      <c r="BA234" s="25" t="e">
        <f>IF(AZ234="","",MROUND(((#REF!*(9/5))+32),1))</f>
        <v>#REF!</v>
      </c>
      <c r="BB234" s="25" t="e">
        <f>IF(BA234="","",#REF!)</f>
        <v>#REF!</v>
      </c>
      <c r="BC234" s="25" t="e">
        <f>IF(BB234="","",#REF!)</f>
        <v>#REF!</v>
      </c>
      <c r="BD234" s="25" t="e">
        <f>IF(BC234="","",#REF!)</f>
        <v>#REF!</v>
      </c>
    </row>
    <row r="235" spans="15:56" x14ac:dyDescent="0.25">
      <c r="O235">
        <v>233</v>
      </c>
      <c r="P235" t="str">
        <f t="shared" si="4"/>
        <v>Good</v>
      </c>
      <c r="AR235" t="e">
        <f>IF(#REF!="","",#REF!)</f>
        <v>#REF!</v>
      </c>
      <c r="AS235" t="e">
        <f>IF(AR235="","",#REF!)</f>
        <v>#REF!</v>
      </c>
      <c r="AT235" t="e">
        <f>IF(AS235="","",#REF!)</f>
        <v>#REF!</v>
      </c>
      <c r="AU235" t="e">
        <f>IF(AT235="","",#REF!)</f>
        <v>#REF!</v>
      </c>
      <c r="AV235" t="e">
        <f>IF(AU235="","",MROUND((#REF!*(9/5))+32,1))</f>
        <v>#REF!</v>
      </c>
      <c r="AW235" t="e">
        <f>IF(AV235="","",MROUND((#REF!*(9/5))+32,1))</f>
        <v>#REF!</v>
      </c>
      <c r="AX235" t="e">
        <f>IF(AW235="","",MROUND((#REF!*14.5038),1))</f>
        <v>#REF!</v>
      </c>
      <c r="AY235" s="25" t="e">
        <f>IF(AX235="","",#REF!)</f>
        <v>#REF!</v>
      </c>
      <c r="AZ235" s="25" t="e">
        <f>IF(AY235="","",#REF!)</f>
        <v>#REF!</v>
      </c>
      <c r="BA235" s="25" t="e">
        <f>IF(AZ235="","",MROUND(((#REF!*(9/5))+32),1))</f>
        <v>#REF!</v>
      </c>
      <c r="BB235" s="25" t="e">
        <f>IF(BA235="","",#REF!)</f>
        <v>#REF!</v>
      </c>
      <c r="BC235" s="25" t="e">
        <f>IF(BB235="","",#REF!)</f>
        <v>#REF!</v>
      </c>
      <c r="BD235" s="25" t="e">
        <f>IF(BC235="","",#REF!)</f>
        <v>#REF!</v>
      </c>
    </row>
    <row r="236" spans="15:56" x14ac:dyDescent="0.25">
      <c r="O236">
        <v>234</v>
      </c>
      <c r="P236" t="str">
        <f t="shared" si="4"/>
        <v>Good</v>
      </c>
      <c r="AR236" t="e">
        <f>IF(#REF!="","",#REF!)</f>
        <v>#REF!</v>
      </c>
      <c r="AS236" t="e">
        <f>IF(AR236="","",#REF!)</f>
        <v>#REF!</v>
      </c>
      <c r="AT236" t="e">
        <f>IF(AS236="","",#REF!)</f>
        <v>#REF!</v>
      </c>
      <c r="AU236" t="e">
        <f>IF(AT236="","",#REF!)</f>
        <v>#REF!</v>
      </c>
      <c r="AV236" t="e">
        <f>IF(AU236="","",MROUND((#REF!*(9/5))+32,1))</f>
        <v>#REF!</v>
      </c>
      <c r="AW236" t="e">
        <f>IF(AV236="","",MROUND((#REF!*(9/5))+32,1))</f>
        <v>#REF!</v>
      </c>
      <c r="AX236" t="e">
        <f>IF(AW236="","",MROUND((#REF!*14.5038),1))</f>
        <v>#REF!</v>
      </c>
      <c r="AY236" s="25" t="e">
        <f>IF(AX236="","",#REF!)</f>
        <v>#REF!</v>
      </c>
      <c r="AZ236" s="25" t="e">
        <f>IF(AY236="","",#REF!)</f>
        <v>#REF!</v>
      </c>
      <c r="BA236" s="25" t="e">
        <f>IF(AZ236="","",MROUND(((#REF!*(9/5))+32),1))</f>
        <v>#REF!</v>
      </c>
      <c r="BB236" s="25" t="e">
        <f>IF(BA236="","",#REF!)</f>
        <v>#REF!</v>
      </c>
      <c r="BC236" s="25" t="e">
        <f>IF(BB236="","",#REF!)</f>
        <v>#REF!</v>
      </c>
      <c r="BD236" s="25" t="e">
        <f>IF(BC236="","",#REF!)</f>
        <v>#REF!</v>
      </c>
    </row>
    <row r="237" spans="15:56" x14ac:dyDescent="0.25">
      <c r="O237">
        <v>235</v>
      </c>
      <c r="P237" t="str">
        <f t="shared" si="4"/>
        <v>Good</v>
      </c>
      <c r="AR237" t="e">
        <f>IF(#REF!="","",#REF!)</f>
        <v>#REF!</v>
      </c>
      <c r="AS237" t="e">
        <f>IF(AR237="","",#REF!)</f>
        <v>#REF!</v>
      </c>
      <c r="AT237" t="e">
        <f>IF(AS237="","",#REF!)</f>
        <v>#REF!</v>
      </c>
      <c r="AU237" t="e">
        <f>IF(AT237="","",#REF!)</f>
        <v>#REF!</v>
      </c>
      <c r="AV237" t="e">
        <f>IF(AU237="","",MROUND((#REF!*(9/5))+32,1))</f>
        <v>#REF!</v>
      </c>
      <c r="AW237" t="e">
        <f>IF(AV237="","",MROUND((#REF!*(9/5))+32,1))</f>
        <v>#REF!</v>
      </c>
      <c r="AX237" t="e">
        <f>IF(AW237="","",MROUND((#REF!*14.5038),1))</f>
        <v>#REF!</v>
      </c>
      <c r="AY237" s="25" t="e">
        <f>IF(AX237="","",#REF!)</f>
        <v>#REF!</v>
      </c>
      <c r="AZ237" s="25" t="e">
        <f>IF(AY237="","",#REF!)</f>
        <v>#REF!</v>
      </c>
      <c r="BA237" s="25" t="e">
        <f>IF(AZ237="","",MROUND(((#REF!*(9/5))+32),1))</f>
        <v>#REF!</v>
      </c>
      <c r="BB237" s="25" t="e">
        <f>IF(BA237="","",#REF!)</f>
        <v>#REF!</v>
      </c>
      <c r="BC237" s="25" t="e">
        <f>IF(BB237="","",#REF!)</f>
        <v>#REF!</v>
      </c>
      <c r="BD237" s="25" t="e">
        <f>IF(BC237="","",#REF!)</f>
        <v>#REF!</v>
      </c>
    </row>
    <row r="238" spans="15:56" x14ac:dyDescent="0.25">
      <c r="O238">
        <v>236</v>
      </c>
      <c r="P238" t="str">
        <f t="shared" si="4"/>
        <v>Good</v>
      </c>
      <c r="AR238" t="e">
        <f>IF(#REF!="","",#REF!)</f>
        <v>#REF!</v>
      </c>
      <c r="AS238" t="e">
        <f>IF(AR238="","",#REF!)</f>
        <v>#REF!</v>
      </c>
      <c r="AT238" t="e">
        <f>IF(AS238="","",#REF!)</f>
        <v>#REF!</v>
      </c>
      <c r="AU238" t="e">
        <f>IF(AT238="","",#REF!)</f>
        <v>#REF!</v>
      </c>
      <c r="AV238" t="e">
        <f>IF(AU238="","",MROUND((#REF!*(9/5))+32,1))</f>
        <v>#REF!</v>
      </c>
      <c r="AW238" t="e">
        <f>IF(AV238="","",MROUND((#REF!*(9/5))+32,1))</f>
        <v>#REF!</v>
      </c>
      <c r="AX238" t="e">
        <f>IF(AW238="","",MROUND((#REF!*14.5038),1))</f>
        <v>#REF!</v>
      </c>
      <c r="AY238" s="25" t="e">
        <f>IF(AX238="","",#REF!)</f>
        <v>#REF!</v>
      </c>
      <c r="AZ238" s="25" t="e">
        <f>IF(AY238="","",#REF!)</f>
        <v>#REF!</v>
      </c>
      <c r="BA238" s="25" t="e">
        <f>IF(AZ238="","",MROUND(((#REF!*(9/5))+32),1))</f>
        <v>#REF!</v>
      </c>
      <c r="BB238" s="25" t="e">
        <f>IF(BA238="","",#REF!)</f>
        <v>#REF!</v>
      </c>
      <c r="BC238" s="25" t="e">
        <f>IF(BB238="","",#REF!)</f>
        <v>#REF!</v>
      </c>
      <c r="BD238" s="25" t="e">
        <f>IF(BC238="","",#REF!)</f>
        <v>#REF!</v>
      </c>
    </row>
    <row r="239" spans="15:56" x14ac:dyDescent="0.25">
      <c r="O239">
        <v>237</v>
      </c>
      <c r="P239" t="str">
        <f t="shared" si="4"/>
        <v>Good</v>
      </c>
      <c r="AR239" t="e">
        <f>IF(#REF!="","",#REF!)</f>
        <v>#REF!</v>
      </c>
      <c r="AS239" t="e">
        <f>IF(AR239="","",#REF!)</f>
        <v>#REF!</v>
      </c>
      <c r="AT239" t="e">
        <f>IF(AS239="","",#REF!)</f>
        <v>#REF!</v>
      </c>
      <c r="AU239" t="e">
        <f>IF(AT239="","",#REF!)</f>
        <v>#REF!</v>
      </c>
      <c r="AV239" t="e">
        <f>IF(AU239="","",MROUND((#REF!*(9/5))+32,1))</f>
        <v>#REF!</v>
      </c>
      <c r="AW239" t="e">
        <f>IF(AV239="","",MROUND((#REF!*(9/5))+32,1))</f>
        <v>#REF!</v>
      </c>
      <c r="AX239" t="e">
        <f>IF(AW239="","",MROUND((#REF!*14.5038),1))</f>
        <v>#REF!</v>
      </c>
      <c r="AY239" s="25" t="e">
        <f>IF(AX239="","",#REF!)</f>
        <v>#REF!</v>
      </c>
      <c r="AZ239" s="25" t="e">
        <f>IF(AY239="","",#REF!)</f>
        <v>#REF!</v>
      </c>
      <c r="BA239" s="25" t="e">
        <f>IF(AZ239="","",MROUND(((#REF!*(9/5))+32),1))</f>
        <v>#REF!</v>
      </c>
      <c r="BB239" s="25" t="e">
        <f>IF(BA239="","",#REF!)</f>
        <v>#REF!</v>
      </c>
      <c r="BC239" s="25" t="e">
        <f>IF(BB239="","",#REF!)</f>
        <v>#REF!</v>
      </c>
      <c r="BD239" s="25" t="e">
        <f>IF(BC239="","",#REF!)</f>
        <v>#REF!</v>
      </c>
    </row>
    <row r="240" spans="15:56" x14ac:dyDescent="0.25">
      <c r="O240">
        <v>238</v>
      </c>
      <c r="P240" t="str">
        <f t="shared" si="4"/>
        <v>Good</v>
      </c>
      <c r="AR240" t="e">
        <f>IF(#REF!="","",#REF!)</f>
        <v>#REF!</v>
      </c>
      <c r="AS240" t="e">
        <f>IF(AR240="","",#REF!)</f>
        <v>#REF!</v>
      </c>
      <c r="AT240" t="e">
        <f>IF(AS240="","",#REF!)</f>
        <v>#REF!</v>
      </c>
      <c r="AU240" t="e">
        <f>IF(AT240="","",#REF!)</f>
        <v>#REF!</v>
      </c>
      <c r="AV240" t="e">
        <f>IF(AU240="","",MROUND((#REF!*(9/5))+32,1))</f>
        <v>#REF!</v>
      </c>
      <c r="AW240" t="e">
        <f>IF(AV240="","",MROUND((#REF!*(9/5))+32,1))</f>
        <v>#REF!</v>
      </c>
      <c r="AX240" t="e">
        <f>IF(AW240="","",MROUND((#REF!*14.5038),1))</f>
        <v>#REF!</v>
      </c>
      <c r="AY240" s="25" t="e">
        <f>IF(AX240="","",#REF!)</f>
        <v>#REF!</v>
      </c>
      <c r="AZ240" s="25" t="e">
        <f>IF(AY240="","",#REF!)</f>
        <v>#REF!</v>
      </c>
      <c r="BA240" s="25" t="e">
        <f>IF(AZ240="","",MROUND(((#REF!*(9/5))+32),1))</f>
        <v>#REF!</v>
      </c>
      <c r="BB240" s="25" t="e">
        <f>IF(BA240="","",#REF!)</f>
        <v>#REF!</v>
      </c>
      <c r="BC240" s="25" t="e">
        <f>IF(BB240="","",#REF!)</f>
        <v>#REF!</v>
      </c>
      <c r="BD240" s="25" t="e">
        <f>IF(BC240="","",#REF!)</f>
        <v>#REF!</v>
      </c>
    </row>
    <row r="241" spans="15:56" x14ac:dyDescent="0.25">
      <c r="O241">
        <v>239</v>
      </c>
      <c r="P241" t="str">
        <f t="shared" si="4"/>
        <v>Good</v>
      </c>
      <c r="AR241" t="e">
        <f>IF(#REF!="","",#REF!)</f>
        <v>#REF!</v>
      </c>
      <c r="AS241" t="e">
        <f>IF(AR241="","",#REF!)</f>
        <v>#REF!</v>
      </c>
      <c r="AT241" t="e">
        <f>IF(AS241="","",#REF!)</f>
        <v>#REF!</v>
      </c>
      <c r="AU241" t="e">
        <f>IF(AT241="","",#REF!)</f>
        <v>#REF!</v>
      </c>
      <c r="AV241" t="e">
        <f>IF(AU241="","",MROUND((#REF!*(9/5))+32,1))</f>
        <v>#REF!</v>
      </c>
      <c r="AW241" t="e">
        <f>IF(AV241="","",MROUND((#REF!*(9/5))+32,1))</f>
        <v>#REF!</v>
      </c>
      <c r="AX241" t="e">
        <f>IF(AW241="","",MROUND((#REF!*14.5038),1))</f>
        <v>#REF!</v>
      </c>
      <c r="AY241" s="25" t="e">
        <f>IF(AX241="","",#REF!)</f>
        <v>#REF!</v>
      </c>
      <c r="AZ241" s="25" t="e">
        <f>IF(AY241="","",#REF!)</f>
        <v>#REF!</v>
      </c>
      <c r="BA241" s="25" t="e">
        <f>IF(AZ241="","",MROUND(((#REF!*(9/5))+32),1))</f>
        <v>#REF!</v>
      </c>
      <c r="BB241" s="25" t="e">
        <f>IF(BA241="","",#REF!)</f>
        <v>#REF!</v>
      </c>
      <c r="BC241" s="25" t="e">
        <f>IF(BB241="","",#REF!)</f>
        <v>#REF!</v>
      </c>
      <c r="BD241" s="25" t="e">
        <f>IF(BC241="","",#REF!)</f>
        <v>#REF!</v>
      </c>
    </row>
    <row r="242" spans="15:56" x14ac:dyDescent="0.25">
      <c r="O242">
        <v>240</v>
      </c>
      <c r="P242" t="str">
        <f t="shared" si="4"/>
        <v>Good</v>
      </c>
      <c r="AR242" t="e">
        <f>IF(#REF!="","",#REF!)</f>
        <v>#REF!</v>
      </c>
      <c r="AS242" t="e">
        <f>IF(AR242="","",#REF!)</f>
        <v>#REF!</v>
      </c>
      <c r="AT242" t="e">
        <f>IF(AS242="","",#REF!)</f>
        <v>#REF!</v>
      </c>
      <c r="AU242" t="e">
        <f>IF(AT242="","",#REF!)</f>
        <v>#REF!</v>
      </c>
      <c r="AV242" t="e">
        <f>IF(AU242="","",MROUND((#REF!*(9/5))+32,1))</f>
        <v>#REF!</v>
      </c>
      <c r="AW242" t="e">
        <f>IF(AV242="","",MROUND((#REF!*(9/5))+32,1))</f>
        <v>#REF!</v>
      </c>
      <c r="AX242" t="e">
        <f>IF(AW242="","",MROUND((#REF!*14.5038),1))</f>
        <v>#REF!</v>
      </c>
      <c r="AY242" s="25" t="e">
        <f>IF(AX242="","",#REF!)</f>
        <v>#REF!</v>
      </c>
      <c r="AZ242" s="25" t="e">
        <f>IF(AY242="","",#REF!)</f>
        <v>#REF!</v>
      </c>
      <c r="BA242" s="25" t="e">
        <f>IF(AZ242="","",MROUND(((#REF!*(9/5))+32),1))</f>
        <v>#REF!</v>
      </c>
      <c r="BB242" s="25" t="e">
        <f>IF(BA242="","",#REF!)</f>
        <v>#REF!</v>
      </c>
      <c r="BC242" s="25" t="e">
        <f>IF(BB242="","",#REF!)</f>
        <v>#REF!</v>
      </c>
      <c r="BD242" s="25" t="e">
        <f>IF(BC242="","",#REF!)</f>
        <v>#REF!</v>
      </c>
    </row>
    <row r="243" spans="15:56" x14ac:dyDescent="0.25">
      <c r="O243">
        <v>241</v>
      </c>
      <c r="P243" t="str">
        <f t="shared" si="4"/>
        <v>Good</v>
      </c>
      <c r="AR243" t="e">
        <f>IF(#REF!="","",#REF!)</f>
        <v>#REF!</v>
      </c>
      <c r="AS243" t="e">
        <f>IF(AR243="","",#REF!)</f>
        <v>#REF!</v>
      </c>
      <c r="AT243" t="e">
        <f>IF(AS243="","",#REF!)</f>
        <v>#REF!</v>
      </c>
      <c r="AU243" t="e">
        <f>IF(AT243="","",#REF!)</f>
        <v>#REF!</v>
      </c>
      <c r="AV243" t="e">
        <f>IF(AU243="","",MROUND((#REF!*(9/5))+32,1))</f>
        <v>#REF!</v>
      </c>
      <c r="AW243" t="e">
        <f>IF(AV243="","",MROUND((#REF!*(9/5))+32,1))</f>
        <v>#REF!</v>
      </c>
      <c r="AX243" t="e">
        <f>IF(AW243="","",MROUND((#REF!*14.5038),1))</f>
        <v>#REF!</v>
      </c>
      <c r="AY243" s="25" t="e">
        <f>IF(AX243="","",#REF!)</f>
        <v>#REF!</v>
      </c>
      <c r="AZ243" s="25" t="e">
        <f>IF(AY243="","",#REF!)</f>
        <v>#REF!</v>
      </c>
      <c r="BA243" s="25" t="e">
        <f>IF(AZ243="","",MROUND(((#REF!*(9/5))+32),1))</f>
        <v>#REF!</v>
      </c>
      <c r="BB243" s="25" t="e">
        <f>IF(BA243="","",#REF!)</f>
        <v>#REF!</v>
      </c>
      <c r="BC243" s="25" t="e">
        <f>IF(BB243="","",#REF!)</f>
        <v>#REF!</v>
      </c>
      <c r="BD243" s="25" t="e">
        <f>IF(BC243="","",#REF!)</f>
        <v>#REF!</v>
      </c>
    </row>
    <row r="244" spans="15:56" x14ac:dyDescent="0.25">
      <c r="O244">
        <v>242</v>
      </c>
      <c r="P244" t="str">
        <f t="shared" si="4"/>
        <v>Good</v>
      </c>
      <c r="AR244" t="e">
        <f>IF(#REF!="","",#REF!)</f>
        <v>#REF!</v>
      </c>
      <c r="AS244" t="e">
        <f>IF(AR244="","",#REF!)</f>
        <v>#REF!</v>
      </c>
      <c r="AT244" t="e">
        <f>IF(AS244="","",#REF!)</f>
        <v>#REF!</v>
      </c>
      <c r="AU244" t="e">
        <f>IF(AT244="","",#REF!)</f>
        <v>#REF!</v>
      </c>
      <c r="AV244" t="e">
        <f>IF(AU244="","",MROUND((#REF!*(9/5))+32,1))</f>
        <v>#REF!</v>
      </c>
      <c r="AW244" t="e">
        <f>IF(AV244="","",MROUND((#REF!*(9/5))+32,1))</f>
        <v>#REF!</v>
      </c>
      <c r="AX244" t="e">
        <f>IF(AW244="","",MROUND((#REF!*14.5038),1))</f>
        <v>#REF!</v>
      </c>
      <c r="AY244" s="25" t="e">
        <f>IF(AX244="","",#REF!)</f>
        <v>#REF!</v>
      </c>
      <c r="AZ244" s="25" t="e">
        <f>IF(AY244="","",#REF!)</f>
        <v>#REF!</v>
      </c>
      <c r="BA244" s="25" t="e">
        <f>IF(AZ244="","",MROUND(((#REF!*(9/5))+32),1))</f>
        <v>#REF!</v>
      </c>
      <c r="BB244" s="25" t="e">
        <f>IF(BA244="","",#REF!)</f>
        <v>#REF!</v>
      </c>
      <c r="BC244" s="25" t="e">
        <f>IF(BB244="","",#REF!)</f>
        <v>#REF!</v>
      </c>
      <c r="BD244" s="25" t="e">
        <f>IF(BC244="","",#REF!)</f>
        <v>#REF!</v>
      </c>
    </row>
    <row r="245" spans="15:56" x14ac:dyDescent="0.25">
      <c r="O245">
        <v>243</v>
      </c>
      <c r="P245" t="str">
        <f t="shared" si="4"/>
        <v>Good</v>
      </c>
      <c r="AR245" t="e">
        <f>IF(#REF!="","",#REF!)</f>
        <v>#REF!</v>
      </c>
      <c r="AS245" t="e">
        <f>IF(AR245="","",#REF!)</f>
        <v>#REF!</v>
      </c>
      <c r="AT245" t="e">
        <f>IF(AS245="","",#REF!)</f>
        <v>#REF!</v>
      </c>
      <c r="AU245" t="e">
        <f>IF(AT245="","",#REF!)</f>
        <v>#REF!</v>
      </c>
      <c r="AV245" t="e">
        <f>IF(AU245="","",MROUND((#REF!*(9/5))+32,1))</f>
        <v>#REF!</v>
      </c>
      <c r="AW245" t="e">
        <f>IF(AV245="","",MROUND((#REF!*(9/5))+32,1))</f>
        <v>#REF!</v>
      </c>
      <c r="AX245" t="e">
        <f>IF(AW245="","",MROUND((#REF!*14.5038),1))</f>
        <v>#REF!</v>
      </c>
      <c r="AY245" s="25" t="e">
        <f>IF(AX245="","",#REF!)</f>
        <v>#REF!</v>
      </c>
      <c r="AZ245" s="25" t="e">
        <f>IF(AY245="","",#REF!)</f>
        <v>#REF!</v>
      </c>
      <c r="BA245" s="25" t="e">
        <f>IF(AZ245="","",MROUND(((#REF!*(9/5))+32),1))</f>
        <v>#REF!</v>
      </c>
      <c r="BB245" s="25" t="e">
        <f>IF(BA245="","",#REF!)</f>
        <v>#REF!</v>
      </c>
      <c r="BC245" s="25" t="e">
        <f>IF(BB245="","",#REF!)</f>
        <v>#REF!</v>
      </c>
      <c r="BD245" s="25" t="e">
        <f>IF(BC245="","",#REF!)</f>
        <v>#REF!</v>
      </c>
    </row>
    <row r="246" spans="15:56" x14ac:dyDescent="0.25">
      <c r="O246">
        <v>244</v>
      </c>
      <c r="P246" t="str">
        <f t="shared" si="4"/>
        <v>Good</v>
      </c>
      <c r="AR246" t="e">
        <f>IF(#REF!="","",#REF!)</f>
        <v>#REF!</v>
      </c>
      <c r="AS246" t="e">
        <f>IF(AR246="","",#REF!)</f>
        <v>#REF!</v>
      </c>
      <c r="AT246" t="e">
        <f>IF(AS246="","",#REF!)</f>
        <v>#REF!</v>
      </c>
      <c r="AU246" t="e">
        <f>IF(AT246="","",#REF!)</f>
        <v>#REF!</v>
      </c>
      <c r="AV246" t="e">
        <f>IF(AU246="","",MROUND((#REF!*(9/5))+32,1))</f>
        <v>#REF!</v>
      </c>
      <c r="AW246" t="e">
        <f>IF(AV246="","",MROUND((#REF!*(9/5))+32,1))</f>
        <v>#REF!</v>
      </c>
      <c r="AX246" t="e">
        <f>IF(AW246="","",MROUND((#REF!*14.5038),1))</f>
        <v>#REF!</v>
      </c>
      <c r="AY246" s="25" t="e">
        <f>IF(AX246="","",#REF!)</f>
        <v>#REF!</v>
      </c>
      <c r="AZ246" s="25" t="e">
        <f>IF(AY246="","",#REF!)</f>
        <v>#REF!</v>
      </c>
      <c r="BA246" s="25" t="e">
        <f>IF(AZ246="","",MROUND(((#REF!*(9/5))+32),1))</f>
        <v>#REF!</v>
      </c>
      <c r="BB246" s="25" t="e">
        <f>IF(BA246="","",#REF!)</f>
        <v>#REF!</v>
      </c>
      <c r="BC246" s="25" t="e">
        <f>IF(BB246="","",#REF!)</f>
        <v>#REF!</v>
      </c>
      <c r="BD246" s="25" t="e">
        <f>IF(BC246="","",#REF!)</f>
        <v>#REF!</v>
      </c>
    </row>
    <row r="247" spans="15:56" x14ac:dyDescent="0.25">
      <c r="O247">
        <v>245</v>
      </c>
      <c r="P247" t="str">
        <f t="shared" si="4"/>
        <v>Good</v>
      </c>
      <c r="AR247" t="e">
        <f>IF(#REF!="","",#REF!)</f>
        <v>#REF!</v>
      </c>
      <c r="AS247" t="e">
        <f>IF(AR247="","",#REF!)</f>
        <v>#REF!</v>
      </c>
      <c r="AT247" t="e">
        <f>IF(AS247="","",#REF!)</f>
        <v>#REF!</v>
      </c>
      <c r="AU247" t="e">
        <f>IF(AT247="","",#REF!)</f>
        <v>#REF!</v>
      </c>
      <c r="AV247" t="e">
        <f>IF(AU247="","",MROUND((#REF!*(9/5))+32,1))</f>
        <v>#REF!</v>
      </c>
      <c r="AW247" t="e">
        <f>IF(AV247="","",MROUND((#REF!*(9/5))+32,1))</f>
        <v>#REF!</v>
      </c>
      <c r="AX247" t="e">
        <f>IF(AW247="","",MROUND((#REF!*14.5038),1))</f>
        <v>#REF!</v>
      </c>
      <c r="AY247" s="25" t="e">
        <f>IF(AX247="","",#REF!)</f>
        <v>#REF!</v>
      </c>
      <c r="AZ247" s="25" t="e">
        <f>IF(AY247="","",#REF!)</f>
        <v>#REF!</v>
      </c>
      <c r="BA247" s="25" t="e">
        <f>IF(AZ247="","",MROUND(((#REF!*(9/5))+32),1))</f>
        <v>#REF!</v>
      </c>
      <c r="BB247" s="25" t="e">
        <f>IF(BA247="","",#REF!)</f>
        <v>#REF!</v>
      </c>
      <c r="BC247" s="25" t="e">
        <f>IF(BB247="","",#REF!)</f>
        <v>#REF!</v>
      </c>
      <c r="BD247" s="25" t="e">
        <f>IF(BC247="","",#REF!)</f>
        <v>#REF!</v>
      </c>
    </row>
    <row r="248" spans="15:56" x14ac:dyDescent="0.25">
      <c r="O248">
        <v>246</v>
      </c>
      <c r="P248" t="str">
        <f t="shared" si="4"/>
        <v>Good</v>
      </c>
      <c r="AR248" t="e">
        <f>IF(#REF!="","",#REF!)</f>
        <v>#REF!</v>
      </c>
      <c r="AS248" t="e">
        <f>IF(AR248="","",#REF!)</f>
        <v>#REF!</v>
      </c>
      <c r="AT248" t="e">
        <f>IF(AS248="","",#REF!)</f>
        <v>#REF!</v>
      </c>
      <c r="AU248" t="e">
        <f>IF(AT248="","",#REF!)</f>
        <v>#REF!</v>
      </c>
      <c r="AV248" t="e">
        <f>IF(AU248="","",MROUND((#REF!*(9/5))+32,1))</f>
        <v>#REF!</v>
      </c>
      <c r="AW248" t="e">
        <f>IF(AV248="","",MROUND((#REF!*(9/5))+32,1))</f>
        <v>#REF!</v>
      </c>
      <c r="AX248" t="e">
        <f>IF(AW248="","",MROUND((#REF!*14.5038),1))</f>
        <v>#REF!</v>
      </c>
      <c r="AY248" s="25" t="e">
        <f>IF(AX248="","",#REF!)</f>
        <v>#REF!</v>
      </c>
      <c r="AZ248" s="25" t="e">
        <f>IF(AY248="","",#REF!)</f>
        <v>#REF!</v>
      </c>
      <c r="BA248" s="25" t="e">
        <f>IF(AZ248="","",MROUND(((#REF!*(9/5))+32),1))</f>
        <v>#REF!</v>
      </c>
      <c r="BB248" s="25" t="e">
        <f>IF(BA248="","",#REF!)</f>
        <v>#REF!</v>
      </c>
      <c r="BC248" s="25" t="e">
        <f>IF(BB248="","",#REF!)</f>
        <v>#REF!</v>
      </c>
      <c r="BD248" s="25" t="e">
        <f>IF(BC248="","",#REF!)</f>
        <v>#REF!</v>
      </c>
    </row>
    <row r="249" spans="15:56" x14ac:dyDescent="0.25">
      <c r="O249">
        <v>247</v>
      </c>
      <c r="P249" t="str">
        <f t="shared" si="4"/>
        <v>Good</v>
      </c>
      <c r="AR249" t="e">
        <f>IF(#REF!="","",#REF!)</f>
        <v>#REF!</v>
      </c>
      <c r="AS249" t="e">
        <f>IF(AR249="","",#REF!)</f>
        <v>#REF!</v>
      </c>
      <c r="AT249" t="e">
        <f>IF(AS249="","",#REF!)</f>
        <v>#REF!</v>
      </c>
      <c r="AU249" t="e">
        <f>IF(AT249="","",#REF!)</f>
        <v>#REF!</v>
      </c>
      <c r="AV249" t="e">
        <f>IF(AU249="","",MROUND((#REF!*(9/5))+32,1))</f>
        <v>#REF!</v>
      </c>
      <c r="AW249" t="e">
        <f>IF(AV249="","",MROUND((#REF!*(9/5))+32,1))</f>
        <v>#REF!</v>
      </c>
      <c r="AX249" t="e">
        <f>IF(AW249="","",MROUND((#REF!*14.5038),1))</f>
        <v>#REF!</v>
      </c>
      <c r="AY249" s="25" t="e">
        <f>IF(AX249="","",#REF!)</f>
        <v>#REF!</v>
      </c>
      <c r="AZ249" s="25" t="e">
        <f>IF(AY249="","",#REF!)</f>
        <v>#REF!</v>
      </c>
      <c r="BA249" s="25" t="e">
        <f>IF(AZ249="","",MROUND(((#REF!*(9/5))+32),1))</f>
        <v>#REF!</v>
      </c>
      <c r="BB249" s="25" t="e">
        <f>IF(BA249="","",#REF!)</f>
        <v>#REF!</v>
      </c>
      <c r="BC249" s="25" t="e">
        <f>IF(BB249="","",#REF!)</f>
        <v>#REF!</v>
      </c>
      <c r="BD249" s="25" t="e">
        <f>IF(BC249="","",#REF!)</f>
        <v>#REF!</v>
      </c>
    </row>
    <row r="250" spans="15:56" x14ac:dyDescent="0.25">
      <c r="O250">
        <v>248</v>
      </c>
      <c r="P250" t="str">
        <f t="shared" si="4"/>
        <v>Good</v>
      </c>
      <c r="AR250" t="e">
        <f>IF(#REF!="","",#REF!)</f>
        <v>#REF!</v>
      </c>
      <c r="AS250" t="e">
        <f>IF(AR250="","",#REF!)</f>
        <v>#REF!</v>
      </c>
      <c r="AT250" t="e">
        <f>IF(AS250="","",#REF!)</f>
        <v>#REF!</v>
      </c>
      <c r="AU250" t="e">
        <f>IF(AT250="","",#REF!)</f>
        <v>#REF!</v>
      </c>
      <c r="AV250" t="e">
        <f>IF(AU250="","",MROUND((#REF!*(9/5))+32,1))</f>
        <v>#REF!</v>
      </c>
      <c r="AW250" t="e">
        <f>IF(AV250="","",MROUND((#REF!*(9/5))+32,1))</f>
        <v>#REF!</v>
      </c>
      <c r="AX250" t="e">
        <f>IF(AW250="","",MROUND((#REF!*14.5038),1))</f>
        <v>#REF!</v>
      </c>
      <c r="AY250" s="25" t="e">
        <f>IF(AX250="","",#REF!)</f>
        <v>#REF!</v>
      </c>
      <c r="AZ250" s="25" t="e">
        <f>IF(AY250="","",#REF!)</f>
        <v>#REF!</v>
      </c>
      <c r="BA250" s="25" t="e">
        <f>IF(AZ250="","",MROUND(((#REF!*(9/5))+32),1))</f>
        <v>#REF!</v>
      </c>
      <c r="BB250" s="25" t="e">
        <f>IF(BA250="","",#REF!)</f>
        <v>#REF!</v>
      </c>
      <c r="BC250" s="25" t="e">
        <f>IF(BB250="","",#REF!)</f>
        <v>#REF!</v>
      </c>
      <c r="BD250" s="25" t="e">
        <f>IF(BC250="","",#REF!)</f>
        <v>#REF!</v>
      </c>
    </row>
    <row r="251" spans="15:56" x14ac:dyDescent="0.25">
      <c r="O251">
        <v>249</v>
      </c>
      <c r="P251" t="str">
        <f t="shared" si="4"/>
        <v>Good</v>
      </c>
      <c r="AR251" t="e">
        <f>IF(#REF!="","",#REF!)</f>
        <v>#REF!</v>
      </c>
      <c r="AS251" t="e">
        <f>IF(AR251="","",#REF!)</f>
        <v>#REF!</v>
      </c>
      <c r="AT251" t="e">
        <f>IF(AS251="","",#REF!)</f>
        <v>#REF!</v>
      </c>
      <c r="AU251" t="e">
        <f>IF(AT251="","",#REF!)</f>
        <v>#REF!</v>
      </c>
      <c r="AV251" t="e">
        <f>IF(AU251="","",MROUND((#REF!*(9/5))+32,1))</f>
        <v>#REF!</v>
      </c>
      <c r="AW251" t="e">
        <f>IF(AV251="","",MROUND((#REF!*(9/5))+32,1))</f>
        <v>#REF!</v>
      </c>
      <c r="AX251" t="e">
        <f>IF(AW251="","",MROUND((#REF!*14.5038),1))</f>
        <v>#REF!</v>
      </c>
      <c r="AY251" s="25" t="e">
        <f>IF(AX251="","",#REF!)</f>
        <v>#REF!</v>
      </c>
      <c r="AZ251" s="25" t="e">
        <f>IF(AY251="","",#REF!)</f>
        <v>#REF!</v>
      </c>
      <c r="BA251" s="25" t="e">
        <f>IF(AZ251="","",MROUND(((#REF!*(9/5))+32),1))</f>
        <v>#REF!</v>
      </c>
      <c r="BB251" s="25" t="e">
        <f>IF(BA251="","",#REF!)</f>
        <v>#REF!</v>
      </c>
      <c r="BC251" s="25" t="e">
        <f>IF(BB251="","",#REF!)</f>
        <v>#REF!</v>
      </c>
      <c r="BD251" s="25" t="e">
        <f>IF(BC251="","",#REF!)</f>
        <v>#REF!</v>
      </c>
    </row>
    <row r="252" spans="15:56" x14ac:dyDescent="0.25">
      <c r="O252">
        <v>250</v>
      </c>
      <c r="P252" t="str">
        <f t="shared" si="4"/>
        <v>Good</v>
      </c>
      <c r="AR252" t="e">
        <f>IF(#REF!="","",#REF!)</f>
        <v>#REF!</v>
      </c>
      <c r="AS252" t="e">
        <f>IF(AR252="","",#REF!)</f>
        <v>#REF!</v>
      </c>
      <c r="AT252" t="e">
        <f>IF(AS252="","",#REF!)</f>
        <v>#REF!</v>
      </c>
      <c r="AU252" t="e">
        <f>IF(AT252="","",#REF!)</f>
        <v>#REF!</v>
      </c>
      <c r="AV252" t="e">
        <f>IF(AU252="","",MROUND((#REF!*(9/5))+32,1))</f>
        <v>#REF!</v>
      </c>
      <c r="AW252" t="e">
        <f>IF(AV252="","",MROUND((#REF!*(9/5))+32,1))</f>
        <v>#REF!</v>
      </c>
      <c r="AX252" t="e">
        <f>IF(AW252="","",MROUND((#REF!*14.5038),1))</f>
        <v>#REF!</v>
      </c>
      <c r="AY252" s="25" t="e">
        <f>IF(AX252="","",#REF!)</f>
        <v>#REF!</v>
      </c>
      <c r="AZ252" s="25" t="e">
        <f>IF(AY252="","",#REF!)</f>
        <v>#REF!</v>
      </c>
      <c r="BA252" s="25" t="e">
        <f>IF(AZ252="","",MROUND(((#REF!*(9/5))+32),1))</f>
        <v>#REF!</v>
      </c>
      <c r="BB252" s="25" t="e">
        <f>IF(BA252="","",#REF!)</f>
        <v>#REF!</v>
      </c>
      <c r="BC252" s="25" t="e">
        <f>IF(BB252="","",#REF!)</f>
        <v>#REF!</v>
      </c>
      <c r="BD252" s="25" t="e">
        <f>IF(BC252="","",#REF!)</f>
        <v>#REF!</v>
      </c>
    </row>
    <row r="253" spans="15:56" x14ac:dyDescent="0.25">
      <c r="O253">
        <v>251</v>
      </c>
      <c r="P253" t="str">
        <f t="shared" si="4"/>
        <v>Good</v>
      </c>
      <c r="AR253" t="e">
        <f>IF(#REF!="","",#REF!)</f>
        <v>#REF!</v>
      </c>
      <c r="AS253" t="e">
        <f>IF(AR253="","",#REF!)</f>
        <v>#REF!</v>
      </c>
      <c r="AT253" t="e">
        <f>IF(AS253="","",#REF!)</f>
        <v>#REF!</v>
      </c>
      <c r="AU253" t="e">
        <f>IF(AT253="","",#REF!)</f>
        <v>#REF!</v>
      </c>
      <c r="AV253" t="e">
        <f>IF(AU253="","",MROUND((#REF!*(9/5))+32,1))</f>
        <v>#REF!</v>
      </c>
      <c r="AW253" t="e">
        <f>IF(AV253="","",MROUND((#REF!*(9/5))+32,1))</f>
        <v>#REF!</v>
      </c>
      <c r="AX253" t="e">
        <f>IF(AW253="","",MROUND((#REF!*14.5038),1))</f>
        <v>#REF!</v>
      </c>
      <c r="AY253" s="25" t="e">
        <f>IF(AX253="","",#REF!)</f>
        <v>#REF!</v>
      </c>
      <c r="AZ253" s="25" t="e">
        <f>IF(AY253="","",#REF!)</f>
        <v>#REF!</v>
      </c>
      <c r="BA253" s="25" t="e">
        <f>IF(AZ253="","",MROUND(((#REF!*(9/5))+32),1))</f>
        <v>#REF!</v>
      </c>
      <c r="BB253" s="25" t="e">
        <f>IF(BA253="","",#REF!)</f>
        <v>#REF!</v>
      </c>
      <c r="BC253" s="25" t="e">
        <f>IF(BB253="","",#REF!)</f>
        <v>#REF!</v>
      </c>
      <c r="BD253" s="25" t="e">
        <f>IF(BC253="","",#REF!)</f>
        <v>#REF!</v>
      </c>
    </row>
    <row r="254" spans="15:56" x14ac:dyDescent="0.25">
      <c r="O254">
        <v>252</v>
      </c>
      <c r="P254" t="str">
        <f t="shared" si="4"/>
        <v>Good</v>
      </c>
      <c r="AR254" t="e">
        <f>IF(#REF!="","",#REF!)</f>
        <v>#REF!</v>
      </c>
      <c r="AS254" t="e">
        <f>IF(AR254="","",#REF!)</f>
        <v>#REF!</v>
      </c>
      <c r="AT254" t="e">
        <f>IF(AS254="","",#REF!)</f>
        <v>#REF!</v>
      </c>
      <c r="AU254" t="e">
        <f>IF(AT254="","",#REF!)</f>
        <v>#REF!</v>
      </c>
      <c r="AV254" t="e">
        <f>IF(AU254="","",MROUND((#REF!*(9/5))+32,1))</f>
        <v>#REF!</v>
      </c>
      <c r="AW254" t="e">
        <f>IF(AV254="","",MROUND((#REF!*(9/5))+32,1))</f>
        <v>#REF!</v>
      </c>
      <c r="AX254" t="e">
        <f>IF(AW254="","",MROUND((#REF!*14.5038),1))</f>
        <v>#REF!</v>
      </c>
      <c r="AY254" s="25" t="e">
        <f>IF(AX254="","",#REF!)</f>
        <v>#REF!</v>
      </c>
      <c r="AZ254" s="25" t="e">
        <f>IF(AY254="","",#REF!)</f>
        <v>#REF!</v>
      </c>
      <c r="BA254" s="25" t="e">
        <f>IF(AZ254="","",MROUND(((#REF!*(9/5))+32),1))</f>
        <v>#REF!</v>
      </c>
      <c r="BB254" s="25" t="e">
        <f>IF(BA254="","",#REF!)</f>
        <v>#REF!</v>
      </c>
      <c r="BC254" s="25" t="e">
        <f>IF(BB254="","",#REF!)</f>
        <v>#REF!</v>
      </c>
      <c r="BD254" s="25" t="e">
        <f>IF(BC254="","",#REF!)</f>
        <v>#REF!</v>
      </c>
    </row>
    <row r="255" spans="15:56" x14ac:dyDescent="0.25">
      <c r="O255">
        <v>253</v>
      </c>
      <c r="P255" t="str">
        <f t="shared" si="4"/>
        <v>Good</v>
      </c>
      <c r="AR255" t="e">
        <f>IF(#REF!="","",#REF!)</f>
        <v>#REF!</v>
      </c>
      <c r="AS255" t="e">
        <f>IF(AR255="","",#REF!)</f>
        <v>#REF!</v>
      </c>
      <c r="AT255" t="e">
        <f>IF(AS255="","",#REF!)</f>
        <v>#REF!</v>
      </c>
      <c r="AU255" t="e">
        <f>IF(AT255="","",#REF!)</f>
        <v>#REF!</v>
      </c>
      <c r="AV255" t="e">
        <f>IF(AU255="","",MROUND((#REF!*(9/5))+32,1))</f>
        <v>#REF!</v>
      </c>
      <c r="AW255" t="e">
        <f>IF(AV255="","",MROUND((#REF!*(9/5))+32,1))</f>
        <v>#REF!</v>
      </c>
      <c r="AX255" t="e">
        <f>IF(AW255="","",MROUND((#REF!*14.5038),1))</f>
        <v>#REF!</v>
      </c>
      <c r="AY255" s="25" t="e">
        <f>IF(AX255="","",#REF!)</f>
        <v>#REF!</v>
      </c>
      <c r="AZ255" s="25" t="e">
        <f>IF(AY255="","",#REF!)</f>
        <v>#REF!</v>
      </c>
      <c r="BA255" s="25" t="e">
        <f>IF(AZ255="","",MROUND(((#REF!*(9/5))+32),1))</f>
        <v>#REF!</v>
      </c>
      <c r="BB255" s="25" t="e">
        <f>IF(BA255="","",#REF!)</f>
        <v>#REF!</v>
      </c>
      <c r="BC255" s="25" t="e">
        <f>IF(BB255="","",#REF!)</f>
        <v>#REF!</v>
      </c>
      <c r="BD255" s="25" t="e">
        <f>IF(BC255="","",#REF!)</f>
        <v>#REF!</v>
      </c>
    </row>
    <row r="256" spans="15:56" x14ac:dyDescent="0.25">
      <c r="O256">
        <v>254</v>
      </c>
      <c r="P256" t="str">
        <f t="shared" si="4"/>
        <v>Good</v>
      </c>
      <c r="AR256" t="e">
        <f>IF(#REF!="","",#REF!)</f>
        <v>#REF!</v>
      </c>
      <c r="AS256" t="e">
        <f>IF(AR256="","",#REF!)</f>
        <v>#REF!</v>
      </c>
      <c r="AT256" t="e">
        <f>IF(AS256="","",#REF!)</f>
        <v>#REF!</v>
      </c>
      <c r="AU256" t="e">
        <f>IF(AT256="","",#REF!)</f>
        <v>#REF!</v>
      </c>
      <c r="AV256" t="e">
        <f>IF(AU256="","",MROUND((#REF!*(9/5))+32,1))</f>
        <v>#REF!</v>
      </c>
      <c r="AW256" t="e">
        <f>IF(AV256="","",MROUND((#REF!*(9/5))+32,1))</f>
        <v>#REF!</v>
      </c>
      <c r="AX256" t="e">
        <f>IF(AW256="","",MROUND((#REF!*14.5038),1))</f>
        <v>#REF!</v>
      </c>
      <c r="AY256" s="25" t="e">
        <f>IF(AX256="","",#REF!)</f>
        <v>#REF!</v>
      </c>
      <c r="AZ256" s="25" t="e">
        <f>IF(AY256="","",#REF!)</f>
        <v>#REF!</v>
      </c>
      <c r="BA256" s="25" t="e">
        <f>IF(AZ256="","",MROUND(((#REF!*(9/5))+32),1))</f>
        <v>#REF!</v>
      </c>
      <c r="BB256" s="25" t="e">
        <f>IF(BA256="","",#REF!)</f>
        <v>#REF!</v>
      </c>
      <c r="BC256" s="25" t="e">
        <f>IF(BB256="","",#REF!)</f>
        <v>#REF!</v>
      </c>
      <c r="BD256" s="25" t="e">
        <f>IF(BC256="","",#REF!)</f>
        <v>#REF!</v>
      </c>
    </row>
    <row r="257" spans="15:56" x14ac:dyDescent="0.25">
      <c r="O257">
        <v>255</v>
      </c>
      <c r="P257" t="str">
        <f t="shared" si="4"/>
        <v>Good</v>
      </c>
      <c r="AR257" t="e">
        <f>IF(#REF!="","",#REF!)</f>
        <v>#REF!</v>
      </c>
      <c r="AS257" t="e">
        <f>IF(AR257="","",#REF!)</f>
        <v>#REF!</v>
      </c>
      <c r="AT257" t="e">
        <f>IF(AS257="","",#REF!)</f>
        <v>#REF!</v>
      </c>
      <c r="AU257" t="e">
        <f>IF(AT257="","",#REF!)</f>
        <v>#REF!</v>
      </c>
      <c r="AV257" t="e">
        <f>IF(AU257="","",MROUND((#REF!*(9/5))+32,1))</f>
        <v>#REF!</v>
      </c>
      <c r="AW257" t="e">
        <f>IF(AV257="","",MROUND((#REF!*(9/5))+32,1))</f>
        <v>#REF!</v>
      </c>
      <c r="AX257" t="e">
        <f>IF(AW257="","",MROUND((#REF!*14.5038),1))</f>
        <v>#REF!</v>
      </c>
      <c r="AY257" s="25" t="e">
        <f>IF(AX257="","",#REF!)</f>
        <v>#REF!</v>
      </c>
      <c r="AZ257" s="25" t="e">
        <f>IF(AY257="","",#REF!)</f>
        <v>#REF!</v>
      </c>
      <c r="BA257" s="25" t="e">
        <f>IF(AZ257="","",MROUND(((#REF!*(9/5))+32),1))</f>
        <v>#REF!</v>
      </c>
      <c r="BB257" s="25" t="e">
        <f>IF(BA257="","",#REF!)</f>
        <v>#REF!</v>
      </c>
      <c r="BC257" s="25" t="e">
        <f>IF(BB257="","",#REF!)</f>
        <v>#REF!</v>
      </c>
      <c r="BD257" s="25" t="e">
        <f>IF(BC257="","",#REF!)</f>
        <v>#REF!</v>
      </c>
    </row>
    <row r="258" spans="15:56" x14ac:dyDescent="0.25">
      <c r="O258">
        <v>256</v>
      </c>
      <c r="P258" t="str">
        <f t="shared" si="4"/>
        <v>Good</v>
      </c>
      <c r="AR258" t="e">
        <f>IF(#REF!="","",#REF!)</f>
        <v>#REF!</v>
      </c>
      <c r="AS258" t="e">
        <f>IF(AR258="","",#REF!)</f>
        <v>#REF!</v>
      </c>
      <c r="AT258" t="e">
        <f>IF(AS258="","",#REF!)</f>
        <v>#REF!</v>
      </c>
      <c r="AU258" t="e">
        <f>IF(AT258="","",#REF!)</f>
        <v>#REF!</v>
      </c>
      <c r="AV258" t="e">
        <f>IF(AU258="","",MROUND((#REF!*(9/5))+32,1))</f>
        <v>#REF!</v>
      </c>
      <c r="AW258" t="e">
        <f>IF(AV258="","",MROUND((#REF!*(9/5))+32,1))</f>
        <v>#REF!</v>
      </c>
      <c r="AX258" t="e">
        <f>IF(AW258="","",MROUND((#REF!*14.5038),1))</f>
        <v>#REF!</v>
      </c>
      <c r="AY258" s="25" t="e">
        <f>IF(AX258="","",#REF!)</f>
        <v>#REF!</v>
      </c>
      <c r="AZ258" s="25" t="e">
        <f>IF(AY258="","",#REF!)</f>
        <v>#REF!</v>
      </c>
      <c r="BA258" s="25" t="e">
        <f>IF(AZ258="","",MROUND(((#REF!*(9/5))+32),1))</f>
        <v>#REF!</v>
      </c>
      <c r="BB258" s="25" t="e">
        <f>IF(BA258="","",#REF!)</f>
        <v>#REF!</v>
      </c>
      <c r="BC258" s="25" t="e">
        <f>IF(BB258="","",#REF!)</f>
        <v>#REF!</v>
      </c>
      <c r="BD258" s="25" t="e">
        <f>IF(BC258="","",#REF!)</f>
        <v>#REF!</v>
      </c>
    </row>
    <row r="259" spans="15:56" x14ac:dyDescent="0.25">
      <c r="O259">
        <v>257</v>
      </c>
      <c r="P259" t="str">
        <f t="shared" si="4"/>
        <v>Good</v>
      </c>
      <c r="AR259" t="e">
        <f>IF(#REF!="","",#REF!)</f>
        <v>#REF!</v>
      </c>
      <c r="AS259" t="e">
        <f>IF(AR259="","",#REF!)</f>
        <v>#REF!</v>
      </c>
      <c r="AT259" t="e">
        <f>IF(AS259="","",#REF!)</f>
        <v>#REF!</v>
      </c>
      <c r="AU259" t="e">
        <f>IF(AT259="","",#REF!)</f>
        <v>#REF!</v>
      </c>
      <c r="AV259" t="e">
        <f>IF(AU259="","",MROUND((#REF!*(9/5))+32,1))</f>
        <v>#REF!</v>
      </c>
      <c r="AW259" t="e">
        <f>IF(AV259="","",MROUND((#REF!*(9/5))+32,1))</f>
        <v>#REF!</v>
      </c>
      <c r="AX259" t="e">
        <f>IF(AW259="","",MROUND((#REF!*14.5038),1))</f>
        <v>#REF!</v>
      </c>
      <c r="AY259" s="25" t="e">
        <f>IF(AX259="","",#REF!)</f>
        <v>#REF!</v>
      </c>
      <c r="AZ259" s="25" t="e">
        <f>IF(AY259="","",#REF!)</f>
        <v>#REF!</v>
      </c>
      <c r="BA259" s="25" t="e">
        <f>IF(AZ259="","",MROUND(((#REF!*(9/5))+32),1))</f>
        <v>#REF!</v>
      </c>
      <c r="BB259" s="25" t="e">
        <f>IF(BA259="","",#REF!)</f>
        <v>#REF!</v>
      </c>
      <c r="BC259" s="25" t="e">
        <f>IF(BB259="","",#REF!)</f>
        <v>#REF!</v>
      </c>
      <c r="BD259" s="25" t="e">
        <f>IF(BC259="","",#REF!)</f>
        <v>#REF!</v>
      </c>
    </row>
    <row r="260" spans="15:56" x14ac:dyDescent="0.25">
      <c r="O260">
        <v>258</v>
      </c>
      <c r="P260" t="str">
        <f t="shared" ref="P260:P323" si="5">IF(B260&lt;&gt;B261,O260,"Good")</f>
        <v>Good</v>
      </c>
      <c r="AR260" t="e">
        <f>IF(#REF!="","",#REF!)</f>
        <v>#REF!</v>
      </c>
      <c r="AS260" t="e">
        <f>IF(AR260="","",#REF!)</f>
        <v>#REF!</v>
      </c>
      <c r="AT260" t="e">
        <f>IF(AS260="","",#REF!)</f>
        <v>#REF!</v>
      </c>
      <c r="AU260" t="e">
        <f>IF(AT260="","",#REF!)</f>
        <v>#REF!</v>
      </c>
      <c r="AV260" t="e">
        <f>IF(AU260="","",MROUND((#REF!*(9/5))+32,1))</f>
        <v>#REF!</v>
      </c>
      <c r="AW260" t="e">
        <f>IF(AV260="","",MROUND((#REF!*(9/5))+32,1))</f>
        <v>#REF!</v>
      </c>
      <c r="AX260" t="e">
        <f>IF(AW260="","",MROUND((#REF!*14.5038),1))</f>
        <v>#REF!</v>
      </c>
      <c r="AY260" s="25" t="e">
        <f>IF(AX260="","",#REF!)</f>
        <v>#REF!</v>
      </c>
      <c r="AZ260" s="25" t="e">
        <f>IF(AY260="","",#REF!)</f>
        <v>#REF!</v>
      </c>
      <c r="BA260" s="25" t="e">
        <f>IF(AZ260="","",MROUND(((#REF!*(9/5))+32),1))</f>
        <v>#REF!</v>
      </c>
      <c r="BB260" s="25" t="e">
        <f>IF(BA260="","",#REF!)</f>
        <v>#REF!</v>
      </c>
      <c r="BC260" s="25" t="e">
        <f>IF(BB260="","",#REF!)</f>
        <v>#REF!</v>
      </c>
      <c r="BD260" s="25" t="e">
        <f>IF(BC260="","",#REF!)</f>
        <v>#REF!</v>
      </c>
    </row>
    <row r="261" spans="15:56" x14ac:dyDescent="0.25">
      <c r="O261">
        <v>259</v>
      </c>
      <c r="P261" t="str">
        <f t="shared" si="5"/>
        <v>Good</v>
      </c>
      <c r="AR261" t="e">
        <f>IF(#REF!="","",#REF!)</f>
        <v>#REF!</v>
      </c>
      <c r="AS261" t="e">
        <f>IF(AR261="","",#REF!)</f>
        <v>#REF!</v>
      </c>
      <c r="AT261" t="e">
        <f>IF(AS261="","",#REF!)</f>
        <v>#REF!</v>
      </c>
      <c r="AU261" t="e">
        <f>IF(AT261="","",#REF!)</f>
        <v>#REF!</v>
      </c>
      <c r="AV261" t="e">
        <f>IF(AU261="","",MROUND((#REF!*(9/5))+32,1))</f>
        <v>#REF!</v>
      </c>
      <c r="AW261" t="e">
        <f>IF(AV261="","",MROUND((#REF!*(9/5))+32,1))</f>
        <v>#REF!</v>
      </c>
      <c r="AX261" t="e">
        <f>IF(AW261="","",MROUND((#REF!*14.5038),1))</f>
        <v>#REF!</v>
      </c>
      <c r="AY261" s="25" t="e">
        <f>IF(AX261="","",#REF!)</f>
        <v>#REF!</v>
      </c>
      <c r="AZ261" s="25" t="e">
        <f>IF(AY261="","",#REF!)</f>
        <v>#REF!</v>
      </c>
      <c r="BA261" s="25" t="e">
        <f>IF(AZ261="","",MROUND(((#REF!*(9/5))+32),1))</f>
        <v>#REF!</v>
      </c>
      <c r="BB261" s="25" t="e">
        <f>IF(BA261="","",#REF!)</f>
        <v>#REF!</v>
      </c>
      <c r="BC261" s="25" t="e">
        <f>IF(BB261="","",#REF!)</f>
        <v>#REF!</v>
      </c>
      <c r="BD261" s="25" t="e">
        <f>IF(BC261="","",#REF!)</f>
        <v>#REF!</v>
      </c>
    </row>
    <row r="262" spans="15:56" x14ac:dyDescent="0.25">
      <c r="O262">
        <v>260</v>
      </c>
      <c r="P262" t="str">
        <f t="shared" si="5"/>
        <v>Good</v>
      </c>
      <c r="AR262" t="e">
        <f>IF(#REF!="","",#REF!)</f>
        <v>#REF!</v>
      </c>
      <c r="AS262" t="e">
        <f>IF(AR262="","",#REF!)</f>
        <v>#REF!</v>
      </c>
      <c r="AT262" t="e">
        <f>IF(AS262="","",#REF!)</f>
        <v>#REF!</v>
      </c>
      <c r="AU262" t="e">
        <f>IF(AT262="","",#REF!)</f>
        <v>#REF!</v>
      </c>
      <c r="AV262" t="e">
        <f>IF(AU262="","",MROUND((#REF!*(9/5))+32,1))</f>
        <v>#REF!</v>
      </c>
      <c r="AW262" t="e">
        <f>IF(AV262="","",MROUND((#REF!*(9/5))+32,1))</f>
        <v>#REF!</v>
      </c>
      <c r="AX262" t="e">
        <f>IF(AW262="","",MROUND((#REF!*14.5038),1))</f>
        <v>#REF!</v>
      </c>
      <c r="AY262" s="25" t="e">
        <f>IF(AX262="","",#REF!)</f>
        <v>#REF!</v>
      </c>
      <c r="AZ262" s="25" t="e">
        <f>IF(AY262="","",#REF!)</f>
        <v>#REF!</v>
      </c>
      <c r="BA262" s="25" t="e">
        <f>IF(AZ262="","",MROUND(((#REF!*(9/5))+32),1))</f>
        <v>#REF!</v>
      </c>
      <c r="BB262" s="25" t="e">
        <f>IF(BA262="","",#REF!)</f>
        <v>#REF!</v>
      </c>
      <c r="BC262" s="25" t="e">
        <f>IF(BB262="","",#REF!)</f>
        <v>#REF!</v>
      </c>
      <c r="BD262" s="25" t="e">
        <f>IF(BC262="","",#REF!)</f>
        <v>#REF!</v>
      </c>
    </row>
    <row r="263" spans="15:56" x14ac:dyDescent="0.25">
      <c r="O263">
        <v>261</v>
      </c>
      <c r="P263" t="str">
        <f t="shared" si="5"/>
        <v>Good</v>
      </c>
      <c r="AR263" t="e">
        <f>IF(#REF!="","",#REF!)</f>
        <v>#REF!</v>
      </c>
      <c r="AS263" t="e">
        <f>IF(AR263="","",#REF!)</f>
        <v>#REF!</v>
      </c>
      <c r="AT263" t="e">
        <f>IF(AS263="","",#REF!)</f>
        <v>#REF!</v>
      </c>
      <c r="AU263" t="e">
        <f>IF(AT263="","",#REF!)</f>
        <v>#REF!</v>
      </c>
      <c r="AV263" t="e">
        <f>IF(AU263="","",MROUND((#REF!*(9/5))+32,1))</f>
        <v>#REF!</v>
      </c>
      <c r="AW263" t="e">
        <f>IF(AV263="","",MROUND((#REF!*(9/5))+32,1))</f>
        <v>#REF!</v>
      </c>
      <c r="AX263" t="e">
        <f>IF(AW263="","",MROUND((#REF!*14.5038),1))</f>
        <v>#REF!</v>
      </c>
      <c r="AY263" s="25" t="e">
        <f>IF(AX263="","",#REF!)</f>
        <v>#REF!</v>
      </c>
      <c r="AZ263" s="25" t="e">
        <f>IF(AY263="","",#REF!)</f>
        <v>#REF!</v>
      </c>
      <c r="BA263" s="25" t="e">
        <f>IF(AZ263="","",MROUND(((#REF!*(9/5))+32),1))</f>
        <v>#REF!</v>
      </c>
      <c r="BB263" s="25" t="e">
        <f>IF(BA263="","",#REF!)</f>
        <v>#REF!</v>
      </c>
      <c r="BC263" s="25" t="e">
        <f>IF(BB263="","",#REF!)</f>
        <v>#REF!</v>
      </c>
      <c r="BD263" s="25" t="e">
        <f>IF(BC263="","",#REF!)</f>
        <v>#REF!</v>
      </c>
    </row>
    <row r="264" spans="15:56" x14ac:dyDescent="0.25">
      <c r="O264">
        <v>262</v>
      </c>
      <c r="P264" t="str">
        <f t="shared" si="5"/>
        <v>Good</v>
      </c>
      <c r="AR264" t="e">
        <f>IF(#REF!="","",#REF!)</f>
        <v>#REF!</v>
      </c>
      <c r="AS264" t="e">
        <f>IF(AR264="","",#REF!)</f>
        <v>#REF!</v>
      </c>
      <c r="AT264" t="e">
        <f>IF(AS264="","",#REF!)</f>
        <v>#REF!</v>
      </c>
      <c r="AU264" t="e">
        <f>IF(AT264="","",#REF!)</f>
        <v>#REF!</v>
      </c>
      <c r="AV264" t="e">
        <f>IF(AU264="","",MROUND((#REF!*(9/5))+32,1))</f>
        <v>#REF!</v>
      </c>
      <c r="AW264" t="e">
        <f>IF(AV264="","",MROUND((#REF!*(9/5))+32,1))</f>
        <v>#REF!</v>
      </c>
      <c r="AX264" t="e">
        <f>IF(AW264="","",MROUND((#REF!*14.5038),1))</f>
        <v>#REF!</v>
      </c>
      <c r="AY264" s="25" t="e">
        <f>IF(AX264="","",#REF!)</f>
        <v>#REF!</v>
      </c>
      <c r="AZ264" s="25" t="e">
        <f>IF(AY264="","",#REF!)</f>
        <v>#REF!</v>
      </c>
      <c r="BA264" s="25" t="e">
        <f>IF(AZ264="","",MROUND(((#REF!*(9/5))+32),1))</f>
        <v>#REF!</v>
      </c>
      <c r="BB264" s="25" t="e">
        <f>IF(BA264="","",#REF!)</f>
        <v>#REF!</v>
      </c>
      <c r="BC264" s="25" t="e">
        <f>IF(BB264="","",#REF!)</f>
        <v>#REF!</v>
      </c>
      <c r="BD264" s="25" t="e">
        <f>IF(BC264="","",#REF!)</f>
        <v>#REF!</v>
      </c>
    </row>
    <row r="265" spans="15:56" x14ac:dyDescent="0.25">
      <c r="O265">
        <v>263</v>
      </c>
      <c r="P265" t="str">
        <f t="shared" si="5"/>
        <v>Good</v>
      </c>
      <c r="AR265" t="e">
        <f>IF(#REF!="","",#REF!)</f>
        <v>#REF!</v>
      </c>
      <c r="AS265" t="e">
        <f>IF(AR265="","",#REF!)</f>
        <v>#REF!</v>
      </c>
      <c r="AT265" t="e">
        <f>IF(AS265="","",#REF!)</f>
        <v>#REF!</v>
      </c>
      <c r="AU265" t="e">
        <f>IF(AT265="","",#REF!)</f>
        <v>#REF!</v>
      </c>
      <c r="AV265" t="e">
        <f>IF(AU265="","",MROUND((#REF!*(9/5))+32,1))</f>
        <v>#REF!</v>
      </c>
      <c r="AW265" t="e">
        <f>IF(AV265="","",MROUND((#REF!*(9/5))+32,1))</f>
        <v>#REF!</v>
      </c>
      <c r="AX265" t="e">
        <f>IF(AW265="","",MROUND((#REF!*14.5038),1))</f>
        <v>#REF!</v>
      </c>
      <c r="AY265" s="25" t="e">
        <f>IF(AX265="","",#REF!)</f>
        <v>#REF!</v>
      </c>
      <c r="AZ265" s="25" t="e">
        <f>IF(AY265="","",#REF!)</f>
        <v>#REF!</v>
      </c>
      <c r="BA265" s="25" t="e">
        <f>IF(AZ265="","",MROUND(((#REF!*(9/5))+32),1))</f>
        <v>#REF!</v>
      </c>
      <c r="BB265" s="25" t="e">
        <f>IF(BA265="","",#REF!)</f>
        <v>#REF!</v>
      </c>
      <c r="BC265" s="25" t="e">
        <f>IF(BB265="","",#REF!)</f>
        <v>#REF!</v>
      </c>
      <c r="BD265" s="25" t="e">
        <f>IF(BC265="","",#REF!)</f>
        <v>#REF!</v>
      </c>
    </row>
    <row r="266" spans="15:56" x14ac:dyDescent="0.25">
      <c r="O266">
        <v>264</v>
      </c>
      <c r="P266" t="str">
        <f t="shared" si="5"/>
        <v>Good</v>
      </c>
      <c r="AR266" t="e">
        <f>IF(#REF!="","",#REF!)</f>
        <v>#REF!</v>
      </c>
      <c r="AS266" t="e">
        <f>IF(AR266="","",#REF!)</f>
        <v>#REF!</v>
      </c>
      <c r="AT266" t="e">
        <f>IF(AS266="","",#REF!)</f>
        <v>#REF!</v>
      </c>
      <c r="AU266" t="e">
        <f>IF(AT266="","",#REF!)</f>
        <v>#REF!</v>
      </c>
      <c r="AV266" t="e">
        <f>IF(AU266="","",MROUND((#REF!*(9/5))+32,1))</f>
        <v>#REF!</v>
      </c>
      <c r="AW266" t="e">
        <f>IF(AV266="","",MROUND((#REF!*(9/5))+32,1))</f>
        <v>#REF!</v>
      </c>
      <c r="AX266" t="e">
        <f>IF(AW266="","",MROUND((#REF!*14.5038),1))</f>
        <v>#REF!</v>
      </c>
      <c r="AY266" s="25" t="e">
        <f>IF(AX266="","",#REF!)</f>
        <v>#REF!</v>
      </c>
      <c r="AZ266" s="25" t="e">
        <f>IF(AY266="","",#REF!)</f>
        <v>#REF!</v>
      </c>
      <c r="BA266" s="25" t="e">
        <f>IF(AZ266="","",MROUND(((#REF!*(9/5))+32),1))</f>
        <v>#REF!</v>
      </c>
      <c r="BB266" s="25" t="e">
        <f>IF(BA266="","",#REF!)</f>
        <v>#REF!</v>
      </c>
      <c r="BC266" s="25" t="e">
        <f>IF(BB266="","",#REF!)</f>
        <v>#REF!</v>
      </c>
      <c r="BD266" s="25" t="e">
        <f>IF(BC266="","",#REF!)</f>
        <v>#REF!</v>
      </c>
    </row>
    <row r="267" spans="15:56" x14ac:dyDescent="0.25">
      <c r="O267">
        <v>265</v>
      </c>
      <c r="P267" t="str">
        <f t="shared" si="5"/>
        <v>Good</v>
      </c>
      <c r="AR267" t="e">
        <f>IF(#REF!="","",#REF!)</f>
        <v>#REF!</v>
      </c>
      <c r="AS267" t="e">
        <f>IF(AR267="","",#REF!)</f>
        <v>#REF!</v>
      </c>
      <c r="AT267" t="e">
        <f>IF(AS267="","",#REF!)</f>
        <v>#REF!</v>
      </c>
      <c r="AU267" t="e">
        <f>IF(AT267="","",#REF!)</f>
        <v>#REF!</v>
      </c>
      <c r="AV267" t="e">
        <f>IF(AU267="","",MROUND((#REF!*(9/5))+32,1))</f>
        <v>#REF!</v>
      </c>
      <c r="AW267" t="e">
        <f>IF(AV267="","",MROUND((#REF!*(9/5))+32,1))</f>
        <v>#REF!</v>
      </c>
      <c r="AX267" t="e">
        <f>IF(AW267="","",MROUND((#REF!*14.5038),1))</f>
        <v>#REF!</v>
      </c>
      <c r="AY267" s="25" t="e">
        <f>IF(AX267="","",#REF!)</f>
        <v>#REF!</v>
      </c>
      <c r="AZ267" s="25" t="e">
        <f>IF(AY267="","",#REF!)</f>
        <v>#REF!</v>
      </c>
      <c r="BA267" s="25" t="e">
        <f>IF(AZ267="","",MROUND(((#REF!*(9/5))+32),1))</f>
        <v>#REF!</v>
      </c>
      <c r="BB267" s="25" t="e">
        <f>IF(BA267="","",#REF!)</f>
        <v>#REF!</v>
      </c>
      <c r="BC267" s="25" t="e">
        <f>IF(BB267="","",#REF!)</f>
        <v>#REF!</v>
      </c>
      <c r="BD267" s="25" t="e">
        <f>IF(BC267="","",#REF!)</f>
        <v>#REF!</v>
      </c>
    </row>
    <row r="268" spans="15:56" x14ac:dyDescent="0.25">
      <c r="O268">
        <v>266</v>
      </c>
      <c r="P268" t="str">
        <f t="shared" si="5"/>
        <v>Good</v>
      </c>
      <c r="AR268" t="e">
        <f>IF(#REF!="","",#REF!)</f>
        <v>#REF!</v>
      </c>
      <c r="AS268" t="e">
        <f>IF(AR268="","",#REF!)</f>
        <v>#REF!</v>
      </c>
      <c r="AT268" t="e">
        <f>IF(AS268="","",#REF!)</f>
        <v>#REF!</v>
      </c>
      <c r="AU268" t="e">
        <f>IF(AT268="","",#REF!)</f>
        <v>#REF!</v>
      </c>
      <c r="AV268" t="e">
        <f>IF(AU268="","",MROUND((#REF!*(9/5))+32,1))</f>
        <v>#REF!</v>
      </c>
      <c r="AW268" t="e">
        <f>IF(AV268="","",MROUND((#REF!*(9/5))+32,1))</f>
        <v>#REF!</v>
      </c>
      <c r="AX268" t="e">
        <f>IF(AW268="","",MROUND((#REF!*14.5038),1))</f>
        <v>#REF!</v>
      </c>
      <c r="AY268" s="25" t="e">
        <f>IF(AX268="","",#REF!)</f>
        <v>#REF!</v>
      </c>
      <c r="AZ268" s="25" t="e">
        <f>IF(AY268="","",#REF!)</f>
        <v>#REF!</v>
      </c>
      <c r="BA268" s="25" t="e">
        <f>IF(AZ268="","",MROUND(((#REF!*(9/5))+32),1))</f>
        <v>#REF!</v>
      </c>
      <c r="BB268" s="25" t="e">
        <f>IF(BA268="","",#REF!)</f>
        <v>#REF!</v>
      </c>
      <c r="BC268" s="25" t="e">
        <f>IF(BB268="","",#REF!)</f>
        <v>#REF!</v>
      </c>
      <c r="BD268" s="25" t="e">
        <f>IF(BC268="","",#REF!)</f>
        <v>#REF!</v>
      </c>
    </row>
    <row r="269" spans="15:56" x14ac:dyDescent="0.25">
      <c r="O269">
        <v>267</v>
      </c>
      <c r="P269" t="str">
        <f t="shared" si="5"/>
        <v>Good</v>
      </c>
      <c r="AR269" t="e">
        <f>IF(#REF!="","",#REF!)</f>
        <v>#REF!</v>
      </c>
      <c r="AS269" t="e">
        <f>IF(AR269="","",#REF!)</f>
        <v>#REF!</v>
      </c>
      <c r="AT269" t="e">
        <f>IF(AS269="","",#REF!)</f>
        <v>#REF!</v>
      </c>
      <c r="AU269" t="e">
        <f>IF(AT269="","",#REF!)</f>
        <v>#REF!</v>
      </c>
      <c r="AV269" t="e">
        <f>IF(AU269="","",MROUND((#REF!*(9/5))+32,1))</f>
        <v>#REF!</v>
      </c>
      <c r="AW269" t="e">
        <f>IF(AV269="","",MROUND((#REF!*(9/5))+32,1))</f>
        <v>#REF!</v>
      </c>
      <c r="AX269" t="e">
        <f>IF(AW269="","",MROUND((#REF!*14.5038),1))</f>
        <v>#REF!</v>
      </c>
      <c r="AY269" s="25" t="e">
        <f>IF(AX269="","",#REF!)</f>
        <v>#REF!</v>
      </c>
      <c r="AZ269" s="25" t="e">
        <f>IF(AY269="","",#REF!)</f>
        <v>#REF!</v>
      </c>
      <c r="BA269" s="25" t="e">
        <f>IF(AZ269="","",MROUND(((#REF!*(9/5))+32),1))</f>
        <v>#REF!</v>
      </c>
      <c r="BB269" s="25" t="e">
        <f>IF(BA269="","",#REF!)</f>
        <v>#REF!</v>
      </c>
      <c r="BC269" s="25" t="e">
        <f>IF(BB269="","",#REF!)</f>
        <v>#REF!</v>
      </c>
      <c r="BD269" s="25" t="e">
        <f>IF(BC269="","",#REF!)</f>
        <v>#REF!</v>
      </c>
    </row>
    <row r="270" spans="15:56" x14ac:dyDescent="0.25">
      <c r="O270">
        <v>268</v>
      </c>
      <c r="P270" t="str">
        <f t="shared" si="5"/>
        <v>Good</v>
      </c>
      <c r="AR270" t="e">
        <f>IF(#REF!="","",#REF!)</f>
        <v>#REF!</v>
      </c>
      <c r="AS270" t="e">
        <f>IF(AR270="","",#REF!)</f>
        <v>#REF!</v>
      </c>
      <c r="AT270" t="e">
        <f>IF(AS270="","",#REF!)</f>
        <v>#REF!</v>
      </c>
      <c r="AU270" t="e">
        <f>IF(AT270="","",#REF!)</f>
        <v>#REF!</v>
      </c>
      <c r="AV270" t="e">
        <f>IF(AU270="","",MROUND((#REF!*(9/5))+32,1))</f>
        <v>#REF!</v>
      </c>
      <c r="AW270" t="e">
        <f>IF(AV270="","",MROUND((#REF!*(9/5))+32,1))</f>
        <v>#REF!</v>
      </c>
      <c r="AX270" t="e">
        <f>IF(AW270="","",MROUND((#REF!*14.5038),1))</f>
        <v>#REF!</v>
      </c>
      <c r="AY270" s="25" t="e">
        <f>IF(AX270="","",#REF!)</f>
        <v>#REF!</v>
      </c>
      <c r="AZ270" s="25" t="e">
        <f>IF(AY270="","",#REF!)</f>
        <v>#REF!</v>
      </c>
      <c r="BA270" s="25" t="e">
        <f>IF(AZ270="","",MROUND(((#REF!*(9/5))+32),1))</f>
        <v>#REF!</v>
      </c>
      <c r="BB270" s="25" t="e">
        <f>IF(BA270="","",#REF!)</f>
        <v>#REF!</v>
      </c>
      <c r="BC270" s="25" t="e">
        <f>IF(BB270="","",#REF!)</f>
        <v>#REF!</v>
      </c>
      <c r="BD270" s="25" t="e">
        <f>IF(BC270="","",#REF!)</f>
        <v>#REF!</v>
      </c>
    </row>
    <row r="271" spans="15:56" x14ac:dyDescent="0.25">
      <c r="O271">
        <v>269</v>
      </c>
      <c r="P271" t="str">
        <f t="shared" si="5"/>
        <v>Good</v>
      </c>
      <c r="AR271" t="e">
        <f>IF(#REF!="","",#REF!)</f>
        <v>#REF!</v>
      </c>
      <c r="AS271" t="e">
        <f>IF(AR271="","",#REF!)</f>
        <v>#REF!</v>
      </c>
      <c r="AT271" t="e">
        <f>IF(AS271="","",#REF!)</f>
        <v>#REF!</v>
      </c>
      <c r="AU271" t="e">
        <f>IF(AT271="","",#REF!)</f>
        <v>#REF!</v>
      </c>
      <c r="AV271" t="e">
        <f>IF(AU271="","",MROUND((#REF!*(9/5))+32,1))</f>
        <v>#REF!</v>
      </c>
      <c r="AW271" t="e">
        <f>IF(AV271="","",MROUND((#REF!*(9/5))+32,1))</f>
        <v>#REF!</v>
      </c>
      <c r="AX271" t="e">
        <f>IF(AW271="","",MROUND((#REF!*14.5038),1))</f>
        <v>#REF!</v>
      </c>
      <c r="AY271" s="25" t="e">
        <f>IF(AX271="","",#REF!)</f>
        <v>#REF!</v>
      </c>
      <c r="AZ271" s="25" t="e">
        <f>IF(AY271="","",#REF!)</f>
        <v>#REF!</v>
      </c>
      <c r="BA271" s="25" t="e">
        <f>IF(AZ271="","",MROUND(((#REF!*(9/5))+32),1))</f>
        <v>#REF!</v>
      </c>
      <c r="BB271" s="25" t="e">
        <f>IF(BA271="","",#REF!)</f>
        <v>#REF!</v>
      </c>
      <c r="BC271" s="25" t="e">
        <f>IF(BB271="","",#REF!)</f>
        <v>#REF!</v>
      </c>
      <c r="BD271" s="25" t="e">
        <f>IF(BC271="","",#REF!)</f>
        <v>#REF!</v>
      </c>
    </row>
    <row r="272" spans="15:56" x14ac:dyDescent="0.25">
      <c r="O272">
        <v>270</v>
      </c>
      <c r="P272" t="str">
        <f t="shared" si="5"/>
        <v>Good</v>
      </c>
      <c r="AR272" t="e">
        <f>IF(#REF!="","",#REF!)</f>
        <v>#REF!</v>
      </c>
      <c r="AS272" t="e">
        <f>IF(AR272="","",#REF!)</f>
        <v>#REF!</v>
      </c>
      <c r="AT272" t="e">
        <f>IF(AS272="","",#REF!)</f>
        <v>#REF!</v>
      </c>
      <c r="AU272" t="e">
        <f>IF(AT272="","",#REF!)</f>
        <v>#REF!</v>
      </c>
      <c r="AV272" t="e">
        <f>IF(AU272="","",MROUND((#REF!*(9/5))+32,1))</f>
        <v>#REF!</v>
      </c>
      <c r="AW272" t="e">
        <f>IF(AV272="","",MROUND((#REF!*(9/5))+32,1))</f>
        <v>#REF!</v>
      </c>
      <c r="AX272" t="e">
        <f>IF(AW272="","",MROUND((#REF!*14.5038),1))</f>
        <v>#REF!</v>
      </c>
      <c r="AY272" s="25" t="e">
        <f>IF(AX272="","",#REF!)</f>
        <v>#REF!</v>
      </c>
      <c r="AZ272" s="25" t="e">
        <f>IF(AY272="","",#REF!)</f>
        <v>#REF!</v>
      </c>
      <c r="BA272" s="25" t="e">
        <f>IF(AZ272="","",MROUND(((#REF!*(9/5))+32),1))</f>
        <v>#REF!</v>
      </c>
      <c r="BB272" s="25" t="e">
        <f>IF(BA272="","",#REF!)</f>
        <v>#REF!</v>
      </c>
      <c r="BC272" s="25" t="e">
        <f>IF(BB272="","",#REF!)</f>
        <v>#REF!</v>
      </c>
      <c r="BD272" s="25" t="e">
        <f>IF(BC272="","",#REF!)</f>
        <v>#REF!</v>
      </c>
    </row>
    <row r="273" spans="15:56" x14ac:dyDescent="0.25">
      <c r="O273">
        <v>271</v>
      </c>
      <c r="P273" t="str">
        <f t="shared" si="5"/>
        <v>Good</v>
      </c>
      <c r="AR273" t="e">
        <f>IF(#REF!="","",#REF!)</f>
        <v>#REF!</v>
      </c>
      <c r="AS273" t="e">
        <f>IF(AR273="","",#REF!)</f>
        <v>#REF!</v>
      </c>
      <c r="AT273" t="e">
        <f>IF(AS273="","",#REF!)</f>
        <v>#REF!</v>
      </c>
      <c r="AU273" t="e">
        <f>IF(AT273="","",#REF!)</f>
        <v>#REF!</v>
      </c>
      <c r="AV273" t="e">
        <f>IF(AU273="","",MROUND((#REF!*(9/5))+32,1))</f>
        <v>#REF!</v>
      </c>
      <c r="AW273" t="e">
        <f>IF(AV273="","",MROUND((#REF!*(9/5))+32,1))</f>
        <v>#REF!</v>
      </c>
      <c r="AX273" t="e">
        <f>IF(AW273="","",MROUND((#REF!*14.5038),1))</f>
        <v>#REF!</v>
      </c>
      <c r="AY273" s="25" t="e">
        <f>IF(AX273="","",#REF!)</f>
        <v>#REF!</v>
      </c>
      <c r="AZ273" s="25" t="e">
        <f>IF(AY273="","",#REF!)</f>
        <v>#REF!</v>
      </c>
      <c r="BA273" s="25" t="e">
        <f>IF(AZ273="","",MROUND(((#REF!*(9/5))+32),1))</f>
        <v>#REF!</v>
      </c>
      <c r="BB273" s="25" t="e">
        <f>IF(BA273="","",#REF!)</f>
        <v>#REF!</v>
      </c>
      <c r="BC273" s="25" t="e">
        <f>IF(BB273="","",#REF!)</f>
        <v>#REF!</v>
      </c>
      <c r="BD273" s="25" t="e">
        <f>IF(BC273="","",#REF!)</f>
        <v>#REF!</v>
      </c>
    </row>
    <row r="274" spans="15:56" x14ac:dyDescent="0.25">
      <c r="O274">
        <v>272</v>
      </c>
      <c r="P274" t="str">
        <f t="shared" si="5"/>
        <v>Good</v>
      </c>
      <c r="AR274" t="e">
        <f>IF(#REF!="","",#REF!)</f>
        <v>#REF!</v>
      </c>
      <c r="AS274" t="e">
        <f>IF(AR274="","",#REF!)</f>
        <v>#REF!</v>
      </c>
      <c r="AT274" t="e">
        <f>IF(AS274="","",#REF!)</f>
        <v>#REF!</v>
      </c>
      <c r="AU274" t="e">
        <f>IF(AT274="","",#REF!)</f>
        <v>#REF!</v>
      </c>
      <c r="AV274" t="e">
        <f>IF(AU274="","",MROUND((#REF!*(9/5))+32,1))</f>
        <v>#REF!</v>
      </c>
      <c r="AW274" t="e">
        <f>IF(AV274="","",MROUND((#REF!*(9/5))+32,1))</f>
        <v>#REF!</v>
      </c>
      <c r="AX274" t="e">
        <f>IF(AW274="","",MROUND((#REF!*14.5038),1))</f>
        <v>#REF!</v>
      </c>
      <c r="AY274" s="25" t="e">
        <f>IF(AX274="","",#REF!)</f>
        <v>#REF!</v>
      </c>
      <c r="AZ274" s="25" t="e">
        <f>IF(AY274="","",#REF!)</f>
        <v>#REF!</v>
      </c>
      <c r="BA274" s="25" t="e">
        <f>IF(AZ274="","",MROUND(((#REF!*(9/5))+32),1))</f>
        <v>#REF!</v>
      </c>
      <c r="BB274" s="25" t="e">
        <f>IF(BA274="","",#REF!)</f>
        <v>#REF!</v>
      </c>
      <c r="BC274" s="25" t="e">
        <f>IF(BB274="","",#REF!)</f>
        <v>#REF!</v>
      </c>
      <c r="BD274" s="25" t="e">
        <f>IF(BC274="","",#REF!)</f>
        <v>#REF!</v>
      </c>
    </row>
    <row r="275" spans="15:56" x14ac:dyDescent="0.25">
      <c r="O275">
        <v>273</v>
      </c>
      <c r="P275" t="str">
        <f t="shared" si="5"/>
        <v>Good</v>
      </c>
      <c r="AR275" t="e">
        <f>IF(#REF!="","",#REF!)</f>
        <v>#REF!</v>
      </c>
      <c r="AS275" t="e">
        <f>IF(AR275="","",#REF!)</f>
        <v>#REF!</v>
      </c>
      <c r="AT275" t="e">
        <f>IF(AS275="","",#REF!)</f>
        <v>#REF!</v>
      </c>
      <c r="AU275" t="e">
        <f>IF(AT275="","",#REF!)</f>
        <v>#REF!</v>
      </c>
      <c r="AV275" t="e">
        <f>IF(AU275="","",MROUND((#REF!*(9/5))+32,1))</f>
        <v>#REF!</v>
      </c>
      <c r="AW275" t="e">
        <f>IF(AV275="","",MROUND((#REF!*(9/5))+32,1))</f>
        <v>#REF!</v>
      </c>
      <c r="AX275" t="e">
        <f>IF(AW275="","",MROUND((#REF!*14.5038),1))</f>
        <v>#REF!</v>
      </c>
      <c r="AY275" s="25" t="e">
        <f>IF(AX275="","",#REF!)</f>
        <v>#REF!</v>
      </c>
      <c r="AZ275" s="25" t="e">
        <f>IF(AY275="","",#REF!)</f>
        <v>#REF!</v>
      </c>
      <c r="BA275" s="25" t="e">
        <f>IF(AZ275="","",MROUND(((#REF!*(9/5))+32),1))</f>
        <v>#REF!</v>
      </c>
      <c r="BB275" s="25" t="e">
        <f>IF(BA275="","",#REF!)</f>
        <v>#REF!</v>
      </c>
      <c r="BC275" s="25" t="e">
        <f>IF(BB275="","",#REF!)</f>
        <v>#REF!</v>
      </c>
      <c r="BD275" s="25" t="e">
        <f>IF(BC275="","",#REF!)</f>
        <v>#REF!</v>
      </c>
    </row>
    <row r="276" spans="15:56" x14ac:dyDescent="0.25">
      <c r="O276">
        <v>274</v>
      </c>
      <c r="P276" t="str">
        <f t="shared" si="5"/>
        <v>Good</v>
      </c>
      <c r="AR276" t="e">
        <f>IF(#REF!="","",#REF!)</f>
        <v>#REF!</v>
      </c>
      <c r="AS276" t="e">
        <f>IF(AR276="","",#REF!)</f>
        <v>#REF!</v>
      </c>
      <c r="AT276" t="e">
        <f>IF(AS276="","",#REF!)</f>
        <v>#REF!</v>
      </c>
      <c r="AU276" t="e">
        <f>IF(AT276="","",#REF!)</f>
        <v>#REF!</v>
      </c>
      <c r="AV276" t="e">
        <f>IF(AU276="","",MROUND((#REF!*(9/5))+32,1))</f>
        <v>#REF!</v>
      </c>
      <c r="AW276" t="e">
        <f>IF(AV276="","",MROUND((#REF!*(9/5))+32,1))</f>
        <v>#REF!</v>
      </c>
      <c r="AX276" t="e">
        <f>IF(AW276="","",MROUND((#REF!*14.5038),1))</f>
        <v>#REF!</v>
      </c>
      <c r="AY276" s="25" t="e">
        <f>IF(AX276="","",#REF!)</f>
        <v>#REF!</v>
      </c>
      <c r="AZ276" s="25" t="e">
        <f>IF(AY276="","",#REF!)</f>
        <v>#REF!</v>
      </c>
      <c r="BA276" s="25" t="e">
        <f>IF(AZ276="","",MROUND(((#REF!*(9/5))+32),1))</f>
        <v>#REF!</v>
      </c>
      <c r="BB276" s="25" t="e">
        <f>IF(BA276="","",#REF!)</f>
        <v>#REF!</v>
      </c>
      <c r="BC276" s="25" t="e">
        <f>IF(BB276="","",#REF!)</f>
        <v>#REF!</v>
      </c>
      <c r="BD276" s="25" t="e">
        <f>IF(BC276="","",#REF!)</f>
        <v>#REF!</v>
      </c>
    </row>
    <row r="277" spans="15:56" x14ac:dyDescent="0.25">
      <c r="O277">
        <v>275</v>
      </c>
      <c r="P277" t="str">
        <f t="shared" si="5"/>
        <v>Good</v>
      </c>
      <c r="AR277" t="e">
        <f>IF(#REF!="","",#REF!)</f>
        <v>#REF!</v>
      </c>
      <c r="AS277" t="e">
        <f>IF(AR277="","",#REF!)</f>
        <v>#REF!</v>
      </c>
      <c r="AT277" t="e">
        <f>IF(AS277="","",#REF!)</f>
        <v>#REF!</v>
      </c>
      <c r="AU277" t="e">
        <f>IF(AT277="","",#REF!)</f>
        <v>#REF!</v>
      </c>
      <c r="AV277" t="e">
        <f>IF(AU277="","",MROUND((#REF!*(9/5))+32,1))</f>
        <v>#REF!</v>
      </c>
      <c r="AW277" t="e">
        <f>IF(AV277="","",MROUND((#REF!*(9/5))+32,1))</f>
        <v>#REF!</v>
      </c>
      <c r="AX277" t="e">
        <f>IF(AW277="","",MROUND((#REF!*14.5038),1))</f>
        <v>#REF!</v>
      </c>
      <c r="AY277" s="25" t="e">
        <f>IF(AX277="","",#REF!)</f>
        <v>#REF!</v>
      </c>
      <c r="AZ277" s="25" t="e">
        <f>IF(AY277="","",#REF!)</f>
        <v>#REF!</v>
      </c>
      <c r="BA277" s="25" t="e">
        <f>IF(AZ277="","",MROUND(((#REF!*(9/5))+32),1))</f>
        <v>#REF!</v>
      </c>
      <c r="BB277" s="25" t="e">
        <f>IF(BA277="","",#REF!)</f>
        <v>#REF!</v>
      </c>
      <c r="BC277" s="25" t="e">
        <f>IF(BB277="","",#REF!)</f>
        <v>#REF!</v>
      </c>
      <c r="BD277" s="25" t="e">
        <f>IF(BC277="","",#REF!)</f>
        <v>#REF!</v>
      </c>
    </row>
    <row r="278" spans="15:56" x14ac:dyDescent="0.25">
      <c r="O278">
        <v>276</v>
      </c>
      <c r="P278" t="str">
        <f t="shared" si="5"/>
        <v>Good</v>
      </c>
      <c r="AR278" t="e">
        <f>IF(#REF!="","",#REF!)</f>
        <v>#REF!</v>
      </c>
      <c r="AS278" t="e">
        <f>IF(AR278="","",#REF!)</f>
        <v>#REF!</v>
      </c>
      <c r="AT278" t="e">
        <f>IF(AS278="","",#REF!)</f>
        <v>#REF!</v>
      </c>
      <c r="AU278" t="e">
        <f>IF(AT278="","",#REF!)</f>
        <v>#REF!</v>
      </c>
      <c r="AV278" t="e">
        <f>IF(AU278="","",MROUND((#REF!*(9/5))+32,1))</f>
        <v>#REF!</v>
      </c>
      <c r="AW278" t="e">
        <f>IF(AV278="","",MROUND((#REF!*(9/5))+32,1))</f>
        <v>#REF!</v>
      </c>
      <c r="AX278" t="e">
        <f>IF(AW278="","",MROUND((#REF!*14.5038),1))</f>
        <v>#REF!</v>
      </c>
      <c r="AY278" s="25" t="e">
        <f>IF(AX278="","",#REF!)</f>
        <v>#REF!</v>
      </c>
      <c r="AZ278" s="25" t="e">
        <f>IF(AY278="","",#REF!)</f>
        <v>#REF!</v>
      </c>
      <c r="BA278" s="25" t="e">
        <f>IF(AZ278="","",MROUND(((#REF!*(9/5))+32),1))</f>
        <v>#REF!</v>
      </c>
      <c r="BB278" s="25" t="e">
        <f>IF(BA278="","",#REF!)</f>
        <v>#REF!</v>
      </c>
      <c r="BC278" s="25" t="e">
        <f>IF(BB278="","",#REF!)</f>
        <v>#REF!</v>
      </c>
      <c r="BD278" s="25" t="e">
        <f>IF(BC278="","",#REF!)</f>
        <v>#REF!</v>
      </c>
    </row>
    <row r="279" spans="15:56" x14ac:dyDescent="0.25">
      <c r="O279">
        <v>277</v>
      </c>
      <c r="P279" t="str">
        <f t="shared" si="5"/>
        <v>Good</v>
      </c>
      <c r="AR279" t="e">
        <f>IF(#REF!="","",#REF!)</f>
        <v>#REF!</v>
      </c>
      <c r="AS279" t="e">
        <f>IF(AR279="","",#REF!)</f>
        <v>#REF!</v>
      </c>
      <c r="AT279" t="e">
        <f>IF(AS279="","",#REF!)</f>
        <v>#REF!</v>
      </c>
      <c r="AU279" t="e">
        <f>IF(AT279="","",#REF!)</f>
        <v>#REF!</v>
      </c>
      <c r="AV279" t="e">
        <f>IF(AU279="","",MROUND((#REF!*(9/5))+32,1))</f>
        <v>#REF!</v>
      </c>
      <c r="AW279" t="e">
        <f>IF(AV279="","",MROUND((#REF!*(9/5))+32,1))</f>
        <v>#REF!</v>
      </c>
      <c r="AX279" t="e">
        <f>IF(AW279="","",MROUND((#REF!*14.5038),1))</f>
        <v>#REF!</v>
      </c>
      <c r="AY279" s="25" t="e">
        <f>IF(AX279="","",#REF!)</f>
        <v>#REF!</v>
      </c>
      <c r="AZ279" s="25" t="e">
        <f>IF(AY279="","",#REF!)</f>
        <v>#REF!</v>
      </c>
      <c r="BA279" s="25" t="e">
        <f>IF(AZ279="","",MROUND(((#REF!*(9/5))+32),1))</f>
        <v>#REF!</v>
      </c>
      <c r="BB279" s="25" t="e">
        <f>IF(BA279="","",#REF!)</f>
        <v>#REF!</v>
      </c>
      <c r="BC279" s="25" t="e">
        <f>IF(BB279="","",#REF!)</f>
        <v>#REF!</v>
      </c>
      <c r="BD279" s="25" t="e">
        <f>IF(BC279="","",#REF!)</f>
        <v>#REF!</v>
      </c>
    </row>
    <row r="280" spans="15:56" x14ac:dyDescent="0.25">
      <c r="O280">
        <v>278</v>
      </c>
      <c r="P280" t="str">
        <f t="shared" si="5"/>
        <v>Good</v>
      </c>
      <c r="AR280" t="e">
        <f>IF(#REF!="","",#REF!)</f>
        <v>#REF!</v>
      </c>
      <c r="AS280" t="e">
        <f>IF(AR280="","",#REF!)</f>
        <v>#REF!</v>
      </c>
      <c r="AT280" t="e">
        <f>IF(AS280="","",#REF!)</f>
        <v>#REF!</v>
      </c>
      <c r="AU280" t="e">
        <f>IF(AT280="","",#REF!)</f>
        <v>#REF!</v>
      </c>
      <c r="AV280" t="e">
        <f>IF(AU280="","",MROUND((#REF!*(9/5))+32,1))</f>
        <v>#REF!</v>
      </c>
      <c r="AW280" t="e">
        <f>IF(AV280="","",MROUND((#REF!*(9/5))+32,1))</f>
        <v>#REF!</v>
      </c>
      <c r="AX280" t="e">
        <f>IF(AW280="","",MROUND((#REF!*14.5038),1))</f>
        <v>#REF!</v>
      </c>
      <c r="AY280" s="25" t="e">
        <f>IF(AX280="","",#REF!)</f>
        <v>#REF!</v>
      </c>
      <c r="AZ280" s="25" t="e">
        <f>IF(AY280="","",#REF!)</f>
        <v>#REF!</v>
      </c>
      <c r="BA280" s="25" t="e">
        <f>IF(AZ280="","",MROUND(((#REF!*(9/5))+32),1))</f>
        <v>#REF!</v>
      </c>
      <c r="BB280" s="25" t="e">
        <f>IF(BA280="","",#REF!)</f>
        <v>#REF!</v>
      </c>
      <c r="BC280" s="25" t="e">
        <f>IF(BB280="","",#REF!)</f>
        <v>#REF!</v>
      </c>
      <c r="BD280" s="25" t="e">
        <f>IF(BC280="","",#REF!)</f>
        <v>#REF!</v>
      </c>
    </row>
    <row r="281" spans="15:56" x14ac:dyDescent="0.25">
      <c r="O281">
        <v>279</v>
      </c>
      <c r="P281" t="str">
        <f t="shared" si="5"/>
        <v>Good</v>
      </c>
      <c r="AR281" t="e">
        <f>IF(#REF!="","",#REF!)</f>
        <v>#REF!</v>
      </c>
      <c r="AS281" t="e">
        <f>IF(AR281="","",#REF!)</f>
        <v>#REF!</v>
      </c>
      <c r="AT281" t="e">
        <f>IF(AS281="","",#REF!)</f>
        <v>#REF!</v>
      </c>
      <c r="AU281" t="e">
        <f>IF(AT281="","",#REF!)</f>
        <v>#REF!</v>
      </c>
      <c r="AV281" t="e">
        <f>IF(AU281="","",MROUND((#REF!*(9/5))+32,1))</f>
        <v>#REF!</v>
      </c>
      <c r="AW281" t="e">
        <f>IF(AV281="","",MROUND((#REF!*(9/5))+32,1))</f>
        <v>#REF!</v>
      </c>
      <c r="AX281" t="e">
        <f>IF(AW281="","",MROUND((#REF!*14.5038),1))</f>
        <v>#REF!</v>
      </c>
      <c r="AY281" s="25" t="e">
        <f>IF(AX281="","",#REF!)</f>
        <v>#REF!</v>
      </c>
      <c r="AZ281" s="25" t="e">
        <f>IF(AY281="","",#REF!)</f>
        <v>#REF!</v>
      </c>
      <c r="BA281" s="25" t="e">
        <f>IF(AZ281="","",MROUND(((#REF!*(9/5))+32),1))</f>
        <v>#REF!</v>
      </c>
      <c r="BB281" s="25" t="e">
        <f>IF(BA281="","",#REF!)</f>
        <v>#REF!</v>
      </c>
      <c r="BC281" s="25" t="e">
        <f>IF(BB281="","",#REF!)</f>
        <v>#REF!</v>
      </c>
      <c r="BD281" s="25" t="e">
        <f>IF(BC281="","",#REF!)</f>
        <v>#REF!</v>
      </c>
    </row>
    <row r="282" spans="15:56" x14ac:dyDescent="0.25">
      <c r="O282">
        <v>280</v>
      </c>
      <c r="P282" t="str">
        <f t="shared" si="5"/>
        <v>Good</v>
      </c>
      <c r="AR282" t="e">
        <f>IF(#REF!="","",#REF!)</f>
        <v>#REF!</v>
      </c>
      <c r="AS282" t="e">
        <f>IF(AR282="","",#REF!)</f>
        <v>#REF!</v>
      </c>
      <c r="AT282" t="e">
        <f>IF(AS282="","",#REF!)</f>
        <v>#REF!</v>
      </c>
      <c r="AU282" t="e">
        <f>IF(AT282="","",#REF!)</f>
        <v>#REF!</v>
      </c>
      <c r="AV282" t="e">
        <f>IF(AU282="","",MROUND((#REF!*(9/5))+32,1))</f>
        <v>#REF!</v>
      </c>
      <c r="AW282" t="e">
        <f>IF(AV282="","",MROUND((#REF!*(9/5))+32,1))</f>
        <v>#REF!</v>
      </c>
      <c r="AX282" t="e">
        <f>IF(AW282="","",MROUND((#REF!*14.5038),1))</f>
        <v>#REF!</v>
      </c>
      <c r="AY282" s="25" t="e">
        <f>IF(AX282="","",#REF!)</f>
        <v>#REF!</v>
      </c>
      <c r="AZ282" s="25" t="e">
        <f>IF(AY282="","",#REF!)</f>
        <v>#REF!</v>
      </c>
      <c r="BA282" s="25" t="e">
        <f>IF(AZ282="","",MROUND(((#REF!*(9/5))+32),1))</f>
        <v>#REF!</v>
      </c>
      <c r="BB282" s="25" t="e">
        <f>IF(BA282="","",#REF!)</f>
        <v>#REF!</v>
      </c>
      <c r="BC282" s="25" t="e">
        <f>IF(BB282="","",#REF!)</f>
        <v>#REF!</v>
      </c>
      <c r="BD282" s="25" t="e">
        <f>IF(BC282="","",#REF!)</f>
        <v>#REF!</v>
      </c>
    </row>
    <row r="283" spans="15:56" x14ac:dyDescent="0.25">
      <c r="O283">
        <v>281</v>
      </c>
      <c r="P283" t="str">
        <f t="shared" si="5"/>
        <v>Good</v>
      </c>
      <c r="AR283" t="e">
        <f>IF(#REF!="","",#REF!)</f>
        <v>#REF!</v>
      </c>
      <c r="AS283" t="e">
        <f>IF(AR283="","",#REF!)</f>
        <v>#REF!</v>
      </c>
      <c r="AT283" t="e">
        <f>IF(AS283="","",#REF!)</f>
        <v>#REF!</v>
      </c>
      <c r="AU283" t="e">
        <f>IF(AT283="","",#REF!)</f>
        <v>#REF!</v>
      </c>
      <c r="AV283" t="e">
        <f>IF(AU283="","",MROUND((#REF!*(9/5))+32,1))</f>
        <v>#REF!</v>
      </c>
      <c r="AW283" t="e">
        <f>IF(AV283="","",MROUND((#REF!*(9/5))+32,1))</f>
        <v>#REF!</v>
      </c>
      <c r="AX283" t="e">
        <f>IF(AW283="","",MROUND((#REF!*14.5038),1))</f>
        <v>#REF!</v>
      </c>
      <c r="AY283" s="25" t="e">
        <f>IF(AX283="","",#REF!)</f>
        <v>#REF!</v>
      </c>
      <c r="AZ283" s="25" t="e">
        <f>IF(AY283="","",#REF!)</f>
        <v>#REF!</v>
      </c>
      <c r="BA283" s="25" t="e">
        <f>IF(AZ283="","",MROUND(((#REF!*(9/5))+32),1))</f>
        <v>#REF!</v>
      </c>
      <c r="BB283" s="25" t="e">
        <f>IF(BA283="","",#REF!)</f>
        <v>#REF!</v>
      </c>
      <c r="BC283" s="25" t="e">
        <f>IF(BB283="","",#REF!)</f>
        <v>#REF!</v>
      </c>
      <c r="BD283" s="25" t="e">
        <f>IF(BC283="","",#REF!)</f>
        <v>#REF!</v>
      </c>
    </row>
    <row r="284" spans="15:56" x14ac:dyDescent="0.25">
      <c r="O284">
        <v>282</v>
      </c>
      <c r="P284" t="str">
        <f t="shared" si="5"/>
        <v>Good</v>
      </c>
      <c r="AR284" t="e">
        <f>IF(#REF!="","",#REF!)</f>
        <v>#REF!</v>
      </c>
      <c r="AS284" t="e">
        <f>IF(AR284="","",#REF!)</f>
        <v>#REF!</v>
      </c>
      <c r="AT284" t="e">
        <f>IF(AS284="","",#REF!)</f>
        <v>#REF!</v>
      </c>
      <c r="AU284" t="e">
        <f>IF(AT284="","",#REF!)</f>
        <v>#REF!</v>
      </c>
      <c r="AV284" t="e">
        <f>IF(AU284="","",MROUND((#REF!*(9/5))+32,1))</f>
        <v>#REF!</v>
      </c>
      <c r="AW284" t="e">
        <f>IF(AV284="","",MROUND((#REF!*(9/5))+32,1))</f>
        <v>#REF!</v>
      </c>
      <c r="AX284" t="e">
        <f>IF(AW284="","",MROUND((#REF!*14.5038),1))</f>
        <v>#REF!</v>
      </c>
      <c r="AY284" s="25" t="e">
        <f>IF(AX284="","",#REF!)</f>
        <v>#REF!</v>
      </c>
      <c r="AZ284" s="25" t="e">
        <f>IF(AY284="","",#REF!)</f>
        <v>#REF!</v>
      </c>
      <c r="BA284" s="25" t="e">
        <f>IF(AZ284="","",MROUND(((#REF!*(9/5))+32),1))</f>
        <v>#REF!</v>
      </c>
      <c r="BB284" s="25" t="e">
        <f>IF(BA284="","",#REF!)</f>
        <v>#REF!</v>
      </c>
      <c r="BC284" s="25" t="e">
        <f>IF(BB284="","",#REF!)</f>
        <v>#REF!</v>
      </c>
      <c r="BD284" s="25" t="e">
        <f>IF(BC284="","",#REF!)</f>
        <v>#REF!</v>
      </c>
    </row>
    <row r="285" spans="15:56" x14ac:dyDescent="0.25">
      <c r="O285">
        <v>283</v>
      </c>
      <c r="P285" t="str">
        <f t="shared" si="5"/>
        <v>Good</v>
      </c>
      <c r="AR285" t="e">
        <f>IF(#REF!="","",#REF!)</f>
        <v>#REF!</v>
      </c>
      <c r="AS285" t="e">
        <f>IF(AR285="","",#REF!)</f>
        <v>#REF!</v>
      </c>
      <c r="AT285" t="e">
        <f>IF(AS285="","",#REF!)</f>
        <v>#REF!</v>
      </c>
      <c r="AU285" t="e">
        <f>IF(AT285="","",#REF!)</f>
        <v>#REF!</v>
      </c>
      <c r="AV285" t="e">
        <f>IF(AU285="","",MROUND((#REF!*(9/5))+32,1))</f>
        <v>#REF!</v>
      </c>
      <c r="AW285" t="e">
        <f>IF(AV285="","",MROUND((#REF!*(9/5))+32,1))</f>
        <v>#REF!</v>
      </c>
      <c r="AX285" t="e">
        <f>IF(AW285="","",MROUND((#REF!*14.5038),1))</f>
        <v>#REF!</v>
      </c>
      <c r="AY285" s="25" t="e">
        <f>IF(AX285="","",#REF!)</f>
        <v>#REF!</v>
      </c>
      <c r="AZ285" s="25" t="e">
        <f>IF(AY285="","",#REF!)</f>
        <v>#REF!</v>
      </c>
      <c r="BA285" s="25" t="e">
        <f>IF(AZ285="","",MROUND(((#REF!*(9/5))+32),1))</f>
        <v>#REF!</v>
      </c>
      <c r="BB285" s="25" t="e">
        <f>IF(BA285="","",#REF!)</f>
        <v>#REF!</v>
      </c>
      <c r="BC285" s="25" t="e">
        <f>IF(BB285="","",#REF!)</f>
        <v>#REF!</v>
      </c>
      <c r="BD285" s="25" t="e">
        <f>IF(BC285="","",#REF!)</f>
        <v>#REF!</v>
      </c>
    </row>
    <row r="286" spans="15:56" x14ac:dyDescent="0.25">
      <c r="O286">
        <v>284</v>
      </c>
      <c r="P286" t="str">
        <f t="shared" si="5"/>
        <v>Good</v>
      </c>
      <c r="AR286" t="e">
        <f>IF(#REF!="","",#REF!)</f>
        <v>#REF!</v>
      </c>
      <c r="AS286" t="e">
        <f>IF(AR286="","",#REF!)</f>
        <v>#REF!</v>
      </c>
      <c r="AT286" t="e">
        <f>IF(AS286="","",#REF!)</f>
        <v>#REF!</v>
      </c>
      <c r="AU286" t="e">
        <f>IF(AT286="","",#REF!)</f>
        <v>#REF!</v>
      </c>
      <c r="AV286" t="e">
        <f>IF(AU286="","",MROUND((#REF!*(9/5))+32,1))</f>
        <v>#REF!</v>
      </c>
      <c r="AW286" t="e">
        <f>IF(AV286="","",MROUND((#REF!*(9/5))+32,1))</f>
        <v>#REF!</v>
      </c>
      <c r="AX286" t="e">
        <f>IF(AW286="","",MROUND((#REF!*14.5038),1))</f>
        <v>#REF!</v>
      </c>
      <c r="AY286" s="25" t="e">
        <f>IF(AX286="","",#REF!)</f>
        <v>#REF!</v>
      </c>
      <c r="AZ286" s="25" t="e">
        <f>IF(AY286="","",#REF!)</f>
        <v>#REF!</v>
      </c>
      <c r="BA286" s="25" t="e">
        <f>IF(AZ286="","",MROUND(((#REF!*(9/5))+32),1))</f>
        <v>#REF!</v>
      </c>
      <c r="BB286" s="25" t="e">
        <f>IF(BA286="","",#REF!)</f>
        <v>#REF!</v>
      </c>
      <c r="BC286" s="25" t="e">
        <f>IF(BB286="","",#REF!)</f>
        <v>#REF!</v>
      </c>
      <c r="BD286" s="25" t="e">
        <f>IF(BC286="","",#REF!)</f>
        <v>#REF!</v>
      </c>
    </row>
    <row r="287" spans="15:56" x14ac:dyDescent="0.25">
      <c r="O287">
        <v>285</v>
      </c>
      <c r="P287" t="str">
        <f t="shared" si="5"/>
        <v>Good</v>
      </c>
      <c r="AR287" t="e">
        <f>IF(#REF!="","",#REF!)</f>
        <v>#REF!</v>
      </c>
      <c r="AS287" t="e">
        <f>IF(AR287="","",#REF!)</f>
        <v>#REF!</v>
      </c>
      <c r="AT287" t="e">
        <f>IF(AS287="","",#REF!)</f>
        <v>#REF!</v>
      </c>
      <c r="AU287" t="e">
        <f>IF(AT287="","",#REF!)</f>
        <v>#REF!</v>
      </c>
      <c r="AV287" t="e">
        <f>IF(AU287="","",MROUND((#REF!*(9/5))+32,1))</f>
        <v>#REF!</v>
      </c>
      <c r="AW287" t="e">
        <f>IF(AV287="","",MROUND((#REF!*(9/5))+32,1))</f>
        <v>#REF!</v>
      </c>
      <c r="AX287" t="e">
        <f>IF(AW287="","",MROUND((#REF!*14.5038),1))</f>
        <v>#REF!</v>
      </c>
      <c r="AY287" s="25" t="e">
        <f>IF(AX287="","",#REF!)</f>
        <v>#REF!</v>
      </c>
      <c r="AZ287" s="25" t="e">
        <f>IF(AY287="","",#REF!)</f>
        <v>#REF!</v>
      </c>
      <c r="BA287" s="25" t="e">
        <f>IF(AZ287="","",MROUND(((#REF!*(9/5))+32),1))</f>
        <v>#REF!</v>
      </c>
      <c r="BB287" s="25" t="e">
        <f>IF(BA287="","",#REF!)</f>
        <v>#REF!</v>
      </c>
      <c r="BC287" s="25" t="e">
        <f>IF(BB287="","",#REF!)</f>
        <v>#REF!</v>
      </c>
      <c r="BD287" s="25" t="e">
        <f>IF(BC287="","",#REF!)</f>
        <v>#REF!</v>
      </c>
    </row>
    <row r="288" spans="15:56" x14ac:dyDescent="0.25">
      <c r="O288">
        <v>286</v>
      </c>
      <c r="P288" t="str">
        <f t="shared" si="5"/>
        <v>Good</v>
      </c>
      <c r="AR288" t="e">
        <f>IF(#REF!="","",#REF!)</f>
        <v>#REF!</v>
      </c>
      <c r="AS288" t="e">
        <f>IF(AR288="","",#REF!)</f>
        <v>#REF!</v>
      </c>
      <c r="AT288" t="e">
        <f>IF(AS288="","",#REF!)</f>
        <v>#REF!</v>
      </c>
      <c r="AU288" t="e">
        <f>IF(AT288="","",#REF!)</f>
        <v>#REF!</v>
      </c>
      <c r="AV288" t="e">
        <f>IF(AU288="","",MROUND((#REF!*(9/5))+32,1))</f>
        <v>#REF!</v>
      </c>
      <c r="AW288" t="e">
        <f>IF(AV288="","",MROUND((#REF!*(9/5))+32,1))</f>
        <v>#REF!</v>
      </c>
      <c r="AX288" t="e">
        <f>IF(AW288="","",MROUND((#REF!*14.5038),1))</f>
        <v>#REF!</v>
      </c>
      <c r="AY288" s="25" t="e">
        <f>IF(AX288="","",#REF!)</f>
        <v>#REF!</v>
      </c>
      <c r="AZ288" s="25" t="e">
        <f>IF(AY288="","",#REF!)</f>
        <v>#REF!</v>
      </c>
      <c r="BA288" s="25" t="e">
        <f>IF(AZ288="","",MROUND(((#REF!*(9/5))+32),1))</f>
        <v>#REF!</v>
      </c>
      <c r="BB288" s="25" t="e">
        <f>IF(BA288="","",#REF!)</f>
        <v>#REF!</v>
      </c>
      <c r="BC288" s="25" t="e">
        <f>IF(BB288="","",#REF!)</f>
        <v>#REF!</v>
      </c>
      <c r="BD288" s="25" t="e">
        <f>IF(BC288="","",#REF!)</f>
        <v>#REF!</v>
      </c>
    </row>
    <row r="289" spans="15:56" x14ac:dyDescent="0.25">
      <c r="O289">
        <v>287</v>
      </c>
      <c r="P289" t="str">
        <f t="shared" si="5"/>
        <v>Good</v>
      </c>
      <c r="AR289" t="e">
        <f>IF(#REF!="","",#REF!)</f>
        <v>#REF!</v>
      </c>
      <c r="AS289" t="e">
        <f>IF(AR289="","",#REF!)</f>
        <v>#REF!</v>
      </c>
      <c r="AT289" t="e">
        <f>IF(AS289="","",#REF!)</f>
        <v>#REF!</v>
      </c>
      <c r="AU289" t="e">
        <f>IF(AT289="","",#REF!)</f>
        <v>#REF!</v>
      </c>
      <c r="AV289" t="e">
        <f>IF(AU289="","",MROUND((#REF!*(9/5))+32,1))</f>
        <v>#REF!</v>
      </c>
      <c r="AW289" t="e">
        <f>IF(AV289="","",MROUND((#REF!*(9/5))+32,1))</f>
        <v>#REF!</v>
      </c>
      <c r="AX289" t="e">
        <f>IF(AW289="","",MROUND((#REF!*14.5038),1))</f>
        <v>#REF!</v>
      </c>
      <c r="AY289" s="25" t="e">
        <f>IF(AX289="","",#REF!)</f>
        <v>#REF!</v>
      </c>
      <c r="AZ289" s="25" t="e">
        <f>IF(AY289="","",#REF!)</f>
        <v>#REF!</v>
      </c>
      <c r="BA289" s="25" t="e">
        <f>IF(AZ289="","",MROUND(((#REF!*(9/5))+32),1))</f>
        <v>#REF!</v>
      </c>
      <c r="BB289" s="25" t="e">
        <f>IF(BA289="","",#REF!)</f>
        <v>#REF!</v>
      </c>
      <c r="BC289" s="25" t="e">
        <f>IF(BB289="","",#REF!)</f>
        <v>#REF!</v>
      </c>
      <c r="BD289" s="25" t="e">
        <f>IF(BC289="","",#REF!)</f>
        <v>#REF!</v>
      </c>
    </row>
    <row r="290" spans="15:56" x14ac:dyDescent="0.25">
      <c r="O290">
        <v>288</v>
      </c>
      <c r="P290" t="str">
        <f t="shared" si="5"/>
        <v>Good</v>
      </c>
      <c r="AR290" t="e">
        <f>IF(#REF!="","",#REF!)</f>
        <v>#REF!</v>
      </c>
      <c r="AS290" t="e">
        <f>IF(AR290="","",#REF!)</f>
        <v>#REF!</v>
      </c>
      <c r="AT290" t="e">
        <f>IF(AS290="","",#REF!)</f>
        <v>#REF!</v>
      </c>
      <c r="AU290" t="e">
        <f>IF(AT290="","",#REF!)</f>
        <v>#REF!</v>
      </c>
      <c r="AV290" t="e">
        <f>IF(AU290="","",MROUND((#REF!*(9/5))+32,1))</f>
        <v>#REF!</v>
      </c>
      <c r="AW290" t="e">
        <f>IF(AV290="","",MROUND((#REF!*(9/5))+32,1))</f>
        <v>#REF!</v>
      </c>
      <c r="AX290" t="e">
        <f>IF(AW290="","",MROUND((#REF!*14.5038),1))</f>
        <v>#REF!</v>
      </c>
      <c r="AY290" s="25" t="e">
        <f>IF(AX290="","",#REF!)</f>
        <v>#REF!</v>
      </c>
      <c r="AZ290" s="25" t="e">
        <f>IF(AY290="","",#REF!)</f>
        <v>#REF!</v>
      </c>
      <c r="BA290" s="25" t="e">
        <f>IF(AZ290="","",MROUND(((#REF!*(9/5))+32),1))</f>
        <v>#REF!</v>
      </c>
      <c r="BB290" s="25" t="e">
        <f>IF(BA290="","",#REF!)</f>
        <v>#REF!</v>
      </c>
      <c r="BC290" s="25" t="e">
        <f>IF(BB290="","",#REF!)</f>
        <v>#REF!</v>
      </c>
      <c r="BD290" s="25" t="e">
        <f>IF(BC290="","",#REF!)</f>
        <v>#REF!</v>
      </c>
    </row>
    <row r="291" spans="15:56" x14ac:dyDescent="0.25">
      <c r="O291">
        <v>289</v>
      </c>
      <c r="P291" t="str">
        <f t="shared" si="5"/>
        <v>Good</v>
      </c>
      <c r="AR291" t="e">
        <f>IF(#REF!="","",#REF!)</f>
        <v>#REF!</v>
      </c>
      <c r="AS291" t="e">
        <f>IF(AR291="","",#REF!)</f>
        <v>#REF!</v>
      </c>
      <c r="AT291" t="e">
        <f>IF(AS291="","",#REF!)</f>
        <v>#REF!</v>
      </c>
      <c r="AU291" t="e">
        <f>IF(AT291="","",#REF!)</f>
        <v>#REF!</v>
      </c>
      <c r="AV291" t="e">
        <f>IF(AU291="","",MROUND((#REF!*(9/5))+32,1))</f>
        <v>#REF!</v>
      </c>
      <c r="AW291" t="e">
        <f>IF(AV291="","",MROUND((#REF!*(9/5))+32,1))</f>
        <v>#REF!</v>
      </c>
      <c r="AX291" t="e">
        <f>IF(AW291="","",MROUND((#REF!*14.5038),1))</f>
        <v>#REF!</v>
      </c>
      <c r="AY291" s="25" t="e">
        <f>IF(AX291="","",#REF!)</f>
        <v>#REF!</v>
      </c>
      <c r="AZ291" s="25" t="e">
        <f>IF(AY291="","",#REF!)</f>
        <v>#REF!</v>
      </c>
      <c r="BA291" s="25" t="e">
        <f>IF(AZ291="","",MROUND(((#REF!*(9/5))+32),1))</f>
        <v>#REF!</v>
      </c>
      <c r="BB291" s="25" t="e">
        <f>IF(BA291="","",#REF!)</f>
        <v>#REF!</v>
      </c>
      <c r="BC291" s="25" t="e">
        <f>IF(BB291="","",#REF!)</f>
        <v>#REF!</v>
      </c>
      <c r="BD291" s="25" t="e">
        <f>IF(BC291="","",#REF!)</f>
        <v>#REF!</v>
      </c>
    </row>
    <row r="292" spans="15:56" x14ac:dyDescent="0.25">
      <c r="O292">
        <v>290</v>
      </c>
      <c r="P292" t="str">
        <f t="shared" si="5"/>
        <v>Good</v>
      </c>
      <c r="AR292" t="e">
        <f>IF(#REF!="","",#REF!)</f>
        <v>#REF!</v>
      </c>
      <c r="AS292" t="e">
        <f>IF(AR292="","",#REF!)</f>
        <v>#REF!</v>
      </c>
      <c r="AT292" t="e">
        <f>IF(AS292="","",#REF!)</f>
        <v>#REF!</v>
      </c>
      <c r="AU292" t="e">
        <f>IF(AT292="","",#REF!)</f>
        <v>#REF!</v>
      </c>
      <c r="AV292" t="e">
        <f>IF(AU292="","",MROUND((#REF!*(9/5))+32,1))</f>
        <v>#REF!</v>
      </c>
      <c r="AW292" t="e">
        <f>IF(AV292="","",MROUND((#REF!*(9/5))+32,1))</f>
        <v>#REF!</v>
      </c>
      <c r="AX292" t="e">
        <f>IF(AW292="","",MROUND((#REF!*14.5038),1))</f>
        <v>#REF!</v>
      </c>
      <c r="AY292" s="25" t="e">
        <f>IF(AX292="","",#REF!)</f>
        <v>#REF!</v>
      </c>
      <c r="AZ292" s="25" t="e">
        <f>IF(AY292="","",#REF!)</f>
        <v>#REF!</v>
      </c>
      <c r="BA292" s="25" t="e">
        <f>IF(AZ292="","",MROUND(((#REF!*(9/5))+32),1))</f>
        <v>#REF!</v>
      </c>
      <c r="BB292" s="25" t="e">
        <f>IF(BA292="","",#REF!)</f>
        <v>#REF!</v>
      </c>
      <c r="BC292" s="25" t="e">
        <f>IF(BB292="","",#REF!)</f>
        <v>#REF!</v>
      </c>
      <c r="BD292" s="25" t="e">
        <f>IF(BC292="","",#REF!)</f>
        <v>#REF!</v>
      </c>
    </row>
    <row r="293" spans="15:56" x14ac:dyDescent="0.25">
      <c r="O293">
        <v>291</v>
      </c>
      <c r="P293" t="str">
        <f t="shared" si="5"/>
        <v>Good</v>
      </c>
      <c r="AR293" t="e">
        <f>IF(#REF!="","",#REF!)</f>
        <v>#REF!</v>
      </c>
      <c r="AS293" t="e">
        <f>IF(AR293="","",#REF!)</f>
        <v>#REF!</v>
      </c>
      <c r="AT293" t="e">
        <f>IF(AS293="","",#REF!)</f>
        <v>#REF!</v>
      </c>
      <c r="AU293" t="e">
        <f>IF(AT293="","",#REF!)</f>
        <v>#REF!</v>
      </c>
      <c r="AV293" t="e">
        <f>IF(AU293="","",MROUND((#REF!*(9/5))+32,1))</f>
        <v>#REF!</v>
      </c>
      <c r="AW293" t="e">
        <f>IF(AV293="","",MROUND((#REF!*(9/5))+32,1))</f>
        <v>#REF!</v>
      </c>
      <c r="AX293" t="e">
        <f>IF(AW293="","",MROUND((#REF!*14.5038),1))</f>
        <v>#REF!</v>
      </c>
      <c r="AY293" s="25" t="e">
        <f>IF(AX293="","",#REF!)</f>
        <v>#REF!</v>
      </c>
      <c r="AZ293" s="25" t="e">
        <f>IF(AY293="","",#REF!)</f>
        <v>#REF!</v>
      </c>
      <c r="BA293" s="25" t="e">
        <f>IF(AZ293="","",MROUND(((#REF!*(9/5))+32),1))</f>
        <v>#REF!</v>
      </c>
      <c r="BB293" s="25" t="e">
        <f>IF(BA293="","",#REF!)</f>
        <v>#REF!</v>
      </c>
      <c r="BC293" s="25" t="e">
        <f>IF(BB293="","",#REF!)</f>
        <v>#REF!</v>
      </c>
      <c r="BD293" s="25" t="e">
        <f>IF(BC293="","",#REF!)</f>
        <v>#REF!</v>
      </c>
    </row>
    <row r="294" spans="15:56" x14ac:dyDescent="0.25">
      <c r="O294">
        <v>292</v>
      </c>
      <c r="P294" t="str">
        <f t="shared" si="5"/>
        <v>Good</v>
      </c>
      <c r="AR294" t="e">
        <f>IF(#REF!="","",#REF!)</f>
        <v>#REF!</v>
      </c>
      <c r="AS294" t="e">
        <f>IF(AR294="","",#REF!)</f>
        <v>#REF!</v>
      </c>
      <c r="AT294" t="e">
        <f>IF(AS294="","",#REF!)</f>
        <v>#REF!</v>
      </c>
      <c r="AU294" t="e">
        <f>IF(AT294="","",#REF!)</f>
        <v>#REF!</v>
      </c>
      <c r="AV294" t="e">
        <f>IF(AU294="","",MROUND((#REF!*(9/5))+32,1))</f>
        <v>#REF!</v>
      </c>
      <c r="AW294" t="e">
        <f>IF(AV294="","",MROUND((#REF!*(9/5))+32,1))</f>
        <v>#REF!</v>
      </c>
      <c r="AX294" t="e">
        <f>IF(AW294="","",MROUND((#REF!*14.5038),1))</f>
        <v>#REF!</v>
      </c>
      <c r="AY294" s="25" t="e">
        <f>IF(AX294="","",#REF!)</f>
        <v>#REF!</v>
      </c>
      <c r="AZ294" s="25" t="e">
        <f>IF(AY294="","",#REF!)</f>
        <v>#REF!</v>
      </c>
      <c r="BA294" s="25" t="e">
        <f>IF(AZ294="","",MROUND(((#REF!*(9/5))+32),1))</f>
        <v>#REF!</v>
      </c>
      <c r="BB294" s="25" t="e">
        <f>IF(BA294="","",#REF!)</f>
        <v>#REF!</v>
      </c>
      <c r="BC294" s="25" t="e">
        <f>IF(BB294="","",#REF!)</f>
        <v>#REF!</v>
      </c>
      <c r="BD294" s="25" t="e">
        <f>IF(BC294="","",#REF!)</f>
        <v>#REF!</v>
      </c>
    </row>
    <row r="295" spans="15:56" x14ac:dyDescent="0.25">
      <c r="O295">
        <v>293</v>
      </c>
      <c r="P295" t="str">
        <f t="shared" si="5"/>
        <v>Good</v>
      </c>
      <c r="AR295" t="e">
        <f>IF(#REF!="","",#REF!)</f>
        <v>#REF!</v>
      </c>
      <c r="AS295" t="e">
        <f>IF(AR295="","",#REF!)</f>
        <v>#REF!</v>
      </c>
      <c r="AT295" t="e">
        <f>IF(AS295="","",#REF!)</f>
        <v>#REF!</v>
      </c>
      <c r="AU295" t="e">
        <f>IF(AT295="","",#REF!)</f>
        <v>#REF!</v>
      </c>
      <c r="AV295" t="e">
        <f>IF(AU295="","",MROUND((#REF!*(9/5))+32,1))</f>
        <v>#REF!</v>
      </c>
      <c r="AW295" t="e">
        <f>IF(AV295="","",MROUND((#REF!*(9/5))+32,1))</f>
        <v>#REF!</v>
      </c>
      <c r="AX295" t="e">
        <f>IF(AW295="","",MROUND((#REF!*14.5038),1))</f>
        <v>#REF!</v>
      </c>
      <c r="AY295" s="25" t="e">
        <f>IF(AX295="","",#REF!)</f>
        <v>#REF!</v>
      </c>
      <c r="AZ295" s="25" t="e">
        <f>IF(AY295="","",#REF!)</f>
        <v>#REF!</v>
      </c>
      <c r="BA295" s="25" t="e">
        <f>IF(AZ295="","",MROUND(((#REF!*(9/5))+32),1))</f>
        <v>#REF!</v>
      </c>
      <c r="BB295" s="25" t="e">
        <f>IF(BA295="","",#REF!)</f>
        <v>#REF!</v>
      </c>
      <c r="BC295" s="25" t="e">
        <f>IF(BB295="","",#REF!)</f>
        <v>#REF!</v>
      </c>
      <c r="BD295" s="25" t="e">
        <f>IF(BC295="","",#REF!)</f>
        <v>#REF!</v>
      </c>
    </row>
    <row r="296" spans="15:56" x14ac:dyDescent="0.25">
      <c r="O296">
        <v>294</v>
      </c>
      <c r="P296" t="str">
        <f t="shared" si="5"/>
        <v>Good</v>
      </c>
      <c r="AR296" t="e">
        <f>IF(#REF!="","",#REF!)</f>
        <v>#REF!</v>
      </c>
      <c r="AS296" t="e">
        <f>IF(AR296="","",#REF!)</f>
        <v>#REF!</v>
      </c>
      <c r="AT296" t="e">
        <f>IF(AS296="","",#REF!)</f>
        <v>#REF!</v>
      </c>
      <c r="AU296" t="e">
        <f>IF(AT296="","",#REF!)</f>
        <v>#REF!</v>
      </c>
      <c r="AV296" t="e">
        <f>IF(AU296="","",MROUND((#REF!*(9/5))+32,1))</f>
        <v>#REF!</v>
      </c>
      <c r="AW296" t="e">
        <f>IF(AV296="","",MROUND((#REF!*(9/5))+32,1))</f>
        <v>#REF!</v>
      </c>
      <c r="AX296" t="e">
        <f>IF(AW296="","",MROUND((#REF!*14.5038),1))</f>
        <v>#REF!</v>
      </c>
      <c r="AY296" s="25" t="e">
        <f>IF(AX296="","",#REF!)</f>
        <v>#REF!</v>
      </c>
      <c r="AZ296" s="25" t="e">
        <f>IF(AY296="","",#REF!)</f>
        <v>#REF!</v>
      </c>
      <c r="BA296" s="25" t="e">
        <f>IF(AZ296="","",MROUND(((#REF!*(9/5))+32),1))</f>
        <v>#REF!</v>
      </c>
      <c r="BB296" s="25" t="e">
        <f>IF(BA296="","",#REF!)</f>
        <v>#REF!</v>
      </c>
      <c r="BC296" s="25" t="e">
        <f>IF(BB296="","",#REF!)</f>
        <v>#REF!</v>
      </c>
      <c r="BD296" s="25" t="e">
        <f>IF(BC296="","",#REF!)</f>
        <v>#REF!</v>
      </c>
    </row>
    <row r="297" spans="15:56" x14ac:dyDescent="0.25">
      <c r="O297">
        <v>295</v>
      </c>
      <c r="P297" t="str">
        <f t="shared" si="5"/>
        <v>Good</v>
      </c>
      <c r="AR297" t="e">
        <f>IF(#REF!="","",#REF!)</f>
        <v>#REF!</v>
      </c>
      <c r="AS297" t="e">
        <f>IF(AR297="","",#REF!)</f>
        <v>#REF!</v>
      </c>
      <c r="AT297" t="e">
        <f>IF(AS297="","",#REF!)</f>
        <v>#REF!</v>
      </c>
      <c r="AU297" t="e">
        <f>IF(AT297="","",#REF!)</f>
        <v>#REF!</v>
      </c>
      <c r="AV297" t="e">
        <f>IF(AU297="","",MROUND((#REF!*(9/5))+32,1))</f>
        <v>#REF!</v>
      </c>
      <c r="AW297" t="e">
        <f>IF(AV297="","",MROUND((#REF!*(9/5))+32,1))</f>
        <v>#REF!</v>
      </c>
      <c r="AX297" t="e">
        <f>IF(AW297="","",MROUND((#REF!*14.5038),1))</f>
        <v>#REF!</v>
      </c>
      <c r="AY297" s="25" t="e">
        <f>IF(AX297="","",#REF!)</f>
        <v>#REF!</v>
      </c>
      <c r="AZ297" s="25" t="e">
        <f>IF(AY297="","",#REF!)</f>
        <v>#REF!</v>
      </c>
      <c r="BA297" s="25" t="e">
        <f>IF(AZ297="","",MROUND(((#REF!*(9/5))+32),1))</f>
        <v>#REF!</v>
      </c>
      <c r="BB297" s="25" t="e">
        <f>IF(BA297="","",#REF!)</f>
        <v>#REF!</v>
      </c>
      <c r="BC297" s="25" t="e">
        <f>IF(BB297="","",#REF!)</f>
        <v>#REF!</v>
      </c>
      <c r="BD297" s="25" t="e">
        <f>IF(BC297="","",#REF!)</f>
        <v>#REF!</v>
      </c>
    </row>
    <row r="298" spans="15:56" x14ac:dyDescent="0.25">
      <c r="O298">
        <v>296</v>
      </c>
      <c r="P298" t="str">
        <f t="shared" si="5"/>
        <v>Good</v>
      </c>
      <c r="AR298" t="e">
        <f>IF(#REF!="","",#REF!)</f>
        <v>#REF!</v>
      </c>
      <c r="AS298" t="e">
        <f>IF(AR298="","",#REF!)</f>
        <v>#REF!</v>
      </c>
      <c r="AT298" t="e">
        <f>IF(AS298="","",#REF!)</f>
        <v>#REF!</v>
      </c>
      <c r="AU298" t="e">
        <f>IF(AT298="","",#REF!)</f>
        <v>#REF!</v>
      </c>
      <c r="AV298" t="e">
        <f>IF(AU298="","",MROUND((#REF!*(9/5))+32,1))</f>
        <v>#REF!</v>
      </c>
      <c r="AW298" t="e">
        <f>IF(AV298="","",MROUND((#REF!*(9/5))+32,1))</f>
        <v>#REF!</v>
      </c>
      <c r="AX298" t="e">
        <f>IF(AW298="","",MROUND((#REF!*14.5038),1))</f>
        <v>#REF!</v>
      </c>
      <c r="AY298" s="25" t="e">
        <f>IF(AX298="","",#REF!)</f>
        <v>#REF!</v>
      </c>
      <c r="AZ298" s="25" t="e">
        <f>IF(AY298="","",#REF!)</f>
        <v>#REF!</v>
      </c>
      <c r="BA298" s="25" t="e">
        <f>IF(AZ298="","",MROUND(((#REF!*(9/5))+32),1))</f>
        <v>#REF!</v>
      </c>
      <c r="BB298" s="25" t="e">
        <f>IF(BA298="","",#REF!)</f>
        <v>#REF!</v>
      </c>
      <c r="BC298" s="25" t="e">
        <f>IF(BB298="","",#REF!)</f>
        <v>#REF!</v>
      </c>
      <c r="BD298" s="25" t="e">
        <f>IF(BC298="","",#REF!)</f>
        <v>#REF!</v>
      </c>
    </row>
    <row r="299" spans="15:56" x14ac:dyDescent="0.25">
      <c r="O299">
        <v>297</v>
      </c>
      <c r="P299" t="str">
        <f t="shared" si="5"/>
        <v>Good</v>
      </c>
      <c r="AR299" t="e">
        <f>IF(#REF!="","",#REF!)</f>
        <v>#REF!</v>
      </c>
      <c r="AS299" t="e">
        <f>IF(AR299="","",#REF!)</f>
        <v>#REF!</v>
      </c>
      <c r="AT299" t="e">
        <f>IF(AS299="","",#REF!)</f>
        <v>#REF!</v>
      </c>
      <c r="AU299" t="e">
        <f>IF(AT299="","",#REF!)</f>
        <v>#REF!</v>
      </c>
      <c r="AV299" t="e">
        <f>IF(AU299="","",MROUND((#REF!*(9/5))+32,1))</f>
        <v>#REF!</v>
      </c>
      <c r="AW299" t="e">
        <f>IF(AV299="","",MROUND((#REF!*(9/5))+32,1))</f>
        <v>#REF!</v>
      </c>
      <c r="AX299" t="e">
        <f>IF(AW299="","",MROUND((#REF!*14.5038),1))</f>
        <v>#REF!</v>
      </c>
      <c r="AY299" s="25" t="e">
        <f>IF(AX299="","",#REF!)</f>
        <v>#REF!</v>
      </c>
      <c r="AZ299" s="25" t="e">
        <f>IF(AY299="","",#REF!)</f>
        <v>#REF!</v>
      </c>
      <c r="BA299" s="25" t="e">
        <f>IF(AZ299="","",MROUND(((#REF!*(9/5))+32),1))</f>
        <v>#REF!</v>
      </c>
      <c r="BB299" s="25" t="e">
        <f>IF(BA299="","",#REF!)</f>
        <v>#REF!</v>
      </c>
      <c r="BC299" s="25" t="e">
        <f>IF(BB299="","",#REF!)</f>
        <v>#REF!</v>
      </c>
      <c r="BD299" s="25" t="e">
        <f>IF(BC299="","",#REF!)</f>
        <v>#REF!</v>
      </c>
    </row>
    <row r="300" spans="15:56" x14ac:dyDescent="0.25">
      <c r="O300">
        <v>298</v>
      </c>
      <c r="P300" t="str">
        <f t="shared" si="5"/>
        <v>Good</v>
      </c>
      <c r="AR300" t="e">
        <f>IF(#REF!="","",#REF!)</f>
        <v>#REF!</v>
      </c>
      <c r="AS300" t="e">
        <f>IF(AR300="","",#REF!)</f>
        <v>#REF!</v>
      </c>
      <c r="AT300" t="e">
        <f>IF(AS300="","",#REF!)</f>
        <v>#REF!</v>
      </c>
      <c r="AU300" t="e">
        <f>IF(AT300="","",#REF!)</f>
        <v>#REF!</v>
      </c>
      <c r="AV300" t="e">
        <f>IF(AU300="","",MROUND((#REF!*(9/5))+32,1))</f>
        <v>#REF!</v>
      </c>
      <c r="AW300" t="e">
        <f>IF(AV300="","",MROUND((#REF!*(9/5))+32,1))</f>
        <v>#REF!</v>
      </c>
      <c r="AX300" t="e">
        <f>IF(AW300="","",MROUND((#REF!*14.5038),1))</f>
        <v>#REF!</v>
      </c>
      <c r="AY300" s="25" t="e">
        <f>IF(AX300="","",#REF!)</f>
        <v>#REF!</v>
      </c>
      <c r="AZ300" s="25" t="e">
        <f>IF(AY300="","",#REF!)</f>
        <v>#REF!</v>
      </c>
      <c r="BA300" s="25" t="e">
        <f>IF(AZ300="","",MROUND(((#REF!*(9/5))+32),1))</f>
        <v>#REF!</v>
      </c>
      <c r="BB300" s="25" t="e">
        <f>IF(BA300="","",#REF!)</f>
        <v>#REF!</v>
      </c>
      <c r="BC300" s="25" t="e">
        <f>IF(BB300="","",#REF!)</f>
        <v>#REF!</v>
      </c>
      <c r="BD300" s="25" t="e">
        <f>IF(BC300="","",#REF!)</f>
        <v>#REF!</v>
      </c>
    </row>
    <row r="301" spans="15:56" x14ac:dyDescent="0.25">
      <c r="O301">
        <v>299</v>
      </c>
      <c r="P301" t="str">
        <f t="shared" si="5"/>
        <v>Good</v>
      </c>
      <c r="AR301" t="e">
        <f>IF(#REF!="","",#REF!)</f>
        <v>#REF!</v>
      </c>
      <c r="AS301" t="e">
        <f>IF(AR301="","",#REF!)</f>
        <v>#REF!</v>
      </c>
      <c r="AT301" t="e">
        <f>IF(AS301="","",#REF!)</f>
        <v>#REF!</v>
      </c>
      <c r="AU301" t="e">
        <f>IF(AT301="","",#REF!)</f>
        <v>#REF!</v>
      </c>
      <c r="AV301" t="e">
        <f>IF(AU301="","",MROUND((#REF!*(9/5))+32,1))</f>
        <v>#REF!</v>
      </c>
      <c r="AW301" t="e">
        <f>IF(AV301="","",MROUND((#REF!*(9/5))+32,1))</f>
        <v>#REF!</v>
      </c>
      <c r="AX301" t="e">
        <f>IF(AW301="","",MROUND((#REF!*14.5038),1))</f>
        <v>#REF!</v>
      </c>
      <c r="AY301" s="25" t="e">
        <f>IF(AX301="","",#REF!)</f>
        <v>#REF!</v>
      </c>
      <c r="AZ301" s="25" t="e">
        <f>IF(AY301="","",#REF!)</f>
        <v>#REF!</v>
      </c>
      <c r="BA301" s="25" t="e">
        <f>IF(AZ301="","",MROUND(((#REF!*(9/5))+32),1))</f>
        <v>#REF!</v>
      </c>
      <c r="BB301" s="25" t="e">
        <f>IF(BA301="","",#REF!)</f>
        <v>#REF!</v>
      </c>
      <c r="BC301" s="25" t="e">
        <f>IF(BB301="","",#REF!)</f>
        <v>#REF!</v>
      </c>
      <c r="BD301" s="25" t="e">
        <f>IF(BC301="","",#REF!)</f>
        <v>#REF!</v>
      </c>
    </row>
    <row r="302" spans="15:56" x14ac:dyDescent="0.25">
      <c r="O302">
        <v>300</v>
      </c>
      <c r="P302" t="str">
        <f t="shared" si="5"/>
        <v>Good</v>
      </c>
      <c r="AR302" t="e">
        <f>IF(#REF!="","",#REF!)</f>
        <v>#REF!</v>
      </c>
      <c r="AS302" t="e">
        <f>IF(AR302="","",#REF!)</f>
        <v>#REF!</v>
      </c>
      <c r="AT302" t="e">
        <f>IF(AS302="","",#REF!)</f>
        <v>#REF!</v>
      </c>
      <c r="AU302" t="e">
        <f>IF(AT302="","",#REF!)</f>
        <v>#REF!</v>
      </c>
      <c r="AV302" t="e">
        <f>IF(AU302="","",MROUND((#REF!*(9/5))+32,1))</f>
        <v>#REF!</v>
      </c>
      <c r="AW302" t="e">
        <f>IF(AV302="","",MROUND((#REF!*(9/5))+32,1))</f>
        <v>#REF!</v>
      </c>
      <c r="AX302" t="e">
        <f>IF(AW302="","",MROUND((#REF!*14.5038),1))</f>
        <v>#REF!</v>
      </c>
      <c r="AY302" s="25" t="e">
        <f>IF(AX302="","",#REF!)</f>
        <v>#REF!</v>
      </c>
      <c r="AZ302" s="25" t="e">
        <f>IF(AY302="","",#REF!)</f>
        <v>#REF!</v>
      </c>
      <c r="BA302" s="25" t="e">
        <f>IF(AZ302="","",MROUND(((#REF!*(9/5))+32),1))</f>
        <v>#REF!</v>
      </c>
      <c r="BB302" s="25" t="e">
        <f>IF(BA302="","",#REF!)</f>
        <v>#REF!</v>
      </c>
      <c r="BC302" s="25" t="e">
        <f>IF(BB302="","",#REF!)</f>
        <v>#REF!</v>
      </c>
      <c r="BD302" s="25" t="e">
        <f>IF(BC302="","",#REF!)</f>
        <v>#REF!</v>
      </c>
    </row>
    <row r="303" spans="15:56" x14ac:dyDescent="0.25">
      <c r="O303">
        <v>301</v>
      </c>
      <c r="P303" t="str">
        <f t="shared" si="5"/>
        <v>Good</v>
      </c>
      <c r="AR303" t="e">
        <f>IF(#REF!="","",#REF!)</f>
        <v>#REF!</v>
      </c>
      <c r="AS303" t="e">
        <f>IF(AR303="","",#REF!)</f>
        <v>#REF!</v>
      </c>
      <c r="AT303" t="e">
        <f>IF(AS303="","",#REF!)</f>
        <v>#REF!</v>
      </c>
      <c r="AU303" t="e">
        <f>IF(AT303="","",#REF!)</f>
        <v>#REF!</v>
      </c>
      <c r="AV303" t="e">
        <f>IF(AU303="","",MROUND((#REF!*(9/5))+32,1))</f>
        <v>#REF!</v>
      </c>
      <c r="AW303" t="e">
        <f>IF(AV303="","",MROUND((#REF!*(9/5))+32,1))</f>
        <v>#REF!</v>
      </c>
      <c r="AX303" t="e">
        <f>IF(AW303="","",MROUND((#REF!*14.5038),1))</f>
        <v>#REF!</v>
      </c>
      <c r="AY303" s="25" t="e">
        <f>IF(AX303="","",#REF!)</f>
        <v>#REF!</v>
      </c>
      <c r="AZ303" s="25" t="e">
        <f>IF(AY303="","",#REF!)</f>
        <v>#REF!</v>
      </c>
      <c r="BA303" s="25" t="e">
        <f>IF(AZ303="","",MROUND(((#REF!*(9/5))+32),1))</f>
        <v>#REF!</v>
      </c>
      <c r="BB303" s="25" t="e">
        <f>IF(BA303="","",#REF!)</f>
        <v>#REF!</v>
      </c>
      <c r="BC303" s="25" t="e">
        <f>IF(BB303="","",#REF!)</f>
        <v>#REF!</v>
      </c>
      <c r="BD303" s="25" t="e">
        <f>IF(BC303="","",#REF!)</f>
        <v>#REF!</v>
      </c>
    </row>
    <row r="304" spans="15:56" x14ac:dyDescent="0.25">
      <c r="O304">
        <v>302</v>
      </c>
      <c r="P304" t="str">
        <f t="shared" si="5"/>
        <v>Good</v>
      </c>
      <c r="AR304" t="e">
        <f>IF(#REF!="","",#REF!)</f>
        <v>#REF!</v>
      </c>
      <c r="AS304" t="e">
        <f>IF(AR304="","",#REF!)</f>
        <v>#REF!</v>
      </c>
      <c r="AT304" t="e">
        <f>IF(AS304="","",#REF!)</f>
        <v>#REF!</v>
      </c>
      <c r="AU304" t="e">
        <f>IF(AT304="","",#REF!)</f>
        <v>#REF!</v>
      </c>
      <c r="AV304" t="e">
        <f>IF(AU304="","",MROUND((#REF!*(9/5))+32,1))</f>
        <v>#REF!</v>
      </c>
      <c r="AW304" t="e">
        <f>IF(AV304="","",MROUND((#REF!*(9/5))+32,1))</f>
        <v>#REF!</v>
      </c>
      <c r="AX304" t="e">
        <f>IF(AW304="","",MROUND((#REF!*14.5038),1))</f>
        <v>#REF!</v>
      </c>
      <c r="AY304" s="25" t="e">
        <f>IF(AX304="","",#REF!)</f>
        <v>#REF!</v>
      </c>
      <c r="AZ304" s="25" t="e">
        <f>IF(AY304="","",#REF!)</f>
        <v>#REF!</v>
      </c>
      <c r="BA304" s="25" t="e">
        <f>IF(AZ304="","",MROUND(((#REF!*(9/5))+32),1))</f>
        <v>#REF!</v>
      </c>
      <c r="BB304" s="25" t="e">
        <f>IF(BA304="","",#REF!)</f>
        <v>#REF!</v>
      </c>
      <c r="BC304" s="25" t="e">
        <f>IF(BB304="","",#REF!)</f>
        <v>#REF!</v>
      </c>
      <c r="BD304" s="25" t="e">
        <f>IF(BC304="","",#REF!)</f>
        <v>#REF!</v>
      </c>
    </row>
    <row r="305" spans="15:56" x14ac:dyDescent="0.25">
      <c r="O305">
        <v>303</v>
      </c>
      <c r="P305" t="str">
        <f t="shared" si="5"/>
        <v>Good</v>
      </c>
      <c r="AR305" t="e">
        <f>IF(#REF!="","",#REF!)</f>
        <v>#REF!</v>
      </c>
      <c r="AS305" t="e">
        <f>IF(AR305="","",#REF!)</f>
        <v>#REF!</v>
      </c>
      <c r="AT305" t="e">
        <f>IF(AS305="","",#REF!)</f>
        <v>#REF!</v>
      </c>
      <c r="AU305" t="e">
        <f>IF(AT305="","",#REF!)</f>
        <v>#REF!</v>
      </c>
      <c r="AV305" t="e">
        <f>IF(AU305="","",MROUND((#REF!*(9/5))+32,1))</f>
        <v>#REF!</v>
      </c>
      <c r="AW305" t="e">
        <f>IF(AV305="","",MROUND((#REF!*(9/5))+32,1))</f>
        <v>#REF!</v>
      </c>
      <c r="AX305" t="e">
        <f>IF(AW305="","",MROUND((#REF!*14.5038),1))</f>
        <v>#REF!</v>
      </c>
      <c r="AY305" s="25" t="e">
        <f>IF(AX305="","",#REF!)</f>
        <v>#REF!</v>
      </c>
      <c r="AZ305" s="25" t="e">
        <f>IF(AY305="","",#REF!)</f>
        <v>#REF!</v>
      </c>
      <c r="BA305" s="25" t="e">
        <f>IF(AZ305="","",MROUND(((#REF!*(9/5))+32),1))</f>
        <v>#REF!</v>
      </c>
      <c r="BB305" s="25" t="e">
        <f>IF(BA305="","",#REF!)</f>
        <v>#REF!</v>
      </c>
      <c r="BC305" s="25" t="e">
        <f>IF(BB305="","",#REF!)</f>
        <v>#REF!</v>
      </c>
      <c r="BD305" s="25" t="e">
        <f>IF(BC305="","",#REF!)</f>
        <v>#REF!</v>
      </c>
    </row>
    <row r="306" spans="15:56" x14ac:dyDescent="0.25">
      <c r="O306">
        <v>304</v>
      </c>
      <c r="P306" t="str">
        <f t="shared" si="5"/>
        <v>Good</v>
      </c>
      <c r="AR306" t="e">
        <f>IF(#REF!="","",#REF!)</f>
        <v>#REF!</v>
      </c>
      <c r="AS306" t="e">
        <f>IF(AR306="","",#REF!)</f>
        <v>#REF!</v>
      </c>
      <c r="AT306" t="e">
        <f>IF(AS306="","",#REF!)</f>
        <v>#REF!</v>
      </c>
      <c r="AU306" t="e">
        <f>IF(AT306="","",#REF!)</f>
        <v>#REF!</v>
      </c>
      <c r="AV306" t="e">
        <f>IF(AU306="","",MROUND((#REF!*(9/5))+32,1))</f>
        <v>#REF!</v>
      </c>
      <c r="AW306" t="e">
        <f>IF(AV306="","",MROUND((#REF!*(9/5))+32,1))</f>
        <v>#REF!</v>
      </c>
      <c r="AX306" t="e">
        <f>IF(AW306="","",MROUND((#REF!*14.5038),1))</f>
        <v>#REF!</v>
      </c>
      <c r="AY306" s="25" t="e">
        <f>IF(AX306="","",#REF!)</f>
        <v>#REF!</v>
      </c>
      <c r="AZ306" s="25" t="e">
        <f>IF(AY306="","",#REF!)</f>
        <v>#REF!</v>
      </c>
      <c r="BA306" s="25" t="e">
        <f>IF(AZ306="","",MROUND(((#REF!*(9/5))+32),1))</f>
        <v>#REF!</v>
      </c>
      <c r="BB306" s="25" t="e">
        <f>IF(BA306="","",#REF!)</f>
        <v>#REF!</v>
      </c>
      <c r="BC306" s="25" t="e">
        <f>IF(BB306="","",#REF!)</f>
        <v>#REF!</v>
      </c>
      <c r="BD306" s="25" t="e">
        <f>IF(BC306="","",#REF!)</f>
        <v>#REF!</v>
      </c>
    </row>
    <row r="307" spans="15:56" x14ac:dyDescent="0.25">
      <c r="O307">
        <v>305</v>
      </c>
      <c r="P307" t="str">
        <f t="shared" si="5"/>
        <v>Good</v>
      </c>
      <c r="AR307" t="e">
        <f>IF(#REF!="","",#REF!)</f>
        <v>#REF!</v>
      </c>
      <c r="AS307" t="e">
        <f>IF(AR307="","",#REF!)</f>
        <v>#REF!</v>
      </c>
      <c r="AT307" t="e">
        <f>IF(AS307="","",#REF!)</f>
        <v>#REF!</v>
      </c>
      <c r="AU307" t="e">
        <f>IF(AT307="","",#REF!)</f>
        <v>#REF!</v>
      </c>
      <c r="AV307" t="e">
        <f>IF(AU307="","",MROUND((#REF!*(9/5))+32,1))</f>
        <v>#REF!</v>
      </c>
      <c r="AW307" t="e">
        <f>IF(AV307="","",MROUND((#REF!*(9/5))+32,1))</f>
        <v>#REF!</v>
      </c>
      <c r="AX307" t="e">
        <f>IF(AW307="","",MROUND((#REF!*14.5038),1))</f>
        <v>#REF!</v>
      </c>
      <c r="AY307" s="25" t="e">
        <f>IF(AX307="","",#REF!)</f>
        <v>#REF!</v>
      </c>
      <c r="AZ307" s="25" t="e">
        <f>IF(AY307="","",#REF!)</f>
        <v>#REF!</v>
      </c>
      <c r="BA307" s="25" t="e">
        <f>IF(AZ307="","",MROUND(((#REF!*(9/5))+32),1))</f>
        <v>#REF!</v>
      </c>
      <c r="BB307" s="25" t="e">
        <f>IF(BA307="","",#REF!)</f>
        <v>#REF!</v>
      </c>
      <c r="BC307" s="25" t="e">
        <f>IF(BB307="","",#REF!)</f>
        <v>#REF!</v>
      </c>
      <c r="BD307" s="25" t="e">
        <f>IF(BC307="","",#REF!)</f>
        <v>#REF!</v>
      </c>
    </row>
    <row r="308" spans="15:56" x14ac:dyDescent="0.25">
      <c r="O308">
        <v>306</v>
      </c>
      <c r="P308" t="str">
        <f t="shared" si="5"/>
        <v>Good</v>
      </c>
      <c r="AR308" t="e">
        <f>IF(#REF!="","",#REF!)</f>
        <v>#REF!</v>
      </c>
      <c r="AS308" t="e">
        <f>IF(AR308="","",#REF!)</f>
        <v>#REF!</v>
      </c>
      <c r="AT308" t="e">
        <f>IF(AS308="","",#REF!)</f>
        <v>#REF!</v>
      </c>
      <c r="AU308" t="e">
        <f>IF(AT308="","",#REF!)</f>
        <v>#REF!</v>
      </c>
      <c r="AV308" t="e">
        <f>IF(AU308="","",MROUND((#REF!*(9/5))+32,1))</f>
        <v>#REF!</v>
      </c>
      <c r="AW308" t="e">
        <f>IF(AV308="","",MROUND((#REF!*(9/5))+32,1))</f>
        <v>#REF!</v>
      </c>
      <c r="AX308" t="e">
        <f>IF(AW308="","",MROUND((#REF!*14.5038),1))</f>
        <v>#REF!</v>
      </c>
      <c r="AY308" s="25" t="e">
        <f>IF(AX308="","",#REF!)</f>
        <v>#REF!</v>
      </c>
      <c r="AZ308" s="25" t="e">
        <f>IF(AY308="","",#REF!)</f>
        <v>#REF!</v>
      </c>
      <c r="BA308" s="25" t="e">
        <f>IF(AZ308="","",MROUND(((#REF!*(9/5))+32),1))</f>
        <v>#REF!</v>
      </c>
      <c r="BB308" s="25" t="e">
        <f>IF(BA308="","",#REF!)</f>
        <v>#REF!</v>
      </c>
      <c r="BC308" s="25" t="e">
        <f>IF(BB308="","",#REF!)</f>
        <v>#REF!</v>
      </c>
      <c r="BD308" s="25" t="e">
        <f>IF(BC308="","",#REF!)</f>
        <v>#REF!</v>
      </c>
    </row>
    <row r="309" spans="15:56" x14ac:dyDescent="0.25">
      <c r="O309">
        <v>307</v>
      </c>
      <c r="P309" t="str">
        <f t="shared" si="5"/>
        <v>Good</v>
      </c>
      <c r="AR309" t="e">
        <f>IF(#REF!="","",#REF!)</f>
        <v>#REF!</v>
      </c>
      <c r="AS309" t="e">
        <f>IF(AR309="","",#REF!)</f>
        <v>#REF!</v>
      </c>
      <c r="AT309" t="e">
        <f>IF(AS309="","",#REF!)</f>
        <v>#REF!</v>
      </c>
      <c r="AU309" t="e">
        <f>IF(AT309="","",#REF!)</f>
        <v>#REF!</v>
      </c>
      <c r="AV309" t="e">
        <f>IF(AU309="","",MROUND((#REF!*(9/5))+32,1))</f>
        <v>#REF!</v>
      </c>
      <c r="AW309" t="e">
        <f>IF(AV309="","",MROUND((#REF!*(9/5))+32,1))</f>
        <v>#REF!</v>
      </c>
      <c r="AX309" t="e">
        <f>IF(AW309="","",MROUND((#REF!*14.5038),1))</f>
        <v>#REF!</v>
      </c>
      <c r="AY309" s="25" t="e">
        <f>IF(AX309="","",#REF!)</f>
        <v>#REF!</v>
      </c>
      <c r="AZ309" s="25" t="e">
        <f>IF(AY309="","",#REF!)</f>
        <v>#REF!</v>
      </c>
      <c r="BA309" s="25" t="e">
        <f>IF(AZ309="","",MROUND(((#REF!*(9/5))+32),1))</f>
        <v>#REF!</v>
      </c>
      <c r="BB309" s="25" t="e">
        <f>IF(BA309="","",#REF!)</f>
        <v>#REF!</v>
      </c>
      <c r="BC309" s="25" t="e">
        <f>IF(BB309="","",#REF!)</f>
        <v>#REF!</v>
      </c>
      <c r="BD309" s="25" t="e">
        <f>IF(BC309="","",#REF!)</f>
        <v>#REF!</v>
      </c>
    </row>
    <row r="310" spans="15:56" x14ac:dyDescent="0.25">
      <c r="O310">
        <v>308</v>
      </c>
      <c r="P310" t="str">
        <f t="shared" si="5"/>
        <v>Good</v>
      </c>
      <c r="AR310" t="e">
        <f>IF(#REF!="","",#REF!)</f>
        <v>#REF!</v>
      </c>
      <c r="AS310" t="e">
        <f>IF(AR310="","",#REF!)</f>
        <v>#REF!</v>
      </c>
      <c r="AT310" t="e">
        <f>IF(AS310="","",#REF!)</f>
        <v>#REF!</v>
      </c>
      <c r="AU310" t="e">
        <f>IF(AT310="","",#REF!)</f>
        <v>#REF!</v>
      </c>
      <c r="AV310" t="e">
        <f>IF(AU310="","",MROUND((#REF!*(9/5))+32,1))</f>
        <v>#REF!</v>
      </c>
      <c r="AW310" t="e">
        <f>IF(AV310="","",MROUND((#REF!*(9/5))+32,1))</f>
        <v>#REF!</v>
      </c>
      <c r="AX310" t="e">
        <f>IF(AW310="","",MROUND((#REF!*14.5038),1))</f>
        <v>#REF!</v>
      </c>
      <c r="AY310" s="25" t="e">
        <f>IF(AX310="","",#REF!)</f>
        <v>#REF!</v>
      </c>
      <c r="AZ310" s="25" t="e">
        <f>IF(AY310="","",#REF!)</f>
        <v>#REF!</v>
      </c>
      <c r="BA310" s="25" t="e">
        <f>IF(AZ310="","",MROUND(((#REF!*(9/5))+32),1))</f>
        <v>#REF!</v>
      </c>
      <c r="BB310" s="25" t="e">
        <f>IF(BA310="","",#REF!)</f>
        <v>#REF!</v>
      </c>
      <c r="BC310" s="25" t="e">
        <f>IF(BB310="","",#REF!)</f>
        <v>#REF!</v>
      </c>
      <c r="BD310" s="25" t="e">
        <f>IF(BC310="","",#REF!)</f>
        <v>#REF!</v>
      </c>
    </row>
    <row r="311" spans="15:56" x14ac:dyDescent="0.25">
      <c r="O311">
        <v>309</v>
      </c>
      <c r="P311" t="str">
        <f t="shared" si="5"/>
        <v>Good</v>
      </c>
      <c r="AR311" t="e">
        <f>IF(#REF!="","",#REF!)</f>
        <v>#REF!</v>
      </c>
      <c r="AS311" t="e">
        <f>IF(AR311="","",#REF!)</f>
        <v>#REF!</v>
      </c>
      <c r="AT311" t="e">
        <f>IF(AS311="","",#REF!)</f>
        <v>#REF!</v>
      </c>
      <c r="AU311" t="e">
        <f>IF(AT311="","",#REF!)</f>
        <v>#REF!</v>
      </c>
      <c r="AV311" t="e">
        <f>IF(AU311="","",MROUND((#REF!*(9/5))+32,1))</f>
        <v>#REF!</v>
      </c>
      <c r="AW311" t="e">
        <f>IF(AV311="","",MROUND((#REF!*(9/5))+32,1))</f>
        <v>#REF!</v>
      </c>
      <c r="AX311" t="e">
        <f>IF(AW311="","",MROUND((#REF!*14.5038),1))</f>
        <v>#REF!</v>
      </c>
      <c r="AY311" s="25" t="e">
        <f>IF(AX311="","",#REF!)</f>
        <v>#REF!</v>
      </c>
      <c r="AZ311" s="25" t="e">
        <f>IF(AY311="","",#REF!)</f>
        <v>#REF!</v>
      </c>
      <c r="BA311" s="25" t="e">
        <f>IF(AZ311="","",MROUND(((#REF!*(9/5))+32),1))</f>
        <v>#REF!</v>
      </c>
      <c r="BB311" s="25" t="e">
        <f>IF(BA311="","",#REF!)</f>
        <v>#REF!</v>
      </c>
      <c r="BC311" s="25" t="e">
        <f>IF(BB311="","",#REF!)</f>
        <v>#REF!</v>
      </c>
      <c r="BD311" s="25" t="e">
        <f>IF(BC311="","",#REF!)</f>
        <v>#REF!</v>
      </c>
    </row>
    <row r="312" spans="15:56" x14ac:dyDescent="0.25">
      <c r="O312">
        <v>310</v>
      </c>
      <c r="P312" t="str">
        <f t="shared" si="5"/>
        <v>Good</v>
      </c>
      <c r="AR312" t="e">
        <f>IF(#REF!="","",#REF!)</f>
        <v>#REF!</v>
      </c>
      <c r="AS312" t="e">
        <f>IF(AR312="","",#REF!)</f>
        <v>#REF!</v>
      </c>
      <c r="AT312" t="e">
        <f>IF(AS312="","",#REF!)</f>
        <v>#REF!</v>
      </c>
      <c r="AU312" t="e">
        <f>IF(AT312="","",#REF!)</f>
        <v>#REF!</v>
      </c>
      <c r="AV312" t="e">
        <f>IF(AU312="","",MROUND((#REF!*(9/5))+32,1))</f>
        <v>#REF!</v>
      </c>
      <c r="AW312" t="e">
        <f>IF(AV312="","",MROUND((#REF!*(9/5))+32,1))</f>
        <v>#REF!</v>
      </c>
      <c r="AX312" t="e">
        <f>IF(AW312="","",MROUND((#REF!*14.5038),1))</f>
        <v>#REF!</v>
      </c>
      <c r="AY312" s="25" t="e">
        <f>IF(AX312="","",#REF!)</f>
        <v>#REF!</v>
      </c>
      <c r="AZ312" s="25" t="e">
        <f>IF(AY312="","",#REF!)</f>
        <v>#REF!</v>
      </c>
      <c r="BA312" s="25" t="e">
        <f>IF(AZ312="","",MROUND(((#REF!*(9/5))+32),1))</f>
        <v>#REF!</v>
      </c>
      <c r="BB312" s="25" t="e">
        <f>IF(BA312="","",#REF!)</f>
        <v>#REF!</v>
      </c>
      <c r="BC312" s="25" t="e">
        <f>IF(BB312="","",#REF!)</f>
        <v>#REF!</v>
      </c>
      <c r="BD312" s="25" t="e">
        <f>IF(BC312="","",#REF!)</f>
        <v>#REF!</v>
      </c>
    </row>
    <row r="313" spans="15:56" x14ac:dyDescent="0.25">
      <c r="O313">
        <v>311</v>
      </c>
      <c r="P313" t="str">
        <f t="shared" si="5"/>
        <v>Good</v>
      </c>
      <c r="AR313" t="e">
        <f>IF(#REF!="","",#REF!)</f>
        <v>#REF!</v>
      </c>
      <c r="AS313" t="e">
        <f>IF(AR313="","",#REF!)</f>
        <v>#REF!</v>
      </c>
      <c r="AT313" t="e">
        <f>IF(AS313="","",#REF!)</f>
        <v>#REF!</v>
      </c>
      <c r="AU313" t="e">
        <f>IF(AT313="","",#REF!)</f>
        <v>#REF!</v>
      </c>
      <c r="AV313" t="e">
        <f>IF(AU313="","",MROUND((#REF!*(9/5))+32,1))</f>
        <v>#REF!</v>
      </c>
      <c r="AW313" t="e">
        <f>IF(AV313="","",MROUND((#REF!*(9/5))+32,1))</f>
        <v>#REF!</v>
      </c>
      <c r="AX313" t="e">
        <f>IF(AW313="","",MROUND((#REF!*14.5038),1))</f>
        <v>#REF!</v>
      </c>
      <c r="AY313" s="25" t="e">
        <f>IF(AX313="","",#REF!)</f>
        <v>#REF!</v>
      </c>
      <c r="AZ313" s="25" t="e">
        <f>IF(AY313="","",#REF!)</f>
        <v>#REF!</v>
      </c>
      <c r="BA313" s="25" t="e">
        <f>IF(AZ313="","",MROUND(((#REF!*(9/5))+32),1))</f>
        <v>#REF!</v>
      </c>
      <c r="BB313" s="25" t="e">
        <f>IF(BA313="","",#REF!)</f>
        <v>#REF!</v>
      </c>
      <c r="BC313" s="25" t="e">
        <f>IF(BB313="","",#REF!)</f>
        <v>#REF!</v>
      </c>
      <c r="BD313" s="25" t="e">
        <f>IF(BC313="","",#REF!)</f>
        <v>#REF!</v>
      </c>
    </row>
    <row r="314" spans="15:56" x14ac:dyDescent="0.25">
      <c r="O314">
        <v>312</v>
      </c>
      <c r="P314" t="str">
        <f t="shared" si="5"/>
        <v>Good</v>
      </c>
      <c r="AR314" t="e">
        <f>IF(#REF!="","",#REF!)</f>
        <v>#REF!</v>
      </c>
      <c r="AS314" t="e">
        <f>IF(AR314="","",#REF!)</f>
        <v>#REF!</v>
      </c>
      <c r="AT314" t="e">
        <f>IF(AS314="","",#REF!)</f>
        <v>#REF!</v>
      </c>
      <c r="AU314" t="e">
        <f>IF(AT314="","",#REF!)</f>
        <v>#REF!</v>
      </c>
      <c r="AV314" t="e">
        <f>IF(AU314="","",MROUND((#REF!*(9/5))+32,1))</f>
        <v>#REF!</v>
      </c>
      <c r="AW314" t="e">
        <f>IF(AV314="","",MROUND((#REF!*(9/5))+32,1))</f>
        <v>#REF!</v>
      </c>
      <c r="AX314" t="e">
        <f>IF(AW314="","",MROUND((#REF!*14.5038),1))</f>
        <v>#REF!</v>
      </c>
      <c r="AY314" s="25" t="e">
        <f>IF(AX314="","",#REF!)</f>
        <v>#REF!</v>
      </c>
      <c r="AZ314" s="25" t="e">
        <f>IF(AY314="","",#REF!)</f>
        <v>#REF!</v>
      </c>
      <c r="BA314" s="25" t="e">
        <f>IF(AZ314="","",MROUND(((#REF!*(9/5))+32),1))</f>
        <v>#REF!</v>
      </c>
      <c r="BB314" s="25" t="e">
        <f>IF(BA314="","",#REF!)</f>
        <v>#REF!</v>
      </c>
      <c r="BC314" s="25" t="e">
        <f>IF(BB314="","",#REF!)</f>
        <v>#REF!</v>
      </c>
      <c r="BD314" s="25" t="e">
        <f>IF(BC314="","",#REF!)</f>
        <v>#REF!</v>
      </c>
    </row>
    <row r="315" spans="15:56" x14ac:dyDescent="0.25">
      <c r="O315">
        <v>313</v>
      </c>
      <c r="P315" t="str">
        <f t="shared" si="5"/>
        <v>Good</v>
      </c>
      <c r="AR315" t="e">
        <f>IF(#REF!="","",#REF!)</f>
        <v>#REF!</v>
      </c>
      <c r="AS315" t="e">
        <f>IF(AR315="","",#REF!)</f>
        <v>#REF!</v>
      </c>
      <c r="AT315" t="e">
        <f>IF(AS315="","",#REF!)</f>
        <v>#REF!</v>
      </c>
      <c r="AU315" t="e">
        <f>IF(AT315="","",#REF!)</f>
        <v>#REF!</v>
      </c>
      <c r="AV315" t="e">
        <f>IF(AU315="","",MROUND((#REF!*(9/5))+32,1))</f>
        <v>#REF!</v>
      </c>
      <c r="AW315" t="e">
        <f>IF(AV315="","",MROUND((#REF!*(9/5))+32,1))</f>
        <v>#REF!</v>
      </c>
      <c r="AX315" t="e">
        <f>IF(AW315="","",MROUND((#REF!*14.5038),1))</f>
        <v>#REF!</v>
      </c>
      <c r="AY315" s="25" t="e">
        <f>IF(AX315="","",#REF!)</f>
        <v>#REF!</v>
      </c>
      <c r="AZ315" s="25" t="e">
        <f>IF(AY315="","",#REF!)</f>
        <v>#REF!</v>
      </c>
      <c r="BA315" s="25" t="e">
        <f>IF(AZ315="","",MROUND(((#REF!*(9/5))+32),1))</f>
        <v>#REF!</v>
      </c>
      <c r="BB315" s="25" t="e">
        <f>IF(BA315="","",#REF!)</f>
        <v>#REF!</v>
      </c>
      <c r="BC315" s="25" t="e">
        <f>IF(BB315="","",#REF!)</f>
        <v>#REF!</v>
      </c>
      <c r="BD315" s="25" t="e">
        <f>IF(BC315="","",#REF!)</f>
        <v>#REF!</v>
      </c>
    </row>
    <row r="316" spans="15:56" x14ac:dyDescent="0.25">
      <c r="O316">
        <v>314</v>
      </c>
      <c r="P316" t="str">
        <f t="shared" si="5"/>
        <v>Good</v>
      </c>
      <c r="AR316" t="e">
        <f>IF(#REF!="","",#REF!)</f>
        <v>#REF!</v>
      </c>
      <c r="AS316" t="e">
        <f>IF(AR316="","",#REF!)</f>
        <v>#REF!</v>
      </c>
      <c r="AT316" t="e">
        <f>IF(AS316="","",#REF!)</f>
        <v>#REF!</v>
      </c>
      <c r="AU316" t="e">
        <f>IF(AT316="","",#REF!)</f>
        <v>#REF!</v>
      </c>
      <c r="AV316" t="e">
        <f>IF(AU316="","",MROUND((#REF!*(9/5))+32,1))</f>
        <v>#REF!</v>
      </c>
      <c r="AW316" t="e">
        <f>IF(AV316="","",MROUND((#REF!*(9/5))+32,1))</f>
        <v>#REF!</v>
      </c>
      <c r="AX316" t="e">
        <f>IF(AW316="","",MROUND((#REF!*14.5038),1))</f>
        <v>#REF!</v>
      </c>
      <c r="AY316" s="25" t="e">
        <f>IF(AX316="","",#REF!)</f>
        <v>#REF!</v>
      </c>
      <c r="AZ316" s="25" t="e">
        <f>IF(AY316="","",#REF!)</f>
        <v>#REF!</v>
      </c>
      <c r="BA316" s="25" t="e">
        <f>IF(AZ316="","",MROUND(((#REF!*(9/5))+32),1))</f>
        <v>#REF!</v>
      </c>
      <c r="BB316" s="25" t="e">
        <f>IF(BA316="","",#REF!)</f>
        <v>#REF!</v>
      </c>
      <c r="BC316" s="25" t="e">
        <f>IF(BB316="","",#REF!)</f>
        <v>#REF!</v>
      </c>
      <c r="BD316" s="25" t="e">
        <f>IF(BC316="","",#REF!)</f>
        <v>#REF!</v>
      </c>
    </row>
    <row r="317" spans="15:56" x14ac:dyDescent="0.25">
      <c r="O317">
        <v>315</v>
      </c>
      <c r="P317" t="str">
        <f t="shared" si="5"/>
        <v>Good</v>
      </c>
      <c r="AR317" t="e">
        <f>IF(#REF!="","",#REF!)</f>
        <v>#REF!</v>
      </c>
      <c r="AS317" t="e">
        <f>IF(AR317="","",#REF!)</f>
        <v>#REF!</v>
      </c>
      <c r="AT317" t="e">
        <f>IF(AS317="","",#REF!)</f>
        <v>#REF!</v>
      </c>
      <c r="AU317" t="e">
        <f>IF(AT317="","",#REF!)</f>
        <v>#REF!</v>
      </c>
      <c r="AV317" t="e">
        <f>IF(AU317="","",MROUND((#REF!*(9/5))+32,1))</f>
        <v>#REF!</v>
      </c>
      <c r="AW317" t="e">
        <f>IF(AV317="","",MROUND((#REF!*(9/5))+32,1))</f>
        <v>#REF!</v>
      </c>
      <c r="AX317" t="e">
        <f>IF(AW317="","",MROUND((#REF!*14.5038),1))</f>
        <v>#REF!</v>
      </c>
      <c r="AY317" s="25" t="e">
        <f>IF(AX317="","",#REF!)</f>
        <v>#REF!</v>
      </c>
      <c r="AZ317" s="25" t="e">
        <f>IF(AY317="","",#REF!)</f>
        <v>#REF!</v>
      </c>
      <c r="BA317" s="25" t="e">
        <f>IF(AZ317="","",MROUND(((#REF!*(9/5))+32),1))</f>
        <v>#REF!</v>
      </c>
      <c r="BB317" s="25" t="e">
        <f>IF(BA317="","",#REF!)</f>
        <v>#REF!</v>
      </c>
      <c r="BC317" s="25" t="e">
        <f>IF(BB317="","",#REF!)</f>
        <v>#REF!</v>
      </c>
      <c r="BD317" s="25" t="e">
        <f>IF(BC317="","",#REF!)</f>
        <v>#REF!</v>
      </c>
    </row>
    <row r="318" spans="15:56" x14ac:dyDescent="0.25">
      <c r="O318">
        <v>316</v>
      </c>
      <c r="P318" t="str">
        <f t="shared" si="5"/>
        <v>Good</v>
      </c>
      <c r="AR318" t="e">
        <f>IF(#REF!="","",#REF!)</f>
        <v>#REF!</v>
      </c>
      <c r="AS318" t="e">
        <f>IF(AR318="","",#REF!)</f>
        <v>#REF!</v>
      </c>
      <c r="AT318" t="e">
        <f>IF(AS318="","",#REF!)</f>
        <v>#REF!</v>
      </c>
      <c r="AU318" t="e">
        <f>IF(AT318="","",#REF!)</f>
        <v>#REF!</v>
      </c>
      <c r="AV318" t="e">
        <f>IF(AU318="","",MROUND((#REF!*(9/5))+32,1))</f>
        <v>#REF!</v>
      </c>
      <c r="AW318" t="e">
        <f>IF(AV318="","",MROUND((#REF!*(9/5))+32,1))</f>
        <v>#REF!</v>
      </c>
      <c r="AX318" t="e">
        <f>IF(AW318="","",MROUND((#REF!*14.5038),1))</f>
        <v>#REF!</v>
      </c>
      <c r="AY318" s="25" t="e">
        <f>IF(AX318="","",#REF!)</f>
        <v>#REF!</v>
      </c>
      <c r="AZ318" s="25" t="e">
        <f>IF(AY318="","",#REF!)</f>
        <v>#REF!</v>
      </c>
      <c r="BA318" s="25" t="e">
        <f>IF(AZ318="","",MROUND(((#REF!*(9/5))+32),1))</f>
        <v>#REF!</v>
      </c>
      <c r="BB318" s="25" t="e">
        <f>IF(BA318="","",#REF!)</f>
        <v>#REF!</v>
      </c>
      <c r="BC318" s="25" t="e">
        <f>IF(BB318="","",#REF!)</f>
        <v>#REF!</v>
      </c>
      <c r="BD318" s="25" t="e">
        <f>IF(BC318="","",#REF!)</f>
        <v>#REF!</v>
      </c>
    </row>
    <row r="319" spans="15:56" x14ac:dyDescent="0.25">
      <c r="O319">
        <v>317</v>
      </c>
      <c r="P319" t="str">
        <f t="shared" si="5"/>
        <v>Good</v>
      </c>
      <c r="AR319" t="e">
        <f>IF(#REF!="","",#REF!)</f>
        <v>#REF!</v>
      </c>
      <c r="AS319" t="e">
        <f>IF(AR319="","",#REF!)</f>
        <v>#REF!</v>
      </c>
      <c r="AT319" t="e">
        <f>IF(AS319="","",#REF!)</f>
        <v>#REF!</v>
      </c>
      <c r="AU319" t="e">
        <f>IF(AT319="","",#REF!)</f>
        <v>#REF!</v>
      </c>
      <c r="AV319" t="e">
        <f>IF(AU319="","",MROUND((#REF!*(9/5))+32,1))</f>
        <v>#REF!</v>
      </c>
      <c r="AW319" t="e">
        <f>IF(AV319="","",MROUND((#REF!*(9/5))+32,1))</f>
        <v>#REF!</v>
      </c>
      <c r="AX319" t="e">
        <f>IF(AW319="","",MROUND((#REF!*14.5038),1))</f>
        <v>#REF!</v>
      </c>
      <c r="AY319" s="25" t="e">
        <f>IF(AX319="","",#REF!)</f>
        <v>#REF!</v>
      </c>
      <c r="AZ319" s="25" t="e">
        <f>IF(AY319="","",#REF!)</f>
        <v>#REF!</v>
      </c>
      <c r="BA319" s="25" t="e">
        <f>IF(AZ319="","",MROUND(((#REF!*(9/5))+32),1))</f>
        <v>#REF!</v>
      </c>
      <c r="BB319" s="25" t="e">
        <f>IF(BA319="","",#REF!)</f>
        <v>#REF!</v>
      </c>
      <c r="BC319" s="25" t="e">
        <f>IF(BB319="","",#REF!)</f>
        <v>#REF!</v>
      </c>
      <c r="BD319" s="25" t="e">
        <f>IF(BC319="","",#REF!)</f>
        <v>#REF!</v>
      </c>
    </row>
    <row r="320" spans="15:56" x14ac:dyDescent="0.25">
      <c r="O320">
        <v>318</v>
      </c>
      <c r="P320" t="str">
        <f t="shared" si="5"/>
        <v>Good</v>
      </c>
      <c r="AR320" t="e">
        <f>IF(#REF!="","",#REF!)</f>
        <v>#REF!</v>
      </c>
      <c r="AS320" t="e">
        <f>IF(AR320="","",#REF!)</f>
        <v>#REF!</v>
      </c>
      <c r="AT320" t="e">
        <f>IF(AS320="","",#REF!)</f>
        <v>#REF!</v>
      </c>
      <c r="AU320" t="e">
        <f>IF(AT320="","",#REF!)</f>
        <v>#REF!</v>
      </c>
      <c r="AV320" t="e">
        <f>IF(AU320="","",MROUND((#REF!*(9/5))+32,1))</f>
        <v>#REF!</v>
      </c>
      <c r="AW320" t="e">
        <f>IF(AV320="","",MROUND((#REF!*(9/5))+32,1))</f>
        <v>#REF!</v>
      </c>
      <c r="AX320" t="e">
        <f>IF(AW320="","",MROUND((#REF!*14.5038),1))</f>
        <v>#REF!</v>
      </c>
      <c r="AY320" s="25" t="e">
        <f>IF(AX320="","",#REF!)</f>
        <v>#REF!</v>
      </c>
      <c r="AZ320" s="25" t="e">
        <f>IF(AY320="","",#REF!)</f>
        <v>#REF!</v>
      </c>
      <c r="BA320" s="25" t="e">
        <f>IF(AZ320="","",MROUND(((#REF!*(9/5))+32),1))</f>
        <v>#REF!</v>
      </c>
      <c r="BB320" s="25" t="e">
        <f>IF(BA320="","",#REF!)</f>
        <v>#REF!</v>
      </c>
      <c r="BC320" s="25" t="e">
        <f>IF(BB320="","",#REF!)</f>
        <v>#REF!</v>
      </c>
      <c r="BD320" s="25" t="e">
        <f>IF(BC320="","",#REF!)</f>
        <v>#REF!</v>
      </c>
    </row>
    <row r="321" spans="15:56" x14ac:dyDescent="0.25">
      <c r="O321">
        <v>319</v>
      </c>
      <c r="P321" t="str">
        <f t="shared" si="5"/>
        <v>Good</v>
      </c>
      <c r="AR321" t="e">
        <f>IF(#REF!="","",#REF!)</f>
        <v>#REF!</v>
      </c>
      <c r="AS321" t="e">
        <f>IF(AR321="","",#REF!)</f>
        <v>#REF!</v>
      </c>
      <c r="AT321" t="e">
        <f>IF(AS321="","",#REF!)</f>
        <v>#REF!</v>
      </c>
      <c r="AU321" t="e">
        <f>IF(AT321="","",#REF!)</f>
        <v>#REF!</v>
      </c>
      <c r="AV321" t="e">
        <f>IF(AU321="","",MROUND((#REF!*(9/5))+32,1))</f>
        <v>#REF!</v>
      </c>
      <c r="AW321" t="e">
        <f>IF(AV321="","",MROUND((#REF!*(9/5))+32,1))</f>
        <v>#REF!</v>
      </c>
      <c r="AX321" t="e">
        <f>IF(AW321="","",MROUND((#REF!*14.5038),1))</f>
        <v>#REF!</v>
      </c>
      <c r="AY321" s="25" t="e">
        <f>IF(AX321="","",#REF!)</f>
        <v>#REF!</v>
      </c>
      <c r="AZ321" s="25" t="e">
        <f>IF(AY321="","",#REF!)</f>
        <v>#REF!</v>
      </c>
      <c r="BA321" s="25" t="e">
        <f>IF(AZ321="","",MROUND(((#REF!*(9/5))+32),1))</f>
        <v>#REF!</v>
      </c>
      <c r="BB321" s="25" t="e">
        <f>IF(BA321="","",#REF!)</f>
        <v>#REF!</v>
      </c>
      <c r="BC321" s="25" t="e">
        <f>IF(BB321="","",#REF!)</f>
        <v>#REF!</v>
      </c>
      <c r="BD321" s="25" t="e">
        <f>IF(BC321="","",#REF!)</f>
        <v>#REF!</v>
      </c>
    </row>
    <row r="322" spans="15:56" x14ac:dyDescent="0.25">
      <c r="O322">
        <v>320</v>
      </c>
      <c r="P322" t="str">
        <f t="shared" si="5"/>
        <v>Good</v>
      </c>
      <c r="AR322" t="e">
        <f>IF(#REF!="","",#REF!)</f>
        <v>#REF!</v>
      </c>
      <c r="AS322" t="e">
        <f>IF(AR322="","",#REF!)</f>
        <v>#REF!</v>
      </c>
      <c r="AT322" t="e">
        <f>IF(AS322="","",#REF!)</f>
        <v>#REF!</v>
      </c>
      <c r="AU322" t="e">
        <f>IF(AT322="","",#REF!)</f>
        <v>#REF!</v>
      </c>
      <c r="AV322" t="e">
        <f>IF(AU322="","",MROUND((#REF!*(9/5))+32,1))</f>
        <v>#REF!</v>
      </c>
      <c r="AW322" t="e">
        <f>IF(AV322="","",MROUND((#REF!*(9/5))+32,1))</f>
        <v>#REF!</v>
      </c>
      <c r="AX322" t="e">
        <f>IF(AW322="","",MROUND((#REF!*14.5038),1))</f>
        <v>#REF!</v>
      </c>
      <c r="AY322" s="25" t="e">
        <f>IF(AX322="","",#REF!)</f>
        <v>#REF!</v>
      </c>
      <c r="AZ322" s="25" t="e">
        <f>IF(AY322="","",#REF!)</f>
        <v>#REF!</v>
      </c>
      <c r="BA322" s="25" t="e">
        <f>IF(AZ322="","",MROUND(((#REF!*(9/5))+32),1))</f>
        <v>#REF!</v>
      </c>
      <c r="BB322" s="25" t="e">
        <f>IF(BA322="","",#REF!)</f>
        <v>#REF!</v>
      </c>
      <c r="BC322" s="25" t="e">
        <f>IF(BB322="","",#REF!)</f>
        <v>#REF!</v>
      </c>
      <c r="BD322" s="25" t="e">
        <f>IF(BC322="","",#REF!)</f>
        <v>#REF!</v>
      </c>
    </row>
    <row r="323" spans="15:56" x14ac:dyDescent="0.25">
      <c r="O323">
        <v>321</v>
      </c>
      <c r="P323" t="str">
        <f t="shared" si="5"/>
        <v>Good</v>
      </c>
      <c r="AR323" t="e">
        <f>IF(#REF!="","",#REF!)</f>
        <v>#REF!</v>
      </c>
      <c r="AS323" t="e">
        <f>IF(AR323="","",#REF!)</f>
        <v>#REF!</v>
      </c>
      <c r="AT323" t="e">
        <f>IF(AS323="","",#REF!)</f>
        <v>#REF!</v>
      </c>
      <c r="AU323" t="e">
        <f>IF(AT323="","",#REF!)</f>
        <v>#REF!</v>
      </c>
      <c r="AV323" t="e">
        <f>IF(AU323="","",MROUND((#REF!*(9/5))+32,1))</f>
        <v>#REF!</v>
      </c>
      <c r="AW323" t="e">
        <f>IF(AV323="","",MROUND((#REF!*(9/5))+32,1))</f>
        <v>#REF!</v>
      </c>
      <c r="AX323" t="e">
        <f>IF(AW323="","",MROUND((#REF!*14.5038),1))</f>
        <v>#REF!</v>
      </c>
      <c r="AY323" s="25" t="e">
        <f>IF(AX323="","",#REF!)</f>
        <v>#REF!</v>
      </c>
      <c r="AZ323" s="25" t="e">
        <f>IF(AY323="","",#REF!)</f>
        <v>#REF!</v>
      </c>
      <c r="BA323" s="25" t="e">
        <f>IF(AZ323="","",MROUND(((#REF!*(9/5))+32),1))</f>
        <v>#REF!</v>
      </c>
      <c r="BB323" s="25" t="e">
        <f>IF(BA323="","",#REF!)</f>
        <v>#REF!</v>
      </c>
      <c r="BC323" s="25" t="e">
        <f>IF(BB323="","",#REF!)</f>
        <v>#REF!</v>
      </c>
      <c r="BD323" s="25" t="e">
        <f>IF(BC323="","",#REF!)</f>
        <v>#REF!</v>
      </c>
    </row>
    <row r="324" spans="15:56" x14ac:dyDescent="0.25">
      <c r="O324">
        <v>322</v>
      </c>
      <c r="P324" t="str">
        <f t="shared" ref="P324:P387" si="6">IF(B324&lt;&gt;B325,O324,"Good")</f>
        <v>Good</v>
      </c>
      <c r="AR324" t="e">
        <f>IF(#REF!="","",#REF!)</f>
        <v>#REF!</v>
      </c>
      <c r="AS324" t="e">
        <f>IF(AR324="","",#REF!)</f>
        <v>#REF!</v>
      </c>
      <c r="AT324" t="e">
        <f>IF(AS324="","",#REF!)</f>
        <v>#REF!</v>
      </c>
      <c r="AU324" t="e">
        <f>IF(AT324="","",#REF!)</f>
        <v>#REF!</v>
      </c>
      <c r="AV324" t="e">
        <f>IF(AU324="","",MROUND((#REF!*(9/5))+32,1))</f>
        <v>#REF!</v>
      </c>
      <c r="AW324" t="e">
        <f>IF(AV324="","",MROUND((#REF!*(9/5))+32,1))</f>
        <v>#REF!</v>
      </c>
      <c r="AX324" t="e">
        <f>IF(AW324="","",MROUND((#REF!*14.5038),1))</f>
        <v>#REF!</v>
      </c>
      <c r="AY324" s="25" t="e">
        <f>IF(AX324="","",#REF!)</f>
        <v>#REF!</v>
      </c>
      <c r="AZ324" s="25" t="e">
        <f>IF(AY324="","",#REF!)</f>
        <v>#REF!</v>
      </c>
      <c r="BA324" s="25" t="e">
        <f>IF(AZ324="","",MROUND(((#REF!*(9/5))+32),1))</f>
        <v>#REF!</v>
      </c>
      <c r="BB324" s="25" t="e">
        <f>IF(BA324="","",#REF!)</f>
        <v>#REF!</v>
      </c>
      <c r="BC324" s="25" t="e">
        <f>IF(BB324="","",#REF!)</f>
        <v>#REF!</v>
      </c>
      <c r="BD324" s="25" t="e">
        <f>IF(BC324="","",#REF!)</f>
        <v>#REF!</v>
      </c>
    </row>
    <row r="325" spans="15:56" x14ac:dyDescent="0.25">
      <c r="O325">
        <v>323</v>
      </c>
      <c r="P325" t="str">
        <f t="shared" si="6"/>
        <v>Good</v>
      </c>
      <c r="AR325" t="e">
        <f>IF(#REF!="","",#REF!)</f>
        <v>#REF!</v>
      </c>
      <c r="AS325" t="e">
        <f>IF(AR325="","",#REF!)</f>
        <v>#REF!</v>
      </c>
      <c r="AT325" t="e">
        <f>IF(AS325="","",#REF!)</f>
        <v>#REF!</v>
      </c>
      <c r="AU325" t="e">
        <f>IF(AT325="","",#REF!)</f>
        <v>#REF!</v>
      </c>
      <c r="AV325" t="e">
        <f>IF(AU325="","",MROUND((#REF!*(9/5))+32,1))</f>
        <v>#REF!</v>
      </c>
      <c r="AW325" t="e">
        <f>IF(AV325="","",MROUND((#REF!*(9/5))+32,1))</f>
        <v>#REF!</v>
      </c>
      <c r="AX325" t="e">
        <f>IF(AW325="","",MROUND((#REF!*14.5038),1))</f>
        <v>#REF!</v>
      </c>
      <c r="AY325" s="25" t="e">
        <f>IF(AX325="","",#REF!)</f>
        <v>#REF!</v>
      </c>
      <c r="AZ325" s="25" t="e">
        <f>IF(AY325="","",#REF!)</f>
        <v>#REF!</v>
      </c>
      <c r="BA325" s="25" t="e">
        <f>IF(AZ325="","",MROUND(((#REF!*(9/5))+32),1))</f>
        <v>#REF!</v>
      </c>
      <c r="BB325" s="25" t="e">
        <f>IF(BA325="","",#REF!)</f>
        <v>#REF!</v>
      </c>
      <c r="BC325" s="25" t="e">
        <f>IF(BB325="","",#REF!)</f>
        <v>#REF!</v>
      </c>
      <c r="BD325" s="25" t="e">
        <f>IF(BC325="","",#REF!)</f>
        <v>#REF!</v>
      </c>
    </row>
    <row r="326" spans="15:56" x14ac:dyDescent="0.25">
      <c r="O326">
        <v>324</v>
      </c>
      <c r="P326" t="str">
        <f t="shared" si="6"/>
        <v>Good</v>
      </c>
      <c r="AR326" t="e">
        <f>IF(#REF!="","",#REF!)</f>
        <v>#REF!</v>
      </c>
      <c r="AS326" t="e">
        <f>IF(AR326="","",#REF!)</f>
        <v>#REF!</v>
      </c>
      <c r="AT326" t="e">
        <f>IF(AS326="","",#REF!)</f>
        <v>#REF!</v>
      </c>
      <c r="AU326" t="e">
        <f>IF(AT326="","",#REF!)</f>
        <v>#REF!</v>
      </c>
      <c r="AV326" t="e">
        <f>IF(AU326="","",MROUND((#REF!*(9/5))+32,1))</f>
        <v>#REF!</v>
      </c>
      <c r="AW326" t="e">
        <f>IF(AV326="","",MROUND((#REF!*(9/5))+32,1))</f>
        <v>#REF!</v>
      </c>
      <c r="AX326" t="e">
        <f>IF(AW326="","",MROUND((#REF!*14.5038),1))</f>
        <v>#REF!</v>
      </c>
      <c r="AY326" s="25" t="e">
        <f>IF(AX326="","",#REF!)</f>
        <v>#REF!</v>
      </c>
      <c r="AZ326" s="25" t="e">
        <f>IF(AY326="","",#REF!)</f>
        <v>#REF!</v>
      </c>
      <c r="BA326" s="25" t="e">
        <f>IF(AZ326="","",MROUND(((#REF!*(9/5))+32),1))</f>
        <v>#REF!</v>
      </c>
      <c r="BB326" s="25" t="e">
        <f>IF(BA326="","",#REF!)</f>
        <v>#REF!</v>
      </c>
      <c r="BC326" s="25" t="e">
        <f>IF(BB326="","",#REF!)</f>
        <v>#REF!</v>
      </c>
      <c r="BD326" s="25" t="e">
        <f>IF(BC326="","",#REF!)</f>
        <v>#REF!</v>
      </c>
    </row>
    <row r="327" spans="15:56" x14ac:dyDescent="0.25">
      <c r="O327">
        <v>325</v>
      </c>
      <c r="P327" t="str">
        <f t="shared" si="6"/>
        <v>Good</v>
      </c>
      <c r="AR327" t="e">
        <f>IF(#REF!="","",#REF!)</f>
        <v>#REF!</v>
      </c>
      <c r="AS327" t="e">
        <f>IF(AR327="","",#REF!)</f>
        <v>#REF!</v>
      </c>
      <c r="AT327" t="e">
        <f>IF(AS327="","",#REF!)</f>
        <v>#REF!</v>
      </c>
      <c r="AU327" t="e">
        <f>IF(AT327="","",#REF!)</f>
        <v>#REF!</v>
      </c>
      <c r="AV327" t="e">
        <f>IF(AU327="","",MROUND((#REF!*(9/5))+32,1))</f>
        <v>#REF!</v>
      </c>
      <c r="AW327" t="e">
        <f>IF(AV327="","",MROUND((#REF!*(9/5))+32,1))</f>
        <v>#REF!</v>
      </c>
      <c r="AX327" t="e">
        <f>IF(AW327="","",MROUND((#REF!*14.5038),1))</f>
        <v>#REF!</v>
      </c>
      <c r="AY327" s="25" t="e">
        <f>IF(AX327="","",#REF!)</f>
        <v>#REF!</v>
      </c>
      <c r="AZ327" s="25" t="e">
        <f>IF(AY327="","",#REF!)</f>
        <v>#REF!</v>
      </c>
      <c r="BA327" s="25" t="e">
        <f>IF(AZ327="","",MROUND(((#REF!*(9/5))+32),1))</f>
        <v>#REF!</v>
      </c>
      <c r="BB327" s="25" t="e">
        <f>IF(BA327="","",#REF!)</f>
        <v>#REF!</v>
      </c>
      <c r="BC327" s="25" t="e">
        <f>IF(BB327="","",#REF!)</f>
        <v>#REF!</v>
      </c>
      <c r="BD327" s="25" t="e">
        <f>IF(BC327="","",#REF!)</f>
        <v>#REF!</v>
      </c>
    </row>
    <row r="328" spans="15:56" x14ac:dyDescent="0.25">
      <c r="O328">
        <v>326</v>
      </c>
      <c r="P328" t="str">
        <f t="shared" si="6"/>
        <v>Good</v>
      </c>
      <c r="AR328" t="e">
        <f>IF(#REF!="","",#REF!)</f>
        <v>#REF!</v>
      </c>
      <c r="AS328" t="e">
        <f>IF(AR328="","",#REF!)</f>
        <v>#REF!</v>
      </c>
      <c r="AT328" t="e">
        <f>IF(AS328="","",#REF!)</f>
        <v>#REF!</v>
      </c>
      <c r="AU328" t="e">
        <f>IF(AT328="","",#REF!)</f>
        <v>#REF!</v>
      </c>
      <c r="AV328" t="e">
        <f>IF(AU328="","",MROUND((#REF!*(9/5))+32,1))</f>
        <v>#REF!</v>
      </c>
      <c r="AW328" t="e">
        <f>IF(AV328="","",MROUND((#REF!*(9/5))+32,1))</f>
        <v>#REF!</v>
      </c>
      <c r="AX328" t="e">
        <f>IF(AW328="","",MROUND((#REF!*14.5038),1))</f>
        <v>#REF!</v>
      </c>
      <c r="AY328" s="25" t="e">
        <f>IF(AX328="","",#REF!)</f>
        <v>#REF!</v>
      </c>
      <c r="AZ328" s="25" t="e">
        <f>IF(AY328="","",#REF!)</f>
        <v>#REF!</v>
      </c>
      <c r="BA328" s="25" t="e">
        <f>IF(AZ328="","",MROUND(((#REF!*(9/5))+32),1))</f>
        <v>#REF!</v>
      </c>
      <c r="BB328" s="25" t="e">
        <f>IF(BA328="","",#REF!)</f>
        <v>#REF!</v>
      </c>
      <c r="BC328" s="25" t="e">
        <f>IF(BB328="","",#REF!)</f>
        <v>#REF!</v>
      </c>
      <c r="BD328" s="25" t="e">
        <f>IF(BC328="","",#REF!)</f>
        <v>#REF!</v>
      </c>
    </row>
    <row r="329" spans="15:56" x14ac:dyDescent="0.25">
      <c r="O329">
        <v>327</v>
      </c>
      <c r="P329" t="str">
        <f t="shared" si="6"/>
        <v>Good</v>
      </c>
      <c r="AR329" t="e">
        <f>IF(#REF!="","",#REF!)</f>
        <v>#REF!</v>
      </c>
      <c r="AS329" t="e">
        <f>IF(AR329="","",#REF!)</f>
        <v>#REF!</v>
      </c>
      <c r="AT329" t="e">
        <f>IF(AS329="","",#REF!)</f>
        <v>#REF!</v>
      </c>
      <c r="AU329" t="e">
        <f>IF(AT329="","",#REF!)</f>
        <v>#REF!</v>
      </c>
      <c r="AV329" t="e">
        <f>IF(AU329="","",MROUND((#REF!*(9/5))+32,1))</f>
        <v>#REF!</v>
      </c>
      <c r="AW329" t="e">
        <f>IF(AV329="","",MROUND((#REF!*(9/5))+32,1))</f>
        <v>#REF!</v>
      </c>
      <c r="AX329" t="e">
        <f>IF(AW329="","",MROUND((#REF!*14.5038),1))</f>
        <v>#REF!</v>
      </c>
      <c r="AY329" s="25" t="e">
        <f>IF(AX329="","",#REF!)</f>
        <v>#REF!</v>
      </c>
      <c r="AZ329" s="25" t="e">
        <f>IF(AY329="","",#REF!)</f>
        <v>#REF!</v>
      </c>
      <c r="BA329" s="25" t="e">
        <f>IF(AZ329="","",MROUND(((#REF!*(9/5))+32),1))</f>
        <v>#REF!</v>
      </c>
      <c r="BB329" s="25" t="e">
        <f>IF(BA329="","",#REF!)</f>
        <v>#REF!</v>
      </c>
      <c r="BC329" s="25" t="e">
        <f>IF(BB329="","",#REF!)</f>
        <v>#REF!</v>
      </c>
      <c r="BD329" s="25" t="e">
        <f>IF(BC329="","",#REF!)</f>
        <v>#REF!</v>
      </c>
    </row>
    <row r="330" spans="15:56" x14ac:dyDescent="0.25">
      <c r="O330">
        <v>328</v>
      </c>
      <c r="P330" t="str">
        <f t="shared" si="6"/>
        <v>Good</v>
      </c>
      <c r="AR330" t="e">
        <f>IF(#REF!="","",#REF!)</f>
        <v>#REF!</v>
      </c>
      <c r="AS330" t="e">
        <f>IF(AR330="","",#REF!)</f>
        <v>#REF!</v>
      </c>
      <c r="AT330" t="e">
        <f>IF(AS330="","",#REF!)</f>
        <v>#REF!</v>
      </c>
      <c r="AU330" t="e">
        <f>IF(AT330="","",#REF!)</f>
        <v>#REF!</v>
      </c>
      <c r="AV330" t="e">
        <f>IF(AU330="","",MROUND((#REF!*(9/5))+32,1))</f>
        <v>#REF!</v>
      </c>
      <c r="AW330" t="e">
        <f>IF(AV330="","",MROUND((#REF!*(9/5))+32,1))</f>
        <v>#REF!</v>
      </c>
      <c r="AX330" t="e">
        <f>IF(AW330="","",MROUND((#REF!*14.5038),1))</f>
        <v>#REF!</v>
      </c>
      <c r="AY330" s="25" t="e">
        <f>IF(AX330="","",#REF!)</f>
        <v>#REF!</v>
      </c>
      <c r="AZ330" s="25" t="e">
        <f>IF(AY330="","",#REF!)</f>
        <v>#REF!</v>
      </c>
      <c r="BA330" s="25" t="e">
        <f>IF(AZ330="","",MROUND(((#REF!*(9/5))+32),1))</f>
        <v>#REF!</v>
      </c>
      <c r="BB330" s="25" t="e">
        <f>IF(BA330="","",#REF!)</f>
        <v>#REF!</v>
      </c>
      <c r="BC330" s="25" t="e">
        <f>IF(BB330="","",#REF!)</f>
        <v>#REF!</v>
      </c>
      <c r="BD330" s="25" t="e">
        <f>IF(BC330="","",#REF!)</f>
        <v>#REF!</v>
      </c>
    </row>
    <row r="331" spans="15:56" x14ac:dyDescent="0.25">
      <c r="O331">
        <v>329</v>
      </c>
      <c r="P331" t="str">
        <f t="shared" si="6"/>
        <v>Good</v>
      </c>
      <c r="AR331" t="e">
        <f>IF(#REF!="","",#REF!)</f>
        <v>#REF!</v>
      </c>
      <c r="AS331" t="e">
        <f>IF(AR331="","",#REF!)</f>
        <v>#REF!</v>
      </c>
      <c r="AT331" t="e">
        <f>IF(AS331="","",#REF!)</f>
        <v>#REF!</v>
      </c>
      <c r="AU331" t="e">
        <f>IF(AT331="","",#REF!)</f>
        <v>#REF!</v>
      </c>
      <c r="AV331" t="e">
        <f>IF(AU331="","",MROUND((#REF!*(9/5))+32,1))</f>
        <v>#REF!</v>
      </c>
      <c r="AW331" t="e">
        <f>IF(AV331="","",MROUND((#REF!*(9/5))+32,1))</f>
        <v>#REF!</v>
      </c>
      <c r="AX331" t="e">
        <f>IF(AW331="","",MROUND((#REF!*14.5038),1))</f>
        <v>#REF!</v>
      </c>
      <c r="AY331" s="25" t="e">
        <f>IF(AX331="","",#REF!)</f>
        <v>#REF!</v>
      </c>
      <c r="AZ331" s="25" t="e">
        <f>IF(AY331="","",#REF!)</f>
        <v>#REF!</v>
      </c>
      <c r="BA331" s="25" t="e">
        <f>IF(AZ331="","",MROUND(((#REF!*(9/5))+32),1))</f>
        <v>#REF!</v>
      </c>
      <c r="BB331" s="25" t="e">
        <f>IF(BA331="","",#REF!)</f>
        <v>#REF!</v>
      </c>
      <c r="BC331" s="25" t="e">
        <f>IF(BB331="","",#REF!)</f>
        <v>#REF!</v>
      </c>
      <c r="BD331" s="25" t="e">
        <f>IF(BC331="","",#REF!)</f>
        <v>#REF!</v>
      </c>
    </row>
    <row r="332" spans="15:56" x14ac:dyDescent="0.25">
      <c r="O332">
        <v>330</v>
      </c>
      <c r="P332" t="str">
        <f t="shared" si="6"/>
        <v>Good</v>
      </c>
      <c r="AR332" t="e">
        <f>IF(#REF!="","",#REF!)</f>
        <v>#REF!</v>
      </c>
      <c r="AS332" t="e">
        <f>IF(AR332="","",#REF!)</f>
        <v>#REF!</v>
      </c>
      <c r="AT332" t="e">
        <f>IF(AS332="","",#REF!)</f>
        <v>#REF!</v>
      </c>
      <c r="AU332" t="e">
        <f>IF(AT332="","",#REF!)</f>
        <v>#REF!</v>
      </c>
      <c r="AV332" t="e">
        <f>IF(AU332="","",MROUND((#REF!*(9/5))+32,1))</f>
        <v>#REF!</v>
      </c>
      <c r="AW332" t="e">
        <f>IF(AV332="","",MROUND((#REF!*(9/5))+32,1))</f>
        <v>#REF!</v>
      </c>
      <c r="AX332" t="e">
        <f>IF(AW332="","",MROUND((#REF!*14.5038),1))</f>
        <v>#REF!</v>
      </c>
      <c r="AY332" s="25" t="e">
        <f>IF(AX332="","",#REF!)</f>
        <v>#REF!</v>
      </c>
      <c r="AZ332" s="25" t="e">
        <f>IF(AY332="","",#REF!)</f>
        <v>#REF!</v>
      </c>
      <c r="BA332" s="25" t="e">
        <f>IF(AZ332="","",MROUND(((#REF!*(9/5))+32),1))</f>
        <v>#REF!</v>
      </c>
      <c r="BB332" s="25" t="e">
        <f>IF(BA332="","",#REF!)</f>
        <v>#REF!</v>
      </c>
      <c r="BC332" s="25" t="e">
        <f>IF(BB332="","",#REF!)</f>
        <v>#REF!</v>
      </c>
      <c r="BD332" s="25" t="e">
        <f>IF(BC332="","",#REF!)</f>
        <v>#REF!</v>
      </c>
    </row>
    <row r="333" spans="15:56" x14ac:dyDescent="0.25">
      <c r="O333">
        <v>331</v>
      </c>
      <c r="P333" t="str">
        <f t="shared" si="6"/>
        <v>Good</v>
      </c>
      <c r="AR333" t="e">
        <f>IF(#REF!="","",#REF!)</f>
        <v>#REF!</v>
      </c>
      <c r="AS333" t="e">
        <f>IF(AR333="","",#REF!)</f>
        <v>#REF!</v>
      </c>
      <c r="AT333" t="e">
        <f>IF(AS333="","",#REF!)</f>
        <v>#REF!</v>
      </c>
      <c r="AU333" t="e">
        <f>IF(AT333="","",#REF!)</f>
        <v>#REF!</v>
      </c>
      <c r="AV333" t="e">
        <f>IF(AU333="","",MROUND((#REF!*(9/5))+32,1))</f>
        <v>#REF!</v>
      </c>
      <c r="AW333" t="e">
        <f>IF(AV333="","",MROUND((#REF!*(9/5))+32,1))</f>
        <v>#REF!</v>
      </c>
      <c r="AX333" t="e">
        <f>IF(AW333="","",MROUND((#REF!*14.5038),1))</f>
        <v>#REF!</v>
      </c>
      <c r="AY333" s="25" t="e">
        <f>IF(AX333="","",#REF!)</f>
        <v>#REF!</v>
      </c>
      <c r="AZ333" s="25" t="e">
        <f>IF(AY333="","",#REF!)</f>
        <v>#REF!</v>
      </c>
      <c r="BA333" s="25" t="e">
        <f>IF(AZ333="","",MROUND(((#REF!*(9/5))+32),1))</f>
        <v>#REF!</v>
      </c>
      <c r="BB333" s="25" t="e">
        <f>IF(BA333="","",#REF!)</f>
        <v>#REF!</v>
      </c>
      <c r="BC333" s="25" t="e">
        <f>IF(BB333="","",#REF!)</f>
        <v>#REF!</v>
      </c>
      <c r="BD333" s="25" t="e">
        <f>IF(BC333="","",#REF!)</f>
        <v>#REF!</v>
      </c>
    </row>
    <row r="334" spans="15:56" x14ac:dyDescent="0.25">
      <c r="O334">
        <v>332</v>
      </c>
      <c r="P334" t="str">
        <f t="shared" si="6"/>
        <v>Good</v>
      </c>
      <c r="AR334" t="e">
        <f>IF(#REF!="","",#REF!)</f>
        <v>#REF!</v>
      </c>
      <c r="AS334" t="e">
        <f>IF(AR334="","",#REF!)</f>
        <v>#REF!</v>
      </c>
      <c r="AT334" t="e">
        <f>IF(AS334="","",#REF!)</f>
        <v>#REF!</v>
      </c>
      <c r="AU334" t="e">
        <f>IF(AT334="","",#REF!)</f>
        <v>#REF!</v>
      </c>
      <c r="AV334" t="e">
        <f>IF(AU334="","",MROUND((#REF!*(9/5))+32,1))</f>
        <v>#REF!</v>
      </c>
      <c r="AW334" t="e">
        <f>IF(AV334="","",MROUND((#REF!*(9/5))+32,1))</f>
        <v>#REF!</v>
      </c>
      <c r="AX334" t="e">
        <f>IF(AW334="","",MROUND((#REF!*14.5038),1))</f>
        <v>#REF!</v>
      </c>
      <c r="AY334" s="25" t="e">
        <f>IF(AX334="","",#REF!)</f>
        <v>#REF!</v>
      </c>
      <c r="AZ334" s="25" t="e">
        <f>IF(AY334="","",#REF!)</f>
        <v>#REF!</v>
      </c>
      <c r="BA334" s="25" t="e">
        <f>IF(AZ334="","",MROUND(((#REF!*(9/5))+32),1))</f>
        <v>#REF!</v>
      </c>
      <c r="BB334" s="25" t="e">
        <f>IF(BA334="","",#REF!)</f>
        <v>#REF!</v>
      </c>
      <c r="BC334" s="25" t="e">
        <f>IF(BB334="","",#REF!)</f>
        <v>#REF!</v>
      </c>
      <c r="BD334" s="25" t="e">
        <f>IF(BC334="","",#REF!)</f>
        <v>#REF!</v>
      </c>
    </row>
    <row r="335" spans="15:56" x14ac:dyDescent="0.25">
      <c r="O335">
        <v>333</v>
      </c>
      <c r="P335" t="str">
        <f t="shared" si="6"/>
        <v>Good</v>
      </c>
      <c r="AR335" t="e">
        <f>IF(#REF!="","",#REF!)</f>
        <v>#REF!</v>
      </c>
      <c r="AS335" t="e">
        <f>IF(AR335="","",#REF!)</f>
        <v>#REF!</v>
      </c>
      <c r="AT335" t="e">
        <f>IF(AS335="","",#REF!)</f>
        <v>#REF!</v>
      </c>
      <c r="AU335" t="e">
        <f>IF(AT335="","",#REF!)</f>
        <v>#REF!</v>
      </c>
      <c r="AV335" t="e">
        <f>IF(AU335="","",MROUND((#REF!*(9/5))+32,1))</f>
        <v>#REF!</v>
      </c>
      <c r="AW335" t="e">
        <f>IF(AV335="","",MROUND((#REF!*(9/5))+32,1))</f>
        <v>#REF!</v>
      </c>
      <c r="AX335" t="e">
        <f>IF(AW335="","",MROUND((#REF!*14.5038),1))</f>
        <v>#REF!</v>
      </c>
      <c r="AY335" s="25" t="e">
        <f>IF(AX335="","",#REF!)</f>
        <v>#REF!</v>
      </c>
      <c r="AZ335" s="25" t="e">
        <f>IF(AY335="","",#REF!)</f>
        <v>#REF!</v>
      </c>
      <c r="BA335" s="25" t="e">
        <f>IF(AZ335="","",MROUND(((#REF!*(9/5))+32),1))</f>
        <v>#REF!</v>
      </c>
      <c r="BB335" s="25" t="e">
        <f>IF(BA335="","",#REF!)</f>
        <v>#REF!</v>
      </c>
      <c r="BC335" s="25" t="e">
        <f>IF(BB335="","",#REF!)</f>
        <v>#REF!</v>
      </c>
      <c r="BD335" s="25" t="e">
        <f>IF(BC335="","",#REF!)</f>
        <v>#REF!</v>
      </c>
    </row>
    <row r="336" spans="15:56" x14ac:dyDescent="0.25">
      <c r="O336">
        <v>334</v>
      </c>
      <c r="P336" t="str">
        <f t="shared" si="6"/>
        <v>Good</v>
      </c>
      <c r="AR336" t="e">
        <f>IF(#REF!="","",#REF!)</f>
        <v>#REF!</v>
      </c>
      <c r="AS336" t="e">
        <f>IF(AR336="","",#REF!)</f>
        <v>#REF!</v>
      </c>
      <c r="AT336" t="e">
        <f>IF(AS336="","",#REF!)</f>
        <v>#REF!</v>
      </c>
      <c r="AU336" t="e">
        <f>IF(AT336="","",#REF!)</f>
        <v>#REF!</v>
      </c>
      <c r="AV336" t="e">
        <f>IF(AU336="","",MROUND((#REF!*(9/5))+32,1))</f>
        <v>#REF!</v>
      </c>
      <c r="AW336" t="e">
        <f>IF(AV336="","",MROUND((#REF!*(9/5))+32,1))</f>
        <v>#REF!</v>
      </c>
      <c r="AX336" t="e">
        <f>IF(AW336="","",MROUND((#REF!*14.5038),1))</f>
        <v>#REF!</v>
      </c>
      <c r="AY336" s="25" t="e">
        <f>IF(AX336="","",#REF!)</f>
        <v>#REF!</v>
      </c>
      <c r="AZ336" s="25" t="e">
        <f>IF(AY336="","",#REF!)</f>
        <v>#REF!</v>
      </c>
      <c r="BA336" s="25" t="e">
        <f>IF(AZ336="","",MROUND(((#REF!*(9/5))+32),1))</f>
        <v>#REF!</v>
      </c>
      <c r="BB336" s="25" t="e">
        <f>IF(BA336="","",#REF!)</f>
        <v>#REF!</v>
      </c>
      <c r="BC336" s="25" t="e">
        <f>IF(BB336="","",#REF!)</f>
        <v>#REF!</v>
      </c>
      <c r="BD336" s="25" t="e">
        <f>IF(BC336="","",#REF!)</f>
        <v>#REF!</v>
      </c>
    </row>
    <row r="337" spans="15:56" x14ac:dyDescent="0.25">
      <c r="O337">
        <v>335</v>
      </c>
      <c r="P337" t="str">
        <f t="shared" si="6"/>
        <v>Good</v>
      </c>
      <c r="AR337" t="e">
        <f>IF(#REF!="","",#REF!)</f>
        <v>#REF!</v>
      </c>
      <c r="AS337" t="e">
        <f>IF(AR337="","",#REF!)</f>
        <v>#REF!</v>
      </c>
      <c r="AT337" t="e">
        <f>IF(AS337="","",#REF!)</f>
        <v>#REF!</v>
      </c>
      <c r="AU337" t="e">
        <f>IF(AT337="","",#REF!)</f>
        <v>#REF!</v>
      </c>
      <c r="AV337" t="e">
        <f>IF(AU337="","",MROUND((#REF!*(9/5))+32,1))</f>
        <v>#REF!</v>
      </c>
      <c r="AW337" t="e">
        <f>IF(AV337="","",MROUND((#REF!*(9/5))+32,1))</f>
        <v>#REF!</v>
      </c>
      <c r="AX337" t="e">
        <f>IF(AW337="","",MROUND((#REF!*14.5038),1))</f>
        <v>#REF!</v>
      </c>
      <c r="AY337" s="25" t="e">
        <f>IF(AX337="","",#REF!)</f>
        <v>#REF!</v>
      </c>
      <c r="AZ337" s="25" t="e">
        <f>IF(AY337="","",#REF!)</f>
        <v>#REF!</v>
      </c>
      <c r="BA337" s="25" t="e">
        <f>IF(AZ337="","",MROUND(((#REF!*(9/5))+32),1))</f>
        <v>#REF!</v>
      </c>
      <c r="BB337" s="25" t="e">
        <f>IF(BA337="","",#REF!)</f>
        <v>#REF!</v>
      </c>
      <c r="BC337" s="25" t="e">
        <f>IF(BB337="","",#REF!)</f>
        <v>#REF!</v>
      </c>
      <c r="BD337" s="25" t="e">
        <f>IF(BC337="","",#REF!)</f>
        <v>#REF!</v>
      </c>
    </row>
    <row r="338" spans="15:56" x14ac:dyDescent="0.25">
      <c r="O338">
        <v>336</v>
      </c>
      <c r="P338" t="str">
        <f t="shared" si="6"/>
        <v>Good</v>
      </c>
      <c r="AR338" t="e">
        <f>IF(#REF!="","",#REF!)</f>
        <v>#REF!</v>
      </c>
      <c r="AS338" t="e">
        <f>IF(AR338="","",#REF!)</f>
        <v>#REF!</v>
      </c>
      <c r="AT338" t="e">
        <f>IF(AS338="","",#REF!)</f>
        <v>#REF!</v>
      </c>
      <c r="AU338" t="e">
        <f>IF(AT338="","",#REF!)</f>
        <v>#REF!</v>
      </c>
      <c r="AV338" t="e">
        <f>IF(AU338="","",MROUND((#REF!*(9/5))+32,1))</f>
        <v>#REF!</v>
      </c>
      <c r="AW338" t="e">
        <f>IF(AV338="","",MROUND((#REF!*(9/5))+32,1))</f>
        <v>#REF!</v>
      </c>
      <c r="AX338" t="e">
        <f>IF(AW338="","",MROUND((#REF!*14.5038),1))</f>
        <v>#REF!</v>
      </c>
      <c r="AY338" s="25" t="e">
        <f>IF(AX338="","",#REF!)</f>
        <v>#REF!</v>
      </c>
      <c r="AZ338" s="25" t="e">
        <f>IF(AY338="","",#REF!)</f>
        <v>#REF!</v>
      </c>
      <c r="BA338" s="25" t="e">
        <f>IF(AZ338="","",MROUND(((#REF!*(9/5))+32),1))</f>
        <v>#REF!</v>
      </c>
      <c r="BB338" s="25" t="e">
        <f>IF(BA338="","",#REF!)</f>
        <v>#REF!</v>
      </c>
      <c r="BC338" s="25" t="e">
        <f>IF(BB338="","",#REF!)</f>
        <v>#REF!</v>
      </c>
      <c r="BD338" s="25" t="e">
        <f>IF(BC338="","",#REF!)</f>
        <v>#REF!</v>
      </c>
    </row>
    <row r="339" spans="15:56" x14ac:dyDescent="0.25">
      <c r="O339">
        <v>337</v>
      </c>
      <c r="P339" t="str">
        <f t="shared" si="6"/>
        <v>Good</v>
      </c>
      <c r="AR339" t="e">
        <f>IF(#REF!="","",#REF!)</f>
        <v>#REF!</v>
      </c>
      <c r="AS339" t="e">
        <f>IF(AR339="","",#REF!)</f>
        <v>#REF!</v>
      </c>
      <c r="AT339" t="e">
        <f>IF(AS339="","",#REF!)</f>
        <v>#REF!</v>
      </c>
      <c r="AU339" t="e">
        <f>IF(AT339="","",#REF!)</f>
        <v>#REF!</v>
      </c>
      <c r="AV339" t="e">
        <f>IF(AU339="","",MROUND((#REF!*(9/5))+32,1))</f>
        <v>#REF!</v>
      </c>
      <c r="AW339" t="e">
        <f>IF(AV339="","",MROUND((#REF!*(9/5))+32,1))</f>
        <v>#REF!</v>
      </c>
      <c r="AX339" t="e">
        <f>IF(AW339="","",MROUND((#REF!*14.5038),1))</f>
        <v>#REF!</v>
      </c>
      <c r="AY339" s="25" t="e">
        <f>IF(AX339="","",#REF!)</f>
        <v>#REF!</v>
      </c>
      <c r="AZ339" s="25" t="e">
        <f>IF(AY339="","",#REF!)</f>
        <v>#REF!</v>
      </c>
      <c r="BA339" s="25" t="e">
        <f>IF(AZ339="","",MROUND(((#REF!*(9/5))+32),1))</f>
        <v>#REF!</v>
      </c>
      <c r="BB339" s="25" t="e">
        <f>IF(BA339="","",#REF!)</f>
        <v>#REF!</v>
      </c>
      <c r="BC339" s="25" t="e">
        <f>IF(BB339="","",#REF!)</f>
        <v>#REF!</v>
      </c>
      <c r="BD339" s="25" t="e">
        <f>IF(BC339="","",#REF!)</f>
        <v>#REF!</v>
      </c>
    </row>
    <row r="340" spans="15:56" x14ac:dyDescent="0.25">
      <c r="O340">
        <v>338</v>
      </c>
      <c r="P340" t="str">
        <f t="shared" si="6"/>
        <v>Good</v>
      </c>
      <c r="AR340" t="e">
        <f>IF(#REF!="","",#REF!)</f>
        <v>#REF!</v>
      </c>
      <c r="AS340" t="e">
        <f>IF(AR340="","",#REF!)</f>
        <v>#REF!</v>
      </c>
      <c r="AT340" t="e">
        <f>IF(AS340="","",#REF!)</f>
        <v>#REF!</v>
      </c>
      <c r="AU340" t="e">
        <f>IF(AT340="","",#REF!)</f>
        <v>#REF!</v>
      </c>
      <c r="AV340" t="e">
        <f>IF(AU340="","",MROUND((#REF!*(9/5))+32,1))</f>
        <v>#REF!</v>
      </c>
      <c r="AW340" t="e">
        <f>IF(AV340="","",MROUND((#REF!*(9/5))+32,1))</f>
        <v>#REF!</v>
      </c>
      <c r="AX340" t="e">
        <f>IF(AW340="","",MROUND((#REF!*14.5038),1))</f>
        <v>#REF!</v>
      </c>
      <c r="AY340" s="25" t="e">
        <f>IF(AX340="","",#REF!)</f>
        <v>#REF!</v>
      </c>
      <c r="AZ340" s="25" t="e">
        <f>IF(AY340="","",#REF!)</f>
        <v>#REF!</v>
      </c>
      <c r="BA340" s="25" t="e">
        <f>IF(AZ340="","",MROUND(((#REF!*(9/5))+32),1))</f>
        <v>#REF!</v>
      </c>
      <c r="BB340" s="25" t="e">
        <f>IF(BA340="","",#REF!)</f>
        <v>#REF!</v>
      </c>
      <c r="BC340" s="25" t="e">
        <f>IF(BB340="","",#REF!)</f>
        <v>#REF!</v>
      </c>
      <c r="BD340" s="25" t="e">
        <f>IF(BC340="","",#REF!)</f>
        <v>#REF!</v>
      </c>
    </row>
    <row r="341" spans="15:56" x14ac:dyDescent="0.25">
      <c r="O341">
        <v>339</v>
      </c>
      <c r="P341" t="str">
        <f t="shared" si="6"/>
        <v>Good</v>
      </c>
      <c r="AR341" t="e">
        <f>IF(#REF!="","",#REF!)</f>
        <v>#REF!</v>
      </c>
      <c r="AS341" t="e">
        <f>IF(AR341="","",#REF!)</f>
        <v>#REF!</v>
      </c>
      <c r="AT341" t="e">
        <f>IF(AS341="","",#REF!)</f>
        <v>#REF!</v>
      </c>
      <c r="AU341" t="e">
        <f>IF(AT341="","",#REF!)</f>
        <v>#REF!</v>
      </c>
      <c r="AV341" t="e">
        <f>IF(AU341="","",MROUND((#REF!*(9/5))+32,1))</f>
        <v>#REF!</v>
      </c>
      <c r="AW341" t="e">
        <f>IF(AV341="","",MROUND((#REF!*(9/5))+32,1))</f>
        <v>#REF!</v>
      </c>
      <c r="AX341" t="e">
        <f>IF(AW341="","",MROUND((#REF!*14.5038),1))</f>
        <v>#REF!</v>
      </c>
      <c r="AY341" s="25" t="e">
        <f>IF(AX341="","",#REF!)</f>
        <v>#REF!</v>
      </c>
      <c r="AZ341" s="25" t="e">
        <f>IF(AY341="","",#REF!)</f>
        <v>#REF!</v>
      </c>
      <c r="BA341" s="25" t="e">
        <f>IF(AZ341="","",MROUND(((#REF!*(9/5))+32),1))</f>
        <v>#REF!</v>
      </c>
      <c r="BB341" s="25" t="e">
        <f>IF(BA341="","",#REF!)</f>
        <v>#REF!</v>
      </c>
      <c r="BC341" s="25" t="e">
        <f>IF(BB341="","",#REF!)</f>
        <v>#REF!</v>
      </c>
      <c r="BD341" s="25" t="e">
        <f>IF(BC341="","",#REF!)</f>
        <v>#REF!</v>
      </c>
    </row>
    <row r="342" spans="15:56" x14ac:dyDescent="0.25">
      <c r="O342">
        <v>340</v>
      </c>
      <c r="P342" t="str">
        <f t="shared" si="6"/>
        <v>Good</v>
      </c>
      <c r="AR342" t="e">
        <f>IF(#REF!="","",#REF!)</f>
        <v>#REF!</v>
      </c>
      <c r="AS342" t="e">
        <f>IF(AR342="","",#REF!)</f>
        <v>#REF!</v>
      </c>
      <c r="AT342" t="e">
        <f>IF(AS342="","",#REF!)</f>
        <v>#REF!</v>
      </c>
      <c r="AU342" t="e">
        <f>IF(AT342="","",#REF!)</f>
        <v>#REF!</v>
      </c>
      <c r="AV342" t="e">
        <f>IF(AU342="","",MROUND((#REF!*(9/5))+32,1))</f>
        <v>#REF!</v>
      </c>
      <c r="AW342" t="e">
        <f>IF(AV342="","",MROUND((#REF!*(9/5))+32,1))</f>
        <v>#REF!</v>
      </c>
      <c r="AX342" t="e">
        <f>IF(AW342="","",MROUND((#REF!*14.5038),1))</f>
        <v>#REF!</v>
      </c>
      <c r="AY342" s="25" t="e">
        <f>IF(AX342="","",#REF!)</f>
        <v>#REF!</v>
      </c>
      <c r="AZ342" s="25" t="e">
        <f>IF(AY342="","",#REF!)</f>
        <v>#REF!</v>
      </c>
      <c r="BA342" s="25" t="e">
        <f>IF(AZ342="","",MROUND(((#REF!*(9/5))+32),1))</f>
        <v>#REF!</v>
      </c>
      <c r="BB342" s="25" t="e">
        <f>IF(BA342="","",#REF!)</f>
        <v>#REF!</v>
      </c>
      <c r="BC342" s="25" t="e">
        <f>IF(BB342="","",#REF!)</f>
        <v>#REF!</v>
      </c>
      <c r="BD342" s="25" t="e">
        <f>IF(BC342="","",#REF!)</f>
        <v>#REF!</v>
      </c>
    </row>
    <row r="343" spans="15:56" x14ac:dyDescent="0.25">
      <c r="O343">
        <v>341</v>
      </c>
      <c r="P343" t="str">
        <f t="shared" si="6"/>
        <v>Good</v>
      </c>
      <c r="AR343" t="e">
        <f>IF(#REF!="","",#REF!)</f>
        <v>#REF!</v>
      </c>
      <c r="AS343" t="e">
        <f>IF(AR343="","",#REF!)</f>
        <v>#REF!</v>
      </c>
      <c r="AT343" t="e">
        <f>IF(AS343="","",#REF!)</f>
        <v>#REF!</v>
      </c>
      <c r="AU343" t="e">
        <f>IF(AT343="","",#REF!)</f>
        <v>#REF!</v>
      </c>
      <c r="AV343" t="e">
        <f>IF(AU343="","",MROUND((#REF!*(9/5))+32,1))</f>
        <v>#REF!</v>
      </c>
      <c r="AW343" t="e">
        <f>IF(AV343="","",MROUND((#REF!*(9/5))+32,1))</f>
        <v>#REF!</v>
      </c>
      <c r="AX343" t="e">
        <f>IF(AW343="","",MROUND((#REF!*14.5038),1))</f>
        <v>#REF!</v>
      </c>
      <c r="AY343" s="25" t="e">
        <f>IF(AX343="","",#REF!)</f>
        <v>#REF!</v>
      </c>
      <c r="AZ343" s="25" t="e">
        <f>IF(AY343="","",#REF!)</f>
        <v>#REF!</v>
      </c>
      <c r="BA343" s="25" t="e">
        <f>IF(AZ343="","",MROUND(((#REF!*(9/5))+32),1))</f>
        <v>#REF!</v>
      </c>
      <c r="BB343" s="25" t="e">
        <f>IF(BA343="","",#REF!)</f>
        <v>#REF!</v>
      </c>
      <c r="BC343" s="25" t="e">
        <f>IF(BB343="","",#REF!)</f>
        <v>#REF!</v>
      </c>
      <c r="BD343" s="25" t="e">
        <f>IF(BC343="","",#REF!)</f>
        <v>#REF!</v>
      </c>
    </row>
    <row r="344" spans="15:56" x14ac:dyDescent="0.25">
      <c r="O344">
        <v>342</v>
      </c>
      <c r="P344" t="str">
        <f t="shared" si="6"/>
        <v>Good</v>
      </c>
      <c r="AR344" t="e">
        <f>IF(#REF!="","",#REF!)</f>
        <v>#REF!</v>
      </c>
      <c r="AS344" t="e">
        <f>IF(AR344="","",#REF!)</f>
        <v>#REF!</v>
      </c>
      <c r="AT344" t="e">
        <f>IF(AS344="","",#REF!)</f>
        <v>#REF!</v>
      </c>
      <c r="AU344" t="e">
        <f>IF(AT344="","",#REF!)</f>
        <v>#REF!</v>
      </c>
      <c r="AV344" t="e">
        <f>IF(AU344="","",MROUND((#REF!*(9/5))+32,1))</f>
        <v>#REF!</v>
      </c>
      <c r="AW344" t="e">
        <f>IF(AV344="","",MROUND((#REF!*(9/5))+32,1))</f>
        <v>#REF!</v>
      </c>
      <c r="AX344" t="e">
        <f>IF(AW344="","",MROUND((#REF!*14.5038),1))</f>
        <v>#REF!</v>
      </c>
      <c r="AY344" s="25" t="e">
        <f>IF(AX344="","",#REF!)</f>
        <v>#REF!</v>
      </c>
      <c r="AZ344" s="25" t="e">
        <f>IF(AY344="","",#REF!)</f>
        <v>#REF!</v>
      </c>
      <c r="BA344" s="25" t="e">
        <f>IF(AZ344="","",MROUND(((#REF!*(9/5))+32),1))</f>
        <v>#REF!</v>
      </c>
      <c r="BB344" s="25" t="e">
        <f>IF(BA344="","",#REF!)</f>
        <v>#REF!</v>
      </c>
      <c r="BC344" s="25" t="e">
        <f>IF(BB344="","",#REF!)</f>
        <v>#REF!</v>
      </c>
      <c r="BD344" s="25" t="e">
        <f>IF(BC344="","",#REF!)</f>
        <v>#REF!</v>
      </c>
    </row>
    <row r="345" spans="15:56" x14ac:dyDescent="0.25">
      <c r="O345">
        <v>343</v>
      </c>
      <c r="P345" t="str">
        <f t="shared" si="6"/>
        <v>Good</v>
      </c>
      <c r="AR345" t="e">
        <f>IF(#REF!="","",#REF!)</f>
        <v>#REF!</v>
      </c>
      <c r="AS345" t="e">
        <f>IF(AR345="","",#REF!)</f>
        <v>#REF!</v>
      </c>
      <c r="AT345" t="e">
        <f>IF(AS345="","",#REF!)</f>
        <v>#REF!</v>
      </c>
      <c r="AU345" t="e">
        <f>IF(AT345="","",#REF!)</f>
        <v>#REF!</v>
      </c>
      <c r="AV345" t="e">
        <f>IF(AU345="","",MROUND((#REF!*(9/5))+32,1))</f>
        <v>#REF!</v>
      </c>
      <c r="AW345" t="e">
        <f>IF(AV345="","",MROUND((#REF!*(9/5))+32,1))</f>
        <v>#REF!</v>
      </c>
      <c r="AX345" t="e">
        <f>IF(AW345="","",MROUND((#REF!*14.5038),1))</f>
        <v>#REF!</v>
      </c>
      <c r="AY345" s="25" t="e">
        <f>IF(AX345="","",#REF!)</f>
        <v>#REF!</v>
      </c>
      <c r="AZ345" s="25" t="e">
        <f>IF(AY345="","",#REF!)</f>
        <v>#REF!</v>
      </c>
      <c r="BA345" s="25" t="e">
        <f>IF(AZ345="","",MROUND(((#REF!*(9/5))+32),1))</f>
        <v>#REF!</v>
      </c>
      <c r="BB345" s="25" t="e">
        <f>IF(BA345="","",#REF!)</f>
        <v>#REF!</v>
      </c>
      <c r="BC345" s="25" t="e">
        <f>IF(BB345="","",#REF!)</f>
        <v>#REF!</v>
      </c>
      <c r="BD345" s="25" t="e">
        <f>IF(BC345="","",#REF!)</f>
        <v>#REF!</v>
      </c>
    </row>
    <row r="346" spans="15:56" x14ac:dyDescent="0.25">
      <c r="O346">
        <v>344</v>
      </c>
      <c r="P346" t="str">
        <f t="shared" si="6"/>
        <v>Good</v>
      </c>
      <c r="AR346" t="e">
        <f>IF(#REF!="","",#REF!)</f>
        <v>#REF!</v>
      </c>
      <c r="AS346" t="e">
        <f>IF(AR346="","",#REF!)</f>
        <v>#REF!</v>
      </c>
      <c r="AT346" t="e">
        <f>IF(AS346="","",#REF!)</f>
        <v>#REF!</v>
      </c>
      <c r="AU346" t="e">
        <f>IF(AT346="","",#REF!)</f>
        <v>#REF!</v>
      </c>
      <c r="AV346" t="e">
        <f>IF(AU346="","",MROUND((#REF!*(9/5))+32,1))</f>
        <v>#REF!</v>
      </c>
      <c r="AW346" t="e">
        <f>IF(AV346="","",MROUND((#REF!*(9/5))+32,1))</f>
        <v>#REF!</v>
      </c>
      <c r="AX346" t="e">
        <f>IF(AW346="","",MROUND((#REF!*14.5038),1))</f>
        <v>#REF!</v>
      </c>
      <c r="AY346" s="25" t="e">
        <f>IF(AX346="","",#REF!)</f>
        <v>#REF!</v>
      </c>
      <c r="AZ346" s="25" t="e">
        <f>IF(AY346="","",#REF!)</f>
        <v>#REF!</v>
      </c>
      <c r="BA346" s="25" t="e">
        <f>IF(AZ346="","",MROUND(((#REF!*(9/5))+32),1))</f>
        <v>#REF!</v>
      </c>
      <c r="BB346" s="25" t="e">
        <f>IF(BA346="","",#REF!)</f>
        <v>#REF!</v>
      </c>
      <c r="BC346" s="25" t="e">
        <f>IF(BB346="","",#REF!)</f>
        <v>#REF!</v>
      </c>
      <c r="BD346" s="25" t="e">
        <f>IF(BC346="","",#REF!)</f>
        <v>#REF!</v>
      </c>
    </row>
    <row r="347" spans="15:56" x14ac:dyDescent="0.25">
      <c r="O347">
        <v>345</v>
      </c>
      <c r="P347" t="str">
        <f t="shared" si="6"/>
        <v>Good</v>
      </c>
      <c r="AR347" t="e">
        <f>IF(#REF!="","",#REF!)</f>
        <v>#REF!</v>
      </c>
      <c r="AS347" t="e">
        <f>IF(AR347="","",#REF!)</f>
        <v>#REF!</v>
      </c>
      <c r="AT347" t="e">
        <f>IF(AS347="","",#REF!)</f>
        <v>#REF!</v>
      </c>
      <c r="AU347" t="e">
        <f>IF(AT347="","",#REF!)</f>
        <v>#REF!</v>
      </c>
      <c r="AV347" t="e">
        <f>IF(AU347="","",MROUND((#REF!*(9/5))+32,1))</f>
        <v>#REF!</v>
      </c>
      <c r="AW347" t="e">
        <f>IF(AV347="","",MROUND((#REF!*(9/5))+32,1))</f>
        <v>#REF!</v>
      </c>
      <c r="AX347" t="e">
        <f>IF(AW347="","",MROUND((#REF!*14.5038),1))</f>
        <v>#REF!</v>
      </c>
      <c r="AY347" s="25" t="e">
        <f>IF(AX347="","",#REF!)</f>
        <v>#REF!</v>
      </c>
      <c r="AZ347" s="25" t="e">
        <f>IF(AY347="","",#REF!)</f>
        <v>#REF!</v>
      </c>
      <c r="BA347" s="25" t="e">
        <f>IF(AZ347="","",MROUND(((#REF!*(9/5))+32),1))</f>
        <v>#REF!</v>
      </c>
      <c r="BB347" s="25" t="e">
        <f>IF(BA347="","",#REF!)</f>
        <v>#REF!</v>
      </c>
      <c r="BC347" s="25" t="e">
        <f>IF(BB347="","",#REF!)</f>
        <v>#REF!</v>
      </c>
      <c r="BD347" s="25" t="e">
        <f>IF(BC347="","",#REF!)</f>
        <v>#REF!</v>
      </c>
    </row>
    <row r="348" spans="15:56" x14ac:dyDescent="0.25">
      <c r="O348">
        <v>346</v>
      </c>
      <c r="P348" t="str">
        <f t="shared" si="6"/>
        <v>Good</v>
      </c>
      <c r="AR348" t="e">
        <f>IF(#REF!="","",#REF!)</f>
        <v>#REF!</v>
      </c>
      <c r="AS348" t="e">
        <f>IF(AR348="","",#REF!)</f>
        <v>#REF!</v>
      </c>
      <c r="AT348" t="e">
        <f>IF(AS348="","",#REF!)</f>
        <v>#REF!</v>
      </c>
      <c r="AU348" t="e">
        <f>IF(AT348="","",#REF!)</f>
        <v>#REF!</v>
      </c>
      <c r="AV348" t="e">
        <f>IF(AU348="","",MROUND((#REF!*(9/5))+32,1))</f>
        <v>#REF!</v>
      </c>
      <c r="AW348" t="e">
        <f>IF(AV348="","",MROUND((#REF!*(9/5))+32,1))</f>
        <v>#REF!</v>
      </c>
      <c r="AX348" t="e">
        <f>IF(AW348="","",MROUND((#REF!*14.5038),1))</f>
        <v>#REF!</v>
      </c>
      <c r="AY348" s="25" t="e">
        <f>IF(AX348="","",#REF!)</f>
        <v>#REF!</v>
      </c>
      <c r="AZ348" s="25" t="e">
        <f>IF(AY348="","",#REF!)</f>
        <v>#REF!</v>
      </c>
      <c r="BA348" s="25" t="e">
        <f>IF(AZ348="","",MROUND(((#REF!*(9/5))+32),1))</f>
        <v>#REF!</v>
      </c>
      <c r="BB348" s="25" t="e">
        <f>IF(BA348="","",#REF!)</f>
        <v>#REF!</v>
      </c>
      <c r="BC348" s="25" t="e">
        <f>IF(BB348="","",#REF!)</f>
        <v>#REF!</v>
      </c>
      <c r="BD348" s="25" t="e">
        <f>IF(BC348="","",#REF!)</f>
        <v>#REF!</v>
      </c>
    </row>
    <row r="349" spans="15:56" x14ac:dyDescent="0.25">
      <c r="O349">
        <v>347</v>
      </c>
      <c r="P349" t="str">
        <f t="shared" si="6"/>
        <v>Good</v>
      </c>
      <c r="AR349" t="e">
        <f>IF(#REF!="","",#REF!)</f>
        <v>#REF!</v>
      </c>
      <c r="AS349" t="e">
        <f>IF(AR349="","",#REF!)</f>
        <v>#REF!</v>
      </c>
      <c r="AT349" t="e">
        <f>IF(AS349="","",#REF!)</f>
        <v>#REF!</v>
      </c>
      <c r="AU349" t="e">
        <f>IF(AT349="","",#REF!)</f>
        <v>#REF!</v>
      </c>
      <c r="AV349" t="e">
        <f>IF(AU349="","",MROUND((#REF!*(9/5))+32,1))</f>
        <v>#REF!</v>
      </c>
      <c r="AW349" t="e">
        <f>IF(AV349="","",MROUND((#REF!*(9/5))+32,1))</f>
        <v>#REF!</v>
      </c>
      <c r="AX349" t="e">
        <f>IF(AW349="","",MROUND((#REF!*14.5038),1))</f>
        <v>#REF!</v>
      </c>
      <c r="AY349" s="25" t="e">
        <f>IF(AX349="","",#REF!)</f>
        <v>#REF!</v>
      </c>
      <c r="AZ349" s="25" t="e">
        <f>IF(AY349="","",#REF!)</f>
        <v>#REF!</v>
      </c>
      <c r="BA349" s="25" t="e">
        <f>IF(AZ349="","",MROUND(((#REF!*(9/5))+32),1))</f>
        <v>#REF!</v>
      </c>
      <c r="BB349" s="25" t="e">
        <f>IF(BA349="","",#REF!)</f>
        <v>#REF!</v>
      </c>
      <c r="BC349" s="25" t="e">
        <f>IF(BB349="","",#REF!)</f>
        <v>#REF!</v>
      </c>
      <c r="BD349" s="25" t="e">
        <f>IF(BC349="","",#REF!)</f>
        <v>#REF!</v>
      </c>
    </row>
    <row r="350" spans="15:56" x14ac:dyDescent="0.25">
      <c r="O350">
        <v>348</v>
      </c>
      <c r="P350" t="str">
        <f t="shared" si="6"/>
        <v>Good</v>
      </c>
      <c r="AR350" t="e">
        <f>IF(#REF!="","",#REF!)</f>
        <v>#REF!</v>
      </c>
      <c r="AS350" t="e">
        <f>IF(AR350="","",#REF!)</f>
        <v>#REF!</v>
      </c>
      <c r="AT350" t="e">
        <f>IF(AS350="","",#REF!)</f>
        <v>#REF!</v>
      </c>
      <c r="AU350" t="e">
        <f>IF(AT350="","",#REF!)</f>
        <v>#REF!</v>
      </c>
      <c r="AV350" t="e">
        <f>IF(AU350="","",MROUND((#REF!*(9/5))+32,1))</f>
        <v>#REF!</v>
      </c>
      <c r="AW350" t="e">
        <f>IF(AV350="","",MROUND((#REF!*(9/5))+32,1))</f>
        <v>#REF!</v>
      </c>
      <c r="AX350" t="e">
        <f>IF(AW350="","",MROUND((#REF!*14.5038),1))</f>
        <v>#REF!</v>
      </c>
      <c r="AY350" s="25" t="e">
        <f>IF(AX350="","",#REF!)</f>
        <v>#REF!</v>
      </c>
      <c r="AZ350" s="25" t="e">
        <f>IF(AY350="","",#REF!)</f>
        <v>#REF!</v>
      </c>
      <c r="BA350" s="25" t="e">
        <f>IF(AZ350="","",MROUND(((#REF!*(9/5))+32),1))</f>
        <v>#REF!</v>
      </c>
      <c r="BB350" s="25" t="e">
        <f>IF(BA350="","",#REF!)</f>
        <v>#REF!</v>
      </c>
      <c r="BC350" s="25" t="e">
        <f>IF(BB350="","",#REF!)</f>
        <v>#REF!</v>
      </c>
      <c r="BD350" s="25" t="e">
        <f>IF(BC350="","",#REF!)</f>
        <v>#REF!</v>
      </c>
    </row>
    <row r="351" spans="15:56" x14ac:dyDescent="0.25">
      <c r="O351">
        <v>349</v>
      </c>
      <c r="P351" t="str">
        <f t="shared" si="6"/>
        <v>Good</v>
      </c>
      <c r="AR351" t="e">
        <f>IF(#REF!="","",#REF!)</f>
        <v>#REF!</v>
      </c>
      <c r="AS351" t="e">
        <f>IF(AR351="","",#REF!)</f>
        <v>#REF!</v>
      </c>
      <c r="AT351" t="e">
        <f>IF(AS351="","",#REF!)</f>
        <v>#REF!</v>
      </c>
      <c r="AU351" t="e">
        <f>IF(AT351="","",#REF!)</f>
        <v>#REF!</v>
      </c>
      <c r="AV351" t="e">
        <f>IF(AU351="","",MROUND((#REF!*(9/5))+32,1))</f>
        <v>#REF!</v>
      </c>
      <c r="AW351" t="e">
        <f>IF(AV351="","",MROUND((#REF!*(9/5))+32,1))</f>
        <v>#REF!</v>
      </c>
      <c r="AX351" t="e">
        <f>IF(AW351="","",MROUND((#REF!*14.5038),1))</f>
        <v>#REF!</v>
      </c>
      <c r="AY351" s="25" t="e">
        <f>IF(AX351="","",#REF!)</f>
        <v>#REF!</v>
      </c>
      <c r="AZ351" s="25" t="e">
        <f>IF(AY351="","",#REF!)</f>
        <v>#REF!</v>
      </c>
      <c r="BA351" s="25" t="e">
        <f>IF(AZ351="","",MROUND(((#REF!*(9/5))+32),1))</f>
        <v>#REF!</v>
      </c>
      <c r="BB351" s="25" t="e">
        <f>IF(BA351="","",#REF!)</f>
        <v>#REF!</v>
      </c>
      <c r="BC351" s="25" t="e">
        <f>IF(BB351="","",#REF!)</f>
        <v>#REF!</v>
      </c>
      <c r="BD351" s="25" t="e">
        <f>IF(BC351="","",#REF!)</f>
        <v>#REF!</v>
      </c>
    </row>
    <row r="352" spans="15:56" x14ac:dyDescent="0.25">
      <c r="O352">
        <v>350</v>
      </c>
      <c r="P352" t="str">
        <f t="shared" si="6"/>
        <v>Good</v>
      </c>
      <c r="AR352" t="e">
        <f>IF(#REF!="","",#REF!)</f>
        <v>#REF!</v>
      </c>
      <c r="AS352" t="e">
        <f>IF(AR352="","",#REF!)</f>
        <v>#REF!</v>
      </c>
      <c r="AT352" t="e">
        <f>IF(AS352="","",#REF!)</f>
        <v>#REF!</v>
      </c>
      <c r="AU352" t="e">
        <f>IF(AT352="","",#REF!)</f>
        <v>#REF!</v>
      </c>
      <c r="AV352" t="e">
        <f>IF(AU352="","",MROUND((#REF!*(9/5))+32,1))</f>
        <v>#REF!</v>
      </c>
      <c r="AW352" t="e">
        <f>IF(AV352="","",MROUND((#REF!*(9/5))+32,1))</f>
        <v>#REF!</v>
      </c>
      <c r="AX352" t="e">
        <f>IF(AW352="","",MROUND((#REF!*14.5038),1))</f>
        <v>#REF!</v>
      </c>
      <c r="AY352" s="25" t="e">
        <f>IF(AX352="","",#REF!)</f>
        <v>#REF!</v>
      </c>
      <c r="AZ352" s="25" t="e">
        <f>IF(AY352="","",#REF!)</f>
        <v>#REF!</v>
      </c>
      <c r="BA352" s="25" t="e">
        <f>IF(AZ352="","",MROUND(((#REF!*(9/5))+32),1))</f>
        <v>#REF!</v>
      </c>
      <c r="BB352" s="25" t="e">
        <f>IF(BA352="","",#REF!)</f>
        <v>#REF!</v>
      </c>
      <c r="BC352" s="25" t="e">
        <f>IF(BB352="","",#REF!)</f>
        <v>#REF!</v>
      </c>
      <c r="BD352" s="25" t="e">
        <f>IF(BC352="","",#REF!)</f>
        <v>#REF!</v>
      </c>
    </row>
    <row r="353" spans="15:56" x14ac:dyDescent="0.25">
      <c r="O353">
        <v>351</v>
      </c>
      <c r="P353" t="str">
        <f t="shared" si="6"/>
        <v>Good</v>
      </c>
      <c r="AR353" t="e">
        <f>IF(#REF!="","",#REF!)</f>
        <v>#REF!</v>
      </c>
      <c r="AS353" t="e">
        <f>IF(AR353="","",#REF!)</f>
        <v>#REF!</v>
      </c>
      <c r="AT353" t="e">
        <f>IF(AS353="","",#REF!)</f>
        <v>#REF!</v>
      </c>
      <c r="AU353" t="e">
        <f>IF(AT353="","",#REF!)</f>
        <v>#REF!</v>
      </c>
      <c r="AV353" t="e">
        <f>IF(AU353="","",MROUND((#REF!*(9/5))+32,1))</f>
        <v>#REF!</v>
      </c>
      <c r="AW353" t="e">
        <f>IF(AV353="","",MROUND((#REF!*(9/5))+32,1))</f>
        <v>#REF!</v>
      </c>
      <c r="AX353" t="e">
        <f>IF(AW353="","",MROUND((#REF!*14.5038),1))</f>
        <v>#REF!</v>
      </c>
      <c r="AY353" s="25" t="e">
        <f>IF(AX353="","",#REF!)</f>
        <v>#REF!</v>
      </c>
      <c r="AZ353" s="25" t="e">
        <f>IF(AY353="","",#REF!)</f>
        <v>#REF!</v>
      </c>
      <c r="BA353" s="25" t="e">
        <f>IF(AZ353="","",MROUND(((#REF!*(9/5))+32),1))</f>
        <v>#REF!</v>
      </c>
      <c r="BB353" s="25" t="e">
        <f>IF(BA353="","",#REF!)</f>
        <v>#REF!</v>
      </c>
      <c r="BC353" s="25" t="e">
        <f>IF(BB353="","",#REF!)</f>
        <v>#REF!</v>
      </c>
      <c r="BD353" s="25" t="e">
        <f>IF(BC353="","",#REF!)</f>
        <v>#REF!</v>
      </c>
    </row>
    <row r="354" spans="15:56" x14ac:dyDescent="0.25">
      <c r="O354">
        <v>352</v>
      </c>
      <c r="P354" t="str">
        <f t="shared" si="6"/>
        <v>Good</v>
      </c>
      <c r="AR354" t="e">
        <f>IF(#REF!="","",#REF!)</f>
        <v>#REF!</v>
      </c>
      <c r="AS354" t="e">
        <f>IF(AR354="","",#REF!)</f>
        <v>#REF!</v>
      </c>
      <c r="AT354" t="e">
        <f>IF(AS354="","",#REF!)</f>
        <v>#REF!</v>
      </c>
      <c r="AU354" t="e">
        <f>IF(AT354="","",#REF!)</f>
        <v>#REF!</v>
      </c>
      <c r="AV354" t="e">
        <f>IF(AU354="","",MROUND((#REF!*(9/5))+32,1))</f>
        <v>#REF!</v>
      </c>
      <c r="AW354" t="e">
        <f>IF(AV354="","",MROUND((#REF!*(9/5))+32,1))</f>
        <v>#REF!</v>
      </c>
      <c r="AX354" t="e">
        <f>IF(AW354="","",MROUND((#REF!*14.5038),1))</f>
        <v>#REF!</v>
      </c>
      <c r="AY354" s="25" t="e">
        <f>IF(AX354="","",#REF!)</f>
        <v>#REF!</v>
      </c>
      <c r="AZ354" s="25" t="e">
        <f>IF(AY354="","",#REF!)</f>
        <v>#REF!</v>
      </c>
      <c r="BA354" s="25" t="e">
        <f>IF(AZ354="","",MROUND(((#REF!*(9/5))+32),1))</f>
        <v>#REF!</v>
      </c>
      <c r="BB354" s="25" t="e">
        <f>IF(BA354="","",#REF!)</f>
        <v>#REF!</v>
      </c>
      <c r="BC354" s="25" t="e">
        <f>IF(BB354="","",#REF!)</f>
        <v>#REF!</v>
      </c>
      <c r="BD354" s="25" t="e">
        <f>IF(BC354="","",#REF!)</f>
        <v>#REF!</v>
      </c>
    </row>
    <row r="355" spans="15:56" x14ac:dyDescent="0.25">
      <c r="O355">
        <v>353</v>
      </c>
      <c r="P355" t="str">
        <f t="shared" si="6"/>
        <v>Good</v>
      </c>
      <c r="AR355" t="e">
        <f>IF(#REF!="","",#REF!)</f>
        <v>#REF!</v>
      </c>
      <c r="AS355" t="e">
        <f>IF(AR355="","",#REF!)</f>
        <v>#REF!</v>
      </c>
      <c r="AT355" t="e">
        <f>IF(AS355="","",#REF!)</f>
        <v>#REF!</v>
      </c>
      <c r="AU355" t="e">
        <f>IF(AT355="","",#REF!)</f>
        <v>#REF!</v>
      </c>
      <c r="AV355" t="e">
        <f>IF(AU355="","",MROUND((#REF!*(9/5))+32,1))</f>
        <v>#REF!</v>
      </c>
      <c r="AW355" t="e">
        <f>IF(AV355="","",MROUND((#REF!*(9/5))+32,1))</f>
        <v>#REF!</v>
      </c>
      <c r="AX355" t="e">
        <f>IF(AW355="","",MROUND((#REF!*14.5038),1))</f>
        <v>#REF!</v>
      </c>
      <c r="AY355" s="25" t="e">
        <f>IF(AX355="","",#REF!)</f>
        <v>#REF!</v>
      </c>
      <c r="AZ355" s="25" t="e">
        <f>IF(AY355="","",#REF!)</f>
        <v>#REF!</v>
      </c>
      <c r="BA355" s="25" t="e">
        <f>IF(AZ355="","",MROUND(((#REF!*(9/5))+32),1))</f>
        <v>#REF!</v>
      </c>
      <c r="BB355" s="25" t="e">
        <f>IF(BA355="","",#REF!)</f>
        <v>#REF!</v>
      </c>
      <c r="BC355" s="25" t="e">
        <f>IF(BB355="","",#REF!)</f>
        <v>#REF!</v>
      </c>
      <c r="BD355" s="25" t="e">
        <f>IF(BC355="","",#REF!)</f>
        <v>#REF!</v>
      </c>
    </row>
    <row r="356" spans="15:56" x14ac:dyDescent="0.25">
      <c r="O356">
        <v>354</v>
      </c>
      <c r="P356" t="str">
        <f t="shared" si="6"/>
        <v>Good</v>
      </c>
      <c r="AR356" t="e">
        <f>IF(#REF!="","",#REF!)</f>
        <v>#REF!</v>
      </c>
      <c r="AS356" t="e">
        <f>IF(AR356="","",#REF!)</f>
        <v>#REF!</v>
      </c>
      <c r="AT356" t="e">
        <f>IF(AS356="","",#REF!)</f>
        <v>#REF!</v>
      </c>
      <c r="AU356" t="e">
        <f>IF(AT356="","",#REF!)</f>
        <v>#REF!</v>
      </c>
      <c r="AV356" t="e">
        <f>IF(AU356="","",MROUND((#REF!*(9/5))+32,1))</f>
        <v>#REF!</v>
      </c>
      <c r="AW356" t="e">
        <f>IF(AV356="","",MROUND((#REF!*(9/5))+32,1))</f>
        <v>#REF!</v>
      </c>
      <c r="AX356" t="e">
        <f>IF(AW356="","",MROUND((#REF!*14.5038),1))</f>
        <v>#REF!</v>
      </c>
      <c r="AY356" s="25" t="e">
        <f>IF(AX356="","",#REF!)</f>
        <v>#REF!</v>
      </c>
      <c r="AZ356" s="25" t="e">
        <f>IF(AY356="","",#REF!)</f>
        <v>#REF!</v>
      </c>
      <c r="BA356" s="25" t="e">
        <f>IF(AZ356="","",MROUND(((#REF!*(9/5))+32),1))</f>
        <v>#REF!</v>
      </c>
      <c r="BB356" s="25" t="e">
        <f>IF(BA356="","",#REF!)</f>
        <v>#REF!</v>
      </c>
      <c r="BC356" s="25" t="e">
        <f>IF(BB356="","",#REF!)</f>
        <v>#REF!</v>
      </c>
      <c r="BD356" s="25" t="e">
        <f>IF(BC356="","",#REF!)</f>
        <v>#REF!</v>
      </c>
    </row>
    <row r="357" spans="15:56" x14ac:dyDescent="0.25">
      <c r="O357">
        <v>355</v>
      </c>
      <c r="P357" t="str">
        <f t="shared" si="6"/>
        <v>Good</v>
      </c>
      <c r="AR357" t="e">
        <f>IF(#REF!="","",#REF!)</f>
        <v>#REF!</v>
      </c>
      <c r="AS357" t="e">
        <f>IF(AR357="","",#REF!)</f>
        <v>#REF!</v>
      </c>
      <c r="AT357" t="e">
        <f>IF(AS357="","",#REF!)</f>
        <v>#REF!</v>
      </c>
      <c r="AU357" t="e">
        <f>IF(AT357="","",#REF!)</f>
        <v>#REF!</v>
      </c>
      <c r="AV357" t="e">
        <f>IF(AU357="","",MROUND((#REF!*(9/5))+32,1))</f>
        <v>#REF!</v>
      </c>
      <c r="AW357" t="e">
        <f>IF(AV357="","",MROUND((#REF!*(9/5))+32,1))</f>
        <v>#REF!</v>
      </c>
      <c r="AX357" t="e">
        <f>IF(AW357="","",MROUND((#REF!*14.5038),1))</f>
        <v>#REF!</v>
      </c>
      <c r="AY357" s="25" t="e">
        <f>IF(AX357="","",#REF!)</f>
        <v>#REF!</v>
      </c>
      <c r="AZ357" s="25" t="e">
        <f>IF(AY357="","",#REF!)</f>
        <v>#REF!</v>
      </c>
      <c r="BA357" s="25" t="e">
        <f>IF(AZ357="","",MROUND(((#REF!*(9/5))+32),1))</f>
        <v>#REF!</v>
      </c>
      <c r="BB357" s="25" t="e">
        <f>IF(BA357="","",#REF!)</f>
        <v>#REF!</v>
      </c>
      <c r="BC357" s="25" t="e">
        <f>IF(BB357="","",#REF!)</f>
        <v>#REF!</v>
      </c>
      <c r="BD357" s="25" t="e">
        <f>IF(BC357="","",#REF!)</f>
        <v>#REF!</v>
      </c>
    </row>
    <row r="358" spans="15:56" x14ac:dyDescent="0.25">
      <c r="O358">
        <v>356</v>
      </c>
      <c r="P358" t="str">
        <f t="shared" si="6"/>
        <v>Good</v>
      </c>
      <c r="AR358" t="e">
        <f>IF(#REF!="","",#REF!)</f>
        <v>#REF!</v>
      </c>
      <c r="AS358" t="e">
        <f>IF(AR358="","",#REF!)</f>
        <v>#REF!</v>
      </c>
      <c r="AT358" t="e">
        <f>IF(AS358="","",#REF!)</f>
        <v>#REF!</v>
      </c>
      <c r="AU358" t="e">
        <f>IF(AT358="","",#REF!)</f>
        <v>#REF!</v>
      </c>
      <c r="AV358" t="e">
        <f>IF(AU358="","",MROUND((#REF!*(9/5))+32,1))</f>
        <v>#REF!</v>
      </c>
      <c r="AW358" t="e">
        <f>IF(AV358="","",MROUND((#REF!*(9/5))+32,1))</f>
        <v>#REF!</v>
      </c>
      <c r="AX358" t="e">
        <f>IF(AW358="","",MROUND((#REF!*14.5038),1))</f>
        <v>#REF!</v>
      </c>
      <c r="AY358" s="25" t="e">
        <f>IF(AX358="","",#REF!)</f>
        <v>#REF!</v>
      </c>
      <c r="AZ358" s="25" t="e">
        <f>IF(AY358="","",#REF!)</f>
        <v>#REF!</v>
      </c>
      <c r="BA358" s="25" t="e">
        <f>IF(AZ358="","",MROUND(((#REF!*(9/5))+32),1))</f>
        <v>#REF!</v>
      </c>
      <c r="BB358" s="25" t="e">
        <f>IF(BA358="","",#REF!)</f>
        <v>#REF!</v>
      </c>
      <c r="BC358" s="25" t="e">
        <f>IF(BB358="","",#REF!)</f>
        <v>#REF!</v>
      </c>
      <c r="BD358" s="25" t="e">
        <f>IF(BC358="","",#REF!)</f>
        <v>#REF!</v>
      </c>
    </row>
    <row r="359" spans="15:56" x14ac:dyDescent="0.25">
      <c r="O359">
        <v>357</v>
      </c>
      <c r="P359" t="str">
        <f t="shared" si="6"/>
        <v>Good</v>
      </c>
      <c r="AR359" t="e">
        <f>IF(#REF!="","",#REF!)</f>
        <v>#REF!</v>
      </c>
      <c r="AS359" t="e">
        <f>IF(AR359="","",#REF!)</f>
        <v>#REF!</v>
      </c>
      <c r="AT359" t="e">
        <f>IF(AS359="","",#REF!)</f>
        <v>#REF!</v>
      </c>
      <c r="AU359" t="e">
        <f>IF(AT359="","",#REF!)</f>
        <v>#REF!</v>
      </c>
      <c r="AV359" t="e">
        <f>IF(AU359="","",MROUND((#REF!*(9/5))+32,1))</f>
        <v>#REF!</v>
      </c>
      <c r="AW359" t="e">
        <f>IF(AV359="","",MROUND((#REF!*(9/5))+32,1))</f>
        <v>#REF!</v>
      </c>
      <c r="AX359" t="e">
        <f>IF(AW359="","",MROUND((#REF!*14.5038),1))</f>
        <v>#REF!</v>
      </c>
      <c r="AY359" s="25" t="e">
        <f>IF(AX359="","",#REF!)</f>
        <v>#REF!</v>
      </c>
      <c r="AZ359" s="25" t="e">
        <f>IF(AY359="","",#REF!)</f>
        <v>#REF!</v>
      </c>
      <c r="BA359" s="25" t="e">
        <f>IF(AZ359="","",MROUND(((#REF!*(9/5))+32),1))</f>
        <v>#REF!</v>
      </c>
      <c r="BB359" s="25" t="e">
        <f>IF(BA359="","",#REF!)</f>
        <v>#REF!</v>
      </c>
      <c r="BC359" s="25" t="e">
        <f>IF(BB359="","",#REF!)</f>
        <v>#REF!</v>
      </c>
      <c r="BD359" s="25" t="e">
        <f>IF(BC359="","",#REF!)</f>
        <v>#REF!</v>
      </c>
    </row>
    <row r="360" spans="15:56" x14ac:dyDescent="0.25">
      <c r="O360">
        <v>358</v>
      </c>
      <c r="P360" t="str">
        <f t="shared" si="6"/>
        <v>Good</v>
      </c>
      <c r="AR360" t="e">
        <f>IF(#REF!="","",#REF!)</f>
        <v>#REF!</v>
      </c>
      <c r="AS360" t="e">
        <f>IF(AR360="","",#REF!)</f>
        <v>#REF!</v>
      </c>
      <c r="AT360" t="e">
        <f>IF(AS360="","",#REF!)</f>
        <v>#REF!</v>
      </c>
      <c r="AU360" t="e">
        <f>IF(AT360="","",#REF!)</f>
        <v>#REF!</v>
      </c>
      <c r="AV360" t="e">
        <f>IF(AU360="","",MROUND((#REF!*(9/5))+32,1))</f>
        <v>#REF!</v>
      </c>
      <c r="AW360" t="e">
        <f>IF(AV360="","",MROUND((#REF!*(9/5))+32,1))</f>
        <v>#REF!</v>
      </c>
      <c r="AX360" t="e">
        <f>IF(AW360="","",MROUND((#REF!*14.5038),1))</f>
        <v>#REF!</v>
      </c>
      <c r="AY360" s="25" t="e">
        <f>IF(AX360="","",#REF!)</f>
        <v>#REF!</v>
      </c>
      <c r="AZ360" s="25" t="e">
        <f>IF(AY360="","",#REF!)</f>
        <v>#REF!</v>
      </c>
      <c r="BA360" s="25" t="e">
        <f>IF(AZ360="","",MROUND(((#REF!*(9/5))+32),1))</f>
        <v>#REF!</v>
      </c>
      <c r="BB360" s="25" t="e">
        <f>IF(BA360="","",#REF!)</f>
        <v>#REF!</v>
      </c>
      <c r="BC360" s="25" t="e">
        <f>IF(BB360="","",#REF!)</f>
        <v>#REF!</v>
      </c>
      <c r="BD360" s="25" t="e">
        <f>IF(BC360="","",#REF!)</f>
        <v>#REF!</v>
      </c>
    </row>
    <row r="361" spans="15:56" x14ac:dyDescent="0.25">
      <c r="O361">
        <v>359</v>
      </c>
      <c r="P361" t="str">
        <f t="shared" si="6"/>
        <v>Good</v>
      </c>
      <c r="AR361" t="e">
        <f>IF(#REF!="","",#REF!)</f>
        <v>#REF!</v>
      </c>
      <c r="AS361" t="e">
        <f>IF(AR361="","",#REF!)</f>
        <v>#REF!</v>
      </c>
      <c r="AT361" t="e">
        <f>IF(AS361="","",#REF!)</f>
        <v>#REF!</v>
      </c>
      <c r="AU361" t="e">
        <f>IF(AT361="","",#REF!)</f>
        <v>#REF!</v>
      </c>
      <c r="AV361" t="e">
        <f>IF(AU361="","",MROUND((#REF!*(9/5))+32,1))</f>
        <v>#REF!</v>
      </c>
      <c r="AW361" t="e">
        <f>IF(AV361="","",MROUND((#REF!*(9/5))+32,1))</f>
        <v>#REF!</v>
      </c>
      <c r="AX361" t="e">
        <f>IF(AW361="","",MROUND((#REF!*14.5038),1))</f>
        <v>#REF!</v>
      </c>
      <c r="AY361" s="25" t="e">
        <f>IF(AX361="","",#REF!)</f>
        <v>#REF!</v>
      </c>
      <c r="AZ361" s="25" t="e">
        <f>IF(AY361="","",#REF!)</f>
        <v>#REF!</v>
      </c>
      <c r="BA361" s="25" t="e">
        <f>IF(AZ361="","",MROUND(((#REF!*(9/5))+32),1))</f>
        <v>#REF!</v>
      </c>
      <c r="BB361" s="25" t="e">
        <f>IF(BA361="","",#REF!)</f>
        <v>#REF!</v>
      </c>
      <c r="BC361" s="25" t="e">
        <f>IF(BB361="","",#REF!)</f>
        <v>#REF!</v>
      </c>
      <c r="BD361" s="25" t="e">
        <f>IF(BC361="","",#REF!)</f>
        <v>#REF!</v>
      </c>
    </row>
    <row r="362" spans="15:56" x14ac:dyDescent="0.25">
      <c r="O362">
        <v>360</v>
      </c>
      <c r="P362" t="str">
        <f t="shared" si="6"/>
        <v>Good</v>
      </c>
      <c r="AR362" t="e">
        <f>IF(#REF!="","",#REF!)</f>
        <v>#REF!</v>
      </c>
      <c r="AS362" t="e">
        <f>IF(AR362="","",#REF!)</f>
        <v>#REF!</v>
      </c>
      <c r="AT362" t="e">
        <f>IF(AS362="","",#REF!)</f>
        <v>#REF!</v>
      </c>
      <c r="AU362" t="e">
        <f>IF(AT362="","",#REF!)</f>
        <v>#REF!</v>
      </c>
      <c r="AV362" t="e">
        <f>IF(AU362="","",MROUND((#REF!*(9/5))+32,1))</f>
        <v>#REF!</v>
      </c>
      <c r="AW362" t="e">
        <f>IF(AV362="","",MROUND((#REF!*(9/5))+32,1))</f>
        <v>#REF!</v>
      </c>
      <c r="AX362" t="e">
        <f>IF(AW362="","",MROUND((#REF!*14.5038),1))</f>
        <v>#REF!</v>
      </c>
      <c r="AY362" s="25" t="e">
        <f>IF(AX362="","",#REF!)</f>
        <v>#REF!</v>
      </c>
      <c r="AZ362" s="25" t="e">
        <f>IF(AY362="","",#REF!)</f>
        <v>#REF!</v>
      </c>
      <c r="BA362" s="25" t="e">
        <f>IF(AZ362="","",MROUND(((#REF!*(9/5))+32),1))</f>
        <v>#REF!</v>
      </c>
      <c r="BB362" s="25" t="e">
        <f>IF(BA362="","",#REF!)</f>
        <v>#REF!</v>
      </c>
      <c r="BC362" s="25" t="e">
        <f>IF(BB362="","",#REF!)</f>
        <v>#REF!</v>
      </c>
      <c r="BD362" s="25" t="e">
        <f>IF(BC362="","",#REF!)</f>
        <v>#REF!</v>
      </c>
    </row>
    <row r="363" spans="15:56" x14ac:dyDescent="0.25">
      <c r="O363">
        <v>361</v>
      </c>
      <c r="P363" t="str">
        <f t="shared" si="6"/>
        <v>Good</v>
      </c>
      <c r="AR363" t="e">
        <f>IF(#REF!="","",#REF!)</f>
        <v>#REF!</v>
      </c>
      <c r="AS363" t="e">
        <f>IF(AR363="","",#REF!)</f>
        <v>#REF!</v>
      </c>
      <c r="AT363" t="e">
        <f>IF(AS363="","",#REF!)</f>
        <v>#REF!</v>
      </c>
      <c r="AU363" t="e">
        <f>IF(AT363="","",#REF!)</f>
        <v>#REF!</v>
      </c>
      <c r="AV363" t="e">
        <f>IF(AU363="","",MROUND((#REF!*(9/5))+32,1))</f>
        <v>#REF!</v>
      </c>
      <c r="AW363" t="e">
        <f>IF(AV363="","",MROUND((#REF!*(9/5))+32,1))</f>
        <v>#REF!</v>
      </c>
      <c r="AX363" t="e">
        <f>IF(AW363="","",MROUND((#REF!*14.5038),1))</f>
        <v>#REF!</v>
      </c>
      <c r="AY363" s="25" t="e">
        <f>IF(AX363="","",#REF!)</f>
        <v>#REF!</v>
      </c>
      <c r="AZ363" s="25" t="e">
        <f>IF(AY363="","",#REF!)</f>
        <v>#REF!</v>
      </c>
      <c r="BA363" s="25" t="e">
        <f>IF(AZ363="","",MROUND(((#REF!*(9/5))+32),1))</f>
        <v>#REF!</v>
      </c>
      <c r="BB363" s="25" t="e">
        <f>IF(BA363="","",#REF!)</f>
        <v>#REF!</v>
      </c>
      <c r="BC363" s="25" t="e">
        <f>IF(BB363="","",#REF!)</f>
        <v>#REF!</v>
      </c>
      <c r="BD363" s="25" t="e">
        <f>IF(BC363="","",#REF!)</f>
        <v>#REF!</v>
      </c>
    </row>
    <row r="364" spans="15:56" x14ac:dyDescent="0.25">
      <c r="O364">
        <v>362</v>
      </c>
      <c r="P364" t="str">
        <f t="shared" si="6"/>
        <v>Good</v>
      </c>
      <c r="AR364" t="e">
        <f>IF(#REF!="","",#REF!)</f>
        <v>#REF!</v>
      </c>
      <c r="AS364" t="e">
        <f>IF(AR364="","",#REF!)</f>
        <v>#REF!</v>
      </c>
      <c r="AT364" t="e">
        <f>IF(AS364="","",#REF!)</f>
        <v>#REF!</v>
      </c>
      <c r="AU364" t="e">
        <f>IF(AT364="","",#REF!)</f>
        <v>#REF!</v>
      </c>
      <c r="AV364" t="e">
        <f>IF(AU364="","",MROUND((#REF!*(9/5))+32,1))</f>
        <v>#REF!</v>
      </c>
      <c r="AW364" t="e">
        <f>IF(AV364="","",MROUND((#REF!*(9/5))+32,1))</f>
        <v>#REF!</v>
      </c>
      <c r="AX364" t="e">
        <f>IF(AW364="","",MROUND((#REF!*14.5038),1))</f>
        <v>#REF!</v>
      </c>
      <c r="AY364" s="25" t="e">
        <f>IF(AX364="","",#REF!)</f>
        <v>#REF!</v>
      </c>
      <c r="AZ364" s="25" t="e">
        <f>IF(AY364="","",#REF!)</f>
        <v>#REF!</v>
      </c>
      <c r="BA364" s="25" t="e">
        <f>IF(AZ364="","",MROUND(((#REF!*(9/5))+32),1))</f>
        <v>#REF!</v>
      </c>
      <c r="BB364" s="25" t="e">
        <f>IF(BA364="","",#REF!)</f>
        <v>#REF!</v>
      </c>
      <c r="BC364" s="25" t="e">
        <f>IF(BB364="","",#REF!)</f>
        <v>#REF!</v>
      </c>
      <c r="BD364" s="25" t="e">
        <f>IF(BC364="","",#REF!)</f>
        <v>#REF!</v>
      </c>
    </row>
    <row r="365" spans="15:56" x14ac:dyDescent="0.25">
      <c r="O365">
        <v>363</v>
      </c>
      <c r="P365" t="str">
        <f t="shared" si="6"/>
        <v>Good</v>
      </c>
      <c r="AR365" t="e">
        <f>IF(#REF!="","",#REF!)</f>
        <v>#REF!</v>
      </c>
      <c r="AS365" t="e">
        <f>IF(AR365="","",#REF!)</f>
        <v>#REF!</v>
      </c>
      <c r="AT365" t="e">
        <f>IF(AS365="","",#REF!)</f>
        <v>#REF!</v>
      </c>
      <c r="AU365" t="e">
        <f>IF(AT365="","",#REF!)</f>
        <v>#REF!</v>
      </c>
      <c r="AV365" t="e">
        <f>IF(AU365="","",MROUND((#REF!*(9/5))+32,1))</f>
        <v>#REF!</v>
      </c>
      <c r="AW365" t="e">
        <f>IF(AV365="","",MROUND((#REF!*(9/5))+32,1))</f>
        <v>#REF!</v>
      </c>
      <c r="AX365" t="e">
        <f>IF(AW365="","",MROUND((#REF!*14.5038),1))</f>
        <v>#REF!</v>
      </c>
      <c r="AY365" s="25" t="e">
        <f>IF(AX365="","",#REF!)</f>
        <v>#REF!</v>
      </c>
      <c r="AZ365" s="25" t="e">
        <f>IF(AY365="","",#REF!)</f>
        <v>#REF!</v>
      </c>
      <c r="BA365" s="25" t="e">
        <f>IF(AZ365="","",MROUND(((#REF!*(9/5))+32),1))</f>
        <v>#REF!</v>
      </c>
      <c r="BB365" s="25" t="e">
        <f>IF(BA365="","",#REF!)</f>
        <v>#REF!</v>
      </c>
      <c r="BC365" s="25" t="e">
        <f>IF(BB365="","",#REF!)</f>
        <v>#REF!</v>
      </c>
      <c r="BD365" s="25" t="e">
        <f>IF(BC365="","",#REF!)</f>
        <v>#REF!</v>
      </c>
    </row>
    <row r="366" spans="15:56" x14ac:dyDescent="0.25">
      <c r="O366">
        <v>364</v>
      </c>
      <c r="P366" t="str">
        <f t="shared" si="6"/>
        <v>Good</v>
      </c>
      <c r="AR366" t="e">
        <f>IF(#REF!="","",#REF!)</f>
        <v>#REF!</v>
      </c>
      <c r="AS366" t="e">
        <f>IF(AR366="","",#REF!)</f>
        <v>#REF!</v>
      </c>
      <c r="AT366" t="e">
        <f>IF(AS366="","",#REF!)</f>
        <v>#REF!</v>
      </c>
      <c r="AU366" t="e">
        <f>IF(AT366="","",#REF!)</f>
        <v>#REF!</v>
      </c>
      <c r="AV366" t="e">
        <f>IF(AU366="","",MROUND((#REF!*(9/5))+32,1))</f>
        <v>#REF!</v>
      </c>
      <c r="AW366" t="e">
        <f>IF(AV366="","",MROUND((#REF!*(9/5))+32,1))</f>
        <v>#REF!</v>
      </c>
      <c r="AX366" t="e">
        <f>IF(AW366="","",MROUND((#REF!*14.5038),1))</f>
        <v>#REF!</v>
      </c>
      <c r="AY366" s="25" t="e">
        <f>IF(AX366="","",#REF!)</f>
        <v>#REF!</v>
      </c>
      <c r="AZ366" s="25" t="e">
        <f>IF(AY366="","",#REF!)</f>
        <v>#REF!</v>
      </c>
      <c r="BA366" s="25" t="e">
        <f>IF(AZ366="","",MROUND(((#REF!*(9/5))+32),1))</f>
        <v>#REF!</v>
      </c>
      <c r="BB366" s="25" t="e">
        <f>IF(BA366="","",#REF!)</f>
        <v>#REF!</v>
      </c>
      <c r="BC366" s="25" t="e">
        <f>IF(BB366="","",#REF!)</f>
        <v>#REF!</v>
      </c>
      <c r="BD366" s="25" t="e">
        <f>IF(BC366="","",#REF!)</f>
        <v>#REF!</v>
      </c>
    </row>
    <row r="367" spans="15:56" x14ac:dyDescent="0.25">
      <c r="O367">
        <v>365</v>
      </c>
      <c r="P367" t="str">
        <f t="shared" si="6"/>
        <v>Good</v>
      </c>
      <c r="AR367" t="e">
        <f>IF(#REF!="","",#REF!)</f>
        <v>#REF!</v>
      </c>
      <c r="AS367" t="e">
        <f>IF(AR367="","",#REF!)</f>
        <v>#REF!</v>
      </c>
      <c r="AT367" t="e">
        <f>IF(AS367="","",#REF!)</f>
        <v>#REF!</v>
      </c>
      <c r="AU367" t="e">
        <f>IF(AT367="","",#REF!)</f>
        <v>#REF!</v>
      </c>
      <c r="AV367" t="e">
        <f>IF(AU367="","",MROUND((#REF!*(9/5))+32,1))</f>
        <v>#REF!</v>
      </c>
      <c r="AW367" t="e">
        <f>IF(AV367="","",MROUND((#REF!*(9/5))+32,1))</f>
        <v>#REF!</v>
      </c>
      <c r="AX367" t="e">
        <f>IF(AW367="","",MROUND((#REF!*14.5038),1))</f>
        <v>#REF!</v>
      </c>
      <c r="AY367" s="25" t="e">
        <f>IF(AX367="","",#REF!)</f>
        <v>#REF!</v>
      </c>
      <c r="AZ367" s="25" t="e">
        <f>IF(AY367="","",#REF!)</f>
        <v>#REF!</v>
      </c>
      <c r="BA367" s="25" t="e">
        <f>IF(AZ367="","",MROUND(((#REF!*(9/5))+32),1))</f>
        <v>#REF!</v>
      </c>
      <c r="BB367" s="25" t="e">
        <f>IF(BA367="","",#REF!)</f>
        <v>#REF!</v>
      </c>
      <c r="BC367" s="25" t="e">
        <f>IF(BB367="","",#REF!)</f>
        <v>#REF!</v>
      </c>
      <c r="BD367" s="25" t="e">
        <f>IF(BC367="","",#REF!)</f>
        <v>#REF!</v>
      </c>
    </row>
    <row r="368" spans="15:56" x14ac:dyDescent="0.25">
      <c r="O368">
        <v>366</v>
      </c>
      <c r="P368" t="str">
        <f t="shared" si="6"/>
        <v>Good</v>
      </c>
      <c r="AR368" t="e">
        <f>IF(#REF!="","",#REF!)</f>
        <v>#REF!</v>
      </c>
      <c r="AS368" t="e">
        <f>IF(AR368="","",#REF!)</f>
        <v>#REF!</v>
      </c>
      <c r="AT368" t="e">
        <f>IF(AS368="","",#REF!)</f>
        <v>#REF!</v>
      </c>
      <c r="AU368" t="e">
        <f>IF(AT368="","",#REF!)</f>
        <v>#REF!</v>
      </c>
      <c r="AV368" t="e">
        <f>IF(AU368="","",MROUND((#REF!*(9/5))+32,1))</f>
        <v>#REF!</v>
      </c>
      <c r="AW368" t="e">
        <f>IF(AV368="","",MROUND((#REF!*(9/5))+32,1))</f>
        <v>#REF!</v>
      </c>
      <c r="AX368" t="e">
        <f>IF(AW368="","",MROUND((#REF!*14.5038),1))</f>
        <v>#REF!</v>
      </c>
      <c r="AY368" s="25" t="e">
        <f>IF(AX368="","",#REF!)</f>
        <v>#REF!</v>
      </c>
      <c r="AZ368" s="25" t="e">
        <f>IF(AY368="","",#REF!)</f>
        <v>#REF!</v>
      </c>
      <c r="BA368" s="25" t="e">
        <f>IF(AZ368="","",MROUND(((#REF!*(9/5))+32),1))</f>
        <v>#REF!</v>
      </c>
      <c r="BB368" s="25" t="e">
        <f>IF(BA368="","",#REF!)</f>
        <v>#REF!</v>
      </c>
      <c r="BC368" s="25" t="e">
        <f>IF(BB368="","",#REF!)</f>
        <v>#REF!</v>
      </c>
      <c r="BD368" s="25" t="e">
        <f>IF(BC368="","",#REF!)</f>
        <v>#REF!</v>
      </c>
    </row>
    <row r="369" spans="15:56" x14ac:dyDescent="0.25">
      <c r="O369">
        <v>367</v>
      </c>
      <c r="P369" t="str">
        <f t="shared" si="6"/>
        <v>Good</v>
      </c>
      <c r="AR369" t="e">
        <f>IF(#REF!="","",#REF!)</f>
        <v>#REF!</v>
      </c>
      <c r="AS369" t="e">
        <f>IF(AR369="","",#REF!)</f>
        <v>#REF!</v>
      </c>
      <c r="AT369" t="e">
        <f>IF(AS369="","",#REF!)</f>
        <v>#REF!</v>
      </c>
      <c r="AU369" t="e">
        <f>IF(AT369="","",#REF!)</f>
        <v>#REF!</v>
      </c>
      <c r="AV369" t="e">
        <f>IF(AU369="","",MROUND((#REF!*(9/5))+32,1))</f>
        <v>#REF!</v>
      </c>
      <c r="AW369" t="e">
        <f>IF(AV369="","",MROUND((#REF!*(9/5))+32,1))</f>
        <v>#REF!</v>
      </c>
      <c r="AX369" t="e">
        <f>IF(AW369="","",MROUND((#REF!*14.5038),1))</f>
        <v>#REF!</v>
      </c>
      <c r="AY369" s="25" t="e">
        <f>IF(AX369="","",#REF!)</f>
        <v>#REF!</v>
      </c>
      <c r="AZ369" s="25" t="e">
        <f>IF(AY369="","",#REF!)</f>
        <v>#REF!</v>
      </c>
      <c r="BA369" s="25" t="e">
        <f>IF(AZ369="","",MROUND(((#REF!*(9/5))+32),1))</f>
        <v>#REF!</v>
      </c>
      <c r="BB369" s="25" t="e">
        <f>IF(BA369="","",#REF!)</f>
        <v>#REF!</v>
      </c>
      <c r="BC369" s="25" t="e">
        <f>IF(BB369="","",#REF!)</f>
        <v>#REF!</v>
      </c>
      <c r="BD369" s="25" t="e">
        <f>IF(BC369="","",#REF!)</f>
        <v>#REF!</v>
      </c>
    </row>
    <row r="370" spans="15:56" x14ac:dyDescent="0.25">
      <c r="O370">
        <v>368</v>
      </c>
      <c r="P370" t="str">
        <f t="shared" si="6"/>
        <v>Good</v>
      </c>
      <c r="AR370" t="e">
        <f>IF(#REF!="","",#REF!)</f>
        <v>#REF!</v>
      </c>
      <c r="AS370" t="e">
        <f>IF(AR370="","",#REF!)</f>
        <v>#REF!</v>
      </c>
      <c r="AT370" t="e">
        <f>IF(AS370="","",#REF!)</f>
        <v>#REF!</v>
      </c>
      <c r="AU370" t="e">
        <f>IF(AT370="","",#REF!)</f>
        <v>#REF!</v>
      </c>
      <c r="AV370" t="e">
        <f>IF(AU370="","",MROUND((#REF!*(9/5))+32,1))</f>
        <v>#REF!</v>
      </c>
      <c r="AW370" t="e">
        <f>IF(AV370="","",MROUND((#REF!*(9/5))+32,1))</f>
        <v>#REF!</v>
      </c>
      <c r="AX370" t="e">
        <f>IF(AW370="","",MROUND((#REF!*14.5038),1))</f>
        <v>#REF!</v>
      </c>
      <c r="AY370" s="25" t="e">
        <f>IF(AX370="","",#REF!)</f>
        <v>#REF!</v>
      </c>
      <c r="AZ370" s="25" t="e">
        <f>IF(AY370="","",#REF!)</f>
        <v>#REF!</v>
      </c>
      <c r="BA370" s="25" t="e">
        <f>IF(AZ370="","",MROUND(((#REF!*(9/5))+32),1))</f>
        <v>#REF!</v>
      </c>
      <c r="BB370" s="25" t="e">
        <f>IF(BA370="","",#REF!)</f>
        <v>#REF!</v>
      </c>
      <c r="BC370" s="25" t="e">
        <f>IF(BB370="","",#REF!)</f>
        <v>#REF!</v>
      </c>
      <c r="BD370" s="25" t="e">
        <f>IF(BC370="","",#REF!)</f>
        <v>#REF!</v>
      </c>
    </row>
    <row r="371" spans="15:56" x14ac:dyDescent="0.25">
      <c r="O371">
        <v>369</v>
      </c>
      <c r="P371" t="str">
        <f t="shared" si="6"/>
        <v>Good</v>
      </c>
      <c r="AR371" t="e">
        <f>IF(#REF!="","",#REF!)</f>
        <v>#REF!</v>
      </c>
      <c r="AS371" t="e">
        <f>IF(AR371="","",#REF!)</f>
        <v>#REF!</v>
      </c>
      <c r="AT371" t="e">
        <f>IF(AS371="","",#REF!)</f>
        <v>#REF!</v>
      </c>
      <c r="AU371" t="e">
        <f>IF(AT371="","",#REF!)</f>
        <v>#REF!</v>
      </c>
      <c r="AV371" t="e">
        <f>IF(AU371="","",MROUND((#REF!*(9/5))+32,1))</f>
        <v>#REF!</v>
      </c>
      <c r="AW371" t="e">
        <f>IF(AV371="","",MROUND((#REF!*(9/5))+32,1))</f>
        <v>#REF!</v>
      </c>
      <c r="AX371" t="e">
        <f>IF(AW371="","",MROUND((#REF!*14.5038),1))</f>
        <v>#REF!</v>
      </c>
      <c r="AY371" s="25" t="e">
        <f>IF(AX371="","",#REF!)</f>
        <v>#REF!</v>
      </c>
      <c r="AZ371" s="25" t="e">
        <f>IF(AY371="","",#REF!)</f>
        <v>#REF!</v>
      </c>
      <c r="BA371" s="25" t="e">
        <f>IF(AZ371="","",MROUND(((#REF!*(9/5))+32),1))</f>
        <v>#REF!</v>
      </c>
      <c r="BB371" s="25" t="e">
        <f>IF(BA371="","",#REF!)</f>
        <v>#REF!</v>
      </c>
      <c r="BC371" s="25" t="e">
        <f>IF(BB371="","",#REF!)</f>
        <v>#REF!</v>
      </c>
      <c r="BD371" s="25" t="e">
        <f>IF(BC371="","",#REF!)</f>
        <v>#REF!</v>
      </c>
    </row>
    <row r="372" spans="15:56" x14ac:dyDescent="0.25">
      <c r="O372">
        <v>370</v>
      </c>
      <c r="P372" t="str">
        <f t="shared" si="6"/>
        <v>Good</v>
      </c>
      <c r="AR372" t="e">
        <f>IF(#REF!="","",#REF!)</f>
        <v>#REF!</v>
      </c>
      <c r="AS372" t="e">
        <f>IF(AR372="","",#REF!)</f>
        <v>#REF!</v>
      </c>
      <c r="AT372" t="e">
        <f>IF(AS372="","",#REF!)</f>
        <v>#REF!</v>
      </c>
      <c r="AU372" t="e">
        <f>IF(AT372="","",#REF!)</f>
        <v>#REF!</v>
      </c>
      <c r="AV372" t="e">
        <f>IF(AU372="","",MROUND((#REF!*(9/5))+32,1))</f>
        <v>#REF!</v>
      </c>
      <c r="AW372" t="e">
        <f>IF(AV372="","",MROUND((#REF!*(9/5))+32,1))</f>
        <v>#REF!</v>
      </c>
      <c r="AX372" t="e">
        <f>IF(AW372="","",MROUND((#REF!*14.5038),1))</f>
        <v>#REF!</v>
      </c>
      <c r="AY372" s="25" t="e">
        <f>IF(AX372="","",#REF!)</f>
        <v>#REF!</v>
      </c>
      <c r="AZ372" s="25" t="e">
        <f>IF(AY372="","",#REF!)</f>
        <v>#REF!</v>
      </c>
      <c r="BA372" s="25" t="e">
        <f>IF(AZ372="","",MROUND(((#REF!*(9/5))+32),1))</f>
        <v>#REF!</v>
      </c>
      <c r="BB372" s="25" t="e">
        <f>IF(BA372="","",#REF!)</f>
        <v>#REF!</v>
      </c>
      <c r="BC372" s="25" t="e">
        <f>IF(BB372="","",#REF!)</f>
        <v>#REF!</v>
      </c>
      <c r="BD372" s="25" t="e">
        <f>IF(BC372="","",#REF!)</f>
        <v>#REF!</v>
      </c>
    </row>
    <row r="373" spans="15:56" x14ac:dyDescent="0.25">
      <c r="O373">
        <v>371</v>
      </c>
      <c r="P373" t="str">
        <f t="shared" si="6"/>
        <v>Good</v>
      </c>
      <c r="AR373" t="e">
        <f>IF(#REF!="","",#REF!)</f>
        <v>#REF!</v>
      </c>
      <c r="AS373" t="e">
        <f>IF(AR373="","",#REF!)</f>
        <v>#REF!</v>
      </c>
      <c r="AT373" t="e">
        <f>IF(AS373="","",#REF!)</f>
        <v>#REF!</v>
      </c>
      <c r="AU373" t="e">
        <f>IF(AT373="","",#REF!)</f>
        <v>#REF!</v>
      </c>
      <c r="AV373" t="e">
        <f>IF(AU373="","",MROUND((#REF!*(9/5))+32,1))</f>
        <v>#REF!</v>
      </c>
      <c r="AW373" t="e">
        <f>IF(AV373="","",MROUND((#REF!*(9/5))+32,1))</f>
        <v>#REF!</v>
      </c>
      <c r="AX373" t="e">
        <f>IF(AW373="","",MROUND((#REF!*14.5038),1))</f>
        <v>#REF!</v>
      </c>
      <c r="AY373" s="25" t="e">
        <f>IF(AX373="","",#REF!)</f>
        <v>#REF!</v>
      </c>
      <c r="AZ373" s="25" t="e">
        <f>IF(AY373="","",#REF!)</f>
        <v>#REF!</v>
      </c>
      <c r="BA373" s="25" t="e">
        <f>IF(AZ373="","",MROUND(((#REF!*(9/5))+32),1))</f>
        <v>#REF!</v>
      </c>
      <c r="BB373" s="25" t="e">
        <f>IF(BA373="","",#REF!)</f>
        <v>#REF!</v>
      </c>
      <c r="BC373" s="25" t="e">
        <f>IF(BB373="","",#REF!)</f>
        <v>#REF!</v>
      </c>
      <c r="BD373" s="25" t="e">
        <f>IF(BC373="","",#REF!)</f>
        <v>#REF!</v>
      </c>
    </row>
    <row r="374" spans="15:56" x14ac:dyDescent="0.25">
      <c r="O374">
        <v>372</v>
      </c>
      <c r="P374" t="str">
        <f t="shared" si="6"/>
        <v>Good</v>
      </c>
      <c r="AR374" t="e">
        <f>IF(#REF!="","",#REF!)</f>
        <v>#REF!</v>
      </c>
      <c r="AS374" t="e">
        <f>IF(AR374="","",#REF!)</f>
        <v>#REF!</v>
      </c>
      <c r="AT374" t="e">
        <f>IF(AS374="","",#REF!)</f>
        <v>#REF!</v>
      </c>
      <c r="AU374" t="e">
        <f>IF(AT374="","",#REF!)</f>
        <v>#REF!</v>
      </c>
      <c r="AV374" t="e">
        <f>IF(AU374="","",MROUND((#REF!*(9/5))+32,1))</f>
        <v>#REF!</v>
      </c>
      <c r="AW374" t="e">
        <f>IF(AV374="","",MROUND((#REF!*(9/5))+32,1))</f>
        <v>#REF!</v>
      </c>
      <c r="AX374" t="e">
        <f>IF(AW374="","",MROUND((#REF!*14.5038),1))</f>
        <v>#REF!</v>
      </c>
      <c r="AY374" s="25" t="e">
        <f>IF(AX374="","",#REF!)</f>
        <v>#REF!</v>
      </c>
      <c r="AZ374" s="25" t="e">
        <f>IF(AY374="","",#REF!)</f>
        <v>#REF!</v>
      </c>
      <c r="BA374" s="25" t="e">
        <f>IF(AZ374="","",MROUND(((#REF!*(9/5))+32),1))</f>
        <v>#REF!</v>
      </c>
      <c r="BB374" s="25" t="e">
        <f>IF(BA374="","",#REF!)</f>
        <v>#REF!</v>
      </c>
      <c r="BC374" s="25" t="e">
        <f>IF(BB374="","",#REF!)</f>
        <v>#REF!</v>
      </c>
      <c r="BD374" s="25" t="e">
        <f>IF(BC374="","",#REF!)</f>
        <v>#REF!</v>
      </c>
    </row>
    <row r="375" spans="15:56" x14ac:dyDescent="0.25">
      <c r="O375">
        <v>373</v>
      </c>
      <c r="P375" t="str">
        <f t="shared" si="6"/>
        <v>Good</v>
      </c>
      <c r="AR375" t="e">
        <f>IF(#REF!="","",#REF!)</f>
        <v>#REF!</v>
      </c>
      <c r="AS375" t="e">
        <f>IF(AR375="","",#REF!)</f>
        <v>#REF!</v>
      </c>
      <c r="AT375" t="e">
        <f>IF(AS375="","",#REF!)</f>
        <v>#REF!</v>
      </c>
      <c r="AU375" t="e">
        <f>IF(AT375="","",#REF!)</f>
        <v>#REF!</v>
      </c>
      <c r="AV375" t="e">
        <f>IF(AU375="","",MROUND((#REF!*(9/5))+32,1))</f>
        <v>#REF!</v>
      </c>
      <c r="AW375" t="e">
        <f>IF(AV375="","",MROUND((#REF!*(9/5))+32,1))</f>
        <v>#REF!</v>
      </c>
      <c r="AX375" t="e">
        <f>IF(AW375="","",MROUND((#REF!*14.5038),1))</f>
        <v>#REF!</v>
      </c>
      <c r="AY375" s="25" t="e">
        <f>IF(AX375="","",#REF!)</f>
        <v>#REF!</v>
      </c>
      <c r="AZ375" s="25" t="e">
        <f>IF(AY375="","",#REF!)</f>
        <v>#REF!</v>
      </c>
      <c r="BA375" s="25" t="e">
        <f>IF(AZ375="","",MROUND(((#REF!*(9/5))+32),1))</f>
        <v>#REF!</v>
      </c>
      <c r="BB375" s="25" t="e">
        <f>IF(BA375="","",#REF!)</f>
        <v>#REF!</v>
      </c>
      <c r="BC375" s="25" t="e">
        <f>IF(BB375="","",#REF!)</f>
        <v>#REF!</v>
      </c>
      <c r="BD375" s="25" t="e">
        <f>IF(BC375="","",#REF!)</f>
        <v>#REF!</v>
      </c>
    </row>
    <row r="376" spans="15:56" x14ac:dyDescent="0.25">
      <c r="O376">
        <v>374</v>
      </c>
      <c r="P376" t="str">
        <f t="shared" si="6"/>
        <v>Good</v>
      </c>
      <c r="AR376" t="e">
        <f>IF(#REF!="","",#REF!)</f>
        <v>#REF!</v>
      </c>
      <c r="AS376" t="e">
        <f>IF(AR376="","",#REF!)</f>
        <v>#REF!</v>
      </c>
      <c r="AT376" t="e">
        <f>IF(AS376="","",#REF!)</f>
        <v>#REF!</v>
      </c>
      <c r="AU376" t="e">
        <f>IF(AT376="","",#REF!)</f>
        <v>#REF!</v>
      </c>
      <c r="AV376" t="e">
        <f>IF(AU376="","",MROUND((#REF!*(9/5))+32,1))</f>
        <v>#REF!</v>
      </c>
      <c r="AW376" t="e">
        <f>IF(AV376="","",MROUND((#REF!*(9/5))+32,1))</f>
        <v>#REF!</v>
      </c>
      <c r="AX376" t="e">
        <f>IF(AW376="","",MROUND((#REF!*14.5038),1))</f>
        <v>#REF!</v>
      </c>
      <c r="AY376" s="25" t="e">
        <f>IF(AX376="","",#REF!)</f>
        <v>#REF!</v>
      </c>
      <c r="AZ376" s="25" t="e">
        <f>IF(AY376="","",#REF!)</f>
        <v>#REF!</v>
      </c>
      <c r="BA376" s="25" t="e">
        <f>IF(AZ376="","",MROUND(((#REF!*(9/5))+32),1))</f>
        <v>#REF!</v>
      </c>
      <c r="BB376" s="25" t="e">
        <f>IF(BA376="","",#REF!)</f>
        <v>#REF!</v>
      </c>
      <c r="BC376" s="25" t="e">
        <f>IF(BB376="","",#REF!)</f>
        <v>#REF!</v>
      </c>
      <c r="BD376" s="25" t="e">
        <f>IF(BC376="","",#REF!)</f>
        <v>#REF!</v>
      </c>
    </row>
    <row r="377" spans="15:56" x14ac:dyDescent="0.25">
      <c r="O377">
        <v>375</v>
      </c>
      <c r="P377" t="str">
        <f t="shared" si="6"/>
        <v>Good</v>
      </c>
      <c r="AR377" t="e">
        <f>IF(#REF!="","",#REF!)</f>
        <v>#REF!</v>
      </c>
      <c r="AS377" t="e">
        <f>IF(AR377="","",#REF!)</f>
        <v>#REF!</v>
      </c>
      <c r="AT377" t="e">
        <f>IF(AS377="","",#REF!)</f>
        <v>#REF!</v>
      </c>
      <c r="AU377" t="e">
        <f>IF(AT377="","",#REF!)</f>
        <v>#REF!</v>
      </c>
      <c r="AV377" t="e">
        <f>IF(AU377="","",MROUND((#REF!*(9/5))+32,1))</f>
        <v>#REF!</v>
      </c>
      <c r="AW377" t="e">
        <f>IF(AV377="","",MROUND((#REF!*(9/5))+32,1))</f>
        <v>#REF!</v>
      </c>
      <c r="AX377" t="e">
        <f>IF(AW377="","",MROUND((#REF!*14.5038),1))</f>
        <v>#REF!</v>
      </c>
      <c r="AY377" s="25" t="e">
        <f>IF(AX377="","",#REF!)</f>
        <v>#REF!</v>
      </c>
      <c r="AZ377" s="25" t="e">
        <f>IF(AY377="","",#REF!)</f>
        <v>#REF!</v>
      </c>
      <c r="BA377" s="25" t="e">
        <f>IF(AZ377="","",MROUND(((#REF!*(9/5))+32),1))</f>
        <v>#REF!</v>
      </c>
      <c r="BB377" s="25" t="e">
        <f>IF(BA377="","",#REF!)</f>
        <v>#REF!</v>
      </c>
      <c r="BC377" s="25" t="e">
        <f>IF(BB377="","",#REF!)</f>
        <v>#REF!</v>
      </c>
      <c r="BD377" s="25" t="e">
        <f>IF(BC377="","",#REF!)</f>
        <v>#REF!</v>
      </c>
    </row>
    <row r="378" spans="15:56" x14ac:dyDescent="0.25">
      <c r="O378">
        <v>376</v>
      </c>
      <c r="P378" t="str">
        <f t="shared" si="6"/>
        <v>Good</v>
      </c>
      <c r="AR378" t="e">
        <f>IF(#REF!="","",#REF!)</f>
        <v>#REF!</v>
      </c>
      <c r="AS378" t="e">
        <f>IF(AR378="","",#REF!)</f>
        <v>#REF!</v>
      </c>
      <c r="AT378" t="e">
        <f>IF(AS378="","",#REF!)</f>
        <v>#REF!</v>
      </c>
      <c r="AU378" t="e">
        <f>IF(AT378="","",#REF!)</f>
        <v>#REF!</v>
      </c>
      <c r="AV378" t="e">
        <f>IF(AU378="","",MROUND((#REF!*(9/5))+32,1))</f>
        <v>#REF!</v>
      </c>
      <c r="AW378" t="e">
        <f>IF(AV378="","",MROUND((#REF!*(9/5))+32,1))</f>
        <v>#REF!</v>
      </c>
      <c r="AX378" t="e">
        <f>IF(AW378="","",MROUND((#REF!*14.5038),1))</f>
        <v>#REF!</v>
      </c>
      <c r="AY378" s="25" t="e">
        <f>IF(AX378="","",#REF!)</f>
        <v>#REF!</v>
      </c>
      <c r="AZ378" s="25" t="e">
        <f>IF(AY378="","",#REF!)</f>
        <v>#REF!</v>
      </c>
      <c r="BA378" s="25" t="e">
        <f>IF(AZ378="","",MROUND(((#REF!*(9/5))+32),1))</f>
        <v>#REF!</v>
      </c>
      <c r="BB378" s="25" t="e">
        <f>IF(BA378="","",#REF!)</f>
        <v>#REF!</v>
      </c>
      <c r="BC378" s="25" t="e">
        <f>IF(BB378="","",#REF!)</f>
        <v>#REF!</v>
      </c>
      <c r="BD378" s="25" t="e">
        <f>IF(BC378="","",#REF!)</f>
        <v>#REF!</v>
      </c>
    </row>
    <row r="379" spans="15:56" x14ac:dyDescent="0.25">
      <c r="O379">
        <v>377</v>
      </c>
      <c r="P379" t="str">
        <f t="shared" si="6"/>
        <v>Good</v>
      </c>
      <c r="AR379" t="e">
        <f>IF(#REF!="","",#REF!)</f>
        <v>#REF!</v>
      </c>
      <c r="AS379" t="e">
        <f>IF(AR379="","",#REF!)</f>
        <v>#REF!</v>
      </c>
      <c r="AT379" t="e">
        <f>IF(AS379="","",#REF!)</f>
        <v>#REF!</v>
      </c>
      <c r="AU379" t="e">
        <f>IF(AT379="","",#REF!)</f>
        <v>#REF!</v>
      </c>
      <c r="AV379" t="e">
        <f>IF(AU379="","",MROUND((#REF!*(9/5))+32,1))</f>
        <v>#REF!</v>
      </c>
      <c r="AW379" t="e">
        <f>IF(AV379="","",MROUND((#REF!*(9/5))+32,1))</f>
        <v>#REF!</v>
      </c>
      <c r="AX379" t="e">
        <f>IF(AW379="","",MROUND((#REF!*14.5038),1))</f>
        <v>#REF!</v>
      </c>
      <c r="AY379" s="25" t="e">
        <f>IF(AX379="","",#REF!)</f>
        <v>#REF!</v>
      </c>
      <c r="AZ379" s="25" t="e">
        <f>IF(AY379="","",#REF!)</f>
        <v>#REF!</v>
      </c>
      <c r="BA379" s="25" t="e">
        <f>IF(AZ379="","",MROUND(((#REF!*(9/5))+32),1))</f>
        <v>#REF!</v>
      </c>
      <c r="BB379" s="25" t="e">
        <f>IF(BA379="","",#REF!)</f>
        <v>#REF!</v>
      </c>
      <c r="BC379" s="25" t="e">
        <f>IF(BB379="","",#REF!)</f>
        <v>#REF!</v>
      </c>
      <c r="BD379" s="25" t="e">
        <f>IF(BC379="","",#REF!)</f>
        <v>#REF!</v>
      </c>
    </row>
    <row r="380" spans="15:56" x14ac:dyDescent="0.25">
      <c r="O380">
        <v>378</v>
      </c>
      <c r="P380" t="str">
        <f t="shared" si="6"/>
        <v>Good</v>
      </c>
      <c r="AR380" t="e">
        <f>IF(#REF!="","",#REF!)</f>
        <v>#REF!</v>
      </c>
      <c r="AS380" t="e">
        <f>IF(AR380="","",#REF!)</f>
        <v>#REF!</v>
      </c>
      <c r="AT380" t="e">
        <f>IF(AS380="","",#REF!)</f>
        <v>#REF!</v>
      </c>
      <c r="AU380" t="e">
        <f>IF(AT380="","",#REF!)</f>
        <v>#REF!</v>
      </c>
      <c r="AV380" t="e">
        <f>IF(AU380="","",MROUND((#REF!*(9/5))+32,1))</f>
        <v>#REF!</v>
      </c>
      <c r="AW380" t="e">
        <f>IF(AV380="","",MROUND((#REF!*(9/5))+32,1))</f>
        <v>#REF!</v>
      </c>
      <c r="AX380" t="e">
        <f>IF(AW380="","",MROUND((#REF!*14.5038),1))</f>
        <v>#REF!</v>
      </c>
      <c r="AY380" s="25" t="e">
        <f>IF(AX380="","",#REF!)</f>
        <v>#REF!</v>
      </c>
      <c r="AZ380" s="25" t="e">
        <f>IF(AY380="","",#REF!)</f>
        <v>#REF!</v>
      </c>
      <c r="BA380" s="25" t="e">
        <f>IF(AZ380="","",MROUND(((#REF!*(9/5))+32),1))</f>
        <v>#REF!</v>
      </c>
      <c r="BB380" s="25" t="e">
        <f>IF(BA380="","",#REF!)</f>
        <v>#REF!</v>
      </c>
      <c r="BC380" s="25" t="e">
        <f>IF(BB380="","",#REF!)</f>
        <v>#REF!</v>
      </c>
      <c r="BD380" s="25" t="e">
        <f>IF(BC380="","",#REF!)</f>
        <v>#REF!</v>
      </c>
    </row>
    <row r="381" spans="15:56" x14ac:dyDescent="0.25">
      <c r="O381">
        <v>379</v>
      </c>
      <c r="P381" t="str">
        <f t="shared" si="6"/>
        <v>Good</v>
      </c>
      <c r="AR381" t="e">
        <f>IF(#REF!="","",#REF!)</f>
        <v>#REF!</v>
      </c>
      <c r="AS381" t="e">
        <f>IF(AR381="","",#REF!)</f>
        <v>#REF!</v>
      </c>
      <c r="AT381" t="e">
        <f>IF(AS381="","",#REF!)</f>
        <v>#REF!</v>
      </c>
      <c r="AU381" t="e">
        <f>IF(AT381="","",#REF!)</f>
        <v>#REF!</v>
      </c>
      <c r="AV381" t="e">
        <f>IF(AU381="","",MROUND((#REF!*(9/5))+32,1))</f>
        <v>#REF!</v>
      </c>
      <c r="AW381" t="e">
        <f>IF(AV381="","",MROUND((#REF!*(9/5))+32,1))</f>
        <v>#REF!</v>
      </c>
      <c r="AX381" t="e">
        <f>IF(AW381="","",MROUND((#REF!*14.5038),1))</f>
        <v>#REF!</v>
      </c>
      <c r="AY381" s="25" t="e">
        <f>IF(AX381="","",#REF!)</f>
        <v>#REF!</v>
      </c>
      <c r="AZ381" s="25" t="e">
        <f>IF(AY381="","",#REF!)</f>
        <v>#REF!</v>
      </c>
      <c r="BA381" s="25" t="e">
        <f>IF(AZ381="","",MROUND(((#REF!*(9/5))+32),1))</f>
        <v>#REF!</v>
      </c>
      <c r="BB381" s="25" t="e">
        <f>IF(BA381="","",#REF!)</f>
        <v>#REF!</v>
      </c>
      <c r="BC381" s="25" t="e">
        <f>IF(BB381="","",#REF!)</f>
        <v>#REF!</v>
      </c>
      <c r="BD381" s="25" t="e">
        <f>IF(BC381="","",#REF!)</f>
        <v>#REF!</v>
      </c>
    </row>
    <row r="382" spans="15:56" x14ac:dyDescent="0.25">
      <c r="O382">
        <v>380</v>
      </c>
      <c r="P382" t="str">
        <f t="shared" si="6"/>
        <v>Good</v>
      </c>
      <c r="AR382" t="e">
        <f>IF(#REF!="","",#REF!)</f>
        <v>#REF!</v>
      </c>
      <c r="AS382" t="e">
        <f>IF(AR382="","",#REF!)</f>
        <v>#REF!</v>
      </c>
      <c r="AT382" t="e">
        <f>IF(AS382="","",#REF!)</f>
        <v>#REF!</v>
      </c>
      <c r="AU382" t="e">
        <f>IF(AT382="","",#REF!)</f>
        <v>#REF!</v>
      </c>
      <c r="AV382" t="e">
        <f>IF(AU382="","",MROUND((#REF!*(9/5))+32,1))</f>
        <v>#REF!</v>
      </c>
      <c r="AW382" t="e">
        <f>IF(AV382="","",MROUND((#REF!*(9/5))+32,1))</f>
        <v>#REF!</v>
      </c>
      <c r="AX382" t="e">
        <f>IF(AW382="","",MROUND((#REF!*14.5038),1))</f>
        <v>#REF!</v>
      </c>
      <c r="AY382" s="25" t="e">
        <f>IF(AX382="","",#REF!)</f>
        <v>#REF!</v>
      </c>
      <c r="AZ382" s="25" t="e">
        <f>IF(AY382="","",#REF!)</f>
        <v>#REF!</v>
      </c>
      <c r="BA382" s="25" t="e">
        <f>IF(AZ382="","",MROUND(((#REF!*(9/5))+32),1))</f>
        <v>#REF!</v>
      </c>
      <c r="BB382" s="25" t="e">
        <f>IF(BA382="","",#REF!)</f>
        <v>#REF!</v>
      </c>
      <c r="BC382" s="25" t="e">
        <f>IF(BB382="","",#REF!)</f>
        <v>#REF!</v>
      </c>
      <c r="BD382" s="25" t="e">
        <f>IF(BC382="","",#REF!)</f>
        <v>#REF!</v>
      </c>
    </row>
    <row r="383" spans="15:56" x14ac:dyDescent="0.25">
      <c r="O383">
        <v>381</v>
      </c>
      <c r="P383" t="str">
        <f t="shared" si="6"/>
        <v>Good</v>
      </c>
      <c r="AR383" t="e">
        <f>IF(#REF!="","",#REF!)</f>
        <v>#REF!</v>
      </c>
      <c r="AS383" t="e">
        <f>IF(AR383="","",#REF!)</f>
        <v>#REF!</v>
      </c>
      <c r="AT383" t="e">
        <f>IF(AS383="","",#REF!)</f>
        <v>#REF!</v>
      </c>
      <c r="AU383" t="e">
        <f>IF(AT383="","",#REF!)</f>
        <v>#REF!</v>
      </c>
      <c r="AV383" t="e">
        <f>IF(AU383="","",MROUND((#REF!*(9/5))+32,1))</f>
        <v>#REF!</v>
      </c>
      <c r="AW383" t="e">
        <f>IF(AV383="","",MROUND((#REF!*(9/5))+32,1))</f>
        <v>#REF!</v>
      </c>
      <c r="AX383" t="e">
        <f>IF(AW383="","",MROUND((#REF!*14.5038),1))</f>
        <v>#REF!</v>
      </c>
      <c r="AY383" s="25" t="e">
        <f>IF(AX383="","",#REF!)</f>
        <v>#REF!</v>
      </c>
      <c r="AZ383" s="25" t="e">
        <f>IF(AY383="","",#REF!)</f>
        <v>#REF!</v>
      </c>
      <c r="BA383" s="25" t="e">
        <f>IF(AZ383="","",MROUND(((#REF!*(9/5))+32),1))</f>
        <v>#REF!</v>
      </c>
      <c r="BB383" s="25" t="e">
        <f>IF(BA383="","",#REF!)</f>
        <v>#REF!</v>
      </c>
      <c r="BC383" s="25" t="e">
        <f>IF(BB383="","",#REF!)</f>
        <v>#REF!</v>
      </c>
      <c r="BD383" s="25" t="e">
        <f>IF(BC383="","",#REF!)</f>
        <v>#REF!</v>
      </c>
    </row>
    <row r="384" spans="15:56" x14ac:dyDescent="0.25">
      <c r="O384">
        <v>382</v>
      </c>
      <c r="P384" t="str">
        <f t="shared" si="6"/>
        <v>Good</v>
      </c>
      <c r="AR384" t="e">
        <f>IF(#REF!="","",#REF!)</f>
        <v>#REF!</v>
      </c>
      <c r="AS384" t="e">
        <f>IF(AR384="","",#REF!)</f>
        <v>#REF!</v>
      </c>
      <c r="AT384" t="e">
        <f>IF(AS384="","",#REF!)</f>
        <v>#REF!</v>
      </c>
      <c r="AU384" t="e">
        <f>IF(AT384="","",#REF!)</f>
        <v>#REF!</v>
      </c>
      <c r="AV384" t="e">
        <f>IF(AU384="","",MROUND((#REF!*(9/5))+32,1))</f>
        <v>#REF!</v>
      </c>
      <c r="AW384" t="e">
        <f>IF(AV384="","",MROUND((#REF!*(9/5))+32,1))</f>
        <v>#REF!</v>
      </c>
      <c r="AX384" t="e">
        <f>IF(AW384="","",MROUND((#REF!*14.5038),1))</f>
        <v>#REF!</v>
      </c>
      <c r="AY384" s="25" t="e">
        <f>IF(AX384="","",#REF!)</f>
        <v>#REF!</v>
      </c>
      <c r="AZ384" s="25" t="e">
        <f>IF(AY384="","",#REF!)</f>
        <v>#REF!</v>
      </c>
      <c r="BA384" s="25" t="e">
        <f>IF(AZ384="","",MROUND(((#REF!*(9/5))+32),1))</f>
        <v>#REF!</v>
      </c>
      <c r="BB384" s="25" t="e">
        <f>IF(BA384="","",#REF!)</f>
        <v>#REF!</v>
      </c>
      <c r="BC384" s="25" t="e">
        <f>IF(BB384="","",#REF!)</f>
        <v>#REF!</v>
      </c>
      <c r="BD384" s="25" t="e">
        <f>IF(BC384="","",#REF!)</f>
        <v>#REF!</v>
      </c>
    </row>
    <row r="385" spans="15:56" x14ac:dyDescent="0.25">
      <c r="O385">
        <v>383</v>
      </c>
      <c r="P385" t="str">
        <f t="shared" si="6"/>
        <v>Good</v>
      </c>
      <c r="AR385" t="e">
        <f>IF(#REF!="","",#REF!)</f>
        <v>#REF!</v>
      </c>
      <c r="AS385" t="e">
        <f>IF(AR385="","",#REF!)</f>
        <v>#REF!</v>
      </c>
      <c r="AT385" t="e">
        <f>IF(AS385="","",#REF!)</f>
        <v>#REF!</v>
      </c>
      <c r="AU385" t="e">
        <f>IF(AT385="","",#REF!)</f>
        <v>#REF!</v>
      </c>
      <c r="AV385" t="e">
        <f>IF(AU385="","",MROUND((#REF!*(9/5))+32,1))</f>
        <v>#REF!</v>
      </c>
      <c r="AW385" t="e">
        <f>IF(AV385="","",MROUND((#REF!*(9/5))+32,1))</f>
        <v>#REF!</v>
      </c>
      <c r="AX385" t="e">
        <f>IF(AW385="","",MROUND((#REF!*14.5038),1))</f>
        <v>#REF!</v>
      </c>
      <c r="AY385" s="25" t="e">
        <f>IF(AX385="","",#REF!)</f>
        <v>#REF!</v>
      </c>
      <c r="AZ385" s="25" t="e">
        <f>IF(AY385="","",#REF!)</f>
        <v>#REF!</v>
      </c>
      <c r="BA385" s="25" t="e">
        <f>IF(AZ385="","",MROUND(((#REF!*(9/5))+32),1))</f>
        <v>#REF!</v>
      </c>
      <c r="BB385" s="25" t="e">
        <f>IF(BA385="","",#REF!)</f>
        <v>#REF!</v>
      </c>
      <c r="BC385" s="25" t="e">
        <f>IF(BB385="","",#REF!)</f>
        <v>#REF!</v>
      </c>
      <c r="BD385" s="25" t="e">
        <f>IF(BC385="","",#REF!)</f>
        <v>#REF!</v>
      </c>
    </row>
    <row r="386" spans="15:56" x14ac:dyDescent="0.25">
      <c r="O386">
        <v>384</v>
      </c>
      <c r="P386" t="str">
        <f t="shared" si="6"/>
        <v>Good</v>
      </c>
      <c r="AR386" t="e">
        <f>IF(#REF!="","",#REF!)</f>
        <v>#REF!</v>
      </c>
      <c r="AS386" t="e">
        <f>IF(AR386="","",#REF!)</f>
        <v>#REF!</v>
      </c>
      <c r="AT386" t="e">
        <f>IF(AS386="","",#REF!)</f>
        <v>#REF!</v>
      </c>
      <c r="AU386" t="e">
        <f>IF(AT386="","",#REF!)</f>
        <v>#REF!</v>
      </c>
      <c r="AV386" t="e">
        <f>IF(AU386="","",MROUND((#REF!*(9/5))+32,1))</f>
        <v>#REF!</v>
      </c>
      <c r="AW386" t="e">
        <f>IF(AV386="","",MROUND((#REF!*(9/5))+32,1))</f>
        <v>#REF!</v>
      </c>
      <c r="AX386" t="e">
        <f>IF(AW386="","",MROUND((#REF!*14.5038),1))</f>
        <v>#REF!</v>
      </c>
      <c r="AY386" s="25" t="e">
        <f>IF(AX386="","",#REF!)</f>
        <v>#REF!</v>
      </c>
      <c r="AZ386" s="25" t="e">
        <f>IF(AY386="","",#REF!)</f>
        <v>#REF!</v>
      </c>
      <c r="BA386" s="25" t="e">
        <f>IF(AZ386="","",MROUND(((#REF!*(9/5))+32),1))</f>
        <v>#REF!</v>
      </c>
      <c r="BB386" s="25" t="e">
        <f>IF(BA386="","",#REF!)</f>
        <v>#REF!</v>
      </c>
      <c r="BC386" s="25" t="e">
        <f>IF(BB386="","",#REF!)</f>
        <v>#REF!</v>
      </c>
      <c r="BD386" s="25" t="e">
        <f>IF(BC386="","",#REF!)</f>
        <v>#REF!</v>
      </c>
    </row>
    <row r="387" spans="15:56" x14ac:dyDescent="0.25">
      <c r="O387">
        <v>385</v>
      </c>
      <c r="P387" t="str">
        <f t="shared" si="6"/>
        <v>Good</v>
      </c>
      <c r="AR387" t="e">
        <f>IF(#REF!="","",#REF!)</f>
        <v>#REF!</v>
      </c>
      <c r="AS387" t="e">
        <f>IF(AR387="","",#REF!)</f>
        <v>#REF!</v>
      </c>
      <c r="AT387" t="e">
        <f>IF(AS387="","",#REF!)</f>
        <v>#REF!</v>
      </c>
      <c r="AU387" t="e">
        <f>IF(AT387="","",#REF!)</f>
        <v>#REF!</v>
      </c>
      <c r="AV387" t="e">
        <f>IF(AU387="","",MROUND((#REF!*(9/5))+32,1))</f>
        <v>#REF!</v>
      </c>
      <c r="AW387" t="e">
        <f>IF(AV387="","",MROUND((#REF!*(9/5))+32,1))</f>
        <v>#REF!</v>
      </c>
      <c r="AX387" t="e">
        <f>IF(AW387="","",MROUND((#REF!*14.5038),1))</f>
        <v>#REF!</v>
      </c>
      <c r="AY387" s="25" t="e">
        <f>IF(AX387="","",#REF!)</f>
        <v>#REF!</v>
      </c>
      <c r="AZ387" s="25" t="e">
        <f>IF(AY387="","",#REF!)</f>
        <v>#REF!</v>
      </c>
      <c r="BA387" s="25" t="e">
        <f>IF(AZ387="","",MROUND(((#REF!*(9/5))+32),1))</f>
        <v>#REF!</v>
      </c>
      <c r="BB387" s="25" t="e">
        <f>IF(BA387="","",#REF!)</f>
        <v>#REF!</v>
      </c>
      <c r="BC387" s="25" t="e">
        <f>IF(BB387="","",#REF!)</f>
        <v>#REF!</v>
      </c>
      <c r="BD387" s="25" t="e">
        <f>IF(BC387="","",#REF!)</f>
        <v>#REF!</v>
      </c>
    </row>
    <row r="388" spans="15:56" x14ac:dyDescent="0.25">
      <c r="O388">
        <v>386</v>
      </c>
      <c r="P388" t="str">
        <f t="shared" ref="P388:P451" si="7">IF(B388&lt;&gt;B389,O388,"Good")</f>
        <v>Good</v>
      </c>
      <c r="AR388" t="e">
        <f>IF(#REF!="","",#REF!)</f>
        <v>#REF!</v>
      </c>
      <c r="AS388" t="e">
        <f>IF(AR388="","",#REF!)</f>
        <v>#REF!</v>
      </c>
      <c r="AT388" t="e">
        <f>IF(AS388="","",#REF!)</f>
        <v>#REF!</v>
      </c>
      <c r="AU388" t="e">
        <f>IF(AT388="","",#REF!)</f>
        <v>#REF!</v>
      </c>
      <c r="AV388" t="e">
        <f>IF(AU388="","",MROUND((#REF!*(9/5))+32,1))</f>
        <v>#REF!</v>
      </c>
      <c r="AW388" t="e">
        <f>IF(AV388="","",MROUND((#REF!*(9/5))+32,1))</f>
        <v>#REF!</v>
      </c>
      <c r="AX388" t="e">
        <f>IF(AW388="","",MROUND((#REF!*14.5038),1))</f>
        <v>#REF!</v>
      </c>
      <c r="AY388" s="25" t="e">
        <f>IF(AX388="","",#REF!)</f>
        <v>#REF!</v>
      </c>
      <c r="AZ388" s="25" t="e">
        <f>IF(AY388="","",#REF!)</f>
        <v>#REF!</v>
      </c>
      <c r="BA388" s="25" t="e">
        <f>IF(AZ388="","",MROUND(((#REF!*(9/5))+32),1))</f>
        <v>#REF!</v>
      </c>
      <c r="BB388" s="25" t="e">
        <f>IF(BA388="","",#REF!)</f>
        <v>#REF!</v>
      </c>
      <c r="BC388" s="25" t="e">
        <f>IF(BB388="","",#REF!)</f>
        <v>#REF!</v>
      </c>
      <c r="BD388" s="25" t="e">
        <f>IF(BC388="","",#REF!)</f>
        <v>#REF!</v>
      </c>
    </row>
    <row r="389" spans="15:56" x14ac:dyDescent="0.25">
      <c r="O389">
        <v>387</v>
      </c>
      <c r="P389" t="str">
        <f t="shared" si="7"/>
        <v>Good</v>
      </c>
      <c r="AR389" t="e">
        <f>IF(#REF!="","",#REF!)</f>
        <v>#REF!</v>
      </c>
      <c r="AS389" t="e">
        <f>IF(AR389="","",#REF!)</f>
        <v>#REF!</v>
      </c>
      <c r="AT389" t="e">
        <f>IF(AS389="","",#REF!)</f>
        <v>#REF!</v>
      </c>
      <c r="AU389" t="e">
        <f>IF(AT389="","",#REF!)</f>
        <v>#REF!</v>
      </c>
      <c r="AV389" t="e">
        <f>IF(AU389="","",MROUND((#REF!*(9/5))+32,1))</f>
        <v>#REF!</v>
      </c>
      <c r="AW389" t="e">
        <f>IF(AV389="","",MROUND((#REF!*(9/5))+32,1))</f>
        <v>#REF!</v>
      </c>
      <c r="AX389" t="e">
        <f>IF(AW389="","",MROUND((#REF!*14.5038),1))</f>
        <v>#REF!</v>
      </c>
      <c r="AY389" s="25" t="e">
        <f>IF(AX389="","",#REF!)</f>
        <v>#REF!</v>
      </c>
      <c r="AZ389" s="25" t="e">
        <f>IF(AY389="","",#REF!)</f>
        <v>#REF!</v>
      </c>
      <c r="BA389" s="25" t="e">
        <f>IF(AZ389="","",MROUND(((#REF!*(9/5))+32),1))</f>
        <v>#REF!</v>
      </c>
      <c r="BB389" s="25" t="e">
        <f>IF(BA389="","",#REF!)</f>
        <v>#REF!</v>
      </c>
      <c r="BC389" s="25" t="e">
        <f>IF(BB389="","",#REF!)</f>
        <v>#REF!</v>
      </c>
      <c r="BD389" s="25" t="e">
        <f>IF(BC389="","",#REF!)</f>
        <v>#REF!</v>
      </c>
    </row>
    <row r="390" spans="15:56" x14ac:dyDescent="0.25">
      <c r="O390">
        <v>388</v>
      </c>
      <c r="P390" t="str">
        <f t="shared" si="7"/>
        <v>Good</v>
      </c>
      <c r="AR390" t="e">
        <f>IF(#REF!="","",#REF!)</f>
        <v>#REF!</v>
      </c>
      <c r="AS390" t="e">
        <f>IF(AR390="","",#REF!)</f>
        <v>#REF!</v>
      </c>
      <c r="AT390" t="e">
        <f>IF(AS390="","",#REF!)</f>
        <v>#REF!</v>
      </c>
      <c r="AU390" t="e">
        <f>IF(AT390="","",#REF!)</f>
        <v>#REF!</v>
      </c>
      <c r="AV390" t="e">
        <f>IF(AU390="","",MROUND((#REF!*(9/5))+32,1))</f>
        <v>#REF!</v>
      </c>
      <c r="AW390" t="e">
        <f>IF(AV390="","",MROUND((#REF!*(9/5))+32,1))</f>
        <v>#REF!</v>
      </c>
      <c r="AX390" t="e">
        <f>IF(AW390="","",MROUND((#REF!*14.5038),1))</f>
        <v>#REF!</v>
      </c>
      <c r="AY390" s="25" t="e">
        <f>IF(AX390="","",#REF!)</f>
        <v>#REF!</v>
      </c>
      <c r="AZ390" s="25" t="e">
        <f>IF(AY390="","",#REF!)</f>
        <v>#REF!</v>
      </c>
      <c r="BA390" s="25" t="e">
        <f>IF(AZ390="","",MROUND(((#REF!*(9/5))+32),1))</f>
        <v>#REF!</v>
      </c>
      <c r="BB390" s="25" t="e">
        <f>IF(BA390="","",#REF!)</f>
        <v>#REF!</v>
      </c>
      <c r="BC390" s="25" t="e">
        <f>IF(BB390="","",#REF!)</f>
        <v>#REF!</v>
      </c>
      <c r="BD390" s="25" t="e">
        <f>IF(BC390="","",#REF!)</f>
        <v>#REF!</v>
      </c>
    </row>
    <row r="391" spans="15:56" x14ac:dyDescent="0.25">
      <c r="O391">
        <v>389</v>
      </c>
      <c r="P391" t="str">
        <f t="shared" si="7"/>
        <v>Good</v>
      </c>
      <c r="AR391" t="e">
        <f>IF(#REF!="","",#REF!)</f>
        <v>#REF!</v>
      </c>
      <c r="AS391" t="e">
        <f>IF(AR391="","",#REF!)</f>
        <v>#REF!</v>
      </c>
      <c r="AT391" t="e">
        <f>IF(AS391="","",#REF!)</f>
        <v>#REF!</v>
      </c>
      <c r="AU391" t="e">
        <f>IF(AT391="","",#REF!)</f>
        <v>#REF!</v>
      </c>
      <c r="AV391" t="e">
        <f>IF(AU391="","",MROUND((#REF!*(9/5))+32,1))</f>
        <v>#REF!</v>
      </c>
      <c r="AW391" t="e">
        <f>IF(AV391="","",MROUND((#REF!*(9/5))+32,1))</f>
        <v>#REF!</v>
      </c>
      <c r="AX391" t="e">
        <f>IF(AW391="","",MROUND((#REF!*14.5038),1))</f>
        <v>#REF!</v>
      </c>
      <c r="AY391" s="25" t="e">
        <f>IF(AX391="","",#REF!)</f>
        <v>#REF!</v>
      </c>
      <c r="AZ391" s="25" t="e">
        <f>IF(AY391="","",#REF!)</f>
        <v>#REF!</v>
      </c>
      <c r="BA391" s="25" t="e">
        <f>IF(AZ391="","",MROUND(((#REF!*(9/5))+32),1))</f>
        <v>#REF!</v>
      </c>
      <c r="BB391" s="25" t="e">
        <f>IF(BA391="","",#REF!)</f>
        <v>#REF!</v>
      </c>
      <c r="BC391" s="25" t="e">
        <f>IF(BB391="","",#REF!)</f>
        <v>#REF!</v>
      </c>
      <c r="BD391" s="25" t="e">
        <f>IF(BC391="","",#REF!)</f>
        <v>#REF!</v>
      </c>
    </row>
    <row r="392" spans="15:56" x14ac:dyDescent="0.25">
      <c r="O392">
        <v>390</v>
      </c>
      <c r="P392" t="str">
        <f t="shared" si="7"/>
        <v>Good</v>
      </c>
      <c r="AR392" t="e">
        <f>IF(#REF!="","",#REF!)</f>
        <v>#REF!</v>
      </c>
      <c r="AS392" t="e">
        <f>IF(AR392="","",#REF!)</f>
        <v>#REF!</v>
      </c>
      <c r="AT392" t="e">
        <f>IF(AS392="","",#REF!)</f>
        <v>#REF!</v>
      </c>
      <c r="AU392" t="e">
        <f>IF(AT392="","",#REF!)</f>
        <v>#REF!</v>
      </c>
      <c r="AV392" t="e">
        <f>IF(AU392="","",MROUND((#REF!*(9/5))+32,1))</f>
        <v>#REF!</v>
      </c>
      <c r="AW392" t="e">
        <f>IF(AV392="","",MROUND((#REF!*(9/5))+32,1))</f>
        <v>#REF!</v>
      </c>
      <c r="AX392" t="e">
        <f>IF(AW392="","",MROUND((#REF!*14.5038),1))</f>
        <v>#REF!</v>
      </c>
      <c r="AY392" s="25" t="e">
        <f>IF(AX392="","",#REF!)</f>
        <v>#REF!</v>
      </c>
      <c r="AZ392" s="25" t="e">
        <f>IF(AY392="","",#REF!)</f>
        <v>#REF!</v>
      </c>
      <c r="BA392" s="25" t="e">
        <f>IF(AZ392="","",MROUND(((#REF!*(9/5))+32),1))</f>
        <v>#REF!</v>
      </c>
      <c r="BB392" s="25" t="e">
        <f>IF(BA392="","",#REF!)</f>
        <v>#REF!</v>
      </c>
      <c r="BC392" s="25" t="e">
        <f>IF(BB392="","",#REF!)</f>
        <v>#REF!</v>
      </c>
      <c r="BD392" s="25" t="e">
        <f>IF(BC392="","",#REF!)</f>
        <v>#REF!</v>
      </c>
    </row>
    <row r="393" spans="15:56" x14ac:dyDescent="0.25">
      <c r="O393">
        <v>391</v>
      </c>
      <c r="P393" t="str">
        <f t="shared" si="7"/>
        <v>Good</v>
      </c>
      <c r="AR393" t="e">
        <f>IF(#REF!="","",#REF!)</f>
        <v>#REF!</v>
      </c>
      <c r="AS393" t="e">
        <f>IF(AR393="","",#REF!)</f>
        <v>#REF!</v>
      </c>
      <c r="AT393" t="e">
        <f>IF(AS393="","",#REF!)</f>
        <v>#REF!</v>
      </c>
      <c r="AU393" t="e">
        <f>IF(AT393="","",#REF!)</f>
        <v>#REF!</v>
      </c>
      <c r="AV393" t="e">
        <f>IF(AU393="","",MROUND((#REF!*(9/5))+32,1))</f>
        <v>#REF!</v>
      </c>
      <c r="AW393" t="e">
        <f>IF(AV393="","",MROUND((#REF!*(9/5))+32,1))</f>
        <v>#REF!</v>
      </c>
      <c r="AX393" t="e">
        <f>IF(AW393="","",MROUND((#REF!*14.5038),1))</f>
        <v>#REF!</v>
      </c>
      <c r="AY393" s="25" t="e">
        <f>IF(AX393="","",#REF!)</f>
        <v>#REF!</v>
      </c>
      <c r="AZ393" s="25" t="e">
        <f>IF(AY393="","",#REF!)</f>
        <v>#REF!</v>
      </c>
      <c r="BA393" s="25" t="e">
        <f>IF(AZ393="","",MROUND(((#REF!*(9/5))+32),1))</f>
        <v>#REF!</v>
      </c>
      <c r="BB393" s="25" t="e">
        <f>IF(BA393="","",#REF!)</f>
        <v>#REF!</v>
      </c>
      <c r="BC393" s="25" t="e">
        <f>IF(BB393="","",#REF!)</f>
        <v>#REF!</v>
      </c>
      <c r="BD393" s="25" t="e">
        <f>IF(BC393="","",#REF!)</f>
        <v>#REF!</v>
      </c>
    </row>
    <row r="394" spans="15:56" x14ac:dyDescent="0.25">
      <c r="O394">
        <v>392</v>
      </c>
      <c r="P394" t="str">
        <f t="shared" si="7"/>
        <v>Good</v>
      </c>
      <c r="AR394" t="e">
        <f>IF(#REF!="","",#REF!)</f>
        <v>#REF!</v>
      </c>
      <c r="AS394" t="e">
        <f>IF(AR394="","",#REF!)</f>
        <v>#REF!</v>
      </c>
      <c r="AT394" t="e">
        <f>IF(AS394="","",#REF!)</f>
        <v>#REF!</v>
      </c>
      <c r="AU394" t="e">
        <f>IF(AT394="","",#REF!)</f>
        <v>#REF!</v>
      </c>
      <c r="AV394" t="e">
        <f>IF(AU394="","",MROUND((#REF!*(9/5))+32,1))</f>
        <v>#REF!</v>
      </c>
      <c r="AW394" t="e">
        <f>IF(AV394="","",MROUND((#REF!*(9/5))+32,1))</f>
        <v>#REF!</v>
      </c>
      <c r="AX394" t="e">
        <f>IF(AW394="","",MROUND((#REF!*14.5038),1))</f>
        <v>#REF!</v>
      </c>
      <c r="AY394" s="25" t="e">
        <f>IF(AX394="","",#REF!)</f>
        <v>#REF!</v>
      </c>
      <c r="AZ394" s="25" t="e">
        <f>IF(AY394="","",#REF!)</f>
        <v>#REF!</v>
      </c>
      <c r="BA394" s="25" t="e">
        <f>IF(AZ394="","",MROUND(((#REF!*(9/5))+32),1))</f>
        <v>#REF!</v>
      </c>
      <c r="BB394" s="25" t="e">
        <f>IF(BA394="","",#REF!)</f>
        <v>#REF!</v>
      </c>
      <c r="BC394" s="25" t="e">
        <f>IF(BB394="","",#REF!)</f>
        <v>#REF!</v>
      </c>
      <c r="BD394" s="25" t="e">
        <f>IF(BC394="","",#REF!)</f>
        <v>#REF!</v>
      </c>
    </row>
    <row r="395" spans="15:56" x14ac:dyDescent="0.25">
      <c r="O395">
        <v>393</v>
      </c>
      <c r="P395" t="str">
        <f t="shared" si="7"/>
        <v>Good</v>
      </c>
      <c r="AR395" t="e">
        <f>IF(#REF!="","",#REF!)</f>
        <v>#REF!</v>
      </c>
      <c r="AS395" t="e">
        <f>IF(AR395="","",#REF!)</f>
        <v>#REF!</v>
      </c>
      <c r="AT395" t="e">
        <f>IF(AS395="","",#REF!)</f>
        <v>#REF!</v>
      </c>
      <c r="AU395" t="e">
        <f>IF(AT395="","",#REF!)</f>
        <v>#REF!</v>
      </c>
      <c r="AV395" t="e">
        <f>IF(AU395="","",MROUND((#REF!*(9/5))+32,1))</f>
        <v>#REF!</v>
      </c>
      <c r="AW395" t="e">
        <f>IF(AV395="","",MROUND((#REF!*(9/5))+32,1))</f>
        <v>#REF!</v>
      </c>
      <c r="AX395" t="e">
        <f>IF(AW395="","",MROUND((#REF!*14.5038),1))</f>
        <v>#REF!</v>
      </c>
      <c r="AY395" s="25" t="e">
        <f>IF(AX395="","",#REF!)</f>
        <v>#REF!</v>
      </c>
      <c r="AZ395" s="25" t="e">
        <f>IF(AY395="","",#REF!)</f>
        <v>#REF!</v>
      </c>
      <c r="BA395" s="25" t="e">
        <f>IF(AZ395="","",MROUND(((#REF!*(9/5))+32),1))</f>
        <v>#REF!</v>
      </c>
      <c r="BB395" s="25" t="e">
        <f>IF(BA395="","",#REF!)</f>
        <v>#REF!</v>
      </c>
      <c r="BC395" s="25" t="e">
        <f>IF(BB395="","",#REF!)</f>
        <v>#REF!</v>
      </c>
      <c r="BD395" s="25" t="e">
        <f>IF(BC395="","",#REF!)</f>
        <v>#REF!</v>
      </c>
    </row>
    <row r="396" spans="15:56" x14ac:dyDescent="0.25">
      <c r="O396">
        <v>394</v>
      </c>
      <c r="P396" t="str">
        <f t="shared" si="7"/>
        <v>Good</v>
      </c>
      <c r="AR396" t="e">
        <f>IF(#REF!="","",#REF!)</f>
        <v>#REF!</v>
      </c>
      <c r="AS396" t="e">
        <f>IF(AR396="","",#REF!)</f>
        <v>#REF!</v>
      </c>
      <c r="AT396" t="e">
        <f>IF(AS396="","",#REF!)</f>
        <v>#REF!</v>
      </c>
      <c r="AU396" t="e">
        <f>IF(AT396="","",#REF!)</f>
        <v>#REF!</v>
      </c>
      <c r="AV396" t="e">
        <f>IF(AU396="","",MROUND((#REF!*(9/5))+32,1))</f>
        <v>#REF!</v>
      </c>
      <c r="AW396" t="e">
        <f>IF(AV396="","",MROUND((#REF!*(9/5))+32,1))</f>
        <v>#REF!</v>
      </c>
      <c r="AX396" t="e">
        <f>IF(AW396="","",MROUND((#REF!*14.5038),1))</f>
        <v>#REF!</v>
      </c>
      <c r="AY396" s="25" t="e">
        <f>IF(AX396="","",#REF!)</f>
        <v>#REF!</v>
      </c>
      <c r="AZ396" s="25" t="e">
        <f>IF(AY396="","",#REF!)</f>
        <v>#REF!</v>
      </c>
      <c r="BA396" s="25" t="e">
        <f>IF(AZ396="","",MROUND(((#REF!*(9/5))+32),1))</f>
        <v>#REF!</v>
      </c>
      <c r="BB396" s="25" t="e">
        <f>IF(BA396="","",#REF!)</f>
        <v>#REF!</v>
      </c>
      <c r="BC396" s="25" t="e">
        <f>IF(BB396="","",#REF!)</f>
        <v>#REF!</v>
      </c>
      <c r="BD396" s="25" t="e">
        <f>IF(BC396="","",#REF!)</f>
        <v>#REF!</v>
      </c>
    </row>
    <row r="397" spans="15:56" x14ac:dyDescent="0.25">
      <c r="O397">
        <v>395</v>
      </c>
      <c r="P397" t="str">
        <f t="shared" si="7"/>
        <v>Good</v>
      </c>
      <c r="AR397" t="e">
        <f>IF(#REF!="","",#REF!)</f>
        <v>#REF!</v>
      </c>
      <c r="AS397" t="e">
        <f>IF(AR397="","",#REF!)</f>
        <v>#REF!</v>
      </c>
      <c r="AT397" t="e">
        <f>IF(AS397="","",#REF!)</f>
        <v>#REF!</v>
      </c>
      <c r="AU397" t="e">
        <f>IF(AT397="","",#REF!)</f>
        <v>#REF!</v>
      </c>
      <c r="AV397" t="e">
        <f>IF(AU397="","",MROUND((#REF!*(9/5))+32,1))</f>
        <v>#REF!</v>
      </c>
      <c r="AW397" t="e">
        <f>IF(AV397="","",MROUND((#REF!*(9/5))+32,1))</f>
        <v>#REF!</v>
      </c>
      <c r="AX397" t="e">
        <f>IF(AW397="","",MROUND((#REF!*14.5038),1))</f>
        <v>#REF!</v>
      </c>
      <c r="AY397" s="25" t="e">
        <f>IF(AX397="","",#REF!)</f>
        <v>#REF!</v>
      </c>
      <c r="AZ397" s="25" t="e">
        <f>IF(AY397="","",#REF!)</f>
        <v>#REF!</v>
      </c>
      <c r="BA397" s="25" t="e">
        <f>IF(AZ397="","",MROUND(((#REF!*(9/5))+32),1))</f>
        <v>#REF!</v>
      </c>
      <c r="BB397" s="25" t="e">
        <f>IF(BA397="","",#REF!)</f>
        <v>#REF!</v>
      </c>
      <c r="BC397" s="25" t="e">
        <f>IF(BB397="","",#REF!)</f>
        <v>#REF!</v>
      </c>
      <c r="BD397" s="25" t="e">
        <f>IF(BC397="","",#REF!)</f>
        <v>#REF!</v>
      </c>
    </row>
    <row r="398" spans="15:56" x14ac:dyDescent="0.25">
      <c r="O398">
        <v>396</v>
      </c>
      <c r="P398" t="str">
        <f t="shared" si="7"/>
        <v>Good</v>
      </c>
      <c r="AR398" t="e">
        <f>IF(#REF!="","",#REF!)</f>
        <v>#REF!</v>
      </c>
      <c r="AS398" t="e">
        <f>IF(AR398="","",#REF!)</f>
        <v>#REF!</v>
      </c>
      <c r="AT398" t="e">
        <f>IF(AS398="","",#REF!)</f>
        <v>#REF!</v>
      </c>
      <c r="AU398" t="e">
        <f>IF(AT398="","",#REF!)</f>
        <v>#REF!</v>
      </c>
      <c r="AV398" t="e">
        <f>IF(AU398="","",MROUND((#REF!*(9/5))+32,1))</f>
        <v>#REF!</v>
      </c>
      <c r="AW398" t="e">
        <f>IF(AV398="","",MROUND((#REF!*(9/5))+32,1))</f>
        <v>#REF!</v>
      </c>
      <c r="AX398" t="e">
        <f>IF(AW398="","",MROUND((#REF!*14.5038),1))</f>
        <v>#REF!</v>
      </c>
      <c r="AY398" s="25" t="e">
        <f>IF(AX398="","",#REF!)</f>
        <v>#REF!</v>
      </c>
      <c r="AZ398" s="25" t="e">
        <f>IF(AY398="","",#REF!)</f>
        <v>#REF!</v>
      </c>
      <c r="BA398" s="25" t="e">
        <f>IF(AZ398="","",MROUND(((#REF!*(9/5))+32),1))</f>
        <v>#REF!</v>
      </c>
      <c r="BB398" s="25" t="e">
        <f>IF(BA398="","",#REF!)</f>
        <v>#REF!</v>
      </c>
      <c r="BC398" s="25" t="e">
        <f>IF(BB398="","",#REF!)</f>
        <v>#REF!</v>
      </c>
      <c r="BD398" s="25" t="e">
        <f>IF(BC398="","",#REF!)</f>
        <v>#REF!</v>
      </c>
    </row>
    <row r="399" spans="15:56" x14ac:dyDescent="0.25">
      <c r="O399">
        <v>397</v>
      </c>
      <c r="P399" t="str">
        <f t="shared" si="7"/>
        <v>Good</v>
      </c>
      <c r="AR399" t="e">
        <f>IF(#REF!="","",#REF!)</f>
        <v>#REF!</v>
      </c>
      <c r="AS399" t="e">
        <f>IF(AR399="","",#REF!)</f>
        <v>#REF!</v>
      </c>
      <c r="AT399" t="e">
        <f>IF(AS399="","",#REF!)</f>
        <v>#REF!</v>
      </c>
      <c r="AU399" t="e">
        <f>IF(AT399="","",#REF!)</f>
        <v>#REF!</v>
      </c>
      <c r="AV399" t="e">
        <f>IF(AU399="","",MROUND((#REF!*(9/5))+32,1))</f>
        <v>#REF!</v>
      </c>
      <c r="AW399" t="e">
        <f>IF(AV399="","",MROUND((#REF!*(9/5))+32,1))</f>
        <v>#REF!</v>
      </c>
      <c r="AX399" t="e">
        <f>IF(AW399="","",MROUND((#REF!*14.5038),1))</f>
        <v>#REF!</v>
      </c>
      <c r="AY399" s="25" t="e">
        <f>IF(AX399="","",#REF!)</f>
        <v>#REF!</v>
      </c>
      <c r="AZ399" s="25" t="e">
        <f>IF(AY399="","",#REF!)</f>
        <v>#REF!</v>
      </c>
      <c r="BA399" s="25" t="e">
        <f>IF(AZ399="","",MROUND(((#REF!*(9/5))+32),1))</f>
        <v>#REF!</v>
      </c>
      <c r="BB399" s="25" t="e">
        <f>IF(BA399="","",#REF!)</f>
        <v>#REF!</v>
      </c>
      <c r="BC399" s="25" t="e">
        <f>IF(BB399="","",#REF!)</f>
        <v>#REF!</v>
      </c>
      <c r="BD399" s="25" t="e">
        <f>IF(BC399="","",#REF!)</f>
        <v>#REF!</v>
      </c>
    </row>
    <row r="400" spans="15:56" x14ac:dyDescent="0.25">
      <c r="O400">
        <v>398</v>
      </c>
      <c r="P400" t="str">
        <f t="shared" si="7"/>
        <v>Good</v>
      </c>
      <c r="AR400" t="e">
        <f>IF(#REF!="","",#REF!)</f>
        <v>#REF!</v>
      </c>
      <c r="AS400" t="e">
        <f>IF(AR400="","",#REF!)</f>
        <v>#REF!</v>
      </c>
      <c r="AT400" t="e">
        <f>IF(AS400="","",#REF!)</f>
        <v>#REF!</v>
      </c>
      <c r="AU400" t="e">
        <f>IF(AT400="","",#REF!)</f>
        <v>#REF!</v>
      </c>
      <c r="AV400" t="e">
        <f>IF(AU400="","",MROUND((#REF!*(9/5))+32,1))</f>
        <v>#REF!</v>
      </c>
      <c r="AW400" t="e">
        <f>IF(AV400="","",MROUND((#REF!*(9/5))+32,1))</f>
        <v>#REF!</v>
      </c>
      <c r="AX400" t="e">
        <f>IF(AW400="","",MROUND((#REF!*14.5038),1))</f>
        <v>#REF!</v>
      </c>
      <c r="AY400" s="25" t="e">
        <f>IF(AX400="","",#REF!)</f>
        <v>#REF!</v>
      </c>
      <c r="AZ400" s="25" t="e">
        <f>IF(AY400="","",#REF!)</f>
        <v>#REF!</v>
      </c>
      <c r="BA400" s="25" t="e">
        <f>IF(AZ400="","",MROUND(((#REF!*(9/5))+32),1))</f>
        <v>#REF!</v>
      </c>
      <c r="BB400" s="25" t="e">
        <f>IF(BA400="","",#REF!)</f>
        <v>#REF!</v>
      </c>
      <c r="BC400" s="25" t="e">
        <f>IF(BB400="","",#REF!)</f>
        <v>#REF!</v>
      </c>
      <c r="BD400" s="25" t="e">
        <f>IF(BC400="","",#REF!)</f>
        <v>#REF!</v>
      </c>
    </row>
    <row r="401" spans="15:56" x14ac:dyDescent="0.25">
      <c r="O401">
        <v>399</v>
      </c>
      <c r="P401" t="str">
        <f t="shared" si="7"/>
        <v>Good</v>
      </c>
      <c r="AR401" t="e">
        <f>IF(#REF!="","",#REF!)</f>
        <v>#REF!</v>
      </c>
      <c r="AS401" t="e">
        <f>IF(AR401="","",#REF!)</f>
        <v>#REF!</v>
      </c>
      <c r="AT401" t="e">
        <f>IF(AS401="","",#REF!)</f>
        <v>#REF!</v>
      </c>
      <c r="AU401" t="e">
        <f>IF(AT401="","",#REF!)</f>
        <v>#REF!</v>
      </c>
      <c r="AV401" t="e">
        <f>IF(AU401="","",MROUND((#REF!*(9/5))+32,1))</f>
        <v>#REF!</v>
      </c>
      <c r="AW401" t="e">
        <f>IF(AV401="","",MROUND((#REF!*(9/5))+32,1))</f>
        <v>#REF!</v>
      </c>
      <c r="AX401" t="e">
        <f>IF(AW401="","",MROUND((#REF!*14.5038),1))</f>
        <v>#REF!</v>
      </c>
      <c r="AY401" s="25" t="e">
        <f>IF(AX401="","",#REF!)</f>
        <v>#REF!</v>
      </c>
      <c r="AZ401" s="25" t="e">
        <f>IF(AY401="","",#REF!)</f>
        <v>#REF!</v>
      </c>
      <c r="BA401" s="25" t="e">
        <f>IF(AZ401="","",MROUND(((#REF!*(9/5))+32),1))</f>
        <v>#REF!</v>
      </c>
      <c r="BB401" s="25" t="e">
        <f>IF(BA401="","",#REF!)</f>
        <v>#REF!</v>
      </c>
      <c r="BC401" s="25" t="e">
        <f>IF(BB401="","",#REF!)</f>
        <v>#REF!</v>
      </c>
      <c r="BD401" s="25" t="e">
        <f>IF(BC401="","",#REF!)</f>
        <v>#REF!</v>
      </c>
    </row>
    <row r="402" spans="15:56" x14ac:dyDescent="0.25">
      <c r="O402">
        <v>400</v>
      </c>
      <c r="P402" t="str">
        <f t="shared" si="7"/>
        <v>Good</v>
      </c>
      <c r="AR402" t="e">
        <f>IF(#REF!="","",#REF!)</f>
        <v>#REF!</v>
      </c>
      <c r="AS402" t="e">
        <f>IF(AR402="","",#REF!)</f>
        <v>#REF!</v>
      </c>
      <c r="AT402" t="e">
        <f>IF(AS402="","",#REF!)</f>
        <v>#REF!</v>
      </c>
      <c r="AU402" t="e">
        <f>IF(AT402="","",#REF!)</f>
        <v>#REF!</v>
      </c>
      <c r="AV402" t="e">
        <f>IF(AU402="","",MROUND((#REF!*(9/5))+32,1))</f>
        <v>#REF!</v>
      </c>
      <c r="AW402" t="e">
        <f>IF(AV402="","",MROUND((#REF!*(9/5))+32,1))</f>
        <v>#REF!</v>
      </c>
      <c r="AX402" t="e">
        <f>IF(AW402="","",MROUND((#REF!*14.5038),1))</f>
        <v>#REF!</v>
      </c>
      <c r="AY402" s="25" t="e">
        <f>IF(AX402="","",#REF!)</f>
        <v>#REF!</v>
      </c>
      <c r="AZ402" s="25" t="e">
        <f>IF(AY402="","",#REF!)</f>
        <v>#REF!</v>
      </c>
      <c r="BA402" s="25" t="e">
        <f>IF(AZ402="","",MROUND(((#REF!*(9/5))+32),1))</f>
        <v>#REF!</v>
      </c>
      <c r="BB402" s="25" t="e">
        <f>IF(BA402="","",#REF!)</f>
        <v>#REF!</v>
      </c>
      <c r="BC402" s="25" t="e">
        <f>IF(BB402="","",#REF!)</f>
        <v>#REF!</v>
      </c>
      <c r="BD402" s="25" t="e">
        <f>IF(BC402="","",#REF!)</f>
        <v>#REF!</v>
      </c>
    </row>
    <row r="403" spans="15:56" x14ac:dyDescent="0.25">
      <c r="O403">
        <v>401</v>
      </c>
      <c r="P403" t="str">
        <f t="shared" si="7"/>
        <v>Good</v>
      </c>
      <c r="AR403" t="e">
        <f>IF(#REF!="","",#REF!)</f>
        <v>#REF!</v>
      </c>
      <c r="AS403" t="e">
        <f>IF(AR403="","",#REF!)</f>
        <v>#REF!</v>
      </c>
      <c r="AT403" t="e">
        <f>IF(AS403="","",#REF!)</f>
        <v>#REF!</v>
      </c>
      <c r="AU403" t="e">
        <f>IF(AT403="","",#REF!)</f>
        <v>#REF!</v>
      </c>
      <c r="AV403" t="e">
        <f>IF(AU403="","",MROUND((#REF!*(9/5))+32,1))</f>
        <v>#REF!</v>
      </c>
      <c r="AW403" t="e">
        <f>IF(AV403="","",MROUND((#REF!*(9/5))+32,1))</f>
        <v>#REF!</v>
      </c>
      <c r="AX403" t="e">
        <f>IF(AW403="","",MROUND((#REF!*14.5038),1))</f>
        <v>#REF!</v>
      </c>
      <c r="AY403" s="25" t="e">
        <f>IF(AX403="","",#REF!)</f>
        <v>#REF!</v>
      </c>
      <c r="AZ403" s="25" t="e">
        <f>IF(AY403="","",#REF!)</f>
        <v>#REF!</v>
      </c>
      <c r="BA403" s="25" t="e">
        <f>IF(AZ403="","",MROUND(((#REF!*(9/5))+32),1))</f>
        <v>#REF!</v>
      </c>
      <c r="BB403" s="25" t="e">
        <f>IF(BA403="","",#REF!)</f>
        <v>#REF!</v>
      </c>
      <c r="BC403" s="25" t="e">
        <f>IF(BB403="","",#REF!)</f>
        <v>#REF!</v>
      </c>
      <c r="BD403" s="25" t="e">
        <f>IF(BC403="","",#REF!)</f>
        <v>#REF!</v>
      </c>
    </row>
    <row r="404" spans="15:56" x14ac:dyDescent="0.25">
      <c r="O404">
        <v>402</v>
      </c>
      <c r="P404" t="str">
        <f t="shared" si="7"/>
        <v>Good</v>
      </c>
      <c r="AR404" t="e">
        <f>IF(#REF!="","",#REF!)</f>
        <v>#REF!</v>
      </c>
      <c r="AS404" t="e">
        <f>IF(AR404="","",#REF!)</f>
        <v>#REF!</v>
      </c>
      <c r="AT404" t="e">
        <f>IF(AS404="","",#REF!)</f>
        <v>#REF!</v>
      </c>
      <c r="AU404" t="e">
        <f>IF(AT404="","",#REF!)</f>
        <v>#REF!</v>
      </c>
      <c r="AV404" t="e">
        <f>IF(AU404="","",MROUND((#REF!*(9/5))+32,1))</f>
        <v>#REF!</v>
      </c>
      <c r="AW404" t="e">
        <f>IF(AV404="","",MROUND((#REF!*(9/5))+32,1))</f>
        <v>#REF!</v>
      </c>
      <c r="AX404" t="e">
        <f>IF(AW404="","",MROUND((#REF!*14.5038),1))</f>
        <v>#REF!</v>
      </c>
      <c r="AY404" s="25" t="e">
        <f>IF(AX404="","",#REF!)</f>
        <v>#REF!</v>
      </c>
      <c r="AZ404" s="25" t="e">
        <f>IF(AY404="","",#REF!)</f>
        <v>#REF!</v>
      </c>
      <c r="BA404" s="25" t="e">
        <f>IF(AZ404="","",MROUND(((#REF!*(9/5))+32),1))</f>
        <v>#REF!</v>
      </c>
      <c r="BB404" s="25" t="e">
        <f>IF(BA404="","",#REF!)</f>
        <v>#REF!</v>
      </c>
      <c r="BC404" s="25" t="e">
        <f>IF(BB404="","",#REF!)</f>
        <v>#REF!</v>
      </c>
      <c r="BD404" s="25" t="e">
        <f>IF(BC404="","",#REF!)</f>
        <v>#REF!</v>
      </c>
    </row>
    <row r="405" spans="15:56" x14ac:dyDescent="0.25">
      <c r="O405">
        <v>403</v>
      </c>
      <c r="P405" t="str">
        <f t="shared" si="7"/>
        <v>Good</v>
      </c>
      <c r="AR405" t="e">
        <f>IF(#REF!="","",#REF!)</f>
        <v>#REF!</v>
      </c>
      <c r="AS405" t="e">
        <f>IF(AR405="","",#REF!)</f>
        <v>#REF!</v>
      </c>
      <c r="AT405" t="e">
        <f>IF(AS405="","",#REF!)</f>
        <v>#REF!</v>
      </c>
      <c r="AU405" t="e">
        <f>IF(AT405="","",#REF!)</f>
        <v>#REF!</v>
      </c>
      <c r="AV405" t="e">
        <f>IF(AU405="","",MROUND((#REF!*(9/5))+32,1))</f>
        <v>#REF!</v>
      </c>
      <c r="AW405" t="e">
        <f>IF(AV405="","",MROUND((#REF!*(9/5))+32,1))</f>
        <v>#REF!</v>
      </c>
      <c r="AX405" t="e">
        <f>IF(AW405="","",MROUND((#REF!*14.5038),1))</f>
        <v>#REF!</v>
      </c>
      <c r="AY405" s="25" t="e">
        <f>IF(AX405="","",#REF!)</f>
        <v>#REF!</v>
      </c>
      <c r="AZ405" s="25" t="e">
        <f>IF(AY405="","",#REF!)</f>
        <v>#REF!</v>
      </c>
      <c r="BA405" s="25" t="e">
        <f>IF(AZ405="","",MROUND(((#REF!*(9/5))+32),1))</f>
        <v>#REF!</v>
      </c>
      <c r="BB405" s="25" t="e">
        <f>IF(BA405="","",#REF!)</f>
        <v>#REF!</v>
      </c>
      <c r="BC405" s="25" t="e">
        <f>IF(BB405="","",#REF!)</f>
        <v>#REF!</v>
      </c>
      <c r="BD405" s="25" t="e">
        <f>IF(BC405="","",#REF!)</f>
        <v>#REF!</v>
      </c>
    </row>
    <row r="406" spans="15:56" x14ac:dyDescent="0.25">
      <c r="O406">
        <v>404</v>
      </c>
      <c r="P406" t="str">
        <f t="shared" si="7"/>
        <v>Good</v>
      </c>
      <c r="AR406" t="e">
        <f>IF(#REF!="","",#REF!)</f>
        <v>#REF!</v>
      </c>
      <c r="AS406" t="e">
        <f>IF(AR406="","",#REF!)</f>
        <v>#REF!</v>
      </c>
      <c r="AT406" t="e">
        <f>IF(AS406="","",#REF!)</f>
        <v>#REF!</v>
      </c>
      <c r="AU406" t="e">
        <f>IF(AT406="","",#REF!)</f>
        <v>#REF!</v>
      </c>
      <c r="AV406" t="e">
        <f>IF(AU406="","",MROUND((#REF!*(9/5))+32,1))</f>
        <v>#REF!</v>
      </c>
      <c r="AW406" t="e">
        <f>IF(AV406="","",MROUND((#REF!*(9/5))+32,1))</f>
        <v>#REF!</v>
      </c>
      <c r="AX406" t="e">
        <f>IF(AW406="","",MROUND((#REF!*14.5038),1))</f>
        <v>#REF!</v>
      </c>
      <c r="AY406" s="25" t="e">
        <f>IF(AX406="","",#REF!)</f>
        <v>#REF!</v>
      </c>
      <c r="AZ406" s="25" t="e">
        <f>IF(AY406="","",#REF!)</f>
        <v>#REF!</v>
      </c>
      <c r="BA406" s="25" t="e">
        <f>IF(AZ406="","",MROUND(((#REF!*(9/5))+32),1))</f>
        <v>#REF!</v>
      </c>
      <c r="BB406" s="25" t="e">
        <f>IF(BA406="","",#REF!)</f>
        <v>#REF!</v>
      </c>
      <c r="BC406" s="25" t="e">
        <f>IF(BB406="","",#REF!)</f>
        <v>#REF!</v>
      </c>
      <c r="BD406" s="25" t="e">
        <f>IF(BC406="","",#REF!)</f>
        <v>#REF!</v>
      </c>
    </row>
    <row r="407" spans="15:56" x14ac:dyDescent="0.25">
      <c r="O407">
        <v>405</v>
      </c>
      <c r="P407" t="str">
        <f t="shared" si="7"/>
        <v>Good</v>
      </c>
      <c r="AR407" t="e">
        <f>IF(#REF!="","",#REF!)</f>
        <v>#REF!</v>
      </c>
      <c r="AS407" t="e">
        <f>IF(AR407="","",#REF!)</f>
        <v>#REF!</v>
      </c>
      <c r="AT407" t="e">
        <f>IF(AS407="","",#REF!)</f>
        <v>#REF!</v>
      </c>
      <c r="AU407" t="e">
        <f>IF(AT407="","",#REF!)</f>
        <v>#REF!</v>
      </c>
      <c r="AV407" t="e">
        <f>IF(AU407="","",MROUND((#REF!*(9/5))+32,1))</f>
        <v>#REF!</v>
      </c>
      <c r="AW407" t="e">
        <f>IF(AV407="","",MROUND((#REF!*(9/5))+32,1))</f>
        <v>#REF!</v>
      </c>
      <c r="AX407" t="e">
        <f>IF(AW407="","",MROUND((#REF!*14.5038),1))</f>
        <v>#REF!</v>
      </c>
      <c r="AY407" s="25" t="e">
        <f>IF(AX407="","",#REF!)</f>
        <v>#REF!</v>
      </c>
      <c r="AZ407" s="25" t="e">
        <f>IF(AY407="","",#REF!)</f>
        <v>#REF!</v>
      </c>
      <c r="BA407" s="25" t="e">
        <f>IF(AZ407="","",MROUND(((#REF!*(9/5))+32),1))</f>
        <v>#REF!</v>
      </c>
      <c r="BB407" s="25" t="e">
        <f>IF(BA407="","",#REF!)</f>
        <v>#REF!</v>
      </c>
      <c r="BC407" s="25" t="e">
        <f>IF(BB407="","",#REF!)</f>
        <v>#REF!</v>
      </c>
      <c r="BD407" s="25" t="e">
        <f>IF(BC407="","",#REF!)</f>
        <v>#REF!</v>
      </c>
    </row>
    <row r="408" spans="15:56" x14ac:dyDescent="0.25">
      <c r="O408">
        <v>406</v>
      </c>
      <c r="P408" t="str">
        <f t="shared" si="7"/>
        <v>Good</v>
      </c>
      <c r="AR408" t="e">
        <f>IF(#REF!="","",#REF!)</f>
        <v>#REF!</v>
      </c>
      <c r="AS408" t="e">
        <f>IF(AR408="","",#REF!)</f>
        <v>#REF!</v>
      </c>
      <c r="AT408" t="e">
        <f>IF(AS408="","",#REF!)</f>
        <v>#REF!</v>
      </c>
      <c r="AU408" t="e">
        <f>IF(AT408="","",#REF!)</f>
        <v>#REF!</v>
      </c>
      <c r="AV408" t="e">
        <f>IF(AU408="","",MROUND((#REF!*(9/5))+32,1))</f>
        <v>#REF!</v>
      </c>
      <c r="AW408" t="e">
        <f>IF(AV408="","",MROUND((#REF!*(9/5))+32,1))</f>
        <v>#REF!</v>
      </c>
      <c r="AX408" t="e">
        <f>IF(AW408="","",MROUND((#REF!*14.5038),1))</f>
        <v>#REF!</v>
      </c>
      <c r="AY408" s="25" t="e">
        <f>IF(AX408="","",#REF!)</f>
        <v>#REF!</v>
      </c>
      <c r="AZ408" s="25" t="e">
        <f>IF(AY408="","",#REF!)</f>
        <v>#REF!</v>
      </c>
      <c r="BA408" s="25" t="e">
        <f>IF(AZ408="","",MROUND(((#REF!*(9/5))+32),1))</f>
        <v>#REF!</v>
      </c>
      <c r="BB408" s="25" t="e">
        <f>IF(BA408="","",#REF!)</f>
        <v>#REF!</v>
      </c>
      <c r="BC408" s="25" t="e">
        <f>IF(BB408="","",#REF!)</f>
        <v>#REF!</v>
      </c>
      <c r="BD408" s="25" t="e">
        <f>IF(BC408="","",#REF!)</f>
        <v>#REF!</v>
      </c>
    </row>
    <row r="409" spans="15:56" x14ac:dyDescent="0.25">
      <c r="O409">
        <v>407</v>
      </c>
      <c r="P409" t="str">
        <f t="shared" si="7"/>
        <v>Good</v>
      </c>
      <c r="AR409" t="e">
        <f>IF(#REF!="","",#REF!)</f>
        <v>#REF!</v>
      </c>
      <c r="AS409" t="e">
        <f>IF(AR409="","",#REF!)</f>
        <v>#REF!</v>
      </c>
      <c r="AT409" t="e">
        <f>IF(AS409="","",#REF!)</f>
        <v>#REF!</v>
      </c>
      <c r="AU409" t="e">
        <f>IF(AT409="","",#REF!)</f>
        <v>#REF!</v>
      </c>
      <c r="AV409" t="e">
        <f>IF(AU409="","",MROUND((#REF!*(9/5))+32,1))</f>
        <v>#REF!</v>
      </c>
      <c r="AW409" t="e">
        <f>IF(AV409="","",MROUND((#REF!*(9/5))+32,1))</f>
        <v>#REF!</v>
      </c>
      <c r="AX409" t="e">
        <f>IF(AW409="","",MROUND((#REF!*14.5038),1))</f>
        <v>#REF!</v>
      </c>
      <c r="AY409" s="25" t="e">
        <f>IF(AX409="","",#REF!)</f>
        <v>#REF!</v>
      </c>
      <c r="AZ409" s="25" t="e">
        <f>IF(AY409="","",#REF!)</f>
        <v>#REF!</v>
      </c>
      <c r="BA409" s="25" t="e">
        <f>IF(AZ409="","",MROUND(((#REF!*(9/5))+32),1))</f>
        <v>#REF!</v>
      </c>
      <c r="BB409" s="25" t="e">
        <f>IF(BA409="","",#REF!)</f>
        <v>#REF!</v>
      </c>
      <c r="BC409" s="25" t="e">
        <f>IF(BB409="","",#REF!)</f>
        <v>#REF!</v>
      </c>
      <c r="BD409" s="25" t="e">
        <f>IF(BC409="","",#REF!)</f>
        <v>#REF!</v>
      </c>
    </row>
    <row r="410" spans="15:56" x14ac:dyDescent="0.25">
      <c r="O410">
        <v>408</v>
      </c>
      <c r="P410" t="str">
        <f t="shared" si="7"/>
        <v>Good</v>
      </c>
      <c r="AR410" t="e">
        <f>IF(#REF!="","",#REF!)</f>
        <v>#REF!</v>
      </c>
      <c r="AS410" t="e">
        <f>IF(AR410="","",#REF!)</f>
        <v>#REF!</v>
      </c>
      <c r="AT410" t="e">
        <f>IF(AS410="","",#REF!)</f>
        <v>#REF!</v>
      </c>
      <c r="AU410" t="e">
        <f>IF(AT410="","",#REF!)</f>
        <v>#REF!</v>
      </c>
      <c r="AV410" t="e">
        <f>IF(AU410="","",MROUND((#REF!*(9/5))+32,1))</f>
        <v>#REF!</v>
      </c>
      <c r="AW410" t="e">
        <f>IF(AV410="","",MROUND((#REF!*(9/5))+32,1))</f>
        <v>#REF!</v>
      </c>
      <c r="AX410" t="e">
        <f>IF(AW410="","",MROUND((#REF!*14.5038),1))</f>
        <v>#REF!</v>
      </c>
      <c r="AY410" s="25" t="e">
        <f>IF(AX410="","",#REF!)</f>
        <v>#REF!</v>
      </c>
      <c r="AZ410" s="25" t="e">
        <f>IF(AY410="","",#REF!)</f>
        <v>#REF!</v>
      </c>
      <c r="BA410" s="25" t="e">
        <f>IF(AZ410="","",MROUND(((#REF!*(9/5))+32),1))</f>
        <v>#REF!</v>
      </c>
      <c r="BB410" s="25" t="e">
        <f>IF(BA410="","",#REF!)</f>
        <v>#REF!</v>
      </c>
      <c r="BC410" s="25" t="e">
        <f>IF(BB410="","",#REF!)</f>
        <v>#REF!</v>
      </c>
      <c r="BD410" s="25" t="e">
        <f>IF(BC410="","",#REF!)</f>
        <v>#REF!</v>
      </c>
    </row>
    <row r="411" spans="15:56" x14ac:dyDescent="0.25">
      <c r="O411">
        <v>409</v>
      </c>
      <c r="P411" t="str">
        <f t="shared" si="7"/>
        <v>Good</v>
      </c>
      <c r="AR411" t="e">
        <f>IF(#REF!="","",#REF!)</f>
        <v>#REF!</v>
      </c>
      <c r="AS411" t="e">
        <f>IF(AR411="","",#REF!)</f>
        <v>#REF!</v>
      </c>
      <c r="AT411" t="e">
        <f>IF(AS411="","",#REF!)</f>
        <v>#REF!</v>
      </c>
      <c r="AU411" t="e">
        <f>IF(AT411="","",#REF!)</f>
        <v>#REF!</v>
      </c>
      <c r="AV411" t="e">
        <f>IF(AU411="","",MROUND((#REF!*(9/5))+32,1))</f>
        <v>#REF!</v>
      </c>
      <c r="AW411" t="e">
        <f>IF(AV411="","",MROUND((#REF!*(9/5))+32,1))</f>
        <v>#REF!</v>
      </c>
      <c r="AX411" t="e">
        <f>IF(AW411="","",MROUND((#REF!*14.5038),1))</f>
        <v>#REF!</v>
      </c>
      <c r="AY411" s="25" t="e">
        <f>IF(AX411="","",#REF!)</f>
        <v>#REF!</v>
      </c>
      <c r="AZ411" s="25" t="e">
        <f>IF(AY411="","",#REF!)</f>
        <v>#REF!</v>
      </c>
      <c r="BA411" s="25" t="e">
        <f>IF(AZ411="","",MROUND(((#REF!*(9/5))+32),1))</f>
        <v>#REF!</v>
      </c>
      <c r="BB411" s="25" t="e">
        <f>IF(BA411="","",#REF!)</f>
        <v>#REF!</v>
      </c>
      <c r="BC411" s="25" t="e">
        <f>IF(BB411="","",#REF!)</f>
        <v>#REF!</v>
      </c>
      <c r="BD411" s="25" t="e">
        <f>IF(BC411="","",#REF!)</f>
        <v>#REF!</v>
      </c>
    </row>
    <row r="412" spans="15:56" x14ac:dyDescent="0.25">
      <c r="O412">
        <v>410</v>
      </c>
      <c r="P412" t="str">
        <f t="shared" si="7"/>
        <v>Good</v>
      </c>
      <c r="AR412" t="e">
        <f>IF(#REF!="","",#REF!)</f>
        <v>#REF!</v>
      </c>
      <c r="AS412" t="e">
        <f>IF(AR412="","",#REF!)</f>
        <v>#REF!</v>
      </c>
      <c r="AT412" t="e">
        <f>IF(AS412="","",#REF!)</f>
        <v>#REF!</v>
      </c>
      <c r="AU412" t="e">
        <f>IF(AT412="","",#REF!)</f>
        <v>#REF!</v>
      </c>
      <c r="AV412" t="e">
        <f>IF(AU412="","",MROUND((#REF!*(9/5))+32,1))</f>
        <v>#REF!</v>
      </c>
      <c r="AW412" t="e">
        <f>IF(AV412="","",MROUND((#REF!*(9/5))+32,1))</f>
        <v>#REF!</v>
      </c>
      <c r="AX412" t="e">
        <f>IF(AW412="","",MROUND((#REF!*14.5038),1))</f>
        <v>#REF!</v>
      </c>
      <c r="AY412" s="25" t="e">
        <f>IF(AX412="","",#REF!)</f>
        <v>#REF!</v>
      </c>
      <c r="AZ412" s="25" t="e">
        <f>IF(AY412="","",#REF!)</f>
        <v>#REF!</v>
      </c>
      <c r="BA412" s="25" t="e">
        <f>IF(AZ412="","",MROUND(((#REF!*(9/5))+32),1))</f>
        <v>#REF!</v>
      </c>
      <c r="BB412" s="25" t="e">
        <f>IF(BA412="","",#REF!)</f>
        <v>#REF!</v>
      </c>
      <c r="BC412" s="25" t="e">
        <f>IF(BB412="","",#REF!)</f>
        <v>#REF!</v>
      </c>
      <c r="BD412" s="25" t="e">
        <f>IF(BC412="","",#REF!)</f>
        <v>#REF!</v>
      </c>
    </row>
    <row r="413" spans="15:56" x14ac:dyDescent="0.25">
      <c r="O413">
        <v>411</v>
      </c>
      <c r="P413" t="str">
        <f t="shared" si="7"/>
        <v>Good</v>
      </c>
      <c r="AR413" t="e">
        <f>IF(#REF!="","",#REF!)</f>
        <v>#REF!</v>
      </c>
      <c r="AS413" t="e">
        <f>IF(AR413="","",#REF!)</f>
        <v>#REF!</v>
      </c>
      <c r="AT413" t="e">
        <f>IF(AS413="","",#REF!)</f>
        <v>#REF!</v>
      </c>
      <c r="AU413" t="e">
        <f>IF(AT413="","",#REF!)</f>
        <v>#REF!</v>
      </c>
      <c r="AV413" t="e">
        <f>IF(AU413="","",MROUND((#REF!*(9/5))+32,1))</f>
        <v>#REF!</v>
      </c>
      <c r="AW413" t="e">
        <f>IF(AV413="","",MROUND((#REF!*(9/5))+32,1))</f>
        <v>#REF!</v>
      </c>
      <c r="AX413" t="e">
        <f>IF(AW413="","",MROUND((#REF!*14.5038),1))</f>
        <v>#REF!</v>
      </c>
      <c r="AY413" s="25" t="e">
        <f>IF(AX413="","",#REF!)</f>
        <v>#REF!</v>
      </c>
      <c r="AZ413" s="25" t="e">
        <f>IF(AY413="","",#REF!)</f>
        <v>#REF!</v>
      </c>
      <c r="BA413" s="25" t="e">
        <f>IF(AZ413="","",MROUND(((#REF!*(9/5))+32),1))</f>
        <v>#REF!</v>
      </c>
      <c r="BB413" s="25" t="e">
        <f>IF(BA413="","",#REF!)</f>
        <v>#REF!</v>
      </c>
      <c r="BC413" s="25" t="e">
        <f>IF(BB413="","",#REF!)</f>
        <v>#REF!</v>
      </c>
      <c r="BD413" s="25" t="e">
        <f>IF(BC413="","",#REF!)</f>
        <v>#REF!</v>
      </c>
    </row>
    <row r="414" spans="15:56" x14ac:dyDescent="0.25">
      <c r="O414">
        <v>412</v>
      </c>
      <c r="P414" t="str">
        <f t="shared" si="7"/>
        <v>Good</v>
      </c>
      <c r="AR414" t="e">
        <f>IF(#REF!="","",#REF!)</f>
        <v>#REF!</v>
      </c>
      <c r="AS414" t="e">
        <f>IF(AR414="","",#REF!)</f>
        <v>#REF!</v>
      </c>
      <c r="AT414" t="e">
        <f>IF(AS414="","",#REF!)</f>
        <v>#REF!</v>
      </c>
      <c r="AU414" t="e">
        <f>IF(AT414="","",#REF!)</f>
        <v>#REF!</v>
      </c>
      <c r="AV414" t="e">
        <f>IF(AU414="","",MROUND((#REF!*(9/5))+32,1))</f>
        <v>#REF!</v>
      </c>
      <c r="AW414" t="e">
        <f>IF(AV414="","",MROUND((#REF!*(9/5))+32,1))</f>
        <v>#REF!</v>
      </c>
      <c r="AX414" t="e">
        <f>IF(AW414="","",MROUND((#REF!*14.5038),1))</f>
        <v>#REF!</v>
      </c>
      <c r="AY414" s="25" t="e">
        <f>IF(AX414="","",#REF!)</f>
        <v>#REF!</v>
      </c>
      <c r="AZ414" s="25" t="e">
        <f>IF(AY414="","",#REF!)</f>
        <v>#REF!</v>
      </c>
      <c r="BA414" s="25" t="e">
        <f>IF(AZ414="","",MROUND(((#REF!*(9/5))+32),1))</f>
        <v>#REF!</v>
      </c>
      <c r="BB414" s="25" t="e">
        <f>IF(BA414="","",#REF!)</f>
        <v>#REF!</v>
      </c>
      <c r="BC414" s="25" t="e">
        <f>IF(BB414="","",#REF!)</f>
        <v>#REF!</v>
      </c>
      <c r="BD414" s="25" t="e">
        <f>IF(BC414="","",#REF!)</f>
        <v>#REF!</v>
      </c>
    </row>
    <row r="415" spans="15:56" x14ac:dyDescent="0.25">
      <c r="O415">
        <v>413</v>
      </c>
      <c r="P415" t="str">
        <f t="shared" si="7"/>
        <v>Good</v>
      </c>
      <c r="AR415" t="e">
        <f>IF(#REF!="","",#REF!)</f>
        <v>#REF!</v>
      </c>
      <c r="AS415" t="e">
        <f>IF(AR415="","",#REF!)</f>
        <v>#REF!</v>
      </c>
      <c r="AT415" t="e">
        <f>IF(AS415="","",#REF!)</f>
        <v>#REF!</v>
      </c>
      <c r="AU415" t="e">
        <f>IF(AT415="","",#REF!)</f>
        <v>#REF!</v>
      </c>
      <c r="AV415" t="e">
        <f>IF(AU415="","",MROUND((#REF!*(9/5))+32,1))</f>
        <v>#REF!</v>
      </c>
      <c r="AW415" t="e">
        <f>IF(AV415="","",MROUND((#REF!*(9/5))+32,1))</f>
        <v>#REF!</v>
      </c>
      <c r="AX415" t="e">
        <f>IF(AW415="","",MROUND((#REF!*14.5038),1))</f>
        <v>#REF!</v>
      </c>
      <c r="AY415" s="25" t="e">
        <f>IF(AX415="","",#REF!)</f>
        <v>#REF!</v>
      </c>
      <c r="AZ415" s="25" t="e">
        <f>IF(AY415="","",#REF!)</f>
        <v>#REF!</v>
      </c>
      <c r="BA415" s="25" t="e">
        <f>IF(AZ415="","",MROUND(((#REF!*(9/5))+32),1))</f>
        <v>#REF!</v>
      </c>
      <c r="BB415" s="25" t="e">
        <f>IF(BA415="","",#REF!)</f>
        <v>#REF!</v>
      </c>
      <c r="BC415" s="25" t="e">
        <f>IF(BB415="","",#REF!)</f>
        <v>#REF!</v>
      </c>
      <c r="BD415" s="25" t="e">
        <f>IF(BC415="","",#REF!)</f>
        <v>#REF!</v>
      </c>
    </row>
    <row r="416" spans="15:56" x14ac:dyDescent="0.25">
      <c r="O416">
        <v>414</v>
      </c>
      <c r="P416" t="str">
        <f t="shared" si="7"/>
        <v>Good</v>
      </c>
      <c r="AR416" t="e">
        <f>IF(#REF!="","",#REF!)</f>
        <v>#REF!</v>
      </c>
      <c r="AS416" t="e">
        <f>IF(AR416="","",#REF!)</f>
        <v>#REF!</v>
      </c>
      <c r="AT416" t="e">
        <f>IF(AS416="","",#REF!)</f>
        <v>#REF!</v>
      </c>
      <c r="AU416" t="e">
        <f>IF(AT416="","",#REF!)</f>
        <v>#REF!</v>
      </c>
      <c r="AV416" t="e">
        <f>IF(AU416="","",MROUND((#REF!*(9/5))+32,1))</f>
        <v>#REF!</v>
      </c>
      <c r="AW416" t="e">
        <f>IF(AV416="","",MROUND((#REF!*(9/5))+32,1))</f>
        <v>#REF!</v>
      </c>
      <c r="AX416" t="e">
        <f>IF(AW416="","",MROUND((#REF!*14.5038),1))</f>
        <v>#REF!</v>
      </c>
      <c r="AY416" s="25" t="e">
        <f>IF(AX416="","",#REF!)</f>
        <v>#REF!</v>
      </c>
      <c r="AZ416" s="25" t="e">
        <f>IF(AY416="","",#REF!)</f>
        <v>#REF!</v>
      </c>
      <c r="BA416" s="25" t="e">
        <f>IF(AZ416="","",MROUND(((#REF!*(9/5))+32),1))</f>
        <v>#REF!</v>
      </c>
      <c r="BB416" s="25" t="e">
        <f>IF(BA416="","",#REF!)</f>
        <v>#REF!</v>
      </c>
      <c r="BC416" s="25" t="e">
        <f>IF(BB416="","",#REF!)</f>
        <v>#REF!</v>
      </c>
      <c r="BD416" s="25" t="e">
        <f>IF(BC416="","",#REF!)</f>
        <v>#REF!</v>
      </c>
    </row>
    <row r="417" spans="15:56" x14ac:dyDescent="0.25">
      <c r="O417">
        <v>415</v>
      </c>
      <c r="P417" t="str">
        <f t="shared" si="7"/>
        <v>Good</v>
      </c>
      <c r="AR417" t="e">
        <f>IF(#REF!="","",#REF!)</f>
        <v>#REF!</v>
      </c>
      <c r="AS417" t="e">
        <f>IF(AR417="","",#REF!)</f>
        <v>#REF!</v>
      </c>
      <c r="AT417" t="e">
        <f>IF(AS417="","",#REF!)</f>
        <v>#REF!</v>
      </c>
      <c r="AU417" t="e">
        <f>IF(AT417="","",#REF!)</f>
        <v>#REF!</v>
      </c>
      <c r="AV417" t="e">
        <f>IF(AU417="","",MROUND((#REF!*(9/5))+32,1))</f>
        <v>#REF!</v>
      </c>
      <c r="AW417" t="e">
        <f>IF(AV417="","",MROUND((#REF!*(9/5))+32,1))</f>
        <v>#REF!</v>
      </c>
      <c r="AX417" t="e">
        <f>IF(AW417="","",MROUND((#REF!*14.5038),1))</f>
        <v>#REF!</v>
      </c>
      <c r="AY417" s="25" t="e">
        <f>IF(AX417="","",#REF!)</f>
        <v>#REF!</v>
      </c>
      <c r="AZ417" s="25" t="e">
        <f>IF(AY417="","",#REF!)</f>
        <v>#REF!</v>
      </c>
      <c r="BA417" s="25" t="e">
        <f>IF(AZ417="","",MROUND(((#REF!*(9/5))+32),1))</f>
        <v>#REF!</v>
      </c>
      <c r="BB417" s="25" t="e">
        <f>IF(BA417="","",#REF!)</f>
        <v>#REF!</v>
      </c>
      <c r="BC417" s="25" t="e">
        <f>IF(BB417="","",#REF!)</f>
        <v>#REF!</v>
      </c>
      <c r="BD417" s="25" t="e">
        <f>IF(BC417="","",#REF!)</f>
        <v>#REF!</v>
      </c>
    </row>
    <row r="418" spans="15:56" x14ac:dyDescent="0.25">
      <c r="O418">
        <v>416</v>
      </c>
      <c r="P418" t="str">
        <f t="shared" si="7"/>
        <v>Good</v>
      </c>
      <c r="AR418" t="e">
        <f>IF(#REF!="","",#REF!)</f>
        <v>#REF!</v>
      </c>
      <c r="AS418" t="e">
        <f>IF(AR418="","",#REF!)</f>
        <v>#REF!</v>
      </c>
      <c r="AT418" t="e">
        <f>IF(AS418="","",#REF!)</f>
        <v>#REF!</v>
      </c>
      <c r="AU418" t="e">
        <f>IF(AT418="","",#REF!)</f>
        <v>#REF!</v>
      </c>
      <c r="AV418" t="e">
        <f>IF(AU418="","",MROUND((#REF!*(9/5))+32,1))</f>
        <v>#REF!</v>
      </c>
      <c r="AW418" t="e">
        <f>IF(AV418="","",MROUND((#REF!*(9/5))+32,1))</f>
        <v>#REF!</v>
      </c>
      <c r="AX418" t="e">
        <f>IF(AW418="","",MROUND((#REF!*14.5038),1))</f>
        <v>#REF!</v>
      </c>
      <c r="AY418" s="25" t="e">
        <f>IF(AX418="","",#REF!)</f>
        <v>#REF!</v>
      </c>
      <c r="AZ418" s="25" t="e">
        <f>IF(AY418="","",#REF!)</f>
        <v>#REF!</v>
      </c>
      <c r="BA418" s="25" t="e">
        <f>IF(AZ418="","",MROUND(((#REF!*(9/5))+32),1))</f>
        <v>#REF!</v>
      </c>
      <c r="BB418" s="25" t="e">
        <f>IF(BA418="","",#REF!)</f>
        <v>#REF!</v>
      </c>
      <c r="BC418" s="25" t="e">
        <f>IF(BB418="","",#REF!)</f>
        <v>#REF!</v>
      </c>
      <c r="BD418" s="25" t="e">
        <f>IF(BC418="","",#REF!)</f>
        <v>#REF!</v>
      </c>
    </row>
    <row r="419" spans="15:56" x14ac:dyDescent="0.25">
      <c r="O419">
        <v>417</v>
      </c>
      <c r="P419" t="str">
        <f t="shared" si="7"/>
        <v>Good</v>
      </c>
      <c r="AR419" t="e">
        <f>IF(#REF!="","",#REF!)</f>
        <v>#REF!</v>
      </c>
      <c r="AS419" t="e">
        <f>IF(AR419="","",#REF!)</f>
        <v>#REF!</v>
      </c>
      <c r="AT419" t="e">
        <f>IF(AS419="","",#REF!)</f>
        <v>#REF!</v>
      </c>
      <c r="AU419" t="e">
        <f>IF(AT419="","",#REF!)</f>
        <v>#REF!</v>
      </c>
      <c r="AV419" t="e">
        <f>IF(AU419="","",MROUND((#REF!*(9/5))+32,1))</f>
        <v>#REF!</v>
      </c>
      <c r="AW419" t="e">
        <f>IF(AV419="","",MROUND((#REF!*(9/5))+32,1))</f>
        <v>#REF!</v>
      </c>
      <c r="AX419" t="e">
        <f>IF(AW419="","",MROUND((#REF!*14.5038),1))</f>
        <v>#REF!</v>
      </c>
      <c r="AY419" s="25" t="e">
        <f>IF(AX419="","",#REF!)</f>
        <v>#REF!</v>
      </c>
      <c r="AZ419" s="25" t="e">
        <f>IF(AY419="","",#REF!)</f>
        <v>#REF!</v>
      </c>
      <c r="BA419" s="25" t="e">
        <f>IF(AZ419="","",MROUND(((#REF!*(9/5))+32),1))</f>
        <v>#REF!</v>
      </c>
      <c r="BB419" s="25" t="e">
        <f>IF(BA419="","",#REF!)</f>
        <v>#REF!</v>
      </c>
      <c r="BC419" s="25" t="e">
        <f>IF(BB419="","",#REF!)</f>
        <v>#REF!</v>
      </c>
      <c r="BD419" s="25" t="e">
        <f>IF(BC419="","",#REF!)</f>
        <v>#REF!</v>
      </c>
    </row>
    <row r="420" spans="15:56" x14ac:dyDescent="0.25">
      <c r="O420">
        <v>418</v>
      </c>
      <c r="P420" t="str">
        <f t="shared" si="7"/>
        <v>Good</v>
      </c>
      <c r="AR420" t="e">
        <f>IF(#REF!="","",#REF!)</f>
        <v>#REF!</v>
      </c>
      <c r="AS420" t="e">
        <f>IF(AR420="","",#REF!)</f>
        <v>#REF!</v>
      </c>
      <c r="AT420" t="e">
        <f>IF(AS420="","",#REF!)</f>
        <v>#REF!</v>
      </c>
      <c r="AU420" t="e">
        <f>IF(AT420="","",#REF!)</f>
        <v>#REF!</v>
      </c>
      <c r="AV420" t="e">
        <f>IF(AU420="","",MROUND((#REF!*(9/5))+32,1))</f>
        <v>#REF!</v>
      </c>
      <c r="AW420" t="e">
        <f>IF(AV420="","",MROUND((#REF!*(9/5))+32,1))</f>
        <v>#REF!</v>
      </c>
      <c r="AX420" t="e">
        <f>IF(AW420="","",MROUND((#REF!*14.5038),1))</f>
        <v>#REF!</v>
      </c>
      <c r="AY420" s="25" t="e">
        <f>IF(AX420="","",#REF!)</f>
        <v>#REF!</v>
      </c>
      <c r="AZ420" s="25" t="e">
        <f>IF(AY420="","",#REF!)</f>
        <v>#REF!</v>
      </c>
      <c r="BA420" s="25" t="e">
        <f>IF(AZ420="","",MROUND(((#REF!*(9/5))+32),1))</f>
        <v>#REF!</v>
      </c>
      <c r="BB420" s="25" t="e">
        <f>IF(BA420="","",#REF!)</f>
        <v>#REF!</v>
      </c>
      <c r="BC420" s="25" t="e">
        <f>IF(BB420="","",#REF!)</f>
        <v>#REF!</v>
      </c>
      <c r="BD420" s="25" t="e">
        <f>IF(BC420="","",#REF!)</f>
        <v>#REF!</v>
      </c>
    </row>
    <row r="421" spans="15:56" x14ac:dyDescent="0.25">
      <c r="O421">
        <v>419</v>
      </c>
      <c r="P421" t="str">
        <f t="shared" si="7"/>
        <v>Good</v>
      </c>
      <c r="AR421" t="e">
        <f>IF(#REF!="","",#REF!)</f>
        <v>#REF!</v>
      </c>
      <c r="AS421" t="e">
        <f>IF(AR421="","",#REF!)</f>
        <v>#REF!</v>
      </c>
      <c r="AT421" t="e">
        <f>IF(AS421="","",#REF!)</f>
        <v>#REF!</v>
      </c>
      <c r="AU421" t="e">
        <f>IF(AT421="","",#REF!)</f>
        <v>#REF!</v>
      </c>
      <c r="AV421" t="e">
        <f>IF(AU421="","",MROUND((#REF!*(9/5))+32,1))</f>
        <v>#REF!</v>
      </c>
      <c r="AW421" t="e">
        <f>IF(AV421="","",MROUND((#REF!*(9/5))+32,1))</f>
        <v>#REF!</v>
      </c>
      <c r="AX421" t="e">
        <f>IF(AW421="","",MROUND((#REF!*14.5038),1))</f>
        <v>#REF!</v>
      </c>
      <c r="AY421" s="25" t="e">
        <f>IF(AX421="","",#REF!)</f>
        <v>#REF!</v>
      </c>
      <c r="AZ421" s="25" t="e">
        <f>IF(AY421="","",#REF!)</f>
        <v>#REF!</v>
      </c>
      <c r="BA421" s="25" t="e">
        <f>IF(AZ421="","",MROUND(((#REF!*(9/5))+32),1))</f>
        <v>#REF!</v>
      </c>
      <c r="BB421" s="25" t="e">
        <f>IF(BA421="","",#REF!)</f>
        <v>#REF!</v>
      </c>
      <c r="BC421" s="25" t="e">
        <f>IF(BB421="","",#REF!)</f>
        <v>#REF!</v>
      </c>
      <c r="BD421" s="25" t="e">
        <f>IF(BC421="","",#REF!)</f>
        <v>#REF!</v>
      </c>
    </row>
    <row r="422" spans="15:56" x14ac:dyDescent="0.25">
      <c r="O422">
        <v>420</v>
      </c>
      <c r="P422" t="str">
        <f t="shared" si="7"/>
        <v>Good</v>
      </c>
      <c r="AR422" t="e">
        <f>IF(#REF!="","",#REF!)</f>
        <v>#REF!</v>
      </c>
      <c r="AS422" t="e">
        <f>IF(AR422="","",#REF!)</f>
        <v>#REF!</v>
      </c>
      <c r="AT422" t="e">
        <f>IF(AS422="","",#REF!)</f>
        <v>#REF!</v>
      </c>
      <c r="AU422" t="e">
        <f>IF(AT422="","",#REF!)</f>
        <v>#REF!</v>
      </c>
      <c r="AV422" t="e">
        <f>IF(AU422="","",MROUND((#REF!*(9/5))+32,1))</f>
        <v>#REF!</v>
      </c>
      <c r="AW422" t="e">
        <f>IF(AV422="","",MROUND((#REF!*(9/5))+32,1))</f>
        <v>#REF!</v>
      </c>
      <c r="AX422" t="e">
        <f>IF(AW422="","",MROUND((#REF!*14.5038),1))</f>
        <v>#REF!</v>
      </c>
      <c r="AY422" s="25" t="e">
        <f>IF(AX422="","",#REF!)</f>
        <v>#REF!</v>
      </c>
      <c r="AZ422" s="25" t="e">
        <f>IF(AY422="","",#REF!)</f>
        <v>#REF!</v>
      </c>
      <c r="BA422" s="25" t="e">
        <f>IF(AZ422="","",MROUND(((#REF!*(9/5))+32),1))</f>
        <v>#REF!</v>
      </c>
      <c r="BB422" s="25" t="e">
        <f>IF(BA422="","",#REF!)</f>
        <v>#REF!</v>
      </c>
      <c r="BC422" s="25" t="e">
        <f>IF(BB422="","",#REF!)</f>
        <v>#REF!</v>
      </c>
      <c r="BD422" s="25" t="e">
        <f>IF(BC422="","",#REF!)</f>
        <v>#REF!</v>
      </c>
    </row>
    <row r="423" spans="15:56" x14ac:dyDescent="0.25">
      <c r="O423">
        <v>421</v>
      </c>
      <c r="P423" t="str">
        <f t="shared" si="7"/>
        <v>Good</v>
      </c>
      <c r="AR423" t="e">
        <f>IF(#REF!="","",#REF!)</f>
        <v>#REF!</v>
      </c>
      <c r="AS423" t="e">
        <f>IF(AR423="","",#REF!)</f>
        <v>#REF!</v>
      </c>
      <c r="AT423" t="e">
        <f>IF(AS423="","",#REF!)</f>
        <v>#REF!</v>
      </c>
      <c r="AU423" t="e">
        <f>IF(AT423="","",#REF!)</f>
        <v>#REF!</v>
      </c>
      <c r="AV423" t="e">
        <f>IF(AU423="","",MROUND((#REF!*(9/5))+32,1))</f>
        <v>#REF!</v>
      </c>
      <c r="AW423" t="e">
        <f>IF(AV423="","",MROUND((#REF!*(9/5))+32,1))</f>
        <v>#REF!</v>
      </c>
      <c r="AX423" t="e">
        <f>IF(AW423="","",MROUND((#REF!*14.5038),1))</f>
        <v>#REF!</v>
      </c>
      <c r="AY423" s="25" t="e">
        <f>IF(AX423="","",#REF!)</f>
        <v>#REF!</v>
      </c>
      <c r="AZ423" s="25" t="e">
        <f>IF(AY423="","",#REF!)</f>
        <v>#REF!</v>
      </c>
      <c r="BA423" s="25" t="e">
        <f>IF(AZ423="","",MROUND(((#REF!*(9/5))+32),1))</f>
        <v>#REF!</v>
      </c>
      <c r="BB423" s="25" t="e">
        <f>IF(BA423="","",#REF!)</f>
        <v>#REF!</v>
      </c>
      <c r="BC423" s="25" t="e">
        <f>IF(BB423="","",#REF!)</f>
        <v>#REF!</v>
      </c>
      <c r="BD423" s="25" t="e">
        <f>IF(BC423="","",#REF!)</f>
        <v>#REF!</v>
      </c>
    </row>
    <row r="424" spans="15:56" x14ac:dyDescent="0.25">
      <c r="O424">
        <v>422</v>
      </c>
      <c r="P424" t="str">
        <f t="shared" si="7"/>
        <v>Good</v>
      </c>
      <c r="AR424" t="e">
        <f>IF(#REF!="","",#REF!)</f>
        <v>#REF!</v>
      </c>
      <c r="AS424" t="e">
        <f>IF(AR424="","",#REF!)</f>
        <v>#REF!</v>
      </c>
      <c r="AT424" t="e">
        <f>IF(AS424="","",#REF!)</f>
        <v>#REF!</v>
      </c>
      <c r="AU424" t="e">
        <f>IF(AT424="","",#REF!)</f>
        <v>#REF!</v>
      </c>
      <c r="AV424" t="e">
        <f>IF(AU424="","",MROUND((#REF!*(9/5))+32,1))</f>
        <v>#REF!</v>
      </c>
      <c r="AW424" t="e">
        <f>IF(AV424="","",MROUND((#REF!*(9/5))+32,1))</f>
        <v>#REF!</v>
      </c>
      <c r="AX424" t="e">
        <f>IF(AW424="","",MROUND((#REF!*14.5038),1))</f>
        <v>#REF!</v>
      </c>
      <c r="AY424" s="25" t="e">
        <f>IF(AX424="","",#REF!)</f>
        <v>#REF!</v>
      </c>
      <c r="AZ424" s="25" t="e">
        <f>IF(AY424="","",#REF!)</f>
        <v>#REF!</v>
      </c>
      <c r="BA424" s="25" t="e">
        <f>IF(AZ424="","",MROUND(((#REF!*(9/5))+32),1))</f>
        <v>#REF!</v>
      </c>
      <c r="BB424" s="25" t="e">
        <f>IF(BA424="","",#REF!)</f>
        <v>#REF!</v>
      </c>
      <c r="BC424" s="25" t="e">
        <f>IF(BB424="","",#REF!)</f>
        <v>#REF!</v>
      </c>
      <c r="BD424" s="25" t="e">
        <f>IF(BC424="","",#REF!)</f>
        <v>#REF!</v>
      </c>
    </row>
    <row r="425" spans="15:56" x14ac:dyDescent="0.25">
      <c r="O425">
        <v>423</v>
      </c>
      <c r="P425" t="str">
        <f t="shared" si="7"/>
        <v>Good</v>
      </c>
      <c r="AR425" t="e">
        <f>IF(#REF!="","",#REF!)</f>
        <v>#REF!</v>
      </c>
      <c r="AS425" t="e">
        <f>IF(AR425="","",#REF!)</f>
        <v>#REF!</v>
      </c>
      <c r="AT425" t="e">
        <f>IF(AS425="","",#REF!)</f>
        <v>#REF!</v>
      </c>
      <c r="AU425" t="e">
        <f>IF(AT425="","",#REF!)</f>
        <v>#REF!</v>
      </c>
      <c r="AV425" t="e">
        <f>IF(AU425="","",MROUND((#REF!*(9/5))+32,1))</f>
        <v>#REF!</v>
      </c>
      <c r="AW425" t="e">
        <f>IF(AV425="","",MROUND((#REF!*(9/5))+32,1))</f>
        <v>#REF!</v>
      </c>
      <c r="AX425" t="e">
        <f>IF(AW425="","",MROUND((#REF!*14.5038),1))</f>
        <v>#REF!</v>
      </c>
      <c r="AY425" s="25" t="e">
        <f>IF(AX425="","",#REF!)</f>
        <v>#REF!</v>
      </c>
      <c r="AZ425" s="25" t="e">
        <f>IF(AY425="","",#REF!)</f>
        <v>#REF!</v>
      </c>
      <c r="BA425" s="25" t="e">
        <f>IF(AZ425="","",MROUND(((#REF!*(9/5))+32),1))</f>
        <v>#REF!</v>
      </c>
      <c r="BB425" s="25" t="e">
        <f>IF(BA425="","",#REF!)</f>
        <v>#REF!</v>
      </c>
      <c r="BC425" s="25" t="e">
        <f>IF(BB425="","",#REF!)</f>
        <v>#REF!</v>
      </c>
      <c r="BD425" s="25" t="e">
        <f>IF(BC425="","",#REF!)</f>
        <v>#REF!</v>
      </c>
    </row>
    <row r="426" spans="15:56" x14ac:dyDescent="0.25">
      <c r="O426">
        <v>424</v>
      </c>
      <c r="P426" t="str">
        <f t="shared" si="7"/>
        <v>Good</v>
      </c>
      <c r="AR426" t="e">
        <f>IF(#REF!="","",#REF!)</f>
        <v>#REF!</v>
      </c>
      <c r="AS426" t="e">
        <f>IF(AR426="","",#REF!)</f>
        <v>#REF!</v>
      </c>
      <c r="AT426" t="e">
        <f>IF(AS426="","",#REF!)</f>
        <v>#REF!</v>
      </c>
      <c r="AU426" t="e">
        <f>IF(AT426="","",#REF!)</f>
        <v>#REF!</v>
      </c>
      <c r="AV426" t="e">
        <f>IF(AU426="","",MROUND((#REF!*(9/5))+32,1))</f>
        <v>#REF!</v>
      </c>
      <c r="AW426" t="e">
        <f>IF(AV426="","",MROUND((#REF!*(9/5))+32,1))</f>
        <v>#REF!</v>
      </c>
      <c r="AX426" t="e">
        <f>IF(AW426="","",MROUND((#REF!*14.5038),1))</f>
        <v>#REF!</v>
      </c>
      <c r="AY426" s="25" t="e">
        <f>IF(AX426="","",#REF!)</f>
        <v>#REF!</v>
      </c>
      <c r="AZ426" s="25" t="e">
        <f>IF(AY426="","",#REF!)</f>
        <v>#REF!</v>
      </c>
      <c r="BA426" s="25" t="e">
        <f>IF(AZ426="","",MROUND(((#REF!*(9/5))+32),1))</f>
        <v>#REF!</v>
      </c>
      <c r="BB426" s="25" t="e">
        <f>IF(BA426="","",#REF!)</f>
        <v>#REF!</v>
      </c>
      <c r="BC426" s="25" t="e">
        <f>IF(BB426="","",#REF!)</f>
        <v>#REF!</v>
      </c>
      <c r="BD426" s="25" t="e">
        <f>IF(BC426="","",#REF!)</f>
        <v>#REF!</v>
      </c>
    </row>
    <row r="427" spans="15:56" x14ac:dyDescent="0.25">
      <c r="O427">
        <v>425</v>
      </c>
      <c r="P427" t="str">
        <f t="shared" si="7"/>
        <v>Good</v>
      </c>
      <c r="AR427" t="e">
        <f>IF(#REF!="","",#REF!)</f>
        <v>#REF!</v>
      </c>
      <c r="AS427" t="e">
        <f>IF(AR427="","",#REF!)</f>
        <v>#REF!</v>
      </c>
      <c r="AT427" t="e">
        <f>IF(AS427="","",#REF!)</f>
        <v>#REF!</v>
      </c>
      <c r="AU427" t="e">
        <f>IF(AT427="","",#REF!)</f>
        <v>#REF!</v>
      </c>
      <c r="AV427" t="e">
        <f>IF(AU427="","",MROUND((#REF!*(9/5))+32,1))</f>
        <v>#REF!</v>
      </c>
      <c r="AW427" t="e">
        <f>IF(AV427="","",MROUND((#REF!*(9/5))+32,1))</f>
        <v>#REF!</v>
      </c>
      <c r="AX427" t="e">
        <f>IF(AW427="","",MROUND((#REF!*14.5038),1))</f>
        <v>#REF!</v>
      </c>
      <c r="AY427" s="25" t="e">
        <f>IF(AX427="","",#REF!)</f>
        <v>#REF!</v>
      </c>
      <c r="AZ427" s="25" t="e">
        <f>IF(AY427="","",#REF!)</f>
        <v>#REF!</v>
      </c>
      <c r="BA427" s="25" t="e">
        <f>IF(AZ427="","",MROUND(((#REF!*(9/5))+32),1))</f>
        <v>#REF!</v>
      </c>
      <c r="BB427" s="25" t="e">
        <f>IF(BA427="","",#REF!)</f>
        <v>#REF!</v>
      </c>
      <c r="BC427" s="25" t="e">
        <f>IF(BB427="","",#REF!)</f>
        <v>#REF!</v>
      </c>
      <c r="BD427" s="25" t="e">
        <f>IF(BC427="","",#REF!)</f>
        <v>#REF!</v>
      </c>
    </row>
    <row r="428" spans="15:56" x14ac:dyDescent="0.25">
      <c r="O428">
        <v>426</v>
      </c>
      <c r="P428" t="str">
        <f t="shared" si="7"/>
        <v>Good</v>
      </c>
      <c r="AR428" t="e">
        <f>IF(#REF!="","",#REF!)</f>
        <v>#REF!</v>
      </c>
      <c r="AS428" t="e">
        <f>IF(AR428="","",#REF!)</f>
        <v>#REF!</v>
      </c>
      <c r="AT428" t="e">
        <f>IF(AS428="","",#REF!)</f>
        <v>#REF!</v>
      </c>
      <c r="AU428" t="e">
        <f>IF(AT428="","",#REF!)</f>
        <v>#REF!</v>
      </c>
      <c r="AV428" t="e">
        <f>IF(AU428="","",MROUND((#REF!*(9/5))+32,1))</f>
        <v>#REF!</v>
      </c>
      <c r="AW428" t="e">
        <f>IF(AV428="","",MROUND((#REF!*(9/5))+32,1))</f>
        <v>#REF!</v>
      </c>
      <c r="AX428" t="e">
        <f>IF(AW428="","",MROUND((#REF!*14.5038),1))</f>
        <v>#REF!</v>
      </c>
      <c r="AY428" s="25" t="e">
        <f>IF(AX428="","",#REF!)</f>
        <v>#REF!</v>
      </c>
      <c r="AZ428" s="25" t="e">
        <f>IF(AY428="","",#REF!)</f>
        <v>#REF!</v>
      </c>
      <c r="BA428" s="25" t="e">
        <f>IF(AZ428="","",MROUND(((#REF!*(9/5))+32),1))</f>
        <v>#REF!</v>
      </c>
      <c r="BB428" s="25" t="e">
        <f>IF(BA428="","",#REF!)</f>
        <v>#REF!</v>
      </c>
      <c r="BC428" s="25" t="e">
        <f>IF(BB428="","",#REF!)</f>
        <v>#REF!</v>
      </c>
      <c r="BD428" s="25" t="e">
        <f>IF(BC428="","",#REF!)</f>
        <v>#REF!</v>
      </c>
    </row>
    <row r="429" spans="15:56" x14ac:dyDescent="0.25">
      <c r="O429">
        <v>427</v>
      </c>
      <c r="P429" t="str">
        <f t="shared" si="7"/>
        <v>Good</v>
      </c>
      <c r="AR429" t="e">
        <f>IF(#REF!="","",#REF!)</f>
        <v>#REF!</v>
      </c>
      <c r="AS429" t="e">
        <f>IF(AR429="","",#REF!)</f>
        <v>#REF!</v>
      </c>
      <c r="AT429" t="e">
        <f>IF(AS429="","",#REF!)</f>
        <v>#REF!</v>
      </c>
      <c r="AU429" t="e">
        <f>IF(AT429="","",#REF!)</f>
        <v>#REF!</v>
      </c>
      <c r="AV429" t="e">
        <f>IF(AU429="","",MROUND((#REF!*(9/5))+32,1))</f>
        <v>#REF!</v>
      </c>
      <c r="AW429" t="e">
        <f>IF(AV429="","",MROUND((#REF!*(9/5))+32,1))</f>
        <v>#REF!</v>
      </c>
      <c r="AX429" t="e">
        <f>IF(AW429="","",MROUND((#REF!*14.5038),1))</f>
        <v>#REF!</v>
      </c>
      <c r="AY429" s="25" t="e">
        <f>IF(AX429="","",#REF!)</f>
        <v>#REF!</v>
      </c>
      <c r="AZ429" s="25" t="e">
        <f>IF(AY429="","",#REF!)</f>
        <v>#REF!</v>
      </c>
      <c r="BA429" s="25" t="e">
        <f>IF(AZ429="","",MROUND(((#REF!*(9/5))+32),1))</f>
        <v>#REF!</v>
      </c>
      <c r="BB429" s="25" t="e">
        <f>IF(BA429="","",#REF!)</f>
        <v>#REF!</v>
      </c>
      <c r="BC429" s="25" t="e">
        <f>IF(BB429="","",#REF!)</f>
        <v>#REF!</v>
      </c>
      <c r="BD429" s="25" t="e">
        <f>IF(BC429="","",#REF!)</f>
        <v>#REF!</v>
      </c>
    </row>
    <row r="430" spans="15:56" x14ac:dyDescent="0.25">
      <c r="O430">
        <v>428</v>
      </c>
      <c r="P430" t="str">
        <f t="shared" si="7"/>
        <v>Good</v>
      </c>
      <c r="AR430" t="e">
        <f>IF(#REF!="","",#REF!)</f>
        <v>#REF!</v>
      </c>
      <c r="AS430" t="e">
        <f>IF(AR430="","",#REF!)</f>
        <v>#REF!</v>
      </c>
      <c r="AT430" t="e">
        <f>IF(AS430="","",#REF!)</f>
        <v>#REF!</v>
      </c>
      <c r="AU430" t="e">
        <f>IF(AT430="","",#REF!)</f>
        <v>#REF!</v>
      </c>
      <c r="AV430" t="e">
        <f>IF(AU430="","",MROUND((#REF!*(9/5))+32,1))</f>
        <v>#REF!</v>
      </c>
      <c r="AW430" t="e">
        <f>IF(AV430="","",MROUND((#REF!*(9/5))+32,1))</f>
        <v>#REF!</v>
      </c>
      <c r="AX430" t="e">
        <f>IF(AW430="","",MROUND((#REF!*14.5038),1))</f>
        <v>#REF!</v>
      </c>
      <c r="AY430" s="25" t="e">
        <f>IF(AX430="","",#REF!)</f>
        <v>#REF!</v>
      </c>
      <c r="AZ430" s="25" t="e">
        <f>IF(AY430="","",#REF!)</f>
        <v>#REF!</v>
      </c>
      <c r="BA430" s="25" t="e">
        <f>IF(AZ430="","",MROUND(((#REF!*(9/5))+32),1))</f>
        <v>#REF!</v>
      </c>
      <c r="BB430" s="25" t="e">
        <f>IF(BA430="","",#REF!)</f>
        <v>#REF!</v>
      </c>
      <c r="BC430" s="25" t="e">
        <f>IF(BB430="","",#REF!)</f>
        <v>#REF!</v>
      </c>
      <c r="BD430" s="25" t="e">
        <f>IF(BC430="","",#REF!)</f>
        <v>#REF!</v>
      </c>
    </row>
    <row r="431" spans="15:56" x14ac:dyDescent="0.25">
      <c r="O431">
        <v>429</v>
      </c>
      <c r="P431" t="str">
        <f t="shared" si="7"/>
        <v>Good</v>
      </c>
      <c r="AR431" t="e">
        <f>IF(#REF!="","",#REF!)</f>
        <v>#REF!</v>
      </c>
      <c r="AS431" t="e">
        <f>IF(AR431="","",#REF!)</f>
        <v>#REF!</v>
      </c>
      <c r="AT431" t="e">
        <f>IF(AS431="","",#REF!)</f>
        <v>#REF!</v>
      </c>
      <c r="AU431" t="e">
        <f>IF(AT431="","",#REF!)</f>
        <v>#REF!</v>
      </c>
      <c r="AV431" t="e">
        <f>IF(AU431="","",MROUND((#REF!*(9/5))+32,1))</f>
        <v>#REF!</v>
      </c>
      <c r="AW431" t="e">
        <f>IF(AV431="","",MROUND((#REF!*(9/5))+32,1))</f>
        <v>#REF!</v>
      </c>
      <c r="AX431" t="e">
        <f>IF(AW431="","",MROUND((#REF!*14.5038),1))</f>
        <v>#REF!</v>
      </c>
      <c r="AY431" s="25" t="e">
        <f>IF(AX431="","",#REF!)</f>
        <v>#REF!</v>
      </c>
      <c r="AZ431" s="25" t="e">
        <f>IF(AY431="","",#REF!)</f>
        <v>#REF!</v>
      </c>
      <c r="BA431" s="25" t="e">
        <f>IF(AZ431="","",MROUND(((#REF!*(9/5))+32),1))</f>
        <v>#REF!</v>
      </c>
      <c r="BB431" s="25" t="e">
        <f>IF(BA431="","",#REF!)</f>
        <v>#REF!</v>
      </c>
      <c r="BC431" s="25" t="e">
        <f>IF(BB431="","",#REF!)</f>
        <v>#REF!</v>
      </c>
      <c r="BD431" s="25" t="e">
        <f>IF(BC431="","",#REF!)</f>
        <v>#REF!</v>
      </c>
    </row>
    <row r="432" spans="15:56" x14ac:dyDescent="0.25">
      <c r="O432">
        <v>430</v>
      </c>
      <c r="P432" t="str">
        <f t="shared" si="7"/>
        <v>Good</v>
      </c>
      <c r="AR432" t="e">
        <f>IF(#REF!="","",#REF!)</f>
        <v>#REF!</v>
      </c>
      <c r="AS432" t="e">
        <f>IF(AR432="","",#REF!)</f>
        <v>#REF!</v>
      </c>
      <c r="AT432" t="e">
        <f>IF(AS432="","",#REF!)</f>
        <v>#REF!</v>
      </c>
      <c r="AU432" t="e">
        <f>IF(AT432="","",#REF!)</f>
        <v>#REF!</v>
      </c>
      <c r="AV432" t="e">
        <f>IF(AU432="","",MROUND((#REF!*(9/5))+32,1))</f>
        <v>#REF!</v>
      </c>
      <c r="AW432" t="e">
        <f>IF(AV432="","",MROUND((#REF!*(9/5))+32,1))</f>
        <v>#REF!</v>
      </c>
      <c r="AX432" t="e">
        <f>IF(AW432="","",MROUND((#REF!*14.5038),1))</f>
        <v>#REF!</v>
      </c>
      <c r="AY432" s="25" t="e">
        <f>IF(AX432="","",#REF!)</f>
        <v>#REF!</v>
      </c>
      <c r="AZ432" s="25" t="e">
        <f>IF(AY432="","",#REF!)</f>
        <v>#REF!</v>
      </c>
      <c r="BA432" s="25" t="e">
        <f>IF(AZ432="","",MROUND(((#REF!*(9/5))+32),1))</f>
        <v>#REF!</v>
      </c>
      <c r="BB432" s="25" t="e">
        <f>IF(BA432="","",#REF!)</f>
        <v>#REF!</v>
      </c>
      <c r="BC432" s="25" t="e">
        <f>IF(BB432="","",#REF!)</f>
        <v>#REF!</v>
      </c>
      <c r="BD432" s="25" t="e">
        <f>IF(BC432="","",#REF!)</f>
        <v>#REF!</v>
      </c>
    </row>
    <row r="433" spans="15:56" x14ac:dyDescent="0.25">
      <c r="O433">
        <v>431</v>
      </c>
      <c r="P433" t="str">
        <f t="shared" si="7"/>
        <v>Good</v>
      </c>
      <c r="AR433" t="e">
        <f>IF(#REF!="","",#REF!)</f>
        <v>#REF!</v>
      </c>
      <c r="AS433" t="e">
        <f>IF(AR433="","",#REF!)</f>
        <v>#REF!</v>
      </c>
      <c r="AT433" t="e">
        <f>IF(AS433="","",#REF!)</f>
        <v>#REF!</v>
      </c>
      <c r="AU433" t="e">
        <f>IF(AT433="","",#REF!)</f>
        <v>#REF!</v>
      </c>
      <c r="AV433" t="e">
        <f>IF(AU433="","",MROUND((#REF!*(9/5))+32,1))</f>
        <v>#REF!</v>
      </c>
      <c r="AW433" t="e">
        <f>IF(AV433="","",MROUND((#REF!*(9/5))+32,1))</f>
        <v>#REF!</v>
      </c>
      <c r="AX433" t="e">
        <f>IF(AW433="","",MROUND((#REF!*14.5038),1))</f>
        <v>#REF!</v>
      </c>
      <c r="AY433" s="25" t="e">
        <f>IF(AX433="","",#REF!)</f>
        <v>#REF!</v>
      </c>
      <c r="AZ433" s="25" t="e">
        <f>IF(AY433="","",#REF!)</f>
        <v>#REF!</v>
      </c>
      <c r="BA433" s="25" t="e">
        <f>IF(AZ433="","",MROUND(((#REF!*(9/5))+32),1))</f>
        <v>#REF!</v>
      </c>
      <c r="BB433" s="25" t="e">
        <f>IF(BA433="","",#REF!)</f>
        <v>#REF!</v>
      </c>
      <c r="BC433" s="25" t="e">
        <f>IF(BB433="","",#REF!)</f>
        <v>#REF!</v>
      </c>
      <c r="BD433" s="25" t="e">
        <f>IF(BC433="","",#REF!)</f>
        <v>#REF!</v>
      </c>
    </row>
    <row r="434" spans="15:56" x14ac:dyDescent="0.25">
      <c r="O434">
        <v>432</v>
      </c>
      <c r="P434" t="str">
        <f t="shared" si="7"/>
        <v>Good</v>
      </c>
      <c r="AR434" t="e">
        <f>IF(#REF!="","",#REF!)</f>
        <v>#REF!</v>
      </c>
      <c r="AS434" t="e">
        <f>IF(AR434="","",#REF!)</f>
        <v>#REF!</v>
      </c>
      <c r="AT434" t="e">
        <f>IF(AS434="","",#REF!)</f>
        <v>#REF!</v>
      </c>
      <c r="AU434" t="e">
        <f>IF(AT434="","",#REF!)</f>
        <v>#REF!</v>
      </c>
      <c r="AV434" t="e">
        <f>IF(AU434="","",MROUND((#REF!*(9/5))+32,1))</f>
        <v>#REF!</v>
      </c>
      <c r="AW434" t="e">
        <f>IF(AV434="","",MROUND((#REF!*(9/5))+32,1))</f>
        <v>#REF!</v>
      </c>
      <c r="AX434" t="e">
        <f>IF(AW434="","",MROUND((#REF!*14.5038),1))</f>
        <v>#REF!</v>
      </c>
      <c r="AY434" s="25" t="e">
        <f>IF(AX434="","",#REF!)</f>
        <v>#REF!</v>
      </c>
      <c r="AZ434" s="25" t="e">
        <f>IF(AY434="","",#REF!)</f>
        <v>#REF!</v>
      </c>
      <c r="BA434" s="25" t="e">
        <f>IF(AZ434="","",MROUND(((#REF!*(9/5))+32),1))</f>
        <v>#REF!</v>
      </c>
      <c r="BB434" s="25" t="e">
        <f>IF(BA434="","",#REF!)</f>
        <v>#REF!</v>
      </c>
      <c r="BC434" s="25" t="e">
        <f>IF(BB434="","",#REF!)</f>
        <v>#REF!</v>
      </c>
      <c r="BD434" s="25" t="e">
        <f>IF(BC434="","",#REF!)</f>
        <v>#REF!</v>
      </c>
    </row>
    <row r="435" spans="15:56" x14ac:dyDescent="0.25">
      <c r="O435">
        <v>433</v>
      </c>
      <c r="P435" t="str">
        <f t="shared" si="7"/>
        <v>Good</v>
      </c>
      <c r="AR435" t="e">
        <f>IF(#REF!="","",#REF!)</f>
        <v>#REF!</v>
      </c>
      <c r="AS435" t="e">
        <f>IF(AR435="","",#REF!)</f>
        <v>#REF!</v>
      </c>
      <c r="AT435" t="e">
        <f>IF(AS435="","",#REF!)</f>
        <v>#REF!</v>
      </c>
      <c r="AU435" t="e">
        <f>IF(AT435="","",#REF!)</f>
        <v>#REF!</v>
      </c>
      <c r="AV435" t="e">
        <f>IF(AU435="","",MROUND((#REF!*(9/5))+32,1))</f>
        <v>#REF!</v>
      </c>
      <c r="AW435" t="e">
        <f>IF(AV435="","",MROUND((#REF!*(9/5))+32,1))</f>
        <v>#REF!</v>
      </c>
      <c r="AX435" t="e">
        <f>IF(AW435="","",MROUND((#REF!*14.5038),1))</f>
        <v>#REF!</v>
      </c>
      <c r="AY435" s="25" t="e">
        <f>IF(AX435="","",#REF!)</f>
        <v>#REF!</v>
      </c>
      <c r="AZ435" s="25" t="e">
        <f>IF(AY435="","",#REF!)</f>
        <v>#REF!</v>
      </c>
      <c r="BA435" s="25" t="e">
        <f>IF(AZ435="","",MROUND(((#REF!*(9/5))+32),1))</f>
        <v>#REF!</v>
      </c>
      <c r="BB435" s="25" t="e">
        <f>IF(BA435="","",#REF!)</f>
        <v>#REF!</v>
      </c>
      <c r="BC435" s="25" t="e">
        <f>IF(BB435="","",#REF!)</f>
        <v>#REF!</v>
      </c>
      <c r="BD435" s="25" t="e">
        <f>IF(BC435="","",#REF!)</f>
        <v>#REF!</v>
      </c>
    </row>
    <row r="436" spans="15:56" x14ac:dyDescent="0.25">
      <c r="O436">
        <v>434</v>
      </c>
      <c r="P436" t="str">
        <f t="shared" si="7"/>
        <v>Good</v>
      </c>
      <c r="AR436" t="e">
        <f>IF(#REF!="","",#REF!)</f>
        <v>#REF!</v>
      </c>
      <c r="AS436" t="e">
        <f>IF(AR436="","",#REF!)</f>
        <v>#REF!</v>
      </c>
      <c r="AT436" t="e">
        <f>IF(AS436="","",#REF!)</f>
        <v>#REF!</v>
      </c>
      <c r="AU436" t="e">
        <f>IF(AT436="","",#REF!)</f>
        <v>#REF!</v>
      </c>
      <c r="AV436" t="e">
        <f>IF(AU436="","",MROUND((#REF!*(9/5))+32,1))</f>
        <v>#REF!</v>
      </c>
      <c r="AW436" t="e">
        <f>IF(AV436="","",MROUND((#REF!*(9/5))+32,1))</f>
        <v>#REF!</v>
      </c>
      <c r="AX436" t="e">
        <f>IF(AW436="","",MROUND((#REF!*14.5038),1))</f>
        <v>#REF!</v>
      </c>
      <c r="AY436" s="25" t="e">
        <f>IF(AX436="","",#REF!)</f>
        <v>#REF!</v>
      </c>
      <c r="AZ436" s="25" t="e">
        <f>IF(AY436="","",#REF!)</f>
        <v>#REF!</v>
      </c>
      <c r="BA436" s="25" t="e">
        <f>IF(AZ436="","",MROUND(((#REF!*(9/5))+32),1))</f>
        <v>#REF!</v>
      </c>
      <c r="BB436" s="25" t="e">
        <f>IF(BA436="","",#REF!)</f>
        <v>#REF!</v>
      </c>
      <c r="BC436" s="25" t="e">
        <f>IF(BB436="","",#REF!)</f>
        <v>#REF!</v>
      </c>
      <c r="BD436" s="25" t="e">
        <f>IF(BC436="","",#REF!)</f>
        <v>#REF!</v>
      </c>
    </row>
    <row r="437" spans="15:56" x14ac:dyDescent="0.25">
      <c r="O437">
        <v>435</v>
      </c>
      <c r="P437" t="str">
        <f t="shared" si="7"/>
        <v>Good</v>
      </c>
      <c r="AR437" t="e">
        <f>IF(#REF!="","",#REF!)</f>
        <v>#REF!</v>
      </c>
      <c r="AS437" t="e">
        <f>IF(AR437="","",#REF!)</f>
        <v>#REF!</v>
      </c>
      <c r="AT437" t="e">
        <f>IF(AS437="","",#REF!)</f>
        <v>#REF!</v>
      </c>
      <c r="AU437" t="e">
        <f>IF(AT437="","",#REF!)</f>
        <v>#REF!</v>
      </c>
      <c r="AV437" t="e">
        <f>IF(AU437="","",MROUND((#REF!*(9/5))+32,1))</f>
        <v>#REF!</v>
      </c>
      <c r="AW437" t="e">
        <f>IF(AV437="","",MROUND((#REF!*(9/5))+32,1))</f>
        <v>#REF!</v>
      </c>
      <c r="AX437" t="e">
        <f>IF(AW437="","",MROUND((#REF!*14.5038),1))</f>
        <v>#REF!</v>
      </c>
      <c r="AY437" s="25" t="e">
        <f>IF(AX437="","",#REF!)</f>
        <v>#REF!</v>
      </c>
      <c r="AZ437" s="25" t="e">
        <f>IF(AY437="","",#REF!)</f>
        <v>#REF!</v>
      </c>
      <c r="BA437" s="25" t="e">
        <f>IF(AZ437="","",MROUND(((#REF!*(9/5))+32),1))</f>
        <v>#REF!</v>
      </c>
      <c r="BB437" s="25" t="e">
        <f>IF(BA437="","",#REF!)</f>
        <v>#REF!</v>
      </c>
      <c r="BC437" s="25" t="e">
        <f>IF(BB437="","",#REF!)</f>
        <v>#REF!</v>
      </c>
      <c r="BD437" s="25" t="e">
        <f>IF(BC437="","",#REF!)</f>
        <v>#REF!</v>
      </c>
    </row>
    <row r="438" spans="15:56" x14ac:dyDescent="0.25">
      <c r="O438">
        <v>436</v>
      </c>
      <c r="P438" t="str">
        <f t="shared" si="7"/>
        <v>Good</v>
      </c>
      <c r="AR438" t="e">
        <f>IF(#REF!="","",#REF!)</f>
        <v>#REF!</v>
      </c>
      <c r="AS438" t="e">
        <f>IF(AR438="","",#REF!)</f>
        <v>#REF!</v>
      </c>
      <c r="AT438" t="e">
        <f>IF(AS438="","",#REF!)</f>
        <v>#REF!</v>
      </c>
      <c r="AU438" t="e">
        <f>IF(AT438="","",#REF!)</f>
        <v>#REF!</v>
      </c>
      <c r="AV438" t="e">
        <f>IF(AU438="","",MROUND((#REF!*(9/5))+32,1))</f>
        <v>#REF!</v>
      </c>
      <c r="AW438" t="e">
        <f>IF(AV438="","",MROUND((#REF!*(9/5))+32,1))</f>
        <v>#REF!</v>
      </c>
      <c r="AX438" t="e">
        <f>IF(AW438="","",MROUND((#REF!*14.5038),1))</f>
        <v>#REF!</v>
      </c>
      <c r="AY438" s="25" t="e">
        <f>IF(AX438="","",#REF!)</f>
        <v>#REF!</v>
      </c>
      <c r="AZ438" s="25" t="e">
        <f>IF(AY438="","",#REF!)</f>
        <v>#REF!</v>
      </c>
      <c r="BA438" s="25" t="e">
        <f>IF(AZ438="","",MROUND(((#REF!*(9/5))+32),1))</f>
        <v>#REF!</v>
      </c>
      <c r="BB438" s="25" t="e">
        <f>IF(BA438="","",#REF!)</f>
        <v>#REF!</v>
      </c>
      <c r="BC438" s="25" t="e">
        <f>IF(BB438="","",#REF!)</f>
        <v>#REF!</v>
      </c>
      <c r="BD438" s="25" t="e">
        <f>IF(BC438="","",#REF!)</f>
        <v>#REF!</v>
      </c>
    </row>
    <row r="439" spans="15:56" x14ac:dyDescent="0.25">
      <c r="O439">
        <v>437</v>
      </c>
      <c r="P439" t="str">
        <f t="shared" si="7"/>
        <v>Good</v>
      </c>
      <c r="AR439" t="e">
        <f>IF(#REF!="","",#REF!)</f>
        <v>#REF!</v>
      </c>
      <c r="AS439" t="e">
        <f>IF(AR439="","",#REF!)</f>
        <v>#REF!</v>
      </c>
      <c r="AT439" t="e">
        <f>IF(AS439="","",#REF!)</f>
        <v>#REF!</v>
      </c>
      <c r="AU439" t="e">
        <f>IF(AT439="","",#REF!)</f>
        <v>#REF!</v>
      </c>
      <c r="AV439" t="e">
        <f>IF(AU439="","",MROUND((#REF!*(9/5))+32,1))</f>
        <v>#REF!</v>
      </c>
      <c r="AW439" t="e">
        <f>IF(AV439="","",MROUND((#REF!*(9/5))+32,1))</f>
        <v>#REF!</v>
      </c>
      <c r="AX439" t="e">
        <f>IF(AW439="","",MROUND((#REF!*14.5038),1))</f>
        <v>#REF!</v>
      </c>
      <c r="AY439" s="25" t="e">
        <f>IF(AX439="","",#REF!)</f>
        <v>#REF!</v>
      </c>
      <c r="AZ439" s="25" t="e">
        <f>IF(AY439="","",#REF!)</f>
        <v>#REF!</v>
      </c>
      <c r="BA439" s="25" t="e">
        <f>IF(AZ439="","",MROUND(((#REF!*(9/5))+32),1))</f>
        <v>#REF!</v>
      </c>
      <c r="BB439" s="25" t="e">
        <f>IF(BA439="","",#REF!)</f>
        <v>#REF!</v>
      </c>
      <c r="BC439" s="25" t="e">
        <f>IF(BB439="","",#REF!)</f>
        <v>#REF!</v>
      </c>
      <c r="BD439" s="25" t="e">
        <f>IF(BC439="","",#REF!)</f>
        <v>#REF!</v>
      </c>
    </row>
    <row r="440" spans="15:56" x14ac:dyDescent="0.25">
      <c r="O440">
        <v>438</v>
      </c>
      <c r="P440" t="str">
        <f t="shared" si="7"/>
        <v>Good</v>
      </c>
      <c r="AR440" t="e">
        <f>IF(#REF!="","",#REF!)</f>
        <v>#REF!</v>
      </c>
      <c r="AS440" t="e">
        <f>IF(AR440="","",#REF!)</f>
        <v>#REF!</v>
      </c>
      <c r="AT440" t="e">
        <f>IF(AS440="","",#REF!)</f>
        <v>#REF!</v>
      </c>
      <c r="AU440" t="e">
        <f>IF(AT440="","",#REF!)</f>
        <v>#REF!</v>
      </c>
      <c r="AV440" t="e">
        <f>IF(AU440="","",MROUND((#REF!*(9/5))+32,1))</f>
        <v>#REF!</v>
      </c>
      <c r="AW440" t="e">
        <f>IF(AV440="","",MROUND((#REF!*(9/5))+32,1))</f>
        <v>#REF!</v>
      </c>
      <c r="AX440" t="e">
        <f>IF(AW440="","",MROUND((#REF!*14.5038),1))</f>
        <v>#REF!</v>
      </c>
      <c r="AY440" s="25" t="e">
        <f>IF(AX440="","",#REF!)</f>
        <v>#REF!</v>
      </c>
      <c r="AZ440" s="25" t="e">
        <f>IF(AY440="","",#REF!)</f>
        <v>#REF!</v>
      </c>
      <c r="BA440" s="25" t="e">
        <f>IF(AZ440="","",MROUND(((#REF!*(9/5))+32),1))</f>
        <v>#REF!</v>
      </c>
      <c r="BB440" s="25" t="e">
        <f>IF(BA440="","",#REF!)</f>
        <v>#REF!</v>
      </c>
      <c r="BC440" s="25" t="e">
        <f>IF(BB440="","",#REF!)</f>
        <v>#REF!</v>
      </c>
      <c r="BD440" s="25" t="e">
        <f>IF(BC440="","",#REF!)</f>
        <v>#REF!</v>
      </c>
    </row>
    <row r="441" spans="15:56" x14ac:dyDescent="0.25">
      <c r="O441">
        <v>439</v>
      </c>
      <c r="P441" t="str">
        <f t="shared" si="7"/>
        <v>Good</v>
      </c>
      <c r="AR441" t="e">
        <f>IF(#REF!="","",#REF!)</f>
        <v>#REF!</v>
      </c>
      <c r="AS441" t="e">
        <f>IF(AR441="","",#REF!)</f>
        <v>#REF!</v>
      </c>
      <c r="AT441" t="e">
        <f>IF(AS441="","",#REF!)</f>
        <v>#REF!</v>
      </c>
      <c r="AU441" t="e">
        <f>IF(AT441="","",#REF!)</f>
        <v>#REF!</v>
      </c>
      <c r="AV441" t="e">
        <f>IF(AU441="","",MROUND((#REF!*(9/5))+32,1))</f>
        <v>#REF!</v>
      </c>
      <c r="AW441" t="e">
        <f>IF(AV441="","",MROUND((#REF!*(9/5))+32,1))</f>
        <v>#REF!</v>
      </c>
      <c r="AX441" t="e">
        <f>IF(AW441="","",MROUND((#REF!*14.5038),1))</f>
        <v>#REF!</v>
      </c>
      <c r="AY441" s="25" t="e">
        <f>IF(AX441="","",#REF!)</f>
        <v>#REF!</v>
      </c>
      <c r="AZ441" s="25" t="e">
        <f>IF(AY441="","",#REF!)</f>
        <v>#REF!</v>
      </c>
      <c r="BA441" s="25" t="e">
        <f>IF(AZ441="","",MROUND(((#REF!*(9/5))+32),1))</f>
        <v>#REF!</v>
      </c>
      <c r="BB441" s="25" t="e">
        <f>IF(BA441="","",#REF!)</f>
        <v>#REF!</v>
      </c>
      <c r="BC441" s="25" t="e">
        <f>IF(BB441="","",#REF!)</f>
        <v>#REF!</v>
      </c>
      <c r="BD441" s="25" t="e">
        <f>IF(BC441="","",#REF!)</f>
        <v>#REF!</v>
      </c>
    </row>
    <row r="442" spans="15:56" x14ac:dyDescent="0.25">
      <c r="O442">
        <v>440</v>
      </c>
      <c r="P442" t="str">
        <f t="shared" si="7"/>
        <v>Good</v>
      </c>
      <c r="AR442" t="e">
        <f>IF(#REF!="","",#REF!)</f>
        <v>#REF!</v>
      </c>
      <c r="AS442" t="e">
        <f>IF(AR442="","",#REF!)</f>
        <v>#REF!</v>
      </c>
      <c r="AT442" t="e">
        <f>IF(AS442="","",#REF!)</f>
        <v>#REF!</v>
      </c>
      <c r="AU442" t="e">
        <f>IF(AT442="","",#REF!)</f>
        <v>#REF!</v>
      </c>
      <c r="AV442" t="e">
        <f>IF(AU442="","",MROUND((#REF!*(9/5))+32,1))</f>
        <v>#REF!</v>
      </c>
      <c r="AW442" t="e">
        <f>IF(AV442="","",MROUND((#REF!*(9/5))+32,1))</f>
        <v>#REF!</v>
      </c>
      <c r="AX442" t="e">
        <f>IF(AW442="","",MROUND((#REF!*14.5038),1))</f>
        <v>#REF!</v>
      </c>
      <c r="AY442" s="25" t="e">
        <f>IF(AX442="","",#REF!)</f>
        <v>#REF!</v>
      </c>
      <c r="AZ442" s="25" t="e">
        <f>IF(AY442="","",#REF!)</f>
        <v>#REF!</v>
      </c>
      <c r="BA442" s="25" t="e">
        <f>IF(AZ442="","",MROUND(((#REF!*(9/5))+32),1))</f>
        <v>#REF!</v>
      </c>
      <c r="BB442" s="25" t="e">
        <f>IF(BA442="","",#REF!)</f>
        <v>#REF!</v>
      </c>
      <c r="BC442" s="25" t="e">
        <f>IF(BB442="","",#REF!)</f>
        <v>#REF!</v>
      </c>
      <c r="BD442" s="25" t="e">
        <f>IF(BC442="","",#REF!)</f>
        <v>#REF!</v>
      </c>
    </row>
    <row r="443" spans="15:56" x14ac:dyDescent="0.25">
      <c r="O443">
        <v>441</v>
      </c>
      <c r="P443" t="str">
        <f t="shared" si="7"/>
        <v>Good</v>
      </c>
      <c r="AR443" t="e">
        <f>IF(#REF!="","",#REF!)</f>
        <v>#REF!</v>
      </c>
      <c r="AS443" t="e">
        <f>IF(AR443="","",#REF!)</f>
        <v>#REF!</v>
      </c>
      <c r="AT443" t="e">
        <f>IF(AS443="","",#REF!)</f>
        <v>#REF!</v>
      </c>
      <c r="AU443" t="e">
        <f>IF(AT443="","",#REF!)</f>
        <v>#REF!</v>
      </c>
      <c r="AV443" t="e">
        <f>IF(AU443="","",MROUND((#REF!*(9/5))+32,1))</f>
        <v>#REF!</v>
      </c>
      <c r="AW443" t="e">
        <f>IF(AV443="","",MROUND((#REF!*(9/5))+32,1))</f>
        <v>#REF!</v>
      </c>
      <c r="AX443" t="e">
        <f>IF(AW443="","",MROUND((#REF!*14.5038),1))</f>
        <v>#REF!</v>
      </c>
      <c r="AY443" s="25" t="e">
        <f>IF(AX443="","",#REF!)</f>
        <v>#REF!</v>
      </c>
      <c r="AZ443" s="25" t="e">
        <f>IF(AY443="","",#REF!)</f>
        <v>#REF!</v>
      </c>
      <c r="BA443" s="25" t="e">
        <f>IF(AZ443="","",MROUND(((#REF!*(9/5))+32),1))</f>
        <v>#REF!</v>
      </c>
      <c r="BB443" s="25" t="e">
        <f>IF(BA443="","",#REF!)</f>
        <v>#REF!</v>
      </c>
      <c r="BC443" s="25" t="e">
        <f>IF(BB443="","",#REF!)</f>
        <v>#REF!</v>
      </c>
      <c r="BD443" s="25" t="e">
        <f>IF(BC443="","",#REF!)</f>
        <v>#REF!</v>
      </c>
    </row>
    <row r="444" spans="15:56" x14ac:dyDescent="0.25">
      <c r="O444">
        <v>442</v>
      </c>
      <c r="P444" t="str">
        <f t="shared" si="7"/>
        <v>Good</v>
      </c>
      <c r="AR444" t="e">
        <f>IF(#REF!="","",#REF!)</f>
        <v>#REF!</v>
      </c>
      <c r="AS444" t="e">
        <f>IF(AR444="","",#REF!)</f>
        <v>#REF!</v>
      </c>
      <c r="AT444" t="e">
        <f>IF(AS444="","",#REF!)</f>
        <v>#REF!</v>
      </c>
      <c r="AU444" t="e">
        <f>IF(AT444="","",#REF!)</f>
        <v>#REF!</v>
      </c>
      <c r="AV444" t="e">
        <f>IF(AU444="","",MROUND((#REF!*(9/5))+32,1))</f>
        <v>#REF!</v>
      </c>
      <c r="AW444" t="e">
        <f>IF(AV444="","",MROUND((#REF!*(9/5))+32,1))</f>
        <v>#REF!</v>
      </c>
      <c r="AX444" t="e">
        <f>IF(AW444="","",MROUND((#REF!*14.5038),1))</f>
        <v>#REF!</v>
      </c>
      <c r="AY444" s="25" t="e">
        <f>IF(AX444="","",#REF!)</f>
        <v>#REF!</v>
      </c>
      <c r="AZ444" s="25" t="e">
        <f>IF(AY444="","",#REF!)</f>
        <v>#REF!</v>
      </c>
      <c r="BA444" s="25" t="e">
        <f>IF(AZ444="","",MROUND(((#REF!*(9/5))+32),1))</f>
        <v>#REF!</v>
      </c>
      <c r="BB444" s="25" t="e">
        <f>IF(BA444="","",#REF!)</f>
        <v>#REF!</v>
      </c>
      <c r="BC444" s="25" t="e">
        <f>IF(BB444="","",#REF!)</f>
        <v>#REF!</v>
      </c>
      <c r="BD444" s="25" t="e">
        <f>IF(BC444="","",#REF!)</f>
        <v>#REF!</v>
      </c>
    </row>
    <row r="445" spans="15:56" x14ac:dyDescent="0.25">
      <c r="O445">
        <v>443</v>
      </c>
      <c r="P445" t="str">
        <f t="shared" si="7"/>
        <v>Good</v>
      </c>
      <c r="AR445" t="e">
        <f>IF(#REF!="","",#REF!)</f>
        <v>#REF!</v>
      </c>
      <c r="AS445" t="e">
        <f>IF(AR445="","",#REF!)</f>
        <v>#REF!</v>
      </c>
      <c r="AT445" t="e">
        <f>IF(AS445="","",#REF!)</f>
        <v>#REF!</v>
      </c>
      <c r="AU445" t="e">
        <f>IF(AT445="","",#REF!)</f>
        <v>#REF!</v>
      </c>
      <c r="AV445" t="e">
        <f>IF(AU445="","",MROUND((#REF!*(9/5))+32,1))</f>
        <v>#REF!</v>
      </c>
      <c r="AW445" t="e">
        <f>IF(AV445="","",MROUND((#REF!*(9/5))+32,1))</f>
        <v>#REF!</v>
      </c>
      <c r="AX445" t="e">
        <f>IF(AW445="","",MROUND((#REF!*14.5038),1))</f>
        <v>#REF!</v>
      </c>
      <c r="AY445" s="25" t="e">
        <f>IF(AX445="","",#REF!)</f>
        <v>#REF!</v>
      </c>
      <c r="AZ445" s="25" t="e">
        <f>IF(AY445="","",#REF!)</f>
        <v>#REF!</v>
      </c>
      <c r="BA445" s="25" t="e">
        <f>IF(AZ445="","",MROUND(((#REF!*(9/5))+32),1))</f>
        <v>#REF!</v>
      </c>
      <c r="BB445" s="25" t="e">
        <f>IF(BA445="","",#REF!)</f>
        <v>#REF!</v>
      </c>
      <c r="BC445" s="25" t="e">
        <f>IF(BB445="","",#REF!)</f>
        <v>#REF!</v>
      </c>
      <c r="BD445" s="25" t="e">
        <f>IF(BC445="","",#REF!)</f>
        <v>#REF!</v>
      </c>
    </row>
    <row r="446" spans="15:56" x14ac:dyDescent="0.25">
      <c r="O446">
        <v>444</v>
      </c>
      <c r="P446" t="str">
        <f t="shared" si="7"/>
        <v>Good</v>
      </c>
      <c r="AR446" t="e">
        <f>IF(#REF!="","",#REF!)</f>
        <v>#REF!</v>
      </c>
      <c r="AS446" t="e">
        <f>IF(AR446="","",#REF!)</f>
        <v>#REF!</v>
      </c>
      <c r="AT446" t="e">
        <f>IF(AS446="","",#REF!)</f>
        <v>#REF!</v>
      </c>
      <c r="AU446" t="e">
        <f>IF(AT446="","",#REF!)</f>
        <v>#REF!</v>
      </c>
      <c r="AV446" t="e">
        <f>IF(AU446="","",MROUND((#REF!*(9/5))+32,1))</f>
        <v>#REF!</v>
      </c>
      <c r="AW446" t="e">
        <f>IF(AV446="","",MROUND((#REF!*(9/5))+32,1))</f>
        <v>#REF!</v>
      </c>
      <c r="AX446" t="e">
        <f>IF(AW446="","",MROUND((#REF!*14.5038),1))</f>
        <v>#REF!</v>
      </c>
      <c r="AY446" s="25" t="e">
        <f>IF(AX446="","",#REF!)</f>
        <v>#REF!</v>
      </c>
      <c r="AZ446" s="25" t="e">
        <f>IF(AY446="","",#REF!)</f>
        <v>#REF!</v>
      </c>
      <c r="BA446" s="25" t="e">
        <f>IF(AZ446="","",MROUND(((#REF!*(9/5))+32),1))</f>
        <v>#REF!</v>
      </c>
      <c r="BB446" s="25" t="e">
        <f>IF(BA446="","",#REF!)</f>
        <v>#REF!</v>
      </c>
      <c r="BC446" s="25" t="e">
        <f>IF(BB446="","",#REF!)</f>
        <v>#REF!</v>
      </c>
      <c r="BD446" s="25" t="e">
        <f>IF(BC446="","",#REF!)</f>
        <v>#REF!</v>
      </c>
    </row>
    <row r="447" spans="15:56" x14ac:dyDescent="0.25">
      <c r="O447">
        <v>445</v>
      </c>
      <c r="P447" t="str">
        <f t="shared" si="7"/>
        <v>Good</v>
      </c>
      <c r="AR447" t="e">
        <f>IF(#REF!="","",#REF!)</f>
        <v>#REF!</v>
      </c>
      <c r="AS447" t="e">
        <f>IF(AR447="","",#REF!)</f>
        <v>#REF!</v>
      </c>
      <c r="AT447" t="e">
        <f>IF(AS447="","",#REF!)</f>
        <v>#REF!</v>
      </c>
      <c r="AU447" t="e">
        <f>IF(AT447="","",#REF!)</f>
        <v>#REF!</v>
      </c>
      <c r="AV447" t="e">
        <f>IF(AU447="","",MROUND((#REF!*(9/5))+32,1))</f>
        <v>#REF!</v>
      </c>
      <c r="AW447" t="e">
        <f>IF(AV447="","",MROUND((#REF!*(9/5))+32,1))</f>
        <v>#REF!</v>
      </c>
      <c r="AX447" t="e">
        <f>IF(AW447="","",MROUND((#REF!*14.5038),1))</f>
        <v>#REF!</v>
      </c>
      <c r="AY447" s="25" t="e">
        <f>IF(AX447="","",#REF!)</f>
        <v>#REF!</v>
      </c>
      <c r="AZ447" s="25" t="e">
        <f>IF(AY447="","",#REF!)</f>
        <v>#REF!</v>
      </c>
      <c r="BA447" s="25" t="e">
        <f>IF(AZ447="","",MROUND(((#REF!*(9/5))+32),1))</f>
        <v>#REF!</v>
      </c>
      <c r="BB447" s="25" t="e">
        <f>IF(BA447="","",#REF!)</f>
        <v>#REF!</v>
      </c>
      <c r="BC447" s="25" t="e">
        <f>IF(BB447="","",#REF!)</f>
        <v>#REF!</v>
      </c>
      <c r="BD447" s="25" t="e">
        <f>IF(BC447="","",#REF!)</f>
        <v>#REF!</v>
      </c>
    </row>
    <row r="448" spans="15:56" x14ac:dyDescent="0.25">
      <c r="O448">
        <v>446</v>
      </c>
      <c r="P448" t="str">
        <f t="shared" si="7"/>
        <v>Good</v>
      </c>
      <c r="AR448" t="e">
        <f>IF(#REF!="","",#REF!)</f>
        <v>#REF!</v>
      </c>
      <c r="AS448" t="e">
        <f>IF(AR448="","",#REF!)</f>
        <v>#REF!</v>
      </c>
      <c r="AT448" t="e">
        <f>IF(AS448="","",#REF!)</f>
        <v>#REF!</v>
      </c>
      <c r="AU448" t="e">
        <f>IF(AT448="","",#REF!)</f>
        <v>#REF!</v>
      </c>
      <c r="AV448" t="e">
        <f>IF(AU448="","",MROUND((#REF!*(9/5))+32,1))</f>
        <v>#REF!</v>
      </c>
      <c r="AW448" t="e">
        <f>IF(AV448="","",MROUND((#REF!*(9/5))+32,1))</f>
        <v>#REF!</v>
      </c>
      <c r="AX448" t="e">
        <f>IF(AW448="","",MROUND((#REF!*14.5038),1))</f>
        <v>#REF!</v>
      </c>
      <c r="AY448" s="25" t="e">
        <f>IF(AX448="","",#REF!)</f>
        <v>#REF!</v>
      </c>
      <c r="AZ448" s="25" t="e">
        <f>IF(AY448="","",#REF!)</f>
        <v>#REF!</v>
      </c>
      <c r="BA448" s="25" t="e">
        <f>IF(AZ448="","",MROUND(((#REF!*(9/5))+32),1))</f>
        <v>#REF!</v>
      </c>
      <c r="BB448" s="25" t="e">
        <f>IF(BA448="","",#REF!)</f>
        <v>#REF!</v>
      </c>
      <c r="BC448" s="25" t="e">
        <f>IF(BB448="","",#REF!)</f>
        <v>#REF!</v>
      </c>
      <c r="BD448" s="25" t="e">
        <f>IF(BC448="","",#REF!)</f>
        <v>#REF!</v>
      </c>
    </row>
    <row r="449" spans="15:56" x14ac:dyDescent="0.25">
      <c r="O449">
        <v>447</v>
      </c>
      <c r="P449" t="str">
        <f t="shared" si="7"/>
        <v>Good</v>
      </c>
      <c r="AR449" t="e">
        <f>IF(#REF!="","",#REF!)</f>
        <v>#REF!</v>
      </c>
      <c r="AS449" t="e">
        <f>IF(AR449="","",#REF!)</f>
        <v>#REF!</v>
      </c>
      <c r="AT449" t="e">
        <f>IF(AS449="","",#REF!)</f>
        <v>#REF!</v>
      </c>
      <c r="AU449" t="e">
        <f>IF(AT449="","",#REF!)</f>
        <v>#REF!</v>
      </c>
      <c r="AV449" t="e">
        <f>IF(AU449="","",MROUND((#REF!*(9/5))+32,1))</f>
        <v>#REF!</v>
      </c>
      <c r="AW449" t="e">
        <f>IF(AV449="","",MROUND((#REF!*(9/5))+32,1))</f>
        <v>#REF!</v>
      </c>
      <c r="AX449" t="e">
        <f>IF(AW449="","",MROUND((#REF!*14.5038),1))</f>
        <v>#REF!</v>
      </c>
      <c r="AY449" s="25" t="e">
        <f>IF(AX449="","",#REF!)</f>
        <v>#REF!</v>
      </c>
      <c r="AZ449" s="25" t="e">
        <f>IF(AY449="","",#REF!)</f>
        <v>#REF!</v>
      </c>
      <c r="BA449" s="25" t="e">
        <f>IF(AZ449="","",MROUND(((#REF!*(9/5))+32),1))</f>
        <v>#REF!</v>
      </c>
      <c r="BB449" s="25" t="e">
        <f>IF(BA449="","",#REF!)</f>
        <v>#REF!</v>
      </c>
      <c r="BC449" s="25" t="e">
        <f>IF(BB449="","",#REF!)</f>
        <v>#REF!</v>
      </c>
      <c r="BD449" s="25" t="e">
        <f>IF(BC449="","",#REF!)</f>
        <v>#REF!</v>
      </c>
    </row>
    <row r="450" spans="15:56" x14ac:dyDescent="0.25">
      <c r="O450">
        <v>448</v>
      </c>
      <c r="P450" t="str">
        <f t="shared" si="7"/>
        <v>Good</v>
      </c>
      <c r="AR450" t="e">
        <f>IF(#REF!="","",#REF!)</f>
        <v>#REF!</v>
      </c>
      <c r="AS450" t="e">
        <f>IF(AR450="","",#REF!)</f>
        <v>#REF!</v>
      </c>
      <c r="AT450" t="e">
        <f>IF(AS450="","",#REF!)</f>
        <v>#REF!</v>
      </c>
      <c r="AU450" t="e">
        <f>IF(AT450="","",#REF!)</f>
        <v>#REF!</v>
      </c>
      <c r="AV450" t="e">
        <f>IF(AU450="","",MROUND((#REF!*(9/5))+32,1))</f>
        <v>#REF!</v>
      </c>
      <c r="AW450" t="e">
        <f>IF(AV450="","",MROUND((#REF!*(9/5))+32,1))</f>
        <v>#REF!</v>
      </c>
      <c r="AX450" t="e">
        <f>IF(AW450="","",MROUND((#REF!*14.5038),1))</f>
        <v>#REF!</v>
      </c>
      <c r="AY450" s="25" t="e">
        <f>IF(AX450="","",#REF!)</f>
        <v>#REF!</v>
      </c>
      <c r="AZ450" s="25" t="e">
        <f>IF(AY450="","",#REF!)</f>
        <v>#REF!</v>
      </c>
      <c r="BA450" s="25" t="e">
        <f>IF(AZ450="","",MROUND(((#REF!*(9/5))+32),1))</f>
        <v>#REF!</v>
      </c>
      <c r="BB450" s="25" t="e">
        <f>IF(BA450="","",#REF!)</f>
        <v>#REF!</v>
      </c>
      <c r="BC450" s="25" t="e">
        <f>IF(BB450="","",#REF!)</f>
        <v>#REF!</v>
      </c>
      <c r="BD450" s="25" t="e">
        <f>IF(BC450="","",#REF!)</f>
        <v>#REF!</v>
      </c>
    </row>
    <row r="451" spans="15:56" x14ac:dyDescent="0.25">
      <c r="O451">
        <v>449</v>
      </c>
      <c r="P451" t="str">
        <f t="shared" si="7"/>
        <v>Good</v>
      </c>
      <c r="AR451" t="e">
        <f>IF(#REF!="","",#REF!)</f>
        <v>#REF!</v>
      </c>
      <c r="AS451" t="e">
        <f>IF(AR451="","",#REF!)</f>
        <v>#REF!</v>
      </c>
      <c r="AT451" t="e">
        <f>IF(AS451="","",#REF!)</f>
        <v>#REF!</v>
      </c>
      <c r="AU451" t="e">
        <f>IF(AT451="","",#REF!)</f>
        <v>#REF!</v>
      </c>
      <c r="AV451" t="e">
        <f>IF(AU451="","",MROUND((#REF!*(9/5))+32,1))</f>
        <v>#REF!</v>
      </c>
      <c r="AW451" t="e">
        <f>IF(AV451="","",MROUND((#REF!*(9/5))+32,1))</f>
        <v>#REF!</v>
      </c>
      <c r="AX451" t="e">
        <f>IF(AW451="","",MROUND((#REF!*14.5038),1))</f>
        <v>#REF!</v>
      </c>
      <c r="AY451" s="25" t="e">
        <f>IF(AX451="","",#REF!)</f>
        <v>#REF!</v>
      </c>
      <c r="AZ451" s="25" t="e">
        <f>IF(AY451="","",#REF!)</f>
        <v>#REF!</v>
      </c>
      <c r="BA451" s="25" t="e">
        <f>IF(AZ451="","",MROUND(((#REF!*(9/5))+32),1))</f>
        <v>#REF!</v>
      </c>
      <c r="BB451" s="25" t="e">
        <f>IF(BA451="","",#REF!)</f>
        <v>#REF!</v>
      </c>
      <c r="BC451" s="25" t="e">
        <f>IF(BB451="","",#REF!)</f>
        <v>#REF!</v>
      </c>
      <c r="BD451" s="25" t="e">
        <f>IF(BC451="","",#REF!)</f>
        <v>#REF!</v>
      </c>
    </row>
    <row r="452" spans="15:56" x14ac:dyDescent="0.25">
      <c r="O452">
        <v>450</v>
      </c>
      <c r="P452" t="str">
        <f t="shared" ref="P452:P515" si="8">IF(B452&lt;&gt;B453,O452,"Good")</f>
        <v>Good</v>
      </c>
      <c r="AR452" t="e">
        <f>IF(#REF!="","",#REF!)</f>
        <v>#REF!</v>
      </c>
      <c r="AS452" t="e">
        <f>IF(AR452="","",#REF!)</f>
        <v>#REF!</v>
      </c>
      <c r="AT452" t="e">
        <f>IF(AS452="","",#REF!)</f>
        <v>#REF!</v>
      </c>
      <c r="AU452" t="e">
        <f>IF(AT452="","",#REF!)</f>
        <v>#REF!</v>
      </c>
      <c r="AV452" t="e">
        <f>IF(AU452="","",MROUND((#REF!*(9/5))+32,1))</f>
        <v>#REF!</v>
      </c>
      <c r="AW452" t="e">
        <f>IF(AV452="","",MROUND((#REF!*(9/5))+32,1))</f>
        <v>#REF!</v>
      </c>
      <c r="AX452" t="e">
        <f>IF(AW452="","",MROUND((#REF!*14.5038),1))</f>
        <v>#REF!</v>
      </c>
      <c r="AY452" s="25" t="e">
        <f>IF(AX452="","",#REF!)</f>
        <v>#REF!</v>
      </c>
      <c r="AZ452" s="25" t="e">
        <f>IF(AY452="","",#REF!)</f>
        <v>#REF!</v>
      </c>
      <c r="BA452" s="25" t="e">
        <f>IF(AZ452="","",MROUND(((#REF!*(9/5))+32),1))</f>
        <v>#REF!</v>
      </c>
      <c r="BB452" s="25" t="e">
        <f>IF(BA452="","",#REF!)</f>
        <v>#REF!</v>
      </c>
      <c r="BC452" s="25" t="e">
        <f>IF(BB452="","",#REF!)</f>
        <v>#REF!</v>
      </c>
      <c r="BD452" s="25" t="e">
        <f>IF(BC452="","",#REF!)</f>
        <v>#REF!</v>
      </c>
    </row>
    <row r="453" spans="15:56" x14ac:dyDescent="0.25">
      <c r="O453">
        <v>451</v>
      </c>
      <c r="P453" t="str">
        <f t="shared" si="8"/>
        <v>Good</v>
      </c>
      <c r="AR453" t="e">
        <f>IF(#REF!="","",#REF!)</f>
        <v>#REF!</v>
      </c>
      <c r="AS453" t="e">
        <f>IF(AR453="","",#REF!)</f>
        <v>#REF!</v>
      </c>
      <c r="AT453" t="e">
        <f>IF(AS453="","",#REF!)</f>
        <v>#REF!</v>
      </c>
      <c r="AU453" t="e">
        <f>IF(AT453="","",#REF!)</f>
        <v>#REF!</v>
      </c>
      <c r="AV453" t="e">
        <f>IF(AU453="","",MROUND((#REF!*(9/5))+32,1))</f>
        <v>#REF!</v>
      </c>
      <c r="AW453" t="e">
        <f>IF(AV453="","",MROUND((#REF!*(9/5))+32,1))</f>
        <v>#REF!</v>
      </c>
      <c r="AX453" t="e">
        <f>IF(AW453="","",MROUND((#REF!*14.5038),1))</f>
        <v>#REF!</v>
      </c>
      <c r="AY453" s="25" t="e">
        <f>IF(AX453="","",#REF!)</f>
        <v>#REF!</v>
      </c>
      <c r="AZ453" s="25" t="e">
        <f>IF(AY453="","",#REF!)</f>
        <v>#REF!</v>
      </c>
      <c r="BA453" s="25" t="e">
        <f>IF(AZ453="","",MROUND(((#REF!*(9/5))+32),1))</f>
        <v>#REF!</v>
      </c>
      <c r="BB453" s="25" t="e">
        <f>IF(BA453="","",#REF!)</f>
        <v>#REF!</v>
      </c>
      <c r="BC453" s="25" t="e">
        <f>IF(BB453="","",#REF!)</f>
        <v>#REF!</v>
      </c>
      <c r="BD453" s="25" t="e">
        <f>IF(BC453="","",#REF!)</f>
        <v>#REF!</v>
      </c>
    </row>
    <row r="454" spans="15:56" x14ac:dyDescent="0.25">
      <c r="O454">
        <v>452</v>
      </c>
      <c r="P454" t="str">
        <f t="shared" si="8"/>
        <v>Good</v>
      </c>
      <c r="AR454" t="e">
        <f>IF(#REF!="","",#REF!)</f>
        <v>#REF!</v>
      </c>
      <c r="AS454" t="e">
        <f>IF(AR454="","",#REF!)</f>
        <v>#REF!</v>
      </c>
      <c r="AT454" t="e">
        <f>IF(AS454="","",#REF!)</f>
        <v>#REF!</v>
      </c>
      <c r="AU454" t="e">
        <f>IF(AT454="","",#REF!)</f>
        <v>#REF!</v>
      </c>
      <c r="AV454" t="e">
        <f>IF(AU454="","",MROUND((#REF!*(9/5))+32,1))</f>
        <v>#REF!</v>
      </c>
      <c r="AW454" t="e">
        <f>IF(AV454="","",MROUND((#REF!*(9/5))+32,1))</f>
        <v>#REF!</v>
      </c>
      <c r="AX454" t="e">
        <f>IF(AW454="","",MROUND((#REF!*14.5038),1))</f>
        <v>#REF!</v>
      </c>
      <c r="AY454" s="25" t="e">
        <f>IF(AX454="","",#REF!)</f>
        <v>#REF!</v>
      </c>
      <c r="AZ454" s="25" t="e">
        <f>IF(AY454="","",#REF!)</f>
        <v>#REF!</v>
      </c>
      <c r="BA454" s="25" t="e">
        <f>IF(AZ454="","",MROUND(((#REF!*(9/5))+32),1))</f>
        <v>#REF!</v>
      </c>
      <c r="BB454" s="25" t="e">
        <f>IF(BA454="","",#REF!)</f>
        <v>#REF!</v>
      </c>
      <c r="BC454" s="25" t="e">
        <f>IF(BB454="","",#REF!)</f>
        <v>#REF!</v>
      </c>
      <c r="BD454" s="25" t="e">
        <f>IF(BC454="","",#REF!)</f>
        <v>#REF!</v>
      </c>
    </row>
    <row r="455" spans="15:56" x14ac:dyDescent="0.25">
      <c r="O455">
        <v>453</v>
      </c>
      <c r="P455" t="str">
        <f t="shared" si="8"/>
        <v>Good</v>
      </c>
      <c r="AR455" t="e">
        <f>IF(#REF!="","",#REF!)</f>
        <v>#REF!</v>
      </c>
      <c r="AS455" t="e">
        <f>IF(AR455="","",#REF!)</f>
        <v>#REF!</v>
      </c>
      <c r="AT455" t="e">
        <f>IF(AS455="","",#REF!)</f>
        <v>#REF!</v>
      </c>
      <c r="AU455" t="e">
        <f>IF(AT455="","",#REF!)</f>
        <v>#REF!</v>
      </c>
      <c r="AV455" t="e">
        <f>IF(AU455="","",MROUND((#REF!*(9/5))+32,1))</f>
        <v>#REF!</v>
      </c>
      <c r="AW455" t="e">
        <f>IF(AV455="","",MROUND((#REF!*(9/5))+32,1))</f>
        <v>#REF!</v>
      </c>
      <c r="AX455" t="e">
        <f>IF(AW455="","",MROUND((#REF!*14.5038),1))</f>
        <v>#REF!</v>
      </c>
      <c r="AY455" s="25" t="e">
        <f>IF(AX455="","",#REF!)</f>
        <v>#REF!</v>
      </c>
      <c r="AZ455" s="25" t="e">
        <f>IF(AY455="","",#REF!)</f>
        <v>#REF!</v>
      </c>
      <c r="BA455" s="25" t="e">
        <f>IF(AZ455="","",MROUND(((#REF!*(9/5))+32),1))</f>
        <v>#REF!</v>
      </c>
      <c r="BB455" s="25" t="e">
        <f>IF(BA455="","",#REF!)</f>
        <v>#REF!</v>
      </c>
      <c r="BC455" s="25" t="e">
        <f>IF(BB455="","",#REF!)</f>
        <v>#REF!</v>
      </c>
      <c r="BD455" s="25" t="e">
        <f>IF(BC455="","",#REF!)</f>
        <v>#REF!</v>
      </c>
    </row>
    <row r="456" spans="15:56" x14ac:dyDescent="0.25">
      <c r="O456">
        <v>454</v>
      </c>
      <c r="P456" t="str">
        <f t="shared" si="8"/>
        <v>Good</v>
      </c>
      <c r="AR456" t="e">
        <f>IF(#REF!="","",#REF!)</f>
        <v>#REF!</v>
      </c>
      <c r="AS456" t="e">
        <f>IF(AR456="","",#REF!)</f>
        <v>#REF!</v>
      </c>
      <c r="AT456" t="e">
        <f>IF(AS456="","",#REF!)</f>
        <v>#REF!</v>
      </c>
      <c r="AU456" t="e">
        <f>IF(AT456="","",#REF!)</f>
        <v>#REF!</v>
      </c>
      <c r="AV456" t="e">
        <f>IF(AU456="","",MROUND((#REF!*(9/5))+32,1))</f>
        <v>#REF!</v>
      </c>
      <c r="AW456" t="e">
        <f>IF(AV456="","",MROUND((#REF!*(9/5))+32,1))</f>
        <v>#REF!</v>
      </c>
      <c r="AX456" t="e">
        <f>IF(AW456="","",MROUND((#REF!*14.5038),1))</f>
        <v>#REF!</v>
      </c>
      <c r="AY456" s="25" t="e">
        <f>IF(AX456="","",#REF!)</f>
        <v>#REF!</v>
      </c>
      <c r="AZ456" s="25" t="e">
        <f>IF(AY456="","",#REF!)</f>
        <v>#REF!</v>
      </c>
      <c r="BA456" s="25" t="e">
        <f>IF(AZ456="","",MROUND(((#REF!*(9/5))+32),1))</f>
        <v>#REF!</v>
      </c>
      <c r="BB456" s="25" t="e">
        <f>IF(BA456="","",#REF!)</f>
        <v>#REF!</v>
      </c>
      <c r="BC456" s="25" t="e">
        <f>IF(BB456="","",#REF!)</f>
        <v>#REF!</v>
      </c>
      <c r="BD456" s="25" t="e">
        <f>IF(BC456="","",#REF!)</f>
        <v>#REF!</v>
      </c>
    </row>
    <row r="457" spans="15:56" x14ac:dyDescent="0.25">
      <c r="O457">
        <v>455</v>
      </c>
      <c r="P457" t="str">
        <f t="shared" si="8"/>
        <v>Good</v>
      </c>
      <c r="AR457" t="e">
        <f>IF(#REF!="","",#REF!)</f>
        <v>#REF!</v>
      </c>
      <c r="AS457" t="e">
        <f>IF(AR457="","",#REF!)</f>
        <v>#REF!</v>
      </c>
      <c r="AT457" t="e">
        <f>IF(AS457="","",#REF!)</f>
        <v>#REF!</v>
      </c>
      <c r="AU457" t="e">
        <f>IF(AT457="","",#REF!)</f>
        <v>#REF!</v>
      </c>
      <c r="AV457" t="e">
        <f>IF(AU457="","",MROUND((#REF!*(9/5))+32,1))</f>
        <v>#REF!</v>
      </c>
      <c r="AW457" t="e">
        <f>IF(AV457="","",MROUND((#REF!*(9/5))+32,1))</f>
        <v>#REF!</v>
      </c>
      <c r="AX457" t="e">
        <f>IF(AW457="","",MROUND((#REF!*14.5038),1))</f>
        <v>#REF!</v>
      </c>
      <c r="AY457" s="25" t="e">
        <f>IF(AX457="","",#REF!)</f>
        <v>#REF!</v>
      </c>
      <c r="AZ457" s="25" t="e">
        <f>IF(AY457="","",#REF!)</f>
        <v>#REF!</v>
      </c>
      <c r="BA457" s="25" t="e">
        <f>IF(AZ457="","",MROUND(((#REF!*(9/5))+32),1))</f>
        <v>#REF!</v>
      </c>
      <c r="BB457" s="25" t="e">
        <f>IF(BA457="","",#REF!)</f>
        <v>#REF!</v>
      </c>
      <c r="BC457" s="25" t="e">
        <f>IF(BB457="","",#REF!)</f>
        <v>#REF!</v>
      </c>
      <c r="BD457" s="25" t="e">
        <f>IF(BC457="","",#REF!)</f>
        <v>#REF!</v>
      </c>
    </row>
    <row r="458" spans="15:56" x14ac:dyDescent="0.25">
      <c r="O458">
        <v>456</v>
      </c>
      <c r="P458" t="str">
        <f t="shared" si="8"/>
        <v>Good</v>
      </c>
      <c r="AR458" t="e">
        <f>IF(#REF!="","",#REF!)</f>
        <v>#REF!</v>
      </c>
      <c r="AS458" t="e">
        <f>IF(AR458="","",#REF!)</f>
        <v>#REF!</v>
      </c>
      <c r="AT458" t="e">
        <f>IF(AS458="","",#REF!)</f>
        <v>#REF!</v>
      </c>
      <c r="AU458" t="e">
        <f>IF(AT458="","",#REF!)</f>
        <v>#REF!</v>
      </c>
      <c r="AV458" t="e">
        <f>IF(AU458="","",MROUND((#REF!*(9/5))+32,1))</f>
        <v>#REF!</v>
      </c>
      <c r="AW458" t="e">
        <f>IF(AV458="","",MROUND((#REF!*(9/5))+32,1))</f>
        <v>#REF!</v>
      </c>
      <c r="AX458" t="e">
        <f>IF(AW458="","",MROUND((#REF!*14.5038),1))</f>
        <v>#REF!</v>
      </c>
      <c r="AY458" s="25" t="e">
        <f>IF(AX458="","",#REF!)</f>
        <v>#REF!</v>
      </c>
      <c r="AZ458" s="25" t="e">
        <f>IF(AY458="","",#REF!)</f>
        <v>#REF!</v>
      </c>
      <c r="BA458" s="25" t="e">
        <f>IF(AZ458="","",MROUND(((#REF!*(9/5))+32),1))</f>
        <v>#REF!</v>
      </c>
      <c r="BB458" s="25" t="e">
        <f>IF(BA458="","",#REF!)</f>
        <v>#REF!</v>
      </c>
      <c r="BC458" s="25" t="e">
        <f>IF(BB458="","",#REF!)</f>
        <v>#REF!</v>
      </c>
      <c r="BD458" s="25" t="e">
        <f>IF(BC458="","",#REF!)</f>
        <v>#REF!</v>
      </c>
    </row>
    <row r="459" spans="15:56" x14ac:dyDescent="0.25">
      <c r="O459">
        <v>457</v>
      </c>
      <c r="P459" t="str">
        <f t="shared" si="8"/>
        <v>Good</v>
      </c>
      <c r="AR459" t="e">
        <f>IF(#REF!="","",#REF!)</f>
        <v>#REF!</v>
      </c>
      <c r="AS459" t="e">
        <f>IF(AR459="","",#REF!)</f>
        <v>#REF!</v>
      </c>
      <c r="AT459" t="e">
        <f>IF(AS459="","",#REF!)</f>
        <v>#REF!</v>
      </c>
      <c r="AU459" t="e">
        <f>IF(AT459="","",#REF!)</f>
        <v>#REF!</v>
      </c>
      <c r="AV459" t="e">
        <f>IF(AU459="","",MROUND((#REF!*(9/5))+32,1))</f>
        <v>#REF!</v>
      </c>
      <c r="AW459" t="e">
        <f>IF(AV459="","",MROUND((#REF!*(9/5))+32,1))</f>
        <v>#REF!</v>
      </c>
      <c r="AX459" t="e">
        <f>IF(AW459="","",MROUND((#REF!*14.5038),1))</f>
        <v>#REF!</v>
      </c>
      <c r="AY459" s="25" t="e">
        <f>IF(AX459="","",#REF!)</f>
        <v>#REF!</v>
      </c>
      <c r="AZ459" s="25" t="e">
        <f>IF(AY459="","",#REF!)</f>
        <v>#REF!</v>
      </c>
      <c r="BA459" s="25" t="e">
        <f>IF(AZ459="","",MROUND(((#REF!*(9/5))+32),1))</f>
        <v>#REF!</v>
      </c>
      <c r="BB459" s="25" t="e">
        <f>IF(BA459="","",#REF!)</f>
        <v>#REF!</v>
      </c>
      <c r="BC459" s="25" t="e">
        <f>IF(BB459="","",#REF!)</f>
        <v>#REF!</v>
      </c>
      <c r="BD459" s="25" t="e">
        <f>IF(BC459="","",#REF!)</f>
        <v>#REF!</v>
      </c>
    </row>
    <row r="460" spans="15:56" x14ac:dyDescent="0.25">
      <c r="O460">
        <v>458</v>
      </c>
      <c r="P460" t="str">
        <f t="shared" si="8"/>
        <v>Good</v>
      </c>
      <c r="AR460" t="e">
        <f>IF(#REF!="","",#REF!)</f>
        <v>#REF!</v>
      </c>
      <c r="AS460" t="e">
        <f>IF(AR460="","",#REF!)</f>
        <v>#REF!</v>
      </c>
      <c r="AT460" t="e">
        <f>IF(AS460="","",#REF!)</f>
        <v>#REF!</v>
      </c>
      <c r="AU460" t="e">
        <f>IF(AT460="","",#REF!)</f>
        <v>#REF!</v>
      </c>
      <c r="AV460" t="e">
        <f>IF(AU460="","",MROUND((#REF!*(9/5))+32,1))</f>
        <v>#REF!</v>
      </c>
      <c r="AW460" t="e">
        <f>IF(AV460="","",MROUND((#REF!*(9/5))+32,1))</f>
        <v>#REF!</v>
      </c>
      <c r="AX460" t="e">
        <f>IF(AW460="","",MROUND((#REF!*14.5038),1))</f>
        <v>#REF!</v>
      </c>
      <c r="AY460" s="25" t="e">
        <f>IF(AX460="","",#REF!)</f>
        <v>#REF!</v>
      </c>
      <c r="AZ460" s="25" t="e">
        <f>IF(AY460="","",#REF!)</f>
        <v>#REF!</v>
      </c>
      <c r="BA460" s="25" t="e">
        <f>IF(AZ460="","",MROUND(((#REF!*(9/5))+32),1))</f>
        <v>#REF!</v>
      </c>
      <c r="BB460" s="25" t="e">
        <f>IF(BA460="","",#REF!)</f>
        <v>#REF!</v>
      </c>
      <c r="BC460" s="25" t="e">
        <f>IF(BB460="","",#REF!)</f>
        <v>#REF!</v>
      </c>
      <c r="BD460" s="25" t="e">
        <f>IF(BC460="","",#REF!)</f>
        <v>#REF!</v>
      </c>
    </row>
    <row r="461" spans="15:56" x14ac:dyDescent="0.25">
      <c r="O461">
        <v>459</v>
      </c>
      <c r="P461" t="str">
        <f t="shared" si="8"/>
        <v>Good</v>
      </c>
      <c r="AR461" t="e">
        <f>IF(#REF!="","",#REF!)</f>
        <v>#REF!</v>
      </c>
      <c r="AS461" t="e">
        <f>IF(AR461="","",#REF!)</f>
        <v>#REF!</v>
      </c>
      <c r="AT461" t="e">
        <f>IF(AS461="","",#REF!)</f>
        <v>#REF!</v>
      </c>
      <c r="AU461" t="e">
        <f>IF(AT461="","",#REF!)</f>
        <v>#REF!</v>
      </c>
      <c r="AV461" t="e">
        <f>IF(AU461="","",MROUND((#REF!*(9/5))+32,1))</f>
        <v>#REF!</v>
      </c>
      <c r="AW461" t="e">
        <f>IF(AV461="","",MROUND((#REF!*(9/5))+32,1))</f>
        <v>#REF!</v>
      </c>
      <c r="AX461" t="e">
        <f>IF(AW461="","",MROUND((#REF!*14.5038),1))</f>
        <v>#REF!</v>
      </c>
      <c r="AY461" s="25" t="e">
        <f>IF(AX461="","",#REF!)</f>
        <v>#REF!</v>
      </c>
      <c r="AZ461" s="25" t="e">
        <f>IF(AY461="","",#REF!)</f>
        <v>#REF!</v>
      </c>
      <c r="BA461" s="25" t="e">
        <f>IF(AZ461="","",MROUND(((#REF!*(9/5))+32),1))</f>
        <v>#REF!</v>
      </c>
      <c r="BB461" s="25" t="e">
        <f>IF(BA461="","",#REF!)</f>
        <v>#REF!</v>
      </c>
      <c r="BC461" s="25" t="e">
        <f>IF(BB461="","",#REF!)</f>
        <v>#REF!</v>
      </c>
      <c r="BD461" s="25" t="e">
        <f>IF(BC461="","",#REF!)</f>
        <v>#REF!</v>
      </c>
    </row>
    <row r="462" spans="15:56" x14ac:dyDescent="0.25">
      <c r="O462">
        <v>460</v>
      </c>
      <c r="P462" t="str">
        <f t="shared" si="8"/>
        <v>Good</v>
      </c>
      <c r="AR462" t="e">
        <f>IF(#REF!="","",#REF!)</f>
        <v>#REF!</v>
      </c>
      <c r="AS462" t="e">
        <f>IF(AR462="","",#REF!)</f>
        <v>#REF!</v>
      </c>
      <c r="AT462" t="e">
        <f>IF(AS462="","",#REF!)</f>
        <v>#REF!</v>
      </c>
      <c r="AU462" t="e">
        <f>IF(AT462="","",#REF!)</f>
        <v>#REF!</v>
      </c>
      <c r="AV462" t="e">
        <f>IF(AU462="","",MROUND((#REF!*(9/5))+32,1))</f>
        <v>#REF!</v>
      </c>
      <c r="AW462" t="e">
        <f>IF(AV462="","",MROUND((#REF!*(9/5))+32,1))</f>
        <v>#REF!</v>
      </c>
      <c r="AX462" t="e">
        <f>IF(AW462="","",MROUND((#REF!*14.5038),1))</f>
        <v>#REF!</v>
      </c>
      <c r="AY462" s="25" t="e">
        <f>IF(AX462="","",#REF!)</f>
        <v>#REF!</v>
      </c>
      <c r="AZ462" s="25" t="e">
        <f>IF(AY462="","",#REF!)</f>
        <v>#REF!</v>
      </c>
      <c r="BA462" s="25" t="e">
        <f>IF(AZ462="","",MROUND(((#REF!*(9/5))+32),1))</f>
        <v>#REF!</v>
      </c>
      <c r="BB462" s="25" t="e">
        <f>IF(BA462="","",#REF!)</f>
        <v>#REF!</v>
      </c>
      <c r="BC462" s="25" t="e">
        <f>IF(BB462="","",#REF!)</f>
        <v>#REF!</v>
      </c>
      <c r="BD462" s="25" t="e">
        <f>IF(BC462="","",#REF!)</f>
        <v>#REF!</v>
      </c>
    </row>
    <row r="463" spans="15:56" x14ac:dyDescent="0.25">
      <c r="O463">
        <v>461</v>
      </c>
      <c r="P463" t="str">
        <f t="shared" si="8"/>
        <v>Good</v>
      </c>
      <c r="AR463" t="e">
        <f>IF(#REF!="","",#REF!)</f>
        <v>#REF!</v>
      </c>
      <c r="AS463" t="e">
        <f>IF(AR463="","",#REF!)</f>
        <v>#REF!</v>
      </c>
      <c r="AT463" t="e">
        <f>IF(AS463="","",#REF!)</f>
        <v>#REF!</v>
      </c>
      <c r="AU463" t="e">
        <f>IF(AT463="","",#REF!)</f>
        <v>#REF!</v>
      </c>
      <c r="AV463" t="e">
        <f>IF(AU463="","",MROUND((#REF!*(9/5))+32,1))</f>
        <v>#REF!</v>
      </c>
      <c r="AW463" t="e">
        <f>IF(AV463="","",MROUND((#REF!*(9/5))+32,1))</f>
        <v>#REF!</v>
      </c>
      <c r="AX463" t="e">
        <f>IF(AW463="","",MROUND((#REF!*14.5038),1))</f>
        <v>#REF!</v>
      </c>
      <c r="AY463" s="25" t="e">
        <f>IF(AX463="","",#REF!)</f>
        <v>#REF!</v>
      </c>
      <c r="AZ463" s="25" t="e">
        <f>IF(AY463="","",#REF!)</f>
        <v>#REF!</v>
      </c>
      <c r="BA463" s="25" t="e">
        <f>IF(AZ463="","",MROUND(((#REF!*(9/5))+32),1))</f>
        <v>#REF!</v>
      </c>
      <c r="BB463" s="25" t="e">
        <f>IF(BA463="","",#REF!)</f>
        <v>#REF!</v>
      </c>
      <c r="BC463" s="25" t="e">
        <f>IF(BB463="","",#REF!)</f>
        <v>#REF!</v>
      </c>
      <c r="BD463" s="25" t="e">
        <f>IF(BC463="","",#REF!)</f>
        <v>#REF!</v>
      </c>
    </row>
    <row r="464" spans="15:56" x14ac:dyDescent="0.25">
      <c r="O464">
        <v>462</v>
      </c>
      <c r="P464" t="str">
        <f t="shared" si="8"/>
        <v>Good</v>
      </c>
      <c r="AR464" t="e">
        <f>IF(#REF!="","",#REF!)</f>
        <v>#REF!</v>
      </c>
      <c r="AS464" t="e">
        <f>IF(AR464="","",#REF!)</f>
        <v>#REF!</v>
      </c>
      <c r="AT464" t="e">
        <f>IF(AS464="","",#REF!)</f>
        <v>#REF!</v>
      </c>
      <c r="AU464" t="e">
        <f>IF(AT464="","",#REF!)</f>
        <v>#REF!</v>
      </c>
      <c r="AV464" t="e">
        <f>IF(AU464="","",MROUND((#REF!*(9/5))+32,1))</f>
        <v>#REF!</v>
      </c>
      <c r="AW464" t="e">
        <f>IF(AV464="","",MROUND((#REF!*(9/5))+32,1))</f>
        <v>#REF!</v>
      </c>
      <c r="AX464" t="e">
        <f>IF(AW464="","",MROUND((#REF!*14.5038),1))</f>
        <v>#REF!</v>
      </c>
      <c r="AY464" s="25" t="e">
        <f>IF(AX464="","",#REF!)</f>
        <v>#REF!</v>
      </c>
      <c r="AZ464" s="25" t="e">
        <f>IF(AY464="","",#REF!)</f>
        <v>#REF!</v>
      </c>
      <c r="BA464" s="25" t="e">
        <f>IF(AZ464="","",MROUND(((#REF!*(9/5))+32),1))</f>
        <v>#REF!</v>
      </c>
      <c r="BB464" s="25" t="e">
        <f>IF(BA464="","",#REF!)</f>
        <v>#REF!</v>
      </c>
      <c r="BC464" s="25" t="e">
        <f>IF(BB464="","",#REF!)</f>
        <v>#REF!</v>
      </c>
      <c r="BD464" s="25" t="e">
        <f>IF(BC464="","",#REF!)</f>
        <v>#REF!</v>
      </c>
    </row>
    <row r="465" spans="15:56" x14ac:dyDescent="0.25">
      <c r="O465">
        <v>463</v>
      </c>
      <c r="P465" t="str">
        <f t="shared" si="8"/>
        <v>Good</v>
      </c>
      <c r="AR465" t="e">
        <f>IF(#REF!="","",#REF!)</f>
        <v>#REF!</v>
      </c>
      <c r="AS465" t="e">
        <f>IF(AR465="","",#REF!)</f>
        <v>#REF!</v>
      </c>
      <c r="AT465" t="e">
        <f>IF(AS465="","",#REF!)</f>
        <v>#REF!</v>
      </c>
      <c r="AU465" t="e">
        <f>IF(AT465="","",#REF!)</f>
        <v>#REF!</v>
      </c>
      <c r="AV465" t="e">
        <f>IF(AU465="","",MROUND((#REF!*(9/5))+32,1))</f>
        <v>#REF!</v>
      </c>
      <c r="AW465" t="e">
        <f>IF(AV465="","",MROUND((#REF!*(9/5))+32,1))</f>
        <v>#REF!</v>
      </c>
      <c r="AX465" t="e">
        <f>IF(AW465="","",MROUND((#REF!*14.5038),1))</f>
        <v>#REF!</v>
      </c>
      <c r="AY465" s="25" t="e">
        <f>IF(AX465="","",#REF!)</f>
        <v>#REF!</v>
      </c>
      <c r="AZ465" s="25" t="e">
        <f>IF(AY465="","",#REF!)</f>
        <v>#REF!</v>
      </c>
      <c r="BA465" s="25" t="e">
        <f>IF(AZ465="","",MROUND(((#REF!*(9/5))+32),1))</f>
        <v>#REF!</v>
      </c>
      <c r="BB465" s="25" t="e">
        <f>IF(BA465="","",#REF!)</f>
        <v>#REF!</v>
      </c>
      <c r="BC465" s="25" t="e">
        <f>IF(BB465="","",#REF!)</f>
        <v>#REF!</v>
      </c>
      <c r="BD465" s="25" t="e">
        <f>IF(BC465="","",#REF!)</f>
        <v>#REF!</v>
      </c>
    </row>
    <row r="466" spans="15:56" x14ac:dyDescent="0.25">
      <c r="O466">
        <v>464</v>
      </c>
      <c r="P466" t="str">
        <f t="shared" si="8"/>
        <v>Good</v>
      </c>
      <c r="AR466" t="e">
        <f>IF(#REF!="","",#REF!)</f>
        <v>#REF!</v>
      </c>
      <c r="AS466" t="e">
        <f>IF(AR466="","",#REF!)</f>
        <v>#REF!</v>
      </c>
      <c r="AT466" t="e">
        <f>IF(AS466="","",#REF!)</f>
        <v>#REF!</v>
      </c>
      <c r="AU466" t="e">
        <f>IF(AT466="","",#REF!)</f>
        <v>#REF!</v>
      </c>
      <c r="AV466" t="e">
        <f>IF(AU466="","",MROUND((#REF!*(9/5))+32,1))</f>
        <v>#REF!</v>
      </c>
      <c r="AW466" t="e">
        <f>IF(AV466="","",MROUND((#REF!*(9/5))+32,1))</f>
        <v>#REF!</v>
      </c>
      <c r="AX466" t="e">
        <f>IF(AW466="","",MROUND((#REF!*14.5038),1))</f>
        <v>#REF!</v>
      </c>
      <c r="AY466" s="25" t="e">
        <f>IF(AX466="","",#REF!)</f>
        <v>#REF!</v>
      </c>
      <c r="AZ466" s="25" t="e">
        <f>IF(AY466="","",#REF!)</f>
        <v>#REF!</v>
      </c>
      <c r="BA466" s="25" t="e">
        <f>IF(AZ466="","",MROUND(((#REF!*(9/5))+32),1))</f>
        <v>#REF!</v>
      </c>
      <c r="BB466" s="25" t="e">
        <f>IF(BA466="","",#REF!)</f>
        <v>#REF!</v>
      </c>
      <c r="BC466" s="25" t="e">
        <f>IF(BB466="","",#REF!)</f>
        <v>#REF!</v>
      </c>
      <c r="BD466" s="25" t="e">
        <f>IF(BC466="","",#REF!)</f>
        <v>#REF!</v>
      </c>
    </row>
    <row r="467" spans="15:56" x14ac:dyDescent="0.25">
      <c r="O467">
        <v>465</v>
      </c>
      <c r="P467" t="str">
        <f t="shared" si="8"/>
        <v>Good</v>
      </c>
      <c r="AR467" t="e">
        <f>IF(#REF!="","",#REF!)</f>
        <v>#REF!</v>
      </c>
      <c r="AS467" t="e">
        <f>IF(AR467="","",#REF!)</f>
        <v>#REF!</v>
      </c>
      <c r="AT467" t="e">
        <f>IF(AS467="","",#REF!)</f>
        <v>#REF!</v>
      </c>
      <c r="AU467" t="e">
        <f>IF(AT467="","",#REF!)</f>
        <v>#REF!</v>
      </c>
      <c r="AV467" t="e">
        <f>IF(AU467="","",MROUND((#REF!*(9/5))+32,1))</f>
        <v>#REF!</v>
      </c>
      <c r="AW467" t="e">
        <f>IF(AV467="","",MROUND((#REF!*(9/5))+32,1))</f>
        <v>#REF!</v>
      </c>
      <c r="AX467" t="e">
        <f>IF(AW467="","",MROUND((#REF!*14.5038),1))</f>
        <v>#REF!</v>
      </c>
      <c r="AY467" s="25" t="e">
        <f>IF(AX467="","",#REF!)</f>
        <v>#REF!</v>
      </c>
      <c r="AZ467" s="25" t="e">
        <f>IF(AY467="","",#REF!)</f>
        <v>#REF!</v>
      </c>
      <c r="BA467" s="25" t="e">
        <f>IF(AZ467="","",MROUND(((#REF!*(9/5))+32),1))</f>
        <v>#REF!</v>
      </c>
      <c r="BB467" s="25" t="e">
        <f>IF(BA467="","",#REF!)</f>
        <v>#REF!</v>
      </c>
      <c r="BC467" s="25" t="e">
        <f>IF(BB467="","",#REF!)</f>
        <v>#REF!</v>
      </c>
      <c r="BD467" s="25" t="e">
        <f>IF(BC467="","",#REF!)</f>
        <v>#REF!</v>
      </c>
    </row>
    <row r="468" spans="15:56" x14ac:dyDescent="0.25">
      <c r="O468">
        <v>466</v>
      </c>
      <c r="P468" t="str">
        <f t="shared" si="8"/>
        <v>Good</v>
      </c>
      <c r="AR468" t="e">
        <f>IF(#REF!="","",#REF!)</f>
        <v>#REF!</v>
      </c>
      <c r="AS468" t="e">
        <f>IF(AR468="","",#REF!)</f>
        <v>#REF!</v>
      </c>
      <c r="AT468" t="e">
        <f>IF(AS468="","",#REF!)</f>
        <v>#REF!</v>
      </c>
      <c r="AU468" t="e">
        <f>IF(AT468="","",#REF!)</f>
        <v>#REF!</v>
      </c>
      <c r="AV468" t="e">
        <f>IF(AU468="","",MROUND((#REF!*(9/5))+32,1))</f>
        <v>#REF!</v>
      </c>
      <c r="AW468" t="e">
        <f>IF(AV468="","",MROUND((#REF!*(9/5))+32,1))</f>
        <v>#REF!</v>
      </c>
      <c r="AX468" t="e">
        <f>IF(AW468="","",MROUND((#REF!*14.5038),1))</f>
        <v>#REF!</v>
      </c>
      <c r="AY468" s="25" t="e">
        <f>IF(AX468="","",#REF!)</f>
        <v>#REF!</v>
      </c>
      <c r="AZ468" s="25" t="e">
        <f>IF(AY468="","",#REF!)</f>
        <v>#REF!</v>
      </c>
      <c r="BA468" s="25" t="e">
        <f>IF(AZ468="","",MROUND(((#REF!*(9/5))+32),1))</f>
        <v>#REF!</v>
      </c>
      <c r="BB468" s="25" t="e">
        <f>IF(BA468="","",#REF!)</f>
        <v>#REF!</v>
      </c>
      <c r="BC468" s="25" t="e">
        <f>IF(BB468="","",#REF!)</f>
        <v>#REF!</v>
      </c>
      <c r="BD468" s="25" t="e">
        <f>IF(BC468="","",#REF!)</f>
        <v>#REF!</v>
      </c>
    </row>
    <row r="469" spans="15:56" x14ac:dyDescent="0.25">
      <c r="O469">
        <v>467</v>
      </c>
      <c r="P469" t="str">
        <f t="shared" si="8"/>
        <v>Good</v>
      </c>
      <c r="AR469" t="e">
        <f>IF(#REF!="","",#REF!)</f>
        <v>#REF!</v>
      </c>
      <c r="AS469" t="e">
        <f>IF(AR469="","",#REF!)</f>
        <v>#REF!</v>
      </c>
      <c r="AT469" t="e">
        <f>IF(AS469="","",#REF!)</f>
        <v>#REF!</v>
      </c>
      <c r="AU469" t="e">
        <f>IF(AT469="","",#REF!)</f>
        <v>#REF!</v>
      </c>
      <c r="AV469" t="e">
        <f>IF(AU469="","",MROUND((#REF!*(9/5))+32,1))</f>
        <v>#REF!</v>
      </c>
      <c r="AW469" t="e">
        <f>IF(AV469="","",MROUND((#REF!*(9/5))+32,1))</f>
        <v>#REF!</v>
      </c>
      <c r="AX469" t="e">
        <f>IF(AW469="","",MROUND((#REF!*14.5038),1))</f>
        <v>#REF!</v>
      </c>
      <c r="AY469" s="25" t="e">
        <f>IF(AX469="","",#REF!)</f>
        <v>#REF!</v>
      </c>
      <c r="AZ469" s="25" t="e">
        <f>IF(AY469="","",#REF!)</f>
        <v>#REF!</v>
      </c>
      <c r="BA469" s="25" t="e">
        <f>IF(AZ469="","",MROUND(((#REF!*(9/5))+32),1))</f>
        <v>#REF!</v>
      </c>
      <c r="BB469" s="25" t="e">
        <f>IF(BA469="","",#REF!)</f>
        <v>#REF!</v>
      </c>
      <c r="BC469" s="25" t="e">
        <f>IF(BB469="","",#REF!)</f>
        <v>#REF!</v>
      </c>
      <c r="BD469" s="25" t="e">
        <f>IF(BC469="","",#REF!)</f>
        <v>#REF!</v>
      </c>
    </row>
    <row r="470" spans="15:56" x14ac:dyDescent="0.25">
      <c r="O470">
        <v>468</v>
      </c>
      <c r="P470" t="str">
        <f t="shared" si="8"/>
        <v>Good</v>
      </c>
      <c r="AR470" t="e">
        <f>IF(#REF!="","",#REF!)</f>
        <v>#REF!</v>
      </c>
      <c r="AS470" t="e">
        <f>IF(AR470="","",#REF!)</f>
        <v>#REF!</v>
      </c>
      <c r="AT470" t="e">
        <f>IF(AS470="","",#REF!)</f>
        <v>#REF!</v>
      </c>
      <c r="AU470" t="e">
        <f>IF(AT470="","",#REF!)</f>
        <v>#REF!</v>
      </c>
      <c r="AV470" t="e">
        <f>IF(AU470="","",MROUND((#REF!*(9/5))+32,1))</f>
        <v>#REF!</v>
      </c>
      <c r="AW470" t="e">
        <f>IF(AV470="","",MROUND((#REF!*(9/5))+32,1))</f>
        <v>#REF!</v>
      </c>
      <c r="AX470" t="e">
        <f>IF(AW470="","",MROUND((#REF!*14.5038),1))</f>
        <v>#REF!</v>
      </c>
      <c r="AY470" s="25" t="e">
        <f>IF(AX470="","",#REF!)</f>
        <v>#REF!</v>
      </c>
      <c r="AZ470" s="25" t="e">
        <f>IF(AY470="","",#REF!)</f>
        <v>#REF!</v>
      </c>
      <c r="BA470" s="25" t="e">
        <f>IF(AZ470="","",MROUND(((#REF!*(9/5))+32),1))</f>
        <v>#REF!</v>
      </c>
      <c r="BB470" s="25" t="e">
        <f>IF(BA470="","",#REF!)</f>
        <v>#REF!</v>
      </c>
      <c r="BC470" s="25" t="e">
        <f>IF(BB470="","",#REF!)</f>
        <v>#REF!</v>
      </c>
      <c r="BD470" s="25" t="e">
        <f>IF(BC470="","",#REF!)</f>
        <v>#REF!</v>
      </c>
    </row>
    <row r="471" spans="15:56" x14ac:dyDescent="0.25">
      <c r="O471">
        <v>469</v>
      </c>
      <c r="P471" t="str">
        <f t="shared" si="8"/>
        <v>Good</v>
      </c>
      <c r="AR471" t="e">
        <f>IF(#REF!="","",#REF!)</f>
        <v>#REF!</v>
      </c>
      <c r="AS471" t="e">
        <f>IF(AR471="","",#REF!)</f>
        <v>#REF!</v>
      </c>
      <c r="AT471" t="e">
        <f>IF(AS471="","",#REF!)</f>
        <v>#REF!</v>
      </c>
      <c r="AU471" t="e">
        <f>IF(AT471="","",#REF!)</f>
        <v>#REF!</v>
      </c>
      <c r="AV471" t="e">
        <f>IF(AU471="","",MROUND((#REF!*(9/5))+32,1))</f>
        <v>#REF!</v>
      </c>
      <c r="AW471" t="e">
        <f>IF(AV471="","",MROUND((#REF!*(9/5))+32,1))</f>
        <v>#REF!</v>
      </c>
      <c r="AX471" t="e">
        <f>IF(AW471="","",MROUND((#REF!*14.5038),1))</f>
        <v>#REF!</v>
      </c>
      <c r="AY471" s="25" t="e">
        <f>IF(AX471="","",#REF!)</f>
        <v>#REF!</v>
      </c>
      <c r="AZ471" s="25" t="e">
        <f>IF(AY471="","",#REF!)</f>
        <v>#REF!</v>
      </c>
      <c r="BA471" s="25" t="e">
        <f>IF(AZ471="","",MROUND(((#REF!*(9/5))+32),1))</f>
        <v>#REF!</v>
      </c>
      <c r="BB471" s="25" t="e">
        <f>IF(BA471="","",#REF!)</f>
        <v>#REF!</v>
      </c>
      <c r="BC471" s="25" t="e">
        <f>IF(BB471="","",#REF!)</f>
        <v>#REF!</v>
      </c>
      <c r="BD471" s="25" t="e">
        <f>IF(BC471="","",#REF!)</f>
        <v>#REF!</v>
      </c>
    </row>
    <row r="472" spans="15:56" x14ac:dyDescent="0.25">
      <c r="O472">
        <v>470</v>
      </c>
      <c r="P472" t="str">
        <f t="shared" si="8"/>
        <v>Good</v>
      </c>
      <c r="AR472" t="e">
        <f>IF(#REF!="","",#REF!)</f>
        <v>#REF!</v>
      </c>
      <c r="AS472" t="e">
        <f>IF(AR472="","",#REF!)</f>
        <v>#REF!</v>
      </c>
      <c r="AT472" t="e">
        <f>IF(AS472="","",#REF!)</f>
        <v>#REF!</v>
      </c>
      <c r="AU472" t="e">
        <f>IF(AT472="","",#REF!)</f>
        <v>#REF!</v>
      </c>
      <c r="AV472" t="e">
        <f>IF(AU472="","",MROUND((#REF!*(9/5))+32,1))</f>
        <v>#REF!</v>
      </c>
      <c r="AW472" t="e">
        <f>IF(AV472="","",MROUND((#REF!*(9/5))+32,1))</f>
        <v>#REF!</v>
      </c>
      <c r="AX472" t="e">
        <f>IF(AW472="","",MROUND((#REF!*14.5038),1))</f>
        <v>#REF!</v>
      </c>
      <c r="AY472" s="25" t="e">
        <f>IF(AX472="","",#REF!)</f>
        <v>#REF!</v>
      </c>
      <c r="AZ472" s="25" t="e">
        <f>IF(AY472="","",#REF!)</f>
        <v>#REF!</v>
      </c>
      <c r="BA472" s="25" t="e">
        <f>IF(AZ472="","",MROUND(((#REF!*(9/5))+32),1))</f>
        <v>#REF!</v>
      </c>
      <c r="BB472" s="25" t="e">
        <f>IF(BA472="","",#REF!)</f>
        <v>#REF!</v>
      </c>
      <c r="BC472" s="25" t="e">
        <f>IF(BB472="","",#REF!)</f>
        <v>#REF!</v>
      </c>
      <c r="BD472" s="25" t="e">
        <f>IF(BC472="","",#REF!)</f>
        <v>#REF!</v>
      </c>
    </row>
    <row r="473" spans="15:56" x14ac:dyDescent="0.25">
      <c r="O473">
        <v>471</v>
      </c>
      <c r="P473" t="str">
        <f t="shared" si="8"/>
        <v>Good</v>
      </c>
      <c r="AR473" t="e">
        <f>IF(#REF!="","",#REF!)</f>
        <v>#REF!</v>
      </c>
      <c r="AS473" t="e">
        <f>IF(AR473="","",#REF!)</f>
        <v>#REF!</v>
      </c>
      <c r="AT473" t="e">
        <f>IF(AS473="","",#REF!)</f>
        <v>#REF!</v>
      </c>
      <c r="AU473" t="e">
        <f>IF(AT473="","",#REF!)</f>
        <v>#REF!</v>
      </c>
      <c r="AV473" t="e">
        <f>IF(AU473="","",MROUND((#REF!*(9/5))+32,1))</f>
        <v>#REF!</v>
      </c>
      <c r="AW473" t="e">
        <f>IF(AV473="","",MROUND((#REF!*(9/5))+32,1))</f>
        <v>#REF!</v>
      </c>
      <c r="AX473" t="e">
        <f>IF(AW473="","",MROUND((#REF!*14.5038),1))</f>
        <v>#REF!</v>
      </c>
      <c r="AY473" s="25" t="e">
        <f>IF(AX473="","",#REF!)</f>
        <v>#REF!</v>
      </c>
      <c r="AZ473" s="25" t="e">
        <f>IF(AY473="","",#REF!)</f>
        <v>#REF!</v>
      </c>
      <c r="BA473" s="25" t="e">
        <f>IF(AZ473="","",MROUND(((#REF!*(9/5))+32),1))</f>
        <v>#REF!</v>
      </c>
      <c r="BB473" s="25" t="e">
        <f>IF(BA473="","",#REF!)</f>
        <v>#REF!</v>
      </c>
      <c r="BC473" s="25" t="e">
        <f>IF(BB473="","",#REF!)</f>
        <v>#REF!</v>
      </c>
      <c r="BD473" s="25" t="e">
        <f>IF(BC473="","",#REF!)</f>
        <v>#REF!</v>
      </c>
    </row>
    <row r="474" spans="15:56" x14ac:dyDescent="0.25">
      <c r="O474">
        <v>472</v>
      </c>
      <c r="P474" t="str">
        <f t="shared" si="8"/>
        <v>Good</v>
      </c>
      <c r="AR474" t="e">
        <f>IF(#REF!="","",#REF!)</f>
        <v>#REF!</v>
      </c>
      <c r="AS474" t="e">
        <f>IF(AR474="","",#REF!)</f>
        <v>#REF!</v>
      </c>
      <c r="AT474" t="e">
        <f>IF(AS474="","",#REF!)</f>
        <v>#REF!</v>
      </c>
      <c r="AU474" t="e">
        <f>IF(AT474="","",#REF!)</f>
        <v>#REF!</v>
      </c>
      <c r="AV474" t="e">
        <f>IF(AU474="","",MROUND((#REF!*(9/5))+32,1))</f>
        <v>#REF!</v>
      </c>
      <c r="AW474" t="e">
        <f>IF(AV474="","",MROUND((#REF!*(9/5))+32,1))</f>
        <v>#REF!</v>
      </c>
      <c r="AX474" t="e">
        <f>IF(AW474="","",MROUND((#REF!*14.5038),1))</f>
        <v>#REF!</v>
      </c>
      <c r="AY474" s="25" t="e">
        <f>IF(AX474="","",#REF!)</f>
        <v>#REF!</v>
      </c>
      <c r="AZ474" s="25" t="e">
        <f>IF(AY474="","",#REF!)</f>
        <v>#REF!</v>
      </c>
      <c r="BA474" s="25" t="e">
        <f>IF(AZ474="","",MROUND(((#REF!*(9/5))+32),1))</f>
        <v>#REF!</v>
      </c>
      <c r="BB474" s="25" t="e">
        <f>IF(BA474="","",#REF!)</f>
        <v>#REF!</v>
      </c>
      <c r="BC474" s="25" t="e">
        <f>IF(BB474="","",#REF!)</f>
        <v>#REF!</v>
      </c>
      <c r="BD474" s="25" t="e">
        <f>IF(BC474="","",#REF!)</f>
        <v>#REF!</v>
      </c>
    </row>
    <row r="475" spans="15:56" x14ac:dyDescent="0.25">
      <c r="O475">
        <v>473</v>
      </c>
      <c r="P475" t="str">
        <f t="shared" si="8"/>
        <v>Good</v>
      </c>
      <c r="AR475" t="e">
        <f>IF(#REF!="","",#REF!)</f>
        <v>#REF!</v>
      </c>
      <c r="AS475" t="e">
        <f>IF(AR475="","",#REF!)</f>
        <v>#REF!</v>
      </c>
      <c r="AT475" t="e">
        <f>IF(AS475="","",#REF!)</f>
        <v>#REF!</v>
      </c>
      <c r="AU475" t="e">
        <f>IF(AT475="","",#REF!)</f>
        <v>#REF!</v>
      </c>
      <c r="AV475" t="e">
        <f>IF(AU475="","",MROUND((#REF!*(9/5))+32,1))</f>
        <v>#REF!</v>
      </c>
      <c r="AW475" t="e">
        <f>IF(AV475="","",MROUND((#REF!*(9/5))+32,1))</f>
        <v>#REF!</v>
      </c>
      <c r="AX475" t="e">
        <f>IF(AW475="","",MROUND((#REF!*14.5038),1))</f>
        <v>#REF!</v>
      </c>
      <c r="AY475" s="25" t="e">
        <f>IF(AX475="","",#REF!)</f>
        <v>#REF!</v>
      </c>
      <c r="AZ475" s="25" t="e">
        <f>IF(AY475="","",#REF!)</f>
        <v>#REF!</v>
      </c>
      <c r="BA475" s="25" t="e">
        <f>IF(AZ475="","",MROUND(((#REF!*(9/5))+32),1))</f>
        <v>#REF!</v>
      </c>
      <c r="BB475" s="25" t="e">
        <f>IF(BA475="","",#REF!)</f>
        <v>#REF!</v>
      </c>
      <c r="BC475" s="25" t="e">
        <f>IF(BB475="","",#REF!)</f>
        <v>#REF!</v>
      </c>
      <c r="BD475" s="25" t="e">
        <f>IF(BC475="","",#REF!)</f>
        <v>#REF!</v>
      </c>
    </row>
    <row r="476" spans="15:56" x14ac:dyDescent="0.25">
      <c r="O476">
        <v>474</v>
      </c>
      <c r="P476" t="str">
        <f t="shared" si="8"/>
        <v>Good</v>
      </c>
      <c r="AR476" t="e">
        <f>IF(#REF!="","",#REF!)</f>
        <v>#REF!</v>
      </c>
      <c r="AS476" t="e">
        <f>IF(AR476="","",#REF!)</f>
        <v>#REF!</v>
      </c>
      <c r="AT476" t="e">
        <f>IF(AS476="","",#REF!)</f>
        <v>#REF!</v>
      </c>
      <c r="AU476" t="e">
        <f>IF(AT476="","",#REF!)</f>
        <v>#REF!</v>
      </c>
      <c r="AV476" t="e">
        <f>IF(AU476="","",MROUND((#REF!*(9/5))+32,1))</f>
        <v>#REF!</v>
      </c>
      <c r="AW476" t="e">
        <f>IF(AV476="","",MROUND((#REF!*(9/5))+32,1))</f>
        <v>#REF!</v>
      </c>
      <c r="AX476" t="e">
        <f>IF(AW476="","",MROUND((#REF!*14.5038),1))</f>
        <v>#REF!</v>
      </c>
      <c r="AY476" s="25" t="e">
        <f>IF(AX476="","",#REF!)</f>
        <v>#REF!</v>
      </c>
      <c r="AZ476" s="25" t="e">
        <f>IF(AY476="","",#REF!)</f>
        <v>#REF!</v>
      </c>
      <c r="BA476" s="25" t="e">
        <f>IF(AZ476="","",MROUND(((#REF!*(9/5))+32),1))</f>
        <v>#REF!</v>
      </c>
      <c r="BB476" s="25" t="e">
        <f>IF(BA476="","",#REF!)</f>
        <v>#REF!</v>
      </c>
      <c r="BC476" s="25" t="e">
        <f>IF(BB476="","",#REF!)</f>
        <v>#REF!</v>
      </c>
      <c r="BD476" s="25" t="e">
        <f>IF(BC476="","",#REF!)</f>
        <v>#REF!</v>
      </c>
    </row>
    <row r="477" spans="15:56" x14ac:dyDescent="0.25">
      <c r="O477">
        <v>475</v>
      </c>
      <c r="P477" t="str">
        <f t="shared" si="8"/>
        <v>Good</v>
      </c>
      <c r="AR477" t="e">
        <f>IF(#REF!="","",#REF!)</f>
        <v>#REF!</v>
      </c>
      <c r="AS477" t="e">
        <f>IF(AR477="","",#REF!)</f>
        <v>#REF!</v>
      </c>
      <c r="AT477" t="e">
        <f>IF(AS477="","",#REF!)</f>
        <v>#REF!</v>
      </c>
      <c r="AU477" t="e">
        <f>IF(AT477="","",#REF!)</f>
        <v>#REF!</v>
      </c>
      <c r="AV477" t="e">
        <f>IF(AU477="","",MROUND((#REF!*(9/5))+32,1))</f>
        <v>#REF!</v>
      </c>
      <c r="AW477" t="e">
        <f>IF(AV477="","",MROUND((#REF!*(9/5))+32,1))</f>
        <v>#REF!</v>
      </c>
      <c r="AX477" t="e">
        <f>IF(AW477="","",MROUND((#REF!*14.5038),1))</f>
        <v>#REF!</v>
      </c>
      <c r="AY477" s="25" t="e">
        <f>IF(AX477="","",#REF!)</f>
        <v>#REF!</v>
      </c>
      <c r="AZ477" s="25" t="e">
        <f>IF(AY477="","",#REF!)</f>
        <v>#REF!</v>
      </c>
      <c r="BA477" s="25" t="e">
        <f>IF(AZ477="","",MROUND(((#REF!*(9/5))+32),1))</f>
        <v>#REF!</v>
      </c>
      <c r="BB477" s="25" t="e">
        <f>IF(BA477="","",#REF!)</f>
        <v>#REF!</v>
      </c>
      <c r="BC477" s="25" t="e">
        <f>IF(BB477="","",#REF!)</f>
        <v>#REF!</v>
      </c>
      <c r="BD477" s="25" t="e">
        <f>IF(BC477="","",#REF!)</f>
        <v>#REF!</v>
      </c>
    </row>
    <row r="478" spans="15:56" x14ac:dyDescent="0.25">
      <c r="O478">
        <v>476</v>
      </c>
      <c r="P478" t="str">
        <f t="shared" si="8"/>
        <v>Good</v>
      </c>
      <c r="AR478" t="e">
        <f>IF(#REF!="","",#REF!)</f>
        <v>#REF!</v>
      </c>
      <c r="AS478" t="e">
        <f>IF(AR478="","",#REF!)</f>
        <v>#REF!</v>
      </c>
      <c r="AT478" t="e">
        <f>IF(AS478="","",#REF!)</f>
        <v>#REF!</v>
      </c>
      <c r="AU478" t="e">
        <f>IF(AT478="","",#REF!)</f>
        <v>#REF!</v>
      </c>
      <c r="AV478" t="e">
        <f>IF(AU478="","",MROUND((#REF!*(9/5))+32,1))</f>
        <v>#REF!</v>
      </c>
      <c r="AW478" t="e">
        <f>IF(AV478="","",MROUND((#REF!*(9/5))+32,1))</f>
        <v>#REF!</v>
      </c>
      <c r="AX478" t="e">
        <f>IF(AW478="","",MROUND((#REF!*14.5038),1))</f>
        <v>#REF!</v>
      </c>
      <c r="AY478" s="25" t="e">
        <f>IF(AX478="","",#REF!)</f>
        <v>#REF!</v>
      </c>
      <c r="AZ478" s="25" t="e">
        <f>IF(AY478="","",#REF!)</f>
        <v>#REF!</v>
      </c>
      <c r="BA478" s="25" t="e">
        <f>IF(AZ478="","",MROUND(((#REF!*(9/5))+32),1))</f>
        <v>#REF!</v>
      </c>
      <c r="BB478" s="25" t="e">
        <f>IF(BA478="","",#REF!)</f>
        <v>#REF!</v>
      </c>
      <c r="BC478" s="25" t="e">
        <f>IF(BB478="","",#REF!)</f>
        <v>#REF!</v>
      </c>
      <c r="BD478" s="25" t="e">
        <f>IF(BC478="","",#REF!)</f>
        <v>#REF!</v>
      </c>
    </row>
    <row r="479" spans="15:56" x14ac:dyDescent="0.25">
      <c r="O479">
        <v>477</v>
      </c>
      <c r="P479" t="str">
        <f t="shared" si="8"/>
        <v>Good</v>
      </c>
      <c r="AR479" t="e">
        <f>IF(#REF!="","",#REF!)</f>
        <v>#REF!</v>
      </c>
      <c r="AS479" t="e">
        <f>IF(AR479="","",#REF!)</f>
        <v>#REF!</v>
      </c>
      <c r="AT479" t="e">
        <f>IF(AS479="","",#REF!)</f>
        <v>#REF!</v>
      </c>
      <c r="AU479" t="e">
        <f>IF(AT479="","",#REF!)</f>
        <v>#REF!</v>
      </c>
      <c r="AV479" t="e">
        <f>IF(AU479="","",MROUND((#REF!*(9/5))+32,1))</f>
        <v>#REF!</v>
      </c>
      <c r="AW479" t="e">
        <f>IF(AV479="","",MROUND((#REF!*(9/5))+32,1))</f>
        <v>#REF!</v>
      </c>
      <c r="AX479" t="e">
        <f>IF(AW479="","",MROUND((#REF!*14.5038),1))</f>
        <v>#REF!</v>
      </c>
      <c r="AY479" s="25" t="e">
        <f>IF(AX479="","",#REF!)</f>
        <v>#REF!</v>
      </c>
      <c r="AZ479" s="25" t="e">
        <f>IF(AY479="","",#REF!)</f>
        <v>#REF!</v>
      </c>
      <c r="BA479" s="25" t="e">
        <f>IF(AZ479="","",MROUND(((#REF!*(9/5))+32),1))</f>
        <v>#REF!</v>
      </c>
      <c r="BB479" s="25" t="e">
        <f>IF(BA479="","",#REF!)</f>
        <v>#REF!</v>
      </c>
      <c r="BC479" s="25" t="e">
        <f>IF(BB479="","",#REF!)</f>
        <v>#REF!</v>
      </c>
      <c r="BD479" s="25" t="e">
        <f>IF(BC479="","",#REF!)</f>
        <v>#REF!</v>
      </c>
    </row>
    <row r="480" spans="15:56" x14ac:dyDescent="0.25">
      <c r="O480">
        <v>478</v>
      </c>
      <c r="P480" t="str">
        <f t="shared" si="8"/>
        <v>Good</v>
      </c>
      <c r="AR480" t="e">
        <f>IF(#REF!="","",#REF!)</f>
        <v>#REF!</v>
      </c>
      <c r="AS480" t="e">
        <f>IF(AR480="","",#REF!)</f>
        <v>#REF!</v>
      </c>
      <c r="AT480" t="e">
        <f>IF(AS480="","",#REF!)</f>
        <v>#REF!</v>
      </c>
      <c r="AU480" t="e">
        <f>IF(AT480="","",#REF!)</f>
        <v>#REF!</v>
      </c>
      <c r="AV480" t="e">
        <f>IF(AU480="","",MROUND((#REF!*(9/5))+32,1))</f>
        <v>#REF!</v>
      </c>
      <c r="AW480" t="e">
        <f>IF(AV480="","",MROUND((#REF!*(9/5))+32,1))</f>
        <v>#REF!</v>
      </c>
      <c r="AX480" t="e">
        <f>IF(AW480="","",MROUND((#REF!*14.5038),1))</f>
        <v>#REF!</v>
      </c>
      <c r="AY480" s="25" t="e">
        <f>IF(AX480="","",#REF!)</f>
        <v>#REF!</v>
      </c>
      <c r="AZ480" s="25" t="e">
        <f>IF(AY480="","",#REF!)</f>
        <v>#REF!</v>
      </c>
      <c r="BA480" s="25" t="e">
        <f>IF(AZ480="","",MROUND(((#REF!*(9/5))+32),1))</f>
        <v>#REF!</v>
      </c>
      <c r="BB480" s="25" t="e">
        <f>IF(BA480="","",#REF!)</f>
        <v>#REF!</v>
      </c>
      <c r="BC480" s="25" t="e">
        <f>IF(BB480="","",#REF!)</f>
        <v>#REF!</v>
      </c>
      <c r="BD480" s="25" t="e">
        <f>IF(BC480="","",#REF!)</f>
        <v>#REF!</v>
      </c>
    </row>
    <row r="481" spans="15:56" x14ac:dyDescent="0.25">
      <c r="O481">
        <v>479</v>
      </c>
      <c r="P481" t="str">
        <f t="shared" si="8"/>
        <v>Good</v>
      </c>
      <c r="AR481" t="e">
        <f>IF(#REF!="","",#REF!)</f>
        <v>#REF!</v>
      </c>
      <c r="AS481" t="e">
        <f>IF(AR481="","",#REF!)</f>
        <v>#REF!</v>
      </c>
      <c r="AT481" t="e">
        <f>IF(AS481="","",#REF!)</f>
        <v>#REF!</v>
      </c>
      <c r="AU481" t="e">
        <f>IF(AT481="","",#REF!)</f>
        <v>#REF!</v>
      </c>
      <c r="AV481" t="e">
        <f>IF(AU481="","",MROUND((#REF!*(9/5))+32,1))</f>
        <v>#REF!</v>
      </c>
      <c r="AW481" t="e">
        <f>IF(AV481="","",MROUND((#REF!*(9/5))+32,1))</f>
        <v>#REF!</v>
      </c>
      <c r="AX481" t="e">
        <f>IF(AW481="","",MROUND((#REF!*14.5038),1))</f>
        <v>#REF!</v>
      </c>
      <c r="AY481" s="25" t="e">
        <f>IF(AX481="","",#REF!)</f>
        <v>#REF!</v>
      </c>
      <c r="AZ481" s="25" t="e">
        <f>IF(AY481="","",#REF!)</f>
        <v>#REF!</v>
      </c>
      <c r="BA481" s="25" t="e">
        <f>IF(AZ481="","",MROUND(((#REF!*(9/5))+32),1))</f>
        <v>#REF!</v>
      </c>
      <c r="BB481" s="25" t="e">
        <f>IF(BA481="","",#REF!)</f>
        <v>#REF!</v>
      </c>
      <c r="BC481" s="25" t="e">
        <f>IF(BB481="","",#REF!)</f>
        <v>#REF!</v>
      </c>
      <c r="BD481" s="25" t="e">
        <f>IF(BC481="","",#REF!)</f>
        <v>#REF!</v>
      </c>
    </row>
    <row r="482" spans="15:56" x14ac:dyDescent="0.25">
      <c r="O482">
        <v>480</v>
      </c>
      <c r="P482" t="str">
        <f t="shared" si="8"/>
        <v>Good</v>
      </c>
      <c r="AR482" t="e">
        <f>IF(#REF!="","",#REF!)</f>
        <v>#REF!</v>
      </c>
      <c r="AS482" t="e">
        <f>IF(AR482="","",#REF!)</f>
        <v>#REF!</v>
      </c>
      <c r="AT482" t="e">
        <f>IF(AS482="","",#REF!)</f>
        <v>#REF!</v>
      </c>
      <c r="AU482" t="e">
        <f>IF(AT482="","",#REF!)</f>
        <v>#REF!</v>
      </c>
      <c r="AV482" t="e">
        <f>IF(AU482="","",MROUND((#REF!*(9/5))+32,1))</f>
        <v>#REF!</v>
      </c>
      <c r="AW482" t="e">
        <f>IF(AV482="","",MROUND((#REF!*(9/5))+32,1))</f>
        <v>#REF!</v>
      </c>
      <c r="AX482" t="e">
        <f>IF(AW482="","",MROUND((#REF!*14.5038),1))</f>
        <v>#REF!</v>
      </c>
      <c r="AY482" s="25" t="e">
        <f>IF(AX482="","",#REF!)</f>
        <v>#REF!</v>
      </c>
      <c r="AZ482" s="25" t="e">
        <f>IF(AY482="","",#REF!)</f>
        <v>#REF!</v>
      </c>
      <c r="BA482" s="25" t="e">
        <f>IF(AZ482="","",MROUND(((#REF!*(9/5))+32),1))</f>
        <v>#REF!</v>
      </c>
      <c r="BB482" s="25" t="e">
        <f>IF(BA482="","",#REF!)</f>
        <v>#REF!</v>
      </c>
      <c r="BC482" s="25" t="e">
        <f>IF(BB482="","",#REF!)</f>
        <v>#REF!</v>
      </c>
      <c r="BD482" s="25" t="e">
        <f>IF(BC482="","",#REF!)</f>
        <v>#REF!</v>
      </c>
    </row>
    <row r="483" spans="15:56" x14ac:dyDescent="0.25">
      <c r="O483">
        <v>481</v>
      </c>
      <c r="P483" t="str">
        <f t="shared" si="8"/>
        <v>Good</v>
      </c>
      <c r="AR483" t="e">
        <f>IF(#REF!="","",#REF!)</f>
        <v>#REF!</v>
      </c>
      <c r="AS483" t="e">
        <f>IF(AR483="","",#REF!)</f>
        <v>#REF!</v>
      </c>
      <c r="AT483" t="e">
        <f>IF(AS483="","",#REF!)</f>
        <v>#REF!</v>
      </c>
      <c r="AU483" t="e">
        <f>IF(AT483="","",#REF!)</f>
        <v>#REF!</v>
      </c>
      <c r="AV483" t="e">
        <f>IF(AU483="","",MROUND((#REF!*(9/5))+32,1))</f>
        <v>#REF!</v>
      </c>
      <c r="AW483" t="e">
        <f>IF(AV483="","",MROUND((#REF!*(9/5))+32,1))</f>
        <v>#REF!</v>
      </c>
      <c r="AX483" t="e">
        <f>IF(AW483="","",MROUND((#REF!*14.5038),1))</f>
        <v>#REF!</v>
      </c>
      <c r="AY483" s="25" t="e">
        <f>IF(AX483="","",#REF!)</f>
        <v>#REF!</v>
      </c>
      <c r="AZ483" s="25" t="e">
        <f>IF(AY483="","",#REF!)</f>
        <v>#REF!</v>
      </c>
      <c r="BA483" s="25" t="e">
        <f>IF(AZ483="","",MROUND(((#REF!*(9/5))+32),1))</f>
        <v>#REF!</v>
      </c>
      <c r="BB483" s="25" t="e">
        <f>IF(BA483="","",#REF!)</f>
        <v>#REF!</v>
      </c>
      <c r="BC483" s="25" t="e">
        <f>IF(BB483="","",#REF!)</f>
        <v>#REF!</v>
      </c>
      <c r="BD483" s="25" t="e">
        <f>IF(BC483="","",#REF!)</f>
        <v>#REF!</v>
      </c>
    </row>
    <row r="484" spans="15:56" x14ac:dyDescent="0.25">
      <c r="O484">
        <v>482</v>
      </c>
      <c r="P484" t="str">
        <f t="shared" si="8"/>
        <v>Good</v>
      </c>
      <c r="AR484" t="e">
        <f>IF(#REF!="","",#REF!)</f>
        <v>#REF!</v>
      </c>
      <c r="AS484" t="e">
        <f>IF(AR484="","",#REF!)</f>
        <v>#REF!</v>
      </c>
      <c r="AT484" t="e">
        <f>IF(AS484="","",#REF!)</f>
        <v>#REF!</v>
      </c>
      <c r="AU484" t="e">
        <f>IF(AT484="","",#REF!)</f>
        <v>#REF!</v>
      </c>
      <c r="AV484" t="e">
        <f>IF(AU484="","",MROUND((#REF!*(9/5))+32,1))</f>
        <v>#REF!</v>
      </c>
      <c r="AW484" t="e">
        <f>IF(AV484="","",MROUND((#REF!*(9/5))+32,1))</f>
        <v>#REF!</v>
      </c>
      <c r="AX484" t="e">
        <f>IF(AW484="","",MROUND((#REF!*14.5038),1))</f>
        <v>#REF!</v>
      </c>
      <c r="AY484" s="25" t="e">
        <f>IF(AX484="","",#REF!)</f>
        <v>#REF!</v>
      </c>
      <c r="AZ484" s="25" t="e">
        <f>IF(AY484="","",#REF!)</f>
        <v>#REF!</v>
      </c>
      <c r="BA484" s="25" t="e">
        <f>IF(AZ484="","",MROUND(((#REF!*(9/5))+32),1))</f>
        <v>#REF!</v>
      </c>
      <c r="BB484" s="25" t="e">
        <f>IF(BA484="","",#REF!)</f>
        <v>#REF!</v>
      </c>
      <c r="BC484" s="25" t="e">
        <f>IF(BB484="","",#REF!)</f>
        <v>#REF!</v>
      </c>
      <c r="BD484" s="25" t="e">
        <f>IF(BC484="","",#REF!)</f>
        <v>#REF!</v>
      </c>
    </row>
    <row r="485" spans="15:56" x14ac:dyDescent="0.25">
      <c r="O485">
        <v>483</v>
      </c>
      <c r="P485" t="str">
        <f t="shared" si="8"/>
        <v>Good</v>
      </c>
      <c r="AR485" t="e">
        <f>IF(#REF!="","",#REF!)</f>
        <v>#REF!</v>
      </c>
      <c r="AS485" t="e">
        <f>IF(AR485="","",#REF!)</f>
        <v>#REF!</v>
      </c>
      <c r="AT485" t="e">
        <f>IF(AS485="","",#REF!)</f>
        <v>#REF!</v>
      </c>
      <c r="AU485" t="e">
        <f>IF(AT485="","",#REF!)</f>
        <v>#REF!</v>
      </c>
      <c r="AV485" t="e">
        <f>IF(AU485="","",MROUND((#REF!*(9/5))+32,1))</f>
        <v>#REF!</v>
      </c>
      <c r="AW485" t="e">
        <f>IF(AV485="","",MROUND((#REF!*(9/5))+32,1))</f>
        <v>#REF!</v>
      </c>
      <c r="AX485" t="e">
        <f>IF(AW485="","",MROUND((#REF!*14.5038),1))</f>
        <v>#REF!</v>
      </c>
      <c r="AY485" s="25" t="e">
        <f>IF(AX485="","",#REF!)</f>
        <v>#REF!</v>
      </c>
      <c r="AZ485" s="25" t="e">
        <f>IF(AY485="","",#REF!)</f>
        <v>#REF!</v>
      </c>
      <c r="BA485" s="25" t="e">
        <f>IF(AZ485="","",MROUND(((#REF!*(9/5))+32),1))</f>
        <v>#REF!</v>
      </c>
      <c r="BB485" s="25" t="e">
        <f>IF(BA485="","",#REF!)</f>
        <v>#REF!</v>
      </c>
      <c r="BC485" s="25" t="e">
        <f>IF(BB485="","",#REF!)</f>
        <v>#REF!</v>
      </c>
      <c r="BD485" s="25" t="e">
        <f>IF(BC485="","",#REF!)</f>
        <v>#REF!</v>
      </c>
    </row>
    <row r="486" spans="15:56" x14ac:dyDescent="0.25">
      <c r="O486">
        <v>484</v>
      </c>
      <c r="P486" t="str">
        <f t="shared" si="8"/>
        <v>Good</v>
      </c>
      <c r="AR486" t="e">
        <f>IF(#REF!="","",#REF!)</f>
        <v>#REF!</v>
      </c>
      <c r="AS486" t="e">
        <f>IF(AR486="","",#REF!)</f>
        <v>#REF!</v>
      </c>
      <c r="AT486" t="e">
        <f>IF(AS486="","",#REF!)</f>
        <v>#REF!</v>
      </c>
      <c r="AU486" t="e">
        <f>IF(AT486="","",#REF!)</f>
        <v>#REF!</v>
      </c>
      <c r="AV486" t="e">
        <f>IF(AU486="","",MROUND((#REF!*(9/5))+32,1))</f>
        <v>#REF!</v>
      </c>
      <c r="AW486" t="e">
        <f>IF(AV486="","",MROUND((#REF!*(9/5))+32,1))</f>
        <v>#REF!</v>
      </c>
      <c r="AX486" t="e">
        <f>IF(AW486="","",MROUND((#REF!*14.5038),1))</f>
        <v>#REF!</v>
      </c>
      <c r="AY486" s="25" t="e">
        <f>IF(AX486="","",#REF!)</f>
        <v>#REF!</v>
      </c>
      <c r="AZ486" s="25" t="e">
        <f>IF(AY486="","",#REF!)</f>
        <v>#REF!</v>
      </c>
      <c r="BA486" s="25" t="e">
        <f>IF(AZ486="","",MROUND(((#REF!*(9/5))+32),1))</f>
        <v>#REF!</v>
      </c>
      <c r="BB486" s="25" t="e">
        <f>IF(BA486="","",#REF!)</f>
        <v>#REF!</v>
      </c>
      <c r="BC486" s="25" t="e">
        <f>IF(BB486="","",#REF!)</f>
        <v>#REF!</v>
      </c>
      <c r="BD486" s="25" t="e">
        <f>IF(BC486="","",#REF!)</f>
        <v>#REF!</v>
      </c>
    </row>
    <row r="487" spans="15:56" x14ac:dyDescent="0.25">
      <c r="O487">
        <v>485</v>
      </c>
      <c r="P487" t="str">
        <f t="shared" si="8"/>
        <v>Good</v>
      </c>
      <c r="AR487" t="e">
        <f>IF(#REF!="","",#REF!)</f>
        <v>#REF!</v>
      </c>
      <c r="AS487" t="e">
        <f>IF(AR487="","",#REF!)</f>
        <v>#REF!</v>
      </c>
      <c r="AT487" t="e">
        <f>IF(AS487="","",#REF!)</f>
        <v>#REF!</v>
      </c>
      <c r="AU487" t="e">
        <f>IF(AT487="","",#REF!)</f>
        <v>#REF!</v>
      </c>
      <c r="AV487" t="e">
        <f>IF(AU487="","",MROUND((#REF!*(9/5))+32,1))</f>
        <v>#REF!</v>
      </c>
      <c r="AW487" t="e">
        <f>IF(AV487="","",MROUND((#REF!*(9/5))+32,1))</f>
        <v>#REF!</v>
      </c>
      <c r="AX487" t="e">
        <f>IF(AW487="","",MROUND((#REF!*14.5038),1))</f>
        <v>#REF!</v>
      </c>
      <c r="AY487" s="25" t="e">
        <f>IF(AX487="","",#REF!)</f>
        <v>#REF!</v>
      </c>
      <c r="AZ487" s="25" t="e">
        <f>IF(AY487="","",#REF!)</f>
        <v>#REF!</v>
      </c>
      <c r="BA487" s="25" t="e">
        <f>IF(AZ487="","",MROUND(((#REF!*(9/5))+32),1))</f>
        <v>#REF!</v>
      </c>
      <c r="BB487" s="25" t="e">
        <f>IF(BA487="","",#REF!)</f>
        <v>#REF!</v>
      </c>
      <c r="BC487" s="25" t="e">
        <f>IF(BB487="","",#REF!)</f>
        <v>#REF!</v>
      </c>
      <c r="BD487" s="25" t="e">
        <f>IF(BC487="","",#REF!)</f>
        <v>#REF!</v>
      </c>
    </row>
    <row r="488" spans="15:56" x14ac:dyDescent="0.25">
      <c r="O488">
        <v>486</v>
      </c>
      <c r="P488" t="str">
        <f t="shared" si="8"/>
        <v>Good</v>
      </c>
      <c r="AR488" t="e">
        <f>IF(#REF!="","",#REF!)</f>
        <v>#REF!</v>
      </c>
      <c r="AS488" t="e">
        <f>IF(AR488="","",#REF!)</f>
        <v>#REF!</v>
      </c>
      <c r="AT488" t="e">
        <f>IF(AS488="","",#REF!)</f>
        <v>#REF!</v>
      </c>
      <c r="AU488" t="e">
        <f>IF(AT488="","",#REF!)</f>
        <v>#REF!</v>
      </c>
      <c r="AV488" t="e">
        <f>IF(AU488="","",MROUND((#REF!*(9/5))+32,1))</f>
        <v>#REF!</v>
      </c>
      <c r="AW488" t="e">
        <f>IF(AV488="","",MROUND((#REF!*(9/5))+32,1))</f>
        <v>#REF!</v>
      </c>
      <c r="AX488" t="e">
        <f>IF(AW488="","",MROUND((#REF!*14.5038),1))</f>
        <v>#REF!</v>
      </c>
      <c r="AY488" s="25" t="e">
        <f>IF(AX488="","",#REF!)</f>
        <v>#REF!</v>
      </c>
      <c r="AZ488" s="25" t="e">
        <f>IF(AY488="","",#REF!)</f>
        <v>#REF!</v>
      </c>
      <c r="BA488" s="25" t="e">
        <f>IF(AZ488="","",MROUND(((#REF!*(9/5))+32),1))</f>
        <v>#REF!</v>
      </c>
      <c r="BB488" s="25" t="e">
        <f>IF(BA488="","",#REF!)</f>
        <v>#REF!</v>
      </c>
      <c r="BC488" s="25" t="e">
        <f>IF(BB488="","",#REF!)</f>
        <v>#REF!</v>
      </c>
      <c r="BD488" s="25" t="e">
        <f>IF(BC488="","",#REF!)</f>
        <v>#REF!</v>
      </c>
    </row>
    <row r="489" spans="15:56" x14ac:dyDescent="0.25">
      <c r="O489">
        <v>487</v>
      </c>
      <c r="P489" t="str">
        <f t="shared" si="8"/>
        <v>Good</v>
      </c>
      <c r="AR489" t="e">
        <f>IF(#REF!="","",#REF!)</f>
        <v>#REF!</v>
      </c>
      <c r="AS489" t="e">
        <f>IF(AR489="","",#REF!)</f>
        <v>#REF!</v>
      </c>
      <c r="AT489" t="e">
        <f>IF(AS489="","",#REF!)</f>
        <v>#REF!</v>
      </c>
      <c r="AU489" t="e">
        <f>IF(AT489="","",#REF!)</f>
        <v>#REF!</v>
      </c>
      <c r="AV489" t="e">
        <f>IF(AU489="","",MROUND((#REF!*(9/5))+32,1))</f>
        <v>#REF!</v>
      </c>
      <c r="AW489" t="e">
        <f>IF(AV489="","",MROUND((#REF!*(9/5))+32,1))</f>
        <v>#REF!</v>
      </c>
      <c r="AX489" t="e">
        <f>IF(AW489="","",MROUND((#REF!*14.5038),1))</f>
        <v>#REF!</v>
      </c>
      <c r="AY489" s="25" t="e">
        <f>IF(AX489="","",#REF!)</f>
        <v>#REF!</v>
      </c>
      <c r="AZ489" s="25" t="e">
        <f>IF(AY489="","",#REF!)</f>
        <v>#REF!</v>
      </c>
      <c r="BA489" s="25" t="e">
        <f>IF(AZ489="","",MROUND(((#REF!*(9/5))+32),1))</f>
        <v>#REF!</v>
      </c>
      <c r="BB489" s="25" t="e">
        <f>IF(BA489="","",#REF!)</f>
        <v>#REF!</v>
      </c>
      <c r="BC489" s="25" t="e">
        <f>IF(BB489="","",#REF!)</f>
        <v>#REF!</v>
      </c>
      <c r="BD489" s="25" t="e">
        <f>IF(BC489="","",#REF!)</f>
        <v>#REF!</v>
      </c>
    </row>
    <row r="490" spans="15:56" x14ac:dyDescent="0.25">
      <c r="O490">
        <v>488</v>
      </c>
      <c r="P490" t="str">
        <f t="shared" si="8"/>
        <v>Good</v>
      </c>
      <c r="AR490" t="e">
        <f>IF(#REF!="","",#REF!)</f>
        <v>#REF!</v>
      </c>
      <c r="AS490" t="e">
        <f>IF(AR490="","",#REF!)</f>
        <v>#REF!</v>
      </c>
      <c r="AT490" t="e">
        <f>IF(AS490="","",#REF!)</f>
        <v>#REF!</v>
      </c>
      <c r="AU490" t="e">
        <f>IF(AT490="","",#REF!)</f>
        <v>#REF!</v>
      </c>
      <c r="AV490" t="e">
        <f>IF(AU490="","",MROUND((#REF!*(9/5))+32,1))</f>
        <v>#REF!</v>
      </c>
      <c r="AW490" t="e">
        <f>IF(AV490="","",MROUND((#REF!*(9/5))+32,1))</f>
        <v>#REF!</v>
      </c>
      <c r="AX490" t="e">
        <f>IF(AW490="","",MROUND((#REF!*14.5038),1))</f>
        <v>#REF!</v>
      </c>
      <c r="AY490" s="25" t="e">
        <f>IF(AX490="","",#REF!)</f>
        <v>#REF!</v>
      </c>
      <c r="AZ490" s="25" t="e">
        <f>IF(AY490="","",#REF!)</f>
        <v>#REF!</v>
      </c>
      <c r="BA490" s="25" t="e">
        <f>IF(AZ490="","",MROUND(((#REF!*(9/5))+32),1))</f>
        <v>#REF!</v>
      </c>
      <c r="BB490" s="25" t="e">
        <f>IF(BA490="","",#REF!)</f>
        <v>#REF!</v>
      </c>
      <c r="BC490" s="25" t="e">
        <f>IF(BB490="","",#REF!)</f>
        <v>#REF!</v>
      </c>
      <c r="BD490" s="25" t="e">
        <f>IF(BC490="","",#REF!)</f>
        <v>#REF!</v>
      </c>
    </row>
    <row r="491" spans="15:56" x14ac:dyDescent="0.25">
      <c r="O491">
        <v>489</v>
      </c>
      <c r="P491" t="str">
        <f t="shared" si="8"/>
        <v>Good</v>
      </c>
      <c r="AR491" t="e">
        <f>IF(#REF!="","",#REF!)</f>
        <v>#REF!</v>
      </c>
      <c r="AS491" t="e">
        <f>IF(AR491="","",#REF!)</f>
        <v>#REF!</v>
      </c>
      <c r="AT491" t="e">
        <f>IF(AS491="","",#REF!)</f>
        <v>#REF!</v>
      </c>
      <c r="AU491" t="e">
        <f>IF(AT491="","",#REF!)</f>
        <v>#REF!</v>
      </c>
      <c r="AV491" t="e">
        <f>IF(AU491="","",MROUND((#REF!*(9/5))+32,1))</f>
        <v>#REF!</v>
      </c>
      <c r="AW491" t="e">
        <f>IF(AV491="","",MROUND((#REF!*(9/5))+32,1))</f>
        <v>#REF!</v>
      </c>
      <c r="AX491" t="e">
        <f>IF(AW491="","",MROUND((#REF!*14.5038),1))</f>
        <v>#REF!</v>
      </c>
      <c r="AY491" s="25" t="e">
        <f>IF(AX491="","",#REF!)</f>
        <v>#REF!</v>
      </c>
      <c r="AZ491" s="25" t="e">
        <f>IF(AY491="","",#REF!)</f>
        <v>#REF!</v>
      </c>
      <c r="BA491" s="25" t="e">
        <f>IF(AZ491="","",MROUND(((#REF!*(9/5))+32),1))</f>
        <v>#REF!</v>
      </c>
      <c r="BB491" s="25" t="e">
        <f>IF(BA491="","",#REF!)</f>
        <v>#REF!</v>
      </c>
      <c r="BC491" s="25" t="e">
        <f>IF(BB491="","",#REF!)</f>
        <v>#REF!</v>
      </c>
      <c r="BD491" s="25" t="e">
        <f>IF(BC491="","",#REF!)</f>
        <v>#REF!</v>
      </c>
    </row>
    <row r="492" spans="15:56" x14ac:dyDescent="0.25">
      <c r="O492">
        <v>490</v>
      </c>
      <c r="P492" t="str">
        <f t="shared" si="8"/>
        <v>Good</v>
      </c>
      <c r="AR492" t="e">
        <f>IF(#REF!="","",#REF!)</f>
        <v>#REF!</v>
      </c>
      <c r="AS492" t="e">
        <f>IF(AR492="","",#REF!)</f>
        <v>#REF!</v>
      </c>
      <c r="AT492" t="e">
        <f>IF(AS492="","",#REF!)</f>
        <v>#REF!</v>
      </c>
      <c r="AU492" t="e">
        <f>IF(AT492="","",#REF!)</f>
        <v>#REF!</v>
      </c>
      <c r="AV492" t="e">
        <f>IF(AU492="","",MROUND((#REF!*(9/5))+32,1))</f>
        <v>#REF!</v>
      </c>
      <c r="AW492" t="e">
        <f>IF(AV492="","",MROUND((#REF!*(9/5))+32,1))</f>
        <v>#REF!</v>
      </c>
      <c r="AX492" t="e">
        <f>IF(AW492="","",MROUND((#REF!*14.5038),1))</f>
        <v>#REF!</v>
      </c>
      <c r="AY492" s="25" t="e">
        <f>IF(AX492="","",#REF!)</f>
        <v>#REF!</v>
      </c>
      <c r="AZ492" s="25" t="e">
        <f>IF(AY492="","",#REF!)</f>
        <v>#REF!</v>
      </c>
      <c r="BA492" s="25" t="e">
        <f>IF(AZ492="","",MROUND(((#REF!*(9/5))+32),1))</f>
        <v>#REF!</v>
      </c>
      <c r="BB492" s="25" t="e">
        <f>IF(BA492="","",#REF!)</f>
        <v>#REF!</v>
      </c>
      <c r="BC492" s="25" t="e">
        <f>IF(BB492="","",#REF!)</f>
        <v>#REF!</v>
      </c>
      <c r="BD492" s="25" t="e">
        <f>IF(BC492="","",#REF!)</f>
        <v>#REF!</v>
      </c>
    </row>
    <row r="493" spans="15:56" x14ac:dyDescent="0.25">
      <c r="O493">
        <v>491</v>
      </c>
      <c r="P493" t="str">
        <f t="shared" si="8"/>
        <v>Good</v>
      </c>
      <c r="AR493" t="e">
        <f>IF(#REF!="","",#REF!)</f>
        <v>#REF!</v>
      </c>
      <c r="AS493" t="e">
        <f>IF(AR493="","",#REF!)</f>
        <v>#REF!</v>
      </c>
      <c r="AT493" t="e">
        <f>IF(AS493="","",#REF!)</f>
        <v>#REF!</v>
      </c>
      <c r="AU493" t="e">
        <f>IF(AT493="","",#REF!)</f>
        <v>#REF!</v>
      </c>
      <c r="AV493" t="e">
        <f>IF(AU493="","",MROUND((#REF!*(9/5))+32,1))</f>
        <v>#REF!</v>
      </c>
      <c r="AW493" t="e">
        <f>IF(AV493="","",MROUND((#REF!*(9/5))+32,1))</f>
        <v>#REF!</v>
      </c>
      <c r="AX493" t="e">
        <f>IF(AW493="","",MROUND((#REF!*14.5038),1))</f>
        <v>#REF!</v>
      </c>
      <c r="AY493" s="25" t="e">
        <f>IF(AX493="","",#REF!)</f>
        <v>#REF!</v>
      </c>
      <c r="AZ493" s="25" t="e">
        <f>IF(AY493="","",#REF!)</f>
        <v>#REF!</v>
      </c>
      <c r="BA493" s="25" t="e">
        <f>IF(AZ493="","",MROUND(((#REF!*(9/5))+32),1))</f>
        <v>#REF!</v>
      </c>
      <c r="BB493" s="25" t="e">
        <f>IF(BA493="","",#REF!)</f>
        <v>#REF!</v>
      </c>
      <c r="BC493" s="25" t="e">
        <f>IF(BB493="","",#REF!)</f>
        <v>#REF!</v>
      </c>
      <c r="BD493" s="25" t="e">
        <f>IF(BC493="","",#REF!)</f>
        <v>#REF!</v>
      </c>
    </row>
    <row r="494" spans="15:56" x14ac:dyDescent="0.25">
      <c r="O494">
        <v>492</v>
      </c>
      <c r="P494" t="str">
        <f t="shared" si="8"/>
        <v>Good</v>
      </c>
      <c r="AR494" t="e">
        <f>IF(#REF!="","",#REF!)</f>
        <v>#REF!</v>
      </c>
      <c r="AS494" t="e">
        <f>IF(AR494="","",#REF!)</f>
        <v>#REF!</v>
      </c>
      <c r="AT494" t="e">
        <f>IF(AS494="","",#REF!)</f>
        <v>#REF!</v>
      </c>
      <c r="AU494" t="e">
        <f>IF(AT494="","",#REF!)</f>
        <v>#REF!</v>
      </c>
      <c r="AV494" t="e">
        <f>IF(AU494="","",MROUND((#REF!*(9/5))+32,1))</f>
        <v>#REF!</v>
      </c>
      <c r="AW494" t="e">
        <f>IF(AV494="","",MROUND((#REF!*(9/5))+32,1))</f>
        <v>#REF!</v>
      </c>
      <c r="AX494" t="e">
        <f>IF(AW494="","",MROUND((#REF!*14.5038),1))</f>
        <v>#REF!</v>
      </c>
      <c r="AY494" s="25" t="e">
        <f>IF(AX494="","",#REF!)</f>
        <v>#REF!</v>
      </c>
      <c r="AZ494" s="25" t="e">
        <f>IF(AY494="","",#REF!)</f>
        <v>#REF!</v>
      </c>
      <c r="BA494" s="25" t="e">
        <f>IF(AZ494="","",MROUND(((#REF!*(9/5))+32),1))</f>
        <v>#REF!</v>
      </c>
      <c r="BB494" s="25" t="e">
        <f>IF(BA494="","",#REF!)</f>
        <v>#REF!</v>
      </c>
      <c r="BC494" s="25" t="e">
        <f>IF(BB494="","",#REF!)</f>
        <v>#REF!</v>
      </c>
      <c r="BD494" s="25" t="e">
        <f>IF(BC494="","",#REF!)</f>
        <v>#REF!</v>
      </c>
    </row>
    <row r="495" spans="15:56" x14ac:dyDescent="0.25">
      <c r="O495">
        <v>493</v>
      </c>
      <c r="P495" t="str">
        <f t="shared" si="8"/>
        <v>Good</v>
      </c>
      <c r="AR495" t="e">
        <f>IF(#REF!="","",#REF!)</f>
        <v>#REF!</v>
      </c>
      <c r="AS495" t="e">
        <f>IF(AR495="","",#REF!)</f>
        <v>#REF!</v>
      </c>
      <c r="AT495" t="e">
        <f>IF(AS495="","",#REF!)</f>
        <v>#REF!</v>
      </c>
      <c r="AU495" t="e">
        <f>IF(AT495="","",#REF!)</f>
        <v>#REF!</v>
      </c>
      <c r="AV495" t="e">
        <f>IF(AU495="","",MROUND((#REF!*(9/5))+32,1))</f>
        <v>#REF!</v>
      </c>
      <c r="AW495" t="e">
        <f>IF(AV495="","",MROUND((#REF!*(9/5))+32,1))</f>
        <v>#REF!</v>
      </c>
      <c r="AX495" t="e">
        <f>IF(AW495="","",MROUND((#REF!*14.5038),1))</f>
        <v>#REF!</v>
      </c>
      <c r="AY495" s="25" t="e">
        <f>IF(AX495="","",#REF!)</f>
        <v>#REF!</v>
      </c>
      <c r="AZ495" s="25" t="e">
        <f>IF(AY495="","",#REF!)</f>
        <v>#REF!</v>
      </c>
      <c r="BA495" s="25" t="e">
        <f>IF(AZ495="","",MROUND(((#REF!*(9/5))+32),1))</f>
        <v>#REF!</v>
      </c>
      <c r="BB495" s="25" t="e">
        <f>IF(BA495="","",#REF!)</f>
        <v>#REF!</v>
      </c>
      <c r="BC495" s="25" t="e">
        <f>IF(BB495="","",#REF!)</f>
        <v>#REF!</v>
      </c>
      <c r="BD495" s="25" t="e">
        <f>IF(BC495="","",#REF!)</f>
        <v>#REF!</v>
      </c>
    </row>
    <row r="496" spans="15:56" x14ac:dyDescent="0.25">
      <c r="O496">
        <v>494</v>
      </c>
      <c r="P496" t="str">
        <f t="shared" si="8"/>
        <v>Good</v>
      </c>
      <c r="AR496" t="e">
        <f>IF(#REF!="","",#REF!)</f>
        <v>#REF!</v>
      </c>
      <c r="AS496" t="e">
        <f>IF(AR496="","",#REF!)</f>
        <v>#REF!</v>
      </c>
      <c r="AT496" t="e">
        <f>IF(AS496="","",#REF!)</f>
        <v>#REF!</v>
      </c>
      <c r="AU496" t="e">
        <f>IF(AT496="","",#REF!)</f>
        <v>#REF!</v>
      </c>
      <c r="AV496" t="e">
        <f>IF(AU496="","",MROUND((#REF!*(9/5))+32,1))</f>
        <v>#REF!</v>
      </c>
      <c r="AW496" t="e">
        <f>IF(AV496="","",MROUND((#REF!*(9/5))+32,1))</f>
        <v>#REF!</v>
      </c>
      <c r="AX496" t="e">
        <f>IF(AW496="","",MROUND((#REF!*14.5038),1))</f>
        <v>#REF!</v>
      </c>
      <c r="AY496" s="25" t="e">
        <f>IF(AX496="","",#REF!)</f>
        <v>#REF!</v>
      </c>
      <c r="AZ496" s="25" t="e">
        <f>IF(AY496="","",#REF!)</f>
        <v>#REF!</v>
      </c>
      <c r="BA496" s="25" t="e">
        <f>IF(AZ496="","",MROUND(((#REF!*(9/5))+32),1))</f>
        <v>#REF!</v>
      </c>
      <c r="BB496" s="25" t="e">
        <f>IF(BA496="","",#REF!)</f>
        <v>#REF!</v>
      </c>
      <c r="BC496" s="25" t="e">
        <f>IF(BB496="","",#REF!)</f>
        <v>#REF!</v>
      </c>
      <c r="BD496" s="25" t="e">
        <f>IF(BC496="","",#REF!)</f>
        <v>#REF!</v>
      </c>
    </row>
    <row r="497" spans="15:56" x14ac:dyDescent="0.25">
      <c r="O497">
        <v>495</v>
      </c>
      <c r="P497" t="str">
        <f t="shared" si="8"/>
        <v>Good</v>
      </c>
      <c r="AR497" t="e">
        <f>IF(#REF!="","",#REF!)</f>
        <v>#REF!</v>
      </c>
      <c r="AS497" t="e">
        <f>IF(AR497="","",#REF!)</f>
        <v>#REF!</v>
      </c>
      <c r="AT497" t="e">
        <f>IF(AS497="","",#REF!)</f>
        <v>#REF!</v>
      </c>
      <c r="AU497" t="e">
        <f>IF(AT497="","",#REF!)</f>
        <v>#REF!</v>
      </c>
      <c r="AV497" t="e">
        <f>IF(AU497="","",MROUND((#REF!*(9/5))+32,1))</f>
        <v>#REF!</v>
      </c>
      <c r="AW497" t="e">
        <f>IF(AV497="","",MROUND((#REF!*(9/5))+32,1))</f>
        <v>#REF!</v>
      </c>
      <c r="AX497" t="e">
        <f>IF(AW497="","",MROUND((#REF!*14.5038),1))</f>
        <v>#REF!</v>
      </c>
      <c r="AY497" s="25" t="e">
        <f>IF(AX497="","",#REF!)</f>
        <v>#REF!</v>
      </c>
      <c r="AZ497" s="25" t="e">
        <f>IF(AY497="","",#REF!)</f>
        <v>#REF!</v>
      </c>
      <c r="BA497" s="25" t="e">
        <f>IF(AZ497="","",MROUND(((#REF!*(9/5))+32),1))</f>
        <v>#REF!</v>
      </c>
      <c r="BB497" s="25" t="e">
        <f>IF(BA497="","",#REF!)</f>
        <v>#REF!</v>
      </c>
      <c r="BC497" s="25" t="e">
        <f>IF(BB497="","",#REF!)</f>
        <v>#REF!</v>
      </c>
      <c r="BD497" s="25" t="e">
        <f>IF(BC497="","",#REF!)</f>
        <v>#REF!</v>
      </c>
    </row>
    <row r="498" spans="15:56" x14ac:dyDescent="0.25">
      <c r="O498">
        <v>496</v>
      </c>
      <c r="P498" t="str">
        <f t="shared" si="8"/>
        <v>Good</v>
      </c>
      <c r="AR498" t="e">
        <f>IF(#REF!="","",#REF!)</f>
        <v>#REF!</v>
      </c>
      <c r="AS498" t="e">
        <f>IF(AR498="","",#REF!)</f>
        <v>#REF!</v>
      </c>
      <c r="AT498" t="e">
        <f>IF(AS498="","",#REF!)</f>
        <v>#REF!</v>
      </c>
      <c r="AU498" t="e">
        <f>IF(AT498="","",#REF!)</f>
        <v>#REF!</v>
      </c>
      <c r="AV498" t="e">
        <f>IF(AU498="","",MROUND((#REF!*(9/5))+32,1))</f>
        <v>#REF!</v>
      </c>
      <c r="AW498" t="e">
        <f>IF(AV498="","",MROUND((#REF!*(9/5))+32,1))</f>
        <v>#REF!</v>
      </c>
      <c r="AX498" t="e">
        <f>IF(AW498="","",MROUND((#REF!*14.5038),1))</f>
        <v>#REF!</v>
      </c>
      <c r="AY498" s="25" t="e">
        <f>IF(AX498="","",#REF!)</f>
        <v>#REF!</v>
      </c>
      <c r="AZ498" s="25" t="e">
        <f>IF(AY498="","",#REF!)</f>
        <v>#REF!</v>
      </c>
      <c r="BA498" s="25" t="e">
        <f>IF(AZ498="","",MROUND(((#REF!*(9/5))+32),1))</f>
        <v>#REF!</v>
      </c>
      <c r="BB498" s="25" t="e">
        <f>IF(BA498="","",#REF!)</f>
        <v>#REF!</v>
      </c>
      <c r="BC498" s="25" t="e">
        <f>IF(BB498="","",#REF!)</f>
        <v>#REF!</v>
      </c>
      <c r="BD498" s="25" t="e">
        <f>IF(BC498="","",#REF!)</f>
        <v>#REF!</v>
      </c>
    </row>
    <row r="499" spans="15:56" x14ac:dyDescent="0.25">
      <c r="O499">
        <v>497</v>
      </c>
      <c r="P499" t="str">
        <f t="shared" si="8"/>
        <v>Good</v>
      </c>
      <c r="AR499" t="e">
        <f>IF(#REF!="","",#REF!)</f>
        <v>#REF!</v>
      </c>
      <c r="AS499" t="e">
        <f>IF(AR499="","",#REF!)</f>
        <v>#REF!</v>
      </c>
      <c r="AT499" t="e">
        <f>IF(AS499="","",#REF!)</f>
        <v>#REF!</v>
      </c>
      <c r="AU499" t="e">
        <f>IF(AT499="","",#REF!)</f>
        <v>#REF!</v>
      </c>
      <c r="AV499" t="e">
        <f>IF(AU499="","",MROUND((#REF!*(9/5))+32,1))</f>
        <v>#REF!</v>
      </c>
      <c r="AW499" t="e">
        <f>IF(AV499="","",MROUND((#REF!*(9/5))+32,1))</f>
        <v>#REF!</v>
      </c>
      <c r="AX499" t="e">
        <f>IF(AW499="","",MROUND((#REF!*14.5038),1))</f>
        <v>#REF!</v>
      </c>
      <c r="AY499" s="25" t="e">
        <f>IF(AX499="","",#REF!)</f>
        <v>#REF!</v>
      </c>
      <c r="AZ499" s="25" t="e">
        <f>IF(AY499="","",#REF!)</f>
        <v>#REF!</v>
      </c>
      <c r="BA499" s="25" t="e">
        <f>IF(AZ499="","",MROUND(((#REF!*(9/5))+32),1))</f>
        <v>#REF!</v>
      </c>
      <c r="BB499" s="25" t="e">
        <f>IF(BA499="","",#REF!)</f>
        <v>#REF!</v>
      </c>
      <c r="BC499" s="25" t="e">
        <f>IF(BB499="","",#REF!)</f>
        <v>#REF!</v>
      </c>
      <c r="BD499" s="25" t="e">
        <f>IF(BC499="","",#REF!)</f>
        <v>#REF!</v>
      </c>
    </row>
    <row r="500" spans="15:56" x14ac:dyDescent="0.25">
      <c r="O500">
        <v>498</v>
      </c>
      <c r="P500" t="str">
        <f t="shared" si="8"/>
        <v>Good</v>
      </c>
      <c r="AR500" t="e">
        <f>IF(#REF!="","",#REF!)</f>
        <v>#REF!</v>
      </c>
      <c r="AS500" t="e">
        <f>IF(AR500="","",#REF!)</f>
        <v>#REF!</v>
      </c>
      <c r="AT500" t="e">
        <f>IF(AS500="","",#REF!)</f>
        <v>#REF!</v>
      </c>
      <c r="AU500" t="e">
        <f>IF(AT500="","",#REF!)</f>
        <v>#REF!</v>
      </c>
      <c r="AV500" t="e">
        <f>IF(AU500="","",MROUND((#REF!*(9/5))+32,1))</f>
        <v>#REF!</v>
      </c>
      <c r="AW500" t="e">
        <f>IF(AV500="","",MROUND((#REF!*(9/5))+32,1))</f>
        <v>#REF!</v>
      </c>
      <c r="AX500" t="e">
        <f>IF(AW500="","",MROUND((#REF!*14.5038),1))</f>
        <v>#REF!</v>
      </c>
      <c r="AY500" s="25" t="e">
        <f>IF(AX500="","",#REF!)</f>
        <v>#REF!</v>
      </c>
      <c r="AZ500" s="25" t="e">
        <f>IF(AY500="","",#REF!)</f>
        <v>#REF!</v>
      </c>
      <c r="BA500" s="25" t="e">
        <f>IF(AZ500="","",MROUND(((#REF!*(9/5))+32),1))</f>
        <v>#REF!</v>
      </c>
      <c r="BB500" s="25" t="e">
        <f>IF(BA500="","",#REF!)</f>
        <v>#REF!</v>
      </c>
      <c r="BC500" s="25" t="e">
        <f>IF(BB500="","",#REF!)</f>
        <v>#REF!</v>
      </c>
      <c r="BD500" s="25" t="e">
        <f>IF(BC500="","",#REF!)</f>
        <v>#REF!</v>
      </c>
    </row>
    <row r="501" spans="15:56" x14ac:dyDescent="0.25">
      <c r="O501">
        <v>499</v>
      </c>
      <c r="P501" t="str">
        <f t="shared" si="8"/>
        <v>Good</v>
      </c>
      <c r="AR501" t="e">
        <f>IF(#REF!="","",#REF!)</f>
        <v>#REF!</v>
      </c>
      <c r="AS501" t="e">
        <f>IF(AR501="","",#REF!)</f>
        <v>#REF!</v>
      </c>
      <c r="AT501" t="e">
        <f>IF(AS501="","",#REF!)</f>
        <v>#REF!</v>
      </c>
      <c r="AU501" t="e">
        <f>IF(AT501="","",#REF!)</f>
        <v>#REF!</v>
      </c>
      <c r="AV501" t="e">
        <f>IF(AU501="","",MROUND((#REF!*(9/5))+32,1))</f>
        <v>#REF!</v>
      </c>
      <c r="AW501" t="e">
        <f>IF(AV501="","",MROUND((#REF!*(9/5))+32,1))</f>
        <v>#REF!</v>
      </c>
      <c r="AX501" t="e">
        <f>IF(AW501="","",MROUND((#REF!*14.5038),1))</f>
        <v>#REF!</v>
      </c>
      <c r="AY501" s="25" t="e">
        <f>IF(AX501="","",#REF!)</f>
        <v>#REF!</v>
      </c>
      <c r="AZ501" s="25" t="e">
        <f>IF(AY501="","",#REF!)</f>
        <v>#REF!</v>
      </c>
      <c r="BA501" s="25" t="e">
        <f>IF(AZ501="","",MROUND(((#REF!*(9/5))+32),1))</f>
        <v>#REF!</v>
      </c>
      <c r="BB501" s="25" t="e">
        <f>IF(BA501="","",#REF!)</f>
        <v>#REF!</v>
      </c>
      <c r="BC501" s="25" t="e">
        <f>IF(BB501="","",#REF!)</f>
        <v>#REF!</v>
      </c>
      <c r="BD501" s="25" t="e">
        <f>IF(BC501="","",#REF!)</f>
        <v>#REF!</v>
      </c>
    </row>
    <row r="502" spans="15:56" x14ac:dyDescent="0.25">
      <c r="O502">
        <v>500</v>
      </c>
      <c r="P502" t="str">
        <f t="shared" si="8"/>
        <v>Good</v>
      </c>
      <c r="AR502" t="e">
        <f>IF(#REF!="","",#REF!)</f>
        <v>#REF!</v>
      </c>
      <c r="AS502" t="e">
        <f>IF(AR502="","",#REF!)</f>
        <v>#REF!</v>
      </c>
      <c r="AT502" t="e">
        <f>IF(AS502="","",#REF!)</f>
        <v>#REF!</v>
      </c>
      <c r="AU502" t="e">
        <f>IF(AT502="","",#REF!)</f>
        <v>#REF!</v>
      </c>
      <c r="AV502" t="e">
        <f>IF(AU502="","",MROUND((#REF!*(9/5))+32,1))</f>
        <v>#REF!</v>
      </c>
      <c r="AW502" t="e">
        <f>IF(AV502="","",MROUND((#REF!*(9/5))+32,1))</f>
        <v>#REF!</v>
      </c>
      <c r="AX502" t="e">
        <f>IF(AW502="","",MROUND((#REF!*14.5038),1))</f>
        <v>#REF!</v>
      </c>
      <c r="AY502" s="25" t="e">
        <f>IF(AX502="","",#REF!)</f>
        <v>#REF!</v>
      </c>
      <c r="AZ502" s="25" t="e">
        <f>IF(AY502="","",#REF!)</f>
        <v>#REF!</v>
      </c>
      <c r="BA502" s="25" t="e">
        <f>IF(AZ502="","",MROUND(((#REF!*(9/5))+32),1))</f>
        <v>#REF!</v>
      </c>
      <c r="BB502" s="25" t="e">
        <f>IF(BA502="","",#REF!)</f>
        <v>#REF!</v>
      </c>
      <c r="BC502" s="25" t="e">
        <f>IF(BB502="","",#REF!)</f>
        <v>#REF!</v>
      </c>
      <c r="BD502" s="25" t="e">
        <f>IF(BC502="","",#REF!)</f>
        <v>#REF!</v>
      </c>
    </row>
    <row r="503" spans="15:56" x14ac:dyDescent="0.25">
      <c r="O503">
        <v>501</v>
      </c>
      <c r="P503" t="str">
        <f t="shared" si="8"/>
        <v>Good</v>
      </c>
      <c r="AR503" t="e">
        <f>IF(#REF!="","",#REF!)</f>
        <v>#REF!</v>
      </c>
      <c r="AS503" t="e">
        <f>IF(AR503="","",#REF!)</f>
        <v>#REF!</v>
      </c>
      <c r="AT503" t="e">
        <f>IF(AS503="","",#REF!)</f>
        <v>#REF!</v>
      </c>
      <c r="AU503" t="e">
        <f>IF(AT503="","",#REF!)</f>
        <v>#REF!</v>
      </c>
      <c r="AV503" t="e">
        <f>IF(AU503="","",MROUND((#REF!*(9/5))+32,1))</f>
        <v>#REF!</v>
      </c>
      <c r="AW503" t="e">
        <f>IF(AV503="","",MROUND((#REF!*(9/5))+32,1))</f>
        <v>#REF!</v>
      </c>
      <c r="AX503" t="e">
        <f>IF(AW503="","",MROUND((#REF!*14.5038),1))</f>
        <v>#REF!</v>
      </c>
      <c r="AY503" s="25" t="e">
        <f>IF(AX503="","",#REF!)</f>
        <v>#REF!</v>
      </c>
      <c r="AZ503" s="25" t="e">
        <f>IF(AY503="","",#REF!)</f>
        <v>#REF!</v>
      </c>
      <c r="BA503" s="25" t="e">
        <f>IF(AZ503="","",MROUND(((#REF!*(9/5))+32),1))</f>
        <v>#REF!</v>
      </c>
      <c r="BB503" s="25" t="e">
        <f>IF(BA503="","",#REF!)</f>
        <v>#REF!</v>
      </c>
      <c r="BC503" s="25" t="e">
        <f>IF(BB503="","",#REF!)</f>
        <v>#REF!</v>
      </c>
      <c r="BD503" s="25" t="e">
        <f>IF(BC503="","",#REF!)</f>
        <v>#REF!</v>
      </c>
    </row>
    <row r="504" spans="15:56" x14ac:dyDescent="0.25">
      <c r="O504">
        <v>502</v>
      </c>
      <c r="P504" t="str">
        <f t="shared" si="8"/>
        <v>Good</v>
      </c>
      <c r="AR504" t="e">
        <f>IF(#REF!="","",#REF!)</f>
        <v>#REF!</v>
      </c>
      <c r="AS504" t="e">
        <f>IF(AR504="","",#REF!)</f>
        <v>#REF!</v>
      </c>
      <c r="AT504" t="e">
        <f>IF(AS504="","",#REF!)</f>
        <v>#REF!</v>
      </c>
      <c r="AU504" t="e">
        <f>IF(AT504="","",#REF!)</f>
        <v>#REF!</v>
      </c>
      <c r="AV504" t="e">
        <f>IF(AU504="","",MROUND((#REF!*(9/5))+32,1))</f>
        <v>#REF!</v>
      </c>
      <c r="AW504" t="e">
        <f>IF(AV504="","",MROUND((#REF!*(9/5))+32,1))</f>
        <v>#REF!</v>
      </c>
      <c r="AX504" t="e">
        <f>IF(AW504="","",MROUND((#REF!*14.5038),1))</f>
        <v>#REF!</v>
      </c>
      <c r="AY504" s="25" t="e">
        <f>IF(AX504="","",#REF!)</f>
        <v>#REF!</v>
      </c>
      <c r="AZ504" s="25" t="e">
        <f>IF(AY504="","",#REF!)</f>
        <v>#REF!</v>
      </c>
      <c r="BA504" s="25" t="e">
        <f>IF(AZ504="","",MROUND(((#REF!*(9/5))+32),1))</f>
        <v>#REF!</v>
      </c>
      <c r="BB504" s="25" t="e">
        <f>IF(BA504="","",#REF!)</f>
        <v>#REF!</v>
      </c>
      <c r="BC504" s="25" t="e">
        <f>IF(BB504="","",#REF!)</f>
        <v>#REF!</v>
      </c>
      <c r="BD504" s="25" t="e">
        <f>IF(BC504="","",#REF!)</f>
        <v>#REF!</v>
      </c>
    </row>
    <row r="505" spans="15:56" x14ac:dyDescent="0.25">
      <c r="O505">
        <v>503</v>
      </c>
      <c r="P505" t="str">
        <f t="shared" si="8"/>
        <v>Good</v>
      </c>
      <c r="AR505" t="e">
        <f>IF(#REF!="","",#REF!)</f>
        <v>#REF!</v>
      </c>
      <c r="AS505" t="e">
        <f>IF(AR505="","",#REF!)</f>
        <v>#REF!</v>
      </c>
      <c r="AT505" t="e">
        <f>IF(AS505="","",#REF!)</f>
        <v>#REF!</v>
      </c>
      <c r="AU505" t="e">
        <f>IF(AT505="","",#REF!)</f>
        <v>#REF!</v>
      </c>
      <c r="AV505" t="e">
        <f>IF(AU505="","",MROUND((#REF!*(9/5))+32,1))</f>
        <v>#REF!</v>
      </c>
      <c r="AW505" t="e">
        <f>IF(AV505="","",MROUND((#REF!*(9/5))+32,1))</f>
        <v>#REF!</v>
      </c>
      <c r="AX505" t="e">
        <f>IF(AW505="","",MROUND((#REF!*14.5038),1))</f>
        <v>#REF!</v>
      </c>
      <c r="AY505" s="25" t="e">
        <f>IF(AX505="","",#REF!)</f>
        <v>#REF!</v>
      </c>
      <c r="AZ505" s="25" t="e">
        <f>IF(AY505="","",#REF!)</f>
        <v>#REF!</v>
      </c>
      <c r="BA505" s="25" t="e">
        <f>IF(AZ505="","",MROUND(((#REF!*(9/5))+32),1))</f>
        <v>#REF!</v>
      </c>
      <c r="BB505" s="25" t="e">
        <f>IF(BA505="","",#REF!)</f>
        <v>#REF!</v>
      </c>
      <c r="BC505" s="25" t="e">
        <f>IF(BB505="","",#REF!)</f>
        <v>#REF!</v>
      </c>
      <c r="BD505" s="25" t="e">
        <f>IF(BC505="","",#REF!)</f>
        <v>#REF!</v>
      </c>
    </row>
    <row r="506" spans="15:56" x14ac:dyDescent="0.25">
      <c r="O506">
        <v>504</v>
      </c>
      <c r="P506" t="str">
        <f t="shared" si="8"/>
        <v>Good</v>
      </c>
      <c r="AR506" t="e">
        <f>IF(#REF!="","",#REF!)</f>
        <v>#REF!</v>
      </c>
      <c r="AS506" t="e">
        <f>IF(AR506="","",#REF!)</f>
        <v>#REF!</v>
      </c>
      <c r="AT506" t="e">
        <f>IF(AS506="","",#REF!)</f>
        <v>#REF!</v>
      </c>
      <c r="AU506" t="e">
        <f>IF(AT506="","",#REF!)</f>
        <v>#REF!</v>
      </c>
      <c r="AV506" t="e">
        <f>IF(AU506="","",MROUND((#REF!*(9/5))+32,1))</f>
        <v>#REF!</v>
      </c>
      <c r="AW506" t="e">
        <f>IF(AV506="","",MROUND((#REF!*(9/5))+32,1))</f>
        <v>#REF!</v>
      </c>
      <c r="AX506" t="e">
        <f>IF(AW506="","",MROUND((#REF!*14.5038),1))</f>
        <v>#REF!</v>
      </c>
      <c r="AY506" s="25" t="e">
        <f>IF(AX506="","",#REF!)</f>
        <v>#REF!</v>
      </c>
      <c r="AZ506" s="25" t="e">
        <f>IF(AY506="","",#REF!)</f>
        <v>#REF!</v>
      </c>
      <c r="BA506" s="25" t="e">
        <f>IF(AZ506="","",MROUND(((#REF!*(9/5))+32),1))</f>
        <v>#REF!</v>
      </c>
      <c r="BB506" s="25" t="e">
        <f>IF(BA506="","",#REF!)</f>
        <v>#REF!</v>
      </c>
      <c r="BC506" s="25" t="e">
        <f>IF(BB506="","",#REF!)</f>
        <v>#REF!</v>
      </c>
      <c r="BD506" s="25" t="e">
        <f>IF(BC506="","",#REF!)</f>
        <v>#REF!</v>
      </c>
    </row>
    <row r="507" spans="15:56" x14ac:dyDescent="0.25">
      <c r="O507">
        <v>505</v>
      </c>
      <c r="P507" t="str">
        <f t="shared" si="8"/>
        <v>Good</v>
      </c>
      <c r="AR507" t="e">
        <f>IF(#REF!="","",#REF!)</f>
        <v>#REF!</v>
      </c>
      <c r="AS507" t="e">
        <f>IF(AR507="","",#REF!)</f>
        <v>#REF!</v>
      </c>
      <c r="AT507" t="e">
        <f>IF(AS507="","",#REF!)</f>
        <v>#REF!</v>
      </c>
      <c r="AU507" t="e">
        <f>IF(AT507="","",#REF!)</f>
        <v>#REF!</v>
      </c>
      <c r="AV507" t="e">
        <f>IF(AU507="","",MROUND((#REF!*(9/5))+32,1))</f>
        <v>#REF!</v>
      </c>
      <c r="AW507" t="e">
        <f>IF(AV507="","",MROUND((#REF!*(9/5))+32,1))</f>
        <v>#REF!</v>
      </c>
      <c r="AX507" t="e">
        <f>IF(AW507="","",MROUND((#REF!*14.5038),1))</f>
        <v>#REF!</v>
      </c>
      <c r="AY507" s="25" t="e">
        <f>IF(AX507="","",#REF!)</f>
        <v>#REF!</v>
      </c>
      <c r="AZ507" s="25" t="e">
        <f>IF(AY507="","",#REF!)</f>
        <v>#REF!</v>
      </c>
      <c r="BA507" s="25" t="e">
        <f>IF(AZ507="","",MROUND(((#REF!*(9/5))+32),1))</f>
        <v>#REF!</v>
      </c>
      <c r="BB507" s="25" t="e">
        <f>IF(BA507="","",#REF!)</f>
        <v>#REF!</v>
      </c>
      <c r="BC507" s="25" t="e">
        <f>IF(BB507="","",#REF!)</f>
        <v>#REF!</v>
      </c>
      <c r="BD507" s="25" t="e">
        <f>IF(BC507="","",#REF!)</f>
        <v>#REF!</v>
      </c>
    </row>
    <row r="508" spans="15:56" x14ac:dyDescent="0.25">
      <c r="O508">
        <v>506</v>
      </c>
      <c r="P508" t="str">
        <f t="shared" si="8"/>
        <v>Good</v>
      </c>
      <c r="AR508" t="e">
        <f>IF(#REF!="","",#REF!)</f>
        <v>#REF!</v>
      </c>
      <c r="AS508" t="e">
        <f>IF(AR508="","",#REF!)</f>
        <v>#REF!</v>
      </c>
      <c r="AT508" t="e">
        <f>IF(AS508="","",#REF!)</f>
        <v>#REF!</v>
      </c>
      <c r="AU508" t="e">
        <f>IF(AT508="","",#REF!)</f>
        <v>#REF!</v>
      </c>
      <c r="AV508" t="e">
        <f>IF(AU508="","",MROUND((#REF!*(9/5))+32,1))</f>
        <v>#REF!</v>
      </c>
      <c r="AW508" t="e">
        <f>IF(AV508="","",MROUND((#REF!*(9/5))+32,1))</f>
        <v>#REF!</v>
      </c>
      <c r="AX508" t="e">
        <f>IF(AW508="","",MROUND((#REF!*14.5038),1))</f>
        <v>#REF!</v>
      </c>
      <c r="AY508" s="25" t="e">
        <f>IF(AX508="","",#REF!)</f>
        <v>#REF!</v>
      </c>
      <c r="AZ508" s="25" t="e">
        <f>IF(AY508="","",#REF!)</f>
        <v>#REF!</v>
      </c>
      <c r="BA508" s="25" t="e">
        <f>IF(AZ508="","",MROUND(((#REF!*(9/5))+32),1))</f>
        <v>#REF!</v>
      </c>
      <c r="BB508" s="25" t="e">
        <f>IF(BA508="","",#REF!)</f>
        <v>#REF!</v>
      </c>
      <c r="BC508" s="25" t="e">
        <f>IF(BB508="","",#REF!)</f>
        <v>#REF!</v>
      </c>
      <c r="BD508" s="25" t="e">
        <f>IF(BC508="","",#REF!)</f>
        <v>#REF!</v>
      </c>
    </row>
    <row r="509" spans="15:56" x14ac:dyDescent="0.25">
      <c r="O509">
        <v>507</v>
      </c>
      <c r="P509" t="str">
        <f t="shared" si="8"/>
        <v>Good</v>
      </c>
      <c r="AR509" t="e">
        <f>IF(#REF!="","",#REF!)</f>
        <v>#REF!</v>
      </c>
      <c r="AS509" t="e">
        <f>IF(AR509="","",#REF!)</f>
        <v>#REF!</v>
      </c>
      <c r="AT509" t="e">
        <f>IF(AS509="","",#REF!)</f>
        <v>#REF!</v>
      </c>
      <c r="AU509" t="e">
        <f>IF(AT509="","",#REF!)</f>
        <v>#REF!</v>
      </c>
      <c r="AV509" t="e">
        <f>IF(AU509="","",MROUND((#REF!*(9/5))+32,1))</f>
        <v>#REF!</v>
      </c>
      <c r="AW509" t="e">
        <f>IF(AV509="","",MROUND((#REF!*(9/5))+32,1))</f>
        <v>#REF!</v>
      </c>
      <c r="AX509" t="e">
        <f>IF(AW509="","",MROUND((#REF!*14.5038),1))</f>
        <v>#REF!</v>
      </c>
      <c r="AY509" s="25" t="e">
        <f>IF(AX509="","",#REF!)</f>
        <v>#REF!</v>
      </c>
      <c r="AZ509" s="25" t="e">
        <f>IF(AY509="","",#REF!)</f>
        <v>#REF!</v>
      </c>
      <c r="BA509" s="25" t="e">
        <f>IF(AZ509="","",MROUND(((#REF!*(9/5))+32),1))</f>
        <v>#REF!</v>
      </c>
      <c r="BB509" s="25" t="e">
        <f>IF(BA509="","",#REF!)</f>
        <v>#REF!</v>
      </c>
      <c r="BC509" s="25" t="e">
        <f>IF(BB509="","",#REF!)</f>
        <v>#REF!</v>
      </c>
      <c r="BD509" s="25" t="e">
        <f>IF(BC509="","",#REF!)</f>
        <v>#REF!</v>
      </c>
    </row>
    <row r="510" spans="15:56" x14ac:dyDescent="0.25">
      <c r="O510">
        <v>508</v>
      </c>
      <c r="P510" t="str">
        <f t="shared" si="8"/>
        <v>Good</v>
      </c>
      <c r="AR510" t="e">
        <f>IF(#REF!="","",#REF!)</f>
        <v>#REF!</v>
      </c>
      <c r="AS510" t="e">
        <f>IF(AR510="","",#REF!)</f>
        <v>#REF!</v>
      </c>
      <c r="AT510" t="e">
        <f>IF(AS510="","",#REF!)</f>
        <v>#REF!</v>
      </c>
      <c r="AU510" t="e">
        <f>IF(AT510="","",#REF!)</f>
        <v>#REF!</v>
      </c>
      <c r="AV510" t="e">
        <f>IF(AU510="","",MROUND((#REF!*(9/5))+32,1))</f>
        <v>#REF!</v>
      </c>
      <c r="AW510" t="e">
        <f>IF(AV510="","",MROUND((#REF!*(9/5))+32,1))</f>
        <v>#REF!</v>
      </c>
      <c r="AX510" t="e">
        <f>IF(AW510="","",MROUND((#REF!*14.5038),1))</f>
        <v>#REF!</v>
      </c>
      <c r="AY510" s="25" t="e">
        <f>IF(AX510="","",#REF!)</f>
        <v>#REF!</v>
      </c>
      <c r="AZ510" s="25" t="e">
        <f>IF(AY510="","",#REF!)</f>
        <v>#REF!</v>
      </c>
      <c r="BA510" s="25" t="e">
        <f>IF(AZ510="","",MROUND(((#REF!*(9/5))+32),1))</f>
        <v>#REF!</v>
      </c>
      <c r="BB510" s="25" t="e">
        <f>IF(BA510="","",#REF!)</f>
        <v>#REF!</v>
      </c>
      <c r="BC510" s="25" t="e">
        <f>IF(BB510="","",#REF!)</f>
        <v>#REF!</v>
      </c>
      <c r="BD510" s="25" t="e">
        <f>IF(BC510="","",#REF!)</f>
        <v>#REF!</v>
      </c>
    </row>
    <row r="511" spans="15:56" x14ac:dyDescent="0.25">
      <c r="O511">
        <v>509</v>
      </c>
      <c r="P511" t="str">
        <f t="shared" si="8"/>
        <v>Good</v>
      </c>
      <c r="AR511" t="e">
        <f>IF(#REF!="","",#REF!)</f>
        <v>#REF!</v>
      </c>
      <c r="AS511" t="e">
        <f>IF(AR511="","",#REF!)</f>
        <v>#REF!</v>
      </c>
      <c r="AT511" t="e">
        <f>IF(AS511="","",#REF!)</f>
        <v>#REF!</v>
      </c>
      <c r="AU511" t="e">
        <f>IF(AT511="","",#REF!)</f>
        <v>#REF!</v>
      </c>
      <c r="AV511" t="e">
        <f>IF(AU511="","",MROUND((#REF!*(9/5))+32,1))</f>
        <v>#REF!</v>
      </c>
      <c r="AW511" t="e">
        <f>IF(AV511="","",MROUND((#REF!*(9/5))+32,1))</f>
        <v>#REF!</v>
      </c>
      <c r="AX511" t="e">
        <f>IF(AW511="","",MROUND((#REF!*14.5038),1))</f>
        <v>#REF!</v>
      </c>
      <c r="AY511" s="25" t="e">
        <f>IF(AX511="","",#REF!)</f>
        <v>#REF!</v>
      </c>
      <c r="AZ511" s="25" t="e">
        <f>IF(AY511="","",#REF!)</f>
        <v>#REF!</v>
      </c>
      <c r="BA511" s="25" t="e">
        <f>IF(AZ511="","",MROUND(((#REF!*(9/5))+32),1))</f>
        <v>#REF!</v>
      </c>
      <c r="BB511" s="25" t="e">
        <f>IF(BA511="","",#REF!)</f>
        <v>#REF!</v>
      </c>
      <c r="BC511" s="25" t="e">
        <f>IF(BB511="","",#REF!)</f>
        <v>#REF!</v>
      </c>
      <c r="BD511" s="25" t="e">
        <f>IF(BC511="","",#REF!)</f>
        <v>#REF!</v>
      </c>
    </row>
    <row r="512" spans="15:56" x14ac:dyDescent="0.25">
      <c r="O512">
        <v>510</v>
      </c>
      <c r="P512" t="str">
        <f t="shared" si="8"/>
        <v>Good</v>
      </c>
      <c r="AR512" t="e">
        <f>IF(#REF!="","",#REF!)</f>
        <v>#REF!</v>
      </c>
      <c r="AS512" t="e">
        <f>IF(AR512="","",#REF!)</f>
        <v>#REF!</v>
      </c>
      <c r="AT512" t="e">
        <f>IF(AS512="","",#REF!)</f>
        <v>#REF!</v>
      </c>
      <c r="AU512" t="e">
        <f>IF(AT512="","",#REF!)</f>
        <v>#REF!</v>
      </c>
      <c r="AV512" t="e">
        <f>IF(AU512="","",MROUND((#REF!*(9/5))+32,1))</f>
        <v>#REF!</v>
      </c>
      <c r="AW512" t="e">
        <f>IF(AV512="","",MROUND((#REF!*(9/5))+32,1))</f>
        <v>#REF!</v>
      </c>
      <c r="AX512" t="e">
        <f>IF(AW512="","",MROUND((#REF!*14.5038),1))</f>
        <v>#REF!</v>
      </c>
      <c r="AY512" s="25" t="e">
        <f>IF(AX512="","",#REF!)</f>
        <v>#REF!</v>
      </c>
      <c r="AZ512" s="25" t="e">
        <f>IF(AY512="","",#REF!)</f>
        <v>#REF!</v>
      </c>
      <c r="BA512" s="25" t="e">
        <f>IF(AZ512="","",MROUND(((#REF!*(9/5))+32),1))</f>
        <v>#REF!</v>
      </c>
      <c r="BB512" s="25" t="e">
        <f>IF(BA512="","",#REF!)</f>
        <v>#REF!</v>
      </c>
      <c r="BC512" s="25" t="e">
        <f>IF(BB512="","",#REF!)</f>
        <v>#REF!</v>
      </c>
      <c r="BD512" s="25" t="e">
        <f>IF(BC512="","",#REF!)</f>
        <v>#REF!</v>
      </c>
    </row>
    <row r="513" spans="15:56" x14ac:dyDescent="0.25">
      <c r="O513">
        <v>511</v>
      </c>
      <c r="P513" t="str">
        <f t="shared" si="8"/>
        <v>Good</v>
      </c>
      <c r="AR513" t="e">
        <f>IF(#REF!="","",#REF!)</f>
        <v>#REF!</v>
      </c>
      <c r="AS513" t="e">
        <f>IF(AR513="","",#REF!)</f>
        <v>#REF!</v>
      </c>
      <c r="AT513" t="e">
        <f>IF(AS513="","",#REF!)</f>
        <v>#REF!</v>
      </c>
      <c r="AU513" t="e">
        <f>IF(AT513="","",#REF!)</f>
        <v>#REF!</v>
      </c>
      <c r="AV513" t="e">
        <f>IF(AU513="","",MROUND((#REF!*(9/5))+32,1))</f>
        <v>#REF!</v>
      </c>
      <c r="AW513" t="e">
        <f>IF(AV513="","",MROUND((#REF!*(9/5))+32,1))</f>
        <v>#REF!</v>
      </c>
      <c r="AX513" t="e">
        <f>IF(AW513="","",MROUND((#REF!*14.5038),1))</f>
        <v>#REF!</v>
      </c>
      <c r="AY513" s="25" t="e">
        <f>IF(AX513="","",#REF!)</f>
        <v>#REF!</v>
      </c>
      <c r="AZ513" s="25" t="e">
        <f>IF(AY513="","",#REF!)</f>
        <v>#REF!</v>
      </c>
      <c r="BA513" s="25" t="e">
        <f>IF(AZ513="","",MROUND(((#REF!*(9/5))+32),1))</f>
        <v>#REF!</v>
      </c>
      <c r="BB513" s="25" t="e">
        <f>IF(BA513="","",#REF!)</f>
        <v>#REF!</v>
      </c>
      <c r="BC513" s="25" t="e">
        <f>IF(BB513="","",#REF!)</f>
        <v>#REF!</v>
      </c>
      <c r="BD513" s="25" t="e">
        <f>IF(BC513="","",#REF!)</f>
        <v>#REF!</v>
      </c>
    </row>
    <row r="514" spans="15:56" x14ac:dyDescent="0.25">
      <c r="O514">
        <v>512</v>
      </c>
      <c r="P514" t="str">
        <f t="shared" si="8"/>
        <v>Good</v>
      </c>
      <c r="AR514" t="e">
        <f>IF(#REF!="","",#REF!)</f>
        <v>#REF!</v>
      </c>
      <c r="AS514" t="e">
        <f>IF(AR514="","",#REF!)</f>
        <v>#REF!</v>
      </c>
      <c r="AT514" t="e">
        <f>IF(AS514="","",#REF!)</f>
        <v>#REF!</v>
      </c>
      <c r="AU514" t="e">
        <f>IF(AT514="","",#REF!)</f>
        <v>#REF!</v>
      </c>
      <c r="AV514" t="e">
        <f>IF(AU514="","",MROUND((#REF!*(9/5))+32,1))</f>
        <v>#REF!</v>
      </c>
      <c r="AW514" t="e">
        <f>IF(AV514="","",MROUND((#REF!*(9/5))+32,1))</f>
        <v>#REF!</v>
      </c>
      <c r="AX514" t="e">
        <f>IF(AW514="","",MROUND((#REF!*14.5038),1))</f>
        <v>#REF!</v>
      </c>
      <c r="AY514" s="25" t="e">
        <f>IF(AX514="","",#REF!)</f>
        <v>#REF!</v>
      </c>
      <c r="AZ514" s="25" t="e">
        <f>IF(AY514="","",#REF!)</f>
        <v>#REF!</v>
      </c>
      <c r="BA514" s="25" t="e">
        <f>IF(AZ514="","",MROUND(((#REF!*(9/5))+32),1))</f>
        <v>#REF!</v>
      </c>
      <c r="BB514" s="25" t="e">
        <f>IF(BA514="","",#REF!)</f>
        <v>#REF!</v>
      </c>
      <c r="BC514" s="25" t="e">
        <f>IF(BB514="","",#REF!)</f>
        <v>#REF!</v>
      </c>
      <c r="BD514" s="25" t="e">
        <f>IF(BC514="","",#REF!)</f>
        <v>#REF!</v>
      </c>
    </row>
    <row r="515" spans="15:56" x14ac:dyDescent="0.25">
      <c r="O515">
        <v>513</v>
      </c>
      <c r="P515" t="str">
        <f t="shared" si="8"/>
        <v>Good</v>
      </c>
      <c r="AR515" t="e">
        <f>IF(#REF!="","",#REF!)</f>
        <v>#REF!</v>
      </c>
      <c r="AS515" t="e">
        <f>IF(AR515="","",#REF!)</f>
        <v>#REF!</v>
      </c>
      <c r="AT515" t="e">
        <f>IF(AS515="","",#REF!)</f>
        <v>#REF!</v>
      </c>
      <c r="AU515" t="e">
        <f>IF(AT515="","",#REF!)</f>
        <v>#REF!</v>
      </c>
      <c r="AV515" t="e">
        <f>IF(AU515="","",MROUND((#REF!*(9/5))+32,1))</f>
        <v>#REF!</v>
      </c>
      <c r="AW515" t="e">
        <f>IF(AV515="","",MROUND((#REF!*(9/5))+32,1))</f>
        <v>#REF!</v>
      </c>
      <c r="AX515" t="e">
        <f>IF(AW515="","",MROUND((#REF!*14.5038),1))</f>
        <v>#REF!</v>
      </c>
      <c r="AY515" s="25" t="e">
        <f>IF(AX515="","",#REF!)</f>
        <v>#REF!</v>
      </c>
      <c r="AZ515" s="25" t="e">
        <f>IF(AY515="","",#REF!)</f>
        <v>#REF!</v>
      </c>
      <c r="BA515" s="25" t="e">
        <f>IF(AZ515="","",MROUND(((#REF!*(9/5))+32),1))</f>
        <v>#REF!</v>
      </c>
      <c r="BB515" s="25" t="e">
        <f>IF(BA515="","",#REF!)</f>
        <v>#REF!</v>
      </c>
      <c r="BC515" s="25" t="e">
        <f>IF(BB515="","",#REF!)</f>
        <v>#REF!</v>
      </c>
      <c r="BD515" s="25" t="e">
        <f>IF(BC515="","",#REF!)</f>
        <v>#REF!</v>
      </c>
    </row>
    <row r="516" spans="15:56" x14ac:dyDescent="0.25">
      <c r="O516">
        <v>514</v>
      </c>
      <c r="P516" t="str">
        <f t="shared" ref="P516:P579" si="9">IF(B516&lt;&gt;B517,O516,"Good")</f>
        <v>Good</v>
      </c>
      <c r="AR516" t="e">
        <f>IF(#REF!="","",#REF!)</f>
        <v>#REF!</v>
      </c>
      <c r="AS516" t="e">
        <f>IF(AR516="","",#REF!)</f>
        <v>#REF!</v>
      </c>
      <c r="AT516" t="e">
        <f>IF(AS516="","",#REF!)</f>
        <v>#REF!</v>
      </c>
      <c r="AU516" t="e">
        <f>IF(AT516="","",#REF!)</f>
        <v>#REF!</v>
      </c>
      <c r="AV516" t="e">
        <f>IF(AU516="","",MROUND((#REF!*(9/5))+32,1))</f>
        <v>#REF!</v>
      </c>
      <c r="AW516" t="e">
        <f>IF(AV516="","",MROUND((#REF!*(9/5))+32,1))</f>
        <v>#REF!</v>
      </c>
      <c r="AX516" t="e">
        <f>IF(AW516="","",MROUND((#REF!*14.5038),1))</f>
        <v>#REF!</v>
      </c>
      <c r="AY516" s="25" t="e">
        <f>IF(AX516="","",#REF!)</f>
        <v>#REF!</v>
      </c>
      <c r="AZ516" s="25" t="e">
        <f>IF(AY516="","",#REF!)</f>
        <v>#REF!</v>
      </c>
      <c r="BA516" s="25" t="e">
        <f>IF(AZ516="","",MROUND(((#REF!*(9/5))+32),1))</f>
        <v>#REF!</v>
      </c>
      <c r="BB516" s="25" t="e">
        <f>IF(BA516="","",#REF!)</f>
        <v>#REF!</v>
      </c>
      <c r="BC516" s="25" t="e">
        <f>IF(BB516="","",#REF!)</f>
        <v>#REF!</v>
      </c>
      <c r="BD516" s="25" t="e">
        <f>IF(BC516="","",#REF!)</f>
        <v>#REF!</v>
      </c>
    </row>
    <row r="517" spans="15:56" x14ac:dyDescent="0.25">
      <c r="O517">
        <v>515</v>
      </c>
      <c r="P517" t="str">
        <f t="shared" si="9"/>
        <v>Good</v>
      </c>
      <c r="AR517" t="e">
        <f>IF(#REF!="","",#REF!)</f>
        <v>#REF!</v>
      </c>
      <c r="AS517" t="e">
        <f>IF(AR517="","",#REF!)</f>
        <v>#REF!</v>
      </c>
      <c r="AT517" t="e">
        <f>IF(AS517="","",#REF!)</f>
        <v>#REF!</v>
      </c>
      <c r="AU517" t="e">
        <f>IF(AT517="","",#REF!)</f>
        <v>#REF!</v>
      </c>
      <c r="AV517" t="e">
        <f>IF(AU517="","",MROUND((#REF!*(9/5))+32,1))</f>
        <v>#REF!</v>
      </c>
      <c r="AW517" t="e">
        <f>IF(AV517="","",MROUND((#REF!*(9/5))+32,1))</f>
        <v>#REF!</v>
      </c>
      <c r="AX517" t="e">
        <f>IF(AW517="","",MROUND((#REF!*14.5038),1))</f>
        <v>#REF!</v>
      </c>
      <c r="AY517" s="25" t="e">
        <f>IF(AX517="","",#REF!)</f>
        <v>#REF!</v>
      </c>
      <c r="AZ517" s="25" t="e">
        <f>IF(AY517="","",#REF!)</f>
        <v>#REF!</v>
      </c>
      <c r="BA517" s="25" t="e">
        <f>IF(AZ517="","",MROUND(((#REF!*(9/5))+32),1))</f>
        <v>#REF!</v>
      </c>
      <c r="BB517" s="25" t="e">
        <f>IF(BA517="","",#REF!)</f>
        <v>#REF!</v>
      </c>
      <c r="BC517" s="25" t="e">
        <f>IF(BB517="","",#REF!)</f>
        <v>#REF!</v>
      </c>
      <c r="BD517" s="25" t="e">
        <f>IF(BC517="","",#REF!)</f>
        <v>#REF!</v>
      </c>
    </row>
    <row r="518" spans="15:56" x14ac:dyDescent="0.25">
      <c r="O518">
        <v>516</v>
      </c>
      <c r="P518" t="str">
        <f t="shared" si="9"/>
        <v>Good</v>
      </c>
      <c r="AR518" t="e">
        <f>IF(#REF!="","",#REF!)</f>
        <v>#REF!</v>
      </c>
      <c r="AS518" t="e">
        <f>IF(AR518="","",#REF!)</f>
        <v>#REF!</v>
      </c>
      <c r="AT518" t="e">
        <f>IF(AS518="","",#REF!)</f>
        <v>#REF!</v>
      </c>
      <c r="AU518" t="e">
        <f>IF(AT518="","",#REF!)</f>
        <v>#REF!</v>
      </c>
      <c r="AV518" t="e">
        <f>IF(AU518="","",MROUND((#REF!*(9/5))+32,1))</f>
        <v>#REF!</v>
      </c>
      <c r="AW518" t="e">
        <f>IF(AV518="","",MROUND((#REF!*(9/5))+32,1))</f>
        <v>#REF!</v>
      </c>
      <c r="AX518" t="e">
        <f>IF(AW518="","",MROUND((#REF!*14.5038),1))</f>
        <v>#REF!</v>
      </c>
      <c r="AY518" s="25" t="e">
        <f>IF(AX518="","",#REF!)</f>
        <v>#REF!</v>
      </c>
      <c r="AZ518" s="25" t="e">
        <f>IF(AY518="","",#REF!)</f>
        <v>#REF!</v>
      </c>
      <c r="BA518" s="25" t="e">
        <f>IF(AZ518="","",MROUND(((#REF!*(9/5))+32),1))</f>
        <v>#REF!</v>
      </c>
      <c r="BB518" s="25" t="e">
        <f>IF(BA518="","",#REF!)</f>
        <v>#REF!</v>
      </c>
      <c r="BC518" s="25" t="e">
        <f>IF(BB518="","",#REF!)</f>
        <v>#REF!</v>
      </c>
      <c r="BD518" s="25" t="e">
        <f>IF(BC518="","",#REF!)</f>
        <v>#REF!</v>
      </c>
    </row>
    <row r="519" spans="15:56" x14ac:dyDescent="0.25">
      <c r="O519">
        <v>517</v>
      </c>
      <c r="P519" t="str">
        <f t="shared" si="9"/>
        <v>Good</v>
      </c>
      <c r="AR519" t="e">
        <f>IF(#REF!="","",#REF!)</f>
        <v>#REF!</v>
      </c>
      <c r="AS519" t="e">
        <f>IF(AR519="","",#REF!)</f>
        <v>#REF!</v>
      </c>
      <c r="AT519" t="e">
        <f>IF(AS519="","",#REF!)</f>
        <v>#REF!</v>
      </c>
      <c r="AU519" t="e">
        <f>IF(AT519="","",#REF!)</f>
        <v>#REF!</v>
      </c>
      <c r="AV519" t="e">
        <f>IF(AU519="","",MROUND((#REF!*(9/5))+32,1))</f>
        <v>#REF!</v>
      </c>
      <c r="AW519" t="e">
        <f>IF(AV519="","",MROUND((#REF!*(9/5))+32,1))</f>
        <v>#REF!</v>
      </c>
      <c r="AX519" t="e">
        <f>IF(AW519="","",MROUND((#REF!*14.5038),1))</f>
        <v>#REF!</v>
      </c>
      <c r="AY519" s="25" t="e">
        <f>IF(AX519="","",#REF!)</f>
        <v>#REF!</v>
      </c>
      <c r="AZ519" s="25" t="e">
        <f>IF(AY519="","",#REF!)</f>
        <v>#REF!</v>
      </c>
      <c r="BA519" s="25" t="e">
        <f>IF(AZ519="","",MROUND(((#REF!*(9/5))+32),1))</f>
        <v>#REF!</v>
      </c>
      <c r="BB519" s="25" t="e">
        <f>IF(BA519="","",#REF!)</f>
        <v>#REF!</v>
      </c>
      <c r="BC519" s="25" t="e">
        <f>IF(BB519="","",#REF!)</f>
        <v>#REF!</v>
      </c>
      <c r="BD519" s="25" t="e">
        <f>IF(BC519="","",#REF!)</f>
        <v>#REF!</v>
      </c>
    </row>
    <row r="520" spans="15:56" x14ac:dyDescent="0.25">
      <c r="O520">
        <v>518</v>
      </c>
      <c r="P520" t="str">
        <f t="shared" si="9"/>
        <v>Good</v>
      </c>
      <c r="AR520" t="e">
        <f>IF(#REF!="","",#REF!)</f>
        <v>#REF!</v>
      </c>
      <c r="AS520" t="e">
        <f>IF(AR520="","",#REF!)</f>
        <v>#REF!</v>
      </c>
      <c r="AT520" t="e">
        <f>IF(AS520="","",#REF!)</f>
        <v>#REF!</v>
      </c>
      <c r="AU520" t="e">
        <f>IF(AT520="","",#REF!)</f>
        <v>#REF!</v>
      </c>
      <c r="AV520" t="e">
        <f>IF(AU520="","",MROUND((#REF!*(9/5))+32,1))</f>
        <v>#REF!</v>
      </c>
      <c r="AW520" t="e">
        <f>IF(AV520="","",MROUND((#REF!*(9/5))+32,1))</f>
        <v>#REF!</v>
      </c>
      <c r="AX520" t="e">
        <f>IF(AW520="","",MROUND((#REF!*14.5038),1))</f>
        <v>#REF!</v>
      </c>
      <c r="AY520" s="25" t="e">
        <f>IF(AX520="","",#REF!)</f>
        <v>#REF!</v>
      </c>
      <c r="AZ520" s="25" t="e">
        <f>IF(AY520="","",#REF!)</f>
        <v>#REF!</v>
      </c>
      <c r="BA520" s="25" t="e">
        <f>IF(AZ520="","",MROUND(((#REF!*(9/5))+32),1))</f>
        <v>#REF!</v>
      </c>
      <c r="BB520" s="25" t="e">
        <f>IF(BA520="","",#REF!)</f>
        <v>#REF!</v>
      </c>
      <c r="BC520" s="25" t="e">
        <f>IF(BB520="","",#REF!)</f>
        <v>#REF!</v>
      </c>
      <c r="BD520" s="25" t="e">
        <f>IF(BC520="","",#REF!)</f>
        <v>#REF!</v>
      </c>
    </row>
    <row r="521" spans="15:56" x14ac:dyDescent="0.25">
      <c r="O521">
        <v>519</v>
      </c>
      <c r="P521" t="str">
        <f t="shared" si="9"/>
        <v>Good</v>
      </c>
      <c r="AR521" t="e">
        <f>IF(#REF!="","",#REF!)</f>
        <v>#REF!</v>
      </c>
      <c r="AS521" t="e">
        <f>IF(AR521="","",#REF!)</f>
        <v>#REF!</v>
      </c>
      <c r="AT521" t="e">
        <f>IF(AS521="","",#REF!)</f>
        <v>#REF!</v>
      </c>
      <c r="AU521" t="e">
        <f>IF(AT521="","",#REF!)</f>
        <v>#REF!</v>
      </c>
      <c r="AV521" t="e">
        <f>IF(AU521="","",MROUND((#REF!*(9/5))+32,1))</f>
        <v>#REF!</v>
      </c>
      <c r="AW521" t="e">
        <f>IF(AV521="","",MROUND((#REF!*(9/5))+32,1))</f>
        <v>#REF!</v>
      </c>
      <c r="AX521" t="e">
        <f>IF(AW521="","",MROUND((#REF!*14.5038),1))</f>
        <v>#REF!</v>
      </c>
      <c r="AY521" s="25" t="e">
        <f>IF(AX521="","",#REF!)</f>
        <v>#REF!</v>
      </c>
      <c r="AZ521" s="25" t="e">
        <f>IF(AY521="","",#REF!)</f>
        <v>#REF!</v>
      </c>
      <c r="BA521" s="25" t="e">
        <f>IF(AZ521="","",MROUND(((#REF!*(9/5))+32),1))</f>
        <v>#REF!</v>
      </c>
      <c r="BB521" s="25" t="e">
        <f>IF(BA521="","",#REF!)</f>
        <v>#REF!</v>
      </c>
      <c r="BC521" s="25" t="e">
        <f>IF(BB521="","",#REF!)</f>
        <v>#REF!</v>
      </c>
      <c r="BD521" s="25" t="e">
        <f>IF(BC521="","",#REF!)</f>
        <v>#REF!</v>
      </c>
    </row>
    <row r="522" spans="15:56" x14ac:dyDescent="0.25">
      <c r="O522">
        <v>520</v>
      </c>
      <c r="P522" t="str">
        <f t="shared" si="9"/>
        <v>Good</v>
      </c>
      <c r="AR522" t="e">
        <f>IF(#REF!="","",#REF!)</f>
        <v>#REF!</v>
      </c>
      <c r="AS522" t="e">
        <f>IF(AR522="","",#REF!)</f>
        <v>#REF!</v>
      </c>
      <c r="AT522" t="e">
        <f>IF(AS522="","",#REF!)</f>
        <v>#REF!</v>
      </c>
      <c r="AU522" t="e">
        <f>IF(AT522="","",#REF!)</f>
        <v>#REF!</v>
      </c>
      <c r="AV522" t="e">
        <f>IF(AU522="","",MROUND((#REF!*(9/5))+32,1))</f>
        <v>#REF!</v>
      </c>
      <c r="AW522" t="e">
        <f>IF(AV522="","",MROUND((#REF!*(9/5))+32,1))</f>
        <v>#REF!</v>
      </c>
      <c r="AX522" t="e">
        <f>IF(AW522="","",MROUND((#REF!*14.5038),1))</f>
        <v>#REF!</v>
      </c>
      <c r="AY522" s="25" t="e">
        <f>IF(AX522="","",#REF!)</f>
        <v>#REF!</v>
      </c>
      <c r="AZ522" s="25" t="e">
        <f>IF(AY522="","",#REF!)</f>
        <v>#REF!</v>
      </c>
      <c r="BA522" s="25" t="e">
        <f>IF(AZ522="","",MROUND(((#REF!*(9/5))+32),1))</f>
        <v>#REF!</v>
      </c>
      <c r="BB522" s="25" t="e">
        <f>IF(BA522="","",#REF!)</f>
        <v>#REF!</v>
      </c>
      <c r="BC522" s="25" t="e">
        <f>IF(BB522="","",#REF!)</f>
        <v>#REF!</v>
      </c>
      <c r="BD522" s="25" t="e">
        <f>IF(BC522="","",#REF!)</f>
        <v>#REF!</v>
      </c>
    </row>
    <row r="523" spans="15:56" x14ac:dyDescent="0.25">
      <c r="O523">
        <v>521</v>
      </c>
      <c r="P523" t="str">
        <f t="shared" si="9"/>
        <v>Good</v>
      </c>
      <c r="AR523" t="e">
        <f>IF(#REF!="","",#REF!)</f>
        <v>#REF!</v>
      </c>
      <c r="AS523" t="e">
        <f>IF(AR523="","",#REF!)</f>
        <v>#REF!</v>
      </c>
      <c r="AT523" t="e">
        <f>IF(AS523="","",#REF!)</f>
        <v>#REF!</v>
      </c>
      <c r="AU523" t="e">
        <f>IF(AT523="","",#REF!)</f>
        <v>#REF!</v>
      </c>
      <c r="AV523" t="e">
        <f>IF(AU523="","",MROUND((#REF!*(9/5))+32,1))</f>
        <v>#REF!</v>
      </c>
      <c r="AW523" t="e">
        <f>IF(AV523="","",MROUND((#REF!*(9/5))+32,1))</f>
        <v>#REF!</v>
      </c>
      <c r="AX523" t="e">
        <f>IF(AW523="","",MROUND((#REF!*14.5038),1))</f>
        <v>#REF!</v>
      </c>
      <c r="AY523" s="25" t="e">
        <f>IF(AX523="","",#REF!)</f>
        <v>#REF!</v>
      </c>
      <c r="AZ523" s="25" t="e">
        <f>IF(AY523="","",#REF!)</f>
        <v>#REF!</v>
      </c>
      <c r="BA523" s="25" t="e">
        <f>IF(AZ523="","",MROUND(((#REF!*(9/5))+32),1))</f>
        <v>#REF!</v>
      </c>
      <c r="BB523" s="25" t="e">
        <f>IF(BA523="","",#REF!)</f>
        <v>#REF!</v>
      </c>
      <c r="BC523" s="25" t="e">
        <f>IF(BB523="","",#REF!)</f>
        <v>#REF!</v>
      </c>
      <c r="BD523" s="25" t="e">
        <f>IF(BC523="","",#REF!)</f>
        <v>#REF!</v>
      </c>
    </row>
    <row r="524" spans="15:56" x14ac:dyDescent="0.25">
      <c r="O524">
        <v>522</v>
      </c>
      <c r="P524" t="str">
        <f t="shared" si="9"/>
        <v>Good</v>
      </c>
      <c r="AR524" t="e">
        <f>IF(#REF!="","",#REF!)</f>
        <v>#REF!</v>
      </c>
      <c r="AS524" t="e">
        <f>IF(AR524="","",#REF!)</f>
        <v>#REF!</v>
      </c>
      <c r="AT524" t="e">
        <f>IF(AS524="","",#REF!)</f>
        <v>#REF!</v>
      </c>
      <c r="AU524" t="e">
        <f>IF(AT524="","",#REF!)</f>
        <v>#REF!</v>
      </c>
      <c r="AV524" t="e">
        <f>IF(AU524="","",MROUND((#REF!*(9/5))+32,1))</f>
        <v>#REF!</v>
      </c>
      <c r="AW524" t="e">
        <f>IF(AV524="","",MROUND((#REF!*(9/5))+32,1))</f>
        <v>#REF!</v>
      </c>
      <c r="AX524" t="e">
        <f>IF(AW524="","",MROUND((#REF!*14.5038),1))</f>
        <v>#REF!</v>
      </c>
      <c r="AY524" s="25" t="e">
        <f>IF(AX524="","",#REF!)</f>
        <v>#REF!</v>
      </c>
      <c r="AZ524" s="25" t="e">
        <f>IF(AY524="","",#REF!)</f>
        <v>#REF!</v>
      </c>
      <c r="BA524" s="25" t="e">
        <f>IF(AZ524="","",MROUND(((#REF!*(9/5))+32),1))</f>
        <v>#REF!</v>
      </c>
      <c r="BB524" s="25" t="e">
        <f>IF(BA524="","",#REF!)</f>
        <v>#REF!</v>
      </c>
      <c r="BC524" s="25" t="e">
        <f>IF(BB524="","",#REF!)</f>
        <v>#REF!</v>
      </c>
      <c r="BD524" s="25" t="e">
        <f>IF(BC524="","",#REF!)</f>
        <v>#REF!</v>
      </c>
    </row>
    <row r="525" spans="15:56" x14ac:dyDescent="0.25">
      <c r="O525">
        <v>523</v>
      </c>
      <c r="P525" t="str">
        <f t="shared" si="9"/>
        <v>Good</v>
      </c>
      <c r="AR525" t="e">
        <f>IF(#REF!="","",#REF!)</f>
        <v>#REF!</v>
      </c>
      <c r="AS525" t="e">
        <f>IF(AR525="","",#REF!)</f>
        <v>#REF!</v>
      </c>
      <c r="AT525" t="e">
        <f>IF(AS525="","",#REF!)</f>
        <v>#REF!</v>
      </c>
      <c r="AU525" t="e">
        <f>IF(AT525="","",#REF!)</f>
        <v>#REF!</v>
      </c>
      <c r="AV525" t="e">
        <f>IF(AU525="","",MROUND((#REF!*(9/5))+32,1))</f>
        <v>#REF!</v>
      </c>
      <c r="AW525" t="e">
        <f>IF(AV525="","",MROUND((#REF!*(9/5))+32,1))</f>
        <v>#REF!</v>
      </c>
      <c r="AX525" t="e">
        <f>IF(AW525="","",MROUND((#REF!*14.5038),1))</f>
        <v>#REF!</v>
      </c>
      <c r="AY525" s="25" t="e">
        <f>IF(AX525="","",#REF!)</f>
        <v>#REF!</v>
      </c>
      <c r="AZ525" s="25" t="e">
        <f>IF(AY525="","",#REF!)</f>
        <v>#REF!</v>
      </c>
      <c r="BA525" s="25" t="e">
        <f>IF(AZ525="","",MROUND(((#REF!*(9/5))+32),1))</f>
        <v>#REF!</v>
      </c>
      <c r="BB525" s="25" t="e">
        <f>IF(BA525="","",#REF!)</f>
        <v>#REF!</v>
      </c>
      <c r="BC525" s="25" t="e">
        <f>IF(BB525="","",#REF!)</f>
        <v>#REF!</v>
      </c>
      <c r="BD525" s="25" t="e">
        <f>IF(BC525="","",#REF!)</f>
        <v>#REF!</v>
      </c>
    </row>
    <row r="526" spans="15:56" x14ac:dyDescent="0.25">
      <c r="O526">
        <v>524</v>
      </c>
      <c r="P526" t="str">
        <f t="shared" si="9"/>
        <v>Good</v>
      </c>
      <c r="AR526" t="e">
        <f>IF(#REF!="","",#REF!)</f>
        <v>#REF!</v>
      </c>
      <c r="AS526" t="e">
        <f>IF(AR526="","",#REF!)</f>
        <v>#REF!</v>
      </c>
      <c r="AT526" t="e">
        <f>IF(AS526="","",#REF!)</f>
        <v>#REF!</v>
      </c>
      <c r="AU526" t="e">
        <f>IF(AT526="","",#REF!)</f>
        <v>#REF!</v>
      </c>
      <c r="AV526" t="e">
        <f>IF(AU526="","",MROUND((#REF!*(9/5))+32,1))</f>
        <v>#REF!</v>
      </c>
      <c r="AW526" t="e">
        <f>IF(AV526="","",MROUND((#REF!*(9/5))+32,1))</f>
        <v>#REF!</v>
      </c>
      <c r="AX526" t="e">
        <f>IF(AW526="","",MROUND((#REF!*14.5038),1))</f>
        <v>#REF!</v>
      </c>
      <c r="AY526" s="25" t="e">
        <f>IF(AX526="","",#REF!)</f>
        <v>#REF!</v>
      </c>
      <c r="AZ526" s="25" t="e">
        <f>IF(AY526="","",#REF!)</f>
        <v>#REF!</v>
      </c>
      <c r="BA526" s="25" t="e">
        <f>IF(AZ526="","",MROUND(((#REF!*(9/5))+32),1))</f>
        <v>#REF!</v>
      </c>
      <c r="BB526" s="25" t="e">
        <f>IF(BA526="","",#REF!)</f>
        <v>#REF!</v>
      </c>
      <c r="BC526" s="25" t="e">
        <f>IF(BB526="","",#REF!)</f>
        <v>#REF!</v>
      </c>
      <c r="BD526" s="25" t="e">
        <f>IF(BC526="","",#REF!)</f>
        <v>#REF!</v>
      </c>
    </row>
    <row r="527" spans="15:56" x14ac:dyDescent="0.25">
      <c r="O527">
        <v>525</v>
      </c>
      <c r="P527" t="str">
        <f t="shared" si="9"/>
        <v>Good</v>
      </c>
      <c r="AR527" t="e">
        <f>IF(#REF!="","",#REF!)</f>
        <v>#REF!</v>
      </c>
      <c r="AS527" t="e">
        <f>IF(AR527="","",#REF!)</f>
        <v>#REF!</v>
      </c>
      <c r="AT527" t="e">
        <f>IF(AS527="","",#REF!)</f>
        <v>#REF!</v>
      </c>
      <c r="AU527" t="e">
        <f>IF(AT527="","",#REF!)</f>
        <v>#REF!</v>
      </c>
      <c r="AV527" t="e">
        <f>IF(AU527="","",MROUND((#REF!*(9/5))+32,1))</f>
        <v>#REF!</v>
      </c>
      <c r="AW527" t="e">
        <f>IF(AV527="","",MROUND((#REF!*(9/5))+32,1))</f>
        <v>#REF!</v>
      </c>
      <c r="AX527" t="e">
        <f>IF(AW527="","",MROUND((#REF!*14.5038),1))</f>
        <v>#REF!</v>
      </c>
      <c r="AY527" s="25" t="e">
        <f>IF(AX527="","",#REF!)</f>
        <v>#REF!</v>
      </c>
      <c r="AZ527" s="25" t="e">
        <f>IF(AY527="","",#REF!)</f>
        <v>#REF!</v>
      </c>
      <c r="BA527" s="25" t="e">
        <f>IF(AZ527="","",MROUND(((#REF!*(9/5))+32),1))</f>
        <v>#REF!</v>
      </c>
      <c r="BB527" s="25" t="e">
        <f>IF(BA527="","",#REF!)</f>
        <v>#REF!</v>
      </c>
      <c r="BC527" s="25" t="e">
        <f>IF(BB527="","",#REF!)</f>
        <v>#REF!</v>
      </c>
      <c r="BD527" s="25" t="e">
        <f>IF(BC527="","",#REF!)</f>
        <v>#REF!</v>
      </c>
    </row>
    <row r="528" spans="15:56" x14ac:dyDescent="0.25">
      <c r="O528">
        <v>526</v>
      </c>
      <c r="P528" t="str">
        <f t="shared" si="9"/>
        <v>Good</v>
      </c>
      <c r="AR528" t="e">
        <f>IF(#REF!="","",#REF!)</f>
        <v>#REF!</v>
      </c>
      <c r="AS528" t="e">
        <f>IF(AR528="","",#REF!)</f>
        <v>#REF!</v>
      </c>
      <c r="AT528" t="e">
        <f>IF(AS528="","",#REF!)</f>
        <v>#REF!</v>
      </c>
      <c r="AU528" t="e">
        <f>IF(AT528="","",#REF!)</f>
        <v>#REF!</v>
      </c>
      <c r="AV528" t="e">
        <f>IF(AU528="","",MROUND((#REF!*(9/5))+32,1))</f>
        <v>#REF!</v>
      </c>
      <c r="AW528" t="e">
        <f>IF(AV528="","",MROUND((#REF!*(9/5))+32,1))</f>
        <v>#REF!</v>
      </c>
      <c r="AX528" t="e">
        <f>IF(AW528="","",MROUND((#REF!*14.5038),1))</f>
        <v>#REF!</v>
      </c>
      <c r="AY528" s="25" t="e">
        <f>IF(AX528="","",#REF!)</f>
        <v>#REF!</v>
      </c>
      <c r="AZ528" s="25" t="e">
        <f>IF(AY528="","",#REF!)</f>
        <v>#REF!</v>
      </c>
      <c r="BA528" s="25" t="e">
        <f>IF(AZ528="","",MROUND(((#REF!*(9/5))+32),1))</f>
        <v>#REF!</v>
      </c>
      <c r="BB528" s="25" t="e">
        <f>IF(BA528="","",#REF!)</f>
        <v>#REF!</v>
      </c>
      <c r="BC528" s="25" t="e">
        <f>IF(BB528="","",#REF!)</f>
        <v>#REF!</v>
      </c>
      <c r="BD528" s="25" t="e">
        <f>IF(BC528="","",#REF!)</f>
        <v>#REF!</v>
      </c>
    </row>
    <row r="529" spans="15:56" x14ac:dyDescent="0.25">
      <c r="O529">
        <v>527</v>
      </c>
      <c r="P529" t="str">
        <f t="shared" si="9"/>
        <v>Good</v>
      </c>
      <c r="AR529" t="e">
        <f>IF(#REF!="","",#REF!)</f>
        <v>#REF!</v>
      </c>
      <c r="AS529" t="e">
        <f>IF(AR529="","",#REF!)</f>
        <v>#REF!</v>
      </c>
      <c r="AT529" t="e">
        <f>IF(AS529="","",#REF!)</f>
        <v>#REF!</v>
      </c>
      <c r="AU529" t="e">
        <f>IF(AT529="","",#REF!)</f>
        <v>#REF!</v>
      </c>
      <c r="AV529" t="e">
        <f>IF(AU529="","",MROUND((#REF!*(9/5))+32,1))</f>
        <v>#REF!</v>
      </c>
      <c r="AW529" t="e">
        <f>IF(AV529="","",MROUND((#REF!*(9/5))+32,1))</f>
        <v>#REF!</v>
      </c>
      <c r="AX529" t="e">
        <f>IF(AW529="","",MROUND((#REF!*14.5038),1))</f>
        <v>#REF!</v>
      </c>
      <c r="AY529" s="25" t="e">
        <f>IF(AX529="","",#REF!)</f>
        <v>#REF!</v>
      </c>
      <c r="AZ529" s="25" t="e">
        <f>IF(AY529="","",#REF!)</f>
        <v>#REF!</v>
      </c>
      <c r="BA529" s="25" t="e">
        <f>IF(AZ529="","",MROUND(((#REF!*(9/5))+32),1))</f>
        <v>#REF!</v>
      </c>
      <c r="BB529" s="25" t="e">
        <f>IF(BA529="","",#REF!)</f>
        <v>#REF!</v>
      </c>
      <c r="BC529" s="25" t="e">
        <f>IF(BB529="","",#REF!)</f>
        <v>#REF!</v>
      </c>
      <c r="BD529" s="25" t="e">
        <f>IF(BC529="","",#REF!)</f>
        <v>#REF!</v>
      </c>
    </row>
    <row r="530" spans="15:56" x14ac:dyDescent="0.25">
      <c r="O530">
        <v>528</v>
      </c>
      <c r="P530" t="str">
        <f t="shared" si="9"/>
        <v>Good</v>
      </c>
      <c r="AR530" t="e">
        <f>IF(#REF!="","",#REF!)</f>
        <v>#REF!</v>
      </c>
      <c r="AS530" t="e">
        <f>IF(AR530="","",#REF!)</f>
        <v>#REF!</v>
      </c>
      <c r="AT530" t="e">
        <f>IF(AS530="","",#REF!)</f>
        <v>#REF!</v>
      </c>
      <c r="AU530" t="e">
        <f>IF(AT530="","",#REF!)</f>
        <v>#REF!</v>
      </c>
      <c r="AV530" t="e">
        <f>IF(AU530="","",MROUND((#REF!*(9/5))+32,1))</f>
        <v>#REF!</v>
      </c>
      <c r="AW530" t="e">
        <f>IF(AV530="","",MROUND((#REF!*(9/5))+32,1))</f>
        <v>#REF!</v>
      </c>
      <c r="AX530" t="e">
        <f>IF(AW530="","",MROUND((#REF!*14.5038),1))</f>
        <v>#REF!</v>
      </c>
      <c r="AY530" s="25" t="e">
        <f>IF(AX530="","",#REF!)</f>
        <v>#REF!</v>
      </c>
      <c r="AZ530" s="25" t="e">
        <f>IF(AY530="","",#REF!)</f>
        <v>#REF!</v>
      </c>
      <c r="BA530" s="25" t="e">
        <f>IF(AZ530="","",MROUND(((#REF!*(9/5))+32),1))</f>
        <v>#REF!</v>
      </c>
      <c r="BB530" s="25" t="e">
        <f>IF(BA530="","",#REF!)</f>
        <v>#REF!</v>
      </c>
      <c r="BC530" s="25" t="e">
        <f>IF(BB530="","",#REF!)</f>
        <v>#REF!</v>
      </c>
      <c r="BD530" s="25" t="e">
        <f>IF(BC530="","",#REF!)</f>
        <v>#REF!</v>
      </c>
    </row>
    <row r="531" spans="15:56" x14ac:dyDescent="0.25">
      <c r="O531">
        <v>529</v>
      </c>
      <c r="P531" t="str">
        <f t="shared" si="9"/>
        <v>Good</v>
      </c>
      <c r="AR531" t="e">
        <f>IF(#REF!="","",#REF!)</f>
        <v>#REF!</v>
      </c>
      <c r="AS531" t="e">
        <f>IF(AR531="","",#REF!)</f>
        <v>#REF!</v>
      </c>
      <c r="AT531" t="e">
        <f>IF(AS531="","",#REF!)</f>
        <v>#REF!</v>
      </c>
      <c r="AU531" t="e">
        <f>IF(AT531="","",#REF!)</f>
        <v>#REF!</v>
      </c>
      <c r="AV531" t="e">
        <f>IF(AU531="","",MROUND((#REF!*(9/5))+32,1))</f>
        <v>#REF!</v>
      </c>
      <c r="AW531" t="e">
        <f>IF(AV531="","",MROUND((#REF!*(9/5))+32,1))</f>
        <v>#REF!</v>
      </c>
      <c r="AX531" t="e">
        <f>IF(AW531="","",MROUND((#REF!*14.5038),1))</f>
        <v>#REF!</v>
      </c>
      <c r="AY531" s="25" t="e">
        <f>IF(AX531="","",#REF!)</f>
        <v>#REF!</v>
      </c>
      <c r="AZ531" s="25" t="e">
        <f>IF(AY531="","",#REF!)</f>
        <v>#REF!</v>
      </c>
      <c r="BA531" s="25" t="e">
        <f>IF(AZ531="","",MROUND(((#REF!*(9/5))+32),1))</f>
        <v>#REF!</v>
      </c>
      <c r="BB531" s="25" t="e">
        <f>IF(BA531="","",#REF!)</f>
        <v>#REF!</v>
      </c>
      <c r="BC531" s="25" t="e">
        <f>IF(BB531="","",#REF!)</f>
        <v>#REF!</v>
      </c>
      <c r="BD531" s="25" t="e">
        <f>IF(BC531="","",#REF!)</f>
        <v>#REF!</v>
      </c>
    </row>
    <row r="532" spans="15:56" x14ac:dyDescent="0.25">
      <c r="O532">
        <v>530</v>
      </c>
      <c r="P532" t="str">
        <f t="shared" si="9"/>
        <v>Good</v>
      </c>
      <c r="AR532" t="e">
        <f>IF(#REF!="","",#REF!)</f>
        <v>#REF!</v>
      </c>
      <c r="AS532" t="e">
        <f>IF(AR532="","",#REF!)</f>
        <v>#REF!</v>
      </c>
      <c r="AT532" t="e">
        <f>IF(AS532="","",#REF!)</f>
        <v>#REF!</v>
      </c>
      <c r="AU532" t="e">
        <f>IF(AT532="","",#REF!)</f>
        <v>#REF!</v>
      </c>
      <c r="AV532" t="e">
        <f>IF(AU532="","",MROUND((#REF!*(9/5))+32,1))</f>
        <v>#REF!</v>
      </c>
      <c r="AW532" t="e">
        <f>IF(AV532="","",MROUND((#REF!*(9/5))+32,1))</f>
        <v>#REF!</v>
      </c>
      <c r="AX532" t="e">
        <f>IF(AW532="","",MROUND((#REF!*14.5038),1))</f>
        <v>#REF!</v>
      </c>
      <c r="AY532" s="25" t="e">
        <f>IF(AX532="","",#REF!)</f>
        <v>#REF!</v>
      </c>
      <c r="AZ532" s="25" t="e">
        <f>IF(AY532="","",#REF!)</f>
        <v>#REF!</v>
      </c>
      <c r="BA532" s="25" t="e">
        <f>IF(AZ532="","",MROUND(((#REF!*(9/5))+32),1))</f>
        <v>#REF!</v>
      </c>
      <c r="BB532" s="25" t="e">
        <f>IF(BA532="","",#REF!)</f>
        <v>#REF!</v>
      </c>
      <c r="BC532" s="25" t="e">
        <f>IF(BB532="","",#REF!)</f>
        <v>#REF!</v>
      </c>
      <c r="BD532" s="25" t="e">
        <f>IF(BC532="","",#REF!)</f>
        <v>#REF!</v>
      </c>
    </row>
    <row r="533" spans="15:56" x14ac:dyDescent="0.25">
      <c r="O533">
        <v>531</v>
      </c>
      <c r="P533" t="str">
        <f t="shared" si="9"/>
        <v>Good</v>
      </c>
      <c r="AR533" t="e">
        <f>IF(#REF!="","",#REF!)</f>
        <v>#REF!</v>
      </c>
      <c r="AS533" t="e">
        <f>IF(AR533="","",#REF!)</f>
        <v>#REF!</v>
      </c>
      <c r="AT533" t="e">
        <f>IF(AS533="","",#REF!)</f>
        <v>#REF!</v>
      </c>
      <c r="AU533" t="e">
        <f>IF(AT533="","",#REF!)</f>
        <v>#REF!</v>
      </c>
      <c r="AV533" t="e">
        <f>IF(AU533="","",MROUND((#REF!*(9/5))+32,1))</f>
        <v>#REF!</v>
      </c>
      <c r="AW533" t="e">
        <f>IF(AV533="","",MROUND((#REF!*(9/5))+32,1))</f>
        <v>#REF!</v>
      </c>
      <c r="AX533" t="e">
        <f>IF(AW533="","",MROUND((#REF!*14.5038),1))</f>
        <v>#REF!</v>
      </c>
      <c r="AY533" s="25" t="e">
        <f>IF(AX533="","",#REF!)</f>
        <v>#REF!</v>
      </c>
      <c r="AZ533" s="25" t="e">
        <f>IF(AY533="","",#REF!)</f>
        <v>#REF!</v>
      </c>
      <c r="BA533" s="25" t="e">
        <f>IF(AZ533="","",MROUND(((#REF!*(9/5))+32),1))</f>
        <v>#REF!</v>
      </c>
      <c r="BB533" s="25" t="e">
        <f>IF(BA533="","",#REF!)</f>
        <v>#REF!</v>
      </c>
      <c r="BC533" s="25" t="e">
        <f>IF(BB533="","",#REF!)</f>
        <v>#REF!</v>
      </c>
      <c r="BD533" s="25" t="e">
        <f>IF(BC533="","",#REF!)</f>
        <v>#REF!</v>
      </c>
    </row>
    <row r="534" spans="15:56" x14ac:dyDescent="0.25">
      <c r="O534">
        <v>532</v>
      </c>
      <c r="P534" t="str">
        <f t="shared" si="9"/>
        <v>Good</v>
      </c>
      <c r="AR534" t="e">
        <f>IF(#REF!="","",#REF!)</f>
        <v>#REF!</v>
      </c>
      <c r="AS534" t="e">
        <f>IF(AR534="","",#REF!)</f>
        <v>#REF!</v>
      </c>
      <c r="AT534" t="e">
        <f>IF(AS534="","",#REF!)</f>
        <v>#REF!</v>
      </c>
      <c r="AU534" t="e">
        <f>IF(AT534="","",#REF!)</f>
        <v>#REF!</v>
      </c>
      <c r="AV534" t="e">
        <f>IF(AU534="","",MROUND((#REF!*(9/5))+32,1))</f>
        <v>#REF!</v>
      </c>
      <c r="AW534" t="e">
        <f>IF(AV534="","",MROUND((#REF!*(9/5))+32,1))</f>
        <v>#REF!</v>
      </c>
      <c r="AX534" t="e">
        <f>IF(AW534="","",MROUND((#REF!*14.5038),1))</f>
        <v>#REF!</v>
      </c>
      <c r="AY534" s="25" t="e">
        <f>IF(AX534="","",#REF!)</f>
        <v>#REF!</v>
      </c>
      <c r="AZ534" s="25" t="e">
        <f>IF(AY534="","",#REF!)</f>
        <v>#REF!</v>
      </c>
      <c r="BA534" s="25" t="e">
        <f>IF(AZ534="","",MROUND(((#REF!*(9/5))+32),1))</f>
        <v>#REF!</v>
      </c>
      <c r="BB534" s="25" t="e">
        <f>IF(BA534="","",#REF!)</f>
        <v>#REF!</v>
      </c>
      <c r="BC534" s="25" t="e">
        <f>IF(BB534="","",#REF!)</f>
        <v>#REF!</v>
      </c>
      <c r="BD534" s="25" t="e">
        <f>IF(BC534="","",#REF!)</f>
        <v>#REF!</v>
      </c>
    </row>
    <row r="535" spans="15:56" x14ac:dyDescent="0.25">
      <c r="O535">
        <v>533</v>
      </c>
      <c r="P535" t="str">
        <f t="shared" si="9"/>
        <v>Good</v>
      </c>
      <c r="AR535" t="e">
        <f>IF(#REF!="","",#REF!)</f>
        <v>#REF!</v>
      </c>
      <c r="AS535" t="e">
        <f>IF(AR535="","",#REF!)</f>
        <v>#REF!</v>
      </c>
      <c r="AT535" t="e">
        <f>IF(AS535="","",#REF!)</f>
        <v>#REF!</v>
      </c>
      <c r="AU535" t="e">
        <f>IF(AT535="","",#REF!)</f>
        <v>#REF!</v>
      </c>
      <c r="AV535" t="e">
        <f>IF(AU535="","",MROUND((#REF!*(9/5))+32,1))</f>
        <v>#REF!</v>
      </c>
      <c r="AW535" t="e">
        <f>IF(AV535="","",MROUND((#REF!*(9/5))+32,1))</f>
        <v>#REF!</v>
      </c>
      <c r="AX535" t="e">
        <f>IF(AW535="","",MROUND((#REF!*14.5038),1))</f>
        <v>#REF!</v>
      </c>
      <c r="AY535" s="25" t="e">
        <f>IF(AX535="","",#REF!)</f>
        <v>#REF!</v>
      </c>
      <c r="AZ535" s="25" t="e">
        <f>IF(AY535="","",#REF!)</f>
        <v>#REF!</v>
      </c>
      <c r="BA535" s="25" t="e">
        <f>IF(AZ535="","",MROUND(((#REF!*(9/5))+32),1))</f>
        <v>#REF!</v>
      </c>
      <c r="BB535" s="25" t="e">
        <f>IF(BA535="","",#REF!)</f>
        <v>#REF!</v>
      </c>
      <c r="BC535" s="25" t="e">
        <f>IF(BB535="","",#REF!)</f>
        <v>#REF!</v>
      </c>
      <c r="BD535" s="25" t="e">
        <f>IF(BC535="","",#REF!)</f>
        <v>#REF!</v>
      </c>
    </row>
    <row r="536" spans="15:56" x14ac:dyDescent="0.25">
      <c r="O536">
        <v>534</v>
      </c>
      <c r="P536" t="str">
        <f t="shared" si="9"/>
        <v>Good</v>
      </c>
      <c r="AR536" t="e">
        <f>IF(#REF!="","",#REF!)</f>
        <v>#REF!</v>
      </c>
      <c r="AS536" t="e">
        <f>IF(AR536="","",#REF!)</f>
        <v>#REF!</v>
      </c>
      <c r="AT536" t="e">
        <f>IF(AS536="","",#REF!)</f>
        <v>#REF!</v>
      </c>
      <c r="AU536" t="e">
        <f>IF(AT536="","",#REF!)</f>
        <v>#REF!</v>
      </c>
      <c r="AV536" t="e">
        <f>IF(AU536="","",MROUND((#REF!*(9/5))+32,1))</f>
        <v>#REF!</v>
      </c>
      <c r="AW536" t="e">
        <f>IF(AV536="","",MROUND((#REF!*(9/5))+32,1))</f>
        <v>#REF!</v>
      </c>
      <c r="AX536" t="e">
        <f>IF(AW536="","",MROUND((#REF!*14.5038),1))</f>
        <v>#REF!</v>
      </c>
      <c r="AY536" s="25" t="e">
        <f>IF(AX536="","",#REF!)</f>
        <v>#REF!</v>
      </c>
      <c r="AZ536" s="25" t="e">
        <f>IF(AY536="","",#REF!)</f>
        <v>#REF!</v>
      </c>
      <c r="BA536" s="25" t="e">
        <f>IF(AZ536="","",MROUND(((#REF!*(9/5))+32),1))</f>
        <v>#REF!</v>
      </c>
      <c r="BB536" s="25" t="e">
        <f>IF(BA536="","",#REF!)</f>
        <v>#REF!</v>
      </c>
      <c r="BC536" s="25" t="e">
        <f>IF(BB536="","",#REF!)</f>
        <v>#REF!</v>
      </c>
      <c r="BD536" s="25" t="e">
        <f>IF(BC536="","",#REF!)</f>
        <v>#REF!</v>
      </c>
    </row>
    <row r="537" spans="15:56" x14ac:dyDescent="0.25">
      <c r="O537">
        <v>535</v>
      </c>
      <c r="P537" t="str">
        <f t="shared" si="9"/>
        <v>Good</v>
      </c>
      <c r="AR537" t="e">
        <f>IF(#REF!="","",#REF!)</f>
        <v>#REF!</v>
      </c>
      <c r="AS537" t="e">
        <f>IF(AR537="","",#REF!)</f>
        <v>#REF!</v>
      </c>
      <c r="AT537" t="e">
        <f>IF(AS537="","",#REF!)</f>
        <v>#REF!</v>
      </c>
      <c r="AU537" t="e">
        <f>IF(AT537="","",#REF!)</f>
        <v>#REF!</v>
      </c>
      <c r="AV537" t="e">
        <f>IF(AU537="","",MROUND((#REF!*(9/5))+32,1))</f>
        <v>#REF!</v>
      </c>
      <c r="AW537" t="e">
        <f>IF(AV537="","",MROUND((#REF!*(9/5))+32,1))</f>
        <v>#REF!</v>
      </c>
      <c r="AX537" t="e">
        <f>IF(AW537="","",MROUND((#REF!*14.5038),1))</f>
        <v>#REF!</v>
      </c>
      <c r="AY537" s="25" t="e">
        <f>IF(AX537="","",#REF!)</f>
        <v>#REF!</v>
      </c>
      <c r="AZ537" s="25" t="e">
        <f>IF(AY537="","",#REF!)</f>
        <v>#REF!</v>
      </c>
      <c r="BA537" s="25" t="e">
        <f>IF(AZ537="","",MROUND(((#REF!*(9/5))+32),1))</f>
        <v>#REF!</v>
      </c>
      <c r="BB537" s="25" t="e">
        <f>IF(BA537="","",#REF!)</f>
        <v>#REF!</v>
      </c>
      <c r="BC537" s="25" t="e">
        <f>IF(BB537="","",#REF!)</f>
        <v>#REF!</v>
      </c>
      <c r="BD537" s="25" t="e">
        <f>IF(BC537="","",#REF!)</f>
        <v>#REF!</v>
      </c>
    </row>
    <row r="538" spans="15:56" x14ac:dyDescent="0.25">
      <c r="O538">
        <v>536</v>
      </c>
      <c r="P538" t="str">
        <f t="shared" si="9"/>
        <v>Good</v>
      </c>
      <c r="AR538" t="e">
        <f>IF(#REF!="","",#REF!)</f>
        <v>#REF!</v>
      </c>
      <c r="AS538" t="e">
        <f>IF(AR538="","",#REF!)</f>
        <v>#REF!</v>
      </c>
      <c r="AT538" t="e">
        <f>IF(AS538="","",#REF!)</f>
        <v>#REF!</v>
      </c>
      <c r="AU538" t="e">
        <f>IF(AT538="","",#REF!)</f>
        <v>#REF!</v>
      </c>
      <c r="AV538" t="e">
        <f>IF(AU538="","",MROUND((#REF!*(9/5))+32,1))</f>
        <v>#REF!</v>
      </c>
      <c r="AW538" t="e">
        <f>IF(AV538="","",MROUND((#REF!*(9/5))+32,1))</f>
        <v>#REF!</v>
      </c>
      <c r="AX538" t="e">
        <f>IF(AW538="","",MROUND((#REF!*14.5038),1))</f>
        <v>#REF!</v>
      </c>
      <c r="AY538" s="25" t="e">
        <f>IF(AX538="","",#REF!)</f>
        <v>#REF!</v>
      </c>
      <c r="AZ538" s="25" t="e">
        <f>IF(AY538="","",#REF!)</f>
        <v>#REF!</v>
      </c>
      <c r="BA538" s="25" t="e">
        <f>IF(AZ538="","",MROUND(((#REF!*(9/5))+32),1))</f>
        <v>#REF!</v>
      </c>
      <c r="BB538" s="25" t="e">
        <f>IF(BA538="","",#REF!)</f>
        <v>#REF!</v>
      </c>
      <c r="BC538" s="25" t="e">
        <f>IF(BB538="","",#REF!)</f>
        <v>#REF!</v>
      </c>
      <c r="BD538" s="25" t="e">
        <f>IF(BC538="","",#REF!)</f>
        <v>#REF!</v>
      </c>
    </row>
    <row r="539" spans="15:56" x14ac:dyDescent="0.25">
      <c r="O539">
        <v>537</v>
      </c>
      <c r="P539" t="str">
        <f t="shared" si="9"/>
        <v>Good</v>
      </c>
      <c r="AR539" t="e">
        <f>IF(#REF!="","",#REF!)</f>
        <v>#REF!</v>
      </c>
      <c r="AS539" t="e">
        <f>IF(AR539="","",#REF!)</f>
        <v>#REF!</v>
      </c>
      <c r="AT539" t="e">
        <f>IF(AS539="","",#REF!)</f>
        <v>#REF!</v>
      </c>
      <c r="AU539" t="e">
        <f>IF(AT539="","",#REF!)</f>
        <v>#REF!</v>
      </c>
      <c r="AV539" t="e">
        <f>IF(AU539="","",MROUND((#REF!*(9/5))+32,1))</f>
        <v>#REF!</v>
      </c>
      <c r="AW539" t="e">
        <f>IF(AV539="","",MROUND((#REF!*(9/5))+32,1))</f>
        <v>#REF!</v>
      </c>
      <c r="AX539" t="e">
        <f>IF(AW539="","",MROUND((#REF!*14.5038),1))</f>
        <v>#REF!</v>
      </c>
      <c r="AY539" s="25" t="e">
        <f>IF(AX539="","",#REF!)</f>
        <v>#REF!</v>
      </c>
      <c r="AZ539" s="25" t="e">
        <f>IF(AY539="","",#REF!)</f>
        <v>#REF!</v>
      </c>
      <c r="BA539" s="25" t="e">
        <f>IF(AZ539="","",MROUND(((#REF!*(9/5))+32),1))</f>
        <v>#REF!</v>
      </c>
      <c r="BB539" s="25" t="e">
        <f>IF(BA539="","",#REF!)</f>
        <v>#REF!</v>
      </c>
      <c r="BC539" s="25" t="e">
        <f>IF(BB539="","",#REF!)</f>
        <v>#REF!</v>
      </c>
      <c r="BD539" s="25" t="e">
        <f>IF(BC539="","",#REF!)</f>
        <v>#REF!</v>
      </c>
    </row>
    <row r="540" spans="15:56" x14ac:dyDescent="0.25">
      <c r="O540">
        <v>538</v>
      </c>
      <c r="P540" t="str">
        <f t="shared" si="9"/>
        <v>Good</v>
      </c>
      <c r="AR540" t="e">
        <f>IF(#REF!="","",#REF!)</f>
        <v>#REF!</v>
      </c>
      <c r="AS540" t="e">
        <f>IF(AR540="","",#REF!)</f>
        <v>#REF!</v>
      </c>
      <c r="AT540" t="e">
        <f>IF(AS540="","",#REF!)</f>
        <v>#REF!</v>
      </c>
      <c r="AU540" t="e">
        <f>IF(AT540="","",#REF!)</f>
        <v>#REF!</v>
      </c>
      <c r="AV540" t="e">
        <f>IF(AU540="","",MROUND((#REF!*(9/5))+32,1))</f>
        <v>#REF!</v>
      </c>
      <c r="AW540" t="e">
        <f>IF(AV540="","",MROUND((#REF!*(9/5))+32,1))</f>
        <v>#REF!</v>
      </c>
      <c r="AX540" t="e">
        <f>IF(AW540="","",MROUND((#REF!*14.5038),1))</f>
        <v>#REF!</v>
      </c>
      <c r="AY540" s="25" t="e">
        <f>IF(AX540="","",#REF!)</f>
        <v>#REF!</v>
      </c>
      <c r="AZ540" s="25" t="e">
        <f>IF(AY540="","",#REF!)</f>
        <v>#REF!</v>
      </c>
      <c r="BA540" s="25" t="e">
        <f>IF(AZ540="","",MROUND(((#REF!*(9/5))+32),1))</f>
        <v>#REF!</v>
      </c>
      <c r="BB540" s="25" t="e">
        <f>IF(BA540="","",#REF!)</f>
        <v>#REF!</v>
      </c>
      <c r="BC540" s="25" t="e">
        <f>IF(BB540="","",#REF!)</f>
        <v>#REF!</v>
      </c>
      <c r="BD540" s="25" t="e">
        <f>IF(BC540="","",#REF!)</f>
        <v>#REF!</v>
      </c>
    </row>
    <row r="541" spans="15:56" x14ac:dyDescent="0.25">
      <c r="O541">
        <v>539</v>
      </c>
      <c r="P541" t="str">
        <f t="shared" si="9"/>
        <v>Good</v>
      </c>
      <c r="AR541" t="e">
        <f>IF(#REF!="","",#REF!)</f>
        <v>#REF!</v>
      </c>
      <c r="AS541" t="e">
        <f>IF(AR541="","",#REF!)</f>
        <v>#REF!</v>
      </c>
      <c r="AT541" t="e">
        <f>IF(AS541="","",#REF!)</f>
        <v>#REF!</v>
      </c>
      <c r="AU541" t="e">
        <f>IF(AT541="","",#REF!)</f>
        <v>#REF!</v>
      </c>
      <c r="AV541" t="e">
        <f>IF(AU541="","",MROUND((#REF!*(9/5))+32,1))</f>
        <v>#REF!</v>
      </c>
      <c r="AW541" t="e">
        <f>IF(AV541="","",MROUND((#REF!*(9/5))+32,1))</f>
        <v>#REF!</v>
      </c>
      <c r="AX541" t="e">
        <f>IF(AW541="","",MROUND((#REF!*14.5038),1))</f>
        <v>#REF!</v>
      </c>
      <c r="AY541" s="25" t="e">
        <f>IF(AX541="","",#REF!)</f>
        <v>#REF!</v>
      </c>
      <c r="AZ541" s="25" t="e">
        <f>IF(AY541="","",#REF!)</f>
        <v>#REF!</v>
      </c>
      <c r="BA541" s="25" t="e">
        <f>IF(AZ541="","",MROUND(((#REF!*(9/5))+32),1))</f>
        <v>#REF!</v>
      </c>
      <c r="BB541" s="25" t="e">
        <f>IF(BA541="","",#REF!)</f>
        <v>#REF!</v>
      </c>
      <c r="BC541" s="25" t="e">
        <f>IF(BB541="","",#REF!)</f>
        <v>#REF!</v>
      </c>
      <c r="BD541" s="25" t="e">
        <f>IF(BC541="","",#REF!)</f>
        <v>#REF!</v>
      </c>
    </row>
    <row r="542" spans="15:56" x14ac:dyDescent="0.25">
      <c r="O542">
        <v>540</v>
      </c>
      <c r="P542" t="str">
        <f t="shared" si="9"/>
        <v>Good</v>
      </c>
      <c r="AR542" t="e">
        <f>IF(#REF!="","",#REF!)</f>
        <v>#REF!</v>
      </c>
      <c r="AS542" t="e">
        <f>IF(AR542="","",#REF!)</f>
        <v>#REF!</v>
      </c>
      <c r="AT542" t="e">
        <f>IF(AS542="","",#REF!)</f>
        <v>#REF!</v>
      </c>
      <c r="AU542" t="e">
        <f>IF(AT542="","",#REF!)</f>
        <v>#REF!</v>
      </c>
      <c r="AV542" t="e">
        <f>IF(AU542="","",MROUND((#REF!*(9/5))+32,1))</f>
        <v>#REF!</v>
      </c>
      <c r="AW542" t="e">
        <f>IF(AV542="","",MROUND((#REF!*(9/5))+32,1))</f>
        <v>#REF!</v>
      </c>
      <c r="AX542" t="e">
        <f>IF(AW542="","",MROUND((#REF!*14.5038),1))</f>
        <v>#REF!</v>
      </c>
      <c r="AY542" s="25" t="e">
        <f>IF(AX542="","",#REF!)</f>
        <v>#REF!</v>
      </c>
      <c r="AZ542" s="25" t="e">
        <f>IF(AY542="","",#REF!)</f>
        <v>#REF!</v>
      </c>
      <c r="BA542" s="25" t="e">
        <f>IF(AZ542="","",MROUND(((#REF!*(9/5))+32),1))</f>
        <v>#REF!</v>
      </c>
      <c r="BB542" s="25" t="e">
        <f>IF(BA542="","",#REF!)</f>
        <v>#REF!</v>
      </c>
      <c r="BC542" s="25" t="e">
        <f>IF(BB542="","",#REF!)</f>
        <v>#REF!</v>
      </c>
      <c r="BD542" s="25" t="e">
        <f>IF(BC542="","",#REF!)</f>
        <v>#REF!</v>
      </c>
    </row>
    <row r="543" spans="15:56" x14ac:dyDescent="0.25">
      <c r="O543">
        <v>541</v>
      </c>
      <c r="P543" t="str">
        <f t="shared" si="9"/>
        <v>Good</v>
      </c>
      <c r="AR543" t="e">
        <f>IF(#REF!="","",#REF!)</f>
        <v>#REF!</v>
      </c>
      <c r="AS543" t="e">
        <f>IF(AR543="","",#REF!)</f>
        <v>#REF!</v>
      </c>
      <c r="AT543" t="e">
        <f>IF(AS543="","",#REF!)</f>
        <v>#REF!</v>
      </c>
      <c r="AU543" t="e">
        <f>IF(AT543="","",#REF!)</f>
        <v>#REF!</v>
      </c>
      <c r="AV543" t="e">
        <f>IF(AU543="","",MROUND((#REF!*(9/5))+32,1))</f>
        <v>#REF!</v>
      </c>
      <c r="AW543" t="e">
        <f>IF(AV543="","",MROUND((#REF!*(9/5))+32,1))</f>
        <v>#REF!</v>
      </c>
      <c r="AX543" t="e">
        <f>IF(AW543="","",MROUND((#REF!*14.5038),1))</f>
        <v>#REF!</v>
      </c>
      <c r="AY543" s="25" t="e">
        <f>IF(AX543="","",#REF!)</f>
        <v>#REF!</v>
      </c>
      <c r="AZ543" s="25" t="e">
        <f>IF(AY543="","",#REF!)</f>
        <v>#REF!</v>
      </c>
      <c r="BA543" s="25" t="e">
        <f>IF(AZ543="","",MROUND(((#REF!*(9/5))+32),1))</f>
        <v>#REF!</v>
      </c>
      <c r="BB543" s="25" t="e">
        <f>IF(BA543="","",#REF!)</f>
        <v>#REF!</v>
      </c>
      <c r="BC543" s="25" t="e">
        <f>IF(BB543="","",#REF!)</f>
        <v>#REF!</v>
      </c>
      <c r="BD543" s="25" t="e">
        <f>IF(BC543="","",#REF!)</f>
        <v>#REF!</v>
      </c>
    </row>
    <row r="544" spans="15:56" x14ac:dyDescent="0.25">
      <c r="O544">
        <v>542</v>
      </c>
      <c r="P544" t="str">
        <f t="shared" si="9"/>
        <v>Good</v>
      </c>
      <c r="AR544" t="e">
        <f>IF(#REF!="","",#REF!)</f>
        <v>#REF!</v>
      </c>
      <c r="AS544" t="e">
        <f>IF(AR544="","",#REF!)</f>
        <v>#REF!</v>
      </c>
      <c r="AT544" t="e">
        <f>IF(AS544="","",#REF!)</f>
        <v>#REF!</v>
      </c>
      <c r="AU544" t="e">
        <f>IF(AT544="","",#REF!)</f>
        <v>#REF!</v>
      </c>
      <c r="AV544" t="e">
        <f>IF(AU544="","",MROUND((#REF!*(9/5))+32,1))</f>
        <v>#REF!</v>
      </c>
      <c r="AW544" t="e">
        <f>IF(AV544="","",MROUND((#REF!*(9/5))+32,1))</f>
        <v>#REF!</v>
      </c>
      <c r="AX544" t="e">
        <f>IF(AW544="","",MROUND((#REF!*14.5038),1))</f>
        <v>#REF!</v>
      </c>
      <c r="AY544" s="25" t="e">
        <f>IF(AX544="","",#REF!)</f>
        <v>#REF!</v>
      </c>
      <c r="AZ544" s="25" t="e">
        <f>IF(AY544="","",#REF!)</f>
        <v>#REF!</v>
      </c>
      <c r="BA544" s="25" t="e">
        <f>IF(AZ544="","",MROUND(((#REF!*(9/5))+32),1))</f>
        <v>#REF!</v>
      </c>
      <c r="BB544" s="25" t="e">
        <f>IF(BA544="","",#REF!)</f>
        <v>#REF!</v>
      </c>
      <c r="BC544" s="25" t="e">
        <f>IF(BB544="","",#REF!)</f>
        <v>#REF!</v>
      </c>
      <c r="BD544" s="25" t="e">
        <f>IF(BC544="","",#REF!)</f>
        <v>#REF!</v>
      </c>
    </row>
    <row r="545" spans="15:56" x14ac:dyDescent="0.25">
      <c r="O545">
        <v>543</v>
      </c>
      <c r="P545" t="str">
        <f t="shared" si="9"/>
        <v>Good</v>
      </c>
      <c r="AR545" t="e">
        <f>IF(#REF!="","",#REF!)</f>
        <v>#REF!</v>
      </c>
      <c r="AS545" t="e">
        <f>IF(AR545="","",#REF!)</f>
        <v>#REF!</v>
      </c>
      <c r="AT545" t="e">
        <f>IF(AS545="","",#REF!)</f>
        <v>#REF!</v>
      </c>
      <c r="AU545" t="e">
        <f>IF(AT545="","",#REF!)</f>
        <v>#REF!</v>
      </c>
      <c r="AV545" t="e">
        <f>IF(AU545="","",MROUND((#REF!*(9/5))+32,1))</f>
        <v>#REF!</v>
      </c>
      <c r="AW545" t="e">
        <f>IF(AV545="","",MROUND((#REF!*(9/5))+32,1))</f>
        <v>#REF!</v>
      </c>
      <c r="AX545" t="e">
        <f>IF(AW545="","",MROUND((#REF!*14.5038),1))</f>
        <v>#REF!</v>
      </c>
      <c r="AY545" s="25" t="e">
        <f>IF(AX545="","",#REF!)</f>
        <v>#REF!</v>
      </c>
      <c r="AZ545" s="25" t="e">
        <f>IF(AY545="","",#REF!)</f>
        <v>#REF!</v>
      </c>
      <c r="BA545" s="25" t="e">
        <f>IF(AZ545="","",MROUND(((#REF!*(9/5))+32),1))</f>
        <v>#REF!</v>
      </c>
      <c r="BB545" s="25" t="e">
        <f>IF(BA545="","",#REF!)</f>
        <v>#REF!</v>
      </c>
      <c r="BC545" s="25" t="e">
        <f>IF(BB545="","",#REF!)</f>
        <v>#REF!</v>
      </c>
      <c r="BD545" s="25" t="e">
        <f>IF(BC545="","",#REF!)</f>
        <v>#REF!</v>
      </c>
    </row>
    <row r="546" spans="15:56" x14ac:dyDescent="0.25">
      <c r="O546">
        <v>544</v>
      </c>
      <c r="P546" t="str">
        <f t="shared" si="9"/>
        <v>Good</v>
      </c>
      <c r="AR546" t="e">
        <f>IF(#REF!="","",#REF!)</f>
        <v>#REF!</v>
      </c>
      <c r="AS546" t="e">
        <f>IF(AR546="","",#REF!)</f>
        <v>#REF!</v>
      </c>
      <c r="AT546" t="e">
        <f>IF(AS546="","",#REF!)</f>
        <v>#REF!</v>
      </c>
      <c r="AU546" t="e">
        <f>IF(AT546="","",#REF!)</f>
        <v>#REF!</v>
      </c>
      <c r="AV546" t="e">
        <f>IF(AU546="","",MROUND((#REF!*(9/5))+32,1))</f>
        <v>#REF!</v>
      </c>
      <c r="AW546" t="e">
        <f>IF(AV546="","",MROUND((#REF!*(9/5))+32,1))</f>
        <v>#REF!</v>
      </c>
      <c r="AX546" t="e">
        <f>IF(AW546="","",MROUND((#REF!*14.5038),1))</f>
        <v>#REF!</v>
      </c>
      <c r="AY546" s="25" t="e">
        <f>IF(AX546="","",#REF!)</f>
        <v>#REF!</v>
      </c>
      <c r="AZ546" s="25" t="e">
        <f>IF(AY546="","",#REF!)</f>
        <v>#REF!</v>
      </c>
      <c r="BA546" s="25" t="e">
        <f>IF(AZ546="","",MROUND(((#REF!*(9/5))+32),1))</f>
        <v>#REF!</v>
      </c>
      <c r="BB546" s="25" t="e">
        <f>IF(BA546="","",#REF!)</f>
        <v>#REF!</v>
      </c>
      <c r="BC546" s="25" t="e">
        <f>IF(BB546="","",#REF!)</f>
        <v>#REF!</v>
      </c>
      <c r="BD546" s="25" t="e">
        <f>IF(BC546="","",#REF!)</f>
        <v>#REF!</v>
      </c>
    </row>
    <row r="547" spans="15:56" x14ac:dyDescent="0.25">
      <c r="O547">
        <v>545</v>
      </c>
      <c r="P547" t="str">
        <f t="shared" si="9"/>
        <v>Good</v>
      </c>
      <c r="AR547" t="e">
        <f>IF(#REF!="","",#REF!)</f>
        <v>#REF!</v>
      </c>
      <c r="AS547" t="e">
        <f>IF(AR547="","",#REF!)</f>
        <v>#REF!</v>
      </c>
      <c r="AT547" t="e">
        <f>IF(AS547="","",#REF!)</f>
        <v>#REF!</v>
      </c>
      <c r="AU547" t="e">
        <f>IF(AT547="","",#REF!)</f>
        <v>#REF!</v>
      </c>
      <c r="AV547" t="e">
        <f>IF(AU547="","",MROUND((#REF!*(9/5))+32,1))</f>
        <v>#REF!</v>
      </c>
      <c r="AW547" t="e">
        <f>IF(AV547="","",MROUND((#REF!*(9/5))+32,1))</f>
        <v>#REF!</v>
      </c>
      <c r="AX547" t="e">
        <f>IF(AW547="","",MROUND((#REF!*14.5038),1))</f>
        <v>#REF!</v>
      </c>
      <c r="AY547" s="25" t="e">
        <f>IF(AX547="","",#REF!)</f>
        <v>#REF!</v>
      </c>
      <c r="AZ547" s="25" t="e">
        <f>IF(AY547="","",#REF!)</f>
        <v>#REF!</v>
      </c>
      <c r="BA547" s="25" t="e">
        <f>IF(AZ547="","",MROUND(((#REF!*(9/5))+32),1))</f>
        <v>#REF!</v>
      </c>
      <c r="BB547" s="25" t="e">
        <f>IF(BA547="","",#REF!)</f>
        <v>#REF!</v>
      </c>
      <c r="BC547" s="25" t="e">
        <f>IF(BB547="","",#REF!)</f>
        <v>#REF!</v>
      </c>
      <c r="BD547" s="25" t="e">
        <f>IF(BC547="","",#REF!)</f>
        <v>#REF!</v>
      </c>
    </row>
    <row r="548" spans="15:56" x14ac:dyDescent="0.25">
      <c r="O548">
        <v>546</v>
      </c>
      <c r="P548" t="str">
        <f t="shared" si="9"/>
        <v>Good</v>
      </c>
      <c r="AR548" t="e">
        <f>IF(#REF!="","",#REF!)</f>
        <v>#REF!</v>
      </c>
      <c r="AS548" t="e">
        <f>IF(AR548="","",#REF!)</f>
        <v>#REF!</v>
      </c>
      <c r="AT548" t="e">
        <f>IF(AS548="","",#REF!)</f>
        <v>#REF!</v>
      </c>
      <c r="AU548" t="e">
        <f>IF(AT548="","",#REF!)</f>
        <v>#REF!</v>
      </c>
      <c r="AV548" t="e">
        <f>IF(AU548="","",MROUND((#REF!*(9/5))+32,1))</f>
        <v>#REF!</v>
      </c>
      <c r="AW548" t="e">
        <f>IF(AV548="","",MROUND((#REF!*(9/5))+32,1))</f>
        <v>#REF!</v>
      </c>
      <c r="AX548" t="e">
        <f>IF(AW548="","",MROUND((#REF!*14.5038),1))</f>
        <v>#REF!</v>
      </c>
      <c r="AY548" s="25" t="e">
        <f>IF(AX548="","",#REF!)</f>
        <v>#REF!</v>
      </c>
      <c r="AZ548" s="25" t="e">
        <f>IF(AY548="","",#REF!)</f>
        <v>#REF!</v>
      </c>
      <c r="BA548" s="25" t="e">
        <f>IF(AZ548="","",MROUND(((#REF!*(9/5))+32),1))</f>
        <v>#REF!</v>
      </c>
      <c r="BB548" s="25" t="e">
        <f>IF(BA548="","",#REF!)</f>
        <v>#REF!</v>
      </c>
      <c r="BC548" s="25" t="e">
        <f>IF(BB548="","",#REF!)</f>
        <v>#REF!</v>
      </c>
      <c r="BD548" s="25" t="e">
        <f>IF(BC548="","",#REF!)</f>
        <v>#REF!</v>
      </c>
    </row>
    <row r="549" spans="15:56" x14ac:dyDescent="0.25">
      <c r="O549">
        <v>547</v>
      </c>
      <c r="P549" t="str">
        <f t="shared" si="9"/>
        <v>Good</v>
      </c>
      <c r="AR549" t="e">
        <f>IF(#REF!="","",#REF!)</f>
        <v>#REF!</v>
      </c>
      <c r="AS549" t="e">
        <f>IF(AR549="","",#REF!)</f>
        <v>#REF!</v>
      </c>
      <c r="AT549" t="e">
        <f>IF(AS549="","",#REF!)</f>
        <v>#REF!</v>
      </c>
      <c r="AU549" t="e">
        <f>IF(AT549="","",#REF!)</f>
        <v>#REF!</v>
      </c>
      <c r="AV549" t="e">
        <f>IF(AU549="","",MROUND((#REF!*(9/5))+32,1))</f>
        <v>#REF!</v>
      </c>
      <c r="AW549" t="e">
        <f>IF(AV549="","",MROUND((#REF!*(9/5))+32,1))</f>
        <v>#REF!</v>
      </c>
      <c r="AX549" t="e">
        <f>IF(AW549="","",MROUND((#REF!*14.5038),1))</f>
        <v>#REF!</v>
      </c>
      <c r="AY549" s="25" t="e">
        <f>IF(AX549="","",#REF!)</f>
        <v>#REF!</v>
      </c>
      <c r="AZ549" s="25" t="e">
        <f>IF(AY549="","",#REF!)</f>
        <v>#REF!</v>
      </c>
      <c r="BA549" s="25" t="e">
        <f>IF(AZ549="","",MROUND(((#REF!*(9/5))+32),1))</f>
        <v>#REF!</v>
      </c>
      <c r="BB549" s="25" t="e">
        <f>IF(BA549="","",#REF!)</f>
        <v>#REF!</v>
      </c>
      <c r="BC549" s="25" t="e">
        <f>IF(BB549="","",#REF!)</f>
        <v>#REF!</v>
      </c>
      <c r="BD549" s="25" t="e">
        <f>IF(BC549="","",#REF!)</f>
        <v>#REF!</v>
      </c>
    </row>
    <row r="550" spans="15:56" x14ac:dyDescent="0.25">
      <c r="O550">
        <v>548</v>
      </c>
      <c r="P550" t="str">
        <f t="shared" si="9"/>
        <v>Good</v>
      </c>
      <c r="AR550" t="e">
        <f>IF(#REF!="","",#REF!)</f>
        <v>#REF!</v>
      </c>
      <c r="AS550" t="e">
        <f>IF(AR550="","",#REF!)</f>
        <v>#REF!</v>
      </c>
      <c r="AT550" t="e">
        <f>IF(AS550="","",#REF!)</f>
        <v>#REF!</v>
      </c>
      <c r="AU550" t="e">
        <f>IF(AT550="","",#REF!)</f>
        <v>#REF!</v>
      </c>
      <c r="AV550" t="e">
        <f>IF(AU550="","",MROUND((#REF!*(9/5))+32,1))</f>
        <v>#REF!</v>
      </c>
      <c r="AW550" t="e">
        <f>IF(AV550="","",MROUND((#REF!*(9/5))+32,1))</f>
        <v>#REF!</v>
      </c>
      <c r="AX550" t="e">
        <f>IF(AW550="","",MROUND((#REF!*14.5038),1))</f>
        <v>#REF!</v>
      </c>
      <c r="AY550" s="25" t="e">
        <f>IF(AX550="","",#REF!)</f>
        <v>#REF!</v>
      </c>
      <c r="AZ550" s="25" t="e">
        <f>IF(AY550="","",#REF!)</f>
        <v>#REF!</v>
      </c>
      <c r="BA550" s="25" t="e">
        <f>IF(AZ550="","",MROUND(((#REF!*(9/5))+32),1))</f>
        <v>#REF!</v>
      </c>
      <c r="BB550" s="25" t="e">
        <f>IF(BA550="","",#REF!)</f>
        <v>#REF!</v>
      </c>
      <c r="BC550" s="25" t="e">
        <f>IF(BB550="","",#REF!)</f>
        <v>#REF!</v>
      </c>
      <c r="BD550" s="25" t="e">
        <f>IF(BC550="","",#REF!)</f>
        <v>#REF!</v>
      </c>
    </row>
    <row r="551" spans="15:56" x14ac:dyDescent="0.25">
      <c r="O551">
        <v>549</v>
      </c>
      <c r="P551" t="str">
        <f t="shared" si="9"/>
        <v>Good</v>
      </c>
      <c r="AR551" t="e">
        <f>IF(#REF!="","",#REF!)</f>
        <v>#REF!</v>
      </c>
      <c r="AS551" t="e">
        <f>IF(AR551="","",#REF!)</f>
        <v>#REF!</v>
      </c>
      <c r="AT551" t="e">
        <f>IF(AS551="","",#REF!)</f>
        <v>#REF!</v>
      </c>
      <c r="AU551" t="e">
        <f>IF(AT551="","",#REF!)</f>
        <v>#REF!</v>
      </c>
      <c r="AV551" t="e">
        <f>IF(AU551="","",MROUND((#REF!*(9/5))+32,1))</f>
        <v>#REF!</v>
      </c>
      <c r="AW551" t="e">
        <f>IF(AV551="","",MROUND((#REF!*(9/5))+32,1))</f>
        <v>#REF!</v>
      </c>
      <c r="AX551" t="e">
        <f>IF(AW551="","",MROUND((#REF!*14.5038),1))</f>
        <v>#REF!</v>
      </c>
      <c r="AY551" s="25" t="e">
        <f>IF(AX551="","",#REF!)</f>
        <v>#REF!</v>
      </c>
      <c r="AZ551" s="25" t="e">
        <f>IF(AY551="","",#REF!)</f>
        <v>#REF!</v>
      </c>
      <c r="BA551" s="25" t="e">
        <f>IF(AZ551="","",MROUND(((#REF!*(9/5))+32),1))</f>
        <v>#REF!</v>
      </c>
      <c r="BB551" s="25" t="e">
        <f>IF(BA551="","",#REF!)</f>
        <v>#REF!</v>
      </c>
      <c r="BC551" s="25" t="e">
        <f>IF(BB551="","",#REF!)</f>
        <v>#REF!</v>
      </c>
      <c r="BD551" s="25" t="e">
        <f>IF(BC551="","",#REF!)</f>
        <v>#REF!</v>
      </c>
    </row>
    <row r="552" spans="15:56" x14ac:dyDescent="0.25">
      <c r="O552">
        <v>550</v>
      </c>
      <c r="P552" t="str">
        <f t="shared" si="9"/>
        <v>Good</v>
      </c>
      <c r="AR552" t="e">
        <f>IF(#REF!="","",#REF!)</f>
        <v>#REF!</v>
      </c>
      <c r="AS552" t="e">
        <f>IF(AR552="","",#REF!)</f>
        <v>#REF!</v>
      </c>
      <c r="AT552" t="e">
        <f>IF(AS552="","",#REF!)</f>
        <v>#REF!</v>
      </c>
      <c r="AU552" t="e">
        <f>IF(AT552="","",#REF!)</f>
        <v>#REF!</v>
      </c>
      <c r="AV552" t="e">
        <f>IF(AU552="","",MROUND((#REF!*(9/5))+32,1))</f>
        <v>#REF!</v>
      </c>
      <c r="AW552" t="e">
        <f>IF(AV552="","",MROUND((#REF!*(9/5))+32,1))</f>
        <v>#REF!</v>
      </c>
      <c r="AX552" t="e">
        <f>IF(AW552="","",MROUND((#REF!*14.5038),1))</f>
        <v>#REF!</v>
      </c>
      <c r="AY552" s="25" t="e">
        <f>IF(AX552="","",#REF!)</f>
        <v>#REF!</v>
      </c>
      <c r="AZ552" s="25" t="e">
        <f>IF(AY552="","",#REF!)</f>
        <v>#REF!</v>
      </c>
      <c r="BA552" s="25" t="e">
        <f>IF(AZ552="","",MROUND(((#REF!*(9/5))+32),1))</f>
        <v>#REF!</v>
      </c>
      <c r="BB552" s="25" t="e">
        <f>IF(BA552="","",#REF!)</f>
        <v>#REF!</v>
      </c>
      <c r="BC552" s="25" t="e">
        <f>IF(BB552="","",#REF!)</f>
        <v>#REF!</v>
      </c>
      <c r="BD552" s="25" t="e">
        <f>IF(BC552="","",#REF!)</f>
        <v>#REF!</v>
      </c>
    </row>
    <row r="553" spans="15:56" x14ac:dyDescent="0.25">
      <c r="O553">
        <v>551</v>
      </c>
      <c r="P553" t="str">
        <f t="shared" si="9"/>
        <v>Good</v>
      </c>
      <c r="AR553" t="e">
        <f>IF(#REF!="","",#REF!)</f>
        <v>#REF!</v>
      </c>
      <c r="AS553" t="e">
        <f>IF(AR553="","",#REF!)</f>
        <v>#REF!</v>
      </c>
      <c r="AT553" t="e">
        <f>IF(AS553="","",#REF!)</f>
        <v>#REF!</v>
      </c>
      <c r="AU553" t="e">
        <f>IF(AT553="","",#REF!)</f>
        <v>#REF!</v>
      </c>
      <c r="AV553" t="e">
        <f>IF(AU553="","",MROUND((#REF!*(9/5))+32,1))</f>
        <v>#REF!</v>
      </c>
      <c r="AW553" t="e">
        <f>IF(AV553="","",MROUND((#REF!*(9/5))+32,1))</f>
        <v>#REF!</v>
      </c>
      <c r="AX553" t="e">
        <f>IF(AW553="","",MROUND((#REF!*14.5038),1))</f>
        <v>#REF!</v>
      </c>
      <c r="AY553" s="25" t="e">
        <f>IF(AX553="","",#REF!)</f>
        <v>#REF!</v>
      </c>
      <c r="AZ553" s="25" t="e">
        <f>IF(AY553="","",#REF!)</f>
        <v>#REF!</v>
      </c>
      <c r="BA553" s="25" t="e">
        <f>IF(AZ553="","",MROUND(((#REF!*(9/5))+32),1))</f>
        <v>#REF!</v>
      </c>
      <c r="BB553" s="25" t="e">
        <f>IF(BA553="","",#REF!)</f>
        <v>#REF!</v>
      </c>
      <c r="BC553" s="25" t="e">
        <f>IF(BB553="","",#REF!)</f>
        <v>#REF!</v>
      </c>
      <c r="BD553" s="25" t="e">
        <f>IF(BC553="","",#REF!)</f>
        <v>#REF!</v>
      </c>
    </row>
    <row r="554" spans="15:56" x14ac:dyDescent="0.25">
      <c r="O554">
        <v>552</v>
      </c>
      <c r="P554" t="str">
        <f t="shared" si="9"/>
        <v>Good</v>
      </c>
      <c r="AR554" t="e">
        <f>IF(#REF!="","",#REF!)</f>
        <v>#REF!</v>
      </c>
      <c r="AS554" t="e">
        <f>IF(AR554="","",#REF!)</f>
        <v>#REF!</v>
      </c>
      <c r="AT554" t="e">
        <f>IF(AS554="","",#REF!)</f>
        <v>#REF!</v>
      </c>
      <c r="AU554" t="e">
        <f>IF(AT554="","",#REF!)</f>
        <v>#REF!</v>
      </c>
      <c r="AV554" t="e">
        <f>IF(AU554="","",MROUND((#REF!*(9/5))+32,1))</f>
        <v>#REF!</v>
      </c>
      <c r="AW554" t="e">
        <f>IF(AV554="","",MROUND((#REF!*(9/5))+32,1))</f>
        <v>#REF!</v>
      </c>
      <c r="AX554" t="e">
        <f>IF(AW554="","",MROUND((#REF!*14.5038),1))</f>
        <v>#REF!</v>
      </c>
      <c r="AY554" s="25" t="e">
        <f>IF(AX554="","",#REF!)</f>
        <v>#REF!</v>
      </c>
      <c r="AZ554" s="25" t="e">
        <f>IF(AY554="","",#REF!)</f>
        <v>#REF!</v>
      </c>
      <c r="BA554" s="25" t="e">
        <f>IF(AZ554="","",MROUND(((#REF!*(9/5))+32),1))</f>
        <v>#REF!</v>
      </c>
      <c r="BB554" s="25" t="e">
        <f>IF(BA554="","",#REF!)</f>
        <v>#REF!</v>
      </c>
      <c r="BC554" s="25" t="e">
        <f>IF(BB554="","",#REF!)</f>
        <v>#REF!</v>
      </c>
      <c r="BD554" s="25" t="e">
        <f>IF(BC554="","",#REF!)</f>
        <v>#REF!</v>
      </c>
    </row>
    <row r="555" spans="15:56" x14ac:dyDescent="0.25">
      <c r="O555">
        <v>553</v>
      </c>
      <c r="P555" t="str">
        <f t="shared" si="9"/>
        <v>Good</v>
      </c>
      <c r="AR555" t="e">
        <f>IF(#REF!="","",#REF!)</f>
        <v>#REF!</v>
      </c>
      <c r="AS555" t="e">
        <f>IF(AR555="","",#REF!)</f>
        <v>#REF!</v>
      </c>
      <c r="AT555" t="e">
        <f>IF(AS555="","",#REF!)</f>
        <v>#REF!</v>
      </c>
      <c r="AU555" t="e">
        <f>IF(AT555="","",#REF!)</f>
        <v>#REF!</v>
      </c>
      <c r="AV555" t="e">
        <f>IF(AU555="","",MROUND((#REF!*(9/5))+32,1))</f>
        <v>#REF!</v>
      </c>
      <c r="AW555" t="e">
        <f>IF(AV555="","",MROUND((#REF!*(9/5))+32,1))</f>
        <v>#REF!</v>
      </c>
      <c r="AX555" t="e">
        <f>IF(AW555="","",MROUND((#REF!*14.5038),1))</f>
        <v>#REF!</v>
      </c>
      <c r="AY555" s="25" t="e">
        <f>IF(AX555="","",#REF!)</f>
        <v>#REF!</v>
      </c>
      <c r="AZ555" s="25" t="e">
        <f>IF(AY555="","",#REF!)</f>
        <v>#REF!</v>
      </c>
      <c r="BA555" s="25" t="e">
        <f>IF(AZ555="","",MROUND(((#REF!*(9/5))+32),1))</f>
        <v>#REF!</v>
      </c>
      <c r="BB555" s="25" t="e">
        <f>IF(BA555="","",#REF!)</f>
        <v>#REF!</v>
      </c>
      <c r="BC555" s="25" t="e">
        <f>IF(BB555="","",#REF!)</f>
        <v>#REF!</v>
      </c>
      <c r="BD555" s="25" t="e">
        <f>IF(BC555="","",#REF!)</f>
        <v>#REF!</v>
      </c>
    </row>
    <row r="556" spans="15:56" x14ac:dyDescent="0.25">
      <c r="O556">
        <v>554</v>
      </c>
      <c r="P556" t="str">
        <f t="shared" si="9"/>
        <v>Good</v>
      </c>
      <c r="AR556" t="e">
        <f>IF(#REF!="","",#REF!)</f>
        <v>#REF!</v>
      </c>
      <c r="AS556" t="e">
        <f>IF(AR556="","",#REF!)</f>
        <v>#REF!</v>
      </c>
      <c r="AT556" t="e">
        <f>IF(AS556="","",#REF!)</f>
        <v>#REF!</v>
      </c>
      <c r="AU556" t="e">
        <f>IF(AT556="","",#REF!)</f>
        <v>#REF!</v>
      </c>
      <c r="AV556" t="e">
        <f>IF(AU556="","",MROUND((#REF!*(9/5))+32,1))</f>
        <v>#REF!</v>
      </c>
      <c r="AW556" t="e">
        <f>IF(AV556="","",MROUND((#REF!*(9/5))+32,1))</f>
        <v>#REF!</v>
      </c>
      <c r="AX556" t="e">
        <f>IF(AW556="","",MROUND((#REF!*14.5038),1))</f>
        <v>#REF!</v>
      </c>
      <c r="AY556" s="25" t="e">
        <f>IF(AX556="","",#REF!)</f>
        <v>#REF!</v>
      </c>
      <c r="AZ556" s="25" t="e">
        <f>IF(AY556="","",#REF!)</f>
        <v>#REF!</v>
      </c>
      <c r="BA556" s="25" t="e">
        <f>IF(AZ556="","",MROUND(((#REF!*(9/5))+32),1))</f>
        <v>#REF!</v>
      </c>
      <c r="BB556" s="25" t="e">
        <f>IF(BA556="","",#REF!)</f>
        <v>#REF!</v>
      </c>
      <c r="BC556" s="25" t="e">
        <f>IF(BB556="","",#REF!)</f>
        <v>#REF!</v>
      </c>
      <c r="BD556" s="25" t="e">
        <f>IF(BC556="","",#REF!)</f>
        <v>#REF!</v>
      </c>
    </row>
    <row r="557" spans="15:56" x14ac:dyDescent="0.25">
      <c r="O557">
        <v>555</v>
      </c>
      <c r="P557" t="str">
        <f t="shared" si="9"/>
        <v>Good</v>
      </c>
      <c r="AR557" t="e">
        <f>IF(#REF!="","",#REF!)</f>
        <v>#REF!</v>
      </c>
      <c r="AS557" t="e">
        <f>IF(AR557="","",#REF!)</f>
        <v>#REF!</v>
      </c>
      <c r="AT557" t="e">
        <f>IF(AS557="","",#REF!)</f>
        <v>#REF!</v>
      </c>
      <c r="AU557" t="e">
        <f>IF(AT557="","",#REF!)</f>
        <v>#REF!</v>
      </c>
      <c r="AV557" t="e">
        <f>IF(AU557="","",MROUND((#REF!*(9/5))+32,1))</f>
        <v>#REF!</v>
      </c>
      <c r="AW557" t="e">
        <f>IF(AV557="","",MROUND((#REF!*(9/5))+32,1))</f>
        <v>#REF!</v>
      </c>
      <c r="AX557" t="e">
        <f>IF(AW557="","",MROUND((#REF!*14.5038),1))</f>
        <v>#REF!</v>
      </c>
      <c r="AY557" s="25" t="e">
        <f>IF(AX557="","",#REF!)</f>
        <v>#REF!</v>
      </c>
      <c r="AZ557" s="25" t="e">
        <f>IF(AY557="","",#REF!)</f>
        <v>#REF!</v>
      </c>
      <c r="BA557" s="25" t="e">
        <f>IF(AZ557="","",MROUND(((#REF!*(9/5))+32),1))</f>
        <v>#REF!</v>
      </c>
      <c r="BB557" s="25" t="e">
        <f>IF(BA557="","",#REF!)</f>
        <v>#REF!</v>
      </c>
      <c r="BC557" s="25" t="e">
        <f>IF(BB557="","",#REF!)</f>
        <v>#REF!</v>
      </c>
      <c r="BD557" s="25" t="e">
        <f>IF(BC557="","",#REF!)</f>
        <v>#REF!</v>
      </c>
    </row>
    <row r="558" spans="15:56" x14ac:dyDescent="0.25">
      <c r="O558">
        <v>556</v>
      </c>
      <c r="P558" t="str">
        <f t="shared" si="9"/>
        <v>Good</v>
      </c>
      <c r="AR558" t="e">
        <f>IF(#REF!="","",#REF!)</f>
        <v>#REF!</v>
      </c>
      <c r="AS558" t="e">
        <f>IF(AR558="","",#REF!)</f>
        <v>#REF!</v>
      </c>
      <c r="AT558" t="e">
        <f>IF(AS558="","",#REF!)</f>
        <v>#REF!</v>
      </c>
      <c r="AU558" t="e">
        <f>IF(AT558="","",#REF!)</f>
        <v>#REF!</v>
      </c>
      <c r="AV558" t="e">
        <f>IF(AU558="","",MROUND((#REF!*(9/5))+32,1))</f>
        <v>#REF!</v>
      </c>
      <c r="AW558" t="e">
        <f>IF(AV558="","",MROUND((#REF!*(9/5))+32,1))</f>
        <v>#REF!</v>
      </c>
      <c r="AX558" t="e">
        <f>IF(AW558="","",MROUND((#REF!*14.5038),1))</f>
        <v>#REF!</v>
      </c>
      <c r="AY558" s="25" t="e">
        <f>IF(AX558="","",#REF!)</f>
        <v>#REF!</v>
      </c>
      <c r="AZ558" s="25" t="e">
        <f>IF(AY558="","",#REF!)</f>
        <v>#REF!</v>
      </c>
      <c r="BA558" s="25" t="e">
        <f>IF(AZ558="","",MROUND(((#REF!*(9/5))+32),1))</f>
        <v>#REF!</v>
      </c>
      <c r="BB558" s="25" t="e">
        <f>IF(BA558="","",#REF!)</f>
        <v>#REF!</v>
      </c>
      <c r="BC558" s="25" t="e">
        <f>IF(BB558="","",#REF!)</f>
        <v>#REF!</v>
      </c>
      <c r="BD558" s="25" t="e">
        <f>IF(BC558="","",#REF!)</f>
        <v>#REF!</v>
      </c>
    </row>
    <row r="559" spans="15:56" x14ac:dyDescent="0.25">
      <c r="O559">
        <v>557</v>
      </c>
      <c r="P559" t="str">
        <f t="shared" si="9"/>
        <v>Good</v>
      </c>
      <c r="AR559" t="e">
        <f>IF(#REF!="","",#REF!)</f>
        <v>#REF!</v>
      </c>
      <c r="AS559" t="e">
        <f>IF(AR559="","",#REF!)</f>
        <v>#REF!</v>
      </c>
      <c r="AT559" t="e">
        <f>IF(AS559="","",#REF!)</f>
        <v>#REF!</v>
      </c>
      <c r="AU559" t="e">
        <f>IF(AT559="","",#REF!)</f>
        <v>#REF!</v>
      </c>
      <c r="AV559" t="e">
        <f>IF(AU559="","",MROUND((#REF!*(9/5))+32,1))</f>
        <v>#REF!</v>
      </c>
      <c r="AW559" t="e">
        <f>IF(AV559="","",MROUND((#REF!*(9/5))+32,1))</f>
        <v>#REF!</v>
      </c>
      <c r="AX559" t="e">
        <f>IF(AW559="","",MROUND((#REF!*14.5038),1))</f>
        <v>#REF!</v>
      </c>
      <c r="AY559" s="25" t="e">
        <f>IF(AX559="","",#REF!)</f>
        <v>#REF!</v>
      </c>
      <c r="AZ559" s="25" t="e">
        <f>IF(AY559="","",#REF!)</f>
        <v>#REF!</v>
      </c>
      <c r="BA559" s="25" t="e">
        <f>IF(AZ559="","",MROUND(((#REF!*(9/5))+32),1))</f>
        <v>#REF!</v>
      </c>
      <c r="BB559" s="25" t="e">
        <f>IF(BA559="","",#REF!)</f>
        <v>#REF!</v>
      </c>
      <c r="BC559" s="25" t="e">
        <f>IF(BB559="","",#REF!)</f>
        <v>#REF!</v>
      </c>
      <c r="BD559" s="25" t="e">
        <f>IF(BC559="","",#REF!)</f>
        <v>#REF!</v>
      </c>
    </row>
    <row r="560" spans="15:56" x14ac:dyDescent="0.25">
      <c r="O560">
        <v>558</v>
      </c>
      <c r="P560" t="str">
        <f t="shared" si="9"/>
        <v>Good</v>
      </c>
      <c r="AR560" t="e">
        <f>IF(#REF!="","",#REF!)</f>
        <v>#REF!</v>
      </c>
      <c r="AS560" t="e">
        <f>IF(AR560="","",#REF!)</f>
        <v>#REF!</v>
      </c>
      <c r="AT560" t="e">
        <f>IF(AS560="","",#REF!)</f>
        <v>#REF!</v>
      </c>
      <c r="AU560" t="e">
        <f>IF(AT560="","",#REF!)</f>
        <v>#REF!</v>
      </c>
      <c r="AV560" t="e">
        <f>IF(AU560="","",MROUND((#REF!*(9/5))+32,1))</f>
        <v>#REF!</v>
      </c>
      <c r="AW560" t="e">
        <f>IF(AV560="","",MROUND((#REF!*(9/5))+32,1))</f>
        <v>#REF!</v>
      </c>
      <c r="AX560" t="e">
        <f>IF(AW560="","",MROUND((#REF!*14.5038),1))</f>
        <v>#REF!</v>
      </c>
      <c r="AY560" s="25" t="e">
        <f>IF(AX560="","",#REF!)</f>
        <v>#REF!</v>
      </c>
      <c r="AZ560" s="25" t="e">
        <f>IF(AY560="","",#REF!)</f>
        <v>#REF!</v>
      </c>
      <c r="BA560" s="25" t="e">
        <f>IF(AZ560="","",MROUND(((#REF!*(9/5))+32),1))</f>
        <v>#REF!</v>
      </c>
      <c r="BB560" s="25" t="e">
        <f>IF(BA560="","",#REF!)</f>
        <v>#REF!</v>
      </c>
      <c r="BC560" s="25" t="e">
        <f>IF(BB560="","",#REF!)</f>
        <v>#REF!</v>
      </c>
      <c r="BD560" s="25" t="e">
        <f>IF(BC560="","",#REF!)</f>
        <v>#REF!</v>
      </c>
    </row>
    <row r="561" spans="15:56" x14ac:dyDescent="0.25">
      <c r="O561">
        <v>559</v>
      </c>
      <c r="P561" t="str">
        <f t="shared" si="9"/>
        <v>Good</v>
      </c>
      <c r="AR561" t="e">
        <f>IF(#REF!="","",#REF!)</f>
        <v>#REF!</v>
      </c>
      <c r="AS561" t="e">
        <f>IF(AR561="","",#REF!)</f>
        <v>#REF!</v>
      </c>
      <c r="AT561" t="e">
        <f>IF(AS561="","",#REF!)</f>
        <v>#REF!</v>
      </c>
      <c r="AU561" t="e">
        <f>IF(AT561="","",#REF!)</f>
        <v>#REF!</v>
      </c>
      <c r="AV561" t="e">
        <f>IF(AU561="","",MROUND((#REF!*(9/5))+32,1))</f>
        <v>#REF!</v>
      </c>
      <c r="AW561" t="e">
        <f>IF(AV561="","",MROUND((#REF!*(9/5))+32,1))</f>
        <v>#REF!</v>
      </c>
      <c r="AX561" t="e">
        <f>IF(AW561="","",MROUND((#REF!*14.5038),1))</f>
        <v>#REF!</v>
      </c>
      <c r="AY561" s="25" t="e">
        <f>IF(AX561="","",#REF!)</f>
        <v>#REF!</v>
      </c>
      <c r="AZ561" s="25" t="e">
        <f>IF(AY561="","",#REF!)</f>
        <v>#REF!</v>
      </c>
      <c r="BA561" s="25" t="e">
        <f>IF(AZ561="","",MROUND(((#REF!*(9/5))+32),1))</f>
        <v>#REF!</v>
      </c>
      <c r="BB561" s="25" t="e">
        <f>IF(BA561="","",#REF!)</f>
        <v>#REF!</v>
      </c>
      <c r="BC561" s="25" t="e">
        <f>IF(BB561="","",#REF!)</f>
        <v>#REF!</v>
      </c>
      <c r="BD561" s="25" t="e">
        <f>IF(BC561="","",#REF!)</f>
        <v>#REF!</v>
      </c>
    </row>
    <row r="562" spans="15:56" x14ac:dyDescent="0.25">
      <c r="O562">
        <v>560</v>
      </c>
      <c r="P562" t="str">
        <f t="shared" si="9"/>
        <v>Good</v>
      </c>
      <c r="AR562" t="e">
        <f>IF(#REF!="","",#REF!)</f>
        <v>#REF!</v>
      </c>
      <c r="AS562" t="e">
        <f>IF(AR562="","",#REF!)</f>
        <v>#REF!</v>
      </c>
      <c r="AT562" t="e">
        <f>IF(AS562="","",#REF!)</f>
        <v>#REF!</v>
      </c>
      <c r="AU562" t="e">
        <f>IF(AT562="","",#REF!)</f>
        <v>#REF!</v>
      </c>
      <c r="AV562" t="e">
        <f>IF(AU562="","",MROUND((#REF!*(9/5))+32,1))</f>
        <v>#REF!</v>
      </c>
      <c r="AW562" t="e">
        <f>IF(AV562="","",MROUND((#REF!*(9/5))+32,1))</f>
        <v>#REF!</v>
      </c>
      <c r="AX562" t="e">
        <f>IF(AW562="","",MROUND((#REF!*14.5038),1))</f>
        <v>#REF!</v>
      </c>
      <c r="AY562" s="25" t="e">
        <f>IF(AX562="","",#REF!)</f>
        <v>#REF!</v>
      </c>
      <c r="AZ562" s="25" t="e">
        <f>IF(AY562="","",#REF!)</f>
        <v>#REF!</v>
      </c>
      <c r="BA562" s="25" t="e">
        <f>IF(AZ562="","",MROUND(((#REF!*(9/5))+32),1))</f>
        <v>#REF!</v>
      </c>
      <c r="BB562" s="25" t="e">
        <f>IF(BA562="","",#REF!)</f>
        <v>#REF!</v>
      </c>
      <c r="BC562" s="25" t="e">
        <f>IF(BB562="","",#REF!)</f>
        <v>#REF!</v>
      </c>
      <c r="BD562" s="25" t="e">
        <f>IF(BC562="","",#REF!)</f>
        <v>#REF!</v>
      </c>
    </row>
    <row r="563" spans="15:56" x14ac:dyDescent="0.25">
      <c r="O563">
        <v>561</v>
      </c>
      <c r="P563" t="str">
        <f t="shared" si="9"/>
        <v>Good</v>
      </c>
      <c r="AR563" t="e">
        <f>IF(#REF!="","",#REF!)</f>
        <v>#REF!</v>
      </c>
      <c r="AS563" t="e">
        <f>IF(AR563="","",#REF!)</f>
        <v>#REF!</v>
      </c>
      <c r="AT563" t="e">
        <f>IF(AS563="","",#REF!)</f>
        <v>#REF!</v>
      </c>
      <c r="AU563" t="e">
        <f>IF(AT563="","",#REF!)</f>
        <v>#REF!</v>
      </c>
      <c r="AV563" t="e">
        <f>IF(AU563="","",MROUND((#REF!*(9/5))+32,1))</f>
        <v>#REF!</v>
      </c>
      <c r="AW563" t="e">
        <f>IF(AV563="","",MROUND((#REF!*(9/5))+32,1))</f>
        <v>#REF!</v>
      </c>
      <c r="AX563" t="e">
        <f>IF(AW563="","",MROUND((#REF!*14.5038),1))</f>
        <v>#REF!</v>
      </c>
      <c r="AY563" s="25" t="e">
        <f>IF(AX563="","",#REF!)</f>
        <v>#REF!</v>
      </c>
      <c r="AZ563" s="25" t="e">
        <f>IF(AY563="","",#REF!)</f>
        <v>#REF!</v>
      </c>
      <c r="BA563" s="25" t="e">
        <f>IF(AZ563="","",MROUND(((#REF!*(9/5))+32),1))</f>
        <v>#REF!</v>
      </c>
      <c r="BB563" s="25" t="e">
        <f>IF(BA563="","",#REF!)</f>
        <v>#REF!</v>
      </c>
      <c r="BC563" s="25" t="e">
        <f>IF(BB563="","",#REF!)</f>
        <v>#REF!</v>
      </c>
      <c r="BD563" s="25" t="e">
        <f>IF(BC563="","",#REF!)</f>
        <v>#REF!</v>
      </c>
    </row>
    <row r="564" spans="15:56" x14ac:dyDescent="0.25">
      <c r="O564">
        <v>562</v>
      </c>
      <c r="P564" t="str">
        <f t="shared" si="9"/>
        <v>Good</v>
      </c>
      <c r="AR564" t="e">
        <f>IF(#REF!="","",#REF!)</f>
        <v>#REF!</v>
      </c>
      <c r="AS564" t="e">
        <f>IF(AR564="","",#REF!)</f>
        <v>#REF!</v>
      </c>
      <c r="AT564" t="e">
        <f>IF(AS564="","",#REF!)</f>
        <v>#REF!</v>
      </c>
      <c r="AU564" t="e">
        <f>IF(AT564="","",#REF!)</f>
        <v>#REF!</v>
      </c>
      <c r="AV564" t="e">
        <f>IF(AU564="","",MROUND((#REF!*(9/5))+32,1))</f>
        <v>#REF!</v>
      </c>
      <c r="AW564" t="e">
        <f>IF(AV564="","",MROUND((#REF!*(9/5))+32,1))</f>
        <v>#REF!</v>
      </c>
      <c r="AX564" t="e">
        <f>IF(AW564="","",MROUND((#REF!*14.5038),1))</f>
        <v>#REF!</v>
      </c>
      <c r="AY564" s="25" t="e">
        <f>IF(AX564="","",#REF!)</f>
        <v>#REF!</v>
      </c>
      <c r="AZ564" s="25" t="e">
        <f>IF(AY564="","",#REF!)</f>
        <v>#REF!</v>
      </c>
      <c r="BA564" s="25" t="e">
        <f>IF(AZ564="","",MROUND(((#REF!*(9/5))+32),1))</f>
        <v>#REF!</v>
      </c>
      <c r="BB564" s="25" t="e">
        <f>IF(BA564="","",#REF!)</f>
        <v>#REF!</v>
      </c>
      <c r="BC564" s="25" t="e">
        <f>IF(BB564="","",#REF!)</f>
        <v>#REF!</v>
      </c>
      <c r="BD564" s="25" t="e">
        <f>IF(BC564="","",#REF!)</f>
        <v>#REF!</v>
      </c>
    </row>
    <row r="565" spans="15:56" x14ac:dyDescent="0.25">
      <c r="O565">
        <v>563</v>
      </c>
      <c r="P565" t="str">
        <f t="shared" si="9"/>
        <v>Good</v>
      </c>
      <c r="AR565" t="e">
        <f>IF(#REF!="","",#REF!)</f>
        <v>#REF!</v>
      </c>
      <c r="AS565" t="e">
        <f>IF(AR565="","",#REF!)</f>
        <v>#REF!</v>
      </c>
      <c r="AT565" t="e">
        <f>IF(AS565="","",#REF!)</f>
        <v>#REF!</v>
      </c>
      <c r="AU565" t="e">
        <f>IF(AT565="","",#REF!)</f>
        <v>#REF!</v>
      </c>
      <c r="AV565" t="e">
        <f>IF(AU565="","",MROUND((#REF!*(9/5))+32,1))</f>
        <v>#REF!</v>
      </c>
      <c r="AW565" t="e">
        <f>IF(AV565="","",MROUND((#REF!*(9/5))+32,1))</f>
        <v>#REF!</v>
      </c>
      <c r="AX565" t="e">
        <f>IF(AW565="","",MROUND((#REF!*14.5038),1))</f>
        <v>#REF!</v>
      </c>
      <c r="AY565" s="25" t="e">
        <f>IF(AX565="","",#REF!)</f>
        <v>#REF!</v>
      </c>
      <c r="AZ565" s="25" t="e">
        <f>IF(AY565="","",#REF!)</f>
        <v>#REF!</v>
      </c>
      <c r="BA565" s="25" t="e">
        <f>IF(AZ565="","",MROUND(((#REF!*(9/5))+32),1))</f>
        <v>#REF!</v>
      </c>
      <c r="BB565" s="25" t="e">
        <f>IF(BA565="","",#REF!)</f>
        <v>#REF!</v>
      </c>
      <c r="BC565" s="25" t="e">
        <f>IF(BB565="","",#REF!)</f>
        <v>#REF!</v>
      </c>
      <c r="BD565" s="25" t="e">
        <f>IF(BC565="","",#REF!)</f>
        <v>#REF!</v>
      </c>
    </row>
    <row r="566" spans="15:56" x14ac:dyDescent="0.25">
      <c r="O566">
        <v>564</v>
      </c>
      <c r="P566" t="str">
        <f t="shared" si="9"/>
        <v>Good</v>
      </c>
      <c r="AR566" t="e">
        <f>IF(#REF!="","",#REF!)</f>
        <v>#REF!</v>
      </c>
      <c r="AS566" t="e">
        <f>IF(AR566="","",#REF!)</f>
        <v>#REF!</v>
      </c>
      <c r="AT566" t="e">
        <f>IF(AS566="","",#REF!)</f>
        <v>#REF!</v>
      </c>
      <c r="AU566" t="e">
        <f>IF(AT566="","",#REF!)</f>
        <v>#REF!</v>
      </c>
      <c r="AV566" t="e">
        <f>IF(AU566="","",MROUND((#REF!*(9/5))+32,1))</f>
        <v>#REF!</v>
      </c>
      <c r="AW566" t="e">
        <f>IF(AV566="","",MROUND((#REF!*(9/5))+32,1))</f>
        <v>#REF!</v>
      </c>
      <c r="AX566" t="e">
        <f>IF(AW566="","",MROUND((#REF!*14.5038),1))</f>
        <v>#REF!</v>
      </c>
      <c r="AY566" s="25" t="e">
        <f>IF(AX566="","",#REF!)</f>
        <v>#REF!</v>
      </c>
      <c r="AZ566" s="25" t="e">
        <f>IF(AY566="","",#REF!)</f>
        <v>#REF!</v>
      </c>
      <c r="BA566" s="25" t="e">
        <f>IF(AZ566="","",MROUND(((#REF!*(9/5))+32),1))</f>
        <v>#REF!</v>
      </c>
      <c r="BB566" s="25" t="e">
        <f>IF(BA566="","",#REF!)</f>
        <v>#REF!</v>
      </c>
      <c r="BC566" s="25" t="e">
        <f>IF(BB566="","",#REF!)</f>
        <v>#REF!</v>
      </c>
      <c r="BD566" s="25" t="e">
        <f>IF(BC566="","",#REF!)</f>
        <v>#REF!</v>
      </c>
    </row>
    <row r="567" spans="15:56" x14ac:dyDescent="0.25">
      <c r="O567">
        <v>565</v>
      </c>
      <c r="P567" t="str">
        <f t="shared" si="9"/>
        <v>Good</v>
      </c>
      <c r="AR567" t="e">
        <f>IF(#REF!="","",#REF!)</f>
        <v>#REF!</v>
      </c>
      <c r="AS567" t="e">
        <f>IF(AR567="","",#REF!)</f>
        <v>#REF!</v>
      </c>
      <c r="AT567" t="e">
        <f>IF(AS567="","",#REF!)</f>
        <v>#REF!</v>
      </c>
      <c r="AU567" t="e">
        <f>IF(AT567="","",#REF!)</f>
        <v>#REF!</v>
      </c>
      <c r="AV567" t="e">
        <f>IF(AU567="","",MROUND((#REF!*(9/5))+32,1))</f>
        <v>#REF!</v>
      </c>
      <c r="AW567" t="e">
        <f>IF(AV567="","",MROUND((#REF!*(9/5))+32,1))</f>
        <v>#REF!</v>
      </c>
      <c r="AX567" t="e">
        <f>IF(AW567="","",MROUND((#REF!*14.5038),1))</f>
        <v>#REF!</v>
      </c>
      <c r="AY567" s="25" t="e">
        <f>IF(AX567="","",#REF!)</f>
        <v>#REF!</v>
      </c>
      <c r="AZ567" s="25" t="e">
        <f>IF(AY567="","",#REF!)</f>
        <v>#REF!</v>
      </c>
      <c r="BA567" s="25" t="e">
        <f>IF(AZ567="","",MROUND(((#REF!*(9/5))+32),1))</f>
        <v>#REF!</v>
      </c>
      <c r="BB567" s="25" t="e">
        <f>IF(BA567="","",#REF!)</f>
        <v>#REF!</v>
      </c>
      <c r="BC567" s="25" t="e">
        <f>IF(BB567="","",#REF!)</f>
        <v>#REF!</v>
      </c>
      <c r="BD567" s="25" t="e">
        <f>IF(BC567="","",#REF!)</f>
        <v>#REF!</v>
      </c>
    </row>
    <row r="568" spans="15:56" x14ac:dyDescent="0.25">
      <c r="O568">
        <v>566</v>
      </c>
      <c r="P568" t="str">
        <f t="shared" si="9"/>
        <v>Good</v>
      </c>
      <c r="AR568" t="e">
        <f>IF(#REF!="","",#REF!)</f>
        <v>#REF!</v>
      </c>
      <c r="AS568" t="e">
        <f>IF(AR568="","",#REF!)</f>
        <v>#REF!</v>
      </c>
      <c r="AT568" t="e">
        <f>IF(AS568="","",#REF!)</f>
        <v>#REF!</v>
      </c>
      <c r="AU568" t="e">
        <f>IF(AT568="","",#REF!)</f>
        <v>#REF!</v>
      </c>
      <c r="AV568" t="e">
        <f>IF(AU568="","",MROUND((#REF!*(9/5))+32,1))</f>
        <v>#REF!</v>
      </c>
      <c r="AW568" t="e">
        <f>IF(AV568="","",MROUND((#REF!*(9/5))+32,1))</f>
        <v>#REF!</v>
      </c>
      <c r="AX568" t="e">
        <f>IF(AW568="","",MROUND((#REF!*14.5038),1))</f>
        <v>#REF!</v>
      </c>
      <c r="AY568" s="25" t="e">
        <f>IF(AX568="","",#REF!)</f>
        <v>#REF!</v>
      </c>
      <c r="AZ568" s="25" t="e">
        <f>IF(AY568="","",#REF!)</f>
        <v>#REF!</v>
      </c>
      <c r="BA568" s="25" t="e">
        <f>IF(AZ568="","",MROUND(((#REF!*(9/5))+32),1))</f>
        <v>#REF!</v>
      </c>
      <c r="BB568" s="25" t="e">
        <f>IF(BA568="","",#REF!)</f>
        <v>#REF!</v>
      </c>
      <c r="BC568" s="25" t="e">
        <f>IF(BB568="","",#REF!)</f>
        <v>#REF!</v>
      </c>
      <c r="BD568" s="25" t="e">
        <f>IF(BC568="","",#REF!)</f>
        <v>#REF!</v>
      </c>
    </row>
    <row r="569" spans="15:56" x14ac:dyDescent="0.25">
      <c r="O569">
        <v>567</v>
      </c>
      <c r="P569" t="str">
        <f t="shared" si="9"/>
        <v>Good</v>
      </c>
      <c r="AR569" t="e">
        <f>IF(#REF!="","",#REF!)</f>
        <v>#REF!</v>
      </c>
      <c r="AS569" t="e">
        <f>IF(AR569="","",#REF!)</f>
        <v>#REF!</v>
      </c>
      <c r="AT569" t="e">
        <f>IF(AS569="","",#REF!)</f>
        <v>#REF!</v>
      </c>
      <c r="AU569" t="e">
        <f>IF(AT569="","",#REF!)</f>
        <v>#REF!</v>
      </c>
      <c r="AV569" t="e">
        <f>IF(AU569="","",MROUND((#REF!*(9/5))+32,1))</f>
        <v>#REF!</v>
      </c>
      <c r="AW569" t="e">
        <f>IF(AV569="","",MROUND((#REF!*(9/5))+32,1))</f>
        <v>#REF!</v>
      </c>
      <c r="AX569" t="e">
        <f>IF(AW569="","",MROUND((#REF!*14.5038),1))</f>
        <v>#REF!</v>
      </c>
      <c r="AY569" s="25" t="e">
        <f>IF(AX569="","",#REF!)</f>
        <v>#REF!</v>
      </c>
      <c r="AZ569" s="25" t="e">
        <f>IF(AY569="","",#REF!)</f>
        <v>#REF!</v>
      </c>
      <c r="BA569" s="25" t="e">
        <f>IF(AZ569="","",MROUND(((#REF!*(9/5))+32),1))</f>
        <v>#REF!</v>
      </c>
      <c r="BB569" s="25" t="e">
        <f>IF(BA569="","",#REF!)</f>
        <v>#REF!</v>
      </c>
      <c r="BC569" s="25" t="e">
        <f>IF(BB569="","",#REF!)</f>
        <v>#REF!</v>
      </c>
      <c r="BD569" s="25" t="e">
        <f>IF(BC569="","",#REF!)</f>
        <v>#REF!</v>
      </c>
    </row>
    <row r="570" spans="15:56" x14ac:dyDescent="0.25">
      <c r="O570">
        <v>568</v>
      </c>
      <c r="P570" t="str">
        <f t="shared" si="9"/>
        <v>Good</v>
      </c>
      <c r="AR570" t="e">
        <f>IF(#REF!="","",#REF!)</f>
        <v>#REF!</v>
      </c>
      <c r="AS570" t="e">
        <f>IF(AR570="","",#REF!)</f>
        <v>#REF!</v>
      </c>
      <c r="AT570" t="e">
        <f>IF(AS570="","",#REF!)</f>
        <v>#REF!</v>
      </c>
      <c r="AU570" t="e">
        <f>IF(AT570="","",#REF!)</f>
        <v>#REF!</v>
      </c>
      <c r="AV570" t="e">
        <f>IF(AU570="","",MROUND((#REF!*(9/5))+32,1))</f>
        <v>#REF!</v>
      </c>
      <c r="AW570" t="e">
        <f>IF(AV570="","",MROUND((#REF!*(9/5))+32,1))</f>
        <v>#REF!</v>
      </c>
      <c r="AX570" t="e">
        <f>IF(AW570="","",MROUND((#REF!*14.5038),1))</f>
        <v>#REF!</v>
      </c>
      <c r="AY570" s="25" t="e">
        <f>IF(AX570="","",#REF!)</f>
        <v>#REF!</v>
      </c>
      <c r="AZ570" s="25" t="e">
        <f>IF(AY570="","",#REF!)</f>
        <v>#REF!</v>
      </c>
      <c r="BA570" s="25" t="e">
        <f>IF(AZ570="","",MROUND(((#REF!*(9/5))+32),1))</f>
        <v>#REF!</v>
      </c>
      <c r="BB570" s="25" t="e">
        <f>IF(BA570="","",#REF!)</f>
        <v>#REF!</v>
      </c>
      <c r="BC570" s="25" t="e">
        <f>IF(BB570="","",#REF!)</f>
        <v>#REF!</v>
      </c>
      <c r="BD570" s="25" t="e">
        <f>IF(BC570="","",#REF!)</f>
        <v>#REF!</v>
      </c>
    </row>
    <row r="571" spans="15:56" x14ac:dyDescent="0.25">
      <c r="O571">
        <v>569</v>
      </c>
      <c r="P571" t="str">
        <f t="shared" si="9"/>
        <v>Good</v>
      </c>
      <c r="AR571" t="e">
        <f>IF(#REF!="","",#REF!)</f>
        <v>#REF!</v>
      </c>
      <c r="AS571" t="e">
        <f>IF(AR571="","",#REF!)</f>
        <v>#REF!</v>
      </c>
      <c r="AT571" t="e">
        <f>IF(AS571="","",#REF!)</f>
        <v>#REF!</v>
      </c>
      <c r="AU571" t="e">
        <f>IF(AT571="","",#REF!)</f>
        <v>#REF!</v>
      </c>
      <c r="AV571" t="e">
        <f>IF(AU571="","",MROUND((#REF!*(9/5))+32,1))</f>
        <v>#REF!</v>
      </c>
      <c r="AW571" t="e">
        <f>IF(AV571="","",MROUND((#REF!*(9/5))+32,1))</f>
        <v>#REF!</v>
      </c>
      <c r="AX571" t="e">
        <f>IF(AW571="","",MROUND((#REF!*14.5038),1))</f>
        <v>#REF!</v>
      </c>
      <c r="AY571" s="25" t="e">
        <f>IF(AX571="","",#REF!)</f>
        <v>#REF!</v>
      </c>
      <c r="AZ571" s="25" t="e">
        <f>IF(AY571="","",#REF!)</f>
        <v>#REF!</v>
      </c>
      <c r="BA571" s="25" t="e">
        <f>IF(AZ571="","",MROUND(((#REF!*(9/5))+32),1))</f>
        <v>#REF!</v>
      </c>
      <c r="BB571" s="25" t="e">
        <f>IF(BA571="","",#REF!)</f>
        <v>#REF!</v>
      </c>
      <c r="BC571" s="25" t="e">
        <f>IF(BB571="","",#REF!)</f>
        <v>#REF!</v>
      </c>
      <c r="BD571" s="25" t="e">
        <f>IF(BC571="","",#REF!)</f>
        <v>#REF!</v>
      </c>
    </row>
    <row r="572" spans="15:56" x14ac:dyDescent="0.25">
      <c r="O572">
        <v>570</v>
      </c>
      <c r="P572" t="str">
        <f t="shared" si="9"/>
        <v>Good</v>
      </c>
      <c r="AR572" t="e">
        <f>IF(#REF!="","",#REF!)</f>
        <v>#REF!</v>
      </c>
      <c r="AS572" t="e">
        <f>IF(AR572="","",#REF!)</f>
        <v>#REF!</v>
      </c>
      <c r="AT572" t="e">
        <f>IF(AS572="","",#REF!)</f>
        <v>#REF!</v>
      </c>
      <c r="AU572" t="e">
        <f>IF(AT572="","",#REF!)</f>
        <v>#REF!</v>
      </c>
      <c r="AV572" t="e">
        <f>IF(AU572="","",MROUND((#REF!*(9/5))+32,1))</f>
        <v>#REF!</v>
      </c>
      <c r="AW572" t="e">
        <f>IF(AV572="","",MROUND((#REF!*(9/5))+32,1))</f>
        <v>#REF!</v>
      </c>
      <c r="AX572" t="e">
        <f>IF(AW572="","",MROUND((#REF!*14.5038),1))</f>
        <v>#REF!</v>
      </c>
      <c r="AY572" s="25" t="e">
        <f>IF(AX572="","",#REF!)</f>
        <v>#REF!</v>
      </c>
      <c r="AZ572" s="25" t="e">
        <f>IF(AY572="","",#REF!)</f>
        <v>#REF!</v>
      </c>
      <c r="BA572" s="25" t="e">
        <f>IF(AZ572="","",MROUND(((#REF!*(9/5))+32),1))</f>
        <v>#REF!</v>
      </c>
      <c r="BB572" s="25" t="e">
        <f>IF(BA572="","",#REF!)</f>
        <v>#REF!</v>
      </c>
      <c r="BC572" s="25" t="e">
        <f>IF(BB572="","",#REF!)</f>
        <v>#REF!</v>
      </c>
      <c r="BD572" s="25" t="e">
        <f>IF(BC572="","",#REF!)</f>
        <v>#REF!</v>
      </c>
    </row>
    <row r="573" spans="15:56" x14ac:dyDescent="0.25">
      <c r="O573">
        <v>571</v>
      </c>
      <c r="P573" t="str">
        <f t="shared" si="9"/>
        <v>Good</v>
      </c>
      <c r="AR573" t="e">
        <f>IF(#REF!="","",#REF!)</f>
        <v>#REF!</v>
      </c>
      <c r="AS573" t="e">
        <f>IF(AR573="","",#REF!)</f>
        <v>#REF!</v>
      </c>
      <c r="AT573" t="e">
        <f>IF(AS573="","",#REF!)</f>
        <v>#REF!</v>
      </c>
      <c r="AU573" t="e">
        <f>IF(AT573="","",#REF!)</f>
        <v>#REF!</v>
      </c>
      <c r="AV573" t="e">
        <f>IF(AU573="","",MROUND((#REF!*(9/5))+32,1))</f>
        <v>#REF!</v>
      </c>
      <c r="AW573" t="e">
        <f>IF(AV573="","",MROUND((#REF!*(9/5))+32,1))</f>
        <v>#REF!</v>
      </c>
      <c r="AX573" t="e">
        <f>IF(AW573="","",MROUND((#REF!*14.5038),1))</f>
        <v>#REF!</v>
      </c>
      <c r="AY573" s="25" t="e">
        <f>IF(AX573="","",#REF!)</f>
        <v>#REF!</v>
      </c>
      <c r="AZ573" s="25" t="e">
        <f>IF(AY573="","",#REF!)</f>
        <v>#REF!</v>
      </c>
      <c r="BA573" s="25" t="e">
        <f>IF(AZ573="","",MROUND(((#REF!*(9/5))+32),1))</f>
        <v>#REF!</v>
      </c>
      <c r="BB573" s="25" t="e">
        <f>IF(BA573="","",#REF!)</f>
        <v>#REF!</v>
      </c>
      <c r="BC573" s="25" t="e">
        <f>IF(BB573="","",#REF!)</f>
        <v>#REF!</v>
      </c>
      <c r="BD573" s="25" t="e">
        <f>IF(BC573="","",#REF!)</f>
        <v>#REF!</v>
      </c>
    </row>
    <row r="574" spans="15:56" x14ac:dyDescent="0.25">
      <c r="O574">
        <v>572</v>
      </c>
      <c r="P574" t="str">
        <f t="shared" si="9"/>
        <v>Good</v>
      </c>
      <c r="AR574" t="e">
        <f>IF(#REF!="","",#REF!)</f>
        <v>#REF!</v>
      </c>
      <c r="AS574" t="e">
        <f>IF(AR574="","",#REF!)</f>
        <v>#REF!</v>
      </c>
      <c r="AT574" t="e">
        <f>IF(AS574="","",#REF!)</f>
        <v>#REF!</v>
      </c>
      <c r="AU574" t="e">
        <f>IF(AT574="","",#REF!)</f>
        <v>#REF!</v>
      </c>
      <c r="AV574" t="e">
        <f>IF(AU574="","",MROUND((#REF!*(9/5))+32,1))</f>
        <v>#REF!</v>
      </c>
      <c r="AW574" t="e">
        <f>IF(AV574="","",MROUND((#REF!*(9/5))+32,1))</f>
        <v>#REF!</v>
      </c>
      <c r="AX574" t="e">
        <f>IF(AW574="","",MROUND((#REF!*14.5038),1))</f>
        <v>#REF!</v>
      </c>
      <c r="AY574" s="25" t="e">
        <f>IF(AX574="","",#REF!)</f>
        <v>#REF!</v>
      </c>
      <c r="AZ574" s="25" t="e">
        <f>IF(AY574="","",#REF!)</f>
        <v>#REF!</v>
      </c>
      <c r="BA574" s="25" t="e">
        <f>IF(AZ574="","",MROUND(((#REF!*(9/5))+32),1))</f>
        <v>#REF!</v>
      </c>
      <c r="BB574" s="25" t="e">
        <f>IF(BA574="","",#REF!)</f>
        <v>#REF!</v>
      </c>
      <c r="BC574" s="25" t="e">
        <f>IF(BB574="","",#REF!)</f>
        <v>#REF!</v>
      </c>
      <c r="BD574" s="25" t="e">
        <f>IF(BC574="","",#REF!)</f>
        <v>#REF!</v>
      </c>
    </row>
    <row r="575" spans="15:56" x14ac:dyDescent="0.25">
      <c r="O575">
        <v>573</v>
      </c>
      <c r="P575" t="str">
        <f t="shared" si="9"/>
        <v>Good</v>
      </c>
      <c r="AR575" t="e">
        <f>IF(#REF!="","",#REF!)</f>
        <v>#REF!</v>
      </c>
      <c r="AS575" t="e">
        <f>IF(AR575="","",#REF!)</f>
        <v>#REF!</v>
      </c>
      <c r="AT575" t="e">
        <f>IF(AS575="","",#REF!)</f>
        <v>#REF!</v>
      </c>
      <c r="AU575" t="e">
        <f>IF(AT575="","",#REF!)</f>
        <v>#REF!</v>
      </c>
      <c r="AV575" t="e">
        <f>IF(AU575="","",MROUND((#REF!*(9/5))+32,1))</f>
        <v>#REF!</v>
      </c>
      <c r="AW575" t="e">
        <f>IF(AV575="","",MROUND((#REF!*(9/5))+32,1))</f>
        <v>#REF!</v>
      </c>
      <c r="AX575" t="e">
        <f>IF(AW575="","",MROUND((#REF!*14.5038),1))</f>
        <v>#REF!</v>
      </c>
      <c r="AY575" s="25" t="e">
        <f>IF(AX575="","",#REF!)</f>
        <v>#REF!</v>
      </c>
      <c r="AZ575" s="25" t="e">
        <f>IF(AY575="","",#REF!)</f>
        <v>#REF!</v>
      </c>
      <c r="BA575" s="25" t="e">
        <f>IF(AZ575="","",MROUND(((#REF!*(9/5))+32),1))</f>
        <v>#REF!</v>
      </c>
      <c r="BB575" s="25" t="e">
        <f>IF(BA575="","",#REF!)</f>
        <v>#REF!</v>
      </c>
      <c r="BC575" s="25" t="e">
        <f>IF(BB575="","",#REF!)</f>
        <v>#REF!</v>
      </c>
      <c r="BD575" s="25" t="e">
        <f>IF(BC575="","",#REF!)</f>
        <v>#REF!</v>
      </c>
    </row>
    <row r="576" spans="15:56" x14ac:dyDescent="0.25">
      <c r="O576">
        <v>574</v>
      </c>
      <c r="P576" t="str">
        <f t="shared" si="9"/>
        <v>Good</v>
      </c>
      <c r="AR576" t="e">
        <f>IF(#REF!="","",#REF!)</f>
        <v>#REF!</v>
      </c>
      <c r="AS576" t="e">
        <f>IF(AR576="","",#REF!)</f>
        <v>#REF!</v>
      </c>
      <c r="AT576" t="e">
        <f>IF(AS576="","",#REF!)</f>
        <v>#REF!</v>
      </c>
      <c r="AU576" t="e">
        <f>IF(AT576="","",#REF!)</f>
        <v>#REF!</v>
      </c>
      <c r="AV576" t="e">
        <f>IF(AU576="","",MROUND((#REF!*(9/5))+32,1))</f>
        <v>#REF!</v>
      </c>
      <c r="AW576" t="e">
        <f>IF(AV576="","",MROUND((#REF!*(9/5))+32,1))</f>
        <v>#REF!</v>
      </c>
      <c r="AX576" t="e">
        <f>IF(AW576="","",MROUND((#REF!*14.5038),1))</f>
        <v>#REF!</v>
      </c>
      <c r="AY576" s="25" t="e">
        <f>IF(AX576="","",#REF!)</f>
        <v>#REF!</v>
      </c>
      <c r="AZ576" s="25" t="e">
        <f>IF(AY576="","",#REF!)</f>
        <v>#REF!</v>
      </c>
      <c r="BA576" s="25" t="e">
        <f>IF(AZ576="","",MROUND(((#REF!*(9/5))+32),1))</f>
        <v>#REF!</v>
      </c>
      <c r="BB576" s="25" t="e">
        <f>IF(BA576="","",#REF!)</f>
        <v>#REF!</v>
      </c>
      <c r="BC576" s="25" t="e">
        <f>IF(BB576="","",#REF!)</f>
        <v>#REF!</v>
      </c>
      <c r="BD576" s="25" t="e">
        <f>IF(BC576="","",#REF!)</f>
        <v>#REF!</v>
      </c>
    </row>
    <row r="577" spans="15:56" x14ac:dyDescent="0.25">
      <c r="O577">
        <v>575</v>
      </c>
      <c r="P577" t="str">
        <f t="shared" si="9"/>
        <v>Good</v>
      </c>
      <c r="AR577" t="e">
        <f>IF(#REF!="","",#REF!)</f>
        <v>#REF!</v>
      </c>
      <c r="AS577" t="e">
        <f>IF(AR577="","",#REF!)</f>
        <v>#REF!</v>
      </c>
      <c r="AT577" t="e">
        <f>IF(AS577="","",#REF!)</f>
        <v>#REF!</v>
      </c>
      <c r="AU577" t="e">
        <f>IF(AT577="","",#REF!)</f>
        <v>#REF!</v>
      </c>
      <c r="AV577" t="e">
        <f>IF(AU577="","",MROUND((#REF!*(9/5))+32,1))</f>
        <v>#REF!</v>
      </c>
      <c r="AW577" t="e">
        <f>IF(AV577="","",MROUND((#REF!*(9/5))+32,1))</f>
        <v>#REF!</v>
      </c>
      <c r="AX577" t="e">
        <f>IF(AW577="","",MROUND((#REF!*14.5038),1))</f>
        <v>#REF!</v>
      </c>
      <c r="AY577" s="25" t="e">
        <f>IF(AX577="","",#REF!)</f>
        <v>#REF!</v>
      </c>
      <c r="AZ577" s="25" t="e">
        <f>IF(AY577="","",#REF!)</f>
        <v>#REF!</v>
      </c>
      <c r="BA577" s="25" t="e">
        <f>IF(AZ577="","",MROUND(((#REF!*(9/5))+32),1))</f>
        <v>#REF!</v>
      </c>
      <c r="BB577" s="25" t="e">
        <f>IF(BA577="","",#REF!)</f>
        <v>#REF!</v>
      </c>
      <c r="BC577" s="25" t="e">
        <f>IF(BB577="","",#REF!)</f>
        <v>#REF!</v>
      </c>
      <c r="BD577" s="25" t="e">
        <f>IF(BC577="","",#REF!)</f>
        <v>#REF!</v>
      </c>
    </row>
    <row r="578" spans="15:56" x14ac:dyDescent="0.25">
      <c r="O578">
        <v>576</v>
      </c>
      <c r="P578" t="str">
        <f t="shared" si="9"/>
        <v>Good</v>
      </c>
      <c r="AR578" t="e">
        <f>IF(#REF!="","",#REF!)</f>
        <v>#REF!</v>
      </c>
      <c r="AS578" t="e">
        <f>IF(AR578="","",#REF!)</f>
        <v>#REF!</v>
      </c>
      <c r="AT578" t="e">
        <f>IF(AS578="","",#REF!)</f>
        <v>#REF!</v>
      </c>
      <c r="AU578" t="e">
        <f>IF(AT578="","",#REF!)</f>
        <v>#REF!</v>
      </c>
      <c r="AV578" t="e">
        <f>IF(AU578="","",MROUND((#REF!*(9/5))+32,1))</f>
        <v>#REF!</v>
      </c>
      <c r="AW578" t="e">
        <f>IF(AV578="","",MROUND((#REF!*(9/5))+32,1))</f>
        <v>#REF!</v>
      </c>
      <c r="AX578" t="e">
        <f>IF(AW578="","",MROUND((#REF!*14.5038),1))</f>
        <v>#REF!</v>
      </c>
      <c r="AY578" s="25" t="e">
        <f>IF(AX578="","",#REF!)</f>
        <v>#REF!</v>
      </c>
      <c r="AZ578" s="25" t="e">
        <f>IF(AY578="","",#REF!)</f>
        <v>#REF!</v>
      </c>
      <c r="BA578" s="25" t="e">
        <f>IF(AZ578="","",MROUND(((#REF!*(9/5))+32),1))</f>
        <v>#REF!</v>
      </c>
      <c r="BB578" s="25" t="e">
        <f>IF(BA578="","",#REF!)</f>
        <v>#REF!</v>
      </c>
      <c r="BC578" s="25" t="e">
        <f>IF(BB578="","",#REF!)</f>
        <v>#REF!</v>
      </c>
      <c r="BD578" s="25" t="e">
        <f>IF(BC578="","",#REF!)</f>
        <v>#REF!</v>
      </c>
    </row>
    <row r="579" spans="15:56" x14ac:dyDescent="0.25">
      <c r="O579">
        <v>577</v>
      </c>
      <c r="P579" t="str">
        <f t="shared" si="9"/>
        <v>Good</v>
      </c>
      <c r="AR579" t="e">
        <f>IF(#REF!="","",#REF!)</f>
        <v>#REF!</v>
      </c>
      <c r="AS579" t="e">
        <f>IF(AR579="","",#REF!)</f>
        <v>#REF!</v>
      </c>
      <c r="AT579" t="e">
        <f>IF(AS579="","",#REF!)</f>
        <v>#REF!</v>
      </c>
      <c r="AU579" t="e">
        <f>IF(AT579="","",#REF!)</f>
        <v>#REF!</v>
      </c>
      <c r="AV579" t="e">
        <f>IF(AU579="","",MROUND((#REF!*(9/5))+32,1))</f>
        <v>#REF!</v>
      </c>
      <c r="AW579" t="e">
        <f>IF(AV579="","",MROUND((#REF!*(9/5))+32,1))</f>
        <v>#REF!</v>
      </c>
      <c r="AX579" t="e">
        <f>IF(AW579="","",MROUND((#REF!*14.5038),1))</f>
        <v>#REF!</v>
      </c>
      <c r="AY579" s="25" t="e">
        <f>IF(AX579="","",#REF!)</f>
        <v>#REF!</v>
      </c>
      <c r="AZ579" s="25" t="e">
        <f>IF(AY579="","",#REF!)</f>
        <v>#REF!</v>
      </c>
      <c r="BA579" s="25" t="e">
        <f>IF(AZ579="","",MROUND(((#REF!*(9/5))+32),1))</f>
        <v>#REF!</v>
      </c>
      <c r="BB579" s="25" t="e">
        <f>IF(BA579="","",#REF!)</f>
        <v>#REF!</v>
      </c>
      <c r="BC579" s="25" t="e">
        <f>IF(BB579="","",#REF!)</f>
        <v>#REF!</v>
      </c>
      <c r="BD579" s="25" t="e">
        <f>IF(BC579="","",#REF!)</f>
        <v>#REF!</v>
      </c>
    </row>
    <row r="580" spans="15:56" x14ac:dyDescent="0.25">
      <c r="O580">
        <v>578</v>
      </c>
      <c r="P580" t="str">
        <f t="shared" ref="P580:P643" si="10">IF(B580&lt;&gt;B581,O580,"Good")</f>
        <v>Good</v>
      </c>
      <c r="AR580" t="e">
        <f>IF(#REF!="","",#REF!)</f>
        <v>#REF!</v>
      </c>
      <c r="AS580" t="e">
        <f>IF(AR580="","",#REF!)</f>
        <v>#REF!</v>
      </c>
      <c r="AT580" t="e">
        <f>IF(AS580="","",#REF!)</f>
        <v>#REF!</v>
      </c>
      <c r="AU580" t="e">
        <f>IF(AT580="","",#REF!)</f>
        <v>#REF!</v>
      </c>
      <c r="AV580" t="e">
        <f>IF(AU580="","",MROUND((#REF!*(9/5))+32,1))</f>
        <v>#REF!</v>
      </c>
      <c r="AW580" t="e">
        <f>IF(AV580="","",MROUND((#REF!*(9/5))+32,1))</f>
        <v>#REF!</v>
      </c>
      <c r="AX580" t="e">
        <f>IF(AW580="","",MROUND((#REF!*14.5038),1))</f>
        <v>#REF!</v>
      </c>
      <c r="AY580" s="25" t="e">
        <f>IF(AX580="","",#REF!)</f>
        <v>#REF!</v>
      </c>
      <c r="AZ580" s="25" t="e">
        <f>IF(AY580="","",#REF!)</f>
        <v>#REF!</v>
      </c>
      <c r="BA580" s="25" t="e">
        <f>IF(AZ580="","",MROUND(((#REF!*(9/5))+32),1))</f>
        <v>#REF!</v>
      </c>
      <c r="BB580" s="25" t="e">
        <f>IF(BA580="","",#REF!)</f>
        <v>#REF!</v>
      </c>
      <c r="BC580" s="25" t="e">
        <f>IF(BB580="","",#REF!)</f>
        <v>#REF!</v>
      </c>
      <c r="BD580" s="25" t="e">
        <f>IF(BC580="","",#REF!)</f>
        <v>#REF!</v>
      </c>
    </row>
    <row r="581" spans="15:56" x14ac:dyDescent="0.25">
      <c r="O581">
        <v>579</v>
      </c>
      <c r="P581" t="str">
        <f t="shared" si="10"/>
        <v>Good</v>
      </c>
      <c r="AR581" t="e">
        <f>IF(#REF!="","",#REF!)</f>
        <v>#REF!</v>
      </c>
      <c r="AS581" t="e">
        <f>IF(AR581="","",#REF!)</f>
        <v>#REF!</v>
      </c>
      <c r="AT581" t="e">
        <f>IF(AS581="","",#REF!)</f>
        <v>#REF!</v>
      </c>
      <c r="AU581" t="e">
        <f>IF(AT581="","",#REF!)</f>
        <v>#REF!</v>
      </c>
      <c r="AV581" t="e">
        <f>IF(AU581="","",MROUND((#REF!*(9/5))+32,1))</f>
        <v>#REF!</v>
      </c>
      <c r="AW581" t="e">
        <f>IF(AV581="","",MROUND((#REF!*(9/5))+32,1))</f>
        <v>#REF!</v>
      </c>
      <c r="AX581" t="e">
        <f>IF(AW581="","",MROUND((#REF!*14.5038),1))</f>
        <v>#REF!</v>
      </c>
      <c r="AY581" s="25" t="e">
        <f>IF(AX581="","",#REF!)</f>
        <v>#REF!</v>
      </c>
      <c r="AZ581" s="25" t="e">
        <f>IF(AY581="","",#REF!)</f>
        <v>#REF!</v>
      </c>
      <c r="BA581" s="25" t="e">
        <f>IF(AZ581="","",MROUND(((#REF!*(9/5))+32),1))</f>
        <v>#REF!</v>
      </c>
      <c r="BB581" s="25" t="e">
        <f>IF(BA581="","",#REF!)</f>
        <v>#REF!</v>
      </c>
      <c r="BC581" s="25" t="e">
        <f>IF(BB581="","",#REF!)</f>
        <v>#REF!</v>
      </c>
      <c r="BD581" s="25" t="e">
        <f>IF(BC581="","",#REF!)</f>
        <v>#REF!</v>
      </c>
    </row>
    <row r="582" spans="15:56" x14ac:dyDescent="0.25">
      <c r="O582">
        <v>580</v>
      </c>
      <c r="P582" t="str">
        <f t="shared" si="10"/>
        <v>Good</v>
      </c>
      <c r="AR582" t="e">
        <f>IF(#REF!="","",#REF!)</f>
        <v>#REF!</v>
      </c>
      <c r="AS582" t="e">
        <f>IF(AR582="","",#REF!)</f>
        <v>#REF!</v>
      </c>
      <c r="AT582" t="e">
        <f>IF(AS582="","",#REF!)</f>
        <v>#REF!</v>
      </c>
      <c r="AU582" t="e">
        <f>IF(AT582="","",#REF!)</f>
        <v>#REF!</v>
      </c>
      <c r="AV582" t="e">
        <f>IF(AU582="","",MROUND((#REF!*(9/5))+32,1))</f>
        <v>#REF!</v>
      </c>
      <c r="AW582" t="e">
        <f>IF(AV582="","",MROUND((#REF!*(9/5))+32,1))</f>
        <v>#REF!</v>
      </c>
      <c r="AX582" t="e">
        <f>IF(AW582="","",MROUND((#REF!*14.5038),1))</f>
        <v>#REF!</v>
      </c>
      <c r="AY582" s="25" t="e">
        <f>IF(AX582="","",#REF!)</f>
        <v>#REF!</v>
      </c>
      <c r="AZ582" s="25" t="e">
        <f>IF(AY582="","",#REF!)</f>
        <v>#REF!</v>
      </c>
      <c r="BA582" s="25" t="e">
        <f>IF(AZ582="","",MROUND(((#REF!*(9/5))+32),1))</f>
        <v>#REF!</v>
      </c>
      <c r="BB582" s="25" t="e">
        <f>IF(BA582="","",#REF!)</f>
        <v>#REF!</v>
      </c>
      <c r="BC582" s="25" t="e">
        <f>IF(BB582="","",#REF!)</f>
        <v>#REF!</v>
      </c>
      <c r="BD582" s="25" t="e">
        <f>IF(BC582="","",#REF!)</f>
        <v>#REF!</v>
      </c>
    </row>
    <row r="583" spans="15:56" x14ac:dyDescent="0.25">
      <c r="O583">
        <v>581</v>
      </c>
      <c r="P583" t="str">
        <f t="shared" si="10"/>
        <v>Good</v>
      </c>
      <c r="AR583" t="e">
        <f>IF(#REF!="","",#REF!)</f>
        <v>#REF!</v>
      </c>
      <c r="AS583" t="e">
        <f>IF(AR583="","",#REF!)</f>
        <v>#REF!</v>
      </c>
      <c r="AT583" t="e">
        <f>IF(AS583="","",#REF!)</f>
        <v>#REF!</v>
      </c>
      <c r="AU583" t="e">
        <f>IF(AT583="","",#REF!)</f>
        <v>#REF!</v>
      </c>
      <c r="AV583" t="e">
        <f>IF(AU583="","",MROUND((#REF!*(9/5))+32,1))</f>
        <v>#REF!</v>
      </c>
      <c r="AW583" t="e">
        <f>IF(AV583="","",MROUND((#REF!*(9/5))+32,1))</f>
        <v>#REF!</v>
      </c>
      <c r="AX583" t="e">
        <f>IF(AW583="","",MROUND((#REF!*14.5038),1))</f>
        <v>#REF!</v>
      </c>
      <c r="AY583" s="25" t="e">
        <f>IF(AX583="","",#REF!)</f>
        <v>#REF!</v>
      </c>
      <c r="AZ583" s="25" t="e">
        <f>IF(AY583="","",#REF!)</f>
        <v>#REF!</v>
      </c>
      <c r="BA583" s="25" t="e">
        <f>IF(AZ583="","",MROUND(((#REF!*(9/5))+32),1))</f>
        <v>#REF!</v>
      </c>
      <c r="BB583" s="25" t="e">
        <f>IF(BA583="","",#REF!)</f>
        <v>#REF!</v>
      </c>
      <c r="BC583" s="25" t="e">
        <f>IF(BB583="","",#REF!)</f>
        <v>#REF!</v>
      </c>
      <c r="BD583" s="25" t="e">
        <f>IF(BC583="","",#REF!)</f>
        <v>#REF!</v>
      </c>
    </row>
    <row r="584" spans="15:56" x14ac:dyDescent="0.25">
      <c r="O584">
        <v>582</v>
      </c>
      <c r="P584" t="str">
        <f t="shared" si="10"/>
        <v>Good</v>
      </c>
      <c r="AR584" t="e">
        <f>IF(#REF!="","",#REF!)</f>
        <v>#REF!</v>
      </c>
      <c r="AS584" t="e">
        <f>IF(AR584="","",#REF!)</f>
        <v>#REF!</v>
      </c>
      <c r="AT584" t="e">
        <f>IF(AS584="","",#REF!)</f>
        <v>#REF!</v>
      </c>
      <c r="AU584" t="e">
        <f>IF(AT584="","",#REF!)</f>
        <v>#REF!</v>
      </c>
      <c r="AV584" t="e">
        <f>IF(AU584="","",MROUND((#REF!*(9/5))+32,1))</f>
        <v>#REF!</v>
      </c>
      <c r="AW584" t="e">
        <f>IF(AV584="","",MROUND((#REF!*(9/5))+32,1))</f>
        <v>#REF!</v>
      </c>
      <c r="AX584" t="e">
        <f>IF(AW584="","",MROUND((#REF!*14.5038),1))</f>
        <v>#REF!</v>
      </c>
      <c r="AY584" s="25" t="e">
        <f>IF(AX584="","",#REF!)</f>
        <v>#REF!</v>
      </c>
      <c r="AZ584" s="25" t="e">
        <f>IF(AY584="","",#REF!)</f>
        <v>#REF!</v>
      </c>
      <c r="BA584" s="25" t="e">
        <f>IF(AZ584="","",MROUND(((#REF!*(9/5))+32),1))</f>
        <v>#REF!</v>
      </c>
      <c r="BB584" s="25" t="e">
        <f>IF(BA584="","",#REF!)</f>
        <v>#REF!</v>
      </c>
      <c r="BC584" s="25" t="e">
        <f>IF(BB584="","",#REF!)</f>
        <v>#REF!</v>
      </c>
      <c r="BD584" s="25" t="e">
        <f>IF(BC584="","",#REF!)</f>
        <v>#REF!</v>
      </c>
    </row>
    <row r="585" spans="15:56" x14ac:dyDescent="0.25">
      <c r="O585">
        <v>583</v>
      </c>
      <c r="P585" t="str">
        <f t="shared" si="10"/>
        <v>Good</v>
      </c>
      <c r="AR585" t="e">
        <f>IF(#REF!="","",#REF!)</f>
        <v>#REF!</v>
      </c>
      <c r="AS585" t="e">
        <f>IF(AR585="","",#REF!)</f>
        <v>#REF!</v>
      </c>
      <c r="AT585" t="e">
        <f>IF(AS585="","",#REF!)</f>
        <v>#REF!</v>
      </c>
      <c r="AU585" t="e">
        <f>IF(AT585="","",#REF!)</f>
        <v>#REF!</v>
      </c>
      <c r="AV585" t="e">
        <f>IF(AU585="","",MROUND((#REF!*(9/5))+32,1))</f>
        <v>#REF!</v>
      </c>
      <c r="AW585" t="e">
        <f>IF(AV585="","",MROUND((#REF!*(9/5))+32,1))</f>
        <v>#REF!</v>
      </c>
      <c r="AX585" t="e">
        <f>IF(AW585="","",MROUND((#REF!*14.5038),1))</f>
        <v>#REF!</v>
      </c>
      <c r="AY585" s="25" t="e">
        <f>IF(AX585="","",#REF!)</f>
        <v>#REF!</v>
      </c>
      <c r="AZ585" s="25" t="e">
        <f>IF(AY585="","",#REF!)</f>
        <v>#REF!</v>
      </c>
      <c r="BA585" s="25" t="e">
        <f>IF(AZ585="","",MROUND(((#REF!*(9/5))+32),1))</f>
        <v>#REF!</v>
      </c>
      <c r="BB585" s="25" t="e">
        <f>IF(BA585="","",#REF!)</f>
        <v>#REF!</v>
      </c>
      <c r="BC585" s="25" t="e">
        <f>IF(BB585="","",#REF!)</f>
        <v>#REF!</v>
      </c>
      <c r="BD585" s="25" t="e">
        <f>IF(BC585="","",#REF!)</f>
        <v>#REF!</v>
      </c>
    </row>
    <row r="586" spans="15:56" x14ac:dyDescent="0.25">
      <c r="O586">
        <v>584</v>
      </c>
      <c r="P586" t="str">
        <f t="shared" si="10"/>
        <v>Good</v>
      </c>
      <c r="AR586" t="e">
        <f>IF(#REF!="","",#REF!)</f>
        <v>#REF!</v>
      </c>
      <c r="AS586" t="e">
        <f>IF(AR586="","",#REF!)</f>
        <v>#REF!</v>
      </c>
      <c r="AT586" t="e">
        <f>IF(AS586="","",#REF!)</f>
        <v>#REF!</v>
      </c>
      <c r="AU586" t="e">
        <f>IF(AT586="","",#REF!)</f>
        <v>#REF!</v>
      </c>
      <c r="AV586" t="e">
        <f>IF(AU586="","",MROUND((#REF!*(9/5))+32,1))</f>
        <v>#REF!</v>
      </c>
      <c r="AW586" t="e">
        <f>IF(AV586="","",MROUND((#REF!*(9/5))+32,1))</f>
        <v>#REF!</v>
      </c>
      <c r="AX586" t="e">
        <f>IF(AW586="","",MROUND((#REF!*14.5038),1))</f>
        <v>#REF!</v>
      </c>
      <c r="AY586" s="25" t="e">
        <f>IF(AX586="","",#REF!)</f>
        <v>#REF!</v>
      </c>
      <c r="AZ586" s="25" t="e">
        <f>IF(AY586="","",#REF!)</f>
        <v>#REF!</v>
      </c>
      <c r="BA586" s="25" t="e">
        <f>IF(AZ586="","",MROUND(((#REF!*(9/5))+32),1))</f>
        <v>#REF!</v>
      </c>
      <c r="BB586" s="25" t="e">
        <f>IF(BA586="","",#REF!)</f>
        <v>#REF!</v>
      </c>
      <c r="BC586" s="25" t="e">
        <f>IF(BB586="","",#REF!)</f>
        <v>#REF!</v>
      </c>
      <c r="BD586" s="25" t="e">
        <f>IF(BC586="","",#REF!)</f>
        <v>#REF!</v>
      </c>
    </row>
    <row r="587" spans="15:56" x14ac:dyDescent="0.25">
      <c r="O587">
        <v>585</v>
      </c>
      <c r="P587" t="str">
        <f t="shared" si="10"/>
        <v>Good</v>
      </c>
      <c r="AR587" t="e">
        <f>IF(#REF!="","",#REF!)</f>
        <v>#REF!</v>
      </c>
      <c r="AS587" t="e">
        <f>IF(AR587="","",#REF!)</f>
        <v>#REF!</v>
      </c>
      <c r="AT587" t="e">
        <f>IF(AS587="","",#REF!)</f>
        <v>#REF!</v>
      </c>
      <c r="AU587" t="e">
        <f>IF(AT587="","",#REF!)</f>
        <v>#REF!</v>
      </c>
      <c r="AV587" t="e">
        <f>IF(AU587="","",MROUND((#REF!*(9/5))+32,1))</f>
        <v>#REF!</v>
      </c>
      <c r="AW587" t="e">
        <f>IF(AV587="","",MROUND((#REF!*(9/5))+32,1))</f>
        <v>#REF!</v>
      </c>
      <c r="AX587" t="e">
        <f>IF(AW587="","",MROUND((#REF!*14.5038),1))</f>
        <v>#REF!</v>
      </c>
      <c r="AY587" s="25" t="e">
        <f>IF(AX587="","",#REF!)</f>
        <v>#REF!</v>
      </c>
      <c r="AZ587" s="25" t="e">
        <f>IF(AY587="","",#REF!)</f>
        <v>#REF!</v>
      </c>
      <c r="BA587" s="25" t="e">
        <f>IF(AZ587="","",MROUND(((#REF!*(9/5))+32),1))</f>
        <v>#REF!</v>
      </c>
      <c r="BB587" s="25" t="e">
        <f>IF(BA587="","",#REF!)</f>
        <v>#REF!</v>
      </c>
      <c r="BC587" s="25" t="e">
        <f>IF(BB587="","",#REF!)</f>
        <v>#REF!</v>
      </c>
      <c r="BD587" s="25" t="e">
        <f>IF(BC587="","",#REF!)</f>
        <v>#REF!</v>
      </c>
    </row>
    <row r="588" spans="15:56" x14ac:dyDescent="0.25">
      <c r="O588">
        <v>586</v>
      </c>
      <c r="P588" t="str">
        <f t="shared" si="10"/>
        <v>Good</v>
      </c>
      <c r="AR588" t="e">
        <f>IF(#REF!="","",#REF!)</f>
        <v>#REF!</v>
      </c>
      <c r="AS588" t="e">
        <f>IF(AR588="","",#REF!)</f>
        <v>#REF!</v>
      </c>
      <c r="AT588" t="e">
        <f>IF(AS588="","",#REF!)</f>
        <v>#REF!</v>
      </c>
      <c r="AU588" t="e">
        <f>IF(AT588="","",#REF!)</f>
        <v>#REF!</v>
      </c>
      <c r="AV588" t="e">
        <f>IF(AU588="","",MROUND((#REF!*(9/5))+32,1))</f>
        <v>#REF!</v>
      </c>
      <c r="AW588" t="e">
        <f>IF(AV588="","",MROUND((#REF!*(9/5))+32,1))</f>
        <v>#REF!</v>
      </c>
      <c r="AX588" t="e">
        <f>IF(AW588="","",MROUND((#REF!*14.5038),1))</f>
        <v>#REF!</v>
      </c>
      <c r="AY588" s="25" t="e">
        <f>IF(AX588="","",#REF!)</f>
        <v>#REF!</v>
      </c>
      <c r="AZ588" s="25" t="e">
        <f>IF(AY588="","",#REF!)</f>
        <v>#REF!</v>
      </c>
      <c r="BA588" s="25" t="e">
        <f>IF(AZ588="","",MROUND(((#REF!*(9/5))+32),1))</f>
        <v>#REF!</v>
      </c>
      <c r="BB588" s="25" t="e">
        <f>IF(BA588="","",#REF!)</f>
        <v>#REF!</v>
      </c>
      <c r="BC588" s="25" t="e">
        <f>IF(BB588="","",#REF!)</f>
        <v>#REF!</v>
      </c>
      <c r="BD588" s="25" t="e">
        <f>IF(BC588="","",#REF!)</f>
        <v>#REF!</v>
      </c>
    </row>
    <row r="589" spans="15:56" x14ac:dyDescent="0.25">
      <c r="O589">
        <v>587</v>
      </c>
      <c r="P589" t="str">
        <f t="shared" si="10"/>
        <v>Good</v>
      </c>
      <c r="AR589" t="e">
        <f>IF(#REF!="","",#REF!)</f>
        <v>#REF!</v>
      </c>
      <c r="AS589" t="e">
        <f>IF(AR589="","",#REF!)</f>
        <v>#REF!</v>
      </c>
      <c r="AT589" t="e">
        <f>IF(AS589="","",#REF!)</f>
        <v>#REF!</v>
      </c>
      <c r="AU589" t="e">
        <f>IF(AT589="","",#REF!)</f>
        <v>#REF!</v>
      </c>
      <c r="AV589" t="e">
        <f>IF(AU589="","",MROUND((#REF!*(9/5))+32,1))</f>
        <v>#REF!</v>
      </c>
      <c r="AW589" t="e">
        <f>IF(AV589="","",MROUND((#REF!*(9/5))+32,1))</f>
        <v>#REF!</v>
      </c>
      <c r="AX589" t="e">
        <f>IF(AW589="","",MROUND((#REF!*14.5038),1))</f>
        <v>#REF!</v>
      </c>
      <c r="AY589" s="25" t="e">
        <f>IF(AX589="","",#REF!)</f>
        <v>#REF!</v>
      </c>
      <c r="AZ589" s="25" t="e">
        <f>IF(AY589="","",#REF!)</f>
        <v>#REF!</v>
      </c>
      <c r="BA589" s="25" t="e">
        <f>IF(AZ589="","",MROUND(((#REF!*(9/5))+32),1))</f>
        <v>#REF!</v>
      </c>
      <c r="BB589" s="25" t="e">
        <f>IF(BA589="","",#REF!)</f>
        <v>#REF!</v>
      </c>
      <c r="BC589" s="25" t="e">
        <f>IF(BB589="","",#REF!)</f>
        <v>#REF!</v>
      </c>
      <c r="BD589" s="25" t="e">
        <f>IF(BC589="","",#REF!)</f>
        <v>#REF!</v>
      </c>
    </row>
    <row r="590" spans="15:56" x14ac:dyDescent="0.25">
      <c r="O590">
        <v>588</v>
      </c>
      <c r="P590" t="str">
        <f t="shared" si="10"/>
        <v>Good</v>
      </c>
      <c r="AR590" t="e">
        <f>IF(#REF!="","",#REF!)</f>
        <v>#REF!</v>
      </c>
      <c r="AS590" t="e">
        <f>IF(AR590="","",#REF!)</f>
        <v>#REF!</v>
      </c>
      <c r="AT590" t="e">
        <f>IF(AS590="","",#REF!)</f>
        <v>#REF!</v>
      </c>
      <c r="AU590" t="e">
        <f>IF(AT590="","",#REF!)</f>
        <v>#REF!</v>
      </c>
      <c r="AV590" t="e">
        <f>IF(AU590="","",MROUND((#REF!*(9/5))+32,1))</f>
        <v>#REF!</v>
      </c>
      <c r="AW590" t="e">
        <f>IF(AV590="","",MROUND((#REF!*(9/5))+32,1))</f>
        <v>#REF!</v>
      </c>
      <c r="AX590" t="e">
        <f>IF(AW590="","",MROUND((#REF!*14.5038),1))</f>
        <v>#REF!</v>
      </c>
      <c r="AY590" s="25" t="e">
        <f>IF(AX590="","",#REF!)</f>
        <v>#REF!</v>
      </c>
      <c r="AZ590" s="25" t="e">
        <f>IF(AY590="","",#REF!)</f>
        <v>#REF!</v>
      </c>
      <c r="BA590" s="25" t="e">
        <f>IF(AZ590="","",MROUND(((#REF!*(9/5))+32),1))</f>
        <v>#REF!</v>
      </c>
      <c r="BB590" s="25" t="e">
        <f>IF(BA590="","",#REF!)</f>
        <v>#REF!</v>
      </c>
      <c r="BC590" s="25" t="e">
        <f>IF(BB590="","",#REF!)</f>
        <v>#REF!</v>
      </c>
      <c r="BD590" s="25" t="e">
        <f>IF(BC590="","",#REF!)</f>
        <v>#REF!</v>
      </c>
    </row>
    <row r="591" spans="15:56" x14ac:dyDescent="0.25">
      <c r="O591">
        <v>589</v>
      </c>
      <c r="P591" t="str">
        <f t="shared" si="10"/>
        <v>Good</v>
      </c>
      <c r="AR591" t="e">
        <f>IF(#REF!="","",#REF!)</f>
        <v>#REF!</v>
      </c>
      <c r="AS591" t="e">
        <f>IF(AR591="","",#REF!)</f>
        <v>#REF!</v>
      </c>
      <c r="AT591" t="e">
        <f>IF(AS591="","",#REF!)</f>
        <v>#REF!</v>
      </c>
      <c r="AU591" t="e">
        <f>IF(AT591="","",#REF!)</f>
        <v>#REF!</v>
      </c>
      <c r="AV591" t="e">
        <f>IF(AU591="","",MROUND((#REF!*(9/5))+32,1))</f>
        <v>#REF!</v>
      </c>
      <c r="AW591" t="e">
        <f>IF(AV591="","",MROUND((#REF!*(9/5))+32,1))</f>
        <v>#REF!</v>
      </c>
      <c r="AX591" t="e">
        <f>IF(AW591="","",MROUND((#REF!*14.5038),1))</f>
        <v>#REF!</v>
      </c>
      <c r="AY591" s="25" t="e">
        <f>IF(AX591="","",#REF!)</f>
        <v>#REF!</v>
      </c>
      <c r="AZ591" s="25" t="e">
        <f>IF(AY591="","",#REF!)</f>
        <v>#REF!</v>
      </c>
      <c r="BA591" s="25" t="e">
        <f>IF(AZ591="","",MROUND(((#REF!*(9/5))+32),1))</f>
        <v>#REF!</v>
      </c>
      <c r="BB591" s="25" t="e">
        <f>IF(BA591="","",#REF!)</f>
        <v>#REF!</v>
      </c>
      <c r="BC591" s="25" t="e">
        <f>IF(BB591="","",#REF!)</f>
        <v>#REF!</v>
      </c>
      <c r="BD591" s="25" t="e">
        <f>IF(BC591="","",#REF!)</f>
        <v>#REF!</v>
      </c>
    </row>
    <row r="592" spans="15:56" x14ac:dyDescent="0.25">
      <c r="O592">
        <v>590</v>
      </c>
      <c r="P592" t="str">
        <f t="shared" si="10"/>
        <v>Good</v>
      </c>
      <c r="AR592" t="e">
        <f>IF(#REF!="","",#REF!)</f>
        <v>#REF!</v>
      </c>
      <c r="AS592" t="e">
        <f>IF(AR592="","",#REF!)</f>
        <v>#REF!</v>
      </c>
      <c r="AT592" t="e">
        <f>IF(AS592="","",#REF!)</f>
        <v>#REF!</v>
      </c>
      <c r="AU592" t="e">
        <f>IF(AT592="","",#REF!)</f>
        <v>#REF!</v>
      </c>
      <c r="AV592" t="e">
        <f>IF(AU592="","",MROUND((#REF!*(9/5))+32,1))</f>
        <v>#REF!</v>
      </c>
      <c r="AW592" t="e">
        <f>IF(AV592="","",MROUND((#REF!*(9/5))+32,1))</f>
        <v>#REF!</v>
      </c>
      <c r="AX592" t="e">
        <f>IF(AW592="","",MROUND((#REF!*14.5038),1))</f>
        <v>#REF!</v>
      </c>
      <c r="AY592" s="25" t="e">
        <f>IF(AX592="","",#REF!)</f>
        <v>#REF!</v>
      </c>
      <c r="AZ592" s="25" t="e">
        <f>IF(AY592="","",#REF!)</f>
        <v>#REF!</v>
      </c>
      <c r="BA592" s="25" t="e">
        <f>IF(AZ592="","",MROUND(((#REF!*(9/5))+32),1))</f>
        <v>#REF!</v>
      </c>
      <c r="BB592" s="25" t="e">
        <f>IF(BA592="","",#REF!)</f>
        <v>#REF!</v>
      </c>
      <c r="BC592" s="25" t="e">
        <f>IF(BB592="","",#REF!)</f>
        <v>#REF!</v>
      </c>
      <c r="BD592" s="25" t="e">
        <f>IF(BC592="","",#REF!)</f>
        <v>#REF!</v>
      </c>
    </row>
    <row r="593" spans="15:56" x14ac:dyDescent="0.25">
      <c r="O593">
        <v>591</v>
      </c>
      <c r="P593" t="str">
        <f t="shared" si="10"/>
        <v>Good</v>
      </c>
      <c r="AR593" t="e">
        <f>IF(#REF!="","",#REF!)</f>
        <v>#REF!</v>
      </c>
      <c r="AS593" t="e">
        <f>IF(AR593="","",#REF!)</f>
        <v>#REF!</v>
      </c>
      <c r="AT593" t="e">
        <f>IF(AS593="","",#REF!)</f>
        <v>#REF!</v>
      </c>
      <c r="AU593" t="e">
        <f>IF(AT593="","",#REF!)</f>
        <v>#REF!</v>
      </c>
      <c r="AV593" t="e">
        <f>IF(AU593="","",MROUND((#REF!*(9/5))+32,1))</f>
        <v>#REF!</v>
      </c>
      <c r="AW593" t="e">
        <f>IF(AV593="","",MROUND((#REF!*(9/5))+32,1))</f>
        <v>#REF!</v>
      </c>
      <c r="AX593" t="e">
        <f>IF(AW593="","",MROUND((#REF!*14.5038),1))</f>
        <v>#REF!</v>
      </c>
      <c r="AY593" s="25" t="e">
        <f>IF(AX593="","",#REF!)</f>
        <v>#REF!</v>
      </c>
      <c r="AZ593" s="25" t="e">
        <f>IF(AY593="","",#REF!)</f>
        <v>#REF!</v>
      </c>
      <c r="BA593" s="25" t="e">
        <f>IF(AZ593="","",MROUND(((#REF!*(9/5))+32),1))</f>
        <v>#REF!</v>
      </c>
      <c r="BB593" s="25" t="e">
        <f>IF(BA593="","",#REF!)</f>
        <v>#REF!</v>
      </c>
      <c r="BC593" s="25" t="e">
        <f>IF(BB593="","",#REF!)</f>
        <v>#REF!</v>
      </c>
      <c r="BD593" s="25" t="e">
        <f>IF(BC593="","",#REF!)</f>
        <v>#REF!</v>
      </c>
    </row>
    <row r="594" spans="15:56" x14ac:dyDescent="0.25">
      <c r="O594">
        <v>592</v>
      </c>
      <c r="P594" t="str">
        <f t="shared" si="10"/>
        <v>Good</v>
      </c>
      <c r="AR594" t="e">
        <f>IF(#REF!="","",#REF!)</f>
        <v>#REF!</v>
      </c>
      <c r="AS594" t="e">
        <f>IF(AR594="","",#REF!)</f>
        <v>#REF!</v>
      </c>
      <c r="AT594" t="e">
        <f>IF(AS594="","",#REF!)</f>
        <v>#REF!</v>
      </c>
      <c r="AU594" t="e">
        <f>IF(AT594="","",#REF!)</f>
        <v>#REF!</v>
      </c>
      <c r="AV594" t="e">
        <f>IF(AU594="","",MROUND((#REF!*(9/5))+32,1))</f>
        <v>#REF!</v>
      </c>
      <c r="AW594" t="e">
        <f>IF(AV594="","",MROUND((#REF!*(9/5))+32,1))</f>
        <v>#REF!</v>
      </c>
      <c r="AX594" t="e">
        <f>IF(AW594="","",MROUND((#REF!*14.5038),1))</f>
        <v>#REF!</v>
      </c>
      <c r="AY594" s="25" t="e">
        <f>IF(AX594="","",#REF!)</f>
        <v>#REF!</v>
      </c>
      <c r="AZ594" s="25" t="e">
        <f>IF(AY594="","",#REF!)</f>
        <v>#REF!</v>
      </c>
      <c r="BA594" s="25" t="e">
        <f>IF(AZ594="","",MROUND(((#REF!*(9/5))+32),1))</f>
        <v>#REF!</v>
      </c>
      <c r="BB594" s="25" t="e">
        <f>IF(BA594="","",#REF!)</f>
        <v>#REF!</v>
      </c>
      <c r="BC594" s="25" t="e">
        <f>IF(BB594="","",#REF!)</f>
        <v>#REF!</v>
      </c>
      <c r="BD594" s="25" t="e">
        <f>IF(BC594="","",#REF!)</f>
        <v>#REF!</v>
      </c>
    </row>
    <row r="595" spans="15:56" x14ac:dyDescent="0.25">
      <c r="O595">
        <v>593</v>
      </c>
      <c r="P595" t="str">
        <f t="shared" si="10"/>
        <v>Good</v>
      </c>
      <c r="AR595" t="e">
        <f>IF(#REF!="","",#REF!)</f>
        <v>#REF!</v>
      </c>
      <c r="AS595" t="e">
        <f>IF(AR595="","",#REF!)</f>
        <v>#REF!</v>
      </c>
      <c r="AT595" t="e">
        <f>IF(AS595="","",#REF!)</f>
        <v>#REF!</v>
      </c>
      <c r="AU595" t="e">
        <f>IF(AT595="","",#REF!)</f>
        <v>#REF!</v>
      </c>
      <c r="AV595" t="e">
        <f>IF(AU595="","",MROUND((#REF!*(9/5))+32,1))</f>
        <v>#REF!</v>
      </c>
      <c r="AW595" t="e">
        <f>IF(AV595="","",MROUND((#REF!*(9/5))+32,1))</f>
        <v>#REF!</v>
      </c>
      <c r="AX595" t="e">
        <f>IF(AW595="","",MROUND((#REF!*14.5038),1))</f>
        <v>#REF!</v>
      </c>
      <c r="AY595" s="25" t="e">
        <f>IF(AX595="","",#REF!)</f>
        <v>#REF!</v>
      </c>
      <c r="AZ595" s="25" t="e">
        <f>IF(AY595="","",#REF!)</f>
        <v>#REF!</v>
      </c>
      <c r="BA595" s="25" t="e">
        <f>IF(AZ595="","",MROUND(((#REF!*(9/5))+32),1))</f>
        <v>#REF!</v>
      </c>
      <c r="BB595" s="25" t="e">
        <f>IF(BA595="","",#REF!)</f>
        <v>#REF!</v>
      </c>
      <c r="BC595" s="25" t="e">
        <f>IF(BB595="","",#REF!)</f>
        <v>#REF!</v>
      </c>
      <c r="BD595" s="25" t="e">
        <f>IF(BC595="","",#REF!)</f>
        <v>#REF!</v>
      </c>
    </row>
    <row r="596" spans="15:56" x14ac:dyDescent="0.25">
      <c r="O596">
        <v>594</v>
      </c>
      <c r="P596" t="str">
        <f t="shared" si="10"/>
        <v>Good</v>
      </c>
      <c r="AR596" t="e">
        <f>IF(#REF!="","",#REF!)</f>
        <v>#REF!</v>
      </c>
      <c r="AS596" t="e">
        <f>IF(AR596="","",#REF!)</f>
        <v>#REF!</v>
      </c>
      <c r="AT596" t="e">
        <f>IF(AS596="","",#REF!)</f>
        <v>#REF!</v>
      </c>
      <c r="AU596" t="e">
        <f>IF(AT596="","",#REF!)</f>
        <v>#REF!</v>
      </c>
      <c r="AV596" t="e">
        <f>IF(AU596="","",MROUND((#REF!*(9/5))+32,1))</f>
        <v>#REF!</v>
      </c>
      <c r="AW596" t="e">
        <f>IF(AV596="","",MROUND((#REF!*(9/5))+32,1))</f>
        <v>#REF!</v>
      </c>
      <c r="AX596" t="e">
        <f>IF(AW596="","",MROUND((#REF!*14.5038),1))</f>
        <v>#REF!</v>
      </c>
      <c r="AY596" s="25" t="e">
        <f>IF(AX596="","",#REF!)</f>
        <v>#REF!</v>
      </c>
      <c r="AZ596" s="25" t="e">
        <f>IF(AY596="","",#REF!)</f>
        <v>#REF!</v>
      </c>
      <c r="BA596" s="25" t="e">
        <f>IF(AZ596="","",MROUND(((#REF!*(9/5))+32),1))</f>
        <v>#REF!</v>
      </c>
      <c r="BB596" s="25" t="e">
        <f>IF(BA596="","",#REF!)</f>
        <v>#REF!</v>
      </c>
      <c r="BC596" s="25" t="e">
        <f>IF(BB596="","",#REF!)</f>
        <v>#REF!</v>
      </c>
      <c r="BD596" s="25" t="e">
        <f>IF(BC596="","",#REF!)</f>
        <v>#REF!</v>
      </c>
    </row>
    <row r="597" spans="15:56" x14ac:dyDescent="0.25">
      <c r="O597">
        <v>595</v>
      </c>
      <c r="P597" t="str">
        <f t="shared" si="10"/>
        <v>Good</v>
      </c>
      <c r="AR597" t="e">
        <f>IF(#REF!="","",#REF!)</f>
        <v>#REF!</v>
      </c>
      <c r="AS597" t="e">
        <f>IF(AR597="","",#REF!)</f>
        <v>#REF!</v>
      </c>
      <c r="AT597" t="e">
        <f>IF(AS597="","",#REF!)</f>
        <v>#REF!</v>
      </c>
      <c r="AU597" t="e">
        <f>IF(AT597="","",#REF!)</f>
        <v>#REF!</v>
      </c>
      <c r="AV597" t="e">
        <f>IF(AU597="","",MROUND((#REF!*(9/5))+32,1))</f>
        <v>#REF!</v>
      </c>
      <c r="AW597" t="e">
        <f>IF(AV597="","",MROUND((#REF!*(9/5))+32,1))</f>
        <v>#REF!</v>
      </c>
      <c r="AX597" t="e">
        <f>IF(AW597="","",MROUND((#REF!*14.5038),1))</f>
        <v>#REF!</v>
      </c>
      <c r="AY597" s="25" t="e">
        <f>IF(AX597="","",#REF!)</f>
        <v>#REF!</v>
      </c>
      <c r="AZ597" s="25" t="e">
        <f>IF(AY597="","",#REF!)</f>
        <v>#REF!</v>
      </c>
      <c r="BA597" s="25" t="e">
        <f>IF(AZ597="","",MROUND(((#REF!*(9/5))+32),1))</f>
        <v>#REF!</v>
      </c>
      <c r="BB597" s="25" t="e">
        <f>IF(BA597="","",#REF!)</f>
        <v>#REF!</v>
      </c>
      <c r="BC597" s="25" t="e">
        <f>IF(BB597="","",#REF!)</f>
        <v>#REF!</v>
      </c>
      <c r="BD597" s="25" t="e">
        <f>IF(BC597="","",#REF!)</f>
        <v>#REF!</v>
      </c>
    </row>
    <row r="598" spans="15:56" x14ac:dyDescent="0.25">
      <c r="O598">
        <v>596</v>
      </c>
      <c r="P598" t="str">
        <f t="shared" si="10"/>
        <v>Good</v>
      </c>
      <c r="AR598" t="e">
        <f>IF(#REF!="","",#REF!)</f>
        <v>#REF!</v>
      </c>
      <c r="AS598" t="e">
        <f>IF(AR598="","",#REF!)</f>
        <v>#REF!</v>
      </c>
      <c r="AT598" t="e">
        <f>IF(AS598="","",#REF!)</f>
        <v>#REF!</v>
      </c>
      <c r="AU598" t="e">
        <f>IF(AT598="","",#REF!)</f>
        <v>#REF!</v>
      </c>
      <c r="AV598" t="e">
        <f>IF(AU598="","",MROUND((#REF!*(9/5))+32,1))</f>
        <v>#REF!</v>
      </c>
      <c r="AW598" t="e">
        <f>IF(AV598="","",MROUND((#REF!*(9/5))+32,1))</f>
        <v>#REF!</v>
      </c>
      <c r="AX598" t="e">
        <f>IF(AW598="","",MROUND((#REF!*14.5038),1))</f>
        <v>#REF!</v>
      </c>
      <c r="AY598" s="25" t="e">
        <f>IF(AX598="","",#REF!)</f>
        <v>#REF!</v>
      </c>
      <c r="AZ598" s="25" t="e">
        <f>IF(AY598="","",#REF!)</f>
        <v>#REF!</v>
      </c>
      <c r="BA598" s="25" t="e">
        <f>IF(AZ598="","",MROUND(((#REF!*(9/5))+32),1))</f>
        <v>#REF!</v>
      </c>
      <c r="BB598" s="25" t="e">
        <f>IF(BA598="","",#REF!)</f>
        <v>#REF!</v>
      </c>
      <c r="BC598" s="25" t="e">
        <f>IF(BB598="","",#REF!)</f>
        <v>#REF!</v>
      </c>
      <c r="BD598" s="25" t="e">
        <f>IF(BC598="","",#REF!)</f>
        <v>#REF!</v>
      </c>
    </row>
    <row r="599" spans="15:56" x14ac:dyDescent="0.25">
      <c r="O599">
        <v>597</v>
      </c>
      <c r="P599" t="str">
        <f t="shared" si="10"/>
        <v>Good</v>
      </c>
      <c r="AR599" t="e">
        <f>IF(#REF!="","",#REF!)</f>
        <v>#REF!</v>
      </c>
      <c r="AS599" t="e">
        <f>IF(AR599="","",#REF!)</f>
        <v>#REF!</v>
      </c>
      <c r="AT599" t="e">
        <f>IF(AS599="","",#REF!)</f>
        <v>#REF!</v>
      </c>
      <c r="AU599" t="e">
        <f>IF(AT599="","",#REF!)</f>
        <v>#REF!</v>
      </c>
      <c r="AV599" t="e">
        <f>IF(AU599="","",MROUND((#REF!*(9/5))+32,1))</f>
        <v>#REF!</v>
      </c>
      <c r="AW599" t="e">
        <f>IF(AV599="","",MROUND((#REF!*(9/5))+32,1))</f>
        <v>#REF!</v>
      </c>
      <c r="AX599" t="e">
        <f>IF(AW599="","",MROUND((#REF!*14.5038),1))</f>
        <v>#REF!</v>
      </c>
      <c r="AY599" s="25" t="e">
        <f>IF(AX599="","",#REF!)</f>
        <v>#REF!</v>
      </c>
      <c r="AZ599" s="25" t="e">
        <f>IF(AY599="","",#REF!)</f>
        <v>#REF!</v>
      </c>
      <c r="BA599" s="25" t="e">
        <f>IF(AZ599="","",MROUND(((#REF!*(9/5))+32),1))</f>
        <v>#REF!</v>
      </c>
      <c r="BB599" s="25" t="e">
        <f>IF(BA599="","",#REF!)</f>
        <v>#REF!</v>
      </c>
      <c r="BC599" s="25" t="e">
        <f>IF(BB599="","",#REF!)</f>
        <v>#REF!</v>
      </c>
      <c r="BD599" s="25" t="e">
        <f>IF(BC599="","",#REF!)</f>
        <v>#REF!</v>
      </c>
    </row>
    <row r="600" spans="15:56" x14ac:dyDescent="0.25">
      <c r="O600">
        <v>598</v>
      </c>
      <c r="P600" t="str">
        <f t="shared" si="10"/>
        <v>Good</v>
      </c>
      <c r="AR600" t="e">
        <f>IF(#REF!="","",#REF!)</f>
        <v>#REF!</v>
      </c>
      <c r="AS600" t="e">
        <f>IF(AR600="","",#REF!)</f>
        <v>#REF!</v>
      </c>
      <c r="AT600" t="e">
        <f>IF(AS600="","",#REF!)</f>
        <v>#REF!</v>
      </c>
      <c r="AU600" t="e">
        <f>IF(AT600="","",#REF!)</f>
        <v>#REF!</v>
      </c>
      <c r="AV600" t="e">
        <f>IF(AU600="","",MROUND((#REF!*(9/5))+32,1))</f>
        <v>#REF!</v>
      </c>
      <c r="AW600" t="e">
        <f>IF(AV600="","",MROUND((#REF!*(9/5))+32,1))</f>
        <v>#REF!</v>
      </c>
      <c r="AX600" t="e">
        <f>IF(AW600="","",MROUND((#REF!*14.5038),1))</f>
        <v>#REF!</v>
      </c>
      <c r="AY600" s="25" t="e">
        <f>IF(AX600="","",#REF!)</f>
        <v>#REF!</v>
      </c>
      <c r="AZ600" s="25" t="e">
        <f>IF(AY600="","",#REF!)</f>
        <v>#REF!</v>
      </c>
      <c r="BA600" s="25" t="e">
        <f>IF(AZ600="","",MROUND(((#REF!*(9/5))+32),1))</f>
        <v>#REF!</v>
      </c>
      <c r="BB600" s="25" t="e">
        <f>IF(BA600="","",#REF!)</f>
        <v>#REF!</v>
      </c>
      <c r="BC600" s="25" t="e">
        <f>IF(BB600="","",#REF!)</f>
        <v>#REF!</v>
      </c>
      <c r="BD600" s="25" t="e">
        <f>IF(BC600="","",#REF!)</f>
        <v>#REF!</v>
      </c>
    </row>
    <row r="601" spans="15:56" x14ac:dyDescent="0.25">
      <c r="O601">
        <v>599</v>
      </c>
      <c r="P601" t="str">
        <f t="shared" si="10"/>
        <v>Good</v>
      </c>
      <c r="AR601" t="e">
        <f>IF(#REF!="","",#REF!)</f>
        <v>#REF!</v>
      </c>
      <c r="AS601" t="e">
        <f>IF(AR601="","",#REF!)</f>
        <v>#REF!</v>
      </c>
      <c r="AT601" t="e">
        <f>IF(AS601="","",#REF!)</f>
        <v>#REF!</v>
      </c>
      <c r="AU601" t="e">
        <f>IF(AT601="","",#REF!)</f>
        <v>#REF!</v>
      </c>
      <c r="AV601" t="e">
        <f>IF(AU601="","",MROUND((#REF!*(9/5))+32,1))</f>
        <v>#REF!</v>
      </c>
      <c r="AW601" t="e">
        <f>IF(AV601="","",MROUND((#REF!*(9/5))+32,1))</f>
        <v>#REF!</v>
      </c>
      <c r="AX601" t="e">
        <f>IF(AW601="","",MROUND((#REF!*14.5038),1))</f>
        <v>#REF!</v>
      </c>
      <c r="AY601" s="25" t="e">
        <f>IF(AX601="","",#REF!)</f>
        <v>#REF!</v>
      </c>
      <c r="AZ601" s="25" t="e">
        <f>IF(AY601="","",#REF!)</f>
        <v>#REF!</v>
      </c>
      <c r="BA601" s="25" t="e">
        <f>IF(AZ601="","",MROUND(((#REF!*(9/5))+32),1))</f>
        <v>#REF!</v>
      </c>
      <c r="BB601" s="25" t="e">
        <f>IF(BA601="","",#REF!)</f>
        <v>#REF!</v>
      </c>
      <c r="BC601" s="25" t="e">
        <f>IF(BB601="","",#REF!)</f>
        <v>#REF!</v>
      </c>
      <c r="BD601" s="25" t="e">
        <f>IF(BC601="","",#REF!)</f>
        <v>#REF!</v>
      </c>
    </row>
    <row r="602" spans="15:56" x14ac:dyDescent="0.25">
      <c r="O602">
        <v>600</v>
      </c>
      <c r="P602" t="str">
        <f t="shared" si="10"/>
        <v>Good</v>
      </c>
      <c r="AR602" t="e">
        <f>IF(#REF!="","",#REF!)</f>
        <v>#REF!</v>
      </c>
      <c r="AS602" t="e">
        <f>IF(AR602="","",#REF!)</f>
        <v>#REF!</v>
      </c>
      <c r="AT602" t="e">
        <f>IF(AS602="","",#REF!)</f>
        <v>#REF!</v>
      </c>
      <c r="AU602" t="e">
        <f>IF(AT602="","",#REF!)</f>
        <v>#REF!</v>
      </c>
      <c r="AV602" t="e">
        <f>IF(AU602="","",MROUND((#REF!*(9/5))+32,1))</f>
        <v>#REF!</v>
      </c>
      <c r="AW602" t="e">
        <f>IF(AV602="","",MROUND((#REF!*(9/5))+32,1))</f>
        <v>#REF!</v>
      </c>
      <c r="AX602" t="e">
        <f>IF(AW602="","",MROUND((#REF!*14.5038),1))</f>
        <v>#REF!</v>
      </c>
      <c r="AY602" s="25" t="e">
        <f>IF(AX602="","",#REF!)</f>
        <v>#REF!</v>
      </c>
      <c r="AZ602" s="25" t="e">
        <f>IF(AY602="","",#REF!)</f>
        <v>#REF!</v>
      </c>
      <c r="BA602" s="25" t="e">
        <f>IF(AZ602="","",MROUND(((#REF!*(9/5))+32),1))</f>
        <v>#REF!</v>
      </c>
      <c r="BB602" s="25" t="e">
        <f>IF(BA602="","",#REF!)</f>
        <v>#REF!</v>
      </c>
      <c r="BC602" s="25" t="e">
        <f>IF(BB602="","",#REF!)</f>
        <v>#REF!</v>
      </c>
      <c r="BD602" s="25" t="e">
        <f>IF(BC602="","",#REF!)</f>
        <v>#REF!</v>
      </c>
    </row>
    <row r="603" spans="15:56" x14ac:dyDescent="0.25">
      <c r="O603">
        <v>601</v>
      </c>
      <c r="P603" t="str">
        <f t="shared" si="10"/>
        <v>Good</v>
      </c>
      <c r="AR603" t="e">
        <f>IF(#REF!="","",#REF!)</f>
        <v>#REF!</v>
      </c>
      <c r="AS603" t="e">
        <f>IF(AR603="","",#REF!)</f>
        <v>#REF!</v>
      </c>
      <c r="AT603" t="e">
        <f>IF(AS603="","",#REF!)</f>
        <v>#REF!</v>
      </c>
      <c r="AU603" t="e">
        <f>IF(AT603="","",#REF!)</f>
        <v>#REF!</v>
      </c>
      <c r="AV603" t="e">
        <f>IF(AU603="","",MROUND((#REF!*(9/5))+32,1))</f>
        <v>#REF!</v>
      </c>
      <c r="AW603" t="e">
        <f>IF(AV603="","",MROUND((#REF!*(9/5))+32,1))</f>
        <v>#REF!</v>
      </c>
      <c r="AX603" t="e">
        <f>IF(AW603="","",MROUND((#REF!*14.5038),1))</f>
        <v>#REF!</v>
      </c>
      <c r="AY603" s="25" t="e">
        <f>IF(AX603="","",#REF!)</f>
        <v>#REF!</v>
      </c>
      <c r="AZ603" s="25" t="e">
        <f>IF(AY603="","",#REF!)</f>
        <v>#REF!</v>
      </c>
      <c r="BA603" s="25" t="e">
        <f>IF(AZ603="","",MROUND(((#REF!*(9/5))+32),1))</f>
        <v>#REF!</v>
      </c>
      <c r="BB603" s="25" t="e">
        <f>IF(BA603="","",#REF!)</f>
        <v>#REF!</v>
      </c>
      <c r="BC603" s="25" t="e">
        <f>IF(BB603="","",#REF!)</f>
        <v>#REF!</v>
      </c>
      <c r="BD603" s="25" t="e">
        <f>IF(BC603="","",#REF!)</f>
        <v>#REF!</v>
      </c>
    </row>
    <row r="604" spans="15:56" x14ac:dyDescent="0.25">
      <c r="O604">
        <v>602</v>
      </c>
      <c r="P604" t="str">
        <f t="shared" si="10"/>
        <v>Good</v>
      </c>
      <c r="AR604" t="e">
        <f>IF(#REF!="","",#REF!)</f>
        <v>#REF!</v>
      </c>
      <c r="AS604" t="e">
        <f>IF(AR604="","",#REF!)</f>
        <v>#REF!</v>
      </c>
      <c r="AT604" t="e">
        <f>IF(AS604="","",#REF!)</f>
        <v>#REF!</v>
      </c>
      <c r="AU604" t="e">
        <f>IF(AT604="","",#REF!)</f>
        <v>#REF!</v>
      </c>
      <c r="AV604" t="e">
        <f>IF(AU604="","",MROUND((#REF!*(9/5))+32,1))</f>
        <v>#REF!</v>
      </c>
      <c r="AW604" t="e">
        <f>IF(AV604="","",MROUND((#REF!*(9/5))+32,1))</f>
        <v>#REF!</v>
      </c>
      <c r="AX604" t="e">
        <f>IF(AW604="","",MROUND((#REF!*14.5038),1))</f>
        <v>#REF!</v>
      </c>
      <c r="AY604" s="25" t="e">
        <f>IF(AX604="","",#REF!)</f>
        <v>#REF!</v>
      </c>
      <c r="AZ604" s="25" t="e">
        <f>IF(AY604="","",#REF!)</f>
        <v>#REF!</v>
      </c>
      <c r="BA604" s="25" t="e">
        <f>IF(AZ604="","",MROUND(((#REF!*(9/5))+32),1))</f>
        <v>#REF!</v>
      </c>
      <c r="BB604" s="25" t="e">
        <f>IF(BA604="","",#REF!)</f>
        <v>#REF!</v>
      </c>
      <c r="BC604" s="25" t="e">
        <f>IF(BB604="","",#REF!)</f>
        <v>#REF!</v>
      </c>
      <c r="BD604" s="25" t="e">
        <f>IF(BC604="","",#REF!)</f>
        <v>#REF!</v>
      </c>
    </row>
    <row r="605" spans="15:56" x14ac:dyDescent="0.25">
      <c r="O605">
        <v>603</v>
      </c>
      <c r="P605" t="str">
        <f t="shared" si="10"/>
        <v>Good</v>
      </c>
      <c r="AR605" t="e">
        <f>IF(#REF!="","",#REF!)</f>
        <v>#REF!</v>
      </c>
      <c r="AS605" t="e">
        <f>IF(AR605="","",#REF!)</f>
        <v>#REF!</v>
      </c>
      <c r="AT605" t="e">
        <f>IF(AS605="","",#REF!)</f>
        <v>#REF!</v>
      </c>
      <c r="AU605" t="e">
        <f>IF(AT605="","",#REF!)</f>
        <v>#REF!</v>
      </c>
      <c r="AV605" t="e">
        <f>IF(AU605="","",MROUND((#REF!*(9/5))+32,1))</f>
        <v>#REF!</v>
      </c>
      <c r="AW605" t="e">
        <f>IF(AV605="","",MROUND((#REF!*(9/5))+32,1))</f>
        <v>#REF!</v>
      </c>
      <c r="AX605" t="e">
        <f>IF(AW605="","",MROUND((#REF!*14.5038),1))</f>
        <v>#REF!</v>
      </c>
      <c r="AY605" s="25" t="e">
        <f>IF(AX605="","",#REF!)</f>
        <v>#REF!</v>
      </c>
      <c r="AZ605" s="25" t="e">
        <f>IF(AY605="","",#REF!)</f>
        <v>#REF!</v>
      </c>
      <c r="BA605" s="25" t="e">
        <f>IF(AZ605="","",MROUND(((#REF!*(9/5))+32),1))</f>
        <v>#REF!</v>
      </c>
      <c r="BB605" s="25" t="e">
        <f>IF(BA605="","",#REF!)</f>
        <v>#REF!</v>
      </c>
      <c r="BC605" s="25" t="e">
        <f>IF(BB605="","",#REF!)</f>
        <v>#REF!</v>
      </c>
      <c r="BD605" s="25" t="e">
        <f>IF(BC605="","",#REF!)</f>
        <v>#REF!</v>
      </c>
    </row>
    <row r="606" spans="15:56" x14ac:dyDescent="0.25">
      <c r="O606">
        <v>604</v>
      </c>
      <c r="P606" t="str">
        <f t="shared" si="10"/>
        <v>Good</v>
      </c>
      <c r="AR606" t="e">
        <f>IF(#REF!="","",#REF!)</f>
        <v>#REF!</v>
      </c>
      <c r="AS606" t="e">
        <f>IF(AR606="","",#REF!)</f>
        <v>#REF!</v>
      </c>
      <c r="AT606" t="e">
        <f>IF(AS606="","",#REF!)</f>
        <v>#REF!</v>
      </c>
      <c r="AU606" t="e">
        <f>IF(AT606="","",#REF!)</f>
        <v>#REF!</v>
      </c>
      <c r="AV606" t="e">
        <f>IF(AU606="","",MROUND((#REF!*(9/5))+32,1))</f>
        <v>#REF!</v>
      </c>
      <c r="AW606" t="e">
        <f>IF(AV606="","",MROUND((#REF!*(9/5))+32,1))</f>
        <v>#REF!</v>
      </c>
      <c r="AX606" t="e">
        <f>IF(AW606="","",MROUND((#REF!*14.5038),1))</f>
        <v>#REF!</v>
      </c>
      <c r="AY606" s="25" t="e">
        <f>IF(AX606="","",#REF!)</f>
        <v>#REF!</v>
      </c>
      <c r="AZ606" s="25" t="e">
        <f>IF(AY606="","",#REF!)</f>
        <v>#REF!</v>
      </c>
      <c r="BA606" s="25" t="e">
        <f>IF(AZ606="","",MROUND(((#REF!*(9/5))+32),1))</f>
        <v>#REF!</v>
      </c>
      <c r="BB606" s="25" t="e">
        <f>IF(BA606="","",#REF!)</f>
        <v>#REF!</v>
      </c>
      <c r="BC606" s="25" t="e">
        <f>IF(BB606="","",#REF!)</f>
        <v>#REF!</v>
      </c>
      <c r="BD606" s="25" t="e">
        <f>IF(BC606="","",#REF!)</f>
        <v>#REF!</v>
      </c>
    </row>
    <row r="607" spans="15:56" x14ac:dyDescent="0.25">
      <c r="O607">
        <v>605</v>
      </c>
      <c r="P607" t="str">
        <f t="shared" si="10"/>
        <v>Good</v>
      </c>
      <c r="AR607" t="e">
        <f>IF(#REF!="","",#REF!)</f>
        <v>#REF!</v>
      </c>
      <c r="AS607" t="e">
        <f>IF(AR607="","",#REF!)</f>
        <v>#REF!</v>
      </c>
      <c r="AT607" t="e">
        <f>IF(AS607="","",#REF!)</f>
        <v>#REF!</v>
      </c>
      <c r="AU607" t="e">
        <f>IF(AT607="","",#REF!)</f>
        <v>#REF!</v>
      </c>
      <c r="AV607" t="e">
        <f>IF(AU607="","",MROUND((#REF!*(9/5))+32,1))</f>
        <v>#REF!</v>
      </c>
      <c r="AW607" t="e">
        <f>IF(AV607="","",MROUND((#REF!*(9/5))+32,1))</f>
        <v>#REF!</v>
      </c>
      <c r="AX607" t="e">
        <f>IF(AW607="","",MROUND((#REF!*14.5038),1))</f>
        <v>#REF!</v>
      </c>
      <c r="AY607" s="25" t="e">
        <f>IF(AX607="","",#REF!)</f>
        <v>#REF!</v>
      </c>
      <c r="AZ607" s="25" t="e">
        <f>IF(AY607="","",#REF!)</f>
        <v>#REF!</v>
      </c>
      <c r="BA607" s="25" t="e">
        <f>IF(AZ607="","",MROUND(((#REF!*(9/5))+32),1))</f>
        <v>#REF!</v>
      </c>
      <c r="BB607" s="25" t="e">
        <f>IF(BA607="","",#REF!)</f>
        <v>#REF!</v>
      </c>
      <c r="BC607" s="25" t="e">
        <f>IF(BB607="","",#REF!)</f>
        <v>#REF!</v>
      </c>
      <c r="BD607" s="25" t="e">
        <f>IF(BC607="","",#REF!)</f>
        <v>#REF!</v>
      </c>
    </row>
    <row r="608" spans="15:56" x14ac:dyDescent="0.25">
      <c r="O608">
        <v>606</v>
      </c>
      <c r="P608" t="str">
        <f t="shared" si="10"/>
        <v>Good</v>
      </c>
      <c r="AR608" t="e">
        <f>IF(#REF!="","",#REF!)</f>
        <v>#REF!</v>
      </c>
      <c r="AS608" t="e">
        <f>IF(AR608="","",#REF!)</f>
        <v>#REF!</v>
      </c>
      <c r="AT608" t="e">
        <f>IF(AS608="","",#REF!)</f>
        <v>#REF!</v>
      </c>
      <c r="AU608" t="e">
        <f>IF(AT608="","",#REF!)</f>
        <v>#REF!</v>
      </c>
      <c r="AV608" t="e">
        <f>IF(AU608="","",MROUND((#REF!*(9/5))+32,1))</f>
        <v>#REF!</v>
      </c>
      <c r="AW608" t="e">
        <f>IF(AV608="","",MROUND((#REF!*(9/5))+32,1))</f>
        <v>#REF!</v>
      </c>
      <c r="AX608" t="e">
        <f>IF(AW608="","",MROUND((#REF!*14.5038),1))</f>
        <v>#REF!</v>
      </c>
      <c r="AY608" s="25" t="e">
        <f>IF(AX608="","",#REF!)</f>
        <v>#REF!</v>
      </c>
      <c r="AZ608" s="25" t="e">
        <f>IF(AY608="","",#REF!)</f>
        <v>#REF!</v>
      </c>
      <c r="BA608" s="25" t="e">
        <f>IF(AZ608="","",MROUND(((#REF!*(9/5))+32),1))</f>
        <v>#REF!</v>
      </c>
      <c r="BB608" s="25" t="e">
        <f>IF(BA608="","",#REF!)</f>
        <v>#REF!</v>
      </c>
      <c r="BC608" s="25" t="e">
        <f>IF(BB608="","",#REF!)</f>
        <v>#REF!</v>
      </c>
      <c r="BD608" s="25" t="e">
        <f>IF(BC608="","",#REF!)</f>
        <v>#REF!</v>
      </c>
    </row>
    <row r="609" spans="15:56" x14ac:dyDescent="0.25">
      <c r="O609">
        <v>607</v>
      </c>
      <c r="P609" t="str">
        <f t="shared" si="10"/>
        <v>Good</v>
      </c>
      <c r="AR609" t="e">
        <f>IF(#REF!="","",#REF!)</f>
        <v>#REF!</v>
      </c>
      <c r="AS609" t="e">
        <f>IF(AR609="","",#REF!)</f>
        <v>#REF!</v>
      </c>
      <c r="AT609" t="e">
        <f>IF(AS609="","",#REF!)</f>
        <v>#REF!</v>
      </c>
      <c r="AU609" t="e">
        <f>IF(AT609="","",#REF!)</f>
        <v>#REF!</v>
      </c>
      <c r="AV609" t="e">
        <f>IF(AU609="","",MROUND((#REF!*(9/5))+32,1))</f>
        <v>#REF!</v>
      </c>
      <c r="AW609" t="e">
        <f>IF(AV609="","",MROUND((#REF!*(9/5))+32,1))</f>
        <v>#REF!</v>
      </c>
      <c r="AX609" t="e">
        <f>IF(AW609="","",MROUND((#REF!*14.5038),1))</f>
        <v>#REF!</v>
      </c>
      <c r="AY609" s="25" t="e">
        <f>IF(AX609="","",#REF!)</f>
        <v>#REF!</v>
      </c>
      <c r="AZ609" s="25" t="e">
        <f>IF(AY609="","",#REF!)</f>
        <v>#REF!</v>
      </c>
      <c r="BA609" s="25" t="e">
        <f>IF(AZ609="","",MROUND(((#REF!*(9/5))+32),1))</f>
        <v>#REF!</v>
      </c>
      <c r="BB609" s="25" t="e">
        <f>IF(BA609="","",#REF!)</f>
        <v>#REF!</v>
      </c>
      <c r="BC609" s="25" t="e">
        <f>IF(BB609="","",#REF!)</f>
        <v>#REF!</v>
      </c>
      <c r="BD609" s="25" t="e">
        <f>IF(BC609="","",#REF!)</f>
        <v>#REF!</v>
      </c>
    </row>
    <row r="610" spans="15:56" x14ac:dyDescent="0.25">
      <c r="O610">
        <v>608</v>
      </c>
      <c r="P610" t="str">
        <f t="shared" si="10"/>
        <v>Good</v>
      </c>
      <c r="AR610" t="e">
        <f>IF(#REF!="","",#REF!)</f>
        <v>#REF!</v>
      </c>
      <c r="AS610" t="e">
        <f>IF(AR610="","",#REF!)</f>
        <v>#REF!</v>
      </c>
      <c r="AT610" t="e">
        <f>IF(AS610="","",#REF!)</f>
        <v>#REF!</v>
      </c>
      <c r="AU610" t="e">
        <f>IF(AT610="","",#REF!)</f>
        <v>#REF!</v>
      </c>
      <c r="AV610" t="e">
        <f>IF(AU610="","",MROUND((#REF!*(9/5))+32,1))</f>
        <v>#REF!</v>
      </c>
      <c r="AW610" t="e">
        <f>IF(AV610="","",MROUND((#REF!*(9/5))+32,1))</f>
        <v>#REF!</v>
      </c>
      <c r="AX610" t="e">
        <f>IF(AW610="","",MROUND((#REF!*14.5038),1))</f>
        <v>#REF!</v>
      </c>
      <c r="AY610" s="25" t="e">
        <f>IF(AX610="","",#REF!)</f>
        <v>#REF!</v>
      </c>
      <c r="AZ610" s="25" t="e">
        <f>IF(AY610="","",#REF!)</f>
        <v>#REF!</v>
      </c>
      <c r="BA610" s="25" t="e">
        <f>IF(AZ610="","",MROUND(((#REF!*(9/5))+32),1))</f>
        <v>#REF!</v>
      </c>
      <c r="BB610" s="25" t="e">
        <f>IF(BA610="","",#REF!)</f>
        <v>#REF!</v>
      </c>
      <c r="BC610" s="25" t="e">
        <f>IF(BB610="","",#REF!)</f>
        <v>#REF!</v>
      </c>
      <c r="BD610" s="25" t="e">
        <f>IF(BC610="","",#REF!)</f>
        <v>#REF!</v>
      </c>
    </row>
    <row r="611" spans="15:56" x14ac:dyDescent="0.25">
      <c r="O611">
        <v>609</v>
      </c>
      <c r="P611" t="str">
        <f t="shared" si="10"/>
        <v>Good</v>
      </c>
      <c r="AR611" t="e">
        <f>IF(#REF!="","",#REF!)</f>
        <v>#REF!</v>
      </c>
      <c r="AS611" t="e">
        <f>IF(AR611="","",#REF!)</f>
        <v>#REF!</v>
      </c>
      <c r="AT611" t="e">
        <f>IF(AS611="","",#REF!)</f>
        <v>#REF!</v>
      </c>
      <c r="AU611" t="e">
        <f>IF(AT611="","",#REF!)</f>
        <v>#REF!</v>
      </c>
      <c r="AV611" t="e">
        <f>IF(AU611="","",MROUND((#REF!*(9/5))+32,1))</f>
        <v>#REF!</v>
      </c>
      <c r="AW611" t="e">
        <f>IF(AV611="","",MROUND((#REF!*(9/5))+32,1))</f>
        <v>#REF!</v>
      </c>
      <c r="AX611" t="e">
        <f>IF(AW611="","",MROUND((#REF!*14.5038),1))</f>
        <v>#REF!</v>
      </c>
      <c r="AY611" s="25" t="e">
        <f>IF(AX611="","",#REF!)</f>
        <v>#REF!</v>
      </c>
      <c r="AZ611" s="25" t="e">
        <f>IF(AY611="","",#REF!)</f>
        <v>#REF!</v>
      </c>
      <c r="BA611" s="25" t="e">
        <f>IF(AZ611="","",MROUND(((#REF!*(9/5))+32),1))</f>
        <v>#REF!</v>
      </c>
      <c r="BB611" s="25" t="e">
        <f>IF(BA611="","",#REF!)</f>
        <v>#REF!</v>
      </c>
      <c r="BC611" s="25" t="e">
        <f>IF(BB611="","",#REF!)</f>
        <v>#REF!</v>
      </c>
      <c r="BD611" s="25" t="e">
        <f>IF(BC611="","",#REF!)</f>
        <v>#REF!</v>
      </c>
    </row>
    <row r="612" spans="15:56" x14ac:dyDescent="0.25">
      <c r="O612">
        <v>610</v>
      </c>
      <c r="P612" t="str">
        <f t="shared" si="10"/>
        <v>Good</v>
      </c>
      <c r="AR612" t="e">
        <f>IF(#REF!="","",#REF!)</f>
        <v>#REF!</v>
      </c>
      <c r="AS612" t="e">
        <f>IF(AR612="","",#REF!)</f>
        <v>#REF!</v>
      </c>
      <c r="AT612" t="e">
        <f>IF(AS612="","",#REF!)</f>
        <v>#REF!</v>
      </c>
      <c r="AU612" t="e">
        <f>IF(AT612="","",#REF!)</f>
        <v>#REF!</v>
      </c>
      <c r="AV612" t="e">
        <f>IF(AU612="","",MROUND((#REF!*(9/5))+32,1))</f>
        <v>#REF!</v>
      </c>
      <c r="AW612" t="e">
        <f>IF(AV612="","",MROUND((#REF!*(9/5))+32,1))</f>
        <v>#REF!</v>
      </c>
      <c r="AX612" t="e">
        <f>IF(AW612="","",MROUND((#REF!*14.5038),1))</f>
        <v>#REF!</v>
      </c>
      <c r="AY612" s="25" t="e">
        <f>IF(AX612="","",#REF!)</f>
        <v>#REF!</v>
      </c>
      <c r="AZ612" s="25" t="e">
        <f>IF(AY612="","",#REF!)</f>
        <v>#REF!</v>
      </c>
      <c r="BA612" s="25" t="e">
        <f>IF(AZ612="","",MROUND(((#REF!*(9/5))+32),1))</f>
        <v>#REF!</v>
      </c>
      <c r="BB612" s="25" t="e">
        <f>IF(BA612="","",#REF!)</f>
        <v>#REF!</v>
      </c>
      <c r="BC612" s="25" t="e">
        <f>IF(BB612="","",#REF!)</f>
        <v>#REF!</v>
      </c>
      <c r="BD612" s="25" t="e">
        <f>IF(BC612="","",#REF!)</f>
        <v>#REF!</v>
      </c>
    </row>
    <row r="613" spans="15:56" x14ac:dyDescent="0.25">
      <c r="O613">
        <v>611</v>
      </c>
      <c r="P613" t="str">
        <f t="shared" si="10"/>
        <v>Good</v>
      </c>
      <c r="AR613" t="e">
        <f>IF(#REF!="","",#REF!)</f>
        <v>#REF!</v>
      </c>
      <c r="AS613" t="e">
        <f>IF(AR613="","",#REF!)</f>
        <v>#REF!</v>
      </c>
      <c r="AT613" t="e">
        <f>IF(AS613="","",#REF!)</f>
        <v>#REF!</v>
      </c>
      <c r="AU613" t="e">
        <f>IF(AT613="","",#REF!)</f>
        <v>#REF!</v>
      </c>
      <c r="AV613" t="e">
        <f>IF(AU613="","",MROUND((#REF!*(9/5))+32,1))</f>
        <v>#REF!</v>
      </c>
      <c r="AW613" t="e">
        <f>IF(AV613="","",MROUND((#REF!*(9/5))+32,1))</f>
        <v>#REF!</v>
      </c>
      <c r="AX613" t="e">
        <f>IF(AW613="","",MROUND((#REF!*14.5038),1))</f>
        <v>#REF!</v>
      </c>
      <c r="AY613" s="25" t="e">
        <f>IF(AX613="","",#REF!)</f>
        <v>#REF!</v>
      </c>
      <c r="AZ613" s="25" t="e">
        <f>IF(AY613="","",#REF!)</f>
        <v>#REF!</v>
      </c>
      <c r="BA613" s="25" t="e">
        <f>IF(AZ613="","",MROUND(((#REF!*(9/5))+32),1))</f>
        <v>#REF!</v>
      </c>
      <c r="BB613" s="25" t="e">
        <f>IF(BA613="","",#REF!)</f>
        <v>#REF!</v>
      </c>
      <c r="BC613" s="25" t="e">
        <f>IF(BB613="","",#REF!)</f>
        <v>#REF!</v>
      </c>
      <c r="BD613" s="25" t="e">
        <f>IF(BC613="","",#REF!)</f>
        <v>#REF!</v>
      </c>
    </row>
    <row r="614" spans="15:56" x14ac:dyDescent="0.25">
      <c r="O614">
        <v>612</v>
      </c>
      <c r="P614" t="str">
        <f t="shared" si="10"/>
        <v>Good</v>
      </c>
      <c r="AR614" t="e">
        <f>IF(#REF!="","",#REF!)</f>
        <v>#REF!</v>
      </c>
      <c r="AS614" t="e">
        <f>IF(AR614="","",#REF!)</f>
        <v>#REF!</v>
      </c>
      <c r="AT614" t="e">
        <f>IF(AS614="","",#REF!)</f>
        <v>#REF!</v>
      </c>
      <c r="AU614" t="e">
        <f>IF(AT614="","",#REF!)</f>
        <v>#REF!</v>
      </c>
      <c r="AV614" t="e">
        <f>IF(AU614="","",MROUND((#REF!*(9/5))+32,1))</f>
        <v>#REF!</v>
      </c>
      <c r="AW614" t="e">
        <f>IF(AV614="","",MROUND((#REF!*(9/5))+32,1))</f>
        <v>#REF!</v>
      </c>
      <c r="AX614" t="e">
        <f>IF(AW614="","",MROUND((#REF!*14.5038),1))</f>
        <v>#REF!</v>
      </c>
      <c r="AY614" s="25" t="e">
        <f>IF(AX614="","",#REF!)</f>
        <v>#REF!</v>
      </c>
      <c r="AZ614" s="25" t="e">
        <f>IF(AY614="","",#REF!)</f>
        <v>#REF!</v>
      </c>
      <c r="BA614" s="25" t="e">
        <f>IF(AZ614="","",MROUND(((#REF!*(9/5))+32),1))</f>
        <v>#REF!</v>
      </c>
      <c r="BB614" s="25" t="e">
        <f>IF(BA614="","",#REF!)</f>
        <v>#REF!</v>
      </c>
      <c r="BC614" s="25" t="e">
        <f>IF(BB614="","",#REF!)</f>
        <v>#REF!</v>
      </c>
      <c r="BD614" s="25" t="e">
        <f>IF(BC614="","",#REF!)</f>
        <v>#REF!</v>
      </c>
    </row>
    <row r="615" spans="15:56" x14ac:dyDescent="0.25">
      <c r="O615">
        <v>613</v>
      </c>
      <c r="P615" t="str">
        <f t="shared" si="10"/>
        <v>Good</v>
      </c>
      <c r="AR615" t="e">
        <f>IF(#REF!="","",#REF!)</f>
        <v>#REF!</v>
      </c>
      <c r="AS615" t="e">
        <f>IF(AR615="","",#REF!)</f>
        <v>#REF!</v>
      </c>
      <c r="AT615" t="e">
        <f>IF(AS615="","",#REF!)</f>
        <v>#REF!</v>
      </c>
      <c r="AU615" t="e">
        <f>IF(AT615="","",#REF!)</f>
        <v>#REF!</v>
      </c>
      <c r="AV615" t="e">
        <f>IF(AU615="","",MROUND((#REF!*(9/5))+32,1))</f>
        <v>#REF!</v>
      </c>
      <c r="AW615" t="e">
        <f>IF(AV615="","",MROUND((#REF!*(9/5))+32,1))</f>
        <v>#REF!</v>
      </c>
      <c r="AX615" t="e">
        <f>IF(AW615="","",MROUND((#REF!*14.5038),1))</f>
        <v>#REF!</v>
      </c>
      <c r="AY615" s="25" t="e">
        <f>IF(AX615="","",#REF!)</f>
        <v>#REF!</v>
      </c>
      <c r="AZ615" s="25" t="e">
        <f>IF(AY615="","",#REF!)</f>
        <v>#REF!</v>
      </c>
      <c r="BA615" s="25" t="e">
        <f>IF(AZ615="","",MROUND(((#REF!*(9/5))+32),1))</f>
        <v>#REF!</v>
      </c>
      <c r="BB615" s="25" t="e">
        <f>IF(BA615="","",#REF!)</f>
        <v>#REF!</v>
      </c>
      <c r="BC615" s="25" t="e">
        <f>IF(BB615="","",#REF!)</f>
        <v>#REF!</v>
      </c>
      <c r="BD615" s="25" t="e">
        <f>IF(BC615="","",#REF!)</f>
        <v>#REF!</v>
      </c>
    </row>
    <row r="616" spans="15:56" x14ac:dyDescent="0.25">
      <c r="O616">
        <v>614</v>
      </c>
      <c r="P616" t="str">
        <f t="shared" si="10"/>
        <v>Good</v>
      </c>
      <c r="AR616" t="e">
        <f>IF(#REF!="","",#REF!)</f>
        <v>#REF!</v>
      </c>
      <c r="AS616" t="e">
        <f>IF(AR616="","",#REF!)</f>
        <v>#REF!</v>
      </c>
      <c r="AT616" t="e">
        <f>IF(AS616="","",#REF!)</f>
        <v>#REF!</v>
      </c>
      <c r="AU616" t="e">
        <f>IF(AT616="","",#REF!)</f>
        <v>#REF!</v>
      </c>
      <c r="AV616" t="e">
        <f>IF(AU616="","",MROUND((#REF!*(9/5))+32,1))</f>
        <v>#REF!</v>
      </c>
      <c r="AW616" t="e">
        <f>IF(AV616="","",MROUND((#REF!*(9/5))+32,1))</f>
        <v>#REF!</v>
      </c>
      <c r="AX616" t="e">
        <f>IF(AW616="","",MROUND((#REF!*14.5038),1))</f>
        <v>#REF!</v>
      </c>
      <c r="AY616" s="25" t="e">
        <f>IF(AX616="","",#REF!)</f>
        <v>#REF!</v>
      </c>
      <c r="AZ616" s="25" t="e">
        <f>IF(AY616="","",#REF!)</f>
        <v>#REF!</v>
      </c>
      <c r="BA616" s="25" t="e">
        <f>IF(AZ616="","",MROUND(((#REF!*(9/5))+32),1))</f>
        <v>#REF!</v>
      </c>
      <c r="BB616" s="25" t="e">
        <f>IF(BA616="","",#REF!)</f>
        <v>#REF!</v>
      </c>
      <c r="BC616" s="25" t="e">
        <f>IF(BB616="","",#REF!)</f>
        <v>#REF!</v>
      </c>
      <c r="BD616" s="25" t="e">
        <f>IF(BC616="","",#REF!)</f>
        <v>#REF!</v>
      </c>
    </row>
    <row r="617" spans="15:56" x14ac:dyDescent="0.25">
      <c r="O617">
        <v>615</v>
      </c>
      <c r="P617" t="str">
        <f t="shared" si="10"/>
        <v>Good</v>
      </c>
      <c r="AR617" t="e">
        <f>IF(#REF!="","",#REF!)</f>
        <v>#REF!</v>
      </c>
      <c r="AS617" t="e">
        <f>IF(AR617="","",#REF!)</f>
        <v>#REF!</v>
      </c>
      <c r="AT617" t="e">
        <f>IF(AS617="","",#REF!)</f>
        <v>#REF!</v>
      </c>
      <c r="AU617" t="e">
        <f>IF(AT617="","",#REF!)</f>
        <v>#REF!</v>
      </c>
      <c r="AV617" t="e">
        <f>IF(AU617="","",MROUND((#REF!*(9/5))+32,1))</f>
        <v>#REF!</v>
      </c>
      <c r="AW617" t="e">
        <f>IF(AV617="","",MROUND((#REF!*(9/5))+32,1))</f>
        <v>#REF!</v>
      </c>
      <c r="AX617" t="e">
        <f>IF(AW617="","",MROUND((#REF!*14.5038),1))</f>
        <v>#REF!</v>
      </c>
      <c r="AY617" s="25" t="e">
        <f>IF(AX617="","",#REF!)</f>
        <v>#REF!</v>
      </c>
      <c r="AZ617" s="25" t="e">
        <f>IF(AY617="","",#REF!)</f>
        <v>#REF!</v>
      </c>
      <c r="BA617" s="25" t="e">
        <f>IF(AZ617="","",MROUND(((#REF!*(9/5))+32),1))</f>
        <v>#REF!</v>
      </c>
      <c r="BB617" s="25" t="e">
        <f>IF(BA617="","",#REF!)</f>
        <v>#REF!</v>
      </c>
      <c r="BC617" s="25" t="e">
        <f>IF(BB617="","",#REF!)</f>
        <v>#REF!</v>
      </c>
      <c r="BD617" s="25" t="e">
        <f>IF(BC617="","",#REF!)</f>
        <v>#REF!</v>
      </c>
    </row>
    <row r="618" spans="15:56" x14ac:dyDescent="0.25">
      <c r="O618">
        <v>616</v>
      </c>
      <c r="P618" t="str">
        <f t="shared" si="10"/>
        <v>Good</v>
      </c>
      <c r="AR618" t="e">
        <f>IF(#REF!="","",#REF!)</f>
        <v>#REF!</v>
      </c>
      <c r="AS618" t="e">
        <f>IF(AR618="","",#REF!)</f>
        <v>#REF!</v>
      </c>
      <c r="AT618" t="e">
        <f>IF(AS618="","",#REF!)</f>
        <v>#REF!</v>
      </c>
      <c r="AU618" t="e">
        <f>IF(AT618="","",#REF!)</f>
        <v>#REF!</v>
      </c>
      <c r="AV618" t="e">
        <f>IF(AU618="","",MROUND((#REF!*(9/5))+32,1))</f>
        <v>#REF!</v>
      </c>
      <c r="AW618" t="e">
        <f>IF(AV618="","",MROUND((#REF!*(9/5))+32,1))</f>
        <v>#REF!</v>
      </c>
      <c r="AX618" t="e">
        <f>IF(AW618="","",MROUND((#REF!*14.5038),1))</f>
        <v>#REF!</v>
      </c>
      <c r="AY618" s="25" t="e">
        <f>IF(AX618="","",#REF!)</f>
        <v>#REF!</v>
      </c>
      <c r="AZ618" s="25" t="e">
        <f>IF(AY618="","",#REF!)</f>
        <v>#REF!</v>
      </c>
      <c r="BA618" s="25" t="e">
        <f>IF(AZ618="","",MROUND(((#REF!*(9/5))+32),1))</f>
        <v>#REF!</v>
      </c>
      <c r="BB618" s="25" t="e">
        <f>IF(BA618="","",#REF!)</f>
        <v>#REF!</v>
      </c>
      <c r="BC618" s="25" t="e">
        <f>IF(BB618="","",#REF!)</f>
        <v>#REF!</v>
      </c>
      <c r="BD618" s="25" t="e">
        <f>IF(BC618="","",#REF!)</f>
        <v>#REF!</v>
      </c>
    </row>
    <row r="619" spans="15:56" x14ac:dyDescent="0.25">
      <c r="O619">
        <v>617</v>
      </c>
      <c r="P619" t="str">
        <f t="shared" si="10"/>
        <v>Good</v>
      </c>
      <c r="AR619" t="e">
        <f>IF(#REF!="","",#REF!)</f>
        <v>#REF!</v>
      </c>
      <c r="AS619" t="e">
        <f>IF(AR619="","",#REF!)</f>
        <v>#REF!</v>
      </c>
      <c r="AT619" t="e">
        <f>IF(AS619="","",#REF!)</f>
        <v>#REF!</v>
      </c>
      <c r="AU619" t="e">
        <f>IF(AT619="","",#REF!)</f>
        <v>#REF!</v>
      </c>
      <c r="AV619" t="e">
        <f>IF(AU619="","",MROUND((#REF!*(9/5))+32,1))</f>
        <v>#REF!</v>
      </c>
      <c r="AW619" t="e">
        <f>IF(AV619="","",MROUND((#REF!*(9/5))+32,1))</f>
        <v>#REF!</v>
      </c>
      <c r="AX619" t="e">
        <f>IF(AW619="","",MROUND((#REF!*14.5038),1))</f>
        <v>#REF!</v>
      </c>
      <c r="AY619" s="25" t="e">
        <f>IF(AX619="","",#REF!)</f>
        <v>#REF!</v>
      </c>
      <c r="AZ619" s="25" t="e">
        <f>IF(AY619="","",#REF!)</f>
        <v>#REF!</v>
      </c>
      <c r="BA619" s="25" t="e">
        <f>IF(AZ619="","",MROUND(((#REF!*(9/5))+32),1))</f>
        <v>#REF!</v>
      </c>
      <c r="BB619" s="25" t="e">
        <f>IF(BA619="","",#REF!)</f>
        <v>#REF!</v>
      </c>
      <c r="BC619" s="25" t="e">
        <f>IF(BB619="","",#REF!)</f>
        <v>#REF!</v>
      </c>
      <c r="BD619" s="25" t="e">
        <f>IF(BC619="","",#REF!)</f>
        <v>#REF!</v>
      </c>
    </row>
    <row r="620" spans="15:56" x14ac:dyDescent="0.25">
      <c r="O620">
        <v>618</v>
      </c>
      <c r="P620" t="str">
        <f t="shared" si="10"/>
        <v>Good</v>
      </c>
      <c r="AR620" t="e">
        <f>IF(#REF!="","",#REF!)</f>
        <v>#REF!</v>
      </c>
      <c r="AS620" t="e">
        <f>IF(AR620="","",#REF!)</f>
        <v>#REF!</v>
      </c>
      <c r="AT620" t="e">
        <f>IF(AS620="","",#REF!)</f>
        <v>#REF!</v>
      </c>
      <c r="AU620" t="e">
        <f>IF(AT620="","",#REF!)</f>
        <v>#REF!</v>
      </c>
      <c r="AV620" t="e">
        <f>IF(AU620="","",MROUND((#REF!*(9/5))+32,1))</f>
        <v>#REF!</v>
      </c>
      <c r="AW620" t="e">
        <f>IF(AV620="","",MROUND((#REF!*(9/5))+32,1))</f>
        <v>#REF!</v>
      </c>
      <c r="AX620" t="e">
        <f>IF(AW620="","",MROUND((#REF!*14.5038),1))</f>
        <v>#REF!</v>
      </c>
      <c r="AY620" s="25" t="e">
        <f>IF(AX620="","",#REF!)</f>
        <v>#REF!</v>
      </c>
      <c r="AZ620" s="25" t="e">
        <f>IF(AY620="","",#REF!)</f>
        <v>#REF!</v>
      </c>
      <c r="BA620" s="25" t="e">
        <f>IF(AZ620="","",MROUND(((#REF!*(9/5))+32),1))</f>
        <v>#REF!</v>
      </c>
      <c r="BB620" s="25" t="e">
        <f>IF(BA620="","",#REF!)</f>
        <v>#REF!</v>
      </c>
      <c r="BC620" s="25" t="e">
        <f>IF(BB620="","",#REF!)</f>
        <v>#REF!</v>
      </c>
      <c r="BD620" s="25" t="e">
        <f>IF(BC620="","",#REF!)</f>
        <v>#REF!</v>
      </c>
    </row>
    <row r="621" spans="15:56" x14ac:dyDescent="0.25">
      <c r="O621">
        <v>619</v>
      </c>
      <c r="P621" t="str">
        <f t="shared" si="10"/>
        <v>Good</v>
      </c>
      <c r="AR621" t="e">
        <f>IF(#REF!="","",#REF!)</f>
        <v>#REF!</v>
      </c>
      <c r="AS621" t="e">
        <f>IF(AR621="","",#REF!)</f>
        <v>#REF!</v>
      </c>
      <c r="AT621" t="e">
        <f>IF(AS621="","",#REF!)</f>
        <v>#REF!</v>
      </c>
      <c r="AU621" t="e">
        <f>IF(AT621="","",#REF!)</f>
        <v>#REF!</v>
      </c>
      <c r="AV621" t="e">
        <f>IF(AU621="","",MROUND((#REF!*(9/5))+32,1))</f>
        <v>#REF!</v>
      </c>
      <c r="AW621" t="e">
        <f>IF(AV621="","",MROUND((#REF!*(9/5))+32,1))</f>
        <v>#REF!</v>
      </c>
      <c r="AX621" t="e">
        <f>IF(AW621="","",MROUND((#REF!*14.5038),1))</f>
        <v>#REF!</v>
      </c>
      <c r="AY621" s="25" t="e">
        <f>IF(AX621="","",#REF!)</f>
        <v>#REF!</v>
      </c>
      <c r="AZ621" s="25" t="e">
        <f>IF(AY621="","",#REF!)</f>
        <v>#REF!</v>
      </c>
      <c r="BA621" s="25" t="e">
        <f>IF(AZ621="","",MROUND(((#REF!*(9/5))+32),1))</f>
        <v>#REF!</v>
      </c>
      <c r="BB621" s="25" t="e">
        <f>IF(BA621="","",#REF!)</f>
        <v>#REF!</v>
      </c>
      <c r="BC621" s="25" t="e">
        <f>IF(BB621="","",#REF!)</f>
        <v>#REF!</v>
      </c>
      <c r="BD621" s="25" t="e">
        <f>IF(BC621="","",#REF!)</f>
        <v>#REF!</v>
      </c>
    </row>
    <row r="622" spans="15:56" x14ac:dyDescent="0.25">
      <c r="O622">
        <v>620</v>
      </c>
      <c r="P622" t="str">
        <f t="shared" si="10"/>
        <v>Good</v>
      </c>
      <c r="AR622" t="e">
        <f>IF(#REF!="","",#REF!)</f>
        <v>#REF!</v>
      </c>
      <c r="AS622" t="e">
        <f>IF(AR622="","",#REF!)</f>
        <v>#REF!</v>
      </c>
      <c r="AT622" t="e">
        <f>IF(AS622="","",#REF!)</f>
        <v>#REF!</v>
      </c>
      <c r="AU622" t="e">
        <f>IF(AT622="","",#REF!)</f>
        <v>#REF!</v>
      </c>
      <c r="AV622" t="e">
        <f>IF(AU622="","",MROUND((#REF!*(9/5))+32,1))</f>
        <v>#REF!</v>
      </c>
      <c r="AW622" t="e">
        <f>IF(AV622="","",MROUND((#REF!*(9/5))+32,1))</f>
        <v>#REF!</v>
      </c>
      <c r="AX622" t="e">
        <f>IF(AW622="","",MROUND((#REF!*14.5038),1))</f>
        <v>#REF!</v>
      </c>
      <c r="AY622" s="25" t="e">
        <f>IF(AX622="","",#REF!)</f>
        <v>#REF!</v>
      </c>
      <c r="AZ622" s="25" t="e">
        <f>IF(AY622="","",#REF!)</f>
        <v>#REF!</v>
      </c>
      <c r="BA622" s="25" t="e">
        <f>IF(AZ622="","",MROUND(((#REF!*(9/5))+32),1))</f>
        <v>#REF!</v>
      </c>
      <c r="BB622" s="25" t="e">
        <f>IF(BA622="","",#REF!)</f>
        <v>#REF!</v>
      </c>
      <c r="BC622" s="25" t="e">
        <f>IF(BB622="","",#REF!)</f>
        <v>#REF!</v>
      </c>
      <c r="BD622" s="25" t="e">
        <f>IF(BC622="","",#REF!)</f>
        <v>#REF!</v>
      </c>
    </row>
    <row r="623" spans="15:56" x14ac:dyDescent="0.25">
      <c r="O623">
        <v>621</v>
      </c>
      <c r="P623" t="str">
        <f t="shared" si="10"/>
        <v>Good</v>
      </c>
      <c r="AR623" t="e">
        <f>IF(#REF!="","",#REF!)</f>
        <v>#REF!</v>
      </c>
      <c r="AS623" t="e">
        <f>IF(AR623="","",#REF!)</f>
        <v>#REF!</v>
      </c>
      <c r="AT623" t="e">
        <f>IF(AS623="","",#REF!)</f>
        <v>#REF!</v>
      </c>
      <c r="AU623" t="e">
        <f>IF(AT623="","",#REF!)</f>
        <v>#REF!</v>
      </c>
      <c r="AV623" t="e">
        <f>IF(AU623="","",MROUND((#REF!*(9/5))+32,1))</f>
        <v>#REF!</v>
      </c>
      <c r="AW623" t="e">
        <f>IF(AV623="","",MROUND((#REF!*(9/5))+32,1))</f>
        <v>#REF!</v>
      </c>
      <c r="AX623" t="e">
        <f>IF(AW623="","",MROUND((#REF!*14.5038),1))</f>
        <v>#REF!</v>
      </c>
      <c r="AY623" s="25" t="e">
        <f>IF(AX623="","",#REF!)</f>
        <v>#REF!</v>
      </c>
      <c r="AZ623" s="25" t="e">
        <f>IF(AY623="","",#REF!)</f>
        <v>#REF!</v>
      </c>
      <c r="BA623" s="25" t="e">
        <f>IF(AZ623="","",MROUND(((#REF!*(9/5))+32),1))</f>
        <v>#REF!</v>
      </c>
      <c r="BB623" s="25" t="e">
        <f>IF(BA623="","",#REF!)</f>
        <v>#REF!</v>
      </c>
      <c r="BC623" s="25" t="e">
        <f>IF(BB623="","",#REF!)</f>
        <v>#REF!</v>
      </c>
      <c r="BD623" s="25" t="e">
        <f>IF(BC623="","",#REF!)</f>
        <v>#REF!</v>
      </c>
    </row>
    <row r="624" spans="15:56" x14ac:dyDescent="0.25">
      <c r="O624">
        <v>622</v>
      </c>
      <c r="P624" t="str">
        <f t="shared" si="10"/>
        <v>Good</v>
      </c>
      <c r="AR624" t="e">
        <f>IF(#REF!="","",#REF!)</f>
        <v>#REF!</v>
      </c>
      <c r="AS624" t="e">
        <f>IF(AR624="","",#REF!)</f>
        <v>#REF!</v>
      </c>
      <c r="AT624" t="e">
        <f>IF(AS624="","",#REF!)</f>
        <v>#REF!</v>
      </c>
      <c r="AU624" t="e">
        <f>IF(AT624="","",#REF!)</f>
        <v>#REF!</v>
      </c>
      <c r="AV624" t="e">
        <f>IF(AU624="","",MROUND((#REF!*(9/5))+32,1))</f>
        <v>#REF!</v>
      </c>
      <c r="AW624" t="e">
        <f>IF(AV624="","",MROUND((#REF!*(9/5))+32,1))</f>
        <v>#REF!</v>
      </c>
      <c r="AX624" t="e">
        <f>IF(AW624="","",MROUND((#REF!*14.5038),1))</f>
        <v>#REF!</v>
      </c>
      <c r="AY624" s="25" t="e">
        <f>IF(AX624="","",#REF!)</f>
        <v>#REF!</v>
      </c>
      <c r="AZ624" s="25" t="e">
        <f>IF(AY624="","",#REF!)</f>
        <v>#REF!</v>
      </c>
      <c r="BA624" s="25" t="e">
        <f>IF(AZ624="","",MROUND(((#REF!*(9/5))+32),1))</f>
        <v>#REF!</v>
      </c>
      <c r="BB624" s="25" t="e">
        <f>IF(BA624="","",#REF!)</f>
        <v>#REF!</v>
      </c>
      <c r="BC624" s="25" t="e">
        <f>IF(BB624="","",#REF!)</f>
        <v>#REF!</v>
      </c>
      <c r="BD624" s="25" t="e">
        <f>IF(BC624="","",#REF!)</f>
        <v>#REF!</v>
      </c>
    </row>
    <row r="625" spans="15:56" x14ac:dyDescent="0.25">
      <c r="O625">
        <v>623</v>
      </c>
      <c r="P625" t="str">
        <f t="shared" si="10"/>
        <v>Good</v>
      </c>
      <c r="AR625" t="e">
        <f>IF(#REF!="","",#REF!)</f>
        <v>#REF!</v>
      </c>
      <c r="AS625" t="e">
        <f>IF(AR625="","",#REF!)</f>
        <v>#REF!</v>
      </c>
      <c r="AT625" t="e">
        <f>IF(AS625="","",#REF!)</f>
        <v>#REF!</v>
      </c>
      <c r="AU625" t="e">
        <f>IF(AT625="","",#REF!)</f>
        <v>#REF!</v>
      </c>
      <c r="AV625" t="e">
        <f>IF(AU625="","",MROUND((#REF!*(9/5))+32,1))</f>
        <v>#REF!</v>
      </c>
      <c r="AW625" t="e">
        <f>IF(AV625="","",MROUND((#REF!*(9/5))+32,1))</f>
        <v>#REF!</v>
      </c>
      <c r="AX625" t="e">
        <f>IF(AW625="","",MROUND((#REF!*14.5038),1))</f>
        <v>#REF!</v>
      </c>
      <c r="AY625" s="25" t="e">
        <f>IF(AX625="","",#REF!)</f>
        <v>#REF!</v>
      </c>
      <c r="AZ625" s="25" t="e">
        <f>IF(AY625="","",#REF!)</f>
        <v>#REF!</v>
      </c>
      <c r="BA625" s="25" t="e">
        <f>IF(AZ625="","",MROUND(((#REF!*(9/5))+32),1))</f>
        <v>#REF!</v>
      </c>
      <c r="BB625" s="25" t="e">
        <f>IF(BA625="","",#REF!)</f>
        <v>#REF!</v>
      </c>
      <c r="BC625" s="25" t="e">
        <f>IF(BB625="","",#REF!)</f>
        <v>#REF!</v>
      </c>
      <c r="BD625" s="25" t="e">
        <f>IF(BC625="","",#REF!)</f>
        <v>#REF!</v>
      </c>
    </row>
    <row r="626" spans="15:56" x14ac:dyDescent="0.25">
      <c r="O626">
        <v>624</v>
      </c>
      <c r="P626" t="str">
        <f t="shared" si="10"/>
        <v>Good</v>
      </c>
      <c r="AR626" t="e">
        <f>IF(#REF!="","",#REF!)</f>
        <v>#REF!</v>
      </c>
      <c r="AS626" t="e">
        <f>IF(AR626="","",#REF!)</f>
        <v>#REF!</v>
      </c>
      <c r="AT626" t="e">
        <f>IF(AS626="","",#REF!)</f>
        <v>#REF!</v>
      </c>
      <c r="AU626" t="e">
        <f>IF(AT626="","",#REF!)</f>
        <v>#REF!</v>
      </c>
      <c r="AV626" t="e">
        <f>IF(AU626="","",MROUND((#REF!*(9/5))+32,1))</f>
        <v>#REF!</v>
      </c>
      <c r="AW626" t="e">
        <f>IF(AV626="","",MROUND((#REF!*(9/5))+32,1))</f>
        <v>#REF!</v>
      </c>
      <c r="AX626" t="e">
        <f>IF(AW626="","",MROUND((#REF!*14.5038),1))</f>
        <v>#REF!</v>
      </c>
      <c r="AY626" s="25" t="e">
        <f>IF(AX626="","",#REF!)</f>
        <v>#REF!</v>
      </c>
      <c r="AZ626" s="25" t="e">
        <f>IF(AY626="","",#REF!)</f>
        <v>#REF!</v>
      </c>
      <c r="BA626" s="25" t="e">
        <f>IF(AZ626="","",MROUND(((#REF!*(9/5))+32),1))</f>
        <v>#REF!</v>
      </c>
      <c r="BB626" s="25" t="e">
        <f>IF(BA626="","",#REF!)</f>
        <v>#REF!</v>
      </c>
      <c r="BC626" s="25" t="e">
        <f>IF(BB626="","",#REF!)</f>
        <v>#REF!</v>
      </c>
      <c r="BD626" s="25" t="e">
        <f>IF(BC626="","",#REF!)</f>
        <v>#REF!</v>
      </c>
    </row>
    <row r="627" spans="15:56" x14ac:dyDescent="0.25">
      <c r="O627">
        <v>625</v>
      </c>
      <c r="P627" t="str">
        <f t="shared" si="10"/>
        <v>Good</v>
      </c>
      <c r="AR627" t="e">
        <f>IF(#REF!="","",#REF!)</f>
        <v>#REF!</v>
      </c>
      <c r="AS627" t="e">
        <f>IF(AR627="","",#REF!)</f>
        <v>#REF!</v>
      </c>
      <c r="AT627" t="e">
        <f>IF(AS627="","",#REF!)</f>
        <v>#REF!</v>
      </c>
      <c r="AU627" t="e">
        <f>IF(AT627="","",#REF!)</f>
        <v>#REF!</v>
      </c>
      <c r="AV627" t="e">
        <f>IF(AU627="","",MROUND((#REF!*(9/5))+32,1))</f>
        <v>#REF!</v>
      </c>
      <c r="AW627" t="e">
        <f>IF(AV627="","",MROUND((#REF!*(9/5))+32,1))</f>
        <v>#REF!</v>
      </c>
      <c r="AX627" t="e">
        <f>IF(AW627="","",MROUND((#REF!*14.5038),1))</f>
        <v>#REF!</v>
      </c>
      <c r="AY627" s="25" t="e">
        <f>IF(AX627="","",#REF!)</f>
        <v>#REF!</v>
      </c>
      <c r="AZ627" s="25" t="e">
        <f>IF(AY627="","",#REF!)</f>
        <v>#REF!</v>
      </c>
      <c r="BA627" s="25" t="e">
        <f>IF(AZ627="","",MROUND(((#REF!*(9/5))+32),1))</f>
        <v>#REF!</v>
      </c>
      <c r="BB627" s="25" t="e">
        <f>IF(BA627="","",#REF!)</f>
        <v>#REF!</v>
      </c>
      <c r="BC627" s="25" t="e">
        <f>IF(BB627="","",#REF!)</f>
        <v>#REF!</v>
      </c>
      <c r="BD627" s="25" t="e">
        <f>IF(BC627="","",#REF!)</f>
        <v>#REF!</v>
      </c>
    </row>
    <row r="628" spans="15:56" x14ac:dyDescent="0.25">
      <c r="O628">
        <v>626</v>
      </c>
      <c r="P628" t="str">
        <f t="shared" si="10"/>
        <v>Good</v>
      </c>
      <c r="AR628" t="e">
        <f>IF(#REF!="","",#REF!)</f>
        <v>#REF!</v>
      </c>
      <c r="AS628" t="e">
        <f>IF(AR628="","",#REF!)</f>
        <v>#REF!</v>
      </c>
      <c r="AT628" t="e">
        <f>IF(AS628="","",#REF!)</f>
        <v>#REF!</v>
      </c>
      <c r="AU628" t="e">
        <f>IF(AT628="","",#REF!)</f>
        <v>#REF!</v>
      </c>
      <c r="AV628" t="e">
        <f>IF(AU628="","",MROUND((#REF!*(9/5))+32,1))</f>
        <v>#REF!</v>
      </c>
      <c r="AW628" t="e">
        <f>IF(AV628="","",MROUND((#REF!*(9/5))+32,1))</f>
        <v>#REF!</v>
      </c>
      <c r="AX628" t="e">
        <f>IF(AW628="","",MROUND((#REF!*14.5038),1))</f>
        <v>#REF!</v>
      </c>
      <c r="AY628" s="25" t="e">
        <f>IF(AX628="","",#REF!)</f>
        <v>#REF!</v>
      </c>
      <c r="AZ628" s="25" t="e">
        <f>IF(AY628="","",#REF!)</f>
        <v>#REF!</v>
      </c>
      <c r="BA628" s="25" t="e">
        <f>IF(AZ628="","",MROUND(((#REF!*(9/5))+32),1))</f>
        <v>#REF!</v>
      </c>
      <c r="BB628" s="25" t="e">
        <f>IF(BA628="","",#REF!)</f>
        <v>#REF!</v>
      </c>
      <c r="BC628" s="25" t="e">
        <f>IF(BB628="","",#REF!)</f>
        <v>#REF!</v>
      </c>
      <c r="BD628" s="25" t="e">
        <f>IF(BC628="","",#REF!)</f>
        <v>#REF!</v>
      </c>
    </row>
    <row r="629" spans="15:56" x14ac:dyDescent="0.25">
      <c r="O629">
        <v>627</v>
      </c>
      <c r="P629" t="str">
        <f t="shared" si="10"/>
        <v>Good</v>
      </c>
      <c r="AR629" t="e">
        <f>IF(#REF!="","",#REF!)</f>
        <v>#REF!</v>
      </c>
      <c r="AS629" t="e">
        <f>IF(AR629="","",#REF!)</f>
        <v>#REF!</v>
      </c>
      <c r="AT629" t="e">
        <f>IF(AS629="","",#REF!)</f>
        <v>#REF!</v>
      </c>
      <c r="AU629" t="e">
        <f>IF(AT629="","",#REF!)</f>
        <v>#REF!</v>
      </c>
      <c r="AV629" t="e">
        <f>IF(AU629="","",MROUND((#REF!*(9/5))+32,1))</f>
        <v>#REF!</v>
      </c>
      <c r="AW629" t="e">
        <f>IF(AV629="","",MROUND((#REF!*(9/5))+32,1))</f>
        <v>#REF!</v>
      </c>
      <c r="AX629" t="e">
        <f>IF(AW629="","",MROUND((#REF!*14.5038),1))</f>
        <v>#REF!</v>
      </c>
      <c r="AY629" s="25" t="e">
        <f>IF(AX629="","",#REF!)</f>
        <v>#REF!</v>
      </c>
      <c r="AZ629" s="25" t="e">
        <f>IF(AY629="","",#REF!)</f>
        <v>#REF!</v>
      </c>
      <c r="BA629" s="25" t="e">
        <f>IF(AZ629="","",MROUND(((#REF!*(9/5))+32),1))</f>
        <v>#REF!</v>
      </c>
      <c r="BB629" s="25" t="e">
        <f>IF(BA629="","",#REF!)</f>
        <v>#REF!</v>
      </c>
      <c r="BC629" s="25" t="e">
        <f>IF(BB629="","",#REF!)</f>
        <v>#REF!</v>
      </c>
      <c r="BD629" s="25" t="e">
        <f>IF(BC629="","",#REF!)</f>
        <v>#REF!</v>
      </c>
    </row>
    <row r="630" spans="15:56" x14ac:dyDescent="0.25">
      <c r="O630">
        <v>628</v>
      </c>
      <c r="P630" t="str">
        <f t="shared" si="10"/>
        <v>Good</v>
      </c>
      <c r="AR630" t="e">
        <f>IF(#REF!="","",#REF!)</f>
        <v>#REF!</v>
      </c>
      <c r="AS630" t="e">
        <f>IF(AR630="","",#REF!)</f>
        <v>#REF!</v>
      </c>
      <c r="AT630" t="e">
        <f>IF(AS630="","",#REF!)</f>
        <v>#REF!</v>
      </c>
      <c r="AU630" t="e">
        <f>IF(AT630="","",#REF!)</f>
        <v>#REF!</v>
      </c>
      <c r="AV630" t="e">
        <f>IF(AU630="","",MROUND((#REF!*(9/5))+32,1))</f>
        <v>#REF!</v>
      </c>
      <c r="AW630" t="e">
        <f>IF(AV630="","",MROUND((#REF!*(9/5))+32,1))</f>
        <v>#REF!</v>
      </c>
      <c r="AX630" t="e">
        <f>IF(AW630="","",MROUND((#REF!*14.5038),1))</f>
        <v>#REF!</v>
      </c>
      <c r="AY630" s="25" t="e">
        <f>IF(AX630="","",#REF!)</f>
        <v>#REF!</v>
      </c>
      <c r="AZ630" s="25" t="e">
        <f>IF(AY630="","",#REF!)</f>
        <v>#REF!</v>
      </c>
      <c r="BA630" s="25" t="e">
        <f>IF(AZ630="","",MROUND(((#REF!*(9/5))+32),1))</f>
        <v>#REF!</v>
      </c>
      <c r="BB630" s="25" t="e">
        <f>IF(BA630="","",#REF!)</f>
        <v>#REF!</v>
      </c>
      <c r="BC630" s="25" t="e">
        <f>IF(BB630="","",#REF!)</f>
        <v>#REF!</v>
      </c>
      <c r="BD630" s="25" t="e">
        <f>IF(BC630="","",#REF!)</f>
        <v>#REF!</v>
      </c>
    </row>
    <row r="631" spans="15:56" x14ac:dyDescent="0.25">
      <c r="O631">
        <v>629</v>
      </c>
      <c r="P631" t="str">
        <f t="shared" si="10"/>
        <v>Good</v>
      </c>
      <c r="AR631" t="e">
        <f>IF(#REF!="","",#REF!)</f>
        <v>#REF!</v>
      </c>
      <c r="AS631" t="e">
        <f>IF(AR631="","",#REF!)</f>
        <v>#REF!</v>
      </c>
      <c r="AT631" t="e">
        <f>IF(AS631="","",#REF!)</f>
        <v>#REF!</v>
      </c>
      <c r="AU631" t="e">
        <f>IF(AT631="","",#REF!)</f>
        <v>#REF!</v>
      </c>
      <c r="AV631" t="e">
        <f>IF(AU631="","",MROUND((#REF!*(9/5))+32,1))</f>
        <v>#REF!</v>
      </c>
      <c r="AW631" t="e">
        <f>IF(AV631="","",MROUND((#REF!*(9/5))+32,1))</f>
        <v>#REF!</v>
      </c>
      <c r="AX631" t="e">
        <f>IF(AW631="","",MROUND((#REF!*14.5038),1))</f>
        <v>#REF!</v>
      </c>
      <c r="AY631" s="25" t="e">
        <f>IF(AX631="","",#REF!)</f>
        <v>#REF!</v>
      </c>
      <c r="AZ631" s="25" t="e">
        <f>IF(AY631="","",#REF!)</f>
        <v>#REF!</v>
      </c>
      <c r="BA631" s="25" t="e">
        <f>IF(AZ631="","",MROUND(((#REF!*(9/5))+32),1))</f>
        <v>#REF!</v>
      </c>
      <c r="BB631" s="25" t="e">
        <f>IF(BA631="","",#REF!)</f>
        <v>#REF!</v>
      </c>
      <c r="BC631" s="25" t="e">
        <f>IF(BB631="","",#REF!)</f>
        <v>#REF!</v>
      </c>
      <c r="BD631" s="25" t="e">
        <f>IF(BC631="","",#REF!)</f>
        <v>#REF!</v>
      </c>
    </row>
    <row r="632" spans="15:56" x14ac:dyDescent="0.25">
      <c r="O632">
        <v>630</v>
      </c>
      <c r="P632" t="str">
        <f t="shared" si="10"/>
        <v>Good</v>
      </c>
      <c r="AR632" t="e">
        <f>IF(#REF!="","",#REF!)</f>
        <v>#REF!</v>
      </c>
      <c r="AS632" t="e">
        <f>IF(AR632="","",#REF!)</f>
        <v>#REF!</v>
      </c>
      <c r="AT632" t="e">
        <f>IF(AS632="","",#REF!)</f>
        <v>#REF!</v>
      </c>
      <c r="AU632" t="e">
        <f>IF(AT632="","",#REF!)</f>
        <v>#REF!</v>
      </c>
      <c r="AV632" t="e">
        <f>IF(AU632="","",MROUND((#REF!*(9/5))+32,1))</f>
        <v>#REF!</v>
      </c>
      <c r="AW632" t="e">
        <f>IF(AV632="","",MROUND((#REF!*(9/5))+32,1))</f>
        <v>#REF!</v>
      </c>
      <c r="AX632" t="e">
        <f>IF(AW632="","",MROUND((#REF!*14.5038),1))</f>
        <v>#REF!</v>
      </c>
      <c r="AY632" s="25" t="e">
        <f>IF(AX632="","",#REF!)</f>
        <v>#REF!</v>
      </c>
      <c r="AZ632" s="25" t="e">
        <f>IF(AY632="","",#REF!)</f>
        <v>#REF!</v>
      </c>
      <c r="BA632" s="25" t="e">
        <f>IF(AZ632="","",MROUND(((#REF!*(9/5))+32),1))</f>
        <v>#REF!</v>
      </c>
      <c r="BB632" s="25" t="e">
        <f>IF(BA632="","",#REF!)</f>
        <v>#REF!</v>
      </c>
      <c r="BC632" s="25" t="e">
        <f>IF(BB632="","",#REF!)</f>
        <v>#REF!</v>
      </c>
      <c r="BD632" s="25" t="e">
        <f>IF(BC632="","",#REF!)</f>
        <v>#REF!</v>
      </c>
    </row>
    <row r="633" spans="15:56" x14ac:dyDescent="0.25">
      <c r="O633">
        <v>631</v>
      </c>
      <c r="P633" t="str">
        <f t="shared" si="10"/>
        <v>Good</v>
      </c>
      <c r="AR633" t="e">
        <f>IF(#REF!="","",#REF!)</f>
        <v>#REF!</v>
      </c>
      <c r="AS633" t="e">
        <f>IF(AR633="","",#REF!)</f>
        <v>#REF!</v>
      </c>
      <c r="AT633" t="e">
        <f>IF(AS633="","",#REF!)</f>
        <v>#REF!</v>
      </c>
      <c r="AU633" t="e">
        <f>IF(AT633="","",#REF!)</f>
        <v>#REF!</v>
      </c>
      <c r="AV633" t="e">
        <f>IF(AU633="","",MROUND((#REF!*(9/5))+32,1))</f>
        <v>#REF!</v>
      </c>
      <c r="AW633" t="e">
        <f>IF(AV633="","",MROUND((#REF!*(9/5))+32,1))</f>
        <v>#REF!</v>
      </c>
      <c r="AX633" t="e">
        <f>IF(AW633="","",MROUND((#REF!*14.5038),1))</f>
        <v>#REF!</v>
      </c>
      <c r="AY633" s="25" t="e">
        <f>IF(AX633="","",#REF!)</f>
        <v>#REF!</v>
      </c>
      <c r="AZ633" s="25" t="e">
        <f>IF(AY633="","",#REF!)</f>
        <v>#REF!</v>
      </c>
      <c r="BA633" s="25" t="e">
        <f>IF(AZ633="","",MROUND(((#REF!*(9/5))+32),1))</f>
        <v>#REF!</v>
      </c>
      <c r="BB633" s="25" t="e">
        <f>IF(BA633="","",#REF!)</f>
        <v>#REF!</v>
      </c>
      <c r="BC633" s="25" t="e">
        <f>IF(BB633="","",#REF!)</f>
        <v>#REF!</v>
      </c>
      <c r="BD633" s="25" t="e">
        <f>IF(BC633="","",#REF!)</f>
        <v>#REF!</v>
      </c>
    </row>
    <row r="634" spans="15:56" x14ac:dyDescent="0.25">
      <c r="O634">
        <v>632</v>
      </c>
      <c r="P634" t="str">
        <f t="shared" si="10"/>
        <v>Good</v>
      </c>
      <c r="AR634" t="e">
        <f>IF(#REF!="","",#REF!)</f>
        <v>#REF!</v>
      </c>
      <c r="AS634" t="e">
        <f>IF(AR634="","",#REF!)</f>
        <v>#REF!</v>
      </c>
      <c r="AT634" t="e">
        <f>IF(AS634="","",#REF!)</f>
        <v>#REF!</v>
      </c>
      <c r="AU634" t="e">
        <f>IF(AT634="","",#REF!)</f>
        <v>#REF!</v>
      </c>
      <c r="AV634" t="e">
        <f>IF(AU634="","",MROUND((#REF!*(9/5))+32,1))</f>
        <v>#REF!</v>
      </c>
      <c r="AW634" t="e">
        <f>IF(AV634="","",MROUND((#REF!*(9/5))+32,1))</f>
        <v>#REF!</v>
      </c>
      <c r="AX634" t="e">
        <f>IF(AW634="","",MROUND((#REF!*14.5038),1))</f>
        <v>#REF!</v>
      </c>
      <c r="AY634" s="25" t="e">
        <f>IF(AX634="","",#REF!)</f>
        <v>#REF!</v>
      </c>
      <c r="AZ634" s="25" t="e">
        <f>IF(AY634="","",#REF!)</f>
        <v>#REF!</v>
      </c>
      <c r="BA634" s="25" t="e">
        <f>IF(AZ634="","",MROUND(((#REF!*(9/5))+32),1))</f>
        <v>#REF!</v>
      </c>
      <c r="BB634" s="25" t="e">
        <f>IF(BA634="","",#REF!)</f>
        <v>#REF!</v>
      </c>
      <c r="BC634" s="25" t="e">
        <f>IF(BB634="","",#REF!)</f>
        <v>#REF!</v>
      </c>
      <c r="BD634" s="25" t="e">
        <f>IF(BC634="","",#REF!)</f>
        <v>#REF!</v>
      </c>
    </row>
    <row r="635" spans="15:56" x14ac:dyDescent="0.25">
      <c r="O635">
        <v>633</v>
      </c>
      <c r="P635" t="str">
        <f t="shared" si="10"/>
        <v>Good</v>
      </c>
      <c r="AR635" t="e">
        <f>IF(#REF!="","",#REF!)</f>
        <v>#REF!</v>
      </c>
      <c r="AS635" t="e">
        <f>IF(AR635="","",#REF!)</f>
        <v>#REF!</v>
      </c>
      <c r="AT635" t="e">
        <f>IF(AS635="","",#REF!)</f>
        <v>#REF!</v>
      </c>
      <c r="AU635" t="e">
        <f>IF(AT635="","",#REF!)</f>
        <v>#REF!</v>
      </c>
      <c r="AV635" t="e">
        <f>IF(AU635="","",MROUND((#REF!*(9/5))+32,1))</f>
        <v>#REF!</v>
      </c>
      <c r="AW635" t="e">
        <f>IF(AV635="","",MROUND((#REF!*(9/5))+32,1))</f>
        <v>#REF!</v>
      </c>
      <c r="AX635" t="e">
        <f>IF(AW635="","",MROUND((#REF!*14.5038),1))</f>
        <v>#REF!</v>
      </c>
      <c r="AY635" s="25" t="e">
        <f>IF(AX635="","",#REF!)</f>
        <v>#REF!</v>
      </c>
      <c r="AZ635" s="25" t="e">
        <f>IF(AY635="","",#REF!)</f>
        <v>#REF!</v>
      </c>
      <c r="BA635" s="25" t="e">
        <f>IF(AZ635="","",MROUND(((#REF!*(9/5))+32),1))</f>
        <v>#REF!</v>
      </c>
      <c r="BB635" s="25" t="e">
        <f>IF(BA635="","",#REF!)</f>
        <v>#REF!</v>
      </c>
      <c r="BC635" s="25" t="e">
        <f>IF(BB635="","",#REF!)</f>
        <v>#REF!</v>
      </c>
      <c r="BD635" s="25" t="e">
        <f>IF(BC635="","",#REF!)</f>
        <v>#REF!</v>
      </c>
    </row>
    <row r="636" spans="15:56" x14ac:dyDescent="0.25">
      <c r="O636">
        <v>634</v>
      </c>
      <c r="P636" t="str">
        <f t="shared" si="10"/>
        <v>Good</v>
      </c>
      <c r="AR636" t="e">
        <f>IF(#REF!="","",#REF!)</f>
        <v>#REF!</v>
      </c>
      <c r="AS636" t="e">
        <f>IF(AR636="","",#REF!)</f>
        <v>#REF!</v>
      </c>
      <c r="AT636" t="e">
        <f>IF(AS636="","",#REF!)</f>
        <v>#REF!</v>
      </c>
      <c r="AU636" t="e">
        <f>IF(AT636="","",#REF!)</f>
        <v>#REF!</v>
      </c>
      <c r="AV636" t="e">
        <f>IF(AU636="","",MROUND((#REF!*(9/5))+32,1))</f>
        <v>#REF!</v>
      </c>
      <c r="AW636" t="e">
        <f>IF(AV636="","",MROUND((#REF!*(9/5))+32,1))</f>
        <v>#REF!</v>
      </c>
      <c r="AX636" t="e">
        <f>IF(AW636="","",MROUND((#REF!*14.5038),1))</f>
        <v>#REF!</v>
      </c>
      <c r="AY636" s="25" t="e">
        <f>IF(AX636="","",#REF!)</f>
        <v>#REF!</v>
      </c>
      <c r="AZ636" s="25" t="e">
        <f>IF(AY636="","",#REF!)</f>
        <v>#REF!</v>
      </c>
      <c r="BA636" s="25" t="e">
        <f>IF(AZ636="","",MROUND(((#REF!*(9/5))+32),1))</f>
        <v>#REF!</v>
      </c>
      <c r="BB636" s="25" t="e">
        <f>IF(BA636="","",#REF!)</f>
        <v>#REF!</v>
      </c>
      <c r="BC636" s="25" t="e">
        <f>IF(BB636="","",#REF!)</f>
        <v>#REF!</v>
      </c>
      <c r="BD636" s="25" t="e">
        <f>IF(BC636="","",#REF!)</f>
        <v>#REF!</v>
      </c>
    </row>
    <row r="637" spans="15:56" x14ac:dyDescent="0.25">
      <c r="O637">
        <v>635</v>
      </c>
      <c r="P637" t="str">
        <f t="shared" si="10"/>
        <v>Good</v>
      </c>
      <c r="AR637" t="e">
        <f>IF(#REF!="","",#REF!)</f>
        <v>#REF!</v>
      </c>
      <c r="AS637" t="e">
        <f>IF(AR637="","",#REF!)</f>
        <v>#REF!</v>
      </c>
      <c r="AT637" t="e">
        <f>IF(AS637="","",#REF!)</f>
        <v>#REF!</v>
      </c>
      <c r="AU637" t="e">
        <f>IF(AT637="","",#REF!)</f>
        <v>#REF!</v>
      </c>
      <c r="AV637" t="e">
        <f>IF(AU637="","",MROUND((#REF!*(9/5))+32,1))</f>
        <v>#REF!</v>
      </c>
      <c r="AW637" t="e">
        <f>IF(AV637="","",MROUND((#REF!*(9/5))+32,1))</f>
        <v>#REF!</v>
      </c>
      <c r="AX637" t="e">
        <f>IF(AW637="","",MROUND((#REF!*14.5038),1))</f>
        <v>#REF!</v>
      </c>
      <c r="AY637" s="25" t="e">
        <f>IF(AX637="","",#REF!)</f>
        <v>#REF!</v>
      </c>
      <c r="AZ637" s="25" t="e">
        <f>IF(AY637="","",#REF!)</f>
        <v>#REF!</v>
      </c>
      <c r="BA637" s="25" t="e">
        <f>IF(AZ637="","",MROUND(((#REF!*(9/5))+32),1))</f>
        <v>#REF!</v>
      </c>
      <c r="BB637" s="25" t="e">
        <f>IF(BA637="","",#REF!)</f>
        <v>#REF!</v>
      </c>
      <c r="BC637" s="25" t="e">
        <f>IF(BB637="","",#REF!)</f>
        <v>#REF!</v>
      </c>
      <c r="BD637" s="25" t="e">
        <f>IF(BC637="","",#REF!)</f>
        <v>#REF!</v>
      </c>
    </row>
    <row r="638" spans="15:56" x14ac:dyDescent="0.25">
      <c r="O638">
        <v>636</v>
      </c>
      <c r="P638" t="str">
        <f t="shared" si="10"/>
        <v>Good</v>
      </c>
      <c r="AR638" t="e">
        <f>IF(#REF!="","",#REF!)</f>
        <v>#REF!</v>
      </c>
      <c r="AS638" t="e">
        <f>IF(AR638="","",#REF!)</f>
        <v>#REF!</v>
      </c>
      <c r="AT638" t="e">
        <f>IF(AS638="","",#REF!)</f>
        <v>#REF!</v>
      </c>
      <c r="AU638" t="e">
        <f>IF(AT638="","",#REF!)</f>
        <v>#REF!</v>
      </c>
      <c r="AV638" t="e">
        <f>IF(AU638="","",MROUND((#REF!*(9/5))+32,1))</f>
        <v>#REF!</v>
      </c>
      <c r="AW638" t="e">
        <f>IF(AV638="","",MROUND((#REF!*(9/5))+32,1))</f>
        <v>#REF!</v>
      </c>
      <c r="AX638" t="e">
        <f>IF(AW638="","",MROUND((#REF!*14.5038),1))</f>
        <v>#REF!</v>
      </c>
      <c r="AY638" s="25" t="e">
        <f>IF(AX638="","",#REF!)</f>
        <v>#REF!</v>
      </c>
      <c r="AZ638" s="25" t="e">
        <f>IF(AY638="","",#REF!)</f>
        <v>#REF!</v>
      </c>
      <c r="BA638" s="25" t="e">
        <f>IF(AZ638="","",MROUND(((#REF!*(9/5))+32),1))</f>
        <v>#REF!</v>
      </c>
      <c r="BB638" s="25" t="e">
        <f>IF(BA638="","",#REF!)</f>
        <v>#REF!</v>
      </c>
      <c r="BC638" s="25" t="e">
        <f>IF(BB638="","",#REF!)</f>
        <v>#REF!</v>
      </c>
      <c r="BD638" s="25" t="e">
        <f>IF(BC638="","",#REF!)</f>
        <v>#REF!</v>
      </c>
    </row>
    <row r="639" spans="15:56" x14ac:dyDescent="0.25">
      <c r="O639">
        <v>637</v>
      </c>
      <c r="P639" t="str">
        <f t="shared" si="10"/>
        <v>Good</v>
      </c>
      <c r="AR639" t="e">
        <f>IF(#REF!="","",#REF!)</f>
        <v>#REF!</v>
      </c>
      <c r="AS639" t="e">
        <f>IF(AR639="","",#REF!)</f>
        <v>#REF!</v>
      </c>
      <c r="AT639" t="e">
        <f>IF(AS639="","",#REF!)</f>
        <v>#REF!</v>
      </c>
      <c r="AU639" t="e">
        <f>IF(AT639="","",#REF!)</f>
        <v>#REF!</v>
      </c>
      <c r="AV639" t="e">
        <f>IF(AU639="","",MROUND((#REF!*(9/5))+32,1))</f>
        <v>#REF!</v>
      </c>
      <c r="AW639" t="e">
        <f>IF(AV639="","",MROUND((#REF!*(9/5))+32,1))</f>
        <v>#REF!</v>
      </c>
      <c r="AX639" t="e">
        <f>IF(AW639="","",MROUND((#REF!*14.5038),1))</f>
        <v>#REF!</v>
      </c>
      <c r="AY639" s="25" t="e">
        <f>IF(AX639="","",#REF!)</f>
        <v>#REF!</v>
      </c>
      <c r="AZ639" s="25" t="e">
        <f>IF(AY639="","",#REF!)</f>
        <v>#REF!</v>
      </c>
      <c r="BA639" s="25" t="e">
        <f>IF(AZ639="","",MROUND(((#REF!*(9/5))+32),1))</f>
        <v>#REF!</v>
      </c>
      <c r="BB639" s="25" t="e">
        <f>IF(BA639="","",#REF!)</f>
        <v>#REF!</v>
      </c>
      <c r="BC639" s="25" t="e">
        <f>IF(BB639="","",#REF!)</f>
        <v>#REF!</v>
      </c>
      <c r="BD639" s="25" t="e">
        <f>IF(BC639="","",#REF!)</f>
        <v>#REF!</v>
      </c>
    </row>
    <row r="640" spans="15:56" x14ac:dyDescent="0.25">
      <c r="O640">
        <v>638</v>
      </c>
      <c r="P640" t="str">
        <f t="shared" si="10"/>
        <v>Good</v>
      </c>
      <c r="AR640" t="e">
        <f>IF(#REF!="","",#REF!)</f>
        <v>#REF!</v>
      </c>
      <c r="AS640" t="e">
        <f>IF(AR640="","",#REF!)</f>
        <v>#REF!</v>
      </c>
      <c r="AT640" t="e">
        <f>IF(AS640="","",#REF!)</f>
        <v>#REF!</v>
      </c>
      <c r="AU640" t="e">
        <f>IF(AT640="","",#REF!)</f>
        <v>#REF!</v>
      </c>
      <c r="AV640" t="e">
        <f>IF(AU640="","",MROUND((#REF!*(9/5))+32,1))</f>
        <v>#REF!</v>
      </c>
      <c r="AW640" t="e">
        <f>IF(AV640="","",MROUND((#REF!*(9/5))+32,1))</f>
        <v>#REF!</v>
      </c>
      <c r="AX640" t="e">
        <f>IF(AW640="","",MROUND((#REF!*14.5038),1))</f>
        <v>#REF!</v>
      </c>
      <c r="AY640" s="25" t="e">
        <f>IF(AX640="","",#REF!)</f>
        <v>#REF!</v>
      </c>
      <c r="AZ640" s="25" t="e">
        <f>IF(AY640="","",#REF!)</f>
        <v>#REF!</v>
      </c>
      <c r="BA640" s="25" t="e">
        <f>IF(AZ640="","",MROUND(((#REF!*(9/5))+32),1))</f>
        <v>#REF!</v>
      </c>
      <c r="BB640" s="25" t="e">
        <f>IF(BA640="","",#REF!)</f>
        <v>#REF!</v>
      </c>
      <c r="BC640" s="25" t="e">
        <f>IF(BB640="","",#REF!)</f>
        <v>#REF!</v>
      </c>
      <c r="BD640" s="25" t="e">
        <f>IF(BC640="","",#REF!)</f>
        <v>#REF!</v>
      </c>
    </row>
    <row r="641" spans="15:56" x14ac:dyDescent="0.25">
      <c r="O641">
        <v>639</v>
      </c>
      <c r="P641" t="str">
        <f t="shared" si="10"/>
        <v>Good</v>
      </c>
      <c r="AR641" t="e">
        <f>IF(#REF!="","",#REF!)</f>
        <v>#REF!</v>
      </c>
      <c r="AS641" t="e">
        <f>IF(AR641="","",#REF!)</f>
        <v>#REF!</v>
      </c>
      <c r="AT641" t="e">
        <f>IF(AS641="","",#REF!)</f>
        <v>#REF!</v>
      </c>
      <c r="AU641" t="e">
        <f>IF(AT641="","",#REF!)</f>
        <v>#REF!</v>
      </c>
      <c r="AV641" t="e">
        <f>IF(AU641="","",MROUND((#REF!*(9/5))+32,1))</f>
        <v>#REF!</v>
      </c>
      <c r="AW641" t="e">
        <f>IF(AV641="","",MROUND((#REF!*(9/5))+32,1))</f>
        <v>#REF!</v>
      </c>
      <c r="AX641" t="e">
        <f>IF(AW641="","",MROUND((#REF!*14.5038),1))</f>
        <v>#REF!</v>
      </c>
      <c r="AY641" s="25" t="e">
        <f>IF(AX641="","",#REF!)</f>
        <v>#REF!</v>
      </c>
      <c r="AZ641" s="25" t="e">
        <f>IF(AY641="","",#REF!)</f>
        <v>#REF!</v>
      </c>
      <c r="BA641" s="25" t="e">
        <f>IF(AZ641="","",MROUND(((#REF!*(9/5))+32),1))</f>
        <v>#REF!</v>
      </c>
      <c r="BB641" s="25" t="e">
        <f>IF(BA641="","",#REF!)</f>
        <v>#REF!</v>
      </c>
      <c r="BC641" s="25" t="e">
        <f>IF(BB641="","",#REF!)</f>
        <v>#REF!</v>
      </c>
      <c r="BD641" s="25" t="e">
        <f>IF(BC641="","",#REF!)</f>
        <v>#REF!</v>
      </c>
    </row>
    <row r="642" spans="15:56" x14ac:dyDescent="0.25">
      <c r="O642">
        <v>640</v>
      </c>
      <c r="P642" t="str">
        <f t="shared" si="10"/>
        <v>Good</v>
      </c>
      <c r="AR642" t="e">
        <f>IF(#REF!="","",#REF!)</f>
        <v>#REF!</v>
      </c>
      <c r="AS642" t="e">
        <f>IF(AR642="","",#REF!)</f>
        <v>#REF!</v>
      </c>
      <c r="AT642" t="e">
        <f>IF(AS642="","",#REF!)</f>
        <v>#REF!</v>
      </c>
      <c r="AU642" t="e">
        <f>IF(AT642="","",#REF!)</f>
        <v>#REF!</v>
      </c>
      <c r="AV642" t="e">
        <f>IF(AU642="","",MROUND((#REF!*(9/5))+32,1))</f>
        <v>#REF!</v>
      </c>
      <c r="AW642" t="e">
        <f>IF(AV642="","",MROUND((#REF!*(9/5))+32,1))</f>
        <v>#REF!</v>
      </c>
      <c r="AX642" t="e">
        <f>IF(AW642="","",MROUND((#REF!*14.5038),1))</f>
        <v>#REF!</v>
      </c>
      <c r="AY642" s="25" t="e">
        <f>IF(AX642="","",#REF!)</f>
        <v>#REF!</v>
      </c>
      <c r="AZ642" s="25" t="e">
        <f>IF(AY642="","",#REF!)</f>
        <v>#REF!</v>
      </c>
      <c r="BA642" s="25" t="e">
        <f>IF(AZ642="","",MROUND(((#REF!*(9/5))+32),1))</f>
        <v>#REF!</v>
      </c>
      <c r="BB642" s="25" t="e">
        <f>IF(BA642="","",#REF!)</f>
        <v>#REF!</v>
      </c>
      <c r="BC642" s="25" t="e">
        <f>IF(BB642="","",#REF!)</f>
        <v>#REF!</v>
      </c>
      <c r="BD642" s="25" t="e">
        <f>IF(BC642="","",#REF!)</f>
        <v>#REF!</v>
      </c>
    </row>
    <row r="643" spans="15:56" x14ac:dyDescent="0.25">
      <c r="O643">
        <v>641</v>
      </c>
      <c r="P643" t="str">
        <f t="shared" si="10"/>
        <v>Good</v>
      </c>
      <c r="AR643" t="e">
        <f>IF(#REF!="","",#REF!)</f>
        <v>#REF!</v>
      </c>
      <c r="AS643" t="e">
        <f>IF(AR643="","",#REF!)</f>
        <v>#REF!</v>
      </c>
      <c r="AT643" t="e">
        <f>IF(AS643="","",#REF!)</f>
        <v>#REF!</v>
      </c>
      <c r="AU643" t="e">
        <f>IF(AT643="","",#REF!)</f>
        <v>#REF!</v>
      </c>
      <c r="AV643" t="e">
        <f>IF(AU643="","",MROUND((#REF!*(9/5))+32,1))</f>
        <v>#REF!</v>
      </c>
      <c r="AW643" t="e">
        <f>IF(AV643="","",MROUND((#REF!*(9/5))+32,1))</f>
        <v>#REF!</v>
      </c>
      <c r="AX643" t="e">
        <f>IF(AW643="","",MROUND((#REF!*14.5038),1))</f>
        <v>#REF!</v>
      </c>
      <c r="AY643" s="25" t="e">
        <f>IF(AX643="","",#REF!)</f>
        <v>#REF!</v>
      </c>
      <c r="AZ643" s="25" t="e">
        <f>IF(AY643="","",#REF!)</f>
        <v>#REF!</v>
      </c>
      <c r="BA643" s="25" t="e">
        <f>IF(AZ643="","",MROUND(((#REF!*(9/5))+32),1))</f>
        <v>#REF!</v>
      </c>
      <c r="BB643" s="25" t="e">
        <f>IF(BA643="","",#REF!)</f>
        <v>#REF!</v>
      </c>
      <c r="BC643" s="25" t="e">
        <f>IF(BB643="","",#REF!)</f>
        <v>#REF!</v>
      </c>
      <c r="BD643" s="25" t="e">
        <f>IF(BC643="","",#REF!)</f>
        <v>#REF!</v>
      </c>
    </row>
    <row r="644" spans="15:56" x14ac:dyDescent="0.25">
      <c r="O644">
        <v>642</v>
      </c>
      <c r="P644" t="str">
        <f t="shared" ref="P644:P707" si="11">IF(B644&lt;&gt;B645,O644,"Good")</f>
        <v>Good</v>
      </c>
      <c r="AR644" t="e">
        <f>IF(#REF!="","",#REF!)</f>
        <v>#REF!</v>
      </c>
      <c r="AS644" t="e">
        <f>IF(AR644="","",#REF!)</f>
        <v>#REF!</v>
      </c>
      <c r="AT644" t="e">
        <f>IF(AS644="","",#REF!)</f>
        <v>#REF!</v>
      </c>
      <c r="AU644" t="e">
        <f>IF(AT644="","",#REF!)</f>
        <v>#REF!</v>
      </c>
      <c r="AV644" t="e">
        <f>IF(AU644="","",MROUND((#REF!*(9/5))+32,1))</f>
        <v>#REF!</v>
      </c>
      <c r="AW644" t="e">
        <f>IF(AV644="","",MROUND((#REF!*(9/5))+32,1))</f>
        <v>#REF!</v>
      </c>
      <c r="AX644" t="e">
        <f>IF(AW644="","",MROUND((#REF!*14.5038),1))</f>
        <v>#REF!</v>
      </c>
      <c r="AY644" s="25" t="e">
        <f>IF(AX644="","",#REF!)</f>
        <v>#REF!</v>
      </c>
      <c r="AZ644" s="25" t="e">
        <f>IF(AY644="","",#REF!)</f>
        <v>#REF!</v>
      </c>
      <c r="BA644" s="25" t="e">
        <f>IF(AZ644="","",MROUND(((#REF!*(9/5))+32),1))</f>
        <v>#REF!</v>
      </c>
      <c r="BB644" s="25" t="e">
        <f>IF(BA644="","",#REF!)</f>
        <v>#REF!</v>
      </c>
      <c r="BC644" s="25" t="e">
        <f>IF(BB644="","",#REF!)</f>
        <v>#REF!</v>
      </c>
      <c r="BD644" s="25" t="e">
        <f>IF(BC644="","",#REF!)</f>
        <v>#REF!</v>
      </c>
    </row>
    <row r="645" spans="15:56" x14ac:dyDescent="0.25">
      <c r="O645">
        <v>643</v>
      </c>
      <c r="P645" t="str">
        <f t="shared" si="11"/>
        <v>Good</v>
      </c>
      <c r="AR645" t="e">
        <f>IF(#REF!="","",#REF!)</f>
        <v>#REF!</v>
      </c>
      <c r="AS645" t="e">
        <f>IF(AR645="","",#REF!)</f>
        <v>#REF!</v>
      </c>
      <c r="AT645" t="e">
        <f>IF(AS645="","",#REF!)</f>
        <v>#REF!</v>
      </c>
      <c r="AU645" t="e">
        <f>IF(AT645="","",#REF!)</f>
        <v>#REF!</v>
      </c>
      <c r="AV645" t="e">
        <f>IF(AU645="","",MROUND((#REF!*(9/5))+32,1))</f>
        <v>#REF!</v>
      </c>
      <c r="AW645" t="e">
        <f>IF(AV645="","",MROUND((#REF!*(9/5))+32,1))</f>
        <v>#REF!</v>
      </c>
      <c r="AX645" t="e">
        <f>IF(AW645="","",MROUND((#REF!*14.5038),1))</f>
        <v>#REF!</v>
      </c>
      <c r="AY645" s="25" t="e">
        <f>IF(AX645="","",#REF!)</f>
        <v>#REF!</v>
      </c>
      <c r="AZ645" s="25" t="e">
        <f>IF(AY645="","",#REF!)</f>
        <v>#REF!</v>
      </c>
      <c r="BA645" s="25" t="e">
        <f>IF(AZ645="","",MROUND(((#REF!*(9/5))+32),1))</f>
        <v>#REF!</v>
      </c>
      <c r="BB645" s="25" t="e">
        <f>IF(BA645="","",#REF!)</f>
        <v>#REF!</v>
      </c>
      <c r="BC645" s="25" t="e">
        <f>IF(BB645="","",#REF!)</f>
        <v>#REF!</v>
      </c>
      <c r="BD645" s="25" t="e">
        <f>IF(BC645="","",#REF!)</f>
        <v>#REF!</v>
      </c>
    </row>
    <row r="646" spans="15:56" x14ac:dyDescent="0.25">
      <c r="O646">
        <v>644</v>
      </c>
      <c r="P646" t="str">
        <f t="shared" si="11"/>
        <v>Good</v>
      </c>
      <c r="AR646" t="e">
        <f>IF(#REF!="","",#REF!)</f>
        <v>#REF!</v>
      </c>
      <c r="AS646" t="e">
        <f>IF(AR646="","",#REF!)</f>
        <v>#REF!</v>
      </c>
      <c r="AT646" t="e">
        <f>IF(AS646="","",#REF!)</f>
        <v>#REF!</v>
      </c>
      <c r="AU646" t="e">
        <f>IF(AT646="","",#REF!)</f>
        <v>#REF!</v>
      </c>
      <c r="AV646" t="e">
        <f>IF(AU646="","",MROUND((#REF!*(9/5))+32,1))</f>
        <v>#REF!</v>
      </c>
      <c r="AW646" t="e">
        <f>IF(AV646="","",MROUND((#REF!*(9/5))+32,1))</f>
        <v>#REF!</v>
      </c>
      <c r="AX646" t="e">
        <f>IF(AW646="","",MROUND((#REF!*14.5038),1))</f>
        <v>#REF!</v>
      </c>
      <c r="AY646" s="25" t="e">
        <f>IF(AX646="","",#REF!)</f>
        <v>#REF!</v>
      </c>
      <c r="AZ646" s="25" t="e">
        <f>IF(AY646="","",#REF!)</f>
        <v>#REF!</v>
      </c>
      <c r="BA646" s="25" t="e">
        <f>IF(AZ646="","",MROUND(((#REF!*(9/5))+32),1))</f>
        <v>#REF!</v>
      </c>
      <c r="BB646" s="25" t="e">
        <f>IF(BA646="","",#REF!)</f>
        <v>#REF!</v>
      </c>
      <c r="BC646" s="25" t="e">
        <f>IF(BB646="","",#REF!)</f>
        <v>#REF!</v>
      </c>
      <c r="BD646" s="25" t="e">
        <f>IF(BC646="","",#REF!)</f>
        <v>#REF!</v>
      </c>
    </row>
    <row r="647" spans="15:56" x14ac:dyDescent="0.25">
      <c r="O647">
        <v>645</v>
      </c>
      <c r="P647" t="str">
        <f t="shared" si="11"/>
        <v>Good</v>
      </c>
      <c r="AR647" t="e">
        <f>IF(#REF!="","",#REF!)</f>
        <v>#REF!</v>
      </c>
      <c r="AS647" t="e">
        <f>IF(AR647="","",#REF!)</f>
        <v>#REF!</v>
      </c>
      <c r="AT647" t="e">
        <f>IF(AS647="","",#REF!)</f>
        <v>#REF!</v>
      </c>
      <c r="AU647" t="e">
        <f>IF(AT647="","",#REF!)</f>
        <v>#REF!</v>
      </c>
      <c r="AV647" t="e">
        <f>IF(AU647="","",MROUND((#REF!*(9/5))+32,1))</f>
        <v>#REF!</v>
      </c>
      <c r="AW647" t="e">
        <f>IF(AV647="","",MROUND((#REF!*(9/5))+32,1))</f>
        <v>#REF!</v>
      </c>
      <c r="AX647" t="e">
        <f>IF(AW647="","",MROUND((#REF!*14.5038),1))</f>
        <v>#REF!</v>
      </c>
      <c r="AY647" s="25" t="e">
        <f>IF(AX647="","",#REF!)</f>
        <v>#REF!</v>
      </c>
      <c r="AZ647" s="25" t="e">
        <f>IF(AY647="","",#REF!)</f>
        <v>#REF!</v>
      </c>
      <c r="BA647" s="25" t="e">
        <f>IF(AZ647="","",MROUND(((#REF!*(9/5))+32),1))</f>
        <v>#REF!</v>
      </c>
      <c r="BB647" s="25" t="e">
        <f>IF(BA647="","",#REF!)</f>
        <v>#REF!</v>
      </c>
      <c r="BC647" s="25" t="e">
        <f>IF(BB647="","",#REF!)</f>
        <v>#REF!</v>
      </c>
      <c r="BD647" s="25" t="e">
        <f>IF(BC647="","",#REF!)</f>
        <v>#REF!</v>
      </c>
    </row>
    <row r="648" spans="15:56" x14ac:dyDescent="0.25">
      <c r="O648">
        <v>646</v>
      </c>
      <c r="P648" t="str">
        <f t="shared" si="11"/>
        <v>Good</v>
      </c>
      <c r="AR648" t="e">
        <f>IF(#REF!="","",#REF!)</f>
        <v>#REF!</v>
      </c>
      <c r="AS648" t="e">
        <f>IF(AR648="","",#REF!)</f>
        <v>#REF!</v>
      </c>
      <c r="AT648" t="e">
        <f>IF(AS648="","",#REF!)</f>
        <v>#REF!</v>
      </c>
      <c r="AU648" t="e">
        <f>IF(AT648="","",#REF!)</f>
        <v>#REF!</v>
      </c>
      <c r="AV648" t="e">
        <f>IF(AU648="","",MROUND((#REF!*(9/5))+32,1))</f>
        <v>#REF!</v>
      </c>
      <c r="AW648" t="e">
        <f>IF(AV648="","",MROUND((#REF!*(9/5))+32,1))</f>
        <v>#REF!</v>
      </c>
      <c r="AX648" t="e">
        <f>IF(AW648="","",MROUND((#REF!*14.5038),1))</f>
        <v>#REF!</v>
      </c>
      <c r="AY648" s="25" t="e">
        <f>IF(AX648="","",#REF!)</f>
        <v>#REF!</v>
      </c>
      <c r="AZ648" s="25" t="e">
        <f>IF(AY648="","",#REF!)</f>
        <v>#REF!</v>
      </c>
      <c r="BA648" s="25" t="e">
        <f>IF(AZ648="","",MROUND(((#REF!*(9/5))+32),1))</f>
        <v>#REF!</v>
      </c>
      <c r="BB648" s="25" t="e">
        <f>IF(BA648="","",#REF!)</f>
        <v>#REF!</v>
      </c>
      <c r="BC648" s="25" t="e">
        <f>IF(BB648="","",#REF!)</f>
        <v>#REF!</v>
      </c>
      <c r="BD648" s="25" t="e">
        <f>IF(BC648="","",#REF!)</f>
        <v>#REF!</v>
      </c>
    </row>
    <row r="649" spans="15:56" x14ac:dyDescent="0.25">
      <c r="O649">
        <v>647</v>
      </c>
      <c r="P649" t="str">
        <f t="shared" si="11"/>
        <v>Good</v>
      </c>
      <c r="AR649" t="e">
        <f>IF(#REF!="","",#REF!)</f>
        <v>#REF!</v>
      </c>
      <c r="AS649" t="e">
        <f>IF(AR649="","",#REF!)</f>
        <v>#REF!</v>
      </c>
      <c r="AT649" t="e">
        <f>IF(AS649="","",#REF!)</f>
        <v>#REF!</v>
      </c>
      <c r="AU649" t="e">
        <f>IF(AT649="","",#REF!)</f>
        <v>#REF!</v>
      </c>
      <c r="AV649" t="e">
        <f>IF(AU649="","",MROUND((#REF!*(9/5))+32,1))</f>
        <v>#REF!</v>
      </c>
      <c r="AW649" t="e">
        <f>IF(AV649="","",MROUND((#REF!*(9/5))+32,1))</f>
        <v>#REF!</v>
      </c>
      <c r="AX649" t="e">
        <f>IF(AW649="","",MROUND((#REF!*14.5038),1))</f>
        <v>#REF!</v>
      </c>
      <c r="AY649" s="25" t="e">
        <f>IF(AX649="","",#REF!)</f>
        <v>#REF!</v>
      </c>
      <c r="AZ649" s="25" t="e">
        <f>IF(AY649="","",#REF!)</f>
        <v>#REF!</v>
      </c>
      <c r="BA649" s="25" t="e">
        <f>IF(AZ649="","",MROUND(((#REF!*(9/5))+32),1))</f>
        <v>#REF!</v>
      </c>
      <c r="BB649" s="25" t="e">
        <f>IF(BA649="","",#REF!)</f>
        <v>#REF!</v>
      </c>
      <c r="BC649" s="25" t="e">
        <f>IF(BB649="","",#REF!)</f>
        <v>#REF!</v>
      </c>
      <c r="BD649" s="25" t="e">
        <f>IF(BC649="","",#REF!)</f>
        <v>#REF!</v>
      </c>
    </row>
    <row r="650" spans="15:56" x14ac:dyDescent="0.25">
      <c r="O650">
        <v>648</v>
      </c>
      <c r="P650" t="str">
        <f t="shared" si="11"/>
        <v>Good</v>
      </c>
      <c r="AR650" t="e">
        <f>IF(#REF!="","",#REF!)</f>
        <v>#REF!</v>
      </c>
      <c r="AS650" t="e">
        <f>IF(AR650="","",#REF!)</f>
        <v>#REF!</v>
      </c>
      <c r="AT650" t="e">
        <f>IF(AS650="","",#REF!)</f>
        <v>#REF!</v>
      </c>
      <c r="AU650" t="e">
        <f>IF(AT650="","",#REF!)</f>
        <v>#REF!</v>
      </c>
      <c r="AV650" t="e">
        <f>IF(AU650="","",MROUND((#REF!*(9/5))+32,1))</f>
        <v>#REF!</v>
      </c>
      <c r="AW650" t="e">
        <f>IF(AV650="","",MROUND((#REF!*(9/5))+32,1))</f>
        <v>#REF!</v>
      </c>
      <c r="AX650" t="e">
        <f>IF(AW650="","",MROUND((#REF!*14.5038),1))</f>
        <v>#REF!</v>
      </c>
      <c r="AY650" s="25" t="e">
        <f>IF(AX650="","",#REF!)</f>
        <v>#REF!</v>
      </c>
      <c r="AZ650" s="25" t="e">
        <f>IF(AY650="","",#REF!)</f>
        <v>#REF!</v>
      </c>
      <c r="BA650" s="25" t="e">
        <f>IF(AZ650="","",MROUND(((#REF!*(9/5))+32),1))</f>
        <v>#REF!</v>
      </c>
      <c r="BB650" s="25" t="e">
        <f>IF(BA650="","",#REF!)</f>
        <v>#REF!</v>
      </c>
      <c r="BC650" s="25" t="e">
        <f>IF(BB650="","",#REF!)</f>
        <v>#REF!</v>
      </c>
      <c r="BD650" s="25" t="e">
        <f>IF(BC650="","",#REF!)</f>
        <v>#REF!</v>
      </c>
    </row>
    <row r="651" spans="15:56" x14ac:dyDescent="0.25">
      <c r="O651">
        <v>649</v>
      </c>
      <c r="P651" t="str">
        <f t="shared" si="11"/>
        <v>Good</v>
      </c>
      <c r="AR651" t="e">
        <f>IF(#REF!="","",#REF!)</f>
        <v>#REF!</v>
      </c>
      <c r="AS651" t="e">
        <f>IF(AR651="","",#REF!)</f>
        <v>#REF!</v>
      </c>
      <c r="AT651" t="e">
        <f>IF(AS651="","",#REF!)</f>
        <v>#REF!</v>
      </c>
      <c r="AU651" t="e">
        <f>IF(AT651="","",#REF!)</f>
        <v>#REF!</v>
      </c>
      <c r="AV651" t="e">
        <f>IF(AU651="","",MROUND((#REF!*(9/5))+32,1))</f>
        <v>#REF!</v>
      </c>
      <c r="AW651" t="e">
        <f>IF(AV651="","",MROUND((#REF!*(9/5))+32,1))</f>
        <v>#REF!</v>
      </c>
      <c r="AX651" t="e">
        <f>IF(AW651="","",MROUND((#REF!*14.5038),1))</f>
        <v>#REF!</v>
      </c>
      <c r="AY651" s="25" t="e">
        <f>IF(AX651="","",#REF!)</f>
        <v>#REF!</v>
      </c>
      <c r="AZ651" s="25" t="e">
        <f>IF(AY651="","",#REF!)</f>
        <v>#REF!</v>
      </c>
      <c r="BA651" s="25" t="e">
        <f>IF(AZ651="","",MROUND(((#REF!*(9/5))+32),1))</f>
        <v>#REF!</v>
      </c>
      <c r="BB651" s="25" t="e">
        <f>IF(BA651="","",#REF!)</f>
        <v>#REF!</v>
      </c>
      <c r="BC651" s="25" t="e">
        <f>IF(BB651="","",#REF!)</f>
        <v>#REF!</v>
      </c>
      <c r="BD651" s="25" t="e">
        <f>IF(BC651="","",#REF!)</f>
        <v>#REF!</v>
      </c>
    </row>
    <row r="652" spans="15:56" x14ac:dyDescent="0.25">
      <c r="O652">
        <v>650</v>
      </c>
      <c r="P652" t="str">
        <f t="shared" si="11"/>
        <v>Good</v>
      </c>
      <c r="AR652" t="e">
        <f>IF(#REF!="","",#REF!)</f>
        <v>#REF!</v>
      </c>
      <c r="AS652" t="e">
        <f>IF(AR652="","",#REF!)</f>
        <v>#REF!</v>
      </c>
      <c r="AT652" t="e">
        <f>IF(AS652="","",#REF!)</f>
        <v>#REF!</v>
      </c>
      <c r="AU652" t="e">
        <f>IF(AT652="","",#REF!)</f>
        <v>#REF!</v>
      </c>
      <c r="AV652" t="e">
        <f>IF(AU652="","",MROUND((#REF!*(9/5))+32,1))</f>
        <v>#REF!</v>
      </c>
      <c r="AW652" t="e">
        <f>IF(AV652="","",MROUND((#REF!*(9/5))+32,1))</f>
        <v>#REF!</v>
      </c>
      <c r="AX652" t="e">
        <f>IF(AW652="","",MROUND((#REF!*14.5038),1))</f>
        <v>#REF!</v>
      </c>
      <c r="AY652" s="25" t="e">
        <f>IF(AX652="","",#REF!)</f>
        <v>#REF!</v>
      </c>
      <c r="AZ652" s="25" t="e">
        <f>IF(AY652="","",#REF!)</f>
        <v>#REF!</v>
      </c>
      <c r="BA652" s="25" t="e">
        <f>IF(AZ652="","",MROUND(((#REF!*(9/5))+32),1))</f>
        <v>#REF!</v>
      </c>
      <c r="BB652" s="25" t="e">
        <f>IF(BA652="","",#REF!)</f>
        <v>#REF!</v>
      </c>
      <c r="BC652" s="25" t="e">
        <f>IF(BB652="","",#REF!)</f>
        <v>#REF!</v>
      </c>
      <c r="BD652" s="25" t="e">
        <f>IF(BC652="","",#REF!)</f>
        <v>#REF!</v>
      </c>
    </row>
    <row r="653" spans="15:56" x14ac:dyDescent="0.25">
      <c r="O653">
        <v>651</v>
      </c>
      <c r="P653" t="str">
        <f t="shared" si="11"/>
        <v>Good</v>
      </c>
      <c r="AR653" t="e">
        <f>IF(#REF!="","",#REF!)</f>
        <v>#REF!</v>
      </c>
      <c r="AS653" t="e">
        <f>IF(AR653="","",#REF!)</f>
        <v>#REF!</v>
      </c>
      <c r="AT653" t="e">
        <f>IF(AS653="","",#REF!)</f>
        <v>#REF!</v>
      </c>
      <c r="AU653" t="e">
        <f>IF(AT653="","",#REF!)</f>
        <v>#REF!</v>
      </c>
      <c r="AV653" t="e">
        <f>IF(AU653="","",MROUND((#REF!*(9/5))+32,1))</f>
        <v>#REF!</v>
      </c>
      <c r="AW653" t="e">
        <f>IF(AV653="","",MROUND((#REF!*(9/5))+32,1))</f>
        <v>#REF!</v>
      </c>
      <c r="AX653" t="e">
        <f>IF(AW653="","",MROUND((#REF!*14.5038),1))</f>
        <v>#REF!</v>
      </c>
      <c r="AY653" s="25" t="e">
        <f>IF(AX653="","",#REF!)</f>
        <v>#REF!</v>
      </c>
      <c r="AZ653" s="25" t="e">
        <f>IF(AY653="","",#REF!)</f>
        <v>#REF!</v>
      </c>
      <c r="BA653" s="25" t="e">
        <f>IF(AZ653="","",MROUND(((#REF!*(9/5))+32),1))</f>
        <v>#REF!</v>
      </c>
      <c r="BB653" s="25" t="e">
        <f>IF(BA653="","",#REF!)</f>
        <v>#REF!</v>
      </c>
      <c r="BC653" s="25" t="e">
        <f>IF(BB653="","",#REF!)</f>
        <v>#REF!</v>
      </c>
      <c r="BD653" s="25" t="e">
        <f>IF(BC653="","",#REF!)</f>
        <v>#REF!</v>
      </c>
    </row>
    <row r="654" spans="15:56" x14ac:dyDescent="0.25">
      <c r="O654">
        <v>652</v>
      </c>
      <c r="P654" t="str">
        <f t="shared" si="11"/>
        <v>Good</v>
      </c>
      <c r="AR654" t="e">
        <f>IF(#REF!="","",#REF!)</f>
        <v>#REF!</v>
      </c>
      <c r="AS654" t="e">
        <f>IF(AR654="","",#REF!)</f>
        <v>#REF!</v>
      </c>
      <c r="AT654" t="e">
        <f>IF(AS654="","",#REF!)</f>
        <v>#REF!</v>
      </c>
      <c r="AU654" t="e">
        <f>IF(AT654="","",#REF!)</f>
        <v>#REF!</v>
      </c>
      <c r="AV654" t="e">
        <f>IF(AU654="","",MROUND((#REF!*(9/5))+32,1))</f>
        <v>#REF!</v>
      </c>
      <c r="AW654" t="e">
        <f>IF(AV654="","",MROUND((#REF!*(9/5))+32,1))</f>
        <v>#REF!</v>
      </c>
      <c r="AX654" t="e">
        <f>IF(AW654="","",MROUND((#REF!*14.5038),1))</f>
        <v>#REF!</v>
      </c>
      <c r="AY654" s="25" t="e">
        <f>IF(AX654="","",#REF!)</f>
        <v>#REF!</v>
      </c>
      <c r="AZ654" s="25" t="e">
        <f>IF(AY654="","",#REF!)</f>
        <v>#REF!</v>
      </c>
      <c r="BA654" s="25" t="e">
        <f>IF(AZ654="","",MROUND(((#REF!*(9/5))+32),1))</f>
        <v>#REF!</v>
      </c>
      <c r="BB654" s="25" t="e">
        <f>IF(BA654="","",#REF!)</f>
        <v>#REF!</v>
      </c>
      <c r="BC654" s="25" t="e">
        <f>IF(BB654="","",#REF!)</f>
        <v>#REF!</v>
      </c>
      <c r="BD654" s="25" t="e">
        <f>IF(BC654="","",#REF!)</f>
        <v>#REF!</v>
      </c>
    </row>
    <row r="655" spans="15:56" x14ac:dyDescent="0.25">
      <c r="O655">
        <v>653</v>
      </c>
      <c r="P655" t="str">
        <f t="shared" si="11"/>
        <v>Good</v>
      </c>
      <c r="AR655" t="e">
        <f>IF(#REF!="","",#REF!)</f>
        <v>#REF!</v>
      </c>
      <c r="AS655" t="e">
        <f>IF(AR655="","",#REF!)</f>
        <v>#REF!</v>
      </c>
      <c r="AT655" t="e">
        <f>IF(AS655="","",#REF!)</f>
        <v>#REF!</v>
      </c>
      <c r="AU655" t="e">
        <f>IF(AT655="","",#REF!)</f>
        <v>#REF!</v>
      </c>
      <c r="AV655" t="e">
        <f>IF(AU655="","",MROUND((#REF!*(9/5))+32,1))</f>
        <v>#REF!</v>
      </c>
      <c r="AW655" t="e">
        <f>IF(AV655="","",MROUND((#REF!*(9/5))+32,1))</f>
        <v>#REF!</v>
      </c>
      <c r="AX655" t="e">
        <f>IF(AW655="","",MROUND((#REF!*14.5038),1))</f>
        <v>#REF!</v>
      </c>
      <c r="AY655" s="25" t="e">
        <f>IF(AX655="","",#REF!)</f>
        <v>#REF!</v>
      </c>
      <c r="AZ655" s="25" t="e">
        <f>IF(AY655="","",#REF!)</f>
        <v>#REF!</v>
      </c>
      <c r="BA655" s="25" t="e">
        <f>IF(AZ655="","",MROUND(((#REF!*(9/5))+32),1))</f>
        <v>#REF!</v>
      </c>
      <c r="BB655" s="25" t="e">
        <f>IF(BA655="","",#REF!)</f>
        <v>#REF!</v>
      </c>
      <c r="BC655" s="25" t="e">
        <f>IF(BB655="","",#REF!)</f>
        <v>#REF!</v>
      </c>
      <c r="BD655" s="25" t="e">
        <f>IF(BC655="","",#REF!)</f>
        <v>#REF!</v>
      </c>
    </row>
    <row r="656" spans="15:56" x14ac:dyDescent="0.25">
      <c r="O656">
        <v>654</v>
      </c>
      <c r="P656" t="str">
        <f t="shared" si="11"/>
        <v>Good</v>
      </c>
      <c r="AR656" t="e">
        <f>IF(#REF!="","",#REF!)</f>
        <v>#REF!</v>
      </c>
      <c r="AS656" t="e">
        <f>IF(AR656="","",#REF!)</f>
        <v>#REF!</v>
      </c>
      <c r="AT656" t="e">
        <f>IF(AS656="","",#REF!)</f>
        <v>#REF!</v>
      </c>
      <c r="AU656" t="e">
        <f>IF(AT656="","",#REF!)</f>
        <v>#REF!</v>
      </c>
      <c r="AV656" t="e">
        <f>IF(AU656="","",MROUND((#REF!*(9/5))+32,1))</f>
        <v>#REF!</v>
      </c>
      <c r="AW656" t="e">
        <f>IF(AV656="","",MROUND((#REF!*(9/5))+32,1))</f>
        <v>#REF!</v>
      </c>
      <c r="AX656" t="e">
        <f>IF(AW656="","",MROUND((#REF!*14.5038),1))</f>
        <v>#REF!</v>
      </c>
      <c r="AY656" s="25" t="e">
        <f>IF(AX656="","",#REF!)</f>
        <v>#REF!</v>
      </c>
      <c r="AZ656" s="25" t="e">
        <f>IF(AY656="","",#REF!)</f>
        <v>#REF!</v>
      </c>
      <c r="BA656" s="25" t="e">
        <f>IF(AZ656="","",MROUND(((#REF!*(9/5))+32),1))</f>
        <v>#REF!</v>
      </c>
      <c r="BB656" s="25" t="e">
        <f>IF(BA656="","",#REF!)</f>
        <v>#REF!</v>
      </c>
      <c r="BC656" s="25" t="e">
        <f>IF(BB656="","",#REF!)</f>
        <v>#REF!</v>
      </c>
      <c r="BD656" s="25" t="e">
        <f>IF(BC656="","",#REF!)</f>
        <v>#REF!</v>
      </c>
    </row>
    <row r="657" spans="15:56" x14ac:dyDescent="0.25">
      <c r="O657">
        <v>655</v>
      </c>
      <c r="P657" t="str">
        <f t="shared" si="11"/>
        <v>Good</v>
      </c>
      <c r="AR657" t="e">
        <f>IF(#REF!="","",#REF!)</f>
        <v>#REF!</v>
      </c>
      <c r="AS657" t="e">
        <f>IF(AR657="","",#REF!)</f>
        <v>#REF!</v>
      </c>
      <c r="AT657" t="e">
        <f>IF(AS657="","",#REF!)</f>
        <v>#REF!</v>
      </c>
      <c r="AU657" t="e">
        <f>IF(AT657="","",#REF!)</f>
        <v>#REF!</v>
      </c>
      <c r="AV657" t="e">
        <f>IF(AU657="","",MROUND((#REF!*(9/5))+32,1))</f>
        <v>#REF!</v>
      </c>
      <c r="AW657" t="e">
        <f>IF(AV657="","",MROUND((#REF!*(9/5))+32,1))</f>
        <v>#REF!</v>
      </c>
      <c r="AX657" t="e">
        <f>IF(AW657="","",MROUND((#REF!*14.5038),1))</f>
        <v>#REF!</v>
      </c>
      <c r="AY657" s="25" t="e">
        <f>IF(AX657="","",#REF!)</f>
        <v>#REF!</v>
      </c>
      <c r="AZ657" s="25" t="e">
        <f>IF(AY657="","",#REF!)</f>
        <v>#REF!</v>
      </c>
      <c r="BA657" s="25" t="e">
        <f>IF(AZ657="","",MROUND(((#REF!*(9/5))+32),1))</f>
        <v>#REF!</v>
      </c>
      <c r="BB657" s="25" t="e">
        <f>IF(BA657="","",#REF!)</f>
        <v>#REF!</v>
      </c>
      <c r="BC657" s="25" t="e">
        <f>IF(BB657="","",#REF!)</f>
        <v>#REF!</v>
      </c>
      <c r="BD657" s="25" t="e">
        <f>IF(BC657="","",#REF!)</f>
        <v>#REF!</v>
      </c>
    </row>
    <row r="658" spans="15:56" x14ac:dyDescent="0.25">
      <c r="O658">
        <v>656</v>
      </c>
      <c r="P658" t="str">
        <f t="shared" si="11"/>
        <v>Good</v>
      </c>
      <c r="AR658" t="e">
        <f>IF(#REF!="","",#REF!)</f>
        <v>#REF!</v>
      </c>
      <c r="AS658" t="e">
        <f>IF(AR658="","",#REF!)</f>
        <v>#REF!</v>
      </c>
      <c r="AT658" t="e">
        <f>IF(AS658="","",#REF!)</f>
        <v>#REF!</v>
      </c>
      <c r="AU658" t="e">
        <f>IF(AT658="","",#REF!)</f>
        <v>#REF!</v>
      </c>
      <c r="AV658" t="e">
        <f>IF(AU658="","",MROUND((#REF!*(9/5))+32,1))</f>
        <v>#REF!</v>
      </c>
      <c r="AW658" t="e">
        <f>IF(AV658="","",MROUND((#REF!*(9/5))+32,1))</f>
        <v>#REF!</v>
      </c>
      <c r="AX658" t="e">
        <f>IF(AW658="","",MROUND((#REF!*14.5038),1))</f>
        <v>#REF!</v>
      </c>
      <c r="AY658" s="25" t="e">
        <f>IF(AX658="","",#REF!)</f>
        <v>#REF!</v>
      </c>
      <c r="AZ658" s="25" t="e">
        <f>IF(AY658="","",#REF!)</f>
        <v>#REF!</v>
      </c>
      <c r="BA658" s="25" t="e">
        <f>IF(AZ658="","",MROUND(((#REF!*(9/5))+32),1))</f>
        <v>#REF!</v>
      </c>
      <c r="BB658" s="25" t="e">
        <f>IF(BA658="","",#REF!)</f>
        <v>#REF!</v>
      </c>
      <c r="BC658" s="25" t="e">
        <f>IF(BB658="","",#REF!)</f>
        <v>#REF!</v>
      </c>
      <c r="BD658" s="25" t="e">
        <f>IF(BC658="","",#REF!)</f>
        <v>#REF!</v>
      </c>
    </row>
    <row r="659" spans="15:56" x14ac:dyDescent="0.25">
      <c r="O659">
        <v>657</v>
      </c>
      <c r="P659" t="str">
        <f t="shared" si="11"/>
        <v>Good</v>
      </c>
      <c r="AR659" t="e">
        <f>IF(#REF!="","",#REF!)</f>
        <v>#REF!</v>
      </c>
      <c r="AS659" t="e">
        <f>IF(AR659="","",#REF!)</f>
        <v>#REF!</v>
      </c>
      <c r="AT659" t="e">
        <f>IF(AS659="","",#REF!)</f>
        <v>#REF!</v>
      </c>
      <c r="AU659" t="e">
        <f>IF(AT659="","",#REF!)</f>
        <v>#REF!</v>
      </c>
      <c r="AV659" t="e">
        <f>IF(AU659="","",MROUND((#REF!*(9/5))+32,1))</f>
        <v>#REF!</v>
      </c>
      <c r="AW659" t="e">
        <f>IF(AV659="","",MROUND((#REF!*(9/5))+32,1))</f>
        <v>#REF!</v>
      </c>
      <c r="AX659" t="e">
        <f>IF(AW659="","",MROUND((#REF!*14.5038),1))</f>
        <v>#REF!</v>
      </c>
      <c r="AY659" s="25" t="e">
        <f>IF(AX659="","",#REF!)</f>
        <v>#REF!</v>
      </c>
      <c r="AZ659" s="25" t="e">
        <f>IF(AY659="","",#REF!)</f>
        <v>#REF!</v>
      </c>
      <c r="BA659" s="25" t="e">
        <f>IF(AZ659="","",MROUND(((#REF!*(9/5))+32),1))</f>
        <v>#REF!</v>
      </c>
      <c r="BB659" s="25" t="e">
        <f>IF(BA659="","",#REF!)</f>
        <v>#REF!</v>
      </c>
      <c r="BC659" s="25" t="e">
        <f>IF(BB659="","",#REF!)</f>
        <v>#REF!</v>
      </c>
      <c r="BD659" s="25" t="e">
        <f>IF(BC659="","",#REF!)</f>
        <v>#REF!</v>
      </c>
    </row>
    <row r="660" spans="15:56" x14ac:dyDescent="0.25">
      <c r="O660">
        <v>658</v>
      </c>
      <c r="P660" t="str">
        <f t="shared" si="11"/>
        <v>Good</v>
      </c>
      <c r="AR660" t="e">
        <f>IF(#REF!="","",#REF!)</f>
        <v>#REF!</v>
      </c>
      <c r="AS660" t="e">
        <f>IF(AR660="","",#REF!)</f>
        <v>#REF!</v>
      </c>
      <c r="AT660" t="e">
        <f>IF(AS660="","",#REF!)</f>
        <v>#REF!</v>
      </c>
      <c r="AU660" t="e">
        <f>IF(AT660="","",#REF!)</f>
        <v>#REF!</v>
      </c>
      <c r="AV660" t="e">
        <f>IF(AU660="","",MROUND((#REF!*(9/5))+32,1))</f>
        <v>#REF!</v>
      </c>
      <c r="AW660" t="e">
        <f>IF(AV660="","",MROUND((#REF!*(9/5))+32,1))</f>
        <v>#REF!</v>
      </c>
      <c r="AX660" t="e">
        <f>IF(AW660="","",MROUND((#REF!*14.5038),1))</f>
        <v>#REF!</v>
      </c>
      <c r="AY660" s="25" t="e">
        <f>IF(AX660="","",#REF!)</f>
        <v>#REF!</v>
      </c>
      <c r="AZ660" s="25" t="e">
        <f>IF(AY660="","",#REF!)</f>
        <v>#REF!</v>
      </c>
      <c r="BA660" s="25" t="e">
        <f>IF(AZ660="","",MROUND(((#REF!*(9/5))+32),1))</f>
        <v>#REF!</v>
      </c>
      <c r="BB660" s="25" t="e">
        <f>IF(BA660="","",#REF!)</f>
        <v>#REF!</v>
      </c>
      <c r="BC660" s="25" t="e">
        <f>IF(BB660="","",#REF!)</f>
        <v>#REF!</v>
      </c>
      <c r="BD660" s="25" t="e">
        <f>IF(BC660="","",#REF!)</f>
        <v>#REF!</v>
      </c>
    </row>
    <row r="661" spans="15:56" x14ac:dyDescent="0.25">
      <c r="O661">
        <v>659</v>
      </c>
      <c r="P661" t="str">
        <f t="shared" si="11"/>
        <v>Good</v>
      </c>
      <c r="AR661" t="e">
        <f>IF(#REF!="","",#REF!)</f>
        <v>#REF!</v>
      </c>
      <c r="AS661" t="e">
        <f>IF(AR661="","",#REF!)</f>
        <v>#REF!</v>
      </c>
      <c r="AT661" t="e">
        <f>IF(AS661="","",#REF!)</f>
        <v>#REF!</v>
      </c>
      <c r="AU661" t="e">
        <f>IF(AT661="","",#REF!)</f>
        <v>#REF!</v>
      </c>
      <c r="AV661" t="e">
        <f>IF(AU661="","",MROUND((#REF!*(9/5))+32,1))</f>
        <v>#REF!</v>
      </c>
      <c r="AW661" t="e">
        <f>IF(AV661="","",MROUND((#REF!*(9/5))+32,1))</f>
        <v>#REF!</v>
      </c>
      <c r="AX661" t="e">
        <f>IF(AW661="","",MROUND((#REF!*14.5038),1))</f>
        <v>#REF!</v>
      </c>
      <c r="AY661" s="25" t="e">
        <f>IF(AX661="","",#REF!)</f>
        <v>#REF!</v>
      </c>
      <c r="AZ661" s="25" t="e">
        <f>IF(AY661="","",#REF!)</f>
        <v>#REF!</v>
      </c>
      <c r="BA661" s="25" t="e">
        <f>IF(AZ661="","",MROUND(((#REF!*(9/5))+32),1))</f>
        <v>#REF!</v>
      </c>
      <c r="BB661" s="25" t="e">
        <f>IF(BA661="","",#REF!)</f>
        <v>#REF!</v>
      </c>
      <c r="BC661" s="25" t="e">
        <f>IF(BB661="","",#REF!)</f>
        <v>#REF!</v>
      </c>
      <c r="BD661" s="25" t="e">
        <f>IF(BC661="","",#REF!)</f>
        <v>#REF!</v>
      </c>
    </row>
    <row r="662" spans="15:56" x14ac:dyDescent="0.25">
      <c r="O662">
        <v>660</v>
      </c>
      <c r="P662" t="str">
        <f t="shared" si="11"/>
        <v>Good</v>
      </c>
      <c r="AR662" t="e">
        <f>IF(#REF!="","",#REF!)</f>
        <v>#REF!</v>
      </c>
      <c r="AS662" t="e">
        <f>IF(AR662="","",#REF!)</f>
        <v>#REF!</v>
      </c>
      <c r="AT662" t="e">
        <f>IF(AS662="","",#REF!)</f>
        <v>#REF!</v>
      </c>
      <c r="AU662" t="e">
        <f>IF(AT662="","",#REF!)</f>
        <v>#REF!</v>
      </c>
      <c r="AV662" t="e">
        <f>IF(AU662="","",MROUND((#REF!*(9/5))+32,1))</f>
        <v>#REF!</v>
      </c>
      <c r="AW662" t="e">
        <f>IF(AV662="","",MROUND((#REF!*(9/5))+32,1))</f>
        <v>#REF!</v>
      </c>
      <c r="AX662" t="e">
        <f>IF(AW662="","",MROUND((#REF!*14.5038),1))</f>
        <v>#REF!</v>
      </c>
      <c r="AY662" s="25" t="e">
        <f>IF(AX662="","",#REF!)</f>
        <v>#REF!</v>
      </c>
      <c r="AZ662" s="25" t="e">
        <f>IF(AY662="","",#REF!)</f>
        <v>#REF!</v>
      </c>
      <c r="BA662" s="25" t="e">
        <f>IF(AZ662="","",MROUND(((#REF!*(9/5))+32),1))</f>
        <v>#REF!</v>
      </c>
      <c r="BB662" s="25" t="e">
        <f>IF(BA662="","",#REF!)</f>
        <v>#REF!</v>
      </c>
      <c r="BC662" s="25" t="e">
        <f>IF(BB662="","",#REF!)</f>
        <v>#REF!</v>
      </c>
      <c r="BD662" s="25" t="e">
        <f>IF(BC662="","",#REF!)</f>
        <v>#REF!</v>
      </c>
    </row>
    <row r="663" spans="15:56" x14ac:dyDescent="0.25">
      <c r="O663">
        <v>661</v>
      </c>
      <c r="P663" t="str">
        <f t="shared" si="11"/>
        <v>Good</v>
      </c>
      <c r="AR663" t="e">
        <f>IF(#REF!="","",#REF!)</f>
        <v>#REF!</v>
      </c>
      <c r="AS663" t="e">
        <f>IF(AR663="","",#REF!)</f>
        <v>#REF!</v>
      </c>
      <c r="AT663" t="e">
        <f>IF(AS663="","",#REF!)</f>
        <v>#REF!</v>
      </c>
      <c r="AU663" t="e">
        <f>IF(AT663="","",#REF!)</f>
        <v>#REF!</v>
      </c>
      <c r="AV663" t="e">
        <f>IF(AU663="","",MROUND((#REF!*(9/5))+32,1))</f>
        <v>#REF!</v>
      </c>
      <c r="AW663" t="e">
        <f>IF(AV663="","",MROUND((#REF!*(9/5))+32,1))</f>
        <v>#REF!</v>
      </c>
      <c r="AX663" t="e">
        <f>IF(AW663="","",MROUND((#REF!*14.5038),1))</f>
        <v>#REF!</v>
      </c>
      <c r="AY663" s="25" t="e">
        <f>IF(AX663="","",#REF!)</f>
        <v>#REF!</v>
      </c>
      <c r="AZ663" s="25" t="e">
        <f>IF(AY663="","",#REF!)</f>
        <v>#REF!</v>
      </c>
      <c r="BA663" s="25" t="e">
        <f>IF(AZ663="","",MROUND(((#REF!*(9/5))+32),1))</f>
        <v>#REF!</v>
      </c>
      <c r="BB663" s="25" t="e">
        <f>IF(BA663="","",#REF!)</f>
        <v>#REF!</v>
      </c>
      <c r="BC663" s="25" t="e">
        <f>IF(BB663="","",#REF!)</f>
        <v>#REF!</v>
      </c>
      <c r="BD663" s="25" t="e">
        <f>IF(BC663="","",#REF!)</f>
        <v>#REF!</v>
      </c>
    </row>
    <row r="664" spans="15:56" x14ac:dyDescent="0.25">
      <c r="O664">
        <v>662</v>
      </c>
      <c r="P664" t="str">
        <f t="shared" si="11"/>
        <v>Good</v>
      </c>
      <c r="AR664" t="e">
        <f>IF(#REF!="","",#REF!)</f>
        <v>#REF!</v>
      </c>
      <c r="AS664" t="e">
        <f>IF(AR664="","",#REF!)</f>
        <v>#REF!</v>
      </c>
      <c r="AT664" t="e">
        <f>IF(AS664="","",#REF!)</f>
        <v>#REF!</v>
      </c>
      <c r="AU664" t="e">
        <f>IF(AT664="","",#REF!)</f>
        <v>#REF!</v>
      </c>
      <c r="AV664" t="e">
        <f>IF(AU664="","",MROUND((#REF!*(9/5))+32,1))</f>
        <v>#REF!</v>
      </c>
      <c r="AW664" t="e">
        <f>IF(AV664="","",MROUND((#REF!*(9/5))+32,1))</f>
        <v>#REF!</v>
      </c>
      <c r="AX664" t="e">
        <f>IF(AW664="","",MROUND((#REF!*14.5038),1))</f>
        <v>#REF!</v>
      </c>
      <c r="AY664" s="25" t="e">
        <f>IF(AX664="","",#REF!)</f>
        <v>#REF!</v>
      </c>
      <c r="AZ664" s="25" t="e">
        <f>IF(AY664="","",#REF!)</f>
        <v>#REF!</v>
      </c>
      <c r="BA664" s="25" t="e">
        <f>IF(AZ664="","",MROUND(((#REF!*(9/5))+32),1))</f>
        <v>#REF!</v>
      </c>
      <c r="BB664" s="25" t="e">
        <f>IF(BA664="","",#REF!)</f>
        <v>#REF!</v>
      </c>
      <c r="BC664" s="25" t="e">
        <f>IF(BB664="","",#REF!)</f>
        <v>#REF!</v>
      </c>
      <c r="BD664" s="25" t="e">
        <f>IF(BC664="","",#REF!)</f>
        <v>#REF!</v>
      </c>
    </row>
    <row r="665" spans="15:56" x14ac:dyDescent="0.25">
      <c r="O665">
        <v>663</v>
      </c>
      <c r="P665" t="str">
        <f t="shared" si="11"/>
        <v>Good</v>
      </c>
      <c r="AR665" t="e">
        <f>IF(#REF!="","",#REF!)</f>
        <v>#REF!</v>
      </c>
      <c r="AS665" t="e">
        <f>IF(AR665="","",#REF!)</f>
        <v>#REF!</v>
      </c>
      <c r="AT665" t="e">
        <f>IF(AS665="","",#REF!)</f>
        <v>#REF!</v>
      </c>
      <c r="AU665" t="e">
        <f>IF(AT665="","",#REF!)</f>
        <v>#REF!</v>
      </c>
      <c r="AV665" t="e">
        <f>IF(AU665="","",MROUND((#REF!*(9/5))+32,1))</f>
        <v>#REF!</v>
      </c>
      <c r="AW665" t="e">
        <f>IF(AV665="","",MROUND((#REF!*(9/5))+32,1))</f>
        <v>#REF!</v>
      </c>
      <c r="AX665" t="e">
        <f>IF(AW665="","",MROUND((#REF!*14.5038),1))</f>
        <v>#REF!</v>
      </c>
      <c r="AY665" s="25" t="e">
        <f>IF(AX665="","",#REF!)</f>
        <v>#REF!</v>
      </c>
      <c r="AZ665" s="25" t="e">
        <f>IF(AY665="","",#REF!)</f>
        <v>#REF!</v>
      </c>
      <c r="BA665" s="25" t="e">
        <f>IF(AZ665="","",MROUND(((#REF!*(9/5))+32),1))</f>
        <v>#REF!</v>
      </c>
      <c r="BB665" s="25" t="e">
        <f>IF(BA665="","",#REF!)</f>
        <v>#REF!</v>
      </c>
      <c r="BC665" s="25" t="e">
        <f>IF(BB665="","",#REF!)</f>
        <v>#REF!</v>
      </c>
      <c r="BD665" s="25" t="e">
        <f>IF(BC665="","",#REF!)</f>
        <v>#REF!</v>
      </c>
    </row>
    <row r="666" spans="15:56" x14ac:dyDescent="0.25">
      <c r="O666">
        <v>664</v>
      </c>
      <c r="P666" t="str">
        <f t="shared" si="11"/>
        <v>Good</v>
      </c>
      <c r="AR666" t="e">
        <f>IF(#REF!="","",#REF!)</f>
        <v>#REF!</v>
      </c>
      <c r="AS666" t="e">
        <f>IF(AR666="","",#REF!)</f>
        <v>#REF!</v>
      </c>
      <c r="AT666" t="e">
        <f>IF(AS666="","",#REF!)</f>
        <v>#REF!</v>
      </c>
      <c r="AU666" t="e">
        <f>IF(AT666="","",#REF!)</f>
        <v>#REF!</v>
      </c>
      <c r="AV666" t="e">
        <f>IF(AU666="","",MROUND((#REF!*(9/5))+32,1))</f>
        <v>#REF!</v>
      </c>
      <c r="AW666" t="e">
        <f>IF(AV666="","",MROUND((#REF!*(9/5))+32,1))</f>
        <v>#REF!</v>
      </c>
      <c r="AX666" t="e">
        <f>IF(AW666="","",MROUND((#REF!*14.5038),1))</f>
        <v>#REF!</v>
      </c>
      <c r="AY666" s="25" t="e">
        <f>IF(AX666="","",#REF!)</f>
        <v>#REF!</v>
      </c>
      <c r="AZ666" s="25" t="e">
        <f>IF(AY666="","",#REF!)</f>
        <v>#REF!</v>
      </c>
      <c r="BA666" s="25" t="e">
        <f>IF(AZ666="","",MROUND(((#REF!*(9/5))+32),1))</f>
        <v>#REF!</v>
      </c>
      <c r="BB666" s="25" t="e">
        <f>IF(BA666="","",#REF!)</f>
        <v>#REF!</v>
      </c>
      <c r="BC666" s="25" t="e">
        <f>IF(BB666="","",#REF!)</f>
        <v>#REF!</v>
      </c>
      <c r="BD666" s="25" t="e">
        <f>IF(BC666="","",#REF!)</f>
        <v>#REF!</v>
      </c>
    </row>
    <row r="667" spans="15:56" x14ac:dyDescent="0.25">
      <c r="O667">
        <v>665</v>
      </c>
      <c r="P667" t="str">
        <f t="shared" si="11"/>
        <v>Good</v>
      </c>
      <c r="AR667" t="e">
        <f>IF(#REF!="","",#REF!)</f>
        <v>#REF!</v>
      </c>
      <c r="AS667" t="e">
        <f>IF(AR667="","",#REF!)</f>
        <v>#REF!</v>
      </c>
      <c r="AT667" t="e">
        <f>IF(AS667="","",#REF!)</f>
        <v>#REF!</v>
      </c>
      <c r="AU667" t="e">
        <f>IF(AT667="","",#REF!)</f>
        <v>#REF!</v>
      </c>
      <c r="AV667" t="e">
        <f>IF(AU667="","",MROUND((#REF!*(9/5))+32,1))</f>
        <v>#REF!</v>
      </c>
      <c r="AW667" t="e">
        <f>IF(AV667="","",MROUND((#REF!*(9/5))+32,1))</f>
        <v>#REF!</v>
      </c>
      <c r="AX667" t="e">
        <f>IF(AW667="","",MROUND((#REF!*14.5038),1))</f>
        <v>#REF!</v>
      </c>
      <c r="AY667" s="25" t="e">
        <f>IF(AX667="","",#REF!)</f>
        <v>#REF!</v>
      </c>
      <c r="AZ667" s="25" t="e">
        <f>IF(AY667="","",#REF!)</f>
        <v>#REF!</v>
      </c>
      <c r="BA667" s="25" t="e">
        <f>IF(AZ667="","",MROUND(((#REF!*(9/5))+32),1))</f>
        <v>#REF!</v>
      </c>
      <c r="BB667" s="25" t="e">
        <f>IF(BA667="","",#REF!)</f>
        <v>#REF!</v>
      </c>
      <c r="BC667" s="25" t="e">
        <f>IF(BB667="","",#REF!)</f>
        <v>#REF!</v>
      </c>
      <c r="BD667" s="25" t="e">
        <f>IF(BC667="","",#REF!)</f>
        <v>#REF!</v>
      </c>
    </row>
    <row r="668" spans="15:56" x14ac:dyDescent="0.25">
      <c r="O668">
        <v>666</v>
      </c>
      <c r="P668" t="str">
        <f t="shared" si="11"/>
        <v>Good</v>
      </c>
      <c r="AR668" t="e">
        <f>IF(#REF!="","",#REF!)</f>
        <v>#REF!</v>
      </c>
      <c r="AS668" t="e">
        <f>IF(AR668="","",#REF!)</f>
        <v>#REF!</v>
      </c>
      <c r="AT668" t="e">
        <f>IF(AS668="","",#REF!)</f>
        <v>#REF!</v>
      </c>
      <c r="AU668" t="e">
        <f>IF(AT668="","",#REF!)</f>
        <v>#REF!</v>
      </c>
      <c r="AV668" t="e">
        <f>IF(AU668="","",MROUND((#REF!*(9/5))+32,1))</f>
        <v>#REF!</v>
      </c>
      <c r="AW668" t="e">
        <f>IF(AV668="","",MROUND((#REF!*(9/5))+32,1))</f>
        <v>#REF!</v>
      </c>
      <c r="AX668" t="e">
        <f>IF(AW668="","",MROUND((#REF!*14.5038),1))</f>
        <v>#REF!</v>
      </c>
      <c r="AY668" s="25" t="e">
        <f>IF(AX668="","",#REF!)</f>
        <v>#REF!</v>
      </c>
      <c r="AZ668" s="25" t="e">
        <f>IF(AY668="","",#REF!)</f>
        <v>#REF!</v>
      </c>
      <c r="BA668" s="25" t="e">
        <f>IF(AZ668="","",MROUND(((#REF!*(9/5))+32),1))</f>
        <v>#REF!</v>
      </c>
      <c r="BB668" s="25" t="e">
        <f>IF(BA668="","",#REF!)</f>
        <v>#REF!</v>
      </c>
      <c r="BC668" s="25" t="e">
        <f>IF(BB668="","",#REF!)</f>
        <v>#REF!</v>
      </c>
      <c r="BD668" s="25" t="e">
        <f>IF(BC668="","",#REF!)</f>
        <v>#REF!</v>
      </c>
    </row>
    <row r="669" spans="15:56" x14ac:dyDescent="0.25">
      <c r="O669">
        <v>667</v>
      </c>
      <c r="P669" t="str">
        <f t="shared" si="11"/>
        <v>Good</v>
      </c>
      <c r="AR669" t="e">
        <f>IF(#REF!="","",#REF!)</f>
        <v>#REF!</v>
      </c>
      <c r="AS669" t="e">
        <f>IF(AR669="","",#REF!)</f>
        <v>#REF!</v>
      </c>
      <c r="AT669" t="e">
        <f>IF(AS669="","",#REF!)</f>
        <v>#REF!</v>
      </c>
      <c r="AU669" t="e">
        <f>IF(AT669="","",#REF!)</f>
        <v>#REF!</v>
      </c>
      <c r="AV669" t="e">
        <f>IF(AU669="","",MROUND((#REF!*(9/5))+32,1))</f>
        <v>#REF!</v>
      </c>
      <c r="AW669" t="e">
        <f>IF(AV669="","",MROUND((#REF!*(9/5))+32,1))</f>
        <v>#REF!</v>
      </c>
      <c r="AX669" t="e">
        <f>IF(AW669="","",MROUND((#REF!*14.5038),1))</f>
        <v>#REF!</v>
      </c>
      <c r="AY669" s="25" t="e">
        <f>IF(AX669="","",#REF!)</f>
        <v>#REF!</v>
      </c>
      <c r="AZ669" s="25" t="e">
        <f>IF(AY669="","",#REF!)</f>
        <v>#REF!</v>
      </c>
      <c r="BA669" s="25" t="e">
        <f>IF(AZ669="","",MROUND(((#REF!*(9/5))+32),1))</f>
        <v>#REF!</v>
      </c>
      <c r="BB669" s="25" t="e">
        <f>IF(BA669="","",#REF!)</f>
        <v>#REF!</v>
      </c>
      <c r="BC669" s="25" t="e">
        <f>IF(BB669="","",#REF!)</f>
        <v>#REF!</v>
      </c>
      <c r="BD669" s="25" t="e">
        <f>IF(BC669="","",#REF!)</f>
        <v>#REF!</v>
      </c>
    </row>
    <row r="670" spans="15:56" x14ac:dyDescent="0.25">
      <c r="O670">
        <v>668</v>
      </c>
      <c r="P670" t="str">
        <f t="shared" si="11"/>
        <v>Good</v>
      </c>
      <c r="AR670" t="e">
        <f>IF(#REF!="","",#REF!)</f>
        <v>#REF!</v>
      </c>
      <c r="AS670" t="e">
        <f>IF(AR670="","",#REF!)</f>
        <v>#REF!</v>
      </c>
      <c r="AT670" t="e">
        <f>IF(AS670="","",#REF!)</f>
        <v>#REF!</v>
      </c>
      <c r="AU670" t="e">
        <f>IF(AT670="","",#REF!)</f>
        <v>#REF!</v>
      </c>
      <c r="AV670" t="e">
        <f>IF(AU670="","",MROUND((#REF!*(9/5))+32,1))</f>
        <v>#REF!</v>
      </c>
      <c r="AW670" t="e">
        <f>IF(AV670="","",MROUND((#REF!*(9/5))+32,1))</f>
        <v>#REF!</v>
      </c>
      <c r="AX670" t="e">
        <f>IF(AW670="","",MROUND((#REF!*14.5038),1))</f>
        <v>#REF!</v>
      </c>
      <c r="AY670" s="25" t="e">
        <f>IF(AX670="","",#REF!)</f>
        <v>#REF!</v>
      </c>
      <c r="AZ670" s="25" t="e">
        <f>IF(AY670="","",#REF!)</f>
        <v>#REF!</v>
      </c>
      <c r="BA670" s="25" t="e">
        <f>IF(AZ670="","",MROUND(((#REF!*(9/5))+32),1))</f>
        <v>#REF!</v>
      </c>
      <c r="BB670" s="25" t="e">
        <f>IF(BA670="","",#REF!)</f>
        <v>#REF!</v>
      </c>
      <c r="BC670" s="25" t="e">
        <f>IF(BB670="","",#REF!)</f>
        <v>#REF!</v>
      </c>
      <c r="BD670" s="25" t="e">
        <f>IF(BC670="","",#REF!)</f>
        <v>#REF!</v>
      </c>
    </row>
    <row r="671" spans="15:56" x14ac:dyDescent="0.25">
      <c r="O671">
        <v>669</v>
      </c>
      <c r="P671" t="str">
        <f t="shared" si="11"/>
        <v>Good</v>
      </c>
      <c r="AR671" t="e">
        <f>IF(#REF!="","",#REF!)</f>
        <v>#REF!</v>
      </c>
      <c r="AS671" t="e">
        <f>IF(AR671="","",#REF!)</f>
        <v>#REF!</v>
      </c>
      <c r="AT671" t="e">
        <f>IF(AS671="","",#REF!)</f>
        <v>#REF!</v>
      </c>
      <c r="AU671" t="e">
        <f>IF(AT671="","",#REF!)</f>
        <v>#REF!</v>
      </c>
      <c r="AV671" t="e">
        <f>IF(AU671="","",MROUND((#REF!*(9/5))+32,1))</f>
        <v>#REF!</v>
      </c>
      <c r="AW671" t="e">
        <f>IF(AV671="","",MROUND((#REF!*(9/5))+32,1))</f>
        <v>#REF!</v>
      </c>
      <c r="AX671" t="e">
        <f>IF(AW671="","",MROUND((#REF!*14.5038),1))</f>
        <v>#REF!</v>
      </c>
      <c r="AY671" s="25" t="e">
        <f>IF(AX671="","",#REF!)</f>
        <v>#REF!</v>
      </c>
      <c r="AZ671" s="25" t="e">
        <f>IF(AY671="","",#REF!)</f>
        <v>#REF!</v>
      </c>
      <c r="BA671" s="25" t="e">
        <f>IF(AZ671="","",MROUND(((#REF!*(9/5))+32),1))</f>
        <v>#REF!</v>
      </c>
      <c r="BB671" s="25" t="e">
        <f>IF(BA671="","",#REF!)</f>
        <v>#REF!</v>
      </c>
      <c r="BC671" s="25" t="e">
        <f>IF(BB671="","",#REF!)</f>
        <v>#REF!</v>
      </c>
      <c r="BD671" s="25" t="e">
        <f>IF(BC671="","",#REF!)</f>
        <v>#REF!</v>
      </c>
    </row>
    <row r="672" spans="15:56" x14ac:dyDescent="0.25">
      <c r="O672">
        <v>670</v>
      </c>
      <c r="P672" t="str">
        <f t="shared" si="11"/>
        <v>Good</v>
      </c>
      <c r="AR672" t="e">
        <f>IF(#REF!="","",#REF!)</f>
        <v>#REF!</v>
      </c>
      <c r="AS672" t="e">
        <f>IF(AR672="","",#REF!)</f>
        <v>#REF!</v>
      </c>
      <c r="AT672" t="e">
        <f>IF(AS672="","",#REF!)</f>
        <v>#REF!</v>
      </c>
      <c r="AU672" t="e">
        <f>IF(AT672="","",#REF!)</f>
        <v>#REF!</v>
      </c>
      <c r="AV672" t="e">
        <f>IF(AU672="","",MROUND((#REF!*(9/5))+32,1))</f>
        <v>#REF!</v>
      </c>
      <c r="AW672" t="e">
        <f>IF(AV672="","",MROUND((#REF!*(9/5))+32,1))</f>
        <v>#REF!</v>
      </c>
      <c r="AX672" t="e">
        <f>IF(AW672="","",MROUND((#REF!*14.5038),1))</f>
        <v>#REF!</v>
      </c>
      <c r="AY672" s="25" t="e">
        <f>IF(AX672="","",#REF!)</f>
        <v>#REF!</v>
      </c>
      <c r="AZ672" s="25" t="e">
        <f>IF(AY672="","",#REF!)</f>
        <v>#REF!</v>
      </c>
      <c r="BA672" s="25" t="e">
        <f>IF(AZ672="","",MROUND(((#REF!*(9/5))+32),1))</f>
        <v>#REF!</v>
      </c>
      <c r="BB672" s="25" t="e">
        <f>IF(BA672="","",#REF!)</f>
        <v>#REF!</v>
      </c>
      <c r="BC672" s="25" t="e">
        <f>IF(BB672="","",#REF!)</f>
        <v>#REF!</v>
      </c>
      <c r="BD672" s="25" t="e">
        <f>IF(BC672="","",#REF!)</f>
        <v>#REF!</v>
      </c>
    </row>
    <row r="673" spans="15:56" x14ac:dyDescent="0.25">
      <c r="O673">
        <v>671</v>
      </c>
      <c r="P673" t="str">
        <f t="shared" si="11"/>
        <v>Good</v>
      </c>
      <c r="AR673" t="e">
        <f>IF(#REF!="","",#REF!)</f>
        <v>#REF!</v>
      </c>
      <c r="AS673" t="e">
        <f>IF(AR673="","",#REF!)</f>
        <v>#REF!</v>
      </c>
      <c r="AT673" t="e">
        <f>IF(AS673="","",#REF!)</f>
        <v>#REF!</v>
      </c>
      <c r="AU673" t="e">
        <f>IF(AT673="","",#REF!)</f>
        <v>#REF!</v>
      </c>
      <c r="AV673" t="e">
        <f>IF(AU673="","",MROUND((#REF!*(9/5))+32,1))</f>
        <v>#REF!</v>
      </c>
      <c r="AW673" t="e">
        <f>IF(AV673="","",MROUND((#REF!*(9/5))+32,1))</f>
        <v>#REF!</v>
      </c>
      <c r="AX673" t="e">
        <f>IF(AW673="","",MROUND((#REF!*14.5038),1))</f>
        <v>#REF!</v>
      </c>
      <c r="AY673" s="25" t="e">
        <f>IF(AX673="","",#REF!)</f>
        <v>#REF!</v>
      </c>
      <c r="AZ673" s="25" t="e">
        <f>IF(AY673="","",#REF!)</f>
        <v>#REF!</v>
      </c>
      <c r="BA673" s="25" t="e">
        <f>IF(AZ673="","",MROUND(((#REF!*(9/5))+32),1))</f>
        <v>#REF!</v>
      </c>
      <c r="BB673" s="25" t="e">
        <f>IF(BA673="","",#REF!)</f>
        <v>#REF!</v>
      </c>
      <c r="BC673" s="25" t="e">
        <f>IF(BB673="","",#REF!)</f>
        <v>#REF!</v>
      </c>
      <c r="BD673" s="25" t="e">
        <f>IF(BC673="","",#REF!)</f>
        <v>#REF!</v>
      </c>
    </row>
    <row r="674" spans="15:56" x14ac:dyDescent="0.25">
      <c r="O674">
        <v>672</v>
      </c>
      <c r="P674" t="str">
        <f t="shared" si="11"/>
        <v>Good</v>
      </c>
      <c r="AR674" t="e">
        <f>IF(#REF!="","",#REF!)</f>
        <v>#REF!</v>
      </c>
      <c r="AS674" t="e">
        <f>IF(AR674="","",#REF!)</f>
        <v>#REF!</v>
      </c>
      <c r="AT674" t="e">
        <f>IF(AS674="","",#REF!)</f>
        <v>#REF!</v>
      </c>
      <c r="AU674" t="e">
        <f>IF(AT674="","",#REF!)</f>
        <v>#REF!</v>
      </c>
      <c r="AV674" t="e">
        <f>IF(AU674="","",MROUND((#REF!*(9/5))+32,1))</f>
        <v>#REF!</v>
      </c>
      <c r="AW674" t="e">
        <f>IF(AV674="","",MROUND((#REF!*(9/5))+32,1))</f>
        <v>#REF!</v>
      </c>
      <c r="AX674" t="e">
        <f>IF(AW674="","",MROUND((#REF!*14.5038),1))</f>
        <v>#REF!</v>
      </c>
      <c r="AY674" s="25" t="e">
        <f>IF(AX674="","",#REF!)</f>
        <v>#REF!</v>
      </c>
      <c r="AZ674" s="25" t="e">
        <f>IF(AY674="","",#REF!)</f>
        <v>#REF!</v>
      </c>
      <c r="BA674" s="25" t="e">
        <f>IF(AZ674="","",MROUND(((#REF!*(9/5))+32),1))</f>
        <v>#REF!</v>
      </c>
      <c r="BB674" s="25" t="e">
        <f>IF(BA674="","",#REF!)</f>
        <v>#REF!</v>
      </c>
      <c r="BC674" s="25" t="e">
        <f>IF(BB674="","",#REF!)</f>
        <v>#REF!</v>
      </c>
      <c r="BD674" s="25" t="e">
        <f>IF(BC674="","",#REF!)</f>
        <v>#REF!</v>
      </c>
    </row>
    <row r="675" spans="15:56" x14ac:dyDescent="0.25">
      <c r="O675">
        <v>673</v>
      </c>
      <c r="P675" t="str">
        <f t="shared" si="11"/>
        <v>Good</v>
      </c>
      <c r="AR675" t="e">
        <f>IF(#REF!="","",#REF!)</f>
        <v>#REF!</v>
      </c>
      <c r="AS675" t="e">
        <f>IF(AR675="","",#REF!)</f>
        <v>#REF!</v>
      </c>
      <c r="AT675" t="e">
        <f>IF(AS675="","",#REF!)</f>
        <v>#REF!</v>
      </c>
      <c r="AU675" t="e">
        <f>IF(AT675="","",#REF!)</f>
        <v>#REF!</v>
      </c>
      <c r="AV675" t="e">
        <f>IF(AU675="","",MROUND((#REF!*(9/5))+32,1))</f>
        <v>#REF!</v>
      </c>
      <c r="AW675" t="e">
        <f>IF(AV675="","",MROUND((#REF!*(9/5))+32,1))</f>
        <v>#REF!</v>
      </c>
      <c r="AX675" t="e">
        <f>IF(AW675="","",MROUND((#REF!*14.5038),1))</f>
        <v>#REF!</v>
      </c>
      <c r="AY675" s="25" t="e">
        <f>IF(AX675="","",#REF!)</f>
        <v>#REF!</v>
      </c>
      <c r="AZ675" s="25" t="e">
        <f>IF(AY675="","",#REF!)</f>
        <v>#REF!</v>
      </c>
      <c r="BA675" s="25" t="e">
        <f>IF(AZ675="","",MROUND(((#REF!*(9/5))+32),1))</f>
        <v>#REF!</v>
      </c>
      <c r="BB675" s="25" t="e">
        <f>IF(BA675="","",#REF!)</f>
        <v>#REF!</v>
      </c>
      <c r="BC675" s="25" t="e">
        <f>IF(BB675="","",#REF!)</f>
        <v>#REF!</v>
      </c>
      <c r="BD675" s="25" t="e">
        <f>IF(BC675="","",#REF!)</f>
        <v>#REF!</v>
      </c>
    </row>
    <row r="676" spans="15:56" x14ac:dyDescent="0.25">
      <c r="O676">
        <v>674</v>
      </c>
      <c r="P676" t="str">
        <f t="shared" si="11"/>
        <v>Good</v>
      </c>
      <c r="AR676" t="e">
        <f>IF(#REF!="","",#REF!)</f>
        <v>#REF!</v>
      </c>
      <c r="AS676" t="e">
        <f>IF(AR676="","",#REF!)</f>
        <v>#REF!</v>
      </c>
      <c r="AT676" t="e">
        <f>IF(AS676="","",#REF!)</f>
        <v>#REF!</v>
      </c>
      <c r="AU676" t="e">
        <f>IF(AT676="","",#REF!)</f>
        <v>#REF!</v>
      </c>
      <c r="AV676" t="e">
        <f>IF(AU676="","",MROUND((#REF!*(9/5))+32,1))</f>
        <v>#REF!</v>
      </c>
      <c r="AW676" t="e">
        <f>IF(AV676="","",MROUND((#REF!*(9/5))+32,1))</f>
        <v>#REF!</v>
      </c>
      <c r="AX676" t="e">
        <f>IF(AW676="","",MROUND((#REF!*14.5038),1))</f>
        <v>#REF!</v>
      </c>
      <c r="AY676" s="25" t="e">
        <f>IF(AX676="","",#REF!)</f>
        <v>#REF!</v>
      </c>
      <c r="AZ676" s="25" t="e">
        <f>IF(AY676="","",#REF!)</f>
        <v>#REF!</v>
      </c>
      <c r="BA676" s="25" t="e">
        <f>IF(AZ676="","",MROUND(((#REF!*(9/5))+32),1))</f>
        <v>#REF!</v>
      </c>
      <c r="BB676" s="25" t="e">
        <f>IF(BA676="","",#REF!)</f>
        <v>#REF!</v>
      </c>
      <c r="BC676" s="25" t="e">
        <f>IF(BB676="","",#REF!)</f>
        <v>#REF!</v>
      </c>
      <c r="BD676" s="25" t="e">
        <f>IF(BC676="","",#REF!)</f>
        <v>#REF!</v>
      </c>
    </row>
    <row r="677" spans="15:56" x14ac:dyDescent="0.25">
      <c r="O677">
        <v>675</v>
      </c>
      <c r="P677" t="str">
        <f t="shared" si="11"/>
        <v>Good</v>
      </c>
      <c r="AR677" t="e">
        <f>IF(#REF!="","",#REF!)</f>
        <v>#REF!</v>
      </c>
      <c r="AS677" t="e">
        <f>IF(AR677="","",#REF!)</f>
        <v>#REF!</v>
      </c>
      <c r="AT677" t="e">
        <f>IF(AS677="","",#REF!)</f>
        <v>#REF!</v>
      </c>
      <c r="AU677" t="e">
        <f>IF(AT677="","",#REF!)</f>
        <v>#REF!</v>
      </c>
      <c r="AV677" t="e">
        <f>IF(AU677="","",MROUND((#REF!*(9/5))+32,1))</f>
        <v>#REF!</v>
      </c>
      <c r="AW677" t="e">
        <f>IF(AV677="","",MROUND((#REF!*(9/5))+32,1))</f>
        <v>#REF!</v>
      </c>
      <c r="AX677" t="e">
        <f>IF(AW677="","",MROUND((#REF!*14.5038),1))</f>
        <v>#REF!</v>
      </c>
      <c r="AY677" s="25" t="e">
        <f>IF(AX677="","",#REF!)</f>
        <v>#REF!</v>
      </c>
      <c r="AZ677" s="25" t="e">
        <f>IF(AY677="","",#REF!)</f>
        <v>#REF!</v>
      </c>
      <c r="BA677" s="25" t="e">
        <f>IF(AZ677="","",MROUND(((#REF!*(9/5))+32),1))</f>
        <v>#REF!</v>
      </c>
      <c r="BB677" s="25" t="e">
        <f>IF(BA677="","",#REF!)</f>
        <v>#REF!</v>
      </c>
      <c r="BC677" s="25" t="e">
        <f>IF(BB677="","",#REF!)</f>
        <v>#REF!</v>
      </c>
      <c r="BD677" s="25" t="e">
        <f>IF(BC677="","",#REF!)</f>
        <v>#REF!</v>
      </c>
    </row>
    <row r="678" spans="15:56" x14ac:dyDescent="0.25">
      <c r="O678">
        <v>676</v>
      </c>
      <c r="P678" t="str">
        <f t="shared" si="11"/>
        <v>Good</v>
      </c>
      <c r="AR678" t="e">
        <f>IF(#REF!="","",#REF!)</f>
        <v>#REF!</v>
      </c>
      <c r="AS678" t="e">
        <f>IF(AR678="","",#REF!)</f>
        <v>#REF!</v>
      </c>
      <c r="AT678" t="e">
        <f>IF(AS678="","",#REF!)</f>
        <v>#REF!</v>
      </c>
      <c r="AU678" t="e">
        <f>IF(AT678="","",#REF!)</f>
        <v>#REF!</v>
      </c>
      <c r="AV678" t="e">
        <f>IF(AU678="","",MROUND((#REF!*(9/5))+32,1))</f>
        <v>#REF!</v>
      </c>
      <c r="AW678" t="e">
        <f>IF(AV678="","",MROUND((#REF!*(9/5))+32,1))</f>
        <v>#REF!</v>
      </c>
      <c r="AX678" t="e">
        <f>IF(AW678="","",MROUND((#REF!*14.5038),1))</f>
        <v>#REF!</v>
      </c>
      <c r="AY678" s="25" t="e">
        <f>IF(AX678="","",#REF!)</f>
        <v>#REF!</v>
      </c>
      <c r="AZ678" s="25" t="e">
        <f>IF(AY678="","",#REF!)</f>
        <v>#REF!</v>
      </c>
      <c r="BA678" s="25" t="e">
        <f>IF(AZ678="","",MROUND(((#REF!*(9/5))+32),1))</f>
        <v>#REF!</v>
      </c>
      <c r="BB678" s="25" t="e">
        <f>IF(BA678="","",#REF!)</f>
        <v>#REF!</v>
      </c>
      <c r="BC678" s="25" t="e">
        <f>IF(BB678="","",#REF!)</f>
        <v>#REF!</v>
      </c>
      <c r="BD678" s="25" t="e">
        <f>IF(BC678="","",#REF!)</f>
        <v>#REF!</v>
      </c>
    </row>
    <row r="679" spans="15:56" x14ac:dyDescent="0.25">
      <c r="O679">
        <v>677</v>
      </c>
      <c r="P679" t="str">
        <f t="shared" si="11"/>
        <v>Good</v>
      </c>
      <c r="AR679" t="e">
        <f>IF(#REF!="","",#REF!)</f>
        <v>#REF!</v>
      </c>
      <c r="AS679" t="e">
        <f>IF(AR679="","",#REF!)</f>
        <v>#REF!</v>
      </c>
      <c r="AT679" t="e">
        <f>IF(AS679="","",#REF!)</f>
        <v>#REF!</v>
      </c>
      <c r="AU679" t="e">
        <f>IF(AT679="","",#REF!)</f>
        <v>#REF!</v>
      </c>
      <c r="AV679" t="e">
        <f>IF(AU679="","",MROUND((#REF!*(9/5))+32,1))</f>
        <v>#REF!</v>
      </c>
      <c r="AW679" t="e">
        <f>IF(AV679="","",MROUND((#REF!*(9/5))+32,1))</f>
        <v>#REF!</v>
      </c>
      <c r="AX679" t="e">
        <f>IF(AW679="","",MROUND((#REF!*14.5038),1))</f>
        <v>#REF!</v>
      </c>
      <c r="AY679" s="25" t="e">
        <f>IF(AX679="","",#REF!)</f>
        <v>#REF!</v>
      </c>
      <c r="AZ679" s="25" t="e">
        <f>IF(AY679="","",#REF!)</f>
        <v>#REF!</v>
      </c>
      <c r="BA679" s="25" t="e">
        <f>IF(AZ679="","",MROUND(((#REF!*(9/5))+32),1))</f>
        <v>#REF!</v>
      </c>
      <c r="BB679" s="25" t="e">
        <f>IF(BA679="","",#REF!)</f>
        <v>#REF!</v>
      </c>
      <c r="BC679" s="25" t="e">
        <f>IF(BB679="","",#REF!)</f>
        <v>#REF!</v>
      </c>
      <c r="BD679" s="25" t="e">
        <f>IF(BC679="","",#REF!)</f>
        <v>#REF!</v>
      </c>
    </row>
    <row r="680" spans="15:56" x14ac:dyDescent="0.25">
      <c r="O680">
        <v>678</v>
      </c>
      <c r="P680" t="str">
        <f t="shared" si="11"/>
        <v>Good</v>
      </c>
      <c r="AR680" t="e">
        <f>IF(#REF!="","",#REF!)</f>
        <v>#REF!</v>
      </c>
      <c r="AS680" t="e">
        <f>IF(AR680="","",#REF!)</f>
        <v>#REF!</v>
      </c>
      <c r="AT680" t="e">
        <f>IF(AS680="","",#REF!)</f>
        <v>#REF!</v>
      </c>
      <c r="AU680" t="e">
        <f>IF(AT680="","",#REF!)</f>
        <v>#REF!</v>
      </c>
      <c r="AV680" t="e">
        <f>IF(AU680="","",MROUND((#REF!*(9/5))+32,1))</f>
        <v>#REF!</v>
      </c>
      <c r="AW680" t="e">
        <f>IF(AV680="","",MROUND((#REF!*(9/5))+32,1))</f>
        <v>#REF!</v>
      </c>
      <c r="AX680" t="e">
        <f>IF(AW680="","",MROUND((#REF!*14.5038),1))</f>
        <v>#REF!</v>
      </c>
      <c r="AY680" s="25" t="e">
        <f>IF(AX680="","",#REF!)</f>
        <v>#REF!</v>
      </c>
      <c r="AZ680" s="25" t="e">
        <f>IF(AY680="","",#REF!)</f>
        <v>#REF!</v>
      </c>
      <c r="BA680" s="25" t="e">
        <f>IF(AZ680="","",MROUND(((#REF!*(9/5))+32),1))</f>
        <v>#REF!</v>
      </c>
      <c r="BB680" s="25" t="e">
        <f>IF(BA680="","",#REF!)</f>
        <v>#REF!</v>
      </c>
      <c r="BC680" s="25" t="e">
        <f>IF(BB680="","",#REF!)</f>
        <v>#REF!</v>
      </c>
      <c r="BD680" s="25" t="e">
        <f>IF(BC680="","",#REF!)</f>
        <v>#REF!</v>
      </c>
    </row>
    <row r="681" spans="15:56" x14ac:dyDescent="0.25">
      <c r="O681">
        <v>679</v>
      </c>
      <c r="P681" t="str">
        <f t="shared" si="11"/>
        <v>Good</v>
      </c>
      <c r="AR681" t="e">
        <f>IF(#REF!="","",#REF!)</f>
        <v>#REF!</v>
      </c>
      <c r="AS681" t="e">
        <f>IF(AR681="","",#REF!)</f>
        <v>#REF!</v>
      </c>
      <c r="AT681" t="e">
        <f>IF(AS681="","",#REF!)</f>
        <v>#REF!</v>
      </c>
      <c r="AU681" t="e">
        <f>IF(AT681="","",#REF!)</f>
        <v>#REF!</v>
      </c>
      <c r="AV681" t="e">
        <f>IF(AU681="","",MROUND((#REF!*(9/5))+32,1))</f>
        <v>#REF!</v>
      </c>
      <c r="AW681" t="e">
        <f>IF(AV681="","",MROUND((#REF!*(9/5))+32,1))</f>
        <v>#REF!</v>
      </c>
      <c r="AX681" t="e">
        <f>IF(AW681="","",MROUND((#REF!*14.5038),1))</f>
        <v>#REF!</v>
      </c>
      <c r="AY681" s="25" t="e">
        <f>IF(AX681="","",#REF!)</f>
        <v>#REF!</v>
      </c>
      <c r="AZ681" s="25" t="e">
        <f>IF(AY681="","",#REF!)</f>
        <v>#REF!</v>
      </c>
      <c r="BA681" s="25" t="e">
        <f>IF(AZ681="","",MROUND(((#REF!*(9/5))+32),1))</f>
        <v>#REF!</v>
      </c>
      <c r="BB681" s="25" t="e">
        <f>IF(BA681="","",#REF!)</f>
        <v>#REF!</v>
      </c>
      <c r="BC681" s="25" t="e">
        <f>IF(BB681="","",#REF!)</f>
        <v>#REF!</v>
      </c>
      <c r="BD681" s="25" t="e">
        <f>IF(BC681="","",#REF!)</f>
        <v>#REF!</v>
      </c>
    </row>
    <row r="682" spans="15:56" x14ac:dyDescent="0.25">
      <c r="O682">
        <v>680</v>
      </c>
      <c r="P682" t="str">
        <f t="shared" si="11"/>
        <v>Good</v>
      </c>
      <c r="AR682" t="e">
        <f>IF(#REF!="","",#REF!)</f>
        <v>#REF!</v>
      </c>
      <c r="AS682" t="e">
        <f>IF(AR682="","",#REF!)</f>
        <v>#REF!</v>
      </c>
      <c r="AT682" t="e">
        <f>IF(AS682="","",#REF!)</f>
        <v>#REF!</v>
      </c>
      <c r="AU682" t="e">
        <f>IF(AT682="","",#REF!)</f>
        <v>#REF!</v>
      </c>
      <c r="AV682" t="e">
        <f>IF(AU682="","",MROUND((#REF!*(9/5))+32,1))</f>
        <v>#REF!</v>
      </c>
      <c r="AW682" t="e">
        <f>IF(AV682="","",MROUND((#REF!*(9/5))+32,1))</f>
        <v>#REF!</v>
      </c>
      <c r="AX682" t="e">
        <f>IF(AW682="","",MROUND((#REF!*14.5038),1))</f>
        <v>#REF!</v>
      </c>
      <c r="AY682" s="25" t="e">
        <f>IF(AX682="","",#REF!)</f>
        <v>#REF!</v>
      </c>
      <c r="AZ682" s="25" t="e">
        <f>IF(AY682="","",#REF!)</f>
        <v>#REF!</v>
      </c>
      <c r="BA682" s="25" t="e">
        <f>IF(AZ682="","",MROUND(((#REF!*(9/5))+32),1))</f>
        <v>#REF!</v>
      </c>
      <c r="BB682" s="25" t="e">
        <f>IF(BA682="","",#REF!)</f>
        <v>#REF!</v>
      </c>
      <c r="BC682" s="25" t="e">
        <f>IF(BB682="","",#REF!)</f>
        <v>#REF!</v>
      </c>
      <c r="BD682" s="25" t="e">
        <f>IF(BC682="","",#REF!)</f>
        <v>#REF!</v>
      </c>
    </row>
    <row r="683" spans="15:56" x14ac:dyDescent="0.25">
      <c r="O683">
        <v>681</v>
      </c>
      <c r="P683" t="str">
        <f t="shared" si="11"/>
        <v>Good</v>
      </c>
      <c r="AR683" t="e">
        <f>IF(#REF!="","",#REF!)</f>
        <v>#REF!</v>
      </c>
      <c r="AS683" t="e">
        <f>IF(AR683="","",#REF!)</f>
        <v>#REF!</v>
      </c>
      <c r="AT683" t="e">
        <f>IF(AS683="","",#REF!)</f>
        <v>#REF!</v>
      </c>
      <c r="AU683" t="e">
        <f>IF(AT683="","",#REF!)</f>
        <v>#REF!</v>
      </c>
      <c r="AV683" t="e">
        <f>IF(AU683="","",MROUND((#REF!*(9/5))+32,1))</f>
        <v>#REF!</v>
      </c>
      <c r="AW683" t="e">
        <f>IF(AV683="","",MROUND((#REF!*(9/5))+32,1))</f>
        <v>#REF!</v>
      </c>
      <c r="AX683" t="e">
        <f>IF(AW683="","",MROUND((#REF!*14.5038),1))</f>
        <v>#REF!</v>
      </c>
      <c r="AY683" s="25" t="e">
        <f>IF(AX683="","",#REF!)</f>
        <v>#REF!</v>
      </c>
      <c r="AZ683" s="25" t="e">
        <f>IF(AY683="","",#REF!)</f>
        <v>#REF!</v>
      </c>
      <c r="BA683" s="25" t="e">
        <f>IF(AZ683="","",MROUND(((#REF!*(9/5))+32),1))</f>
        <v>#REF!</v>
      </c>
      <c r="BB683" s="25" t="e">
        <f>IF(BA683="","",#REF!)</f>
        <v>#REF!</v>
      </c>
      <c r="BC683" s="25" t="e">
        <f>IF(BB683="","",#REF!)</f>
        <v>#REF!</v>
      </c>
      <c r="BD683" s="25" t="e">
        <f>IF(BC683="","",#REF!)</f>
        <v>#REF!</v>
      </c>
    </row>
    <row r="684" spans="15:56" x14ac:dyDescent="0.25">
      <c r="O684">
        <v>682</v>
      </c>
      <c r="P684" t="str">
        <f t="shared" si="11"/>
        <v>Good</v>
      </c>
      <c r="AR684" t="e">
        <f>IF(#REF!="","",#REF!)</f>
        <v>#REF!</v>
      </c>
      <c r="AS684" t="e">
        <f>IF(AR684="","",#REF!)</f>
        <v>#REF!</v>
      </c>
      <c r="AT684" t="e">
        <f>IF(AS684="","",#REF!)</f>
        <v>#REF!</v>
      </c>
      <c r="AU684" t="e">
        <f>IF(AT684="","",#REF!)</f>
        <v>#REF!</v>
      </c>
      <c r="AV684" t="e">
        <f>IF(AU684="","",MROUND((#REF!*(9/5))+32,1))</f>
        <v>#REF!</v>
      </c>
      <c r="AW684" t="e">
        <f>IF(AV684="","",MROUND((#REF!*(9/5))+32,1))</f>
        <v>#REF!</v>
      </c>
      <c r="AX684" t="e">
        <f>IF(AW684="","",MROUND((#REF!*14.5038),1))</f>
        <v>#REF!</v>
      </c>
      <c r="AY684" s="25" t="e">
        <f>IF(AX684="","",#REF!)</f>
        <v>#REF!</v>
      </c>
      <c r="AZ684" s="25" t="e">
        <f>IF(AY684="","",#REF!)</f>
        <v>#REF!</v>
      </c>
      <c r="BA684" s="25" t="e">
        <f>IF(AZ684="","",MROUND(((#REF!*(9/5))+32),1))</f>
        <v>#REF!</v>
      </c>
      <c r="BB684" s="25" t="e">
        <f>IF(BA684="","",#REF!)</f>
        <v>#REF!</v>
      </c>
      <c r="BC684" s="25" t="e">
        <f>IF(BB684="","",#REF!)</f>
        <v>#REF!</v>
      </c>
      <c r="BD684" s="25" t="e">
        <f>IF(BC684="","",#REF!)</f>
        <v>#REF!</v>
      </c>
    </row>
    <row r="685" spans="15:56" x14ac:dyDescent="0.25">
      <c r="O685">
        <v>683</v>
      </c>
      <c r="P685" t="str">
        <f t="shared" si="11"/>
        <v>Good</v>
      </c>
      <c r="AR685" t="e">
        <f>IF(#REF!="","",#REF!)</f>
        <v>#REF!</v>
      </c>
      <c r="AS685" t="e">
        <f>IF(AR685="","",#REF!)</f>
        <v>#REF!</v>
      </c>
      <c r="AT685" t="e">
        <f>IF(AS685="","",#REF!)</f>
        <v>#REF!</v>
      </c>
      <c r="AU685" t="e">
        <f>IF(AT685="","",#REF!)</f>
        <v>#REF!</v>
      </c>
      <c r="AV685" t="e">
        <f>IF(AU685="","",MROUND((#REF!*(9/5))+32,1))</f>
        <v>#REF!</v>
      </c>
      <c r="AW685" t="e">
        <f>IF(AV685="","",MROUND((#REF!*(9/5))+32,1))</f>
        <v>#REF!</v>
      </c>
      <c r="AX685" t="e">
        <f>IF(AW685="","",MROUND((#REF!*14.5038),1))</f>
        <v>#REF!</v>
      </c>
      <c r="AY685" s="25" t="e">
        <f>IF(AX685="","",#REF!)</f>
        <v>#REF!</v>
      </c>
      <c r="AZ685" s="25" t="e">
        <f>IF(AY685="","",#REF!)</f>
        <v>#REF!</v>
      </c>
      <c r="BA685" s="25" t="e">
        <f>IF(AZ685="","",MROUND(((#REF!*(9/5))+32),1))</f>
        <v>#REF!</v>
      </c>
      <c r="BB685" s="25" t="e">
        <f>IF(BA685="","",#REF!)</f>
        <v>#REF!</v>
      </c>
      <c r="BC685" s="25" t="e">
        <f>IF(BB685="","",#REF!)</f>
        <v>#REF!</v>
      </c>
      <c r="BD685" s="25" t="e">
        <f>IF(BC685="","",#REF!)</f>
        <v>#REF!</v>
      </c>
    </row>
    <row r="686" spans="15:56" x14ac:dyDescent="0.25">
      <c r="O686">
        <v>684</v>
      </c>
      <c r="P686" t="str">
        <f t="shared" si="11"/>
        <v>Good</v>
      </c>
      <c r="AR686" t="e">
        <f>IF(#REF!="","",#REF!)</f>
        <v>#REF!</v>
      </c>
      <c r="AS686" t="e">
        <f>IF(AR686="","",#REF!)</f>
        <v>#REF!</v>
      </c>
      <c r="AT686" t="e">
        <f>IF(AS686="","",#REF!)</f>
        <v>#REF!</v>
      </c>
      <c r="AU686" t="e">
        <f>IF(AT686="","",#REF!)</f>
        <v>#REF!</v>
      </c>
      <c r="AV686" t="e">
        <f>IF(AU686="","",MROUND((#REF!*(9/5))+32,1))</f>
        <v>#REF!</v>
      </c>
      <c r="AW686" t="e">
        <f>IF(AV686="","",MROUND((#REF!*(9/5))+32,1))</f>
        <v>#REF!</v>
      </c>
      <c r="AX686" t="e">
        <f>IF(AW686="","",MROUND((#REF!*14.5038),1))</f>
        <v>#REF!</v>
      </c>
      <c r="AY686" s="25" t="e">
        <f>IF(AX686="","",#REF!)</f>
        <v>#REF!</v>
      </c>
      <c r="AZ686" s="25" t="e">
        <f>IF(AY686="","",#REF!)</f>
        <v>#REF!</v>
      </c>
      <c r="BA686" s="25" t="e">
        <f>IF(AZ686="","",MROUND(((#REF!*(9/5))+32),1))</f>
        <v>#REF!</v>
      </c>
      <c r="BB686" s="25" t="e">
        <f>IF(BA686="","",#REF!)</f>
        <v>#REF!</v>
      </c>
      <c r="BC686" s="25" t="e">
        <f>IF(BB686="","",#REF!)</f>
        <v>#REF!</v>
      </c>
      <c r="BD686" s="25" t="e">
        <f>IF(BC686="","",#REF!)</f>
        <v>#REF!</v>
      </c>
    </row>
    <row r="687" spans="15:56" x14ac:dyDescent="0.25">
      <c r="O687">
        <v>685</v>
      </c>
      <c r="P687" t="str">
        <f t="shared" si="11"/>
        <v>Good</v>
      </c>
      <c r="AR687" t="e">
        <f>IF(#REF!="","",#REF!)</f>
        <v>#REF!</v>
      </c>
      <c r="AS687" t="e">
        <f>IF(AR687="","",#REF!)</f>
        <v>#REF!</v>
      </c>
      <c r="AT687" t="e">
        <f>IF(AS687="","",#REF!)</f>
        <v>#REF!</v>
      </c>
      <c r="AU687" t="e">
        <f>IF(AT687="","",#REF!)</f>
        <v>#REF!</v>
      </c>
      <c r="AV687" t="e">
        <f>IF(AU687="","",MROUND((#REF!*(9/5))+32,1))</f>
        <v>#REF!</v>
      </c>
      <c r="AW687" t="e">
        <f>IF(AV687="","",MROUND((#REF!*(9/5))+32,1))</f>
        <v>#REF!</v>
      </c>
      <c r="AX687" t="e">
        <f>IF(AW687="","",MROUND((#REF!*14.5038),1))</f>
        <v>#REF!</v>
      </c>
      <c r="AY687" s="25" t="e">
        <f>IF(AX687="","",#REF!)</f>
        <v>#REF!</v>
      </c>
      <c r="AZ687" s="25" t="e">
        <f>IF(AY687="","",#REF!)</f>
        <v>#REF!</v>
      </c>
      <c r="BA687" s="25" t="e">
        <f>IF(AZ687="","",MROUND(((#REF!*(9/5))+32),1))</f>
        <v>#REF!</v>
      </c>
      <c r="BB687" s="25" t="e">
        <f>IF(BA687="","",#REF!)</f>
        <v>#REF!</v>
      </c>
      <c r="BC687" s="25" t="e">
        <f>IF(BB687="","",#REF!)</f>
        <v>#REF!</v>
      </c>
      <c r="BD687" s="25" t="e">
        <f>IF(BC687="","",#REF!)</f>
        <v>#REF!</v>
      </c>
    </row>
    <row r="688" spans="15:56" x14ac:dyDescent="0.25">
      <c r="O688">
        <v>686</v>
      </c>
      <c r="P688" t="str">
        <f t="shared" si="11"/>
        <v>Good</v>
      </c>
      <c r="AR688" t="e">
        <f>IF(#REF!="","",#REF!)</f>
        <v>#REF!</v>
      </c>
      <c r="AS688" t="e">
        <f>IF(AR688="","",#REF!)</f>
        <v>#REF!</v>
      </c>
      <c r="AT688" t="e">
        <f>IF(AS688="","",#REF!)</f>
        <v>#REF!</v>
      </c>
      <c r="AU688" t="e">
        <f>IF(AT688="","",#REF!)</f>
        <v>#REF!</v>
      </c>
      <c r="AV688" t="e">
        <f>IF(AU688="","",MROUND((#REF!*(9/5))+32,1))</f>
        <v>#REF!</v>
      </c>
      <c r="AW688" t="e">
        <f>IF(AV688="","",MROUND((#REF!*(9/5))+32,1))</f>
        <v>#REF!</v>
      </c>
      <c r="AX688" t="e">
        <f>IF(AW688="","",MROUND((#REF!*14.5038),1))</f>
        <v>#REF!</v>
      </c>
      <c r="AY688" s="25" t="e">
        <f>IF(AX688="","",#REF!)</f>
        <v>#REF!</v>
      </c>
      <c r="AZ688" s="25" t="e">
        <f>IF(AY688="","",#REF!)</f>
        <v>#REF!</v>
      </c>
      <c r="BA688" s="25" t="e">
        <f>IF(AZ688="","",MROUND(((#REF!*(9/5))+32),1))</f>
        <v>#REF!</v>
      </c>
      <c r="BB688" s="25" t="e">
        <f>IF(BA688="","",#REF!)</f>
        <v>#REF!</v>
      </c>
      <c r="BC688" s="25" t="e">
        <f>IF(BB688="","",#REF!)</f>
        <v>#REF!</v>
      </c>
      <c r="BD688" s="25" t="e">
        <f>IF(BC688="","",#REF!)</f>
        <v>#REF!</v>
      </c>
    </row>
    <row r="689" spans="15:56" x14ac:dyDescent="0.25">
      <c r="O689">
        <v>687</v>
      </c>
      <c r="P689" t="str">
        <f t="shared" si="11"/>
        <v>Good</v>
      </c>
      <c r="AR689" t="e">
        <f>IF(#REF!="","",#REF!)</f>
        <v>#REF!</v>
      </c>
      <c r="AS689" t="e">
        <f>IF(AR689="","",#REF!)</f>
        <v>#REF!</v>
      </c>
      <c r="AT689" t="e">
        <f>IF(AS689="","",#REF!)</f>
        <v>#REF!</v>
      </c>
      <c r="AU689" t="e">
        <f>IF(AT689="","",#REF!)</f>
        <v>#REF!</v>
      </c>
      <c r="AV689" t="e">
        <f>IF(AU689="","",MROUND((#REF!*(9/5))+32,1))</f>
        <v>#REF!</v>
      </c>
      <c r="AW689" t="e">
        <f>IF(AV689="","",MROUND((#REF!*(9/5))+32,1))</f>
        <v>#REF!</v>
      </c>
      <c r="AX689" t="e">
        <f>IF(AW689="","",MROUND((#REF!*14.5038),1))</f>
        <v>#REF!</v>
      </c>
      <c r="AY689" s="25" t="e">
        <f>IF(AX689="","",#REF!)</f>
        <v>#REF!</v>
      </c>
      <c r="AZ689" s="25" t="e">
        <f>IF(AY689="","",#REF!)</f>
        <v>#REF!</v>
      </c>
      <c r="BA689" s="25" t="e">
        <f>IF(AZ689="","",MROUND(((#REF!*(9/5))+32),1))</f>
        <v>#REF!</v>
      </c>
      <c r="BB689" s="25" t="e">
        <f>IF(BA689="","",#REF!)</f>
        <v>#REF!</v>
      </c>
      <c r="BC689" s="25" t="e">
        <f>IF(BB689="","",#REF!)</f>
        <v>#REF!</v>
      </c>
      <c r="BD689" s="25" t="e">
        <f>IF(BC689="","",#REF!)</f>
        <v>#REF!</v>
      </c>
    </row>
    <row r="690" spans="15:56" x14ac:dyDescent="0.25">
      <c r="O690">
        <v>688</v>
      </c>
      <c r="P690" t="str">
        <f t="shared" si="11"/>
        <v>Good</v>
      </c>
      <c r="AR690" t="e">
        <f>IF(#REF!="","",#REF!)</f>
        <v>#REF!</v>
      </c>
      <c r="AS690" t="e">
        <f>IF(AR690="","",#REF!)</f>
        <v>#REF!</v>
      </c>
      <c r="AT690" t="e">
        <f>IF(AS690="","",#REF!)</f>
        <v>#REF!</v>
      </c>
      <c r="AU690" t="e">
        <f>IF(AT690="","",#REF!)</f>
        <v>#REF!</v>
      </c>
      <c r="AV690" t="e">
        <f>IF(AU690="","",MROUND((#REF!*(9/5))+32,1))</f>
        <v>#REF!</v>
      </c>
      <c r="AW690" t="e">
        <f>IF(AV690="","",MROUND((#REF!*(9/5))+32,1))</f>
        <v>#REF!</v>
      </c>
      <c r="AX690" t="e">
        <f>IF(AW690="","",MROUND((#REF!*14.5038),1))</f>
        <v>#REF!</v>
      </c>
      <c r="AY690" s="25" t="e">
        <f>IF(AX690="","",#REF!)</f>
        <v>#REF!</v>
      </c>
      <c r="AZ690" s="25" t="e">
        <f>IF(AY690="","",#REF!)</f>
        <v>#REF!</v>
      </c>
      <c r="BA690" s="25" t="e">
        <f>IF(AZ690="","",MROUND(((#REF!*(9/5))+32),1))</f>
        <v>#REF!</v>
      </c>
      <c r="BB690" s="25" t="e">
        <f>IF(BA690="","",#REF!)</f>
        <v>#REF!</v>
      </c>
      <c r="BC690" s="25" t="e">
        <f>IF(BB690="","",#REF!)</f>
        <v>#REF!</v>
      </c>
      <c r="BD690" s="25" t="e">
        <f>IF(BC690="","",#REF!)</f>
        <v>#REF!</v>
      </c>
    </row>
    <row r="691" spans="15:56" x14ac:dyDescent="0.25">
      <c r="O691">
        <v>689</v>
      </c>
      <c r="P691" t="str">
        <f t="shared" si="11"/>
        <v>Good</v>
      </c>
      <c r="AR691" t="e">
        <f>IF(#REF!="","",#REF!)</f>
        <v>#REF!</v>
      </c>
      <c r="AS691" t="e">
        <f>IF(AR691="","",#REF!)</f>
        <v>#REF!</v>
      </c>
      <c r="AT691" t="e">
        <f>IF(AS691="","",#REF!)</f>
        <v>#REF!</v>
      </c>
      <c r="AU691" t="e">
        <f>IF(AT691="","",#REF!)</f>
        <v>#REF!</v>
      </c>
      <c r="AV691" t="e">
        <f>IF(AU691="","",MROUND((#REF!*(9/5))+32,1))</f>
        <v>#REF!</v>
      </c>
      <c r="AW691" t="e">
        <f>IF(AV691="","",MROUND((#REF!*(9/5))+32,1))</f>
        <v>#REF!</v>
      </c>
      <c r="AX691" t="e">
        <f>IF(AW691="","",MROUND((#REF!*14.5038),1))</f>
        <v>#REF!</v>
      </c>
      <c r="AY691" s="25" t="e">
        <f>IF(AX691="","",#REF!)</f>
        <v>#REF!</v>
      </c>
      <c r="AZ691" s="25" t="e">
        <f>IF(AY691="","",#REF!)</f>
        <v>#REF!</v>
      </c>
      <c r="BA691" s="25" t="e">
        <f>IF(AZ691="","",MROUND(((#REF!*(9/5))+32),1))</f>
        <v>#REF!</v>
      </c>
      <c r="BB691" s="25" t="e">
        <f>IF(BA691="","",#REF!)</f>
        <v>#REF!</v>
      </c>
      <c r="BC691" s="25" t="e">
        <f>IF(BB691="","",#REF!)</f>
        <v>#REF!</v>
      </c>
      <c r="BD691" s="25" t="e">
        <f>IF(BC691="","",#REF!)</f>
        <v>#REF!</v>
      </c>
    </row>
    <row r="692" spans="15:56" x14ac:dyDescent="0.25">
      <c r="O692">
        <v>690</v>
      </c>
      <c r="P692" t="str">
        <f t="shared" si="11"/>
        <v>Good</v>
      </c>
      <c r="AR692" t="e">
        <f>IF(#REF!="","",#REF!)</f>
        <v>#REF!</v>
      </c>
      <c r="AS692" t="e">
        <f>IF(AR692="","",#REF!)</f>
        <v>#REF!</v>
      </c>
      <c r="AT692" t="e">
        <f>IF(AS692="","",#REF!)</f>
        <v>#REF!</v>
      </c>
      <c r="AU692" t="e">
        <f>IF(AT692="","",#REF!)</f>
        <v>#REF!</v>
      </c>
      <c r="AV692" t="e">
        <f>IF(AU692="","",MROUND((#REF!*(9/5))+32,1))</f>
        <v>#REF!</v>
      </c>
      <c r="AW692" t="e">
        <f>IF(AV692="","",MROUND((#REF!*(9/5))+32,1))</f>
        <v>#REF!</v>
      </c>
      <c r="AX692" t="e">
        <f>IF(AW692="","",MROUND((#REF!*14.5038),1))</f>
        <v>#REF!</v>
      </c>
      <c r="AY692" s="25" t="e">
        <f>IF(AX692="","",#REF!)</f>
        <v>#REF!</v>
      </c>
      <c r="AZ692" s="25" t="e">
        <f>IF(AY692="","",#REF!)</f>
        <v>#REF!</v>
      </c>
      <c r="BA692" s="25" t="e">
        <f>IF(AZ692="","",MROUND(((#REF!*(9/5))+32),1))</f>
        <v>#REF!</v>
      </c>
      <c r="BB692" s="25" t="e">
        <f>IF(BA692="","",#REF!)</f>
        <v>#REF!</v>
      </c>
      <c r="BC692" s="25" t="e">
        <f>IF(BB692="","",#REF!)</f>
        <v>#REF!</v>
      </c>
      <c r="BD692" s="25" t="e">
        <f>IF(BC692="","",#REF!)</f>
        <v>#REF!</v>
      </c>
    </row>
    <row r="693" spans="15:56" x14ac:dyDescent="0.25">
      <c r="O693">
        <v>691</v>
      </c>
      <c r="P693" t="str">
        <f t="shared" si="11"/>
        <v>Good</v>
      </c>
      <c r="AR693" t="e">
        <f>IF(#REF!="","",#REF!)</f>
        <v>#REF!</v>
      </c>
      <c r="AS693" t="e">
        <f>IF(AR693="","",#REF!)</f>
        <v>#REF!</v>
      </c>
      <c r="AT693" t="e">
        <f>IF(AS693="","",#REF!)</f>
        <v>#REF!</v>
      </c>
      <c r="AU693" t="e">
        <f>IF(AT693="","",#REF!)</f>
        <v>#REF!</v>
      </c>
      <c r="AV693" t="e">
        <f>IF(AU693="","",MROUND((#REF!*(9/5))+32,1))</f>
        <v>#REF!</v>
      </c>
      <c r="AW693" t="e">
        <f>IF(AV693="","",MROUND((#REF!*(9/5))+32,1))</f>
        <v>#REF!</v>
      </c>
      <c r="AX693" t="e">
        <f>IF(AW693="","",MROUND((#REF!*14.5038),1))</f>
        <v>#REF!</v>
      </c>
      <c r="AY693" s="25" t="e">
        <f>IF(AX693="","",#REF!)</f>
        <v>#REF!</v>
      </c>
      <c r="AZ693" s="25" t="e">
        <f>IF(AY693="","",#REF!)</f>
        <v>#REF!</v>
      </c>
      <c r="BA693" s="25" t="e">
        <f>IF(AZ693="","",MROUND(((#REF!*(9/5))+32),1))</f>
        <v>#REF!</v>
      </c>
      <c r="BB693" s="25" t="e">
        <f>IF(BA693="","",#REF!)</f>
        <v>#REF!</v>
      </c>
      <c r="BC693" s="25" t="e">
        <f>IF(BB693="","",#REF!)</f>
        <v>#REF!</v>
      </c>
      <c r="BD693" s="25" t="e">
        <f>IF(BC693="","",#REF!)</f>
        <v>#REF!</v>
      </c>
    </row>
    <row r="694" spans="15:56" x14ac:dyDescent="0.25">
      <c r="O694">
        <v>692</v>
      </c>
      <c r="P694" t="str">
        <f t="shared" si="11"/>
        <v>Good</v>
      </c>
      <c r="AR694" t="e">
        <f>IF(#REF!="","",#REF!)</f>
        <v>#REF!</v>
      </c>
      <c r="AS694" t="e">
        <f>IF(AR694="","",#REF!)</f>
        <v>#REF!</v>
      </c>
      <c r="AT694" t="e">
        <f>IF(AS694="","",#REF!)</f>
        <v>#REF!</v>
      </c>
      <c r="AU694" t="e">
        <f>IF(AT694="","",#REF!)</f>
        <v>#REF!</v>
      </c>
      <c r="AV694" t="e">
        <f>IF(AU694="","",MROUND((#REF!*(9/5))+32,1))</f>
        <v>#REF!</v>
      </c>
      <c r="AW694" t="e">
        <f>IF(AV694="","",MROUND((#REF!*(9/5))+32,1))</f>
        <v>#REF!</v>
      </c>
      <c r="AX694" t="e">
        <f>IF(AW694="","",MROUND((#REF!*14.5038),1))</f>
        <v>#REF!</v>
      </c>
      <c r="AY694" s="25" t="e">
        <f>IF(AX694="","",#REF!)</f>
        <v>#REF!</v>
      </c>
      <c r="AZ694" s="25" t="e">
        <f>IF(AY694="","",#REF!)</f>
        <v>#REF!</v>
      </c>
      <c r="BA694" s="25" t="e">
        <f>IF(AZ694="","",MROUND(((#REF!*(9/5))+32),1))</f>
        <v>#REF!</v>
      </c>
      <c r="BB694" s="25" t="e">
        <f>IF(BA694="","",#REF!)</f>
        <v>#REF!</v>
      </c>
      <c r="BC694" s="25" t="e">
        <f>IF(BB694="","",#REF!)</f>
        <v>#REF!</v>
      </c>
      <c r="BD694" s="25" t="e">
        <f>IF(BC694="","",#REF!)</f>
        <v>#REF!</v>
      </c>
    </row>
    <row r="695" spans="15:56" x14ac:dyDescent="0.25">
      <c r="O695">
        <v>693</v>
      </c>
      <c r="P695" t="str">
        <f t="shared" si="11"/>
        <v>Good</v>
      </c>
      <c r="AR695" t="e">
        <f>IF(#REF!="","",#REF!)</f>
        <v>#REF!</v>
      </c>
      <c r="AS695" t="e">
        <f>IF(AR695="","",#REF!)</f>
        <v>#REF!</v>
      </c>
      <c r="AT695" t="e">
        <f>IF(AS695="","",#REF!)</f>
        <v>#REF!</v>
      </c>
      <c r="AU695" t="e">
        <f>IF(AT695="","",#REF!)</f>
        <v>#REF!</v>
      </c>
      <c r="AV695" t="e">
        <f>IF(AU695="","",MROUND((#REF!*(9/5))+32,1))</f>
        <v>#REF!</v>
      </c>
      <c r="AW695" t="e">
        <f>IF(AV695="","",MROUND((#REF!*(9/5))+32,1))</f>
        <v>#REF!</v>
      </c>
      <c r="AX695" t="e">
        <f>IF(AW695="","",MROUND((#REF!*14.5038),1))</f>
        <v>#REF!</v>
      </c>
      <c r="AY695" s="25" t="e">
        <f>IF(AX695="","",#REF!)</f>
        <v>#REF!</v>
      </c>
      <c r="AZ695" s="25" t="e">
        <f>IF(AY695="","",#REF!)</f>
        <v>#REF!</v>
      </c>
      <c r="BA695" s="25" t="e">
        <f>IF(AZ695="","",MROUND(((#REF!*(9/5))+32),1))</f>
        <v>#REF!</v>
      </c>
      <c r="BB695" s="25" t="e">
        <f>IF(BA695="","",#REF!)</f>
        <v>#REF!</v>
      </c>
      <c r="BC695" s="25" t="e">
        <f>IF(BB695="","",#REF!)</f>
        <v>#REF!</v>
      </c>
      <c r="BD695" s="25" t="e">
        <f>IF(BC695="","",#REF!)</f>
        <v>#REF!</v>
      </c>
    </row>
    <row r="696" spans="15:56" x14ac:dyDescent="0.25">
      <c r="O696">
        <v>694</v>
      </c>
      <c r="P696" t="str">
        <f t="shared" si="11"/>
        <v>Good</v>
      </c>
      <c r="AR696" t="e">
        <f>IF(#REF!="","",#REF!)</f>
        <v>#REF!</v>
      </c>
      <c r="AS696" t="e">
        <f>IF(AR696="","",#REF!)</f>
        <v>#REF!</v>
      </c>
      <c r="AT696" t="e">
        <f>IF(AS696="","",#REF!)</f>
        <v>#REF!</v>
      </c>
      <c r="AU696" t="e">
        <f>IF(AT696="","",#REF!)</f>
        <v>#REF!</v>
      </c>
      <c r="AV696" t="e">
        <f>IF(AU696="","",MROUND((#REF!*(9/5))+32,1))</f>
        <v>#REF!</v>
      </c>
      <c r="AW696" t="e">
        <f>IF(AV696="","",MROUND((#REF!*(9/5))+32,1))</f>
        <v>#REF!</v>
      </c>
      <c r="AX696" t="e">
        <f>IF(AW696="","",MROUND((#REF!*14.5038),1))</f>
        <v>#REF!</v>
      </c>
      <c r="AY696" s="25" t="e">
        <f>IF(AX696="","",#REF!)</f>
        <v>#REF!</v>
      </c>
      <c r="AZ696" s="25" t="e">
        <f>IF(AY696="","",#REF!)</f>
        <v>#REF!</v>
      </c>
      <c r="BA696" s="25" t="e">
        <f>IF(AZ696="","",MROUND(((#REF!*(9/5))+32),1))</f>
        <v>#REF!</v>
      </c>
      <c r="BB696" s="25" t="e">
        <f>IF(BA696="","",#REF!)</f>
        <v>#REF!</v>
      </c>
      <c r="BC696" s="25" t="e">
        <f>IF(BB696="","",#REF!)</f>
        <v>#REF!</v>
      </c>
      <c r="BD696" s="25" t="e">
        <f>IF(BC696="","",#REF!)</f>
        <v>#REF!</v>
      </c>
    </row>
    <row r="697" spans="15:56" x14ac:dyDescent="0.25">
      <c r="O697">
        <v>695</v>
      </c>
      <c r="P697" t="str">
        <f t="shared" si="11"/>
        <v>Good</v>
      </c>
      <c r="AR697" t="e">
        <f>IF(#REF!="","",#REF!)</f>
        <v>#REF!</v>
      </c>
      <c r="AS697" t="e">
        <f>IF(AR697="","",#REF!)</f>
        <v>#REF!</v>
      </c>
      <c r="AT697" t="e">
        <f>IF(AS697="","",#REF!)</f>
        <v>#REF!</v>
      </c>
      <c r="AU697" t="e">
        <f>IF(AT697="","",#REF!)</f>
        <v>#REF!</v>
      </c>
      <c r="AV697" t="e">
        <f>IF(AU697="","",MROUND((#REF!*(9/5))+32,1))</f>
        <v>#REF!</v>
      </c>
      <c r="AW697" t="e">
        <f>IF(AV697="","",MROUND((#REF!*(9/5))+32,1))</f>
        <v>#REF!</v>
      </c>
      <c r="AX697" t="e">
        <f>IF(AW697="","",MROUND((#REF!*14.5038),1))</f>
        <v>#REF!</v>
      </c>
      <c r="AY697" s="25" t="e">
        <f>IF(AX697="","",#REF!)</f>
        <v>#REF!</v>
      </c>
      <c r="AZ697" s="25" t="e">
        <f>IF(AY697="","",#REF!)</f>
        <v>#REF!</v>
      </c>
      <c r="BA697" s="25" t="e">
        <f>IF(AZ697="","",MROUND(((#REF!*(9/5))+32),1))</f>
        <v>#REF!</v>
      </c>
      <c r="BB697" s="25" t="e">
        <f>IF(BA697="","",#REF!)</f>
        <v>#REF!</v>
      </c>
      <c r="BC697" s="25" t="e">
        <f>IF(BB697="","",#REF!)</f>
        <v>#REF!</v>
      </c>
      <c r="BD697" s="25" t="e">
        <f>IF(BC697="","",#REF!)</f>
        <v>#REF!</v>
      </c>
    </row>
    <row r="698" spans="15:56" x14ac:dyDescent="0.25">
      <c r="O698">
        <v>696</v>
      </c>
      <c r="P698" t="str">
        <f t="shared" si="11"/>
        <v>Good</v>
      </c>
      <c r="AR698" t="e">
        <f>IF(#REF!="","",#REF!)</f>
        <v>#REF!</v>
      </c>
      <c r="AS698" t="e">
        <f>IF(AR698="","",#REF!)</f>
        <v>#REF!</v>
      </c>
      <c r="AT698" t="e">
        <f>IF(AS698="","",#REF!)</f>
        <v>#REF!</v>
      </c>
      <c r="AU698" t="e">
        <f>IF(AT698="","",#REF!)</f>
        <v>#REF!</v>
      </c>
      <c r="AV698" t="e">
        <f>IF(AU698="","",MROUND((#REF!*(9/5))+32,1))</f>
        <v>#REF!</v>
      </c>
      <c r="AW698" t="e">
        <f>IF(AV698="","",MROUND((#REF!*(9/5))+32,1))</f>
        <v>#REF!</v>
      </c>
      <c r="AX698" t="e">
        <f>IF(AW698="","",MROUND((#REF!*14.5038),1))</f>
        <v>#REF!</v>
      </c>
      <c r="AY698" s="25" t="e">
        <f>IF(AX698="","",#REF!)</f>
        <v>#REF!</v>
      </c>
      <c r="AZ698" s="25" t="e">
        <f>IF(AY698="","",#REF!)</f>
        <v>#REF!</v>
      </c>
      <c r="BA698" s="25" t="e">
        <f>IF(AZ698="","",MROUND(((#REF!*(9/5))+32),1))</f>
        <v>#REF!</v>
      </c>
      <c r="BB698" s="25" t="e">
        <f>IF(BA698="","",#REF!)</f>
        <v>#REF!</v>
      </c>
      <c r="BC698" s="25" t="e">
        <f>IF(BB698="","",#REF!)</f>
        <v>#REF!</v>
      </c>
      <c r="BD698" s="25" t="e">
        <f>IF(BC698="","",#REF!)</f>
        <v>#REF!</v>
      </c>
    </row>
    <row r="699" spans="15:56" x14ac:dyDescent="0.25">
      <c r="O699">
        <v>697</v>
      </c>
      <c r="P699" t="str">
        <f t="shared" si="11"/>
        <v>Good</v>
      </c>
      <c r="AR699" t="e">
        <f>IF(#REF!="","",#REF!)</f>
        <v>#REF!</v>
      </c>
      <c r="AS699" t="e">
        <f>IF(AR699="","",#REF!)</f>
        <v>#REF!</v>
      </c>
      <c r="AT699" t="e">
        <f>IF(AS699="","",#REF!)</f>
        <v>#REF!</v>
      </c>
      <c r="AU699" t="e">
        <f>IF(AT699="","",#REF!)</f>
        <v>#REF!</v>
      </c>
      <c r="AV699" t="e">
        <f>IF(AU699="","",MROUND((#REF!*(9/5))+32,1))</f>
        <v>#REF!</v>
      </c>
      <c r="AW699" t="e">
        <f>IF(AV699="","",MROUND((#REF!*(9/5))+32,1))</f>
        <v>#REF!</v>
      </c>
      <c r="AX699" t="e">
        <f>IF(AW699="","",MROUND((#REF!*14.5038),1))</f>
        <v>#REF!</v>
      </c>
      <c r="AY699" s="25" t="e">
        <f>IF(AX699="","",#REF!)</f>
        <v>#REF!</v>
      </c>
      <c r="AZ699" s="25" t="e">
        <f>IF(AY699="","",#REF!)</f>
        <v>#REF!</v>
      </c>
      <c r="BA699" s="25" t="e">
        <f>IF(AZ699="","",MROUND(((#REF!*(9/5))+32),1))</f>
        <v>#REF!</v>
      </c>
      <c r="BB699" s="25" t="e">
        <f>IF(BA699="","",#REF!)</f>
        <v>#REF!</v>
      </c>
      <c r="BC699" s="25" t="e">
        <f>IF(BB699="","",#REF!)</f>
        <v>#REF!</v>
      </c>
      <c r="BD699" s="25" t="e">
        <f>IF(BC699="","",#REF!)</f>
        <v>#REF!</v>
      </c>
    </row>
    <row r="700" spans="15:56" x14ac:dyDescent="0.25">
      <c r="O700">
        <v>698</v>
      </c>
      <c r="P700" t="str">
        <f t="shared" si="11"/>
        <v>Good</v>
      </c>
      <c r="AR700" t="e">
        <f>IF(#REF!="","",#REF!)</f>
        <v>#REF!</v>
      </c>
      <c r="AS700" t="e">
        <f>IF(AR700="","",#REF!)</f>
        <v>#REF!</v>
      </c>
      <c r="AT700" t="e">
        <f>IF(AS700="","",#REF!)</f>
        <v>#REF!</v>
      </c>
      <c r="AU700" t="e">
        <f>IF(AT700="","",#REF!)</f>
        <v>#REF!</v>
      </c>
      <c r="AV700" t="e">
        <f>IF(AU700="","",MROUND((#REF!*(9/5))+32,1))</f>
        <v>#REF!</v>
      </c>
      <c r="AW700" t="e">
        <f>IF(AV700="","",MROUND((#REF!*(9/5))+32,1))</f>
        <v>#REF!</v>
      </c>
      <c r="AX700" t="e">
        <f>IF(AW700="","",MROUND((#REF!*14.5038),1))</f>
        <v>#REF!</v>
      </c>
      <c r="AY700" s="25" t="e">
        <f>IF(AX700="","",#REF!)</f>
        <v>#REF!</v>
      </c>
      <c r="AZ700" s="25" t="e">
        <f>IF(AY700="","",#REF!)</f>
        <v>#REF!</v>
      </c>
      <c r="BA700" s="25" t="e">
        <f>IF(AZ700="","",MROUND(((#REF!*(9/5))+32),1))</f>
        <v>#REF!</v>
      </c>
      <c r="BB700" s="25" t="e">
        <f>IF(BA700="","",#REF!)</f>
        <v>#REF!</v>
      </c>
      <c r="BC700" s="25" t="e">
        <f>IF(BB700="","",#REF!)</f>
        <v>#REF!</v>
      </c>
      <c r="BD700" s="25" t="e">
        <f>IF(BC700="","",#REF!)</f>
        <v>#REF!</v>
      </c>
    </row>
    <row r="701" spans="15:56" x14ac:dyDescent="0.25">
      <c r="O701">
        <v>699</v>
      </c>
      <c r="P701" t="str">
        <f t="shared" si="11"/>
        <v>Good</v>
      </c>
      <c r="AR701" t="e">
        <f>IF(#REF!="","",#REF!)</f>
        <v>#REF!</v>
      </c>
      <c r="AS701" t="e">
        <f>IF(AR701="","",#REF!)</f>
        <v>#REF!</v>
      </c>
      <c r="AT701" t="e">
        <f>IF(AS701="","",#REF!)</f>
        <v>#REF!</v>
      </c>
      <c r="AU701" t="e">
        <f>IF(AT701="","",#REF!)</f>
        <v>#REF!</v>
      </c>
      <c r="AV701" t="e">
        <f>IF(AU701="","",MROUND((#REF!*(9/5))+32,1))</f>
        <v>#REF!</v>
      </c>
      <c r="AW701" t="e">
        <f>IF(AV701="","",MROUND((#REF!*(9/5))+32,1))</f>
        <v>#REF!</v>
      </c>
      <c r="AX701" t="e">
        <f>IF(AW701="","",MROUND((#REF!*14.5038),1))</f>
        <v>#REF!</v>
      </c>
      <c r="AY701" s="25" t="e">
        <f>IF(AX701="","",#REF!)</f>
        <v>#REF!</v>
      </c>
      <c r="AZ701" s="25" t="e">
        <f>IF(AY701="","",#REF!)</f>
        <v>#REF!</v>
      </c>
      <c r="BA701" s="25" t="e">
        <f>IF(AZ701="","",MROUND(((#REF!*(9/5))+32),1))</f>
        <v>#REF!</v>
      </c>
      <c r="BB701" s="25" t="e">
        <f>IF(BA701="","",#REF!)</f>
        <v>#REF!</v>
      </c>
      <c r="BC701" s="25" t="e">
        <f>IF(BB701="","",#REF!)</f>
        <v>#REF!</v>
      </c>
      <c r="BD701" s="25" t="e">
        <f>IF(BC701="","",#REF!)</f>
        <v>#REF!</v>
      </c>
    </row>
    <row r="702" spans="15:56" x14ac:dyDescent="0.25">
      <c r="O702">
        <v>700</v>
      </c>
      <c r="P702" t="str">
        <f t="shared" si="11"/>
        <v>Good</v>
      </c>
      <c r="AR702" t="e">
        <f>IF(#REF!="","",#REF!)</f>
        <v>#REF!</v>
      </c>
      <c r="AS702" t="e">
        <f>IF(AR702="","",#REF!)</f>
        <v>#REF!</v>
      </c>
      <c r="AT702" t="e">
        <f>IF(AS702="","",#REF!)</f>
        <v>#REF!</v>
      </c>
      <c r="AU702" t="e">
        <f>IF(AT702="","",#REF!)</f>
        <v>#REF!</v>
      </c>
      <c r="AV702" t="e">
        <f>IF(AU702="","",MROUND((#REF!*(9/5))+32,1))</f>
        <v>#REF!</v>
      </c>
      <c r="AW702" t="e">
        <f>IF(AV702="","",MROUND((#REF!*(9/5))+32,1))</f>
        <v>#REF!</v>
      </c>
      <c r="AX702" t="e">
        <f>IF(AW702="","",MROUND((#REF!*14.5038),1))</f>
        <v>#REF!</v>
      </c>
      <c r="AY702" s="25" t="e">
        <f>IF(AX702="","",#REF!)</f>
        <v>#REF!</v>
      </c>
      <c r="AZ702" s="25" t="e">
        <f>IF(AY702="","",#REF!)</f>
        <v>#REF!</v>
      </c>
      <c r="BA702" s="25" t="e">
        <f>IF(AZ702="","",MROUND(((#REF!*(9/5))+32),1))</f>
        <v>#REF!</v>
      </c>
      <c r="BB702" s="25" t="e">
        <f>IF(BA702="","",#REF!)</f>
        <v>#REF!</v>
      </c>
      <c r="BC702" s="25" t="e">
        <f>IF(BB702="","",#REF!)</f>
        <v>#REF!</v>
      </c>
      <c r="BD702" s="25" t="e">
        <f>IF(BC702="","",#REF!)</f>
        <v>#REF!</v>
      </c>
    </row>
    <row r="703" spans="15:56" x14ac:dyDescent="0.25">
      <c r="O703">
        <v>701</v>
      </c>
      <c r="P703" t="str">
        <f t="shared" si="11"/>
        <v>Good</v>
      </c>
      <c r="AR703" t="e">
        <f>IF(#REF!="","",#REF!)</f>
        <v>#REF!</v>
      </c>
      <c r="AS703" t="e">
        <f>IF(AR703="","",#REF!)</f>
        <v>#REF!</v>
      </c>
      <c r="AT703" t="e">
        <f>IF(AS703="","",#REF!)</f>
        <v>#REF!</v>
      </c>
      <c r="AU703" t="e">
        <f>IF(AT703="","",#REF!)</f>
        <v>#REF!</v>
      </c>
      <c r="AV703" t="e">
        <f>IF(AU703="","",MROUND((#REF!*(9/5))+32,1))</f>
        <v>#REF!</v>
      </c>
      <c r="AW703" t="e">
        <f>IF(AV703="","",MROUND((#REF!*(9/5))+32,1))</f>
        <v>#REF!</v>
      </c>
      <c r="AX703" t="e">
        <f>IF(AW703="","",MROUND((#REF!*14.5038),1))</f>
        <v>#REF!</v>
      </c>
      <c r="AY703" s="25" t="e">
        <f>IF(AX703="","",#REF!)</f>
        <v>#REF!</v>
      </c>
      <c r="AZ703" s="25" t="e">
        <f>IF(AY703="","",#REF!)</f>
        <v>#REF!</v>
      </c>
      <c r="BA703" s="25" t="e">
        <f>IF(AZ703="","",MROUND(((#REF!*(9/5))+32),1))</f>
        <v>#REF!</v>
      </c>
      <c r="BB703" s="25" t="e">
        <f>IF(BA703="","",#REF!)</f>
        <v>#REF!</v>
      </c>
      <c r="BC703" s="25" t="e">
        <f>IF(BB703="","",#REF!)</f>
        <v>#REF!</v>
      </c>
      <c r="BD703" s="25" t="e">
        <f>IF(BC703="","",#REF!)</f>
        <v>#REF!</v>
      </c>
    </row>
    <row r="704" spans="15:56" x14ac:dyDescent="0.25">
      <c r="O704">
        <v>702</v>
      </c>
      <c r="P704" t="str">
        <f t="shared" si="11"/>
        <v>Good</v>
      </c>
      <c r="AR704" t="e">
        <f>IF(#REF!="","",#REF!)</f>
        <v>#REF!</v>
      </c>
      <c r="AS704" t="e">
        <f>IF(AR704="","",#REF!)</f>
        <v>#REF!</v>
      </c>
      <c r="AT704" t="e">
        <f>IF(AS704="","",#REF!)</f>
        <v>#REF!</v>
      </c>
      <c r="AU704" t="e">
        <f>IF(AT704="","",#REF!)</f>
        <v>#REF!</v>
      </c>
      <c r="AV704" t="e">
        <f>IF(AU704="","",MROUND((#REF!*(9/5))+32,1))</f>
        <v>#REF!</v>
      </c>
      <c r="AW704" t="e">
        <f>IF(AV704="","",MROUND((#REF!*(9/5))+32,1))</f>
        <v>#REF!</v>
      </c>
      <c r="AX704" t="e">
        <f>IF(AW704="","",MROUND((#REF!*14.5038),1))</f>
        <v>#REF!</v>
      </c>
      <c r="AY704" s="25" t="e">
        <f>IF(AX704="","",#REF!)</f>
        <v>#REF!</v>
      </c>
      <c r="AZ704" s="25" t="e">
        <f>IF(AY704="","",#REF!)</f>
        <v>#REF!</v>
      </c>
      <c r="BA704" s="25" t="e">
        <f>IF(AZ704="","",MROUND(((#REF!*(9/5))+32),1))</f>
        <v>#REF!</v>
      </c>
      <c r="BB704" s="25" t="e">
        <f>IF(BA704="","",#REF!)</f>
        <v>#REF!</v>
      </c>
      <c r="BC704" s="25" t="e">
        <f>IF(BB704="","",#REF!)</f>
        <v>#REF!</v>
      </c>
      <c r="BD704" s="25" t="e">
        <f>IF(BC704="","",#REF!)</f>
        <v>#REF!</v>
      </c>
    </row>
    <row r="705" spans="15:56" x14ac:dyDescent="0.25">
      <c r="O705">
        <v>703</v>
      </c>
      <c r="P705" t="str">
        <f t="shared" si="11"/>
        <v>Good</v>
      </c>
      <c r="AR705" t="e">
        <f>IF(#REF!="","",#REF!)</f>
        <v>#REF!</v>
      </c>
      <c r="AS705" t="e">
        <f>IF(AR705="","",#REF!)</f>
        <v>#REF!</v>
      </c>
      <c r="AT705" t="e">
        <f>IF(AS705="","",#REF!)</f>
        <v>#REF!</v>
      </c>
      <c r="AU705" t="e">
        <f>IF(AT705="","",#REF!)</f>
        <v>#REF!</v>
      </c>
      <c r="AV705" t="e">
        <f>IF(AU705="","",MROUND((#REF!*(9/5))+32,1))</f>
        <v>#REF!</v>
      </c>
      <c r="AW705" t="e">
        <f>IF(AV705="","",MROUND((#REF!*(9/5))+32,1))</f>
        <v>#REF!</v>
      </c>
      <c r="AX705" t="e">
        <f>IF(AW705="","",MROUND((#REF!*14.5038),1))</f>
        <v>#REF!</v>
      </c>
      <c r="AY705" s="25" t="e">
        <f>IF(AX705="","",#REF!)</f>
        <v>#REF!</v>
      </c>
      <c r="AZ705" s="25" t="e">
        <f>IF(AY705="","",#REF!)</f>
        <v>#REF!</v>
      </c>
      <c r="BA705" s="25" t="e">
        <f>IF(AZ705="","",MROUND(((#REF!*(9/5))+32),1))</f>
        <v>#REF!</v>
      </c>
      <c r="BB705" s="25" t="e">
        <f>IF(BA705="","",#REF!)</f>
        <v>#REF!</v>
      </c>
      <c r="BC705" s="25" t="e">
        <f>IF(BB705="","",#REF!)</f>
        <v>#REF!</v>
      </c>
      <c r="BD705" s="25" t="e">
        <f>IF(BC705="","",#REF!)</f>
        <v>#REF!</v>
      </c>
    </row>
    <row r="706" spans="15:56" x14ac:dyDescent="0.25">
      <c r="O706">
        <v>704</v>
      </c>
      <c r="P706" t="str">
        <f t="shared" si="11"/>
        <v>Good</v>
      </c>
      <c r="AR706" t="e">
        <f>IF(#REF!="","",#REF!)</f>
        <v>#REF!</v>
      </c>
      <c r="AS706" t="e">
        <f>IF(AR706="","",#REF!)</f>
        <v>#REF!</v>
      </c>
      <c r="AT706" t="e">
        <f>IF(AS706="","",#REF!)</f>
        <v>#REF!</v>
      </c>
      <c r="AU706" t="e">
        <f>IF(AT706="","",#REF!)</f>
        <v>#REF!</v>
      </c>
      <c r="AV706" t="e">
        <f>IF(AU706="","",MROUND((#REF!*(9/5))+32,1))</f>
        <v>#REF!</v>
      </c>
      <c r="AW706" t="e">
        <f>IF(AV706="","",MROUND((#REF!*(9/5))+32,1))</f>
        <v>#REF!</v>
      </c>
      <c r="AX706" t="e">
        <f>IF(AW706="","",MROUND((#REF!*14.5038),1))</f>
        <v>#REF!</v>
      </c>
      <c r="AY706" s="25" t="e">
        <f>IF(AX706="","",#REF!)</f>
        <v>#REF!</v>
      </c>
      <c r="AZ706" s="25" t="e">
        <f>IF(AY706="","",#REF!)</f>
        <v>#REF!</v>
      </c>
      <c r="BA706" s="25" t="e">
        <f>IF(AZ706="","",MROUND(((#REF!*(9/5))+32),1))</f>
        <v>#REF!</v>
      </c>
      <c r="BB706" s="25" t="e">
        <f>IF(BA706="","",#REF!)</f>
        <v>#REF!</v>
      </c>
      <c r="BC706" s="25" t="e">
        <f>IF(BB706="","",#REF!)</f>
        <v>#REF!</v>
      </c>
      <c r="BD706" s="25" t="e">
        <f>IF(BC706="","",#REF!)</f>
        <v>#REF!</v>
      </c>
    </row>
    <row r="707" spans="15:56" x14ac:dyDescent="0.25">
      <c r="O707">
        <v>705</v>
      </c>
      <c r="P707" t="str">
        <f t="shared" si="11"/>
        <v>Good</v>
      </c>
      <c r="AR707" t="e">
        <f>IF(#REF!="","",#REF!)</f>
        <v>#REF!</v>
      </c>
      <c r="AS707" t="e">
        <f>IF(AR707="","",#REF!)</f>
        <v>#REF!</v>
      </c>
      <c r="AT707" t="e">
        <f>IF(AS707="","",#REF!)</f>
        <v>#REF!</v>
      </c>
      <c r="AU707" t="e">
        <f>IF(AT707="","",#REF!)</f>
        <v>#REF!</v>
      </c>
      <c r="AV707" t="e">
        <f>IF(AU707="","",MROUND((#REF!*(9/5))+32,1))</f>
        <v>#REF!</v>
      </c>
      <c r="AW707" t="e">
        <f>IF(AV707="","",MROUND((#REF!*(9/5))+32,1))</f>
        <v>#REF!</v>
      </c>
      <c r="AX707" t="e">
        <f>IF(AW707="","",MROUND((#REF!*14.5038),1))</f>
        <v>#REF!</v>
      </c>
      <c r="AY707" s="25" t="e">
        <f>IF(AX707="","",#REF!)</f>
        <v>#REF!</v>
      </c>
      <c r="AZ707" s="25" t="e">
        <f>IF(AY707="","",#REF!)</f>
        <v>#REF!</v>
      </c>
      <c r="BA707" s="25" t="e">
        <f>IF(AZ707="","",MROUND(((#REF!*(9/5))+32),1))</f>
        <v>#REF!</v>
      </c>
      <c r="BB707" s="25" t="e">
        <f>IF(BA707="","",#REF!)</f>
        <v>#REF!</v>
      </c>
      <c r="BC707" s="25" t="e">
        <f>IF(BB707="","",#REF!)</f>
        <v>#REF!</v>
      </c>
      <c r="BD707" s="25" t="e">
        <f>IF(BC707="","",#REF!)</f>
        <v>#REF!</v>
      </c>
    </row>
    <row r="708" spans="15:56" x14ac:dyDescent="0.25">
      <c r="O708">
        <v>706</v>
      </c>
      <c r="P708" t="str">
        <f t="shared" ref="P708:P771" si="12">IF(B708&lt;&gt;B709,O708,"Good")</f>
        <v>Good</v>
      </c>
      <c r="AR708" t="e">
        <f>IF(#REF!="","",#REF!)</f>
        <v>#REF!</v>
      </c>
      <c r="AS708" t="e">
        <f>IF(AR708="","",#REF!)</f>
        <v>#REF!</v>
      </c>
      <c r="AT708" t="e">
        <f>IF(AS708="","",#REF!)</f>
        <v>#REF!</v>
      </c>
      <c r="AU708" t="e">
        <f>IF(AT708="","",#REF!)</f>
        <v>#REF!</v>
      </c>
      <c r="AV708" t="e">
        <f>IF(AU708="","",MROUND((#REF!*(9/5))+32,1))</f>
        <v>#REF!</v>
      </c>
      <c r="AW708" t="e">
        <f>IF(AV708="","",MROUND((#REF!*(9/5))+32,1))</f>
        <v>#REF!</v>
      </c>
      <c r="AX708" t="e">
        <f>IF(AW708="","",MROUND((#REF!*14.5038),1))</f>
        <v>#REF!</v>
      </c>
      <c r="AY708" s="25" t="e">
        <f>IF(AX708="","",#REF!)</f>
        <v>#REF!</v>
      </c>
      <c r="AZ708" s="25" t="e">
        <f>IF(AY708="","",#REF!)</f>
        <v>#REF!</v>
      </c>
      <c r="BA708" s="25" t="e">
        <f>IF(AZ708="","",MROUND(((#REF!*(9/5))+32),1))</f>
        <v>#REF!</v>
      </c>
      <c r="BB708" s="25" t="e">
        <f>IF(BA708="","",#REF!)</f>
        <v>#REF!</v>
      </c>
      <c r="BC708" s="25" t="e">
        <f>IF(BB708="","",#REF!)</f>
        <v>#REF!</v>
      </c>
      <c r="BD708" s="25" t="e">
        <f>IF(BC708="","",#REF!)</f>
        <v>#REF!</v>
      </c>
    </row>
    <row r="709" spans="15:56" x14ac:dyDescent="0.25">
      <c r="O709">
        <v>707</v>
      </c>
      <c r="P709" t="str">
        <f t="shared" si="12"/>
        <v>Good</v>
      </c>
      <c r="AR709" t="e">
        <f>IF(#REF!="","",#REF!)</f>
        <v>#REF!</v>
      </c>
      <c r="AS709" t="e">
        <f>IF(AR709="","",#REF!)</f>
        <v>#REF!</v>
      </c>
      <c r="AT709" t="e">
        <f>IF(AS709="","",#REF!)</f>
        <v>#REF!</v>
      </c>
      <c r="AU709" t="e">
        <f>IF(AT709="","",#REF!)</f>
        <v>#REF!</v>
      </c>
      <c r="AV709" t="e">
        <f>IF(AU709="","",MROUND((#REF!*(9/5))+32,1))</f>
        <v>#REF!</v>
      </c>
      <c r="AW709" t="e">
        <f>IF(AV709="","",MROUND((#REF!*(9/5))+32,1))</f>
        <v>#REF!</v>
      </c>
      <c r="AX709" t="e">
        <f>IF(AW709="","",MROUND((#REF!*14.5038),1))</f>
        <v>#REF!</v>
      </c>
      <c r="AY709" s="25" t="e">
        <f>IF(AX709="","",#REF!)</f>
        <v>#REF!</v>
      </c>
      <c r="AZ709" s="25" t="e">
        <f>IF(AY709="","",#REF!)</f>
        <v>#REF!</v>
      </c>
      <c r="BA709" s="25" t="e">
        <f>IF(AZ709="","",MROUND(((#REF!*(9/5))+32),1))</f>
        <v>#REF!</v>
      </c>
      <c r="BB709" s="25" t="e">
        <f>IF(BA709="","",#REF!)</f>
        <v>#REF!</v>
      </c>
      <c r="BC709" s="25" t="e">
        <f>IF(BB709="","",#REF!)</f>
        <v>#REF!</v>
      </c>
      <c r="BD709" s="25" t="e">
        <f>IF(BC709="","",#REF!)</f>
        <v>#REF!</v>
      </c>
    </row>
    <row r="710" spans="15:56" x14ac:dyDescent="0.25">
      <c r="O710">
        <v>708</v>
      </c>
      <c r="P710" t="str">
        <f t="shared" si="12"/>
        <v>Good</v>
      </c>
      <c r="AR710" t="e">
        <f>IF(#REF!="","",#REF!)</f>
        <v>#REF!</v>
      </c>
      <c r="AS710" t="e">
        <f>IF(AR710="","",#REF!)</f>
        <v>#REF!</v>
      </c>
      <c r="AT710" t="e">
        <f>IF(AS710="","",#REF!)</f>
        <v>#REF!</v>
      </c>
      <c r="AU710" t="e">
        <f>IF(AT710="","",#REF!)</f>
        <v>#REF!</v>
      </c>
      <c r="AV710" t="e">
        <f>IF(AU710="","",MROUND((#REF!*(9/5))+32,1))</f>
        <v>#REF!</v>
      </c>
      <c r="AW710" t="e">
        <f>IF(AV710="","",MROUND((#REF!*(9/5))+32,1))</f>
        <v>#REF!</v>
      </c>
      <c r="AX710" t="e">
        <f>IF(AW710="","",MROUND((#REF!*14.5038),1))</f>
        <v>#REF!</v>
      </c>
      <c r="AY710" s="25" t="e">
        <f>IF(AX710="","",#REF!)</f>
        <v>#REF!</v>
      </c>
      <c r="AZ710" s="25" t="e">
        <f>IF(AY710="","",#REF!)</f>
        <v>#REF!</v>
      </c>
      <c r="BA710" s="25" t="e">
        <f>IF(AZ710="","",MROUND(((#REF!*(9/5))+32),1))</f>
        <v>#REF!</v>
      </c>
      <c r="BB710" s="25" t="e">
        <f>IF(BA710="","",#REF!)</f>
        <v>#REF!</v>
      </c>
      <c r="BC710" s="25" t="e">
        <f>IF(BB710="","",#REF!)</f>
        <v>#REF!</v>
      </c>
      <c r="BD710" s="25" t="e">
        <f>IF(BC710="","",#REF!)</f>
        <v>#REF!</v>
      </c>
    </row>
    <row r="711" spans="15:56" x14ac:dyDescent="0.25">
      <c r="O711">
        <v>709</v>
      </c>
      <c r="P711" t="str">
        <f t="shared" si="12"/>
        <v>Good</v>
      </c>
      <c r="AR711" t="e">
        <f>IF(#REF!="","",#REF!)</f>
        <v>#REF!</v>
      </c>
      <c r="AS711" t="e">
        <f>IF(AR711="","",#REF!)</f>
        <v>#REF!</v>
      </c>
      <c r="AT711" t="e">
        <f>IF(AS711="","",#REF!)</f>
        <v>#REF!</v>
      </c>
      <c r="AU711" t="e">
        <f>IF(AT711="","",#REF!)</f>
        <v>#REF!</v>
      </c>
      <c r="AV711" t="e">
        <f>IF(AU711="","",MROUND((#REF!*(9/5))+32,1))</f>
        <v>#REF!</v>
      </c>
      <c r="AW711" t="e">
        <f>IF(AV711="","",MROUND((#REF!*(9/5))+32,1))</f>
        <v>#REF!</v>
      </c>
      <c r="AX711" t="e">
        <f>IF(AW711="","",MROUND((#REF!*14.5038),1))</f>
        <v>#REF!</v>
      </c>
      <c r="AY711" s="25" t="e">
        <f>IF(AX711="","",#REF!)</f>
        <v>#REF!</v>
      </c>
      <c r="AZ711" s="25" t="e">
        <f>IF(AY711="","",#REF!)</f>
        <v>#REF!</v>
      </c>
      <c r="BA711" s="25" t="e">
        <f>IF(AZ711="","",MROUND(((#REF!*(9/5))+32),1))</f>
        <v>#REF!</v>
      </c>
      <c r="BB711" s="25" t="e">
        <f>IF(BA711="","",#REF!)</f>
        <v>#REF!</v>
      </c>
      <c r="BC711" s="25" t="e">
        <f>IF(BB711="","",#REF!)</f>
        <v>#REF!</v>
      </c>
      <c r="BD711" s="25" t="e">
        <f>IF(BC711="","",#REF!)</f>
        <v>#REF!</v>
      </c>
    </row>
    <row r="712" spans="15:56" x14ac:dyDescent="0.25">
      <c r="O712">
        <v>710</v>
      </c>
      <c r="P712" t="str">
        <f t="shared" si="12"/>
        <v>Good</v>
      </c>
      <c r="AR712" t="e">
        <f>IF(#REF!="","",#REF!)</f>
        <v>#REF!</v>
      </c>
      <c r="AS712" t="e">
        <f>IF(AR712="","",#REF!)</f>
        <v>#REF!</v>
      </c>
      <c r="AT712" t="e">
        <f>IF(AS712="","",#REF!)</f>
        <v>#REF!</v>
      </c>
      <c r="AU712" t="e">
        <f>IF(AT712="","",#REF!)</f>
        <v>#REF!</v>
      </c>
      <c r="AV712" t="e">
        <f>IF(AU712="","",MROUND((#REF!*(9/5))+32,1))</f>
        <v>#REF!</v>
      </c>
      <c r="AW712" t="e">
        <f>IF(AV712="","",MROUND((#REF!*(9/5))+32,1))</f>
        <v>#REF!</v>
      </c>
      <c r="AX712" t="e">
        <f>IF(AW712="","",MROUND((#REF!*14.5038),1))</f>
        <v>#REF!</v>
      </c>
      <c r="AY712" s="25" t="e">
        <f>IF(AX712="","",#REF!)</f>
        <v>#REF!</v>
      </c>
      <c r="AZ712" s="25" t="e">
        <f>IF(AY712="","",#REF!)</f>
        <v>#REF!</v>
      </c>
      <c r="BA712" s="25" t="e">
        <f>IF(AZ712="","",MROUND(((#REF!*(9/5))+32),1))</f>
        <v>#REF!</v>
      </c>
      <c r="BB712" s="25" t="e">
        <f>IF(BA712="","",#REF!)</f>
        <v>#REF!</v>
      </c>
      <c r="BC712" s="25" t="e">
        <f>IF(BB712="","",#REF!)</f>
        <v>#REF!</v>
      </c>
      <c r="BD712" s="25" t="e">
        <f>IF(BC712="","",#REF!)</f>
        <v>#REF!</v>
      </c>
    </row>
    <row r="713" spans="15:56" x14ac:dyDescent="0.25">
      <c r="O713">
        <v>711</v>
      </c>
      <c r="P713" t="str">
        <f t="shared" si="12"/>
        <v>Good</v>
      </c>
      <c r="AR713" t="e">
        <f>IF(#REF!="","",#REF!)</f>
        <v>#REF!</v>
      </c>
      <c r="AS713" t="e">
        <f>IF(AR713="","",#REF!)</f>
        <v>#REF!</v>
      </c>
      <c r="AT713" t="e">
        <f>IF(AS713="","",#REF!)</f>
        <v>#REF!</v>
      </c>
      <c r="AU713" t="e">
        <f>IF(AT713="","",#REF!)</f>
        <v>#REF!</v>
      </c>
      <c r="AV713" t="e">
        <f>IF(AU713="","",MROUND((#REF!*(9/5))+32,1))</f>
        <v>#REF!</v>
      </c>
      <c r="AW713" t="e">
        <f>IF(AV713="","",MROUND((#REF!*(9/5))+32,1))</f>
        <v>#REF!</v>
      </c>
      <c r="AX713" t="e">
        <f>IF(AW713="","",MROUND((#REF!*14.5038),1))</f>
        <v>#REF!</v>
      </c>
      <c r="AY713" s="25" t="e">
        <f>IF(AX713="","",#REF!)</f>
        <v>#REF!</v>
      </c>
      <c r="AZ713" s="25" t="e">
        <f>IF(AY713="","",#REF!)</f>
        <v>#REF!</v>
      </c>
      <c r="BA713" s="25" t="e">
        <f>IF(AZ713="","",MROUND(((#REF!*(9/5))+32),1))</f>
        <v>#REF!</v>
      </c>
      <c r="BB713" s="25" t="e">
        <f>IF(BA713="","",#REF!)</f>
        <v>#REF!</v>
      </c>
      <c r="BC713" s="25" t="e">
        <f>IF(BB713="","",#REF!)</f>
        <v>#REF!</v>
      </c>
      <c r="BD713" s="25" t="e">
        <f>IF(BC713="","",#REF!)</f>
        <v>#REF!</v>
      </c>
    </row>
    <row r="714" spans="15:56" x14ac:dyDescent="0.25">
      <c r="O714">
        <v>712</v>
      </c>
      <c r="P714" t="str">
        <f t="shared" si="12"/>
        <v>Good</v>
      </c>
      <c r="AR714" t="e">
        <f>IF(#REF!="","",#REF!)</f>
        <v>#REF!</v>
      </c>
      <c r="AS714" t="e">
        <f>IF(AR714="","",#REF!)</f>
        <v>#REF!</v>
      </c>
      <c r="AT714" t="e">
        <f>IF(AS714="","",#REF!)</f>
        <v>#REF!</v>
      </c>
      <c r="AU714" t="e">
        <f>IF(AT714="","",#REF!)</f>
        <v>#REF!</v>
      </c>
      <c r="AV714" t="e">
        <f>IF(AU714="","",MROUND((#REF!*(9/5))+32,1))</f>
        <v>#REF!</v>
      </c>
      <c r="AW714" t="e">
        <f>IF(AV714="","",MROUND((#REF!*(9/5))+32,1))</f>
        <v>#REF!</v>
      </c>
      <c r="AX714" t="e">
        <f>IF(AW714="","",MROUND((#REF!*14.5038),1))</f>
        <v>#REF!</v>
      </c>
      <c r="AY714" s="25" t="e">
        <f>IF(AX714="","",#REF!)</f>
        <v>#REF!</v>
      </c>
      <c r="AZ714" s="25" t="e">
        <f>IF(AY714="","",#REF!)</f>
        <v>#REF!</v>
      </c>
      <c r="BA714" s="25" t="e">
        <f>IF(AZ714="","",MROUND(((#REF!*(9/5))+32),1))</f>
        <v>#REF!</v>
      </c>
      <c r="BB714" s="25" t="e">
        <f>IF(BA714="","",#REF!)</f>
        <v>#REF!</v>
      </c>
      <c r="BC714" s="25" t="e">
        <f>IF(BB714="","",#REF!)</f>
        <v>#REF!</v>
      </c>
      <c r="BD714" s="25" t="e">
        <f>IF(BC714="","",#REF!)</f>
        <v>#REF!</v>
      </c>
    </row>
    <row r="715" spans="15:56" x14ac:dyDescent="0.25">
      <c r="O715">
        <v>713</v>
      </c>
      <c r="P715" t="str">
        <f t="shared" si="12"/>
        <v>Good</v>
      </c>
      <c r="AR715" t="e">
        <f>IF(#REF!="","",#REF!)</f>
        <v>#REF!</v>
      </c>
      <c r="AS715" t="e">
        <f>IF(AR715="","",#REF!)</f>
        <v>#REF!</v>
      </c>
      <c r="AT715" t="e">
        <f>IF(AS715="","",#REF!)</f>
        <v>#REF!</v>
      </c>
      <c r="AU715" t="e">
        <f>IF(AT715="","",#REF!)</f>
        <v>#REF!</v>
      </c>
      <c r="AV715" t="e">
        <f>IF(AU715="","",MROUND((#REF!*(9/5))+32,1))</f>
        <v>#REF!</v>
      </c>
      <c r="AW715" t="e">
        <f>IF(AV715="","",MROUND((#REF!*(9/5))+32,1))</f>
        <v>#REF!</v>
      </c>
      <c r="AX715" t="e">
        <f>IF(AW715="","",MROUND((#REF!*14.5038),1))</f>
        <v>#REF!</v>
      </c>
      <c r="AY715" s="25" t="e">
        <f>IF(AX715="","",#REF!)</f>
        <v>#REF!</v>
      </c>
      <c r="AZ715" s="25" t="e">
        <f>IF(AY715="","",#REF!)</f>
        <v>#REF!</v>
      </c>
      <c r="BA715" s="25" t="e">
        <f>IF(AZ715="","",MROUND(((#REF!*(9/5))+32),1))</f>
        <v>#REF!</v>
      </c>
      <c r="BB715" s="25" t="e">
        <f>IF(BA715="","",#REF!)</f>
        <v>#REF!</v>
      </c>
      <c r="BC715" s="25" t="e">
        <f>IF(BB715="","",#REF!)</f>
        <v>#REF!</v>
      </c>
      <c r="BD715" s="25" t="e">
        <f>IF(BC715="","",#REF!)</f>
        <v>#REF!</v>
      </c>
    </row>
    <row r="716" spans="15:56" x14ac:dyDescent="0.25">
      <c r="O716">
        <v>714</v>
      </c>
      <c r="P716" t="str">
        <f t="shared" si="12"/>
        <v>Good</v>
      </c>
      <c r="AR716" t="e">
        <f>IF(#REF!="","",#REF!)</f>
        <v>#REF!</v>
      </c>
      <c r="AS716" t="e">
        <f>IF(AR716="","",#REF!)</f>
        <v>#REF!</v>
      </c>
      <c r="AT716" t="e">
        <f>IF(AS716="","",#REF!)</f>
        <v>#REF!</v>
      </c>
      <c r="AU716" t="e">
        <f>IF(AT716="","",#REF!)</f>
        <v>#REF!</v>
      </c>
      <c r="AV716" t="e">
        <f>IF(AU716="","",MROUND((#REF!*(9/5))+32,1))</f>
        <v>#REF!</v>
      </c>
      <c r="AW716" t="e">
        <f>IF(AV716="","",MROUND((#REF!*(9/5))+32,1))</f>
        <v>#REF!</v>
      </c>
      <c r="AX716" t="e">
        <f>IF(AW716="","",MROUND((#REF!*14.5038),1))</f>
        <v>#REF!</v>
      </c>
      <c r="AY716" s="25" t="e">
        <f>IF(AX716="","",#REF!)</f>
        <v>#REF!</v>
      </c>
      <c r="AZ716" s="25" t="e">
        <f>IF(AY716="","",#REF!)</f>
        <v>#REF!</v>
      </c>
      <c r="BA716" s="25" t="e">
        <f>IF(AZ716="","",MROUND(((#REF!*(9/5))+32),1))</f>
        <v>#REF!</v>
      </c>
      <c r="BB716" s="25" t="e">
        <f>IF(BA716="","",#REF!)</f>
        <v>#REF!</v>
      </c>
      <c r="BC716" s="25" t="e">
        <f>IF(BB716="","",#REF!)</f>
        <v>#REF!</v>
      </c>
      <c r="BD716" s="25" t="e">
        <f>IF(BC716="","",#REF!)</f>
        <v>#REF!</v>
      </c>
    </row>
    <row r="717" spans="15:56" x14ac:dyDescent="0.25">
      <c r="O717">
        <v>715</v>
      </c>
      <c r="P717" t="str">
        <f t="shared" si="12"/>
        <v>Good</v>
      </c>
      <c r="AR717" t="e">
        <f>IF(#REF!="","",#REF!)</f>
        <v>#REF!</v>
      </c>
      <c r="AS717" t="e">
        <f>IF(AR717="","",#REF!)</f>
        <v>#REF!</v>
      </c>
      <c r="AT717" t="e">
        <f>IF(AS717="","",#REF!)</f>
        <v>#REF!</v>
      </c>
      <c r="AU717" t="e">
        <f>IF(AT717="","",#REF!)</f>
        <v>#REF!</v>
      </c>
      <c r="AV717" t="e">
        <f>IF(AU717="","",MROUND((#REF!*(9/5))+32,1))</f>
        <v>#REF!</v>
      </c>
      <c r="AW717" t="e">
        <f>IF(AV717="","",MROUND((#REF!*(9/5))+32,1))</f>
        <v>#REF!</v>
      </c>
      <c r="AX717" t="e">
        <f>IF(AW717="","",MROUND((#REF!*14.5038),1))</f>
        <v>#REF!</v>
      </c>
      <c r="AY717" s="25" t="e">
        <f>IF(AX717="","",#REF!)</f>
        <v>#REF!</v>
      </c>
      <c r="AZ717" s="25" t="e">
        <f>IF(AY717="","",#REF!)</f>
        <v>#REF!</v>
      </c>
      <c r="BA717" s="25" t="e">
        <f>IF(AZ717="","",MROUND(((#REF!*(9/5))+32),1))</f>
        <v>#REF!</v>
      </c>
      <c r="BB717" s="25" t="e">
        <f>IF(BA717="","",#REF!)</f>
        <v>#REF!</v>
      </c>
      <c r="BC717" s="25" t="e">
        <f>IF(BB717="","",#REF!)</f>
        <v>#REF!</v>
      </c>
      <c r="BD717" s="25" t="e">
        <f>IF(BC717="","",#REF!)</f>
        <v>#REF!</v>
      </c>
    </row>
    <row r="718" spans="15:56" x14ac:dyDescent="0.25">
      <c r="O718">
        <v>716</v>
      </c>
      <c r="P718" t="str">
        <f t="shared" si="12"/>
        <v>Good</v>
      </c>
      <c r="AR718" t="e">
        <f>IF(#REF!="","",#REF!)</f>
        <v>#REF!</v>
      </c>
      <c r="AS718" t="e">
        <f>IF(AR718="","",#REF!)</f>
        <v>#REF!</v>
      </c>
      <c r="AT718" t="e">
        <f>IF(AS718="","",#REF!)</f>
        <v>#REF!</v>
      </c>
      <c r="AU718" t="e">
        <f>IF(AT718="","",#REF!)</f>
        <v>#REF!</v>
      </c>
      <c r="AV718" t="e">
        <f>IF(AU718="","",MROUND((#REF!*(9/5))+32,1))</f>
        <v>#REF!</v>
      </c>
      <c r="AW718" t="e">
        <f>IF(AV718="","",MROUND((#REF!*(9/5))+32,1))</f>
        <v>#REF!</v>
      </c>
      <c r="AX718" t="e">
        <f>IF(AW718="","",MROUND((#REF!*14.5038),1))</f>
        <v>#REF!</v>
      </c>
      <c r="AY718" s="25" t="e">
        <f>IF(AX718="","",#REF!)</f>
        <v>#REF!</v>
      </c>
      <c r="AZ718" s="25" t="e">
        <f>IF(AY718="","",#REF!)</f>
        <v>#REF!</v>
      </c>
      <c r="BA718" s="25" t="e">
        <f>IF(AZ718="","",MROUND(((#REF!*(9/5))+32),1))</f>
        <v>#REF!</v>
      </c>
      <c r="BB718" s="25" t="e">
        <f>IF(BA718="","",#REF!)</f>
        <v>#REF!</v>
      </c>
      <c r="BC718" s="25" t="e">
        <f>IF(BB718="","",#REF!)</f>
        <v>#REF!</v>
      </c>
      <c r="BD718" s="25" t="e">
        <f>IF(BC718="","",#REF!)</f>
        <v>#REF!</v>
      </c>
    </row>
    <row r="719" spans="15:56" x14ac:dyDescent="0.25">
      <c r="O719">
        <v>717</v>
      </c>
      <c r="P719" t="str">
        <f t="shared" si="12"/>
        <v>Good</v>
      </c>
      <c r="AR719" t="e">
        <f>IF(#REF!="","",#REF!)</f>
        <v>#REF!</v>
      </c>
      <c r="AS719" t="e">
        <f>IF(AR719="","",#REF!)</f>
        <v>#REF!</v>
      </c>
      <c r="AT719" t="e">
        <f>IF(AS719="","",#REF!)</f>
        <v>#REF!</v>
      </c>
      <c r="AU719" t="e">
        <f>IF(AT719="","",#REF!)</f>
        <v>#REF!</v>
      </c>
      <c r="AV719" t="e">
        <f>IF(AU719="","",MROUND((#REF!*(9/5))+32,1))</f>
        <v>#REF!</v>
      </c>
      <c r="AW719" t="e">
        <f>IF(AV719="","",MROUND((#REF!*(9/5))+32,1))</f>
        <v>#REF!</v>
      </c>
      <c r="AX719" t="e">
        <f>IF(AW719="","",MROUND((#REF!*14.5038),1))</f>
        <v>#REF!</v>
      </c>
      <c r="AY719" s="25" t="e">
        <f>IF(AX719="","",#REF!)</f>
        <v>#REF!</v>
      </c>
      <c r="AZ719" s="25" t="e">
        <f>IF(AY719="","",#REF!)</f>
        <v>#REF!</v>
      </c>
      <c r="BA719" s="25" t="e">
        <f>IF(AZ719="","",MROUND(((#REF!*(9/5))+32),1))</f>
        <v>#REF!</v>
      </c>
      <c r="BB719" s="25" t="e">
        <f>IF(BA719="","",#REF!)</f>
        <v>#REF!</v>
      </c>
      <c r="BC719" s="25" t="e">
        <f>IF(BB719="","",#REF!)</f>
        <v>#REF!</v>
      </c>
      <c r="BD719" s="25" t="e">
        <f>IF(BC719="","",#REF!)</f>
        <v>#REF!</v>
      </c>
    </row>
    <row r="720" spans="15:56" x14ac:dyDescent="0.25">
      <c r="O720">
        <v>718</v>
      </c>
      <c r="P720" t="str">
        <f t="shared" si="12"/>
        <v>Good</v>
      </c>
      <c r="AR720" t="e">
        <f>IF(#REF!="","",#REF!)</f>
        <v>#REF!</v>
      </c>
      <c r="AS720" t="e">
        <f>IF(AR720="","",#REF!)</f>
        <v>#REF!</v>
      </c>
      <c r="AT720" t="e">
        <f>IF(AS720="","",#REF!)</f>
        <v>#REF!</v>
      </c>
      <c r="AU720" t="e">
        <f>IF(AT720="","",#REF!)</f>
        <v>#REF!</v>
      </c>
      <c r="AV720" t="e">
        <f>IF(AU720="","",MROUND((#REF!*(9/5))+32,1))</f>
        <v>#REF!</v>
      </c>
      <c r="AW720" t="e">
        <f>IF(AV720="","",MROUND((#REF!*(9/5))+32,1))</f>
        <v>#REF!</v>
      </c>
      <c r="AX720" t="e">
        <f>IF(AW720="","",MROUND((#REF!*14.5038),1))</f>
        <v>#REF!</v>
      </c>
      <c r="AY720" s="25" t="e">
        <f>IF(AX720="","",#REF!)</f>
        <v>#REF!</v>
      </c>
      <c r="AZ720" s="25" t="e">
        <f>IF(AY720="","",#REF!)</f>
        <v>#REF!</v>
      </c>
      <c r="BA720" s="25" t="e">
        <f>IF(AZ720="","",MROUND(((#REF!*(9/5))+32),1))</f>
        <v>#REF!</v>
      </c>
      <c r="BB720" s="25" t="e">
        <f>IF(BA720="","",#REF!)</f>
        <v>#REF!</v>
      </c>
      <c r="BC720" s="25" t="e">
        <f>IF(BB720="","",#REF!)</f>
        <v>#REF!</v>
      </c>
      <c r="BD720" s="25" t="e">
        <f>IF(BC720="","",#REF!)</f>
        <v>#REF!</v>
      </c>
    </row>
    <row r="721" spans="15:56" x14ac:dyDescent="0.25">
      <c r="O721">
        <v>719</v>
      </c>
      <c r="P721" t="str">
        <f t="shared" si="12"/>
        <v>Good</v>
      </c>
      <c r="AR721" t="e">
        <f>IF(#REF!="","",#REF!)</f>
        <v>#REF!</v>
      </c>
      <c r="AS721" t="e">
        <f>IF(AR721="","",#REF!)</f>
        <v>#REF!</v>
      </c>
      <c r="AT721" t="e">
        <f>IF(AS721="","",#REF!)</f>
        <v>#REF!</v>
      </c>
      <c r="AU721" t="e">
        <f>IF(AT721="","",#REF!)</f>
        <v>#REF!</v>
      </c>
      <c r="AV721" t="e">
        <f>IF(AU721="","",MROUND((#REF!*(9/5))+32,1))</f>
        <v>#REF!</v>
      </c>
      <c r="AW721" t="e">
        <f>IF(AV721="","",MROUND((#REF!*(9/5))+32,1))</f>
        <v>#REF!</v>
      </c>
      <c r="AX721" t="e">
        <f>IF(AW721="","",MROUND((#REF!*14.5038),1))</f>
        <v>#REF!</v>
      </c>
      <c r="AY721" s="25" t="e">
        <f>IF(AX721="","",#REF!)</f>
        <v>#REF!</v>
      </c>
      <c r="AZ721" s="25" t="e">
        <f>IF(AY721="","",#REF!)</f>
        <v>#REF!</v>
      </c>
      <c r="BA721" s="25" t="e">
        <f>IF(AZ721="","",MROUND(((#REF!*(9/5))+32),1))</f>
        <v>#REF!</v>
      </c>
      <c r="BB721" s="25" t="e">
        <f>IF(BA721="","",#REF!)</f>
        <v>#REF!</v>
      </c>
      <c r="BC721" s="25" t="e">
        <f>IF(BB721="","",#REF!)</f>
        <v>#REF!</v>
      </c>
      <c r="BD721" s="25" t="e">
        <f>IF(BC721="","",#REF!)</f>
        <v>#REF!</v>
      </c>
    </row>
    <row r="722" spans="15:56" x14ac:dyDescent="0.25">
      <c r="O722">
        <v>720</v>
      </c>
      <c r="P722" t="str">
        <f t="shared" si="12"/>
        <v>Good</v>
      </c>
      <c r="AR722" t="e">
        <f>IF(#REF!="","",#REF!)</f>
        <v>#REF!</v>
      </c>
      <c r="AS722" t="e">
        <f>IF(AR722="","",#REF!)</f>
        <v>#REF!</v>
      </c>
      <c r="AT722" t="e">
        <f>IF(AS722="","",#REF!)</f>
        <v>#REF!</v>
      </c>
      <c r="AU722" t="e">
        <f>IF(AT722="","",#REF!)</f>
        <v>#REF!</v>
      </c>
      <c r="AV722" t="e">
        <f>IF(AU722="","",MROUND((#REF!*(9/5))+32,1))</f>
        <v>#REF!</v>
      </c>
      <c r="AW722" t="e">
        <f>IF(AV722="","",MROUND((#REF!*(9/5))+32,1))</f>
        <v>#REF!</v>
      </c>
      <c r="AX722" t="e">
        <f>IF(AW722="","",MROUND((#REF!*14.5038),1))</f>
        <v>#REF!</v>
      </c>
      <c r="AY722" s="25" t="e">
        <f>IF(AX722="","",#REF!)</f>
        <v>#REF!</v>
      </c>
      <c r="AZ722" s="25" t="e">
        <f>IF(AY722="","",#REF!)</f>
        <v>#REF!</v>
      </c>
      <c r="BA722" s="25" t="e">
        <f>IF(AZ722="","",MROUND(((#REF!*(9/5))+32),1))</f>
        <v>#REF!</v>
      </c>
      <c r="BB722" s="25" t="e">
        <f>IF(BA722="","",#REF!)</f>
        <v>#REF!</v>
      </c>
      <c r="BC722" s="25" t="e">
        <f>IF(BB722="","",#REF!)</f>
        <v>#REF!</v>
      </c>
      <c r="BD722" s="25" t="e">
        <f>IF(BC722="","",#REF!)</f>
        <v>#REF!</v>
      </c>
    </row>
    <row r="723" spans="15:56" x14ac:dyDescent="0.25">
      <c r="O723">
        <v>721</v>
      </c>
      <c r="P723" t="str">
        <f t="shared" si="12"/>
        <v>Good</v>
      </c>
      <c r="AR723" t="e">
        <f>IF(#REF!="","",#REF!)</f>
        <v>#REF!</v>
      </c>
      <c r="AS723" t="e">
        <f>IF(AR723="","",#REF!)</f>
        <v>#REF!</v>
      </c>
      <c r="AT723" t="e">
        <f>IF(AS723="","",#REF!)</f>
        <v>#REF!</v>
      </c>
      <c r="AU723" t="e">
        <f>IF(AT723="","",#REF!)</f>
        <v>#REF!</v>
      </c>
      <c r="AV723" t="e">
        <f>IF(AU723="","",MROUND((#REF!*(9/5))+32,1))</f>
        <v>#REF!</v>
      </c>
      <c r="AW723" t="e">
        <f>IF(AV723="","",MROUND((#REF!*(9/5))+32,1))</f>
        <v>#REF!</v>
      </c>
      <c r="AX723" t="e">
        <f>IF(AW723="","",MROUND((#REF!*14.5038),1))</f>
        <v>#REF!</v>
      </c>
      <c r="AY723" s="25" t="e">
        <f>IF(AX723="","",#REF!)</f>
        <v>#REF!</v>
      </c>
      <c r="AZ723" s="25" t="e">
        <f>IF(AY723="","",#REF!)</f>
        <v>#REF!</v>
      </c>
      <c r="BA723" s="25" t="e">
        <f>IF(AZ723="","",MROUND(((#REF!*(9/5))+32),1))</f>
        <v>#REF!</v>
      </c>
      <c r="BB723" s="25" t="e">
        <f>IF(BA723="","",#REF!)</f>
        <v>#REF!</v>
      </c>
      <c r="BC723" s="25" t="e">
        <f>IF(BB723="","",#REF!)</f>
        <v>#REF!</v>
      </c>
      <c r="BD723" s="25" t="e">
        <f>IF(BC723="","",#REF!)</f>
        <v>#REF!</v>
      </c>
    </row>
    <row r="724" spans="15:56" x14ac:dyDescent="0.25">
      <c r="O724">
        <v>722</v>
      </c>
      <c r="P724" t="str">
        <f t="shared" si="12"/>
        <v>Good</v>
      </c>
      <c r="AR724" t="e">
        <f>IF(#REF!="","",#REF!)</f>
        <v>#REF!</v>
      </c>
      <c r="AS724" t="e">
        <f>IF(AR724="","",#REF!)</f>
        <v>#REF!</v>
      </c>
      <c r="AT724" t="e">
        <f>IF(AS724="","",#REF!)</f>
        <v>#REF!</v>
      </c>
      <c r="AU724" t="e">
        <f>IF(AT724="","",#REF!)</f>
        <v>#REF!</v>
      </c>
      <c r="AV724" t="e">
        <f>IF(AU724="","",MROUND((#REF!*(9/5))+32,1))</f>
        <v>#REF!</v>
      </c>
      <c r="AW724" t="e">
        <f>IF(AV724="","",MROUND((#REF!*(9/5))+32,1))</f>
        <v>#REF!</v>
      </c>
      <c r="AX724" t="e">
        <f>IF(AW724="","",MROUND((#REF!*14.5038),1))</f>
        <v>#REF!</v>
      </c>
      <c r="AY724" s="25" t="e">
        <f>IF(AX724="","",#REF!)</f>
        <v>#REF!</v>
      </c>
      <c r="AZ724" s="25" t="e">
        <f>IF(AY724="","",#REF!)</f>
        <v>#REF!</v>
      </c>
      <c r="BA724" s="25" t="e">
        <f>IF(AZ724="","",MROUND(((#REF!*(9/5))+32),1))</f>
        <v>#REF!</v>
      </c>
      <c r="BB724" s="25" t="e">
        <f>IF(BA724="","",#REF!)</f>
        <v>#REF!</v>
      </c>
      <c r="BC724" s="25" t="e">
        <f>IF(BB724="","",#REF!)</f>
        <v>#REF!</v>
      </c>
      <c r="BD724" s="25" t="e">
        <f>IF(BC724="","",#REF!)</f>
        <v>#REF!</v>
      </c>
    </row>
    <row r="725" spans="15:56" x14ac:dyDescent="0.25">
      <c r="O725">
        <v>723</v>
      </c>
      <c r="P725" t="str">
        <f t="shared" si="12"/>
        <v>Good</v>
      </c>
      <c r="AR725" t="e">
        <f>IF(#REF!="","",#REF!)</f>
        <v>#REF!</v>
      </c>
      <c r="AS725" t="e">
        <f>IF(AR725="","",#REF!)</f>
        <v>#REF!</v>
      </c>
      <c r="AT725" t="e">
        <f>IF(AS725="","",#REF!)</f>
        <v>#REF!</v>
      </c>
      <c r="AU725" t="e">
        <f>IF(AT725="","",#REF!)</f>
        <v>#REF!</v>
      </c>
      <c r="AV725" t="e">
        <f>IF(AU725="","",MROUND((#REF!*(9/5))+32,1))</f>
        <v>#REF!</v>
      </c>
      <c r="AW725" t="e">
        <f>IF(AV725="","",MROUND((#REF!*(9/5))+32,1))</f>
        <v>#REF!</v>
      </c>
      <c r="AX725" t="e">
        <f>IF(AW725="","",MROUND((#REF!*14.5038),1))</f>
        <v>#REF!</v>
      </c>
      <c r="AY725" s="25" t="e">
        <f>IF(AX725="","",#REF!)</f>
        <v>#REF!</v>
      </c>
      <c r="AZ725" s="25" t="e">
        <f>IF(AY725="","",#REF!)</f>
        <v>#REF!</v>
      </c>
      <c r="BA725" s="25" t="e">
        <f>IF(AZ725="","",MROUND(((#REF!*(9/5))+32),1))</f>
        <v>#REF!</v>
      </c>
      <c r="BB725" s="25" t="e">
        <f>IF(BA725="","",#REF!)</f>
        <v>#REF!</v>
      </c>
      <c r="BC725" s="25" t="e">
        <f>IF(BB725="","",#REF!)</f>
        <v>#REF!</v>
      </c>
      <c r="BD725" s="25" t="e">
        <f>IF(BC725="","",#REF!)</f>
        <v>#REF!</v>
      </c>
    </row>
    <row r="726" spans="15:56" x14ac:dyDescent="0.25">
      <c r="O726">
        <v>724</v>
      </c>
      <c r="P726" t="str">
        <f t="shared" si="12"/>
        <v>Good</v>
      </c>
      <c r="AR726" t="e">
        <f>IF(#REF!="","",#REF!)</f>
        <v>#REF!</v>
      </c>
      <c r="AS726" t="e">
        <f>IF(AR726="","",#REF!)</f>
        <v>#REF!</v>
      </c>
      <c r="AT726" t="e">
        <f>IF(AS726="","",#REF!)</f>
        <v>#REF!</v>
      </c>
      <c r="AU726" t="e">
        <f>IF(AT726="","",#REF!)</f>
        <v>#REF!</v>
      </c>
      <c r="AV726" t="e">
        <f>IF(AU726="","",MROUND((#REF!*(9/5))+32,1))</f>
        <v>#REF!</v>
      </c>
      <c r="AW726" t="e">
        <f>IF(AV726="","",MROUND((#REF!*(9/5))+32,1))</f>
        <v>#REF!</v>
      </c>
      <c r="AX726" t="e">
        <f>IF(AW726="","",MROUND((#REF!*14.5038),1))</f>
        <v>#REF!</v>
      </c>
      <c r="AY726" s="25" t="e">
        <f>IF(AX726="","",#REF!)</f>
        <v>#REF!</v>
      </c>
      <c r="AZ726" s="25" t="e">
        <f>IF(AY726="","",#REF!)</f>
        <v>#REF!</v>
      </c>
      <c r="BA726" s="25" t="e">
        <f>IF(AZ726="","",MROUND(((#REF!*(9/5))+32),1))</f>
        <v>#REF!</v>
      </c>
      <c r="BB726" s="25" t="e">
        <f>IF(BA726="","",#REF!)</f>
        <v>#REF!</v>
      </c>
      <c r="BC726" s="25" t="e">
        <f>IF(BB726="","",#REF!)</f>
        <v>#REF!</v>
      </c>
      <c r="BD726" s="25" t="e">
        <f>IF(BC726="","",#REF!)</f>
        <v>#REF!</v>
      </c>
    </row>
    <row r="727" spans="15:56" x14ac:dyDescent="0.25">
      <c r="O727">
        <v>725</v>
      </c>
      <c r="P727" t="str">
        <f t="shared" si="12"/>
        <v>Good</v>
      </c>
      <c r="AR727" t="e">
        <f>IF(#REF!="","",#REF!)</f>
        <v>#REF!</v>
      </c>
      <c r="AS727" t="e">
        <f>IF(AR727="","",#REF!)</f>
        <v>#REF!</v>
      </c>
      <c r="AT727" t="e">
        <f>IF(AS727="","",#REF!)</f>
        <v>#REF!</v>
      </c>
      <c r="AU727" t="e">
        <f>IF(AT727="","",#REF!)</f>
        <v>#REF!</v>
      </c>
      <c r="AV727" t="e">
        <f>IF(AU727="","",MROUND((#REF!*(9/5))+32,1))</f>
        <v>#REF!</v>
      </c>
      <c r="AW727" t="e">
        <f>IF(AV727="","",MROUND((#REF!*(9/5))+32,1))</f>
        <v>#REF!</v>
      </c>
      <c r="AX727" t="e">
        <f>IF(AW727="","",MROUND((#REF!*14.5038),1))</f>
        <v>#REF!</v>
      </c>
      <c r="AY727" s="25" t="e">
        <f>IF(AX727="","",#REF!)</f>
        <v>#REF!</v>
      </c>
      <c r="AZ727" s="25" t="e">
        <f>IF(AY727="","",#REF!)</f>
        <v>#REF!</v>
      </c>
      <c r="BA727" s="25" t="e">
        <f>IF(AZ727="","",MROUND(((#REF!*(9/5))+32),1))</f>
        <v>#REF!</v>
      </c>
      <c r="BB727" s="25" t="e">
        <f>IF(BA727="","",#REF!)</f>
        <v>#REF!</v>
      </c>
      <c r="BC727" s="25" t="e">
        <f>IF(BB727="","",#REF!)</f>
        <v>#REF!</v>
      </c>
      <c r="BD727" s="25" t="e">
        <f>IF(BC727="","",#REF!)</f>
        <v>#REF!</v>
      </c>
    </row>
    <row r="728" spans="15:56" x14ac:dyDescent="0.25">
      <c r="O728">
        <v>726</v>
      </c>
      <c r="P728" t="str">
        <f t="shared" si="12"/>
        <v>Good</v>
      </c>
      <c r="AR728" t="e">
        <f>IF(#REF!="","",#REF!)</f>
        <v>#REF!</v>
      </c>
      <c r="AS728" t="e">
        <f>IF(AR728="","",#REF!)</f>
        <v>#REF!</v>
      </c>
      <c r="AT728" t="e">
        <f>IF(AS728="","",#REF!)</f>
        <v>#REF!</v>
      </c>
      <c r="AU728" t="e">
        <f>IF(AT728="","",#REF!)</f>
        <v>#REF!</v>
      </c>
      <c r="AV728" t="e">
        <f>IF(AU728="","",MROUND((#REF!*(9/5))+32,1))</f>
        <v>#REF!</v>
      </c>
      <c r="AW728" t="e">
        <f>IF(AV728="","",MROUND((#REF!*(9/5))+32,1))</f>
        <v>#REF!</v>
      </c>
      <c r="AX728" t="e">
        <f>IF(AW728="","",MROUND((#REF!*14.5038),1))</f>
        <v>#REF!</v>
      </c>
      <c r="AY728" s="25" t="e">
        <f>IF(AX728="","",#REF!)</f>
        <v>#REF!</v>
      </c>
      <c r="AZ728" s="25" t="e">
        <f>IF(AY728="","",#REF!)</f>
        <v>#REF!</v>
      </c>
      <c r="BA728" s="25" t="e">
        <f>IF(AZ728="","",MROUND(((#REF!*(9/5))+32),1))</f>
        <v>#REF!</v>
      </c>
      <c r="BB728" s="25" t="e">
        <f>IF(BA728="","",#REF!)</f>
        <v>#REF!</v>
      </c>
      <c r="BC728" s="25" t="e">
        <f>IF(BB728="","",#REF!)</f>
        <v>#REF!</v>
      </c>
      <c r="BD728" s="25" t="e">
        <f>IF(BC728="","",#REF!)</f>
        <v>#REF!</v>
      </c>
    </row>
    <row r="729" spans="15:56" x14ac:dyDescent="0.25">
      <c r="O729">
        <v>727</v>
      </c>
      <c r="P729" t="str">
        <f t="shared" si="12"/>
        <v>Good</v>
      </c>
      <c r="AR729" t="e">
        <f>IF(#REF!="","",#REF!)</f>
        <v>#REF!</v>
      </c>
      <c r="AS729" t="e">
        <f>IF(AR729="","",#REF!)</f>
        <v>#REF!</v>
      </c>
      <c r="AT729" t="e">
        <f>IF(AS729="","",#REF!)</f>
        <v>#REF!</v>
      </c>
      <c r="AU729" t="e">
        <f>IF(AT729="","",#REF!)</f>
        <v>#REF!</v>
      </c>
      <c r="AV729" t="e">
        <f>IF(AU729="","",MROUND((#REF!*(9/5))+32,1))</f>
        <v>#REF!</v>
      </c>
      <c r="AW729" t="e">
        <f>IF(AV729="","",MROUND((#REF!*(9/5))+32,1))</f>
        <v>#REF!</v>
      </c>
      <c r="AX729" t="e">
        <f>IF(AW729="","",MROUND((#REF!*14.5038),1))</f>
        <v>#REF!</v>
      </c>
      <c r="AY729" s="25" t="e">
        <f>IF(AX729="","",#REF!)</f>
        <v>#REF!</v>
      </c>
      <c r="AZ729" s="25" t="e">
        <f>IF(AY729="","",#REF!)</f>
        <v>#REF!</v>
      </c>
      <c r="BA729" s="25" t="e">
        <f>IF(AZ729="","",MROUND(((#REF!*(9/5))+32),1))</f>
        <v>#REF!</v>
      </c>
      <c r="BB729" s="25" t="e">
        <f>IF(BA729="","",#REF!)</f>
        <v>#REF!</v>
      </c>
      <c r="BC729" s="25" t="e">
        <f>IF(BB729="","",#REF!)</f>
        <v>#REF!</v>
      </c>
      <c r="BD729" s="25" t="e">
        <f>IF(BC729="","",#REF!)</f>
        <v>#REF!</v>
      </c>
    </row>
    <row r="730" spans="15:56" x14ac:dyDescent="0.25">
      <c r="O730">
        <v>728</v>
      </c>
      <c r="P730" t="str">
        <f t="shared" si="12"/>
        <v>Good</v>
      </c>
      <c r="AR730" t="e">
        <f>IF(#REF!="","",#REF!)</f>
        <v>#REF!</v>
      </c>
      <c r="AS730" t="e">
        <f>IF(AR730="","",#REF!)</f>
        <v>#REF!</v>
      </c>
      <c r="AT730" t="e">
        <f>IF(AS730="","",#REF!)</f>
        <v>#REF!</v>
      </c>
      <c r="AU730" t="e">
        <f>IF(AT730="","",#REF!)</f>
        <v>#REF!</v>
      </c>
      <c r="AV730" t="e">
        <f>IF(AU730="","",MROUND((#REF!*(9/5))+32,1))</f>
        <v>#REF!</v>
      </c>
      <c r="AW730" t="e">
        <f>IF(AV730="","",MROUND((#REF!*(9/5))+32,1))</f>
        <v>#REF!</v>
      </c>
      <c r="AX730" t="e">
        <f>IF(AW730="","",MROUND((#REF!*14.5038),1))</f>
        <v>#REF!</v>
      </c>
      <c r="AY730" s="25" t="e">
        <f>IF(AX730="","",#REF!)</f>
        <v>#REF!</v>
      </c>
      <c r="AZ730" s="25" t="e">
        <f>IF(AY730="","",#REF!)</f>
        <v>#REF!</v>
      </c>
      <c r="BA730" s="25" t="e">
        <f>IF(AZ730="","",MROUND(((#REF!*(9/5))+32),1))</f>
        <v>#REF!</v>
      </c>
      <c r="BB730" s="25" t="e">
        <f>IF(BA730="","",#REF!)</f>
        <v>#REF!</v>
      </c>
      <c r="BC730" s="25" t="e">
        <f>IF(BB730="","",#REF!)</f>
        <v>#REF!</v>
      </c>
      <c r="BD730" s="25" t="e">
        <f>IF(BC730="","",#REF!)</f>
        <v>#REF!</v>
      </c>
    </row>
    <row r="731" spans="15:56" x14ac:dyDescent="0.25">
      <c r="O731">
        <v>729</v>
      </c>
      <c r="P731" t="str">
        <f t="shared" si="12"/>
        <v>Good</v>
      </c>
      <c r="AR731" t="e">
        <f>IF(#REF!="","",#REF!)</f>
        <v>#REF!</v>
      </c>
      <c r="AS731" t="e">
        <f>IF(AR731="","",#REF!)</f>
        <v>#REF!</v>
      </c>
      <c r="AT731" t="e">
        <f>IF(AS731="","",#REF!)</f>
        <v>#REF!</v>
      </c>
      <c r="AU731" t="e">
        <f>IF(AT731="","",#REF!)</f>
        <v>#REF!</v>
      </c>
      <c r="AV731" t="e">
        <f>IF(AU731="","",MROUND((#REF!*(9/5))+32,1))</f>
        <v>#REF!</v>
      </c>
      <c r="AW731" t="e">
        <f>IF(AV731="","",MROUND((#REF!*(9/5))+32,1))</f>
        <v>#REF!</v>
      </c>
      <c r="AX731" t="e">
        <f>IF(AW731="","",MROUND((#REF!*14.5038),1))</f>
        <v>#REF!</v>
      </c>
      <c r="AY731" s="25" t="e">
        <f>IF(AX731="","",#REF!)</f>
        <v>#REF!</v>
      </c>
      <c r="AZ731" s="25" t="e">
        <f>IF(AY731="","",#REF!)</f>
        <v>#REF!</v>
      </c>
      <c r="BA731" s="25" t="e">
        <f>IF(AZ731="","",MROUND(((#REF!*(9/5))+32),1))</f>
        <v>#REF!</v>
      </c>
      <c r="BB731" s="25" t="e">
        <f>IF(BA731="","",#REF!)</f>
        <v>#REF!</v>
      </c>
      <c r="BC731" s="25" t="e">
        <f>IF(BB731="","",#REF!)</f>
        <v>#REF!</v>
      </c>
      <c r="BD731" s="25" t="e">
        <f>IF(BC731="","",#REF!)</f>
        <v>#REF!</v>
      </c>
    </row>
    <row r="732" spans="15:56" x14ac:dyDescent="0.25">
      <c r="O732">
        <v>730</v>
      </c>
      <c r="P732" t="str">
        <f t="shared" si="12"/>
        <v>Good</v>
      </c>
      <c r="AR732" t="e">
        <f>IF(#REF!="","",#REF!)</f>
        <v>#REF!</v>
      </c>
      <c r="AS732" t="e">
        <f>IF(AR732="","",#REF!)</f>
        <v>#REF!</v>
      </c>
      <c r="AT732" t="e">
        <f>IF(AS732="","",#REF!)</f>
        <v>#REF!</v>
      </c>
      <c r="AU732" t="e">
        <f>IF(AT732="","",#REF!)</f>
        <v>#REF!</v>
      </c>
      <c r="AV732" t="e">
        <f>IF(AU732="","",MROUND((#REF!*(9/5))+32,1))</f>
        <v>#REF!</v>
      </c>
      <c r="AW732" t="e">
        <f>IF(AV732="","",MROUND((#REF!*(9/5))+32,1))</f>
        <v>#REF!</v>
      </c>
      <c r="AX732" t="e">
        <f>IF(AW732="","",MROUND((#REF!*14.5038),1))</f>
        <v>#REF!</v>
      </c>
      <c r="AY732" s="25" t="e">
        <f>IF(AX732="","",#REF!)</f>
        <v>#REF!</v>
      </c>
      <c r="AZ732" s="25" t="e">
        <f>IF(AY732="","",#REF!)</f>
        <v>#REF!</v>
      </c>
      <c r="BA732" s="25" t="e">
        <f>IF(AZ732="","",MROUND(((#REF!*(9/5))+32),1))</f>
        <v>#REF!</v>
      </c>
      <c r="BB732" s="25" t="e">
        <f>IF(BA732="","",#REF!)</f>
        <v>#REF!</v>
      </c>
      <c r="BC732" s="25" t="e">
        <f>IF(BB732="","",#REF!)</f>
        <v>#REF!</v>
      </c>
      <c r="BD732" s="25" t="e">
        <f>IF(BC732="","",#REF!)</f>
        <v>#REF!</v>
      </c>
    </row>
    <row r="733" spans="15:56" x14ac:dyDescent="0.25">
      <c r="O733">
        <v>731</v>
      </c>
      <c r="P733" t="str">
        <f t="shared" si="12"/>
        <v>Good</v>
      </c>
      <c r="AR733" t="e">
        <f>IF(#REF!="","",#REF!)</f>
        <v>#REF!</v>
      </c>
      <c r="AS733" t="e">
        <f>IF(AR733="","",#REF!)</f>
        <v>#REF!</v>
      </c>
      <c r="AT733" t="e">
        <f>IF(AS733="","",#REF!)</f>
        <v>#REF!</v>
      </c>
      <c r="AU733" t="e">
        <f>IF(AT733="","",#REF!)</f>
        <v>#REF!</v>
      </c>
      <c r="AV733" t="e">
        <f>IF(AU733="","",MROUND((#REF!*(9/5))+32,1))</f>
        <v>#REF!</v>
      </c>
      <c r="AW733" t="e">
        <f>IF(AV733="","",MROUND((#REF!*(9/5))+32,1))</f>
        <v>#REF!</v>
      </c>
      <c r="AX733" t="e">
        <f>IF(AW733="","",MROUND((#REF!*14.5038),1))</f>
        <v>#REF!</v>
      </c>
      <c r="AY733" s="25" t="e">
        <f>IF(AX733="","",#REF!)</f>
        <v>#REF!</v>
      </c>
      <c r="AZ733" s="25" t="e">
        <f>IF(AY733="","",#REF!)</f>
        <v>#REF!</v>
      </c>
      <c r="BA733" s="25" t="e">
        <f>IF(AZ733="","",MROUND(((#REF!*(9/5))+32),1))</f>
        <v>#REF!</v>
      </c>
      <c r="BB733" s="25" t="e">
        <f>IF(BA733="","",#REF!)</f>
        <v>#REF!</v>
      </c>
      <c r="BC733" s="25" t="e">
        <f>IF(BB733="","",#REF!)</f>
        <v>#REF!</v>
      </c>
      <c r="BD733" s="25" t="e">
        <f>IF(BC733="","",#REF!)</f>
        <v>#REF!</v>
      </c>
    </row>
    <row r="734" spans="15:56" x14ac:dyDescent="0.25">
      <c r="O734">
        <v>732</v>
      </c>
      <c r="P734" t="str">
        <f t="shared" si="12"/>
        <v>Good</v>
      </c>
      <c r="AR734" t="e">
        <f>IF(#REF!="","",#REF!)</f>
        <v>#REF!</v>
      </c>
      <c r="AS734" t="e">
        <f>IF(AR734="","",#REF!)</f>
        <v>#REF!</v>
      </c>
      <c r="AT734" t="e">
        <f>IF(AS734="","",#REF!)</f>
        <v>#REF!</v>
      </c>
      <c r="AU734" t="e">
        <f>IF(AT734="","",#REF!)</f>
        <v>#REF!</v>
      </c>
      <c r="AV734" t="e">
        <f>IF(AU734="","",MROUND((#REF!*(9/5))+32,1))</f>
        <v>#REF!</v>
      </c>
      <c r="AW734" t="e">
        <f>IF(AV734="","",MROUND((#REF!*(9/5))+32,1))</f>
        <v>#REF!</v>
      </c>
      <c r="AX734" t="e">
        <f>IF(AW734="","",MROUND((#REF!*14.5038),1))</f>
        <v>#REF!</v>
      </c>
      <c r="AY734" s="25" t="e">
        <f>IF(AX734="","",#REF!)</f>
        <v>#REF!</v>
      </c>
      <c r="AZ734" s="25" t="e">
        <f>IF(AY734="","",#REF!)</f>
        <v>#REF!</v>
      </c>
      <c r="BA734" s="25" t="e">
        <f>IF(AZ734="","",MROUND(((#REF!*(9/5))+32),1))</f>
        <v>#REF!</v>
      </c>
      <c r="BB734" s="25" t="e">
        <f>IF(BA734="","",#REF!)</f>
        <v>#REF!</v>
      </c>
      <c r="BC734" s="25" t="e">
        <f>IF(BB734="","",#REF!)</f>
        <v>#REF!</v>
      </c>
      <c r="BD734" s="25" t="e">
        <f>IF(BC734="","",#REF!)</f>
        <v>#REF!</v>
      </c>
    </row>
    <row r="735" spans="15:56" x14ac:dyDescent="0.25">
      <c r="O735">
        <v>733</v>
      </c>
      <c r="P735" t="str">
        <f t="shared" si="12"/>
        <v>Good</v>
      </c>
      <c r="AR735" t="e">
        <f>IF(#REF!="","",#REF!)</f>
        <v>#REF!</v>
      </c>
      <c r="AS735" t="e">
        <f>IF(AR735="","",#REF!)</f>
        <v>#REF!</v>
      </c>
      <c r="AT735" t="e">
        <f>IF(AS735="","",#REF!)</f>
        <v>#REF!</v>
      </c>
      <c r="AU735" t="e">
        <f>IF(AT735="","",#REF!)</f>
        <v>#REF!</v>
      </c>
      <c r="AV735" t="e">
        <f>IF(AU735="","",MROUND((#REF!*(9/5))+32,1))</f>
        <v>#REF!</v>
      </c>
      <c r="AW735" t="e">
        <f>IF(AV735="","",MROUND((#REF!*(9/5))+32,1))</f>
        <v>#REF!</v>
      </c>
      <c r="AX735" t="e">
        <f>IF(AW735="","",MROUND((#REF!*14.5038),1))</f>
        <v>#REF!</v>
      </c>
      <c r="AY735" s="25" t="e">
        <f>IF(AX735="","",#REF!)</f>
        <v>#REF!</v>
      </c>
      <c r="AZ735" s="25" t="e">
        <f>IF(AY735="","",#REF!)</f>
        <v>#REF!</v>
      </c>
      <c r="BA735" s="25" t="e">
        <f>IF(AZ735="","",MROUND(((#REF!*(9/5))+32),1))</f>
        <v>#REF!</v>
      </c>
      <c r="BB735" s="25" t="e">
        <f>IF(BA735="","",#REF!)</f>
        <v>#REF!</v>
      </c>
      <c r="BC735" s="25" t="e">
        <f>IF(BB735="","",#REF!)</f>
        <v>#REF!</v>
      </c>
      <c r="BD735" s="25" t="e">
        <f>IF(BC735="","",#REF!)</f>
        <v>#REF!</v>
      </c>
    </row>
    <row r="736" spans="15:56" x14ac:dyDescent="0.25">
      <c r="O736">
        <v>734</v>
      </c>
      <c r="P736" t="str">
        <f t="shared" si="12"/>
        <v>Good</v>
      </c>
      <c r="AR736" t="e">
        <f>IF(#REF!="","",#REF!)</f>
        <v>#REF!</v>
      </c>
      <c r="AS736" t="e">
        <f>IF(AR736="","",#REF!)</f>
        <v>#REF!</v>
      </c>
      <c r="AT736" t="e">
        <f>IF(AS736="","",#REF!)</f>
        <v>#REF!</v>
      </c>
      <c r="AU736" t="e">
        <f>IF(AT736="","",#REF!)</f>
        <v>#REF!</v>
      </c>
      <c r="AV736" t="e">
        <f>IF(AU736="","",MROUND((#REF!*(9/5))+32,1))</f>
        <v>#REF!</v>
      </c>
      <c r="AW736" t="e">
        <f>IF(AV736="","",MROUND((#REF!*(9/5))+32,1))</f>
        <v>#REF!</v>
      </c>
      <c r="AX736" t="e">
        <f>IF(AW736="","",MROUND((#REF!*14.5038),1))</f>
        <v>#REF!</v>
      </c>
      <c r="AY736" s="25" t="e">
        <f>IF(AX736="","",#REF!)</f>
        <v>#REF!</v>
      </c>
      <c r="AZ736" s="25" t="e">
        <f>IF(AY736="","",#REF!)</f>
        <v>#REF!</v>
      </c>
      <c r="BA736" s="25" t="e">
        <f>IF(AZ736="","",MROUND(((#REF!*(9/5))+32),1))</f>
        <v>#REF!</v>
      </c>
      <c r="BB736" s="25" t="e">
        <f>IF(BA736="","",#REF!)</f>
        <v>#REF!</v>
      </c>
      <c r="BC736" s="25" t="e">
        <f>IF(BB736="","",#REF!)</f>
        <v>#REF!</v>
      </c>
      <c r="BD736" s="25" t="e">
        <f>IF(BC736="","",#REF!)</f>
        <v>#REF!</v>
      </c>
    </row>
    <row r="737" spans="15:56" x14ac:dyDescent="0.25">
      <c r="O737">
        <v>735</v>
      </c>
      <c r="P737" t="str">
        <f t="shared" si="12"/>
        <v>Good</v>
      </c>
      <c r="AR737" t="e">
        <f>IF(#REF!="","",#REF!)</f>
        <v>#REF!</v>
      </c>
      <c r="AS737" t="e">
        <f>IF(AR737="","",#REF!)</f>
        <v>#REF!</v>
      </c>
      <c r="AT737" t="e">
        <f>IF(AS737="","",#REF!)</f>
        <v>#REF!</v>
      </c>
      <c r="AU737" t="e">
        <f>IF(AT737="","",#REF!)</f>
        <v>#REF!</v>
      </c>
      <c r="AV737" t="e">
        <f>IF(AU737="","",MROUND((#REF!*(9/5))+32,1))</f>
        <v>#REF!</v>
      </c>
      <c r="AW737" t="e">
        <f>IF(AV737="","",MROUND((#REF!*(9/5))+32,1))</f>
        <v>#REF!</v>
      </c>
      <c r="AX737" t="e">
        <f>IF(AW737="","",MROUND((#REF!*14.5038),1))</f>
        <v>#REF!</v>
      </c>
      <c r="AY737" s="25" t="e">
        <f>IF(AX737="","",#REF!)</f>
        <v>#REF!</v>
      </c>
      <c r="AZ737" s="25" t="e">
        <f>IF(AY737="","",#REF!)</f>
        <v>#REF!</v>
      </c>
      <c r="BA737" s="25" t="e">
        <f>IF(AZ737="","",MROUND(((#REF!*(9/5))+32),1))</f>
        <v>#REF!</v>
      </c>
      <c r="BB737" s="25" t="e">
        <f>IF(BA737="","",#REF!)</f>
        <v>#REF!</v>
      </c>
      <c r="BC737" s="25" t="e">
        <f>IF(BB737="","",#REF!)</f>
        <v>#REF!</v>
      </c>
      <c r="BD737" s="25" t="e">
        <f>IF(BC737="","",#REF!)</f>
        <v>#REF!</v>
      </c>
    </row>
    <row r="738" spans="15:56" x14ac:dyDescent="0.25">
      <c r="O738">
        <v>736</v>
      </c>
      <c r="P738" t="str">
        <f t="shared" si="12"/>
        <v>Good</v>
      </c>
      <c r="AR738" t="e">
        <f>IF(#REF!="","",#REF!)</f>
        <v>#REF!</v>
      </c>
      <c r="AS738" t="e">
        <f>IF(AR738="","",#REF!)</f>
        <v>#REF!</v>
      </c>
      <c r="AT738" t="e">
        <f>IF(AS738="","",#REF!)</f>
        <v>#REF!</v>
      </c>
      <c r="AU738" t="e">
        <f>IF(AT738="","",#REF!)</f>
        <v>#REF!</v>
      </c>
      <c r="AV738" t="e">
        <f>IF(AU738="","",MROUND((#REF!*(9/5))+32,1))</f>
        <v>#REF!</v>
      </c>
      <c r="AW738" t="e">
        <f>IF(AV738="","",MROUND((#REF!*(9/5))+32,1))</f>
        <v>#REF!</v>
      </c>
      <c r="AX738" t="e">
        <f>IF(AW738="","",MROUND((#REF!*14.5038),1))</f>
        <v>#REF!</v>
      </c>
      <c r="AY738" s="25" t="e">
        <f>IF(AX738="","",#REF!)</f>
        <v>#REF!</v>
      </c>
      <c r="AZ738" s="25" t="e">
        <f>IF(AY738="","",#REF!)</f>
        <v>#REF!</v>
      </c>
      <c r="BA738" s="25" t="e">
        <f>IF(AZ738="","",MROUND(((#REF!*(9/5))+32),1))</f>
        <v>#REF!</v>
      </c>
      <c r="BB738" s="25" t="e">
        <f>IF(BA738="","",#REF!)</f>
        <v>#REF!</v>
      </c>
      <c r="BC738" s="25" t="e">
        <f>IF(BB738="","",#REF!)</f>
        <v>#REF!</v>
      </c>
      <c r="BD738" s="25" t="e">
        <f>IF(BC738="","",#REF!)</f>
        <v>#REF!</v>
      </c>
    </row>
    <row r="739" spans="15:56" x14ac:dyDescent="0.25">
      <c r="O739">
        <v>737</v>
      </c>
      <c r="P739" t="str">
        <f t="shared" si="12"/>
        <v>Good</v>
      </c>
      <c r="AR739" t="e">
        <f>IF(#REF!="","",#REF!)</f>
        <v>#REF!</v>
      </c>
      <c r="AS739" t="e">
        <f>IF(AR739="","",#REF!)</f>
        <v>#REF!</v>
      </c>
      <c r="AT739" t="e">
        <f>IF(AS739="","",#REF!)</f>
        <v>#REF!</v>
      </c>
      <c r="AU739" t="e">
        <f>IF(AT739="","",#REF!)</f>
        <v>#REF!</v>
      </c>
      <c r="AV739" t="e">
        <f>IF(AU739="","",MROUND((#REF!*(9/5))+32,1))</f>
        <v>#REF!</v>
      </c>
      <c r="AW739" t="e">
        <f>IF(AV739="","",MROUND((#REF!*(9/5))+32,1))</f>
        <v>#REF!</v>
      </c>
      <c r="AX739" t="e">
        <f>IF(AW739="","",MROUND((#REF!*14.5038),1))</f>
        <v>#REF!</v>
      </c>
      <c r="AY739" s="25" t="e">
        <f>IF(AX739="","",#REF!)</f>
        <v>#REF!</v>
      </c>
      <c r="AZ739" s="25" t="e">
        <f>IF(AY739="","",#REF!)</f>
        <v>#REF!</v>
      </c>
      <c r="BA739" s="25" t="e">
        <f>IF(AZ739="","",MROUND(((#REF!*(9/5))+32),1))</f>
        <v>#REF!</v>
      </c>
      <c r="BB739" s="25" t="e">
        <f>IF(BA739="","",#REF!)</f>
        <v>#REF!</v>
      </c>
      <c r="BC739" s="25" t="e">
        <f>IF(BB739="","",#REF!)</f>
        <v>#REF!</v>
      </c>
      <c r="BD739" s="25" t="e">
        <f>IF(BC739="","",#REF!)</f>
        <v>#REF!</v>
      </c>
    </row>
    <row r="740" spans="15:56" x14ac:dyDescent="0.25">
      <c r="O740">
        <v>738</v>
      </c>
      <c r="P740" t="str">
        <f t="shared" si="12"/>
        <v>Good</v>
      </c>
      <c r="AR740" t="e">
        <f>IF(#REF!="","",#REF!)</f>
        <v>#REF!</v>
      </c>
      <c r="AS740" t="e">
        <f>IF(AR740="","",#REF!)</f>
        <v>#REF!</v>
      </c>
      <c r="AT740" t="e">
        <f>IF(AS740="","",#REF!)</f>
        <v>#REF!</v>
      </c>
      <c r="AU740" t="e">
        <f>IF(AT740="","",#REF!)</f>
        <v>#REF!</v>
      </c>
      <c r="AV740" t="e">
        <f>IF(AU740="","",MROUND((#REF!*(9/5))+32,1))</f>
        <v>#REF!</v>
      </c>
      <c r="AW740" t="e">
        <f>IF(AV740="","",MROUND((#REF!*(9/5))+32,1))</f>
        <v>#REF!</v>
      </c>
      <c r="AX740" t="e">
        <f>IF(AW740="","",MROUND((#REF!*14.5038),1))</f>
        <v>#REF!</v>
      </c>
      <c r="AY740" s="25" t="e">
        <f>IF(AX740="","",#REF!)</f>
        <v>#REF!</v>
      </c>
      <c r="AZ740" s="25" t="e">
        <f>IF(AY740="","",#REF!)</f>
        <v>#REF!</v>
      </c>
      <c r="BA740" s="25" t="e">
        <f>IF(AZ740="","",MROUND(((#REF!*(9/5))+32),1))</f>
        <v>#REF!</v>
      </c>
      <c r="BB740" s="25" t="e">
        <f>IF(BA740="","",#REF!)</f>
        <v>#REF!</v>
      </c>
      <c r="BC740" s="25" t="e">
        <f>IF(BB740="","",#REF!)</f>
        <v>#REF!</v>
      </c>
      <c r="BD740" s="25" t="e">
        <f>IF(BC740="","",#REF!)</f>
        <v>#REF!</v>
      </c>
    </row>
    <row r="741" spans="15:56" x14ac:dyDescent="0.25">
      <c r="O741">
        <v>739</v>
      </c>
      <c r="P741" t="str">
        <f t="shared" si="12"/>
        <v>Good</v>
      </c>
      <c r="AR741" t="e">
        <f>IF(#REF!="","",#REF!)</f>
        <v>#REF!</v>
      </c>
      <c r="AS741" t="e">
        <f>IF(AR741="","",#REF!)</f>
        <v>#REF!</v>
      </c>
      <c r="AT741" t="e">
        <f>IF(AS741="","",#REF!)</f>
        <v>#REF!</v>
      </c>
      <c r="AU741" t="e">
        <f>IF(AT741="","",#REF!)</f>
        <v>#REF!</v>
      </c>
      <c r="AV741" t="e">
        <f>IF(AU741="","",MROUND((#REF!*(9/5))+32,1))</f>
        <v>#REF!</v>
      </c>
      <c r="AW741" t="e">
        <f>IF(AV741="","",MROUND((#REF!*(9/5))+32,1))</f>
        <v>#REF!</v>
      </c>
      <c r="AX741" t="e">
        <f>IF(AW741="","",MROUND((#REF!*14.5038),1))</f>
        <v>#REF!</v>
      </c>
      <c r="AY741" s="25" t="e">
        <f>IF(AX741="","",#REF!)</f>
        <v>#REF!</v>
      </c>
      <c r="AZ741" s="25" t="e">
        <f>IF(AY741="","",#REF!)</f>
        <v>#REF!</v>
      </c>
      <c r="BA741" s="25" t="e">
        <f>IF(AZ741="","",MROUND(((#REF!*(9/5))+32),1))</f>
        <v>#REF!</v>
      </c>
      <c r="BB741" s="25" t="e">
        <f>IF(BA741="","",#REF!)</f>
        <v>#REF!</v>
      </c>
      <c r="BC741" s="25" t="e">
        <f>IF(BB741="","",#REF!)</f>
        <v>#REF!</v>
      </c>
      <c r="BD741" s="25" t="e">
        <f>IF(BC741="","",#REF!)</f>
        <v>#REF!</v>
      </c>
    </row>
    <row r="742" spans="15:56" x14ac:dyDescent="0.25">
      <c r="O742">
        <v>740</v>
      </c>
      <c r="P742" t="str">
        <f t="shared" si="12"/>
        <v>Good</v>
      </c>
      <c r="AR742" t="e">
        <f>IF(#REF!="","",#REF!)</f>
        <v>#REF!</v>
      </c>
      <c r="AS742" t="e">
        <f>IF(AR742="","",#REF!)</f>
        <v>#REF!</v>
      </c>
      <c r="AT742" t="e">
        <f>IF(AS742="","",#REF!)</f>
        <v>#REF!</v>
      </c>
      <c r="AU742" t="e">
        <f>IF(AT742="","",#REF!)</f>
        <v>#REF!</v>
      </c>
      <c r="AV742" t="e">
        <f>IF(AU742="","",MROUND((#REF!*(9/5))+32,1))</f>
        <v>#REF!</v>
      </c>
      <c r="AW742" t="e">
        <f>IF(AV742="","",MROUND((#REF!*(9/5))+32,1))</f>
        <v>#REF!</v>
      </c>
      <c r="AX742" t="e">
        <f>IF(AW742="","",MROUND((#REF!*14.5038),1))</f>
        <v>#REF!</v>
      </c>
      <c r="AY742" s="25" t="e">
        <f>IF(AX742="","",#REF!)</f>
        <v>#REF!</v>
      </c>
      <c r="AZ742" s="25" t="e">
        <f>IF(AY742="","",#REF!)</f>
        <v>#REF!</v>
      </c>
      <c r="BA742" s="25" t="e">
        <f>IF(AZ742="","",MROUND(((#REF!*(9/5))+32),1))</f>
        <v>#REF!</v>
      </c>
      <c r="BB742" s="25" t="e">
        <f>IF(BA742="","",#REF!)</f>
        <v>#REF!</v>
      </c>
      <c r="BC742" s="25" t="e">
        <f>IF(BB742="","",#REF!)</f>
        <v>#REF!</v>
      </c>
      <c r="BD742" s="25" t="e">
        <f>IF(BC742="","",#REF!)</f>
        <v>#REF!</v>
      </c>
    </row>
    <row r="743" spans="15:56" x14ac:dyDescent="0.25">
      <c r="O743">
        <v>741</v>
      </c>
      <c r="P743" t="str">
        <f t="shared" si="12"/>
        <v>Good</v>
      </c>
      <c r="AR743" t="e">
        <f>IF(#REF!="","",#REF!)</f>
        <v>#REF!</v>
      </c>
      <c r="AS743" t="e">
        <f>IF(AR743="","",#REF!)</f>
        <v>#REF!</v>
      </c>
      <c r="AT743" t="e">
        <f>IF(AS743="","",#REF!)</f>
        <v>#REF!</v>
      </c>
      <c r="AU743" t="e">
        <f>IF(AT743="","",#REF!)</f>
        <v>#REF!</v>
      </c>
      <c r="AV743" t="e">
        <f>IF(AU743="","",MROUND((#REF!*(9/5))+32,1))</f>
        <v>#REF!</v>
      </c>
      <c r="AW743" t="e">
        <f>IF(AV743="","",MROUND((#REF!*(9/5))+32,1))</f>
        <v>#REF!</v>
      </c>
      <c r="AX743" t="e">
        <f>IF(AW743="","",MROUND((#REF!*14.5038),1))</f>
        <v>#REF!</v>
      </c>
      <c r="AY743" s="25" t="e">
        <f>IF(AX743="","",#REF!)</f>
        <v>#REF!</v>
      </c>
      <c r="AZ743" s="25" t="e">
        <f>IF(AY743="","",#REF!)</f>
        <v>#REF!</v>
      </c>
      <c r="BA743" s="25" t="e">
        <f>IF(AZ743="","",MROUND(((#REF!*(9/5))+32),1))</f>
        <v>#REF!</v>
      </c>
      <c r="BB743" s="25" t="e">
        <f>IF(BA743="","",#REF!)</f>
        <v>#REF!</v>
      </c>
      <c r="BC743" s="25" t="e">
        <f>IF(BB743="","",#REF!)</f>
        <v>#REF!</v>
      </c>
      <c r="BD743" s="25" t="e">
        <f>IF(BC743="","",#REF!)</f>
        <v>#REF!</v>
      </c>
    </row>
    <row r="744" spans="15:56" x14ac:dyDescent="0.25">
      <c r="O744">
        <v>742</v>
      </c>
      <c r="P744" t="str">
        <f t="shared" si="12"/>
        <v>Good</v>
      </c>
      <c r="AR744" t="e">
        <f>IF(#REF!="","",#REF!)</f>
        <v>#REF!</v>
      </c>
      <c r="AS744" t="e">
        <f>IF(AR744="","",#REF!)</f>
        <v>#REF!</v>
      </c>
      <c r="AT744" t="e">
        <f>IF(AS744="","",#REF!)</f>
        <v>#REF!</v>
      </c>
      <c r="AU744" t="e">
        <f>IF(AT744="","",#REF!)</f>
        <v>#REF!</v>
      </c>
      <c r="AV744" t="e">
        <f>IF(AU744="","",MROUND((#REF!*(9/5))+32,1))</f>
        <v>#REF!</v>
      </c>
      <c r="AW744" t="e">
        <f>IF(AV744="","",MROUND((#REF!*(9/5))+32,1))</f>
        <v>#REF!</v>
      </c>
      <c r="AX744" t="e">
        <f>IF(AW744="","",MROUND((#REF!*14.5038),1))</f>
        <v>#REF!</v>
      </c>
      <c r="AY744" s="25" t="e">
        <f>IF(AX744="","",#REF!)</f>
        <v>#REF!</v>
      </c>
      <c r="AZ744" s="25" t="e">
        <f>IF(AY744="","",#REF!)</f>
        <v>#REF!</v>
      </c>
      <c r="BA744" s="25" t="e">
        <f>IF(AZ744="","",MROUND(((#REF!*(9/5))+32),1))</f>
        <v>#REF!</v>
      </c>
      <c r="BB744" s="25" t="e">
        <f>IF(BA744="","",#REF!)</f>
        <v>#REF!</v>
      </c>
      <c r="BC744" s="25" t="e">
        <f>IF(BB744="","",#REF!)</f>
        <v>#REF!</v>
      </c>
      <c r="BD744" s="25" t="e">
        <f>IF(BC744="","",#REF!)</f>
        <v>#REF!</v>
      </c>
    </row>
    <row r="745" spans="15:56" x14ac:dyDescent="0.25">
      <c r="O745">
        <v>743</v>
      </c>
      <c r="P745" t="str">
        <f t="shared" si="12"/>
        <v>Good</v>
      </c>
      <c r="AR745" t="e">
        <f>IF(#REF!="","",#REF!)</f>
        <v>#REF!</v>
      </c>
      <c r="AS745" t="e">
        <f>IF(AR745="","",#REF!)</f>
        <v>#REF!</v>
      </c>
      <c r="AT745" t="e">
        <f>IF(AS745="","",#REF!)</f>
        <v>#REF!</v>
      </c>
      <c r="AU745" t="e">
        <f>IF(AT745="","",#REF!)</f>
        <v>#REF!</v>
      </c>
      <c r="AV745" t="e">
        <f>IF(AU745="","",MROUND((#REF!*(9/5))+32,1))</f>
        <v>#REF!</v>
      </c>
      <c r="AW745" t="e">
        <f>IF(AV745="","",MROUND((#REF!*(9/5))+32,1))</f>
        <v>#REF!</v>
      </c>
      <c r="AX745" t="e">
        <f>IF(AW745="","",MROUND((#REF!*14.5038),1))</f>
        <v>#REF!</v>
      </c>
      <c r="AY745" s="25" t="e">
        <f>IF(AX745="","",#REF!)</f>
        <v>#REF!</v>
      </c>
      <c r="AZ745" s="25" t="e">
        <f>IF(AY745="","",#REF!)</f>
        <v>#REF!</v>
      </c>
      <c r="BA745" s="25" t="e">
        <f>IF(AZ745="","",MROUND(((#REF!*(9/5))+32),1))</f>
        <v>#REF!</v>
      </c>
      <c r="BB745" s="25" t="e">
        <f>IF(BA745="","",#REF!)</f>
        <v>#REF!</v>
      </c>
      <c r="BC745" s="25" t="e">
        <f>IF(BB745="","",#REF!)</f>
        <v>#REF!</v>
      </c>
      <c r="BD745" s="25" t="e">
        <f>IF(BC745="","",#REF!)</f>
        <v>#REF!</v>
      </c>
    </row>
    <row r="746" spans="15:56" x14ac:dyDescent="0.25">
      <c r="O746">
        <v>744</v>
      </c>
      <c r="P746" t="str">
        <f t="shared" si="12"/>
        <v>Good</v>
      </c>
      <c r="AR746" t="e">
        <f>IF(#REF!="","",#REF!)</f>
        <v>#REF!</v>
      </c>
      <c r="AS746" t="e">
        <f>IF(AR746="","",#REF!)</f>
        <v>#REF!</v>
      </c>
      <c r="AT746" t="e">
        <f>IF(AS746="","",#REF!)</f>
        <v>#REF!</v>
      </c>
      <c r="AU746" t="e">
        <f>IF(AT746="","",#REF!)</f>
        <v>#REF!</v>
      </c>
      <c r="AV746" t="e">
        <f>IF(AU746="","",MROUND((#REF!*(9/5))+32,1))</f>
        <v>#REF!</v>
      </c>
      <c r="AW746" t="e">
        <f>IF(AV746="","",MROUND((#REF!*(9/5))+32,1))</f>
        <v>#REF!</v>
      </c>
      <c r="AX746" t="e">
        <f>IF(AW746="","",MROUND((#REF!*14.5038),1))</f>
        <v>#REF!</v>
      </c>
      <c r="AY746" s="25" t="e">
        <f>IF(AX746="","",#REF!)</f>
        <v>#REF!</v>
      </c>
      <c r="AZ746" s="25" t="e">
        <f>IF(AY746="","",#REF!)</f>
        <v>#REF!</v>
      </c>
      <c r="BA746" s="25" t="e">
        <f>IF(AZ746="","",MROUND(((#REF!*(9/5))+32),1))</f>
        <v>#REF!</v>
      </c>
      <c r="BB746" s="25" t="e">
        <f>IF(BA746="","",#REF!)</f>
        <v>#REF!</v>
      </c>
      <c r="BC746" s="25" t="e">
        <f>IF(BB746="","",#REF!)</f>
        <v>#REF!</v>
      </c>
      <c r="BD746" s="25" t="e">
        <f>IF(BC746="","",#REF!)</f>
        <v>#REF!</v>
      </c>
    </row>
    <row r="747" spans="15:56" x14ac:dyDescent="0.25">
      <c r="O747">
        <v>745</v>
      </c>
      <c r="P747" t="str">
        <f t="shared" si="12"/>
        <v>Good</v>
      </c>
      <c r="AR747" t="e">
        <f>IF(#REF!="","",#REF!)</f>
        <v>#REF!</v>
      </c>
      <c r="AS747" t="e">
        <f>IF(AR747="","",#REF!)</f>
        <v>#REF!</v>
      </c>
      <c r="AT747" t="e">
        <f>IF(AS747="","",#REF!)</f>
        <v>#REF!</v>
      </c>
      <c r="AU747" t="e">
        <f>IF(AT747="","",#REF!)</f>
        <v>#REF!</v>
      </c>
      <c r="AV747" t="e">
        <f>IF(AU747="","",MROUND((#REF!*(9/5))+32,1))</f>
        <v>#REF!</v>
      </c>
      <c r="AW747" t="e">
        <f>IF(AV747="","",MROUND((#REF!*(9/5))+32,1))</f>
        <v>#REF!</v>
      </c>
      <c r="AX747" t="e">
        <f>IF(AW747="","",MROUND((#REF!*14.5038),1))</f>
        <v>#REF!</v>
      </c>
      <c r="AY747" s="25" t="e">
        <f>IF(AX747="","",#REF!)</f>
        <v>#REF!</v>
      </c>
      <c r="AZ747" s="25" t="e">
        <f>IF(AY747="","",#REF!)</f>
        <v>#REF!</v>
      </c>
      <c r="BA747" s="25" t="e">
        <f>IF(AZ747="","",MROUND(((#REF!*(9/5))+32),1))</f>
        <v>#REF!</v>
      </c>
      <c r="BB747" s="25" t="e">
        <f>IF(BA747="","",#REF!)</f>
        <v>#REF!</v>
      </c>
      <c r="BC747" s="25" t="e">
        <f>IF(BB747="","",#REF!)</f>
        <v>#REF!</v>
      </c>
      <c r="BD747" s="25" t="e">
        <f>IF(BC747="","",#REF!)</f>
        <v>#REF!</v>
      </c>
    </row>
    <row r="748" spans="15:56" x14ac:dyDescent="0.25">
      <c r="O748">
        <v>746</v>
      </c>
      <c r="P748" t="str">
        <f t="shared" si="12"/>
        <v>Good</v>
      </c>
      <c r="AR748" t="e">
        <f>IF(#REF!="","",#REF!)</f>
        <v>#REF!</v>
      </c>
      <c r="AS748" t="e">
        <f>IF(AR748="","",#REF!)</f>
        <v>#REF!</v>
      </c>
      <c r="AT748" t="e">
        <f>IF(AS748="","",#REF!)</f>
        <v>#REF!</v>
      </c>
      <c r="AU748" t="e">
        <f>IF(AT748="","",#REF!)</f>
        <v>#REF!</v>
      </c>
      <c r="AV748" t="e">
        <f>IF(AU748="","",MROUND((#REF!*(9/5))+32,1))</f>
        <v>#REF!</v>
      </c>
      <c r="AW748" t="e">
        <f>IF(AV748="","",MROUND((#REF!*(9/5))+32,1))</f>
        <v>#REF!</v>
      </c>
      <c r="AX748" t="e">
        <f>IF(AW748="","",MROUND((#REF!*14.5038),1))</f>
        <v>#REF!</v>
      </c>
      <c r="AY748" s="25" t="e">
        <f>IF(AX748="","",#REF!)</f>
        <v>#REF!</v>
      </c>
      <c r="AZ748" s="25" t="e">
        <f>IF(AY748="","",#REF!)</f>
        <v>#REF!</v>
      </c>
      <c r="BA748" s="25" t="e">
        <f>IF(AZ748="","",MROUND(((#REF!*(9/5))+32),1))</f>
        <v>#REF!</v>
      </c>
      <c r="BB748" s="25" t="e">
        <f>IF(BA748="","",#REF!)</f>
        <v>#REF!</v>
      </c>
      <c r="BC748" s="25" t="e">
        <f>IF(BB748="","",#REF!)</f>
        <v>#REF!</v>
      </c>
      <c r="BD748" s="25" t="e">
        <f>IF(BC748="","",#REF!)</f>
        <v>#REF!</v>
      </c>
    </row>
    <row r="749" spans="15:56" x14ac:dyDescent="0.25">
      <c r="O749">
        <v>747</v>
      </c>
      <c r="P749" t="str">
        <f t="shared" si="12"/>
        <v>Good</v>
      </c>
      <c r="AR749" t="e">
        <f>IF(#REF!="","",#REF!)</f>
        <v>#REF!</v>
      </c>
      <c r="AS749" t="e">
        <f>IF(AR749="","",#REF!)</f>
        <v>#REF!</v>
      </c>
      <c r="AT749" t="e">
        <f>IF(AS749="","",#REF!)</f>
        <v>#REF!</v>
      </c>
      <c r="AU749" t="e">
        <f>IF(AT749="","",#REF!)</f>
        <v>#REF!</v>
      </c>
      <c r="AV749" t="e">
        <f>IF(AU749="","",MROUND((#REF!*(9/5))+32,1))</f>
        <v>#REF!</v>
      </c>
      <c r="AW749" t="e">
        <f>IF(AV749="","",MROUND((#REF!*(9/5))+32,1))</f>
        <v>#REF!</v>
      </c>
      <c r="AX749" t="e">
        <f>IF(AW749="","",MROUND((#REF!*14.5038),1))</f>
        <v>#REF!</v>
      </c>
      <c r="AY749" s="25" t="e">
        <f>IF(AX749="","",#REF!)</f>
        <v>#REF!</v>
      </c>
      <c r="AZ749" s="25" t="e">
        <f>IF(AY749="","",#REF!)</f>
        <v>#REF!</v>
      </c>
      <c r="BA749" s="25" t="e">
        <f>IF(AZ749="","",MROUND(((#REF!*(9/5))+32),1))</f>
        <v>#REF!</v>
      </c>
      <c r="BB749" s="25" t="e">
        <f>IF(BA749="","",#REF!)</f>
        <v>#REF!</v>
      </c>
      <c r="BC749" s="25" t="e">
        <f>IF(BB749="","",#REF!)</f>
        <v>#REF!</v>
      </c>
      <c r="BD749" s="25" t="e">
        <f>IF(BC749="","",#REF!)</f>
        <v>#REF!</v>
      </c>
    </row>
    <row r="750" spans="15:56" x14ac:dyDescent="0.25">
      <c r="O750">
        <v>748</v>
      </c>
      <c r="P750" t="str">
        <f t="shared" si="12"/>
        <v>Good</v>
      </c>
      <c r="AR750" t="e">
        <f>IF(#REF!="","",#REF!)</f>
        <v>#REF!</v>
      </c>
      <c r="AS750" t="e">
        <f>IF(AR750="","",#REF!)</f>
        <v>#REF!</v>
      </c>
      <c r="AT750" t="e">
        <f>IF(AS750="","",#REF!)</f>
        <v>#REF!</v>
      </c>
      <c r="AU750" t="e">
        <f>IF(AT750="","",#REF!)</f>
        <v>#REF!</v>
      </c>
      <c r="AV750" t="e">
        <f>IF(AU750="","",MROUND((#REF!*(9/5))+32,1))</f>
        <v>#REF!</v>
      </c>
      <c r="AW750" t="e">
        <f>IF(AV750="","",MROUND((#REF!*(9/5))+32,1))</f>
        <v>#REF!</v>
      </c>
      <c r="AX750" t="e">
        <f>IF(AW750="","",MROUND((#REF!*14.5038),1))</f>
        <v>#REF!</v>
      </c>
      <c r="AY750" s="25" t="e">
        <f>IF(AX750="","",#REF!)</f>
        <v>#REF!</v>
      </c>
      <c r="AZ750" s="25" t="e">
        <f>IF(AY750="","",#REF!)</f>
        <v>#REF!</v>
      </c>
      <c r="BA750" s="25" t="e">
        <f>IF(AZ750="","",MROUND(((#REF!*(9/5))+32),1))</f>
        <v>#REF!</v>
      </c>
      <c r="BB750" s="25" t="e">
        <f>IF(BA750="","",#REF!)</f>
        <v>#REF!</v>
      </c>
      <c r="BC750" s="25" t="e">
        <f>IF(BB750="","",#REF!)</f>
        <v>#REF!</v>
      </c>
      <c r="BD750" s="25" t="e">
        <f>IF(BC750="","",#REF!)</f>
        <v>#REF!</v>
      </c>
    </row>
    <row r="751" spans="15:56" x14ac:dyDescent="0.25">
      <c r="O751">
        <v>749</v>
      </c>
      <c r="P751" t="str">
        <f t="shared" si="12"/>
        <v>Good</v>
      </c>
      <c r="AR751" t="e">
        <f>IF(#REF!="","",#REF!)</f>
        <v>#REF!</v>
      </c>
      <c r="AS751" t="e">
        <f>IF(AR751="","",#REF!)</f>
        <v>#REF!</v>
      </c>
      <c r="AT751" t="e">
        <f>IF(AS751="","",#REF!)</f>
        <v>#REF!</v>
      </c>
      <c r="AU751" t="e">
        <f>IF(AT751="","",#REF!)</f>
        <v>#REF!</v>
      </c>
      <c r="AV751" t="e">
        <f>IF(AU751="","",MROUND((#REF!*(9/5))+32,1))</f>
        <v>#REF!</v>
      </c>
      <c r="AW751" t="e">
        <f>IF(AV751="","",MROUND((#REF!*(9/5))+32,1))</f>
        <v>#REF!</v>
      </c>
      <c r="AX751" t="e">
        <f>IF(AW751="","",MROUND((#REF!*14.5038),1))</f>
        <v>#REF!</v>
      </c>
      <c r="AY751" s="25" t="e">
        <f>IF(AX751="","",#REF!)</f>
        <v>#REF!</v>
      </c>
      <c r="AZ751" s="25" t="e">
        <f>IF(AY751="","",#REF!)</f>
        <v>#REF!</v>
      </c>
      <c r="BA751" s="25" t="e">
        <f>IF(AZ751="","",MROUND(((#REF!*(9/5))+32),1))</f>
        <v>#REF!</v>
      </c>
      <c r="BB751" s="25" t="e">
        <f>IF(BA751="","",#REF!)</f>
        <v>#REF!</v>
      </c>
      <c r="BC751" s="25" t="e">
        <f>IF(BB751="","",#REF!)</f>
        <v>#REF!</v>
      </c>
      <c r="BD751" s="25" t="e">
        <f>IF(BC751="","",#REF!)</f>
        <v>#REF!</v>
      </c>
    </row>
    <row r="752" spans="15:56" x14ac:dyDescent="0.25">
      <c r="O752">
        <v>750</v>
      </c>
      <c r="P752" t="str">
        <f t="shared" si="12"/>
        <v>Good</v>
      </c>
      <c r="AR752" t="e">
        <f>IF(#REF!="","",#REF!)</f>
        <v>#REF!</v>
      </c>
      <c r="AS752" t="e">
        <f>IF(AR752="","",#REF!)</f>
        <v>#REF!</v>
      </c>
      <c r="AT752" t="e">
        <f>IF(AS752="","",#REF!)</f>
        <v>#REF!</v>
      </c>
      <c r="AU752" t="e">
        <f>IF(AT752="","",#REF!)</f>
        <v>#REF!</v>
      </c>
      <c r="AV752" t="e">
        <f>IF(AU752="","",MROUND((#REF!*(9/5))+32,1))</f>
        <v>#REF!</v>
      </c>
      <c r="AW752" t="e">
        <f>IF(AV752="","",MROUND((#REF!*(9/5))+32,1))</f>
        <v>#REF!</v>
      </c>
      <c r="AX752" t="e">
        <f>IF(AW752="","",MROUND((#REF!*14.5038),1))</f>
        <v>#REF!</v>
      </c>
      <c r="AY752" s="25" t="e">
        <f>IF(AX752="","",#REF!)</f>
        <v>#REF!</v>
      </c>
      <c r="AZ752" s="25" t="e">
        <f>IF(AY752="","",#REF!)</f>
        <v>#REF!</v>
      </c>
      <c r="BA752" s="25" t="e">
        <f>IF(AZ752="","",MROUND(((#REF!*(9/5))+32),1))</f>
        <v>#REF!</v>
      </c>
      <c r="BB752" s="25" t="e">
        <f>IF(BA752="","",#REF!)</f>
        <v>#REF!</v>
      </c>
      <c r="BC752" s="25" t="e">
        <f>IF(BB752="","",#REF!)</f>
        <v>#REF!</v>
      </c>
      <c r="BD752" s="25" t="e">
        <f>IF(BC752="","",#REF!)</f>
        <v>#REF!</v>
      </c>
    </row>
    <row r="753" spans="15:56" x14ac:dyDescent="0.25">
      <c r="O753">
        <v>751</v>
      </c>
      <c r="P753" t="str">
        <f t="shared" si="12"/>
        <v>Good</v>
      </c>
      <c r="AR753" t="e">
        <f>IF(#REF!="","",#REF!)</f>
        <v>#REF!</v>
      </c>
      <c r="AS753" t="e">
        <f>IF(AR753="","",#REF!)</f>
        <v>#REF!</v>
      </c>
      <c r="AT753" t="e">
        <f>IF(AS753="","",#REF!)</f>
        <v>#REF!</v>
      </c>
      <c r="AU753" t="e">
        <f>IF(AT753="","",#REF!)</f>
        <v>#REF!</v>
      </c>
      <c r="AV753" t="e">
        <f>IF(AU753="","",MROUND((#REF!*(9/5))+32,1))</f>
        <v>#REF!</v>
      </c>
      <c r="AW753" t="e">
        <f>IF(AV753="","",MROUND((#REF!*(9/5))+32,1))</f>
        <v>#REF!</v>
      </c>
      <c r="AX753" t="e">
        <f>IF(AW753="","",MROUND((#REF!*14.5038),1))</f>
        <v>#REF!</v>
      </c>
      <c r="AY753" s="25" t="e">
        <f>IF(AX753="","",#REF!)</f>
        <v>#REF!</v>
      </c>
      <c r="AZ753" s="25" t="e">
        <f>IF(AY753="","",#REF!)</f>
        <v>#REF!</v>
      </c>
      <c r="BA753" s="25" t="e">
        <f>IF(AZ753="","",MROUND(((#REF!*(9/5))+32),1))</f>
        <v>#REF!</v>
      </c>
      <c r="BB753" s="25" t="e">
        <f>IF(BA753="","",#REF!)</f>
        <v>#REF!</v>
      </c>
      <c r="BC753" s="25" t="e">
        <f>IF(BB753="","",#REF!)</f>
        <v>#REF!</v>
      </c>
      <c r="BD753" s="25" t="e">
        <f>IF(BC753="","",#REF!)</f>
        <v>#REF!</v>
      </c>
    </row>
    <row r="754" spans="15:56" x14ac:dyDescent="0.25">
      <c r="O754">
        <v>752</v>
      </c>
      <c r="P754" t="str">
        <f t="shared" si="12"/>
        <v>Good</v>
      </c>
      <c r="AR754" t="e">
        <f>IF(#REF!="","",#REF!)</f>
        <v>#REF!</v>
      </c>
      <c r="AS754" t="e">
        <f>IF(AR754="","",#REF!)</f>
        <v>#REF!</v>
      </c>
      <c r="AT754" t="e">
        <f>IF(AS754="","",#REF!)</f>
        <v>#REF!</v>
      </c>
      <c r="AU754" t="e">
        <f>IF(AT754="","",#REF!)</f>
        <v>#REF!</v>
      </c>
      <c r="AV754" t="e">
        <f>IF(AU754="","",MROUND((#REF!*(9/5))+32,1))</f>
        <v>#REF!</v>
      </c>
      <c r="AW754" t="e">
        <f>IF(AV754="","",MROUND((#REF!*(9/5))+32,1))</f>
        <v>#REF!</v>
      </c>
      <c r="AX754" t="e">
        <f>IF(AW754="","",MROUND((#REF!*14.5038),1))</f>
        <v>#REF!</v>
      </c>
      <c r="AY754" s="25" t="e">
        <f>IF(AX754="","",#REF!)</f>
        <v>#REF!</v>
      </c>
      <c r="AZ754" s="25" t="e">
        <f>IF(AY754="","",#REF!)</f>
        <v>#REF!</v>
      </c>
      <c r="BA754" s="25" t="e">
        <f>IF(AZ754="","",MROUND(((#REF!*(9/5))+32),1))</f>
        <v>#REF!</v>
      </c>
      <c r="BB754" s="25" t="e">
        <f>IF(BA754="","",#REF!)</f>
        <v>#REF!</v>
      </c>
      <c r="BC754" s="25" t="e">
        <f>IF(BB754="","",#REF!)</f>
        <v>#REF!</v>
      </c>
      <c r="BD754" s="25" t="e">
        <f>IF(BC754="","",#REF!)</f>
        <v>#REF!</v>
      </c>
    </row>
    <row r="755" spans="15:56" x14ac:dyDescent="0.25">
      <c r="O755">
        <v>753</v>
      </c>
      <c r="P755" t="str">
        <f t="shared" si="12"/>
        <v>Good</v>
      </c>
      <c r="AR755" t="e">
        <f>IF(#REF!="","",#REF!)</f>
        <v>#REF!</v>
      </c>
      <c r="AS755" t="e">
        <f>IF(AR755="","",#REF!)</f>
        <v>#REF!</v>
      </c>
      <c r="AT755" t="e">
        <f>IF(AS755="","",#REF!)</f>
        <v>#REF!</v>
      </c>
      <c r="AU755" t="e">
        <f>IF(AT755="","",#REF!)</f>
        <v>#REF!</v>
      </c>
      <c r="AV755" t="e">
        <f>IF(AU755="","",MROUND((#REF!*(9/5))+32,1))</f>
        <v>#REF!</v>
      </c>
      <c r="AW755" t="e">
        <f>IF(AV755="","",MROUND((#REF!*(9/5))+32,1))</f>
        <v>#REF!</v>
      </c>
      <c r="AX755" t="e">
        <f>IF(AW755="","",MROUND((#REF!*14.5038),1))</f>
        <v>#REF!</v>
      </c>
      <c r="AY755" s="25" t="e">
        <f>IF(AX755="","",#REF!)</f>
        <v>#REF!</v>
      </c>
      <c r="AZ755" s="25" t="e">
        <f>IF(AY755="","",#REF!)</f>
        <v>#REF!</v>
      </c>
      <c r="BA755" s="25" t="e">
        <f>IF(AZ755="","",MROUND(((#REF!*(9/5))+32),1))</f>
        <v>#REF!</v>
      </c>
      <c r="BB755" s="25" t="e">
        <f>IF(BA755="","",#REF!)</f>
        <v>#REF!</v>
      </c>
      <c r="BC755" s="25" t="e">
        <f>IF(BB755="","",#REF!)</f>
        <v>#REF!</v>
      </c>
      <c r="BD755" s="25" t="e">
        <f>IF(BC755="","",#REF!)</f>
        <v>#REF!</v>
      </c>
    </row>
    <row r="756" spans="15:56" x14ac:dyDescent="0.25">
      <c r="O756">
        <v>754</v>
      </c>
      <c r="P756" t="str">
        <f t="shared" si="12"/>
        <v>Good</v>
      </c>
      <c r="AR756" t="e">
        <f>IF(#REF!="","",#REF!)</f>
        <v>#REF!</v>
      </c>
      <c r="AS756" t="e">
        <f>IF(AR756="","",#REF!)</f>
        <v>#REF!</v>
      </c>
      <c r="AT756" t="e">
        <f>IF(AS756="","",#REF!)</f>
        <v>#REF!</v>
      </c>
      <c r="AU756" t="e">
        <f>IF(AT756="","",#REF!)</f>
        <v>#REF!</v>
      </c>
      <c r="AV756" t="e">
        <f>IF(AU756="","",MROUND((#REF!*(9/5))+32,1))</f>
        <v>#REF!</v>
      </c>
      <c r="AW756" t="e">
        <f>IF(AV756="","",MROUND((#REF!*(9/5))+32,1))</f>
        <v>#REF!</v>
      </c>
      <c r="AX756" t="e">
        <f>IF(AW756="","",MROUND((#REF!*14.5038),1))</f>
        <v>#REF!</v>
      </c>
      <c r="AY756" s="25" t="e">
        <f>IF(AX756="","",#REF!)</f>
        <v>#REF!</v>
      </c>
      <c r="AZ756" s="25" t="e">
        <f>IF(AY756="","",#REF!)</f>
        <v>#REF!</v>
      </c>
      <c r="BA756" s="25" t="e">
        <f>IF(AZ756="","",MROUND(((#REF!*(9/5))+32),1))</f>
        <v>#REF!</v>
      </c>
      <c r="BB756" s="25" t="e">
        <f>IF(BA756="","",#REF!)</f>
        <v>#REF!</v>
      </c>
      <c r="BC756" s="25" t="e">
        <f>IF(BB756="","",#REF!)</f>
        <v>#REF!</v>
      </c>
      <c r="BD756" s="25" t="e">
        <f>IF(BC756="","",#REF!)</f>
        <v>#REF!</v>
      </c>
    </row>
    <row r="757" spans="15:56" x14ac:dyDescent="0.25">
      <c r="O757">
        <v>755</v>
      </c>
      <c r="P757" t="str">
        <f t="shared" si="12"/>
        <v>Good</v>
      </c>
      <c r="AR757" t="e">
        <f>IF(#REF!="","",#REF!)</f>
        <v>#REF!</v>
      </c>
      <c r="AS757" t="e">
        <f>IF(AR757="","",#REF!)</f>
        <v>#REF!</v>
      </c>
      <c r="AT757" t="e">
        <f>IF(AS757="","",#REF!)</f>
        <v>#REF!</v>
      </c>
      <c r="AU757" t="e">
        <f>IF(AT757="","",#REF!)</f>
        <v>#REF!</v>
      </c>
      <c r="AV757" t="e">
        <f>IF(AU757="","",MROUND((#REF!*(9/5))+32,1))</f>
        <v>#REF!</v>
      </c>
      <c r="AW757" t="e">
        <f>IF(AV757="","",MROUND((#REF!*(9/5))+32,1))</f>
        <v>#REF!</v>
      </c>
      <c r="AX757" t="e">
        <f>IF(AW757="","",MROUND((#REF!*14.5038),1))</f>
        <v>#REF!</v>
      </c>
      <c r="AY757" s="25" t="e">
        <f>IF(AX757="","",#REF!)</f>
        <v>#REF!</v>
      </c>
      <c r="AZ757" s="25" t="e">
        <f>IF(AY757="","",#REF!)</f>
        <v>#REF!</v>
      </c>
      <c r="BA757" s="25" t="e">
        <f>IF(AZ757="","",MROUND(((#REF!*(9/5))+32),1))</f>
        <v>#REF!</v>
      </c>
      <c r="BB757" s="25" t="e">
        <f>IF(BA757="","",#REF!)</f>
        <v>#REF!</v>
      </c>
      <c r="BC757" s="25" t="e">
        <f>IF(BB757="","",#REF!)</f>
        <v>#REF!</v>
      </c>
      <c r="BD757" s="25" t="e">
        <f>IF(BC757="","",#REF!)</f>
        <v>#REF!</v>
      </c>
    </row>
    <row r="758" spans="15:56" x14ac:dyDescent="0.25">
      <c r="O758">
        <v>756</v>
      </c>
      <c r="P758" t="str">
        <f t="shared" si="12"/>
        <v>Good</v>
      </c>
      <c r="AR758" t="e">
        <f>IF(#REF!="","",#REF!)</f>
        <v>#REF!</v>
      </c>
      <c r="AS758" t="e">
        <f>IF(AR758="","",#REF!)</f>
        <v>#REF!</v>
      </c>
      <c r="AT758" t="e">
        <f>IF(AS758="","",#REF!)</f>
        <v>#REF!</v>
      </c>
      <c r="AU758" t="e">
        <f>IF(AT758="","",#REF!)</f>
        <v>#REF!</v>
      </c>
      <c r="AV758" t="e">
        <f>IF(AU758="","",MROUND((#REF!*(9/5))+32,1))</f>
        <v>#REF!</v>
      </c>
      <c r="AW758" t="e">
        <f>IF(AV758="","",MROUND((#REF!*(9/5))+32,1))</f>
        <v>#REF!</v>
      </c>
      <c r="AX758" t="e">
        <f>IF(AW758="","",MROUND((#REF!*14.5038),1))</f>
        <v>#REF!</v>
      </c>
      <c r="AY758" s="25" t="e">
        <f>IF(AX758="","",#REF!)</f>
        <v>#REF!</v>
      </c>
      <c r="AZ758" s="25" t="e">
        <f>IF(AY758="","",#REF!)</f>
        <v>#REF!</v>
      </c>
      <c r="BA758" s="25" t="e">
        <f>IF(AZ758="","",MROUND(((#REF!*(9/5))+32),1))</f>
        <v>#REF!</v>
      </c>
      <c r="BB758" s="25" t="e">
        <f>IF(BA758="","",#REF!)</f>
        <v>#REF!</v>
      </c>
      <c r="BC758" s="25" t="e">
        <f>IF(BB758="","",#REF!)</f>
        <v>#REF!</v>
      </c>
      <c r="BD758" s="25" t="e">
        <f>IF(BC758="","",#REF!)</f>
        <v>#REF!</v>
      </c>
    </row>
    <row r="759" spans="15:56" x14ac:dyDescent="0.25">
      <c r="O759">
        <v>757</v>
      </c>
      <c r="P759" t="str">
        <f t="shared" si="12"/>
        <v>Good</v>
      </c>
      <c r="AR759" t="e">
        <f>IF(#REF!="","",#REF!)</f>
        <v>#REF!</v>
      </c>
      <c r="AS759" t="e">
        <f>IF(AR759="","",#REF!)</f>
        <v>#REF!</v>
      </c>
      <c r="AT759" t="e">
        <f>IF(AS759="","",#REF!)</f>
        <v>#REF!</v>
      </c>
      <c r="AU759" t="e">
        <f>IF(AT759="","",#REF!)</f>
        <v>#REF!</v>
      </c>
      <c r="AV759" t="e">
        <f>IF(AU759="","",MROUND((#REF!*(9/5))+32,1))</f>
        <v>#REF!</v>
      </c>
      <c r="AW759" t="e">
        <f>IF(AV759="","",MROUND((#REF!*(9/5))+32,1))</f>
        <v>#REF!</v>
      </c>
      <c r="AX759" t="e">
        <f>IF(AW759="","",MROUND((#REF!*14.5038),1))</f>
        <v>#REF!</v>
      </c>
      <c r="AY759" s="25" t="e">
        <f>IF(AX759="","",#REF!)</f>
        <v>#REF!</v>
      </c>
      <c r="AZ759" s="25" t="e">
        <f>IF(AY759="","",#REF!)</f>
        <v>#REF!</v>
      </c>
      <c r="BA759" s="25" t="e">
        <f>IF(AZ759="","",MROUND(((#REF!*(9/5))+32),1))</f>
        <v>#REF!</v>
      </c>
      <c r="BB759" s="25" t="e">
        <f>IF(BA759="","",#REF!)</f>
        <v>#REF!</v>
      </c>
      <c r="BC759" s="25" t="e">
        <f>IF(BB759="","",#REF!)</f>
        <v>#REF!</v>
      </c>
      <c r="BD759" s="25" t="e">
        <f>IF(BC759="","",#REF!)</f>
        <v>#REF!</v>
      </c>
    </row>
    <row r="760" spans="15:56" x14ac:dyDescent="0.25">
      <c r="O760">
        <v>758</v>
      </c>
      <c r="P760" t="str">
        <f t="shared" si="12"/>
        <v>Good</v>
      </c>
      <c r="AR760" t="e">
        <f>IF(#REF!="","",#REF!)</f>
        <v>#REF!</v>
      </c>
      <c r="AS760" t="e">
        <f>IF(AR760="","",#REF!)</f>
        <v>#REF!</v>
      </c>
      <c r="AT760" t="e">
        <f>IF(AS760="","",#REF!)</f>
        <v>#REF!</v>
      </c>
      <c r="AU760" t="e">
        <f>IF(AT760="","",#REF!)</f>
        <v>#REF!</v>
      </c>
      <c r="AV760" t="e">
        <f>IF(AU760="","",MROUND((#REF!*(9/5))+32,1))</f>
        <v>#REF!</v>
      </c>
      <c r="AW760" t="e">
        <f>IF(AV760="","",MROUND((#REF!*(9/5))+32,1))</f>
        <v>#REF!</v>
      </c>
      <c r="AX760" t="e">
        <f>IF(AW760="","",MROUND((#REF!*14.5038),1))</f>
        <v>#REF!</v>
      </c>
      <c r="AY760" s="25" t="e">
        <f>IF(AX760="","",#REF!)</f>
        <v>#REF!</v>
      </c>
      <c r="AZ760" s="25" t="e">
        <f>IF(AY760="","",#REF!)</f>
        <v>#REF!</v>
      </c>
      <c r="BA760" s="25" t="e">
        <f>IF(AZ760="","",MROUND(((#REF!*(9/5))+32),1))</f>
        <v>#REF!</v>
      </c>
      <c r="BB760" s="25" t="e">
        <f>IF(BA760="","",#REF!)</f>
        <v>#REF!</v>
      </c>
      <c r="BC760" s="25" t="e">
        <f>IF(BB760="","",#REF!)</f>
        <v>#REF!</v>
      </c>
      <c r="BD760" s="25" t="e">
        <f>IF(BC760="","",#REF!)</f>
        <v>#REF!</v>
      </c>
    </row>
    <row r="761" spans="15:56" x14ac:dyDescent="0.25">
      <c r="O761">
        <v>759</v>
      </c>
      <c r="P761" t="str">
        <f t="shared" si="12"/>
        <v>Good</v>
      </c>
      <c r="AR761" t="e">
        <f>IF(#REF!="","",#REF!)</f>
        <v>#REF!</v>
      </c>
      <c r="AS761" t="e">
        <f>IF(AR761="","",#REF!)</f>
        <v>#REF!</v>
      </c>
      <c r="AT761" t="e">
        <f>IF(AS761="","",#REF!)</f>
        <v>#REF!</v>
      </c>
      <c r="AU761" t="e">
        <f>IF(AT761="","",#REF!)</f>
        <v>#REF!</v>
      </c>
      <c r="AV761" t="e">
        <f>IF(AU761="","",MROUND((#REF!*(9/5))+32,1))</f>
        <v>#REF!</v>
      </c>
      <c r="AW761" t="e">
        <f>IF(AV761="","",MROUND((#REF!*(9/5))+32,1))</f>
        <v>#REF!</v>
      </c>
      <c r="AX761" t="e">
        <f>IF(AW761="","",MROUND((#REF!*14.5038),1))</f>
        <v>#REF!</v>
      </c>
      <c r="AY761" s="25" t="e">
        <f>IF(AX761="","",#REF!)</f>
        <v>#REF!</v>
      </c>
      <c r="AZ761" s="25" t="e">
        <f>IF(AY761="","",#REF!)</f>
        <v>#REF!</v>
      </c>
      <c r="BA761" s="25" t="e">
        <f>IF(AZ761="","",MROUND(((#REF!*(9/5))+32),1))</f>
        <v>#REF!</v>
      </c>
      <c r="BB761" s="25" t="e">
        <f>IF(BA761="","",#REF!)</f>
        <v>#REF!</v>
      </c>
      <c r="BC761" s="25" t="e">
        <f>IF(BB761="","",#REF!)</f>
        <v>#REF!</v>
      </c>
      <c r="BD761" s="25" t="e">
        <f>IF(BC761="","",#REF!)</f>
        <v>#REF!</v>
      </c>
    </row>
    <row r="762" spans="15:56" x14ac:dyDescent="0.25">
      <c r="O762">
        <v>760</v>
      </c>
      <c r="P762" t="str">
        <f t="shared" si="12"/>
        <v>Good</v>
      </c>
      <c r="AR762" t="e">
        <f>IF(#REF!="","",#REF!)</f>
        <v>#REF!</v>
      </c>
      <c r="AS762" t="e">
        <f>IF(AR762="","",#REF!)</f>
        <v>#REF!</v>
      </c>
      <c r="AT762" t="e">
        <f>IF(AS762="","",#REF!)</f>
        <v>#REF!</v>
      </c>
      <c r="AU762" t="e">
        <f>IF(AT762="","",#REF!)</f>
        <v>#REF!</v>
      </c>
      <c r="AV762" t="e">
        <f>IF(AU762="","",MROUND((#REF!*(9/5))+32,1))</f>
        <v>#REF!</v>
      </c>
      <c r="AW762" t="e">
        <f>IF(AV762="","",MROUND((#REF!*(9/5))+32,1))</f>
        <v>#REF!</v>
      </c>
      <c r="AX762" t="e">
        <f>IF(AW762="","",MROUND((#REF!*14.5038),1))</f>
        <v>#REF!</v>
      </c>
      <c r="AY762" s="25" t="e">
        <f>IF(AX762="","",#REF!)</f>
        <v>#REF!</v>
      </c>
      <c r="AZ762" s="25" t="e">
        <f>IF(AY762="","",#REF!)</f>
        <v>#REF!</v>
      </c>
      <c r="BA762" s="25" t="e">
        <f>IF(AZ762="","",MROUND(((#REF!*(9/5))+32),1))</f>
        <v>#REF!</v>
      </c>
      <c r="BB762" s="25" t="e">
        <f>IF(BA762="","",#REF!)</f>
        <v>#REF!</v>
      </c>
      <c r="BC762" s="25" t="e">
        <f>IF(BB762="","",#REF!)</f>
        <v>#REF!</v>
      </c>
      <c r="BD762" s="25" t="e">
        <f>IF(BC762="","",#REF!)</f>
        <v>#REF!</v>
      </c>
    </row>
    <row r="763" spans="15:56" x14ac:dyDescent="0.25">
      <c r="O763">
        <v>761</v>
      </c>
      <c r="P763" t="str">
        <f t="shared" si="12"/>
        <v>Good</v>
      </c>
      <c r="AR763" t="e">
        <f>IF(#REF!="","",#REF!)</f>
        <v>#REF!</v>
      </c>
      <c r="AS763" t="e">
        <f>IF(AR763="","",#REF!)</f>
        <v>#REF!</v>
      </c>
      <c r="AT763" t="e">
        <f>IF(AS763="","",#REF!)</f>
        <v>#REF!</v>
      </c>
      <c r="AU763" t="e">
        <f>IF(AT763="","",#REF!)</f>
        <v>#REF!</v>
      </c>
      <c r="AV763" t="e">
        <f>IF(AU763="","",MROUND((#REF!*(9/5))+32,1))</f>
        <v>#REF!</v>
      </c>
      <c r="AW763" t="e">
        <f>IF(AV763="","",MROUND((#REF!*(9/5))+32,1))</f>
        <v>#REF!</v>
      </c>
      <c r="AX763" t="e">
        <f>IF(AW763="","",MROUND((#REF!*14.5038),1))</f>
        <v>#REF!</v>
      </c>
      <c r="AY763" s="25" t="e">
        <f>IF(AX763="","",#REF!)</f>
        <v>#REF!</v>
      </c>
      <c r="AZ763" s="25" t="e">
        <f>IF(AY763="","",#REF!)</f>
        <v>#REF!</v>
      </c>
      <c r="BA763" s="25" t="e">
        <f>IF(AZ763="","",MROUND(((#REF!*(9/5))+32),1))</f>
        <v>#REF!</v>
      </c>
      <c r="BB763" s="25" t="e">
        <f>IF(BA763="","",#REF!)</f>
        <v>#REF!</v>
      </c>
      <c r="BC763" s="25" t="e">
        <f>IF(BB763="","",#REF!)</f>
        <v>#REF!</v>
      </c>
      <c r="BD763" s="25" t="e">
        <f>IF(BC763="","",#REF!)</f>
        <v>#REF!</v>
      </c>
    </row>
    <row r="764" spans="15:56" x14ac:dyDescent="0.25">
      <c r="O764">
        <v>762</v>
      </c>
      <c r="P764" t="str">
        <f t="shared" si="12"/>
        <v>Good</v>
      </c>
      <c r="AR764" t="e">
        <f>IF(#REF!="","",#REF!)</f>
        <v>#REF!</v>
      </c>
      <c r="AS764" t="e">
        <f>IF(AR764="","",#REF!)</f>
        <v>#REF!</v>
      </c>
      <c r="AT764" t="e">
        <f>IF(AS764="","",#REF!)</f>
        <v>#REF!</v>
      </c>
      <c r="AU764" t="e">
        <f>IF(AT764="","",#REF!)</f>
        <v>#REF!</v>
      </c>
      <c r="AV764" t="e">
        <f>IF(AU764="","",MROUND((#REF!*(9/5))+32,1))</f>
        <v>#REF!</v>
      </c>
      <c r="AW764" t="e">
        <f>IF(AV764="","",MROUND((#REF!*(9/5))+32,1))</f>
        <v>#REF!</v>
      </c>
      <c r="AX764" t="e">
        <f>IF(AW764="","",MROUND((#REF!*14.5038),1))</f>
        <v>#REF!</v>
      </c>
      <c r="AY764" s="25" t="e">
        <f>IF(AX764="","",#REF!)</f>
        <v>#REF!</v>
      </c>
      <c r="AZ764" s="25" t="e">
        <f>IF(AY764="","",#REF!)</f>
        <v>#REF!</v>
      </c>
      <c r="BA764" s="25" t="e">
        <f>IF(AZ764="","",MROUND(((#REF!*(9/5))+32),1))</f>
        <v>#REF!</v>
      </c>
      <c r="BB764" s="25" t="e">
        <f>IF(BA764="","",#REF!)</f>
        <v>#REF!</v>
      </c>
      <c r="BC764" s="25" t="e">
        <f>IF(BB764="","",#REF!)</f>
        <v>#REF!</v>
      </c>
      <c r="BD764" s="25" t="e">
        <f>IF(BC764="","",#REF!)</f>
        <v>#REF!</v>
      </c>
    </row>
    <row r="765" spans="15:56" x14ac:dyDescent="0.25">
      <c r="O765">
        <v>763</v>
      </c>
      <c r="P765" t="str">
        <f t="shared" si="12"/>
        <v>Good</v>
      </c>
      <c r="AR765" t="e">
        <f>IF(#REF!="","",#REF!)</f>
        <v>#REF!</v>
      </c>
      <c r="AS765" t="e">
        <f>IF(AR765="","",#REF!)</f>
        <v>#REF!</v>
      </c>
      <c r="AT765" t="e">
        <f>IF(AS765="","",#REF!)</f>
        <v>#REF!</v>
      </c>
      <c r="AU765" t="e">
        <f>IF(AT765="","",#REF!)</f>
        <v>#REF!</v>
      </c>
      <c r="AV765" t="e">
        <f>IF(AU765="","",MROUND((#REF!*(9/5))+32,1))</f>
        <v>#REF!</v>
      </c>
      <c r="AW765" t="e">
        <f>IF(AV765="","",MROUND((#REF!*(9/5))+32,1))</f>
        <v>#REF!</v>
      </c>
      <c r="AX765" t="e">
        <f>IF(AW765="","",MROUND((#REF!*14.5038),1))</f>
        <v>#REF!</v>
      </c>
      <c r="AY765" s="25" t="e">
        <f>IF(AX765="","",#REF!)</f>
        <v>#REF!</v>
      </c>
      <c r="AZ765" s="25" t="e">
        <f>IF(AY765="","",#REF!)</f>
        <v>#REF!</v>
      </c>
      <c r="BA765" s="25" t="e">
        <f>IF(AZ765="","",MROUND(((#REF!*(9/5))+32),1))</f>
        <v>#REF!</v>
      </c>
      <c r="BB765" s="25" t="e">
        <f>IF(BA765="","",#REF!)</f>
        <v>#REF!</v>
      </c>
      <c r="BC765" s="25" t="e">
        <f>IF(BB765="","",#REF!)</f>
        <v>#REF!</v>
      </c>
      <c r="BD765" s="25" t="e">
        <f>IF(BC765="","",#REF!)</f>
        <v>#REF!</v>
      </c>
    </row>
    <row r="766" spans="15:56" x14ac:dyDescent="0.25">
      <c r="O766">
        <v>764</v>
      </c>
      <c r="P766" t="str">
        <f t="shared" si="12"/>
        <v>Good</v>
      </c>
      <c r="AR766" t="e">
        <f>IF(#REF!="","",#REF!)</f>
        <v>#REF!</v>
      </c>
      <c r="AS766" t="e">
        <f>IF(AR766="","",#REF!)</f>
        <v>#REF!</v>
      </c>
      <c r="AT766" t="e">
        <f>IF(AS766="","",#REF!)</f>
        <v>#REF!</v>
      </c>
      <c r="AU766" t="e">
        <f>IF(AT766="","",#REF!)</f>
        <v>#REF!</v>
      </c>
      <c r="AV766" t="e">
        <f>IF(AU766="","",MROUND((#REF!*(9/5))+32,1))</f>
        <v>#REF!</v>
      </c>
      <c r="AW766" t="e">
        <f>IF(AV766="","",MROUND((#REF!*(9/5))+32,1))</f>
        <v>#REF!</v>
      </c>
      <c r="AX766" t="e">
        <f>IF(AW766="","",MROUND((#REF!*14.5038),1))</f>
        <v>#REF!</v>
      </c>
      <c r="AY766" s="25" t="e">
        <f>IF(AX766="","",#REF!)</f>
        <v>#REF!</v>
      </c>
      <c r="AZ766" s="25" t="e">
        <f>IF(AY766="","",#REF!)</f>
        <v>#REF!</v>
      </c>
      <c r="BA766" s="25" t="e">
        <f>IF(AZ766="","",MROUND(((#REF!*(9/5))+32),1))</f>
        <v>#REF!</v>
      </c>
      <c r="BB766" s="25" t="e">
        <f>IF(BA766="","",#REF!)</f>
        <v>#REF!</v>
      </c>
      <c r="BC766" s="25" t="e">
        <f>IF(BB766="","",#REF!)</f>
        <v>#REF!</v>
      </c>
      <c r="BD766" s="25" t="e">
        <f>IF(BC766="","",#REF!)</f>
        <v>#REF!</v>
      </c>
    </row>
    <row r="767" spans="15:56" x14ac:dyDescent="0.25">
      <c r="O767">
        <v>765</v>
      </c>
      <c r="P767" t="str">
        <f t="shared" si="12"/>
        <v>Good</v>
      </c>
      <c r="AR767" t="e">
        <f>IF(#REF!="","",#REF!)</f>
        <v>#REF!</v>
      </c>
      <c r="AS767" t="e">
        <f>IF(AR767="","",#REF!)</f>
        <v>#REF!</v>
      </c>
      <c r="AT767" t="e">
        <f>IF(AS767="","",#REF!)</f>
        <v>#REF!</v>
      </c>
      <c r="AU767" t="e">
        <f>IF(AT767="","",#REF!)</f>
        <v>#REF!</v>
      </c>
      <c r="AV767" t="e">
        <f>IF(AU767="","",MROUND((#REF!*(9/5))+32,1))</f>
        <v>#REF!</v>
      </c>
      <c r="AW767" t="e">
        <f>IF(AV767="","",MROUND((#REF!*(9/5))+32,1))</f>
        <v>#REF!</v>
      </c>
      <c r="AX767" t="e">
        <f>IF(AW767="","",MROUND((#REF!*14.5038),1))</f>
        <v>#REF!</v>
      </c>
      <c r="AY767" s="25" t="e">
        <f>IF(AX767="","",#REF!)</f>
        <v>#REF!</v>
      </c>
      <c r="AZ767" s="25" t="e">
        <f>IF(AY767="","",#REF!)</f>
        <v>#REF!</v>
      </c>
      <c r="BA767" s="25" t="e">
        <f>IF(AZ767="","",MROUND(((#REF!*(9/5))+32),1))</f>
        <v>#REF!</v>
      </c>
      <c r="BB767" s="25" t="e">
        <f>IF(BA767="","",#REF!)</f>
        <v>#REF!</v>
      </c>
      <c r="BC767" s="25" t="e">
        <f>IF(BB767="","",#REF!)</f>
        <v>#REF!</v>
      </c>
      <c r="BD767" s="25" t="e">
        <f>IF(BC767="","",#REF!)</f>
        <v>#REF!</v>
      </c>
    </row>
    <row r="768" spans="15:56" x14ac:dyDescent="0.25">
      <c r="O768">
        <v>766</v>
      </c>
      <c r="P768" t="str">
        <f t="shared" si="12"/>
        <v>Good</v>
      </c>
      <c r="AR768" t="e">
        <f>IF(#REF!="","",#REF!)</f>
        <v>#REF!</v>
      </c>
      <c r="AS768" t="e">
        <f>IF(AR768="","",#REF!)</f>
        <v>#REF!</v>
      </c>
      <c r="AT768" t="e">
        <f>IF(AS768="","",#REF!)</f>
        <v>#REF!</v>
      </c>
      <c r="AU768" t="e">
        <f>IF(AT768="","",#REF!)</f>
        <v>#REF!</v>
      </c>
      <c r="AV768" t="e">
        <f>IF(AU768="","",MROUND((#REF!*(9/5))+32,1))</f>
        <v>#REF!</v>
      </c>
      <c r="AW768" t="e">
        <f>IF(AV768="","",MROUND((#REF!*(9/5))+32,1))</f>
        <v>#REF!</v>
      </c>
      <c r="AX768" t="e">
        <f>IF(AW768="","",MROUND((#REF!*14.5038),1))</f>
        <v>#REF!</v>
      </c>
      <c r="AY768" s="25" t="e">
        <f>IF(AX768="","",#REF!)</f>
        <v>#REF!</v>
      </c>
      <c r="AZ768" s="25" t="e">
        <f>IF(AY768="","",#REF!)</f>
        <v>#REF!</v>
      </c>
      <c r="BA768" s="25" t="e">
        <f>IF(AZ768="","",MROUND(((#REF!*(9/5))+32),1))</f>
        <v>#REF!</v>
      </c>
      <c r="BB768" s="25" t="e">
        <f>IF(BA768="","",#REF!)</f>
        <v>#REF!</v>
      </c>
      <c r="BC768" s="25" t="e">
        <f>IF(BB768="","",#REF!)</f>
        <v>#REF!</v>
      </c>
      <c r="BD768" s="25" t="e">
        <f>IF(BC768="","",#REF!)</f>
        <v>#REF!</v>
      </c>
    </row>
    <row r="769" spans="15:56" x14ac:dyDescent="0.25">
      <c r="O769">
        <v>767</v>
      </c>
      <c r="P769" t="str">
        <f t="shared" si="12"/>
        <v>Good</v>
      </c>
      <c r="AR769" t="e">
        <f>IF(#REF!="","",#REF!)</f>
        <v>#REF!</v>
      </c>
      <c r="AS769" t="e">
        <f>IF(AR769="","",#REF!)</f>
        <v>#REF!</v>
      </c>
      <c r="AT769" t="e">
        <f>IF(AS769="","",#REF!)</f>
        <v>#REF!</v>
      </c>
      <c r="AU769" t="e">
        <f>IF(AT769="","",#REF!)</f>
        <v>#REF!</v>
      </c>
      <c r="AV769" t="e">
        <f>IF(AU769="","",MROUND((#REF!*(9/5))+32,1))</f>
        <v>#REF!</v>
      </c>
      <c r="AW769" t="e">
        <f>IF(AV769="","",MROUND((#REF!*(9/5))+32,1))</f>
        <v>#REF!</v>
      </c>
      <c r="AX769" t="e">
        <f>IF(AW769="","",MROUND((#REF!*14.5038),1))</f>
        <v>#REF!</v>
      </c>
      <c r="AY769" s="25" t="e">
        <f>IF(AX769="","",#REF!)</f>
        <v>#REF!</v>
      </c>
      <c r="AZ769" s="25" t="e">
        <f>IF(AY769="","",#REF!)</f>
        <v>#REF!</v>
      </c>
      <c r="BA769" s="25" t="e">
        <f>IF(AZ769="","",MROUND(((#REF!*(9/5))+32),1))</f>
        <v>#REF!</v>
      </c>
      <c r="BB769" s="25" t="e">
        <f>IF(BA769="","",#REF!)</f>
        <v>#REF!</v>
      </c>
      <c r="BC769" s="25" t="e">
        <f>IF(BB769="","",#REF!)</f>
        <v>#REF!</v>
      </c>
      <c r="BD769" s="25" t="e">
        <f>IF(BC769="","",#REF!)</f>
        <v>#REF!</v>
      </c>
    </row>
    <row r="770" spans="15:56" x14ac:dyDescent="0.25">
      <c r="O770">
        <v>768</v>
      </c>
      <c r="P770" t="str">
        <f t="shared" si="12"/>
        <v>Good</v>
      </c>
      <c r="AR770" t="e">
        <f>IF(#REF!="","",#REF!)</f>
        <v>#REF!</v>
      </c>
      <c r="AS770" t="e">
        <f>IF(AR770="","",#REF!)</f>
        <v>#REF!</v>
      </c>
      <c r="AT770" t="e">
        <f>IF(AS770="","",#REF!)</f>
        <v>#REF!</v>
      </c>
      <c r="AU770" t="e">
        <f>IF(AT770="","",#REF!)</f>
        <v>#REF!</v>
      </c>
      <c r="AV770" t="e">
        <f>IF(AU770="","",MROUND((#REF!*(9/5))+32,1))</f>
        <v>#REF!</v>
      </c>
      <c r="AW770" t="e">
        <f>IF(AV770="","",MROUND((#REF!*(9/5))+32,1))</f>
        <v>#REF!</v>
      </c>
      <c r="AX770" t="e">
        <f>IF(AW770="","",MROUND((#REF!*14.5038),1))</f>
        <v>#REF!</v>
      </c>
      <c r="AY770" s="25" t="e">
        <f>IF(AX770="","",#REF!)</f>
        <v>#REF!</v>
      </c>
      <c r="AZ770" s="25" t="e">
        <f>IF(AY770="","",#REF!)</f>
        <v>#REF!</v>
      </c>
      <c r="BA770" s="25" t="e">
        <f>IF(AZ770="","",MROUND(((#REF!*(9/5))+32),1))</f>
        <v>#REF!</v>
      </c>
      <c r="BB770" s="25" t="e">
        <f>IF(BA770="","",#REF!)</f>
        <v>#REF!</v>
      </c>
      <c r="BC770" s="25" t="e">
        <f>IF(BB770="","",#REF!)</f>
        <v>#REF!</v>
      </c>
      <c r="BD770" s="25" t="e">
        <f>IF(BC770="","",#REF!)</f>
        <v>#REF!</v>
      </c>
    </row>
    <row r="771" spans="15:56" x14ac:dyDescent="0.25">
      <c r="O771">
        <v>769</v>
      </c>
      <c r="P771" t="str">
        <f t="shared" si="12"/>
        <v>Good</v>
      </c>
      <c r="AR771" t="e">
        <f>IF(#REF!="","",#REF!)</f>
        <v>#REF!</v>
      </c>
      <c r="AS771" t="e">
        <f>IF(AR771="","",#REF!)</f>
        <v>#REF!</v>
      </c>
      <c r="AT771" t="e">
        <f>IF(AS771="","",#REF!)</f>
        <v>#REF!</v>
      </c>
      <c r="AU771" t="e">
        <f>IF(AT771="","",#REF!)</f>
        <v>#REF!</v>
      </c>
      <c r="AV771" t="e">
        <f>IF(AU771="","",MROUND((#REF!*(9/5))+32,1))</f>
        <v>#REF!</v>
      </c>
      <c r="AW771" t="e">
        <f>IF(AV771="","",MROUND((#REF!*(9/5))+32,1))</f>
        <v>#REF!</v>
      </c>
      <c r="AX771" t="e">
        <f>IF(AW771="","",MROUND((#REF!*14.5038),1))</f>
        <v>#REF!</v>
      </c>
      <c r="AY771" s="25" t="e">
        <f>IF(AX771="","",#REF!)</f>
        <v>#REF!</v>
      </c>
      <c r="AZ771" s="25" t="e">
        <f>IF(AY771="","",#REF!)</f>
        <v>#REF!</v>
      </c>
      <c r="BA771" s="25" t="e">
        <f>IF(AZ771="","",MROUND(((#REF!*(9/5))+32),1))</f>
        <v>#REF!</v>
      </c>
      <c r="BB771" s="25" t="e">
        <f>IF(BA771="","",#REF!)</f>
        <v>#REF!</v>
      </c>
      <c r="BC771" s="25" t="e">
        <f>IF(BB771="","",#REF!)</f>
        <v>#REF!</v>
      </c>
      <c r="BD771" s="25" t="e">
        <f>IF(BC771="","",#REF!)</f>
        <v>#REF!</v>
      </c>
    </row>
    <row r="772" spans="15:56" x14ac:dyDescent="0.25">
      <c r="O772">
        <v>770</v>
      </c>
      <c r="P772" t="str">
        <f t="shared" ref="P772:P835" si="13">IF(B772&lt;&gt;B773,O772,"Good")</f>
        <v>Good</v>
      </c>
      <c r="AR772" t="e">
        <f>IF(#REF!="","",#REF!)</f>
        <v>#REF!</v>
      </c>
      <c r="AS772" t="e">
        <f>IF(AR772="","",#REF!)</f>
        <v>#REF!</v>
      </c>
      <c r="AT772" t="e">
        <f>IF(AS772="","",#REF!)</f>
        <v>#REF!</v>
      </c>
      <c r="AU772" t="e">
        <f>IF(AT772="","",#REF!)</f>
        <v>#REF!</v>
      </c>
      <c r="AV772" t="e">
        <f>IF(AU772="","",MROUND((#REF!*(9/5))+32,1))</f>
        <v>#REF!</v>
      </c>
      <c r="AW772" t="e">
        <f>IF(AV772="","",MROUND((#REF!*(9/5))+32,1))</f>
        <v>#REF!</v>
      </c>
      <c r="AX772" t="e">
        <f>IF(AW772="","",MROUND((#REF!*14.5038),1))</f>
        <v>#REF!</v>
      </c>
      <c r="AY772" s="25" t="e">
        <f>IF(AX772="","",#REF!)</f>
        <v>#REF!</v>
      </c>
      <c r="AZ772" s="25" t="e">
        <f>IF(AY772="","",#REF!)</f>
        <v>#REF!</v>
      </c>
      <c r="BA772" s="25" t="e">
        <f>IF(AZ772="","",MROUND(((#REF!*(9/5))+32),1))</f>
        <v>#REF!</v>
      </c>
      <c r="BB772" s="25" t="e">
        <f>IF(BA772="","",#REF!)</f>
        <v>#REF!</v>
      </c>
      <c r="BC772" s="25" t="e">
        <f>IF(BB772="","",#REF!)</f>
        <v>#REF!</v>
      </c>
      <c r="BD772" s="25" t="e">
        <f>IF(BC772="","",#REF!)</f>
        <v>#REF!</v>
      </c>
    </row>
    <row r="773" spans="15:56" x14ac:dyDescent="0.25">
      <c r="O773">
        <v>771</v>
      </c>
      <c r="P773" t="str">
        <f t="shared" si="13"/>
        <v>Good</v>
      </c>
      <c r="AR773" t="e">
        <f>IF(#REF!="","",#REF!)</f>
        <v>#REF!</v>
      </c>
      <c r="AS773" t="e">
        <f>IF(AR773="","",#REF!)</f>
        <v>#REF!</v>
      </c>
      <c r="AT773" t="e">
        <f>IF(AS773="","",#REF!)</f>
        <v>#REF!</v>
      </c>
      <c r="AU773" t="e">
        <f>IF(AT773="","",#REF!)</f>
        <v>#REF!</v>
      </c>
      <c r="AV773" t="e">
        <f>IF(AU773="","",MROUND((#REF!*(9/5))+32,1))</f>
        <v>#REF!</v>
      </c>
      <c r="AW773" t="e">
        <f>IF(AV773="","",MROUND((#REF!*(9/5))+32,1))</f>
        <v>#REF!</v>
      </c>
      <c r="AX773" t="e">
        <f>IF(AW773="","",MROUND((#REF!*14.5038),1))</f>
        <v>#REF!</v>
      </c>
      <c r="AY773" s="25" t="e">
        <f>IF(AX773="","",#REF!)</f>
        <v>#REF!</v>
      </c>
      <c r="AZ773" s="25" t="e">
        <f>IF(AY773="","",#REF!)</f>
        <v>#REF!</v>
      </c>
      <c r="BA773" s="25" t="e">
        <f>IF(AZ773="","",MROUND(((#REF!*(9/5))+32),1))</f>
        <v>#REF!</v>
      </c>
      <c r="BB773" s="25" t="e">
        <f>IF(BA773="","",#REF!)</f>
        <v>#REF!</v>
      </c>
      <c r="BC773" s="25" t="e">
        <f>IF(BB773="","",#REF!)</f>
        <v>#REF!</v>
      </c>
      <c r="BD773" s="25" t="e">
        <f>IF(BC773="","",#REF!)</f>
        <v>#REF!</v>
      </c>
    </row>
    <row r="774" spans="15:56" x14ac:dyDescent="0.25">
      <c r="O774">
        <v>772</v>
      </c>
      <c r="P774" t="str">
        <f t="shared" si="13"/>
        <v>Good</v>
      </c>
      <c r="AR774" t="e">
        <f>IF(#REF!="","",#REF!)</f>
        <v>#REF!</v>
      </c>
      <c r="AS774" t="e">
        <f>IF(AR774="","",#REF!)</f>
        <v>#REF!</v>
      </c>
      <c r="AT774" t="e">
        <f>IF(AS774="","",#REF!)</f>
        <v>#REF!</v>
      </c>
      <c r="AU774" t="e">
        <f>IF(AT774="","",#REF!)</f>
        <v>#REF!</v>
      </c>
      <c r="AV774" t="e">
        <f>IF(AU774="","",MROUND((#REF!*(9/5))+32,1))</f>
        <v>#REF!</v>
      </c>
      <c r="AW774" t="e">
        <f>IF(AV774="","",MROUND((#REF!*(9/5))+32,1))</f>
        <v>#REF!</v>
      </c>
      <c r="AX774" t="e">
        <f>IF(AW774="","",MROUND((#REF!*14.5038),1))</f>
        <v>#REF!</v>
      </c>
      <c r="AY774" s="25" t="e">
        <f>IF(AX774="","",#REF!)</f>
        <v>#REF!</v>
      </c>
      <c r="AZ774" s="25" t="e">
        <f>IF(AY774="","",#REF!)</f>
        <v>#REF!</v>
      </c>
      <c r="BA774" s="25" t="e">
        <f>IF(AZ774="","",MROUND(((#REF!*(9/5))+32),1))</f>
        <v>#REF!</v>
      </c>
      <c r="BB774" s="25" t="e">
        <f>IF(BA774="","",#REF!)</f>
        <v>#REF!</v>
      </c>
      <c r="BC774" s="25" t="e">
        <f>IF(BB774="","",#REF!)</f>
        <v>#REF!</v>
      </c>
      <c r="BD774" s="25" t="e">
        <f>IF(BC774="","",#REF!)</f>
        <v>#REF!</v>
      </c>
    </row>
    <row r="775" spans="15:56" x14ac:dyDescent="0.25">
      <c r="O775">
        <v>773</v>
      </c>
      <c r="P775" t="str">
        <f t="shared" si="13"/>
        <v>Good</v>
      </c>
      <c r="AR775" t="e">
        <f>IF(#REF!="","",#REF!)</f>
        <v>#REF!</v>
      </c>
      <c r="AS775" t="e">
        <f>IF(AR775="","",#REF!)</f>
        <v>#REF!</v>
      </c>
      <c r="AT775" t="e">
        <f>IF(AS775="","",#REF!)</f>
        <v>#REF!</v>
      </c>
      <c r="AU775" t="e">
        <f>IF(AT775="","",#REF!)</f>
        <v>#REF!</v>
      </c>
      <c r="AV775" t="e">
        <f>IF(AU775="","",MROUND((#REF!*(9/5))+32,1))</f>
        <v>#REF!</v>
      </c>
      <c r="AW775" t="e">
        <f>IF(AV775="","",MROUND((#REF!*(9/5))+32,1))</f>
        <v>#REF!</v>
      </c>
      <c r="AX775" t="e">
        <f>IF(AW775="","",MROUND((#REF!*14.5038),1))</f>
        <v>#REF!</v>
      </c>
      <c r="AY775" s="25" t="e">
        <f>IF(AX775="","",#REF!)</f>
        <v>#REF!</v>
      </c>
      <c r="AZ775" s="25" t="e">
        <f>IF(AY775="","",#REF!)</f>
        <v>#REF!</v>
      </c>
      <c r="BA775" s="25" t="e">
        <f>IF(AZ775="","",MROUND(((#REF!*(9/5))+32),1))</f>
        <v>#REF!</v>
      </c>
      <c r="BB775" s="25" t="e">
        <f>IF(BA775="","",#REF!)</f>
        <v>#REF!</v>
      </c>
      <c r="BC775" s="25" t="e">
        <f>IF(BB775="","",#REF!)</f>
        <v>#REF!</v>
      </c>
      <c r="BD775" s="25" t="e">
        <f>IF(BC775="","",#REF!)</f>
        <v>#REF!</v>
      </c>
    </row>
    <row r="776" spans="15:56" x14ac:dyDescent="0.25">
      <c r="O776">
        <v>774</v>
      </c>
      <c r="P776" t="str">
        <f t="shared" si="13"/>
        <v>Good</v>
      </c>
      <c r="AR776" t="e">
        <f>IF(#REF!="","",#REF!)</f>
        <v>#REF!</v>
      </c>
      <c r="AS776" t="e">
        <f>IF(AR776="","",#REF!)</f>
        <v>#REF!</v>
      </c>
      <c r="AT776" t="e">
        <f>IF(AS776="","",#REF!)</f>
        <v>#REF!</v>
      </c>
      <c r="AU776" t="e">
        <f>IF(AT776="","",#REF!)</f>
        <v>#REF!</v>
      </c>
      <c r="AV776" t="e">
        <f>IF(AU776="","",MROUND((#REF!*(9/5))+32,1))</f>
        <v>#REF!</v>
      </c>
      <c r="AW776" t="e">
        <f>IF(AV776="","",MROUND((#REF!*(9/5))+32,1))</f>
        <v>#REF!</v>
      </c>
      <c r="AX776" t="e">
        <f>IF(AW776="","",MROUND((#REF!*14.5038),1))</f>
        <v>#REF!</v>
      </c>
      <c r="AY776" s="25" t="e">
        <f>IF(AX776="","",#REF!)</f>
        <v>#REF!</v>
      </c>
      <c r="AZ776" s="25" t="e">
        <f>IF(AY776="","",#REF!)</f>
        <v>#REF!</v>
      </c>
      <c r="BA776" s="25" t="e">
        <f>IF(AZ776="","",MROUND(((#REF!*(9/5))+32),1))</f>
        <v>#REF!</v>
      </c>
      <c r="BB776" s="25" t="e">
        <f>IF(BA776="","",#REF!)</f>
        <v>#REF!</v>
      </c>
      <c r="BC776" s="25" t="e">
        <f>IF(BB776="","",#REF!)</f>
        <v>#REF!</v>
      </c>
      <c r="BD776" s="25" t="e">
        <f>IF(BC776="","",#REF!)</f>
        <v>#REF!</v>
      </c>
    </row>
    <row r="777" spans="15:56" x14ac:dyDescent="0.25">
      <c r="O777">
        <v>775</v>
      </c>
      <c r="P777" t="str">
        <f t="shared" si="13"/>
        <v>Good</v>
      </c>
      <c r="AR777" t="e">
        <f>IF(#REF!="","",#REF!)</f>
        <v>#REF!</v>
      </c>
      <c r="AS777" t="e">
        <f>IF(AR777="","",#REF!)</f>
        <v>#REF!</v>
      </c>
      <c r="AT777" t="e">
        <f>IF(AS777="","",#REF!)</f>
        <v>#REF!</v>
      </c>
      <c r="AU777" t="e">
        <f>IF(AT777="","",#REF!)</f>
        <v>#REF!</v>
      </c>
      <c r="AV777" t="e">
        <f>IF(AU777="","",MROUND((#REF!*(9/5))+32,1))</f>
        <v>#REF!</v>
      </c>
      <c r="AW777" t="e">
        <f>IF(AV777="","",MROUND((#REF!*(9/5))+32,1))</f>
        <v>#REF!</v>
      </c>
      <c r="AX777" t="e">
        <f>IF(AW777="","",MROUND((#REF!*14.5038),1))</f>
        <v>#REF!</v>
      </c>
      <c r="AY777" s="25" t="e">
        <f>IF(AX777="","",#REF!)</f>
        <v>#REF!</v>
      </c>
      <c r="AZ777" s="25" t="e">
        <f>IF(AY777="","",#REF!)</f>
        <v>#REF!</v>
      </c>
      <c r="BA777" s="25" t="e">
        <f>IF(AZ777="","",MROUND(((#REF!*(9/5))+32),1))</f>
        <v>#REF!</v>
      </c>
      <c r="BB777" s="25" t="e">
        <f>IF(BA777="","",#REF!)</f>
        <v>#REF!</v>
      </c>
      <c r="BC777" s="25" t="e">
        <f>IF(BB777="","",#REF!)</f>
        <v>#REF!</v>
      </c>
      <c r="BD777" s="25" t="e">
        <f>IF(BC777="","",#REF!)</f>
        <v>#REF!</v>
      </c>
    </row>
    <row r="778" spans="15:56" x14ac:dyDescent="0.25">
      <c r="O778">
        <v>776</v>
      </c>
      <c r="P778" t="str">
        <f t="shared" si="13"/>
        <v>Good</v>
      </c>
      <c r="AR778" t="e">
        <f>IF(#REF!="","",#REF!)</f>
        <v>#REF!</v>
      </c>
      <c r="AS778" t="e">
        <f>IF(AR778="","",#REF!)</f>
        <v>#REF!</v>
      </c>
      <c r="AT778" t="e">
        <f>IF(AS778="","",#REF!)</f>
        <v>#REF!</v>
      </c>
      <c r="AU778" t="e">
        <f>IF(AT778="","",#REF!)</f>
        <v>#REF!</v>
      </c>
      <c r="AV778" t="e">
        <f>IF(AU778="","",MROUND((#REF!*(9/5))+32,1))</f>
        <v>#REF!</v>
      </c>
      <c r="AW778" t="e">
        <f>IF(AV778="","",MROUND((#REF!*(9/5))+32,1))</f>
        <v>#REF!</v>
      </c>
      <c r="AX778" t="e">
        <f>IF(AW778="","",MROUND((#REF!*14.5038),1))</f>
        <v>#REF!</v>
      </c>
      <c r="AY778" s="25" t="e">
        <f>IF(AX778="","",#REF!)</f>
        <v>#REF!</v>
      </c>
      <c r="AZ778" s="25" t="e">
        <f>IF(AY778="","",#REF!)</f>
        <v>#REF!</v>
      </c>
      <c r="BA778" s="25" t="e">
        <f>IF(AZ778="","",MROUND(((#REF!*(9/5))+32),1))</f>
        <v>#REF!</v>
      </c>
      <c r="BB778" s="25" t="e">
        <f>IF(BA778="","",#REF!)</f>
        <v>#REF!</v>
      </c>
      <c r="BC778" s="25" t="e">
        <f>IF(BB778="","",#REF!)</f>
        <v>#REF!</v>
      </c>
      <c r="BD778" s="25" t="e">
        <f>IF(BC778="","",#REF!)</f>
        <v>#REF!</v>
      </c>
    </row>
    <row r="779" spans="15:56" x14ac:dyDescent="0.25">
      <c r="O779">
        <v>777</v>
      </c>
      <c r="P779" t="str">
        <f t="shared" si="13"/>
        <v>Good</v>
      </c>
      <c r="AR779" t="e">
        <f>IF(#REF!="","",#REF!)</f>
        <v>#REF!</v>
      </c>
      <c r="AS779" t="e">
        <f>IF(AR779="","",#REF!)</f>
        <v>#REF!</v>
      </c>
      <c r="AT779" t="e">
        <f>IF(AS779="","",#REF!)</f>
        <v>#REF!</v>
      </c>
      <c r="AU779" t="e">
        <f>IF(AT779="","",#REF!)</f>
        <v>#REF!</v>
      </c>
      <c r="AV779" t="e">
        <f>IF(AU779="","",MROUND((#REF!*(9/5))+32,1))</f>
        <v>#REF!</v>
      </c>
      <c r="AW779" t="e">
        <f>IF(AV779="","",MROUND((#REF!*(9/5))+32,1))</f>
        <v>#REF!</v>
      </c>
      <c r="AX779" t="e">
        <f>IF(AW779="","",MROUND((#REF!*14.5038),1))</f>
        <v>#REF!</v>
      </c>
      <c r="AY779" s="25" t="e">
        <f>IF(AX779="","",#REF!)</f>
        <v>#REF!</v>
      </c>
      <c r="AZ779" s="25" t="e">
        <f>IF(AY779="","",#REF!)</f>
        <v>#REF!</v>
      </c>
      <c r="BA779" s="25" t="e">
        <f>IF(AZ779="","",MROUND(((#REF!*(9/5))+32),1))</f>
        <v>#REF!</v>
      </c>
      <c r="BB779" s="25" t="e">
        <f>IF(BA779="","",#REF!)</f>
        <v>#REF!</v>
      </c>
      <c r="BC779" s="25" t="e">
        <f>IF(BB779="","",#REF!)</f>
        <v>#REF!</v>
      </c>
      <c r="BD779" s="25" t="e">
        <f>IF(BC779="","",#REF!)</f>
        <v>#REF!</v>
      </c>
    </row>
    <row r="780" spans="15:56" x14ac:dyDescent="0.25">
      <c r="O780">
        <v>778</v>
      </c>
      <c r="P780" t="str">
        <f t="shared" si="13"/>
        <v>Good</v>
      </c>
      <c r="AR780" t="e">
        <f>IF(#REF!="","",#REF!)</f>
        <v>#REF!</v>
      </c>
      <c r="AS780" t="e">
        <f>IF(AR780="","",#REF!)</f>
        <v>#REF!</v>
      </c>
      <c r="AT780" t="e">
        <f>IF(AS780="","",#REF!)</f>
        <v>#REF!</v>
      </c>
      <c r="AU780" t="e">
        <f>IF(AT780="","",#REF!)</f>
        <v>#REF!</v>
      </c>
      <c r="AV780" t="e">
        <f>IF(AU780="","",MROUND((#REF!*(9/5))+32,1))</f>
        <v>#REF!</v>
      </c>
      <c r="AW780" t="e">
        <f>IF(AV780="","",MROUND((#REF!*(9/5))+32,1))</f>
        <v>#REF!</v>
      </c>
      <c r="AX780" t="e">
        <f>IF(AW780="","",MROUND((#REF!*14.5038),1))</f>
        <v>#REF!</v>
      </c>
      <c r="AY780" s="25" t="e">
        <f>IF(AX780="","",#REF!)</f>
        <v>#REF!</v>
      </c>
      <c r="AZ780" s="25" t="e">
        <f>IF(AY780="","",#REF!)</f>
        <v>#REF!</v>
      </c>
      <c r="BA780" s="25" t="e">
        <f>IF(AZ780="","",MROUND(((#REF!*(9/5))+32),1))</f>
        <v>#REF!</v>
      </c>
      <c r="BB780" s="25" t="e">
        <f>IF(BA780="","",#REF!)</f>
        <v>#REF!</v>
      </c>
      <c r="BC780" s="25" t="e">
        <f>IF(BB780="","",#REF!)</f>
        <v>#REF!</v>
      </c>
      <c r="BD780" s="25" t="e">
        <f>IF(BC780="","",#REF!)</f>
        <v>#REF!</v>
      </c>
    </row>
    <row r="781" spans="15:56" x14ac:dyDescent="0.25">
      <c r="O781">
        <v>779</v>
      </c>
      <c r="P781" t="str">
        <f t="shared" si="13"/>
        <v>Good</v>
      </c>
      <c r="AR781" t="e">
        <f>IF(#REF!="","",#REF!)</f>
        <v>#REF!</v>
      </c>
      <c r="AS781" t="e">
        <f>IF(AR781="","",#REF!)</f>
        <v>#REF!</v>
      </c>
      <c r="AT781" t="e">
        <f>IF(AS781="","",#REF!)</f>
        <v>#REF!</v>
      </c>
      <c r="AU781" t="e">
        <f>IF(AT781="","",#REF!)</f>
        <v>#REF!</v>
      </c>
      <c r="AV781" t="e">
        <f>IF(AU781="","",MROUND((#REF!*(9/5))+32,1))</f>
        <v>#REF!</v>
      </c>
      <c r="AW781" t="e">
        <f>IF(AV781="","",MROUND((#REF!*(9/5))+32,1))</f>
        <v>#REF!</v>
      </c>
      <c r="AX781" t="e">
        <f>IF(AW781="","",MROUND((#REF!*14.5038),1))</f>
        <v>#REF!</v>
      </c>
      <c r="AY781" s="25" t="e">
        <f>IF(AX781="","",#REF!)</f>
        <v>#REF!</v>
      </c>
      <c r="AZ781" s="25" t="e">
        <f>IF(AY781="","",#REF!)</f>
        <v>#REF!</v>
      </c>
      <c r="BA781" s="25" t="e">
        <f>IF(AZ781="","",MROUND(((#REF!*(9/5))+32),1))</f>
        <v>#REF!</v>
      </c>
      <c r="BB781" s="25" t="e">
        <f>IF(BA781="","",#REF!)</f>
        <v>#REF!</v>
      </c>
      <c r="BC781" s="25" t="e">
        <f>IF(BB781="","",#REF!)</f>
        <v>#REF!</v>
      </c>
      <c r="BD781" s="25" t="e">
        <f>IF(BC781="","",#REF!)</f>
        <v>#REF!</v>
      </c>
    </row>
    <row r="782" spans="15:56" x14ac:dyDescent="0.25">
      <c r="O782">
        <v>780</v>
      </c>
      <c r="P782" t="str">
        <f t="shared" si="13"/>
        <v>Good</v>
      </c>
      <c r="AR782" t="e">
        <f>IF(#REF!="","",#REF!)</f>
        <v>#REF!</v>
      </c>
      <c r="AS782" t="e">
        <f>IF(AR782="","",#REF!)</f>
        <v>#REF!</v>
      </c>
      <c r="AT782" t="e">
        <f>IF(AS782="","",#REF!)</f>
        <v>#REF!</v>
      </c>
      <c r="AU782" t="e">
        <f>IF(AT782="","",#REF!)</f>
        <v>#REF!</v>
      </c>
      <c r="AV782" t="e">
        <f>IF(AU782="","",MROUND((#REF!*(9/5))+32,1))</f>
        <v>#REF!</v>
      </c>
      <c r="AW782" t="e">
        <f>IF(AV782="","",MROUND((#REF!*(9/5))+32,1))</f>
        <v>#REF!</v>
      </c>
      <c r="AX782" t="e">
        <f>IF(AW782="","",MROUND((#REF!*14.5038),1))</f>
        <v>#REF!</v>
      </c>
      <c r="AY782" s="25" t="e">
        <f>IF(AX782="","",#REF!)</f>
        <v>#REF!</v>
      </c>
      <c r="AZ782" s="25" t="e">
        <f>IF(AY782="","",#REF!)</f>
        <v>#REF!</v>
      </c>
      <c r="BA782" s="25" t="e">
        <f>IF(AZ782="","",MROUND(((#REF!*(9/5))+32),1))</f>
        <v>#REF!</v>
      </c>
      <c r="BB782" s="25" t="e">
        <f>IF(BA782="","",#REF!)</f>
        <v>#REF!</v>
      </c>
      <c r="BC782" s="25" t="e">
        <f>IF(BB782="","",#REF!)</f>
        <v>#REF!</v>
      </c>
      <c r="BD782" s="25" t="e">
        <f>IF(BC782="","",#REF!)</f>
        <v>#REF!</v>
      </c>
    </row>
    <row r="783" spans="15:56" x14ac:dyDescent="0.25">
      <c r="O783">
        <v>781</v>
      </c>
      <c r="P783" t="str">
        <f t="shared" si="13"/>
        <v>Good</v>
      </c>
      <c r="AR783" t="e">
        <f>IF(#REF!="","",#REF!)</f>
        <v>#REF!</v>
      </c>
      <c r="AS783" t="e">
        <f>IF(AR783="","",#REF!)</f>
        <v>#REF!</v>
      </c>
      <c r="AT783" t="e">
        <f>IF(AS783="","",#REF!)</f>
        <v>#REF!</v>
      </c>
      <c r="AU783" t="e">
        <f>IF(AT783="","",#REF!)</f>
        <v>#REF!</v>
      </c>
      <c r="AV783" t="e">
        <f>IF(AU783="","",MROUND((#REF!*(9/5))+32,1))</f>
        <v>#REF!</v>
      </c>
      <c r="AW783" t="e">
        <f>IF(AV783="","",MROUND((#REF!*(9/5))+32,1))</f>
        <v>#REF!</v>
      </c>
      <c r="AX783" t="e">
        <f>IF(AW783="","",MROUND((#REF!*14.5038),1))</f>
        <v>#REF!</v>
      </c>
      <c r="AY783" s="25" t="e">
        <f>IF(AX783="","",#REF!)</f>
        <v>#REF!</v>
      </c>
      <c r="AZ783" s="25" t="e">
        <f>IF(AY783="","",#REF!)</f>
        <v>#REF!</v>
      </c>
      <c r="BA783" s="25" t="e">
        <f>IF(AZ783="","",MROUND(((#REF!*(9/5))+32),1))</f>
        <v>#REF!</v>
      </c>
      <c r="BB783" s="25" t="e">
        <f>IF(BA783="","",#REF!)</f>
        <v>#REF!</v>
      </c>
      <c r="BC783" s="25" t="e">
        <f>IF(BB783="","",#REF!)</f>
        <v>#REF!</v>
      </c>
      <c r="BD783" s="25" t="e">
        <f>IF(BC783="","",#REF!)</f>
        <v>#REF!</v>
      </c>
    </row>
    <row r="784" spans="15:56" x14ac:dyDescent="0.25">
      <c r="O784">
        <v>782</v>
      </c>
      <c r="P784" t="str">
        <f t="shared" si="13"/>
        <v>Good</v>
      </c>
      <c r="AR784" t="e">
        <f>IF(#REF!="","",#REF!)</f>
        <v>#REF!</v>
      </c>
      <c r="AS784" t="e">
        <f>IF(AR784="","",#REF!)</f>
        <v>#REF!</v>
      </c>
      <c r="AT784" t="e">
        <f>IF(AS784="","",#REF!)</f>
        <v>#REF!</v>
      </c>
      <c r="AU784" t="e">
        <f>IF(AT784="","",#REF!)</f>
        <v>#REF!</v>
      </c>
      <c r="AV784" t="e">
        <f>IF(AU784="","",MROUND((#REF!*(9/5))+32,1))</f>
        <v>#REF!</v>
      </c>
      <c r="AW784" t="e">
        <f>IF(AV784="","",MROUND((#REF!*(9/5))+32,1))</f>
        <v>#REF!</v>
      </c>
      <c r="AX784" t="e">
        <f>IF(AW784="","",MROUND((#REF!*14.5038),1))</f>
        <v>#REF!</v>
      </c>
      <c r="AY784" s="25" t="e">
        <f>IF(AX784="","",#REF!)</f>
        <v>#REF!</v>
      </c>
      <c r="AZ784" s="25" t="e">
        <f>IF(AY784="","",#REF!)</f>
        <v>#REF!</v>
      </c>
      <c r="BA784" s="25" t="e">
        <f>IF(AZ784="","",MROUND(((#REF!*(9/5))+32),1))</f>
        <v>#REF!</v>
      </c>
      <c r="BB784" s="25" t="e">
        <f>IF(BA784="","",#REF!)</f>
        <v>#REF!</v>
      </c>
      <c r="BC784" s="25" t="e">
        <f>IF(BB784="","",#REF!)</f>
        <v>#REF!</v>
      </c>
      <c r="BD784" s="25" t="e">
        <f>IF(BC784="","",#REF!)</f>
        <v>#REF!</v>
      </c>
    </row>
    <row r="785" spans="15:56" x14ac:dyDescent="0.25">
      <c r="O785">
        <v>783</v>
      </c>
      <c r="P785" t="str">
        <f t="shared" si="13"/>
        <v>Good</v>
      </c>
      <c r="AR785" t="e">
        <f>IF(#REF!="","",#REF!)</f>
        <v>#REF!</v>
      </c>
      <c r="AS785" t="e">
        <f>IF(AR785="","",#REF!)</f>
        <v>#REF!</v>
      </c>
      <c r="AT785" t="e">
        <f>IF(AS785="","",#REF!)</f>
        <v>#REF!</v>
      </c>
      <c r="AU785" t="e">
        <f>IF(AT785="","",#REF!)</f>
        <v>#REF!</v>
      </c>
      <c r="AV785" t="e">
        <f>IF(AU785="","",MROUND((#REF!*(9/5))+32,1))</f>
        <v>#REF!</v>
      </c>
      <c r="AW785" t="e">
        <f>IF(AV785="","",MROUND((#REF!*(9/5))+32,1))</f>
        <v>#REF!</v>
      </c>
      <c r="AX785" t="e">
        <f>IF(AW785="","",MROUND((#REF!*14.5038),1))</f>
        <v>#REF!</v>
      </c>
      <c r="AY785" s="25" t="e">
        <f>IF(AX785="","",#REF!)</f>
        <v>#REF!</v>
      </c>
      <c r="AZ785" s="25" t="e">
        <f>IF(AY785="","",#REF!)</f>
        <v>#REF!</v>
      </c>
      <c r="BA785" s="25" t="e">
        <f>IF(AZ785="","",MROUND(((#REF!*(9/5))+32),1))</f>
        <v>#REF!</v>
      </c>
      <c r="BB785" s="25" t="e">
        <f>IF(BA785="","",#REF!)</f>
        <v>#REF!</v>
      </c>
      <c r="BC785" s="25" t="e">
        <f>IF(BB785="","",#REF!)</f>
        <v>#REF!</v>
      </c>
      <c r="BD785" s="25" t="e">
        <f>IF(BC785="","",#REF!)</f>
        <v>#REF!</v>
      </c>
    </row>
    <row r="786" spans="15:56" x14ac:dyDescent="0.25">
      <c r="O786">
        <v>784</v>
      </c>
      <c r="P786" t="str">
        <f t="shared" si="13"/>
        <v>Good</v>
      </c>
      <c r="AR786" t="e">
        <f>IF(#REF!="","",#REF!)</f>
        <v>#REF!</v>
      </c>
      <c r="AS786" t="e">
        <f>IF(AR786="","",#REF!)</f>
        <v>#REF!</v>
      </c>
      <c r="AT786" t="e">
        <f>IF(AS786="","",#REF!)</f>
        <v>#REF!</v>
      </c>
      <c r="AU786" t="e">
        <f>IF(AT786="","",#REF!)</f>
        <v>#REF!</v>
      </c>
      <c r="AV786" t="e">
        <f>IF(AU786="","",MROUND((#REF!*(9/5))+32,1))</f>
        <v>#REF!</v>
      </c>
      <c r="AW786" t="e">
        <f>IF(AV786="","",MROUND((#REF!*(9/5))+32,1))</f>
        <v>#REF!</v>
      </c>
      <c r="AX786" t="e">
        <f>IF(AW786="","",MROUND((#REF!*14.5038),1))</f>
        <v>#REF!</v>
      </c>
      <c r="AY786" s="25" t="e">
        <f>IF(AX786="","",#REF!)</f>
        <v>#REF!</v>
      </c>
      <c r="AZ786" s="25" t="e">
        <f>IF(AY786="","",#REF!)</f>
        <v>#REF!</v>
      </c>
      <c r="BA786" s="25" t="e">
        <f>IF(AZ786="","",MROUND(((#REF!*(9/5))+32),1))</f>
        <v>#REF!</v>
      </c>
      <c r="BB786" s="25" t="e">
        <f>IF(BA786="","",#REF!)</f>
        <v>#REF!</v>
      </c>
      <c r="BC786" s="25" t="e">
        <f>IF(BB786="","",#REF!)</f>
        <v>#REF!</v>
      </c>
      <c r="BD786" s="25" t="e">
        <f>IF(BC786="","",#REF!)</f>
        <v>#REF!</v>
      </c>
    </row>
    <row r="787" spans="15:56" x14ac:dyDescent="0.25">
      <c r="O787">
        <v>785</v>
      </c>
      <c r="P787" t="str">
        <f t="shared" si="13"/>
        <v>Good</v>
      </c>
      <c r="AR787" t="e">
        <f>IF(#REF!="","",#REF!)</f>
        <v>#REF!</v>
      </c>
      <c r="AS787" t="e">
        <f>IF(AR787="","",#REF!)</f>
        <v>#REF!</v>
      </c>
      <c r="AT787" t="e">
        <f>IF(AS787="","",#REF!)</f>
        <v>#REF!</v>
      </c>
      <c r="AU787" t="e">
        <f>IF(AT787="","",#REF!)</f>
        <v>#REF!</v>
      </c>
      <c r="AV787" t="e">
        <f>IF(AU787="","",MROUND((#REF!*(9/5))+32,1))</f>
        <v>#REF!</v>
      </c>
      <c r="AW787" t="e">
        <f>IF(AV787="","",MROUND((#REF!*(9/5))+32,1))</f>
        <v>#REF!</v>
      </c>
      <c r="AX787" t="e">
        <f>IF(AW787="","",MROUND((#REF!*14.5038),1))</f>
        <v>#REF!</v>
      </c>
      <c r="AY787" s="25" t="e">
        <f>IF(AX787="","",#REF!)</f>
        <v>#REF!</v>
      </c>
      <c r="AZ787" s="25" t="e">
        <f>IF(AY787="","",#REF!)</f>
        <v>#REF!</v>
      </c>
      <c r="BA787" s="25" t="e">
        <f>IF(AZ787="","",MROUND(((#REF!*(9/5))+32),1))</f>
        <v>#REF!</v>
      </c>
      <c r="BB787" s="25" t="e">
        <f>IF(BA787="","",#REF!)</f>
        <v>#REF!</v>
      </c>
      <c r="BC787" s="25" t="e">
        <f>IF(BB787="","",#REF!)</f>
        <v>#REF!</v>
      </c>
      <c r="BD787" s="25" t="e">
        <f>IF(BC787="","",#REF!)</f>
        <v>#REF!</v>
      </c>
    </row>
    <row r="788" spans="15:56" x14ac:dyDescent="0.25">
      <c r="O788">
        <v>786</v>
      </c>
      <c r="P788" t="str">
        <f t="shared" si="13"/>
        <v>Good</v>
      </c>
      <c r="AR788" t="e">
        <f>IF(#REF!="","",#REF!)</f>
        <v>#REF!</v>
      </c>
      <c r="AS788" t="e">
        <f>IF(AR788="","",#REF!)</f>
        <v>#REF!</v>
      </c>
      <c r="AT788" t="e">
        <f>IF(AS788="","",#REF!)</f>
        <v>#REF!</v>
      </c>
      <c r="AU788" t="e">
        <f>IF(AT788="","",#REF!)</f>
        <v>#REF!</v>
      </c>
      <c r="AV788" t="e">
        <f>IF(AU788="","",MROUND((#REF!*(9/5))+32,1))</f>
        <v>#REF!</v>
      </c>
      <c r="AW788" t="e">
        <f>IF(AV788="","",MROUND((#REF!*(9/5))+32,1))</f>
        <v>#REF!</v>
      </c>
      <c r="AX788" t="e">
        <f>IF(AW788="","",MROUND((#REF!*14.5038),1))</f>
        <v>#REF!</v>
      </c>
      <c r="AY788" s="25" t="e">
        <f>IF(AX788="","",#REF!)</f>
        <v>#REF!</v>
      </c>
      <c r="AZ788" s="25" t="e">
        <f>IF(AY788="","",#REF!)</f>
        <v>#REF!</v>
      </c>
      <c r="BA788" s="25" t="e">
        <f>IF(AZ788="","",MROUND(((#REF!*(9/5))+32),1))</f>
        <v>#REF!</v>
      </c>
      <c r="BB788" s="25" t="e">
        <f>IF(BA788="","",#REF!)</f>
        <v>#REF!</v>
      </c>
      <c r="BC788" s="25" t="e">
        <f>IF(BB788="","",#REF!)</f>
        <v>#REF!</v>
      </c>
      <c r="BD788" s="25" t="e">
        <f>IF(BC788="","",#REF!)</f>
        <v>#REF!</v>
      </c>
    </row>
    <row r="789" spans="15:56" x14ac:dyDescent="0.25">
      <c r="O789">
        <v>787</v>
      </c>
      <c r="P789" t="str">
        <f t="shared" si="13"/>
        <v>Good</v>
      </c>
      <c r="AR789" t="e">
        <f>IF(#REF!="","",#REF!)</f>
        <v>#REF!</v>
      </c>
      <c r="AS789" t="e">
        <f>IF(AR789="","",#REF!)</f>
        <v>#REF!</v>
      </c>
      <c r="AT789" t="e">
        <f>IF(AS789="","",#REF!)</f>
        <v>#REF!</v>
      </c>
      <c r="AU789" t="e">
        <f>IF(AT789="","",#REF!)</f>
        <v>#REF!</v>
      </c>
      <c r="AV789" t="e">
        <f>IF(AU789="","",MROUND((#REF!*(9/5))+32,1))</f>
        <v>#REF!</v>
      </c>
      <c r="AW789" t="e">
        <f>IF(AV789="","",MROUND((#REF!*(9/5))+32,1))</f>
        <v>#REF!</v>
      </c>
      <c r="AX789" t="e">
        <f>IF(AW789="","",MROUND((#REF!*14.5038),1))</f>
        <v>#REF!</v>
      </c>
      <c r="AY789" s="25" t="e">
        <f>IF(AX789="","",#REF!)</f>
        <v>#REF!</v>
      </c>
      <c r="AZ789" s="25" t="e">
        <f>IF(AY789="","",#REF!)</f>
        <v>#REF!</v>
      </c>
      <c r="BA789" s="25" t="e">
        <f>IF(AZ789="","",MROUND(((#REF!*(9/5))+32),1))</f>
        <v>#REF!</v>
      </c>
      <c r="BB789" s="25" t="e">
        <f>IF(BA789="","",#REF!)</f>
        <v>#REF!</v>
      </c>
      <c r="BC789" s="25" t="e">
        <f>IF(BB789="","",#REF!)</f>
        <v>#REF!</v>
      </c>
      <c r="BD789" s="25" t="e">
        <f>IF(BC789="","",#REF!)</f>
        <v>#REF!</v>
      </c>
    </row>
    <row r="790" spans="15:56" x14ac:dyDescent="0.25">
      <c r="O790">
        <v>788</v>
      </c>
      <c r="P790" t="str">
        <f t="shared" si="13"/>
        <v>Good</v>
      </c>
      <c r="AR790" t="e">
        <f>IF(#REF!="","",#REF!)</f>
        <v>#REF!</v>
      </c>
      <c r="AS790" t="e">
        <f>IF(AR790="","",#REF!)</f>
        <v>#REF!</v>
      </c>
      <c r="AT790" t="e">
        <f>IF(AS790="","",#REF!)</f>
        <v>#REF!</v>
      </c>
      <c r="AU790" t="e">
        <f>IF(AT790="","",#REF!)</f>
        <v>#REF!</v>
      </c>
      <c r="AV790" t="e">
        <f>IF(AU790="","",MROUND((#REF!*(9/5))+32,1))</f>
        <v>#REF!</v>
      </c>
      <c r="AW790" t="e">
        <f>IF(AV790="","",MROUND((#REF!*(9/5))+32,1))</f>
        <v>#REF!</v>
      </c>
      <c r="AX790" t="e">
        <f>IF(AW790="","",MROUND((#REF!*14.5038),1))</f>
        <v>#REF!</v>
      </c>
      <c r="AY790" s="25" t="e">
        <f>IF(AX790="","",#REF!)</f>
        <v>#REF!</v>
      </c>
      <c r="AZ790" s="25" t="e">
        <f>IF(AY790="","",#REF!)</f>
        <v>#REF!</v>
      </c>
      <c r="BA790" s="25" t="e">
        <f>IF(AZ790="","",MROUND(((#REF!*(9/5))+32),1))</f>
        <v>#REF!</v>
      </c>
      <c r="BB790" s="25" t="e">
        <f>IF(BA790="","",#REF!)</f>
        <v>#REF!</v>
      </c>
      <c r="BC790" s="25" t="e">
        <f>IF(BB790="","",#REF!)</f>
        <v>#REF!</v>
      </c>
      <c r="BD790" s="25" t="e">
        <f>IF(BC790="","",#REF!)</f>
        <v>#REF!</v>
      </c>
    </row>
    <row r="791" spans="15:56" x14ac:dyDescent="0.25">
      <c r="O791">
        <v>789</v>
      </c>
      <c r="P791" t="str">
        <f t="shared" si="13"/>
        <v>Good</v>
      </c>
      <c r="AR791" t="e">
        <f>IF(#REF!="","",#REF!)</f>
        <v>#REF!</v>
      </c>
      <c r="AS791" t="e">
        <f>IF(AR791="","",#REF!)</f>
        <v>#REF!</v>
      </c>
      <c r="AT791" t="e">
        <f>IF(AS791="","",#REF!)</f>
        <v>#REF!</v>
      </c>
      <c r="AU791" t="e">
        <f>IF(AT791="","",#REF!)</f>
        <v>#REF!</v>
      </c>
      <c r="AV791" t="e">
        <f>IF(AU791="","",MROUND((#REF!*(9/5))+32,1))</f>
        <v>#REF!</v>
      </c>
      <c r="AW791" t="e">
        <f>IF(AV791="","",MROUND((#REF!*(9/5))+32,1))</f>
        <v>#REF!</v>
      </c>
      <c r="AX791" t="e">
        <f>IF(AW791="","",MROUND((#REF!*14.5038),1))</f>
        <v>#REF!</v>
      </c>
      <c r="AY791" s="25" t="e">
        <f>IF(AX791="","",#REF!)</f>
        <v>#REF!</v>
      </c>
      <c r="AZ791" s="25" t="e">
        <f>IF(AY791="","",#REF!)</f>
        <v>#REF!</v>
      </c>
      <c r="BA791" s="25" t="e">
        <f>IF(AZ791="","",MROUND(((#REF!*(9/5))+32),1))</f>
        <v>#REF!</v>
      </c>
      <c r="BB791" s="25" t="e">
        <f>IF(BA791="","",#REF!)</f>
        <v>#REF!</v>
      </c>
      <c r="BC791" s="25" t="e">
        <f>IF(BB791="","",#REF!)</f>
        <v>#REF!</v>
      </c>
      <c r="BD791" s="25" t="e">
        <f>IF(BC791="","",#REF!)</f>
        <v>#REF!</v>
      </c>
    </row>
    <row r="792" spans="15:56" x14ac:dyDescent="0.25">
      <c r="O792">
        <v>790</v>
      </c>
      <c r="P792" t="str">
        <f t="shared" si="13"/>
        <v>Good</v>
      </c>
      <c r="AR792" t="e">
        <f>IF(#REF!="","",#REF!)</f>
        <v>#REF!</v>
      </c>
      <c r="AS792" t="e">
        <f>IF(AR792="","",#REF!)</f>
        <v>#REF!</v>
      </c>
      <c r="AT792" t="e">
        <f>IF(AS792="","",#REF!)</f>
        <v>#REF!</v>
      </c>
      <c r="AU792" t="e">
        <f>IF(AT792="","",#REF!)</f>
        <v>#REF!</v>
      </c>
      <c r="AV792" t="e">
        <f>IF(AU792="","",MROUND((#REF!*(9/5))+32,1))</f>
        <v>#REF!</v>
      </c>
      <c r="AW792" t="e">
        <f>IF(AV792="","",MROUND((#REF!*(9/5))+32,1))</f>
        <v>#REF!</v>
      </c>
      <c r="AX792" t="e">
        <f>IF(AW792="","",MROUND((#REF!*14.5038),1))</f>
        <v>#REF!</v>
      </c>
      <c r="AY792" s="25" t="e">
        <f>IF(AX792="","",#REF!)</f>
        <v>#REF!</v>
      </c>
      <c r="AZ792" s="25" t="e">
        <f>IF(AY792="","",#REF!)</f>
        <v>#REF!</v>
      </c>
      <c r="BA792" s="25" t="e">
        <f>IF(AZ792="","",MROUND(((#REF!*(9/5))+32),1))</f>
        <v>#REF!</v>
      </c>
      <c r="BB792" s="25" t="e">
        <f>IF(BA792="","",#REF!)</f>
        <v>#REF!</v>
      </c>
      <c r="BC792" s="25" t="e">
        <f>IF(BB792="","",#REF!)</f>
        <v>#REF!</v>
      </c>
      <c r="BD792" s="25" t="e">
        <f>IF(BC792="","",#REF!)</f>
        <v>#REF!</v>
      </c>
    </row>
    <row r="793" spans="15:56" x14ac:dyDescent="0.25">
      <c r="O793">
        <v>791</v>
      </c>
      <c r="P793" t="str">
        <f t="shared" si="13"/>
        <v>Good</v>
      </c>
      <c r="AR793" t="e">
        <f>IF(#REF!="","",#REF!)</f>
        <v>#REF!</v>
      </c>
      <c r="AS793" t="e">
        <f>IF(AR793="","",#REF!)</f>
        <v>#REF!</v>
      </c>
      <c r="AT793" t="e">
        <f>IF(AS793="","",#REF!)</f>
        <v>#REF!</v>
      </c>
      <c r="AU793" t="e">
        <f>IF(AT793="","",#REF!)</f>
        <v>#REF!</v>
      </c>
      <c r="AV793" t="e">
        <f>IF(AU793="","",MROUND((#REF!*(9/5))+32,1))</f>
        <v>#REF!</v>
      </c>
      <c r="AW793" t="e">
        <f>IF(AV793="","",MROUND((#REF!*(9/5))+32,1))</f>
        <v>#REF!</v>
      </c>
      <c r="AX793" t="e">
        <f>IF(AW793="","",MROUND((#REF!*14.5038),1))</f>
        <v>#REF!</v>
      </c>
      <c r="AY793" s="25" t="e">
        <f>IF(AX793="","",#REF!)</f>
        <v>#REF!</v>
      </c>
      <c r="AZ793" s="25" t="e">
        <f>IF(AY793="","",#REF!)</f>
        <v>#REF!</v>
      </c>
      <c r="BA793" s="25" t="e">
        <f>IF(AZ793="","",MROUND(((#REF!*(9/5))+32),1))</f>
        <v>#REF!</v>
      </c>
      <c r="BB793" s="25" t="e">
        <f>IF(BA793="","",#REF!)</f>
        <v>#REF!</v>
      </c>
      <c r="BC793" s="25" t="e">
        <f>IF(BB793="","",#REF!)</f>
        <v>#REF!</v>
      </c>
      <c r="BD793" s="25" t="e">
        <f>IF(BC793="","",#REF!)</f>
        <v>#REF!</v>
      </c>
    </row>
    <row r="794" spans="15:56" x14ac:dyDescent="0.25">
      <c r="O794">
        <v>792</v>
      </c>
      <c r="P794" t="str">
        <f t="shared" si="13"/>
        <v>Good</v>
      </c>
      <c r="AR794" t="e">
        <f>IF(#REF!="","",#REF!)</f>
        <v>#REF!</v>
      </c>
      <c r="AS794" t="e">
        <f>IF(AR794="","",#REF!)</f>
        <v>#REF!</v>
      </c>
      <c r="AT794" t="e">
        <f>IF(AS794="","",#REF!)</f>
        <v>#REF!</v>
      </c>
      <c r="AU794" t="e">
        <f>IF(AT794="","",#REF!)</f>
        <v>#REF!</v>
      </c>
      <c r="AV794" t="e">
        <f>IF(AU794="","",MROUND((#REF!*(9/5))+32,1))</f>
        <v>#REF!</v>
      </c>
      <c r="AW794" t="e">
        <f>IF(AV794="","",MROUND((#REF!*(9/5))+32,1))</f>
        <v>#REF!</v>
      </c>
      <c r="AX794" t="e">
        <f>IF(AW794="","",MROUND((#REF!*14.5038),1))</f>
        <v>#REF!</v>
      </c>
      <c r="AY794" s="25" t="e">
        <f>IF(AX794="","",#REF!)</f>
        <v>#REF!</v>
      </c>
      <c r="AZ794" s="25" t="e">
        <f>IF(AY794="","",#REF!)</f>
        <v>#REF!</v>
      </c>
      <c r="BA794" s="25" t="e">
        <f>IF(AZ794="","",MROUND(((#REF!*(9/5))+32),1))</f>
        <v>#REF!</v>
      </c>
      <c r="BB794" s="25" t="e">
        <f>IF(BA794="","",#REF!)</f>
        <v>#REF!</v>
      </c>
      <c r="BC794" s="25" t="e">
        <f>IF(BB794="","",#REF!)</f>
        <v>#REF!</v>
      </c>
      <c r="BD794" s="25" t="e">
        <f>IF(BC794="","",#REF!)</f>
        <v>#REF!</v>
      </c>
    </row>
    <row r="795" spans="15:56" x14ac:dyDescent="0.25">
      <c r="O795">
        <v>793</v>
      </c>
      <c r="P795" t="str">
        <f t="shared" si="13"/>
        <v>Good</v>
      </c>
      <c r="AR795" t="e">
        <f>IF(#REF!="","",#REF!)</f>
        <v>#REF!</v>
      </c>
      <c r="AS795" t="e">
        <f>IF(AR795="","",#REF!)</f>
        <v>#REF!</v>
      </c>
      <c r="AT795" t="e">
        <f>IF(AS795="","",#REF!)</f>
        <v>#REF!</v>
      </c>
      <c r="AU795" t="e">
        <f>IF(AT795="","",#REF!)</f>
        <v>#REF!</v>
      </c>
      <c r="AV795" t="e">
        <f>IF(AU795="","",MROUND((#REF!*(9/5))+32,1))</f>
        <v>#REF!</v>
      </c>
      <c r="AW795" t="e">
        <f>IF(AV795="","",MROUND((#REF!*(9/5))+32,1))</f>
        <v>#REF!</v>
      </c>
      <c r="AX795" t="e">
        <f>IF(AW795="","",MROUND((#REF!*14.5038),1))</f>
        <v>#REF!</v>
      </c>
      <c r="AY795" s="25" t="e">
        <f>IF(AX795="","",#REF!)</f>
        <v>#REF!</v>
      </c>
      <c r="AZ795" s="25" t="e">
        <f>IF(AY795="","",#REF!)</f>
        <v>#REF!</v>
      </c>
      <c r="BA795" s="25" t="e">
        <f>IF(AZ795="","",MROUND(((#REF!*(9/5))+32),1))</f>
        <v>#REF!</v>
      </c>
      <c r="BB795" s="25" t="e">
        <f>IF(BA795="","",#REF!)</f>
        <v>#REF!</v>
      </c>
      <c r="BC795" s="25" t="e">
        <f>IF(BB795="","",#REF!)</f>
        <v>#REF!</v>
      </c>
      <c r="BD795" s="25" t="e">
        <f>IF(BC795="","",#REF!)</f>
        <v>#REF!</v>
      </c>
    </row>
    <row r="796" spans="15:56" x14ac:dyDescent="0.25">
      <c r="O796">
        <v>794</v>
      </c>
      <c r="P796" t="str">
        <f t="shared" si="13"/>
        <v>Good</v>
      </c>
      <c r="AR796" t="e">
        <f>IF(#REF!="","",#REF!)</f>
        <v>#REF!</v>
      </c>
      <c r="AS796" t="e">
        <f>IF(AR796="","",#REF!)</f>
        <v>#REF!</v>
      </c>
      <c r="AT796" t="e">
        <f>IF(AS796="","",#REF!)</f>
        <v>#REF!</v>
      </c>
      <c r="AU796" t="e">
        <f>IF(AT796="","",#REF!)</f>
        <v>#REF!</v>
      </c>
      <c r="AV796" t="e">
        <f>IF(AU796="","",MROUND((#REF!*(9/5))+32,1))</f>
        <v>#REF!</v>
      </c>
      <c r="AW796" t="e">
        <f>IF(AV796="","",MROUND((#REF!*(9/5))+32,1))</f>
        <v>#REF!</v>
      </c>
      <c r="AX796" t="e">
        <f>IF(AW796="","",MROUND((#REF!*14.5038),1))</f>
        <v>#REF!</v>
      </c>
      <c r="AY796" s="25" t="e">
        <f>IF(AX796="","",#REF!)</f>
        <v>#REF!</v>
      </c>
      <c r="AZ796" s="25" t="e">
        <f>IF(AY796="","",#REF!)</f>
        <v>#REF!</v>
      </c>
      <c r="BA796" s="25" t="e">
        <f>IF(AZ796="","",MROUND(((#REF!*(9/5))+32),1))</f>
        <v>#REF!</v>
      </c>
      <c r="BB796" s="25" t="e">
        <f>IF(BA796="","",#REF!)</f>
        <v>#REF!</v>
      </c>
      <c r="BC796" s="25" t="e">
        <f>IF(BB796="","",#REF!)</f>
        <v>#REF!</v>
      </c>
      <c r="BD796" s="25" t="e">
        <f>IF(BC796="","",#REF!)</f>
        <v>#REF!</v>
      </c>
    </row>
    <row r="797" spans="15:56" x14ac:dyDescent="0.25">
      <c r="O797">
        <v>795</v>
      </c>
      <c r="P797" t="str">
        <f t="shared" si="13"/>
        <v>Good</v>
      </c>
      <c r="AR797" t="e">
        <f>IF(#REF!="","",#REF!)</f>
        <v>#REF!</v>
      </c>
      <c r="AS797" t="e">
        <f>IF(AR797="","",#REF!)</f>
        <v>#REF!</v>
      </c>
      <c r="AT797" t="e">
        <f>IF(AS797="","",#REF!)</f>
        <v>#REF!</v>
      </c>
      <c r="AU797" t="e">
        <f>IF(AT797="","",#REF!)</f>
        <v>#REF!</v>
      </c>
      <c r="AV797" t="e">
        <f>IF(AU797="","",MROUND((#REF!*(9/5))+32,1))</f>
        <v>#REF!</v>
      </c>
      <c r="AW797" t="e">
        <f>IF(AV797="","",MROUND((#REF!*(9/5))+32,1))</f>
        <v>#REF!</v>
      </c>
      <c r="AX797" t="e">
        <f>IF(AW797="","",MROUND((#REF!*14.5038),1))</f>
        <v>#REF!</v>
      </c>
      <c r="AY797" s="25" t="e">
        <f>IF(AX797="","",#REF!)</f>
        <v>#REF!</v>
      </c>
      <c r="AZ797" s="25" t="e">
        <f>IF(AY797="","",#REF!)</f>
        <v>#REF!</v>
      </c>
      <c r="BA797" s="25" t="e">
        <f>IF(AZ797="","",MROUND(((#REF!*(9/5))+32),1))</f>
        <v>#REF!</v>
      </c>
      <c r="BB797" s="25" t="e">
        <f>IF(BA797="","",#REF!)</f>
        <v>#REF!</v>
      </c>
      <c r="BC797" s="25" t="e">
        <f>IF(BB797="","",#REF!)</f>
        <v>#REF!</v>
      </c>
      <c r="BD797" s="25" t="e">
        <f>IF(BC797="","",#REF!)</f>
        <v>#REF!</v>
      </c>
    </row>
    <row r="798" spans="15:56" x14ac:dyDescent="0.25">
      <c r="O798">
        <v>796</v>
      </c>
      <c r="P798" t="str">
        <f t="shared" si="13"/>
        <v>Good</v>
      </c>
      <c r="AR798" t="e">
        <f>IF(#REF!="","",#REF!)</f>
        <v>#REF!</v>
      </c>
      <c r="AS798" t="e">
        <f>IF(AR798="","",#REF!)</f>
        <v>#REF!</v>
      </c>
      <c r="AT798" t="e">
        <f>IF(AS798="","",#REF!)</f>
        <v>#REF!</v>
      </c>
      <c r="AU798" t="e">
        <f>IF(AT798="","",#REF!)</f>
        <v>#REF!</v>
      </c>
      <c r="AV798" t="e">
        <f>IF(AU798="","",MROUND((#REF!*(9/5))+32,1))</f>
        <v>#REF!</v>
      </c>
      <c r="AW798" t="e">
        <f>IF(AV798="","",MROUND((#REF!*(9/5))+32,1))</f>
        <v>#REF!</v>
      </c>
      <c r="AX798" t="e">
        <f>IF(AW798="","",MROUND((#REF!*14.5038),1))</f>
        <v>#REF!</v>
      </c>
      <c r="AY798" s="25" t="e">
        <f>IF(AX798="","",#REF!)</f>
        <v>#REF!</v>
      </c>
      <c r="AZ798" s="25" t="e">
        <f>IF(AY798="","",#REF!)</f>
        <v>#REF!</v>
      </c>
      <c r="BA798" s="25" t="e">
        <f>IF(AZ798="","",MROUND(((#REF!*(9/5))+32),1))</f>
        <v>#REF!</v>
      </c>
      <c r="BB798" s="25" t="e">
        <f>IF(BA798="","",#REF!)</f>
        <v>#REF!</v>
      </c>
      <c r="BC798" s="25" t="e">
        <f>IF(BB798="","",#REF!)</f>
        <v>#REF!</v>
      </c>
      <c r="BD798" s="25" t="e">
        <f>IF(BC798="","",#REF!)</f>
        <v>#REF!</v>
      </c>
    </row>
    <row r="799" spans="15:56" x14ac:dyDescent="0.25">
      <c r="O799">
        <v>797</v>
      </c>
      <c r="P799" t="str">
        <f t="shared" si="13"/>
        <v>Good</v>
      </c>
      <c r="AR799" t="e">
        <f>IF(#REF!="","",#REF!)</f>
        <v>#REF!</v>
      </c>
      <c r="AS799" t="e">
        <f>IF(AR799="","",#REF!)</f>
        <v>#REF!</v>
      </c>
      <c r="AT799" t="e">
        <f>IF(AS799="","",#REF!)</f>
        <v>#REF!</v>
      </c>
      <c r="AU799" t="e">
        <f>IF(AT799="","",#REF!)</f>
        <v>#REF!</v>
      </c>
      <c r="AV799" t="e">
        <f>IF(AU799="","",MROUND((#REF!*(9/5))+32,1))</f>
        <v>#REF!</v>
      </c>
      <c r="AW799" t="e">
        <f>IF(AV799="","",MROUND((#REF!*(9/5))+32,1))</f>
        <v>#REF!</v>
      </c>
      <c r="AX799" t="e">
        <f>IF(AW799="","",MROUND((#REF!*14.5038),1))</f>
        <v>#REF!</v>
      </c>
      <c r="AY799" s="25" t="e">
        <f>IF(AX799="","",#REF!)</f>
        <v>#REF!</v>
      </c>
      <c r="AZ799" s="25" t="e">
        <f>IF(AY799="","",#REF!)</f>
        <v>#REF!</v>
      </c>
      <c r="BA799" s="25" t="e">
        <f>IF(AZ799="","",MROUND(((#REF!*(9/5))+32),1))</f>
        <v>#REF!</v>
      </c>
      <c r="BB799" s="25" t="e">
        <f>IF(BA799="","",#REF!)</f>
        <v>#REF!</v>
      </c>
      <c r="BC799" s="25" t="e">
        <f>IF(BB799="","",#REF!)</f>
        <v>#REF!</v>
      </c>
      <c r="BD799" s="25" t="e">
        <f>IF(BC799="","",#REF!)</f>
        <v>#REF!</v>
      </c>
    </row>
    <row r="800" spans="15:56" x14ac:dyDescent="0.25">
      <c r="O800">
        <v>798</v>
      </c>
      <c r="P800" t="str">
        <f t="shared" si="13"/>
        <v>Good</v>
      </c>
      <c r="AR800" t="e">
        <f>IF(#REF!="","",#REF!)</f>
        <v>#REF!</v>
      </c>
      <c r="AS800" t="e">
        <f>IF(AR800="","",#REF!)</f>
        <v>#REF!</v>
      </c>
      <c r="AT800" t="e">
        <f>IF(AS800="","",#REF!)</f>
        <v>#REF!</v>
      </c>
      <c r="AU800" t="e">
        <f>IF(AT800="","",#REF!)</f>
        <v>#REF!</v>
      </c>
      <c r="AV800" t="e">
        <f>IF(AU800="","",MROUND((#REF!*(9/5))+32,1))</f>
        <v>#REF!</v>
      </c>
      <c r="AW800" t="e">
        <f>IF(AV800="","",MROUND((#REF!*(9/5))+32,1))</f>
        <v>#REF!</v>
      </c>
      <c r="AX800" t="e">
        <f>IF(AW800="","",MROUND((#REF!*14.5038),1))</f>
        <v>#REF!</v>
      </c>
      <c r="AY800" s="25" t="e">
        <f>IF(AX800="","",#REF!)</f>
        <v>#REF!</v>
      </c>
      <c r="AZ800" s="25" t="e">
        <f>IF(AY800="","",#REF!)</f>
        <v>#REF!</v>
      </c>
      <c r="BA800" s="25" t="e">
        <f>IF(AZ800="","",MROUND(((#REF!*(9/5))+32),1))</f>
        <v>#REF!</v>
      </c>
      <c r="BB800" s="25" t="e">
        <f>IF(BA800="","",#REF!)</f>
        <v>#REF!</v>
      </c>
      <c r="BC800" s="25" t="e">
        <f>IF(BB800="","",#REF!)</f>
        <v>#REF!</v>
      </c>
      <c r="BD800" s="25" t="e">
        <f>IF(BC800="","",#REF!)</f>
        <v>#REF!</v>
      </c>
    </row>
    <row r="801" spans="15:56" x14ac:dyDescent="0.25">
      <c r="O801">
        <v>799</v>
      </c>
      <c r="P801" t="str">
        <f t="shared" si="13"/>
        <v>Good</v>
      </c>
      <c r="AR801" t="e">
        <f>IF(#REF!="","",#REF!)</f>
        <v>#REF!</v>
      </c>
      <c r="AS801" t="e">
        <f>IF(AR801="","",#REF!)</f>
        <v>#REF!</v>
      </c>
      <c r="AT801" t="e">
        <f>IF(AS801="","",#REF!)</f>
        <v>#REF!</v>
      </c>
      <c r="AU801" t="e">
        <f>IF(AT801="","",#REF!)</f>
        <v>#REF!</v>
      </c>
      <c r="AV801" t="e">
        <f>IF(AU801="","",MROUND((#REF!*(9/5))+32,1))</f>
        <v>#REF!</v>
      </c>
      <c r="AW801" t="e">
        <f>IF(AV801="","",MROUND((#REF!*(9/5))+32,1))</f>
        <v>#REF!</v>
      </c>
      <c r="AX801" t="e">
        <f>IF(AW801="","",MROUND((#REF!*14.5038),1))</f>
        <v>#REF!</v>
      </c>
      <c r="AY801" s="25" t="e">
        <f>IF(AX801="","",#REF!)</f>
        <v>#REF!</v>
      </c>
      <c r="AZ801" s="25" t="e">
        <f>IF(AY801="","",#REF!)</f>
        <v>#REF!</v>
      </c>
      <c r="BA801" s="25" t="e">
        <f>IF(AZ801="","",MROUND(((#REF!*(9/5))+32),1))</f>
        <v>#REF!</v>
      </c>
      <c r="BB801" s="25" t="e">
        <f>IF(BA801="","",#REF!)</f>
        <v>#REF!</v>
      </c>
      <c r="BC801" s="25" t="e">
        <f>IF(BB801="","",#REF!)</f>
        <v>#REF!</v>
      </c>
      <c r="BD801" s="25" t="e">
        <f>IF(BC801="","",#REF!)</f>
        <v>#REF!</v>
      </c>
    </row>
    <row r="802" spans="15:56" x14ac:dyDescent="0.25">
      <c r="O802">
        <v>800</v>
      </c>
      <c r="P802" t="str">
        <f t="shared" si="13"/>
        <v>Good</v>
      </c>
      <c r="AR802" t="e">
        <f>IF(#REF!="","",#REF!)</f>
        <v>#REF!</v>
      </c>
      <c r="AS802" t="e">
        <f>IF(AR802="","",#REF!)</f>
        <v>#REF!</v>
      </c>
      <c r="AT802" t="e">
        <f>IF(AS802="","",#REF!)</f>
        <v>#REF!</v>
      </c>
      <c r="AU802" t="e">
        <f>IF(AT802="","",#REF!)</f>
        <v>#REF!</v>
      </c>
      <c r="AV802" t="e">
        <f>IF(AU802="","",MROUND((#REF!*(9/5))+32,1))</f>
        <v>#REF!</v>
      </c>
      <c r="AW802" t="e">
        <f>IF(AV802="","",MROUND((#REF!*(9/5))+32,1))</f>
        <v>#REF!</v>
      </c>
      <c r="AX802" t="e">
        <f>IF(AW802="","",MROUND((#REF!*14.5038),1))</f>
        <v>#REF!</v>
      </c>
      <c r="AY802" s="25" t="e">
        <f>IF(AX802="","",#REF!)</f>
        <v>#REF!</v>
      </c>
      <c r="AZ802" s="25" t="e">
        <f>IF(AY802="","",#REF!)</f>
        <v>#REF!</v>
      </c>
      <c r="BA802" s="25" t="e">
        <f>IF(AZ802="","",MROUND(((#REF!*(9/5))+32),1))</f>
        <v>#REF!</v>
      </c>
      <c r="BB802" s="25" t="e">
        <f>IF(BA802="","",#REF!)</f>
        <v>#REF!</v>
      </c>
      <c r="BC802" s="25" t="e">
        <f>IF(BB802="","",#REF!)</f>
        <v>#REF!</v>
      </c>
      <c r="BD802" s="25" t="e">
        <f>IF(BC802="","",#REF!)</f>
        <v>#REF!</v>
      </c>
    </row>
    <row r="803" spans="15:56" x14ac:dyDescent="0.25">
      <c r="O803">
        <v>801</v>
      </c>
      <c r="P803" t="str">
        <f t="shared" si="13"/>
        <v>Good</v>
      </c>
      <c r="AR803" t="e">
        <f>IF(#REF!="","",#REF!)</f>
        <v>#REF!</v>
      </c>
      <c r="AS803" t="e">
        <f>IF(AR803="","",#REF!)</f>
        <v>#REF!</v>
      </c>
      <c r="AT803" t="e">
        <f>IF(AS803="","",#REF!)</f>
        <v>#REF!</v>
      </c>
      <c r="AU803" t="e">
        <f>IF(AT803="","",#REF!)</f>
        <v>#REF!</v>
      </c>
      <c r="AV803" t="e">
        <f>IF(AU803="","",MROUND((#REF!*(9/5))+32,1))</f>
        <v>#REF!</v>
      </c>
      <c r="AW803" t="e">
        <f>IF(AV803="","",MROUND((#REF!*(9/5))+32,1))</f>
        <v>#REF!</v>
      </c>
      <c r="AX803" t="e">
        <f>IF(AW803="","",MROUND((#REF!*14.5038),1))</f>
        <v>#REF!</v>
      </c>
      <c r="AY803" s="25" t="e">
        <f>IF(AX803="","",#REF!)</f>
        <v>#REF!</v>
      </c>
      <c r="AZ803" s="25" t="e">
        <f>IF(AY803="","",#REF!)</f>
        <v>#REF!</v>
      </c>
      <c r="BA803" s="25" t="e">
        <f>IF(AZ803="","",MROUND(((#REF!*(9/5))+32),1))</f>
        <v>#REF!</v>
      </c>
      <c r="BB803" s="25" t="e">
        <f>IF(BA803="","",#REF!)</f>
        <v>#REF!</v>
      </c>
      <c r="BC803" s="25" t="e">
        <f>IF(BB803="","",#REF!)</f>
        <v>#REF!</v>
      </c>
      <c r="BD803" s="25" t="e">
        <f>IF(BC803="","",#REF!)</f>
        <v>#REF!</v>
      </c>
    </row>
    <row r="804" spans="15:56" x14ac:dyDescent="0.25">
      <c r="O804">
        <v>802</v>
      </c>
      <c r="P804" t="str">
        <f t="shared" si="13"/>
        <v>Good</v>
      </c>
      <c r="AR804" t="e">
        <f>IF(#REF!="","",#REF!)</f>
        <v>#REF!</v>
      </c>
      <c r="AS804" t="e">
        <f>IF(AR804="","",#REF!)</f>
        <v>#REF!</v>
      </c>
      <c r="AT804" t="e">
        <f>IF(AS804="","",#REF!)</f>
        <v>#REF!</v>
      </c>
      <c r="AU804" t="e">
        <f>IF(AT804="","",#REF!)</f>
        <v>#REF!</v>
      </c>
      <c r="AV804" t="e">
        <f>IF(AU804="","",MROUND((#REF!*(9/5))+32,1))</f>
        <v>#REF!</v>
      </c>
      <c r="AW804" t="e">
        <f>IF(AV804="","",MROUND((#REF!*(9/5))+32,1))</f>
        <v>#REF!</v>
      </c>
      <c r="AX804" t="e">
        <f>IF(AW804="","",MROUND((#REF!*14.5038),1))</f>
        <v>#REF!</v>
      </c>
      <c r="AY804" s="25" t="e">
        <f>IF(AX804="","",#REF!)</f>
        <v>#REF!</v>
      </c>
      <c r="AZ804" s="25" t="e">
        <f>IF(AY804="","",#REF!)</f>
        <v>#REF!</v>
      </c>
      <c r="BA804" s="25" t="e">
        <f>IF(AZ804="","",MROUND(((#REF!*(9/5))+32),1))</f>
        <v>#REF!</v>
      </c>
      <c r="BB804" s="25" t="e">
        <f>IF(BA804="","",#REF!)</f>
        <v>#REF!</v>
      </c>
      <c r="BC804" s="25" t="e">
        <f>IF(BB804="","",#REF!)</f>
        <v>#REF!</v>
      </c>
      <c r="BD804" s="25" t="e">
        <f>IF(BC804="","",#REF!)</f>
        <v>#REF!</v>
      </c>
    </row>
    <row r="805" spans="15:56" x14ac:dyDescent="0.25">
      <c r="O805">
        <v>803</v>
      </c>
      <c r="P805" t="str">
        <f t="shared" si="13"/>
        <v>Good</v>
      </c>
      <c r="AR805" t="e">
        <f>IF(#REF!="","",#REF!)</f>
        <v>#REF!</v>
      </c>
      <c r="AS805" t="e">
        <f>IF(AR805="","",#REF!)</f>
        <v>#REF!</v>
      </c>
      <c r="AT805" t="e">
        <f>IF(AS805="","",#REF!)</f>
        <v>#REF!</v>
      </c>
      <c r="AU805" t="e">
        <f>IF(AT805="","",#REF!)</f>
        <v>#REF!</v>
      </c>
      <c r="AV805" t="e">
        <f>IF(AU805="","",MROUND((#REF!*(9/5))+32,1))</f>
        <v>#REF!</v>
      </c>
      <c r="AW805" t="e">
        <f>IF(AV805="","",MROUND((#REF!*(9/5))+32,1))</f>
        <v>#REF!</v>
      </c>
      <c r="AX805" t="e">
        <f>IF(AW805="","",MROUND((#REF!*14.5038),1))</f>
        <v>#REF!</v>
      </c>
      <c r="AY805" s="25" t="e">
        <f>IF(AX805="","",#REF!)</f>
        <v>#REF!</v>
      </c>
      <c r="AZ805" s="25" t="e">
        <f>IF(AY805="","",#REF!)</f>
        <v>#REF!</v>
      </c>
      <c r="BA805" s="25" t="e">
        <f>IF(AZ805="","",MROUND(((#REF!*(9/5))+32),1))</f>
        <v>#REF!</v>
      </c>
      <c r="BB805" s="25" t="e">
        <f>IF(BA805="","",#REF!)</f>
        <v>#REF!</v>
      </c>
      <c r="BC805" s="25" t="e">
        <f>IF(BB805="","",#REF!)</f>
        <v>#REF!</v>
      </c>
      <c r="BD805" s="25" t="e">
        <f>IF(BC805="","",#REF!)</f>
        <v>#REF!</v>
      </c>
    </row>
    <row r="806" spans="15:56" x14ac:dyDescent="0.25">
      <c r="O806">
        <v>804</v>
      </c>
      <c r="P806" t="str">
        <f t="shared" si="13"/>
        <v>Good</v>
      </c>
      <c r="AR806" t="e">
        <f>IF(#REF!="","",#REF!)</f>
        <v>#REF!</v>
      </c>
      <c r="AS806" t="e">
        <f>IF(AR806="","",#REF!)</f>
        <v>#REF!</v>
      </c>
      <c r="AT806" t="e">
        <f>IF(AS806="","",#REF!)</f>
        <v>#REF!</v>
      </c>
      <c r="AU806" t="e">
        <f>IF(AT806="","",#REF!)</f>
        <v>#REF!</v>
      </c>
      <c r="AV806" t="e">
        <f>IF(AU806="","",MROUND((#REF!*(9/5))+32,1))</f>
        <v>#REF!</v>
      </c>
      <c r="AW806" t="e">
        <f>IF(AV806="","",MROUND((#REF!*(9/5))+32,1))</f>
        <v>#REF!</v>
      </c>
      <c r="AX806" t="e">
        <f>IF(AW806="","",MROUND((#REF!*14.5038),1))</f>
        <v>#REF!</v>
      </c>
      <c r="AY806" s="25" t="e">
        <f>IF(AX806="","",#REF!)</f>
        <v>#REF!</v>
      </c>
      <c r="AZ806" s="25" t="e">
        <f>IF(AY806="","",#REF!)</f>
        <v>#REF!</v>
      </c>
      <c r="BA806" s="25" t="e">
        <f>IF(AZ806="","",MROUND(((#REF!*(9/5))+32),1))</f>
        <v>#REF!</v>
      </c>
      <c r="BB806" s="25" t="e">
        <f>IF(BA806="","",#REF!)</f>
        <v>#REF!</v>
      </c>
      <c r="BC806" s="25" t="e">
        <f>IF(BB806="","",#REF!)</f>
        <v>#REF!</v>
      </c>
      <c r="BD806" s="25" t="e">
        <f>IF(BC806="","",#REF!)</f>
        <v>#REF!</v>
      </c>
    </row>
    <row r="807" spans="15:56" x14ac:dyDescent="0.25">
      <c r="O807">
        <v>805</v>
      </c>
      <c r="P807" t="str">
        <f t="shared" si="13"/>
        <v>Good</v>
      </c>
      <c r="AR807" t="e">
        <f>IF(#REF!="","",#REF!)</f>
        <v>#REF!</v>
      </c>
      <c r="AS807" t="e">
        <f>IF(AR807="","",#REF!)</f>
        <v>#REF!</v>
      </c>
      <c r="AT807" t="e">
        <f>IF(AS807="","",#REF!)</f>
        <v>#REF!</v>
      </c>
      <c r="AU807" t="e">
        <f>IF(AT807="","",#REF!)</f>
        <v>#REF!</v>
      </c>
      <c r="AV807" t="e">
        <f>IF(AU807="","",MROUND((#REF!*(9/5))+32,1))</f>
        <v>#REF!</v>
      </c>
      <c r="AW807" t="e">
        <f>IF(AV807="","",MROUND((#REF!*(9/5))+32,1))</f>
        <v>#REF!</v>
      </c>
      <c r="AX807" t="e">
        <f>IF(AW807="","",MROUND((#REF!*14.5038),1))</f>
        <v>#REF!</v>
      </c>
      <c r="AY807" s="25" t="e">
        <f>IF(AX807="","",#REF!)</f>
        <v>#REF!</v>
      </c>
      <c r="AZ807" s="25" t="e">
        <f>IF(AY807="","",#REF!)</f>
        <v>#REF!</v>
      </c>
      <c r="BA807" s="25" t="e">
        <f>IF(AZ807="","",MROUND(((#REF!*(9/5))+32),1))</f>
        <v>#REF!</v>
      </c>
      <c r="BB807" s="25" t="e">
        <f>IF(BA807="","",#REF!)</f>
        <v>#REF!</v>
      </c>
      <c r="BC807" s="25" t="e">
        <f>IF(BB807="","",#REF!)</f>
        <v>#REF!</v>
      </c>
      <c r="BD807" s="25" t="e">
        <f>IF(BC807="","",#REF!)</f>
        <v>#REF!</v>
      </c>
    </row>
    <row r="808" spans="15:56" x14ac:dyDescent="0.25">
      <c r="O808">
        <v>806</v>
      </c>
      <c r="P808" t="str">
        <f t="shared" si="13"/>
        <v>Good</v>
      </c>
      <c r="AR808" t="e">
        <f>IF(#REF!="","",#REF!)</f>
        <v>#REF!</v>
      </c>
      <c r="AS808" t="e">
        <f>IF(AR808="","",#REF!)</f>
        <v>#REF!</v>
      </c>
      <c r="AT808" t="e">
        <f>IF(AS808="","",#REF!)</f>
        <v>#REF!</v>
      </c>
      <c r="AU808" t="e">
        <f>IF(AT808="","",#REF!)</f>
        <v>#REF!</v>
      </c>
      <c r="AV808" t="e">
        <f>IF(AU808="","",MROUND((#REF!*(9/5))+32,1))</f>
        <v>#REF!</v>
      </c>
      <c r="AW808" t="e">
        <f>IF(AV808="","",MROUND((#REF!*(9/5))+32,1))</f>
        <v>#REF!</v>
      </c>
      <c r="AX808" t="e">
        <f>IF(AW808="","",MROUND((#REF!*14.5038),1))</f>
        <v>#REF!</v>
      </c>
      <c r="AY808" s="25" t="e">
        <f>IF(AX808="","",#REF!)</f>
        <v>#REF!</v>
      </c>
      <c r="AZ808" s="25" t="e">
        <f>IF(AY808="","",#REF!)</f>
        <v>#REF!</v>
      </c>
      <c r="BA808" s="25" t="e">
        <f>IF(AZ808="","",MROUND(((#REF!*(9/5))+32),1))</f>
        <v>#REF!</v>
      </c>
      <c r="BB808" s="25" t="e">
        <f>IF(BA808="","",#REF!)</f>
        <v>#REF!</v>
      </c>
      <c r="BC808" s="25" t="e">
        <f>IF(BB808="","",#REF!)</f>
        <v>#REF!</v>
      </c>
      <c r="BD808" s="25" t="e">
        <f>IF(BC808="","",#REF!)</f>
        <v>#REF!</v>
      </c>
    </row>
    <row r="809" spans="15:56" x14ac:dyDescent="0.25">
      <c r="O809">
        <v>807</v>
      </c>
      <c r="P809" t="str">
        <f t="shared" si="13"/>
        <v>Good</v>
      </c>
      <c r="AR809" t="e">
        <f>IF(#REF!="","",#REF!)</f>
        <v>#REF!</v>
      </c>
      <c r="AS809" t="e">
        <f>IF(AR809="","",#REF!)</f>
        <v>#REF!</v>
      </c>
      <c r="AT809" t="e">
        <f>IF(AS809="","",#REF!)</f>
        <v>#REF!</v>
      </c>
      <c r="AU809" t="e">
        <f>IF(AT809="","",#REF!)</f>
        <v>#REF!</v>
      </c>
      <c r="AV809" t="e">
        <f>IF(AU809="","",MROUND((#REF!*(9/5))+32,1))</f>
        <v>#REF!</v>
      </c>
      <c r="AW809" t="e">
        <f>IF(AV809="","",MROUND((#REF!*(9/5))+32,1))</f>
        <v>#REF!</v>
      </c>
      <c r="AX809" t="e">
        <f>IF(AW809="","",MROUND((#REF!*14.5038),1))</f>
        <v>#REF!</v>
      </c>
      <c r="AY809" s="25" t="e">
        <f>IF(AX809="","",#REF!)</f>
        <v>#REF!</v>
      </c>
      <c r="AZ809" s="25" t="e">
        <f>IF(AY809="","",#REF!)</f>
        <v>#REF!</v>
      </c>
      <c r="BA809" s="25" t="e">
        <f>IF(AZ809="","",MROUND(((#REF!*(9/5))+32),1))</f>
        <v>#REF!</v>
      </c>
      <c r="BB809" s="25" t="e">
        <f>IF(BA809="","",#REF!)</f>
        <v>#REF!</v>
      </c>
      <c r="BC809" s="25" t="e">
        <f>IF(BB809="","",#REF!)</f>
        <v>#REF!</v>
      </c>
      <c r="BD809" s="25" t="e">
        <f>IF(BC809="","",#REF!)</f>
        <v>#REF!</v>
      </c>
    </row>
    <row r="810" spans="15:56" x14ac:dyDescent="0.25">
      <c r="O810">
        <v>808</v>
      </c>
      <c r="P810" t="str">
        <f t="shared" si="13"/>
        <v>Good</v>
      </c>
      <c r="AR810" t="e">
        <f>IF(#REF!="","",#REF!)</f>
        <v>#REF!</v>
      </c>
      <c r="AS810" t="e">
        <f>IF(AR810="","",#REF!)</f>
        <v>#REF!</v>
      </c>
      <c r="AT810" t="e">
        <f>IF(AS810="","",#REF!)</f>
        <v>#REF!</v>
      </c>
      <c r="AU810" t="e">
        <f>IF(AT810="","",#REF!)</f>
        <v>#REF!</v>
      </c>
      <c r="AV810" t="e">
        <f>IF(AU810="","",MROUND((#REF!*(9/5))+32,1))</f>
        <v>#REF!</v>
      </c>
      <c r="AW810" t="e">
        <f>IF(AV810="","",MROUND((#REF!*(9/5))+32,1))</f>
        <v>#REF!</v>
      </c>
      <c r="AX810" t="e">
        <f>IF(AW810="","",MROUND((#REF!*14.5038),1))</f>
        <v>#REF!</v>
      </c>
      <c r="AY810" s="25" t="e">
        <f>IF(AX810="","",#REF!)</f>
        <v>#REF!</v>
      </c>
      <c r="AZ810" s="25" t="e">
        <f>IF(AY810="","",#REF!)</f>
        <v>#REF!</v>
      </c>
      <c r="BA810" s="25" t="e">
        <f>IF(AZ810="","",MROUND(((#REF!*(9/5))+32),1))</f>
        <v>#REF!</v>
      </c>
      <c r="BB810" s="25" t="e">
        <f>IF(BA810="","",#REF!)</f>
        <v>#REF!</v>
      </c>
      <c r="BC810" s="25" t="e">
        <f>IF(BB810="","",#REF!)</f>
        <v>#REF!</v>
      </c>
      <c r="BD810" s="25" t="e">
        <f>IF(BC810="","",#REF!)</f>
        <v>#REF!</v>
      </c>
    </row>
    <row r="811" spans="15:56" x14ac:dyDescent="0.25">
      <c r="O811">
        <v>809</v>
      </c>
      <c r="P811" t="str">
        <f t="shared" si="13"/>
        <v>Good</v>
      </c>
      <c r="AR811" t="e">
        <f>IF(#REF!="","",#REF!)</f>
        <v>#REF!</v>
      </c>
      <c r="AS811" t="e">
        <f>IF(AR811="","",#REF!)</f>
        <v>#REF!</v>
      </c>
      <c r="AT811" t="e">
        <f>IF(AS811="","",#REF!)</f>
        <v>#REF!</v>
      </c>
      <c r="AU811" t="e">
        <f>IF(AT811="","",#REF!)</f>
        <v>#REF!</v>
      </c>
      <c r="AV811" t="e">
        <f>IF(AU811="","",MROUND((#REF!*(9/5))+32,1))</f>
        <v>#REF!</v>
      </c>
      <c r="AW811" t="e">
        <f>IF(AV811="","",MROUND((#REF!*(9/5))+32,1))</f>
        <v>#REF!</v>
      </c>
      <c r="AX811" t="e">
        <f>IF(AW811="","",MROUND((#REF!*14.5038),1))</f>
        <v>#REF!</v>
      </c>
      <c r="AY811" s="25" t="e">
        <f>IF(AX811="","",#REF!)</f>
        <v>#REF!</v>
      </c>
      <c r="AZ811" s="25" t="e">
        <f>IF(AY811="","",#REF!)</f>
        <v>#REF!</v>
      </c>
      <c r="BA811" s="25" t="e">
        <f>IF(AZ811="","",MROUND(((#REF!*(9/5))+32),1))</f>
        <v>#REF!</v>
      </c>
      <c r="BB811" s="25" t="e">
        <f>IF(BA811="","",#REF!)</f>
        <v>#REF!</v>
      </c>
      <c r="BC811" s="25" t="e">
        <f>IF(BB811="","",#REF!)</f>
        <v>#REF!</v>
      </c>
      <c r="BD811" s="25" t="e">
        <f>IF(BC811="","",#REF!)</f>
        <v>#REF!</v>
      </c>
    </row>
    <row r="812" spans="15:56" x14ac:dyDescent="0.25">
      <c r="O812">
        <v>810</v>
      </c>
      <c r="P812" t="str">
        <f t="shared" si="13"/>
        <v>Good</v>
      </c>
      <c r="AR812" t="e">
        <f>IF(#REF!="","",#REF!)</f>
        <v>#REF!</v>
      </c>
      <c r="AS812" t="e">
        <f>IF(AR812="","",#REF!)</f>
        <v>#REF!</v>
      </c>
      <c r="AT812" t="e">
        <f>IF(AS812="","",#REF!)</f>
        <v>#REF!</v>
      </c>
      <c r="AU812" t="e">
        <f>IF(AT812="","",#REF!)</f>
        <v>#REF!</v>
      </c>
      <c r="AV812" t="e">
        <f>IF(AU812="","",MROUND((#REF!*(9/5))+32,1))</f>
        <v>#REF!</v>
      </c>
      <c r="AW812" t="e">
        <f>IF(AV812="","",MROUND((#REF!*(9/5))+32,1))</f>
        <v>#REF!</v>
      </c>
      <c r="AX812" t="e">
        <f>IF(AW812="","",MROUND((#REF!*14.5038),1))</f>
        <v>#REF!</v>
      </c>
      <c r="AY812" s="25" t="e">
        <f>IF(AX812="","",#REF!)</f>
        <v>#REF!</v>
      </c>
      <c r="AZ812" s="25" t="e">
        <f>IF(AY812="","",#REF!)</f>
        <v>#REF!</v>
      </c>
      <c r="BA812" s="25" t="e">
        <f>IF(AZ812="","",MROUND(((#REF!*(9/5))+32),1))</f>
        <v>#REF!</v>
      </c>
      <c r="BB812" s="25" t="e">
        <f>IF(BA812="","",#REF!)</f>
        <v>#REF!</v>
      </c>
      <c r="BC812" s="25" t="e">
        <f>IF(BB812="","",#REF!)</f>
        <v>#REF!</v>
      </c>
      <c r="BD812" s="25" t="e">
        <f>IF(BC812="","",#REF!)</f>
        <v>#REF!</v>
      </c>
    </row>
    <row r="813" spans="15:56" x14ac:dyDescent="0.25">
      <c r="O813">
        <v>811</v>
      </c>
      <c r="P813" t="str">
        <f t="shared" si="13"/>
        <v>Good</v>
      </c>
      <c r="AR813" t="e">
        <f>IF(#REF!="","",#REF!)</f>
        <v>#REF!</v>
      </c>
      <c r="AS813" t="e">
        <f>IF(AR813="","",#REF!)</f>
        <v>#REF!</v>
      </c>
      <c r="AT813" t="e">
        <f>IF(AS813="","",#REF!)</f>
        <v>#REF!</v>
      </c>
      <c r="AU813" t="e">
        <f>IF(AT813="","",#REF!)</f>
        <v>#REF!</v>
      </c>
      <c r="AV813" t="e">
        <f>IF(AU813="","",MROUND((#REF!*(9/5))+32,1))</f>
        <v>#REF!</v>
      </c>
      <c r="AW813" t="e">
        <f>IF(AV813="","",MROUND((#REF!*(9/5))+32,1))</f>
        <v>#REF!</v>
      </c>
      <c r="AX813" t="e">
        <f>IF(AW813="","",MROUND((#REF!*14.5038),1))</f>
        <v>#REF!</v>
      </c>
      <c r="AY813" s="25" t="e">
        <f>IF(AX813="","",#REF!)</f>
        <v>#REF!</v>
      </c>
      <c r="AZ813" s="25" t="e">
        <f>IF(AY813="","",#REF!)</f>
        <v>#REF!</v>
      </c>
      <c r="BA813" s="25" t="e">
        <f>IF(AZ813="","",MROUND(((#REF!*(9/5))+32),1))</f>
        <v>#REF!</v>
      </c>
      <c r="BB813" s="25" t="e">
        <f>IF(BA813="","",#REF!)</f>
        <v>#REF!</v>
      </c>
      <c r="BC813" s="25" t="e">
        <f>IF(BB813="","",#REF!)</f>
        <v>#REF!</v>
      </c>
      <c r="BD813" s="25" t="e">
        <f>IF(BC813="","",#REF!)</f>
        <v>#REF!</v>
      </c>
    </row>
    <row r="814" spans="15:56" x14ac:dyDescent="0.25">
      <c r="O814">
        <v>812</v>
      </c>
      <c r="P814" t="str">
        <f t="shared" si="13"/>
        <v>Good</v>
      </c>
      <c r="AR814" t="e">
        <f>IF(#REF!="","",#REF!)</f>
        <v>#REF!</v>
      </c>
      <c r="AS814" t="e">
        <f>IF(AR814="","",#REF!)</f>
        <v>#REF!</v>
      </c>
      <c r="AT814" t="e">
        <f>IF(AS814="","",#REF!)</f>
        <v>#REF!</v>
      </c>
      <c r="AU814" t="e">
        <f>IF(AT814="","",#REF!)</f>
        <v>#REF!</v>
      </c>
      <c r="AV814" t="e">
        <f>IF(AU814="","",MROUND((#REF!*(9/5))+32,1))</f>
        <v>#REF!</v>
      </c>
      <c r="AW814" t="e">
        <f>IF(AV814="","",MROUND((#REF!*(9/5))+32,1))</f>
        <v>#REF!</v>
      </c>
      <c r="AX814" t="e">
        <f>IF(AW814="","",MROUND((#REF!*14.5038),1))</f>
        <v>#REF!</v>
      </c>
      <c r="AY814" s="25" t="e">
        <f>IF(AX814="","",#REF!)</f>
        <v>#REF!</v>
      </c>
      <c r="AZ814" s="25" t="e">
        <f>IF(AY814="","",#REF!)</f>
        <v>#REF!</v>
      </c>
      <c r="BA814" s="25" t="e">
        <f>IF(AZ814="","",MROUND(((#REF!*(9/5))+32),1))</f>
        <v>#REF!</v>
      </c>
      <c r="BB814" s="25" t="e">
        <f>IF(BA814="","",#REF!)</f>
        <v>#REF!</v>
      </c>
      <c r="BC814" s="25" t="e">
        <f>IF(BB814="","",#REF!)</f>
        <v>#REF!</v>
      </c>
      <c r="BD814" s="25" t="e">
        <f>IF(BC814="","",#REF!)</f>
        <v>#REF!</v>
      </c>
    </row>
    <row r="815" spans="15:56" x14ac:dyDescent="0.25">
      <c r="O815">
        <v>813</v>
      </c>
      <c r="P815" t="str">
        <f t="shared" si="13"/>
        <v>Good</v>
      </c>
      <c r="AR815" t="e">
        <f>IF(#REF!="","",#REF!)</f>
        <v>#REF!</v>
      </c>
      <c r="AS815" t="e">
        <f>IF(AR815="","",#REF!)</f>
        <v>#REF!</v>
      </c>
      <c r="AT815" t="e">
        <f>IF(AS815="","",#REF!)</f>
        <v>#REF!</v>
      </c>
      <c r="AU815" t="e">
        <f>IF(AT815="","",#REF!)</f>
        <v>#REF!</v>
      </c>
      <c r="AV815" t="e">
        <f>IF(AU815="","",MROUND((#REF!*(9/5))+32,1))</f>
        <v>#REF!</v>
      </c>
      <c r="AW815" t="e">
        <f>IF(AV815="","",MROUND((#REF!*(9/5))+32,1))</f>
        <v>#REF!</v>
      </c>
      <c r="AX815" t="e">
        <f>IF(AW815="","",MROUND((#REF!*14.5038),1))</f>
        <v>#REF!</v>
      </c>
      <c r="AY815" s="25" t="e">
        <f>IF(AX815="","",#REF!)</f>
        <v>#REF!</v>
      </c>
      <c r="AZ815" s="25" t="e">
        <f>IF(AY815="","",#REF!)</f>
        <v>#REF!</v>
      </c>
      <c r="BA815" s="25" t="e">
        <f>IF(AZ815="","",MROUND(((#REF!*(9/5))+32),1))</f>
        <v>#REF!</v>
      </c>
      <c r="BB815" s="25" t="e">
        <f>IF(BA815="","",#REF!)</f>
        <v>#REF!</v>
      </c>
      <c r="BC815" s="25" t="e">
        <f>IF(BB815="","",#REF!)</f>
        <v>#REF!</v>
      </c>
      <c r="BD815" s="25" t="e">
        <f>IF(BC815="","",#REF!)</f>
        <v>#REF!</v>
      </c>
    </row>
    <row r="816" spans="15:56" x14ac:dyDescent="0.25">
      <c r="O816">
        <v>814</v>
      </c>
      <c r="P816" t="str">
        <f t="shared" si="13"/>
        <v>Good</v>
      </c>
      <c r="AR816" t="e">
        <f>IF(#REF!="","",#REF!)</f>
        <v>#REF!</v>
      </c>
      <c r="AS816" t="e">
        <f>IF(AR816="","",#REF!)</f>
        <v>#REF!</v>
      </c>
      <c r="AT816" t="e">
        <f>IF(AS816="","",#REF!)</f>
        <v>#REF!</v>
      </c>
      <c r="AU816" t="e">
        <f>IF(AT816="","",#REF!)</f>
        <v>#REF!</v>
      </c>
      <c r="AV816" t="e">
        <f>IF(AU816="","",MROUND((#REF!*(9/5))+32,1))</f>
        <v>#REF!</v>
      </c>
      <c r="AW816" t="e">
        <f>IF(AV816="","",MROUND((#REF!*(9/5))+32,1))</f>
        <v>#REF!</v>
      </c>
      <c r="AX816" t="e">
        <f>IF(AW816="","",MROUND((#REF!*14.5038),1))</f>
        <v>#REF!</v>
      </c>
      <c r="AY816" s="25" t="e">
        <f>IF(AX816="","",#REF!)</f>
        <v>#REF!</v>
      </c>
      <c r="AZ816" s="25" t="e">
        <f>IF(AY816="","",#REF!)</f>
        <v>#REF!</v>
      </c>
      <c r="BA816" s="25" t="e">
        <f>IF(AZ816="","",MROUND(((#REF!*(9/5))+32),1))</f>
        <v>#REF!</v>
      </c>
      <c r="BB816" s="25" t="e">
        <f>IF(BA816="","",#REF!)</f>
        <v>#REF!</v>
      </c>
      <c r="BC816" s="25" t="e">
        <f>IF(BB816="","",#REF!)</f>
        <v>#REF!</v>
      </c>
      <c r="BD816" s="25" t="e">
        <f>IF(BC816="","",#REF!)</f>
        <v>#REF!</v>
      </c>
    </row>
    <row r="817" spans="15:56" x14ac:dyDescent="0.25">
      <c r="O817">
        <v>815</v>
      </c>
      <c r="P817" t="str">
        <f t="shared" si="13"/>
        <v>Good</v>
      </c>
      <c r="AR817" t="e">
        <f>IF(#REF!="","",#REF!)</f>
        <v>#REF!</v>
      </c>
      <c r="AS817" t="e">
        <f>IF(AR817="","",#REF!)</f>
        <v>#REF!</v>
      </c>
      <c r="AT817" t="e">
        <f>IF(AS817="","",#REF!)</f>
        <v>#REF!</v>
      </c>
      <c r="AU817" t="e">
        <f>IF(AT817="","",#REF!)</f>
        <v>#REF!</v>
      </c>
      <c r="AV817" t="e">
        <f>IF(AU817="","",MROUND((#REF!*(9/5))+32,1))</f>
        <v>#REF!</v>
      </c>
      <c r="AW817" t="e">
        <f>IF(AV817="","",MROUND((#REF!*(9/5))+32,1))</f>
        <v>#REF!</v>
      </c>
      <c r="AX817" t="e">
        <f>IF(AW817="","",MROUND((#REF!*14.5038),1))</f>
        <v>#REF!</v>
      </c>
      <c r="AY817" s="25" t="e">
        <f>IF(AX817="","",#REF!)</f>
        <v>#REF!</v>
      </c>
      <c r="AZ817" s="25" t="e">
        <f>IF(AY817="","",#REF!)</f>
        <v>#REF!</v>
      </c>
      <c r="BA817" s="25" t="e">
        <f>IF(AZ817="","",MROUND(((#REF!*(9/5))+32),1))</f>
        <v>#REF!</v>
      </c>
      <c r="BB817" s="25" t="e">
        <f>IF(BA817="","",#REF!)</f>
        <v>#REF!</v>
      </c>
      <c r="BC817" s="25" t="e">
        <f>IF(BB817="","",#REF!)</f>
        <v>#REF!</v>
      </c>
      <c r="BD817" s="25" t="e">
        <f>IF(BC817="","",#REF!)</f>
        <v>#REF!</v>
      </c>
    </row>
    <row r="818" spans="15:56" x14ac:dyDescent="0.25">
      <c r="O818">
        <v>816</v>
      </c>
      <c r="P818" t="str">
        <f t="shared" si="13"/>
        <v>Good</v>
      </c>
      <c r="AR818" t="e">
        <f>IF(#REF!="","",#REF!)</f>
        <v>#REF!</v>
      </c>
      <c r="AS818" t="e">
        <f>IF(AR818="","",#REF!)</f>
        <v>#REF!</v>
      </c>
      <c r="AT818" t="e">
        <f>IF(AS818="","",#REF!)</f>
        <v>#REF!</v>
      </c>
      <c r="AU818" t="e">
        <f>IF(AT818="","",#REF!)</f>
        <v>#REF!</v>
      </c>
      <c r="AV818" t="e">
        <f>IF(AU818="","",MROUND((#REF!*(9/5))+32,1))</f>
        <v>#REF!</v>
      </c>
      <c r="AW818" t="e">
        <f>IF(AV818="","",MROUND((#REF!*(9/5))+32,1))</f>
        <v>#REF!</v>
      </c>
      <c r="AX818" t="e">
        <f>IF(AW818="","",MROUND((#REF!*14.5038),1))</f>
        <v>#REF!</v>
      </c>
      <c r="AY818" s="25" t="e">
        <f>IF(AX818="","",#REF!)</f>
        <v>#REF!</v>
      </c>
      <c r="AZ818" s="25" t="e">
        <f>IF(AY818="","",#REF!)</f>
        <v>#REF!</v>
      </c>
      <c r="BA818" s="25" t="e">
        <f>IF(AZ818="","",MROUND(((#REF!*(9/5))+32),1))</f>
        <v>#REF!</v>
      </c>
      <c r="BB818" s="25" t="e">
        <f>IF(BA818="","",#REF!)</f>
        <v>#REF!</v>
      </c>
      <c r="BC818" s="25" t="e">
        <f>IF(BB818="","",#REF!)</f>
        <v>#REF!</v>
      </c>
      <c r="BD818" s="25" t="e">
        <f>IF(BC818="","",#REF!)</f>
        <v>#REF!</v>
      </c>
    </row>
    <row r="819" spans="15:56" x14ac:dyDescent="0.25">
      <c r="O819">
        <v>817</v>
      </c>
      <c r="P819" t="str">
        <f t="shared" si="13"/>
        <v>Good</v>
      </c>
      <c r="AR819" t="e">
        <f>IF(#REF!="","",#REF!)</f>
        <v>#REF!</v>
      </c>
      <c r="AS819" t="e">
        <f>IF(AR819="","",#REF!)</f>
        <v>#REF!</v>
      </c>
      <c r="AT819" t="e">
        <f>IF(AS819="","",#REF!)</f>
        <v>#REF!</v>
      </c>
      <c r="AU819" t="e">
        <f>IF(AT819="","",#REF!)</f>
        <v>#REF!</v>
      </c>
      <c r="AV819" t="e">
        <f>IF(AU819="","",MROUND((#REF!*(9/5))+32,1))</f>
        <v>#REF!</v>
      </c>
      <c r="AW819" t="e">
        <f>IF(AV819="","",MROUND((#REF!*(9/5))+32,1))</f>
        <v>#REF!</v>
      </c>
      <c r="AX819" t="e">
        <f>IF(AW819="","",MROUND((#REF!*14.5038),1))</f>
        <v>#REF!</v>
      </c>
      <c r="AY819" s="25" t="e">
        <f>IF(AX819="","",#REF!)</f>
        <v>#REF!</v>
      </c>
      <c r="AZ819" s="25" t="e">
        <f>IF(AY819="","",#REF!)</f>
        <v>#REF!</v>
      </c>
      <c r="BA819" s="25" t="e">
        <f>IF(AZ819="","",MROUND(((#REF!*(9/5))+32),1))</f>
        <v>#REF!</v>
      </c>
      <c r="BB819" s="25" t="e">
        <f>IF(BA819="","",#REF!)</f>
        <v>#REF!</v>
      </c>
      <c r="BC819" s="25" t="e">
        <f>IF(BB819="","",#REF!)</f>
        <v>#REF!</v>
      </c>
      <c r="BD819" s="25" t="e">
        <f>IF(BC819="","",#REF!)</f>
        <v>#REF!</v>
      </c>
    </row>
    <row r="820" spans="15:56" x14ac:dyDescent="0.25">
      <c r="O820">
        <v>818</v>
      </c>
      <c r="P820" t="str">
        <f t="shared" si="13"/>
        <v>Good</v>
      </c>
      <c r="AR820" t="e">
        <f>IF(#REF!="","",#REF!)</f>
        <v>#REF!</v>
      </c>
      <c r="AS820" t="e">
        <f>IF(AR820="","",#REF!)</f>
        <v>#REF!</v>
      </c>
      <c r="AT820" t="e">
        <f>IF(AS820="","",#REF!)</f>
        <v>#REF!</v>
      </c>
      <c r="AU820" t="e">
        <f>IF(AT820="","",#REF!)</f>
        <v>#REF!</v>
      </c>
      <c r="AV820" t="e">
        <f>IF(AU820="","",MROUND((#REF!*(9/5))+32,1))</f>
        <v>#REF!</v>
      </c>
      <c r="AW820" t="e">
        <f>IF(AV820="","",MROUND((#REF!*(9/5))+32,1))</f>
        <v>#REF!</v>
      </c>
      <c r="AX820" t="e">
        <f>IF(AW820="","",MROUND((#REF!*14.5038),1))</f>
        <v>#REF!</v>
      </c>
      <c r="AY820" s="25" t="e">
        <f>IF(AX820="","",#REF!)</f>
        <v>#REF!</v>
      </c>
      <c r="AZ820" s="25" t="e">
        <f>IF(AY820="","",#REF!)</f>
        <v>#REF!</v>
      </c>
      <c r="BA820" s="25" t="e">
        <f>IF(AZ820="","",MROUND(((#REF!*(9/5))+32),1))</f>
        <v>#REF!</v>
      </c>
      <c r="BB820" s="25" t="e">
        <f>IF(BA820="","",#REF!)</f>
        <v>#REF!</v>
      </c>
      <c r="BC820" s="25" t="e">
        <f>IF(BB820="","",#REF!)</f>
        <v>#REF!</v>
      </c>
      <c r="BD820" s="25" t="e">
        <f>IF(BC820="","",#REF!)</f>
        <v>#REF!</v>
      </c>
    </row>
    <row r="821" spans="15:56" x14ac:dyDescent="0.25">
      <c r="O821">
        <v>819</v>
      </c>
      <c r="P821" t="str">
        <f t="shared" si="13"/>
        <v>Good</v>
      </c>
      <c r="AR821" t="e">
        <f>IF(#REF!="","",#REF!)</f>
        <v>#REF!</v>
      </c>
      <c r="AS821" t="e">
        <f>IF(AR821="","",#REF!)</f>
        <v>#REF!</v>
      </c>
      <c r="AT821" t="e">
        <f>IF(AS821="","",#REF!)</f>
        <v>#REF!</v>
      </c>
      <c r="AU821" t="e">
        <f>IF(AT821="","",#REF!)</f>
        <v>#REF!</v>
      </c>
      <c r="AV821" t="e">
        <f>IF(AU821="","",MROUND((#REF!*(9/5))+32,1))</f>
        <v>#REF!</v>
      </c>
      <c r="AW821" t="e">
        <f>IF(AV821="","",MROUND((#REF!*(9/5))+32,1))</f>
        <v>#REF!</v>
      </c>
      <c r="AX821" t="e">
        <f>IF(AW821="","",MROUND((#REF!*14.5038),1))</f>
        <v>#REF!</v>
      </c>
      <c r="AY821" s="25" t="e">
        <f>IF(AX821="","",#REF!)</f>
        <v>#REF!</v>
      </c>
      <c r="AZ821" s="25" t="e">
        <f>IF(AY821="","",#REF!)</f>
        <v>#REF!</v>
      </c>
      <c r="BA821" s="25" t="e">
        <f>IF(AZ821="","",MROUND(((#REF!*(9/5))+32),1))</f>
        <v>#REF!</v>
      </c>
      <c r="BB821" s="25" t="e">
        <f>IF(BA821="","",#REF!)</f>
        <v>#REF!</v>
      </c>
      <c r="BC821" s="25" t="e">
        <f>IF(BB821="","",#REF!)</f>
        <v>#REF!</v>
      </c>
      <c r="BD821" s="25" t="e">
        <f>IF(BC821="","",#REF!)</f>
        <v>#REF!</v>
      </c>
    </row>
    <row r="822" spans="15:56" x14ac:dyDescent="0.25">
      <c r="O822">
        <v>820</v>
      </c>
      <c r="P822" t="str">
        <f t="shared" si="13"/>
        <v>Good</v>
      </c>
      <c r="AR822" t="e">
        <f>IF(#REF!="","",#REF!)</f>
        <v>#REF!</v>
      </c>
      <c r="AS822" t="e">
        <f>IF(AR822="","",#REF!)</f>
        <v>#REF!</v>
      </c>
      <c r="AT822" t="e">
        <f>IF(AS822="","",#REF!)</f>
        <v>#REF!</v>
      </c>
      <c r="AU822" t="e">
        <f>IF(AT822="","",#REF!)</f>
        <v>#REF!</v>
      </c>
      <c r="AV822" t="e">
        <f>IF(AU822="","",MROUND((#REF!*(9/5))+32,1))</f>
        <v>#REF!</v>
      </c>
      <c r="AW822" t="e">
        <f>IF(AV822="","",MROUND((#REF!*(9/5))+32,1))</f>
        <v>#REF!</v>
      </c>
      <c r="AX822" t="e">
        <f>IF(AW822="","",MROUND((#REF!*14.5038),1))</f>
        <v>#REF!</v>
      </c>
      <c r="AY822" s="25" t="e">
        <f>IF(AX822="","",#REF!)</f>
        <v>#REF!</v>
      </c>
      <c r="AZ822" s="25" t="e">
        <f>IF(AY822="","",#REF!)</f>
        <v>#REF!</v>
      </c>
      <c r="BA822" s="25" t="e">
        <f>IF(AZ822="","",MROUND(((#REF!*(9/5))+32),1))</f>
        <v>#REF!</v>
      </c>
      <c r="BB822" s="25" t="e">
        <f>IF(BA822="","",#REF!)</f>
        <v>#REF!</v>
      </c>
      <c r="BC822" s="25" t="e">
        <f>IF(BB822="","",#REF!)</f>
        <v>#REF!</v>
      </c>
      <c r="BD822" s="25" t="e">
        <f>IF(BC822="","",#REF!)</f>
        <v>#REF!</v>
      </c>
    </row>
    <row r="823" spans="15:56" x14ac:dyDescent="0.25">
      <c r="O823">
        <v>821</v>
      </c>
      <c r="P823" t="str">
        <f t="shared" si="13"/>
        <v>Good</v>
      </c>
      <c r="AR823" t="e">
        <f>IF(#REF!="","",#REF!)</f>
        <v>#REF!</v>
      </c>
      <c r="AS823" t="e">
        <f>IF(AR823="","",#REF!)</f>
        <v>#REF!</v>
      </c>
      <c r="AT823" t="e">
        <f>IF(AS823="","",#REF!)</f>
        <v>#REF!</v>
      </c>
      <c r="AU823" t="e">
        <f>IF(AT823="","",#REF!)</f>
        <v>#REF!</v>
      </c>
      <c r="AV823" t="e">
        <f>IF(AU823="","",MROUND((#REF!*(9/5))+32,1))</f>
        <v>#REF!</v>
      </c>
      <c r="AW823" t="e">
        <f>IF(AV823="","",MROUND((#REF!*(9/5))+32,1))</f>
        <v>#REF!</v>
      </c>
      <c r="AX823" t="e">
        <f>IF(AW823="","",MROUND((#REF!*14.5038),1))</f>
        <v>#REF!</v>
      </c>
      <c r="AY823" s="25" t="e">
        <f>IF(AX823="","",#REF!)</f>
        <v>#REF!</v>
      </c>
      <c r="AZ823" s="25" t="e">
        <f>IF(AY823="","",#REF!)</f>
        <v>#REF!</v>
      </c>
      <c r="BA823" s="25" t="e">
        <f>IF(AZ823="","",MROUND(((#REF!*(9/5))+32),1))</f>
        <v>#REF!</v>
      </c>
      <c r="BB823" s="25" t="e">
        <f>IF(BA823="","",#REF!)</f>
        <v>#REF!</v>
      </c>
      <c r="BC823" s="25" t="e">
        <f>IF(BB823="","",#REF!)</f>
        <v>#REF!</v>
      </c>
      <c r="BD823" s="25" t="e">
        <f>IF(BC823="","",#REF!)</f>
        <v>#REF!</v>
      </c>
    </row>
    <row r="824" spans="15:56" x14ac:dyDescent="0.25">
      <c r="O824">
        <v>822</v>
      </c>
      <c r="P824" t="str">
        <f t="shared" si="13"/>
        <v>Good</v>
      </c>
      <c r="AR824" t="e">
        <f>IF(#REF!="","",#REF!)</f>
        <v>#REF!</v>
      </c>
      <c r="AS824" t="e">
        <f>IF(AR824="","",#REF!)</f>
        <v>#REF!</v>
      </c>
      <c r="AT824" t="e">
        <f>IF(AS824="","",#REF!)</f>
        <v>#REF!</v>
      </c>
      <c r="AU824" t="e">
        <f>IF(AT824="","",#REF!)</f>
        <v>#REF!</v>
      </c>
      <c r="AV824" t="e">
        <f>IF(AU824="","",MROUND((#REF!*(9/5))+32,1))</f>
        <v>#REF!</v>
      </c>
      <c r="AW824" t="e">
        <f>IF(AV824="","",MROUND((#REF!*(9/5))+32,1))</f>
        <v>#REF!</v>
      </c>
      <c r="AX824" t="e">
        <f>IF(AW824="","",MROUND((#REF!*14.5038),1))</f>
        <v>#REF!</v>
      </c>
      <c r="AY824" s="25" t="e">
        <f>IF(AX824="","",#REF!)</f>
        <v>#REF!</v>
      </c>
      <c r="AZ824" s="25" t="e">
        <f>IF(AY824="","",#REF!)</f>
        <v>#REF!</v>
      </c>
      <c r="BA824" s="25" t="e">
        <f>IF(AZ824="","",MROUND(((#REF!*(9/5))+32),1))</f>
        <v>#REF!</v>
      </c>
      <c r="BB824" s="25" t="e">
        <f>IF(BA824="","",#REF!)</f>
        <v>#REF!</v>
      </c>
      <c r="BC824" s="25" t="e">
        <f>IF(BB824="","",#REF!)</f>
        <v>#REF!</v>
      </c>
      <c r="BD824" s="25" t="e">
        <f>IF(BC824="","",#REF!)</f>
        <v>#REF!</v>
      </c>
    </row>
    <row r="825" spans="15:56" x14ac:dyDescent="0.25">
      <c r="O825">
        <v>823</v>
      </c>
      <c r="P825" t="str">
        <f t="shared" si="13"/>
        <v>Good</v>
      </c>
      <c r="AR825" t="e">
        <f>IF(#REF!="","",#REF!)</f>
        <v>#REF!</v>
      </c>
      <c r="AS825" t="e">
        <f>IF(AR825="","",#REF!)</f>
        <v>#REF!</v>
      </c>
      <c r="AT825" t="e">
        <f>IF(AS825="","",#REF!)</f>
        <v>#REF!</v>
      </c>
      <c r="AU825" t="e">
        <f>IF(AT825="","",#REF!)</f>
        <v>#REF!</v>
      </c>
      <c r="AV825" t="e">
        <f>IF(AU825="","",MROUND((#REF!*(9/5))+32,1))</f>
        <v>#REF!</v>
      </c>
      <c r="AW825" t="e">
        <f>IF(AV825="","",MROUND((#REF!*(9/5))+32,1))</f>
        <v>#REF!</v>
      </c>
      <c r="AX825" t="e">
        <f>IF(AW825="","",MROUND((#REF!*14.5038),1))</f>
        <v>#REF!</v>
      </c>
      <c r="AY825" s="25" t="e">
        <f>IF(AX825="","",#REF!)</f>
        <v>#REF!</v>
      </c>
      <c r="AZ825" s="25" t="e">
        <f>IF(AY825="","",#REF!)</f>
        <v>#REF!</v>
      </c>
      <c r="BA825" s="25" t="e">
        <f>IF(AZ825="","",MROUND(((#REF!*(9/5))+32),1))</f>
        <v>#REF!</v>
      </c>
      <c r="BB825" s="25" t="e">
        <f>IF(BA825="","",#REF!)</f>
        <v>#REF!</v>
      </c>
      <c r="BC825" s="25" t="e">
        <f>IF(BB825="","",#REF!)</f>
        <v>#REF!</v>
      </c>
      <c r="BD825" s="25" t="e">
        <f>IF(BC825="","",#REF!)</f>
        <v>#REF!</v>
      </c>
    </row>
    <row r="826" spans="15:56" x14ac:dyDescent="0.25">
      <c r="O826">
        <v>824</v>
      </c>
      <c r="P826" t="str">
        <f t="shared" si="13"/>
        <v>Good</v>
      </c>
      <c r="AR826" t="e">
        <f>IF(#REF!="","",#REF!)</f>
        <v>#REF!</v>
      </c>
      <c r="AS826" t="e">
        <f>IF(AR826="","",#REF!)</f>
        <v>#REF!</v>
      </c>
      <c r="AT826" t="e">
        <f>IF(AS826="","",#REF!)</f>
        <v>#REF!</v>
      </c>
      <c r="AU826" t="e">
        <f>IF(AT826="","",#REF!)</f>
        <v>#REF!</v>
      </c>
      <c r="AV826" t="e">
        <f>IF(AU826="","",MROUND((#REF!*(9/5))+32,1))</f>
        <v>#REF!</v>
      </c>
      <c r="AW826" t="e">
        <f>IF(AV826="","",MROUND((#REF!*(9/5))+32,1))</f>
        <v>#REF!</v>
      </c>
      <c r="AX826" t="e">
        <f>IF(AW826="","",MROUND((#REF!*14.5038),1))</f>
        <v>#REF!</v>
      </c>
      <c r="AY826" s="25" t="e">
        <f>IF(AX826="","",#REF!)</f>
        <v>#REF!</v>
      </c>
      <c r="AZ826" s="25" t="e">
        <f>IF(AY826="","",#REF!)</f>
        <v>#REF!</v>
      </c>
      <c r="BA826" s="25" t="e">
        <f>IF(AZ826="","",MROUND(((#REF!*(9/5))+32),1))</f>
        <v>#REF!</v>
      </c>
      <c r="BB826" s="25" t="e">
        <f>IF(BA826="","",#REF!)</f>
        <v>#REF!</v>
      </c>
      <c r="BC826" s="25" t="e">
        <f>IF(BB826="","",#REF!)</f>
        <v>#REF!</v>
      </c>
      <c r="BD826" s="25" t="e">
        <f>IF(BC826="","",#REF!)</f>
        <v>#REF!</v>
      </c>
    </row>
    <row r="827" spans="15:56" x14ac:dyDescent="0.25">
      <c r="O827">
        <v>825</v>
      </c>
      <c r="P827" t="str">
        <f t="shared" si="13"/>
        <v>Good</v>
      </c>
      <c r="AR827" t="e">
        <f>IF(#REF!="","",#REF!)</f>
        <v>#REF!</v>
      </c>
      <c r="AS827" t="e">
        <f>IF(AR827="","",#REF!)</f>
        <v>#REF!</v>
      </c>
      <c r="AT827" t="e">
        <f>IF(AS827="","",#REF!)</f>
        <v>#REF!</v>
      </c>
      <c r="AU827" t="e">
        <f>IF(AT827="","",#REF!)</f>
        <v>#REF!</v>
      </c>
      <c r="AV827" t="e">
        <f>IF(AU827="","",MROUND((#REF!*(9/5))+32,1))</f>
        <v>#REF!</v>
      </c>
      <c r="AW827" t="e">
        <f>IF(AV827="","",MROUND((#REF!*(9/5))+32,1))</f>
        <v>#REF!</v>
      </c>
      <c r="AX827" t="e">
        <f>IF(AW827="","",MROUND((#REF!*14.5038),1))</f>
        <v>#REF!</v>
      </c>
      <c r="AY827" s="25" t="e">
        <f>IF(AX827="","",#REF!)</f>
        <v>#REF!</v>
      </c>
      <c r="AZ827" s="25" t="e">
        <f>IF(AY827="","",#REF!)</f>
        <v>#REF!</v>
      </c>
      <c r="BA827" s="25" t="e">
        <f>IF(AZ827="","",MROUND(((#REF!*(9/5))+32),1))</f>
        <v>#REF!</v>
      </c>
      <c r="BB827" s="25" t="e">
        <f>IF(BA827="","",#REF!)</f>
        <v>#REF!</v>
      </c>
      <c r="BC827" s="25" t="e">
        <f>IF(BB827="","",#REF!)</f>
        <v>#REF!</v>
      </c>
      <c r="BD827" s="25" t="e">
        <f>IF(BC827="","",#REF!)</f>
        <v>#REF!</v>
      </c>
    </row>
    <row r="828" spans="15:56" x14ac:dyDescent="0.25">
      <c r="O828">
        <v>826</v>
      </c>
      <c r="P828" t="str">
        <f t="shared" si="13"/>
        <v>Good</v>
      </c>
      <c r="AR828" t="e">
        <f>IF(#REF!="","",#REF!)</f>
        <v>#REF!</v>
      </c>
      <c r="AS828" t="e">
        <f>IF(AR828="","",#REF!)</f>
        <v>#REF!</v>
      </c>
      <c r="AT828" t="e">
        <f>IF(AS828="","",#REF!)</f>
        <v>#REF!</v>
      </c>
      <c r="AU828" t="e">
        <f>IF(AT828="","",#REF!)</f>
        <v>#REF!</v>
      </c>
      <c r="AV828" t="e">
        <f>IF(AU828="","",MROUND((#REF!*(9/5))+32,1))</f>
        <v>#REF!</v>
      </c>
      <c r="AW828" t="e">
        <f>IF(AV828="","",MROUND((#REF!*(9/5))+32,1))</f>
        <v>#REF!</v>
      </c>
      <c r="AX828" t="e">
        <f>IF(AW828="","",MROUND((#REF!*14.5038),1))</f>
        <v>#REF!</v>
      </c>
      <c r="AY828" s="25" t="e">
        <f>IF(AX828="","",#REF!)</f>
        <v>#REF!</v>
      </c>
      <c r="AZ828" s="25" t="e">
        <f>IF(AY828="","",#REF!)</f>
        <v>#REF!</v>
      </c>
      <c r="BA828" s="25" t="e">
        <f>IF(AZ828="","",MROUND(((#REF!*(9/5))+32),1))</f>
        <v>#REF!</v>
      </c>
      <c r="BB828" s="25" t="e">
        <f>IF(BA828="","",#REF!)</f>
        <v>#REF!</v>
      </c>
      <c r="BC828" s="25" t="e">
        <f>IF(BB828="","",#REF!)</f>
        <v>#REF!</v>
      </c>
      <c r="BD828" s="25" t="e">
        <f>IF(BC828="","",#REF!)</f>
        <v>#REF!</v>
      </c>
    </row>
    <row r="829" spans="15:56" x14ac:dyDescent="0.25">
      <c r="O829">
        <v>827</v>
      </c>
      <c r="P829" t="str">
        <f t="shared" si="13"/>
        <v>Good</v>
      </c>
      <c r="AR829" t="e">
        <f>IF(#REF!="","",#REF!)</f>
        <v>#REF!</v>
      </c>
      <c r="AS829" t="e">
        <f>IF(AR829="","",#REF!)</f>
        <v>#REF!</v>
      </c>
      <c r="AT829" t="e">
        <f>IF(AS829="","",#REF!)</f>
        <v>#REF!</v>
      </c>
      <c r="AU829" t="e">
        <f>IF(AT829="","",#REF!)</f>
        <v>#REF!</v>
      </c>
      <c r="AV829" t="e">
        <f>IF(AU829="","",MROUND((#REF!*(9/5))+32,1))</f>
        <v>#REF!</v>
      </c>
      <c r="AW829" t="e">
        <f>IF(AV829="","",MROUND((#REF!*(9/5))+32,1))</f>
        <v>#REF!</v>
      </c>
      <c r="AX829" t="e">
        <f>IF(AW829="","",MROUND((#REF!*14.5038),1))</f>
        <v>#REF!</v>
      </c>
      <c r="AY829" s="25" t="e">
        <f>IF(AX829="","",#REF!)</f>
        <v>#REF!</v>
      </c>
      <c r="AZ829" s="25" t="e">
        <f>IF(AY829="","",#REF!)</f>
        <v>#REF!</v>
      </c>
      <c r="BA829" s="25" t="e">
        <f>IF(AZ829="","",MROUND(((#REF!*(9/5))+32),1))</f>
        <v>#REF!</v>
      </c>
      <c r="BB829" s="25" t="e">
        <f>IF(BA829="","",#REF!)</f>
        <v>#REF!</v>
      </c>
      <c r="BC829" s="25" t="e">
        <f>IF(BB829="","",#REF!)</f>
        <v>#REF!</v>
      </c>
      <c r="BD829" s="25" t="e">
        <f>IF(BC829="","",#REF!)</f>
        <v>#REF!</v>
      </c>
    </row>
    <row r="830" spans="15:56" x14ac:dyDescent="0.25">
      <c r="O830">
        <v>828</v>
      </c>
      <c r="P830" t="str">
        <f t="shared" si="13"/>
        <v>Good</v>
      </c>
      <c r="AR830" t="e">
        <f>IF(#REF!="","",#REF!)</f>
        <v>#REF!</v>
      </c>
      <c r="AS830" t="e">
        <f>IF(AR830="","",#REF!)</f>
        <v>#REF!</v>
      </c>
      <c r="AT830" t="e">
        <f>IF(AS830="","",#REF!)</f>
        <v>#REF!</v>
      </c>
      <c r="AU830" t="e">
        <f>IF(AT830="","",#REF!)</f>
        <v>#REF!</v>
      </c>
      <c r="AV830" t="e">
        <f>IF(AU830="","",MROUND((#REF!*(9/5))+32,1))</f>
        <v>#REF!</v>
      </c>
      <c r="AW830" t="e">
        <f>IF(AV830="","",MROUND((#REF!*(9/5))+32,1))</f>
        <v>#REF!</v>
      </c>
      <c r="AX830" t="e">
        <f>IF(AW830="","",MROUND((#REF!*14.5038),1))</f>
        <v>#REF!</v>
      </c>
      <c r="AY830" s="25" t="e">
        <f>IF(AX830="","",#REF!)</f>
        <v>#REF!</v>
      </c>
      <c r="AZ830" s="25" t="e">
        <f>IF(AY830="","",#REF!)</f>
        <v>#REF!</v>
      </c>
      <c r="BA830" s="25" t="e">
        <f>IF(AZ830="","",MROUND(((#REF!*(9/5))+32),1))</f>
        <v>#REF!</v>
      </c>
      <c r="BB830" s="25" t="e">
        <f>IF(BA830="","",#REF!)</f>
        <v>#REF!</v>
      </c>
      <c r="BC830" s="25" t="e">
        <f>IF(BB830="","",#REF!)</f>
        <v>#REF!</v>
      </c>
      <c r="BD830" s="25" t="e">
        <f>IF(BC830="","",#REF!)</f>
        <v>#REF!</v>
      </c>
    </row>
    <row r="831" spans="15:56" x14ac:dyDescent="0.25">
      <c r="O831">
        <v>829</v>
      </c>
      <c r="P831" t="str">
        <f t="shared" si="13"/>
        <v>Good</v>
      </c>
      <c r="AR831" t="e">
        <f>IF(#REF!="","",#REF!)</f>
        <v>#REF!</v>
      </c>
      <c r="AS831" t="e">
        <f>IF(AR831="","",#REF!)</f>
        <v>#REF!</v>
      </c>
      <c r="AT831" t="e">
        <f>IF(AS831="","",#REF!)</f>
        <v>#REF!</v>
      </c>
      <c r="AU831" t="e">
        <f>IF(AT831="","",#REF!)</f>
        <v>#REF!</v>
      </c>
      <c r="AV831" t="e">
        <f>IF(AU831="","",MROUND((#REF!*(9/5))+32,1))</f>
        <v>#REF!</v>
      </c>
      <c r="AW831" t="e">
        <f>IF(AV831="","",MROUND((#REF!*(9/5))+32,1))</f>
        <v>#REF!</v>
      </c>
      <c r="AX831" t="e">
        <f>IF(AW831="","",MROUND((#REF!*14.5038),1))</f>
        <v>#REF!</v>
      </c>
      <c r="AY831" s="25" t="e">
        <f>IF(AX831="","",#REF!)</f>
        <v>#REF!</v>
      </c>
      <c r="AZ831" s="25" t="e">
        <f>IF(AY831="","",#REF!)</f>
        <v>#REF!</v>
      </c>
      <c r="BA831" s="25" t="e">
        <f>IF(AZ831="","",MROUND(((#REF!*(9/5))+32),1))</f>
        <v>#REF!</v>
      </c>
      <c r="BB831" s="25" t="e">
        <f>IF(BA831="","",#REF!)</f>
        <v>#REF!</v>
      </c>
      <c r="BC831" s="25" t="e">
        <f>IF(BB831="","",#REF!)</f>
        <v>#REF!</v>
      </c>
      <c r="BD831" s="25" t="e">
        <f>IF(BC831="","",#REF!)</f>
        <v>#REF!</v>
      </c>
    </row>
    <row r="832" spans="15:56" x14ac:dyDescent="0.25">
      <c r="O832">
        <v>830</v>
      </c>
      <c r="P832" t="str">
        <f t="shared" si="13"/>
        <v>Good</v>
      </c>
      <c r="AR832" t="e">
        <f>IF(#REF!="","",#REF!)</f>
        <v>#REF!</v>
      </c>
      <c r="AS832" t="e">
        <f>IF(AR832="","",#REF!)</f>
        <v>#REF!</v>
      </c>
      <c r="AT832" t="e">
        <f>IF(AS832="","",#REF!)</f>
        <v>#REF!</v>
      </c>
      <c r="AU832" t="e">
        <f>IF(AT832="","",#REF!)</f>
        <v>#REF!</v>
      </c>
      <c r="AV832" t="e">
        <f>IF(AU832="","",MROUND((#REF!*(9/5))+32,1))</f>
        <v>#REF!</v>
      </c>
      <c r="AW832" t="e">
        <f>IF(AV832="","",MROUND((#REF!*(9/5))+32,1))</f>
        <v>#REF!</v>
      </c>
      <c r="AX832" t="e">
        <f>IF(AW832="","",MROUND((#REF!*14.5038),1))</f>
        <v>#REF!</v>
      </c>
      <c r="AY832" s="25" t="e">
        <f>IF(AX832="","",#REF!)</f>
        <v>#REF!</v>
      </c>
      <c r="AZ832" s="25" t="e">
        <f>IF(AY832="","",#REF!)</f>
        <v>#REF!</v>
      </c>
      <c r="BA832" s="25" t="e">
        <f>IF(AZ832="","",MROUND(((#REF!*(9/5))+32),1))</f>
        <v>#REF!</v>
      </c>
      <c r="BB832" s="25" t="e">
        <f>IF(BA832="","",#REF!)</f>
        <v>#REF!</v>
      </c>
      <c r="BC832" s="25" t="e">
        <f>IF(BB832="","",#REF!)</f>
        <v>#REF!</v>
      </c>
      <c r="BD832" s="25" t="e">
        <f>IF(BC832="","",#REF!)</f>
        <v>#REF!</v>
      </c>
    </row>
    <row r="833" spans="15:56" x14ac:dyDescent="0.25">
      <c r="O833">
        <v>831</v>
      </c>
      <c r="P833" t="str">
        <f t="shared" si="13"/>
        <v>Good</v>
      </c>
      <c r="AR833" t="e">
        <f>IF(#REF!="","",#REF!)</f>
        <v>#REF!</v>
      </c>
      <c r="AS833" t="e">
        <f>IF(AR833="","",#REF!)</f>
        <v>#REF!</v>
      </c>
      <c r="AT833" t="e">
        <f>IF(AS833="","",#REF!)</f>
        <v>#REF!</v>
      </c>
      <c r="AU833" t="e">
        <f>IF(AT833="","",#REF!)</f>
        <v>#REF!</v>
      </c>
      <c r="AV833" t="e">
        <f>IF(AU833="","",MROUND((#REF!*(9/5))+32,1))</f>
        <v>#REF!</v>
      </c>
      <c r="AW833" t="e">
        <f>IF(AV833="","",MROUND((#REF!*(9/5))+32,1))</f>
        <v>#REF!</v>
      </c>
      <c r="AX833" t="e">
        <f>IF(AW833="","",MROUND((#REF!*14.5038),1))</f>
        <v>#REF!</v>
      </c>
      <c r="AY833" s="25" t="e">
        <f>IF(AX833="","",#REF!)</f>
        <v>#REF!</v>
      </c>
      <c r="AZ833" s="25" t="e">
        <f>IF(AY833="","",#REF!)</f>
        <v>#REF!</v>
      </c>
      <c r="BA833" s="25" t="e">
        <f>IF(AZ833="","",MROUND(((#REF!*(9/5))+32),1))</f>
        <v>#REF!</v>
      </c>
      <c r="BB833" s="25" t="e">
        <f>IF(BA833="","",#REF!)</f>
        <v>#REF!</v>
      </c>
      <c r="BC833" s="25" t="e">
        <f>IF(BB833="","",#REF!)</f>
        <v>#REF!</v>
      </c>
      <c r="BD833" s="25" t="e">
        <f>IF(BC833="","",#REF!)</f>
        <v>#REF!</v>
      </c>
    </row>
    <row r="834" spans="15:56" x14ac:dyDescent="0.25">
      <c r="O834">
        <v>832</v>
      </c>
      <c r="P834" t="str">
        <f t="shared" si="13"/>
        <v>Good</v>
      </c>
      <c r="AR834" t="e">
        <f>IF(#REF!="","",#REF!)</f>
        <v>#REF!</v>
      </c>
      <c r="AS834" t="e">
        <f>IF(AR834="","",#REF!)</f>
        <v>#REF!</v>
      </c>
      <c r="AT834" t="e">
        <f>IF(AS834="","",#REF!)</f>
        <v>#REF!</v>
      </c>
      <c r="AU834" t="e">
        <f>IF(AT834="","",#REF!)</f>
        <v>#REF!</v>
      </c>
      <c r="AV834" t="e">
        <f>IF(AU834="","",MROUND((#REF!*(9/5))+32,1))</f>
        <v>#REF!</v>
      </c>
      <c r="AW834" t="e">
        <f>IF(AV834="","",MROUND((#REF!*(9/5))+32,1))</f>
        <v>#REF!</v>
      </c>
      <c r="AX834" t="e">
        <f>IF(AW834="","",MROUND((#REF!*14.5038),1))</f>
        <v>#REF!</v>
      </c>
      <c r="AY834" s="25" t="e">
        <f>IF(AX834="","",#REF!)</f>
        <v>#REF!</v>
      </c>
      <c r="AZ834" s="25" t="e">
        <f>IF(AY834="","",#REF!)</f>
        <v>#REF!</v>
      </c>
      <c r="BA834" s="25" t="e">
        <f>IF(AZ834="","",MROUND(((#REF!*(9/5))+32),1))</f>
        <v>#REF!</v>
      </c>
      <c r="BB834" s="25" t="e">
        <f>IF(BA834="","",#REF!)</f>
        <v>#REF!</v>
      </c>
      <c r="BC834" s="25" t="e">
        <f>IF(BB834="","",#REF!)</f>
        <v>#REF!</v>
      </c>
      <c r="BD834" s="25" t="e">
        <f>IF(BC834="","",#REF!)</f>
        <v>#REF!</v>
      </c>
    </row>
    <row r="835" spans="15:56" x14ac:dyDescent="0.25">
      <c r="O835">
        <v>833</v>
      </c>
      <c r="P835" t="str">
        <f t="shared" si="13"/>
        <v>Good</v>
      </c>
      <c r="AR835" t="e">
        <f>IF(#REF!="","",#REF!)</f>
        <v>#REF!</v>
      </c>
      <c r="AS835" t="e">
        <f>IF(AR835="","",#REF!)</f>
        <v>#REF!</v>
      </c>
      <c r="AT835" t="e">
        <f>IF(AS835="","",#REF!)</f>
        <v>#REF!</v>
      </c>
      <c r="AU835" t="e">
        <f>IF(AT835="","",#REF!)</f>
        <v>#REF!</v>
      </c>
      <c r="AV835" t="e">
        <f>IF(AU835="","",MROUND((#REF!*(9/5))+32,1))</f>
        <v>#REF!</v>
      </c>
      <c r="AW835" t="e">
        <f>IF(AV835="","",MROUND((#REF!*(9/5))+32,1))</f>
        <v>#REF!</v>
      </c>
      <c r="AX835" t="e">
        <f>IF(AW835="","",MROUND((#REF!*14.5038),1))</f>
        <v>#REF!</v>
      </c>
      <c r="AY835" s="25" t="e">
        <f>IF(AX835="","",#REF!)</f>
        <v>#REF!</v>
      </c>
      <c r="AZ835" s="25" t="e">
        <f>IF(AY835="","",#REF!)</f>
        <v>#REF!</v>
      </c>
      <c r="BA835" s="25" t="e">
        <f>IF(AZ835="","",MROUND(((#REF!*(9/5))+32),1))</f>
        <v>#REF!</v>
      </c>
      <c r="BB835" s="25" t="e">
        <f>IF(BA835="","",#REF!)</f>
        <v>#REF!</v>
      </c>
      <c r="BC835" s="25" t="e">
        <f>IF(BB835="","",#REF!)</f>
        <v>#REF!</v>
      </c>
      <c r="BD835" s="25" t="e">
        <f>IF(BC835="","",#REF!)</f>
        <v>#REF!</v>
      </c>
    </row>
    <row r="836" spans="15:56" x14ac:dyDescent="0.25">
      <c r="O836">
        <v>834</v>
      </c>
      <c r="P836" t="str">
        <f t="shared" ref="P836:P899" si="14">IF(B836&lt;&gt;B837,O836,"Good")</f>
        <v>Good</v>
      </c>
      <c r="AR836" t="e">
        <f>IF(#REF!="","",#REF!)</f>
        <v>#REF!</v>
      </c>
      <c r="AS836" t="e">
        <f>IF(AR836="","",#REF!)</f>
        <v>#REF!</v>
      </c>
      <c r="AT836" t="e">
        <f>IF(AS836="","",#REF!)</f>
        <v>#REF!</v>
      </c>
      <c r="AU836" t="e">
        <f>IF(AT836="","",#REF!)</f>
        <v>#REF!</v>
      </c>
      <c r="AV836" t="e">
        <f>IF(AU836="","",MROUND((#REF!*(9/5))+32,1))</f>
        <v>#REF!</v>
      </c>
      <c r="AW836" t="e">
        <f>IF(AV836="","",MROUND((#REF!*(9/5))+32,1))</f>
        <v>#REF!</v>
      </c>
      <c r="AX836" t="e">
        <f>IF(AW836="","",MROUND((#REF!*14.5038),1))</f>
        <v>#REF!</v>
      </c>
      <c r="AY836" s="25" t="e">
        <f>IF(AX836="","",#REF!)</f>
        <v>#REF!</v>
      </c>
      <c r="AZ836" s="25" t="e">
        <f>IF(AY836="","",#REF!)</f>
        <v>#REF!</v>
      </c>
      <c r="BA836" s="25" t="e">
        <f>IF(AZ836="","",MROUND(((#REF!*(9/5))+32),1))</f>
        <v>#REF!</v>
      </c>
      <c r="BB836" s="25" t="e">
        <f>IF(BA836="","",#REF!)</f>
        <v>#REF!</v>
      </c>
      <c r="BC836" s="25" t="e">
        <f>IF(BB836="","",#REF!)</f>
        <v>#REF!</v>
      </c>
      <c r="BD836" s="25" t="e">
        <f>IF(BC836="","",#REF!)</f>
        <v>#REF!</v>
      </c>
    </row>
    <row r="837" spans="15:56" x14ac:dyDescent="0.25">
      <c r="O837">
        <v>835</v>
      </c>
      <c r="P837" t="str">
        <f t="shared" si="14"/>
        <v>Good</v>
      </c>
      <c r="AR837" t="e">
        <f>IF(#REF!="","",#REF!)</f>
        <v>#REF!</v>
      </c>
      <c r="AS837" t="e">
        <f>IF(AR837="","",#REF!)</f>
        <v>#REF!</v>
      </c>
      <c r="AT837" t="e">
        <f>IF(AS837="","",#REF!)</f>
        <v>#REF!</v>
      </c>
      <c r="AU837" t="e">
        <f>IF(AT837="","",#REF!)</f>
        <v>#REF!</v>
      </c>
      <c r="AV837" t="e">
        <f>IF(AU837="","",MROUND((#REF!*(9/5))+32,1))</f>
        <v>#REF!</v>
      </c>
      <c r="AW837" t="e">
        <f>IF(AV837="","",MROUND((#REF!*(9/5))+32,1))</f>
        <v>#REF!</v>
      </c>
      <c r="AX837" t="e">
        <f>IF(AW837="","",MROUND((#REF!*14.5038),1))</f>
        <v>#REF!</v>
      </c>
      <c r="AY837" s="25" t="e">
        <f>IF(AX837="","",#REF!)</f>
        <v>#REF!</v>
      </c>
      <c r="AZ837" s="25" t="e">
        <f>IF(AY837="","",#REF!)</f>
        <v>#REF!</v>
      </c>
      <c r="BA837" s="25" t="e">
        <f>IF(AZ837="","",MROUND(((#REF!*(9/5))+32),1))</f>
        <v>#REF!</v>
      </c>
      <c r="BB837" s="25" t="e">
        <f>IF(BA837="","",#REF!)</f>
        <v>#REF!</v>
      </c>
      <c r="BC837" s="25" t="e">
        <f>IF(BB837="","",#REF!)</f>
        <v>#REF!</v>
      </c>
      <c r="BD837" s="25" t="e">
        <f>IF(BC837="","",#REF!)</f>
        <v>#REF!</v>
      </c>
    </row>
    <row r="838" spans="15:56" x14ac:dyDescent="0.25">
      <c r="O838">
        <v>836</v>
      </c>
      <c r="P838" t="str">
        <f t="shared" si="14"/>
        <v>Good</v>
      </c>
      <c r="AR838" t="e">
        <f>IF(#REF!="","",#REF!)</f>
        <v>#REF!</v>
      </c>
      <c r="AS838" t="e">
        <f>IF(AR838="","",#REF!)</f>
        <v>#REF!</v>
      </c>
      <c r="AT838" t="e">
        <f>IF(AS838="","",#REF!)</f>
        <v>#REF!</v>
      </c>
      <c r="AU838" t="e">
        <f>IF(AT838="","",#REF!)</f>
        <v>#REF!</v>
      </c>
      <c r="AV838" t="e">
        <f>IF(AU838="","",MROUND((#REF!*(9/5))+32,1))</f>
        <v>#REF!</v>
      </c>
      <c r="AW838" t="e">
        <f>IF(AV838="","",MROUND((#REF!*(9/5))+32,1))</f>
        <v>#REF!</v>
      </c>
      <c r="AX838" t="e">
        <f>IF(AW838="","",MROUND((#REF!*14.5038),1))</f>
        <v>#REF!</v>
      </c>
      <c r="AY838" s="25" t="e">
        <f>IF(AX838="","",#REF!)</f>
        <v>#REF!</v>
      </c>
      <c r="AZ838" s="25" t="e">
        <f>IF(AY838="","",#REF!)</f>
        <v>#REF!</v>
      </c>
      <c r="BA838" s="25" t="e">
        <f>IF(AZ838="","",MROUND(((#REF!*(9/5))+32),1))</f>
        <v>#REF!</v>
      </c>
      <c r="BB838" s="25" t="e">
        <f>IF(BA838="","",#REF!)</f>
        <v>#REF!</v>
      </c>
      <c r="BC838" s="25" t="e">
        <f>IF(BB838="","",#REF!)</f>
        <v>#REF!</v>
      </c>
      <c r="BD838" s="25" t="e">
        <f>IF(BC838="","",#REF!)</f>
        <v>#REF!</v>
      </c>
    </row>
    <row r="839" spans="15:56" x14ac:dyDescent="0.25">
      <c r="O839">
        <v>837</v>
      </c>
      <c r="P839" t="str">
        <f t="shared" si="14"/>
        <v>Good</v>
      </c>
      <c r="AR839" t="e">
        <f>IF(#REF!="","",#REF!)</f>
        <v>#REF!</v>
      </c>
      <c r="AS839" t="e">
        <f>IF(AR839="","",#REF!)</f>
        <v>#REF!</v>
      </c>
      <c r="AT839" t="e">
        <f>IF(AS839="","",#REF!)</f>
        <v>#REF!</v>
      </c>
      <c r="AU839" t="e">
        <f>IF(AT839="","",#REF!)</f>
        <v>#REF!</v>
      </c>
      <c r="AV839" t="e">
        <f>IF(AU839="","",MROUND((#REF!*(9/5))+32,1))</f>
        <v>#REF!</v>
      </c>
      <c r="AW839" t="e">
        <f>IF(AV839="","",MROUND((#REF!*(9/5))+32,1))</f>
        <v>#REF!</v>
      </c>
      <c r="AX839" t="e">
        <f>IF(AW839="","",MROUND((#REF!*14.5038),1))</f>
        <v>#REF!</v>
      </c>
      <c r="AY839" s="25" t="e">
        <f>IF(AX839="","",#REF!)</f>
        <v>#REF!</v>
      </c>
      <c r="AZ839" s="25" t="e">
        <f>IF(AY839="","",#REF!)</f>
        <v>#REF!</v>
      </c>
      <c r="BA839" s="25" t="e">
        <f>IF(AZ839="","",MROUND(((#REF!*(9/5))+32),1))</f>
        <v>#REF!</v>
      </c>
      <c r="BB839" s="25" t="e">
        <f>IF(BA839="","",#REF!)</f>
        <v>#REF!</v>
      </c>
      <c r="BC839" s="25" t="e">
        <f>IF(BB839="","",#REF!)</f>
        <v>#REF!</v>
      </c>
      <c r="BD839" s="25" t="e">
        <f>IF(BC839="","",#REF!)</f>
        <v>#REF!</v>
      </c>
    </row>
    <row r="840" spans="15:56" x14ac:dyDescent="0.25">
      <c r="O840">
        <v>838</v>
      </c>
      <c r="P840" t="str">
        <f t="shared" si="14"/>
        <v>Good</v>
      </c>
      <c r="AR840" t="e">
        <f>IF(#REF!="","",#REF!)</f>
        <v>#REF!</v>
      </c>
      <c r="AS840" t="e">
        <f>IF(AR840="","",#REF!)</f>
        <v>#REF!</v>
      </c>
      <c r="AT840" t="e">
        <f>IF(AS840="","",#REF!)</f>
        <v>#REF!</v>
      </c>
      <c r="AU840" t="e">
        <f>IF(AT840="","",#REF!)</f>
        <v>#REF!</v>
      </c>
      <c r="AV840" t="e">
        <f>IF(AU840="","",MROUND((#REF!*(9/5))+32,1))</f>
        <v>#REF!</v>
      </c>
      <c r="AW840" t="e">
        <f>IF(AV840="","",MROUND((#REF!*(9/5))+32,1))</f>
        <v>#REF!</v>
      </c>
      <c r="AX840" t="e">
        <f>IF(AW840="","",MROUND((#REF!*14.5038),1))</f>
        <v>#REF!</v>
      </c>
      <c r="AY840" s="25" t="e">
        <f>IF(AX840="","",#REF!)</f>
        <v>#REF!</v>
      </c>
      <c r="AZ840" s="25" t="e">
        <f>IF(AY840="","",#REF!)</f>
        <v>#REF!</v>
      </c>
      <c r="BA840" s="25" t="e">
        <f>IF(AZ840="","",MROUND(((#REF!*(9/5))+32),1))</f>
        <v>#REF!</v>
      </c>
      <c r="BB840" s="25" t="e">
        <f>IF(BA840="","",#REF!)</f>
        <v>#REF!</v>
      </c>
      <c r="BC840" s="25" t="e">
        <f>IF(BB840="","",#REF!)</f>
        <v>#REF!</v>
      </c>
      <c r="BD840" s="25" t="e">
        <f>IF(BC840="","",#REF!)</f>
        <v>#REF!</v>
      </c>
    </row>
    <row r="841" spans="15:56" x14ac:dyDescent="0.25">
      <c r="O841">
        <v>839</v>
      </c>
      <c r="P841" t="str">
        <f t="shared" si="14"/>
        <v>Good</v>
      </c>
      <c r="AR841" t="e">
        <f>IF(#REF!="","",#REF!)</f>
        <v>#REF!</v>
      </c>
      <c r="AS841" t="e">
        <f>IF(AR841="","",#REF!)</f>
        <v>#REF!</v>
      </c>
      <c r="AT841" t="e">
        <f>IF(AS841="","",#REF!)</f>
        <v>#REF!</v>
      </c>
      <c r="AU841" t="e">
        <f>IF(AT841="","",#REF!)</f>
        <v>#REF!</v>
      </c>
      <c r="AV841" t="e">
        <f>IF(AU841="","",MROUND((#REF!*(9/5))+32,1))</f>
        <v>#REF!</v>
      </c>
      <c r="AW841" t="e">
        <f>IF(AV841="","",MROUND((#REF!*(9/5))+32,1))</f>
        <v>#REF!</v>
      </c>
      <c r="AX841" t="e">
        <f>IF(AW841="","",MROUND((#REF!*14.5038),1))</f>
        <v>#REF!</v>
      </c>
      <c r="AY841" s="25" t="e">
        <f>IF(AX841="","",#REF!)</f>
        <v>#REF!</v>
      </c>
      <c r="AZ841" s="25" t="e">
        <f>IF(AY841="","",#REF!)</f>
        <v>#REF!</v>
      </c>
      <c r="BA841" s="25" t="e">
        <f>IF(AZ841="","",MROUND(((#REF!*(9/5))+32),1))</f>
        <v>#REF!</v>
      </c>
      <c r="BB841" s="25" t="e">
        <f>IF(BA841="","",#REF!)</f>
        <v>#REF!</v>
      </c>
      <c r="BC841" s="25" t="e">
        <f>IF(BB841="","",#REF!)</f>
        <v>#REF!</v>
      </c>
      <c r="BD841" s="25" t="e">
        <f>IF(BC841="","",#REF!)</f>
        <v>#REF!</v>
      </c>
    </row>
    <row r="842" spans="15:56" x14ac:dyDescent="0.25">
      <c r="O842">
        <v>840</v>
      </c>
      <c r="P842" t="str">
        <f t="shared" si="14"/>
        <v>Good</v>
      </c>
      <c r="AR842" t="e">
        <f>IF(#REF!="","",#REF!)</f>
        <v>#REF!</v>
      </c>
      <c r="AS842" t="e">
        <f>IF(AR842="","",#REF!)</f>
        <v>#REF!</v>
      </c>
      <c r="AT842" t="e">
        <f>IF(AS842="","",#REF!)</f>
        <v>#REF!</v>
      </c>
      <c r="AU842" t="e">
        <f>IF(AT842="","",#REF!)</f>
        <v>#REF!</v>
      </c>
      <c r="AV842" t="e">
        <f>IF(AU842="","",MROUND((#REF!*(9/5))+32,1))</f>
        <v>#REF!</v>
      </c>
      <c r="AW842" t="e">
        <f>IF(AV842="","",MROUND((#REF!*(9/5))+32,1))</f>
        <v>#REF!</v>
      </c>
      <c r="AX842" t="e">
        <f>IF(AW842="","",MROUND((#REF!*14.5038),1))</f>
        <v>#REF!</v>
      </c>
      <c r="AY842" s="25" t="e">
        <f>IF(AX842="","",#REF!)</f>
        <v>#REF!</v>
      </c>
      <c r="AZ842" s="25" t="e">
        <f>IF(AY842="","",#REF!)</f>
        <v>#REF!</v>
      </c>
      <c r="BA842" s="25" t="e">
        <f>IF(AZ842="","",MROUND(((#REF!*(9/5))+32),1))</f>
        <v>#REF!</v>
      </c>
      <c r="BB842" s="25" t="e">
        <f>IF(BA842="","",#REF!)</f>
        <v>#REF!</v>
      </c>
      <c r="BC842" s="25" t="e">
        <f>IF(BB842="","",#REF!)</f>
        <v>#REF!</v>
      </c>
      <c r="BD842" s="25" t="e">
        <f>IF(BC842="","",#REF!)</f>
        <v>#REF!</v>
      </c>
    </row>
    <row r="843" spans="15:56" x14ac:dyDescent="0.25">
      <c r="O843">
        <v>841</v>
      </c>
      <c r="P843" t="str">
        <f t="shared" si="14"/>
        <v>Good</v>
      </c>
      <c r="AR843" t="e">
        <f>IF(#REF!="","",#REF!)</f>
        <v>#REF!</v>
      </c>
      <c r="AS843" t="e">
        <f>IF(AR843="","",#REF!)</f>
        <v>#REF!</v>
      </c>
      <c r="AT843" t="e">
        <f>IF(AS843="","",#REF!)</f>
        <v>#REF!</v>
      </c>
      <c r="AU843" t="e">
        <f>IF(AT843="","",#REF!)</f>
        <v>#REF!</v>
      </c>
      <c r="AV843" t="e">
        <f>IF(AU843="","",MROUND((#REF!*(9/5))+32,1))</f>
        <v>#REF!</v>
      </c>
      <c r="AW843" t="e">
        <f>IF(AV843="","",MROUND((#REF!*(9/5))+32,1))</f>
        <v>#REF!</v>
      </c>
      <c r="AX843" t="e">
        <f>IF(AW843="","",MROUND((#REF!*14.5038),1))</f>
        <v>#REF!</v>
      </c>
      <c r="AY843" s="25" t="e">
        <f>IF(AX843="","",#REF!)</f>
        <v>#REF!</v>
      </c>
      <c r="AZ843" s="25" t="e">
        <f>IF(AY843="","",#REF!)</f>
        <v>#REF!</v>
      </c>
      <c r="BA843" s="25" t="e">
        <f>IF(AZ843="","",MROUND(((#REF!*(9/5))+32),1))</f>
        <v>#REF!</v>
      </c>
      <c r="BB843" s="25" t="e">
        <f>IF(BA843="","",#REF!)</f>
        <v>#REF!</v>
      </c>
      <c r="BC843" s="25" t="e">
        <f>IF(BB843="","",#REF!)</f>
        <v>#REF!</v>
      </c>
      <c r="BD843" s="25" t="e">
        <f>IF(BC843="","",#REF!)</f>
        <v>#REF!</v>
      </c>
    </row>
    <row r="844" spans="15:56" x14ac:dyDescent="0.25">
      <c r="O844">
        <v>842</v>
      </c>
      <c r="P844" t="str">
        <f t="shared" si="14"/>
        <v>Good</v>
      </c>
      <c r="AR844" t="e">
        <f>IF(#REF!="","",#REF!)</f>
        <v>#REF!</v>
      </c>
      <c r="AS844" t="e">
        <f>IF(AR844="","",#REF!)</f>
        <v>#REF!</v>
      </c>
      <c r="AT844" t="e">
        <f>IF(AS844="","",#REF!)</f>
        <v>#REF!</v>
      </c>
      <c r="AU844" t="e">
        <f>IF(AT844="","",#REF!)</f>
        <v>#REF!</v>
      </c>
      <c r="AV844" t="e">
        <f>IF(AU844="","",MROUND((#REF!*(9/5))+32,1))</f>
        <v>#REF!</v>
      </c>
      <c r="AW844" t="e">
        <f>IF(AV844="","",MROUND((#REF!*(9/5))+32,1))</f>
        <v>#REF!</v>
      </c>
      <c r="AX844" t="e">
        <f>IF(AW844="","",MROUND((#REF!*14.5038),1))</f>
        <v>#REF!</v>
      </c>
      <c r="AY844" s="25" t="e">
        <f>IF(AX844="","",#REF!)</f>
        <v>#REF!</v>
      </c>
      <c r="AZ844" s="25" t="e">
        <f>IF(AY844="","",#REF!)</f>
        <v>#REF!</v>
      </c>
      <c r="BA844" s="25" t="e">
        <f>IF(AZ844="","",MROUND(((#REF!*(9/5))+32),1))</f>
        <v>#REF!</v>
      </c>
      <c r="BB844" s="25" t="e">
        <f>IF(BA844="","",#REF!)</f>
        <v>#REF!</v>
      </c>
      <c r="BC844" s="25" t="e">
        <f>IF(BB844="","",#REF!)</f>
        <v>#REF!</v>
      </c>
      <c r="BD844" s="25" t="e">
        <f>IF(BC844="","",#REF!)</f>
        <v>#REF!</v>
      </c>
    </row>
    <row r="845" spans="15:56" x14ac:dyDescent="0.25">
      <c r="O845">
        <v>843</v>
      </c>
      <c r="P845" t="str">
        <f t="shared" si="14"/>
        <v>Good</v>
      </c>
      <c r="AR845" t="e">
        <f>IF(#REF!="","",#REF!)</f>
        <v>#REF!</v>
      </c>
      <c r="AS845" t="e">
        <f>IF(AR845="","",#REF!)</f>
        <v>#REF!</v>
      </c>
      <c r="AT845" t="e">
        <f>IF(AS845="","",#REF!)</f>
        <v>#REF!</v>
      </c>
      <c r="AU845" t="e">
        <f>IF(AT845="","",#REF!)</f>
        <v>#REF!</v>
      </c>
      <c r="AV845" t="e">
        <f>IF(AU845="","",MROUND((#REF!*(9/5))+32,1))</f>
        <v>#REF!</v>
      </c>
      <c r="AW845" t="e">
        <f>IF(AV845="","",MROUND((#REF!*(9/5))+32,1))</f>
        <v>#REF!</v>
      </c>
      <c r="AX845" t="e">
        <f>IF(AW845="","",MROUND((#REF!*14.5038),1))</f>
        <v>#REF!</v>
      </c>
      <c r="AY845" s="25" t="e">
        <f>IF(AX845="","",#REF!)</f>
        <v>#REF!</v>
      </c>
      <c r="AZ845" s="25" t="e">
        <f>IF(AY845="","",#REF!)</f>
        <v>#REF!</v>
      </c>
      <c r="BA845" s="25" t="e">
        <f>IF(AZ845="","",MROUND(((#REF!*(9/5))+32),1))</f>
        <v>#REF!</v>
      </c>
      <c r="BB845" s="25" t="e">
        <f>IF(BA845="","",#REF!)</f>
        <v>#REF!</v>
      </c>
      <c r="BC845" s="25" t="e">
        <f>IF(BB845="","",#REF!)</f>
        <v>#REF!</v>
      </c>
      <c r="BD845" s="25" t="e">
        <f>IF(BC845="","",#REF!)</f>
        <v>#REF!</v>
      </c>
    </row>
    <row r="846" spans="15:56" x14ac:dyDescent="0.25">
      <c r="O846">
        <v>844</v>
      </c>
      <c r="P846" t="str">
        <f t="shared" si="14"/>
        <v>Good</v>
      </c>
      <c r="AR846" t="e">
        <f>IF(#REF!="","",#REF!)</f>
        <v>#REF!</v>
      </c>
      <c r="AS846" t="e">
        <f>IF(AR846="","",#REF!)</f>
        <v>#REF!</v>
      </c>
      <c r="AT846" t="e">
        <f>IF(AS846="","",#REF!)</f>
        <v>#REF!</v>
      </c>
      <c r="AU846" t="e">
        <f>IF(AT846="","",#REF!)</f>
        <v>#REF!</v>
      </c>
      <c r="AV846" t="e">
        <f>IF(AU846="","",MROUND((#REF!*(9/5))+32,1))</f>
        <v>#REF!</v>
      </c>
      <c r="AW846" t="e">
        <f>IF(AV846="","",MROUND((#REF!*(9/5))+32,1))</f>
        <v>#REF!</v>
      </c>
      <c r="AX846" t="e">
        <f>IF(AW846="","",MROUND((#REF!*14.5038),1))</f>
        <v>#REF!</v>
      </c>
      <c r="AY846" s="25" t="e">
        <f>IF(AX846="","",#REF!)</f>
        <v>#REF!</v>
      </c>
      <c r="AZ846" s="25" t="e">
        <f>IF(AY846="","",#REF!)</f>
        <v>#REF!</v>
      </c>
      <c r="BA846" s="25" t="e">
        <f>IF(AZ846="","",MROUND(((#REF!*(9/5))+32),1))</f>
        <v>#REF!</v>
      </c>
      <c r="BB846" s="25" t="e">
        <f>IF(BA846="","",#REF!)</f>
        <v>#REF!</v>
      </c>
      <c r="BC846" s="25" t="e">
        <f>IF(BB846="","",#REF!)</f>
        <v>#REF!</v>
      </c>
      <c r="BD846" s="25" t="e">
        <f>IF(BC846="","",#REF!)</f>
        <v>#REF!</v>
      </c>
    </row>
    <row r="847" spans="15:56" x14ac:dyDescent="0.25">
      <c r="O847">
        <v>845</v>
      </c>
      <c r="P847" t="str">
        <f t="shared" si="14"/>
        <v>Good</v>
      </c>
      <c r="AR847" t="e">
        <f>IF(#REF!="","",#REF!)</f>
        <v>#REF!</v>
      </c>
      <c r="AS847" t="e">
        <f>IF(AR847="","",#REF!)</f>
        <v>#REF!</v>
      </c>
      <c r="AT847" t="e">
        <f>IF(AS847="","",#REF!)</f>
        <v>#REF!</v>
      </c>
      <c r="AU847" t="e">
        <f>IF(AT847="","",#REF!)</f>
        <v>#REF!</v>
      </c>
      <c r="AV847" t="e">
        <f>IF(AU847="","",MROUND((#REF!*(9/5))+32,1))</f>
        <v>#REF!</v>
      </c>
      <c r="AW847" t="e">
        <f>IF(AV847="","",MROUND((#REF!*(9/5))+32,1))</f>
        <v>#REF!</v>
      </c>
      <c r="AX847" t="e">
        <f>IF(AW847="","",MROUND((#REF!*14.5038),1))</f>
        <v>#REF!</v>
      </c>
      <c r="AY847" s="25" t="e">
        <f>IF(AX847="","",#REF!)</f>
        <v>#REF!</v>
      </c>
      <c r="AZ847" s="25" t="e">
        <f>IF(AY847="","",#REF!)</f>
        <v>#REF!</v>
      </c>
      <c r="BA847" s="25" t="e">
        <f>IF(AZ847="","",MROUND(((#REF!*(9/5))+32),1))</f>
        <v>#REF!</v>
      </c>
      <c r="BB847" s="25" t="e">
        <f>IF(BA847="","",#REF!)</f>
        <v>#REF!</v>
      </c>
      <c r="BC847" s="25" t="e">
        <f>IF(BB847="","",#REF!)</f>
        <v>#REF!</v>
      </c>
      <c r="BD847" s="25" t="e">
        <f>IF(BC847="","",#REF!)</f>
        <v>#REF!</v>
      </c>
    </row>
    <row r="848" spans="15:56" x14ac:dyDescent="0.25">
      <c r="O848">
        <v>846</v>
      </c>
      <c r="P848" t="str">
        <f t="shared" si="14"/>
        <v>Good</v>
      </c>
      <c r="AR848" t="e">
        <f>IF(#REF!="","",#REF!)</f>
        <v>#REF!</v>
      </c>
      <c r="AS848" t="e">
        <f>IF(AR848="","",#REF!)</f>
        <v>#REF!</v>
      </c>
      <c r="AT848" t="e">
        <f>IF(AS848="","",#REF!)</f>
        <v>#REF!</v>
      </c>
      <c r="AU848" t="e">
        <f>IF(AT848="","",#REF!)</f>
        <v>#REF!</v>
      </c>
      <c r="AV848" t="e">
        <f>IF(AU848="","",MROUND((#REF!*(9/5))+32,1))</f>
        <v>#REF!</v>
      </c>
      <c r="AW848" t="e">
        <f>IF(AV848="","",MROUND((#REF!*(9/5))+32,1))</f>
        <v>#REF!</v>
      </c>
      <c r="AX848" t="e">
        <f>IF(AW848="","",MROUND((#REF!*14.5038),1))</f>
        <v>#REF!</v>
      </c>
      <c r="AY848" s="25" t="e">
        <f>IF(AX848="","",#REF!)</f>
        <v>#REF!</v>
      </c>
      <c r="AZ848" s="25" t="e">
        <f>IF(AY848="","",#REF!)</f>
        <v>#REF!</v>
      </c>
      <c r="BA848" s="25" t="e">
        <f>IF(AZ848="","",MROUND(((#REF!*(9/5))+32),1))</f>
        <v>#REF!</v>
      </c>
      <c r="BB848" s="25" t="e">
        <f>IF(BA848="","",#REF!)</f>
        <v>#REF!</v>
      </c>
      <c r="BC848" s="25" t="e">
        <f>IF(BB848="","",#REF!)</f>
        <v>#REF!</v>
      </c>
      <c r="BD848" s="25" t="e">
        <f>IF(BC848="","",#REF!)</f>
        <v>#REF!</v>
      </c>
    </row>
    <row r="849" spans="15:56" x14ac:dyDescent="0.25">
      <c r="O849">
        <v>847</v>
      </c>
      <c r="P849" t="str">
        <f t="shared" si="14"/>
        <v>Good</v>
      </c>
      <c r="AR849" t="e">
        <f>IF(#REF!="","",#REF!)</f>
        <v>#REF!</v>
      </c>
      <c r="AS849" t="e">
        <f>IF(AR849="","",#REF!)</f>
        <v>#REF!</v>
      </c>
      <c r="AT849" t="e">
        <f>IF(AS849="","",#REF!)</f>
        <v>#REF!</v>
      </c>
      <c r="AU849" t="e">
        <f>IF(AT849="","",#REF!)</f>
        <v>#REF!</v>
      </c>
      <c r="AV849" t="e">
        <f>IF(AU849="","",MROUND((#REF!*(9/5))+32,1))</f>
        <v>#REF!</v>
      </c>
      <c r="AW849" t="e">
        <f>IF(AV849="","",MROUND((#REF!*(9/5))+32,1))</f>
        <v>#REF!</v>
      </c>
      <c r="AX849" t="e">
        <f>IF(AW849="","",MROUND((#REF!*14.5038),1))</f>
        <v>#REF!</v>
      </c>
      <c r="AY849" s="25" t="e">
        <f>IF(AX849="","",#REF!)</f>
        <v>#REF!</v>
      </c>
      <c r="AZ849" s="25" t="e">
        <f>IF(AY849="","",#REF!)</f>
        <v>#REF!</v>
      </c>
      <c r="BA849" s="25" t="e">
        <f>IF(AZ849="","",MROUND(((#REF!*(9/5))+32),1))</f>
        <v>#REF!</v>
      </c>
      <c r="BB849" s="25" t="e">
        <f>IF(BA849="","",#REF!)</f>
        <v>#REF!</v>
      </c>
      <c r="BC849" s="25" t="e">
        <f>IF(BB849="","",#REF!)</f>
        <v>#REF!</v>
      </c>
      <c r="BD849" s="25" t="e">
        <f>IF(BC849="","",#REF!)</f>
        <v>#REF!</v>
      </c>
    </row>
    <row r="850" spans="15:56" x14ac:dyDescent="0.25">
      <c r="O850">
        <v>848</v>
      </c>
      <c r="P850" t="str">
        <f t="shared" si="14"/>
        <v>Good</v>
      </c>
      <c r="AR850" t="e">
        <f>IF(#REF!="","",#REF!)</f>
        <v>#REF!</v>
      </c>
      <c r="AS850" t="e">
        <f>IF(AR850="","",#REF!)</f>
        <v>#REF!</v>
      </c>
      <c r="AT850" t="e">
        <f>IF(AS850="","",#REF!)</f>
        <v>#REF!</v>
      </c>
      <c r="AU850" t="e">
        <f>IF(AT850="","",#REF!)</f>
        <v>#REF!</v>
      </c>
      <c r="AV850" t="e">
        <f>IF(AU850="","",MROUND((#REF!*(9/5))+32,1))</f>
        <v>#REF!</v>
      </c>
      <c r="AW850" t="e">
        <f>IF(AV850="","",MROUND((#REF!*(9/5))+32,1))</f>
        <v>#REF!</v>
      </c>
      <c r="AX850" t="e">
        <f>IF(AW850="","",MROUND((#REF!*14.5038),1))</f>
        <v>#REF!</v>
      </c>
      <c r="AY850" s="25" t="e">
        <f>IF(AX850="","",#REF!)</f>
        <v>#REF!</v>
      </c>
      <c r="AZ850" s="25" t="e">
        <f>IF(AY850="","",#REF!)</f>
        <v>#REF!</v>
      </c>
      <c r="BA850" s="25" t="e">
        <f>IF(AZ850="","",MROUND(((#REF!*(9/5))+32),1))</f>
        <v>#REF!</v>
      </c>
      <c r="BB850" s="25" t="e">
        <f>IF(BA850="","",#REF!)</f>
        <v>#REF!</v>
      </c>
      <c r="BC850" s="25" t="e">
        <f>IF(BB850="","",#REF!)</f>
        <v>#REF!</v>
      </c>
      <c r="BD850" s="25" t="e">
        <f>IF(BC850="","",#REF!)</f>
        <v>#REF!</v>
      </c>
    </row>
    <row r="851" spans="15:56" x14ac:dyDescent="0.25">
      <c r="O851">
        <v>849</v>
      </c>
      <c r="P851" t="str">
        <f t="shared" si="14"/>
        <v>Good</v>
      </c>
      <c r="AR851" t="e">
        <f>IF(#REF!="","",#REF!)</f>
        <v>#REF!</v>
      </c>
      <c r="AS851" t="e">
        <f>IF(AR851="","",#REF!)</f>
        <v>#REF!</v>
      </c>
      <c r="AT851" t="e">
        <f>IF(AS851="","",#REF!)</f>
        <v>#REF!</v>
      </c>
      <c r="AU851" t="e">
        <f>IF(AT851="","",#REF!)</f>
        <v>#REF!</v>
      </c>
      <c r="AV851" t="e">
        <f>IF(AU851="","",MROUND((#REF!*(9/5))+32,1))</f>
        <v>#REF!</v>
      </c>
      <c r="AW851" t="e">
        <f>IF(AV851="","",MROUND((#REF!*(9/5))+32,1))</f>
        <v>#REF!</v>
      </c>
      <c r="AX851" t="e">
        <f>IF(AW851="","",MROUND((#REF!*14.5038),1))</f>
        <v>#REF!</v>
      </c>
      <c r="AY851" s="25" t="e">
        <f>IF(AX851="","",#REF!)</f>
        <v>#REF!</v>
      </c>
      <c r="AZ851" s="25" t="e">
        <f>IF(AY851="","",#REF!)</f>
        <v>#REF!</v>
      </c>
      <c r="BA851" s="25" t="e">
        <f>IF(AZ851="","",MROUND(((#REF!*(9/5))+32),1))</f>
        <v>#REF!</v>
      </c>
      <c r="BB851" s="25" t="e">
        <f>IF(BA851="","",#REF!)</f>
        <v>#REF!</v>
      </c>
      <c r="BC851" s="25" t="e">
        <f>IF(BB851="","",#REF!)</f>
        <v>#REF!</v>
      </c>
      <c r="BD851" s="25" t="e">
        <f>IF(BC851="","",#REF!)</f>
        <v>#REF!</v>
      </c>
    </row>
    <row r="852" spans="15:56" x14ac:dyDescent="0.25">
      <c r="O852">
        <v>850</v>
      </c>
      <c r="P852" t="str">
        <f t="shared" si="14"/>
        <v>Good</v>
      </c>
      <c r="AR852" t="e">
        <f>IF(#REF!="","",#REF!)</f>
        <v>#REF!</v>
      </c>
      <c r="AS852" t="e">
        <f>IF(AR852="","",#REF!)</f>
        <v>#REF!</v>
      </c>
      <c r="AT852" t="e">
        <f>IF(AS852="","",#REF!)</f>
        <v>#REF!</v>
      </c>
      <c r="AU852" t="e">
        <f>IF(AT852="","",#REF!)</f>
        <v>#REF!</v>
      </c>
      <c r="AV852" t="e">
        <f>IF(AU852="","",MROUND((#REF!*(9/5))+32,1))</f>
        <v>#REF!</v>
      </c>
      <c r="AW852" t="e">
        <f>IF(AV852="","",MROUND((#REF!*(9/5))+32,1))</f>
        <v>#REF!</v>
      </c>
      <c r="AX852" t="e">
        <f>IF(AW852="","",MROUND((#REF!*14.5038),1))</f>
        <v>#REF!</v>
      </c>
      <c r="AY852" s="25" t="e">
        <f>IF(AX852="","",#REF!)</f>
        <v>#REF!</v>
      </c>
      <c r="AZ852" s="25" t="e">
        <f>IF(AY852="","",#REF!)</f>
        <v>#REF!</v>
      </c>
      <c r="BA852" s="25" t="e">
        <f>IF(AZ852="","",MROUND(((#REF!*(9/5))+32),1))</f>
        <v>#REF!</v>
      </c>
      <c r="BB852" s="25" t="e">
        <f>IF(BA852="","",#REF!)</f>
        <v>#REF!</v>
      </c>
      <c r="BC852" s="25" t="e">
        <f>IF(BB852="","",#REF!)</f>
        <v>#REF!</v>
      </c>
      <c r="BD852" s="25" t="e">
        <f>IF(BC852="","",#REF!)</f>
        <v>#REF!</v>
      </c>
    </row>
    <row r="853" spans="15:56" x14ac:dyDescent="0.25">
      <c r="O853">
        <v>851</v>
      </c>
      <c r="P853" t="str">
        <f t="shared" si="14"/>
        <v>Good</v>
      </c>
      <c r="AR853" t="e">
        <f>IF(#REF!="","",#REF!)</f>
        <v>#REF!</v>
      </c>
      <c r="AS853" t="e">
        <f>IF(AR853="","",#REF!)</f>
        <v>#REF!</v>
      </c>
      <c r="AT853" t="e">
        <f>IF(AS853="","",#REF!)</f>
        <v>#REF!</v>
      </c>
      <c r="AU853" t="e">
        <f>IF(AT853="","",#REF!)</f>
        <v>#REF!</v>
      </c>
      <c r="AV853" t="e">
        <f>IF(AU853="","",MROUND((#REF!*(9/5))+32,1))</f>
        <v>#REF!</v>
      </c>
      <c r="AW853" t="e">
        <f>IF(AV853="","",MROUND((#REF!*(9/5))+32,1))</f>
        <v>#REF!</v>
      </c>
      <c r="AX853" t="e">
        <f>IF(AW853="","",MROUND((#REF!*14.5038),1))</f>
        <v>#REF!</v>
      </c>
      <c r="AY853" s="25" t="e">
        <f>IF(AX853="","",#REF!)</f>
        <v>#REF!</v>
      </c>
      <c r="AZ853" s="25" t="e">
        <f>IF(AY853="","",#REF!)</f>
        <v>#REF!</v>
      </c>
      <c r="BA853" s="25" t="e">
        <f>IF(AZ853="","",MROUND(((#REF!*(9/5))+32),1))</f>
        <v>#REF!</v>
      </c>
      <c r="BB853" s="25" t="e">
        <f>IF(BA853="","",#REF!)</f>
        <v>#REF!</v>
      </c>
      <c r="BC853" s="25" t="e">
        <f>IF(BB853="","",#REF!)</f>
        <v>#REF!</v>
      </c>
      <c r="BD853" s="25" t="e">
        <f>IF(BC853="","",#REF!)</f>
        <v>#REF!</v>
      </c>
    </row>
    <row r="854" spans="15:56" x14ac:dyDescent="0.25">
      <c r="O854">
        <v>852</v>
      </c>
      <c r="P854" t="str">
        <f t="shared" si="14"/>
        <v>Good</v>
      </c>
      <c r="AR854" t="e">
        <f>IF(#REF!="","",#REF!)</f>
        <v>#REF!</v>
      </c>
      <c r="AS854" t="e">
        <f>IF(AR854="","",#REF!)</f>
        <v>#REF!</v>
      </c>
      <c r="AT854" t="e">
        <f>IF(AS854="","",#REF!)</f>
        <v>#REF!</v>
      </c>
      <c r="AU854" t="e">
        <f>IF(AT854="","",#REF!)</f>
        <v>#REF!</v>
      </c>
      <c r="AV854" t="e">
        <f>IF(AU854="","",MROUND((#REF!*(9/5))+32,1))</f>
        <v>#REF!</v>
      </c>
      <c r="AW854" t="e">
        <f>IF(AV854="","",MROUND((#REF!*(9/5))+32,1))</f>
        <v>#REF!</v>
      </c>
      <c r="AX854" t="e">
        <f>IF(AW854="","",MROUND((#REF!*14.5038),1))</f>
        <v>#REF!</v>
      </c>
      <c r="AY854" s="25" t="e">
        <f>IF(AX854="","",#REF!)</f>
        <v>#REF!</v>
      </c>
      <c r="AZ854" s="25" t="e">
        <f>IF(AY854="","",#REF!)</f>
        <v>#REF!</v>
      </c>
      <c r="BA854" s="25" t="e">
        <f>IF(AZ854="","",MROUND(((#REF!*(9/5))+32),1))</f>
        <v>#REF!</v>
      </c>
      <c r="BB854" s="25" t="e">
        <f>IF(BA854="","",#REF!)</f>
        <v>#REF!</v>
      </c>
      <c r="BC854" s="25" t="e">
        <f>IF(BB854="","",#REF!)</f>
        <v>#REF!</v>
      </c>
      <c r="BD854" s="25" t="e">
        <f>IF(BC854="","",#REF!)</f>
        <v>#REF!</v>
      </c>
    </row>
    <row r="855" spans="15:56" x14ac:dyDescent="0.25">
      <c r="O855">
        <v>853</v>
      </c>
      <c r="P855" t="str">
        <f t="shared" si="14"/>
        <v>Good</v>
      </c>
      <c r="AR855" t="e">
        <f>IF(#REF!="","",#REF!)</f>
        <v>#REF!</v>
      </c>
      <c r="AS855" t="e">
        <f>IF(AR855="","",#REF!)</f>
        <v>#REF!</v>
      </c>
      <c r="AT855" t="e">
        <f>IF(AS855="","",#REF!)</f>
        <v>#REF!</v>
      </c>
      <c r="AU855" t="e">
        <f>IF(AT855="","",#REF!)</f>
        <v>#REF!</v>
      </c>
      <c r="AV855" t="e">
        <f>IF(AU855="","",MROUND((#REF!*(9/5))+32,1))</f>
        <v>#REF!</v>
      </c>
      <c r="AW855" t="e">
        <f>IF(AV855="","",MROUND((#REF!*(9/5))+32,1))</f>
        <v>#REF!</v>
      </c>
      <c r="AX855" t="e">
        <f>IF(AW855="","",MROUND((#REF!*14.5038),1))</f>
        <v>#REF!</v>
      </c>
      <c r="AY855" s="25" t="e">
        <f>IF(AX855="","",#REF!)</f>
        <v>#REF!</v>
      </c>
      <c r="AZ855" s="25" t="e">
        <f>IF(AY855="","",#REF!)</f>
        <v>#REF!</v>
      </c>
      <c r="BA855" s="25" t="e">
        <f>IF(AZ855="","",MROUND(((#REF!*(9/5))+32),1))</f>
        <v>#REF!</v>
      </c>
      <c r="BB855" s="25" t="e">
        <f>IF(BA855="","",#REF!)</f>
        <v>#REF!</v>
      </c>
      <c r="BC855" s="25" t="e">
        <f>IF(BB855="","",#REF!)</f>
        <v>#REF!</v>
      </c>
      <c r="BD855" s="25" t="e">
        <f>IF(BC855="","",#REF!)</f>
        <v>#REF!</v>
      </c>
    </row>
    <row r="856" spans="15:56" x14ac:dyDescent="0.25">
      <c r="O856">
        <v>854</v>
      </c>
      <c r="P856" t="str">
        <f t="shared" si="14"/>
        <v>Good</v>
      </c>
      <c r="AR856" t="e">
        <f>IF(#REF!="","",#REF!)</f>
        <v>#REF!</v>
      </c>
      <c r="AS856" t="e">
        <f>IF(AR856="","",#REF!)</f>
        <v>#REF!</v>
      </c>
      <c r="AT856" t="e">
        <f>IF(AS856="","",#REF!)</f>
        <v>#REF!</v>
      </c>
      <c r="AU856" t="e">
        <f>IF(AT856="","",#REF!)</f>
        <v>#REF!</v>
      </c>
      <c r="AV856" t="e">
        <f>IF(AU856="","",MROUND((#REF!*(9/5))+32,1))</f>
        <v>#REF!</v>
      </c>
      <c r="AW856" t="e">
        <f>IF(AV856="","",MROUND((#REF!*(9/5))+32,1))</f>
        <v>#REF!</v>
      </c>
      <c r="AX856" t="e">
        <f>IF(AW856="","",MROUND((#REF!*14.5038),1))</f>
        <v>#REF!</v>
      </c>
      <c r="AY856" s="25" t="e">
        <f>IF(AX856="","",#REF!)</f>
        <v>#REF!</v>
      </c>
      <c r="AZ856" s="25" t="e">
        <f>IF(AY856="","",#REF!)</f>
        <v>#REF!</v>
      </c>
      <c r="BA856" s="25" t="e">
        <f>IF(AZ856="","",MROUND(((#REF!*(9/5))+32),1))</f>
        <v>#REF!</v>
      </c>
      <c r="BB856" s="25" t="e">
        <f>IF(BA856="","",#REF!)</f>
        <v>#REF!</v>
      </c>
      <c r="BC856" s="25" t="e">
        <f>IF(BB856="","",#REF!)</f>
        <v>#REF!</v>
      </c>
      <c r="BD856" s="25" t="e">
        <f>IF(BC856="","",#REF!)</f>
        <v>#REF!</v>
      </c>
    </row>
    <row r="857" spans="15:56" x14ac:dyDescent="0.25">
      <c r="O857">
        <v>855</v>
      </c>
      <c r="P857" t="str">
        <f t="shared" si="14"/>
        <v>Good</v>
      </c>
      <c r="AR857" t="e">
        <f>IF(#REF!="","",#REF!)</f>
        <v>#REF!</v>
      </c>
      <c r="AS857" t="e">
        <f>IF(AR857="","",#REF!)</f>
        <v>#REF!</v>
      </c>
      <c r="AT857" t="e">
        <f>IF(AS857="","",#REF!)</f>
        <v>#REF!</v>
      </c>
      <c r="AU857" t="e">
        <f>IF(AT857="","",#REF!)</f>
        <v>#REF!</v>
      </c>
      <c r="AV857" t="e">
        <f>IF(AU857="","",MROUND((#REF!*(9/5))+32,1))</f>
        <v>#REF!</v>
      </c>
      <c r="AW857" t="e">
        <f>IF(AV857="","",MROUND((#REF!*(9/5))+32,1))</f>
        <v>#REF!</v>
      </c>
      <c r="AX857" t="e">
        <f>IF(AW857="","",MROUND((#REF!*14.5038),1))</f>
        <v>#REF!</v>
      </c>
      <c r="AY857" s="25" t="e">
        <f>IF(AX857="","",#REF!)</f>
        <v>#REF!</v>
      </c>
      <c r="AZ857" s="25" t="e">
        <f>IF(AY857="","",#REF!)</f>
        <v>#REF!</v>
      </c>
      <c r="BA857" s="25" t="e">
        <f>IF(AZ857="","",MROUND(((#REF!*(9/5))+32),1))</f>
        <v>#REF!</v>
      </c>
      <c r="BB857" s="25" t="e">
        <f>IF(BA857="","",#REF!)</f>
        <v>#REF!</v>
      </c>
      <c r="BC857" s="25" t="e">
        <f>IF(BB857="","",#REF!)</f>
        <v>#REF!</v>
      </c>
      <c r="BD857" s="25" t="e">
        <f>IF(BC857="","",#REF!)</f>
        <v>#REF!</v>
      </c>
    </row>
    <row r="858" spans="15:56" x14ac:dyDescent="0.25">
      <c r="O858">
        <v>856</v>
      </c>
      <c r="P858" t="str">
        <f t="shared" si="14"/>
        <v>Good</v>
      </c>
      <c r="AR858" t="e">
        <f>IF(#REF!="","",#REF!)</f>
        <v>#REF!</v>
      </c>
      <c r="AS858" t="e">
        <f>IF(AR858="","",#REF!)</f>
        <v>#REF!</v>
      </c>
      <c r="AT858" t="e">
        <f>IF(AS858="","",#REF!)</f>
        <v>#REF!</v>
      </c>
      <c r="AU858" t="e">
        <f>IF(AT858="","",#REF!)</f>
        <v>#REF!</v>
      </c>
      <c r="AV858" t="e">
        <f>IF(AU858="","",MROUND((#REF!*(9/5))+32,1))</f>
        <v>#REF!</v>
      </c>
      <c r="AW858" t="e">
        <f>IF(AV858="","",MROUND((#REF!*(9/5))+32,1))</f>
        <v>#REF!</v>
      </c>
      <c r="AX858" t="e">
        <f>IF(AW858="","",MROUND((#REF!*14.5038),1))</f>
        <v>#REF!</v>
      </c>
      <c r="AY858" s="25" t="e">
        <f>IF(AX858="","",#REF!)</f>
        <v>#REF!</v>
      </c>
      <c r="AZ858" s="25" t="e">
        <f>IF(AY858="","",#REF!)</f>
        <v>#REF!</v>
      </c>
      <c r="BA858" s="25" t="e">
        <f>IF(AZ858="","",MROUND(((#REF!*(9/5))+32),1))</f>
        <v>#REF!</v>
      </c>
      <c r="BB858" s="25" t="e">
        <f>IF(BA858="","",#REF!)</f>
        <v>#REF!</v>
      </c>
      <c r="BC858" s="25" t="e">
        <f>IF(BB858="","",#REF!)</f>
        <v>#REF!</v>
      </c>
      <c r="BD858" s="25" t="e">
        <f>IF(BC858="","",#REF!)</f>
        <v>#REF!</v>
      </c>
    </row>
    <row r="859" spans="15:56" x14ac:dyDescent="0.25">
      <c r="O859">
        <v>857</v>
      </c>
      <c r="P859" t="str">
        <f t="shared" si="14"/>
        <v>Good</v>
      </c>
      <c r="AR859" t="e">
        <f>IF(#REF!="","",#REF!)</f>
        <v>#REF!</v>
      </c>
      <c r="AS859" t="e">
        <f>IF(AR859="","",#REF!)</f>
        <v>#REF!</v>
      </c>
      <c r="AT859" t="e">
        <f>IF(AS859="","",#REF!)</f>
        <v>#REF!</v>
      </c>
      <c r="AU859" t="e">
        <f>IF(AT859="","",#REF!)</f>
        <v>#REF!</v>
      </c>
      <c r="AV859" t="e">
        <f>IF(AU859="","",MROUND((#REF!*(9/5))+32,1))</f>
        <v>#REF!</v>
      </c>
      <c r="AW859" t="e">
        <f>IF(AV859="","",MROUND((#REF!*(9/5))+32,1))</f>
        <v>#REF!</v>
      </c>
      <c r="AX859" t="e">
        <f>IF(AW859="","",MROUND((#REF!*14.5038),1))</f>
        <v>#REF!</v>
      </c>
      <c r="AY859" s="25" t="e">
        <f>IF(AX859="","",#REF!)</f>
        <v>#REF!</v>
      </c>
      <c r="AZ859" s="25" t="e">
        <f>IF(AY859="","",#REF!)</f>
        <v>#REF!</v>
      </c>
      <c r="BA859" s="25" t="e">
        <f>IF(AZ859="","",MROUND(((#REF!*(9/5))+32),1))</f>
        <v>#REF!</v>
      </c>
      <c r="BB859" s="25" t="e">
        <f>IF(BA859="","",#REF!)</f>
        <v>#REF!</v>
      </c>
      <c r="BC859" s="25" t="e">
        <f>IF(BB859="","",#REF!)</f>
        <v>#REF!</v>
      </c>
      <c r="BD859" s="25" t="e">
        <f>IF(BC859="","",#REF!)</f>
        <v>#REF!</v>
      </c>
    </row>
    <row r="860" spans="15:56" x14ac:dyDescent="0.25">
      <c r="O860">
        <v>858</v>
      </c>
      <c r="P860" t="str">
        <f t="shared" si="14"/>
        <v>Good</v>
      </c>
      <c r="AR860" t="e">
        <f>IF(#REF!="","",#REF!)</f>
        <v>#REF!</v>
      </c>
      <c r="AS860" t="e">
        <f>IF(AR860="","",#REF!)</f>
        <v>#REF!</v>
      </c>
      <c r="AT860" t="e">
        <f>IF(AS860="","",#REF!)</f>
        <v>#REF!</v>
      </c>
      <c r="AU860" t="e">
        <f>IF(AT860="","",#REF!)</f>
        <v>#REF!</v>
      </c>
      <c r="AV860" t="e">
        <f>IF(AU860="","",MROUND((#REF!*(9/5))+32,1))</f>
        <v>#REF!</v>
      </c>
      <c r="AW860" t="e">
        <f>IF(AV860="","",MROUND((#REF!*(9/5))+32,1))</f>
        <v>#REF!</v>
      </c>
      <c r="AX860" t="e">
        <f>IF(AW860="","",MROUND((#REF!*14.5038),1))</f>
        <v>#REF!</v>
      </c>
      <c r="AY860" s="25" t="e">
        <f>IF(AX860="","",#REF!)</f>
        <v>#REF!</v>
      </c>
      <c r="AZ860" s="25" t="e">
        <f>IF(AY860="","",#REF!)</f>
        <v>#REF!</v>
      </c>
      <c r="BA860" s="25" t="e">
        <f>IF(AZ860="","",MROUND(((#REF!*(9/5))+32),1))</f>
        <v>#REF!</v>
      </c>
      <c r="BB860" s="25" t="e">
        <f>IF(BA860="","",#REF!)</f>
        <v>#REF!</v>
      </c>
      <c r="BC860" s="25" t="e">
        <f>IF(BB860="","",#REF!)</f>
        <v>#REF!</v>
      </c>
      <c r="BD860" s="25" t="e">
        <f>IF(BC860="","",#REF!)</f>
        <v>#REF!</v>
      </c>
    </row>
    <row r="861" spans="15:56" x14ac:dyDescent="0.25">
      <c r="O861">
        <v>859</v>
      </c>
      <c r="P861" t="str">
        <f t="shared" si="14"/>
        <v>Good</v>
      </c>
      <c r="AR861" t="e">
        <f>IF(#REF!="","",#REF!)</f>
        <v>#REF!</v>
      </c>
      <c r="AS861" t="e">
        <f>IF(AR861="","",#REF!)</f>
        <v>#REF!</v>
      </c>
      <c r="AT861" t="e">
        <f>IF(AS861="","",#REF!)</f>
        <v>#REF!</v>
      </c>
      <c r="AU861" t="e">
        <f>IF(AT861="","",#REF!)</f>
        <v>#REF!</v>
      </c>
      <c r="AV861" t="e">
        <f>IF(AU861="","",MROUND((#REF!*(9/5))+32,1))</f>
        <v>#REF!</v>
      </c>
      <c r="AW861" t="e">
        <f>IF(AV861="","",MROUND((#REF!*(9/5))+32,1))</f>
        <v>#REF!</v>
      </c>
      <c r="AX861" t="e">
        <f>IF(AW861="","",MROUND((#REF!*14.5038),1))</f>
        <v>#REF!</v>
      </c>
      <c r="AY861" s="25" t="e">
        <f>IF(AX861="","",#REF!)</f>
        <v>#REF!</v>
      </c>
      <c r="AZ861" s="25" t="e">
        <f>IF(AY861="","",#REF!)</f>
        <v>#REF!</v>
      </c>
      <c r="BA861" s="25" t="e">
        <f>IF(AZ861="","",MROUND(((#REF!*(9/5))+32),1))</f>
        <v>#REF!</v>
      </c>
      <c r="BB861" s="25" t="e">
        <f>IF(BA861="","",#REF!)</f>
        <v>#REF!</v>
      </c>
      <c r="BC861" s="25" t="e">
        <f>IF(BB861="","",#REF!)</f>
        <v>#REF!</v>
      </c>
      <c r="BD861" s="25" t="e">
        <f>IF(BC861="","",#REF!)</f>
        <v>#REF!</v>
      </c>
    </row>
    <row r="862" spans="15:56" x14ac:dyDescent="0.25">
      <c r="O862">
        <v>860</v>
      </c>
      <c r="P862" t="str">
        <f t="shared" si="14"/>
        <v>Good</v>
      </c>
      <c r="AR862" t="e">
        <f>IF(#REF!="","",#REF!)</f>
        <v>#REF!</v>
      </c>
      <c r="AS862" t="e">
        <f>IF(AR862="","",#REF!)</f>
        <v>#REF!</v>
      </c>
      <c r="AT862" t="e">
        <f>IF(AS862="","",#REF!)</f>
        <v>#REF!</v>
      </c>
      <c r="AU862" t="e">
        <f>IF(AT862="","",#REF!)</f>
        <v>#REF!</v>
      </c>
      <c r="AV862" t="e">
        <f>IF(AU862="","",MROUND((#REF!*(9/5))+32,1))</f>
        <v>#REF!</v>
      </c>
      <c r="AW862" t="e">
        <f>IF(AV862="","",MROUND((#REF!*(9/5))+32,1))</f>
        <v>#REF!</v>
      </c>
      <c r="AX862" t="e">
        <f>IF(AW862="","",MROUND((#REF!*14.5038),1))</f>
        <v>#REF!</v>
      </c>
      <c r="AY862" s="25" t="e">
        <f>IF(AX862="","",#REF!)</f>
        <v>#REF!</v>
      </c>
      <c r="AZ862" s="25" t="e">
        <f>IF(AY862="","",#REF!)</f>
        <v>#REF!</v>
      </c>
      <c r="BA862" s="25" t="e">
        <f>IF(AZ862="","",MROUND(((#REF!*(9/5))+32),1))</f>
        <v>#REF!</v>
      </c>
      <c r="BB862" s="25" t="e">
        <f>IF(BA862="","",#REF!)</f>
        <v>#REF!</v>
      </c>
      <c r="BC862" s="25" t="e">
        <f>IF(BB862="","",#REF!)</f>
        <v>#REF!</v>
      </c>
      <c r="BD862" s="25" t="e">
        <f>IF(BC862="","",#REF!)</f>
        <v>#REF!</v>
      </c>
    </row>
    <row r="863" spans="15:56" x14ac:dyDescent="0.25">
      <c r="O863">
        <v>861</v>
      </c>
      <c r="P863" t="str">
        <f t="shared" si="14"/>
        <v>Good</v>
      </c>
      <c r="AR863" t="e">
        <f>IF(#REF!="","",#REF!)</f>
        <v>#REF!</v>
      </c>
      <c r="AS863" t="e">
        <f>IF(AR863="","",#REF!)</f>
        <v>#REF!</v>
      </c>
      <c r="AT863" t="e">
        <f>IF(AS863="","",#REF!)</f>
        <v>#REF!</v>
      </c>
      <c r="AU863" t="e">
        <f>IF(AT863="","",#REF!)</f>
        <v>#REF!</v>
      </c>
      <c r="AV863" t="e">
        <f>IF(AU863="","",MROUND((#REF!*(9/5))+32,1))</f>
        <v>#REF!</v>
      </c>
      <c r="AW863" t="e">
        <f>IF(AV863="","",MROUND((#REF!*(9/5))+32,1))</f>
        <v>#REF!</v>
      </c>
      <c r="AX863" t="e">
        <f>IF(AW863="","",MROUND((#REF!*14.5038),1))</f>
        <v>#REF!</v>
      </c>
      <c r="AY863" s="25" t="e">
        <f>IF(AX863="","",#REF!)</f>
        <v>#REF!</v>
      </c>
      <c r="AZ863" s="25" t="e">
        <f>IF(AY863="","",#REF!)</f>
        <v>#REF!</v>
      </c>
      <c r="BA863" s="25" t="e">
        <f>IF(AZ863="","",MROUND(((#REF!*(9/5))+32),1))</f>
        <v>#REF!</v>
      </c>
      <c r="BB863" s="25" t="e">
        <f>IF(BA863="","",#REF!)</f>
        <v>#REF!</v>
      </c>
      <c r="BC863" s="25" t="e">
        <f>IF(BB863="","",#REF!)</f>
        <v>#REF!</v>
      </c>
      <c r="BD863" s="25" t="e">
        <f>IF(BC863="","",#REF!)</f>
        <v>#REF!</v>
      </c>
    </row>
    <row r="864" spans="15:56" x14ac:dyDescent="0.25">
      <c r="O864">
        <v>862</v>
      </c>
      <c r="P864" t="str">
        <f t="shared" si="14"/>
        <v>Good</v>
      </c>
      <c r="AR864" t="e">
        <f>IF(#REF!="","",#REF!)</f>
        <v>#REF!</v>
      </c>
      <c r="AS864" t="e">
        <f>IF(AR864="","",#REF!)</f>
        <v>#REF!</v>
      </c>
      <c r="AT864" t="e">
        <f>IF(AS864="","",#REF!)</f>
        <v>#REF!</v>
      </c>
      <c r="AU864" t="e">
        <f>IF(AT864="","",#REF!)</f>
        <v>#REF!</v>
      </c>
      <c r="AV864" t="e">
        <f>IF(AU864="","",MROUND((#REF!*(9/5))+32,1))</f>
        <v>#REF!</v>
      </c>
      <c r="AW864" t="e">
        <f>IF(AV864="","",MROUND((#REF!*(9/5))+32,1))</f>
        <v>#REF!</v>
      </c>
      <c r="AX864" t="e">
        <f>IF(AW864="","",MROUND((#REF!*14.5038),1))</f>
        <v>#REF!</v>
      </c>
      <c r="AY864" s="25" t="e">
        <f>IF(AX864="","",#REF!)</f>
        <v>#REF!</v>
      </c>
      <c r="AZ864" s="25" t="e">
        <f>IF(AY864="","",#REF!)</f>
        <v>#REF!</v>
      </c>
      <c r="BA864" s="25" t="e">
        <f>IF(AZ864="","",MROUND(((#REF!*(9/5))+32),1))</f>
        <v>#REF!</v>
      </c>
      <c r="BB864" s="25" t="e">
        <f>IF(BA864="","",#REF!)</f>
        <v>#REF!</v>
      </c>
      <c r="BC864" s="25" t="e">
        <f>IF(BB864="","",#REF!)</f>
        <v>#REF!</v>
      </c>
      <c r="BD864" s="25" t="e">
        <f>IF(BC864="","",#REF!)</f>
        <v>#REF!</v>
      </c>
    </row>
    <row r="865" spans="15:56" x14ac:dyDescent="0.25">
      <c r="O865">
        <v>863</v>
      </c>
      <c r="P865" t="str">
        <f t="shared" si="14"/>
        <v>Good</v>
      </c>
      <c r="AR865" t="e">
        <f>IF(#REF!="","",#REF!)</f>
        <v>#REF!</v>
      </c>
      <c r="AS865" t="e">
        <f>IF(AR865="","",#REF!)</f>
        <v>#REF!</v>
      </c>
      <c r="AT865" t="e">
        <f>IF(AS865="","",#REF!)</f>
        <v>#REF!</v>
      </c>
      <c r="AU865" t="e">
        <f>IF(AT865="","",#REF!)</f>
        <v>#REF!</v>
      </c>
      <c r="AV865" t="e">
        <f>IF(AU865="","",MROUND((#REF!*(9/5))+32,1))</f>
        <v>#REF!</v>
      </c>
      <c r="AW865" t="e">
        <f>IF(AV865="","",MROUND((#REF!*(9/5))+32,1))</f>
        <v>#REF!</v>
      </c>
      <c r="AX865" t="e">
        <f>IF(AW865="","",MROUND((#REF!*14.5038),1))</f>
        <v>#REF!</v>
      </c>
      <c r="AY865" s="25" t="e">
        <f>IF(AX865="","",#REF!)</f>
        <v>#REF!</v>
      </c>
      <c r="AZ865" s="25" t="e">
        <f>IF(AY865="","",#REF!)</f>
        <v>#REF!</v>
      </c>
      <c r="BA865" s="25" t="e">
        <f>IF(AZ865="","",MROUND(((#REF!*(9/5))+32),1))</f>
        <v>#REF!</v>
      </c>
      <c r="BB865" s="25" t="e">
        <f>IF(BA865="","",#REF!)</f>
        <v>#REF!</v>
      </c>
      <c r="BC865" s="25" t="e">
        <f>IF(BB865="","",#REF!)</f>
        <v>#REF!</v>
      </c>
      <c r="BD865" s="25" t="e">
        <f>IF(BC865="","",#REF!)</f>
        <v>#REF!</v>
      </c>
    </row>
    <row r="866" spans="15:56" x14ac:dyDescent="0.25">
      <c r="O866">
        <v>864</v>
      </c>
      <c r="P866" t="str">
        <f t="shared" si="14"/>
        <v>Good</v>
      </c>
      <c r="AR866" t="e">
        <f>IF(#REF!="","",#REF!)</f>
        <v>#REF!</v>
      </c>
      <c r="AS866" t="e">
        <f>IF(AR866="","",#REF!)</f>
        <v>#REF!</v>
      </c>
      <c r="AT866" t="e">
        <f>IF(AS866="","",#REF!)</f>
        <v>#REF!</v>
      </c>
      <c r="AU866" t="e">
        <f>IF(AT866="","",#REF!)</f>
        <v>#REF!</v>
      </c>
      <c r="AV866" t="e">
        <f>IF(AU866="","",MROUND((#REF!*(9/5))+32,1))</f>
        <v>#REF!</v>
      </c>
      <c r="AW866" t="e">
        <f>IF(AV866="","",MROUND((#REF!*(9/5))+32,1))</f>
        <v>#REF!</v>
      </c>
      <c r="AX866" t="e">
        <f>IF(AW866="","",MROUND((#REF!*14.5038),1))</f>
        <v>#REF!</v>
      </c>
      <c r="AY866" s="25" t="e">
        <f>IF(AX866="","",#REF!)</f>
        <v>#REF!</v>
      </c>
      <c r="AZ866" s="25" t="e">
        <f>IF(AY866="","",#REF!)</f>
        <v>#REF!</v>
      </c>
      <c r="BA866" s="25" t="e">
        <f>IF(AZ866="","",MROUND(((#REF!*(9/5))+32),1))</f>
        <v>#REF!</v>
      </c>
      <c r="BB866" s="25" t="e">
        <f>IF(BA866="","",#REF!)</f>
        <v>#REF!</v>
      </c>
      <c r="BC866" s="25" t="e">
        <f>IF(BB866="","",#REF!)</f>
        <v>#REF!</v>
      </c>
      <c r="BD866" s="25" t="e">
        <f>IF(BC866="","",#REF!)</f>
        <v>#REF!</v>
      </c>
    </row>
    <row r="867" spans="15:56" x14ac:dyDescent="0.25">
      <c r="O867">
        <v>865</v>
      </c>
      <c r="P867" t="str">
        <f t="shared" si="14"/>
        <v>Good</v>
      </c>
      <c r="AR867" t="e">
        <f>IF(#REF!="","",#REF!)</f>
        <v>#REF!</v>
      </c>
      <c r="AS867" t="e">
        <f>IF(AR867="","",#REF!)</f>
        <v>#REF!</v>
      </c>
      <c r="AT867" t="e">
        <f>IF(AS867="","",#REF!)</f>
        <v>#REF!</v>
      </c>
      <c r="AU867" t="e">
        <f>IF(AT867="","",#REF!)</f>
        <v>#REF!</v>
      </c>
      <c r="AV867" t="e">
        <f>IF(AU867="","",MROUND((#REF!*(9/5))+32,1))</f>
        <v>#REF!</v>
      </c>
      <c r="AW867" t="e">
        <f>IF(AV867="","",MROUND((#REF!*(9/5))+32,1))</f>
        <v>#REF!</v>
      </c>
      <c r="AX867" t="e">
        <f>IF(AW867="","",MROUND((#REF!*14.5038),1))</f>
        <v>#REF!</v>
      </c>
      <c r="AY867" s="25" t="e">
        <f>IF(AX867="","",#REF!)</f>
        <v>#REF!</v>
      </c>
      <c r="AZ867" s="25" t="e">
        <f>IF(AY867="","",#REF!)</f>
        <v>#REF!</v>
      </c>
      <c r="BA867" s="25" t="e">
        <f>IF(AZ867="","",MROUND(((#REF!*(9/5))+32),1))</f>
        <v>#REF!</v>
      </c>
      <c r="BB867" s="25" t="e">
        <f>IF(BA867="","",#REF!)</f>
        <v>#REF!</v>
      </c>
      <c r="BC867" s="25" t="e">
        <f>IF(BB867="","",#REF!)</f>
        <v>#REF!</v>
      </c>
      <c r="BD867" s="25" t="e">
        <f>IF(BC867="","",#REF!)</f>
        <v>#REF!</v>
      </c>
    </row>
    <row r="868" spans="15:56" x14ac:dyDescent="0.25">
      <c r="O868">
        <v>866</v>
      </c>
      <c r="P868" t="str">
        <f t="shared" si="14"/>
        <v>Good</v>
      </c>
      <c r="AR868" t="e">
        <f>IF(#REF!="","",#REF!)</f>
        <v>#REF!</v>
      </c>
      <c r="AS868" t="e">
        <f>IF(AR868="","",#REF!)</f>
        <v>#REF!</v>
      </c>
      <c r="AT868" t="e">
        <f>IF(AS868="","",#REF!)</f>
        <v>#REF!</v>
      </c>
      <c r="AU868" t="e">
        <f>IF(AT868="","",#REF!)</f>
        <v>#REF!</v>
      </c>
      <c r="AV868" t="e">
        <f>IF(AU868="","",MROUND((#REF!*(9/5))+32,1))</f>
        <v>#REF!</v>
      </c>
      <c r="AW868" t="e">
        <f>IF(AV868="","",MROUND((#REF!*(9/5))+32,1))</f>
        <v>#REF!</v>
      </c>
      <c r="AX868" t="e">
        <f>IF(AW868="","",MROUND((#REF!*14.5038),1))</f>
        <v>#REF!</v>
      </c>
      <c r="AY868" s="25" t="e">
        <f>IF(AX868="","",#REF!)</f>
        <v>#REF!</v>
      </c>
      <c r="AZ868" s="25" t="e">
        <f>IF(AY868="","",#REF!)</f>
        <v>#REF!</v>
      </c>
      <c r="BA868" s="25" t="e">
        <f>IF(AZ868="","",MROUND(((#REF!*(9/5))+32),1))</f>
        <v>#REF!</v>
      </c>
      <c r="BB868" s="25" t="e">
        <f>IF(BA868="","",#REF!)</f>
        <v>#REF!</v>
      </c>
      <c r="BC868" s="25" t="e">
        <f>IF(BB868="","",#REF!)</f>
        <v>#REF!</v>
      </c>
      <c r="BD868" s="25" t="e">
        <f>IF(BC868="","",#REF!)</f>
        <v>#REF!</v>
      </c>
    </row>
    <row r="869" spans="15:56" x14ac:dyDescent="0.25">
      <c r="O869">
        <v>867</v>
      </c>
      <c r="P869" t="str">
        <f t="shared" si="14"/>
        <v>Good</v>
      </c>
      <c r="AR869" t="e">
        <f>IF(#REF!="","",#REF!)</f>
        <v>#REF!</v>
      </c>
      <c r="AS869" t="e">
        <f>IF(AR869="","",#REF!)</f>
        <v>#REF!</v>
      </c>
      <c r="AT869" t="e">
        <f>IF(AS869="","",#REF!)</f>
        <v>#REF!</v>
      </c>
      <c r="AU869" t="e">
        <f>IF(AT869="","",#REF!)</f>
        <v>#REF!</v>
      </c>
      <c r="AV869" t="e">
        <f>IF(AU869="","",MROUND((#REF!*(9/5))+32,1))</f>
        <v>#REF!</v>
      </c>
      <c r="AW869" t="e">
        <f>IF(AV869="","",MROUND((#REF!*(9/5))+32,1))</f>
        <v>#REF!</v>
      </c>
      <c r="AX869" t="e">
        <f>IF(AW869="","",MROUND((#REF!*14.5038),1))</f>
        <v>#REF!</v>
      </c>
      <c r="AY869" s="25" t="e">
        <f>IF(AX869="","",#REF!)</f>
        <v>#REF!</v>
      </c>
      <c r="AZ869" s="25" t="e">
        <f>IF(AY869="","",#REF!)</f>
        <v>#REF!</v>
      </c>
      <c r="BA869" s="25" t="e">
        <f>IF(AZ869="","",MROUND(((#REF!*(9/5))+32),1))</f>
        <v>#REF!</v>
      </c>
      <c r="BB869" s="25" t="e">
        <f>IF(BA869="","",#REF!)</f>
        <v>#REF!</v>
      </c>
      <c r="BC869" s="25" t="e">
        <f>IF(BB869="","",#REF!)</f>
        <v>#REF!</v>
      </c>
      <c r="BD869" s="25" t="e">
        <f>IF(BC869="","",#REF!)</f>
        <v>#REF!</v>
      </c>
    </row>
    <row r="870" spans="15:56" x14ac:dyDescent="0.25">
      <c r="O870">
        <v>868</v>
      </c>
      <c r="P870" t="str">
        <f t="shared" si="14"/>
        <v>Good</v>
      </c>
      <c r="AR870" t="e">
        <f>IF(#REF!="","",#REF!)</f>
        <v>#REF!</v>
      </c>
      <c r="AS870" t="e">
        <f>IF(AR870="","",#REF!)</f>
        <v>#REF!</v>
      </c>
      <c r="AT870" t="e">
        <f>IF(AS870="","",#REF!)</f>
        <v>#REF!</v>
      </c>
      <c r="AU870" t="e">
        <f>IF(AT870="","",#REF!)</f>
        <v>#REF!</v>
      </c>
      <c r="AV870" t="e">
        <f>IF(AU870="","",MROUND((#REF!*(9/5))+32,1))</f>
        <v>#REF!</v>
      </c>
      <c r="AW870" t="e">
        <f>IF(AV870="","",MROUND((#REF!*(9/5))+32,1))</f>
        <v>#REF!</v>
      </c>
      <c r="AX870" t="e">
        <f>IF(AW870="","",MROUND((#REF!*14.5038),1))</f>
        <v>#REF!</v>
      </c>
      <c r="AY870" s="25" t="e">
        <f>IF(AX870="","",#REF!)</f>
        <v>#REF!</v>
      </c>
      <c r="AZ870" s="25" t="e">
        <f>IF(AY870="","",#REF!)</f>
        <v>#REF!</v>
      </c>
      <c r="BA870" s="25" t="e">
        <f>IF(AZ870="","",MROUND(((#REF!*(9/5))+32),1))</f>
        <v>#REF!</v>
      </c>
      <c r="BB870" s="25" t="e">
        <f>IF(BA870="","",#REF!)</f>
        <v>#REF!</v>
      </c>
      <c r="BC870" s="25" t="e">
        <f>IF(BB870="","",#REF!)</f>
        <v>#REF!</v>
      </c>
      <c r="BD870" s="25" t="e">
        <f>IF(BC870="","",#REF!)</f>
        <v>#REF!</v>
      </c>
    </row>
    <row r="871" spans="15:56" x14ac:dyDescent="0.25">
      <c r="O871">
        <v>869</v>
      </c>
      <c r="P871" t="str">
        <f t="shared" si="14"/>
        <v>Good</v>
      </c>
      <c r="AR871" t="e">
        <f>IF(#REF!="","",#REF!)</f>
        <v>#REF!</v>
      </c>
      <c r="AS871" t="e">
        <f>IF(AR871="","",#REF!)</f>
        <v>#REF!</v>
      </c>
      <c r="AT871" t="e">
        <f>IF(AS871="","",#REF!)</f>
        <v>#REF!</v>
      </c>
      <c r="AU871" t="e">
        <f>IF(AT871="","",#REF!)</f>
        <v>#REF!</v>
      </c>
      <c r="AV871" t="e">
        <f>IF(AU871="","",MROUND((#REF!*(9/5))+32,1))</f>
        <v>#REF!</v>
      </c>
      <c r="AW871" t="e">
        <f>IF(AV871="","",MROUND((#REF!*(9/5))+32,1))</f>
        <v>#REF!</v>
      </c>
      <c r="AX871" t="e">
        <f>IF(AW871="","",MROUND((#REF!*14.5038),1))</f>
        <v>#REF!</v>
      </c>
      <c r="AY871" s="25" t="e">
        <f>IF(AX871="","",#REF!)</f>
        <v>#REF!</v>
      </c>
      <c r="AZ871" s="25" t="e">
        <f>IF(AY871="","",#REF!)</f>
        <v>#REF!</v>
      </c>
      <c r="BA871" s="25" t="e">
        <f>IF(AZ871="","",MROUND(((#REF!*(9/5))+32),1))</f>
        <v>#REF!</v>
      </c>
      <c r="BB871" s="25" t="e">
        <f>IF(BA871="","",#REF!)</f>
        <v>#REF!</v>
      </c>
      <c r="BC871" s="25" t="e">
        <f>IF(BB871="","",#REF!)</f>
        <v>#REF!</v>
      </c>
      <c r="BD871" s="25" t="e">
        <f>IF(BC871="","",#REF!)</f>
        <v>#REF!</v>
      </c>
    </row>
    <row r="872" spans="15:56" x14ac:dyDescent="0.25">
      <c r="O872">
        <v>870</v>
      </c>
      <c r="P872" t="str">
        <f t="shared" si="14"/>
        <v>Good</v>
      </c>
      <c r="AR872" t="e">
        <f>IF(#REF!="","",#REF!)</f>
        <v>#REF!</v>
      </c>
      <c r="AS872" t="e">
        <f>IF(AR872="","",#REF!)</f>
        <v>#REF!</v>
      </c>
      <c r="AT872" t="e">
        <f>IF(AS872="","",#REF!)</f>
        <v>#REF!</v>
      </c>
      <c r="AU872" t="e">
        <f>IF(AT872="","",#REF!)</f>
        <v>#REF!</v>
      </c>
      <c r="AV872" t="e">
        <f>IF(AU872="","",MROUND((#REF!*(9/5))+32,1))</f>
        <v>#REF!</v>
      </c>
      <c r="AW872" t="e">
        <f>IF(AV872="","",MROUND((#REF!*(9/5))+32,1))</f>
        <v>#REF!</v>
      </c>
      <c r="AX872" t="e">
        <f>IF(AW872="","",MROUND((#REF!*14.5038),1))</f>
        <v>#REF!</v>
      </c>
      <c r="AY872" s="25" t="e">
        <f>IF(AX872="","",#REF!)</f>
        <v>#REF!</v>
      </c>
      <c r="AZ872" s="25" t="e">
        <f>IF(AY872="","",#REF!)</f>
        <v>#REF!</v>
      </c>
      <c r="BA872" s="25" t="e">
        <f>IF(AZ872="","",MROUND(((#REF!*(9/5))+32),1))</f>
        <v>#REF!</v>
      </c>
      <c r="BB872" s="25" t="e">
        <f>IF(BA872="","",#REF!)</f>
        <v>#REF!</v>
      </c>
      <c r="BC872" s="25" t="e">
        <f>IF(BB872="","",#REF!)</f>
        <v>#REF!</v>
      </c>
      <c r="BD872" s="25" t="e">
        <f>IF(BC872="","",#REF!)</f>
        <v>#REF!</v>
      </c>
    </row>
    <row r="873" spans="15:56" x14ac:dyDescent="0.25">
      <c r="O873">
        <v>871</v>
      </c>
      <c r="P873" t="str">
        <f t="shared" si="14"/>
        <v>Good</v>
      </c>
      <c r="AR873" t="e">
        <f>IF(#REF!="","",#REF!)</f>
        <v>#REF!</v>
      </c>
      <c r="AS873" t="e">
        <f>IF(AR873="","",#REF!)</f>
        <v>#REF!</v>
      </c>
      <c r="AT873" t="e">
        <f>IF(AS873="","",#REF!)</f>
        <v>#REF!</v>
      </c>
      <c r="AU873" t="e">
        <f>IF(AT873="","",#REF!)</f>
        <v>#REF!</v>
      </c>
      <c r="AV873" t="e">
        <f>IF(AU873="","",MROUND((#REF!*(9/5))+32,1))</f>
        <v>#REF!</v>
      </c>
      <c r="AW873" t="e">
        <f>IF(AV873="","",MROUND((#REF!*(9/5))+32,1))</f>
        <v>#REF!</v>
      </c>
      <c r="AX873" t="e">
        <f>IF(AW873="","",MROUND((#REF!*14.5038),1))</f>
        <v>#REF!</v>
      </c>
      <c r="AY873" s="25" t="e">
        <f>IF(AX873="","",#REF!)</f>
        <v>#REF!</v>
      </c>
      <c r="AZ873" s="25" t="e">
        <f>IF(AY873="","",#REF!)</f>
        <v>#REF!</v>
      </c>
      <c r="BA873" s="25" t="e">
        <f>IF(AZ873="","",MROUND(((#REF!*(9/5))+32),1))</f>
        <v>#REF!</v>
      </c>
      <c r="BB873" s="25" t="e">
        <f>IF(BA873="","",#REF!)</f>
        <v>#REF!</v>
      </c>
      <c r="BC873" s="25" t="e">
        <f>IF(BB873="","",#REF!)</f>
        <v>#REF!</v>
      </c>
      <c r="BD873" s="25" t="e">
        <f>IF(BC873="","",#REF!)</f>
        <v>#REF!</v>
      </c>
    </row>
    <row r="874" spans="15:56" x14ac:dyDescent="0.25">
      <c r="O874">
        <v>872</v>
      </c>
      <c r="P874" t="str">
        <f t="shared" si="14"/>
        <v>Good</v>
      </c>
      <c r="AR874" t="e">
        <f>IF(#REF!="","",#REF!)</f>
        <v>#REF!</v>
      </c>
      <c r="AS874" t="e">
        <f>IF(AR874="","",#REF!)</f>
        <v>#REF!</v>
      </c>
      <c r="AT874" t="e">
        <f>IF(AS874="","",#REF!)</f>
        <v>#REF!</v>
      </c>
      <c r="AU874" t="e">
        <f>IF(AT874="","",#REF!)</f>
        <v>#REF!</v>
      </c>
      <c r="AV874" t="e">
        <f>IF(AU874="","",MROUND((#REF!*(9/5))+32,1))</f>
        <v>#REF!</v>
      </c>
      <c r="AW874" t="e">
        <f>IF(AV874="","",MROUND((#REF!*(9/5))+32,1))</f>
        <v>#REF!</v>
      </c>
      <c r="AX874" t="e">
        <f>IF(AW874="","",MROUND((#REF!*14.5038),1))</f>
        <v>#REF!</v>
      </c>
      <c r="AY874" s="25" t="e">
        <f>IF(AX874="","",#REF!)</f>
        <v>#REF!</v>
      </c>
      <c r="AZ874" s="25" t="e">
        <f>IF(AY874="","",#REF!)</f>
        <v>#REF!</v>
      </c>
      <c r="BA874" s="25" t="e">
        <f>IF(AZ874="","",MROUND(((#REF!*(9/5))+32),1))</f>
        <v>#REF!</v>
      </c>
      <c r="BB874" s="25" t="e">
        <f>IF(BA874="","",#REF!)</f>
        <v>#REF!</v>
      </c>
      <c r="BC874" s="25" t="e">
        <f>IF(BB874="","",#REF!)</f>
        <v>#REF!</v>
      </c>
      <c r="BD874" s="25" t="e">
        <f>IF(BC874="","",#REF!)</f>
        <v>#REF!</v>
      </c>
    </row>
    <row r="875" spans="15:56" x14ac:dyDescent="0.25">
      <c r="O875">
        <v>873</v>
      </c>
      <c r="P875" t="str">
        <f t="shared" si="14"/>
        <v>Good</v>
      </c>
      <c r="AR875" t="e">
        <f>IF(#REF!="","",#REF!)</f>
        <v>#REF!</v>
      </c>
      <c r="AS875" t="e">
        <f>IF(AR875="","",#REF!)</f>
        <v>#REF!</v>
      </c>
      <c r="AT875" t="e">
        <f>IF(AS875="","",#REF!)</f>
        <v>#REF!</v>
      </c>
      <c r="AU875" t="e">
        <f>IF(AT875="","",#REF!)</f>
        <v>#REF!</v>
      </c>
      <c r="AV875" t="e">
        <f>IF(AU875="","",MROUND((#REF!*(9/5))+32,1))</f>
        <v>#REF!</v>
      </c>
      <c r="AW875" t="e">
        <f>IF(AV875="","",MROUND((#REF!*(9/5))+32,1))</f>
        <v>#REF!</v>
      </c>
      <c r="AX875" t="e">
        <f>IF(AW875="","",MROUND((#REF!*14.5038),1))</f>
        <v>#REF!</v>
      </c>
      <c r="AY875" s="25" t="e">
        <f>IF(AX875="","",#REF!)</f>
        <v>#REF!</v>
      </c>
      <c r="AZ875" s="25" t="e">
        <f>IF(AY875="","",#REF!)</f>
        <v>#REF!</v>
      </c>
      <c r="BA875" s="25" t="e">
        <f>IF(AZ875="","",MROUND(((#REF!*(9/5))+32),1))</f>
        <v>#REF!</v>
      </c>
      <c r="BB875" s="25" t="e">
        <f>IF(BA875="","",#REF!)</f>
        <v>#REF!</v>
      </c>
      <c r="BC875" s="25" t="e">
        <f>IF(BB875="","",#REF!)</f>
        <v>#REF!</v>
      </c>
      <c r="BD875" s="25" t="e">
        <f>IF(BC875="","",#REF!)</f>
        <v>#REF!</v>
      </c>
    </row>
    <row r="876" spans="15:56" x14ac:dyDescent="0.25">
      <c r="O876">
        <v>874</v>
      </c>
      <c r="P876" t="str">
        <f t="shared" si="14"/>
        <v>Good</v>
      </c>
      <c r="AR876" t="e">
        <f>IF(#REF!="","",#REF!)</f>
        <v>#REF!</v>
      </c>
      <c r="AS876" t="e">
        <f>IF(AR876="","",#REF!)</f>
        <v>#REF!</v>
      </c>
      <c r="AT876" t="e">
        <f>IF(AS876="","",#REF!)</f>
        <v>#REF!</v>
      </c>
      <c r="AU876" t="e">
        <f>IF(AT876="","",#REF!)</f>
        <v>#REF!</v>
      </c>
      <c r="AV876" t="e">
        <f>IF(AU876="","",MROUND((#REF!*(9/5))+32,1))</f>
        <v>#REF!</v>
      </c>
      <c r="AW876" t="e">
        <f>IF(AV876="","",MROUND((#REF!*(9/5))+32,1))</f>
        <v>#REF!</v>
      </c>
      <c r="AX876" t="e">
        <f>IF(AW876="","",MROUND((#REF!*14.5038),1))</f>
        <v>#REF!</v>
      </c>
      <c r="AY876" s="25" t="e">
        <f>IF(AX876="","",#REF!)</f>
        <v>#REF!</v>
      </c>
      <c r="AZ876" s="25" t="e">
        <f>IF(AY876="","",#REF!)</f>
        <v>#REF!</v>
      </c>
      <c r="BA876" s="25" t="e">
        <f>IF(AZ876="","",MROUND(((#REF!*(9/5))+32),1))</f>
        <v>#REF!</v>
      </c>
      <c r="BB876" s="25" t="e">
        <f>IF(BA876="","",#REF!)</f>
        <v>#REF!</v>
      </c>
      <c r="BC876" s="25" t="e">
        <f>IF(BB876="","",#REF!)</f>
        <v>#REF!</v>
      </c>
      <c r="BD876" s="25" t="e">
        <f>IF(BC876="","",#REF!)</f>
        <v>#REF!</v>
      </c>
    </row>
    <row r="877" spans="15:56" x14ac:dyDescent="0.25">
      <c r="O877">
        <v>875</v>
      </c>
      <c r="P877" t="str">
        <f t="shared" si="14"/>
        <v>Good</v>
      </c>
      <c r="AR877" t="e">
        <f>IF(#REF!="","",#REF!)</f>
        <v>#REF!</v>
      </c>
      <c r="AS877" t="e">
        <f>IF(AR877="","",#REF!)</f>
        <v>#REF!</v>
      </c>
      <c r="AT877" t="e">
        <f>IF(AS877="","",#REF!)</f>
        <v>#REF!</v>
      </c>
      <c r="AU877" t="e">
        <f>IF(AT877="","",#REF!)</f>
        <v>#REF!</v>
      </c>
      <c r="AV877" t="e">
        <f>IF(AU877="","",MROUND((#REF!*(9/5))+32,1))</f>
        <v>#REF!</v>
      </c>
      <c r="AW877" t="e">
        <f>IF(AV877="","",MROUND((#REF!*(9/5))+32,1))</f>
        <v>#REF!</v>
      </c>
      <c r="AX877" t="e">
        <f>IF(AW877="","",MROUND((#REF!*14.5038),1))</f>
        <v>#REF!</v>
      </c>
      <c r="AY877" s="25" t="e">
        <f>IF(AX877="","",#REF!)</f>
        <v>#REF!</v>
      </c>
      <c r="AZ877" s="25" t="e">
        <f>IF(AY877="","",#REF!)</f>
        <v>#REF!</v>
      </c>
      <c r="BA877" s="25" t="e">
        <f>IF(AZ877="","",MROUND(((#REF!*(9/5))+32),1))</f>
        <v>#REF!</v>
      </c>
      <c r="BB877" s="25" t="e">
        <f>IF(BA877="","",#REF!)</f>
        <v>#REF!</v>
      </c>
      <c r="BC877" s="25" t="e">
        <f>IF(BB877="","",#REF!)</f>
        <v>#REF!</v>
      </c>
      <c r="BD877" s="25" t="e">
        <f>IF(BC877="","",#REF!)</f>
        <v>#REF!</v>
      </c>
    </row>
    <row r="878" spans="15:56" x14ac:dyDescent="0.25">
      <c r="O878">
        <v>876</v>
      </c>
      <c r="P878" t="str">
        <f t="shared" si="14"/>
        <v>Good</v>
      </c>
      <c r="AR878" t="e">
        <f>IF(#REF!="","",#REF!)</f>
        <v>#REF!</v>
      </c>
      <c r="AS878" t="e">
        <f>IF(AR878="","",#REF!)</f>
        <v>#REF!</v>
      </c>
      <c r="AT878" t="e">
        <f>IF(AS878="","",#REF!)</f>
        <v>#REF!</v>
      </c>
      <c r="AU878" t="e">
        <f>IF(AT878="","",#REF!)</f>
        <v>#REF!</v>
      </c>
      <c r="AV878" t="e">
        <f>IF(AU878="","",MROUND((#REF!*(9/5))+32,1))</f>
        <v>#REF!</v>
      </c>
      <c r="AW878" t="e">
        <f>IF(AV878="","",MROUND((#REF!*(9/5))+32,1))</f>
        <v>#REF!</v>
      </c>
      <c r="AX878" t="e">
        <f>IF(AW878="","",MROUND((#REF!*14.5038),1))</f>
        <v>#REF!</v>
      </c>
      <c r="AY878" s="25" t="e">
        <f>IF(AX878="","",#REF!)</f>
        <v>#REF!</v>
      </c>
      <c r="AZ878" s="25" t="e">
        <f>IF(AY878="","",#REF!)</f>
        <v>#REF!</v>
      </c>
      <c r="BA878" s="25" t="e">
        <f>IF(AZ878="","",MROUND(((#REF!*(9/5))+32),1))</f>
        <v>#REF!</v>
      </c>
      <c r="BB878" s="25" t="e">
        <f>IF(BA878="","",#REF!)</f>
        <v>#REF!</v>
      </c>
      <c r="BC878" s="25" t="e">
        <f>IF(BB878="","",#REF!)</f>
        <v>#REF!</v>
      </c>
      <c r="BD878" s="25" t="e">
        <f>IF(BC878="","",#REF!)</f>
        <v>#REF!</v>
      </c>
    </row>
    <row r="879" spans="15:56" x14ac:dyDescent="0.25">
      <c r="O879">
        <v>877</v>
      </c>
      <c r="P879" t="str">
        <f t="shared" si="14"/>
        <v>Good</v>
      </c>
      <c r="AR879" t="e">
        <f>IF(#REF!="","",#REF!)</f>
        <v>#REF!</v>
      </c>
      <c r="AS879" t="e">
        <f>IF(AR879="","",#REF!)</f>
        <v>#REF!</v>
      </c>
      <c r="AT879" t="e">
        <f>IF(AS879="","",#REF!)</f>
        <v>#REF!</v>
      </c>
      <c r="AU879" t="e">
        <f>IF(AT879="","",#REF!)</f>
        <v>#REF!</v>
      </c>
      <c r="AV879" t="e">
        <f>IF(AU879="","",MROUND((#REF!*(9/5))+32,1))</f>
        <v>#REF!</v>
      </c>
      <c r="AW879" t="e">
        <f>IF(AV879="","",MROUND((#REF!*(9/5))+32,1))</f>
        <v>#REF!</v>
      </c>
      <c r="AX879" t="e">
        <f>IF(AW879="","",MROUND((#REF!*14.5038),1))</f>
        <v>#REF!</v>
      </c>
      <c r="AY879" s="25" t="e">
        <f>IF(AX879="","",#REF!)</f>
        <v>#REF!</v>
      </c>
      <c r="AZ879" s="25" t="e">
        <f>IF(AY879="","",#REF!)</f>
        <v>#REF!</v>
      </c>
      <c r="BA879" s="25" t="e">
        <f>IF(AZ879="","",MROUND(((#REF!*(9/5))+32),1))</f>
        <v>#REF!</v>
      </c>
      <c r="BB879" s="25" t="e">
        <f>IF(BA879="","",#REF!)</f>
        <v>#REF!</v>
      </c>
      <c r="BC879" s="25" t="e">
        <f>IF(BB879="","",#REF!)</f>
        <v>#REF!</v>
      </c>
      <c r="BD879" s="25" t="e">
        <f>IF(BC879="","",#REF!)</f>
        <v>#REF!</v>
      </c>
    </row>
    <row r="880" spans="15:56" x14ac:dyDescent="0.25">
      <c r="O880">
        <v>878</v>
      </c>
      <c r="P880" t="str">
        <f t="shared" si="14"/>
        <v>Good</v>
      </c>
      <c r="AR880" t="e">
        <f>IF(#REF!="","",#REF!)</f>
        <v>#REF!</v>
      </c>
      <c r="AS880" t="e">
        <f>IF(AR880="","",#REF!)</f>
        <v>#REF!</v>
      </c>
      <c r="AT880" t="e">
        <f>IF(AS880="","",#REF!)</f>
        <v>#REF!</v>
      </c>
      <c r="AU880" t="e">
        <f>IF(AT880="","",#REF!)</f>
        <v>#REF!</v>
      </c>
      <c r="AV880" t="e">
        <f>IF(AU880="","",MROUND((#REF!*(9/5))+32,1))</f>
        <v>#REF!</v>
      </c>
      <c r="AW880" t="e">
        <f>IF(AV880="","",MROUND((#REF!*(9/5))+32,1))</f>
        <v>#REF!</v>
      </c>
      <c r="AX880" t="e">
        <f>IF(AW880="","",MROUND((#REF!*14.5038),1))</f>
        <v>#REF!</v>
      </c>
      <c r="AY880" s="25" t="e">
        <f>IF(AX880="","",#REF!)</f>
        <v>#REF!</v>
      </c>
      <c r="AZ880" s="25" t="e">
        <f>IF(AY880="","",#REF!)</f>
        <v>#REF!</v>
      </c>
      <c r="BA880" s="25" t="e">
        <f>IF(AZ880="","",MROUND(((#REF!*(9/5))+32),1))</f>
        <v>#REF!</v>
      </c>
      <c r="BB880" s="25" t="e">
        <f>IF(BA880="","",#REF!)</f>
        <v>#REF!</v>
      </c>
      <c r="BC880" s="25" t="e">
        <f>IF(BB880="","",#REF!)</f>
        <v>#REF!</v>
      </c>
      <c r="BD880" s="25" t="e">
        <f>IF(BC880="","",#REF!)</f>
        <v>#REF!</v>
      </c>
    </row>
    <row r="881" spans="15:56" x14ac:dyDescent="0.25">
      <c r="O881">
        <v>879</v>
      </c>
      <c r="P881" t="str">
        <f t="shared" si="14"/>
        <v>Good</v>
      </c>
      <c r="AR881" t="e">
        <f>IF(#REF!="","",#REF!)</f>
        <v>#REF!</v>
      </c>
      <c r="AS881" t="e">
        <f>IF(AR881="","",#REF!)</f>
        <v>#REF!</v>
      </c>
      <c r="AT881" t="e">
        <f>IF(AS881="","",#REF!)</f>
        <v>#REF!</v>
      </c>
      <c r="AU881" t="e">
        <f>IF(AT881="","",#REF!)</f>
        <v>#REF!</v>
      </c>
      <c r="AV881" t="e">
        <f>IF(AU881="","",MROUND((#REF!*(9/5))+32,1))</f>
        <v>#REF!</v>
      </c>
      <c r="AW881" t="e">
        <f>IF(AV881="","",MROUND((#REF!*(9/5))+32,1))</f>
        <v>#REF!</v>
      </c>
      <c r="AX881" t="e">
        <f>IF(AW881="","",MROUND((#REF!*14.5038),1))</f>
        <v>#REF!</v>
      </c>
      <c r="AY881" s="25" t="e">
        <f>IF(AX881="","",#REF!)</f>
        <v>#REF!</v>
      </c>
      <c r="AZ881" s="25" t="e">
        <f>IF(AY881="","",#REF!)</f>
        <v>#REF!</v>
      </c>
      <c r="BA881" s="25" t="e">
        <f>IF(AZ881="","",MROUND(((#REF!*(9/5))+32),1))</f>
        <v>#REF!</v>
      </c>
      <c r="BB881" s="25" t="e">
        <f>IF(BA881="","",#REF!)</f>
        <v>#REF!</v>
      </c>
      <c r="BC881" s="25" t="e">
        <f>IF(BB881="","",#REF!)</f>
        <v>#REF!</v>
      </c>
      <c r="BD881" s="25" t="e">
        <f>IF(BC881="","",#REF!)</f>
        <v>#REF!</v>
      </c>
    </row>
    <row r="882" spans="15:56" x14ac:dyDescent="0.25">
      <c r="O882">
        <v>880</v>
      </c>
      <c r="P882" t="str">
        <f t="shared" si="14"/>
        <v>Good</v>
      </c>
      <c r="AR882" t="e">
        <f>IF(#REF!="","",#REF!)</f>
        <v>#REF!</v>
      </c>
      <c r="AS882" t="e">
        <f>IF(AR882="","",#REF!)</f>
        <v>#REF!</v>
      </c>
      <c r="AT882" t="e">
        <f>IF(AS882="","",#REF!)</f>
        <v>#REF!</v>
      </c>
      <c r="AU882" t="e">
        <f>IF(AT882="","",#REF!)</f>
        <v>#REF!</v>
      </c>
      <c r="AV882" t="e">
        <f>IF(AU882="","",MROUND((#REF!*(9/5))+32,1))</f>
        <v>#REF!</v>
      </c>
      <c r="AW882" t="e">
        <f>IF(AV882="","",MROUND((#REF!*(9/5))+32,1))</f>
        <v>#REF!</v>
      </c>
      <c r="AX882" t="e">
        <f>IF(AW882="","",MROUND((#REF!*14.5038),1))</f>
        <v>#REF!</v>
      </c>
      <c r="AY882" s="25" t="e">
        <f>IF(AX882="","",#REF!)</f>
        <v>#REF!</v>
      </c>
      <c r="AZ882" s="25" t="e">
        <f>IF(AY882="","",#REF!)</f>
        <v>#REF!</v>
      </c>
      <c r="BA882" s="25" t="e">
        <f>IF(AZ882="","",MROUND(((#REF!*(9/5))+32),1))</f>
        <v>#REF!</v>
      </c>
      <c r="BB882" s="25" t="e">
        <f>IF(BA882="","",#REF!)</f>
        <v>#REF!</v>
      </c>
      <c r="BC882" s="25" t="e">
        <f>IF(BB882="","",#REF!)</f>
        <v>#REF!</v>
      </c>
      <c r="BD882" s="25" t="e">
        <f>IF(BC882="","",#REF!)</f>
        <v>#REF!</v>
      </c>
    </row>
    <row r="883" spans="15:56" x14ac:dyDescent="0.25">
      <c r="O883">
        <v>881</v>
      </c>
      <c r="P883" t="str">
        <f t="shared" si="14"/>
        <v>Good</v>
      </c>
      <c r="AR883" t="e">
        <f>IF(#REF!="","",#REF!)</f>
        <v>#REF!</v>
      </c>
      <c r="AS883" t="e">
        <f>IF(AR883="","",#REF!)</f>
        <v>#REF!</v>
      </c>
      <c r="AT883" t="e">
        <f>IF(AS883="","",#REF!)</f>
        <v>#REF!</v>
      </c>
      <c r="AU883" t="e">
        <f>IF(AT883="","",#REF!)</f>
        <v>#REF!</v>
      </c>
      <c r="AV883" t="e">
        <f>IF(AU883="","",MROUND((#REF!*(9/5))+32,1))</f>
        <v>#REF!</v>
      </c>
      <c r="AW883" t="e">
        <f>IF(AV883="","",MROUND((#REF!*(9/5))+32,1))</f>
        <v>#REF!</v>
      </c>
      <c r="AX883" t="e">
        <f>IF(AW883="","",MROUND((#REF!*14.5038),1))</f>
        <v>#REF!</v>
      </c>
      <c r="AY883" s="25" t="e">
        <f>IF(AX883="","",#REF!)</f>
        <v>#REF!</v>
      </c>
      <c r="AZ883" s="25" t="e">
        <f>IF(AY883="","",#REF!)</f>
        <v>#REF!</v>
      </c>
      <c r="BA883" s="25" t="e">
        <f>IF(AZ883="","",MROUND(((#REF!*(9/5))+32),1))</f>
        <v>#REF!</v>
      </c>
      <c r="BB883" s="25" t="e">
        <f>IF(BA883="","",#REF!)</f>
        <v>#REF!</v>
      </c>
      <c r="BC883" s="25" t="e">
        <f>IF(BB883="","",#REF!)</f>
        <v>#REF!</v>
      </c>
      <c r="BD883" s="25" t="e">
        <f>IF(BC883="","",#REF!)</f>
        <v>#REF!</v>
      </c>
    </row>
    <row r="884" spans="15:56" x14ac:dyDescent="0.25">
      <c r="O884">
        <v>882</v>
      </c>
      <c r="P884" t="str">
        <f t="shared" si="14"/>
        <v>Good</v>
      </c>
      <c r="AR884" t="e">
        <f>IF(#REF!="","",#REF!)</f>
        <v>#REF!</v>
      </c>
      <c r="AS884" t="e">
        <f>IF(AR884="","",#REF!)</f>
        <v>#REF!</v>
      </c>
      <c r="AT884" t="e">
        <f>IF(AS884="","",#REF!)</f>
        <v>#REF!</v>
      </c>
      <c r="AU884" t="e">
        <f>IF(AT884="","",#REF!)</f>
        <v>#REF!</v>
      </c>
      <c r="AV884" t="e">
        <f>IF(AU884="","",MROUND((#REF!*(9/5))+32,1))</f>
        <v>#REF!</v>
      </c>
      <c r="AW884" t="e">
        <f>IF(AV884="","",MROUND((#REF!*(9/5))+32,1))</f>
        <v>#REF!</v>
      </c>
      <c r="AX884" t="e">
        <f>IF(AW884="","",MROUND((#REF!*14.5038),1))</f>
        <v>#REF!</v>
      </c>
      <c r="AY884" s="25" t="e">
        <f>IF(AX884="","",#REF!)</f>
        <v>#REF!</v>
      </c>
      <c r="AZ884" s="25" t="e">
        <f>IF(AY884="","",#REF!)</f>
        <v>#REF!</v>
      </c>
      <c r="BA884" s="25" t="e">
        <f>IF(AZ884="","",MROUND(((#REF!*(9/5))+32),1))</f>
        <v>#REF!</v>
      </c>
      <c r="BB884" s="25" t="e">
        <f>IF(BA884="","",#REF!)</f>
        <v>#REF!</v>
      </c>
      <c r="BC884" s="25" t="e">
        <f>IF(BB884="","",#REF!)</f>
        <v>#REF!</v>
      </c>
      <c r="BD884" s="25" t="e">
        <f>IF(BC884="","",#REF!)</f>
        <v>#REF!</v>
      </c>
    </row>
    <row r="885" spans="15:56" x14ac:dyDescent="0.25">
      <c r="O885">
        <v>883</v>
      </c>
      <c r="P885" t="str">
        <f t="shared" si="14"/>
        <v>Good</v>
      </c>
      <c r="AR885" t="e">
        <f>IF(#REF!="","",#REF!)</f>
        <v>#REF!</v>
      </c>
      <c r="AS885" t="e">
        <f>IF(AR885="","",#REF!)</f>
        <v>#REF!</v>
      </c>
      <c r="AT885" t="e">
        <f>IF(AS885="","",#REF!)</f>
        <v>#REF!</v>
      </c>
      <c r="AU885" t="e">
        <f>IF(AT885="","",#REF!)</f>
        <v>#REF!</v>
      </c>
      <c r="AV885" t="e">
        <f>IF(AU885="","",MROUND((#REF!*(9/5))+32,1))</f>
        <v>#REF!</v>
      </c>
      <c r="AW885" t="e">
        <f>IF(AV885="","",MROUND((#REF!*(9/5))+32,1))</f>
        <v>#REF!</v>
      </c>
      <c r="AX885" t="e">
        <f>IF(AW885="","",MROUND((#REF!*14.5038),1))</f>
        <v>#REF!</v>
      </c>
      <c r="AY885" s="25" t="e">
        <f>IF(AX885="","",#REF!)</f>
        <v>#REF!</v>
      </c>
      <c r="AZ885" s="25" t="e">
        <f>IF(AY885="","",#REF!)</f>
        <v>#REF!</v>
      </c>
      <c r="BA885" s="25" t="e">
        <f>IF(AZ885="","",MROUND(((#REF!*(9/5))+32),1))</f>
        <v>#REF!</v>
      </c>
      <c r="BB885" s="25" t="e">
        <f>IF(BA885="","",#REF!)</f>
        <v>#REF!</v>
      </c>
      <c r="BC885" s="25" t="e">
        <f>IF(BB885="","",#REF!)</f>
        <v>#REF!</v>
      </c>
      <c r="BD885" s="25" t="e">
        <f>IF(BC885="","",#REF!)</f>
        <v>#REF!</v>
      </c>
    </row>
    <row r="886" spans="15:56" x14ac:dyDescent="0.25">
      <c r="O886">
        <v>884</v>
      </c>
      <c r="P886" t="str">
        <f t="shared" si="14"/>
        <v>Good</v>
      </c>
      <c r="AR886" t="e">
        <f>IF(#REF!="","",#REF!)</f>
        <v>#REF!</v>
      </c>
      <c r="AS886" t="e">
        <f>IF(AR886="","",#REF!)</f>
        <v>#REF!</v>
      </c>
      <c r="AT886" t="e">
        <f>IF(AS886="","",#REF!)</f>
        <v>#REF!</v>
      </c>
      <c r="AU886" t="e">
        <f>IF(AT886="","",#REF!)</f>
        <v>#REF!</v>
      </c>
      <c r="AV886" t="e">
        <f>IF(AU886="","",MROUND((#REF!*(9/5))+32,1))</f>
        <v>#REF!</v>
      </c>
      <c r="AW886" t="e">
        <f>IF(AV886="","",MROUND((#REF!*(9/5))+32,1))</f>
        <v>#REF!</v>
      </c>
      <c r="AX886" t="e">
        <f>IF(AW886="","",MROUND((#REF!*14.5038),1))</f>
        <v>#REF!</v>
      </c>
      <c r="AY886" s="25" t="e">
        <f>IF(AX886="","",#REF!)</f>
        <v>#REF!</v>
      </c>
      <c r="AZ886" s="25" t="e">
        <f>IF(AY886="","",#REF!)</f>
        <v>#REF!</v>
      </c>
      <c r="BA886" s="25" t="e">
        <f>IF(AZ886="","",MROUND(((#REF!*(9/5))+32),1))</f>
        <v>#REF!</v>
      </c>
      <c r="BB886" s="25" t="e">
        <f>IF(BA886="","",#REF!)</f>
        <v>#REF!</v>
      </c>
      <c r="BC886" s="25" t="e">
        <f>IF(BB886="","",#REF!)</f>
        <v>#REF!</v>
      </c>
      <c r="BD886" s="25" t="e">
        <f>IF(BC886="","",#REF!)</f>
        <v>#REF!</v>
      </c>
    </row>
    <row r="887" spans="15:56" x14ac:dyDescent="0.25">
      <c r="O887">
        <v>885</v>
      </c>
      <c r="P887" t="str">
        <f t="shared" si="14"/>
        <v>Good</v>
      </c>
      <c r="AR887" t="e">
        <f>IF(#REF!="","",#REF!)</f>
        <v>#REF!</v>
      </c>
      <c r="AS887" t="e">
        <f>IF(AR887="","",#REF!)</f>
        <v>#REF!</v>
      </c>
      <c r="AT887" t="e">
        <f>IF(AS887="","",#REF!)</f>
        <v>#REF!</v>
      </c>
      <c r="AU887" t="e">
        <f>IF(AT887="","",#REF!)</f>
        <v>#REF!</v>
      </c>
      <c r="AV887" t="e">
        <f>IF(AU887="","",MROUND((#REF!*(9/5))+32,1))</f>
        <v>#REF!</v>
      </c>
      <c r="AW887" t="e">
        <f>IF(AV887="","",MROUND((#REF!*(9/5))+32,1))</f>
        <v>#REF!</v>
      </c>
      <c r="AX887" t="e">
        <f>IF(AW887="","",MROUND((#REF!*14.5038),1))</f>
        <v>#REF!</v>
      </c>
      <c r="AY887" s="25" t="e">
        <f>IF(AX887="","",#REF!)</f>
        <v>#REF!</v>
      </c>
      <c r="AZ887" s="25" t="e">
        <f>IF(AY887="","",#REF!)</f>
        <v>#REF!</v>
      </c>
      <c r="BA887" s="25" t="e">
        <f>IF(AZ887="","",MROUND(((#REF!*(9/5))+32),1))</f>
        <v>#REF!</v>
      </c>
      <c r="BB887" s="25" t="e">
        <f>IF(BA887="","",#REF!)</f>
        <v>#REF!</v>
      </c>
      <c r="BC887" s="25" t="e">
        <f>IF(BB887="","",#REF!)</f>
        <v>#REF!</v>
      </c>
      <c r="BD887" s="25" t="e">
        <f>IF(BC887="","",#REF!)</f>
        <v>#REF!</v>
      </c>
    </row>
    <row r="888" spans="15:56" x14ac:dyDescent="0.25">
      <c r="O888">
        <v>886</v>
      </c>
      <c r="P888" t="str">
        <f t="shared" si="14"/>
        <v>Good</v>
      </c>
      <c r="AR888" t="e">
        <f>IF(#REF!="","",#REF!)</f>
        <v>#REF!</v>
      </c>
      <c r="AS888" t="e">
        <f>IF(AR888="","",#REF!)</f>
        <v>#REF!</v>
      </c>
      <c r="AT888" t="e">
        <f>IF(AS888="","",#REF!)</f>
        <v>#REF!</v>
      </c>
      <c r="AU888" t="e">
        <f>IF(AT888="","",#REF!)</f>
        <v>#REF!</v>
      </c>
      <c r="AV888" t="e">
        <f>IF(AU888="","",MROUND((#REF!*(9/5))+32,1))</f>
        <v>#REF!</v>
      </c>
      <c r="AW888" t="e">
        <f>IF(AV888="","",MROUND((#REF!*(9/5))+32,1))</f>
        <v>#REF!</v>
      </c>
      <c r="AX888" t="e">
        <f>IF(AW888="","",MROUND((#REF!*14.5038),1))</f>
        <v>#REF!</v>
      </c>
      <c r="AY888" s="25" t="e">
        <f>IF(AX888="","",#REF!)</f>
        <v>#REF!</v>
      </c>
      <c r="AZ888" s="25" t="e">
        <f>IF(AY888="","",#REF!)</f>
        <v>#REF!</v>
      </c>
      <c r="BA888" s="25" t="e">
        <f>IF(AZ888="","",MROUND(((#REF!*(9/5))+32),1))</f>
        <v>#REF!</v>
      </c>
      <c r="BB888" s="25" t="e">
        <f>IF(BA888="","",#REF!)</f>
        <v>#REF!</v>
      </c>
      <c r="BC888" s="25" t="e">
        <f>IF(BB888="","",#REF!)</f>
        <v>#REF!</v>
      </c>
      <c r="BD888" s="25" t="e">
        <f>IF(BC888="","",#REF!)</f>
        <v>#REF!</v>
      </c>
    </row>
    <row r="889" spans="15:56" x14ac:dyDescent="0.25">
      <c r="O889">
        <v>887</v>
      </c>
      <c r="P889" t="str">
        <f t="shared" si="14"/>
        <v>Good</v>
      </c>
      <c r="AR889" t="e">
        <f>IF(#REF!="","",#REF!)</f>
        <v>#REF!</v>
      </c>
      <c r="AS889" t="e">
        <f>IF(AR889="","",#REF!)</f>
        <v>#REF!</v>
      </c>
      <c r="AT889" t="e">
        <f>IF(AS889="","",#REF!)</f>
        <v>#REF!</v>
      </c>
      <c r="AU889" t="e">
        <f>IF(AT889="","",#REF!)</f>
        <v>#REF!</v>
      </c>
      <c r="AV889" t="e">
        <f>IF(AU889="","",MROUND((#REF!*(9/5))+32,1))</f>
        <v>#REF!</v>
      </c>
      <c r="AW889" t="e">
        <f>IF(AV889="","",MROUND((#REF!*(9/5))+32,1))</f>
        <v>#REF!</v>
      </c>
      <c r="AX889" t="e">
        <f>IF(AW889="","",MROUND((#REF!*14.5038),1))</f>
        <v>#REF!</v>
      </c>
      <c r="AY889" s="25" t="e">
        <f>IF(AX889="","",#REF!)</f>
        <v>#REF!</v>
      </c>
      <c r="AZ889" s="25" t="e">
        <f>IF(AY889="","",#REF!)</f>
        <v>#REF!</v>
      </c>
      <c r="BA889" s="25" t="e">
        <f>IF(AZ889="","",MROUND(((#REF!*(9/5))+32),1))</f>
        <v>#REF!</v>
      </c>
      <c r="BB889" s="25" t="e">
        <f>IF(BA889="","",#REF!)</f>
        <v>#REF!</v>
      </c>
      <c r="BC889" s="25" t="e">
        <f>IF(BB889="","",#REF!)</f>
        <v>#REF!</v>
      </c>
      <c r="BD889" s="25" t="e">
        <f>IF(BC889="","",#REF!)</f>
        <v>#REF!</v>
      </c>
    </row>
    <row r="890" spans="15:56" x14ac:dyDescent="0.25">
      <c r="O890">
        <v>888</v>
      </c>
      <c r="P890" t="str">
        <f t="shared" si="14"/>
        <v>Good</v>
      </c>
      <c r="AR890" t="e">
        <f>IF(#REF!="","",#REF!)</f>
        <v>#REF!</v>
      </c>
      <c r="AS890" t="e">
        <f>IF(AR890="","",#REF!)</f>
        <v>#REF!</v>
      </c>
      <c r="AT890" t="e">
        <f>IF(AS890="","",#REF!)</f>
        <v>#REF!</v>
      </c>
      <c r="AU890" t="e">
        <f>IF(AT890="","",#REF!)</f>
        <v>#REF!</v>
      </c>
      <c r="AV890" t="e">
        <f>IF(AU890="","",MROUND((#REF!*(9/5))+32,1))</f>
        <v>#REF!</v>
      </c>
      <c r="AW890" t="e">
        <f>IF(AV890="","",MROUND((#REF!*(9/5))+32,1))</f>
        <v>#REF!</v>
      </c>
      <c r="AX890" t="e">
        <f>IF(AW890="","",MROUND((#REF!*14.5038),1))</f>
        <v>#REF!</v>
      </c>
      <c r="AY890" s="25" t="e">
        <f>IF(AX890="","",#REF!)</f>
        <v>#REF!</v>
      </c>
      <c r="AZ890" s="25" t="e">
        <f>IF(AY890="","",#REF!)</f>
        <v>#REF!</v>
      </c>
      <c r="BA890" s="25" t="e">
        <f>IF(AZ890="","",MROUND(((#REF!*(9/5))+32),1))</f>
        <v>#REF!</v>
      </c>
      <c r="BB890" s="25" t="e">
        <f>IF(BA890="","",#REF!)</f>
        <v>#REF!</v>
      </c>
      <c r="BC890" s="25" t="e">
        <f>IF(BB890="","",#REF!)</f>
        <v>#REF!</v>
      </c>
      <c r="BD890" s="25" t="e">
        <f>IF(BC890="","",#REF!)</f>
        <v>#REF!</v>
      </c>
    </row>
    <row r="891" spans="15:56" x14ac:dyDescent="0.25">
      <c r="O891">
        <v>889</v>
      </c>
      <c r="P891" t="str">
        <f t="shared" si="14"/>
        <v>Good</v>
      </c>
      <c r="AR891" t="e">
        <f>IF(#REF!="","",#REF!)</f>
        <v>#REF!</v>
      </c>
      <c r="AS891" t="e">
        <f>IF(AR891="","",#REF!)</f>
        <v>#REF!</v>
      </c>
      <c r="AT891" t="e">
        <f>IF(AS891="","",#REF!)</f>
        <v>#REF!</v>
      </c>
      <c r="AU891" t="e">
        <f>IF(AT891="","",#REF!)</f>
        <v>#REF!</v>
      </c>
      <c r="AV891" t="e">
        <f>IF(AU891="","",MROUND((#REF!*(9/5))+32,1))</f>
        <v>#REF!</v>
      </c>
      <c r="AW891" t="e">
        <f>IF(AV891="","",MROUND((#REF!*(9/5))+32,1))</f>
        <v>#REF!</v>
      </c>
      <c r="AX891" t="e">
        <f>IF(AW891="","",MROUND((#REF!*14.5038),1))</f>
        <v>#REF!</v>
      </c>
      <c r="AY891" s="25" t="e">
        <f>IF(AX891="","",#REF!)</f>
        <v>#REF!</v>
      </c>
      <c r="AZ891" s="25" t="e">
        <f>IF(AY891="","",#REF!)</f>
        <v>#REF!</v>
      </c>
      <c r="BA891" s="25" t="e">
        <f>IF(AZ891="","",MROUND(((#REF!*(9/5))+32),1))</f>
        <v>#REF!</v>
      </c>
      <c r="BB891" s="25" t="e">
        <f>IF(BA891="","",#REF!)</f>
        <v>#REF!</v>
      </c>
      <c r="BC891" s="25" t="e">
        <f>IF(BB891="","",#REF!)</f>
        <v>#REF!</v>
      </c>
      <c r="BD891" s="25" t="e">
        <f>IF(BC891="","",#REF!)</f>
        <v>#REF!</v>
      </c>
    </row>
    <row r="892" spans="15:56" x14ac:dyDescent="0.25">
      <c r="O892">
        <v>890</v>
      </c>
      <c r="P892" t="str">
        <f t="shared" si="14"/>
        <v>Good</v>
      </c>
      <c r="AR892" t="e">
        <f>IF(#REF!="","",#REF!)</f>
        <v>#REF!</v>
      </c>
      <c r="AS892" t="e">
        <f>IF(AR892="","",#REF!)</f>
        <v>#REF!</v>
      </c>
      <c r="AT892" t="e">
        <f>IF(AS892="","",#REF!)</f>
        <v>#REF!</v>
      </c>
      <c r="AU892" t="e">
        <f>IF(AT892="","",#REF!)</f>
        <v>#REF!</v>
      </c>
      <c r="AV892" t="e">
        <f>IF(AU892="","",MROUND((#REF!*(9/5))+32,1))</f>
        <v>#REF!</v>
      </c>
      <c r="AW892" t="e">
        <f>IF(AV892="","",MROUND((#REF!*(9/5))+32,1))</f>
        <v>#REF!</v>
      </c>
      <c r="AX892" t="e">
        <f>IF(AW892="","",MROUND((#REF!*14.5038),1))</f>
        <v>#REF!</v>
      </c>
      <c r="AY892" s="25" t="e">
        <f>IF(AX892="","",#REF!)</f>
        <v>#REF!</v>
      </c>
      <c r="AZ892" s="25" t="e">
        <f>IF(AY892="","",#REF!)</f>
        <v>#REF!</v>
      </c>
      <c r="BA892" s="25" t="e">
        <f>IF(AZ892="","",MROUND(((#REF!*(9/5))+32),1))</f>
        <v>#REF!</v>
      </c>
      <c r="BB892" s="25" t="e">
        <f>IF(BA892="","",#REF!)</f>
        <v>#REF!</v>
      </c>
      <c r="BC892" s="25" t="e">
        <f>IF(BB892="","",#REF!)</f>
        <v>#REF!</v>
      </c>
      <c r="BD892" s="25" t="e">
        <f>IF(BC892="","",#REF!)</f>
        <v>#REF!</v>
      </c>
    </row>
    <row r="893" spans="15:56" x14ac:dyDescent="0.25">
      <c r="O893">
        <v>891</v>
      </c>
      <c r="P893" t="str">
        <f t="shared" si="14"/>
        <v>Good</v>
      </c>
      <c r="AR893" t="e">
        <f>IF(#REF!="","",#REF!)</f>
        <v>#REF!</v>
      </c>
      <c r="AS893" t="e">
        <f>IF(AR893="","",#REF!)</f>
        <v>#REF!</v>
      </c>
      <c r="AT893" t="e">
        <f>IF(AS893="","",#REF!)</f>
        <v>#REF!</v>
      </c>
      <c r="AU893" t="e">
        <f>IF(AT893="","",#REF!)</f>
        <v>#REF!</v>
      </c>
      <c r="AV893" t="e">
        <f>IF(AU893="","",MROUND((#REF!*(9/5))+32,1))</f>
        <v>#REF!</v>
      </c>
      <c r="AW893" t="e">
        <f>IF(AV893="","",MROUND((#REF!*(9/5))+32,1))</f>
        <v>#REF!</v>
      </c>
      <c r="AX893" t="e">
        <f>IF(AW893="","",MROUND((#REF!*14.5038),1))</f>
        <v>#REF!</v>
      </c>
      <c r="AY893" s="25" t="e">
        <f>IF(AX893="","",#REF!)</f>
        <v>#REF!</v>
      </c>
      <c r="AZ893" s="25" t="e">
        <f>IF(AY893="","",#REF!)</f>
        <v>#REF!</v>
      </c>
      <c r="BA893" s="25" t="e">
        <f>IF(AZ893="","",MROUND(((#REF!*(9/5))+32),1))</f>
        <v>#REF!</v>
      </c>
      <c r="BB893" s="25" t="e">
        <f>IF(BA893="","",#REF!)</f>
        <v>#REF!</v>
      </c>
      <c r="BC893" s="25" t="e">
        <f>IF(BB893="","",#REF!)</f>
        <v>#REF!</v>
      </c>
      <c r="BD893" s="25" t="e">
        <f>IF(BC893="","",#REF!)</f>
        <v>#REF!</v>
      </c>
    </row>
    <row r="894" spans="15:56" x14ac:dyDescent="0.25">
      <c r="O894">
        <v>892</v>
      </c>
      <c r="P894" t="str">
        <f t="shared" si="14"/>
        <v>Good</v>
      </c>
      <c r="AR894" t="e">
        <f>IF(#REF!="","",#REF!)</f>
        <v>#REF!</v>
      </c>
      <c r="AS894" t="e">
        <f>IF(AR894="","",#REF!)</f>
        <v>#REF!</v>
      </c>
      <c r="AT894" t="e">
        <f>IF(AS894="","",#REF!)</f>
        <v>#REF!</v>
      </c>
      <c r="AU894" t="e">
        <f>IF(AT894="","",#REF!)</f>
        <v>#REF!</v>
      </c>
      <c r="AV894" t="e">
        <f>IF(AU894="","",MROUND((#REF!*(9/5))+32,1))</f>
        <v>#REF!</v>
      </c>
      <c r="AW894" t="e">
        <f>IF(AV894="","",MROUND((#REF!*(9/5))+32,1))</f>
        <v>#REF!</v>
      </c>
      <c r="AX894" t="e">
        <f>IF(AW894="","",MROUND((#REF!*14.5038),1))</f>
        <v>#REF!</v>
      </c>
      <c r="AY894" s="25" t="e">
        <f>IF(AX894="","",#REF!)</f>
        <v>#REF!</v>
      </c>
      <c r="AZ894" s="25" t="e">
        <f>IF(AY894="","",#REF!)</f>
        <v>#REF!</v>
      </c>
      <c r="BA894" s="25" t="e">
        <f>IF(AZ894="","",MROUND(((#REF!*(9/5))+32),1))</f>
        <v>#REF!</v>
      </c>
      <c r="BB894" s="25" t="e">
        <f>IF(BA894="","",#REF!)</f>
        <v>#REF!</v>
      </c>
      <c r="BC894" s="25" t="e">
        <f>IF(BB894="","",#REF!)</f>
        <v>#REF!</v>
      </c>
      <c r="BD894" s="25" t="e">
        <f>IF(BC894="","",#REF!)</f>
        <v>#REF!</v>
      </c>
    </row>
    <row r="895" spans="15:56" x14ac:dyDescent="0.25">
      <c r="O895">
        <v>893</v>
      </c>
      <c r="P895" t="str">
        <f t="shared" si="14"/>
        <v>Good</v>
      </c>
      <c r="AR895" t="e">
        <f>IF(#REF!="","",#REF!)</f>
        <v>#REF!</v>
      </c>
      <c r="AS895" t="e">
        <f>IF(AR895="","",#REF!)</f>
        <v>#REF!</v>
      </c>
      <c r="AT895" t="e">
        <f>IF(AS895="","",#REF!)</f>
        <v>#REF!</v>
      </c>
      <c r="AU895" t="e">
        <f>IF(AT895="","",#REF!)</f>
        <v>#REF!</v>
      </c>
      <c r="AV895" t="e">
        <f>IF(AU895="","",MROUND((#REF!*(9/5))+32,1))</f>
        <v>#REF!</v>
      </c>
      <c r="AW895" t="e">
        <f>IF(AV895="","",MROUND((#REF!*(9/5))+32,1))</f>
        <v>#REF!</v>
      </c>
      <c r="AX895" t="e">
        <f>IF(AW895="","",MROUND((#REF!*14.5038),1))</f>
        <v>#REF!</v>
      </c>
      <c r="AY895" s="25" t="e">
        <f>IF(AX895="","",#REF!)</f>
        <v>#REF!</v>
      </c>
      <c r="AZ895" s="25" t="e">
        <f>IF(AY895="","",#REF!)</f>
        <v>#REF!</v>
      </c>
      <c r="BA895" s="25" t="e">
        <f>IF(AZ895="","",MROUND(((#REF!*(9/5))+32),1))</f>
        <v>#REF!</v>
      </c>
      <c r="BB895" s="25" t="e">
        <f>IF(BA895="","",#REF!)</f>
        <v>#REF!</v>
      </c>
      <c r="BC895" s="25" t="e">
        <f>IF(BB895="","",#REF!)</f>
        <v>#REF!</v>
      </c>
      <c r="BD895" s="25" t="e">
        <f>IF(BC895="","",#REF!)</f>
        <v>#REF!</v>
      </c>
    </row>
    <row r="896" spans="15:56" x14ac:dyDescent="0.25">
      <c r="O896">
        <v>894</v>
      </c>
      <c r="P896" t="str">
        <f t="shared" si="14"/>
        <v>Good</v>
      </c>
      <c r="AR896" t="e">
        <f>IF(#REF!="","",#REF!)</f>
        <v>#REF!</v>
      </c>
      <c r="AS896" t="e">
        <f>IF(AR896="","",#REF!)</f>
        <v>#REF!</v>
      </c>
      <c r="AT896" t="e">
        <f>IF(AS896="","",#REF!)</f>
        <v>#REF!</v>
      </c>
      <c r="AU896" t="e">
        <f>IF(AT896="","",#REF!)</f>
        <v>#REF!</v>
      </c>
      <c r="AV896" t="e">
        <f>IF(AU896="","",MROUND((#REF!*(9/5))+32,1))</f>
        <v>#REF!</v>
      </c>
      <c r="AW896" t="e">
        <f>IF(AV896="","",MROUND((#REF!*(9/5))+32,1))</f>
        <v>#REF!</v>
      </c>
      <c r="AX896" t="e">
        <f>IF(AW896="","",MROUND((#REF!*14.5038),1))</f>
        <v>#REF!</v>
      </c>
      <c r="AY896" s="25" t="e">
        <f>IF(AX896="","",#REF!)</f>
        <v>#REF!</v>
      </c>
      <c r="AZ896" s="25" t="e">
        <f>IF(AY896="","",#REF!)</f>
        <v>#REF!</v>
      </c>
      <c r="BA896" s="25" t="e">
        <f>IF(AZ896="","",MROUND(((#REF!*(9/5))+32),1))</f>
        <v>#REF!</v>
      </c>
      <c r="BB896" s="25" t="e">
        <f>IF(BA896="","",#REF!)</f>
        <v>#REF!</v>
      </c>
      <c r="BC896" s="25" t="e">
        <f>IF(BB896="","",#REF!)</f>
        <v>#REF!</v>
      </c>
      <c r="BD896" s="25" t="e">
        <f>IF(BC896="","",#REF!)</f>
        <v>#REF!</v>
      </c>
    </row>
    <row r="897" spans="15:56" x14ac:dyDescent="0.25">
      <c r="O897">
        <v>895</v>
      </c>
      <c r="P897" t="str">
        <f t="shared" si="14"/>
        <v>Good</v>
      </c>
      <c r="AR897" t="e">
        <f>IF(#REF!="","",#REF!)</f>
        <v>#REF!</v>
      </c>
      <c r="AS897" t="e">
        <f>IF(AR897="","",#REF!)</f>
        <v>#REF!</v>
      </c>
      <c r="AT897" t="e">
        <f>IF(AS897="","",#REF!)</f>
        <v>#REF!</v>
      </c>
      <c r="AU897" t="e">
        <f>IF(AT897="","",#REF!)</f>
        <v>#REF!</v>
      </c>
      <c r="AV897" t="e">
        <f>IF(AU897="","",MROUND((#REF!*(9/5))+32,1))</f>
        <v>#REF!</v>
      </c>
      <c r="AW897" t="e">
        <f>IF(AV897="","",MROUND((#REF!*(9/5))+32,1))</f>
        <v>#REF!</v>
      </c>
      <c r="AX897" t="e">
        <f>IF(AW897="","",MROUND((#REF!*14.5038),1))</f>
        <v>#REF!</v>
      </c>
      <c r="AY897" s="25" t="e">
        <f>IF(AX897="","",#REF!)</f>
        <v>#REF!</v>
      </c>
      <c r="AZ897" s="25" t="e">
        <f>IF(AY897="","",#REF!)</f>
        <v>#REF!</v>
      </c>
      <c r="BA897" s="25" t="e">
        <f>IF(AZ897="","",MROUND(((#REF!*(9/5))+32),1))</f>
        <v>#REF!</v>
      </c>
      <c r="BB897" s="25" t="e">
        <f>IF(BA897="","",#REF!)</f>
        <v>#REF!</v>
      </c>
      <c r="BC897" s="25" t="e">
        <f>IF(BB897="","",#REF!)</f>
        <v>#REF!</v>
      </c>
      <c r="BD897" s="25" t="e">
        <f>IF(BC897="","",#REF!)</f>
        <v>#REF!</v>
      </c>
    </row>
    <row r="898" spans="15:56" x14ac:dyDescent="0.25">
      <c r="O898">
        <v>896</v>
      </c>
      <c r="P898" t="str">
        <f t="shared" si="14"/>
        <v>Good</v>
      </c>
      <c r="AR898" t="e">
        <f>IF(#REF!="","",#REF!)</f>
        <v>#REF!</v>
      </c>
      <c r="AS898" t="e">
        <f>IF(AR898="","",#REF!)</f>
        <v>#REF!</v>
      </c>
      <c r="AT898" t="e">
        <f>IF(AS898="","",#REF!)</f>
        <v>#REF!</v>
      </c>
      <c r="AU898" t="e">
        <f>IF(AT898="","",#REF!)</f>
        <v>#REF!</v>
      </c>
      <c r="AV898" t="e">
        <f>IF(AU898="","",MROUND((#REF!*(9/5))+32,1))</f>
        <v>#REF!</v>
      </c>
      <c r="AW898" t="e">
        <f>IF(AV898="","",MROUND((#REF!*(9/5))+32,1))</f>
        <v>#REF!</v>
      </c>
      <c r="AX898" t="e">
        <f>IF(AW898="","",MROUND((#REF!*14.5038),1))</f>
        <v>#REF!</v>
      </c>
      <c r="AY898" s="25" t="e">
        <f>IF(AX898="","",#REF!)</f>
        <v>#REF!</v>
      </c>
      <c r="AZ898" s="25" t="e">
        <f>IF(AY898="","",#REF!)</f>
        <v>#REF!</v>
      </c>
      <c r="BA898" s="25" t="e">
        <f>IF(AZ898="","",MROUND(((#REF!*(9/5))+32),1))</f>
        <v>#REF!</v>
      </c>
      <c r="BB898" s="25" t="e">
        <f>IF(BA898="","",#REF!)</f>
        <v>#REF!</v>
      </c>
      <c r="BC898" s="25" t="e">
        <f>IF(BB898="","",#REF!)</f>
        <v>#REF!</v>
      </c>
      <c r="BD898" s="25" t="e">
        <f>IF(BC898="","",#REF!)</f>
        <v>#REF!</v>
      </c>
    </row>
    <row r="899" spans="15:56" x14ac:dyDescent="0.25">
      <c r="O899">
        <v>897</v>
      </c>
      <c r="P899" t="str">
        <f t="shared" si="14"/>
        <v>Good</v>
      </c>
      <c r="AR899" t="e">
        <f>IF(#REF!="","",#REF!)</f>
        <v>#REF!</v>
      </c>
      <c r="AS899" t="e">
        <f>IF(AR899="","",#REF!)</f>
        <v>#REF!</v>
      </c>
      <c r="AT899" t="e">
        <f>IF(AS899="","",#REF!)</f>
        <v>#REF!</v>
      </c>
      <c r="AU899" t="e">
        <f>IF(AT899="","",#REF!)</f>
        <v>#REF!</v>
      </c>
      <c r="AV899" t="e">
        <f>IF(AU899="","",MROUND((#REF!*(9/5))+32,1))</f>
        <v>#REF!</v>
      </c>
      <c r="AW899" t="e">
        <f>IF(AV899="","",MROUND((#REF!*(9/5))+32,1))</f>
        <v>#REF!</v>
      </c>
      <c r="AX899" t="e">
        <f>IF(AW899="","",MROUND((#REF!*14.5038),1))</f>
        <v>#REF!</v>
      </c>
      <c r="AY899" s="25" t="e">
        <f>IF(AX899="","",#REF!)</f>
        <v>#REF!</v>
      </c>
      <c r="AZ899" s="25" t="e">
        <f>IF(AY899="","",#REF!)</f>
        <v>#REF!</v>
      </c>
      <c r="BA899" s="25" t="e">
        <f>IF(AZ899="","",MROUND(((#REF!*(9/5))+32),1))</f>
        <v>#REF!</v>
      </c>
      <c r="BB899" s="25" t="e">
        <f>IF(BA899="","",#REF!)</f>
        <v>#REF!</v>
      </c>
      <c r="BC899" s="25" t="e">
        <f>IF(BB899="","",#REF!)</f>
        <v>#REF!</v>
      </c>
      <c r="BD899" s="25" t="e">
        <f>IF(BC899="","",#REF!)</f>
        <v>#REF!</v>
      </c>
    </row>
    <row r="900" spans="15:56" x14ac:dyDescent="0.25">
      <c r="O900">
        <v>898</v>
      </c>
      <c r="P900" t="str">
        <f t="shared" ref="P900:P963" si="15">IF(B900&lt;&gt;B901,O900,"Good")</f>
        <v>Good</v>
      </c>
      <c r="AR900" t="e">
        <f>IF(#REF!="","",#REF!)</f>
        <v>#REF!</v>
      </c>
      <c r="AS900" t="e">
        <f>IF(AR900="","",#REF!)</f>
        <v>#REF!</v>
      </c>
      <c r="AT900" t="e">
        <f>IF(AS900="","",#REF!)</f>
        <v>#REF!</v>
      </c>
      <c r="AU900" t="e">
        <f>IF(AT900="","",#REF!)</f>
        <v>#REF!</v>
      </c>
      <c r="AV900" t="e">
        <f>IF(AU900="","",MROUND((#REF!*(9/5))+32,1))</f>
        <v>#REF!</v>
      </c>
      <c r="AW900" t="e">
        <f>IF(AV900="","",MROUND((#REF!*(9/5))+32,1))</f>
        <v>#REF!</v>
      </c>
      <c r="AX900" t="e">
        <f>IF(AW900="","",MROUND((#REF!*14.5038),1))</f>
        <v>#REF!</v>
      </c>
      <c r="AY900" s="25" t="e">
        <f>IF(AX900="","",#REF!)</f>
        <v>#REF!</v>
      </c>
      <c r="AZ900" s="25" t="e">
        <f>IF(AY900="","",#REF!)</f>
        <v>#REF!</v>
      </c>
      <c r="BA900" s="25" t="e">
        <f>IF(AZ900="","",MROUND(((#REF!*(9/5))+32),1))</f>
        <v>#REF!</v>
      </c>
      <c r="BB900" s="25" t="e">
        <f>IF(BA900="","",#REF!)</f>
        <v>#REF!</v>
      </c>
      <c r="BC900" s="25" t="e">
        <f>IF(BB900="","",#REF!)</f>
        <v>#REF!</v>
      </c>
      <c r="BD900" s="25" t="e">
        <f>IF(BC900="","",#REF!)</f>
        <v>#REF!</v>
      </c>
    </row>
    <row r="901" spans="15:56" x14ac:dyDescent="0.25">
      <c r="O901">
        <v>899</v>
      </c>
      <c r="P901" t="str">
        <f t="shared" si="15"/>
        <v>Good</v>
      </c>
      <c r="AR901" t="e">
        <f>IF(#REF!="","",#REF!)</f>
        <v>#REF!</v>
      </c>
      <c r="AS901" t="e">
        <f>IF(AR901="","",#REF!)</f>
        <v>#REF!</v>
      </c>
      <c r="AT901" t="e">
        <f>IF(AS901="","",#REF!)</f>
        <v>#REF!</v>
      </c>
      <c r="AU901" t="e">
        <f>IF(AT901="","",#REF!)</f>
        <v>#REF!</v>
      </c>
      <c r="AV901" t="e">
        <f>IF(AU901="","",MROUND((#REF!*(9/5))+32,1))</f>
        <v>#REF!</v>
      </c>
      <c r="AW901" t="e">
        <f>IF(AV901="","",MROUND((#REF!*(9/5))+32,1))</f>
        <v>#REF!</v>
      </c>
      <c r="AX901" t="e">
        <f>IF(AW901="","",MROUND((#REF!*14.5038),1))</f>
        <v>#REF!</v>
      </c>
      <c r="AY901" s="25" t="e">
        <f>IF(AX901="","",#REF!)</f>
        <v>#REF!</v>
      </c>
      <c r="AZ901" s="25" t="e">
        <f>IF(AY901="","",#REF!)</f>
        <v>#REF!</v>
      </c>
      <c r="BA901" s="25" t="e">
        <f>IF(AZ901="","",MROUND(((#REF!*(9/5))+32),1))</f>
        <v>#REF!</v>
      </c>
      <c r="BB901" s="25" t="e">
        <f>IF(BA901="","",#REF!)</f>
        <v>#REF!</v>
      </c>
      <c r="BC901" s="25" t="e">
        <f>IF(BB901="","",#REF!)</f>
        <v>#REF!</v>
      </c>
      <c r="BD901" s="25" t="e">
        <f>IF(BC901="","",#REF!)</f>
        <v>#REF!</v>
      </c>
    </row>
    <row r="902" spans="15:56" x14ac:dyDescent="0.25">
      <c r="O902">
        <v>900</v>
      </c>
      <c r="P902" t="str">
        <f t="shared" si="15"/>
        <v>Good</v>
      </c>
      <c r="AR902" t="e">
        <f>IF(#REF!="","",#REF!)</f>
        <v>#REF!</v>
      </c>
      <c r="AS902" t="e">
        <f>IF(AR902="","",#REF!)</f>
        <v>#REF!</v>
      </c>
      <c r="AT902" t="e">
        <f>IF(AS902="","",#REF!)</f>
        <v>#REF!</v>
      </c>
      <c r="AU902" t="e">
        <f>IF(AT902="","",#REF!)</f>
        <v>#REF!</v>
      </c>
      <c r="AV902" t="e">
        <f>IF(AU902="","",MROUND((#REF!*(9/5))+32,1))</f>
        <v>#REF!</v>
      </c>
      <c r="AW902" t="e">
        <f>IF(AV902="","",MROUND((#REF!*(9/5))+32,1))</f>
        <v>#REF!</v>
      </c>
      <c r="AX902" t="e">
        <f>IF(AW902="","",MROUND((#REF!*14.5038),1))</f>
        <v>#REF!</v>
      </c>
      <c r="AY902" s="25" t="e">
        <f>IF(AX902="","",#REF!)</f>
        <v>#REF!</v>
      </c>
      <c r="AZ902" s="25" t="e">
        <f>IF(AY902="","",#REF!)</f>
        <v>#REF!</v>
      </c>
      <c r="BA902" s="25" t="e">
        <f>IF(AZ902="","",MROUND(((#REF!*(9/5))+32),1))</f>
        <v>#REF!</v>
      </c>
      <c r="BB902" s="25" t="e">
        <f>IF(BA902="","",#REF!)</f>
        <v>#REF!</v>
      </c>
      <c r="BC902" s="25" t="e">
        <f>IF(BB902="","",#REF!)</f>
        <v>#REF!</v>
      </c>
      <c r="BD902" s="25" t="e">
        <f>IF(BC902="","",#REF!)</f>
        <v>#REF!</v>
      </c>
    </row>
    <row r="903" spans="15:56" x14ac:dyDescent="0.25">
      <c r="O903">
        <v>901</v>
      </c>
      <c r="P903" t="str">
        <f t="shared" si="15"/>
        <v>Good</v>
      </c>
      <c r="AR903" t="e">
        <f>IF(#REF!="","",#REF!)</f>
        <v>#REF!</v>
      </c>
      <c r="AS903" t="e">
        <f>IF(AR903="","",#REF!)</f>
        <v>#REF!</v>
      </c>
      <c r="AT903" t="e">
        <f>IF(AS903="","",#REF!)</f>
        <v>#REF!</v>
      </c>
      <c r="AU903" t="e">
        <f>IF(AT903="","",#REF!)</f>
        <v>#REF!</v>
      </c>
      <c r="AV903" t="e">
        <f>IF(AU903="","",MROUND((#REF!*(9/5))+32,1))</f>
        <v>#REF!</v>
      </c>
      <c r="AW903" t="e">
        <f>IF(AV903="","",MROUND((#REF!*(9/5))+32,1))</f>
        <v>#REF!</v>
      </c>
      <c r="AX903" t="e">
        <f>IF(AW903="","",MROUND((#REF!*14.5038),1))</f>
        <v>#REF!</v>
      </c>
      <c r="AY903" s="25" t="e">
        <f>IF(AX903="","",#REF!)</f>
        <v>#REF!</v>
      </c>
      <c r="AZ903" s="25" t="e">
        <f>IF(AY903="","",#REF!)</f>
        <v>#REF!</v>
      </c>
      <c r="BA903" s="25" t="e">
        <f>IF(AZ903="","",MROUND(((#REF!*(9/5))+32),1))</f>
        <v>#REF!</v>
      </c>
      <c r="BB903" s="25" t="e">
        <f>IF(BA903="","",#REF!)</f>
        <v>#REF!</v>
      </c>
      <c r="BC903" s="25" t="e">
        <f>IF(BB903="","",#REF!)</f>
        <v>#REF!</v>
      </c>
      <c r="BD903" s="25" t="e">
        <f>IF(BC903="","",#REF!)</f>
        <v>#REF!</v>
      </c>
    </row>
    <row r="904" spans="15:56" x14ac:dyDescent="0.25">
      <c r="O904">
        <v>902</v>
      </c>
      <c r="P904" t="str">
        <f t="shared" si="15"/>
        <v>Good</v>
      </c>
      <c r="AR904" t="e">
        <f>IF(#REF!="","",#REF!)</f>
        <v>#REF!</v>
      </c>
      <c r="AS904" t="e">
        <f>IF(AR904="","",#REF!)</f>
        <v>#REF!</v>
      </c>
      <c r="AT904" t="e">
        <f>IF(AS904="","",#REF!)</f>
        <v>#REF!</v>
      </c>
      <c r="AU904" t="e">
        <f>IF(AT904="","",#REF!)</f>
        <v>#REF!</v>
      </c>
      <c r="AV904" t="e">
        <f>IF(AU904="","",MROUND((#REF!*(9/5))+32,1))</f>
        <v>#REF!</v>
      </c>
      <c r="AW904" t="e">
        <f>IF(AV904="","",MROUND((#REF!*(9/5))+32,1))</f>
        <v>#REF!</v>
      </c>
      <c r="AX904" t="e">
        <f>IF(AW904="","",MROUND((#REF!*14.5038),1))</f>
        <v>#REF!</v>
      </c>
      <c r="AY904" s="25" t="e">
        <f>IF(AX904="","",#REF!)</f>
        <v>#REF!</v>
      </c>
      <c r="AZ904" s="25" t="e">
        <f>IF(AY904="","",#REF!)</f>
        <v>#REF!</v>
      </c>
      <c r="BA904" s="25" t="e">
        <f>IF(AZ904="","",MROUND(((#REF!*(9/5))+32),1))</f>
        <v>#REF!</v>
      </c>
      <c r="BB904" s="25" t="e">
        <f>IF(BA904="","",#REF!)</f>
        <v>#REF!</v>
      </c>
      <c r="BC904" s="25" t="e">
        <f>IF(BB904="","",#REF!)</f>
        <v>#REF!</v>
      </c>
      <c r="BD904" s="25" t="e">
        <f>IF(BC904="","",#REF!)</f>
        <v>#REF!</v>
      </c>
    </row>
    <row r="905" spans="15:56" x14ac:dyDescent="0.25">
      <c r="O905">
        <v>903</v>
      </c>
      <c r="P905" t="str">
        <f t="shared" si="15"/>
        <v>Good</v>
      </c>
      <c r="AR905" t="e">
        <f>IF(#REF!="","",#REF!)</f>
        <v>#REF!</v>
      </c>
      <c r="AS905" t="e">
        <f>IF(AR905="","",#REF!)</f>
        <v>#REF!</v>
      </c>
      <c r="AT905" t="e">
        <f>IF(AS905="","",#REF!)</f>
        <v>#REF!</v>
      </c>
      <c r="AU905" t="e">
        <f>IF(AT905="","",#REF!)</f>
        <v>#REF!</v>
      </c>
      <c r="AV905" t="e">
        <f>IF(AU905="","",MROUND((#REF!*(9/5))+32,1))</f>
        <v>#REF!</v>
      </c>
      <c r="AW905" t="e">
        <f>IF(AV905="","",MROUND((#REF!*(9/5))+32,1))</f>
        <v>#REF!</v>
      </c>
      <c r="AX905" t="e">
        <f>IF(AW905="","",MROUND((#REF!*14.5038),1))</f>
        <v>#REF!</v>
      </c>
      <c r="AY905" s="25" t="e">
        <f>IF(AX905="","",#REF!)</f>
        <v>#REF!</v>
      </c>
      <c r="AZ905" s="25" t="e">
        <f>IF(AY905="","",#REF!)</f>
        <v>#REF!</v>
      </c>
      <c r="BA905" s="25" t="e">
        <f>IF(AZ905="","",MROUND(((#REF!*(9/5))+32),1))</f>
        <v>#REF!</v>
      </c>
      <c r="BB905" s="25" t="e">
        <f>IF(BA905="","",#REF!)</f>
        <v>#REF!</v>
      </c>
      <c r="BC905" s="25" t="e">
        <f>IF(BB905="","",#REF!)</f>
        <v>#REF!</v>
      </c>
      <c r="BD905" s="25" t="e">
        <f>IF(BC905="","",#REF!)</f>
        <v>#REF!</v>
      </c>
    </row>
    <row r="906" spans="15:56" x14ac:dyDescent="0.25">
      <c r="O906">
        <v>904</v>
      </c>
      <c r="P906" t="str">
        <f t="shared" si="15"/>
        <v>Good</v>
      </c>
      <c r="AR906" t="e">
        <f>IF(#REF!="","",#REF!)</f>
        <v>#REF!</v>
      </c>
      <c r="AS906" t="e">
        <f>IF(AR906="","",#REF!)</f>
        <v>#REF!</v>
      </c>
      <c r="AT906" t="e">
        <f>IF(AS906="","",#REF!)</f>
        <v>#REF!</v>
      </c>
      <c r="AU906" t="e">
        <f>IF(AT906="","",#REF!)</f>
        <v>#REF!</v>
      </c>
      <c r="AV906" t="e">
        <f>IF(AU906="","",MROUND((#REF!*(9/5))+32,1))</f>
        <v>#REF!</v>
      </c>
      <c r="AW906" t="e">
        <f>IF(AV906="","",MROUND((#REF!*(9/5))+32,1))</f>
        <v>#REF!</v>
      </c>
      <c r="AX906" t="e">
        <f>IF(AW906="","",MROUND((#REF!*14.5038),1))</f>
        <v>#REF!</v>
      </c>
      <c r="AY906" s="25" t="e">
        <f>IF(AX906="","",#REF!)</f>
        <v>#REF!</v>
      </c>
      <c r="AZ906" s="25" t="e">
        <f>IF(AY906="","",#REF!)</f>
        <v>#REF!</v>
      </c>
      <c r="BA906" s="25" t="e">
        <f>IF(AZ906="","",MROUND(((#REF!*(9/5))+32),1))</f>
        <v>#REF!</v>
      </c>
      <c r="BB906" s="25" t="e">
        <f>IF(BA906="","",#REF!)</f>
        <v>#REF!</v>
      </c>
      <c r="BC906" s="25" t="e">
        <f>IF(BB906="","",#REF!)</f>
        <v>#REF!</v>
      </c>
      <c r="BD906" s="25" t="e">
        <f>IF(BC906="","",#REF!)</f>
        <v>#REF!</v>
      </c>
    </row>
    <row r="907" spans="15:56" x14ac:dyDescent="0.25">
      <c r="O907">
        <v>905</v>
      </c>
      <c r="P907" t="str">
        <f t="shared" si="15"/>
        <v>Good</v>
      </c>
      <c r="AR907" t="e">
        <f>IF(#REF!="","",#REF!)</f>
        <v>#REF!</v>
      </c>
      <c r="AS907" t="e">
        <f>IF(AR907="","",#REF!)</f>
        <v>#REF!</v>
      </c>
      <c r="AT907" t="e">
        <f>IF(AS907="","",#REF!)</f>
        <v>#REF!</v>
      </c>
      <c r="AU907" t="e">
        <f>IF(AT907="","",#REF!)</f>
        <v>#REF!</v>
      </c>
      <c r="AV907" t="e">
        <f>IF(AU907="","",MROUND((#REF!*(9/5))+32,1))</f>
        <v>#REF!</v>
      </c>
      <c r="AW907" t="e">
        <f>IF(AV907="","",MROUND((#REF!*(9/5))+32,1))</f>
        <v>#REF!</v>
      </c>
      <c r="AX907" t="e">
        <f>IF(AW907="","",MROUND((#REF!*14.5038),1))</f>
        <v>#REF!</v>
      </c>
      <c r="AY907" s="25" t="e">
        <f>IF(AX907="","",#REF!)</f>
        <v>#REF!</v>
      </c>
      <c r="AZ907" s="25" t="e">
        <f>IF(AY907="","",#REF!)</f>
        <v>#REF!</v>
      </c>
      <c r="BA907" s="25" t="e">
        <f>IF(AZ907="","",MROUND(((#REF!*(9/5))+32),1))</f>
        <v>#REF!</v>
      </c>
      <c r="BB907" s="25" t="e">
        <f>IF(BA907="","",#REF!)</f>
        <v>#REF!</v>
      </c>
      <c r="BC907" s="25" t="e">
        <f>IF(BB907="","",#REF!)</f>
        <v>#REF!</v>
      </c>
      <c r="BD907" s="25" t="e">
        <f>IF(BC907="","",#REF!)</f>
        <v>#REF!</v>
      </c>
    </row>
    <row r="908" spans="15:56" x14ac:dyDescent="0.25">
      <c r="O908">
        <v>906</v>
      </c>
      <c r="P908" t="str">
        <f t="shared" si="15"/>
        <v>Good</v>
      </c>
      <c r="AR908" t="e">
        <f>IF(#REF!="","",#REF!)</f>
        <v>#REF!</v>
      </c>
      <c r="AS908" t="e">
        <f>IF(AR908="","",#REF!)</f>
        <v>#REF!</v>
      </c>
      <c r="AT908" t="e">
        <f>IF(AS908="","",#REF!)</f>
        <v>#REF!</v>
      </c>
      <c r="AU908" t="e">
        <f>IF(AT908="","",#REF!)</f>
        <v>#REF!</v>
      </c>
      <c r="AV908" t="e">
        <f>IF(AU908="","",MROUND((#REF!*(9/5))+32,1))</f>
        <v>#REF!</v>
      </c>
      <c r="AW908" t="e">
        <f>IF(AV908="","",MROUND((#REF!*(9/5))+32,1))</f>
        <v>#REF!</v>
      </c>
      <c r="AX908" t="e">
        <f>IF(AW908="","",MROUND((#REF!*14.5038),1))</f>
        <v>#REF!</v>
      </c>
      <c r="AY908" s="25" t="e">
        <f>IF(AX908="","",#REF!)</f>
        <v>#REF!</v>
      </c>
      <c r="AZ908" s="25" t="e">
        <f>IF(AY908="","",#REF!)</f>
        <v>#REF!</v>
      </c>
      <c r="BA908" s="25" t="e">
        <f>IF(AZ908="","",MROUND(((#REF!*(9/5))+32),1))</f>
        <v>#REF!</v>
      </c>
      <c r="BB908" s="25" t="e">
        <f>IF(BA908="","",#REF!)</f>
        <v>#REF!</v>
      </c>
      <c r="BC908" s="25" t="e">
        <f>IF(BB908="","",#REF!)</f>
        <v>#REF!</v>
      </c>
      <c r="BD908" s="25" t="e">
        <f>IF(BC908="","",#REF!)</f>
        <v>#REF!</v>
      </c>
    </row>
    <row r="909" spans="15:56" x14ac:dyDescent="0.25">
      <c r="O909">
        <v>907</v>
      </c>
      <c r="P909" t="str">
        <f t="shared" si="15"/>
        <v>Good</v>
      </c>
      <c r="AR909" t="e">
        <f>IF(#REF!="","",#REF!)</f>
        <v>#REF!</v>
      </c>
      <c r="AS909" t="e">
        <f>IF(AR909="","",#REF!)</f>
        <v>#REF!</v>
      </c>
      <c r="AT909" t="e">
        <f>IF(AS909="","",#REF!)</f>
        <v>#REF!</v>
      </c>
      <c r="AU909" t="e">
        <f>IF(AT909="","",#REF!)</f>
        <v>#REF!</v>
      </c>
      <c r="AV909" t="e">
        <f>IF(AU909="","",MROUND((#REF!*(9/5))+32,1))</f>
        <v>#REF!</v>
      </c>
      <c r="AW909" t="e">
        <f>IF(AV909="","",MROUND((#REF!*(9/5))+32,1))</f>
        <v>#REF!</v>
      </c>
      <c r="AX909" t="e">
        <f>IF(AW909="","",MROUND((#REF!*14.5038),1))</f>
        <v>#REF!</v>
      </c>
      <c r="AY909" s="25" t="e">
        <f>IF(AX909="","",#REF!)</f>
        <v>#REF!</v>
      </c>
      <c r="AZ909" s="25" t="e">
        <f>IF(AY909="","",#REF!)</f>
        <v>#REF!</v>
      </c>
      <c r="BA909" s="25" t="e">
        <f>IF(AZ909="","",MROUND(((#REF!*(9/5))+32),1))</f>
        <v>#REF!</v>
      </c>
      <c r="BB909" s="25" t="e">
        <f>IF(BA909="","",#REF!)</f>
        <v>#REF!</v>
      </c>
      <c r="BC909" s="25" t="e">
        <f>IF(BB909="","",#REF!)</f>
        <v>#REF!</v>
      </c>
      <c r="BD909" s="25" t="e">
        <f>IF(BC909="","",#REF!)</f>
        <v>#REF!</v>
      </c>
    </row>
    <row r="910" spans="15:56" x14ac:dyDescent="0.25">
      <c r="O910">
        <v>908</v>
      </c>
      <c r="P910" t="str">
        <f t="shared" si="15"/>
        <v>Good</v>
      </c>
      <c r="AR910" t="e">
        <f>IF(#REF!="","",#REF!)</f>
        <v>#REF!</v>
      </c>
      <c r="AS910" t="e">
        <f>IF(AR910="","",#REF!)</f>
        <v>#REF!</v>
      </c>
      <c r="AT910" t="e">
        <f>IF(AS910="","",#REF!)</f>
        <v>#REF!</v>
      </c>
      <c r="AU910" t="e">
        <f>IF(AT910="","",#REF!)</f>
        <v>#REF!</v>
      </c>
      <c r="AV910" t="e">
        <f>IF(AU910="","",MROUND((#REF!*(9/5))+32,1))</f>
        <v>#REF!</v>
      </c>
      <c r="AW910" t="e">
        <f>IF(AV910="","",MROUND((#REF!*(9/5))+32,1))</f>
        <v>#REF!</v>
      </c>
      <c r="AX910" t="e">
        <f>IF(AW910="","",MROUND((#REF!*14.5038),1))</f>
        <v>#REF!</v>
      </c>
      <c r="AY910" s="25" t="e">
        <f>IF(AX910="","",#REF!)</f>
        <v>#REF!</v>
      </c>
      <c r="AZ910" s="25" t="e">
        <f>IF(AY910="","",#REF!)</f>
        <v>#REF!</v>
      </c>
      <c r="BA910" s="25" t="e">
        <f>IF(AZ910="","",MROUND(((#REF!*(9/5))+32),1))</f>
        <v>#REF!</v>
      </c>
      <c r="BB910" s="25" t="e">
        <f>IF(BA910="","",#REF!)</f>
        <v>#REF!</v>
      </c>
      <c r="BC910" s="25" t="e">
        <f>IF(BB910="","",#REF!)</f>
        <v>#REF!</v>
      </c>
      <c r="BD910" s="25" t="e">
        <f>IF(BC910="","",#REF!)</f>
        <v>#REF!</v>
      </c>
    </row>
    <row r="911" spans="15:56" x14ac:dyDescent="0.25">
      <c r="O911">
        <v>909</v>
      </c>
      <c r="P911" t="str">
        <f t="shared" si="15"/>
        <v>Good</v>
      </c>
      <c r="AR911" t="e">
        <f>IF(#REF!="","",#REF!)</f>
        <v>#REF!</v>
      </c>
      <c r="AS911" t="e">
        <f>IF(AR911="","",#REF!)</f>
        <v>#REF!</v>
      </c>
      <c r="AT911" t="e">
        <f>IF(AS911="","",#REF!)</f>
        <v>#REF!</v>
      </c>
      <c r="AU911" t="e">
        <f>IF(AT911="","",#REF!)</f>
        <v>#REF!</v>
      </c>
      <c r="AV911" t="e">
        <f>IF(AU911="","",MROUND((#REF!*(9/5))+32,1))</f>
        <v>#REF!</v>
      </c>
      <c r="AW911" t="e">
        <f>IF(AV911="","",MROUND((#REF!*(9/5))+32,1))</f>
        <v>#REF!</v>
      </c>
      <c r="AX911" t="e">
        <f>IF(AW911="","",MROUND((#REF!*14.5038),1))</f>
        <v>#REF!</v>
      </c>
      <c r="AY911" s="25" t="e">
        <f>IF(AX911="","",#REF!)</f>
        <v>#REF!</v>
      </c>
      <c r="AZ911" s="25" t="e">
        <f>IF(AY911="","",#REF!)</f>
        <v>#REF!</v>
      </c>
      <c r="BA911" s="25" t="e">
        <f>IF(AZ911="","",MROUND(((#REF!*(9/5))+32),1))</f>
        <v>#REF!</v>
      </c>
      <c r="BB911" s="25" t="e">
        <f>IF(BA911="","",#REF!)</f>
        <v>#REF!</v>
      </c>
      <c r="BC911" s="25" t="e">
        <f>IF(BB911="","",#REF!)</f>
        <v>#REF!</v>
      </c>
      <c r="BD911" s="25" t="e">
        <f>IF(BC911="","",#REF!)</f>
        <v>#REF!</v>
      </c>
    </row>
    <row r="912" spans="15:56" x14ac:dyDescent="0.25">
      <c r="O912">
        <v>910</v>
      </c>
      <c r="P912" t="str">
        <f t="shared" si="15"/>
        <v>Good</v>
      </c>
      <c r="AR912" t="e">
        <f>IF(#REF!="","",#REF!)</f>
        <v>#REF!</v>
      </c>
      <c r="AS912" t="e">
        <f>IF(AR912="","",#REF!)</f>
        <v>#REF!</v>
      </c>
      <c r="AT912" t="e">
        <f>IF(AS912="","",#REF!)</f>
        <v>#REF!</v>
      </c>
      <c r="AU912" t="e">
        <f>IF(AT912="","",#REF!)</f>
        <v>#REF!</v>
      </c>
      <c r="AV912" t="e">
        <f>IF(AU912="","",MROUND((#REF!*(9/5))+32,1))</f>
        <v>#REF!</v>
      </c>
      <c r="AW912" t="e">
        <f>IF(AV912="","",MROUND((#REF!*(9/5))+32,1))</f>
        <v>#REF!</v>
      </c>
      <c r="AX912" t="e">
        <f>IF(AW912="","",MROUND((#REF!*14.5038),1))</f>
        <v>#REF!</v>
      </c>
      <c r="AY912" s="25" t="e">
        <f>IF(AX912="","",#REF!)</f>
        <v>#REF!</v>
      </c>
      <c r="AZ912" s="25" t="e">
        <f>IF(AY912="","",#REF!)</f>
        <v>#REF!</v>
      </c>
      <c r="BA912" s="25" t="e">
        <f>IF(AZ912="","",MROUND(((#REF!*(9/5))+32),1))</f>
        <v>#REF!</v>
      </c>
      <c r="BB912" s="25" t="e">
        <f>IF(BA912="","",#REF!)</f>
        <v>#REF!</v>
      </c>
      <c r="BC912" s="25" t="e">
        <f>IF(BB912="","",#REF!)</f>
        <v>#REF!</v>
      </c>
      <c r="BD912" s="25" t="e">
        <f>IF(BC912="","",#REF!)</f>
        <v>#REF!</v>
      </c>
    </row>
    <row r="913" spans="15:56" x14ac:dyDescent="0.25">
      <c r="O913">
        <v>911</v>
      </c>
      <c r="P913" t="str">
        <f t="shared" si="15"/>
        <v>Good</v>
      </c>
      <c r="AR913" t="e">
        <f>IF(#REF!="","",#REF!)</f>
        <v>#REF!</v>
      </c>
      <c r="AS913" t="e">
        <f>IF(AR913="","",#REF!)</f>
        <v>#REF!</v>
      </c>
      <c r="AT913" t="e">
        <f>IF(AS913="","",#REF!)</f>
        <v>#REF!</v>
      </c>
      <c r="AU913" t="e">
        <f>IF(AT913="","",#REF!)</f>
        <v>#REF!</v>
      </c>
      <c r="AV913" t="e">
        <f>IF(AU913="","",MROUND((#REF!*(9/5))+32,1))</f>
        <v>#REF!</v>
      </c>
      <c r="AW913" t="e">
        <f>IF(AV913="","",MROUND((#REF!*(9/5))+32,1))</f>
        <v>#REF!</v>
      </c>
      <c r="AX913" t="e">
        <f>IF(AW913="","",MROUND((#REF!*14.5038),1))</f>
        <v>#REF!</v>
      </c>
      <c r="AY913" s="25" t="e">
        <f>IF(AX913="","",#REF!)</f>
        <v>#REF!</v>
      </c>
      <c r="AZ913" s="25" t="e">
        <f>IF(AY913="","",#REF!)</f>
        <v>#REF!</v>
      </c>
      <c r="BA913" s="25" t="e">
        <f>IF(AZ913="","",MROUND(((#REF!*(9/5))+32),1))</f>
        <v>#REF!</v>
      </c>
      <c r="BB913" s="25" t="e">
        <f>IF(BA913="","",#REF!)</f>
        <v>#REF!</v>
      </c>
      <c r="BC913" s="25" t="e">
        <f>IF(BB913="","",#REF!)</f>
        <v>#REF!</v>
      </c>
      <c r="BD913" s="25" t="e">
        <f>IF(BC913="","",#REF!)</f>
        <v>#REF!</v>
      </c>
    </row>
    <row r="914" spans="15:56" x14ac:dyDescent="0.25">
      <c r="O914">
        <v>912</v>
      </c>
      <c r="P914" t="str">
        <f t="shared" si="15"/>
        <v>Good</v>
      </c>
      <c r="AR914" t="e">
        <f>IF(#REF!="","",#REF!)</f>
        <v>#REF!</v>
      </c>
      <c r="AS914" t="e">
        <f>IF(AR914="","",#REF!)</f>
        <v>#REF!</v>
      </c>
      <c r="AT914" t="e">
        <f>IF(AS914="","",#REF!)</f>
        <v>#REF!</v>
      </c>
      <c r="AU914" t="e">
        <f>IF(AT914="","",#REF!)</f>
        <v>#REF!</v>
      </c>
      <c r="AV914" t="e">
        <f>IF(AU914="","",MROUND((#REF!*(9/5))+32,1))</f>
        <v>#REF!</v>
      </c>
      <c r="AW914" t="e">
        <f>IF(AV914="","",MROUND((#REF!*(9/5))+32,1))</f>
        <v>#REF!</v>
      </c>
      <c r="AX914" t="e">
        <f>IF(AW914="","",MROUND((#REF!*14.5038),1))</f>
        <v>#REF!</v>
      </c>
      <c r="AY914" s="25" t="e">
        <f>IF(AX914="","",#REF!)</f>
        <v>#REF!</v>
      </c>
      <c r="AZ914" s="25" t="e">
        <f>IF(AY914="","",#REF!)</f>
        <v>#REF!</v>
      </c>
      <c r="BA914" s="25" t="e">
        <f>IF(AZ914="","",MROUND(((#REF!*(9/5))+32),1))</f>
        <v>#REF!</v>
      </c>
      <c r="BB914" s="25" t="e">
        <f>IF(BA914="","",#REF!)</f>
        <v>#REF!</v>
      </c>
      <c r="BC914" s="25" t="e">
        <f>IF(BB914="","",#REF!)</f>
        <v>#REF!</v>
      </c>
      <c r="BD914" s="25" t="e">
        <f>IF(BC914="","",#REF!)</f>
        <v>#REF!</v>
      </c>
    </row>
    <row r="915" spans="15:56" x14ac:dyDescent="0.25">
      <c r="O915">
        <v>913</v>
      </c>
      <c r="P915" t="str">
        <f t="shared" si="15"/>
        <v>Good</v>
      </c>
      <c r="AR915" t="e">
        <f>IF(#REF!="","",#REF!)</f>
        <v>#REF!</v>
      </c>
      <c r="AS915" t="e">
        <f>IF(AR915="","",#REF!)</f>
        <v>#REF!</v>
      </c>
      <c r="AT915" t="e">
        <f>IF(AS915="","",#REF!)</f>
        <v>#REF!</v>
      </c>
      <c r="AU915" t="e">
        <f>IF(AT915="","",#REF!)</f>
        <v>#REF!</v>
      </c>
      <c r="AV915" t="e">
        <f>IF(AU915="","",MROUND((#REF!*(9/5))+32,1))</f>
        <v>#REF!</v>
      </c>
      <c r="AW915" t="e">
        <f>IF(AV915="","",MROUND((#REF!*(9/5))+32,1))</f>
        <v>#REF!</v>
      </c>
      <c r="AX915" t="e">
        <f>IF(AW915="","",MROUND((#REF!*14.5038),1))</f>
        <v>#REF!</v>
      </c>
      <c r="AY915" s="25" t="e">
        <f>IF(AX915="","",#REF!)</f>
        <v>#REF!</v>
      </c>
      <c r="AZ915" s="25" t="e">
        <f>IF(AY915="","",#REF!)</f>
        <v>#REF!</v>
      </c>
      <c r="BA915" s="25" t="e">
        <f>IF(AZ915="","",MROUND(((#REF!*(9/5))+32),1))</f>
        <v>#REF!</v>
      </c>
      <c r="BB915" s="25" t="e">
        <f>IF(BA915="","",#REF!)</f>
        <v>#REF!</v>
      </c>
      <c r="BC915" s="25" t="e">
        <f>IF(BB915="","",#REF!)</f>
        <v>#REF!</v>
      </c>
      <c r="BD915" s="25" t="e">
        <f>IF(BC915="","",#REF!)</f>
        <v>#REF!</v>
      </c>
    </row>
    <row r="916" spans="15:56" x14ac:dyDescent="0.25">
      <c r="O916">
        <v>914</v>
      </c>
      <c r="P916" t="str">
        <f t="shared" si="15"/>
        <v>Good</v>
      </c>
      <c r="AR916" t="e">
        <f>IF(#REF!="","",#REF!)</f>
        <v>#REF!</v>
      </c>
      <c r="AS916" t="e">
        <f>IF(AR916="","",#REF!)</f>
        <v>#REF!</v>
      </c>
      <c r="AT916" t="e">
        <f>IF(AS916="","",#REF!)</f>
        <v>#REF!</v>
      </c>
      <c r="AU916" t="e">
        <f>IF(AT916="","",#REF!)</f>
        <v>#REF!</v>
      </c>
      <c r="AV916" t="e">
        <f>IF(AU916="","",MROUND((#REF!*(9/5))+32,1))</f>
        <v>#REF!</v>
      </c>
      <c r="AW916" t="e">
        <f>IF(AV916="","",MROUND((#REF!*(9/5))+32,1))</f>
        <v>#REF!</v>
      </c>
      <c r="AX916" t="e">
        <f>IF(AW916="","",MROUND((#REF!*14.5038),1))</f>
        <v>#REF!</v>
      </c>
      <c r="AY916" s="25" t="e">
        <f>IF(AX916="","",#REF!)</f>
        <v>#REF!</v>
      </c>
      <c r="AZ916" s="25" t="e">
        <f>IF(AY916="","",#REF!)</f>
        <v>#REF!</v>
      </c>
      <c r="BA916" s="25" t="e">
        <f>IF(AZ916="","",MROUND(((#REF!*(9/5))+32),1))</f>
        <v>#REF!</v>
      </c>
      <c r="BB916" s="25" t="e">
        <f>IF(BA916="","",#REF!)</f>
        <v>#REF!</v>
      </c>
      <c r="BC916" s="25" t="e">
        <f>IF(BB916="","",#REF!)</f>
        <v>#REF!</v>
      </c>
      <c r="BD916" s="25" t="e">
        <f>IF(BC916="","",#REF!)</f>
        <v>#REF!</v>
      </c>
    </row>
    <row r="917" spans="15:56" x14ac:dyDescent="0.25">
      <c r="O917">
        <v>915</v>
      </c>
      <c r="P917" t="str">
        <f t="shared" si="15"/>
        <v>Good</v>
      </c>
      <c r="AR917" t="e">
        <f>IF(#REF!="","",#REF!)</f>
        <v>#REF!</v>
      </c>
      <c r="AS917" t="e">
        <f>IF(AR917="","",#REF!)</f>
        <v>#REF!</v>
      </c>
      <c r="AT917" t="e">
        <f>IF(AS917="","",#REF!)</f>
        <v>#REF!</v>
      </c>
      <c r="AU917" t="e">
        <f>IF(AT917="","",#REF!)</f>
        <v>#REF!</v>
      </c>
      <c r="AV917" t="e">
        <f>IF(AU917="","",MROUND((#REF!*(9/5))+32,1))</f>
        <v>#REF!</v>
      </c>
      <c r="AW917" t="e">
        <f>IF(AV917="","",MROUND((#REF!*(9/5))+32,1))</f>
        <v>#REF!</v>
      </c>
      <c r="AX917" t="e">
        <f>IF(AW917="","",MROUND((#REF!*14.5038),1))</f>
        <v>#REF!</v>
      </c>
      <c r="AY917" s="25" t="e">
        <f>IF(AX917="","",#REF!)</f>
        <v>#REF!</v>
      </c>
      <c r="AZ917" s="25" t="e">
        <f>IF(AY917="","",#REF!)</f>
        <v>#REF!</v>
      </c>
      <c r="BA917" s="25" t="e">
        <f>IF(AZ917="","",MROUND(((#REF!*(9/5))+32),1))</f>
        <v>#REF!</v>
      </c>
      <c r="BB917" s="25" t="e">
        <f>IF(BA917="","",#REF!)</f>
        <v>#REF!</v>
      </c>
      <c r="BC917" s="25" t="e">
        <f>IF(BB917="","",#REF!)</f>
        <v>#REF!</v>
      </c>
      <c r="BD917" s="25" t="e">
        <f>IF(BC917="","",#REF!)</f>
        <v>#REF!</v>
      </c>
    </row>
    <row r="918" spans="15:56" x14ac:dyDescent="0.25">
      <c r="O918">
        <v>916</v>
      </c>
      <c r="P918" t="str">
        <f t="shared" si="15"/>
        <v>Good</v>
      </c>
      <c r="AR918" t="e">
        <f>IF(#REF!="","",#REF!)</f>
        <v>#REF!</v>
      </c>
      <c r="AS918" t="e">
        <f>IF(AR918="","",#REF!)</f>
        <v>#REF!</v>
      </c>
      <c r="AT918" t="e">
        <f>IF(AS918="","",#REF!)</f>
        <v>#REF!</v>
      </c>
      <c r="AU918" t="e">
        <f>IF(AT918="","",#REF!)</f>
        <v>#REF!</v>
      </c>
      <c r="AV918" t="e">
        <f>IF(AU918="","",MROUND((#REF!*(9/5))+32,1))</f>
        <v>#REF!</v>
      </c>
      <c r="AW918" t="e">
        <f>IF(AV918="","",MROUND((#REF!*(9/5))+32,1))</f>
        <v>#REF!</v>
      </c>
      <c r="AX918" t="e">
        <f>IF(AW918="","",MROUND((#REF!*14.5038),1))</f>
        <v>#REF!</v>
      </c>
      <c r="AY918" s="25" t="e">
        <f>IF(AX918="","",#REF!)</f>
        <v>#REF!</v>
      </c>
      <c r="AZ918" s="25" t="e">
        <f>IF(AY918="","",#REF!)</f>
        <v>#REF!</v>
      </c>
      <c r="BA918" s="25" t="e">
        <f>IF(AZ918="","",MROUND(((#REF!*(9/5))+32),1))</f>
        <v>#REF!</v>
      </c>
      <c r="BB918" s="25" t="e">
        <f>IF(BA918="","",#REF!)</f>
        <v>#REF!</v>
      </c>
      <c r="BC918" s="25" t="e">
        <f>IF(BB918="","",#REF!)</f>
        <v>#REF!</v>
      </c>
      <c r="BD918" s="25" t="e">
        <f>IF(BC918="","",#REF!)</f>
        <v>#REF!</v>
      </c>
    </row>
    <row r="919" spans="15:56" x14ac:dyDescent="0.25">
      <c r="O919">
        <v>917</v>
      </c>
      <c r="P919" t="str">
        <f t="shared" si="15"/>
        <v>Good</v>
      </c>
      <c r="AR919" t="e">
        <f>IF(#REF!="","",#REF!)</f>
        <v>#REF!</v>
      </c>
      <c r="AS919" t="e">
        <f>IF(AR919="","",#REF!)</f>
        <v>#REF!</v>
      </c>
      <c r="AT919" t="e">
        <f>IF(AS919="","",#REF!)</f>
        <v>#REF!</v>
      </c>
      <c r="AU919" t="e">
        <f>IF(AT919="","",#REF!)</f>
        <v>#REF!</v>
      </c>
      <c r="AV919" t="e">
        <f>IF(AU919="","",MROUND((#REF!*(9/5))+32,1))</f>
        <v>#REF!</v>
      </c>
      <c r="AW919" t="e">
        <f>IF(AV919="","",MROUND((#REF!*(9/5))+32,1))</f>
        <v>#REF!</v>
      </c>
      <c r="AX919" t="e">
        <f>IF(AW919="","",MROUND((#REF!*14.5038),1))</f>
        <v>#REF!</v>
      </c>
      <c r="AY919" s="25" t="e">
        <f>IF(AX919="","",#REF!)</f>
        <v>#REF!</v>
      </c>
      <c r="AZ919" s="25" t="e">
        <f>IF(AY919="","",#REF!)</f>
        <v>#REF!</v>
      </c>
      <c r="BA919" s="25" t="e">
        <f>IF(AZ919="","",MROUND(((#REF!*(9/5))+32),1))</f>
        <v>#REF!</v>
      </c>
      <c r="BB919" s="25" t="e">
        <f>IF(BA919="","",#REF!)</f>
        <v>#REF!</v>
      </c>
      <c r="BC919" s="25" t="e">
        <f>IF(BB919="","",#REF!)</f>
        <v>#REF!</v>
      </c>
      <c r="BD919" s="25" t="e">
        <f>IF(BC919="","",#REF!)</f>
        <v>#REF!</v>
      </c>
    </row>
    <row r="920" spans="15:56" x14ac:dyDescent="0.25">
      <c r="O920">
        <v>918</v>
      </c>
      <c r="P920" t="str">
        <f t="shared" si="15"/>
        <v>Good</v>
      </c>
      <c r="AR920" t="e">
        <f>IF(#REF!="","",#REF!)</f>
        <v>#REF!</v>
      </c>
      <c r="AS920" t="e">
        <f>IF(AR920="","",#REF!)</f>
        <v>#REF!</v>
      </c>
      <c r="AT920" t="e">
        <f>IF(AS920="","",#REF!)</f>
        <v>#REF!</v>
      </c>
      <c r="AU920" t="e">
        <f>IF(AT920="","",#REF!)</f>
        <v>#REF!</v>
      </c>
      <c r="AV920" t="e">
        <f>IF(AU920="","",MROUND((#REF!*(9/5))+32,1))</f>
        <v>#REF!</v>
      </c>
      <c r="AW920" t="e">
        <f>IF(AV920="","",MROUND((#REF!*(9/5))+32,1))</f>
        <v>#REF!</v>
      </c>
      <c r="AX920" t="e">
        <f>IF(AW920="","",MROUND((#REF!*14.5038),1))</f>
        <v>#REF!</v>
      </c>
      <c r="AY920" s="25" t="e">
        <f>IF(AX920="","",#REF!)</f>
        <v>#REF!</v>
      </c>
      <c r="AZ920" s="25" t="e">
        <f>IF(AY920="","",#REF!)</f>
        <v>#REF!</v>
      </c>
      <c r="BA920" s="25" t="e">
        <f>IF(AZ920="","",MROUND(((#REF!*(9/5))+32),1))</f>
        <v>#REF!</v>
      </c>
      <c r="BB920" s="25" t="e">
        <f>IF(BA920="","",#REF!)</f>
        <v>#REF!</v>
      </c>
      <c r="BC920" s="25" t="e">
        <f>IF(BB920="","",#REF!)</f>
        <v>#REF!</v>
      </c>
      <c r="BD920" s="25" t="e">
        <f>IF(BC920="","",#REF!)</f>
        <v>#REF!</v>
      </c>
    </row>
    <row r="921" spans="15:56" x14ac:dyDescent="0.25">
      <c r="O921">
        <v>919</v>
      </c>
      <c r="P921" t="str">
        <f t="shared" si="15"/>
        <v>Good</v>
      </c>
      <c r="AR921" t="e">
        <f>IF(#REF!="","",#REF!)</f>
        <v>#REF!</v>
      </c>
      <c r="AS921" t="e">
        <f>IF(AR921="","",#REF!)</f>
        <v>#REF!</v>
      </c>
      <c r="AT921" t="e">
        <f>IF(AS921="","",#REF!)</f>
        <v>#REF!</v>
      </c>
      <c r="AU921" t="e">
        <f>IF(AT921="","",#REF!)</f>
        <v>#REF!</v>
      </c>
      <c r="AV921" t="e">
        <f>IF(AU921="","",MROUND((#REF!*(9/5))+32,1))</f>
        <v>#REF!</v>
      </c>
      <c r="AW921" t="e">
        <f>IF(AV921="","",MROUND((#REF!*(9/5))+32,1))</f>
        <v>#REF!</v>
      </c>
      <c r="AX921" t="e">
        <f>IF(AW921="","",MROUND((#REF!*14.5038),1))</f>
        <v>#REF!</v>
      </c>
      <c r="AY921" s="25" t="e">
        <f>IF(AX921="","",#REF!)</f>
        <v>#REF!</v>
      </c>
      <c r="AZ921" s="25" t="e">
        <f>IF(AY921="","",#REF!)</f>
        <v>#REF!</v>
      </c>
      <c r="BA921" s="25" t="e">
        <f>IF(AZ921="","",MROUND(((#REF!*(9/5))+32),1))</f>
        <v>#REF!</v>
      </c>
      <c r="BB921" s="25" t="e">
        <f>IF(BA921="","",#REF!)</f>
        <v>#REF!</v>
      </c>
      <c r="BC921" s="25" t="e">
        <f>IF(BB921="","",#REF!)</f>
        <v>#REF!</v>
      </c>
      <c r="BD921" s="25" t="e">
        <f>IF(BC921="","",#REF!)</f>
        <v>#REF!</v>
      </c>
    </row>
    <row r="922" spans="15:56" x14ac:dyDescent="0.25">
      <c r="O922">
        <v>920</v>
      </c>
      <c r="P922" t="str">
        <f t="shared" si="15"/>
        <v>Good</v>
      </c>
      <c r="AR922" t="e">
        <f>IF(#REF!="","",#REF!)</f>
        <v>#REF!</v>
      </c>
      <c r="AS922" t="e">
        <f>IF(AR922="","",#REF!)</f>
        <v>#REF!</v>
      </c>
      <c r="AT922" t="e">
        <f>IF(AS922="","",#REF!)</f>
        <v>#REF!</v>
      </c>
      <c r="AU922" t="e">
        <f>IF(AT922="","",#REF!)</f>
        <v>#REF!</v>
      </c>
      <c r="AV922" t="e">
        <f>IF(AU922="","",MROUND((#REF!*(9/5))+32,1))</f>
        <v>#REF!</v>
      </c>
      <c r="AW922" t="e">
        <f>IF(AV922="","",MROUND((#REF!*(9/5))+32,1))</f>
        <v>#REF!</v>
      </c>
      <c r="AX922" t="e">
        <f>IF(AW922="","",MROUND((#REF!*14.5038),1))</f>
        <v>#REF!</v>
      </c>
      <c r="AY922" s="25" t="e">
        <f>IF(AX922="","",#REF!)</f>
        <v>#REF!</v>
      </c>
      <c r="AZ922" s="25" t="e">
        <f>IF(AY922="","",#REF!)</f>
        <v>#REF!</v>
      </c>
      <c r="BA922" s="25" t="e">
        <f>IF(AZ922="","",MROUND(((#REF!*(9/5))+32),1))</f>
        <v>#REF!</v>
      </c>
      <c r="BB922" s="25" t="e">
        <f>IF(BA922="","",#REF!)</f>
        <v>#REF!</v>
      </c>
      <c r="BC922" s="25" t="e">
        <f>IF(BB922="","",#REF!)</f>
        <v>#REF!</v>
      </c>
      <c r="BD922" s="25" t="e">
        <f>IF(BC922="","",#REF!)</f>
        <v>#REF!</v>
      </c>
    </row>
    <row r="923" spans="15:56" x14ac:dyDescent="0.25">
      <c r="O923">
        <v>921</v>
      </c>
      <c r="P923" t="str">
        <f t="shared" si="15"/>
        <v>Good</v>
      </c>
      <c r="AR923" t="e">
        <f>IF(#REF!="","",#REF!)</f>
        <v>#REF!</v>
      </c>
      <c r="AS923" t="e">
        <f>IF(AR923="","",#REF!)</f>
        <v>#REF!</v>
      </c>
      <c r="AT923" t="e">
        <f>IF(AS923="","",#REF!)</f>
        <v>#REF!</v>
      </c>
      <c r="AU923" t="e">
        <f>IF(AT923="","",#REF!)</f>
        <v>#REF!</v>
      </c>
      <c r="AV923" t="e">
        <f>IF(AU923="","",MROUND((#REF!*(9/5))+32,1))</f>
        <v>#REF!</v>
      </c>
      <c r="AW923" t="e">
        <f>IF(AV923="","",MROUND((#REF!*(9/5))+32,1))</f>
        <v>#REF!</v>
      </c>
      <c r="AX923" t="e">
        <f>IF(AW923="","",MROUND((#REF!*14.5038),1))</f>
        <v>#REF!</v>
      </c>
      <c r="AY923" s="25" t="e">
        <f>IF(AX923="","",#REF!)</f>
        <v>#REF!</v>
      </c>
      <c r="AZ923" s="25" t="e">
        <f>IF(AY923="","",#REF!)</f>
        <v>#REF!</v>
      </c>
      <c r="BA923" s="25" t="e">
        <f>IF(AZ923="","",MROUND(((#REF!*(9/5))+32),1))</f>
        <v>#REF!</v>
      </c>
      <c r="BB923" s="25" t="e">
        <f>IF(BA923="","",#REF!)</f>
        <v>#REF!</v>
      </c>
      <c r="BC923" s="25" t="e">
        <f>IF(BB923="","",#REF!)</f>
        <v>#REF!</v>
      </c>
      <c r="BD923" s="25" t="e">
        <f>IF(BC923="","",#REF!)</f>
        <v>#REF!</v>
      </c>
    </row>
    <row r="924" spans="15:56" x14ac:dyDescent="0.25">
      <c r="O924">
        <v>922</v>
      </c>
      <c r="P924" t="str">
        <f t="shared" si="15"/>
        <v>Good</v>
      </c>
      <c r="AR924" t="e">
        <f>IF(#REF!="","",#REF!)</f>
        <v>#REF!</v>
      </c>
      <c r="AS924" t="e">
        <f>IF(AR924="","",#REF!)</f>
        <v>#REF!</v>
      </c>
      <c r="AT924" t="e">
        <f>IF(AS924="","",#REF!)</f>
        <v>#REF!</v>
      </c>
      <c r="AU924" t="e">
        <f>IF(AT924="","",#REF!)</f>
        <v>#REF!</v>
      </c>
      <c r="AV924" t="e">
        <f>IF(AU924="","",MROUND((#REF!*(9/5))+32,1))</f>
        <v>#REF!</v>
      </c>
      <c r="AW924" t="e">
        <f>IF(AV924="","",MROUND((#REF!*(9/5))+32,1))</f>
        <v>#REF!</v>
      </c>
      <c r="AX924" t="e">
        <f>IF(AW924="","",MROUND((#REF!*14.5038),1))</f>
        <v>#REF!</v>
      </c>
      <c r="AY924" s="25" t="e">
        <f>IF(AX924="","",#REF!)</f>
        <v>#REF!</v>
      </c>
      <c r="AZ924" s="25" t="e">
        <f>IF(AY924="","",#REF!)</f>
        <v>#REF!</v>
      </c>
      <c r="BA924" s="25" t="e">
        <f>IF(AZ924="","",MROUND(((#REF!*(9/5))+32),1))</f>
        <v>#REF!</v>
      </c>
      <c r="BB924" s="25" t="e">
        <f>IF(BA924="","",#REF!)</f>
        <v>#REF!</v>
      </c>
      <c r="BC924" s="25" t="e">
        <f>IF(BB924="","",#REF!)</f>
        <v>#REF!</v>
      </c>
      <c r="BD924" s="25" t="e">
        <f>IF(BC924="","",#REF!)</f>
        <v>#REF!</v>
      </c>
    </row>
    <row r="925" spans="15:56" x14ac:dyDescent="0.25">
      <c r="O925">
        <v>923</v>
      </c>
      <c r="P925" t="str">
        <f t="shared" si="15"/>
        <v>Good</v>
      </c>
      <c r="AR925" t="e">
        <f>IF(#REF!="","",#REF!)</f>
        <v>#REF!</v>
      </c>
      <c r="AS925" t="e">
        <f>IF(AR925="","",#REF!)</f>
        <v>#REF!</v>
      </c>
      <c r="AT925" t="e">
        <f>IF(AS925="","",#REF!)</f>
        <v>#REF!</v>
      </c>
      <c r="AU925" t="e">
        <f>IF(AT925="","",#REF!)</f>
        <v>#REF!</v>
      </c>
      <c r="AV925" t="e">
        <f>IF(AU925="","",MROUND((#REF!*(9/5))+32,1))</f>
        <v>#REF!</v>
      </c>
      <c r="AW925" t="e">
        <f>IF(AV925="","",MROUND((#REF!*(9/5))+32,1))</f>
        <v>#REF!</v>
      </c>
      <c r="AX925" t="e">
        <f>IF(AW925="","",MROUND((#REF!*14.5038),1))</f>
        <v>#REF!</v>
      </c>
      <c r="AY925" s="25" t="e">
        <f>IF(AX925="","",#REF!)</f>
        <v>#REF!</v>
      </c>
      <c r="AZ925" s="25" t="e">
        <f>IF(AY925="","",#REF!)</f>
        <v>#REF!</v>
      </c>
      <c r="BA925" s="25" t="e">
        <f>IF(AZ925="","",MROUND(((#REF!*(9/5))+32),1))</f>
        <v>#REF!</v>
      </c>
      <c r="BB925" s="25" t="e">
        <f>IF(BA925="","",#REF!)</f>
        <v>#REF!</v>
      </c>
      <c r="BC925" s="25" t="e">
        <f>IF(BB925="","",#REF!)</f>
        <v>#REF!</v>
      </c>
      <c r="BD925" s="25" t="e">
        <f>IF(BC925="","",#REF!)</f>
        <v>#REF!</v>
      </c>
    </row>
    <row r="926" spans="15:56" x14ac:dyDescent="0.25">
      <c r="O926">
        <v>924</v>
      </c>
      <c r="P926" t="str">
        <f t="shared" si="15"/>
        <v>Good</v>
      </c>
      <c r="AR926" t="e">
        <f>IF(#REF!="","",#REF!)</f>
        <v>#REF!</v>
      </c>
      <c r="AS926" t="e">
        <f>IF(AR926="","",#REF!)</f>
        <v>#REF!</v>
      </c>
      <c r="AT926" t="e">
        <f>IF(AS926="","",#REF!)</f>
        <v>#REF!</v>
      </c>
      <c r="AU926" t="e">
        <f>IF(AT926="","",#REF!)</f>
        <v>#REF!</v>
      </c>
      <c r="AV926" t="e">
        <f>IF(AU926="","",MROUND((#REF!*(9/5))+32,1))</f>
        <v>#REF!</v>
      </c>
      <c r="AW926" t="e">
        <f>IF(AV926="","",MROUND((#REF!*(9/5))+32,1))</f>
        <v>#REF!</v>
      </c>
      <c r="AX926" t="e">
        <f>IF(AW926="","",MROUND((#REF!*14.5038),1))</f>
        <v>#REF!</v>
      </c>
      <c r="AY926" s="25" t="e">
        <f>IF(AX926="","",#REF!)</f>
        <v>#REF!</v>
      </c>
      <c r="AZ926" s="25" t="e">
        <f>IF(AY926="","",#REF!)</f>
        <v>#REF!</v>
      </c>
      <c r="BA926" s="25" t="e">
        <f>IF(AZ926="","",MROUND(((#REF!*(9/5))+32),1))</f>
        <v>#REF!</v>
      </c>
      <c r="BB926" s="25" t="e">
        <f>IF(BA926="","",#REF!)</f>
        <v>#REF!</v>
      </c>
      <c r="BC926" s="25" t="e">
        <f>IF(BB926="","",#REF!)</f>
        <v>#REF!</v>
      </c>
      <c r="BD926" s="25" t="e">
        <f>IF(BC926="","",#REF!)</f>
        <v>#REF!</v>
      </c>
    </row>
    <row r="927" spans="15:56" x14ac:dyDescent="0.25">
      <c r="O927">
        <v>925</v>
      </c>
      <c r="P927" t="str">
        <f t="shared" si="15"/>
        <v>Good</v>
      </c>
      <c r="AR927" t="e">
        <f>IF(#REF!="","",#REF!)</f>
        <v>#REF!</v>
      </c>
      <c r="AS927" t="e">
        <f>IF(AR927="","",#REF!)</f>
        <v>#REF!</v>
      </c>
      <c r="AT927" t="e">
        <f>IF(AS927="","",#REF!)</f>
        <v>#REF!</v>
      </c>
      <c r="AU927" t="e">
        <f>IF(AT927="","",#REF!)</f>
        <v>#REF!</v>
      </c>
      <c r="AV927" t="e">
        <f>IF(AU927="","",MROUND((#REF!*(9/5))+32,1))</f>
        <v>#REF!</v>
      </c>
      <c r="AW927" t="e">
        <f>IF(AV927="","",MROUND((#REF!*(9/5))+32,1))</f>
        <v>#REF!</v>
      </c>
      <c r="AX927" t="e">
        <f>IF(AW927="","",MROUND((#REF!*14.5038),1))</f>
        <v>#REF!</v>
      </c>
      <c r="AY927" s="25" t="e">
        <f>IF(AX927="","",#REF!)</f>
        <v>#REF!</v>
      </c>
      <c r="AZ927" s="25" t="e">
        <f>IF(AY927="","",#REF!)</f>
        <v>#REF!</v>
      </c>
      <c r="BA927" s="25" t="e">
        <f>IF(AZ927="","",MROUND(((#REF!*(9/5))+32),1))</f>
        <v>#REF!</v>
      </c>
      <c r="BB927" s="25" t="e">
        <f>IF(BA927="","",#REF!)</f>
        <v>#REF!</v>
      </c>
      <c r="BC927" s="25" t="e">
        <f>IF(BB927="","",#REF!)</f>
        <v>#REF!</v>
      </c>
      <c r="BD927" s="25" t="e">
        <f>IF(BC927="","",#REF!)</f>
        <v>#REF!</v>
      </c>
    </row>
    <row r="928" spans="15:56" x14ac:dyDescent="0.25">
      <c r="O928">
        <v>926</v>
      </c>
      <c r="P928" t="str">
        <f t="shared" si="15"/>
        <v>Good</v>
      </c>
      <c r="AR928" t="e">
        <f>IF(#REF!="","",#REF!)</f>
        <v>#REF!</v>
      </c>
      <c r="AS928" t="e">
        <f>IF(AR928="","",#REF!)</f>
        <v>#REF!</v>
      </c>
      <c r="AT928" t="e">
        <f>IF(AS928="","",#REF!)</f>
        <v>#REF!</v>
      </c>
      <c r="AU928" t="e">
        <f>IF(AT928="","",#REF!)</f>
        <v>#REF!</v>
      </c>
      <c r="AV928" t="e">
        <f>IF(AU928="","",MROUND((#REF!*(9/5))+32,1))</f>
        <v>#REF!</v>
      </c>
      <c r="AW928" t="e">
        <f>IF(AV928="","",MROUND((#REF!*(9/5))+32,1))</f>
        <v>#REF!</v>
      </c>
      <c r="AX928" t="e">
        <f>IF(AW928="","",MROUND((#REF!*14.5038),1))</f>
        <v>#REF!</v>
      </c>
      <c r="AY928" s="25" t="e">
        <f>IF(AX928="","",#REF!)</f>
        <v>#REF!</v>
      </c>
      <c r="AZ928" s="25" t="e">
        <f>IF(AY928="","",#REF!)</f>
        <v>#REF!</v>
      </c>
      <c r="BA928" s="25" t="e">
        <f>IF(AZ928="","",MROUND(((#REF!*(9/5))+32),1))</f>
        <v>#REF!</v>
      </c>
      <c r="BB928" s="25" t="e">
        <f>IF(BA928="","",#REF!)</f>
        <v>#REF!</v>
      </c>
      <c r="BC928" s="25" t="e">
        <f>IF(BB928="","",#REF!)</f>
        <v>#REF!</v>
      </c>
      <c r="BD928" s="25" t="e">
        <f>IF(BC928="","",#REF!)</f>
        <v>#REF!</v>
      </c>
    </row>
    <row r="929" spans="15:56" x14ac:dyDescent="0.25">
      <c r="O929">
        <v>927</v>
      </c>
      <c r="P929" t="str">
        <f t="shared" si="15"/>
        <v>Good</v>
      </c>
      <c r="AR929" t="e">
        <f>IF(#REF!="","",#REF!)</f>
        <v>#REF!</v>
      </c>
      <c r="AS929" t="e">
        <f>IF(AR929="","",#REF!)</f>
        <v>#REF!</v>
      </c>
      <c r="AT929" t="e">
        <f>IF(AS929="","",#REF!)</f>
        <v>#REF!</v>
      </c>
      <c r="AU929" t="e">
        <f>IF(AT929="","",#REF!)</f>
        <v>#REF!</v>
      </c>
      <c r="AV929" t="e">
        <f>IF(AU929="","",MROUND((#REF!*(9/5))+32,1))</f>
        <v>#REF!</v>
      </c>
      <c r="AW929" t="e">
        <f>IF(AV929="","",MROUND((#REF!*(9/5))+32,1))</f>
        <v>#REF!</v>
      </c>
      <c r="AX929" t="e">
        <f>IF(AW929="","",MROUND((#REF!*14.5038),1))</f>
        <v>#REF!</v>
      </c>
      <c r="AY929" s="25" t="e">
        <f>IF(AX929="","",#REF!)</f>
        <v>#REF!</v>
      </c>
      <c r="AZ929" s="25" t="e">
        <f>IF(AY929="","",#REF!)</f>
        <v>#REF!</v>
      </c>
      <c r="BA929" s="25" t="e">
        <f>IF(AZ929="","",MROUND(((#REF!*(9/5))+32),1))</f>
        <v>#REF!</v>
      </c>
      <c r="BB929" s="25" t="e">
        <f>IF(BA929="","",#REF!)</f>
        <v>#REF!</v>
      </c>
      <c r="BC929" s="25" t="e">
        <f>IF(BB929="","",#REF!)</f>
        <v>#REF!</v>
      </c>
      <c r="BD929" s="25" t="e">
        <f>IF(BC929="","",#REF!)</f>
        <v>#REF!</v>
      </c>
    </row>
    <row r="930" spans="15:56" x14ac:dyDescent="0.25">
      <c r="O930">
        <v>928</v>
      </c>
      <c r="P930" t="str">
        <f t="shared" si="15"/>
        <v>Good</v>
      </c>
      <c r="AR930" t="e">
        <f>IF(#REF!="","",#REF!)</f>
        <v>#REF!</v>
      </c>
      <c r="AS930" t="e">
        <f>IF(AR930="","",#REF!)</f>
        <v>#REF!</v>
      </c>
      <c r="AT930" t="e">
        <f>IF(AS930="","",#REF!)</f>
        <v>#REF!</v>
      </c>
      <c r="AU930" t="e">
        <f>IF(AT930="","",#REF!)</f>
        <v>#REF!</v>
      </c>
      <c r="AV930" t="e">
        <f>IF(AU930="","",MROUND((#REF!*(9/5))+32,1))</f>
        <v>#REF!</v>
      </c>
      <c r="AW930" t="e">
        <f>IF(AV930="","",MROUND((#REF!*(9/5))+32,1))</f>
        <v>#REF!</v>
      </c>
      <c r="AX930" t="e">
        <f>IF(AW930="","",MROUND((#REF!*14.5038),1))</f>
        <v>#REF!</v>
      </c>
      <c r="AY930" s="25" t="e">
        <f>IF(AX930="","",#REF!)</f>
        <v>#REF!</v>
      </c>
      <c r="AZ930" s="25" t="e">
        <f>IF(AY930="","",#REF!)</f>
        <v>#REF!</v>
      </c>
      <c r="BA930" s="25" t="e">
        <f>IF(AZ930="","",MROUND(((#REF!*(9/5))+32),1))</f>
        <v>#REF!</v>
      </c>
      <c r="BB930" s="25" t="e">
        <f>IF(BA930="","",#REF!)</f>
        <v>#REF!</v>
      </c>
      <c r="BC930" s="25" t="e">
        <f>IF(BB930="","",#REF!)</f>
        <v>#REF!</v>
      </c>
      <c r="BD930" s="25" t="e">
        <f>IF(BC930="","",#REF!)</f>
        <v>#REF!</v>
      </c>
    </row>
    <row r="931" spans="15:56" x14ac:dyDescent="0.25">
      <c r="O931">
        <v>929</v>
      </c>
      <c r="P931" t="str">
        <f t="shared" si="15"/>
        <v>Good</v>
      </c>
      <c r="AR931" t="e">
        <f>IF(#REF!="","",#REF!)</f>
        <v>#REF!</v>
      </c>
      <c r="AS931" t="e">
        <f>IF(AR931="","",#REF!)</f>
        <v>#REF!</v>
      </c>
      <c r="AT931" t="e">
        <f>IF(AS931="","",#REF!)</f>
        <v>#REF!</v>
      </c>
      <c r="AU931" t="e">
        <f>IF(AT931="","",#REF!)</f>
        <v>#REF!</v>
      </c>
      <c r="AV931" t="e">
        <f>IF(AU931="","",MROUND((#REF!*(9/5))+32,1))</f>
        <v>#REF!</v>
      </c>
      <c r="AW931" t="e">
        <f>IF(AV931="","",MROUND((#REF!*(9/5))+32,1))</f>
        <v>#REF!</v>
      </c>
      <c r="AX931" t="e">
        <f>IF(AW931="","",MROUND((#REF!*14.5038),1))</f>
        <v>#REF!</v>
      </c>
      <c r="AY931" s="25" t="e">
        <f>IF(AX931="","",#REF!)</f>
        <v>#REF!</v>
      </c>
      <c r="AZ931" s="25" t="e">
        <f>IF(AY931="","",#REF!)</f>
        <v>#REF!</v>
      </c>
      <c r="BA931" s="25" t="e">
        <f>IF(AZ931="","",MROUND(((#REF!*(9/5))+32),1))</f>
        <v>#REF!</v>
      </c>
      <c r="BB931" s="25" t="e">
        <f>IF(BA931="","",#REF!)</f>
        <v>#REF!</v>
      </c>
      <c r="BC931" s="25" t="e">
        <f>IF(BB931="","",#REF!)</f>
        <v>#REF!</v>
      </c>
      <c r="BD931" s="25" t="e">
        <f>IF(BC931="","",#REF!)</f>
        <v>#REF!</v>
      </c>
    </row>
    <row r="932" spans="15:56" x14ac:dyDescent="0.25">
      <c r="O932">
        <v>930</v>
      </c>
      <c r="P932" t="str">
        <f t="shared" si="15"/>
        <v>Good</v>
      </c>
      <c r="AR932" t="e">
        <f>IF(#REF!="","",#REF!)</f>
        <v>#REF!</v>
      </c>
      <c r="AS932" t="e">
        <f>IF(AR932="","",#REF!)</f>
        <v>#REF!</v>
      </c>
      <c r="AT932" t="e">
        <f>IF(AS932="","",#REF!)</f>
        <v>#REF!</v>
      </c>
      <c r="AU932" t="e">
        <f>IF(AT932="","",#REF!)</f>
        <v>#REF!</v>
      </c>
      <c r="AV932" t="e">
        <f>IF(AU932="","",MROUND((#REF!*(9/5))+32,1))</f>
        <v>#REF!</v>
      </c>
      <c r="AW932" t="e">
        <f>IF(AV932="","",MROUND((#REF!*(9/5))+32,1))</f>
        <v>#REF!</v>
      </c>
      <c r="AX932" t="e">
        <f>IF(AW932="","",MROUND((#REF!*14.5038),1))</f>
        <v>#REF!</v>
      </c>
      <c r="AY932" s="25" t="e">
        <f>IF(AX932="","",#REF!)</f>
        <v>#REF!</v>
      </c>
      <c r="AZ932" s="25" t="e">
        <f>IF(AY932="","",#REF!)</f>
        <v>#REF!</v>
      </c>
      <c r="BA932" s="25" t="e">
        <f>IF(AZ932="","",MROUND(((#REF!*(9/5))+32),1))</f>
        <v>#REF!</v>
      </c>
      <c r="BB932" s="25" t="e">
        <f>IF(BA932="","",#REF!)</f>
        <v>#REF!</v>
      </c>
      <c r="BC932" s="25" t="e">
        <f>IF(BB932="","",#REF!)</f>
        <v>#REF!</v>
      </c>
      <c r="BD932" s="25" t="e">
        <f>IF(BC932="","",#REF!)</f>
        <v>#REF!</v>
      </c>
    </row>
    <row r="933" spans="15:56" x14ac:dyDescent="0.25">
      <c r="O933">
        <v>931</v>
      </c>
      <c r="P933" t="str">
        <f t="shared" si="15"/>
        <v>Good</v>
      </c>
      <c r="AR933" t="e">
        <f>IF(#REF!="","",#REF!)</f>
        <v>#REF!</v>
      </c>
      <c r="AS933" t="e">
        <f>IF(AR933="","",#REF!)</f>
        <v>#REF!</v>
      </c>
      <c r="AT933" t="e">
        <f>IF(AS933="","",#REF!)</f>
        <v>#REF!</v>
      </c>
      <c r="AU933" t="e">
        <f>IF(AT933="","",#REF!)</f>
        <v>#REF!</v>
      </c>
      <c r="AV933" t="e">
        <f>IF(AU933="","",MROUND((#REF!*(9/5))+32,1))</f>
        <v>#REF!</v>
      </c>
      <c r="AW933" t="e">
        <f>IF(AV933="","",MROUND((#REF!*(9/5))+32,1))</f>
        <v>#REF!</v>
      </c>
      <c r="AX933" t="e">
        <f>IF(AW933="","",MROUND((#REF!*14.5038),1))</f>
        <v>#REF!</v>
      </c>
      <c r="AY933" s="25" t="e">
        <f>IF(AX933="","",#REF!)</f>
        <v>#REF!</v>
      </c>
      <c r="AZ933" s="25" t="e">
        <f>IF(AY933="","",#REF!)</f>
        <v>#REF!</v>
      </c>
      <c r="BA933" s="25" t="e">
        <f>IF(AZ933="","",MROUND(((#REF!*(9/5))+32),1))</f>
        <v>#REF!</v>
      </c>
      <c r="BB933" s="25" t="e">
        <f>IF(BA933="","",#REF!)</f>
        <v>#REF!</v>
      </c>
      <c r="BC933" s="25" t="e">
        <f>IF(BB933="","",#REF!)</f>
        <v>#REF!</v>
      </c>
      <c r="BD933" s="25" t="e">
        <f>IF(BC933="","",#REF!)</f>
        <v>#REF!</v>
      </c>
    </row>
    <row r="934" spans="15:56" x14ac:dyDescent="0.25">
      <c r="O934">
        <v>932</v>
      </c>
      <c r="P934" t="str">
        <f t="shared" si="15"/>
        <v>Good</v>
      </c>
      <c r="AR934" t="e">
        <f>IF(#REF!="","",#REF!)</f>
        <v>#REF!</v>
      </c>
      <c r="AS934" t="e">
        <f>IF(AR934="","",#REF!)</f>
        <v>#REF!</v>
      </c>
      <c r="AT934" t="e">
        <f>IF(AS934="","",#REF!)</f>
        <v>#REF!</v>
      </c>
      <c r="AU934" t="e">
        <f>IF(AT934="","",#REF!)</f>
        <v>#REF!</v>
      </c>
      <c r="AV934" t="e">
        <f>IF(AU934="","",MROUND((#REF!*(9/5))+32,1))</f>
        <v>#REF!</v>
      </c>
      <c r="AW934" t="e">
        <f>IF(AV934="","",MROUND((#REF!*(9/5))+32,1))</f>
        <v>#REF!</v>
      </c>
      <c r="AX934" t="e">
        <f>IF(AW934="","",MROUND((#REF!*14.5038),1))</f>
        <v>#REF!</v>
      </c>
      <c r="AY934" s="25" t="e">
        <f>IF(AX934="","",#REF!)</f>
        <v>#REF!</v>
      </c>
      <c r="AZ934" s="25" t="e">
        <f>IF(AY934="","",#REF!)</f>
        <v>#REF!</v>
      </c>
      <c r="BA934" s="25" t="e">
        <f>IF(AZ934="","",MROUND(((#REF!*(9/5))+32),1))</f>
        <v>#REF!</v>
      </c>
      <c r="BB934" s="25" t="e">
        <f>IF(BA934="","",#REF!)</f>
        <v>#REF!</v>
      </c>
      <c r="BC934" s="25" t="e">
        <f>IF(BB934="","",#REF!)</f>
        <v>#REF!</v>
      </c>
      <c r="BD934" s="25" t="e">
        <f>IF(BC934="","",#REF!)</f>
        <v>#REF!</v>
      </c>
    </row>
    <row r="935" spans="15:56" x14ac:dyDescent="0.25">
      <c r="O935">
        <v>933</v>
      </c>
      <c r="P935" t="str">
        <f t="shared" si="15"/>
        <v>Good</v>
      </c>
      <c r="AR935" t="e">
        <f>IF(#REF!="","",#REF!)</f>
        <v>#REF!</v>
      </c>
      <c r="AS935" t="e">
        <f>IF(AR935="","",#REF!)</f>
        <v>#REF!</v>
      </c>
      <c r="AT935" t="e">
        <f>IF(AS935="","",#REF!)</f>
        <v>#REF!</v>
      </c>
      <c r="AU935" t="e">
        <f>IF(AT935="","",#REF!)</f>
        <v>#REF!</v>
      </c>
      <c r="AV935" t="e">
        <f>IF(AU935="","",MROUND((#REF!*(9/5))+32,1))</f>
        <v>#REF!</v>
      </c>
      <c r="AW935" t="e">
        <f>IF(AV935="","",MROUND((#REF!*(9/5))+32,1))</f>
        <v>#REF!</v>
      </c>
      <c r="AX935" t="e">
        <f>IF(AW935="","",MROUND((#REF!*14.5038),1))</f>
        <v>#REF!</v>
      </c>
      <c r="AY935" s="25" t="e">
        <f>IF(AX935="","",#REF!)</f>
        <v>#REF!</v>
      </c>
      <c r="AZ935" s="25" t="e">
        <f>IF(AY935="","",#REF!)</f>
        <v>#REF!</v>
      </c>
      <c r="BA935" s="25" t="e">
        <f>IF(AZ935="","",MROUND(((#REF!*(9/5))+32),1))</f>
        <v>#REF!</v>
      </c>
      <c r="BB935" s="25" t="e">
        <f>IF(BA935="","",#REF!)</f>
        <v>#REF!</v>
      </c>
      <c r="BC935" s="25" t="e">
        <f>IF(BB935="","",#REF!)</f>
        <v>#REF!</v>
      </c>
      <c r="BD935" s="25" t="e">
        <f>IF(BC935="","",#REF!)</f>
        <v>#REF!</v>
      </c>
    </row>
    <row r="936" spans="15:56" x14ac:dyDescent="0.25">
      <c r="O936">
        <v>934</v>
      </c>
      <c r="P936" t="str">
        <f t="shared" si="15"/>
        <v>Good</v>
      </c>
      <c r="AR936" t="e">
        <f>IF(#REF!="","",#REF!)</f>
        <v>#REF!</v>
      </c>
      <c r="AS936" t="e">
        <f>IF(AR936="","",#REF!)</f>
        <v>#REF!</v>
      </c>
      <c r="AT936" t="e">
        <f>IF(AS936="","",#REF!)</f>
        <v>#REF!</v>
      </c>
      <c r="AU936" t="e">
        <f>IF(AT936="","",#REF!)</f>
        <v>#REF!</v>
      </c>
      <c r="AV936" t="e">
        <f>IF(AU936="","",MROUND((#REF!*(9/5))+32,1))</f>
        <v>#REF!</v>
      </c>
      <c r="AW936" t="e">
        <f>IF(AV936="","",MROUND((#REF!*(9/5))+32,1))</f>
        <v>#REF!</v>
      </c>
      <c r="AX936" t="e">
        <f>IF(AW936="","",MROUND((#REF!*14.5038),1))</f>
        <v>#REF!</v>
      </c>
      <c r="AY936" s="25" t="e">
        <f>IF(AX936="","",#REF!)</f>
        <v>#REF!</v>
      </c>
      <c r="AZ936" s="25" t="e">
        <f>IF(AY936="","",#REF!)</f>
        <v>#REF!</v>
      </c>
      <c r="BA936" s="25" t="e">
        <f>IF(AZ936="","",MROUND(((#REF!*(9/5))+32),1))</f>
        <v>#REF!</v>
      </c>
      <c r="BB936" s="25" t="e">
        <f>IF(BA936="","",#REF!)</f>
        <v>#REF!</v>
      </c>
      <c r="BC936" s="25" t="e">
        <f>IF(BB936="","",#REF!)</f>
        <v>#REF!</v>
      </c>
      <c r="BD936" s="25" t="e">
        <f>IF(BC936="","",#REF!)</f>
        <v>#REF!</v>
      </c>
    </row>
    <row r="937" spans="15:56" x14ac:dyDescent="0.25">
      <c r="O937">
        <v>935</v>
      </c>
      <c r="P937" t="str">
        <f t="shared" si="15"/>
        <v>Good</v>
      </c>
      <c r="AR937" t="e">
        <f>IF(#REF!="","",#REF!)</f>
        <v>#REF!</v>
      </c>
      <c r="AS937" t="e">
        <f>IF(AR937="","",#REF!)</f>
        <v>#REF!</v>
      </c>
      <c r="AT937" t="e">
        <f>IF(AS937="","",#REF!)</f>
        <v>#REF!</v>
      </c>
      <c r="AU937" t="e">
        <f>IF(AT937="","",#REF!)</f>
        <v>#REF!</v>
      </c>
      <c r="AV937" t="e">
        <f>IF(AU937="","",MROUND((#REF!*(9/5))+32,1))</f>
        <v>#REF!</v>
      </c>
      <c r="AW937" t="e">
        <f>IF(AV937="","",MROUND((#REF!*(9/5))+32,1))</f>
        <v>#REF!</v>
      </c>
      <c r="AX937" t="e">
        <f>IF(AW937="","",MROUND((#REF!*14.5038),1))</f>
        <v>#REF!</v>
      </c>
      <c r="AY937" s="25" t="e">
        <f>IF(AX937="","",#REF!)</f>
        <v>#REF!</v>
      </c>
      <c r="AZ937" s="25" t="e">
        <f>IF(AY937="","",#REF!)</f>
        <v>#REF!</v>
      </c>
      <c r="BA937" s="25" t="e">
        <f>IF(AZ937="","",MROUND(((#REF!*(9/5))+32),1))</f>
        <v>#REF!</v>
      </c>
      <c r="BB937" s="25" t="e">
        <f>IF(BA937="","",#REF!)</f>
        <v>#REF!</v>
      </c>
      <c r="BC937" s="25" t="e">
        <f>IF(BB937="","",#REF!)</f>
        <v>#REF!</v>
      </c>
      <c r="BD937" s="25" t="e">
        <f>IF(BC937="","",#REF!)</f>
        <v>#REF!</v>
      </c>
    </row>
    <row r="938" spans="15:56" x14ac:dyDescent="0.25">
      <c r="O938">
        <v>936</v>
      </c>
      <c r="P938" t="str">
        <f t="shared" si="15"/>
        <v>Good</v>
      </c>
      <c r="AR938" t="e">
        <f>IF(#REF!="","",#REF!)</f>
        <v>#REF!</v>
      </c>
      <c r="AS938" t="e">
        <f>IF(AR938="","",#REF!)</f>
        <v>#REF!</v>
      </c>
      <c r="AT938" t="e">
        <f>IF(AS938="","",#REF!)</f>
        <v>#REF!</v>
      </c>
      <c r="AU938" t="e">
        <f>IF(AT938="","",#REF!)</f>
        <v>#REF!</v>
      </c>
      <c r="AV938" t="e">
        <f>IF(AU938="","",MROUND((#REF!*(9/5))+32,1))</f>
        <v>#REF!</v>
      </c>
      <c r="AW938" t="e">
        <f>IF(AV938="","",MROUND((#REF!*(9/5))+32,1))</f>
        <v>#REF!</v>
      </c>
      <c r="AX938" t="e">
        <f>IF(AW938="","",MROUND((#REF!*14.5038),1))</f>
        <v>#REF!</v>
      </c>
      <c r="AY938" s="25" t="e">
        <f>IF(AX938="","",#REF!)</f>
        <v>#REF!</v>
      </c>
      <c r="AZ938" s="25" t="e">
        <f>IF(AY938="","",#REF!)</f>
        <v>#REF!</v>
      </c>
      <c r="BA938" s="25" t="e">
        <f>IF(AZ938="","",MROUND(((#REF!*(9/5))+32),1))</f>
        <v>#REF!</v>
      </c>
      <c r="BB938" s="25" t="e">
        <f>IF(BA938="","",#REF!)</f>
        <v>#REF!</v>
      </c>
      <c r="BC938" s="25" t="e">
        <f>IF(BB938="","",#REF!)</f>
        <v>#REF!</v>
      </c>
      <c r="BD938" s="25" t="e">
        <f>IF(BC938="","",#REF!)</f>
        <v>#REF!</v>
      </c>
    </row>
    <row r="939" spans="15:56" x14ac:dyDescent="0.25">
      <c r="O939">
        <v>937</v>
      </c>
      <c r="P939" t="str">
        <f t="shared" si="15"/>
        <v>Good</v>
      </c>
      <c r="AR939" t="e">
        <f>IF(#REF!="","",#REF!)</f>
        <v>#REF!</v>
      </c>
      <c r="AS939" t="e">
        <f>IF(AR939="","",#REF!)</f>
        <v>#REF!</v>
      </c>
      <c r="AT939" t="e">
        <f>IF(AS939="","",#REF!)</f>
        <v>#REF!</v>
      </c>
      <c r="AU939" t="e">
        <f>IF(AT939="","",#REF!)</f>
        <v>#REF!</v>
      </c>
      <c r="AV939" t="e">
        <f>IF(AU939="","",MROUND((#REF!*(9/5))+32,1))</f>
        <v>#REF!</v>
      </c>
      <c r="AW939" t="e">
        <f>IF(AV939="","",MROUND((#REF!*(9/5))+32,1))</f>
        <v>#REF!</v>
      </c>
      <c r="AX939" t="e">
        <f>IF(AW939="","",MROUND((#REF!*14.5038),1))</f>
        <v>#REF!</v>
      </c>
      <c r="AY939" s="25" t="e">
        <f>IF(AX939="","",#REF!)</f>
        <v>#REF!</v>
      </c>
      <c r="AZ939" s="25" t="e">
        <f>IF(AY939="","",#REF!)</f>
        <v>#REF!</v>
      </c>
      <c r="BA939" s="25" t="e">
        <f>IF(AZ939="","",MROUND(((#REF!*(9/5))+32),1))</f>
        <v>#REF!</v>
      </c>
      <c r="BB939" s="25" t="e">
        <f>IF(BA939="","",#REF!)</f>
        <v>#REF!</v>
      </c>
      <c r="BC939" s="25" t="e">
        <f>IF(BB939="","",#REF!)</f>
        <v>#REF!</v>
      </c>
      <c r="BD939" s="25" t="e">
        <f>IF(BC939="","",#REF!)</f>
        <v>#REF!</v>
      </c>
    </row>
    <row r="940" spans="15:56" x14ac:dyDescent="0.25">
      <c r="O940">
        <v>938</v>
      </c>
      <c r="P940" t="str">
        <f t="shared" si="15"/>
        <v>Good</v>
      </c>
      <c r="AR940" t="e">
        <f>IF(#REF!="","",#REF!)</f>
        <v>#REF!</v>
      </c>
      <c r="AS940" t="e">
        <f>IF(AR940="","",#REF!)</f>
        <v>#REF!</v>
      </c>
      <c r="AT940" t="e">
        <f>IF(AS940="","",#REF!)</f>
        <v>#REF!</v>
      </c>
      <c r="AU940" t="e">
        <f>IF(AT940="","",#REF!)</f>
        <v>#REF!</v>
      </c>
      <c r="AV940" t="e">
        <f>IF(AU940="","",MROUND((#REF!*(9/5))+32,1))</f>
        <v>#REF!</v>
      </c>
      <c r="AW940" t="e">
        <f>IF(AV940="","",MROUND((#REF!*(9/5))+32,1))</f>
        <v>#REF!</v>
      </c>
      <c r="AX940" t="e">
        <f>IF(AW940="","",MROUND((#REF!*14.5038),1))</f>
        <v>#REF!</v>
      </c>
      <c r="AY940" s="25" t="e">
        <f>IF(AX940="","",#REF!)</f>
        <v>#REF!</v>
      </c>
      <c r="AZ940" s="25" t="e">
        <f>IF(AY940="","",#REF!)</f>
        <v>#REF!</v>
      </c>
      <c r="BA940" s="25" t="e">
        <f>IF(AZ940="","",MROUND(((#REF!*(9/5))+32),1))</f>
        <v>#REF!</v>
      </c>
      <c r="BB940" s="25" t="e">
        <f>IF(BA940="","",#REF!)</f>
        <v>#REF!</v>
      </c>
      <c r="BC940" s="25" t="e">
        <f>IF(BB940="","",#REF!)</f>
        <v>#REF!</v>
      </c>
      <c r="BD940" s="25" t="e">
        <f>IF(BC940="","",#REF!)</f>
        <v>#REF!</v>
      </c>
    </row>
    <row r="941" spans="15:56" x14ac:dyDescent="0.25">
      <c r="O941">
        <v>939</v>
      </c>
      <c r="P941" t="str">
        <f t="shared" si="15"/>
        <v>Good</v>
      </c>
      <c r="AR941" t="e">
        <f>IF(#REF!="","",#REF!)</f>
        <v>#REF!</v>
      </c>
      <c r="AS941" t="e">
        <f>IF(AR941="","",#REF!)</f>
        <v>#REF!</v>
      </c>
      <c r="AT941" t="e">
        <f>IF(AS941="","",#REF!)</f>
        <v>#REF!</v>
      </c>
      <c r="AU941" t="e">
        <f>IF(AT941="","",#REF!)</f>
        <v>#REF!</v>
      </c>
      <c r="AV941" t="e">
        <f>IF(AU941="","",MROUND((#REF!*(9/5))+32,1))</f>
        <v>#REF!</v>
      </c>
      <c r="AW941" t="e">
        <f>IF(AV941="","",MROUND((#REF!*(9/5))+32,1))</f>
        <v>#REF!</v>
      </c>
      <c r="AX941" t="e">
        <f>IF(AW941="","",MROUND((#REF!*14.5038),1))</f>
        <v>#REF!</v>
      </c>
      <c r="AY941" s="25" t="e">
        <f>IF(AX941="","",#REF!)</f>
        <v>#REF!</v>
      </c>
      <c r="AZ941" s="25" t="e">
        <f>IF(AY941="","",#REF!)</f>
        <v>#REF!</v>
      </c>
      <c r="BA941" s="25" t="e">
        <f>IF(AZ941="","",MROUND(((#REF!*(9/5))+32),1))</f>
        <v>#REF!</v>
      </c>
      <c r="BB941" s="25" t="e">
        <f>IF(BA941="","",#REF!)</f>
        <v>#REF!</v>
      </c>
      <c r="BC941" s="25" t="e">
        <f>IF(BB941="","",#REF!)</f>
        <v>#REF!</v>
      </c>
      <c r="BD941" s="25" t="e">
        <f>IF(BC941="","",#REF!)</f>
        <v>#REF!</v>
      </c>
    </row>
    <row r="942" spans="15:56" x14ac:dyDescent="0.25">
      <c r="O942">
        <v>940</v>
      </c>
      <c r="P942" t="str">
        <f t="shared" si="15"/>
        <v>Good</v>
      </c>
      <c r="AR942" t="e">
        <f>IF(#REF!="","",#REF!)</f>
        <v>#REF!</v>
      </c>
      <c r="AS942" t="e">
        <f>IF(AR942="","",#REF!)</f>
        <v>#REF!</v>
      </c>
      <c r="AT942" t="e">
        <f>IF(AS942="","",#REF!)</f>
        <v>#REF!</v>
      </c>
      <c r="AU942" t="e">
        <f>IF(AT942="","",#REF!)</f>
        <v>#REF!</v>
      </c>
      <c r="AV942" t="e">
        <f>IF(AU942="","",MROUND((#REF!*(9/5))+32,1))</f>
        <v>#REF!</v>
      </c>
      <c r="AW942" t="e">
        <f>IF(AV942="","",MROUND((#REF!*(9/5))+32,1))</f>
        <v>#REF!</v>
      </c>
      <c r="AX942" t="e">
        <f>IF(AW942="","",MROUND((#REF!*14.5038),1))</f>
        <v>#REF!</v>
      </c>
      <c r="AY942" s="25" t="e">
        <f>IF(AX942="","",#REF!)</f>
        <v>#REF!</v>
      </c>
      <c r="AZ942" s="25" t="e">
        <f>IF(AY942="","",#REF!)</f>
        <v>#REF!</v>
      </c>
      <c r="BA942" s="25" t="e">
        <f>IF(AZ942="","",MROUND(((#REF!*(9/5))+32),1))</f>
        <v>#REF!</v>
      </c>
      <c r="BB942" s="25" t="e">
        <f>IF(BA942="","",#REF!)</f>
        <v>#REF!</v>
      </c>
      <c r="BC942" s="25" t="e">
        <f>IF(BB942="","",#REF!)</f>
        <v>#REF!</v>
      </c>
      <c r="BD942" s="25" t="e">
        <f>IF(BC942="","",#REF!)</f>
        <v>#REF!</v>
      </c>
    </row>
    <row r="943" spans="15:56" x14ac:dyDescent="0.25">
      <c r="O943">
        <v>941</v>
      </c>
      <c r="P943" t="str">
        <f t="shared" si="15"/>
        <v>Good</v>
      </c>
      <c r="AR943" t="e">
        <f>IF(#REF!="","",#REF!)</f>
        <v>#REF!</v>
      </c>
      <c r="AS943" t="e">
        <f>IF(AR943="","",#REF!)</f>
        <v>#REF!</v>
      </c>
      <c r="AT943" t="e">
        <f>IF(AS943="","",#REF!)</f>
        <v>#REF!</v>
      </c>
      <c r="AU943" t="e">
        <f>IF(AT943="","",#REF!)</f>
        <v>#REF!</v>
      </c>
      <c r="AV943" t="e">
        <f>IF(AU943="","",MROUND((#REF!*(9/5))+32,1))</f>
        <v>#REF!</v>
      </c>
      <c r="AW943" t="e">
        <f>IF(AV943="","",MROUND((#REF!*(9/5))+32,1))</f>
        <v>#REF!</v>
      </c>
      <c r="AX943" t="e">
        <f>IF(AW943="","",MROUND((#REF!*14.5038),1))</f>
        <v>#REF!</v>
      </c>
      <c r="AY943" s="25" t="e">
        <f>IF(AX943="","",#REF!)</f>
        <v>#REF!</v>
      </c>
      <c r="AZ943" s="25" t="e">
        <f>IF(AY943="","",#REF!)</f>
        <v>#REF!</v>
      </c>
      <c r="BA943" s="25" t="e">
        <f>IF(AZ943="","",MROUND(((#REF!*(9/5))+32),1))</f>
        <v>#REF!</v>
      </c>
      <c r="BB943" s="25" t="e">
        <f>IF(BA943="","",#REF!)</f>
        <v>#REF!</v>
      </c>
      <c r="BC943" s="25" t="e">
        <f>IF(BB943="","",#REF!)</f>
        <v>#REF!</v>
      </c>
      <c r="BD943" s="25" t="e">
        <f>IF(BC943="","",#REF!)</f>
        <v>#REF!</v>
      </c>
    </row>
    <row r="944" spans="15:56" x14ac:dyDescent="0.25">
      <c r="O944">
        <v>942</v>
      </c>
      <c r="P944" t="str">
        <f t="shared" si="15"/>
        <v>Good</v>
      </c>
      <c r="AR944" t="e">
        <f>IF(#REF!="","",#REF!)</f>
        <v>#REF!</v>
      </c>
      <c r="AS944" t="e">
        <f>IF(AR944="","",#REF!)</f>
        <v>#REF!</v>
      </c>
      <c r="AT944" t="e">
        <f>IF(AS944="","",#REF!)</f>
        <v>#REF!</v>
      </c>
      <c r="AU944" t="e">
        <f>IF(AT944="","",#REF!)</f>
        <v>#REF!</v>
      </c>
      <c r="AV944" t="e">
        <f>IF(AU944="","",MROUND((#REF!*(9/5))+32,1))</f>
        <v>#REF!</v>
      </c>
      <c r="AW944" t="e">
        <f>IF(AV944="","",MROUND((#REF!*(9/5))+32,1))</f>
        <v>#REF!</v>
      </c>
      <c r="AX944" t="e">
        <f>IF(AW944="","",MROUND((#REF!*14.5038),1))</f>
        <v>#REF!</v>
      </c>
      <c r="AY944" s="25" t="e">
        <f>IF(AX944="","",#REF!)</f>
        <v>#REF!</v>
      </c>
      <c r="AZ944" s="25" t="e">
        <f>IF(AY944="","",#REF!)</f>
        <v>#REF!</v>
      </c>
      <c r="BA944" s="25" t="e">
        <f>IF(AZ944="","",MROUND(((#REF!*(9/5))+32),1))</f>
        <v>#REF!</v>
      </c>
      <c r="BB944" s="25" t="e">
        <f>IF(BA944="","",#REF!)</f>
        <v>#REF!</v>
      </c>
      <c r="BC944" s="25" t="e">
        <f>IF(BB944="","",#REF!)</f>
        <v>#REF!</v>
      </c>
      <c r="BD944" s="25" t="e">
        <f>IF(BC944="","",#REF!)</f>
        <v>#REF!</v>
      </c>
    </row>
    <row r="945" spans="15:56" x14ac:dyDescent="0.25">
      <c r="O945">
        <v>943</v>
      </c>
      <c r="P945" t="str">
        <f t="shared" si="15"/>
        <v>Good</v>
      </c>
      <c r="AR945" t="e">
        <f>IF(#REF!="","",#REF!)</f>
        <v>#REF!</v>
      </c>
      <c r="AS945" t="e">
        <f>IF(AR945="","",#REF!)</f>
        <v>#REF!</v>
      </c>
      <c r="AT945" t="e">
        <f>IF(AS945="","",#REF!)</f>
        <v>#REF!</v>
      </c>
      <c r="AU945" t="e">
        <f>IF(AT945="","",#REF!)</f>
        <v>#REF!</v>
      </c>
      <c r="AV945" t="e">
        <f>IF(AU945="","",MROUND((#REF!*(9/5))+32,1))</f>
        <v>#REF!</v>
      </c>
      <c r="AW945" t="e">
        <f>IF(AV945="","",MROUND((#REF!*(9/5))+32,1))</f>
        <v>#REF!</v>
      </c>
      <c r="AX945" t="e">
        <f>IF(AW945="","",MROUND((#REF!*14.5038),1))</f>
        <v>#REF!</v>
      </c>
      <c r="AY945" s="25" t="e">
        <f>IF(AX945="","",#REF!)</f>
        <v>#REF!</v>
      </c>
      <c r="AZ945" s="25" t="e">
        <f>IF(AY945="","",#REF!)</f>
        <v>#REF!</v>
      </c>
      <c r="BA945" s="25" t="e">
        <f>IF(AZ945="","",MROUND(((#REF!*(9/5))+32),1))</f>
        <v>#REF!</v>
      </c>
      <c r="BB945" s="25" t="e">
        <f>IF(BA945="","",#REF!)</f>
        <v>#REF!</v>
      </c>
      <c r="BC945" s="25" t="e">
        <f>IF(BB945="","",#REF!)</f>
        <v>#REF!</v>
      </c>
      <c r="BD945" s="25" t="e">
        <f>IF(BC945="","",#REF!)</f>
        <v>#REF!</v>
      </c>
    </row>
    <row r="946" spans="15:56" x14ac:dyDescent="0.25">
      <c r="O946">
        <v>944</v>
      </c>
      <c r="P946" t="str">
        <f t="shared" si="15"/>
        <v>Good</v>
      </c>
      <c r="AR946" t="e">
        <f>IF(#REF!="","",#REF!)</f>
        <v>#REF!</v>
      </c>
      <c r="AS946" t="e">
        <f>IF(AR946="","",#REF!)</f>
        <v>#REF!</v>
      </c>
      <c r="AT946" t="e">
        <f>IF(AS946="","",#REF!)</f>
        <v>#REF!</v>
      </c>
      <c r="AU946" t="e">
        <f>IF(AT946="","",#REF!)</f>
        <v>#REF!</v>
      </c>
      <c r="AV946" t="e">
        <f>IF(AU946="","",MROUND((#REF!*(9/5))+32,1))</f>
        <v>#REF!</v>
      </c>
      <c r="AW946" t="e">
        <f>IF(AV946="","",MROUND((#REF!*(9/5))+32,1))</f>
        <v>#REF!</v>
      </c>
      <c r="AX946" t="e">
        <f>IF(AW946="","",MROUND((#REF!*14.5038),1))</f>
        <v>#REF!</v>
      </c>
      <c r="AY946" s="25" t="e">
        <f>IF(AX946="","",#REF!)</f>
        <v>#REF!</v>
      </c>
      <c r="AZ946" s="25" t="e">
        <f>IF(AY946="","",#REF!)</f>
        <v>#REF!</v>
      </c>
      <c r="BA946" s="25" t="e">
        <f>IF(AZ946="","",MROUND(((#REF!*(9/5))+32),1))</f>
        <v>#REF!</v>
      </c>
      <c r="BB946" s="25" t="e">
        <f>IF(BA946="","",#REF!)</f>
        <v>#REF!</v>
      </c>
      <c r="BC946" s="25" t="e">
        <f>IF(BB946="","",#REF!)</f>
        <v>#REF!</v>
      </c>
      <c r="BD946" s="25" t="e">
        <f>IF(BC946="","",#REF!)</f>
        <v>#REF!</v>
      </c>
    </row>
    <row r="947" spans="15:56" x14ac:dyDescent="0.25">
      <c r="O947">
        <v>945</v>
      </c>
      <c r="P947" t="str">
        <f t="shared" si="15"/>
        <v>Good</v>
      </c>
      <c r="AR947" t="e">
        <f>IF(#REF!="","",#REF!)</f>
        <v>#REF!</v>
      </c>
      <c r="AS947" t="e">
        <f>IF(AR947="","",#REF!)</f>
        <v>#REF!</v>
      </c>
      <c r="AT947" t="e">
        <f>IF(AS947="","",#REF!)</f>
        <v>#REF!</v>
      </c>
      <c r="AU947" t="e">
        <f>IF(AT947="","",#REF!)</f>
        <v>#REF!</v>
      </c>
      <c r="AV947" t="e">
        <f>IF(AU947="","",MROUND((#REF!*(9/5))+32,1))</f>
        <v>#REF!</v>
      </c>
      <c r="AW947" t="e">
        <f>IF(AV947="","",MROUND((#REF!*(9/5))+32,1))</f>
        <v>#REF!</v>
      </c>
      <c r="AX947" t="e">
        <f>IF(AW947="","",MROUND((#REF!*14.5038),1))</f>
        <v>#REF!</v>
      </c>
      <c r="AY947" s="25" t="e">
        <f>IF(AX947="","",#REF!)</f>
        <v>#REF!</v>
      </c>
      <c r="AZ947" s="25" t="e">
        <f>IF(AY947="","",#REF!)</f>
        <v>#REF!</v>
      </c>
      <c r="BA947" s="25" t="e">
        <f>IF(AZ947="","",MROUND(((#REF!*(9/5))+32),1))</f>
        <v>#REF!</v>
      </c>
      <c r="BB947" s="25" t="e">
        <f>IF(BA947="","",#REF!)</f>
        <v>#REF!</v>
      </c>
      <c r="BC947" s="25" t="e">
        <f>IF(BB947="","",#REF!)</f>
        <v>#REF!</v>
      </c>
      <c r="BD947" s="25" t="e">
        <f>IF(BC947="","",#REF!)</f>
        <v>#REF!</v>
      </c>
    </row>
    <row r="948" spans="15:56" x14ac:dyDescent="0.25">
      <c r="O948">
        <v>946</v>
      </c>
      <c r="P948" t="str">
        <f t="shared" si="15"/>
        <v>Good</v>
      </c>
      <c r="AR948" t="e">
        <f>IF(#REF!="","",#REF!)</f>
        <v>#REF!</v>
      </c>
      <c r="AS948" t="e">
        <f>IF(AR948="","",#REF!)</f>
        <v>#REF!</v>
      </c>
      <c r="AT948" t="e">
        <f>IF(AS948="","",#REF!)</f>
        <v>#REF!</v>
      </c>
      <c r="AU948" t="e">
        <f>IF(AT948="","",#REF!)</f>
        <v>#REF!</v>
      </c>
      <c r="AV948" t="e">
        <f>IF(AU948="","",MROUND((#REF!*(9/5))+32,1))</f>
        <v>#REF!</v>
      </c>
      <c r="AW948" t="e">
        <f>IF(AV948="","",MROUND((#REF!*(9/5))+32,1))</f>
        <v>#REF!</v>
      </c>
      <c r="AX948" t="e">
        <f>IF(AW948="","",MROUND((#REF!*14.5038),1))</f>
        <v>#REF!</v>
      </c>
      <c r="AY948" s="25" t="e">
        <f>IF(AX948="","",#REF!)</f>
        <v>#REF!</v>
      </c>
      <c r="AZ948" s="25" t="e">
        <f>IF(AY948="","",#REF!)</f>
        <v>#REF!</v>
      </c>
      <c r="BA948" s="25" t="e">
        <f>IF(AZ948="","",MROUND(((#REF!*(9/5))+32),1))</f>
        <v>#REF!</v>
      </c>
      <c r="BB948" s="25" t="e">
        <f>IF(BA948="","",#REF!)</f>
        <v>#REF!</v>
      </c>
      <c r="BC948" s="25" t="e">
        <f>IF(BB948="","",#REF!)</f>
        <v>#REF!</v>
      </c>
      <c r="BD948" s="25" t="e">
        <f>IF(BC948="","",#REF!)</f>
        <v>#REF!</v>
      </c>
    </row>
    <row r="949" spans="15:56" x14ac:dyDescent="0.25">
      <c r="O949">
        <v>947</v>
      </c>
      <c r="P949" t="str">
        <f t="shared" si="15"/>
        <v>Good</v>
      </c>
      <c r="AR949" t="e">
        <f>IF(#REF!="","",#REF!)</f>
        <v>#REF!</v>
      </c>
      <c r="AS949" t="e">
        <f>IF(AR949="","",#REF!)</f>
        <v>#REF!</v>
      </c>
      <c r="AT949" t="e">
        <f>IF(AS949="","",#REF!)</f>
        <v>#REF!</v>
      </c>
      <c r="AU949" t="e">
        <f>IF(AT949="","",#REF!)</f>
        <v>#REF!</v>
      </c>
      <c r="AV949" t="e">
        <f>IF(AU949="","",MROUND((#REF!*(9/5))+32,1))</f>
        <v>#REF!</v>
      </c>
      <c r="AW949" t="e">
        <f>IF(AV949="","",MROUND((#REF!*(9/5))+32,1))</f>
        <v>#REF!</v>
      </c>
      <c r="AX949" t="e">
        <f>IF(AW949="","",MROUND((#REF!*14.5038),1))</f>
        <v>#REF!</v>
      </c>
      <c r="AY949" s="25" t="e">
        <f>IF(AX949="","",#REF!)</f>
        <v>#REF!</v>
      </c>
      <c r="AZ949" s="25" t="e">
        <f>IF(AY949="","",#REF!)</f>
        <v>#REF!</v>
      </c>
      <c r="BA949" s="25" t="e">
        <f>IF(AZ949="","",MROUND(((#REF!*(9/5))+32),1))</f>
        <v>#REF!</v>
      </c>
      <c r="BB949" s="25" t="e">
        <f>IF(BA949="","",#REF!)</f>
        <v>#REF!</v>
      </c>
      <c r="BC949" s="25" t="e">
        <f>IF(BB949="","",#REF!)</f>
        <v>#REF!</v>
      </c>
      <c r="BD949" s="25" t="e">
        <f>IF(BC949="","",#REF!)</f>
        <v>#REF!</v>
      </c>
    </row>
    <row r="950" spans="15:56" x14ac:dyDescent="0.25">
      <c r="O950">
        <v>948</v>
      </c>
      <c r="P950" t="str">
        <f t="shared" si="15"/>
        <v>Good</v>
      </c>
      <c r="AR950" t="e">
        <f>IF(#REF!="","",#REF!)</f>
        <v>#REF!</v>
      </c>
      <c r="AS950" t="e">
        <f>IF(AR950="","",#REF!)</f>
        <v>#REF!</v>
      </c>
      <c r="AT950" t="e">
        <f>IF(AS950="","",#REF!)</f>
        <v>#REF!</v>
      </c>
      <c r="AU950" t="e">
        <f>IF(AT950="","",#REF!)</f>
        <v>#REF!</v>
      </c>
      <c r="AV950" t="e">
        <f>IF(AU950="","",MROUND((#REF!*(9/5))+32,1))</f>
        <v>#REF!</v>
      </c>
      <c r="AW950" t="e">
        <f>IF(AV950="","",MROUND((#REF!*(9/5))+32,1))</f>
        <v>#REF!</v>
      </c>
      <c r="AX950" t="e">
        <f>IF(AW950="","",MROUND((#REF!*14.5038),1))</f>
        <v>#REF!</v>
      </c>
      <c r="AY950" s="25" t="e">
        <f>IF(AX950="","",#REF!)</f>
        <v>#REF!</v>
      </c>
      <c r="AZ950" s="25" t="e">
        <f>IF(AY950="","",#REF!)</f>
        <v>#REF!</v>
      </c>
      <c r="BA950" s="25" t="e">
        <f>IF(AZ950="","",MROUND(((#REF!*(9/5))+32),1))</f>
        <v>#REF!</v>
      </c>
      <c r="BB950" s="25" t="e">
        <f>IF(BA950="","",#REF!)</f>
        <v>#REF!</v>
      </c>
      <c r="BC950" s="25" t="e">
        <f>IF(BB950="","",#REF!)</f>
        <v>#REF!</v>
      </c>
      <c r="BD950" s="25" t="e">
        <f>IF(BC950="","",#REF!)</f>
        <v>#REF!</v>
      </c>
    </row>
    <row r="951" spans="15:56" x14ac:dyDescent="0.25">
      <c r="O951">
        <v>949</v>
      </c>
      <c r="P951" t="str">
        <f t="shared" si="15"/>
        <v>Good</v>
      </c>
      <c r="AR951" t="e">
        <f>IF(#REF!="","",#REF!)</f>
        <v>#REF!</v>
      </c>
      <c r="AS951" t="e">
        <f>IF(AR951="","",#REF!)</f>
        <v>#REF!</v>
      </c>
      <c r="AT951" t="e">
        <f>IF(AS951="","",#REF!)</f>
        <v>#REF!</v>
      </c>
      <c r="AU951" t="e">
        <f>IF(AT951="","",#REF!)</f>
        <v>#REF!</v>
      </c>
      <c r="AV951" t="e">
        <f>IF(AU951="","",MROUND((#REF!*(9/5))+32,1))</f>
        <v>#REF!</v>
      </c>
      <c r="AW951" t="e">
        <f>IF(AV951="","",MROUND((#REF!*(9/5))+32,1))</f>
        <v>#REF!</v>
      </c>
      <c r="AX951" t="e">
        <f>IF(AW951="","",MROUND((#REF!*14.5038),1))</f>
        <v>#REF!</v>
      </c>
      <c r="AY951" s="25" t="e">
        <f>IF(AX951="","",#REF!)</f>
        <v>#REF!</v>
      </c>
      <c r="AZ951" s="25" t="e">
        <f>IF(AY951="","",#REF!)</f>
        <v>#REF!</v>
      </c>
      <c r="BA951" s="25" t="e">
        <f>IF(AZ951="","",MROUND(((#REF!*(9/5))+32),1))</f>
        <v>#REF!</v>
      </c>
      <c r="BB951" s="25" t="e">
        <f>IF(BA951="","",#REF!)</f>
        <v>#REF!</v>
      </c>
      <c r="BC951" s="25" t="e">
        <f>IF(BB951="","",#REF!)</f>
        <v>#REF!</v>
      </c>
      <c r="BD951" s="25" t="e">
        <f>IF(BC951="","",#REF!)</f>
        <v>#REF!</v>
      </c>
    </row>
    <row r="952" spans="15:56" x14ac:dyDescent="0.25">
      <c r="O952">
        <v>950</v>
      </c>
      <c r="P952" t="str">
        <f t="shared" si="15"/>
        <v>Good</v>
      </c>
      <c r="AR952" t="e">
        <f>IF(#REF!="","",#REF!)</f>
        <v>#REF!</v>
      </c>
      <c r="AS952" t="e">
        <f>IF(AR952="","",#REF!)</f>
        <v>#REF!</v>
      </c>
      <c r="AT952" t="e">
        <f>IF(AS952="","",#REF!)</f>
        <v>#REF!</v>
      </c>
      <c r="AU952" t="e">
        <f>IF(AT952="","",#REF!)</f>
        <v>#REF!</v>
      </c>
      <c r="AV952" t="e">
        <f>IF(AU952="","",MROUND((#REF!*(9/5))+32,1))</f>
        <v>#REF!</v>
      </c>
      <c r="AW952" t="e">
        <f>IF(AV952="","",MROUND((#REF!*(9/5))+32,1))</f>
        <v>#REF!</v>
      </c>
      <c r="AX952" t="e">
        <f>IF(AW952="","",MROUND((#REF!*14.5038),1))</f>
        <v>#REF!</v>
      </c>
      <c r="AY952" s="25" t="e">
        <f>IF(AX952="","",#REF!)</f>
        <v>#REF!</v>
      </c>
      <c r="AZ952" s="25" t="e">
        <f>IF(AY952="","",#REF!)</f>
        <v>#REF!</v>
      </c>
      <c r="BA952" s="25" t="e">
        <f>IF(AZ952="","",MROUND(((#REF!*(9/5))+32),1))</f>
        <v>#REF!</v>
      </c>
      <c r="BB952" s="25" t="e">
        <f>IF(BA952="","",#REF!)</f>
        <v>#REF!</v>
      </c>
      <c r="BC952" s="25" t="e">
        <f>IF(BB952="","",#REF!)</f>
        <v>#REF!</v>
      </c>
      <c r="BD952" s="25" t="e">
        <f>IF(BC952="","",#REF!)</f>
        <v>#REF!</v>
      </c>
    </row>
    <row r="953" spans="15:56" x14ac:dyDescent="0.25">
      <c r="O953">
        <v>951</v>
      </c>
      <c r="P953" t="str">
        <f t="shared" si="15"/>
        <v>Good</v>
      </c>
      <c r="AR953" t="e">
        <f>IF(#REF!="","",#REF!)</f>
        <v>#REF!</v>
      </c>
      <c r="AS953" t="e">
        <f>IF(AR953="","",#REF!)</f>
        <v>#REF!</v>
      </c>
      <c r="AT953" t="e">
        <f>IF(AS953="","",#REF!)</f>
        <v>#REF!</v>
      </c>
      <c r="AU953" t="e">
        <f>IF(AT953="","",#REF!)</f>
        <v>#REF!</v>
      </c>
      <c r="AV953" t="e">
        <f>IF(AU953="","",MROUND((#REF!*(9/5))+32,1))</f>
        <v>#REF!</v>
      </c>
      <c r="AW953" t="e">
        <f>IF(AV953="","",MROUND((#REF!*(9/5))+32,1))</f>
        <v>#REF!</v>
      </c>
      <c r="AX953" t="e">
        <f>IF(AW953="","",MROUND((#REF!*14.5038),1))</f>
        <v>#REF!</v>
      </c>
      <c r="AY953" s="25" t="e">
        <f>IF(AX953="","",#REF!)</f>
        <v>#REF!</v>
      </c>
      <c r="AZ953" s="25" t="e">
        <f>IF(AY953="","",#REF!)</f>
        <v>#REF!</v>
      </c>
      <c r="BA953" s="25" t="e">
        <f>IF(AZ953="","",MROUND(((#REF!*(9/5))+32),1))</f>
        <v>#REF!</v>
      </c>
      <c r="BB953" s="25" t="e">
        <f>IF(BA953="","",#REF!)</f>
        <v>#REF!</v>
      </c>
      <c r="BC953" s="25" t="e">
        <f>IF(BB953="","",#REF!)</f>
        <v>#REF!</v>
      </c>
      <c r="BD953" s="25" t="e">
        <f>IF(BC953="","",#REF!)</f>
        <v>#REF!</v>
      </c>
    </row>
    <row r="954" spans="15:56" x14ac:dyDescent="0.25">
      <c r="O954">
        <v>952</v>
      </c>
      <c r="P954" t="str">
        <f t="shared" si="15"/>
        <v>Good</v>
      </c>
      <c r="AR954" t="e">
        <f>IF(#REF!="","",#REF!)</f>
        <v>#REF!</v>
      </c>
      <c r="AS954" t="e">
        <f>IF(AR954="","",#REF!)</f>
        <v>#REF!</v>
      </c>
      <c r="AT954" t="e">
        <f>IF(AS954="","",#REF!)</f>
        <v>#REF!</v>
      </c>
      <c r="AU954" t="e">
        <f>IF(AT954="","",#REF!)</f>
        <v>#REF!</v>
      </c>
      <c r="AV954" t="e">
        <f>IF(AU954="","",MROUND((#REF!*(9/5))+32,1))</f>
        <v>#REF!</v>
      </c>
      <c r="AW954" t="e">
        <f>IF(AV954="","",MROUND((#REF!*(9/5))+32,1))</f>
        <v>#REF!</v>
      </c>
      <c r="AX954" t="e">
        <f>IF(AW954="","",MROUND((#REF!*14.5038),1))</f>
        <v>#REF!</v>
      </c>
      <c r="AY954" s="25" t="e">
        <f>IF(AX954="","",#REF!)</f>
        <v>#REF!</v>
      </c>
      <c r="AZ954" s="25" t="e">
        <f>IF(AY954="","",#REF!)</f>
        <v>#REF!</v>
      </c>
      <c r="BA954" s="25" t="e">
        <f>IF(AZ954="","",MROUND(((#REF!*(9/5))+32),1))</f>
        <v>#REF!</v>
      </c>
      <c r="BB954" s="25" t="e">
        <f>IF(BA954="","",#REF!)</f>
        <v>#REF!</v>
      </c>
      <c r="BC954" s="25" t="e">
        <f>IF(BB954="","",#REF!)</f>
        <v>#REF!</v>
      </c>
      <c r="BD954" s="25" t="e">
        <f>IF(BC954="","",#REF!)</f>
        <v>#REF!</v>
      </c>
    </row>
    <row r="955" spans="15:56" x14ac:dyDescent="0.25">
      <c r="O955">
        <v>953</v>
      </c>
      <c r="P955" t="str">
        <f t="shared" si="15"/>
        <v>Good</v>
      </c>
      <c r="AR955" t="e">
        <f>IF(#REF!="","",#REF!)</f>
        <v>#REF!</v>
      </c>
      <c r="AS955" t="e">
        <f>IF(AR955="","",#REF!)</f>
        <v>#REF!</v>
      </c>
      <c r="AT955" t="e">
        <f>IF(AS955="","",#REF!)</f>
        <v>#REF!</v>
      </c>
      <c r="AU955" t="e">
        <f>IF(AT955="","",#REF!)</f>
        <v>#REF!</v>
      </c>
      <c r="AV955" t="e">
        <f>IF(AU955="","",MROUND((#REF!*(9/5))+32,1))</f>
        <v>#REF!</v>
      </c>
      <c r="AW955" t="e">
        <f>IF(AV955="","",MROUND((#REF!*(9/5))+32,1))</f>
        <v>#REF!</v>
      </c>
      <c r="AX955" t="e">
        <f>IF(AW955="","",MROUND((#REF!*14.5038),1))</f>
        <v>#REF!</v>
      </c>
      <c r="AY955" s="25" t="e">
        <f>IF(AX955="","",#REF!)</f>
        <v>#REF!</v>
      </c>
      <c r="AZ955" s="25" t="e">
        <f>IF(AY955="","",#REF!)</f>
        <v>#REF!</v>
      </c>
      <c r="BA955" s="25" t="e">
        <f>IF(AZ955="","",MROUND(((#REF!*(9/5))+32),1))</f>
        <v>#REF!</v>
      </c>
      <c r="BB955" s="25" t="e">
        <f>IF(BA955="","",#REF!)</f>
        <v>#REF!</v>
      </c>
      <c r="BC955" s="25" t="e">
        <f>IF(BB955="","",#REF!)</f>
        <v>#REF!</v>
      </c>
      <c r="BD955" s="25" t="e">
        <f>IF(BC955="","",#REF!)</f>
        <v>#REF!</v>
      </c>
    </row>
    <row r="956" spans="15:56" x14ac:dyDescent="0.25">
      <c r="O956">
        <v>954</v>
      </c>
      <c r="P956" t="str">
        <f t="shared" si="15"/>
        <v>Good</v>
      </c>
      <c r="AR956" t="e">
        <f>IF(#REF!="","",#REF!)</f>
        <v>#REF!</v>
      </c>
      <c r="AS956" t="e">
        <f>IF(AR956="","",#REF!)</f>
        <v>#REF!</v>
      </c>
      <c r="AT956" t="e">
        <f>IF(AS956="","",#REF!)</f>
        <v>#REF!</v>
      </c>
      <c r="AU956" t="e">
        <f>IF(AT956="","",#REF!)</f>
        <v>#REF!</v>
      </c>
      <c r="AV956" t="e">
        <f>IF(AU956="","",MROUND((#REF!*(9/5))+32,1))</f>
        <v>#REF!</v>
      </c>
      <c r="AW956" t="e">
        <f>IF(AV956="","",MROUND((#REF!*(9/5))+32,1))</f>
        <v>#REF!</v>
      </c>
      <c r="AX956" t="e">
        <f>IF(AW956="","",MROUND((#REF!*14.5038),1))</f>
        <v>#REF!</v>
      </c>
      <c r="AY956" s="25" t="e">
        <f>IF(AX956="","",#REF!)</f>
        <v>#REF!</v>
      </c>
      <c r="AZ956" s="25" t="e">
        <f>IF(AY956="","",#REF!)</f>
        <v>#REF!</v>
      </c>
      <c r="BA956" s="25" t="e">
        <f>IF(AZ956="","",MROUND(((#REF!*(9/5))+32),1))</f>
        <v>#REF!</v>
      </c>
      <c r="BB956" s="25" t="e">
        <f>IF(BA956="","",#REF!)</f>
        <v>#REF!</v>
      </c>
      <c r="BC956" s="25" t="e">
        <f>IF(BB956="","",#REF!)</f>
        <v>#REF!</v>
      </c>
      <c r="BD956" s="25" t="e">
        <f>IF(BC956="","",#REF!)</f>
        <v>#REF!</v>
      </c>
    </row>
    <row r="957" spans="15:56" x14ac:dyDescent="0.25">
      <c r="O957">
        <v>955</v>
      </c>
      <c r="P957" t="str">
        <f t="shared" si="15"/>
        <v>Good</v>
      </c>
      <c r="AR957" t="e">
        <f>IF(#REF!="","",#REF!)</f>
        <v>#REF!</v>
      </c>
      <c r="AS957" t="e">
        <f>IF(AR957="","",#REF!)</f>
        <v>#REF!</v>
      </c>
      <c r="AT957" t="e">
        <f>IF(AS957="","",#REF!)</f>
        <v>#REF!</v>
      </c>
      <c r="AU957" t="e">
        <f>IF(AT957="","",#REF!)</f>
        <v>#REF!</v>
      </c>
      <c r="AV957" t="e">
        <f>IF(AU957="","",MROUND((#REF!*(9/5))+32,1))</f>
        <v>#REF!</v>
      </c>
      <c r="AW957" t="e">
        <f>IF(AV957="","",MROUND((#REF!*(9/5))+32,1))</f>
        <v>#REF!</v>
      </c>
      <c r="AX957" t="e">
        <f>IF(AW957="","",MROUND((#REF!*14.5038),1))</f>
        <v>#REF!</v>
      </c>
      <c r="AY957" s="25" t="e">
        <f>IF(AX957="","",#REF!)</f>
        <v>#REF!</v>
      </c>
      <c r="AZ957" s="25" t="e">
        <f>IF(AY957="","",#REF!)</f>
        <v>#REF!</v>
      </c>
      <c r="BA957" s="25" t="e">
        <f>IF(AZ957="","",MROUND(((#REF!*(9/5))+32),1))</f>
        <v>#REF!</v>
      </c>
      <c r="BB957" s="25" t="e">
        <f>IF(BA957="","",#REF!)</f>
        <v>#REF!</v>
      </c>
      <c r="BC957" s="25" t="e">
        <f>IF(BB957="","",#REF!)</f>
        <v>#REF!</v>
      </c>
      <c r="BD957" s="25" t="e">
        <f>IF(BC957="","",#REF!)</f>
        <v>#REF!</v>
      </c>
    </row>
    <row r="958" spans="15:56" x14ac:dyDescent="0.25">
      <c r="O958">
        <v>956</v>
      </c>
      <c r="P958" t="str">
        <f t="shared" si="15"/>
        <v>Good</v>
      </c>
      <c r="AR958" t="e">
        <f>IF(#REF!="","",#REF!)</f>
        <v>#REF!</v>
      </c>
      <c r="AS958" t="e">
        <f>IF(AR958="","",#REF!)</f>
        <v>#REF!</v>
      </c>
      <c r="AT958" t="e">
        <f>IF(AS958="","",#REF!)</f>
        <v>#REF!</v>
      </c>
      <c r="AU958" t="e">
        <f>IF(AT958="","",#REF!)</f>
        <v>#REF!</v>
      </c>
      <c r="AV958" t="e">
        <f>IF(AU958="","",MROUND((#REF!*(9/5))+32,1))</f>
        <v>#REF!</v>
      </c>
      <c r="AW958" t="e">
        <f>IF(AV958="","",MROUND((#REF!*(9/5))+32,1))</f>
        <v>#REF!</v>
      </c>
      <c r="AX958" t="e">
        <f>IF(AW958="","",MROUND((#REF!*14.5038),1))</f>
        <v>#REF!</v>
      </c>
      <c r="AY958" s="25" t="e">
        <f>IF(AX958="","",#REF!)</f>
        <v>#REF!</v>
      </c>
      <c r="AZ958" s="25" t="e">
        <f>IF(AY958="","",#REF!)</f>
        <v>#REF!</v>
      </c>
      <c r="BA958" s="25" t="e">
        <f>IF(AZ958="","",MROUND(((#REF!*(9/5))+32),1))</f>
        <v>#REF!</v>
      </c>
      <c r="BB958" s="25" t="e">
        <f>IF(BA958="","",#REF!)</f>
        <v>#REF!</v>
      </c>
      <c r="BC958" s="25" t="e">
        <f>IF(BB958="","",#REF!)</f>
        <v>#REF!</v>
      </c>
      <c r="BD958" s="25" t="e">
        <f>IF(BC958="","",#REF!)</f>
        <v>#REF!</v>
      </c>
    </row>
    <row r="959" spans="15:56" x14ac:dyDescent="0.25">
      <c r="O959">
        <v>957</v>
      </c>
      <c r="P959" t="str">
        <f t="shared" si="15"/>
        <v>Good</v>
      </c>
      <c r="AR959" t="e">
        <f>IF(#REF!="","",#REF!)</f>
        <v>#REF!</v>
      </c>
      <c r="AS959" t="e">
        <f>IF(AR959="","",#REF!)</f>
        <v>#REF!</v>
      </c>
      <c r="AT959" t="e">
        <f>IF(AS959="","",#REF!)</f>
        <v>#REF!</v>
      </c>
      <c r="AU959" t="e">
        <f>IF(AT959="","",#REF!)</f>
        <v>#REF!</v>
      </c>
      <c r="AV959" t="e">
        <f>IF(AU959="","",MROUND((#REF!*(9/5))+32,1))</f>
        <v>#REF!</v>
      </c>
      <c r="AW959" t="e">
        <f>IF(AV959="","",MROUND((#REF!*(9/5))+32,1))</f>
        <v>#REF!</v>
      </c>
      <c r="AX959" t="e">
        <f>IF(AW959="","",MROUND((#REF!*14.5038),1))</f>
        <v>#REF!</v>
      </c>
      <c r="AY959" s="25" t="e">
        <f>IF(AX959="","",#REF!)</f>
        <v>#REF!</v>
      </c>
      <c r="AZ959" s="25" t="e">
        <f>IF(AY959="","",#REF!)</f>
        <v>#REF!</v>
      </c>
      <c r="BA959" s="25" t="e">
        <f>IF(AZ959="","",MROUND(((#REF!*(9/5))+32),1))</f>
        <v>#REF!</v>
      </c>
      <c r="BB959" s="25" t="e">
        <f>IF(BA959="","",#REF!)</f>
        <v>#REF!</v>
      </c>
      <c r="BC959" s="25" t="e">
        <f>IF(BB959="","",#REF!)</f>
        <v>#REF!</v>
      </c>
      <c r="BD959" s="25" t="e">
        <f>IF(BC959="","",#REF!)</f>
        <v>#REF!</v>
      </c>
    </row>
    <row r="960" spans="15:56" x14ac:dyDescent="0.25">
      <c r="O960">
        <v>958</v>
      </c>
      <c r="P960" t="str">
        <f t="shared" si="15"/>
        <v>Good</v>
      </c>
      <c r="AR960" t="e">
        <f>IF(#REF!="","",#REF!)</f>
        <v>#REF!</v>
      </c>
      <c r="AS960" t="e">
        <f>IF(AR960="","",#REF!)</f>
        <v>#REF!</v>
      </c>
      <c r="AT960" t="e">
        <f>IF(AS960="","",#REF!)</f>
        <v>#REF!</v>
      </c>
      <c r="AU960" t="e">
        <f>IF(AT960="","",#REF!)</f>
        <v>#REF!</v>
      </c>
      <c r="AV960" t="e">
        <f>IF(AU960="","",MROUND((#REF!*(9/5))+32,1))</f>
        <v>#REF!</v>
      </c>
      <c r="AW960" t="e">
        <f>IF(AV960="","",MROUND((#REF!*(9/5))+32,1))</f>
        <v>#REF!</v>
      </c>
      <c r="AX960" t="e">
        <f>IF(AW960="","",MROUND((#REF!*14.5038),1))</f>
        <v>#REF!</v>
      </c>
      <c r="AY960" s="25" t="e">
        <f>IF(AX960="","",#REF!)</f>
        <v>#REF!</v>
      </c>
      <c r="AZ960" s="25" t="e">
        <f>IF(AY960="","",#REF!)</f>
        <v>#REF!</v>
      </c>
      <c r="BA960" s="25" t="e">
        <f>IF(AZ960="","",MROUND(((#REF!*(9/5))+32),1))</f>
        <v>#REF!</v>
      </c>
      <c r="BB960" s="25" t="e">
        <f>IF(BA960="","",#REF!)</f>
        <v>#REF!</v>
      </c>
      <c r="BC960" s="25" t="e">
        <f>IF(BB960="","",#REF!)</f>
        <v>#REF!</v>
      </c>
      <c r="BD960" s="25" t="e">
        <f>IF(BC960="","",#REF!)</f>
        <v>#REF!</v>
      </c>
    </row>
    <row r="961" spans="15:56" x14ac:dyDescent="0.25">
      <c r="O961">
        <v>959</v>
      </c>
      <c r="P961" t="str">
        <f t="shared" si="15"/>
        <v>Good</v>
      </c>
      <c r="AR961" t="e">
        <f>IF(#REF!="","",#REF!)</f>
        <v>#REF!</v>
      </c>
      <c r="AS961" t="e">
        <f>IF(AR961="","",#REF!)</f>
        <v>#REF!</v>
      </c>
      <c r="AT961" t="e">
        <f>IF(AS961="","",#REF!)</f>
        <v>#REF!</v>
      </c>
      <c r="AU961" t="e">
        <f>IF(AT961="","",#REF!)</f>
        <v>#REF!</v>
      </c>
      <c r="AV961" t="e">
        <f>IF(AU961="","",MROUND((#REF!*(9/5))+32,1))</f>
        <v>#REF!</v>
      </c>
      <c r="AW961" t="e">
        <f>IF(AV961="","",MROUND((#REF!*(9/5))+32,1))</f>
        <v>#REF!</v>
      </c>
      <c r="AX961" t="e">
        <f>IF(AW961="","",MROUND((#REF!*14.5038),1))</f>
        <v>#REF!</v>
      </c>
      <c r="AY961" s="25" t="e">
        <f>IF(AX961="","",#REF!)</f>
        <v>#REF!</v>
      </c>
      <c r="AZ961" s="25" t="e">
        <f>IF(AY961="","",#REF!)</f>
        <v>#REF!</v>
      </c>
      <c r="BA961" s="25" t="e">
        <f>IF(AZ961="","",MROUND(((#REF!*(9/5))+32),1))</f>
        <v>#REF!</v>
      </c>
      <c r="BB961" s="25" t="e">
        <f>IF(BA961="","",#REF!)</f>
        <v>#REF!</v>
      </c>
      <c r="BC961" s="25" t="e">
        <f>IF(BB961="","",#REF!)</f>
        <v>#REF!</v>
      </c>
      <c r="BD961" s="25" t="e">
        <f>IF(BC961="","",#REF!)</f>
        <v>#REF!</v>
      </c>
    </row>
    <row r="962" spans="15:56" x14ac:dyDescent="0.25">
      <c r="O962">
        <v>960</v>
      </c>
      <c r="P962" t="str">
        <f t="shared" si="15"/>
        <v>Good</v>
      </c>
      <c r="AR962" t="e">
        <f>IF(#REF!="","",#REF!)</f>
        <v>#REF!</v>
      </c>
      <c r="AS962" t="e">
        <f>IF(AR962="","",#REF!)</f>
        <v>#REF!</v>
      </c>
      <c r="AT962" t="e">
        <f>IF(AS962="","",#REF!)</f>
        <v>#REF!</v>
      </c>
      <c r="AU962" t="e">
        <f>IF(AT962="","",#REF!)</f>
        <v>#REF!</v>
      </c>
      <c r="AV962" t="e">
        <f>IF(AU962="","",MROUND((#REF!*(9/5))+32,1))</f>
        <v>#REF!</v>
      </c>
      <c r="AW962" t="e">
        <f>IF(AV962="","",MROUND((#REF!*(9/5))+32,1))</f>
        <v>#REF!</v>
      </c>
      <c r="AX962" t="e">
        <f>IF(AW962="","",MROUND((#REF!*14.5038),1))</f>
        <v>#REF!</v>
      </c>
      <c r="AY962" s="25" t="e">
        <f>IF(AX962="","",#REF!)</f>
        <v>#REF!</v>
      </c>
      <c r="AZ962" s="25" t="e">
        <f>IF(AY962="","",#REF!)</f>
        <v>#REF!</v>
      </c>
      <c r="BA962" s="25" t="e">
        <f>IF(AZ962="","",MROUND(((#REF!*(9/5))+32),1))</f>
        <v>#REF!</v>
      </c>
      <c r="BB962" s="25" t="e">
        <f>IF(BA962="","",#REF!)</f>
        <v>#REF!</v>
      </c>
      <c r="BC962" s="25" t="e">
        <f>IF(BB962="","",#REF!)</f>
        <v>#REF!</v>
      </c>
      <c r="BD962" s="25" t="e">
        <f>IF(BC962="","",#REF!)</f>
        <v>#REF!</v>
      </c>
    </row>
    <row r="963" spans="15:56" x14ac:dyDescent="0.25">
      <c r="O963">
        <v>961</v>
      </c>
      <c r="P963" t="str">
        <f t="shared" si="15"/>
        <v>Good</v>
      </c>
      <c r="AR963" t="e">
        <f>IF(#REF!="","",#REF!)</f>
        <v>#REF!</v>
      </c>
      <c r="AS963" t="e">
        <f>IF(AR963="","",#REF!)</f>
        <v>#REF!</v>
      </c>
      <c r="AT963" t="e">
        <f>IF(AS963="","",#REF!)</f>
        <v>#REF!</v>
      </c>
      <c r="AU963" t="e">
        <f>IF(AT963="","",#REF!)</f>
        <v>#REF!</v>
      </c>
      <c r="AV963" t="e">
        <f>IF(AU963="","",MROUND((#REF!*(9/5))+32,1))</f>
        <v>#REF!</v>
      </c>
      <c r="AW963" t="e">
        <f>IF(AV963="","",MROUND((#REF!*(9/5))+32,1))</f>
        <v>#REF!</v>
      </c>
      <c r="AX963" t="e">
        <f>IF(AW963="","",MROUND((#REF!*14.5038),1))</f>
        <v>#REF!</v>
      </c>
      <c r="AY963" s="25" t="e">
        <f>IF(AX963="","",#REF!)</f>
        <v>#REF!</v>
      </c>
      <c r="AZ963" s="25" t="e">
        <f>IF(AY963="","",#REF!)</f>
        <v>#REF!</v>
      </c>
      <c r="BA963" s="25" t="e">
        <f>IF(AZ963="","",MROUND(((#REF!*(9/5))+32),1))</f>
        <v>#REF!</v>
      </c>
      <c r="BB963" s="25" t="e">
        <f>IF(BA963="","",#REF!)</f>
        <v>#REF!</v>
      </c>
      <c r="BC963" s="25" t="e">
        <f>IF(BB963="","",#REF!)</f>
        <v>#REF!</v>
      </c>
      <c r="BD963" s="25" t="e">
        <f>IF(BC963="","",#REF!)</f>
        <v>#REF!</v>
      </c>
    </row>
    <row r="964" spans="15:56" x14ac:dyDescent="0.25">
      <c r="O964">
        <v>962</v>
      </c>
      <c r="P964" t="str">
        <f t="shared" ref="P964:P991" si="16">IF(B964&lt;&gt;B965,O964,"Good")</f>
        <v>Good</v>
      </c>
      <c r="AR964" t="e">
        <f>IF(#REF!="","",#REF!)</f>
        <v>#REF!</v>
      </c>
      <c r="AS964" t="e">
        <f>IF(AR964="","",#REF!)</f>
        <v>#REF!</v>
      </c>
      <c r="AT964" t="e">
        <f>IF(AS964="","",#REF!)</f>
        <v>#REF!</v>
      </c>
      <c r="AU964" t="e">
        <f>IF(AT964="","",#REF!)</f>
        <v>#REF!</v>
      </c>
      <c r="AV964" t="e">
        <f>IF(AU964="","",MROUND((#REF!*(9/5))+32,1))</f>
        <v>#REF!</v>
      </c>
      <c r="AW964" t="e">
        <f>IF(AV964="","",MROUND((#REF!*(9/5))+32,1))</f>
        <v>#REF!</v>
      </c>
      <c r="AX964" t="e">
        <f>IF(AW964="","",MROUND((#REF!*14.5038),1))</f>
        <v>#REF!</v>
      </c>
      <c r="AY964" s="25" t="e">
        <f>IF(AX964="","",#REF!)</f>
        <v>#REF!</v>
      </c>
      <c r="AZ964" s="25" t="e">
        <f>IF(AY964="","",#REF!)</f>
        <v>#REF!</v>
      </c>
      <c r="BA964" s="25" t="e">
        <f>IF(AZ964="","",MROUND(((#REF!*(9/5))+32),1))</f>
        <v>#REF!</v>
      </c>
      <c r="BB964" s="25" t="e">
        <f>IF(BA964="","",#REF!)</f>
        <v>#REF!</v>
      </c>
      <c r="BC964" s="25" t="e">
        <f>IF(BB964="","",#REF!)</f>
        <v>#REF!</v>
      </c>
      <c r="BD964" s="25" t="e">
        <f>IF(BC964="","",#REF!)</f>
        <v>#REF!</v>
      </c>
    </row>
    <row r="965" spans="15:56" x14ac:dyDescent="0.25">
      <c r="O965">
        <v>963</v>
      </c>
      <c r="P965" t="str">
        <f t="shared" si="16"/>
        <v>Good</v>
      </c>
      <c r="AR965" t="e">
        <f>IF(#REF!="","",#REF!)</f>
        <v>#REF!</v>
      </c>
      <c r="AS965" t="e">
        <f>IF(AR965="","",#REF!)</f>
        <v>#REF!</v>
      </c>
      <c r="AT965" t="e">
        <f>IF(AS965="","",#REF!)</f>
        <v>#REF!</v>
      </c>
      <c r="AU965" t="e">
        <f>IF(AT965="","",#REF!)</f>
        <v>#REF!</v>
      </c>
      <c r="AV965" t="e">
        <f>IF(AU965="","",MROUND((#REF!*(9/5))+32,1))</f>
        <v>#REF!</v>
      </c>
      <c r="AW965" t="e">
        <f>IF(AV965="","",MROUND((#REF!*(9/5))+32,1))</f>
        <v>#REF!</v>
      </c>
      <c r="AX965" t="e">
        <f>IF(AW965="","",MROUND((#REF!*14.5038),1))</f>
        <v>#REF!</v>
      </c>
      <c r="AY965" s="25" t="e">
        <f>IF(AX965="","",#REF!)</f>
        <v>#REF!</v>
      </c>
      <c r="AZ965" s="25" t="e">
        <f>IF(AY965="","",#REF!)</f>
        <v>#REF!</v>
      </c>
      <c r="BA965" s="25" t="e">
        <f>IF(AZ965="","",MROUND(((#REF!*(9/5))+32),1))</f>
        <v>#REF!</v>
      </c>
      <c r="BB965" s="25" t="e">
        <f>IF(BA965="","",#REF!)</f>
        <v>#REF!</v>
      </c>
      <c r="BC965" s="25" t="e">
        <f>IF(BB965="","",#REF!)</f>
        <v>#REF!</v>
      </c>
      <c r="BD965" s="25" t="e">
        <f>IF(BC965="","",#REF!)</f>
        <v>#REF!</v>
      </c>
    </row>
    <row r="966" spans="15:56" x14ac:dyDescent="0.25">
      <c r="O966">
        <v>964</v>
      </c>
      <c r="P966" t="str">
        <f t="shared" si="16"/>
        <v>Good</v>
      </c>
      <c r="AR966" t="e">
        <f>IF(#REF!="","",#REF!)</f>
        <v>#REF!</v>
      </c>
      <c r="AS966" t="e">
        <f>IF(AR966="","",#REF!)</f>
        <v>#REF!</v>
      </c>
      <c r="AT966" t="e">
        <f>IF(AS966="","",#REF!)</f>
        <v>#REF!</v>
      </c>
      <c r="AU966" t="e">
        <f>IF(AT966="","",#REF!)</f>
        <v>#REF!</v>
      </c>
      <c r="AV966" t="e">
        <f>IF(AU966="","",MROUND((#REF!*(9/5))+32,1))</f>
        <v>#REF!</v>
      </c>
      <c r="AW966" t="e">
        <f>IF(AV966="","",MROUND((#REF!*(9/5))+32,1))</f>
        <v>#REF!</v>
      </c>
      <c r="AX966" t="e">
        <f>IF(AW966="","",MROUND((#REF!*14.5038),1))</f>
        <v>#REF!</v>
      </c>
      <c r="AY966" s="25" t="e">
        <f>IF(AX966="","",#REF!)</f>
        <v>#REF!</v>
      </c>
      <c r="AZ966" s="25" t="e">
        <f>IF(AY966="","",#REF!)</f>
        <v>#REF!</v>
      </c>
      <c r="BA966" s="25" t="e">
        <f>IF(AZ966="","",MROUND(((#REF!*(9/5))+32),1))</f>
        <v>#REF!</v>
      </c>
      <c r="BB966" s="25" t="e">
        <f>IF(BA966="","",#REF!)</f>
        <v>#REF!</v>
      </c>
      <c r="BC966" s="25" t="e">
        <f>IF(BB966="","",#REF!)</f>
        <v>#REF!</v>
      </c>
      <c r="BD966" s="25" t="e">
        <f>IF(BC966="","",#REF!)</f>
        <v>#REF!</v>
      </c>
    </row>
    <row r="967" spans="15:56" x14ac:dyDescent="0.25">
      <c r="O967">
        <v>965</v>
      </c>
      <c r="P967" t="str">
        <f t="shared" si="16"/>
        <v>Good</v>
      </c>
      <c r="AR967" t="e">
        <f>IF(#REF!="","",#REF!)</f>
        <v>#REF!</v>
      </c>
      <c r="AS967" t="e">
        <f>IF(AR967="","",#REF!)</f>
        <v>#REF!</v>
      </c>
      <c r="AT967" t="e">
        <f>IF(AS967="","",#REF!)</f>
        <v>#REF!</v>
      </c>
      <c r="AU967" t="e">
        <f>IF(AT967="","",#REF!)</f>
        <v>#REF!</v>
      </c>
      <c r="AV967" t="e">
        <f>IF(AU967="","",MROUND((#REF!*(9/5))+32,1))</f>
        <v>#REF!</v>
      </c>
      <c r="AW967" t="e">
        <f>IF(AV967="","",MROUND((#REF!*(9/5))+32,1))</f>
        <v>#REF!</v>
      </c>
      <c r="AX967" t="e">
        <f>IF(AW967="","",MROUND((#REF!*14.5038),1))</f>
        <v>#REF!</v>
      </c>
      <c r="AY967" s="25" t="e">
        <f>IF(AX967="","",#REF!)</f>
        <v>#REF!</v>
      </c>
      <c r="AZ967" s="25" t="e">
        <f>IF(AY967="","",#REF!)</f>
        <v>#REF!</v>
      </c>
      <c r="BA967" s="25" t="e">
        <f>IF(AZ967="","",MROUND(((#REF!*(9/5))+32),1))</f>
        <v>#REF!</v>
      </c>
      <c r="BB967" s="25" t="e">
        <f>IF(BA967="","",#REF!)</f>
        <v>#REF!</v>
      </c>
      <c r="BC967" s="25" t="e">
        <f>IF(BB967="","",#REF!)</f>
        <v>#REF!</v>
      </c>
      <c r="BD967" s="25" t="e">
        <f>IF(BC967="","",#REF!)</f>
        <v>#REF!</v>
      </c>
    </row>
    <row r="968" spans="15:56" x14ac:dyDescent="0.25">
      <c r="O968">
        <v>966</v>
      </c>
      <c r="P968" t="str">
        <f t="shared" si="16"/>
        <v>Good</v>
      </c>
      <c r="AR968" t="e">
        <f>IF(#REF!="","",#REF!)</f>
        <v>#REF!</v>
      </c>
      <c r="AS968" t="e">
        <f>IF(AR968="","",#REF!)</f>
        <v>#REF!</v>
      </c>
      <c r="AT968" t="e">
        <f>IF(AS968="","",#REF!)</f>
        <v>#REF!</v>
      </c>
      <c r="AU968" t="e">
        <f>IF(AT968="","",#REF!)</f>
        <v>#REF!</v>
      </c>
      <c r="AV968" t="e">
        <f>IF(AU968="","",MROUND((#REF!*(9/5))+32,1))</f>
        <v>#REF!</v>
      </c>
      <c r="AW968" t="e">
        <f>IF(AV968="","",MROUND((#REF!*(9/5))+32,1))</f>
        <v>#REF!</v>
      </c>
      <c r="AX968" t="e">
        <f>IF(AW968="","",MROUND((#REF!*14.5038),1))</f>
        <v>#REF!</v>
      </c>
      <c r="AY968" s="25" t="e">
        <f>IF(AX968="","",#REF!)</f>
        <v>#REF!</v>
      </c>
      <c r="AZ968" s="25" t="e">
        <f>IF(AY968="","",#REF!)</f>
        <v>#REF!</v>
      </c>
      <c r="BA968" s="25" t="e">
        <f>IF(AZ968="","",MROUND(((#REF!*(9/5))+32),1))</f>
        <v>#REF!</v>
      </c>
      <c r="BB968" s="25" t="e">
        <f>IF(BA968="","",#REF!)</f>
        <v>#REF!</v>
      </c>
      <c r="BC968" s="25" t="e">
        <f>IF(BB968="","",#REF!)</f>
        <v>#REF!</v>
      </c>
      <c r="BD968" s="25" t="e">
        <f>IF(BC968="","",#REF!)</f>
        <v>#REF!</v>
      </c>
    </row>
    <row r="969" spans="15:56" x14ac:dyDescent="0.25">
      <c r="O969">
        <v>967</v>
      </c>
      <c r="P969" t="str">
        <f t="shared" si="16"/>
        <v>Good</v>
      </c>
      <c r="AR969" t="e">
        <f>IF(#REF!="","",#REF!)</f>
        <v>#REF!</v>
      </c>
      <c r="AS969" t="e">
        <f>IF(AR969="","",#REF!)</f>
        <v>#REF!</v>
      </c>
      <c r="AT969" t="e">
        <f>IF(AS969="","",#REF!)</f>
        <v>#REF!</v>
      </c>
      <c r="AU969" t="e">
        <f>IF(AT969="","",#REF!)</f>
        <v>#REF!</v>
      </c>
      <c r="AV969" t="e">
        <f>IF(AU969="","",MROUND((#REF!*(9/5))+32,1))</f>
        <v>#REF!</v>
      </c>
      <c r="AW969" t="e">
        <f>IF(AV969="","",MROUND((#REF!*(9/5))+32,1))</f>
        <v>#REF!</v>
      </c>
      <c r="AX969" t="e">
        <f>IF(AW969="","",MROUND((#REF!*14.5038),1))</f>
        <v>#REF!</v>
      </c>
      <c r="AY969" s="25" t="e">
        <f>IF(AX969="","",#REF!)</f>
        <v>#REF!</v>
      </c>
      <c r="AZ969" s="25" t="e">
        <f>IF(AY969="","",#REF!)</f>
        <v>#REF!</v>
      </c>
      <c r="BA969" s="25" t="e">
        <f>IF(AZ969="","",MROUND(((#REF!*(9/5))+32),1))</f>
        <v>#REF!</v>
      </c>
      <c r="BB969" s="25" t="e">
        <f>IF(BA969="","",#REF!)</f>
        <v>#REF!</v>
      </c>
      <c r="BC969" s="25" t="e">
        <f>IF(BB969="","",#REF!)</f>
        <v>#REF!</v>
      </c>
      <c r="BD969" s="25" t="e">
        <f>IF(BC969="","",#REF!)</f>
        <v>#REF!</v>
      </c>
    </row>
    <row r="970" spans="15:56" x14ac:dyDescent="0.25">
      <c r="O970">
        <v>968</v>
      </c>
      <c r="P970" t="str">
        <f t="shared" si="16"/>
        <v>Good</v>
      </c>
      <c r="AR970" t="e">
        <f>IF(#REF!="","",#REF!)</f>
        <v>#REF!</v>
      </c>
      <c r="AS970" t="e">
        <f>IF(AR970="","",#REF!)</f>
        <v>#REF!</v>
      </c>
      <c r="AT970" t="e">
        <f>IF(AS970="","",#REF!)</f>
        <v>#REF!</v>
      </c>
      <c r="AU970" t="e">
        <f>IF(AT970="","",#REF!)</f>
        <v>#REF!</v>
      </c>
      <c r="AV970" t="e">
        <f>IF(AU970="","",MROUND((#REF!*(9/5))+32,1))</f>
        <v>#REF!</v>
      </c>
      <c r="AW970" t="e">
        <f>IF(AV970="","",MROUND((#REF!*(9/5))+32,1))</f>
        <v>#REF!</v>
      </c>
      <c r="AX970" t="e">
        <f>IF(AW970="","",MROUND((#REF!*14.5038),1))</f>
        <v>#REF!</v>
      </c>
      <c r="AY970" s="25" t="e">
        <f>IF(AX970="","",#REF!)</f>
        <v>#REF!</v>
      </c>
      <c r="AZ970" s="25" t="e">
        <f>IF(AY970="","",#REF!)</f>
        <v>#REF!</v>
      </c>
      <c r="BA970" s="25" t="e">
        <f>IF(AZ970="","",MROUND(((#REF!*(9/5))+32),1))</f>
        <v>#REF!</v>
      </c>
      <c r="BB970" s="25" t="e">
        <f>IF(BA970="","",#REF!)</f>
        <v>#REF!</v>
      </c>
      <c r="BC970" s="25" t="e">
        <f>IF(BB970="","",#REF!)</f>
        <v>#REF!</v>
      </c>
      <c r="BD970" s="25" t="e">
        <f>IF(BC970="","",#REF!)</f>
        <v>#REF!</v>
      </c>
    </row>
    <row r="971" spans="15:56" x14ac:dyDescent="0.25">
      <c r="O971">
        <v>969</v>
      </c>
      <c r="P971" t="str">
        <f t="shared" si="16"/>
        <v>Good</v>
      </c>
      <c r="AR971" t="e">
        <f>IF(#REF!="","",#REF!)</f>
        <v>#REF!</v>
      </c>
      <c r="AS971" t="e">
        <f>IF(AR971="","",#REF!)</f>
        <v>#REF!</v>
      </c>
      <c r="AT971" t="e">
        <f>IF(AS971="","",#REF!)</f>
        <v>#REF!</v>
      </c>
      <c r="AU971" t="e">
        <f>IF(AT971="","",#REF!)</f>
        <v>#REF!</v>
      </c>
      <c r="AV971" t="e">
        <f>IF(AU971="","",MROUND((#REF!*(9/5))+32,1))</f>
        <v>#REF!</v>
      </c>
      <c r="AW971" t="e">
        <f>IF(AV971="","",MROUND((#REF!*(9/5))+32,1))</f>
        <v>#REF!</v>
      </c>
      <c r="AX971" t="e">
        <f>IF(AW971="","",MROUND((#REF!*14.5038),1))</f>
        <v>#REF!</v>
      </c>
      <c r="AY971" s="25" t="e">
        <f>IF(AX971="","",#REF!)</f>
        <v>#REF!</v>
      </c>
      <c r="AZ971" s="25" t="e">
        <f>IF(AY971="","",#REF!)</f>
        <v>#REF!</v>
      </c>
      <c r="BA971" s="25" t="e">
        <f>IF(AZ971="","",MROUND(((#REF!*(9/5))+32),1))</f>
        <v>#REF!</v>
      </c>
      <c r="BB971" s="25" t="e">
        <f>IF(BA971="","",#REF!)</f>
        <v>#REF!</v>
      </c>
      <c r="BC971" s="25" t="e">
        <f>IF(BB971="","",#REF!)</f>
        <v>#REF!</v>
      </c>
      <c r="BD971" s="25" t="e">
        <f>IF(BC971="","",#REF!)</f>
        <v>#REF!</v>
      </c>
    </row>
    <row r="972" spans="15:56" x14ac:dyDescent="0.25">
      <c r="O972">
        <v>970</v>
      </c>
      <c r="P972" t="str">
        <f t="shared" si="16"/>
        <v>Good</v>
      </c>
      <c r="AR972" t="e">
        <f>IF(#REF!="","",#REF!)</f>
        <v>#REF!</v>
      </c>
      <c r="AS972" t="e">
        <f>IF(AR972="","",#REF!)</f>
        <v>#REF!</v>
      </c>
      <c r="AT972" t="e">
        <f>IF(AS972="","",#REF!)</f>
        <v>#REF!</v>
      </c>
      <c r="AU972" t="e">
        <f>IF(AT972="","",#REF!)</f>
        <v>#REF!</v>
      </c>
      <c r="AV972" t="e">
        <f>IF(AU972="","",MROUND((#REF!*(9/5))+32,1))</f>
        <v>#REF!</v>
      </c>
      <c r="AW972" t="e">
        <f>IF(AV972="","",MROUND((#REF!*(9/5))+32,1))</f>
        <v>#REF!</v>
      </c>
      <c r="AX972" t="e">
        <f>IF(AW972="","",MROUND((#REF!*14.5038),1))</f>
        <v>#REF!</v>
      </c>
      <c r="AY972" s="25" t="e">
        <f>IF(AX972="","",#REF!)</f>
        <v>#REF!</v>
      </c>
      <c r="AZ972" s="25" t="e">
        <f>IF(AY972="","",#REF!)</f>
        <v>#REF!</v>
      </c>
      <c r="BA972" s="25" t="e">
        <f>IF(AZ972="","",MROUND(((#REF!*(9/5))+32),1))</f>
        <v>#REF!</v>
      </c>
      <c r="BB972" s="25" t="e">
        <f>IF(BA972="","",#REF!)</f>
        <v>#REF!</v>
      </c>
      <c r="BC972" s="25" t="e">
        <f>IF(BB972="","",#REF!)</f>
        <v>#REF!</v>
      </c>
      <c r="BD972" s="25" t="e">
        <f>IF(BC972="","",#REF!)</f>
        <v>#REF!</v>
      </c>
    </row>
    <row r="973" spans="15:56" x14ac:dyDescent="0.25">
      <c r="O973">
        <v>971</v>
      </c>
      <c r="P973" t="str">
        <f t="shared" si="16"/>
        <v>Good</v>
      </c>
      <c r="AR973" t="e">
        <f>IF(#REF!="","",#REF!)</f>
        <v>#REF!</v>
      </c>
      <c r="AS973" t="e">
        <f>IF(AR973="","",#REF!)</f>
        <v>#REF!</v>
      </c>
      <c r="AT973" t="e">
        <f>IF(AS973="","",#REF!)</f>
        <v>#REF!</v>
      </c>
      <c r="AU973" t="e">
        <f>IF(AT973="","",#REF!)</f>
        <v>#REF!</v>
      </c>
      <c r="AV973" t="e">
        <f>IF(AU973="","",MROUND((#REF!*(9/5))+32,1))</f>
        <v>#REF!</v>
      </c>
      <c r="AW973" t="e">
        <f>IF(AV973="","",MROUND((#REF!*(9/5))+32,1))</f>
        <v>#REF!</v>
      </c>
      <c r="AX973" t="e">
        <f>IF(AW973="","",MROUND((#REF!*14.5038),1))</f>
        <v>#REF!</v>
      </c>
      <c r="AY973" s="25" t="e">
        <f>IF(AX973="","",#REF!)</f>
        <v>#REF!</v>
      </c>
      <c r="AZ973" s="25" t="e">
        <f>IF(AY973="","",#REF!)</f>
        <v>#REF!</v>
      </c>
      <c r="BA973" s="25" t="e">
        <f>IF(AZ973="","",MROUND(((#REF!*(9/5))+32),1))</f>
        <v>#REF!</v>
      </c>
      <c r="BB973" s="25" t="e">
        <f>IF(BA973="","",#REF!)</f>
        <v>#REF!</v>
      </c>
      <c r="BC973" s="25" t="e">
        <f>IF(BB973="","",#REF!)</f>
        <v>#REF!</v>
      </c>
      <c r="BD973" s="25" t="e">
        <f>IF(BC973="","",#REF!)</f>
        <v>#REF!</v>
      </c>
    </row>
    <row r="974" spans="15:56" x14ac:dyDescent="0.25">
      <c r="O974">
        <v>972</v>
      </c>
      <c r="P974" t="str">
        <f t="shared" si="16"/>
        <v>Good</v>
      </c>
      <c r="AR974" t="e">
        <f>IF(#REF!="","",#REF!)</f>
        <v>#REF!</v>
      </c>
      <c r="AS974" t="e">
        <f>IF(AR974="","",#REF!)</f>
        <v>#REF!</v>
      </c>
      <c r="AT974" t="e">
        <f>IF(AS974="","",#REF!)</f>
        <v>#REF!</v>
      </c>
      <c r="AU974" t="e">
        <f>IF(AT974="","",#REF!)</f>
        <v>#REF!</v>
      </c>
      <c r="AV974" t="e">
        <f>IF(AU974="","",MROUND((#REF!*(9/5))+32,1))</f>
        <v>#REF!</v>
      </c>
      <c r="AW974" t="e">
        <f>IF(AV974="","",MROUND((#REF!*(9/5))+32,1))</f>
        <v>#REF!</v>
      </c>
      <c r="AX974" t="e">
        <f>IF(AW974="","",MROUND((#REF!*14.5038),1))</f>
        <v>#REF!</v>
      </c>
      <c r="AY974" s="25" t="e">
        <f>IF(AX974="","",#REF!)</f>
        <v>#REF!</v>
      </c>
      <c r="AZ974" s="25" t="e">
        <f>IF(AY974="","",#REF!)</f>
        <v>#REF!</v>
      </c>
      <c r="BA974" s="25" t="e">
        <f>IF(AZ974="","",MROUND(((#REF!*(9/5))+32),1))</f>
        <v>#REF!</v>
      </c>
      <c r="BB974" s="25" t="e">
        <f>IF(BA974="","",#REF!)</f>
        <v>#REF!</v>
      </c>
      <c r="BC974" s="25" t="e">
        <f>IF(BB974="","",#REF!)</f>
        <v>#REF!</v>
      </c>
      <c r="BD974" s="25" t="e">
        <f>IF(BC974="","",#REF!)</f>
        <v>#REF!</v>
      </c>
    </row>
    <row r="975" spans="15:56" x14ac:dyDescent="0.25">
      <c r="O975">
        <v>973</v>
      </c>
      <c r="P975" t="str">
        <f t="shared" si="16"/>
        <v>Good</v>
      </c>
      <c r="AR975" t="e">
        <f>IF(#REF!="","",#REF!)</f>
        <v>#REF!</v>
      </c>
      <c r="AS975" t="e">
        <f>IF(AR975="","",#REF!)</f>
        <v>#REF!</v>
      </c>
      <c r="AT975" t="e">
        <f>IF(AS975="","",#REF!)</f>
        <v>#REF!</v>
      </c>
      <c r="AU975" t="e">
        <f>IF(AT975="","",#REF!)</f>
        <v>#REF!</v>
      </c>
      <c r="AV975" t="e">
        <f>IF(AU975="","",MROUND((#REF!*(9/5))+32,1))</f>
        <v>#REF!</v>
      </c>
      <c r="AW975" t="e">
        <f>IF(AV975="","",MROUND((#REF!*(9/5))+32,1))</f>
        <v>#REF!</v>
      </c>
      <c r="AX975" t="e">
        <f>IF(AW975="","",MROUND((#REF!*14.5038),1))</f>
        <v>#REF!</v>
      </c>
      <c r="AY975" s="25" t="e">
        <f>IF(AX975="","",#REF!)</f>
        <v>#REF!</v>
      </c>
      <c r="AZ975" s="25" t="e">
        <f>IF(AY975="","",#REF!)</f>
        <v>#REF!</v>
      </c>
      <c r="BA975" s="25" t="e">
        <f>IF(AZ975="","",MROUND(((#REF!*(9/5))+32),1))</f>
        <v>#REF!</v>
      </c>
      <c r="BB975" s="25" t="e">
        <f>IF(BA975="","",#REF!)</f>
        <v>#REF!</v>
      </c>
      <c r="BC975" s="25" t="e">
        <f>IF(BB975="","",#REF!)</f>
        <v>#REF!</v>
      </c>
      <c r="BD975" s="25" t="e">
        <f>IF(BC975="","",#REF!)</f>
        <v>#REF!</v>
      </c>
    </row>
    <row r="976" spans="15:56" x14ac:dyDescent="0.25">
      <c r="O976">
        <v>974</v>
      </c>
      <c r="P976" t="str">
        <f t="shared" si="16"/>
        <v>Good</v>
      </c>
      <c r="AR976" t="e">
        <f>IF(#REF!="","",#REF!)</f>
        <v>#REF!</v>
      </c>
      <c r="AS976" t="e">
        <f>IF(AR976="","",#REF!)</f>
        <v>#REF!</v>
      </c>
      <c r="AT976" t="e">
        <f>IF(AS976="","",#REF!)</f>
        <v>#REF!</v>
      </c>
      <c r="AU976" t="e">
        <f>IF(AT976="","",#REF!)</f>
        <v>#REF!</v>
      </c>
      <c r="AV976" t="e">
        <f>IF(AU976="","",MROUND((#REF!*(9/5))+32,1))</f>
        <v>#REF!</v>
      </c>
      <c r="AW976" t="e">
        <f>IF(AV976="","",MROUND((#REF!*(9/5))+32,1))</f>
        <v>#REF!</v>
      </c>
      <c r="AX976" t="e">
        <f>IF(AW976="","",MROUND((#REF!*14.5038),1))</f>
        <v>#REF!</v>
      </c>
      <c r="AY976" s="25" t="e">
        <f>IF(AX976="","",#REF!)</f>
        <v>#REF!</v>
      </c>
      <c r="AZ976" s="25" t="e">
        <f>IF(AY976="","",#REF!)</f>
        <v>#REF!</v>
      </c>
      <c r="BA976" s="25" t="e">
        <f>IF(AZ976="","",MROUND(((#REF!*(9/5))+32),1))</f>
        <v>#REF!</v>
      </c>
      <c r="BB976" s="25" t="e">
        <f>IF(BA976="","",#REF!)</f>
        <v>#REF!</v>
      </c>
      <c r="BC976" s="25" t="e">
        <f>IF(BB976="","",#REF!)</f>
        <v>#REF!</v>
      </c>
      <c r="BD976" s="25" t="e">
        <f>IF(BC976="","",#REF!)</f>
        <v>#REF!</v>
      </c>
    </row>
    <row r="977" spans="15:56" x14ac:dyDescent="0.25">
      <c r="O977">
        <v>975</v>
      </c>
      <c r="P977" t="str">
        <f t="shared" si="16"/>
        <v>Good</v>
      </c>
      <c r="AR977" t="e">
        <f>IF(#REF!="","",#REF!)</f>
        <v>#REF!</v>
      </c>
      <c r="AS977" t="e">
        <f>IF(AR977="","",#REF!)</f>
        <v>#REF!</v>
      </c>
      <c r="AT977" t="e">
        <f>IF(AS977="","",#REF!)</f>
        <v>#REF!</v>
      </c>
      <c r="AU977" t="e">
        <f>IF(AT977="","",#REF!)</f>
        <v>#REF!</v>
      </c>
      <c r="AV977" t="e">
        <f>IF(AU977="","",MROUND((#REF!*(9/5))+32,1))</f>
        <v>#REF!</v>
      </c>
      <c r="AW977" t="e">
        <f>IF(AV977="","",MROUND((#REF!*(9/5))+32,1))</f>
        <v>#REF!</v>
      </c>
      <c r="AX977" t="e">
        <f>IF(AW977="","",MROUND((#REF!*14.5038),1))</f>
        <v>#REF!</v>
      </c>
      <c r="AY977" s="25" t="e">
        <f>IF(AX977="","",#REF!)</f>
        <v>#REF!</v>
      </c>
      <c r="AZ977" s="25" t="e">
        <f>IF(AY977="","",#REF!)</f>
        <v>#REF!</v>
      </c>
      <c r="BA977" s="25" t="e">
        <f>IF(AZ977="","",MROUND(((#REF!*(9/5))+32),1))</f>
        <v>#REF!</v>
      </c>
      <c r="BB977" s="25" t="e">
        <f>IF(BA977="","",#REF!)</f>
        <v>#REF!</v>
      </c>
      <c r="BC977" s="25" t="e">
        <f>IF(BB977="","",#REF!)</f>
        <v>#REF!</v>
      </c>
      <c r="BD977" s="25" t="e">
        <f>IF(BC977="","",#REF!)</f>
        <v>#REF!</v>
      </c>
    </row>
    <row r="978" spans="15:56" x14ac:dyDescent="0.25">
      <c r="O978">
        <v>976</v>
      </c>
      <c r="P978" t="str">
        <f t="shared" si="16"/>
        <v>Good</v>
      </c>
      <c r="AR978" t="e">
        <f>IF(#REF!="","",#REF!)</f>
        <v>#REF!</v>
      </c>
      <c r="AS978" t="e">
        <f>IF(AR978="","",#REF!)</f>
        <v>#REF!</v>
      </c>
      <c r="AT978" t="e">
        <f>IF(AS978="","",#REF!)</f>
        <v>#REF!</v>
      </c>
      <c r="AU978" t="e">
        <f>IF(AT978="","",#REF!)</f>
        <v>#REF!</v>
      </c>
      <c r="AV978" t="e">
        <f>IF(AU978="","",MROUND((#REF!*(9/5))+32,1))</f>
        <v>#REF!</v>
      </c>
      <c r="AW978" t="e">
        <f>IF(AV978="","",MROUND((#REF!*(9/5))+32,1))</f>
        <v>#REF!</v>
      </c>
      <c r="AX978" t="e">
        <f>IF(AW978="","",MROUND((#REF!*14.5038),1))</f>
        <v>#REF!</v>
      </c>
      <c r="AY978" s="25" t="e">
        <f>IF(AX978="","",#REF!)</f>
        <v>#REF!</v>
      </c>
      <c r="AZ978" s="25" t="e">
        <f>IF(AY978="","",#REF!)</f>
        <v>#REF!</v>
      </c>
      <c r="BA978" s="25" t="e">
        <f>IF(AZ978="","",MROUND(((#REF!*(9/5))+32),1))</f>
        <v>#REF!</v>
      </c>
      <c r="BB978" s="25" t="e">
        <f>IF(BA978="","",#REF!)</f>
        <v>#REF!</v>
      </c>
      <c r="BC978" s="25" t="e">
        <f>IF(BB978="","",#REF!)</f>
        <v>#REF!</v>
      </c>
      <c r="BD978" s="25" t="e">
        <f>IF(BC978="","",#REF!)</f>
        <v>#REF!</v>
      </c>
    </row>
    <row r="979" spans="15:56" x14ac:dyDescent="0.25">
      <c r="O979">
        <v>977</v>
      </c>
      <c r="P979" t="str">
        <f t="shared" si="16"/>
        <v>Good</v>
      </c>
      <c r="AR979" t="e">
        <f>IF(#REF!="","",#REF!)</f>
        <v>#REF!</v>
      </c>
      <c r="AS979" t="e">
        <f>IF(AR979="","",#REF!)</f>
        <v>#REF!</v>
      </c>
      <c r="AT979" t="e">
        <f>IF(AS979="","",#REF!)</f>
        <v>#REF!</v>
      </c>
      <c r="AU979" t="e">
        <f>IF(AT979="","",#REF!)</f>
        <v>#REF!</v>
      </c>
      <c r="AV979" t="e">
        <f>IF(AU979="","",MROUND((#REF!*(9/5))+32,1))</f>
        <v>#REF!</v>
      </c>
      <c r="AW979" t="e">
        <f>IF(AV979="","",MROUND((#REF!*(9/5))+32,1))</f>
        <v>#REF!</v>
      </c>
      <c r="AX979" t="e">
        <f>IF(AW979="","",MROUND((#REF!*14.5038),1))</f>
        <v>#REF!</v>
      </c>
      <c r="AY979" s="25" t="e">
        <f>IF(AX979="","",#REF!)</f>
        <v>#REF!</v>
      </c>
      <c r="AZ979" s="25" t="e">
        <f>IF(AY979="","",#REF!)</f>
        <v>#REF!</v>
      </c>
      <c r="BA979" s="25" t="e">
        <f>IF(AZ979="","",MROUND(((#REF!*(9/5))+32),1))</f>
        <v>#REF!</v>
      </c>
      <c r="BB979" s="25" t="e">
        <f>IF(BA979="","",#REF!)</f>
        <v>#REF!</v>
      </c>
      <c r="BC979" s="25" t="e">
        <f>IF(BB979="","",#REF!)</f>
        <v>#REF!</v>
      </c>
      <c r="BD979" s="25" t="e">
        <f>IF(BC979="","",#REF!)</f>
        <v>#REF!</v>
      </c>
    </row>
    <row r="980" spans="15:56" x14ac:dyDescent="0.25">
      <c r="O980">
        <v>978</v>
      </c>
      <c r="P980" t="str">
        <f t="shared" si="16"/>
        <v>Good</v>
      </c>
      <c r="AR980" t="e">
        <f>IF(#REF!="","",#REF!)</f>
        <v>#REF!</v>
      </c>
      <c r="AS980" t="e">
        <f>IF(AR980="","",#REF!)</f>
        <v>#REF!</v>
      </c>
      <c r="AT980" t="e">
        <f>IF(AS980="","",#REF!)</f>
        <v>#REF!</v>
      </c>
      <c r="AU980" t="e">
        <f>IF(AT980="","",#REF!)</f>
        <v>#REF!</v>
      </c>
      <c r="AV980" t="e">
        <f>IF(AU980="","",MROUND((#REF!*(9/5))+32,1))</f>
        <v>#REF!</v>
      </c>
      <c r="AW980" t="e">
        <f>IF(AV980="","",MROUND((#REF!*(9/5))+32,1))</f>
        <v>#REF!</v>
      </c>
      <c r="AX980" t="e">
        <f>IF(AW980="","",MROUND((#REF!*14.5038),1))</f>
        <v>#REF!</v>
      </c>
      <c r="AY980" s="25" t="e">
        <f>IF(AX980="","",#REF!)</f>
        <v>#REF!</v>
      </c>
      <c r="AZ980" s="25" t="e">
        <f>IF(AY980="","",#REF!)</f>
        <v>#REF!</v>
      </c>
      <c r="BA980" s="25" t="e">
        <f>IF(AZ980="","",MROUND(((#REF!*(9/5))+32),1))</f>
        <v>#REF!</v>
      </c>
      <c r="BB980" s="25" t="e">
        <f>IF(BA980="","",#REF!)</f>
        <v>#REF!</v>
      </c>
      <c r="BC980" s="25" t="e">
        <f>IF(BB980="","",#REF!)</f>
        <v>#REF!</v>
      </c>
      <c r="BD980" s="25" t="e">
        <f>IF(BC980="","",#REF!)</f>
        <v>#REF!</v>
      </c>
    </row>
    <row r="981" spans="15:56" x14ac:dyDescent="0.25">
      <c r="O981">
        <v>979</v>
      </c>
      <c r="P981" t="str">
        <f t="shared" si="16"/>
        <v>Good</v>
      </c>
      <c r="AR981" t="e">
        <f>IF(#REF!="","",#REF!)</f>
        <v>#REF!</v>
      </c>
      <c r="AS981" t="e">
        <f>IF(AR981="","",#REF!)</f>
        <v>#REF!</v>
      </c>
      <c r="AT981" t="e">
        <f>IF(AS981="","",#REF!)</f>
        <v>#REF!</v>
      </c>
      <c r="AU981" t="e">
        <f>IF(AT981="","",#REF!)</f>
        <v>#REF!</v>
      </c>
      <c r="AV981" t="e">
        <f>IF(AU981="","",MROUND((#REF!*(9/5))+32,1))</f>
        <v>#REF!</v>
      </c>
      <c r="AW981" t="e">
        <f>IF(AV981="","",MROUND((#REF!*(9/5))+32,1))</f>
        <v>#REF!</v>
      </c>
      <c r="AX981" t="e">
        <f>IF(AW981="","",MROUND((#REF!*14.5038),1))</f>
        <v>#REF!</v>
      </c>
      <c r="AY981" s="25" t="e">
        <f>IF(AX981="","",#REF!)</f>
        <v>#REF!</v>
      </c>
      <c r="AZ981" s="25" t="e">
        <f>IF(AY981="","",#REF!)</f>
        <v>#REF!</v>
      </c>
      <c r="BA981" s="25" t="e">
        <f>IF(AZ981="","",MROUND(((#REF!*(9/5))+32),1))</f>
        <v>#REF!</v>
      </c>
      <c r="BB981" s="25" t="e">
        <f>IF(BA981="","",#REF!)</f>
        <v>#REF!</v>
      </c>
      <c r="BC981" s="25" t="e">
        <f>IF(BB981="","",#REF!)</f>
        <v>#REF!</v>
      </c>
      <c r="BD981" s="25" t="e">
        <f>IF(BC981="","",#REF!)</f>
        <v>#REF!</v>
      </c>
    </row>
    <row r="982" spans="15:56" x14ac:dyDescent="0.25">
      <c r="O982">
        <v>980</v>
      </c>
      <c r="P982" t="str">
        <f t="shared" si="16"/>
        <v>Good</v>
      </c>
      <c r="AR982" t="e">
        <f>IF(#REF!="","",#REF!)</f>
        <v>#REF!</v>
      </c>
      <c r="AS982" t="e">
        <f>IF(AR982="","",#REF!)</f>
        <v>#REF!</v>
      </c>
      <c r="AT982" t="e">
        <f>IF(AS982="","",#REF!)</f>
        <v>#REF!</v>
      </c>
      <c r="AU982" t="e">
        <f>IF(AT982="","",#REF!)</f>
        <v>#REF!</v>
      </c>
      <c r="AV982" t="e">
        <f>IF(AU982="","",MROUND((#REF!*(9/5))+32,1))</f>
        <v>#REF!</v>
      </c>
      <c r="AW982" t="e">
        <f>IF(AV982="","",MROUND((#REF!*(9/5))+32,1))</f>
        <v>#REF!</v>
      </c>
      <c r="AX982" t="e">
        <f>IF(AW982="","",MROUND((#REF!*14.5038),1))</f>
        <v>#REF!</v>
      </c>
      <c r="AY982" s="25" t="e">
        <f>IF(AX982="","",#REF!)</f>
        <v>#REF!</v>
      </c>
      <c r="AZ982" s="25" t="e">
        <f>IF(AY982="","",#REF!)</f>
        <v>#REF!</v>
      </c>
      <c r="BA982" s="25" t="e">
        <f>IF(AZ982="","",MROUND(((#REF!*(9/5))+32),1))</f>
        <v>#REF!</v>
      </c>
      <c r="BB982" s="25" t="e">
        <f>IF(BA982="","",#REF!)</f>
        <v>#REF!</v>
      </c>
      <c r="BC982" s="25" t="e">
        <f>IF(BB982="","",#REF!)</f>
        <v>#REF!</v>
      </c>
      <c r="BD982" s="25" t="e">
        <f>IF(BC982="","",#REF!)</f>
        <v>#REF!</v>
      </c>
    </row>
    <row r="983" spans="15:56" x14ac:dyDescent="0.25">
      <c r="O983">
        <v>981</v>
      </c>
      <c r="P983" t="str">
        <f t="shared" si="16"/>
        <v>Good</v>
      </c>
      <c r="AR983" t="e">
        <f>IF(#REF!="","",#REF!)</f>
        <v>#REF!</v>
      </c>
      <c r="AS983" t="e">
        <f>IF(AR983="","",#REF!)</f>
        <v>#REF!</v>
      </c>
      <c r="AT983" t="e">
        <f>IF(AS983="","",#REF!)</f>
        <v>#REF!</v>
      </c>
      <c r="AU983" t="e">
        <f>IF(AT983="","",#REF!)</f>
        <v>#REF!</v>
      </c>
      <c r="AV983" t="e">
        <f>IF(AU983="","",MROUND((#REF!*(9/5))+32,1))</f>
        <v>#REF!</v>
      </c>
      <c r="AW983" t="e">
        <f>IF(AV983="","",MROUND((#REF!*(9/5))+32,1))</f>
        <v>#REF!</v>
      </c>
      <c r="AX983" t="e">
        <f>IF(AW983="","",MROUND((#REF!*14.5038),1))</f>
        <v>#REF!</v>
      </c>
      <c r="AY983" s="25" t="e">
        <f>IF(AX983="","",#REF!)</f>
        <v>#REF!</v>
      </c>
      <c r="AZ983" s="25" t="e">
        <f>IF(AY983="","",#REF!)</f>
        <v>#REF!</v>
      </c>
      <c r="BA983" s="25" t="e">
        <f>IF(AZ983="","",MROUND(((#REF!*(9/5))+32),1))</f>
        <v>#REF!</v>
      </c>
      <c r="BB983" s="25" t="e">
        <f>IF(BA983="","",#REF!)</f>
        <v>#REF!</v>
      </c>
      <c r="BC983" s="25" t="e">
        <f>IF(BB983="","",#REF!)</f>
        <v>#REF!</v>
      </c>
      <c r="BD983" s="25" t="e">
        <f>IF(BC983="","",#REF!)</f>
        <v>#REF!</v>
      </c>
    </row>
    <row r="984" spans="15:56" x14ac:dyDescent="0.25">
      <c r="O984">
        <v>982</v>
      </c>
      <c r="P984" t="str">
        <f t="shared" si="16"/>
        <v>Good</v>
      </c>
      <c r="AR984" t="e">
        <f>IF(#REF!="","",#REF!)</f>
        <v>#REF!</v>
      </c>
      <c r="AS984" t="e">
        <f>IF(AR984="","",#REF!)</f>
        <v>#REF!</v>
      </c>
      <c r="AT984" t="e">
        <f>IF(AS984="","",#REF!)</f>
        <v>#REF!</v>
      </c>
      <c r="AU984" t="e">
        <f>IF(AT984="","",#REF!)</f>
        <v>#REF!</v>
      </c>
      <c r="AV984" t="e">
        <f>IF(AU984="","",MROUND((#REF!*(9/5))+32,1))</f>
        <v>#REF!</v>
      </c>
      <c r="AW984" t="e">
        <f>IF(AV984="","",MROUND((#REF!*(9/5))+32,1))</f>
        <v>#REF!</v>
      </c>
      <c r="AX984" t="e">
        <f>IF(AW984="","",MROUND((#REF!*14.5038),1))</f>
        <v>#REF!</v>
      </c>
      <c r="AY984" s="25" t="e">
        <f>IF(AX984="","",#REF!)</f>
        <v>#REF!</v>
      </c>
      <c r="AZ984" s="25" t="e">
        <f>IF(AY984="","",#REF!)</f>
        <v>#REF!</v>
      </c>
      <c r="BA984" s="25" t="e">
        <f>IF(AZ984="","",MROUND(((#REF!*(9/5))+32),1))</f>
        <v>#REF!</v>
      </c>
      <c r="BB984" s="25" t="e">
        <f>IF(BA984="","",#REF!)</f>
        <v>#REF!</v>
      </c>
      <c r="BC984" s="25" t="e">
        <f>IF(BB984="","",#REF!)</f>
        <v>#REF!</v>
      </c>
      <c r="BD984" s="25" t="e">
        <f>IF(BC984="","",#REF!)</f>
        <v>#REF!</v>
      </c>
    </row>
    <row r="985" spans="15:56" x14ac:dyDescent="0.25">
      <c r="O985">
        <v>983</v>
      </c>
      <c r="P985" t="str">
        <f t="shared" si="16"/>
        <v>Good</v>
      </c>
      <c r="AR985" t="e">
        <f>IF(#REF!="","",#REF!)</f>
        <v>#REF!</v>
      </c>
      <c r="AS985" t="e">
        <f>IF(AR985="","",#REF!)</f>
        <v>#REF!</v>
      </c>
      <c r="AT985" t="e">
        <f>IF(AS985="","",#REF!)</f>
        <v>#REF!</v>
      </c>
      <c r="AU985" t="e">
        <f>IF(AT985="","",#REF!)</f>
        <v>#REF!</v>
      </c>
      <c r="AV985" t="e">
        <f>IF(AU985="","",MROUND((#REF!*(9/5))+32,1))</f>
        <v>#REF!</v>
      </c>
      <c r="AW985" t="e">
        <f>IF(AV985="","",MROUND((#REF!*(9/5))+32,1))</f>
        <v>#REF!</v>
      </c>
      <c r="AX985" t="e">
        <f>IF(AW985="","",MROUND((#REF!*14.5038),1))</f>
        <v>#REF!</v>
      </c>
      <c r="AY985" s="25" t="e">
        <f>IF(AX985="","",#REF!)</f>
        <v>#REF!</v>
      </c>
      <c r="AZ985" s="25" t="e">
        <f>IF(AY985="","",#REF!)</f>
        <v>#REF!</v>
      </c>
      <c r="BA985" s="25" t="e">
        <f>IF(AZ985="","",MROUND(((#REF!*(9/5))+32),1))</f>
        <v>#REF!</v>
      </c>
      <c r="BB985" s="25" t="e">
        <f>IF(BA985="","",#REF!)</f>
        <v>#REF!</v>
      </c>
      <c r="BC985" s="25" t="e">
        <f>IF(BB985="","",#REF!)</f>
        <v>#REF!</v>
      </c>
      <c r="BD985" s="25" t="e">
        <f>IF(BC985="","",#REF!)</f>
        <v>#REF!</v>
      </c>
    </row>
    <row r="986" spans="15:56" x14ac:dyDescent="0.25">
      <c r="O986">
        <v>984</v>
      </c>
      <c r="P986" t="str">
        <f t="shared" si="16"/>
        <v>Good</v>
      </c>
      <c r="AR986" t="e">
        <f>IF(#REF!="","",#REF!)</f>
        <v>#REF!</v>
      </c>
      <c r="AS986" t="e">
        <f>IF(AR986="","",#REF!)</f>
        <v>#REF!</v>
      </c>
      <c r="AT986" t="e">
        <f>IF(AS986="","",#REF!)</f>
        <v>#REF!</v>
      </c>
      <c r="AU986" t="e">
        <f>IF(AT986="","",#REF!)</f>
        <v>#REF!</v>
      </c>
      <c r="AV986" t="e">
        <f>IF(AU986="","",MROUND((#REF!*(9/5))+32,1))</f>
        <v>#REF!</v>
      </c>
      <c r="AW986" t="e">
        <f>IF(AV986="","",MROUND((#REF!*(9/5))+32,1))</f>
        <v>#REF!</v>
      </c>
      <c r="AX986" t="e">
        <f>IF(AW986="","",MROUND((#REF!*14.5038),1))</f>
        <v>#REF!</v>
      </c>
      <c r="AY986" s="25" t="e">
        <f>IF(AX986="","",#REF!)</f>
        <v>#REF!</v>
      </c>
      <c r="AZ986" s="25" t="e">
        <f>IF(AY986="","",#REF!)</f>
        <v>#REF!</v>
      </c>
      <c r="BA986" s="25" t="e">
        <f>IF(AZ986="","",MROUND(((#REF!*(9/5))+32),1))</f>
        <v>#REF!</v>
      </c>
      <c r="BB986" s="25" t="e">
        <f>IF(BA986="","",#REF!)</f>
        <v>#REF!</v>
      </c>
      <c r="BC986" s="25" t="e">
        <f>IF(BB986="","",#REF!)</f>
        <v>#REF!</v>
      </c>
      <c r="BD986" s="25" t="e">
        <f>IF(BC986="","",#REF!)</f>
        <v>#REF!</v>
      </c>
    </row>
    <row r="987" spans="15:56" x14ac:dyDescent="0.25">
      <c r="O987">
        <v>985</v>
      </c>
      <c r="P987" t="str">
        <f t="shared" si="16"/>
        <v>Good</v>
      </c>
      <c r="AR987" t="e">
        <f>IF(#REF!="","",#REF!)</f>
        <v>#REF!</v>
      </c>
      <c r="AS987" t="e">
        <f>IF(AR987="","",#REF!)</f>
        <v>#REF!</v>
      </c>
      <c r="AT987" t="e">
        <f>IF(AS987="","",#REF!)</f>
        <v>#REF!</v>
      </c>
      <c r="AU987" t="e">
        <f>IF(AT987="","",#REF!)</f>
        <v>#REF!</v>
      </c>
      <c r="AV987" t="e">
        <f>IF(AU987="","",MROUND((#REF!*(9/5))+32,1))</f>
        <v>#REF!</v>
      </c>
      <c r="AW987" t="e">
        <f>IF(AV987="","",MROUND((#REF!*(9/5))+32,1))</f>
        <v>#REF!</v>
      </c>
      <c r="AX987" t="e">
        <f>IF(AW987="","",MROUND((#REF!*14.5038),1))</f>
        <v>#REF!</v>
      </c>
      <c r="AY987" s="25" t="e">
        <f>IF(AX987="","",#REF!)</f>
        <v>#REF!</v>
      </c>
      <c r="AZ987" s="25" t="e">
        <f>IF(AY987="","",#REF!)</f>
        <v>#REF!</v>
      </c>
      <c r="BA987" s="25" t="e">
        <f>IF(AZ987="","",MROUND(((#REF!*(9/5))+32),1))</f>
        <v>#REF!</v>
      </c>
      <c r="BB987" s="25" t="e">
        <f>IF(BA987="","",#REF!)</f>
        <v>#REF!</v>
      </c>
      <c r="BC987" s="25" t="e">
        <f>IF(BB987="","",#REF!)</f>
        <v>#REF!</v>
      </c>
      <c r="BD987" s="25" t="e">
        <f>IF(BC987="","",#REF!)</f>
        <v>#REF!</v>
      </c>
    </row>
    <row r="988" spans="15:56" x14ac:dyDescent="0.25">
      <c r="O988">
        <v>986</v>
      </c>
      <c r="P988" t="str">
        <f t="shared" si="16"/>
        <v>Good</v>
      </c>
      <c r="AR988" t="e">
        <f>IF(#REF!="","",#REF!)</f>
        <v>#REF!</v>
      </c>
      <c r="AS988" t="e">
        <f>IF(AR988="","",#REF!)</f>
        <v>#REF!</v>
      </c>
      <c r="AT988" t="e">
        <f>IF(AS988="","",#REF!)</f>
        <v>#REF!</v>
      </c>
      <c r="AU988" t="e">
        <f>IF(AT988="","",#REF!)</f>
        <v>#REF!</v>
      </c>
      <c r="AV988" t="e">
        <f>IF(AU988="","",MROUND((#REF!*(9/5))+32,1))</f>
        <v>#REF!</v>
      </c>
      <c r="AW988" t="e">
        <f>IF(AV988="","",MROUND((#REF!*(9/5))+32,1))</f>
        <v>#REF!</v>
      </c>
      <c r="AX988" t="e">
        <f>IF(AW988="","",MROUND((#REF!*14.5038),1))</f>
        <v>#REF!</v>
      </c>
      <c r="AY988" s="25" t="e">
        <f>IF(AX988="","",#REF!)</f>
        <v>#REF!</v>
      </c>
      <c r="AZ988" s="25" t="e">
        <f>IF(AY988="","",#REF!)</f>
        <v>#REF!</v>
      </c>
      <c r="BA988" s="25" t="e">
        <f>IF(AZ988="","",MROUND(((#REF!*(9/5))+32),1))</f>
        <v>#REF!</v>
      </c>
      <c r="BB988" s="25" t="e">
        <f>IF(BA988="","",#REF!)</f>
        <v>#REF!</v>
      </c>
      <c r="BC988" s="25" t="e">
        <f>IF(BB988="","",#REF!)</f>
        <v>#REF!</v>
      </c>
      <c r="BD988" s="25" t="e">
        <f>IF(BC988="","",#REF!)</f>
        <v>#REF!</v>
      </c>
    </row>
    <row r="989" spans="15:56" x14ac:dyDescent="0.25">
      <c r="O989">
        <v>987</v>
      </c>
      <c r="P989" t="str">
        <f t="shared" si="16"/>
        <v>Good</v>
      </c>
      <c r="AR989" t="e">
        <f>IF(#REF!="","",#REF!)</f>
        <v>#REF!</v>
      </c>
      <c r="AS989" t="e">
        <f>IF(AR989="","",#REF!)</f>
        <v>#REF!</v>
      </c>
      <c r="AT989" t="e">
        <f>IF(AS989="","",#REF!)</f>
        <v>#REF!</v>
      </c>
      <c r="AU989" t="e">
        <f>IF(AT989="","",#REF!)</f>
        <v>#REF!</v>
      </c>
      <c r="AV989" t="e">
        <f>IF(AU989="","",MROUND((#REF!*(9/5))+32,1))</f>
        <v>#REF!</v>
      </c>
      <c r="AW989" t="e">
        <f>IF(AV989="","",MROUND((#REF!*(9/5))+32,1))</f>
        <v>#REF!</v>
      </c>
      <c r="AX989" t="e">
        <f>IF(AW989="","",MROUND((#REF!*14.5038),1))</f>
        <v>#REF!</v>
      </c>
      <c r="AY989" s="25" t="e">
        <f>IF(AX989="","",#REF!)</f>
        <v>#REF!</v>
      </c>
      <c r="AZ989" s="25" t="e">
        <f>IF(AY989="","",#REF!)</f>
        <v>#REF!</v>
      </c>
      <c r="BA989" s="25" t="e">
        <f>IF(AZ989="","",MROUND(((#REF!*(9/5))+32),1))</f>
        <v>#REF!</v>
      </c>
      <c r="BB989" s="25" t="e">
        <f>IF(BA989="","",#REF!)</f>
        <v>#REF!</v>
      </c>
      <c r="BC989" s="25" t="e">
        <f>IF(BB989="","",#REF!)</f>
        <v>#REF!</v>
      </c>
      <c r="BD989" s="25" t="e">
        <f>IF(BC989="","",#REF!)</f>
        <v>#REF!</v>
      </c>
    </row>
    <row r="990" spans="15:56" x14ac:dyDescent="0.25">
      <c r="O990">
        <v>988</v>
      </c>
      <c r="P990" t="str">
        <f t="shared" si="16"/>
        <v>Good</v>
      </c>
      <c r="AR990" t="e">
        <f>IF(#REF!="","",#REF!)</f>
        <v>#REF!</v>
      </c>
      <c r="AS990" t="e">
        <f>IF(AR990="","",#REF!)</f>
        <v>#REF!</v>
      </c>
      <c r="AT990" t="e">
        <f>IF(AS990="","",#REF!)</f>
        <v>#REF!</v>
      </c>
      <c r="AU990" t="e">
        <f>IF(AT990="","",#REF!)</f>
        <v>#REF!</v>
      </c>
      <c r="AV990" t="e">
        <f>IF(AU990="","",MROUND((#REF!*(9/5))+32,1))</f>
        <v>#REF!</v>
      </c>
      <c r="AW990" t="e">
        <f>IF(AV990="","",MROUND((#REF!*(9/5))+32,1))</f>
        <v>#REF!</v>
      </c>
      <c r="AX990" t="e">
        <f>IF(AW990="","",MROUND((#REF!*14.5038),1))</f>
        <v>#REF!</v>
      </c>
      <c r="AY990" s="25" t="e">
        <f>IF(AX990="","",#REF!)</f>
        <v>#REF!</v>
      </c>
      <c r="AZ990" s="25" t="e">
        <f>IF(AY990="","",#REF!)</f>
        <v>#REF!</v>
      </c>
      <c r="BA990" s="25" t="e">
        <f>IF(AZ990="","",MROUND(((#REF!*(9/5))+32),1))</f>
        <v>#REF!</v>
      </c>
      <c r="BB990" s="25" t="e">
        <f>IF(BA990="","",#REF!)</f>
        <v>#REF!</v>
      </c>
      <c r="BC990" s="25" t="e">
        <f>IF(BB990="","",#REF!)</f>
        <v>#REF!</v>
      </c>
      <c r="BD990" s="25" t="e">
        <f>IF(BC990="","",#REF!)</f>
        <v>#REF!</v>
      </c>
    </row>
    <row r="991" spans="15:56" x14ac:dyDescent="0.25">
      <c r="O991">
        <v>989</v>
      </c>
      <c r="P991" t="str">
        <f t="shared" si="16"/>
        <v>Good</v>
      </c>
      <c r="AR991" t="e">
        <f>IF(#REF!="","",#REF!)</f>
        <v>#REF!</v>
      </c>
      <c r="AS991" t="e">
        <f>IF(AR991="","",#REF!)</f>
        <v>#REF!</v>
      </c>
      <c r="AT991" t="e">
        <f>IF(AS991="","",#REF!)</f>
        <v>#REF!</v>
      </c>
      <c r="AU991" t="e">
        <f>IF(AT991="","",#REF!)</f>
        <v>#REF!</v>
      </c>
      <c r="AV991" t="e">
        <f>IF(AU991="","",MROUND((#REF!*(9/5))+32,1))</f>
        <v>#REF!</v>
      </c>
      <c r="AW991" t="e">
        <f>IF(AV991="","",MROUND((#REF!*(9/5))+32,1))</f>
        <v>#REF!</v>
      </c>
      <c r="AX991" t="e">
        <f>IF(AW991="","",MROUND((#REF!*14.5038),1))</f>
        <v>#REF!</v>
      </c>
      <c r="AY991" s="25" t="e">
        <f>IF(AX991="","",#REF!)</f>
        <v>#REF!</v>
      </c>
      <c r="AZ991" s="25" t="e">
        <f>IF(AY991="","",#REF!)</f>
        <v>#REF!</v>
      </c>
      <c r="BA991" s="25" t="e">
        <f>IF(AZ991="","",MROUND(((#REF!*(9/5))+32),1))</f>
        <v>#REF!</v>
      </c>
      <c r="BB991" s="25" t="e">
        <f>IF(BA991="","",#REF!)</f>
        <v>#REF!</v>
      </c>
      <c r="BC991" s="25" t="e">
        <f>IF(BB991="","",#REF!)</f>
        <v>#REF!</v>
      </c>
      <c r="BD991" s="25" t="e">
        <f>IF(BC991="","",#REF!)</f>
        <v>#REF!</v>
      </c>
    </row>
    <row r="992" spans="15:56" x14ac:dyDescent="0.25">
      <c r="AR992" t="e">
        <f>IF(#REF!="","",#REF!)</f>
        <v>#REF!</v>
      </c>
      <c r="AS992" t="e">
        <f>IF(AR992="","",#REF!)</f>
        <v>#REF!</v>
      </c>
      <c r="AT992" t="e">
        <f>IF(AS992="","",#REF!)</f>
        <v>#REF!</v>
      </c>
      <c r="AU992" t="e">
        <f>IF(AT992="","",#REF!)</f>
        <v>#REF!</v>
      </c>
      <c r="AV992" t="e">
        <f>IF(AU992="","",MROUND((#REF!*(9/5))+32,1))</f>
        <v>#REF!</v>
      </c>
      <c r="AW992" t="e">
        <f>IF(AV992="","",MROUND((#REF!*(9/5))+32,1))</f>
        <v>#REF!</v>
      </c>
      <c r="AX992" t="e">
        <f>IF(AW992="","",MROUND((#REF!*14.5038),1))</f>
        <v>#REF!</v>
      </c>
      <c r="AY992" s="25" t="e">
        <f>IF(AX992="","",#REF!)</f>
        <v>#REF!</v>
      </c>
      <c r="AZ992" s="25" t="e">
        <f>IF(AY992="","",#REF!)</f>
        <v>#REF!</v>
      </c>
      <c r="BA992" s="25" t="e">
        <f>IF(AZ992="","",MROUND(((#REF!*(9/5))+32),1))</f>
        <v>#REF!</v>
      </c>
      <c r="BB992" s="25" t="e">
        <f>IF(BA992="","",#REF!)</f>
        <v>#REF!</v>
      </c>
      <c r="BC992" s="25" t="e">
        <f>IF(BB992="","",#REF!)</f>
        <v>#REF!</v>
      </c>
      <c r="BD992" s="25" t="e">
        <f>IF(BC992="","",#REF!)</f>
        <v>#REF!</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992"/>
  <sheetViews>
    <sheetView workbookViewId="0">
      <selection activeCell="L1" activeCellId="2" sqref="E1:G1 J1 L1"/>
    </sheetView>
  </sheetViews>
  <sheetFormatPr defaultColWidth="8.85546875" defaultRowHeight="15" x14ac:dyDescent="0.25"/>
  <cols>
    <col min="1" max="1" width="12.42578125" bestFit="1" customWidth="1"/>
    <col min="2" max="2" width="15" bestFit="1" customWidth="1"/>
    <col min="3" max="3" width="14.42578125" bestFit="1" customWidth="1"/>
    <col min="4" max="4" width="14.28515625" bestFit="1" customWidth="1"/>
    <col min="5" max="5" width="18.140625" bestFit="1" customWidth="1"/>
    <col min="6" max="6" width="21.5703125" bestFit="1" customWidth="1"/>
    <col min="7" max="7" width="13.140625" bestFit="1" customWidth="1"/>
    <col min="8" max="8" width="20.5703125" bestFit="1" customWidth="1"/>
    <col min="9" max="9" width="14.42578125" bestFit="1" customWidth="1"/>
    <col min="10" max="10" width="16.42578125" bestFit="1" customWidth="1"/>
    <col min="11" max="11" width="17" bestFit="1" customWidth="1"/>
    <col min="12" max="12" width="18.7109375" bestFit="1" customWidth="1"/>
    <col min="13" max="13" width="6.28515625" bestFit="1" customWidth="1"/>
  </cols>
  <sheetData>
    <row r="1" spans="1:13" x14ac:dyDescent="0.25">
      <c r="A1" t="str">
        <f>Output5!A1</f>
        <v>ItemNumber</v>
      </c>
      <c r="B1" t="str">
        <f>Output5!B1</f>
        <v>Groups</v>
      </c>
      <c r="C1" t="str">
        <f>Output5!C1</f>
        <v>RecipeNumber</v>
      </c>
      <c r="D1" t="str">
        <f>Output5!D1</f>
        <v>RecipeName</v>
      </c>
      <c r="E1" t="s">
        <v>155</v>
      </c>
      <c r="F1" t="s">
        <v>156</v>
      </c>
      <c r="G1" t="s">
        <v>157</v>
      </c>
      <c r="H1" t="str">
        <f>Output5!H1</f>
        <v>SpliceDwellTime(Sec)</v>
      </c>
      <c r="I1" t="str">
        <f>Output5!I1</f>
        <v>PreheatOn/Off</v>
      </c>
      <c r="J1" t="s">
        <v>158</v>
      </c>
      <c r="K1" t="str">
        <f>Output5!K1</f>
        <v>PreheatTime(Sec)</v>
      </c>
      <c r="L1" t="s">
        <v>159</v>
      </c>
      <c r="M1" t="str">
        <f>Output5!M1</f>
        <v>Notes</v>
      </c>
    </row>
    <row r="2" spans="1:13" x14ac:dyDescent="0.25">
      <c r="A2" t="e">
        <f>Output5!#REF!</f>
        <v>#REF!</v>
      </c>
      <c r="B2" t="e">
        <f>Output5!#REF!</f>
        <v>#REF!</v>
      </c>
      <c r="C2" t="e">
        <f>Output5!#REF!</f>
        <v>#REF!</v>
      </c>
      <c r="D2" t="e">
        <f>Output5!#REF!</f>
        <v>#REF!</v>
      </c>
      <c r="E2" t="e">
        <f>Output5!#REF!</f>
        <v>#REF!</v>
      </c>
      <c r="F2" t="e">
        <f>Output5!#REF!</f>
        <v>#REF!</v>
      </c>
      <c r="G2" t="e">
        <f>Output5!#REF!</f>
        <v>#REF!</v>
      </c>
      <c r="H2" t="e">
        <f>Output5!#REF!</f>
        <v>#REF!</v>
      </c>
      <c r="I2" t="e">
        <f>Output5!#REF!</f>
        <v>#REF!</v>
      </c>
      <c r="J2" t="e">
        <f>Output5!#REF!</f>
        <v>#REF!</v>
      </c>
      <c r="K2" t="e">
        <f>Output5!#REF!</f>
        <v>#REF!</v>
      </c>
      <c r="L2" t="e">
        <f>Output5!#REF!</f>
        <v>#REF!</v>
      </c>
      <c r="M2" t="e">
        <f>Output5!#REF!</f>
        <v>#REF!</v>
      </c>
    </row>
    <row r="3" spans="1:13" x14ac:dyDescent="0.25">
      <c r="A3" t="e">
        <f>Output5!#REF!</f>
        <v>#REF!</v>
      </c>
      <c r="B3" t="e">
        <f>Output5!#REF!</f>
        <v>#REF!</v>
      </c>
      <c r="C3" t="e">
        <f>Output5!#REF!</f>
        <v>#REF!</v>
      </c>
      <c r="D3" t="e">
        <f>Output5!#REF!</f>
        <v>#REF!</v>
      </c>
      <c r="E3" t="e">
        <f>Output5!#REF!</f>
        <v>#REF!</v>
      </c>
      <c r="F3" t="e">
        <f>Output5!#REF!</f>
        <v>#REF!</v>
      </c>
      <c r="G3" t="e">
        <f>Output5!#REF!</f>
        <v>#REF!</v>
      </c>
      <c r="H3" t="e">
        <f>Output5!#REF!</f>
        <v>#REF!</v>
      </c>
      <c r="I3" t="e">
        <f>Output5!#REF!</f>
        <v>#REF!</v>
      </c>
      <c r="J3" t="e">
        <f>Output5!#REF!</f>
        <v>#REF!</v>
      </c>
      <c r="K3" t="e">
        <f>Output5!#REF!</f>
        <v>#REF!</v>
      </c>
      <c r="L3" t="e">
        <f>Output5!#REF!</f>
        <v>#REF!</v>
      </c>
      <c r="M3" t="e">
        <f>Output5!#REF!</f>
        <v>#REF!</v>
      </c>
    </row>
    <row r="4" spans="1:13" x14ac:dyDescent="0.25">
      <c r="A4" t="e">
        <f>Output5!#REF!</f>
        <v>#REF!</v>
      </c>
      <c r="B4" t="e">
        <f>Output5!#REF!</f>
        <v>#REF!</v>
      </c>
      <c r="C4" t="e">
        <f>Output5!#REF!</f>
        <v>#REF!</v>
      </c>
      <c r="D4" t="e">
        <f>Output5!#REF!</f>
        <v>#REF!</v>
      </c>
      <c r="E4" t="e">
        <f>Output5!#REF!</f>
        <v>#REF!</v>
      </c>
      <c r="F4" t="e">
        <f>Output5!#REF!</f>
        <v>#REF!</v>
      </c>
      <c r="G4" t="e">
        <f>Output5!#REF!</f>
        <v>#REF!</v>
      </c>
      <c r="H4" t="e">
        <f>Output5!#REF!</f>
        <v>#REF!</v>
      </c>
      <c r="I4" t="e">
        <f>Output5!#REF!</f>
        <v>#REF!</v>
      </c>
      <c r="J4" t="e">
        <f>Output5!#REF!</f>
        <v>#REF!</v>
      </c>
      <c r="K4" t="e">
        <f>Output5!#REF!</f>
        <v>#REF!</v>
      </c>
      <c r="L4" t="e">
        <f>Output5!#REF!</f>
        <v>#REF!</v>
      </c>
      <c r="M4" t="e">
        <f>Output5!#REF!</f>
        <v>#REF!</v>
      </c>
    </row>
    <row r="5" spans="1:13" x14ac:dyDescent="0.25">
      <c r="A5" t="e">
        <f>Output5!#REF!</f>
        <v>#REF!</v>
      </c>
      <c r="B5" t="e">
        <f>Output5!#REF!</f>
        <v>#REF!</v>
      </c>
      <c r="C5" t="e">
        <f>Output5!#REF!</f>
        <v>#REF!</v>
      </c>
      <c r="D5" t="e">
        <f>Output5!#REF!</f>
        <v>#REF!</v>
      </c>
      <c r="E5" t="e">
        <f>Output5!#REF!</f>
        <v>#REF!</v>
      </c>
      <c r="F5" t="e">
        <f>Output5!#REF!</f>
        <v>#REF!</v>
      </c>
      <c r="G5" t="e">
        <f>Output5!#REF!</f>
        <v>#REF!</v>
      </c>
      <c r="H5" t="e">
        <f>Output5!#REF!</f>
        <v>#REF!</v>
      </c>
      <c r="I5" t="e">
        <f>Output5!#REF!</f>
        <v>#REF!</v>
      </c>
      <c r="J5" t="e">
        <f>Output5!#REF!</f>
        <v>#REF!</v>
      </c>
      <c r="K5" t="e">
        <f>Output5!#REF!</f>
        <v>#REF!</v>
      </c>
      <c r="L5" t="e">
        <f>Output5!#REF!</f>
        <v>#REF!</v>
      </c>
      <c r="M5" t="e">
        <f>Output5!#REF!</f>
        <v>#REF!</v>
      </c>
    </row>
    <row r="6" spans="1:13" x14ac:dyDescent="0.25">
      <c r="A6" t="e">
        <f>Output5!#REF!</f>
        <v>#REF!</v>
      </c>
      <c r="B6" t="e">
        <f>Output5!#REF!</f>
        <v>#REF!</v>
      </c>
      <c r="C6" t="e">
        <f>Output5!#REF!</f>
        <v>#REF!</v>
      </c>
      <c r="D6" t="e">
        <f>Output5!#REF!</f>
        <v>#REF!</v>
      </c>
      <c r="E6" t="e">
        <f>Output5!#REF!</f>
        <v>#REF!</v>
      </c>
      <c r="F6" t="e">
        <f>Output5!#REF!</f>
        <v>#REF!</v>
      </c>
      <c r="G6" t="e">
        <f>Output5!#REF!</f>
        <v>#REF!</v>
      </c>
      <c r="H6" t="e">
        <f>Output5!#REF!</f>
        <v>#REF!</v>
      </c>
      <c r="I6" t="e">
        <f>Output5!#REF!</f>
        <v>#REF!</v>
      </c>
      <c r="J6" t="e">
        <f>Output5!#REF!</f>
        <v>#REF!</v>
      </c>
      <c r="K6" t="e">
        <f>Output5!#REF!</f>
        <v>#REF!</v>
      </c>
      <c r="L6" t="e">
        <f>Output5!#REF!</f>
        <v>#REF!</v>
      </c>
      <c r="M6" t="e">
        <f>Output5!#REF!</f>
        <v>#REF!</v>
      </c>
    </row>
    <row r="7" spans="1:13" x14ac:dyDescent="0.25">
      <c r="A7" t="e">
        <f>Output5!#REF!</f>
        <v>#REF!</v>
      </c>
      <c r="B7" t="e">
        <f>Output5!#REF!</f>
        <v>#REF!</v>
      </c>
      <c r="C7" t="e">
        <f>Output5!#REF!</f>
        <v>#REF!</v>
      </c>
      <c r="D7" t="e">
        <f>Output5!#REF!</f>
        <v>#REF!</v>
      </c>
      <c r="E7" t="e">
        <f>Output5!#REF!</f>
        <v>#REF!</v>
      </c>
      <c r="F7" t="e">
        <f>Output5!#REF!</f>
        <v>#REF!</v>
      </c>
      <c r="G7" t="e">
        <f>Output5!#REF!</f>
        <v>#REF!</v>
      </c>
      <c r="H7" t="e">
        <f>Output5!#REF!</f>
        <v>#REF!</v>
      </c>
      <c r="I7" t="e">
        <f>Output5!#REF!</f>
        <v>#REF!</v>
      </c>
      <c r="J7" t="e">
        <f>Output5!#REF!</f>
        <v>#REF!</v>
      </c>
      <c r="K7" t="e">
        <f>Output5!#REF!</f>
        <v>#REF!</v>
      </c>
      <c r="L7" t="e">
        <f>Output5!#REF!</f>
        <v>#REF!</v>
      </c>
      <c r="M7" t="e">
        <f>Output5!#REF!</f>
        <v>#REF!</v>
      </c>
    </row>
    <row r="8" spans="1:13" x14ac:dyDescent="0.25">
      <c r="A8" t="e">
        <f>Output5!#REF!</f>
        <v>#REF!</v>
      </c>
      <c r="B8" t="e">
        <f>Output5!#REF!</f>
        <v>#REF!</v>
      </c>
      <c r="C8" t="e">
        <f>Output5!#REF!</f>
        <v>#REF!</v>
      </c>
      <c r="D8" t="e">
        <f>Output5!#REF!</f>
        <v>#REF!</v>
      </c>
      <c r="E8" t="e">
        <f>Output5!#REF!</f>
        <v>#REF!</v>
      </c>
      <c r="F8" t="e">
        <f>Output5!#REF!</f>
        <v>#REF!</v>
      </c>
      <c r="G8" t="e">
        <f>Output5!#REF!</f>
        <v>#REF!</v>
      </c>
      <c r="H8" t="e">
        <f>Output5!#REF!</f>
        <v>#REF!</v>
      </c>
      <c r="I8" t="e">
        <f>Output5!#REF!</f>
        <v>#REF!</v>
      </c>
      <c r="J8" t="e">
        <f>Output5!#REF!</f>
        <v>#REF!</v>
      </c>
      <c r="K8" t="e">
        <f>Output5!#REF!</f>
        <v>#REF!</v>
      </c>
      <c r="L8" t="e">
        <f>Output5!#REF!</f>
        <v>#REF!</v>
      </c>
      <c r="M8" t="e">
        <f>Output5!#REF!</f>
        <v>#REF!</v>
      </c>
    </row>
    <row r="9" spans="1:13" x14ac:dyDescent="0.25">
      <c r="A9" t="e">
        <f>Output5!#REF!</f>
        <v>#REF!</v>
      </c>
      <c r="B9" t="e">
        <f>Output5!#REF!</f>
        <v>#REF!</v>
      </c>
      <c r="C9" t="e">
        <f>Output5!#REF!</f>
        <v>#REF!</v>
      </c>
      <c r="D9" t="e">
        <f>Output5!#REF!</f>
        <v>#REF!</v>
      </c>
      <c r="E9" t="e">
        <f>Output5!#REF!</f>
        <v>#REF!</v>
      </c>
      <c r="F9" t="e">
        <f>Output5!#REF!</f>
        <v>#REF!</v>
      </c>
      <c r="G9" t="e">
        <f>Output5!#REF!</f>
        <v>#REF!</v>
      </c>
      <c r="H9" t="e">
        <f>Output5!#REF!</f>
        <v>#REF!</v>
      </c>
      <c r="I9" t="e">
        <f>Output5!#REF!</f>
        <v>#REF!</v>
      </c>
      <c r="J9" t="e">
        <f>Output5!#REF!</f>
        <v>#REF!</v>
      </c>
      <c r="K9" t="e">
        <f>Output5!#REF!</f>
        <v>#REF!</v>
      </c>
      <c r="L9" t="e">
        <f>Output5!#REF!</f>
        <v>#REF!</v>
      </c>
      <c r="M9" t="e">
        <f>Output5!#REF!</f>
        <v>#REF!</v>
      </c>
    </row>
    <row r="10" spans="1:13" x14ac:dyDescent="0.25">
      <c r="A10" t="e">
        <f>Output5!#REF!</f>
        <v>#REF!</v>
      </c>
      <c r="B10" t="e">
        <f>Output5!#REF!</f>
        <v>#REF!</v>
      </c>
      <c r="C10" t="e">
        <f>Output5!#REF!</f>
        <v>#REF!</v>
      </c>
      <c r="D10" t="e">
        <f>Output5!#REF!</f>
        <v>#REF!</v>
      </c>
      <c r="E10" t="e">
        <f>Output5!#REF!</f>
        <v>#REF!</v>
      </c>
      <c r="F10" t="e">
        <f>Output5!#REF!</f>
        <v>#REF!</v>
      </c>
      <c r="G10" t="e">
        <f>Output5!#REF!</f>
        <v>#REF!</v>
      </c>
      <c r="H10" t="e">
        <f>Output5!#REF!</f>
        <v>#REF!</v>
      </c>
      <c r="I10" t="e">
        <f>Output5!#REF!</f>
        <v>#REF!</v>
      </c>
      <c r="J10" t="e">
        <f>Output5!#REF!</f>
        <v>#REF!</v>
      </c>
      <c r="K10" t="e">
        <f>Output5!#REF!</f>
        <v>#REF!</v>
      </c>
      <c r="L10" t="e">
        <f>Output5!#REF!</f>
        <v>#REF!</v>
      </c>
      <c r="M10" t="e">
        <f>Output5!#REF!</f>
        <v>#REF!</v>
      </c>
    </row>
    <row r="11" spans="1:13" x14ac:dyDescent="0.25">
      <c r="A11" t="e">
        <f>Output5!#REF!</f>
        <v>#REF!</v>
      </c>
      <c r="B11" t="e">
        <f>Output5!#REF!</f>
        <v>#REF!</v>
      </c>
      <c r="C11" t="e">
        <f>Output5!#REF!</f>
        <v>#REF!</v>
      </c>
      <c r="D11" t="e">
        <f>Output5!#REF!</f>
        <v>#REF!</v>
      </c>
      <c r="E11" t="e">
        <f>Output5!#REF!</f>
        <v>#REF!</v>
      </c>
      <c r="F11" t="e">
        <f>Output5!#REF!</f>
        <v>#REF!</v>
      </c>
      <c r="G11" t="e">
        <f>Output5!#REF!</f>
        <v>#REF!</v>
      </c>
      <c r="H11" t="e">
        <f>Output5!#REF!</f>
        <v>#REF!</v>
      </c>
      <c r="I11" t="e">
        <f>Output5!#REF!</f>
        <v>#REF!</v>
      </c>
      <c r="J11" t="e">
        <f>Output5!#REF!</f>
        <v>#REF!</v>
      </c>
      <c r="K11" t="e">
        <f>Output5!#REF!</f>
        <v>#REF!</v>
      </c>
      <c r="L11" t="e">
        <f>Output5!#REF!</f>
        <v>#REF!</v>
      </c>
      <c r="M11" t="e">
        <f>Output5!#REF!</f>
        <v>#REF!</v>
      </c>
    </row>
    <row r="12" spans="1:13" x14ac:dyDescent="0.25">
      <c r="A12" t="e">
        <f>Output5!#REF!</f>
        <v>#REF!</v>
      </c>
      <c r="B12" t="e">
        <f>Output5!#REF!</f>
        <v>#REF!</v>
      </c>
      <c r="C12" t="e">
        <f>Output5!#REF!</f>
        <v>#REF!</v>
      </c>
      <c r="D12" t="e">
        <f>Output5!#REF!</f>
        <v>#REF!</v>
      </c>
      <c r="E12" t="e">
        <f>Output5!#REF!</f>
        <v>#REF!</v>
      </c>
      <c r="F12" t="e">
        <f>Output5!#REF!</f>
        <v>#REF!</v>
      </c>
      <c r="G12" t="e">
        <f>Output5!#REF!</f>
        <v>#REF!</v>
      </c>
      <c r="H12" t="e">
        <f>Output5!#REF!</f>
        <v>#REF!</v>
      </c>
      <c r="I12" t="e">
        <f>Output5!#REF!</f>
        <v>#REF!</v>
      </c>
      <c r="J12" t="e">
        <f>Output5!#REF!</f>
        <v>#REF!</v>
      </c>
      <c r="K12" t="e">
        <f>Output5!#REF!</f>
        <v>#REF!</v>
      </c>
      <c r="L12" t="e">
        <f>Output5!#REF!</f>
        <v>#REF!</v>
      </c>
      <c r="M12" t="e">
        <f>Output5!#REF!</f>
        <v>#REF!</v>
      </c>
    </row>
    <row r="13" spans="1:13" x14ac:dyDescent="0.25">
      <c r="A13" t="e">
        <f>Output5!#REF!</f>
        <v>#REF!</v>
      </c>
      <c r="B13" t="e">
        <f>Output5!#REF!</f>
        <v>#REF!</v>
      </c>
      <c r="C13" t="e">
        <f>Output5!#REF!</f>
        <v>#REF!</v>
      </c>
      <c r="D13" t="e">
        <f>Output5!#REF!</f>
        <v>#REF!</v>
      </c>
      <c r="E13" t="e">
        <f>Output5!#REF!</f>
        <v>#REF!</v>
      </c>
      <c r="F13" t="e">
        <f>Output5!#REF!</f>
        <v>#REF!</v>
      </c>
      <c r="G13" t="e">
        <f>Output5!#REF!</f>
        <v>#REF!</v>
      </c>
      <c r="H13" t="e">
        <f>Output5!#REF!</f>
        <v>#REF!</v>
      </c>
      <c r="I13" t="e">
        <f>Output5!#REF!</f>
        <v>#REF!</v>
      </c>
      <c r="J13" t="e">
        <f>Output5!#REF!</f>
        <v>#REF!</v>
      </c>
      <c r="K13" t="e">
        <f>Output5!#REF!</f>
        <v>#REF!</v>
      </c>
      <c r="L13" t="e">
        <f>Output5!#REF!</f>
        <v>#REF!</v>
      </c>
      <c r="M13" t="e">
        <f>Output5!#REF!</f>
        <v>#REF!</v>
      </c>
    </row>
    <row r="14" spans="1:13" x14ac:dyDescent="0.25">
      <c r="A14" t="e">
        <f>Output5!#REF!</f>
        <v>#REF!</v>
      </c>
      <c r="B14" t="e">
        <f>Output5!#REF!</f>
        <v>#REF!</v>
      </c>
      <c r="C14" t="e">
        <f>Output5!#REF!</f>
        <v>#REF!</v>
      </c>
      <c r="D14" t="e">
        <f>Output5!#REF!</f>
        <v>#REF!</v>
      </c>
      <c r="E14" t="e">
        <f>Output5!#REF!</f>
        <v>#REF!</v>
      </c>
      <c r="F14" t="e">
        <f>Output5!#REF!</f>
        <v>#REF!</v>
      </c>
      <c r="G14" t="e">
        <f>Output5!#REF!</f>
        <v>#REF!</v>
      </c>
      <c r="H14" t="e">
        <f>Output5!#REF!</f>
        <v>#REF!</v>
      </c>
      <c r="I14" t="e">
        <f>Output5!#REF!</f>
        <v>#REF!</v>
      </c>
      <c r="J14" t="e">
        <f>Output5!#REF!</f>
        <v>#REF!</v>
      </c>
      <c r="K14" t="e">
        <f>Output5!#REF!</f>
        <v>#REF!</v>
      </c>
      <c r="L14" t="e">
        <f>Output5!#REF!</f>
        <v>#REF!</v>
      </c>
      <c r="M14" t="e">
        <f>Output5!#REF!</f>
        <v>#REF!</v>
      </c>
    </row>
    <row r="15" spans="1:13" x14ac:dyDescent="0.25">
      <c r="A15" t="e">
        <f>Output5!#REF!</f>
        <v>#REF!</v>
      </c>
      <c r="B15" t="e">
        <f>Output5!#REF!</f>
        <v>#REF!</v>
      </c>
      <c r="C15" t="e">
        <f>Output5!#REF!</f>
        <v>#REF!</v>
      </c>
      <c r="D15" t="e">
        <f>Output5!#REF!</f>
        <v>#REF!</v>
      </c>
      <c r="E15" t="e">
        <f>Output5!#REF!</f>
        <v>#REF!</v>
      </c>
      <c r="F15" t="e">
        <f>Output5!#REF!</f>
        <v>#REF!</v>
      </c>
      <c r="G15" t="e">
        <f>Output5!#REF!</f>
        <v>#REF!</v>
      </c>
      <c r="H15" t="e">
        <f>Output5!#REF!</f>
        <v>#REF!</v>
      </c>
      <c r="I15" t="e">
        <f>Output5!#REF!</f>
        <v>#REF!</v>
      </c>
      <c r="J15" t="e">
        <f>Output5!#REF!</f>
        <v>#REF!</v>
      </c>
      <c r="K15" t="e">
        <f>Output5!#REF!</f>
        <v>#REF!</v>
      </c>
      <c r="L15" t="e">
        <f>Output5!#REF!</f>
        <v>#REF!</v>
      </c>
      <c r="M15" t="e">
        <f>Output5!#REF!</f>
        <v>#REF!</v>
      </c>
    </row>
    <row r="16" spans="1:13" x14ac:dyDescent="0.25">
      <c r="A16" t="e">
        <f>Output5!#REF!</f>
        <v>#REF!</v>
      </c>
      <c r="B16" t="e">
        <f>Output5!#REF!</f>
        <v>#REF!</v>
      </c>
      <c r="C16" t="e">
        <f>Output5!#REF!</f>
        <v>#REF!</v>
      </c>
      <c r="D16" t="e">
        <f>Output5!#REF!</f>
        <v>#REF!</v>
      </c>
      <c r="E16" t="e">
        <f>Output5!#REF!</f>
        <v>#REF!</v>
      </c>
      <c r="F16" t="e">
        <f>Output5!#REF!</f>
        <v>#REF!</v>
      </c>
      <c r="G16" t="e">
        <f>Output5!#REF!</f>
        <v>#REF!</v>
      </c>
      <c r="H16" t="e">
        <f>Output5!#REF!</f>
        <v>#REF!</v>
      </c>
      <c r="I16" t="e">
        <f>Output5!#REF!</f>
        <v>#REF!</v>
      </c>
      <c r="J16" t="e">
        <f>Output5!#REF!</f>
        <v>#REF!</v>
      </c>
      <c r="K16" t="e">
        <f>Output5!#REF!</f>
        <v>#REF!</v>
      </c>
      <c r="L16" t="e">
        <f>Output5!#REF!</f>
        <v>#REF!</v>
      </c>
      <c r="M16" t="e">
        <f>Output5!#REF!</f>
        <v>#REF!</v>
      </c>
    </row>
    <row r="17" spans="1:13" x14ac:dyDescent="0.25">
      <c r="A17" t="e">
        <f>Output5!#REF!</f>
        <v>#REF!</v>
      </c>
      <c r="B17" t="e">
        <f>Output5!#REF!</f>
        <v>#REF!</v>
      </c>
      <c r="C17" t="e">
        <f>Output5!#REF!</f>
        <v>#REF!</v>
      </c>
      <c r="D17" t="e">
        <f>Output5!#REF!</f>
        <v>#REF!</v>
      </c>
      <c r="E17" t="e">
        <f>Output5!#REF!</f>
        <v>#REF!</v>
      </c>
      <c r="F17" t="e">
        <f>Output5!#REF!</f>
        <v>#REF!</v>
      </c>
      <c r="G17" t="e">
        <f>Output5!#REF!</f>
        <v>#REF!</v>
      </c>
      <c r="H17" t="e">
        <f>Output5!#REF!</f>
        <v>#REF!</v>
      </c>
      <c r="I17" t="e">
        <f>Output5!#REF!</f>
        <v>#REF!</v>
      </c>
      <c r="J17" t="e">
        <f>Output5!#REF!</f>
        <v>#REF!</v>
      </c>
      <c r="K17" t="e">
        <f>Output5!#REF!</f>
        <v>#REF!</v>
      </c>
      <c r="L17" t="e">
        <f>Output5!#REF!</f>
        <v>#REF!</v>
      </c>
      <c r="M17" t="e">
        <f>Output5!#REF!</f>
        <v>#REF!</v>
      </c>
    </row>
    <row r="18" spans="1:13" x14ac:dyDescent="0.25">
      <c r="A18" t="e">
        <f>Output5!#REF!</f>
        <v>#REF!</v>
      </c>
      <c r="B18" t="e">
        <f>Output5!#REF!</f>
        <v>#REF!</v>
      </c>
      <c r="C18" t="e">
        <f>Output5!#REF!</f>
        <v>#REF!</v>
      </c>
      <c r="D18" t="e">
        <f>Output5!#REF!</f>
        <v>#REF!</v>
      </c>
      <c r="E18" t="e">
        <f>Output5!#REF!</f>
        <v>#REF!</v>
      </c>
      <c r="F18" t="e">
        <f>Output5!#REF!</f>
        <v>#REF!</v>
      </c>
      <c r="G18" t="e">
        <f>Output5!#REF!</f>
        <v>#REF!</v>
      </c>
      <c r="H18" t="e">
        <f>Output5!#REF!</f>
        <v>#REF!</v>
      </c>
      <c r="I18" t="e">
        <f>Output5!#REF!</f>
        <v>#REF!</v>
      </c>
      <c r="J18" t="e">
        <f>Output5!#REF!</f>
        <v>#REF!</v>
      </c>
      <c r="K18" t="e">
        <f>Output5!#REF!</f>
        <v>#REF!</v>
      </c>
      <c r="L18" t="e">
        <f>Output5!#REF!</f>
        <v>#REF!</v>
      </c>
      <c r="M18" t="e">
        <f>Output5!#REF!</f>
        <v>#REF!</v>
      </c>
    </row>
    <row r="19" spans="1:13" x14ac:dyDescent="0.25">
      <c r="A19" t="e">
        <f>Output5!#REF!</f>
        <v>#REF!</v>
      </c>
      <c r="B19" t="e">
        <f>Output5!#REF!</f>
        <v>#REF!</v>
      </c>
      <c r="C19" t="e">
        <f>Output5!#REF!</f>
        <v>#REF!</v>
      </c>
      <c r="D19" t="e">
        <f>Output5!#REF!</f>
        <v>#REF!</v>
      </c>
      <c r="E19" t="e">
        <f>Output5!#REF!</f>
        <v>#REF!</v>
      </c>
      <c r="F19" t="e">
        <f>Output5!#REF!</f>
        <v>#REF!</v>
      </c>
      <c r="G19" t="e">
        <f>Output5!#REF!</f>
        <v>#REF!</v>
      </c>
      <c r="H19" t="e">
        <f>Output5!#REF!</f>
        <v>#REF!</v>
      </c>
      <c r="I19" t="e">
        <f>Output5!#REF!</f>
        <v>#REF!</v>
      </c>
      <c r="J19" t="e">
        <f>Output5!#REF!</f>
        <v>#REF!</v>
      </c>
      <c r="K19" t="e">
        <f>Output5!#REF!</f>
        <v>#REF!</v>
      </c>
      <c r="L19" t="e">
        <f>Output5!#REF!</f>
        <v>#REF!</v>
      </c>
      <c r="M19" t="e">
        <f>Output5!#REF!</f>
        <v>#REF!</v>
      </c>
    </row>
    <row r="20" spans="1:13" x14ac:dyDescent="0.25">
      <c r="A20" t="e">
        <f>Output5!#REF!</f>
        <v>#REF!</v>
      </c>
      <c r="B20" t="e">
        <f>Output5!#REF!</f>
        <v>#REF!</v>
      </c>
      <c r="C20" t="e">
        <f>Output5!#REF!</f>
        <v>#REF!</v>
      </c>
      <c r="D20" t="e">
        <f>Output5!#REF!</f>
        <v>#REF!</v>
      </c>
      <c r="E20" t="e">
        <f>Output5!#REF!</f>
        <v>#REF!</v>
      </c>
      <c r="F20" t="e">
        <f>Output5!#REF!</f>
        <v>#REF!</v>
      </c>
      <c r="G20" t="e">
        <f>Output5!#REF!</f>
        <v>#REF!</v>
      </c>
      <c r="H20" t="e">
        <f>Output5!#REF!</f>
        <v>#REF!</v>
      </c>
      <c r="I20" t="e">
        <f>Output5!#REF!</f>
        <v>#REF!</v>
      </c>
      <c r="J20" t="e">
        <f>Output5!#REF!</f>
        <v>#REF!</v>
      </c>
      <c r="K20" t="e">
        <f>Output5!#REF!</f>
        <v>#REF!</v>
      </c>
      <c r="L20" t="e">
        <f>Output5!#REF!</f>
        <v>#REF!</v>
      </c>
      <c r="M20" t="e">
        <f>Output5!#REF!</f>
        <v>#REF!</v>
      </c>
    </row>
    <row r="21" spans="1:13" x14ac:dyDescent="0.25">
      <c r="A21" t="e">
        <f>Output5!#REF!</f>
        <v>#REF!</v>
      </c>
      <c r="B21" t="e">
        <f>Output5!#REF!</f>
        <v>#REF!</v>
      </c>
      <c r="C21" t="e">
        <f>Output5!#REF!</f>
        <v>#REF!</v>
      </c>
      <c r="D21" t="e">
        <f>Output5!#REF!</f>
        <v>#REF!</v>
      </c>
      <c r="E21" t="e">
        <f>Output5!#REF!</f>
        <v>#REF!</v>
      </c>
      <c r="F21" t="e">
        <f>Output5!#REF!</f>
        <v>#REF!</v>
      </c>
      <c r="G21" t="e">
        <f>Output5!#REF!</f>
        <v>#REF!</v>
      </c>
      <c r="H21" t="e">
        <f>Output5!#REF!</f>
        <v>#REF!</v>
      </c>
      <c r="I21" t="e">
        <f>Output5!#REF!</f>
        <v>#REF!</v>
      </c>
      <c r="J21" t="e">
        <f>Output5!#REF!</f>
        <v>#REF!</v>
      </c>
      <c r="K21" t="e">
        <f>Output5!#REF!</f>
        <v>#REF!</v>
      </c>
      <c r="L21" t="e">
        <f>Output5!#REF!</f>
        <v>#REF!</v>
      </c>
      <c r="M21" t="e">
        <f>Output5!#REF!</f>
        <v>#REF!</v>
      </c>
    </row>
    <row r="22" spans="1:13" x14ac:dyDescent="0.25">
      <c r="A22" t="e">
        <f>Output5!#REF!</f>
        <v>#REF!</v>
      </c>
      <c r="B22" t="e">
        <f>Output5!#REF!</f>
        <v>#REF!</v>
      </c>
      <c r="C22" t="e">
        <f>Output5!#REF!</f>
        <v>#REF!</v>
      </c>
      <c r="D22" t="e">
        <f>Output5!#REF!</f>
        <v>#REF!</v>
      </c>
      <c r="E22" t="e">
        <f>Output5!#REF!</f>
        <v>#REF!</v>
      </c>
      <c r="F22" t="e">
        <f>Output5!#REF!</f>
        <v>#REF!</v>
      </c>
      <c r="G22" t="e">
        <f>Output5!#REF!</f>
        <v>#REF!</v>
      </c>
      <c r="H22" t="e">
        <f>Output5!#REF!</f>
        <v>#REF!</v>
      </c>
      <c r="I22" t="e">
        <f>Output5!#REF!</f>
        <v>#REF!</v>
      </c>
      <c r="J22" t="e">
        <f>Output5!#REF!</f>
        <v>#REF!</v>
      </c>
      <c r="K22" t="e">
        <f>Output5!#REF!</f>
        <v>#REF!</v>
      </c>
      <c r="L22" t="e">
        <f>Output5!#REF!</f>
        <v>#REF!</v>
      </c>
      <c r="M22" t="e">
        <f>Output5!#REF!</f>
        <v>#REF!</v>
      </c>
    </row>
    <row r="23" spans="1:13" x14ac:dyDescent="0.25">
      <c r="A23" t="e">
        <f>Output5!#REF!</f>
        <v>#REF!</v>
      </c>
      <c r="B23" t="e">
        <f>Output5!#REF!</f>
        <v>#REF!</v>
      </c>
      <c r="C23" t="e">
        <f>Output5!#REF!</f>
        <v>#REF!</v>
      </c>
      <c r="D23" t="e">
        <f>Output5!#REF!</f>
        <v>#REF!</v>
      </c>
      <c r="E23" t="e">
        <f>Output5!#REF!</f>
        <v>#REF!</v>
      </c>
      <c r="F23" t="e">
        <f>Output5!#REF!</f>
        <v>#REF!</v>
      </c>
      <c r="G23" t="e">
        <f>Output5!#REF!</f>
        <v>#REF!</v>
      </c>
      <c r="H23" t="e">
        <f>Output5!#REF!</f>
        <v>#REF!</v>
      </c>
      <c r="I23" t="e">
        <f>Output5!#REF!</f>
        <v>#REF!</v>
      </c>
      <c r="J23" t="e">
        <f>Output5!#REF!</f>
        <v>#REF!</v>
      </c>
      <c r="K23" t="e">
        <f>Output5!#REF!</f>
        <v>#REF!</v>
      </c>
      <c r="L23" t="e">
        <f>Output5!#REF!</f>
        <v>#REF!</v>
      </c>
      <c r="M23" t="e">
        <f>Output5!#REF!</f>
        <v>#REF!</v>
      </c>
    </row>
    <row r="24" spans="1:13" x14ac:dyDescent="0.25">
      <c r="A24" t="e">
        <f>Output5!#REF!</f>
        <v>#REF!</v>
      </c>
      <c r="B24" t="e">
        <f>Output5!#REF!</f>
        <v>#REF!</v>
      </c>
      <c r="C24" t="e">
        <f>Output5!#REF!</f>
        <v>#REF!</v>
      </c>
      <c r="D24" t="e">
        <f>Output5!#REF!</f>
        <v>#REF!</v>
      </c>
      <c r="E24" t="e">
        <f>Output5!#REF!</f>
        <v>#REF!</v>
      </c>
      <c r="F24" t="e">
        <f>Output5!#REF!</f>
        <v>#REF!</v>
      </c>
      <c r="G24" t="e">
        <f>Output5!#REF!</f>
        <v>#REF!</v>
      </c>
      <c r="H24" t="e">
        <f>Output5!#REF!</f>
        <v>#REF!</v>
      </c>
      <c r="I24" t="e">
        <f>Output5!#REF!</f>
        <v>#REF!</v>
      </c>
      <c r="J24" t="e">
        <f>Output5!#REF!</f>
        <v>#REF!</v>
      </c>
      <c r="K24" t="e">
        <f>Output5!#REF!</f>
        <v>#REF!</v>
      </c>
      <c r="L24" t="e">
        <f>Output5!#REF!</f>
        <v>#REF!</v>
      </c>
      <c r="M24" t="e">
        <f>Output5!#REF!</f>
        <v>#REF!</v>
      </c>
    </row>
    <row r="25" spans="1:13" x14ac:dyDescent="0.25">
      <c r="A25" t="e">
        <f>Output5!#REF!</f>
        <v>#REF!</v>
      </c>
      <c r="B25" t="e">
        <f>Output5!#REF!</f>
        <v>#REF!</v>
      </c>
      <c r="C25" t="e">
        <f>Output5!#REF!</f>
        <v>#REF!</v>
      </c>
      <c r="D25" t="e">
        <f>Output5!#REF!</f>
        <v>#REF!</v>
      </c>
      <c r="E25" t="e">
        <f>Output5!#REF!</f>
        <v>#REF!</v>
      </c>
      <c r="F25" t="e">
        <f>Output5!#REF!</f>
        <v>#REF!</v>
      </c>
      <c r="G25" t="e">
        <f>Output5!#REF!</f>
        <v>#REF!</v>
      </c>
      <c r="H25" t="e">
        <f>Output5!#REF!</f>
        <v>#REF!</v>
      </c>
      <c r="I25" t="e">
        <f>Output5!#REF!</f>
        <v>#REF!</v>
      </c>
      <c r="J25" t="e">
        <f>Output5!#REF!</f>
        <v>#REF!</v>
      </c>
      <c r="K25" t="e">
        <f>Output5!#REF!</f>
        <v>#REF!</v>
      </c>
      <c r="L25" t="e">
        <f>Output5!#REF!</f>
        <v>#REF!</v>
      </c>
      <c r="M25" t="e">
        <f>Output5!#REF!</f>
        <v>#REF!</v>
      </c>
    </row>
    <row r="26" spans="1:13" x14ac:dyDescent="0.25">
      <c r="A26" t="e">
        <f>Output5!#REF!</f>
        <v>#REF!</v>
      </c>
      <c r="B26" t="e">
        <f>Output5!#REF!</f>
        <v>#REF!</v>
      </c>
      <c r="C26" t="e">
        <f>Output5!#REF!</f>
        <v>#REF!</v>
      </c>
      <c r="D26" t="e">
        <f>Output5!#REF!</f>
        <v>#REF!</v>
      </c>
      <c r="E26" t="e">
        <f>Output5!#REF!</f>
        <v>#REF!</v>
      </c>
      <c r="F26" t="e">
        <f>Output5!#REF!</f>
        <v>#REF!</v>
      </c>
      <c r="G26" t="e">
        <f>Output5!#REF!</f>
        <v>#REF!</v>
      </c>
      <c r="H26" t="e">
        <f>Output5!#REF!</f>
        <v>#REF!</v>
      </c>
      <c r="I26" t="e">
        <f>Output5!#REF!</f>
        <v>#REF!</v>
      </c>
      <c r="J26" t="e">
        <f>Output5!#REF!</f>
        <v>#REF!</v>
      </c>
      <c r="K26" t="e">
        <f>Output5!#REF!</f>
        <v>#REF!</v>
      </c>
      <c r="L26" t="e">
        <f>Output5!#REF!</f>
        <v>#REF!</v>
      </c>
      <c r="M26" t="e">
        <f>Output5!#REF!</f>
        <v>#REF!</v>
      </c>
    </row>
    <row r="27" spans="1:13" x14ac:dyDescent="0.25">
      <c r="A27" t="e">
        <f>Output5!#REF!</f>
        <v>#REF!</v>
      </c>
      <c r="B27" t="e">
        <f>Output5!#REF!</f>
        <v>#REF!</v>
      </c>
      <c r="C27" t="e">
        <f>Output5!#REF!</f>
        <v>#REF!</v>
      </c>
      <c r="D27" t="e">
        <f>Output5!#REF!</f>
        <v>#REF!</v>
      </c>
      <c r="E27" t="e">
        <f>Output5!#REF!</f>
        <v>#REF!</v>
      </c>
      <c r="F27" t="e">
        <f>Output5!#REF!</f>
        <v>#REF!</v>
      </c>
      <c r="G27" t="e">
        <f>Output5!#REF!</f>
        <v>#REF!</v>
      </c>
      <c r="H27" t="e">
        <f>Output5!#REF!</f>
        <v>#REF!</v>
      </c>
      <c r="I27" t="e">
        <f>Output5!#REF!</f>
        <v>#REF!</v>
      </c>
      <c r="J27" t="e">
        <f>Output5!#REF!</f>
        <v>#REF!</v>
      </c>
      <c r="K27" t="e">
        <f>Output5!#REF!</f>
        <v>#REF!</v>
      </c>
      <c r="L27" t="e">
        <f>Output5!#REF!</f>
        <v>#REF!</v>
      </c>
      <c r="M27" t="e">
        <f>Output5!#REF!</f>
        <v>#REF!</v>
      </c>
    </row>
    <row r="28" spans="1:13" x14ac:dyDescent="0.25">
      <c r="A28" t="e">
        <f>Output5!#REF!</f>
        <v>#REF!</v>
      </c>
      <c r="B28" t="e">
        <f>Output5!#REF!</f>
        <v>#REF!</v>
      </c>
      <c r="C28" t="e">
        <f>Output5!#REF!</f>
        <v>#REF!</v>
      </c>
      <c r="D28" t="e">
        <f>Output5!#REF!</f>
        <v>#REF!</v>
      </c>
      <c r="E28" t="e">
        <f>Output5!#REF!</f>
        <v>#REF!</v>
      </c>
      <c r="F28" t="e">
        <f>Output5!#REF!</f>
        <v>#REF!</v>
      </c>
      <c r="G28" t="e">
        <f>Output5!#REF!</f>
        <v>#REF!</v>
      </c>
      <c r="H28" t="e">
        <f>Output5!#REF!</f>
        <v>#REF!</v>
      </c>
      <c r="I28" t="e">
        <f>Output5!#REF!</f>
        <v>#REF!</v>
      </c>
      <c r="J28" t="e">
        <f>Output5!#REF!</f>
        <v>#REF!</v>
      </c>
      <c r="K28" t="e">
        <f>Output5!#REF!</f>
        <v>#REF!</v>
      </c>
      <c r="L28" t="e">
        <f>Output5!#REF!</f>
        <v>#REF!</v>
      </c>
      <c r="M28" t="e">
        <f>Output5!#REF!</f>
        <v>#REF!</v>
      </c>
    </row>
    <row r="29" spans="1:13" x14ac:dyDescent="0.25">
      <c r="A29" t="e">
        <f>Output5!#REF!</f>
        <v>#REF!</v>
      </c>
      <c r="B29" t="e">
        <f>Output5!#REF!</f>
        <v>#REF!</v>
      </c>
      <c r="C29" t="e">
        <f>Output5!#REF!</f>
        <v>#REF!</v>
      </c>
      <c r="D29" t="e">
        <f>Output5!#REF!</f>
        <v>#REF!</v>
      </c>
      <c r="E29" t="e">
        <f>Output5!#REF!</f>
        <v>#REF!</v>
      </c>
      <c r="F29" t="e">
        <f>Output5!#REF!</f>
        <v>#REF!</v>
      </c>
      <c r="G29" t="e">
        <f>Output5!#REF!</f>
        <v>#REF!</v>
      </c>
      <c r="H29" t="e">
        <f>Output5!#REF!</f>
        <v>#REF!</v>
      </c>
      <c r="I29" t="e">
        <f>Output5!#REF!</f>
        <v>#REF!</v>
      </c>
      <c r="J29" t="e">
        <f>Output5!#REF!</f>
        <v>#REF!</v>
      </c>
      <c r="K29" t="e">
        <f>Output5!#REF!</f>
        <v>#REF!</v>
      </c>
      <c r="L29" t="e">
        <f>Output5!#REF!</f>
        <v>#REF!</v>
      </c>
      <c r="M29" t="e">
        <f>Output5!#REF!</f>
        <v>#REF!</v>
      </c>
    </row>
    <row r="30" spans="1:13" x14ac:dyDescent="0.25">
      <c r="A30" t="e">
        <f>Output5!#REF!</f>
        <v>#REF!</v>
      </c>
      <c r="B30" t="e">
        <f>Output5!#REF!</f>
        <v>#REF!</v>
      </c>
      <c r="C30" t="e">
        <f>Output5!#REF!</f>
        <v>#REF!</v>
      </c>
      <c r="D30" t="e">
        <f>Output5!#REF!</f>
        <v>#REF!</v>
      </c>
      <c r="E30" t="e">
        <f>Output5!#REF!</f>
        <v>#REF!</v>
      </c>
      <c r="F30" t="e">
        <f>Output5!#REF!</f>
        <v>#REF!</v>
      </c>
      <c r="G30" t="e">
        <f>Output5!#REF!</f>
        <v>#REF!</v>
      </c>
      <c r="H30" t="e">
        <f>Output5!#REF!</f>
        <v>#REF!</v>
      </c>
      <c r="I30" t="e">
        <f>Output5!#REF!</f>
        <v>#REF!</v>
      </c>
      <c r="J30" t="e">
        <f>Output5!#REF!</f>
        <v>#REF!</v>
      </c>
      <c r="K30" t="e">
        <f>Output5!#REF!</f>
        <v>#REF!</v>
      </c>
      <c r="L30" t="e">
        <f>Output5!#REF!</f>
        <v>#REF!</v>
      </c>
      <c r="M30" t="e">
        <f>Output5!#REF!</f>
        <v>#REF!</v>
      </c>
    </row>
    <row r="31" spans="1:13" x14ac:dyDescent="0.25">
      <c r="A31" t="e">
        <f>Output5!#REF!</f>
        <v>#REF!</v>
      </c>
      <c r="B31" t="e">
        <f>Output5!#REF!</f>
        <v>#REF!</v>
      </c>
      <c r="C31" t="e">
        <f>Output5!#REF!</f>
        <v>#REF!</v>
      </c>
      <c r="D31" t="e">
        <f>Output5!#REF!</f>
        <v>#REF!</v>
      </c>
      <c r="E31" t="e">
        <f>Output5!#REF!</f>
        <v>#REF!</v>
      </c>
      <c r="F31" t="e">
        <f>Output5!#REF!</f>
        <v>#REF!</v>
      </c>
      <c r="G31" t="e">
        <f>Output5!#REF!</f>
        <v>#REF!</v>
      </c>
      <c r="H31" t="e">
        <f>Output5!#REF!</f>
        <v>#REF!</v>
      </c>
      <c r="I31" t="e">
        <f>Output5!#REF!</f>
        <v>#REF!</v>
      </c>
      <c r="J31" t="e">
        <f>Output5!#REF!</f>
        <v>#REF!</v>
      </c>
      <c r="K31" t="e">
        <f>Output5!#REF!</f>
        <v>#REF!</v>
      </c>
      <c r="L31" t="e">
        <f>Output5!#REF!</f>
        <v>#REF!</v>
      </c>
      <c r="M31" t="e">
        <f>Output5!#REF!</f>
        <v>#REF!</v>
      </c>
    </row>
    <row r="32" spans="1:13" x14ac:dyDescent="0.25">
      <c r="A32" t="e">
        <f>Output5!#REF!</f>
        <v>#REF!</v>
      </c>
      <c r="B32" t="e">
        <f>Output5!#REF!</f>
        <v>#REF!</v>
      </c>
      <c r="C32" t="e">
        <f>Output5!#REF!</f>
        <v>#REF!</v>
      </c>
      <c r="D32" t="e">
        <f>Output5!#REF!</f>
        <v>#REF!</v>
      </c>
      <c r="E32" t="e">
        <f>Output5!#REF!</f>
        <v>#REF!</v>
      </c>
      <c r="F32" t="e">
        <f>Output5!#REF!</f>
        <v>#REF!</v>
      </c>
      <c r="G32" t="e">
        <f>Output5!#REF!</f>
        <v>#REF!</v>
      </c>
      <c r="H32" t="e">
        <f>Output5!#REF!</f>
        <v>#REF!</v>
      </c>
      <c r="I32" t="e">
        <f>Output5!#REF!</f>
        <v>#REF!</v>
      </c>
      <c r="J32" t="e">
        <f>Output5!#REF!</f>
        <v>#REF!</v>
      </c>
      <c r="K32" t="e">
        <f>Output5!#REF!</f>
        <v>#REF!</v>
      </c>
      <c r="L32" t="e">
        <f>Output5!#REF!</f>
        <v>#REF!</v>
      </c>
      <c r="M32" t="e">
        <f>Output5!#REF!</f>
        <v>#REF!</v>
      </c>
    </row>
    <row r="33" spans="1:13" x14ac:dyDescent="0.25">
      <c r="A33" t="e">
        <f>Output5!#REF!</f>
        <v>#REF!</v>
      </c>
      <c r="B33" t="e">
        <f>Output5!#REF!</f>
        <v>#REF!</v>
      </c>
      <c r="C33" t="e">
        <f>Output5!#REF!</f>
        <v>#REF!</v>
      </c>
      <c r="D33" t="e">
        <f>Output5!#REF!</f>
        <v>#REF!</v>
      </c>
      <c r="E33" t="e">
        <f>Output5!#REF!</f>
        <v>#REF!</v>
      </c>
      <c r="F33" t="e">
        <f>Output5!#REF!</f>
        <v>#REF!</v>
      </c>
      <c r="G33" t="e">
        <f>Output5!#REF!</f>
        <v>#REF!</v>
      </c>
      <c r="H33" t="e">
        <f>Output5!#REF!</f>
        <v>#REF!</v>
      </c>
      <c r="I33" t="e">
        <f>Output5!#REF!</f>
        <v>#REF!</v>
      </c>
      <c r="J33" t="e">
        <f>Output5!#REF!</f>
        <v>#REF!</v>
      </c>
      <c r="K33" t="e">
        <f>Output5!#REF!</f>
        <v>#REF!</v>
      </c>
      <c r="L33" t="e">
        <f>Output5!#REF!</f>
        <v>#REF!</v>
      </c>
      <c r="M33" t="e">
        <f>Output5!#REF!</f>
        <v>#REF!</v>
      </c>
    </row>
    <row r="34" spans="1:13" x14ac:dyDescent="0.25">
      <c r="A34" t="e">
        <f>Output5!#REF!</f>
        <v>#REF!</v>
      </c>
      <c r="B34" t="e">
        <f>Output5!#REF!</f>
        <v>#REF!</v>
      </c>
      <c r="C34" t="e">
        <f>Output5!#REF!</f>
        <v>#REF!</v>
      </c>
      <c r="D34" t="e">
        <f>Output5!#REF!</f>
        <v>#REF!</v>
      </c>
      <c r="E34" t="e">
        <f>Output5!#REF!</f>
        <v>#REF!</v>
      </c>
      <c r="F34" t="e">
        <f>Output5!#REF!</f>
        <v>#REF!</v>
      </c>
      <c r="G34" t="e">
        <f>Output5!#REF!</f>
        <v>#REF!</v>
      </c>
      <c r="H34" t="e">
        <f>Output5!#REF!</f>
        <v>#REF!</v>
      </c>
      <c r="I34" t="e">
        <f>Output5!#REF!</f>
        <v>#REF!</v>
      </c>
      <c r="J34" t="e">
        <f>Output5!#REF!</f>
        <v>#REF!</v>
      </c>
      <c r="K34" t="e">
        <f>Output5!#REF!</f>
        <v>#REF!</v>
      </c>
      <c r="L34" t="e">
        <f>Output5!#REF!</f>
        <v>#REF!</v>
      </c>
      <c r="M34" t="e">
        <f>Output5!#REF!</f>
        <v>#REF!</v>
      </c>
    </row>
    <row r="35" spans="1:13" x14ac:dyDescent="0.25">
      <c r="A35" t="e">
        <f>Output5!#REF!</f>
        <v>#REF!</v>
      </c>
      <c r="B35" t="e">
        <f>Output5!#REF!</f>
        <v>#REF!</v>
      </c>
      <c r="C35" t="e">
        <f>Output5!#REF!</f>
        <v>#REF!</v>
      </c>
      <c r="D35" t="e">
        <f>Output5!#REF!</f>
        <v>#REF!</v>
      </c>
      <c r="E35" t="e">
        <f>Output5!#REF!</f>
        <v>#REF!</v>
      </c>
      <c r="F35" t="e">
        <f>Output5!#REF!</f>
        <v>#REF!</v>
      </c>
      <c r="G35" t="e">
        <f>Output5!#REF!</f>
        <v>#REF!</v>
      </c>
      <c r="H35" t="e">
        <f>Output5!#REF!</f>
        <v>#REF!</v>
      </c>
      <c r="I35" t="e">
        <f>Output5!#REF!</f>
        <v>#REF!</v>
      </c>
      <c r="J35" t="e">
        <f>Output5!#REF!</f>
        <v>#REF!</v>
      </c>
      <c r="K35" t="e">
        <f>Output5!#REF!</f>
        <v>#REF!</v>
      </c>
      <c r="L35" t="e">
        <f>Output5!#REF!</f>
        <v>#REF!</v>
      </c>
      <c r="M35" t="e">
        <f>Output5!#REF!</f>
        <v>#REF!</v>
      </c>
    </row>
    <row r="36" spans="1:13" x14ac:dyDescent="0.25">
      <c r="A36" t="e">
        <f>Output5!#REF!</f>
        <v>#REF!</v>
      </c>
      <c r="B36" t="e">
        <f>Output5!#REF!</f>
        <v>#REF!</v>
      </c>
      <c r="C36" t="e">
        <f>Output5!#REF!</f>
        <v>#REF!</v>
      </c>
      <c r="D36" t="e">
        <f>Output5!#REF!</f>
        <v>#REF!</v>
      </c>
      <c r="E36" t="e">
        <f>Output5!#REF!</f>
        <v>#REF!</v>
      </c>
      <c r="F36" t="e">
        <f>Output5!#REF!</f>
        <v>#REF!</v>
      </c>
      <c r="G36" t="e">
        <f>Output5!#REF!</f>
        <v>#REF!</v>
      </c>
      <c r="H36" t="e">
        <f>Output5!#REF!</f>
        <v>#REF!</v>
      </c>
      <c r="I36" t="e">
        <f>Output5!#REF!</f>
        <v>#REF!</v>
      </c>
      <c r="J36" t="e">
        <f>Output5!#REF!</f>
        <v>#REF!</v>
      </c>
      <c r="K36" t="e">
        <f>Output5!#REF!</f>
        <v>#REF!</v>
      </c>
      <c r="L36" t="e">
        <f>Output5!#REF!</f>
        <v>#REF!</v>
      </c>
      <c r="M36" t="e">
        <f>Output5!#REF!</f>
        <v>#REF!</v>
      </c>
    </row>
    <row r="37" spans="1:13" x14ac:dyDescent="0.25">
      <c r="A37" t="e">
        <f>Output5!#REF!</f>
        <v>#REF!</v>
      </c>
      <c r="B37" t="e">
        <f>Output5!#REF!</f>
        <v>#REF!</v>
      </c>
      <c r="C37" t="e">
        <f>Output5!#REF!</f>
        <v>#REF!</v>
      </c>
      <c r="D37" t="e">
        <f>Output5!#REF!</f>
        <v>#REF!</v>
      </c>
      <c r="E37" t="e">
        <f>Output5!#REF!</f>
        <v>#REF!</v>
      </c>
      <c r="F37" t="e">
        <f>Output5!#REF!</f>
        <v>#REF!</v>
      </c>
      <c r="G37" t="e">
        <f>Output5!#REF!</f>
        <v>#REF!</v>
      </c>
      <c r="H37" t="e">
        <f>Output5!#REF!</f>
        <v>#REF!</v>
      </c>
      <c r="I37" t="e">
        <f>Output5!#REF!</f>
        <v>#REF!</v>
      </c>
      <c r="J37" t="e">
        <f>Output5!#REF!</f>
        <v>#REF!</v>
      </c>
      <c r="K37" t="e">
        <f>Output5!#REF!</f>
        <v>#REF!</v>
      </c>
      <c r="L37" t="e">
        <f>Output5!#REF!</f>
        <v>#REF!</v>
      </c>
      <c r="M37" t="e">
        <f>Output5!#REF!</f>
        <v>#REF!</v>
      </c>
    </row>
    <row r="38" spans="1:13" x14ac:dyDescent="0.25">
      <c r="A38" t="e">
        <f>Output5!#REF!</f>
        <v>#REF!</v>
      </c>
      <c r="B38" t="e">
        <f>Output5!#REF!</f>
        <v>#REF!</v>
      </c>
      <c r="C38" t="e">
        <f>Output5!#REF!</f>
        <v>#REF!</v>
      </c>
      <c r="D38" t="e">
        <f>Output5!#REF!</f>
        <v>#REF!</v>
      </c>
      <c r="E38" t="e">
        <f>Output5!#REF!</f>
        <v>#REF!</v>
      </c>
      <c r="F38" t="e">
        <f>Output5!#REF!</f>
        <v>#REF!</v>
      </c>
      <c r="G38" t="e">
        <f>Output5!#REF!</f>
        <v>#REF!</v>
      </c>
      <c r="H38" t="e">
        <f>Output5!#REF!</f>
        <v>#REF!</v>
      </c>
      <c r="I38" t="e">
        <f>Output5!#REF!</f>
        <v>#REF!</v>
      </c>
      <c r="J38" t="e">
        <f>Output5!#REF!</f>
        <v>#REF!</v>
      </c>
      <c r="K38" t="e">
        <f>Output5!#REF!</f>
        <v>#REF!</v>
      </c>
      <c r="L38" t="e">
        <f>Output5!#REF!</f>
        <v>#REF!</v>
      </c>
      <c r="M38" t="e">
        <f>Output5!#REF!</f>
        <v>#REF!</v>
      </c>
    </row>
    <row r="39" spans="1:13" x14ac:dyDescent="0.25">
      <c r="A39" t="e">
        <f>Output5!#REF!</f>
        <v>#REF!</v>
      </c>
      <c r="B39" t="e">
        <f>Output5!#REF!</f>
        <v>#REF!</v>
      </c>
      <c r="C39" t="e">
        <f>Output5!#REF!</f>
        <v>#REF!</v>
      </c>
      <c r="D39" t="e">
        <f>Output5!#REF!</f>
        <v>#REF!</v>
      </c>
      <c r="E39" t="e">
        <f>Output5!#REF!</f>
        <v>#REF!</v>
      </c>
      <c r="F39" t="e">
        <f>Output5!#REF!</f>
        <v>#REF!</v>
      </c>
      <c r="G39" t="e">
        <f>Output5!#REF!</f>
        <v>#REF!</v>
      </c>
      <c r="H39" t="e">
        <f>Output5!#REF!</f>
        <v>#REF!</v>
      </c>
      <c r="I39" t="e">
        <f>Output5!#REF!</f>
        <v>#REF!</v>
      </c>
      <c r="J39" t="e">
        <f>Output5!#REF!</f>
        <v>#REF!</v>
      </c>
      <c r="K39" t="e">
        <f>Output5!#REF!</f>
        <v>#REF!</v>
      </c>
      <c r="L39" t="e">
        <f>Output5!#REF!</f>
        <v>#REF!</v>
      </c>
      <c r="M39" t="e">
        <f>Output5!#REF!</f>
        <v>#REF!</v>
      </c>
    </row>
    <row r="40" spans="1:13" x14ac:dyDescent="0.25">
      <c r="A40" t="e">
        <f>Output5!#REF!</f>
        <v>#REF!</v>
      </c>
      <c r="B40" t="e">
        <f>Output5!#REF!</f>
        <v>#REF!</v>
      </c>
      <c r="C40" t="e">
        <f>Output5!#REF!</f>
        <v>#REF!</v>
      </c>
      <c r="D40" t="e">
        <f>Output5!#REF!</f>
        <v>#REF!</v>
      </c>
      <c r="E40" t="e">
        <f>Output5!#REF!</f>
        <v>#REF!</v>
      </c>
      <c r="F40" t="e">
        <f>Output5!#REF!</f>
        <v>#REF!</v>
      </c>
      <c r="G40" t="e">
        <f>Output5!#REF!</f>
        <v>#REF!</v>
      </c>
      <c r="H40" t="e">
        <f>Output5!#REF!</f>
        <v>#REF!</v>
      </c>
      <c r="I40" t="e">
        <f>Output5!#REF!</f>
        <v>#REF!</v>
      </c>
      <c r="J40" t="e">
        <f>Output5!#REF!</f>
        <v>#REF!</v>
      </c>
      <c r="K40" t="e">
        <f>Output5!#REF!</f>
        <v>#REF!</v>
      </c>
      <c r="L40" t="e">
        <f>Output5!#REF!</f>
        <v>#REF!</v>
      </c>
      <c r="M40" t="e">
        <f>Output5!#REF!</f>
        <v>#REF!</v>
      </c>
    </row>
    <row r="41" spans="1:13" x14ac:dyDescent="0.25">
      <c r="A41" t="e">
        <f>Output5!#REF!</f>
        <v>#REF!</v>
      </c>
      <c r="B41" t="e">
        <f>Output5!#REF!</f>
        <v>#REF!</v>
      </c>
      <c r="C41" t="e">
        <f>Output5!#REF!</f>
        <v>#REF!</v>
      </c>
      <c r="D41" t="e">
        <f>Output5!#REF!</f>
        <v>#REF!</v>
      </c>
      <c r="E41" t="e">
        <f>Output5!#REF!</f>
        <v>#REF!</v>
      </c>
      <c r="F41" t="e">
        <f>Output5!#REF!</f>
        <v>#REF!</v>
      </c>
      <c r="G41" t="e">
        <f>Output5!#REF!</f>
        <v>#REF!</v>
      </c>
      <c r="H41" t="e">
        <f>Output5!#REF!</f>
        <v>#REF!</v>
      </c>
      <c r="I41" t="e">
        <f>Output5!#REF!</f>
        <v>#REF!</v>
      </c>
      <c r="J41" t="e">
        <f>Output5!#REF!</f>
        <v>#REF!</v>
      </c>
      <c r="K41" t="e">
        <f>Output5!#REF!</f>
        <v>#REF!</v>
      </c>
      <c r="L41" t="e">
        <f>Output5!#REF!</f>
        <v>#REF!</v>
      </c>
      <c r="M41" t="e">
        <f>Output5!#REF!</f>
        <v>#REF!</v>
      </c>
    </row>
    <row r="42" spans="1:13" x14ac:dyDescent="0.25">
      <c r="A42" t="e">
        <f>Output5!#REF!</f>
        <v>#REF!</v>
      </c>
      <c r="B42" t="e">
        <f>Output5!#REF!</f>
        <v>#REF!</v>
      </c>
      <c r="C42" t="e">
        <f>Output5!#REF!</f>
        <v>#REF!</v>
      </c>
      <c r="D42" t="e">
        <f>Output5!#REF!</f>
        <v>#REF!</v>
      </c>
      <c r="E42" t="e">
        <f>Output5!#REF!</f>
        <v>#REF!</v>
      </c>
      <c r="F42" t="e">
        <f>Output5!#REF!</f>
        <v>#REF!</v>
      </c>
      <c r="G42" t="e">
        <f>Output5!#REF!</f>
        <v>#REF!</v>
      </c>
      <c r="H42" t="e">
        <f>Output5!#REF!</f>
        <v>#REF!</v>
      </c>
      <c r="I42" t="e">
        <f>Output5!#REF!</f>
        <v>#REF!</v>
      </c>
      <c r="J42" t="e">
        <f>Output5!#REF!</f>
        <v>#REF!</v>
      </c>
      <c r="K42" t="e">
        <f>Output5!#REF!</f>
        <v>#REF!</v>
      </c>
      <c r="L42" t="e">
        <f>Output5!#REF!</f>
        <v>#REF!</v>
      </c>
      <c r="M42" t="e">
        <f>Output5!#REF!</f>
        <v>#REF!</v>
      </c>
    </row>
    <row r="43" spans="1:13" x14ac:dyDescent="0.25">
      <c r="A43" t="e">
        <f>Output5!#REF!</f>
        <v>#REF!</v>
      </c>
      <c r="B43" t="e">
        <f>Output5!#REF!</f>
        <v>#REF!</v>
      </c>
      <c r="C43" t="e">
        <f>Output5!#REF!</f>
        <v>#REF!</v>
      </c>
      <c r="D43" t="e">
        <f>Output5!#REF!</f>
        <v>#REF!</v>
      </c>
      <c r="E43" t="e">
        <f>Output5!#REF!</f>
        <v>#REF!</v>
      </c>
      <c r="F43" t="e">
        <f>Output5!#REF!</f>
        <v>#REF!</v>
      </c>
      <c r="G43" t="e">
        <f>Output5!#REF!</f>
        <v>#REF!</v>
      </c>
      <c r="H43" t="e">
        <f>Output5!#REF!</f>
        <v>#REF!</v>
      </c>
      <c r="I43" t="e">
        <f>Output5!#REF!</f>
        <v>#REF!</v>
      </c>
      <c r="J43" t="e">
        <f>Output5!#REF!</f>
        <v>#REF!</v>
      </c>
      <c r="K43" t="e">
        <f>Output5!#REF!</f>
        <v>#REF!</v>
      </c>
      <c r="L43" t="e">
        <f>Output5!#REF!</f>
        <v>#REF!</v>
      </c>
      <c r="M43" t="e">
        <f>Output5!#REF!</f>
        <v>#REF!</v>
      </c>
    </row>
    <row r="44" spans="1:13" x14ac:dyDescent="0.25">
      <c r="A44" t="e">
        <f>Output5!#REF!</f>
        <v>#REF!</v>
      </c>
      <c r="B44" t="e">
        <f>Output5!#REF!</f>
        <v>#REF!</v>
      </c>
      <c r="C44" t="e">
        <f>Output5!#REF!</f>
        <v>#REF!</v>
      </c>
      <c r="D44" t="e">
        <f>Output5!#REF!</f>
        <v>#REF!</v>
      </c>
      <c r="E44" t="e">
        <f>Output5!#REF!</f>
        <v>#REF!</v>
      </c>
      <c r="F44" t="e">
        <f>Output5!#REF!</f>
        <v>#REF!</v>
      </c>
      <c r="G44" t="e">
        <f>Output5!#REF!</f>
        <v>#REF!</v>
      </c>
      <c r="H44" t="e">
        <f>Output5!#REF!</f>
        <v>#REF!</v>
      </c>
      <c r="I44" t="e">
        <f>Output5!#REF!</f>
        <v>#REF!</v>
      </c>
      <c r="J44" t="e">
        <f>Output5!#REF!</f>
        <v>#REF!</v>
      </c>
      <c r="K44" t="e">
        <f>Output5!#REF!</f>
        <v>#REF!</v>
      </c>
      <c r="L44" t="e">
        <f>Output5!#REF!</f>
        <v>#REF!</v>
      </c>
      <c r="M44" t="e">
        <f>Output5!#REF!</f>
        <v>#REF!</v>
      </c>
    </row>
    <row r="45" spans="1:13" x14ac:dyDescent="0.25">
      <c r="A45" t="e">
        <f>Output5!#REF!</f>
        <v>#REF!</v>
      </c>
      <c r="B45" t="e">
        <f>Output5!#REF!</f>
        <v>#REF!</v>
      </c>
      <c r="C45" t="e">
        <f>Output5!#REF!</f>
        <v>#REF!</v>
      </c>
      <c r="D45" t="e">
        <f>Output5!#REF!</f>
        <v>#REF!</v>
      </c>
      <c r="E45" t="e">
        <f>Output5!#REF!</f>
        <v>#REF!</v>
      </c>
      <c r="F45" t="e">
        <f>Output5!#REF!</f>
        <v>#REF!</v>
      </c>
      <c r="G45" t="e">
        <f>Output5!#REF!</f>
        <v>#REF!</v>
      </c>
      <c r="H45" t="e">
        <f>Output5!#REF!</f>
        <v>#REF!</v>
      </c>
      <c r="I45" t="e">
        <f>Output5!#REF!</f>
        <v>#REF!</v>
      </c>
      <c r="J45" t="e">
        <f>Output5!#REF!</f>
        <v>#REF!</v>
      </c>
      <c r="K45" t="e">
        <f>Output5!#REF!</f>
        <v>#REF!</v>
      </c>
      <c r="L45" t="e">
        <f>Output5!#REF!</f>
        <v>#REF!</v>
      </c>
      <c r="M45" t="e">
        <f>Output5!#REF!</f>
        <v>#REF!</v>
      </c>
    </row>
    <row r="46" spans="1:13" x14ac:dyDescent="0.25">
      <c r="A46" t="e">
        <f>Output5!#REF!</f>
        <v>#REF!</v>
      </c>
      <c r="B46" t="e">
        <f>Output5!#REF!</f>
        <v>#REF!</v>
      </c>
      <c r="C46" t="e">
        <f>Output5!#REF!</f>
        <v>#REF!</v>
      </c>
      <c r="D46" t="e">
        <f>Output5!#REF!</f>
        <v>#REF!</v>
      </c>
      <c r="E46" t="e">
        <f>Output5!#REF!</f>
        <v>#REF!</v>
      </c>
      <c r="F46" t="e">
        <f>Output5!#REF!</f>
        <v>#REF!</v>
      </c>
      <c r="G46" t="e">
        <f>Output5!#REF!</f>
        <v>#REF!</v>
      </c>
      <c r="H46" t="e">
        <f>Output5!#REF!</f>
        <v>#REF!</v>
      </c>
      <c r="I46" t="e">
        <f>Output5!#REF!</f>
        <v>#REF!</v>
      </c>
      <c r="J46" t="e">
        <f>Output5!#REF!</f>
        <v>#REF!</v>
      </c>
      <c r="K46" t="e">
        <f>Output5!#REF!</f>
        <v>#REF!</v>
      </c>
      <c r="L46" t="e">
        <f>Output5!#REF!</f>
        <v>#REF!</v>
      </c>
      <c r="M46" t="e">
        <f>Output5!#REF!</f>
        <v>#REF!</v>
      </c>
    </row>
    <row r="47" spans="1:13" x14ac:dyDescent="0.25">
      <c r="A47" t="e">
        <f>Output5!#REF!</f>
        <v>#REF!</v>
      </c>
      <c r="B47" t="e">
        <f>Output5!#REF!</f>
        <v>#REF!</v>
      </c>
      <c r="C47" t="e">
        <f>Output5!#REF!</f>
        <v>#REF!</v>
      </c>
      <c r="D47" t="e">
        <f>Output5!#REF!</f>
        <v>#REF!</v>
      </c>
      <c r="E47" t="e">
        <f>Output5!#REF!</f>
        <v>#REF!</v>
      </c>
      <c r="F47" t="e">
        <f>Output5!#REF!</f>
        <v>#REF!</v>
      </c>
      <c r="G47" t="e">
        <f>Output5!#REF!</f>
        <v>#REF!</v>
      </c>
      <c r="H47" t="e">
        <f>Output5!#REF!</f>
        <v>#REF!</v>
      </c>
      <c r="I47" t="e">
        <f>Output5!#REF!</f>
        <v>#REF!</v>
      </c>
      <c r="J47" t="e">
        <f>Output5!#REF!</f>
        <v>#REF!</v>
      </c>
      <c r="K47" t="e">
        <f>Output5!#REF!</f>
        <v>#REF!</v>
      </c>
      <c r="L47" t="e">
        <f>Output5!#REF!</f>
        <v>#REF!</v>
      </c>
      <c r="M47" t="e">
        <f>Output5!#REF!</f>
        <v>#REF!</v>
      </c>
    </row>
    <row r="48" spans="1:13" x14ac:dyDescent="0.25">
      <c r="A48" t="e">
        <f>Output5!#REF!</f>
        <v>#REF!</v>
      </c>
      <c r="B48" t="e">
        <f>Output5!#REF!</f>
        <v>#REF!</v>
      </c>
      <c r="C48" t="e">
        <f>Output5!#REF!</f>
        <v>#REF!</v>
      </c>
      <c r="D48" t="e">
        <f>Output5!#REF!</f>
        <v>#REF!</v>
      </c>
      <c r="E48" t="e">
        <f>Output5!#REF!</f>
        <v>#REF!</v>
      </c>
      <c r="F48" t="e">
        <f>Output5!#REF!</f>
        <v>#REF!</v>
      </c>
      <c r="G48" t="e">
        <f>Output5!#REF!</f>
        <v>#REF!</v>
      </c>
      <c r="H48" t="e">
        <f>Output5!#REF!</f>
        <v>#REF!</v>
      </c>
      <c r="I48" t="e">
        <f>Output5!#REF!</f>
        <v>#REF!</v>
      </c>
      <c r="J48" t="e">
        <f>Output5!#REF!</f>
        <v>#REF!</v>
      </c>
      <c r="K48" t="e">
        <f>Output5!#REF!</f>
        <v>#REF!</v>
      </c>
      <c r="L48" t="e">
        <f>Output5!#REF!</f>
        <v>#REF!</v>
      </c>
      <c r="M48" t="e">
        <f>Output5!#REF!</f>
        <v>#REF!</v>
      </c>
    </row>
    <row r="49" spans="1:13" x14ac:dyDescent="0.25">
      <c r="A49" t="e">
        <f>Output5!#REF!</f>
        <v>#REF!</v>
      </c>
      <c r="B49" t="e">
        <f>Output5!#REF!</f>
        <v>#REF!</v>
      </c>
      <c r="C49" t="e">
        <f>Output5!#REF!</f>
        <v>#REF!</v>
      </c>
      <c r="D49" t="e">
        <f>Output5!#REF!</f>
        <v>#REF!</v>
      </c>
      <c r="E49" t="e">
        <f>Output5!#REF!</f>
        <v>#REF!</v>
      </c>
      <c r="F49" t="e">
        <f>Output5!#REF!</f>
        <v>#REF!</v>
      </c>
      <c r="G49" t="e">
        <f>Output5!#REF!</f>
        <v>#REF!</v>
      </c>
      <c r="H49" t="e">
        <f>Output5!#REF!</f>
        <v>#REF!</v>
      </c>
      <c r="I49" t="e">
        <f>Output5!#REF!</f>
        <v>#REF!</v>
      </c>
      <c r="J49" t="e">
        <f>Output5!#REF!</f>
        <v>#REF!</v>
      </c>
      <c r="K49" t="e">
        <f>Output5!#REF!</f>
        <v>#REF!</v>
      </c>
      <c r="L49" t="e">
        <f>Output5!#REF!</f>
        <v>#REF!</v>
      </c>
      <c r="M49" t="e">
        <f>Output5!#REF!</f>
        <v>#REF!</v>
      </c>
    </row>
    <row r="50" spans="1:13" x14ac:dyDescent="0.25">
      <c r="A50" t="e">
        <f>Output5!#REF!</f>
        <v>#REF!</v>
      </c>
      <c r="B50" t="e">
        <f>Output5!#REF!</f>
        <v>#REF!</v>
      </c>
      <c r="C50" t="e">
        <f>Output5!#REF!</f>
        <v>#REF!</v>
      </c>
      <c r="D50" t="e">
        <f>Output5!#REF!</f>
        <v>#REF!</v>
      </c>
      <c r="E50" t="e">
        <f>Output5!#REF!</f>
        <v>#REF!</v>
      </c>
      <c r="F50" t="e">
        <f>Output5!#REF!</f>
        <v>#REF!</v>
      </c>
      <c r="G50" t="e">
        <f>Output5!#REF!</f>
        <v>#REF!</v>
      </c>
      <c r="H50" t="e">
        <f>Output5!#REF!</f>
        <v>#REF!</v>
      </c>
      <c r="I50" t="e">
        <f>Output5!#REF!</f>
        <v>#REF!</v>
      </c>
      <c r="J50" t="e">
        <f>Output5!#REF!</f>
        <v>#REF!</v>
      </c>
      <c r="K50" t="e">
        <f>Output5!#REF!</f>
        <v>#REF!</v>
      </c>
      <c r="L50" t="e">
        <f>Output5!#REF!</f>
        <v>#REF!</v>
      </c>
      <c r="M50" t="e">
        <f>Output5!#REF!</f>
        <v>#REF!</v>
      </c>
    </row>
    <row r="51" spans="1:13" x14ac:dyDescent="0.25">
      <c r="A51" t="e">
        <f>Output5!#REF!</f>
        <v>#REF!</v>
      </c>
      <c r="B51" t="e">
        <f>Output5!#REF!</f>
        <v>#REF!</v>
      </c>
      <c r="C51" t="e">
        <f>Output5!#REF!</f>
        <v>#REF!</v>
      </c>
      <c r="D51" t="e">
        <f>Output5!#REF!</f>
        <v>#REF!</v>
      </c>
      <c r="E51" t="e">
        <f>Output5!#REF!</f>
        <v>#REF!</v>
      </c>
      <c r="F51" t="e">
        <f>Output5!#REF!</f>
        <v>#REF!</v>
      </c>
      <c r="G51" t="e">
        <f>Output5!#REF!</f>
        <v>#REF!</v>
      </c>
      <c r="H51" t="e">
        <f>Output5!#REF!</f>
        <v>#REF!</v>
      </c>
      <c r="I51" t="e">
        <f>Output5!#REF!</f>
        <v>#REF!</v>
      </c>
      <c r="J51" t="e">
        <f>Output5!#REF!</f>
        <v>#REF!</v>
      </c>
      <c r="K51" t="e">
        <f>Output5!#REF!</f>
        <v>#REF!</v>
      </c>
      <c r="L51" t="e">
        <f>Output5!#REF!</f>
        <v>#REF!</v>
      </c>
      <c r="M51" t="e">
        <f>Output5!#REF!</f>
        <v>#REF!</v>
      </c>
    </row>
    <row r="52" spans="1:13" x14ac:dyDescent="0.25">
      <c r="A52" t="e">
        <f>Output5!#REF!</f>
        <v>#REF!</v>
      </c>
      <c r="B52" t="e">
        <f>Output5!#REF!</f>
        <v>#REF!</v>
      </c>
      <c r="C52" t="e">
        <f>Output5!#REF!</f>
        <v>#REF!</v>
      </c>
      <c r="D52" t="e">
        <f>Output5!#REF!</f>
        <v>#REF!</v>
      </c>
      <c r="E52" t="e">
        <f>Output5!#REF!</f>
        <v>#REF!</v>
      </c>
      <c r="F52" t="e">
        <f>Output5!#REF!</f>
        <v>#REF!</v>
      </c>
      <c r="G52" t="e">
        <f>Output5!#REF!</f>
        <v>#REF!</v>
      </c>
      <c r="H52" t="e">
        <f>Output5!#REF!</f>
        <v>#REF!</v>
      </c>
      <c r="I52" t="e">
        <f>Output5!#REF!</f>
        <v>#REF!</v>
      </c>
      <c r="J52" t="e">
        <f>Output5!#REF!</f>
        <v>#REF!</v>
      </c>
      <c r="K52" t="e">
        <f>Output5!#REF!</f>
        <v>#REF!</v>
      </c>
      <c r="L52" t="e">
        <f>Output5!#REF!</f>
        <v>#REF!</v>
      </c>
      <c r="M52" t="e">
        <f>Output5!#REF!</f>
        <v>#REF!</v>
      </c>
    </row>
    <row r="53" spans="1:13" x14ac:dyDescent="0.25">
      <c r="A53" t="e">
        <f>Output5!#REF!</f>
        <v>#REF!</v>
      </c>
      <c r="B53" t="e">
        <f>Output5!#REF!</f>
        <v>#REF!</v>
      </c>
      <c r="C53" t="e">
        <f>Output5!#REF!</f>
        <v>#REF!</v>
      </c>
      <c r="D53" t="e">
        <f>Output5!#REF!</f>
        <v>#REF!</v>
      </c>
      <c r="E53" t="e">
        <f>Output5!#REF!</f>
        <v>#REF!</v>
      </c>
      <c r="F53" t="e">
        <f>Output5!#REF!</f>
        <v>#REF!</v>
      </c>
      <c r="G53" t="e">
        <f>Output5!#REF!</f>
        <v>#REF!</v>
      </c>
      <c r="H53" t="e">
        <f>Output5!#REF!</f>
        <v>#REF!</v>
      </c>
      <c r="I53" t="e">
        <f>Output5!#REF!</f>
        <v>#REF!</v>
      </c>
      <c r="J53" t="e">
        <f>Output5!#REF!</f>
        <v>#REF!</v>
      </c>
      <c r="K53" t="e">
        <f>Output5!#REF!</f>
        <v>#REF!</v>
      </c>
      <c r="L53" t="e">
        <f>Output5!#REF!</f>
        <v>#REF!</v>
      </c>
      <c r="M53" t="e">
        <f>Output5!#REF!</f>
        <v>#REF!</v>
      </c>
    </row>
    <row r="54" spans="1:13" x14ac:dyDescent="0.25">
      <c r="A54" t="e">
        <f>Output5!#REF!</f>
        <v>#REF!</v>
      </c>
      <c r="B54" t="e">
        <f>Output5!#REF!</f>
        <v>#REF!</v>
      </c>
      <c r="C54" t="e">
        <f>Output5!#REF!</f>
        <v>#REF!</v>
      </c>
      <c r="D54" t="e">
        <f>Output5!#REF!</f>
        <v>#REF!</v>
      </c>
      <c r="E54" t="e">
        <f>Output5!#REF!</f>
        <v>#REF!</v>
      </c>
      <c r="F54" t="e">
        <f>Output5!#REF!</f>
        <v>#REF!</v>
      </c>
      <c r="G54" t="e">
        <f>Output5!#REF!</f>
        <v>#REF!</v>
      </c>
      <c r="H54" t="e">
        <f>Output5!#REF!</f>
        <v>#REF!</v>
      </c>
      <c r="I54" t="e">
        <f>Output5!#REF!</f>
        <v>#REF!</v>
      </c>
      <c r="J54" t="e">
        <f>Output5!#REF!</f>
        <v>#REF!</v>
      </c>
      <c r="K54" t="e">
        <f>Output5!#REF!</f>
        <v>#REF!</v>
      </c>
      <c r="L54" t="e">
        <f>Output5!#REF!</f>
        <v>#REF!</v>
      </c>
      <c r="M54" t="e">
        <f>Output5!#REF!</f>
        <v>#REF!</v>
      </c>
    </row>
    <row r="55" spans="1:13" x14ac:dyDescent="0.25">
      <c r="A55" t="e">
        <f>Output5!#REF!</f>
        <v>#REF!</v>
      </c>
      <c r="B55" t="e">
        <f>Output5!#REF!</f>
        <v>#REF!</v>
      </c>
      <c r="C55" t="e">
        <f>Output5!#REF!</f>
        <v>#REF!</v>
      </c>
      <c r="D55" t="e">
        <f>Output5!#REF!</f>
        <v>#REF!</v>
      </c>
      <c r="E55" t="e">
        <f>Output5!#REF!</f>
        <v>#REF!</v>
      </c>
      <c r="F55" t="e">
        <f>Output5!#REF!</f>
        <v>#REF!</v>
      </c>
      <c r="G55" t="e">
        <f>Output5!#REF!</f>
        <v>#REF!</v>
      </c>
      <c r="H55" t="e">
        <f>Output5!#REF!</f>
        <v>#REF!</v>
      </c>
      <c r="I55" t="e">
        <f>Output5!#REF!</f>
        <v>#REF!</v>
      </c>
      <c r="J55" t="e">
        <f>Output5!#REF!</f>
        <v>#REF!</v>
      </c>
      <c r="K55" t="e">
        <f>Output5!#REF!</f>
        <v>#REF!</v>
      </c>
      <c r="L55" t="e">
        <f>Output5!#REF!</f>
        <v>#REF!</v>
      </c>
      <c r="M55" t="e">
        <f>Output5!#REF!</f>
        <v>#REF!</v>
      </c>
    </row>
    <row r="56" spans="1:13" x14ac:dyDescent="0.25">
      <c r="A56" t="e">
        <f>Output5!#REF!</f>
        <v>#REF!</v>
      </c>
      <c r="B56" t="e">
        <f>Output5!#REF!</f>
        <v>#REF!</v>
      </c>
      <c r="C56" t="e">
        <f>Output5!#REF!</f>
        <v>#REF!</v>
      </c>
      <c r="D56" t="e">
        <f>Output5!#REF!</f>
        <v>#REF!</v>
      </c>
      <c r="E56" t="e">
        <f>Output5!#REF!</f>
        <v>#REF!</v>
      </c>
      <c r="F56" t="e">
        <f>Output5!#REF!</f>
        <v>#REF!</v>
      </c>
      <c r="G56" t="e">
        <f>Output5!#REF!</f>
        <v>#REF!</v>
      </c>
      <c r="H56" t="e">
        <f>Output5!#REF!</f>
        <v>#REF!</v>
      </c>
      <c r="I56" t="e">
        <f>Output5!#REF!</f>
        <v>#REF!</v>
      </c>
      <c r="J56" t="e">
        <f>Output5!#REF!</f>
        <v>#REF!</v>
      </c>
      <c r="K56" t="e">
        <f>Output5!#REF!</f>
        <v>#REF!</v>
      </c>
      <c r="L56" t="e">
        <f>Output5!#REF!</f>
        <v>#REF!</v>
      </c>
      <c r="M56" t="e">
        <f>Output5!#REF!</f>
        <v>#REF!</v>
      </c>
    </row>
    <row r="57" spans="1:13" x14ac:dyDescent="0.25">
      <c r="A57" t="e">
        <f>Output5!#REF!</f>
        <v>#REF!</v>
      </c>
      <c r="B57" t="e">
        <f>Output5!#REF!</f>
        <v>#REF!</v>
      </c>
      <c r="C57" t="e">
        <f>Output5!#REF!</f>
        <v>#REF!</v>
      </c>
      <c r="D57" t="e">
        <f>Output5!#REF!</f>
        <v>#REF!</v>
      </c>
      <c r="E57" t="e">
        <f>Output5!#REF!</f>
        <v>#REF!</v>
      </c>
      <c r="F57" t="e">
        <f>Output5!#REF!</f>
        <v>#REF!</v>
      </c>
      <c r="G57" t="e">
        <f>Output5!#REF!</f>
        <v>#REF!</v>
      </c>
      <c r="H57" t="e">
        <f>Output5!#REF!</f>
        <v>#REF!</v>
      </c>
      <c r="I57" t="e">
        <f>Output5!#REF!</f>
        <v>#REF!</v>
      </c>
      <c r="J57" t="e">
        <f>Output5!#REF!</f>
        <v>#REF!</v>
      </c>
      <c r="K57" t="e">
        <f>Output5!#REF!</f>
        <v>#REF!</v>
      </c>
      <c r="L57" t="e">
        <f>Output5!#REF!</f>
        <v>#REF!</v>
      </c>
      <c r="M57" t="e">
        <f>Output5!#REF!</f>
        <v>#REF!</v>
      </c>
    </row>
    <row r="58" spans="1:13" x14ac:dyDescent="0.25">
      <c r="A58" t="e">
        <f>Output5!#REF!</f>
        <v>#REF!</v>
      </c>
      <c r="B58" t="e">
        <f>Output5!#REF!</f>
        <v>#REF!</v>
      </c>
      <c r="C58" t="e">
        <f>Output5!#REF!</f>
        <v>#REF!</v>
      </c>
      <c r="D58" t="e">
        <f>Output5!#REF!</f>
        <v>#REF!</v>
      </c>
      <c r="E58" t="e">
        <f>Output5!#REF!</f>
        <v>#REF!</v>
      </c>
      <c r="F58" t="e">
        <f>Output5!#REF!</f>
        <v>#REF!</v>
      </c>
      <c r="G58" t="e">
        <f>Output5!#REF!</f>
        <v>#REF!</v>
      </c>
      <c r="H58" t="e">
        <f>Output5!#REF!</f>
        <v>#REF!</v>
      </c>
      <c r="I58" t="e">
        <f>Output5!#REF!</f>
        <v>#REF!</v>
      </c>
      <c r="J58" t="e">
        <f>Output5!#REF!</f>
        <v>#REF!</v>
      </c>
      <c r="K58" t="e">
        <f>Output5!#REF!</f>
        <v>#REF!</v>
      </c>
      <c r="L58" t="e">
        <f>Output5!#REF!</f>
        <v>#REF!</v>
      </c>
      <c r="M58" t="e">
        <f>Output5!#REF!</f>
        <v>#REF!</v>
      </c>
    </row>
    <row r="59" spans="1:13" x14ac:dyDescent="0.25">
      <c r="A59" t="e">
        <f>Output5!#REF!</f>
        <v>#REF!</v>
      </c>
      <c r="B59" t="e">
        <f>Output5!#REF!</f>
        <v>#REF!</v>
      </c>
      <c r="C59" t="e">
        <f>Output5!#REF!</f>
        <v>#REF!</v>
      </c>
      <c r="D59" t="e">
        <f>Output5!#REF!</f>
        <v>#REF!</v>
      </c>
      <c r="E59" t="e">
        <f>Output5!#REF!</f>
        <v>#REF!</v>
      </c>
      <c r="F59" t="e">
        <f>Output5!#REF!</f>
        <v>#REF!</v>
      </c>
      <c r="G59" t="e">
        <f>Output5!#REF!</f>
        <v>#REF!</v>
      </c>
      <c r="H59" t="e">
        <f>Output5!#REF!</f>
        <v>#REF!</v>
      </c>
      <c r="I59" t="e">
        <f>Output5!#REF!</f>
        <v>#REF!</v>
      </c>
      <c r="J59" t="e">
        <f>Output5!#REF!</f>
        <v>#REF!</v>
      </c>
      <c r="K59" t="e">
        <f>Output5!#REF!</f>
        <v>#REF!</v>
      </c>
      <c r="L59" t="e">
        <f>Output5!#REF!</f>
        <v>#REF!</v>
      </c>
      <c r="M59" t="e">
        <f>Output5!#REF!</f>
        <v>#REF!</v>
      </c>
    </row>
    <row r="60" spans="1:13" x14ac:dyDescent="0.25">
      <c r="A60" t="e">
        <f>Output5!#REF!</f>
        <v>#REF!</v>
      </c>
      <c r="B60" t="e">
        <f>Output5!#REF!</f>
        <v>#REF!</v>
      </c>
      <c r="C60" t="e">
        <f>Output5!#REF!</f>
        <v>#REF!</v>
      </c>
      <c r="D60" t="e">
        <f>Output5!#REF!</f>
        <v>#REF!</v>
      </c>
      <c r="E60" t="e">
        <f>Output5!#REF!</f>
        <v>#REF!</v>
      </c>
      <c r="F60" t="e">
        <f>Output5!#REF!</f>
        <v>#REF!</v>
      </c>
      <c r="G60" t="e">
        <f>Output5!#REF!</f>
        <v>#REF!</v>
      </c>
      <c r="H60" t="e">
        <f>Output5!#REF!</f>
        <v>#REF!</v>
      </c>
      <c r="I60" t="e">
        <f>Output5!#REF!</f>
        <v>#REF!</v>
      </c>
      <c r="J60" t="e">
        <f>Output5!#REF!</f>
        <v>#REF!</v>
      </c>
      <c r="K60" t="e">
        <f>Output5!#REF!</f>
        <v>#REF!</v>
      </c>
      <c r="L60" t="e">
        <f>Output5!#REF!</f>
        <v>#REF!</v>
      </c>
      <c r="M60" t="e">
        <f>Output5!#REF!</f>
        <v>#REF!</v>
      </c>
    </row>
    <row r="61" spans="1:13" x14ac:dyDescent="0.25">
      <c r="A61" t="e">
        <f>Output5!#REF!</f>
        <v>#REF!</v>
      </c>
      <c r="B61" t="e">
        <f>Output5!#REF!</f>
        <v>#REF!</v>
      </c>
      <c r="C61" t="e">
        <f>Output5!#REF!</f>
        <v>#REF!</v>
      </c>
      <c r="D61" t="e">
        <f>Output5!#REF!</f>
        <v>#REF!</v>
      </c>
      <c r="E61" t="e">
        <f>Output5!#REF!</f>
        <v>#REF!</v>
      </c>
      <c r="F61" t="e">
        <f>Output5!#REF!</f>
        <v>#REF!</v>
      </c>
      <c r="G61" t="e">
        <f>Output5!#REF!</f>
        <v>#REF!</v>
      </c>
      <c r="H61" t="e">
        <f>Output5!#REF!</f>
        <v>#REF!</v>
      </c>
      <c r="I61" t="e">
        <f>Output5!#REF!</f>
        <v>#REF!</v>
      </c>
      <c r="J61" t="e">
        <f>Output5!#REF!</f>
        <v>#REF!</v>
      </c>
      <c r="K61" t="e">
        <f>Output5!#REF!</f>
        <v>#REF!</v>
      </c>
      <c r="L61" t="e">
        <f>Output5!#REF!</f>
        <v>#REF!</v>
      </c>
      <c r="M61" t="e">
        <f>Output5!#REF!</f>
        <v>#REF!</v>
      </c>
    </row>
    <row r="62" spans="1:13" x14ac:dyDescent="0.25">
      <c r="A62" t="e">
        <f>Output5!#REF!</f>
        <v>#REF!</v>
      </c>
      <c r="B62" t="e">
        <f>Output5!#REF!</f>
        <v>#REF!</v>
      </c>
      <c r="C62" t="e">
        <f>Output5!#REF!</f>
        <v>#REF!</v>
      </c>
      <c r="D62" t="e">
        <f>Output5!#REF!</f>
        <v>#REF!</v>
      </c>
      <c r="E62" t="e">
        <f>Output5!#REF!</f>
        <v>#REF!</v>
      </c>
      <c r="F62" t="e">
        <f>Output5!#REF!</f>
        <v>#REF!</v>
      </c>
      <c r="G62" t="e">
        <f>Output5!#REF!</f>
        <v>#REF!</v>
      </c>
      <c r="H62" t="e">
        <f>Output5!#REF!</f>
        <v>#REF!</v>
      </c>
      <c r="I62" t="e">
        <f>Output5!#REF!</f>
        <v>#REF!</v>
      </c>
      <c r="J62" t="e">
        <f>Output5!#REF!</f>
        <v>#REF!</v>
      </c>
      <c r="K62" t="e">
        <f>Output5!#REF!</f>
        <v>#REF!</v>
      </c>
      <c r="L62" t="e">
        <f>Output5!#REF!</f>
        <v>#REF!</v>
      </c>
      <c r="M62" t="e">
        <f>Output5!#REF!</f>
        <v>#REF!</v>
      </c>
    </row>
    <row r="63" spans="1:13" x14ac:dyDescent="0.25">
      <c r="A63" t="e">
        <f>Output5!#REF!</f>
        <v>#REF!</v>
      </c>
      <c r="B63" t="e">
        <f>Output5!#REF!</f>
        <v>#REF!</v>
      </c>
      <c r="C63" t="e">
        <f>Output5!#REF!</f>
        <v>#REF!</v>
      </c>
      <c r="D63" t="e">
        <f>Output5!#REF!</f>
        <v>#REF!</v>
      </c>
      <c r="E63" t="e">
        <f>Output5!#REF!</f>
        <v>#REF!</v>
      </c>
      <c r="F63" t="e">
        <f>Output5!#REF!</f>
        <v>#REF!</v>
      </c>
      <c r="G63" t="e">
        <f>Output5!#REF!</f>
        <v>#REF!</v>
      </c>
      <c r="H63" t="e">
        <f>Output5!#REF!</f>
        <v>#REF!</v>
      </c>
      <c r="I63" t="e">
        <f>Output5!#REF!</f>
        <v>#REF!</v>
      </c>
      <c r="J63" t="e">
        <f>Output5!#REF!</f>
        <v>#REF!</v>
      </c>
      <c r="K63" t="e">
        <f>Output5!#REF!</f>
        <v>#REF!</v>
      </c>
      <c r="L63" t="e">
        <f>Output5!#REF!</f>
        <v>#REF!</v>
      </c>
      <c r="M63" t="e">
        <f>Output5!#REF!</f>
        <v>#REF!</v>
      </c>
    </row>
    <row r="64" spans="1:13" x14ac:dyDescent="0.25">
      <c r="A64" t="e">
        <f>Output5!#REF!</f>
        <v>#REF!</v>
      </c>
      <c r="B64" t="e">
        <f>Output5!#REF!</f>
        <v>#REF!</v>
      </c>
      <c r="C64" t="e">
        <f>Output5!#REF!</f>
        <v>#REF!</v>
      </c>
      <c r="D64" t="e">
        <f>Output5!#REF!</f>
        <v>#REF!</v>
      </c>
      <c r="E64" t="e">
        <f>Output5!#REF!</f>
        <v>#REF!</v>
      </c>
      <c r="F64" t="e">
        <f>Output5!#REF!</f>
        <v>#REF!</v>
      </c>
      <c r="G64" t="e">
        <f>Output5!#REF!</f>
        <v>#REF!</v>
      </c>
      <c r="H64" t="e">
        <f>Output5!#REF!</f>
        <v>#REF!</v>
      </c>
      <c r="I64" t="e">
        <f>Output5!#REF!</f>
        <v>#REF!</v>
      </c>
      <c r="J64" t="e">
        <f>Output5!#REF!</f>
        <v>#REF!</v>
      </c>
      <c r="K64" t="e">
        <f>Output5!#REF!</f>
        <v>#REF!</v>
      </c>
      <c r="L64" t="e">
        <f>Output5!#REF!</f>
        <v>#REF!</v>
      </c>
      <c r="M64" t="e">
        <f>Output5!#REF!</f>
        <v>#REF!</v>
      </c>
    </row>
    <row r="65" spans="1:13" x14ac:dyDescent="0.25">
      <c r="A65" t="e">
        <f>Output5!#REF!</f>
        <v>#REF!</v>
      </c>
      <c r="B65" t="e">
        <f>Output5!#REF!</f>
        <v>#REF!</v>
      </c>
      <c r="C65" t="e">
        <f>Output5!#REF!</f>
        <v>#REF!</v>
      </c>
      <c r="D65" t="e">
        <f>Output5!#REF!</f>
        <v>#REF!</v>
      </c>
      <c r="E65" t="e">
        <f>Output5!#REF!</f>
        <v>#REF!</v>
      </c>
      <c r="F65" t="e">
        <f>Output5!#REF!</f>
        <v>#REF!</v>
      </c>
      <c r="G65" t="e">
        <f>Output5!#REF!</f>
        <v>#REF!</v>
      </c>
      <c r="H65" t="e">
        <f>Output5!#REF!</f>
        <v>#REF!</v>
      </c>
      <c r="I65" t="e">
        <f>Output5!#REF!</f>
        <v>#REF!</v>
      </c>
      <c r="J65" t="e">
        <f>Output5!#REF!</f>
        <v>#REF!</v>
      </c>
      <c r="K65" t="e">
        <f>Output5!#REF!</f>
        <v>#REF!</v>
      </c>
      <c r="L65" t="e">
        <f>Output5!#REF!</f>
        <v>#REF!</v>
      </c>
      <c r="M65" t="e">
        <f>Output5!#REF!</f>
        <v>#REF!</v>
      </c>
    </row>
    <row r="66" spans="1:13" x14ac:dyDescent="0.25">
      <c r="A66" t="e">
        <f>Output5!#REF!</f>
        <v>#REF!</v>
      </c>
      <c r="B66" t="e">
        <f>Output5!#REF!</f>
        <v>#REF!</v>
      </c>
      <c r="C66" t="e">
        <f>Output5!#REF!</f>
        <v>#REF!</v>
      </c>
      <c r="D66" t="e">
        <f>Output5!#REF!</f>
        <v>#REF!</v>
      </c>
      <c r="E66" t="e">
        <f>Output5!#REF!</f>
        <v>#REF!</v>
      </c>
      <c r="F66" t="e">
        <f>Output5!#REF!</f>
        <v>#REF!</v>
      </c>
      <c r="G66" t="e">
        <f>Output5!#REF!</f>
        <v>#REF!</v>
      </c>
      <c r="H66" t="e">
        <f>Output5!#REF!</f>
        <v>#REF!</v>
      </c>
      <c r="I66" t="e">
        <f>Output5!#REF!</f>
        <v>#REF!</v>
      </c>
      <c r="J66" t="e">
        <f>Output5!#REF!</f>
        <v>#REF!</v>
      </c>
      <c r="K66" t="e">
        <f>Output5!#REF!</f>
        <v>#REF!</v>
      </c>
      <c r="L66" t="e">
        <f>Output5!#REF!</f>
        <v>#REF!</v>
      </c>
      <c r="M66" t="e">
        <f>Output5!#REF!</f>
        <v>#REF!</v>
      </c>
    </row>
    <row r="67" spans="1:13" x14ac:dyDescent="0.25">
      <c r="A67" t="e">
        <f>Output5!#REF!</f>
        <v>#REF!</v>
      </c>
      <c r="B67" t="e">
        <f>Output5!#REF!</f>
        <v>#REF!</v>
      </c>
      <c r="C67" t="e">
        <f>Output5!#REF!</f>
        <v>#REF!</v>
      </c>
      <c r="D67" t="e">
        <f>Output5!#REF!</f>
        <v>#REF!</v>
      </c>
      <c r="E67" t="e">
        <f>Output5!#REF!</f>
        <v>#REF!</v>
      </c>
      <c r="F67" t="e">
        <f>Output5!#REF!</f>
        <v>#REF!</v>
      </c>
      <c r="G67" t="e">
        <f>Output5!#REF!</f>
        <v>#REF!</v>
      </c>
      <c r="H67" t="e">
        <f>Output5!#REF!</f>
        <v>#REF!</v>
      </c>
      <c r="I67" t="e">
        <f>Output5!#REF!</f>
        <v>#REF!</v>
      </c>
      <c r="J67" t="e">
        <f>Output5!#REF!</f>
        <v>#REF!</v>
      </c>
      <c r="K67" t="e">
        <f>Output5!#REF!</f>
        <v>#REF!</v>
      </c>
      <c r="L67" t="e">
        <f>Output5!#REF!</f>
        <v>#REF!</v>
      </c>
      <c r="M67" t="e">
        <f>Output5!#REF!</f>
        <v>#REF!</v>
      </c>
    </row>
    <row r="68" spans="1:13" x14ac:dyDescent="0.25">
      <c r="A68" t="e">
        <f>Output5!#REF!</f>
        <v>#REF!</v>
      </c>
      <c r="B68" t="e">
        <f>Output5!#REF!</f>
        <v>#REF!</v>
      </c>
      <c r="C68" t="e">
        <f>Output5!#REF!</f>
        <v>#REF!</v>
      </c>
      <c r="D68" t="e">
        <f>Output5!#REF!</f>
        <v>#REF!</v>
      </c>
      <c r="E68" t="e">
        <f>Output5!#REF!</f>
        <v>#REF!</v>
      </c>
      <c r="F68" t="e">
        <f>Output5!#REF!</f>
        <v>#REF!</v>
      </c>
      <c r="G68" t="e">
        <f>Output5!#REF!</f>
        <v>#REF!</v>
      </c>
      <c r="H68" t="e">
        <f>Output5!#REF!</f>
        <v>#REF!</v>
      </c>
      <c r="I68" t="e">
        <f>Output5!#REF!</f>
        <v>#REF!</v>
      </c>
      <c r="J68" t="e">
        <f>Output5!#REF!</f>
        <v>#REF!</v>
      </c>
      <c r="K68" t="e">
        <f>Output5!#REF!</f>
        <v>#REF!</v>
      </c>
      <c r="L68" t="e">
        <f>Output5!#REF!</f>
        <v>#REF!</v>
      </c>
      <c r="M68" t="e">
        <f>Output5!#REF!</f>
        <v>#REF!</v>
      </c>
    </row>
    <row r="69" spans="1:13" x14ac:dyDescent="0.25">
      <c r="A69" t="e">
        <f>Output5!#REF!</f>
        <v>#REF!</v>
      </c>
      <c r="B69" t="e">
        <f>Output5!#REF!</f>
        <v>#REF!</v>
      </c>
      <c r="C69" t="e">
        <f>Output5!#REF!</f>
        <v>#REF!</v>
      </c>
      <c r="D69" t="e">
        <f>Output5!#REF!</f>
        <v>#REF!</v>
      </c>
      <c r="E69" t="e">
        <f>Output5!#REF!</f>
        <v>#REF!</v>
      </c>
      <c r="F69" t="e">
        <f>Output5!#REF!</f>
        <v>#REF!</v>
      </c>
      <c r="G69" t="e">
        <f>Output5!#REF!</f>
        <v>#REF!</v>
      </c>
      <c r="H69" t="e">
        <f>Output5!#REF!</f>
        <v>#REF!</v>
      </c>
      <c r="I69" t="e">
        <f>Output5!#REF!</f>
        <v>#REF!</v>
      </c>
      <c r="J69" t="e">
        <f>Output5!#REF!</f>
        <v>#REF!</v>
      </c>
      <c r="K69" t="e">
        <f>Output5!#REF!</f>
        <v>#REF!</v>
      </c>
      <c r="L69" t="e">
        <f>Output5!#REF!</f>
        <v>#REF!</v>
      </c>
      <c r="M69" t="e">
        <f>Output5!#REF!</f>
        <v>#REF!</v>
      </c>
    </row>
    <row r="70" spans="1:13" x14ac:dyDescent="0.25">
      <c r="A70" t="e">
        <f>Output5!#REF!</f>
        <v>#REF!</v>
      </c>
      <c r="B70" t="e">
        <f>Output5!#REF!</f>
        <v>#REF!</v>
      </c>
      <c r="C70" t="e">
        <f>Output5!#REF!</f>
        <v>#REF!</v>
      </c>
      <c r="D70" t="e">
        <f>Output5!#REF!</f>
        <v>#REF!</v>
      </c>
      <c r="E70" t="e">
        <f>Output5!#REF!</f>
        <v>#REF!</v>
      </c>
      <c r="F70" t="e">
        <f>Output5!#REF!</f>
        <v>#REF!</v>
      </c>
      <c r="G70" t="e">
        <f>Output5!#REF!</f>
        <v>#REF!</v>
      </c>
      <c r="H70" t="e">
        <f>Output5!#REF!</f>
        <v>#REF!</v>
      </c>
      <c r="I70" t="e">
        <f>Output5!#REF!</f>
        <v>#REF!</v>
      </c>
      <c r="J70" t="e">
        <f>Output5!#REF!</f>
        <v>#REF!</v>
      </c>
      <c r="K70" t="e">
        <f>Output5!#REF!</f>
        <v>#REF!</v>
      </c>
      <c r="L70" t="e">
        <f>Output5!#REF!</f>
        <v>#REF!</v>
      </c>
      <c r="M70" t="e">
        <f>Output5!#REF!</f>
        <v>#REF!</v>
      </c>
    </row>
    <row r="71" spans="1:13" x14ac:dyDescent="0.25">
      <c r="A71" t="e">
        <f>Output5!#REF!</f>
        <v>#REF!</v>
      </c>
      <c r="B71" t="e">
        <f>Output5!#REF!</f>
        <v>#REF!</v>
      </c>
      <c r="C71" t="e">
        <f>Output5!#REF!</f>
        <v>#REF!</v>
      </c>
      <c r="D71" t="e">
        <f>Output5!#REF!</f>
        <v>#REF!</v>
      </c>
      <c r="E71" t="e">
        <f>Output5!#REF!</f>
        <v>#REF!</v>
      </c>
      <c r="F71" t="e">
        <f>Output5!#REF!</f>
        <v>#REF!</v>
      </c>
      <c r="G71" t="e">
        <f>Output5!#REF!</f>
        <v>#REF!</v>
      </c>
      <c r="H71" t="e">
        <f>Output5!#REF!</f>
        <v>#REF!</v>
      </c>
      <c r="I71" t="e">
        <f>Output5!#REF!</f>
        <v>#REF!</v>
      </c>
      <c r="J71" t="e">
        <f>Output5!#REF!</f>
        <v>#REF!</v>
      </c>
      <c r="K71" t="e">
        <f>Output5!#REF!</f>
        <v>#REF!</v>
      </c>
      <c r="L71" t="e">
        <f>Output5!#REF!</f>
        <v>#REF!</v>
      </c>
      <c r="M71" t="e">
        <f>Output5!#REF!</f>
        <v>#REF!</v>
      </c>
    </row>
    <row r="72" spans="1:13" x14ac:dyDescent="0.25">
      <c r="A72" t="e">
        <f>Output5!#REF!</f>
        <v>#REF!</v>
      </c>
      <c r="B72" t="e">
        <f>Output5!#REF!</f>
        <v>#REF!</v>
      </c>
      <c r="C72" t="e">
        <f>Output5!#REF!</f>
        <v>#REF!</v>
      </c>
      <c r="D72" t="e">
        <f>Output5!#REF!</f>
        <v>#REF!</v>
      </c>
      <c r="E72" t="e">
        <f>Output5!#REF!</f>
        <v>#REF!</v>
      </c>
      <c r="F72" t="e">
        <f>Output5!#REF!</f>
        <v>#REF!</v>
      </c>
      <c r="G72" t="e">
        <f>Output5!#REF!</f>
        <v>#REF!</v>
      </c>
      <c r="H72" t="e">
        <f>Output5!#REF!</f>
        <v>#REF!</v>
      </c>
      <c r="I72" t="e">
        <f>Output5!#REF!</f>
        <v>#REF!</v>
      </c>
      <c r="J72" t="e">
        <f>Output5!#REF!</f>
        <v>#REF!</v>
      </c>
      <c r="K72" t="e">
        <f>Output5!#REF!</f>
        <v>#REF!</v>
      </c>
      <c r="L72" t="e">
        <f>Output5!#REF!</f>
        <v>#REF!</v>
      </c>
      <c r="M72" t="e">
        <f>Output5!#REF!</f>
        <v>#REF!</v>
      </c>
    </row>
    <row r="73" spans="1:13" x14ac:dyDescent="0.25">
      <c r="A73" t="e">
        <f>Output5!#REF!</f>
        <v>#REF!</v>
      </c>
      <c r="B73" t="e">
        <f>Output5!#REF!</f>
        <v>#REF!</v>
      </c>
      <c r="C73" t="e">
        <f>Output5!#REF!</f>
        <v>#REF!</v>
      </c>
      <c r="D73" t="e">
        <f>Output5!#REF!</f>
        <v>#REF!</v>
      </c>
      <c r="E73" t="e">
        <f>Output5!#REF!</f>
        <v>#REF!</v>
      </c>
      <c r="F73" t="e">
        <f>Output5!#REF!</f>
        <v>#REF!</v>
      </c>
      <c r="G73" t="e">
        <f>Output5!#REF!</f>
        <v>#REF!</v>
      </c>
      <c r="H73" t="e">
        <f>Output5!#REF!</f>
        <v>#REF!</v>
      </c>
      <c r="I73" t="e">
        <f>Output5!#REF!</f>
        <v>#REF!</v>
      </c>
      <c r="J73" t="e">
        <f>Output5!#REF!</f>
        <v>#REF!</v>
      </c>
      <c r="K73" t="e">
        <f>Output5!#REF!</f>
        <v>#REF!</v>
      </c>
      <c r="L73" t="e">
        <f>Output5!#REF!</f>
        <v>#REF!</v>
      </c>
      <c r="M73" t="e">
        <f>Output5!#REF!</f>
        <v>#REF!</v>
      </c>
    </row>
    <row r="74" spans="1:13" x14ac:dyDescent="0.25">
      <c r="A74" t="e">
        <f>Output5!#REF!</f>
        <v>#REF!</v>
      </c>
      <c r="B74" t="e">
        <f>Output5!#REF!</f>
        <v>#REF!</v>
      </c>
      <c r="C74" t="e">
        <f>Output5!#REF!</f>
        <v>#REF!</v>
      </c>
      <c r="D74" t="e">
        <f>Output5!#REF!</f>
        <v>#REF!</v>
      </c>
      <c r="E74" t="e">
        <f>Output5!#REF!</f>
        <v>#REF!</v>
      </c>
      <c r="F74" t="e">
        <f>Output5!#REF!</f>
        <v>#REF!</v>
      </c>
      <c r="G74" t="e">
        <f>Output5!#REF!</f>
        <v>#REF!</v>
      </c>
      <c r="H74" t="e">
        <f>Output5!#REF!</f>
        <v>#REF!</v>
      </c>
      <c r="I74" t="e">
        <f>Output5!#REF!</f>
        <v>#REF!</v>
      </c>
      <c r="J74" t="e">
        <f>Output5!#REF!</f>
        <v>#REF!</v>
      </c>
      <c r="K74" t="e">
        <f>Output5!#REF!</f>
        <v>#REF!</v>
      </c>
      <c r="L74" t="e">
        <f>Output5!#REF!</f>
        <v>#REF!</v>
      </c>
      <c r="M74" t="e">
        <f>Output5!#REF!</f>
        <v>#REF!</v>
      </c>
    </row>
    <row r="75" spans="1:13" x14ac:dyDescent="0.25">
      <c r="A75" t="e">
        <f>Output5!#REF!</f>
        <v>#REF!</v>
      </c>
      <c r="B75" t="e">
        <f>Output5!#REF!</f>
        <v>#REF!</v>
      </c>
      <c r="C75" t="e">
        <f>Output5!#REF!</f>
        <v>#REF!</v>
      </c>
      <c r="D75" t="e">
        <f>Output5!#REF!</f>
        <v>#REF!</v>
      </c>
      <c r="E75" t="e">
        <f>Output5!#REF!</f>
        <v>#REF!</v>
      </c>
      <c r="F75" t="e">
        <f>Output5!#REF!</f>
        <v>#REF!</v>
      </c>
      <c r="G75" t="e">
        <f>Output5!#REF!</f>
        <v>#REF!</v>
      </c>
      <c r="H75" t="e">
        <f>Output5!#REF!</f>
        <v>#REF!</v>
      </c>
      <c r="I75" t="e">
        <f>Output5!#REF!</f>
        <v>#REF!</v>
      </c>
      <c r="J75" t="e">
        <f>Output5!#REF!</f>
        <v>#REF!</v>
      </c>
      <c r="K75" t="e">
        <f>Output5!#REF!</f>
        <v>#REF!</v>
      </c>
      <c r="L75" t="e">
        <f>Output5!#REF!</f>
        <v>#REF!</v>
      </c>
      <c r="M75" t="e">
        <f>Output5!#REF!</f>
        <v>#REF!</v>
      </c>
    </row>
    <row r="76" spans="1:13" x14ac:dyDescent="0.25">
      <c r="A76" t="e">
        <f>Output5!#REF!</f>
        <v>#REF!</v>
      </c>
      <c r="B76" t="e">
        <f>Output5!#REF!</f>
        <v>#REF!</v>
      </c>
      <c r="C76" t="e">
        <f>Output5!#REF!</f>
        <v>#REF!</v>
      </c>
      <c r="D76" t="e">
        <f>Output5!#REF!</f>
        <v>#REF!</v>
      </c>
      <c r="E76" t="e">
        <f>Output5!#REF!</f>
        <v>#REF!</v>
      </c>
      <c r="F76" t="e">
        <f>Output5!#REF!</f>
        <v>#REF!</v>
      </c>
      <c r="G76" t="e">
        <f>Output5!#REF!</f>
        <v>#REF!</v>
      </c>
      <c r="H76" t="e">
        <f>Output5!#REF!</f>
        <v>#REF!</v>
      </c>
      <c r="I76" t="e">
        <f>Output5!#REF!</f>
        <v>#REF!</v>
      </c>
      <c r="J76" t="e">
        <f>Output5!#REF!</f>
        <v>#REF!</v>
      </c>
      <c r="K76" t="e">
        <f>Output5!#REF!</f>
        <v>#REF!</v>
      </c>
      <c r="L76" t="e">
        <f>Output5!#REF!</f>
        <v>#REF!</v>
      </c>
      <c r="M76" t="e">
        <f>Output5!#REF!</f>
        <v>#REF!</v>
      </c>
    </row>
    <row r="77" spans="1:13" x14ac:dyDescent="0.25">
      <c r="A77" t="e">
        <f>Output5!#REF!</f>
        <v>#REF!</v>
      </c>
      <c r="B77" t="e">
        <f>Output5!#REF!</f>
        <v>#REF!</v>
      </c>
      <c r="C77" t="e">
        <f>Output5!#REF!</f>
        <v>#REF!</v>
      </c>
      <c r="D77" t="e">
        <f>Output5!#REF!</f>
        <v>#REF!</v>
      </c>
      <c r="E77" t="e">
        <f>Output5!#REF!</f>
        <v>#REF!</v>
      </c>
      <c r="F77" t="e">
        <f>Output5!#REF!</f>
        <v>#REF!</v>
      </c>
      <c r="G77" t="e">
        <f>Output5!#REF!</f>
        <v>#REF!</v>
      </c>
      <c r="H77" t="e">
        <f>Output5!#REF!</f>
        <v>#REF!</v>
      </c>
      <c r="I77" t="e">
        <f>Output5!#REF!</f>
        <v>#REF!</v>
      </c>
      <c r="J77" t="e">
        <f>Output5!#REF!</f>
        <v>#REF!</v>
      </c>
      <c r="K77" t="e">
        <f>Output5!#REF!</f>
        <v>#REF!</v>
      </c>
      <c r="L77" t="e">
        <f>Output5!#REF!</f>
        <v>#REF!</v>
      </c>
      <c r="M77" t="e">
        <f>Output5!#REF!</f>
        <v>#REF!</v>
      </c>
    </row>
    <row r="78" spans="1:13" x14ac:dyDescent="0.25">
      <c r="A78" t="e">
        <f>Output5!#REF!</f>
        <v>#REF!</v>
      </c>
      <c r="B78" t="e">
        <f>Output5!#REF!</f>
        <v>#REF!</v>
      </c>
      <c r="C78" t="e">
        <f>Output5!#REF!</f>
        <v>#REF!</v>
      </c>
      <c r="D78" t="e">
        <f>Output5!#REF!</f>
        <v>#REF!</v>
      </c>
      <c r="E78" t="e">
        <f>Output5!#REF!</f>
        <v>#REF!</v>
      </c>
      <c r="F78" t="e">
        <f>Output5!#REF!</f>
        <v>#REF!</v>
      </c>
      <c r="G78" t="e">
        <f>Output5!#REF!</f>
        <v>#REF!</v>
      </c>
      <c r="H78" t="e">
        <f>Output5!#REF!</f>
        <v>#REF!</v>
      </c>
      <c r="I78" t="e">
        <f>Output5!#REF!</f>
        <v>#REF!</v>
      </c>
      <c r="J78" t="e">
        <f>Output5!#REF!</f>
        <v>#REF!</v>
      </c>
      <c r="K78" t="e">
        <f>Output5!#REF!</f>
        <v>#REF!</v>
      </c>
      <c r="L78" t="e">
        <f>Output5!#REF!</f>
        <v>#REF!</v>
      </c>
      <c r="M78" t="e">
        <f>Output5!#REF!</f>
        <v>#REF!</v>
      </c>
    </row>
    <row r="79" spans="1:13" x14ac:dyDescent="0.25">
      <c r="A79" t="e">
        <f>Output5!#REF!</f>
        <v>#REF!</v>
      </c>
      <c r="B79" t="e">
        <f>Output5!#REF!</f>
        <v>#REF!</v>
      </c>
      <c r="C79" t="e">
        <f>Output5!#REF!</f>
        <v>#REF!</v>
      </c>
      <c r="D79" t="e">
        <f>Output5!#REF!</f>
        <v>#REF!</v>
      </c>
      <c r="E79" t="e">
        <f>Output5!#REF!</f>
        <v>#REF!</v>
      </c>
      <c r="F79" t="e">
        <f>Output5!#REF!</f>
        <v>#REF!</v>
      </c>
      <c r="G79" t="e">
        <f>Output5!#REF!</f>
        <v>#REF!</v>
      </c>
      <c r="H79" t="e">
        <f>Output5!#REF!</f>
        <v>#REF!</v>
      </c>
      <c r="I79" t="e">
        <f>Output5!#REF!</f>
        <v>#REF!</v>
      </c>
      <c r="J79" t="e">
        <f>Output5!#REF!</f>
        <v>#REF!</v>
      </c>
      <c r="K79" t="e">
        <f>Output5!#REF!</f>
        <v>#REF!</v>
      </c>
      <c r="L79" t="e">
        <f>Output5!#REF!</f>
        <v>#REF!</v>
      </c>
      <c r="M79" t="e">
        <f>Output5!#REF!</f>
        <v>#REF!</v>
      </c>
    </row>
    <row r="80" spans="1:13" x14ac:dyDescent="0.25">
      <c r="A80" t="e">
        <f>Output5!#REF!</f>
        <v>#REF!</v>
      </c>
      <c r="B80" t="e">
        <f>Output5!#REF!</f>
        <v>#REF!</v>
      </c>
      <c r="C80" t="e">
        <f>Output5!#REF!</f>
        <v>#REF!</v>
      </c>
      <c r="D80" t="e">
        <f>Output5!#REF!</f>
        <v>#REF!</v>
      </c>
      <c r="E80" t="e">
        <f>Output5!#REF!</f>
        <v>#REF!</v>
      </c>
      <c r="F80" t="e">
        <f>Output5!#REF!</f>
        <v>#REF!</v>
      </c>
      <c r="G80" t="e">
        <f>Output5!#REF!</f>
        <v>#REF!</v>
      </c>
      <c r="H80" t="e">
        <f>Output5!#REF!</f>
        <v>#REF!</v>
      </c>
      <c r="I80" t="e">
        <f>Output5!#REF!</f>
        <v>#REF!</v>
      </c>
      <c r="J80" t="e">
        <f>Output5!#REF!</f>
        <v>#REF!</v>
      </c>
      <c r="K80" t="e">
        <f>Output5!#REF!</f>
        <v>#REF!</v>
      </c>
      <c r="L80" t="e">
        <f>Output5!#REF!</f>
        <v>#REF!</v>
      </c>
      <c r="M80" t="e">
        <f>Output5!#REF!</f>
        <v>#REF!</v>
      </c>
    </row>
    <row r="81" spans="1:13" x14ac:dyDescent="0.25">
      <c r="A81" t="e">
        <f>Output5!#REF!</f>
        <v>#REF!</v>
      </c>
      <c r="B81" t="e">
        <f>Output5!#REF!</f>
        <v>#REF!</v>
      </c>
      <c r="C81" t="e">
        <f>Output5!#REF!</f>
        <v>#REF!</v>
      </c>
      <c r="D81" t="e">
        <f>Output5!#REF!</f>
        <v>#REF!</v>
      </c>
      <c r="E81" t="e">
        <f>Output5!#REF!</f>
        <v>#REF!</v>
      </c>
      <c r="F81" t="e">
        <f>Output5!#REF!</f>
        <v>#REF!</v>
      </c>
      <c r="G81" t="e">
        <f>Output5!#REF!</f>
        <v>#REF!</v>
      </c>
      <c r="H81" t="e">
        <f>Output5!#REF!</f>
        <v>#REF!</v>
      </c>
      <c r="I81" t="e">
        <f>Output5!#REF!</f>
        <v>#REF!</v>
      </c>
      <c r="J81" t="e">
        <f>Output5!#REF!</f>
        <v>#REF!</v>
      </c>
      <c r="K81" t="e">
        <f>Output5!#REF!</f>
        <v>#REF!</v>
      </c>
      <c r="L81" t="e">
        <f>Output5!#REF!</f>
        <v>#REF!</v>
      </c>
      <c r="M81" t="e">
        <f>Output5!#REF!</f>
        <v>#REF!</v>
      </c>
    </row>
    <row r="82" spans="1:13" x14ac:dyDescent="0.25">
      <c r="A82" t="e">
        <f>Output5!#REF!</f>
        <v>#REF!</v>
      </c>
      <c r="B82" t="e">
        <f>Output5!#REF!</f>
        <v>#REF!</v>
      </c>
      <c r="C82" t="e">
        <f>Output5!#REF!</f>
        <v>#REF!</v>
      </c>
      <c r="D82" t="e">
        <f>Output5!#REF!</f>
        <v>#REF!</v>
      </c>
      <c r="E82" t="e">
        <f>Output5!#REF!</f>
        <v>#REF!</v>
      </c>
      <c r="F82" t="e">
        <f>Output5!#REF!</f>
        <v>#REF!</v>
      </c>
      <c r="G82" t="e">
        <f>Output5!#REF!</f>
        <v>#REF!</v>
      </c>
      <c r="H82" t="e">
        <f>Output5!#REF!</f>
        <v>#REF!</v>
      </c>
      <c r="I82" t="e">
        <f>Output5!#REF!</f>
        <v>#REF!</v>
      </c>
      <c r="J82" t="e">
        <f>Output5!#REF!</f>
        <v>#REF!</v>
      </c>
      <c r="K82" t="e">
        <f>Output5!#REF!</f>
        <v>#REF!</v>
      </c>
      <c r="L82" t="e">
        <f>Output5!#REF!</f>
        <v>#REF!</v>
      </c>
      <c r="M82" t="e">
        <f>Output5!#REF!</f>
        <v>#REF!</v>
      </c>
    </row>
    <row r="83" spans="1:13" x14ac:dyDescent="0.25">
      <c r="A83" t="e">
        <f>Output5!#REF!</f>
        <v>#REF!</v>
      </c>
      <c r="B83" t="e">
        <f>Output5!#REF!</f>
        <v>#REF!</v>
      </c>
      <c r="C83" t="e">
        <f>Output5!#REF!</f>
        <v>#REF!</v>
      </c>
      <c r="D83" t="e">
        <f>Output5!#REF!</f>
        <v>#REF!</v>
      </c>
      <c r="E83" t="e">
        <f>Output5!#REF!</f>
        <v>#REF!</v>
      </c>
      <c r="F83" t="e">
        <f>Output5!#REF!</f>
        <v>#REF!</v>
      </c>
      <c r="G83" t="e">
        <f>Output5!#REF!</f>
        <v>#REF!</v>
      </c>
      <c r="H83" t="e">
        <f>Output5!#REF!</f>
        <v>#REF!</v>
      </c>
      <c r="I83" t="e">
        <f>Output5!#REF!</f>
        <v>#REF!</v>
      </c>
      <c r="J83" t="e">
        <f>Output5!#REF!</f>
        <v>#REF!</v>
      </c>
      <c r="K83" t="e">
        <f>Output5!#REF!</f>
        <v>#REF!</v>
      </c>
      <c r="L83" t="e">
        <f>Output5!#REF!</f>
        <v>#REF!</v>
      </c>
      <c r="M83" t="e">
        <f>Output5!#REF!</f>
        <v>#REF!</v>
      </c>
    </row>
    <row r="84" spans="1:13" x14ac:dyDescent="0.25">
      <c r="A84" t="e">
        <f>Output5!#REF!</f>
        <v>#REF!</v>
      </c>
      <c r="B84" t="e">
        <f>Output5!#REF!</f>
        <v>#REF!</v>
      </c>
      <c r="C84" t="e">
        <f>Output5!#REF!</f>
        <v>#REF!</v>
      </c>
      <c r="D84" t="e">
        <f>Output5!#REF!</f>
        <v>#REF!</v>
      </c>
      <c r="E84" t="e">
        <f>Output5!#REF!</f>
        <v>#REF!</v>
      </c>
      <c r="F84" t="e">
        <f>Output5!#REF!</f>
        <v>#REF!</v>
      </c>
      <c r="G84" t="e">
        <f>Output5!#REF!</f>
        <v>#REF!</v>
      </c>
      <c r="H84" t="e">
        <f>Output5!#REF!</f>
        <v>#REF!</v>
      </c>
      <c r="I84" t="e">
        <f>Output5!#REF!</f>
        <v>#REF!</v>
      </c>
      <c r="J84" t="e">
        <f>Output5!#REF!</f>
        <v>#REF!</v>
      </c>
      <c r="K84" t="e">
        <f>Output5!#REF!</f>
        <v>#REF!</v>
      </c>
      <c r="L84" t="e">
        <f>Output5!#REF!</f>
        <v>#REF!</v>
      </c>
      <c r="M84" t="e">
        <f>Output5!#REF!</f>
        <v>#REF!</v>
      </c>
    </row>
    <row r="85" spans="1:13" x14ac:dyDescent="0.25">
      <c r="A85" t="e">
        <f>Output5!#REF!</f>
        <v>#REF!</v>
      </c>
      <c r="B85" t="e">
        <f>Output5!#REF!</f>
        <v>#REF!</v>
      </c>
      <c r="C85" t="e">
        <f>Output5!#REF!</f>
        <v>#REF!</v>
      </c>
      <c r="D85" t="e">
        <f>Output5!#REF!</f>
        <v>#REF!</v>
      </c>
      <c r="E85" t="e">
        <f>Output5!#REF!</f>
        <v>#REF!</v>
      </c>
      <c r="F85" t="e">
        <f>Output5!#REF!</f>
        <v>#REF!</v>
      </c>
      <c r="G85" t="e">
        <f>Output5!#REF!</f>
        <v>#REF!</v>
      </c>
      <c r="H85" t="e">
        <f>Output5!#REF!</f>
        <v>#REF!</v>
      </c>
      <c r="I85" t="e">
        <f>Output5!#REF!</f>
        <v>#REF!</v>
      </c>
      <c r="J85" t="e">
        <f>Output5!#REF!</f>
        <v>#REF!</v>
      </c>
      <c r="K85" t="e">
        <f>Output5!#REF!</f>
        <v>#REF!</v>
      </c>
      <c r="L85" t="e">
        <f>Output5!#REF!</f>
        <v>#REF!</v>
      </c>
      <c r="M85" t="e">
        <f>Output5!#REF!</f>
        <v>#REF!</v>
      </c>
    </row>
    <row r="86" spans="1:13" x14ac:dyDescent="0.25">
      <c r="A86" t="e">
        <f>Output5!#REF!</f>
        <v>#REF!</v>
      </c>
      <c r="B86" t="e">
        <f>Output5!#REF!</f>
        <v>#REF!</v>
      </c>
      <c r="C86" t="e">
        <f>Output5!#REF!</f>
        <v>#REF!</v>
      </c>
      <c r="D86" t="e">
        <f>Output5!#REF!</f>
        <v>#REF!</v>
      </c>
      <c r="E86" t="e">
        <f>Output5!#REF!</f>
        <v>#REF!</v>
      </c>
      <c r="F86" t="e">
        <f>Output5!#REF!</f>
        <v>#REF!</v>
      </c>
      <c r="G86" t="e">
        <f>Output5!#REF!</f>
        <v>#REF!</v>
      </c>
      <c r="H86" t="e">
        <f>Output5!#REF!</f>
        <v>#REF!</v>
      </c>
      <c r="I86" t="e">
        <f>Output5!#REF!</f>
        <v>#REF!</v>
      </c>
      <c r="J86" t="e">
        <f>Output5!#REF!</f>
        <v>#REF!</v>
      </c>
      <c r="K86" t="e">
        <f>Output5!#REF!</f>
        <v>#REF!</v>
      </c>
      <c r="L86" t="e">
        <f>Output5!#REF!</f>
        <v>#REF!</v>
      </c>
      <c r="M86" t="e">
        <f>Output5!#REF!</f>
        <v>#REF!</v>
      </c>
    </row>
    <row r="87" spans="1:13" x14ac:dyDescent="0.25">
      <c r="A87" t="e">
        <f>Output5!#REF!</f>
        <v>#REF!</v>
      </c>
      <c r="B87" t="e">
        <f>Output5!#REF!</f>
        <v>#REF!</v>
      </c>
      <c r="C87" t="e">
        <f>Output5!#REF!</f>
        <v>#REF!</v>
      </c>
      <c r="D87" t="e">
        <f>Output5!#REF!</f>
        <v>#REF!</v>
      </c>
      <c r="E87" t="e">
        <f>Output5!#REF!</f>
        <v>#REF!</v>
      </c>
      <c r="F87" t="e">
        <f>Output5!#REF!</f>
        <v>#REF!</v>
      </c>
      <c r="G87" t="e">
        <f>Output5!#REF!</f>
        <v>#REF!</v>
      </c>
      <c r="H87" t="e">
        <f>Output5!#REF!</f>
        <v>#REF!</v>
      </c>
      <c r="I87" t="e">
        <f>Output5!#REF!</f>
        <v>#REF!</v>
      </c>
      <c r="J87" t="e">
        <f>Output5!#REF!</f>
        <v>#REF!</v>
      </c>
      <c r="K87" t="e">
        <f>Output5!#REF!</f>
        <v>#REF!</v>
      </c>
      <c r="L87" t="e">
        <f>Output5!#REF!</f>
        <v>#REF!</v>
      </c>
      <c r="M87" t="e">
        <f>Output5!#REF!</f>
        <v>#REF!</v>
      </c>
    </row>
    <row r="88" spans="1:13" x14ac:dyDescent="0.25">
      <c r="A88" t="e">
        <f>Output5!#REF!</f>
        <v>#REF!</v>
      </c>
      <c r="B88" t="e">
        <f>Output5!#REF!</f>
        <v>#REF!</v>
      </c>
      <c r="C88" t="e">
        <f>Output5!#REF!</f>
        <v>#REF!</v>
      </c>
      <c r="D88" t="e">
        <f>Output5!#REF!</f>
        <v>#REF!</v>
      </c>
      <c r="E88" t="e">
        <f>Output5!#REF!</f>
        <v>#REF!</v>
      </c>
      <c r="F88" t="e">
        <f>Output5!#REF!</f>
        <v>#REF!</v>
      </c>
      <c r="G88" t="e">
        <f>Output5!#REF!</f>
        <v>#REF!</v>
      </c>
      <c r="H88" t="e">
        <f>Output5!#REF!</f>
        <v>#REF!</v>
      </c>
      <c r="I88" t="e">
        <f>Output5!#REF!</f>
        <v>#REF!</v>
      </c>
      <c r="J88" t="e">
        <f>Output5!#REF!</f>
        <v>#REF!</v>
      </c>
      <c r="K88" t="e">
        <f>Output5!#REF!</f>
        <v>#REF!</v>
      </c>
      <c r="L88" t="e">
        <f>Output5!#REF!</f>
        <v>#REF!</v>
      </c>
      <c r="M88" t="e">
        <f>Output5!#REF!</f>
        <v>#REF!</v>
      </c>
    </row>
    <row r="89" spans="1:13" x14ac:dyDescent="0.25">
      <c r="A89" t="e">
        <f>Output5!#REF!</f>
        <v>#REF!</v>
      </c>
      <c r="B89" t="e">
        <f>Output5!#REF!</f>
        <v>#REF!</v>
      </c>
      <c r="C89" t="e">
        <f>Output5!#REF!</f>
        <v>#REF!</v>
      </c>
      <c r="D89" t="e">
        <f>Output5!#REF!</f>
        <v>#REF!</v>
      </c>
      <c r="E89" t="e">
        <f>Output5!#REF!</f>
        <v>#REF!</v>
      </c>
      <c r="F89" t="e">
        <f>Output5!#REF!</f>
        <v>#REF!</v>
      </c>
      <c r="G89" t="e">
        <f>Output5!#REF!</f>
        <v>#REF!</v>
      </c>
      <c r="H89" t="e">
        <f>Output5!#REF!</f>
        <v>#REF!</v>
      </c>
      <c r="I89" t="e">
        <f>Output5!#REF!</f>
        <v>#REF!</v>
      </c>
      <c r="J89" t="e">
        <f>Output5!#REF!</f>
        <v>#REF!</v>
      </c>
      <c r="K89" t="e">
        <f>Output5!#REF!</f>
        <v>#REF!</v>
      </c>
      <c r="L89" t="e">
        <f>Output5!#REF!</f>
        <v>#REF!</v>
      </c>
      <c r="M89" t="e">
        <f>Output5!#REF!</f>
        <v>#REF!</v>
      </c>
    </row>
    <row r="90" spans="1:13" x14ac:dyDescent="0.25">
      <c r="A90" t="e">
        <f>Output5!#REF!</f>
        <v>#REF!</v>
      </c>
      <c r="B90" t="e">
        <f>Output5!#REF!</f>
        <v>#REF!</v>
      </c>
      <c r="C90" t="e">
        <f>Output5!#REF!</f>
        <v>#REF!</v>
      </c>
      <c r="D90" t="e">
        <f>Output5!#REF!</f>
        <v>#REF!</v>
      </c>
      <c r="E90" t="e">
        <f>Output5!#REF!</f>
        <v>#REF!</v>
      </c>
      <c r="F90" t="e">
        <f>Output5!#REF!</f>
        <v>#REF!</v>
      </c>
      <c r="G90" t="e">
        <f>Output5!#REF!</f>
        <v>#REF!</v>
      </c>
      <c r="H90" t="e">
        <f>Output5!#REF!</f>
        <v>#REF!</v>
      </c>
      <c r="I90" t="e">
        <f>Output5!#REF!</f>
        <v>#REF!</v>
      </c>
      <c r="J90" t="e">
        <f>Output5!#REF!</f>
        <v>#REF!</v>
      </c>
      <c r="K90" t="e">
        <f>Output5!#REF!</f>
        <v>#REF!</v>
      </c>
      <c r="L90" t="e">
        <f>Output5!#REF!</f>
        <v>#REF!</v>
      </c>
      <c r="M90" t="e">
        <f>Output5!#REF!</f>
        <v>#REF!</v>
      </c>
    </row>
    <row r="91" spans="1:13" x14ac:dyDescent="0.25">
      <c r="A91" t="e">
        <f>Output5!#REF!</f>
        <v>#REF!</v>
      </c>
      <c r="B91" t="e">
        <f>Output5!#REF!</f>
        <v>#REF!</v>
      </c>
      <c r="C91" t="e">
        <f>Output5!#REF!</f>
        <v>#REF!</v>
      </c>
      <c r="D91" t="e">
        <f>Output5!#REF!</f>
        <v>#REF!</v>
      </c>
      <c r="E91" t="e">
        <f>Output5!#REF!</f>
        <v>#REF!</v>
      </c>
      <c r="F91" t="e">
        <f>Output5!#REF!</f>
        <v>#REF!</v>
      </c>
      <c r="G91" t="e">
        <f>Output5!#REF!</f>
        <v>#REF!</v>
      </c>
      <c r="H91" t="e">
        <f>Output5!#REF!</f>
        <v>#REF!</v>
      </c>
      <c r="I91" t="e">
        <f>Output5!#REF!</f>
        <v>#REF!</v>
      </c>
      <c r="J91" t="e">
        <f>Output5!#REF!</f>
        <v>#REF!</v>
      </c>
      <c r="K91" t="e">
        <f>Output5!#REF!</f>
        <v>#REF!</v>
      </c>
      <c r="L91" t="e">
        <f>Output5!#REF!</f>
        <v>#REF!</v>
      </c>
      <c r="M91" t="e">
        <f>Output5!#REF!</f>
        <v>#REF!</v>
      </c>
    </row>
    <row r="92" spans="1:13" x14ac:dyDescent="0.25">
      <c r="A92" t="e">
        <f>Output5!#REF!</f>
        <v>#REF!</v>
      </c>
      <c r="B92" t="e">
        <f>Output5!#REF!</f>
        <v>#REF!</v>
      </c>
      <c r="C92" t="e">
        <f>Output5!#REF!</f>
        <v>#REF!</v>
      </c>
      <c r="D92" t="e">
        <f>Output5!#REF!</f>
        <v>#REF!</v>
      </c>
      <c r="E92" t="e">
        <f>Output5!#REF!</f>
        <v>#REF!</v>
      </c>
      <c r="F92" t="e">
        <f>Output5!#REF!</f>
        <v>#REF!</v>
      </c>
      <c r="G92" t="e">
        <f>Output5!#REF!</f>
        <v>#REF!</v>
      </c>
      <c r="H92" t="e">
        <f>Output5!#REF!</f>
        <v>#REF!</v>
      </c>
      <c r="I92" t="e">
        <f>Output5!#REF!</f>
        <v>#REF!</v>
      </c>
      <c r="J92" t="e">
        <f>Output5!#REF!</f>
        <v>#REF!</v>
      </c>
      <c r="K92" t="e">
        <f>Output5!#REF!</f>
        <v>#REF!</v>
      </c>
      <c r="L92" t="e">
        <f>Output5!#REF!</f>
        <v>#REF!</v>
      </c>
      <c r="M92" t="e">
        <f>Output5!#REF!</f>
        <v>#REF!</v>
      </c>
    </row>
    <row r="93" spans="1:13" x14ac:dyDescent="0.25">
      <c r="A93" t="e">
        <f>Output5!#REF!</f>
        <v>#REF!</v>
      </c>
      <c r="B93" t="e">
        <f>Output5!#REF!</f>
        <v>#REF!</v>
      </c>
      <c r="C93" t="e">
        <f>Output5!#REF!</f>
        <v>#REF!</v>
      </c>
      <c r="D93" t="e">
        <f>Output5!#REF!</f>
        <v>#REF!</v>
      </c>
      <c r="E93" t="e">
        <f>Output5!#REF!</f>
        <v>#REF!</v>
      </c>
      <c r="F93" t="e">
        <f>Output5!#REF!</f>
        <v>#REF!</v>
      </c>
      <c r="G93" t="e">
        <f>Output5!#REF!</f>
        <v>#REF!</v>
      </c>
      <c r="H93" t="e">
        <f>Output5!#REF!</f>
        <v>#REF!</v>
      </c>
      <c r="I93" t="e">
        <f>Output5!#REF!</f>
        <v>#REF!</v>
      </c>
      <c r="J93" t="e">
        <f>Output5!#REF!</f>
        <v>#REF!</v>
      </c>
      <c r="K93" t="e">
        <f>Output5!#REF!</f>
        <v>#REF!</v>
      </c>
      <c r="L93" t="e">
        <f>Output5!#REF!</f>
        <v>#REF!</v>
      </c>
      <c r="M93" t="e">
        <f>Output5!#REF!</f>
        <v>#REF!</v>
      </c>
    </row>
    <row r="94" spans="1:13" x14ac:dyDescent="0.25">
      <c r="A94" t="e">
        <f>Output5!#REF!</f>
        <v>#REF!</v>
      </c>
      <c r="B94" t="e">
        <f>Output5!#REF!</f>
        <v>#REF!</v>
      </c>
      <c r="C94" t="e">
        <f>Output5!#REF!</f>
        <v>#REF!</v>
      </c>
      <c r="D94" t="e">
        <f>Output5!#REF!</f>
        <v>#REF!</v>
      </c>
      <c r="E94" t="e">
        <f>Output5!#REF!</f>
        <v>#REF!</v>
      </c>
      <c r="F94" t="e">
        <f>Output5!#REF!</f>
        <v>#REF!</v>
      </c>
      <c r="G94" t="e">
        <f>Output5!#REF!</f>
        <v>#REF!</v>
      </c>
      <c r="H94" t="e">
        <f>Output5!#REF!</f>
        <v>#REF!</v>
      </c>
      <c r="I94" t="e">
        <f>Output5!#REF!</f>
        <v>#REF!</v>
      </c>
      <c r="J94" t="e">
        <f>Output5!#REF!</f>
        <v>#REF!</v>
      </c>
      <c r="K94" t="e">
        <f>Output5!#REF!</f>
        <v>#REF!</v>
      </c>
      <c r="L94" t="e">
        <f>Output5!#REF!</f>
        <v>#REF!</v>
      </c>
      <c r="M94" t="e">
        <f>Output5!#REF!</f>
        <v>#REF!</v>
      </c>
    </row>
    <row r="95" spans="1:13" x14ac:dyDescent="0.25">
      <c r="A95" t="e">
        <f>Output5!#REF!</f>
        <v>#REF!</v>
      </c>
      <c r="B95" t="e">
        <f>Output5!#REF!</f>
        <v>#REF!</v>
      </c>
      <c r="C95" t="e">
        <f>Output5!#REF!</f>
        <v>#REF!</v>
      </c>
      <c r="D95" t="e">
        <f>Output5!#REF!</f>
        <v>#REF!</v>
      </c>
      <c r="E95" t="e">
        <f>Output5!#REF!</f>
        <v>#REF!</v>
      </c>
      <c r="F95" t="e">
        <f>Output5!#REF!</f>
        <v>#REF!</v>
      </c>
      <c r="G95" t="e">
        <f>Output5!#REF!</f>
        <v>#REF!</v>
      </c>
      <c r="H95" t="e">
        <f>Output5!#REF!</f>
        <v>#REF!</v>
      </c>
      <c r="I95" t="e">
        <f>Output5!#REF!</f>
        <v>#REF!</v>
      </c>
      <c r="J95" t="e">
        <f>Output5!#REF!</f>
        <v>#REF!</v>
      </c>
      <c r="K95" t="e">
        <f>Output5!#REF!</f>
        <v>#REF!</v>
      </c>
      <c r="L95" t="e">
        <f>Output5!#REF!</f>
        <v>#REF!</v>
      </c>
      <c r="M95" t="e">
        <f>Output5!#REF!</f>
        <v>#REF!</v>
      </c>
    </row>
    <row r="96" spans="1:13" x14ac:dyDescent="0.25">
      <c r="A96" t="e">
        <f>Output5!#REF!</f>
        <v>#REF!</v>
      </c>
      <c r="B96" t="e">
        <f>Output5!#REF!</f>
        <v>#REF!</v>
      </c>
      <c r="C96" t="e">
        <f>Output5!#REF!</f>
        <v>#REF!</v>
      </c>
      <c r="D96" t="e">
        <f>Output5!#REF!</f>
        <v>#REF!</v>
      </c>
      <c r="E96" t="e">
        <f>Output5!#REF!</f>
        <v>#REF!</v>
      </c>
      <c r="F96" t="e">
        <f>Output5!#REF!</f>
        <v>#REF!</v>
      </c>
      <c r="G96" t="e">
        <f>Output5!#REF!</f>
        <v>#REF!</v>
      </c>
      <c r="H96" t="e">
        <f>Output5!#REF!</f>
        <v>#REF!</v>
      </c>
      <c r="I96" t="e">
        <f>Output5!#REF!</f>
        <v>#REF!</v>
      </c>
      <c r="J96" t="e">
        <f>Output5!#REF!</f>
        <v>#REF!</v>
      </c>
      <c r="K96" t="e">
        <f>Output5!#REF!</f>
        <v>#REF!</v>
      </c>
      <c r="L96" t="e">
        <f>Output5!#REF!</f>
        <v>#REF!</v>
      </c>
      <c r="M96" t="e">
        <f>Output5!#REF!</f>
        <v>#REF!</v>
      </c>
    </row>
    <row r="97" spans="1:13" x14ac:dyDescent="0.25">
      <c r="A97" t="e">
        <f>Output5!#REF!</f>
        <v>#REF!</v>
      </c>
      <c r="B97" t="e">
        <f>Output5!#REF!</f>
        <v>#REF!</v>
      </c>
      <c r="C97" t="e">
        <f>Output5!#REF!</f>
        <v>#REF!</v>
      </c>
      <c r="D97" t="e">
        <f>Output5!#REF!</f>
        <v>#REF!</v>
      </c>
      <c r="E97" t="e">
        <f>Output5!#REF!</f>
        <v>#REF!</v>
      </c>
      <c r="F97" t="e">
        <f>Output5!#REF!</f>
        <v>#REF!</v>
      </c>
      <c r="G97" t="e">
        <f>Output5!#REF!</f>
        <v>#REF!</v>
      </c>
      <c r="H97" t="e">
        <f>Output5!#REF!</f>
        <v>#REF!</v>
      </c>
      <c r="I97" t="e">
        <f>Output5!#REF!</f>
        <v>#REF!</v>
      </c>
      <c r="J97" t="e">
        <f>Output5!#REF!</f>
        <v>#REF!</v>
      </c>
      <c r="K97" t="e">
        <f>Output5!#REF!</f>
        <v>#REF!</v>
      </c>
      <c r="L97" t="e">
        <f>Output5!#REF!</f>
        <v>#REF!</v>
      </c>
      <c r="M97" t="e">
        <f>Output5!#REF!</f>
        <v>#REF!</v>
      </c>
    </row>
    <row r="98" spans="1:13" x14ac:dyDescent="0.25">
      <c r="A98" t="e">
        <f>Output5!#REF!</f>
        <v>#REF!</v>
      </c>
      <c r="B98" t="e">
        <f>Output5!#REF!</f>
        <v>#REF!</v>
      </c>
      <c r="C98" t="e">
        <f>Output5!#REF!</f>
        <v>#REF!</v>
      </c>
      <c r="D98" t="e">
        <f>Output5!#REF!</f>
        <v>#REF!</v>
      </c>
      <c r="E98" t="e">
        <f>Output5!#REF!</f>
        <v>#REF!</v>
      </c>
      <c r="F98" t="e">
        <f>Output5!#REF!</f>
        <v>#REF!</v>
      </c>
      <c r="G98" t="e">
        <f>Output5!#REF!</f>
        <v>#REF!</v>
      </c>
      <c r="H98" t="e">
        <f>Output5!#REF!</f>
        <v>#REF!</v>
      </c>
      <c r="I98" t="e">
        <f>Output5!#REF!</f>
        <v>#REF!</v>
      </c>
      <c r="J98" t="e">
        <f>Output5!#REF!</f>
        <v>#REF!</v>
      </c>
      <c r="K98" t="e">
        <f>Output5!#REF!</f>
        <v>#REF!</v>
      </c>
      <c r="L98" t="e">
        <f>Output5!#REF!</f>
        <v>#REF!</v>
      </c>
      <c r="M98" t="e">
        <f>Output5!#REF!</f>
        <v>#REF!</v>
      </c>
    </row>
    <row r="99" spans="1:13" x14ac:dyDescent="0.25">
      <c r="A99" t="e">
        <f>Output5!#REF!</f>
        <v>#REF!</v>
      </c>
      <c r="B99" t="e">
        <f>Output5!#REF!</f>
        <v>#REF!</v>
      </c>
      <c r="C99" t="e">
        <f>Output5!#REF!</f>
        <v>#REF!</v>
      </c>
      <c r="D99" t="e">
        <f>Output5!#REF!</f>
        <v>#REF!</v>
      </c>
      <c r="E99" t="e">
        <f>Output5!#REF!</f>
        <v>#REF!</v>
      </c>
      <c r="F99" t="e">
        <f>Output5!#REF!</f>
        <v>#REF!</v>
      </c>
      <c r="G99" t="e">
        <f>Output5!#REF!</f>
        <v>#REF!</v>
      </c>
      <c r="H99" t="e">
        <f>Output5!#REF!</f>
        <v>#REF!</v>
      </c>
      <c r="I99" t="e">
        <f>Output5!#REF!</f>
        <v>#REF!</v>
      </c>
      <c r="J99" t="e">
        <f>Output5!#REF!</f>
        <v>#REF!</v>
      </c>
      <c r="K99" t="e">
        <f>Output5!#REF!</f>
        <v>#REF!</v>
      </c>
      <c r="L99" t="e">
        <f>Output5!#REF!</f>
        <v>#REF!</v>
      </c>
      <c r="M99" t="e">
        <f>Output5!#REF!</f>
        <v>#REF!</v>
      </c>
    </row>
    <row r="100" spans="1:13" x14ac:dyDescent="0.25">
      <c r="A100" t="e">
        <f>Output5!#REF!</f>
        <v>#REF!</v>
      </c>
      <c r="B100" t="e">
        <f>Output5!#REF!</f>
        <v>#REF!</v>
      </c>
      <c r="C100" t="e">
        <f>Output5!#REF!</f>
        <v>#REF!</v>
      </c>
      <c r="D100" t="e">
        <f>Output5!#REF!</f>
        <v>#REF!</v>
      </c>
      <c r="E100" t="e">
        <f>Output5!#REF!</f>
        <v>#REF!</v>
      </c>
      <c r="F100" t="e">
        <f>Output5!#REF!</f>
        <v>#REF!</v>
      </c>
      <c r="G100" t="e">
        <f>Output5!#REF!</f>
        <v>#REF!</v>
      </c>
      <c r="H100" t="e">
        <f>Output5!#REF!</f>
        <v>#REF!</v>
      </c>
      <c r="I100" t="e">
        <f>Output5!#REF!</f>
        <v>#REF!</v>
      </c>
      <c r="J100" t="e">
        <f>Output5!#REF!</f>
        <v>#REF!</v>
      </c>
      <c r="K100" t="e">
        <f>Output5!#REF!</f>
        <v>#REF!</v>
      </c>
      <c r="L100" t="e">
        <f>Output5!#REF!</f>
        <v>#REF!</v>
      </c>
      <c r="M100" t="e">
        <f>Output5!#REF!</f>
        <v>#REF!</v>
      </c>
    </row>
    <row r="101" spans="1:13" x14ac:dyDescent="0.25">
      <c r="A101" t="e">
        <f>Output5!#REF!</f>
        <v>#REF!</v>
      </c>
      <c r="B101" t="e">
        <f>Output5!#REF!</f>
        <v>#REF!</v>
      </c>
      <c r="C101" t="e">
        <f>Output5!#REF!</f>
        <v>#REF!</v>
      </c>
      <c r="D101" t="e">
        <f>Output5!#REF!</f>
        <v>#REF!</v>
      </c>
      <c r="E101" t="e">
        <f>Output5!#REF!</f>
        <v>#REF!</v>
      </c>
      <c r="F101" t="e">
        <f>Output5!#REF!</f>
        <v>#REF!</v>
      </c>
      <c r="G101" t="e">
        <f>Output5!#REF!</f>
        <v>#REF!</v>
      </c>
      <c r="H101" t="e">
        <f>Output5!#REF!</f>
        <v>#REF!</v>
      </c>
      <c r="I101" t="e">
        <f>Output5!#REF!</f>
        <v>#REF!</v>
      </c>
      <c r="J101" t="e">
        <f>Output5!#REF!</f>
        <v>#REF!</v>
      </c>
      <c r="K101" t="e">
        <f>Output5!#REF!</f>
        <v>#REF!</v>
      </c>
      <c r="L101" t="e">
        <f>Output5!#REF!</f>
        <v>#REF!</v>
      </c>
      <c r="M101" t="e">
        <f>Output5!#REF!</f>
        <v>#REF!</v>
      </c>
    </row>
    <row r="102" spans="1:13" x14ac:dyDescent="0.25">
      <c r="A102" t="e">
        <f>Output5!#REF!</f>
        <v>#REF!</v>
      </c>
      <c r="B102" t="e">
        <f>Output5!#REF!</f>
        <v>#REF!</v>
      </c>
      <c r="C102" t="e">
        <f>Output5!#REF!</f>
        <v>#REF!</v>
      </c>
      <c r="D102" t="e">
        <f>Output5!#REF!</f>
        <v>#REF!</v>
      </c>
      <c r="E102" t="e">
        <f>Output5!#REF!</f>
        <v>#REF!</v>
      </c>
      <c r="F102" t="e">
        <f>Output5!#REF!</f>
        <v>#REF!</v>
      </c>
      <c r="G102" t="e">
        <f>Output5!#REF!</f>
        <v>#REF!</v>
      </c>
      <c r="H102" t="e">
        <f>Output5!#REF!</f>
        <v>#REF!</v>
      </c>
      <c r="I102" t="e">
        <f>Output5!#REF!</f>
        <v>#REF!</v>
      </c>
      <c r="J102" t="e">
        <f>Output5!#REF!</f>
        <v>#REF!</v>
      </c>
      <c r="K102" t="e">
        <f>Output5!#REF!</f>
        <v>#REF!</v>
      </c>
      <c r="L102" t="e">
        <f>Output5!#REF!</f>
        <v>#REF!</v>
      </c>
      <c r="M102" t="e">
        <f>Output5!#REF!</f>
        <v>#REF!</v>
      </c>
    </row>
    <row r="103" spans="1:13" x14ac:dyDescent="0.25">
      <c r="A103" t="e">
        <f>Output5!#REF!</f>
        <v>#REF!</v>
      </c>
      <c r="B103" t="e">
        <f>Output5!#REF!</f>
        <v>#REF!</v>
      </c>
      <c r="C103" t="e">
        <f>Output5!#REF!</f>
        <v>#REF!</v>
      </c>
      <c r="D103" t="e">
        <f>Output5!#REF!</f>
        <v>#REF!</v>
      </c>
      <c r="E103" t="e">
        <f>Output5!#REF!</f>
        <v>#REF!</v>
      </c>
      <c r="F103" t="e">
        <f>Output5!#REF!</f>
        <v>#REF!</v>
      </c>
      <c r="G103" t="e">
        <f>Output5!#REF!</f>
        <v>#REF!</v>
      </c>
      <c r="H103" t="e">
        <f>Output5!#REF!</f>
        <v>#REF!</v>
      </c>
      <c r="I103" t="e">
        <f>Output5!#REF!</f>
        <v>#REF!</v>
      </c>
      <c r="J103" t="e">
        <f>Output5!#REF!</f>
        <v>#REF!</v>
      </c>
      <c r="K103" t="e">
        <f>Output5!#REF!</f>
        <v>#REF!</v>
      </c>
      <c r="L103" t="e">
        <f>Output5!#REF!</f>
        <v>#REF!</v>
      </c>
      <c r="M103" t="e">
        <f>Output5!#REF!</f>
        <v>#REF!</v>
      </c>
    </row>
    <row r="104" spans="1:13" x14ac:dyDescent="0.25">
      <c r="A104" t="e">
        <f>Output5!#REF!</f>
        <v>#REF!</v>
      </c>
      <c r="B104" t="e">
        <f>Output5!#REF!</f>
        <v>#REF!</v>
      </c>
      <c r="C104" t="e">
        <f>Output5!#REF!</f>
        <v>#REF!</v>
      </c>
      <c r="D104" t="e">
        <f>Output5!#REF!</f>
        <v>#REF!</v>
      </c>
      <c r="E104" t="e">
        <f>Output5!#REF!</f>
        <v>#REF!</v>
      </c>
      <c r="F104" t="e">
        <f>Output5!#REF!</f>
        <v>#REF!</v>
      </c>
      <c r="G104" t="e">
        <f>Output5!#REF!</f>
        <v>#REF!</v>
      </c>
      <c r="H104" t="e">
        <f>Output5!#REF!</f>
        <v>#REF!</v>
      </c>
      <c r="I104" t="e">
        <f>Output5!#REF!</f>
        <v>#REF!</v>
      </c>
      <c r="J104" t="e">
        <f>Output5!#REF!</f>
        <v>#REF!</v>
      </c>
      <c r="K104" t="e">
        <f>Output5!#REF!</f>
        <v>#REF!</v>
      </c>
      <c r="L104" t="e">
        <f>Output5!#REF!</f>
        <v>#REF!</v>
      </c>
      <c r="M104" t="e">
        <f>Output5!#REF!</f>
        <v>#REF!</v>
      </c>
    </row>
    <row r="105" spans="1:13" x14ac:dyDescent="0.25">
      <c r="A105" t="e">
        <f>Output5!#REF!</f>
        <v>#REF!</v>
      </c>
      <c r="B105" t="e">
        <f>Output5!#REF!</f>
        <v>#REF!</v>
      </c>
      <c r="C105" t="e">
        <f>Output5!#REF!</f>
        <v>#REF!</v>
      </c>
      <c r="D105" t="e">
        <f>Output5!#REF!</f>
        <v>#REF!</v>
      </c>
      <c r="E105" t="e">
        <f>Output5!#REF!</f>
        <v>#REF!</v>
      </c>
      <c r="F105" t="e">
        <f>Output5!#REF!</f>
        <v>#REF!</v>
      </c>
      <c r="G105" t="e">
        <f>Output5!#REF!</f>
        <v>#REF!</v>
      </c>
      <c r="H105" t="e">
        <f>Output5!#REF!</f>
        <v>#REF!</v>
      </c>
      <c r="I105" t="e">
        <f>Output5!#REF!</f>
        <v>#REF!</v>
      </c>
      <c r="J105" t="e">
        <f>Output5!#REF!</f>
        <v>#REF!</v>
      </c>
      <c r="K105" t="e">
        <f>Output5!#REF!</f>
        <v>#REF!</v>
      </c>
      <c r="L105" t="e">
        <f>Output5!#REF!</f>
        <v>#REF!</v>
      </c>
      <c r="M105" t="e">
        <f>Output5!#REF!</f>
        <v>#REF!</v>
      </c>
    </row>
    <row r="106" spans="1:13" x14ac:dyDescent="0.25">
      <c r="A106" t="e">
        <f>Output5!#REF!</f>
        <v>#REF!</v>
      </c>
      <c r="B106" t="e">
        <f>Output5!#REF!</f>
        <v>#REF!</v>
      </c>
      <c r="C106" t="e">
        <f>Output5!#REF!</f>
        <v>#REF!</v>
      </c>
      <c r="D106" t="e">
        <f>Output5!#REF!</f>
        <v>#REF!</v>
      </c>
      <c r="E106" t="e">
        <f>Output5!#REF!</f>
        <v>#REF!</v>
      </c>
      <c r="F106" t="e">
        <f>Output5!#REF!</f>
        <v>#REF!</v>
      </c>
      <c r="G106" t="e">
        <f>Output5!#REF!</f>
        <v>#REF!</v>
      </c>
      <c r="H106" t="e">
        <f>Output5!#REF!</f>
        <v>#REF!</v>
      </c>
      <c r="I106" t="e">
        <f>Output5!#REF!</f>
        <v>#REF!</v>
      </c>
      <c r="J106" t="e">
        <f>Output5!#REF!</f>
        <v>#REF!</v>
      </c>
      <c r="K106" t="e">
        <f>Output5!#REF!</f>
        <v>#REF!</v>
      </c>
      <c r="L106" t="e">
        <f>Output5!#REF!</f>
        <v>#REF!</v>
      </c>
      <c r="M106" t="e">
        <f>Output5!#REF!</f>
        <v>#REF!</v>
      </c>
    </row>
    <row r="107" spans="1:13" x14ac:dyDescent="0.25">
      <c r="A107" t="e">
        <f>Output5!#REF!</f>
        <v>#REF!</v>
      </c>
      <c r="B107" t="e">
        <f>Output5!#REF!</f>
        <v>#REF!</v>
      </c>
      <c r="C107" t="e">
        <f>Output5!#REF!</f>
        <v>#REF!</v>
      </c>
      <c r="D107" t="e">
        <f>Output5!#REF!</f>
        <v>#REF!</v>
      </c>
      <c r="E107" t="e">
        <f>Output5!#REF!</f>
        <v>#REF!</v>
      </c>
      <c r="F107" t="e">
        <f>Output5!#REF!</f>
        <v>#REF!</v>
      </c>
      <c r="G107" t="e">
        <f>Output5!#REF!</f>
        <v>#REF!</v>
      </c>
      <c r="H107" t="e">
        <f>Output5!#REF!</f>
        <v>#REF!</v>
      </c>
      <c r="I107" t="e">
        <f>Output5!#REF!</f>
        <v>#REF!</v>
      </c>
      <c r="J107" t="e">
        <f>Output5!#REF!</f>
        <v>#REF!</v>
      </c>
      <c r="K107" t="e">
        <f>Output5!#REF!</f>
        <v>#REF!</v>
      </c>
      <c r="L107" t="e">
        <f>Output5!#REF!</f>
        <v>#REF!</v>
      </c>
      <c r="M107" t="e">
        <f>Output5!#REF!</f>
        <v>#REF!</v>
      </c>
    </row>
    <row r="108" spans="1:13" x14ac:dyDescent="0.25">
      <c r="A108" t="e">
        <f>Output5!#REF!</f>
        <v>#REF!</v>
      </c>
      <c r="B108" t="e">
        <f>Output5!#REF!</f>
        <v>#REF!</v>
      </c>
      <c r="C108" t="e">
        <f>Output5!#REF!</f>
        <v>#REF!</v>
      </c>
      <c r="D108" t="e">
        <f>Output5!#REF!</f>
        <v>#REF!</v>
      </c>
      <c r="E108" t="e">
        <f>Output5!#REF!</f>
        <v>#REF!</v>
      </c>
      <c r="F108" t="e">
        <f>Output5!#REF!</f>
        <v>#REF!</v>
      </c>
      <c r="G108" t="e">
        <f>Output5!#REF!</f>
        <v>#REF!</v>
      </c>
      <c r="H108" t="e">
        <f>Output5!#REF!</f>
        <v>#REF!</v>
      </c>
      <c r="I108" t="e">
        <f>Output5!#REF!</f>
        <v>#REF!</v>
      </c>
      <c r="J108" t="e">
        <f>Output5!#REF!</f>
        <v>#REF!</v>
      </c>
      <c r="K108" t="e">
        <f>Output5!#REF!</f>
        <v>#REF!</v>
      </c>
      <c r="L108" t="e">
        <f>Output5!#REF!</f>
        <v>#REF!</v>
      </c>
      <c r="M108" t="e">
        <f>Output5!#REF!</f>
        <v>#REF!</v>
      </c>
    </row>
    <row r="109" spans="1:13" x14ac:dyDescent="0.25">
      <c r="A109" t="e">
        <f>Output5!#REF!</f>
        <v>#REF!</v>
      </c>
      <c r="B109" t="e">
        <f>Output5!#REF!</f>
        <v>#REF!</v>
      </c>
      <c r="C109" t="e">
        <f>Output5!#REF!</f>
        <v>#REF!</v>
      </c>
      <c r="D109" t="e">
        <f>Output5!#REF!</f>
        <v>#REF!</v>
      </c>
      <c r="E109" t="e">
        <f>Output5!#REF!</f>
        <v>#REF!</v>
      </c>
      <c r="F109" t="e">
        <f>Output5!#REF!</f>
        <v>#REF!</v>
      </c>
      <c r="G109" t="e">
        <f>Output5!#REF!</f>
        <v>#REF!</v>
      </c>
      <c r="H109" t="e">
        <f>Output5!#REF!</f>
        <v>#REF!</v>
      </c>
      <c r="I109" t="e">
        <f>Output5!#REF!</f>
        <v>#REF!</v>
      </c>
      <c r="J109" t="e">
        <f>Output5!#REF!</f>
        <v>#REF!</v>
      </c>
      <c r="K109" t="e">
        <f>Output5!#REF!</f>
        <v>#REF!</v>
      </c>
      <c r="L109" t="e">
        <f>Output5!#REF!</f>
        <v>#REF!</v>
      </c>
      <c r="M109" t="e">
        <f>Output5!#REF!</f>
        <v>#REF!</v>
      </c>
    </row>
    <row r="110" spans="1:13" x14ac:dyDescent="0.25">
      <c r="A110" t="e">
        <f>Output5!#REF!</f>
        <v>#REF!</v>
      </c>
      <c r="B110" t="e">
        <f>Output5!#REF!</f>
        <v>#REF!</v>
      </c>
      <c r="C110" t="e">
        <f>Output5!#REF!</f>
        <v>#REF!</v>
      </c>
      <c r="D110" t="e">
        <f>Output5!#REF!</f>
        <v>#REF!</v>
      </c>
      <c r="E110" t="e">
        <f>Output5!#REF!</f>
        <v>#REF!</v>
      </c>
      <c r="F110" t="e">
        <f>Output5!#REF!</f>
        <v>#REF!</v>
      </c>
      <c r="G110" t="e">
        <f>Output5!#REF!</f>
        <v>#REF!</v>
      </c>
      <c r="H110" t="e">
        <f>Output5!#REF!</f>
        <v>#REF!</v>
      </c>
      <c r="I110" t="e">
        <f>Output5!#REF!</f>
        <v>#REF!</v>
      </c>
      <c r="J110" t="e">
        <f>Output5!#REF!</f>
        <v>#REF!</v>
      </c>
      <c r="K110" t="e">
        <f>Output5!#REF!</f>
        <v>#REF!</v>
      </c>
      <c r="L110" t="e">
        <f>Output5!#REF!</f>
        <v>#REF!</v>
      </c>
      <c r="M110" t="e">
        <f>Output5!#REF!</f>
        <v>#REF!</v>
      </c>
    </row>
    <row r="111" spans="1:13" x14ac:dyDescent="0.25">
      <c r="A111" t="e">
        <f>Output5!#REF!</f>
        <v>#REF!</v>
      </c>
      <c r="B111" t="e">
        <f>Output5!#REF!</f>
        <v>#REF!</v>
      </c>
      <c r="C111" t="e">
        <f>Output5!#REF!</f>
        <v>#REF!</v>
      </c>
      <c r="D111" t="e">
        <f>Output5!#REF!</f>
        <v>#REF!</v>
      </c>
      <c r="E111" t="e">
        <f>Output5!#REF!</f>
        <v>#REF!</v>
      </c>
      <c r="F111" t="e">
        <f>Output5!#REF!</f>
        <v>#REF!</v>
      </c>
      <c r="G111" t="e">
        <f>Output5!#REF!</f>
        <v>#REF!</v>
      </c>
      <c r="H111" t="e">
        <f>Output5!#REF!</f>
        <v>#REF!</v>
      </c>
      <c r="I111" t="e">
        <f>Output5!#REF!</f>
        <v>#REF!</v>
      </c>
      <c r="J111" t="e">
        <f>Output5!#REF!</f>
        <v>#REF!</v>
      </c>
      <c r="K111" t="e">
        <f>Output5!#REF!</f>
        <v>#REF!</v>
      </c>
      <c r="L111" t="e">
        <f>Output5!#REF!</f>
        <v>#REF!</v>
      </c>
      <c r="M111" t="e">
        <f>Output5!#REF!</f>
        <v>#REF!</v>
      </c>
    </row>
    <row r="112" spans="1:13" x14ac:dyDescent="0.25">
      <c r="A112" t="e">
        <f>Output5!#REF!</f>
        <v>#REF!</v>
      </c>
      <c r="B112" t="e">
        <f>Output5!#REF!</f>
        <v>#REF!</v>
      </c>
      <c r="C112" t="e">
        <f>Output5!#REF!</f>
        <v>#REF!</v>
      </c>
      <c r="D112" t="e">
        <f>Output5!#REF!</f>
        <v>#REF!</v>
      </c>
      <c r="E112" t="e">
        <f>Output5!#REF!</f>
        <v>#REF!</v>
      </c>
      <c r="F112" t="e">
        <f>Output5!#REF!</f>
        <v>#REF!</v>
      </c>
      <c r="G112" t="e">
        <f>Output5!#REF!</f>
        <v>#REF!</v>
      </c>
      <c r="H112" t="e">
        <f>Output5!#REF!</f>
        <v>#REF!</v>
      </c>
      <c r="I112" t="e">
        <f>Output5!#REF!</f>
        <v>#REF!</v>
      </c>
      <c r="J112" t="e">
        <f>Output5!#REF!</f>
        <v>#REF!</v>
      </c>
      <c r="K112" t="e">
        <f>Output5!#REF!</f>
        <v>#REF!</v>
      </c>
      <c r="L112" t="e">
        <f>Output5!#REF!</f>
        <v>#REF!</v>
      </c>
      <c r="M112" t="e">
        <f>Output5!#REF!</f>
        <v>#REF!</v>
      </c>
    </row>
    <row r="113" spans="1:13" x14ac:dyDescent="0.25">
      <c r="A113" t="e">
        <f>Output5!#REF!</f>
        <v>#REF!</v>
      </c>
      <c r="B113" t="e">
        <f>Output5!#REF!</f>
        <v>#REF!</v>
      </c>
      <c r="C113" t="e">
        <f>Output5!#REF!</f>
        <v>#REF!</v>
      </c>
      <c r="D113" t="e">
        <f>Output5!#REF!</f>
        <v>#REF!</v>
      </c>
      <c r="E113" t="e">
        <f>Output5!#REF!</f>
        <v>#REF!</v>
      </c>
      <c r="F113" t="e">
        <f>Output5!#REF!</f>
        <v>#REF!</v>
      </c>
      <c r="G113" t="e">
        <f>Output5!#REF!</f>
        <v>#REF!</v>
      </c>
      <c r="H113" t="e">
        <f>Output5!#REF!</f>
        <v>#REF!</v>
      </c>
      <c r="I113" t="e">
        <f>Output5!#REF!</f>
        <v>#REF!</v>
      </c>
      <c r="J113" t="e">
        <f>Output5!#REF!</f>
        <v>#REF!</v>
      </c>
      <c r="K113" t="e">
        <f>Output5!#REF!</f>
        <v>#REF!</v>
      </c>
      <c r="L113" t="e">
        <f>Output5!#REF!</f>
        <v>#REF!</v>
      </c>
      <c r="M113" t="e">
        <f>Output5!#REF!</f>
        <v>#REF!</v>
      </c>
    </row>
    <row r="114" spans="1:13" x14ac:dyDescent="0.25">
      <c r="A114" t="e">
        <f>Output5!#REF!</f>
        <v>#REF!</v>
      </c>
      <c r="B114" t="e">
        <f>Output5!#REF!</f>
        <v>#REF!</v>
      </c>
      <c r="C114" t="e">
        <f>Output5!#REF!</f>
        <v>#REF!</v>
      </c>
      <c r="D114" t="e">
        <f>Output5!#REF!</f>
        <v>#REF!</v>
      </c>
      <c r="E114" t="e">
        <f>Output5!#REF!</f>
        <v>#REF!</v>
      </c>
      <c r="F114" t="e">
        <f>Output5!#REF!</f>
        <v>#REF!</v>
      </c>
      <c r="G114" t="e">
        <f>Output5!#REF!</f>
        <v>#REF!</v>
      </c>
      <c r="H114" t="e">
        <f>Output5!#REF!</f>
        <v>#REF!</v>
      </c>
      <c r="I114" t="e">
        <f>Output5!#REF!</f>
        <v>#REF!</v>
      </c>
      <c r="J114" t="e">
        <f>Output5!#REF!</f>
        <v>#REF!</v>
      </c>
      <c r="K114" t="e">
        <f>Output5!#REF!</f>
        <v>#REF!</v>
      </c>
      <c r="L114" t="e">
        <f>Output5!#REF!</f>
        <v>#REF!</v>
      </c>
      <c r="M114" t="e">
        <f>Output5!#REF!</f>
        <v>#REF!</v>
      </c>
    </row>
    <row r="115" spans="1:13" x14ac:dyDescent="0.25">
      <c r="A115" t="e">
        <f>Output5!#REF!</f>
        <v>#REF!</v>
      </c>
      <c r="B115" t="e">
        <f>Output5!#REF!</f>
        <v>#REF!</v>
      </c>
      <c r="C115" t="e">
        <f>Output5!#REF!</f>
        <v>#REF!</v>
      </c>
      <c r="D115" t="e">
        <f>Output5!#REF!</f>
        <v>#REF!</v>
      </c>
      <c r="E115" t="e">
        <f>Output5!#REF!</f>
        <v>#REF!</v>
      </c>
      <c r="F115" t="e">
        <f>Output5!#REF!</f>
        <v>#REF!</v>
      </c>
      <c r="G115" t="e">
        <f>Output5!#REF!</f>
        <v>#REF!</v>
      </c>
      <c r="H115" t="e">
        <f>Output5!#REF!</f>
        <v>#REF!</v>
      </c>
      <c r="I115" t="e">
        <f>Output5!#REF!</f>
        <v>#REF!</v>
      </c>
      <c r="J115" t="e">
        <f>Output5!#REF!</f>
        <v>#REF!</v>
      </c>
      <c r="K115" t="e">
        <f>Output5!#REF!</f>
        <v>#REF!</v>
      </c>
      <c r="L115" t="e">
        <f>Output5!#REF!</f>
        <v>#REF!</v>
      </c>
      <c r="M115" t="e">
        <f>Output5!#REF!</f>
        <v>#REF!</v>
      </c>
    </row>
    <row r="116" spans="1:13" x14ac:dyDescent="0.25">
      <c r="A116" t="e">
        <f>Output5!#REF!</f>
        <v>#REF!</v>
      </c>
      <c r="B116" t="e">
        <f>Output5!#REF!</f>
        <v>#REF!</v>
      </c>
      <c r="C116" t="e">
        <f>Output5!#REF!</f>
        <v>#REF!</v>
      </c>
      <c r="D116" t="e">
        <f>Output5!#REF!</f>
        <v>#REF!</v>
      </c>
      <c r="E116" t="e">
        <f>Output5!#REF!</f>
        <v>#REF!</v>
      </c>
      <c r="F116" t="e">
        <f>Output5!#REF!</f>
        <v>#REF!</v>
      </c>
      <c r="G116" t="e">
        <f>Output5!#REF!</f>
        <v>#REF!</v>
      </c>
      <c r="H116" t="e">
        <f>Output5!#REF!</f>
        <v>#REF!</v>
      </c>
      <c r="I116" t="e">
        <f>Output5!#REF!</f>
        <v>#REF!</v>
      </c>
      <c r="J116" t="e">
        <f>Output5!#REF!</f>
        <v>#REF!</v>
      </c>
      <c r="K116" t="e">
        <f>Output5!#REF!</f>
        <v>#REF!</v>
      </c>
      <c r="L116" t="e">
        <f>Output5!#REF!</f>
        <v>#REF!</v>
      </c>
      <c r="M116" t="e">
        <f>Output5!#REF!</f>
        <v>#REF!</v>
      </c>
    </row>
    <row r="117" spans="1:13" x14ac:dyDescent="0.25">
      <c r="A117" t="e">
        <f>Output5!#REF!</f>
        <v>#REF!</v>
      </c>
      <c r="B117" t="e">
        <f>Output5!#REF!</f>
        <v>#REF!</v>
      </c>
      <c r="C117" t="e">
        <f>Output5!#REF!</f>
        <v>#REF!</v>
      </c>
      <c r="D117" t="e">
        <f>Output5!#REF!</f>
        <v>#REF!</v>
      </c>
      <c r="E117" t="e">
        <f>Output5!#REF!</f>
        <v>#REF!</v>
      </c>
      <c r="F117" t="e">
        <f>Output5!#REF!</f>
        <v>#REF!</v>
      </c>
      <c r="G117" t="e">
        <f>Output5!#REF!</f>
        <v>#REF!</v>
      </c>
      <c r="H117" t="e">
        <f>Output5!#REF!</f>
        <v>#REF!</v>
      </c>
      <c r="I117" t="e">
        <f>Output5!#REF!</f>
        <v>#REF!</v>
      </c>
      <c r="J117" t="e">
        <f>Output5!#REF!</f>
        <v>#REF!</v>
      </c>
      <c r="K117" t="e">
        <f>Output5!#REF!</f>
        <v>#REF!</v>
      </c>
      <c r="L117" t="e">
        <f>Output5!#REF!</f>
        <v>#REF!</v>
      </c>
      <c r="M117" t="e">
        <f>Output5!#REF!</f>
        <v>#REF!</v>
      </c>
    </row>
    <row r="118" spans="1:13" x14ac:dyDescent="0.25">
      <c r="A118" t="e">
        <f>Output5!#REF!</f>
        <v>#REF!</v>
      </c>
      <c r="B118" t="e">
        <f>Output5!#REF!</f>
        <v>#REF!</v>
      </c>
      <c r="C118" t="e">
        <f>Output5!#REF!</f>
        <v>#REF!</v>
      </c>
      <c r="D118" t="e">
        <f>Output5!#REF!</f>
        <v>#REF!</v>
      </c>
      <c r="E118" t="e">
        <f>Output5!#REF!</f>
        <v>#REF!</v>
      </c>
      <c r="F118" t="e">
        <f>Output5!#REF!</f>
        <v>#REF!</v>
      </c>
      <c r="G118" t="e">
        <f>Output5!#REF!</f>
        <v>#REF!</v>
      </c>
      <c r="H118" t="e">
        <f>Output5!#REF!</f>
        <v>#REF!</v>
      </c>
      <c r="I118" t="e">
        <f>Output5!#REF!</f>
        <v>#REF!</v>
      </c>
      <c r="J118" t="e">
        <f>Output5!#REF!</f>
        <v>#REF!</v>
      </c>
      <c r="K118" t="e">
        <f>Output5!#REF!</f>
        <v>#REF!</v>
      </c>
      <c r="L118" t="e">
        <f>Output5!#REF!</f>
        <v>#REF!</v>
      </c>
      <c r="M118" t="e">
        <f>Output5!#REF!</f>
        <v>#REF!</v>
      </c>
    </row>
    <row r="119" spans="1:13" x14ac:dyDescent="0.25">
      <c r="A119" t="e">
        <f>Output5!#REF!</f>
        <v>#REF!</v>
      </c>
      <c r="B119" t="e">
        <f>Output5!#REF!</f>
        <v>#REF!</v>
      </c>
      <c r="C119" t="e">
        <f>Output5!#REF!</f>
        <v>#REF!</v>
      </c>
      <c r="D119" t="e">
        <f>Output5!#REF!</f>
        <v>#REF!</v>
      </c>
      <c r="E119" t="e">
        <f>Output5!#REF!</f>
        <v>#REF!</v>
      </c>
      <c r="F119" t="e">
        <f>Output5!#REF!</f>
        <v>#REF!</v>
      </c>
      <c r="G119" t="e">
        <f>Output5!#REF!</f>
        <v>#REF!</v>
      </c>
      <c r="H119" t="e">
        <f>Output5!#REF!</f>
        <v>#REF!</v>
      </c>
      <c r="I119" t="e">
        <f>Output5!#REF!</f>
        <v>#REF!</v>
      </c>
      <c r="J119" t="e">
        <f>Output5!#REF!</f>
        <v>#REF!</v>
      </c>
      <c r="K119" t="e">
        <f>Output5!#REF!</f>
        <v>#REF!</v>
      </c>
      <c r="L119" t="e">
        <f>Output5!#REF!</f>
        <v>#REF!</v>
      </c>
      <c r="M119" t="e">
        <f>Output5!#REF!</f>
        <v>#REF!</v>
      </c>
    </row>
    <row r="120" spans="1:13" x14ac:dyDescent="0.25">
      <c r="A120" t="e">
        <f>Output5!#REF!</f>
        <v>#REF!</v>
      </c>
      <c r="B120" t="e">
        <f>Output5!#REF!</f>
        <v>#REF!</v>
      </c>
      <c r="C120" t="e">
        <f>Output5!#REF!</f>
        <v>#REF!</v>
      </c>
      <c r="D120" t="e">
        <f>Output5!#REF!</f>
        <v>#REF!</v>
      </c>
      <c r="E120" t="e">
        <f>Output5!#REF!</f>
        <v>#REF!</v>
      </c>
      <c r="F120" t="e">
        <f>Output5!#REF!</f>
        <v>#REF!</v>
      </c>
      <c r="G120" t="e">
        <f>Output5!#REF!</f>
        <v>#REF!</v>
      </c>
      <c r="H120" t="e">
        <f>Output5!#REF!</f>
        <v>#REF!</v>
      </c>
      <c r="I120" t="e">
        <f>Output5!#REF!</f>
        <v>#REF!</v>
      </c>
      <c r="J120" t="e">
        <f>Output5!#REF!</f>
        <v>#REF!</v>
      </c>
      <c r="K120" t="e">
        <f>Output5!#REF!</f>
        <v>#REF!</v>
      </c>
      <c r="L120" t="e">
        <f>Output5!#REF!</f>
        <v>#REF!</v>
      </c>
      <c r="M120" t="e">
        <f>Output5!#REF!</f>
        <v>#REF!</v>
      </c>
    </row>
    <row r="121" spans="1:13" x14ac:dyDescent="0.25">
      <c r="A121" t="e">
        <f>Output5!#REF!</f>
        <v>#REF!</v>
      </c>
      <c r="B121" t="e">
        <f>Output5!#REF!</f>
        <v>#REF!</v>
      </c>
      <c r="C121" t="e">
        <f>Output5!#REF!</f>
        <v>#REF!</v>
      </c>
      <c r="D121" t="e">
        <f>Output5!#REF!</f>
        <v>#REF!</v>
      </c>
      <c r="E121" t="e">
        <f>Output5!#REF!</f>
        <v>#REF!</v>
      </c>
      <c r="F121" t="e">
        <f>Output5!#REF!</f>
        <v>#REF!</v>
      </c>
      <c r="G121" t="e">
        <f>Output5!#REF!</f>
        <v>#REF!</v>
      </c>
      <c r="H121" t="e">
        <f>Output5!#REF!</f>
        <v>#REF!</v>
      </c>
      <c r="I121" t="e">
        <f>Output5!#REF!</f>
        <v>#REF!</v>
      </c>
      <c r="J121" t="e">
        <f>Output5!#REF!</f>
        <v>#REF!</v>
      </c>
      <c r="K121" t="e">
        <f>Output5!#REF!</f>
        <v>#REF!</v>
      </c>
      <c r="L121" t="e">
        <f>Output5!#REF!</f>
        <v>#REF!</v>
      </c>
      <c r="M121" t="e">
        <f>Output5!#REF!</f>
        <v>#REF!</v>
      </c>
    </row>
    <row r="122" spans="1:13" x14ac:dyDescent="0.25">
      <c r="A122" t="e">
        <f>Output5!#REF!</f>
        <v>#REF!</v>
      </c>
      <c r="B122" t="e">
        <f>Output5!#REF!</f>
        <v>#REF!</v>
      </c>
      <c r="C122" t="e">
        <f>Output5!#REF!</f>
        <v>#REF!</v>
      </c>
      <c r="D122" t="e">
        <f>Output5!#REF!</f>
        <v>#REF!</v>
      </c>
      <c r="E122" t="e">
        <f>Output5!#REF!</f>
        <v>#REF!</v>
      </c>
      <c r="F122" t="e">
        <f>Output5!#REF!</f>
        <v>#REF!</v>
      </c>
      <c r="G122" t="e">
        <f>Output5!#REF!</f>
        <v>#REF!</v>
      </c>
      <c r="H122" t="e">
        <f>Output5!#REF!</f>
        <v>#REF!</v>
      </c>
      <c r="I122" t="e">
        <f>Output5!#REF!</f>
        <v>#REF!</v>
      </c>
      <c r="J122" t="e">
        <f>Output5!#REF!</f>
        <v>#REF!</v>
      </c>
      <c r="K122" t="e">
        <f>Output5!#REF!</f>
        <v>#REF!</v>
      </c>
      <c r="L122" t="e">
        <f>Output5!#REF!</f>
        <v>#REF!</v>
      </c>
      <c r="M122" t="e">
        <f>Output5!#REF!</f>
        <v>#REF!</v>
      </c>
    </row>
    <row r="123" spans="1:13" x14ac:dyDescent="0.25">
      <c r="A123" t="e">
        <f>Output5!#REF!</f>
        <v>#REF!</v>
      </c>
      <c r="B123" t="e">
        <f>Output5!#REF!</f>
        <v>#REF!</v>
      </c>
      <c r="C123" t="e">
        <f>Output5!#REF!</f>
        <v>#REF!</v>
      </c>
      <c r="D123" t="e">
        <f>Output5!#REF!</f>
        <v>#REF!</v>
      </c>
      <c r="E123" t="e">
        <f>Output5!#REF!</f>
        <v>#REF!</v>
      </c>
      <c r="F123" t="e">
        <f>Output5!#REF!</f>
        <v>#REF!</v>
      </c>
      <c r="G123" t="e">
        <f>Output5!#REF!</f>
        <v>#REF!</v>
      </c>
      <c r="H123" t="e">
        <f>Output5!#REF!</f>
        <v>#REF!</v>
      </c>
      <c r="I123" t="e">
        <f>Output5!#REF!</f>
        <v>#REF!</v>
      </c>
      <c r="J123" t="e">
        <f>Output5!#REF!</f>
        <v>#REF!</v>
      </c>
      <c r="K123" t="e">
        <f>Output5!#REF!</f>
        <v>#REF!</v>
      </c>
      <c r="L123" t="e">
        <f>Output5!#REF!</f>
        <v>#REF!</v>
      </c>
      <c r="M123" t="e">
        <f>Output5!#REF!</f>
        <v>#REF!</v>
      </c>
    </row>
    <row r="124" spans="1:13" x14ac:dyDescent="0.25">
      <c r="A124" t="e">
        <f>Output5!#REF!</f>
        <v>#REF!</v>
      </c>
      <c r="B124" t="e">
        <f>Output5!#REF!</f>
        <v>#REF!</v>
      </c>
      <c r="C124" t="e">
        <f>Output5!#REF!</f>
        <v>#REF!</v>
      </c>
      <c r="D124" t="e">
        <f>Output5!#REF!</f>
        <v>#REF!</v>
      </c>
      <c r="E124" t="e">
        <f>Output5!#REF!</f>
        <v>#REF!</v>
      </c>
      <c r="F124" t="e">
        <f>Output5!#REF!</f>
        <v>#REF!</v>
      </c>
      <c r="G124" t="e">
        <f>Output5!#REF!</f>
        <v>#REF!</v>
      </c>
      <c r="H124" t="e">
        <f>Output5!#REF!</f>
        <v>#REF!</v>
      </c>
      <c r="I124" t="e">
        <f>Output5!#REF!</f>
        <v>#REF!</v>
      </c>
      <c r="J124" t="e">
        <f>Output5!#REF!</f>
        <v>#REF!</v>
      </c>
      <c r="K124" t="e">
        <f>Output5!#REF!</f>
        <v>#REF!</v>
      </c>
      <c r="L124" t="e">
        <f>Output5!#REF!</f>
        <v>#REF!</v>
      </c>
      <c r="M124" t="e">
        <f>Output5!#REF!</f>
        <v>#REF!</v>
      </c>
    </row>
    <row r="125" spans="1:13" x14ac:dyDescent="0.25">
      <c r="A125" t="e">
        <f>Output5!#REF!</f>
        <v>#REF!</v>
      </c>
      <c r="B125" t="e">
        <f>Output5!#REF!</f>
        <v>#REF!</v>
      </c>
      <c r="C125" t="e">
        <f>Output5!#REF!</f>
        <v>#REF!</v>
      </c>
      <c r="D125" t="e">
        <f>Output5!#REF!</f>
        <v>#REF!</v>
      </c>
      <c r="E125" t="e">
        <f>Output5!#REF!</f>
        <v>#REF!</v>
      </c>
      <c r="F125" t="e">
        <f>Output5!#REF!</f>
        <v>#REF!</v>
      </c>
      <c r="G125" t="e">
        <f>Output5!#REF!</f>
        <v>#REF!</v>
      </c>
      <c r="H125" t="e">
        <f>Output5!#REF!</f>
        <v>#REF!</v>
      </c>
      <c r="I125" t="e">
        <f>Output5!#REF!</f>
        <v>#REF!</v>
      </c>
      <c r="J125" t="e">
        <f>Output5!#REF!</f>
        <v>#REF!</v>
      </c>
      <c r="K125" t="e">
        <f>Output5!#REF!</f>
        <v>#REF!</v>
      </c>
      <c r="L125" t="e">
        <f>Output5!#REF!</f>
        <v>#REF!</v>
      </c>
      <c r="M125" t="e">
        <f>Output5!#REF!</f>
        <v>#REF!</v>
      </c>
    </row>
    <row r="126" spans="1:13" x14ac:dyDescent="0.25">
      <c r="A126" t="e">
        <f>Output5!#REF!</f>
        <v>#REF!</v>
      </c>
      <c r="B126" t="e">
        <f>Output5!#REF!</f>
        <v>#REF!</v>
      </c>
      <c r="C126" t="e">
        <f>Output5!#REF!</f>
        <v>#REF!</v>
      </c>
      <c r="D126" t="e">
        <f>Output5!#REF!</f>
        <v>#REF!</v>
      </c>
      <c r="E126" t="e">
        <f>Output5!#REF!</f>
        <v>#REF!</v>
      </c>
      <c r="F126" t="e">
        <f>Output5!#REF!</f>
        <v>#REF!</v>
      </c>
      <c r="G126" t="e">
        <f>Output5!#REF!</f>
        <v>#REF!</v>
      </c>
      <c r="H126" t="e">
        <f>Output5!#REF!</f>
        <v>#REF!</v>
      </c>
      <c r="I126" t="e">
        <f>Output5!#REF!</f>
        <v>#REF!</v>
      </c>
      <c r="J126" t="e">
        <f>Output5!#REF!</f>
        <v>#REF!</v>
      </c>
      <c r="K126" t="e">
        <f>Output5!#REF!</f>
        <v>#REF!</v>
      </c>
      <c r="L126" t="e">
        <f>Output5!#REF!</f>
        <v>#REF!</v>
      </c>
      <c r="M126" t="e">
        <f>Output5!#REF!</f>
        <v>#REF!</v>
      </c>
    </row>
    <row r="127" spans="1:13" x14ac:dyDescent="0.25">
      <c r="A127" t="e">
        <f>Output5!#REF!</f>
        <v>#REF!</v>
      </c>
      <c r="B127" t="e">
        <f>Output5!#REF!</f>
        <v>#REF!</v>
      </c>
      <c r="C127" t="e">
        <f>Output5!#REF!</f>
        <v>#REF!</v>
      </c>
      <c r="D127" t="e">
        <f>Output5!#REF!</f>
        <v>#REF!</v>
      </c>
      <c r="E127" t="e">
        <f>Output5!#REF!</f>
        <v>#REF!</v>
      </c>
      <c r="F127" t="e">
        <f>Output5!#REF!</f>
        <v>#REF!</v>
      </c>
      <c r="G127" t="e">
        <f>Output5!#REF!</f>
        <v>#REF!</v>
      </c>
      <c r="H127" t="e">
        <f>Output5!#REF!</f>
        <v>#REF!</v>
      </c>
      <c r="I127" t="e">
        <f>Output5!#REF!</f>
        <v>#REF!</v>
      </c>
      <c r="J127" t="e">
        <f>Output5!#REF!</f>
        <v>#REF!</v>
      </c>
      <c r="K127" t="e">
        <f>Output5!#REF!</f>
        <v>#REF!</v>
      </c>
      <c r="L127" t="e">
        <f>Output5!#REF!</f>
        <v>#REF!</v>
      </c>
      <c r="M127" t="e">
        <f>Output5!#REF!</f>
        <v>#REF!</v>
      </c>
    </row>
    <row r="128" spans="1:13" x14ac:dyDescent="0.25">
      <c r="A128" t="e">
        <f>Output5!#REF!</f>
        <v>#REF!</v>
      </c>
      <c r="B128" t="e">
        <f>Output5!#REF!</f>
        <v>#REF!</v>
      </c>
      <c r="C128" t="e">
        <f>Output5!#REF!</f>
        <v>#REF!</v>
      </c>
      <c r="D128" t="e">
        <f>Output5!#REF!</f>
        <v>#REF!</v>
      </c>
      <c r="E128" t="e">
        <f>Output5!#REF!</f>
        <v>#REF!</v>
      </c>
      <c r="F128" t="e">
        <f>Output5!#REF!</f>
        <v>#REF!</v>
      </c>
      <c r="G128" t="e">
        <f>Output5!#REF!</f>
        <v>#REF!</v>
      </c>
      <c r="H128" t="e">
        <f>Output5!#REF!</f>
        <v>#REF!</v>
      </c>
      <c r="I128" t="e">
        <f>Output5!#REF!</f>
        <v>#REF!</v>
      </c>
      <c r="J128" t="e">
        <f>Output5!#REF!</f>
        <v>#REF!</v>
      </c>
      <c r="K128" t="e">
        <f>Output5!#REF!</f>
        <v>#REF!</v>
      </c>
      <c r="L128" t="e">
        <f>Output5!#REF!</f>
        <v>#REF!</v>
      </c>
      <c r="M128" t="e">
        <f>Output5!#REF!</f>
        <v>#REF!</v>
      </c>
    </row>
    <row r="129" spans="1:13" x14ac:dyDescent="0.25">
      <c r="A129" t="e">
        <f>Output5!#REF!</f>
        <v>#REF!</v>
      </c>
      <c r="B129" t="e">
        <f>Output5!#REF!</f>
        <v>#REF!</v>
      </c>
      <c r="C129" t="e">
        <f>Output5!#REF!</f>
        <v>#REF!</v>
      </c>
      <c r="D129" t="e">
        <f>Output5!#REF!</f>
        <v>#REF!</v>
      </c>
      <c r="E129" t="e">
        <f>Output5!#REF!</f>
        <v>#REF!</v>
      </c>
      <c r="F129" t="e">
        <f>Output5!#REF!</f>
        <v>#REF!</v>
      </c>
      <c r="G129" t="e">
        <f>Output5!#REF!</f>
        <v>#REF!</v>
      </c>
      <c r="H129" t="e">
        <f>Output5!#REF!</f>
        <v>#REF!</v>
      </c>
      <c r="I129" t="e">
        <f>Output5!#REF!</f>
        <v>#REF!</v>
      </c>
      <c r="J129" t="e">
        <f>Output5!#REF!</f>
        <v>#REF!</v>
      </c>
      <c r="K129" t="e">
        <f>Output5!#REF!</f>
        <v>#REF!</v>
      </c>
      <c r="L129" t="e">
        <f>Output5!#REF!</f>
        <v>#REF!</v>
      </c>
      <c r="M129" t="e">
        <f>Output5!#REF!</f>
        <v>#REF!</v>
      </c>
    </row>
    <row r="130" spans="1:13" x14ac:dyDescent="0.25">
      <c r="A130" t="e">
        <f>Output5!#REF!</f>
        <v>#REF!</v>
      </c>
      <c r="B130" t="e">
        <f>Output5!#REF!</f>
        <v>#REF!</v>
      </c>
      <c r="C130" t="e">
        <f>Output5!#REF!</f>
        <v>#REF!</v>
      </c>
      <c r="D130" t="e">
        <f>Output5!#REF!</f>
        <v>#REF!</v>
      </c>
      <c r="E130" t="e">
        <f>Output5!#REF!</f>
        <v>#REF!</v>
      </c>
      <c r="F130" t="e">
        <f>Output5!#REF!</f>
        <v>#REF!</v>
      </c>
      <c r="G130" t="e">
        <f>Output5!#REF!</f>
        <v>#REF!</v>
      </c>
      <c r="H130" t="e">
        <f>Output5!#REF!</f>
        <v>#REF!</v>
      </c>
      <c r="I130" t="e">
        <f>Output5!#REF!</f>
        <v>#REF!</v>
      </c>
      <c r="J130" t="e">
        <f>Output5!#REF!</f>
        <v>#REF!</v>
      </c>
      <c r="K130" t="e">
        <f>Output5!#REF!</f>
        <v>#REF!</v>
      </c>
      <c r="L130" t="e">
        <f>Output5!#REF!</f>
        <v>#REF!</v>
      </c>
      <c r="M130" t="e">
        <f>Output5!#REF!</f>
        <v>#REF!</v>
      </c>
    </row>
    <row r="131" spans="1:13" x14ac:dyDescent="0.25">
      <c r="A131" t="e">
        <f>Output5!#REF!</f>
        <v>#REF!</v>
      </c>
      <c r="B131" t="e">
        <f>Output5!#REF!</f>
        <v>#REF!</v>
      </c>
      <c r="C131" t="e">
        <f>Output5!#REF!</f>
        <v>#REF!</v>
      </c>
      <c r="D131" t="e">
        <f>Output5!#REF!</f>
        <v>#REF!</v>
      </c>
      <c r="E131" t="e">
        <f>Output5!#REF!</f>
        <v>#REF!</v>
      </c>
      <c r="F131" t="e">
        <f>Output5!#REF!</f>
        <v>#REF!</v>
      </c>
      <c r="G131" t="e">
        <f>Output5!#REF!</f>
        <v>#REF!</v>
      </c>
      <c r="H131" t="e">
        <f>Output5!#REF!</f>
        <v>#REF!</v>
      </c>
      <c r="I131" t="e">
        <f>Output5!#REF!</f>
        <v>#REF!</v>
      </c>
      <c r="J131" t="e">
        <f>Output5!#REF!</f>
        <v>#REF!</v>
      </c>
      <c r="K131" t="e">
        <f>Output5!#REF!</f>
        <v>#REF!</v>
      </c>
      <c r="L131" t="e">
        <f>Output5!#REF!</f>
        <v>#REF!</v>
      </c>
      <c r="M131" t="e">
        <f>Output5!#REF!</f>
        <v>#REF!</v>
      </c>
    </row>
    <row r="132" spans="1:13" x14ac:dyDescent="0.25">
      <c r="A132" t="e">
        <f>Output5!#REF!</f>
        <v>#REF!</v>
      </c>
      <c r="B132" t="e">
        <f>Output5!#REF!</f>
        <v>#REF!</v>
      </c>
      <c r="C132" t="e">
        <f>Output5!#REF!</f>
        <v>#REF!</v>
      </c>
      <c r="D132" t="e">
        <f>Output5!#REF!</f>
        <v>#REF!</v>
      </c>
      <c r="E132" t="e">
        <f>Output5!#REF!</f>
        <v>#REF!</v>
      </c>
      <c r="F132" t="e">
        <f>Output5!#REF!</f>
        <v>#REF!</v>
      </c>
      <c r="G132" t="e">
        <f>Output5!#REF!</f>
        <v>#REF!</v>
      </c>
      <c r="H132" t="e">
        <f>Output5!#REF!</f>
        <v>#REF!</v>
      </c>
      <c r="I132" t="e">
        <f>Output5!#REF!</f>
        <v>#REF!</v>
      </c>
      <c r="J132" t="e">
        <f>Output5!#REF!</f>
        <v>#REF!</v>
      </c>
      <c r="K132" t="e">
        <f>Output5!#REF!</f>
        <v>#REF!</v>
      </c>
      <c r="L132" t="e">
        <f>Output5!#REF!</f>
        <v>#REF!</v>
      </c>
      <c r="M132" t="e">
        <f>Output5!#REF!</f>
        <v>#REF!</v>
      </c>
    </row>
    <row r="133" spans="1:13" x14ac:dyDescent="0.25">
      <c r="A133" t="e">
        <f>Output5!#REF!</f>
        <v>#REF!</v>
      </c>
      <c r="B133" t="e">
        <f>Output5!#REF!</f>
        <v>#REF!</v>
      </c>
      <c r="C133" t="e">
        <f>Output5!#REF!</f>
        <v>#REF!</v>
      </c>
      <c r="D133" t="e">
        <f>Output5!#REF!</f>
        <v>#REF!</v>
      </c>
      <c r="E133" t="e">
        <f>Output5!#REF!</f>
        <v>#REF!</v>
      </c>
      <c r="F133" t="e">
        <f>Output5!#REF!</f>
        <v>#REF!</v>
      </c>
      <c r="G133" t="e">
        <f>Output5!#REF!</f>
        <v>#REF!</v>
      </c>
      <c r="H133" t="e">
        <f>Output5!#REF!</f>
        <v>#REF!</v>
      </c>
      <c r="I133" t="e">
        <f>Output5!#REF!</f>
        <v>#REF!</v>
      </c>
      <c r="J133" t="e">
        <f>Output5!#REF!</f>
        <v>#REF!</v>
      </c>
      <c r="K133" t="e">
        <f>Output5!#REF!</f>
        <v>#REF!</v>
      </c>
      <c r="L133" t="e">
        <f>Output5!#REF!</f>
        <v>#REF!</v>
      </c>
      <c r="M133" t="e">
        <f>Output5!#REF!</f>
        <v>#REF!</v>
      </c>
    </row>
    <row r="134" spans="1:13" x14ac:dyDescent="0.25">
      <c r="A134" t="e">
        <f>Output5!#REF!</f>
        <v>#REF!</v>
      </c>
      <c r="B134" t="e">
        <f>Output5!#REF!</f>
        <v>#REF!</v>
      </c>
      <c r="C134" t="e">
        <f>Output5!#REF!</f>
        <v>#REF!</v>
      </c>
      <c r="D134" t="e">
        <f>Output5!#REF!</f>
        <v>#REF!</v>
      </c>
      <c r="E134" t="e">
        <f>Output5!#REF!</f>
        <v>#REF!</v>
      </c>
      <c r="F134" t="e">
        <f>Output5!#REF!</f>
        <v>#REF!</v>
      </c>
      <c r="G134" t="e">
        <f>Output5!#REF!</f>
        <v>#REF!</v>
      </c>
      <c r="H134" t="e">
        <f>Output5!#REF!</f>
        <v>#REF!</v>
      </c>
      <c r="I134" t="e">
        <f>Output5!#REF!</f>
        <v>#REF!</v>
      </c>
      <c r="J134" t="e">
        <f>Output5!#REF!</f>
        <v>#REF!</v>
      </c>
      <c r="K134" t="e">
        <f>Output5!#REF!</f>
        <v>#REF!</v>
      </c>
      <c r="L134" t="e">
        <f>Output5!#REF!</f>
        <v>#REF!</v>
      </c>
      <c r="M134" t="e">
        <f>Output5!#REF!</f>
        <v>#REF!</v>
      </c>
    </row>
    <row r="135" spans="1:13" x14ac:dyDescent="0.25">
      <c r="A135" t="e">
        <f>Output5!#REF!</f>
        <v>#REF!</v>
      </c>
      <c r="B135" t="e">
        <f>Output5!#REF!</f>
        <v>#REF!</v>
      </c>
      <c r="C135" t="e">
        <f>Output5!#REF!</f>
        <v>#REF!</v>
      </c>
      <c r="D135" t="e">
        <f>Output5!#REF!</f>
        <v>#REF!</v>
      </c>
      <c r="E135" t="e">
        <f>Output5!#REF!</f>
        <v>#REF!</v>
      </c>
      <c r="F135" t="e">
        <f>Output5!#REF!</f>
        <v>#REF!</v>
      </c>
      <c r="G135" t="e">
        <f>Output5!#REF!</f>
        <v>#REF!</v>
      </c>
      <c r="H135" t="e">
        <f>Output5!#REF!</f>
        <v>#REF!</v>
      </c>
      <c r="I135" t="e">
        <f>Output5!#REF!</f>
        <v>#REF!</v>
      </c>
      <c r="J135" t="e">
        <f>Output5!#REF!</f>
        <v>#REF!</v>
      </c>
      <c r="K135" t="e">
        <f>Output5!#REF!</f>
        <v>#REF!</v>
      </c>
      <c r="L135" t="e">
        <f>Output5!#REF!</f>
        <v>#REF!</v>
      </c>
      <c r="M135" t="e">
        <f>Output5!#REF!</f>
        <v>#REF!</v>
      </c>
    </row>
    <row r="136" spans="1:13" x14ac:dyDescent="0.25">
      <c r="A136" t="e">
        <f>Output5!#REF!</f>
        <v>#REF!</v>
      </c>
      <c r="B136" t="e">
        <f>Output5!#REF!</f>
        <v>#REF!</v>
      </c>
      <c r="C136" t="e">
        <f>Output5!#REF!</f>
        <v>#REF!</v>
      </c>
      <c r="D136" t="e">
        <f>Output5!#REF!</f>
        <v>#REF!</v>
      </c>
      <c r="E136" t="e">
        <f>Output5!#REF!</f>
        <v>#REF!</v>
      </c>
      <c r="F136" t="e">
        <f>Output5!#REF!</f>
        <v>#REF!</v>
      </c>
      <c r="G136" t="e">
        <f>Output5!#REF!</f>
        <v>#REF!</v>
      </c>
      <c r="H136" t="e">
        <f>Output5!#REF!</f>
        <v>#REF!</v>
      </c>
      <c r="I136" t="e">
        <f>Output5!#REF!</f>
        <v>#REF!</v>
      </c>
      <c r="J136" t="e">
        <f>Output5!#REF!</f>
        <v>#REF!</v>
      </c>
      <c r="K136" t="e">
        <f>Output5!#REF!</f>
        <v>#REF!</v>
      </c>
      <c r="L136" t="e">
        <f>Output5!#REF!</f>
        <v>#REF!</v>
      </c>
      <c r="M136" t="e">
        <f>Output5!#REF!</f>
        <v>#REF!</v>
      </c>
    </row>
    <row r="137" spans="1:13" x14ac:dyDescent="0.25">
      <c r="A137" t="e">
        <f>Output5!#REF!</f>
        <v>#REF!</v>
      </c>
      <c r="B137" t="e">
        <f>Output5!#REF!</f>
        <v>#REF!</v>
      </c>
      <c r="C137" t="e">
        <f>Output5!#REF!</f>
        <v>#REF!</v>
      </c>
      <c r="D137" t="e">
        <f>Output5!#REF!</f>
        <v>#REF!</v>
      </c>
      <c r="E137" t="e">
        <f>Output5!#REF!</f>
        <v>#REF!</v>
      </c>
      <c r="F137" t="e">
        <f>Output5!#REF!</f>
        <v>#REF!</v>
      </c>
      <c r="G137" t="e">
        <f>Output5!#REF!</f>
        <v>#REF!</v>
      </c>
      <c r="H137" t="e">
        <f>Output5!#REF!</f>
        <v>#REF!</v>
      </c>
      <c r="I137" t="e">
        <f>Output5!#REF!</f>
        <v>#REF!</v>
      </c>
      <c r="J137" t="e">
        <f>Output5!#REF!</f>
        <v>#REF!</v>
      </c>
      <c r="K137" t="e">
        <f>Output5!#REF!</f>
        <v>#REF!</v>
      </c>
      <c r="L137" t="e">
        <f>Output5!#REF!</f>
        <v>#REF!</v>
      </c>
      <c r="M137" t="e">
        <f>Output5!#REF!</f>
        <v>#REF!</v>
      </c>
    </row>
    <row r="138" spans="1:13" x14ac:dyDescent="0.25">
      <c r="A138" t="e">
        <f>Output5!#REF!</f>
        <v>#REF!</v>
      </c>
      <c r="B138" t="e">
        <f>Output5!#REF!</f>
        <v>#REF!</v>
      </c>
      <c r="C138" t="e">
        <f>Output5!#REF!</f>
        <v>#REF!</v>
      </c>
      <c r="D138" t="e">
        <f>Output5!#REF!</f>
        <v>#REF!</v>
      </c>
      <c r="E138" t="e">
        <f>Output5!#REF!</f>
        <v>#REF!</v>
      </c>
      <c r="F138" t="e">
        <f>Output5!#REF!</f>
        <v>#REF!</v>
      </c>
      <c r="G138" t="e">
        <f>Output5!#REF!</f>
        <v>#REF!</v>
      </c>
      <c r="H138" t="e">
        <f>Output5!#REF!</f>
        <v>#REF!</v>
      </c>
      <c r="I138" t="e">
        <f>Output5!#REF!</f>
        <v>#REF!</v>
      </c>
      <c r="J138" t="e">
        <f>Output5!#REF!</f>
        <v>#REF!</v>
      </c>
      <c r="K138" t="e">
        <f>Output5!#REF!</f>
        <v>#REF!</v>
      </c>
      <c r="L138" t="e">
        <f>Output5!#REF!</f>
        <v>#REF!</v>
      </c>
      <c r="M138" t="e">
        <f>Output5!#REF!</f>
        <v>#REF!</v>
      </c>
    </row>
    <row r="139" spans="1:13" x14ac:dyDescent="0.25">
      <c r="A139" t="e">
        <f>Output5!#REF!</f>
        <v>#REF!</v>
      </c>
      <c r="B139" t="e">
        <f>Output5!#REF!</f>
        <v>#REF!</v>
      </c>
      <c r="C139" t="e">
        <f>Output5!#REF!</f>
        <v>#REF!</v>
      </c>
      <c r="D139" t="e">
        <f>Output5!#REF!</f>
        <v>#REF!</v>
      </c>
      <c r="E139" t="e">
        <f>Output5!#REF!</f>
        <v>#REF!</v>
      </c>
      <c r="F139" t="e">
        <f>Output5!#REF!</f>
        <v>#REF!</v>
      </c>
      <c r="G139" t="e">
        <f>Output5!#REF!</f>
        <v>#REF!</v>
      </c>
      <c r="H139" t="e">
        <f>Output5!#REF!</f>
        <v>#REF!</v>
      </c>
      <c r="I139" t="e">
        <f>Output5!#REF!</f>
        <v>#REF!</v>
      </c>
      <c r="J139" t="e">
        <f>Output5!#REF!</f>
        <v>#REF!</v>
      </c>
      <c r="K139" t="e">
        <f>Output5!#REF!</f>
        <v>#REF!</v>
      </c>
      <c r="L139" t="e">
        <f>Output5!#REF!</f>
        <v>#REF!</v>
      </c>
      <c r="M139" t="e">
        <f>Output5!#REF!</f>
        <v>#REF!</v>
      </c>
    </row>
    <row r="140" spans="1:13" x14ac:dyDescent="0.25">
      <c r="A140" t="e">
        <f>Output5!#REF!</f>
        <v>#REF!</v>
      </c>
      <c r="B140" t="e">
        <f>Output5!#REF!</f>
        <v>#REF!</v>
      </c>
      <c r="C140" t="e">
        <f>Output5!#REF!</f>
        <v>#REF!</v>
      </c>
      <c r="D140" t="e">
        <f>Output5!#REF!</f>
        <v>#REF!</v>
      </c>
      <c r="E140" t="e">
        <f>Output5!#REF!</f>
        <v>#REF!</v>
      </c>
      <c r="F140" t="e">
        <f>Output5!#REF!</f>
        <v>#REF!</v>
      </c>
      <c r="G140" t="e">
        <f>Output5!#REF!</f>
        <v>#REF!</v>
      </c>
      <c r="H140" t="e">
        <f>Output5!#REF!</f>
        <v>#REF!</v>
      </c>
      <c r="I140" t="e">
        <f>Output5!#REF!</f>
        <v>#REF!</v>
      </c>
      <c r="J140" t="e">
        <f>Output5!#REF!</f>
        <v>#REF!</v>
      </c>
      <c r="K140" t="e">
        <f>Output5!#REF!</f>
        <v>#REF!</v>
      </c>
      <c r="L140" t="e">
        <f>Output5!#REF!</f>
        <v>#REF!</v>
      </c>
      <c r="M140" t="e">
        <f>Output5!#REF!</f>
        <v>#REF!</v>
      </c>
    </row>
    <row r="141" spans="1:13" x14ac:dyDescent="0.25">
      <c r="A141" t="e">
        <f>Output5!#REF!</f>
        <v>#REF!</v>
      </c>
      <c r="B141" t="e">
        <f>Output5!#REF!</f>
        <v>#REF!</v>
      </c>
      <c r="C141" t="e">
        <f>Output5!#REF!</f>
        <v>#REF!</v>
      </c>
      <c r="D141" t="e">
        <f>Output5!#REF!</f>
        <v>#REF!</v>
      </c>
      <c r="E141" t="e">
        <f>Output5!#REF!</f>
        <v>#REF!</v>
      </c>
      <c r="F141" t="e">
        <f>Output5!#REF!</f>
        <v>#REF!</v>
      </c>
      <c r="G141" t="e">
        <f>Output5!#REF!</f>
        <v>#REF!</v>
      </c>
      <c r="H141" t="e">
        <f>Output5!#REF!</f>
        <v>#REF!</v>
      </c>
      <c r="I141" t="e">
        <f>Output5!#REF!</f>
        <v>#REF!</v>
      </c>
      <c r="J141" t="e">
        <f>Output5!#REF!</f>
        <v>#REF!</v>
      </c>
      <c r="K141" t="e">
        <f>Output5!#REF!</f>
        <v>#REF!</v>
      </c>
      <c r="L141" t="e">
        <f>Output5!#REF!</f>
        <v>#REF!</v>
      </c>
      <c r="M141" t="e">
        <f>Output5!#REF!</f>
        <v>#REF!</v>
      </c>
    </row>
    <row r="142" spans="1:13" x14ac:dyDescent="0.25">
      <c r="A142" t="e">
        <f>Output5!#REF!</f>
        <v>#REF!</v>
      </c>
      <c r="B142" t="e">
        <f>Output5!#REF!</f>
        <v>#REF!</v>
      </c>
      <c r="C142" t="e">
        <f>Output5!#REF!</f>
        <v>#REF!</v>
      </c>
      <c r="D142" t="e">
        <f>Output5!#REF!</f>
        <v>#REF!</v>
      </c>
      <c r="E142" t="e">
        <f>Output5!#REF!</f>
        <v>#REF!</v>
      </c>
      <c r="F142" t="e">
        <f>Output5!#REF!</f>
        <v>#REF!</v>
      </c>
      <c r="G142" t="e">
        <f>Output5!#REF!</f>
        <v>#REF!</v>
      </c>
      <c r="H142" t="e">
        <f>Output5!#REF!</f>
        <v>#REF!</v>
      </c>
      <c r="I142" t="e">
        <f>Output5!#REF!</f>
        <v>#REF!</v>
      </c>
      <c r="J142" t="e">
        <f>Output5!#REF!</f>
        <v>#REF!</v>
      </c>
      <c r="K142" t="e">
        <f>Output5!#REF!</f>
        <v>#REF!</v>
      </c>
      <c r="L142" t="e">
        <f>Output5!#REF!</f>
        <v>#REF!</v>
      </c>
      <c r="M142" t="e">
        <f>Output5!#REF!</f>
        <v>#REF!</v>
      </c>
    </row>
    <row r="143" spans="1:13" x14ac:dyDescent="0.25">
      <c r="A143" t="e">
        <f>Output5!#REF!</f>
        <v>#REF!</v>
      </c>
      <c r="B143" t="e">
        <f>Output5!#REF!</f>
        <v>#REF!</v>
      </c>
      <c r="C143" t="e">
        <f>Output5!#REF!</f>
        <v>#REF!</v>
      </c>
      <c r="D143" t="e">
        <f>Output5!#REF!</f>
        <v>#REF!</v>
      </c>
      <c r="E143" t="e">
        <f>Output5!#REF!</f>
        <v>#REF!</v>
      </c>
      <c r="F143" t="e">
        <f>Output5!#REF!</f>
        <v>#REF!</v>
      </c>
      <c r="G143" t="e">
        <f>Output5!#REF!</f>
        <v>#REF!</v>
      </c>
      <c r="H143" t="e">
        <f>Output5!#REF!</f>
        <v>#REF!</v>
      </c>
      <c r="I143" t="e">
        <f>Output5!#REF!</f>
        <v>#REF!</v>
      </c>
      <c r="J143" t="e">
        <f>Output5!#REF!</f>
        <v>#REF!</v>
      </c>
      <c r="K143" t="e">
        <f>Output5!#REF!</f>
        <v>#REF!</v>
      </c>
      <c r="L143" t="e">
        <f>Output5!#REF!</f>
        <v>#REF!</v>
      </c>
      <c r="M143" t="e">
        <f>Output5!#REF!</f>
        <v>#REF!</v>
      </c>
    </row>
    <row r="144" spans="1:13" x14ac:dyDescent="0.25">
      <c r="A144" t="e">
        <f>Output5!#REF!</f>
        <v>#REF!</v>
      </c>
      <c r="B144" t="e">
        <f>Output5!#REF!</f>
        <v>#REF!</v>
      </c>
      <c r="C144" t="e">
        <f>Output5!#REF!</f>
        <v>#REF!</v>
      </c>
      <c r="D144" t="e">
        <f>Output5!#REF!</f>
        <v>#REF!</v>
      </c>
      <c r="E144" t="e">
        <f>Output5!#REF!</f>
        <v>#REF!</v>
      </c>
      <c r="F144" t="e">
        <f>Output5!#REF!</f>
        <v>#REF!</v>
      </c>
      <c r="G144" t="e">
        <f>Output5!#REF!</f>
        <v>#REF!</v>
      </c>
      <c r="H144" t="e">
        <f>Output5!#REF!</f>
        <v>#REF!</v>
      </c>
      <c r="I144" t="e">
        <f>Output5!#REF!</f>
        <v>#REF!</v>
      </c>
      <c r="J144" t="e">
        <f>Output5!#REF!</f>
        <v>#REF!</v>
      </c>
      <c r="K144" t="e">
        <f>Output5!#REF!</f>
        <v>#REF!</v>
      </c>
      <c r="L144" t="e">
        <f>Output5!#REF!</f>
        <v>#REF!</v>
      </c>
      <c r="M144" t="e">
        <f>Output5!#REF!</f>
        <v>#REF!</v>
      </c>
    </row>
    <row r="145" spans="1:13" x14ac:dyDescent="0.25">
      <c r="A145" t="e">
        <f>Output5!#REF!</f>
        <v>#REF!</v>
      </c>
      <c r="B145" t="e">
        <f>Output5!#REF!</f>
        <v>#REF!</v>
      </c>
      <c r="C145" t="e">
        <f>Output5!#REF!</f>
        <v>#REF!</v>
      </c>
      <c r="D145" t="e">
        <f>Output5!#REF!</f>
        <v>#REF!</v>
      </c>
      <c r="E145" t="e">
        <f>Output5!#REF!</f>
        <v>#REF!</v>
      </c>
      <c r="F145" t="e">
        <f>Output5!#REF!</f>
        <v>#REF!</v>
      </c>
      <c r="G145" t="e">
        <f>Output5!#REF!</f>
        <v>#REF!</v>
      </c>
      <c r="H145" t="e">
        <f>Output5!#REF!</f>
        <v>#REF!</v>
      </c>
      <c r="I145" t="e">
        <f>Output5!#REF!</f>
        <v>#REF!</v>
      </c>
      <c r="J145" t="e">
        <f>Output5!#REF!</f>
        <v>#REF!</v>
      </c>
      <c r="K145" t="e">
        <f>Output5!#REF!</f>
        <v>#REF!</v>
      </c>
      <c r="L145" t="e">
        <f>Output5!#REF!</f>
        <v>#REF!</v>
      </c>
      <c r="M145" t="e">
        <f>Output5!#REF!</f>
        <v>#REF!</v>
      </c>
    </row>
    <row r="146" spans="1:13" x14ac:dyDescent="0.25">
      <c r="A146" t="e">
        <f>Output5!#REF!</f>
        <v>#REF!</v>
      </c>
      <c r="B146" t="e">
        <f>Output5!#REF!</f>
        <v>#REF!</v>
      </c>
      <c r="C146" t="e">
        <f>Output5!#REF!</f>
        <v>#REF!</v>
      </c>
      <c r="D146" t="e">
        <f>Output5!#REF!</f>
        <v>#REF!</v>
      </c>
      <c r="E146" t="e">
        <f>Output5!#REF!</f>
        <v>#REF!</v>
      </c>
      <c r="F146" t="e">
        <f>Output5!#REF!</f>
        <v>#REF!</v>
      </c>
      <c r="G146" t="e">
        <f>Output5!#REF!</f>
        <v>#REF!</v>
      </c>
      <c r="H146" t="e">
        <f>Output5!#REF!</f>
        <v>#REF!</v>
      </c>
      <c r="I146" t="e">
        <f>Output5!#REF!</f>
        <v>#REF!</v>
      </c>
      <c r="J146" t="e">
        <f>Output5!#REF!</f>
        <v>#REF!</v>
      </c>
      <c r="K146" t="e">
        <f>Output5!#REF!</f>
        <v>#REF!</v>
      </c>
      <c r="L146" t="e">
        <f>Output5!#REF!</f>
        <v>#REF!</v>
      </c>
      <c r="M146" t="e">
        <f>Output5!#REF!</f>
        <v>#REF!</v>
      </c>
    </row>
    <row r="147" spans="1:13" x14ac:dyDescent="0.25">
      <c r="A147" t="e">
        <f>Output5!#REF!</f>
        <v>#REF!</v>
      </c>
      <c r="B147" t="e">
        <f>Output5!#REF!</f>
        <v>#REF!</v>
      </c>
      <c r="C147" t="e">
        <f>Output5!#REF!</f>
        <v>#REF!</v>
      </c>
      <c r="D147" t="e">
        <f>Output5!#REF!</f>
        <v>#REF!</v>
      </c>
      <c r="E147" t="e">
        <f>Output5!#REF!</f>
        <v>#REF!</v>
      </c>
      <c r="F147" t="e">
        <f>Output5!#REF!</f>
        <v>#REF!</v>
      </c>
      <c r="G147" t="e">
        <f>Output5!#REF!</f>
        <v>#REF!</v>
      </c>
      <c r="H147" t="e">
        <f>Output5!#REF!</f>
        <v>#REF!</v>
      </c>
      <c r="I147" t="e">
        <f>Output5!#REF!</f>
        <v>#REF!</v>
      </c>
      <c r="J147" t="e">
        <f>Output5!#REF!</f>
        <v>#REF!</v>
      </c>
      <c r="K147" t="e">
        <f>Output5!#REF!</f>
        <v>#REF!</v>
      </c>
      <c r="L147" t="e">
        <f>Output5!#REF!</f>
        <v>#REF!</v>
      </c>
      <c r="M147" t="e">
        <f>Output5!#REF!</f>
        <v>#REF!</v>
      </c>
    </row>
    <row r="148" spans="1:13" x14ac:dyDescent="0.25">
      <c r="A148" t="e">
        <f>Output5!#REF!</f>
        <v>#REF!</v>
      </c>
      <c r="B148" t="e">
        <f>Output5!#REF!</f>
        <v>#REF!</v>
      </c>
      <c r="C148" t="e">
        <f>Output5!#REF!</f>
        <v>#REF!</v>
      </c>
      <c r="D148" t="e">
        <f>Output5!#REF!</f>
        <v>#REF!</v>
      </c>
      <c r="E148" t="e">
        <f>Output5!#REF!</f>
        <v>#REF!</v>
      </c>
      <c r="F148" t="e">
        <f>Output5!#REF!</f>
        <v>#REF!</v>
      </c>
      <c r="G148" t="e">
        <f>Output5!#REF!</f>
        <v>#REF!</v>
      </c>
      <c r="H148" t="e">
        <f>Output5!#REF!</f>
        <v>#REF!</v>
      </c>
      <c r="I148" t="e">
        <f>Output5!#REF!</f>
        <v>#REF!</v>
      </c>
      <c r="J148" t="e">
        <f>Output5!#REF!</f>
        <v>#REF!</v>
      </c>
      <c r="K148" t="e">
        <f>Output5!#REF!</f>
        <v>#REF!</v>
      </c>
      <c r="L148" t="e">
        <f>Output5!#REF!</f>
        <v>#REF!</v>
      </c>
      <c r="M148" t="e">
        <f>Output5!#REF!</f>
        <v>#REF!</v>
      </c>
    </row>
    <row r="149" spans="1:13" x14ac:dyDescent="0.25">
      <c r="A149" t="e">
        <f>Output5!#REF!</f>
        <v>#REF!</v>
      </c>
      <c r="B149" t="e">
        <f>Output5!#REF!</f>
        <v>#REF!</v>
      </c>
      <c r="C149" t="e">
        <f>Output5!#REF!</f>
        <v>#REF!</v>
      </c>
      <c r="D149" t="e">
        <f>Output5!#REF!</f>
        <v>#REF!</v>
      </c>
      <c r="E149" t="e">
        <f>Output5!#REF!</f>
        <v>#REF!</v>
      </c>
      <c r="F149" t="e">
        <f>Output5!#REF!</f>
        <v>#REF!</v>
      </c>
      <c r="G149" t="e">
        <f>Output5!#REF!</f>
        <v>#REF!</v>
      </c>
      <c r="H149" t="e">
        <f>Output5!#REF!</f>
        <v>#REF!</v>
      </c>
      <c r="I149" t="e">
        <f>Output5!#REF!</f>
        <v>#REF!</v>
      </c>
      <c r="J149" t="e">
        <f>Output5!#REF!</f>
        <v>#REF!</v>
      </c>
      <c r="K149" t="e">
        <f>Output5!#REF!</f>
        <v>#REF!</v>
      </c>
      <c r="L149" t="e">
        <f>Output5!#REF!</f>
        <v>#REF!</v>
      </c>
      <c r="M149" t="e">
        <f>Output5!#REF!</f>
        <v>#REF!</v>
      </c>
    </row>
    <row r="150" spans="1:13" x14ac:dyDescent="0.25">
      <c r="A150" t="e">
        <f>Output5!#REF!</f>
        <v>#REF!</v>
      </c>
      <c r="B150" t="e">
        <f>Output5!#REF!</f>
        <v>#REF!</v>
      </c>
      <c r="C150" t="e">
        <f>Output5!#REF!</f>
        <v>#REF!</v>
      </c>
      <c r="D150" t="e">
        <f>Output5!#REF!</f>
        <v>#REF!</v>
      </c>
      <c r="E150" t="e">
        <f>Output5!#REF!</f>
        <v>#REF!</v>
      </c>
      <c r="F150" t="e">
        <f>Output5!#REF!</f>
        <v>#REF!</v>
      </c>
      <c r="G150" t="e">
        <f>Output5!#REF!</f>
        <v>#REF!</v>
      </c>
      <c r="H150" t="e">
        <f>Output5!#REF!</f>
        <v>#REF!</v>
      </c>
      <c r="I150" t="e">
        <f>Output5!#REF!</f>
        <v>#REF!</v>
      </c>
      <c r="J150" t="e">
        <f>Output5!#REF!</f>
        <v>#REF!</v>
      </c>
      <c r="K150" t="e">
        <f>Output5!#REF!</f>
        <v>#REF!</v>
      </c>
      <c r="L150" t="e">
        <f>Output5!#REF!</f>
        <v>#REF!</v>
      </c>
      <c r="M150" t="e">
        <f>Output5!#REF!</f>
        <v>#REF!</v>
      </c>
    </row>
    <row r="151" spans="1:13" x14ac:dyDescent="0.25">
      <c r="A151" t="e">
        <f>Output5!#REF!</f>
        <v>#REF!</v>
      </c>
      <c r="B151" t="e">
        <f>Output5!#REF!</f>
        <v>#REF!</v>
      </c>
      <c r="C151" t="e">
        <f>Output5!#REF!</f>
        <v>#REF!</v>
      </c>
      <c r="D151" t="e">
        <f>Output5!#REF!</f>
        <v>#REF!</v>
      </c>
      <c r="E151" t="e">
        <f>Output5!#REF!</f>
        <v>#REF!</v>
      </c>
      <c r="F151" t="e">
        <f>Output5!#REF!</f>
        <v>#REF!</v>
      </c>
      <c r="G151" t="e">
        <f>Output5!#REF!</f>
        <v>#REF!</v>
      </c>
      <c r="H151" t="e">
        <f>Output5!#REF!</f>
        <v>#REF!</v>
      </c>
      <c r="I151" t="e">
        <f>Output5!#REF!</f>
        <v>#REF!</v>
      </c>
      <c r="J151" t="e">
        <f>Output5!#REF!</f>
        <v>#REF!</v>
      </c>
      <c r="K151" t="e">
        <f>Output5!#REF!</f>
        <v>#REF!</v>
      </c>
      <c r="L151" t="e">
        <f>Output5!#REF!</f>
        <v>#REF!</v>
      </c>
      <c r="M151" t="e">
        <f>Output5!#REF!</f>
        <v>#REF!</v>
      </c>
    </row>
    <row r="152" spans="1:13" x14ac:dyDescent="0.25">
      <c r="A152" t="e">
        <f>Output5!#REF!</f>
        <v>#REF!</v>
      </c>
      <c r="B152" t="e">
        <f>Output5!#REF!</f>
        <v>#REF!</v>
      </c>
      <c r="C152" t="e">
        <f>Output5!#REF!</f>
        <v>#REF!</v>
      </c>
      <c r="D152" t="e">
        <f>Output5!#REF!</f>
        <v>#REF!</v>
      </c>
      <c r="E152" t="e">
        <f>Output5!#REF!</f>
        <v>#REF!</v>
      </c>
      <c r="F152" t="e">
        <f>Output5!#REF!</f>
        <v>#REF!</v>
      </c>
      <c r="G152" t="e">
        <f>Output5!#REF!</f>
        <v>#REF!</v>
      </c>
      <c r="H152" t="e">
        <f>Output5!#REF!</f>
        <v>#REF!</v>
      </c>
      <c r="I152" t="e">
        <f>Output5!#REF!</f>
        <v>#REF!</v>
      </c>
      <c r="J152" t="e">
        <f>Output5!#REF!</f>
        <v>#REF!</v>
      </c>
      <c r="K152" t="e">
        <f>Output5!#REF!</f>
        <v>#REF!</v>
      </c>
      <c r="L152" t="e">
        <f>Output5!#REF!</f>
        <v>#REF!</v>
      </c>
      <c r="M152" t="e">
        <f>Output5!#REF!</f>
        <v>#REF!</v>
      </c>
    </row>
    <row r="153" spans="1:13" x14ac:dyDescent="0.25">
      <c r="A153" t="e">
        <f>Output5!#REF!</f>
        <v>#REF!</v>
      </c>
      <c r="B153" t="e">
        <f>Output5!#REF!</f>
        <v>#REF!</v>
      </c>
      <c r="C153" t="e">
        <f>Output5!#REF!</f>
        <v>#REF!</v>
      </c>
      <c r="D153" t="e">
        <f>Output5!#REF!</f>
        <v>#REF!</v>
      </c>
      <c r="E153" t="e">
        <f>Output5!#REF!</f>
        <v>#REF!</v>
      </c>
      <c r="F153" t="e">
        <f>Output5!#REF!</f>
        <v>#REF!</v>
      </c>
      <c r="G153" t="e">
        <f>Output5!#REF!</f>
        <v>#REF!</v>
      </c>
      <c r="H153" t="e">
        <f>Output5!#REF!</f>
        <v>#REF!</v>
      </c>
      <c r="I153" t="e">
        <f>Output5!#REF!</f>
        <v>#REF!</v>
      </c>
      <c r="J153" t="e">
        <f>Output5!#REF!</f>
        <v>#REF!</v>
      </c>
      <c r="K153" t="e">
        <f>Output5!#REF!</f>
        <v>#REF!</v>
      </c>
      <c r="L153" t="e">
        <f>Output5!#REF!</f>
        <v>#REF!</v>
      </c>
      <c r="M153" t="e">
        <f>Output5!#REF!</f>
        <v>#REF!</v>
      </c>
    </row>
    <row r="154" spans="1:13" x14ac:dyDescent="0.25">
      <c r="A154" t="e">
        <f>Output5!#REF!</f>
        <v>#REF!</v>
      </c>
      <c r="B154" t="e">
        <f>Output5!#REF!</f>
        <v>#REF!</v>
      </c>
      <c r="C154" t="e">
        <f>Output5!#REF!</f>
        <v>#REF!</v>
      </c>
      <c r="D154" t="e">
        <f>Output5!#REF!</f>
        <v>#REF!</v>
      </c>
      <c r="E154" t="e">
        <f>Output5!#REF!</f>
        <v>#REF!</v>
      </c>
      <c r="F154" t="e">
        <f>Output5!#REF!</f>
        <v>#REF!</v>
      </c>
      <c r="G154" t="e">
        <f>Output5!#REF!</f>
        <v>#REF!</v>
      </c>
      <c r="H154" t="e">
        <f>Output5!#REF!</f>
        <v>#REF!</v>
      </c>
      <c r="I154" t="e">
        <f>Output5!#REF!</f>
        <v>#REF!</v>
      </c>
      <c r="J154" t="e">
        <f>Output5!#REF!</f>
        <v>#REF!</v>
      </c>
      <c r="K154" t="e">
        <f>Output5!#REF!</f>
        <v>#REF!</v>
      </c>
      <c r="L154" t="e">
        <f>Output5!#REF!</f>
        <v>#REF!</v>
      </c>
      <c r="M154" t="e">
        <f>Output5!#REF!</f>
        <v>#REF!</v>
      </c>
    </row>
    <row r="155" spans="1:13" x14ac:dyDescent="0.25">
      <c r="A155" t="e">
        <f>Output5!#REF!</f>
        <v>#REF!</v>
      </c>
      <c r="B155" t="e">
        <f>Output5!#REF!</f>
        <v>#REF!</v>
      </c>
      <c r="C155" t="e">
        <f>Output5!#REF!</f>
        <v>#REF!</v>
      </c>
      <c r="D155" t="e">
        <f>Output5!#REF!</f>
        <v>#REF!</v>
      </c>
      <c r="E155" t="e">
        <f>Output5!#REF!</f>
        <v>#REF!</v>
      </c>
      <c r="F155" t="e">
        <f>Output5!#REF!</f>
        <v>#REF!</v>
      </c>
      <c r="G155" t="e">
        <f>Output5!#REF!</f>
        <v>#REF!</v>
      </c>
      <c r="H155" t="e">
        <f>Output5!#REF!</f>
        <v>#REF!</v>
      </c>
      <c r="I155" t="e">
        <f>Output5!#REF!</f>
        <v>#REF!</v>
      </c>
      <c r="J155" t="e">
        <f>Output5!#REF!</f>
        <v>#REF!</v>
      </c>
      <c r="K155" t="e">
        <f>Output5!#REF!</f>
        <v>#REF!</v>
      </c>
      <c r="L155" t="e">
        <f>Output5!#REF!</f>
        <v>#REF!</v>
      </c>
      <c r="M155" t="e">
        <f>Output5!#REF!</f>
        <v>#REF!</v>
      </c>
    </row>
    <row r="156" spans="1:13" x14ac:dyDescent="0.25">
      <c r="A156" t="e">
        <f>Output5!#REF!</f>
        <v>#REF!</v>
      </c>
      <c r="B156" t="e">
        <f>Output5!#REF!</f>
        <v>#REF!</v>
      </c>
      <c r="C156" t="e">
        <f>Output5!#REF!</f>
        <v>#REF!</v>
      </c>
      <c r="D156" t="e">
        <f>Output5!#REF!</f>
        <v>#REF!</v>
      </c>
      <c r="E156" t="e">
        <f>Output5!#REF!</f>
        <v>#REF!</v>
      </c>
      <c r="F156" t="e">
        <f>Output5!#REF!</f>
        <v>#REF!</v>
      </c>
      <c r="G156" t="e">
        <f>Output5!#REF!</f>
        <v>#REF!</v>
      </c>
      <c r="H156" t="e">
        <f>Output5!#REF!</f>
        <v>#REF!</v>
      </c>
      <c r="I156" t="e">
        <f>Output5!#REF!</f>
        <v>#REF!</v>
      </c>
      <c r="J156" t="e">
        <f>Output5!#REF!</f>
        <v>#REF!</v>
      </c>
      <c r="K156" t="e">
        <f>Output5!#REF!</f>
        <v>#REF!</v>
      </c>
      <c r="L156" t="e">
        <f>Output5!#REF!</f>
        <v>#REF!</v>
      </c>
      <c r="M156" t="e">
        <f>Output5!#REF!</f>
        <v>#REF!</v>
      </c>
    </row>
    <row r="157" spans="1:13" x14ac:dyDescent="0.25">
      <c r="A157" t="e">
        <f>Output5!#REF!</f>
        <v>#REF!</v>
      </c>
      <c r="B157" t="e">
        <f>Output5!#REF!</f>
        <v>#REF!</v>
      </c>
      <c r="C157" t="e">
        <f>Output5!#REF!</f>
        <v>#REF!</v>
      </c>
      <c r="D157" t="e">
        <f>Output5!#REF!</f>
        <v>#REF!</v>
      </c>
      <c r="E157" t="e">
        <f>Output5!#REF!</f>
        <v>#REF!</v>
      </c>
      <c r="F157" t="e">
        <f>Output5!#REF!</f>
        <v>#REF!</v>
      </c>
      <c r="G157" t="e">
        <f>Output5!#REF!</f>
        <v>#REF!</v>
      </c>
      <c r="H157" t="e">
        <f>Output5!#REF!</f>
        <v>#REF!</v>
      </c>
      <c r="I157" t="e">
        <f>Output5!#REF!</f>
        <v>#REF!</v>
      </c>
      <c r="J157" t="e">
        <f>Output5!#REF!</f>
        <v>#REF!</v>
      </c>
      <c r="K157" t="e">
        <f>Output5!#REF!</f>
        <v>#REF!</v>
      </c>
      <c r="L157" t="e">
        <f>Output5!#REF!</f>
        <v>#REF!</v>
      </c>
      <c r="M157" t="e">
        <f>Output5!#REF!</f>
        <v>#REF!</v>
      </c>
    </row>
    <row r="158" spans="1:13" x14ac:dyDescent="0.25">
      <c r="A158" t="e">
        <f>Output5!#REF!</f>
        <v>#REF!</v>
      </c>
      <c r="B158" t="e">
        <f>Output5!#REF!</f>
        <v>#REF!</v>
      </c>
      <c r="C158" t="e">
        <f>Output5!#REF!</f>
        <v>#REF!</v>
      </c>
      <c r="D158" t="e">
        <f>Output5!#REF!</f>
        <v>#REF!</v>
      </c>
      <c r="E158" t="e">
        <f>Output5!#REF!</f>
        <v>#REF!</v>
      </c>
      <c r="F158" t="e">
        <f>Output5!#REF!</f>
        <v>#REF!</v>
      </c>
      <c r="G158" t="e">
        <f>Output5!#REF!</f>
        <v>#REF!</v>
      </c>
      <c r="H158" t="e">
        <f>Output5!#REF!</f>
        <v>#REF!</v>
      </c>
      <c r="I158" t="e">
        <f>Output5!#REF!</f>
        <v>#REF!</v>
      </c>
      <c r="J158" t="e">
        <f>Output5!#REF!</f>
        <v>#REF!</v>
      </c>
      <c r="K158" t="e">
        <f>Output5!#REF!</f>
        <v>#REF!</v>
      </c>
      <c r="L158" t="e">
        <f>Output5!#REF!</f>
        <v>#REF!</v>
      </c>
      <c r="M158" t="e">
        <f>Output5!#REF!</f>
        <v>#REF!</v>
      </c>
    </row>
    <row r="159" spans="1:13" x14ac:dyDescent="0.25">
      <c r="A159" t="e">
        <f>Output5!#REF!</f>
        <v>#REF!</v>
      </c>
      <c r="B159" t="e">
        <f>Output5!#REF!</f>
        <v>#REF!</v>
      </c>
      <c r="C159" t="e">
        <f>Output5!#REF!</f>
        <v>#REF!</v>
      </c>
      <c r="D159" t="e">
        <f>Output5!#REF!</f>
        <v>#REF!</v>
      </c>
      <c r="E159" t="e">
        <f>Output5!#REF!</f>
        <v>#REF!</v>
      </c>
      <c r="F159" t="e">
        <f>Output5!#REF!</f>
        <v>#REF!</v>
      </c>
      <c r="G159" t="e">
        <f>Output5!#REF!</f>
        <v>#REF!</v>
      </c>
      <c r="H159" t="e">
        <f>Output5!#REF!</f>
        <v>#REF!</v>
      </c>
      <c r="I159" t="e">
        <f>Output5!#REF!</f>
        <v>#REF!</v>
      </c>
      <c r="J159" t="e">
        <f>Output5!#REF!</f>
        <v>#REF!</v>
      </c>
      <c r="K159" t="e">
        <f>Output5!#REF!</f>
        <v>#REF!</v>
      </c>
      <c r="L159" t="e">
        <f>Output5!#REF!</f>
        <v>#REF!</v>
      </c>
      <c r="M159" t="e">
        <f>Output5!#REF!</f>
        <v>#REF!</v>
      </c>
    </row>
    <row r="160" spans="1:13" x14ac:dyDescent="0.25">
      <c r="A160" t="e">
        <f>Output5!#REF!</f>
        <v>#REF!</v>
      </c>
      <c r="B160" t="e">
        <f>Output5!#REF!</f>
        <v>#REF!</v>
      </c>
      <c r="C160" t="e">
        <f>Output5!#REF!</f>
        <v>#REF!</v>
      </c>
      <c r="D160" t="e">
        <f>Output5!#REF!</f>
        <v>#REF!</v>
      </c>
      <c r="E160" t="e">
        <f>Output5!#REF!</f>
        <v>#REF!</v>
      </c>
      <c r="F160" t="e">
        <f>Output5!#REF!</f>
        <v>#REF!</v>
      </c>
      <c r="G160" t="e">
        <f>Output5!#REF!</f>
        <v>#REF!</v>
      </c>
      <c r="H160" t="e">
        <f>Output5!#REF!</f>
        <v>#REF!</v>
      </c>
      <c r="I160" t="e">
        <f>Output5!#REF!</f>
        <v>#REF!</v>
      </c>
      <c r="J160" t="e">
        <f>Output5!#REF!</f>
        <v>#REF!</v>
      </c>
      <c r="K160" t="e">
        <f>Output5!#REF!</f>
        <v>#REF!</v>
      </c>
      <c r="L160" t="e">
        <f>Output5!#REF!</f>
        <v>#REF!</v>
      </c>
      <c r="M160" t="e">
        <f>Output5!#REF!</f>
        <v>#REF!</v>
      </c>
    </row>
    <row r="161" spans="1:13" x14ac:dyDescent="0.25">
      <c r="A161" t="e">
        <f>Output5!#REF!</f>
        <v>#REF!</v>
      </c>
      <c r="B161" t="e">
        <f>Output5!#REF!</f>
        <v>#REF!</v>
      </c>
      <c r="C161" t="e">
        <f>Output5!#REF!</f>
        <v>#REF!</v>
      </c>
      <c r="D161" t="e">
        <f>Output5!#REF!</f>
        <v>#REF!</v>
      </c>
      <c r="E161" t="e">
        <f>Output5!#REF!</f>
        <v>#REF!</v>
      </c>
      <c r="F161" t="e">
        <f>Output5!#REF!</f>
        <v>#REF!</v>
      </c>
      <c r="G161" t="e">
        <f>Output5!#REF!</f>
        <v>#REF!</v>
      </c>
      <c r="H161" t="e">
        <f>Output5!#REF!</f>
        <v>#REF!</v>
      </c>
      <c r="I161" t="e">
        <f>Output5!#REF!</f>
        <v>#REF!</v>
      </c>
      <c r="J161" t="e">
        <f>Output5!#REF!</f>
        <v>#REF!</v>
      </c>
      <c r="K161" t="e">
        <f>Output5!#REF!</f>
        <v>#REF!</v>
      </c>
      <c r="L161" t="e">
        <f>Output5!#REF!</f>
        <v>#REF!</v>
      </c>
      <c r="M161" t="e">
        <f>Output5!#REF!</f>
        <v>#REF!</v>
      </c>
    </row>
    <row r="162" spans="1:13" x14ac:dyDescent="0.25">
      <c r="A162" t="e">
        <f>Output5!#REF!</f>
        <v>#REF!</v>
      </c>
      <c r="B162" t="e">
        <f>Output5!#REF!</f>
        <v>#REF!</v>
      </c>
      <c r="C162" t="e">
        <f>Output5!#REF!</f>
        <v>#REF!</v>
      </c>
      <c r="D162" t="e">
        <f>Output5!#REF!</f>
        <v>#REF!</v>
      </c>
      <c r="E162" t="e">
        <f>Output5!#REF!</f>
        <v>#REF!</v>
      </c>
      <c r="F162" t="e">
        <f>Output5!#REF!</f>
        <v>#REF!</v>
      </c>
      <c r="G162" t="e">
        <f>Output5!#REF!</f>
        <v>#REF!</v>
      </c>
      <c r="H162" t="e">
        <f>Output5!#REF!</f>
        <v>#REF!</v>
      </c>
      <c r="I162" t="e">
        <f>Output5!#REF!</f>
        <v>#REF!</v>
      </c>
      <c r="J162" t="e">
        <f>Output5!#REF!</f>
        <v>#REF!</v>
      </c>
      <c r="K162" t="e">
        <f>Output5!#REF!</f>
        <v>#REF!</v>
      </c>
      <c r="L162" t="e">
        <f>Output5!#REF!</f>
        <v>#REF!</v>
      </c>
      <c r="M162" t="e">
        <f>Output5!#REF!</f>
        <v>#REF!</v>
      </c>
    </row>
    <row r="163" spans="1:13" x14ac:dyDescent="0.25">
      <c r="A163" t="e">
        <f>Output5!#REF!</f>
        <v>#REF!</v>
      </c>
      <c r="B163" t="e">
        <f>Output5!#REF!</f>
        <v>#REF!</v>
      </c>
      <c r="C163" t="e">
        <f>Output5!#REF!</f>
        <v>#REF!</v>
      </c>
      <c r="D163" t="e">
        <f>Output5!#REF!</f>
        <v>#REF!</v>
      </c>
      <c r="E163" t="e">
        <f>Output5!#REF!</f>
        <v>#REF!</v>
      </c>
      <c r="F163" t="e">
        <f>Output5!#REF!</f>
        <v>#REF!</v>
      </c>
      <c r="G163" t="e">
        <f>Output5!#REF!</f>
        <v>#REF!</v>
      </c>
      <c r="H163" t="e">
        <f>Output5!#REF!</f>
        <v>#REF!</v>
      </c>
      <c r="I163" t="e">
        <f>Output5!#REF!</f>
        <v>#REF!</v>
      </c>
      <c r="J163" t="e">
        <f>Output5!#REF!</f>
        <v>#REF!</v>
      </c>
      <c r="K163" t="e">
        <f>Output5!#REF!</f>
        <v>#REF!</v>
      </c>
      <c r="L163" t="e">
        <f>Output5!#REF!</f>
        <v>#REF!</v>
      </c>
      <c r="M163" t="e">
        <f>Output5!#REF!</f>
        <v>#REF!</v>
      </c>
    </row>
    <row r="164" spans="1:13" x14ac:dyDescent="0.25">
      <c r="A164" t="e">
        <f>Output5!#REF!</f>
        <v>#REF!</v>
      </c>
      <c r="B164" t="e">
        <f>Output5!#REF!</f>
        <v>#REF!</v>
      </c>
      <c r="C164" t="e">
        <f>Output5!#REF!</f>
        <v>#REF!</v>
      </c>
      <c r="D164" t="e">
        <f>Output5!#REF!</f>
        <v>#REF!</v>
      </c>
      <c r="E164" t="e">
        <f>Output5!#REF!</f>
        <v>#REF!</v>
      </c>
      <c r="F164" t="e">
        <f>Output5!#REF!</f>
        <v>#REF!</v>
      </c>
      <c r="G164" t="e">
        <f>Output5!#REF!</f>
        <v>#REF!</v>
      </c>
      <c r="H164" t="e">
        <f>Output5!#REF!</f>
        <v>#REF!</v>
      </c>
      <c r="I164" t="e">
        <f>Output5!#REF!</f>
        <v>#REF!</v>
      </c>
      <c r="J164" t="e">
        <f>Output5!#REF!</f>
        <v>#REF!</v>
      </c>
      <c r="K164" t="e">
        <f>Output5!#REF!</f>
        <v>#REF!</v>
      </c>
      <c r="L164" t="e">
        <f>Output5!#REF!</f>
        <v>#REF!</v>
      </c>
      <c r="M164" t="e">
        <f>Output5!#REF!</f>
        <v>#REF!</v>
      </c>
    </row>
    <row r="165" spans="1:13" x14ac:dyDescent="0.25">
      <c r="A165" t="e">
        <f>Output5!#REF!</f>
        <v>#REF!</v>
      </c>
      <c r="B165" t="e">
        <f>Output5!#REF!</f>
        <v>#REF!</v>
      </c>
      <c r="C165" t="e">
        <f>Output5!#REF!</f>
        <v>#REF!</v>
      </c>
      <c r="D165" t="e">
        <f>Output5!#REF!</f>
        <v>#REF!</v>
      </c>
      <c r="E165" t="e">
        <f>Output5!#REF!</f>
        <v>#REF!</v>
      </c>
      <c r="F165" t="e">
        <f>Output5!#REF!</f>
        <v>#REF!</v>
      </c>
      <c r="G165" t="e">
        <f>Output5!#REF!</f>
        <v>#REF!</v>
      </c>
      <c r="H165" t="e">
        <f>Output5!#REF!</f>
        <v>#REF!</v>
      </c>
      <c r="I165" t="e">
        <f>Output5!#REF!</f>
        <v>#REF!</v>
      </c>
      <c r="J165" t="e">
        <f>Output5!#REF!</f>
        <v>#REF!</v>
      </c>
      <c r="K165" t="e">
        <f>Output5!#REF!</f>
        <v>#REF!</v>
      </c>
      <c r="L165" t="e">
        <f>Output5!#REF!</f>
        <v>#REF!</v>
      </c>
      <c r="M165" t="e">
        <f>Output5!#REF!</f>
        <v>#REF!</v>
      </c>
    </row>
    <row r="166" spans="1:13" x14ac:dyDescent="0.25">
      <c r="A166" t="e">
        <f>Output5!#REF!</f>
        <v>#REF!</v>
      </c>
      <c r="B166" t="e">
        <f>Output5!#REF!</f>
        <v>#REF!</v>
      </c>
      <c r="C166" t="e">
        <f>Output5!#REF!</f>
        <v>#REF!</v>
      </c>
      <c r="D166" t="e">
        <f>Output5!#REF!</f>
        <v>#REF!</v>
      </c>
      <c r="E166" t="e">
        <f>Output5!#REF!</f>
        <v>#REF!</v>
      </c>
      <c r="F166" t="e">
        <f>Output5!#REF!</f>
        <v>#REF!</v>
      </c>
      <c r="G166" t="e">
        <f>Output5!#REF!</f>
        <v>#REF!</v>
      </c>
      <c r="H166" t="e">
        <f>Output5!#REF!</f>
        <v>#REF!</v>
      </c>
      <c r="I166" t="e">
        <f>Output5!#REF!</f>
        <v>#REF!</v>
      </c>
      <c r="J166" t="e">
        <f>Output5!#REF!</f>
        <v>#REF!</v>
      </c>
      <c r="K166" t="e">
        <f>Output5!#REF!</f>
        <v>#REF!</v>
      </c>
      <c r="L166" t="e">
        <f>Output5!#REF!</f>
        <v>#REF!</v>
      </c>
      <c r="M166" t="e">
        <f>Output5!#REF!</f>
        <v>#REF!</v>
      </c>
    </row>
    <row r="167" spans="1:13" x14ac:dyDescent="0.25">
      <c r="A167" t="e">
        <f>Output5!#REF!</f>
        <v>#REF!</v>
      </c>
      <c r="B167" t="e">
        <f>Output5!#REF!</f>
        <v>#REF!</v>
      </c>
      <c r="C167" t="e">
        <f>Output5!#REF!</f>
        <v>#REF!</v>
      </c>
      <c r="D167" t="e">
        <f>Output5!#REF!</f>
        <v>#REF!</v>
      </c>
      <c r="E167" t="e">
        <f>Output5!#REF!</f>
        <v>#REF!</v>
      </c>
      <c r="F167" t="e">
        <f>Output5!#REF!</f>
        <v>#REF!</v>
      </c>
      <c r="G167" t="e">
        <f>Output5!#REF!</f>
        <v>#REF!</v>
      </c>
      <c r="H167" t="e">
        <f>Output5!#REF!</f>
        <v>#REF!</v>
      </c>
      <c r="I167" t="e">
        <f>Output5!#REF!</f>
        <v>#REF!</v>
      </c>
      <c r="J167" t="e">
        <f>Output5!#REF!</f>
        <v>#REF!</v>
      </c>
      <c r="K167" t="e">
        <f>Output5!#REF!</f>
        <v>#REF!</v>
      </c>
      <c r="L167" t="e">
        <f>Output5!#REF!</f>
        <v>#REF!</v>
      </c>
      <c r="M167" t="e">
        <f>Output5!#REF!</f>
        <v>#REF!</v>
      </c>
    </row>
    <row r="168" spans="1:13" x14ac:dyDescent="0.25">
      <c r="A168" t="e">
        <f>Output5!#REF!</f>
        <v>#REF!</v>
      </c>
      <c r="B168" t="e">
        <f>Output5!#REF!</f>
        <v>#REF!</v>
      </c>
      <c r="C168" t="e">
        <f>Output5!#REF!</f>
        <v>#REF!</v>
      </c>
      <c r="D168" t="e">
        <f>Output5!#REF!</f>
        <v>#REF!</v>
      </c>
      <c r="E168" t="e">
        <f>Output5!#REF!</f>
        <v>#REF!</v>
      </c>
      <c r="F168" t="e">
        <f>Output5!#REF!</f>
        <v>#REF!</v>
      </c>
      <c r="G168" t="e">
        <f>Output5!#REF!</f>
        <v>#REF!</v>
      </c>
      <c r="H168" t="e">
        <f>Output5!#REF!</f>
        <v>#REF!</v>
      </c>
      <c r="I168" t="e">
        <f>Output5!#REF!</f>
        <v>#REF!</v>
      </c>
      <c r="J168" t="e">
        <f>Output5!#REF!</f>
        <v>#REF!</v>
      </c>
      <c r="K168" t="e">
        <f>Output5!#REF!</f>
        <v>#REF!</v>
      </c>
      <c r="L168" t="e">
        <f>Output5!#REF!</f>
        <v>#REF!</v>
      </c>
      <c r="M168" t="e">
        <f>Output5!#REF!</f>
        <v>#REF!</v>
      </c>
    </row>
    <row r="169" spans="1:13" x14ac:dyDescent="0.25">
      <c r="A169" t="e">
        <f>Output5!#REF!</f>
        <v>#REF!</v>
      </c>
      <c r="B169" t="e">
        <f>Output5!#REF!</f>
        <v>#REF!</v>
      </c>
      <c r="C169" t="e">
        <f>Output5!#REF!</f>
        <v>#REF!</v>
      </c>
      <c r="D169" t="e">
        <f>Output5!#REF!</f>
        <v>#REF!</v>
      </c>
      <c r="E169" t="e">
        <f>Output5!#REF!</f>
        <v>#REF!</v>
      </c>
      <c r="F169" t="e">
        <f>Output5!#REF!</f>
        <v>#REF!</v>
      </c>
      <c r="G169" t="e">
        <f>Output5!#REF!</f>
        <v>#REF!</v>
      </c>
      <c r="H169" t="e">
        <f>Output5!#REF!</f>
        <v>#REF!</v>
      </c>
      <c r="I169" t="e">
        <f>Output5!#REF!</f>
        <v>#REF!</v>
      </c>
      <c r="J169" t="e">
        <f>Output5!#REF!</f>
        <v>#REF!</v>
      </c>
      <c r="K169" t="e">
        <f>Output5!#REF!</f>
        <v>#REF!</v>
      </c>
      <c r="L169" t="e">
        <f>Output5!#REF!</f>
        <v>#REF!</v>
      </c>
      <c r="M169" t="e">
        <f>Output5!#REF!</f>
        <v>#REF!</v>
      </c>
    </row>
    <row r="170" spans="1:13" x14ac:dyDescent="0.25">
      <c r="A170" t="e">
        <f>Output5!#REF!</f>
        <v>#REF!</v>
      </c>
      <c r="B170" t="e">
        <f>Output5!#REF!</f>
        <v>#REF!</v>
      </c>
      <c r="C170" t="e">
        <f>Output5!#REF!</f>
        <v>#REF!</v>
      </c>
      <c r="D170" t="e">
        <f>Output5!#REF!</f>
        <v>#REF!</v>
      </c>
      <c r="E170" t="e">
        <f>Output5!#REF!</f>
        <v>#REF!</v>
      </c>
      <c r="F170" t="e">
        <f>Output5!#REF!</f>
        <v>#REF!</v>
      </c>
      <c r="G170" t="e">
        <f>Output5!#REF!</f>
        <v>#REF!</v>
      </c>
      <c r="H170" t="e">
        <f>Output5!#REF!</f>
        <v>#REF!</v>
      </c>
      <c r="I170" t="e">
        <f>Output5!#REF!</f>
        <v>#REF!</v>
      </c>
      <c r="J170" t="e">
        <f>Output5!#REF!</f>
        <v>#REF!</v>
      </c>
      <c r="K170" t="e">
        <f>Output5!#REF!</f>
        <v>#REF!</v>
      </c>
      <c r="L170" t="e">
        <f>Output5!#REF!</f>
        <v>#REF!</v>
      </c>
      <c r="M170" t="e">
        <f>Output5!#REF!</f>
        <v>#REF!</v>
      </c>
    </row>
    <row r="171" spans="1:13" x14ac:dyDescent="0.25">
      <c r="A171" t="e">
        <f>Output5!#REF!</f>
        <v>#REF!</v>
      </c>
      <c r="B171" t="e">
        <f>Output5!#REF!</f>
        <v>#REF!</v>
      </c>
      <c r="C171" t="e">
        <f>Output5!#REF!</f>
        <v>#REF!</v>
      </c>
      <c r="D171" t="e">
        <f>Output5!#REF!</f>
        <v>#REF!</v>
      </c>
      <c r="E171" t="e">
        <f>Output5!#REF!</f>
        <v>#REF!</v>
      </c>
      <c r="F171" t="e">
        <f>Output5!#REF!</f>
        <v>#REF!</v>
      </c>
      <c r="G171" t="e">
        <f>Output5!#REF!</f>
        <v>#REF!</v>
      </c>
      <c r="H171" t="e">
        <f>Output5!#REF!</f>
        <v>#REF!</v>
      </c>
      <c r="I171" t="e">
        <f>Output5!#REF!</f>
        <v>#REF!</v>
      </c>
      <c r="J171" t="e">
        <f>Output5!#REF!</f>
        <v>#REF!</v>
      </c>
      <c r="K171" t="e">
        <f>Output5!#REF!</f>
        <v>#REF!</v>
      </c>
      <c r="L171" t="e">
        <f>Output5!#REF!</f>
        <v>#REF!</v>
      </c>
      <c r="M171" t="e">
        <f>Output5!#REF!</f>
        <v>#REF!</v>
      </c>
    </row>
    <row r="172" spans="1:13" x14ac:dyDescent="0.25">
      <c r="A172" t="e">
        <f>Output5!#REF!</f>
        <v>#REF!</v>
      </c>
      <c r="B172" t="e">
        <f>Output5!#REF!</f>
        <v>#REF!</v>
      </c>
      <c r="C172" t="e">
        <f>Output5!#REF!</f>
        <v>#REF!</v>
      </c>
      <c r="D172" t="e">
        <f>Output5!#REF!</f>
        <v>#REF!</v>
      </c>
      <c r="E172" t="e">
        <f>Output5!#REF!</f>
        <v>#REF!</v>
      </c>
      <c r="F172" t="e">
        <f>Output5!#REF!</f>
        <v>#REF!</v>
      </c>
      <c r="G172" t="e">
        <f>Output5!#REF!</f>
        <v>#REF!</v>
      </c>
      <c r="H172" t="e">
        <f>Output5!#REF!</f>
        <v>#REF!</v>
      </c>
      <c r="I172" t="e">
        <f>Output5!#REF!</f>
        <v>#REF!</v>
      </c>
      <c r="J172" t="e">
        <f>Output5!#REF!</f>
        <v>#REF!</v>
      </c>
      <c r="K172" t="e">
        <f>Output5!#REF!</f>
        <v>#REF!</v>
      </c>
      <c r="L172" t="e">
        <f>Output5!#REF!</f>
        <v>#REF!</v>
      </c>
      <c r="M172" t="e">
        <f>Output5!#REF!</f>
        <v>#REF!</v>
      </c>
    </row>
    <row r="173" spans="1:13" x14ac:dyDescent="0.25">
      <c r="A173" t="e">
        <f>Output5!#REF!</f>
        <v>#REF!</v>
      </c>
      <c r="B173" t="e">
        <f>Output5!#REF!</f>
        <v>#REF!</v>
      </c>
      <c r="C173" t="e">
        <f>Output5!#REF!</f>
        <v>#REF!</v>
      </c>
      <c r="D173" t="e">
        <f>Output5!#REF!</f>
        <v>#REF!</v>
      </c>
      <c r="E173" t="e">
        <f>Output5!#REF!</f>
        <v>#REF!</v>
      </c>
      <c r="F173" t="e">
        <f>Output5!#REF!</f>
        <v>#REF!</v>
      </c>
      <c r="G173" t="e">
        <f>Output5!#REF!</f>
        <v>#REF!</v>
      </c>
      <c r="H173" t="e">
        <f>Output5!#REF!</f>
        <v>#REF!</v>
      </c>
      <c r="I173" t="e">
        <f>Output5!#REF!</f>
        <v>#REF!</v>
      </c>
      <c r="J173" t="e">
        <f>Output5!#REF!</f>
        <v>#REF!</v>
      </c>
      <c r="K173" t="e">
        <f>Output5!#REF!</f>
        <v>#REF!</v>
      </c>
      <c r="L173" t="e">
        <f>Output5!#REF!</f>
        <v>#REF!</v>
      </c>
      <c r="M173" t="e">
        <f>Output5!#REF!</f>
        <v>#REF!</v>
      </c>
    </row>
    <row r="174" spans="1:13" x14ac:dyDescent="0.25">
      <c r="A174" t="e">
        <f>Output5!#REF!</f>
        <v>#REF!</v>
      </c>
      <c r="B174" t="e">
        <f>Output5!#REF!</f>
        <v>#REF!</v>
      </c>
      <c r="C174" t="e">
        <f>Output5!#REF!</f>
        <v>#REF!</v>
      </c>
      <c r="D174" t="e">
        <f>Output5!#REF!</f>
        <v>#REF!</v>
      </c>
      <c r="E174" t="e">
        <f>Output5!#REF!</f>
        <v>#REF!</v>
      </c>
      <c r="F174" t="e">
        <f>Output5!#REF!</f>
        <v>#REF!</v>
      </c>
      <c r="G174" t="e">
        <f>Output5!#REF!</f>
        <v>#REF!</v>
      </c>
      <c r="H174" t="e">
        <f>Output5!#REF!</f>
        <v>#REF!</v>
      </c>
      <c r="I174" t="e">
        <f>Output5!#REF!</f>
        <v>#REF!</v>
      </c>
      <c r="J174" t="e">
        <f>Output5!#REF!</f>
        <v>#REF!</v>
      </c>
      <c r="K174" t="e">
        <f>Output5!#REF!</f>
        <v>#REF!</v>
      </c>
      <c r="L174" t="e">
        <f>Output5!#REF!</f>
        <v>#REF!</v>
      </c>
      <c r="M174" t="e">
        <f>Output5!#REF!</f>
        <v>#REF!</v>
      </c>
    </row>
    <row r="175" spans="1:13" x14ac:dyDescent="0.25">
      <c r="A175" t="e">
        <f>Output5!#REF!</f>
        <v>#REF!</v>
      </c>
      <c r="B175" t="e">
        <f>Output5!#REF!</f>
        <v>#REF!</v>
      </c>
      <c r="C175" t="e">
        <f>Output5!#REF!</f>
        <v>#REF!</v>
      </c>
      <c r="D175" t="e">
        <f>Output5!#REF!</f>
        <v>#REF!</v>
      </c>
      <c r="E175" t="e">
        <f>Output5!#REF!</f>
        <v>#REF!</v>
      </c>
      <c r="F175" t="e">
        <f>Output5!#REF!</f>
        <v>#REF!</v>
      </c>
      <c r="G175" t="e">
        <f>Output5!#REF!</f>
        <v>#REF!</v>
      </c>
      <c r="H175" t="e">
        <f>Output5!#REF!</f>
        <v>#REF!</v>
      </c>
      <c r="I175" t="e">
        <f>Output5!#REF!</f>
        <v>#REF!</v>
      </c>
      <c r="J175" t="e">
        <f>Output5!#REF!</f>
        <v>#REF!</v>
      </c>
      <c r="K175" t="e">
        <f>Output5!#REF!</f>
        <v>#REF!</v>
      </c>
      <c r="L175" t="e">
        <f>Output5!#REF!</f>
        <v>#REF!</v>
      </c>
      <c r="M175" t="e">
        <f>Output5!#REF!</f>
        <v>#REF!</v>
      </c>
    </row>
    <row r="176" spans="1:13" x14ac:dyDescent="0.25">
      <c r="A176" t="e">
        <f>Output5!#REF!</f>
        <v>#REF!</v>
      </c>
      <c r="B176" t="e">
        <f>Output5!#REF!</f>
        <v>#REF!</v>
      </c>
      <c r="C176" t="e">
        <f>Output5!#REF!</f>
        <v>#REF!</v>
      </c>
      <c r="D176" t="e">
        <f>Output5!#REF!</f>
        <v>#REF!</v>
      </c>
      <c r="E176" t="e">
        <f>Output5!#REF!</f>
        <v>#REF!</v>
      </c>
      <c r="F176" t="e">
        <f>Output5!#REF!</f>
        <v>#REF!</v>
      </c>
      <c r="G176" t="e">
        <f>Output5!#REF!</f>
        <v>#REF!</v>
      </c>
      <c r="H176" t="e">
        <f>Output5!#REF!</f>
        <v>#REF!</v>
      </c>
      <c r="I176" t="e">
        <f>Output5!#REF!</f>
        <v>#REF!</v>
      </c>
      <c r="J176" t="e">
        <f>Output5!#REF!</f>
        <v>#REF!</v>
      </c>
      <c r="K176" t="e">
        <f>Output5!#REF!</f>
        <v>#REF!</v>
      </c>
      <c r="L176" t="e">
        <f>Output5!#REF!</f>
        <v>#REF!</v>
      </c>
      <c r="M176" t="e">
        <f>Output5!#REF!</f>
        <v>#REF!</v>
      </c>
    </row>
    <row r="177" spans="1:13" x14ac:dyDescent="0.25">
      <c r="A177" t="e">
        <f>Output5!#REF!</f>
        <v>#REF!</v>
      </c>
      <c r="B177" t="e">
        <f>Output5!#REF!</f>
        <v>#REF!</v>
      </c>
      <c r="C177" t="e">
        <f>Output5!#REF!</f>
        <v>#REF!</v>
      </c>
      <c r="D177" t="e">
        <f>Output5!#REF!</f>
        <v>#REF!</v>
      </c>
      <c r="E177" t="e">
        <f>Output5!#REF!</f>
        <v>#REF!</v>
      </c>
      <c r="F177" t="e">
        <f>Output5!#REF!</f>
        <v>#REF!</v>
      </c>
      <c r="G177" t="e">
        <f>Output5!#REF!</f>
        <v>#REF!</v>
      </c>
      <c r="H177" t="e">
        <f>Output5!#REF!</f>
        <v>#REF!</v>
      </c>
      <c r="I177" t="e">
        <f>Output5!#REF!</f>
        <v>#REF!</v>
      </c>
      <c r="J177" t="e">
        <f>Output5!#REF!</f>
        <v>#REF!</v>
      </c>
      <c r="K177" t="e">
        <f>Output5!#REF!</f>
        <v>#REF!</v>
      </c>
      <c r="L177" t="e">
        <f>Output5!#REF!</f>
        <v>#REF!</v>
      </c>
      <c r="M177" t="e">
        <f>Output5!#REF!</f>
        <v>#REF!</v>
      </c>
    </row>
    <row r="178" spans="1:13" x14ac:dyDescent="0.25">
      <c r="A178" t="e">
        <f>Output5!#REF!</f>
        <v>#REF!</v>
      </c>
      <c r="B178" t="e">
        <f>Output5!#REF!</f>
        <v>#REF!</v>
      </c>
      <c r="C178" t="e">
        <f>Output5!#REF!</f>
        <v>#REF!</v>
      </c>
      <c r="D178" t="e">
        <f>Output5!#REF!</f>
        <v>#REF!</v>
      </c>
      <c r="E178" t="e">
        <f>Output5!#REF!</f>
        <v>#REF!</v>
      </c>
      <c r="F178" t="e">
        <f>Output5!#REF!</f>
        <v>#REF!</v>
      </c>
      <c r="G178" t="e">
        <f>Output5!#REF!</f>
        <v>#REF!</v>
      </c>
      <c r="H178" t="e">
        <f>Output5!#REF!</f>
        <v>#REF!</v>
      </c>
      <c r="I178" t="e">
        <f>Output5!#REF!</f>
        <v>#REF!</v>
      </c>
      <c r="J178" t="e">
        <f>Output5!#REF!</f>
        <v>#REF!</v>
      </c>
      <c r="K178" t="e">
        <f>Output5!#REF!</f>
        <v>#REF!</v>
      </c>
      <c r="L178" t="e">
        <f>Output5!#REF!</f>
        <v>#REF!</v>
      </c>
      <c r="M178" t="e">
        <f>Output5!#REF!</f>
        <v>#REF!</v>
      </c>
    </row>
    <row r="179" spans="1:13" x14ac:dyDescent="0.25">
      <c r="A179" t="e">
        <f>Output5!#REF!</f>
        <v>#REF!</v>
      </c>
      <c r="B179" t="e">
        <f>Output5!#REF!</f>
        <v>#REF!</v>
      </c>
      <c r="C179" t="e">
        <f>Output5!#REF!</f>
        <v>#REF!</v>
      </c>
      <c r="D179" t="e">
        <f>Output5!#REF!</f>
        <v>#REF!</v>
      </c>
      <c r="E179" t="e">
        <f>Output5!#REF!</f>
        <v>#REF!</v>
      </c>
      <c r="F179" t="e">
        <f>Output5!#REF!</f>
        <v>#REF!</v>
      </c>
      <c r="G179" t="e">
        <f>Output5!#REF!</f>
        <v>#REF!</v>
      </c>
      <c r="H179" t="e">
        <f>Output5!#REF!</f>
        <v>#REF!</v>
      </c>
      <c r="I179" t="e">
        <f>Output5!#REF!</f>
        <v>#REF!</v>
      </c>
      <c r="J179" t="e">
        <f>Output5!#REF!</f>
        <v>#REF!</v>
      </c>
      <c r="K179" t="e">
        <f>Output5!#REF!</f>
        <v>#REF!</v>
      </c>
      <c r="L179" t="e">
        <f>Output5!#REF!</f>
        <v>#REF!</v>
      </c>
      <c r="M179" t="e">
        <f>Output5!#REF!</f>
        <v>#REF!</v>
      </c>
    </row>
    <row r="180" spans="1:13" x14ac:dyDescent="0.25">
      <c r="A180" t="e">
        <f>Output5!#REF!</f>
        <v>#REF!</v>
      </c>
      <c r="B180" t="e">
        <f>Output5!#REF!</f>
        <v>#REF!</v>
      </c>
      <c r="C180" t="e">
        <f>Output5!#REF!</f>
        <v>#REF!</v>
      </c>
      <c r="D180" t="e">
        <f>Output5!#REF!</f>
        <v>#REF!</v>
      </c>
      <c r="E180" t="e">
        <f>Output5!#REF!</f>
        <v>#REF!</v>
      </c>
      <c r="F180" t="e">
        <f>Output5!#REF!</f>
        <v>#REF!</v>
      </c>
      <c r="G180" t="e">
        <f>Output5!#REF!</f>
        <v>#REF!</v>
      </c>
      <c r="H180" t="e">
        <f>Output5!#REF!</f>
        <v>#REF!</v>
      </c>
      <c r="I180" t="e">
        <f>Output5!#REF!</f>
        <v>#REF!</v>
      </c>
      <c r="J180" t="e">
        <f>Output5!#REF!</f>
        <v>#REF!</v>
      </c>
      <c r="K180" t="e">
        <f>Output5!#REF!</f>
        <v>#REF!</v>
      </c>
      <c r="L180" t="e">
        <f>Output5!#REF!</f>
        <v>#REF!</v>
      </c>
      <c r="M180" t="e">
        <f>Output5!#REF!</f>
        <v>#REF!</v>
      </c>
    </row>
    <row r="181" spans="1:13" x14ac:dyDescent="0.25">
      <c r="A181" t="e">
        <f>Output5!#REF!</f>
        <v>#REF!</v>
      </c>
      <c r="B181" t="e">
        <f>Output5!#REF!</f>
        <v>#REF!</v>
      </c>
      <c r="C181" t="e">
        <f>Output5!#REF!</f>
        <v>#REF!</v>
      </c>
      <c r="D181" t="e">
        <f>Output5!#REF!</f>
        <v>#REF!</v>
      </c>
      <c r="E181" t="e">
        <f>Output5!#REF!</f>
        <v>#REF!</v>
      </c>
      <c r="F181" t="e">
        <f>Output5!#REF!</f>
        <v>#REF!</v>
      </c>
      <c r="G181" t="e">
        <f>Output5!#REF!</f>
        <v>#REF!</v>
      </c>
      <c r="H181" t="e">
        <f>Output5!#REF!</f>
        <v>#REF!</v>
      </c>
      <c r="I181" t="e">
        <f>Output5!#REF!</f>
        <v>#REF!</v>
      </c>
      <c r="J181" t="e">
        <f>Output5!#REF!</f>
        <v>#REF!</v>
      </c>
      <c r="K181" t="e">
        <f>Output5!#REF!</f>
        <v>#REF!</v>
      </c>
      <c r="L181" t="e">
        <f>Output5!#REF!</f>
        <v>#REF!</v>
      </c>
      <c r="M181" t="e">
        <f>Output5!#REF!</f>
        <v>#REF!</v>
      </c>
    </row>
    <row r="182" spans="1:13" x14ac:dyDescent="0.25">
      <c r="A182" t="e">
        <f>Output5!#REF!</f>
        <v>#REF!</v>
      </c>
      <c r="B182" t="e">
        <f>Output5!#REF!</f>
        <v>#REF!</v>
      </c>
      <c r="C182" t="e">
        <f>Output5!#REF!</f>
        <v>#REF!</v>
      </c>
      <c r="D182" t="e">
        <f>Output5!#REF!</f>
        <v>#REF!</v>
      </c>
      <c r="E182" t="e">
        <f>Output5!#REF!</f>
        <v>#REF!</v>
      </c>
      <c r="F182" t="e">
        <f>Output5!#REF!</f>
        <v>#REF!</v>
      </c>
      <c r="G182" t="e">
        <f>Output5!#REF!</f>
        <v>#REF!</v>
      </c>
      <c r="H182" t="e">
        <f>Output5!#REF!</f>
        <v>#REF!</v>
      </c>
      <c r="I182" t="e">
        <f>Output5!#REF!</f>
        <v>#REF!</v>
      </c>
      <c r="J182" t="e">
        <f>Output5!#REF!</f>
        <v>#REF!</v>
      </c>
      <c r="K182" t="e">
        <f>Output5!#REF!</f>
        <v>#REF!</v>
      </c>
      <c r="L182" t="e">
        <f>Output5!#REF!</f>
        <v>#REF!</v>
      </c>
      <c r="M182" t="e">
        <f>Output5!#REF!</f>
        <v>#REF!</v>
      </c>
    </row>
    <row r="183" spans="1:13" x14ac:dyDescent="0.25">
      <c r="A183" t="e">
        <f>Output5!#REF!</f>
        <v>#REF!</v>
      </c>
      <c r="B183" t="e">
        <f>Output5!#REF!</f>
        <v>#REF!</v>
      </c>
      <c r="C183" t="e">
        <f>Output5!#REF!</f>
        <v>#REF!</v>
      </c>
      <c r="D183" t="e">
        <f>Output5!#REF!</f>
        <v>#REF!</v>
      </c>
      <c r="E183" t="e">
        <f>Output5!#REF!</f>
        <v>#REF!</v>
      </c>
      <c r="F183" t="e">
        <f>Output5!#REF!</f>
        <v>#REF!</v>
      </c>
      <c r="G183" t="e">
        <f>Output5!#REF!</f>
        <v>#REF!</v>
      </c>
      <c r="H183" t="e">
        <f>Output5!#REF!</f>
        <v>#REF!</v>
      </c>
      <c r="I183" t="e">
        <f>Output5!#REF!</f>
        <v>#REF!</v>
      </c>
      <c r="J183" t="e">
        <f>Output5!#REF!</f>
        <v>#REF!</v>
      </c>
      <c r="K183" t="e">
        <f>Output5!#REF!</f>
        <v>#REF!</v>
      </c>
      <c r="L183" t="e">
        <f>Output5!#REF!</f>
        <v>#REF!</v>
      </c>
      <c r="M183" t="e">
        <f>Output5!#REF!</f>
        <v>#REF!</v>
      </c>
    </row>
    <row r="184" spans="1:13" x14ac:dyDescent="0.25">
      <c r="A184" t="e">
        <f>Output5!#REF!</f>
        <v>#REF!</v>
      </c>
      <c r="B184" t="e">
        <f>Output5!#REF!</f>
        <v>#REF!</v>
      </c>
      <c r="C184" t="e">
        <f>Output5!#REF!</f>
        <v>#REF!</v>
      </c>
      <c r="D184" t="e">
        <f>Output5!#REF!</f>
        <v>#REF!</v>
      </c>
      <c r="E184" t="e">
        <f>Output5!#REF!</f>
        <v>#REF!</v>
      </c>
      <c r="F184" t="e">
        <f>Output5!#REF!</f>
        <v>#REF!</v>
      </c>
      <c r="G184" t="e">
        <f>Output5!#REF!</f>
        <v>#REF!</v>
      </c>
      <c r="H184" t="e">
        <f>Output5!#REF!</f>
        <v>#REF!</v>
      </c>
      <c r="I184" t="e">
        <f>Output5!#REF!</f>
        <v>#REF!</v>
      </c>
      <c r="J184" t="e">
        <f>Output5!#REF!</f>
        <v>#REF!</v>
      </c>
      <c r="K184" t="e">
        <f>Output5!#REF!</f>
        <v>#REF!</v>
      </c>
      <c r="L184" t="e">
        <f>Output5!#REF!</f>
        <v>#REF!</v>
      </c>
      <c r="M184" t="e">
        <f>Output5!#REF!</f>
        <v>#REF!</v>
      </c>
    </row>
    <row r="185" spans="1:13" x14ac:dyDescent="0.25">
      <c r="A185" t="e">
        <f>Output5!#REF!</f>
        <v>#REF!</v>
      </c>
      <c r="B185" t="e">
        <f>Output5!#REF!</f>
        <v>#REF!</v>
      </c>
      <c r="C185" t="e">
        <f>Output5!#REF!</f>
        <v>#REF!</v>
      </c>
      <c r="D185" t="e">
        <f>Output5!#REF!</f>
        <v>#REF!</v>
      </c>
      <c r="E185" t="e">
        <f>Output5!#REF!</f>
        <v>#REF!</v>
      </c>
      <c r="F185" t="e">
        <f>Output5!#REF!</f>
        <v>#REF!</v>
      </c>
      <c r="G185" t="e">
        <f>Output5!#REF!</f>
        <v>#REF!</v>
      </c>
      <c r="H185" t="e">
        <f>Output5!#REF!</f>
        <v>#REF!</v>
      </c>
      <c r="I185" t="e">
        <f>Output5!#REF!</f>
        <v>#REF!</v>
      </c>
      <c r="J185" t="e">
        <f>Output5!#REF!</f>
        <v>#REF!</v>
      </c>
      <c r="K185" t="e">
        <f>Output5!#REF!</f>
        <v>#REF!</v>
      </c>
      <c r="L185" t="e">
        <f>Output5!#REF!</f>
        <v>#REF!</v>
      </c>
      <c r="M185" t="e">
        <f>Output5!#REF!</f>
        <v>#REF!</v>
      </c>
    </row>
    <row r="186" spans="1:13" x14ac:dyDescent="0.25">
      <c r="A186" t="e">
        <f>Output5!#REF!</f>
        <v>#REF!</v>
      </c>
      <c r="B186" t="e">
        <f>Output5!#REF!</f>
        <v>#REF!</v>
      </c>
      <c r="C186" t="e">
        <f>Output5!#REF!</f>
        <v>#REF!</v>
      </c>
      <c r="D186" t="e">
        <f>Output5!#REF!</f>
        <v>#REF!</v>
      </c>
      <c r="E186" t="e">
        <f>Output5!#REF!</f>
        <v>#REF!</v>
      </c>
      <c r="F186" t="e">
        <f>Output5!#REF!</f>
        <v>#REF!</v>
      </c>
      <c r="G186" t="e">
        <f>Output5!#REF!</f>
        <v>#REF!</v>
      </c>
      <c r="H186" t="e">
        <f>Output5!#REF!</f>
        <v>#REF!</v>
      </c>
      <c r="I186" t="e">
        <f>Output5!#REF!</f>
        <v>#REF!</v>
      </c>
      <c r="J186" t="e">
        <f>Output5!#REF!</f>
        <v>#REF!</v>
      </c>
      <c r="K186" t="e">
        <f>Output5!#REF!</f>
        <v>#REF!</v>
      </c>
      <c r="L186" t="e">
        <f>Output5!#REF!</f>
        <v>#REF!</v>
      </c>
      <c r="M186" t="e">
        <f>Output5!#REF!</f>
        <v>#REF!</v>
      </c>
    </row>
    <row r="187" spans="1:13" x14ac:dyDescent="0.25">
      <c r="A187" t="e">
        <f>Output5!#REF!</f>
        <v>#REF!</v>
      </c>
      <c r="B187" t="e">
        <f>Output5!#REF!</f>
        <v>#REF!</v>
      </c>
      <c r="C187" t="e">
        <f>Output5!#REF!</f>
        <v>#REF!</v>
      </c>
      <c r="D187" t="e">
        <f>Output5!#REF!</f>
        <v>#REF!</v>
      </c>
      <c r="E187" t="e">
        <f>Output5!#REF!</f>
        <v>#REF!</v>
      </c>
      <c r="F187" t="e">
        <f>Output5!#REF!</f>
        <v>#REF!</v>
      </c>
      <c r="G187" t="e">
        <f>Output5!#REF!</f>
        <v>#REF!</v>
      </c>
      <c r="H187" t="e">
        <f>Output5!#REF!</f>
        <v>#REF!</v>
      </c>
      <c r="I187" t="e">
        <f>Output5!#REF!</f>
        <v>#REF!</v>
      </c>
      <c r="J187" t="e">
        <f>Output5!#REF!</f>
        <v>#REF!</v>
      </c>
      <c r="K187" t="e">
        <f>Output5!#REF!</f>
        <v>#REF!</v>
      </c>
      <c r="L187" t="e">
        <f>Output5!#REF!</f>
        <v>#REF!</v>
      </c>
      <c r="M187" t="e">
        <f>Output5!#REF!</f>
        <v>#REF!</v>
      </c>
    </row>
    <row r="188" spans="1:13" x14ac:dyDescent="0.25">
      <c r="A188" t="e">
        <f>Output5!#REF!</f>
        <v>#REF!</v>
      </c>
      <c r="B188" t="e">
        <f>Output5!#REF!</f>
        <v>#REF!</v>
      </c>
      <c r="C188" t="e">
        <f>Output5!#REF!</f>
        <v>#REF!</v>
      </c>
      <c r="D188" t="e">
        <f>Output5!#REF!</f>
        <v>#REF!</v>
      </c>
      <c r="E188" t="e">
        <f>Output5!#REF!</f>
        <v>#REF!</v>
      </c>
      <c r="F188" t="e">
        <f>Output5!#REF!</f>
        <v>#REF!</v>
      </c>
      <c r="G188" t="e">
        <f>Output5!#REF!</f>
        <v>#REF!</v>
      </c>
      <c r="H188" t="e">
        <f>Output5!#REF!</f>
        <v>#REF!</v>
      </c>
      <c r="I188" t="e">
        <f>Output5!#REF!</f>
        <v>#REF!</v>
      </c>
      <c r="J188" t="e">
        <f>Output5!#REF!</f>
        <v>#REF!</v>
      </c>
      <c r="K188" t="e">
        <f>Output5!#REF!</f>
        <v>#REF!</v>
      </c>
      <c r="L188" t="e">
        <f>Output5!#REF!</f>
        <v>#REF!</v>
      </c>
      <c r="M188" t="e">
        <f>Output5!#REF!</f>
        <v>#REF!</v>
      </c>
    </row>
    <row r="189" spans="1:13" x14ac:dyDescent="0.25">
      <c r="A189" t="e">
        <f>Output5!#REF!</f>
        <v>#REF!</v>
      </c>
      <c r="B189" t="e">
        <f>Output5!#REF!</f>
        <v>#REF!</v>
      </c>
      <c r="C189" t="e">
        <f>Output5!#REF!</f>
        <v>#REF!</v>
      </c>
      <c r="D189" t="e">
        <f>Output5!#REF!</f>
        <v>#REF!</v>
      </c>
      <c r="E189" t="e">
        <f>Output5!#REF!</f>
        <v>#REF!</v>
      </c>
      <c r="F189" t="e">
        <f>Output5!#REF!</f>
        <v>#REF!</v>
      </c>
      <c r="G189" t="e">
        <f>Output5!#REF!</f>
        <v>#REF!</v>
      </c>
      <c r="H189" t="e">
        <f>Output5!#REF!</f>
        <v>#REF!</v>
      </c>
      <c r="I189" t="e">
        <f>Output5!#REF!</f>
        <v>#REF!</v>
      </c>
      <c r="J189" t="e">
        <f>Output5!#REF!</f>
        <v>#REF!</v>
      </c>
      <c r="K189" t="e">
        <f>Output5!#REF!</f>
        <v>#REF!</v>
      </c>
      <c r="L189" t="e">
        <f>Output5!#REF!</f>
        <v>#REF!</v>
      </c>
      <c r="M189" t="e">
        <f>Output5!#REF!</f>
        <v>#REF!</v>
      </c>
    </row>
    <row r="190" spans="1:13" x14ac:dyDescent="0.25">
      <c r="A190" t="e">
        <f>Output5!#REF!</f>
        <v>#REF!</v>
      </c>
      <c r="B190" t="e">
        <f>Output5!#REF!</f>
        <v>#REF!</v>
      </c>
      <c r="C190" t="e">
        <f>Output5!#REF!</f>
        <v>#REF!</v>
      </c>
      <c r="D190" t="e">
        <f>Output5!#REF!</f>
        <v>#REF!</v>
      </c>
      <c r="E190" t="e">
        <f>Output5!#REF!</f>
        <v>#REF!</v>
      </c>
      <c r="F190" t="e">
        <f>Output5!#REF!</f>
        <v>#REF!</v>
      </c>
      <c r="G190" t="e">
        <f>Output5!#REF!</f>
        <v>#REF!</v>
      </c>
      <c r="H190" t="e">
        <f>Output5!#REF!</f>
        <v>#REF!</v>
      </c>
      <c r="I190" t="e">
        <f>Output5!#REF!</f>
        <v>#REF!</v>
      </c>
      <c r="J190" t="e">
        <f>Output5!#REF!</f>
        <v>#REF!</v>
      </c>
      <c r="K190" t="e">
        <f>Output5!#REF!</f>
        <v>#REF!</v>
      </c>
      <c r="L190" t="e">
        <f>Output5!#REF!</f>
        <v>#REF!</v>
      </c>
      <c r="M190" t="e">
        <f>Output5!#REF!</f>
        <v>#REF!</v>
      </c>
    </row>
    <row r="191" spans="1:13" x14ac:dyDescent="0.25">
      <c r="A191" t="e">
        <f>Output5!#REF!</f>
        <v>#REF!</v>
      </c>
      <c r="B191" t="e">
        <f>Output5!#REF!</f>
        <v>#REF!</v>
      </c>
      <c r="C191" t="e">
        <f>Output5!#REF!</f>
        <v>#REF!</v>
      </c>
      <c r="D191" t="e">
        <f>Output5!#REF!</f>
        <v>#REF!</v>
      </c>
      <c r="E191" t="e">
        <f>Output5!#REF!</f>
        <v>#REF!</v>
      </c>
      <c r="F191" t="e">
        <f>Output5!#REF!</f>
        <v>#REF!</v>
      </c>
      <c r="G191" t="e">
        <f>Output5!#REF!</f>
        <v>#REF!</v>
      </c>
      <c r="H191" t="e">
        <f>Output5!#REF!</f>
        <v>#REF!</v>
      </c>
      <c r="I191" t="e">
        <f>Output5!#REF!</f>
        <v>#REF!</v>
      </c>
      <c r="J191" t="e">
        <f>Output5!#REF!</f>
        <v>#REF!</v>
      </c>
      <c r="K191" t="e">
        <f>Output5!#REF!</f>
        <v>#REF!</v>
      </c>
      <c r="L191" t="e">
        <f>Output5!#REF!</f>
        <v>#REF!</v>
      </c>
      <c r="M191" t="e">
        <f>Output5!#REF!</f>
        <v>#REF!</v>
      </c>
    </row>
    <row r="192" spans="1:13" x14ac:dyDescent="0.25">
      <c r="A192" t="e">
        <f>Output5!#REF!</f>
        <v>#REF!</v>
      </c>
      <c r="B192" t="e">
        <f>Output5!#REF!</f>
        <v>#REF!</v>
      </c>
      <c r="C192" t="e">
        <f>Output5!#REF!</f>
        <v>#REF!</v>
      </c>
      <c r="D192" t="e">
        <f>Output5!#REF!</f>
        <v>#REF!</v>
      </c>
      <c r="E192" t="e">
        <f>Output5!#REF!</f>
        <v>#REF!</v>
      </c>
      <c r="F192" t="e">
        <f>Output5!#REF!</f>
        <v>#REF!</v>
      </c>
      <c r="G192" t="e">
        <f>Output5!#REF!</f>
        <v>#REF!</v>
      </c>
      <c r="H192" t="e">
        <f>Output5!#REF!</f>
        <v>#REF!</v>
      </c>
      <c r="I192" t="e">
        <f>Output5!#REF!</f>
        <v>#REF!</v>
      </c>
      <c r="J192" t="e">
        <f>Output5!#REF!</f>
        <v>#REF!</v>
      </c>
      <c r="K192" t="e">
        <f>Output5!#REF!</f>
        <v>#REF!</v>
      </c>
      <c r="L192" t="e">
        <f>Output5!#REF!</f>
        <v>#REF!</v>
      </c>
      <c r="M192" t="e">
        <f>Output5!#REF!</f>
        <v>#REF!</v>
      </c>
    </row>
    <row r="193" spans="1:13" x14ac:dyDescent="0.25">
      <c r="A193" t="e">
        <f>Output5!#REF!</f>
        <v>#REF!</v>
      </c>
      <c r="B193" t="e">
        <f>Output5!#REF!</f>
        <v>#REF!</v>
      </c>
      <c r="C193" t="e">
        <f>Output5!#REF!</f>
        <v>#REF!</v>
      </c>
      <c r="D193" t="e">
        <f>Output5!#REF!</f>
        <v>#REF!</v>
      </c>
      <c r="E193" t="e">
        <f>Output5!#REF!</f>
        <v>#REF!</v>
      </c>
      <c r="F193" t="e">
        <f>Output5!#REF!</f>
        <v>#REF!</v>
      </c>
      <c r="G193" t="e">
        <f>Output5!#REF!</f>
        <v>#REF!</v>
      </c>
      <c r="H193" t="e">
        <f>Output5!#REF!</f>
        <v>#REF!</v>
      </c>
      <c r="I193" t="e">
        <f>Output5!#REF!</f>
        <v>#REF!</v>
      </c>
      <c r="J193" t="e">
        <f>Output5!#REF!</f>
        <v>#REF!</v>
      </c>
      <c r="K193" t="e">
        <f>Output5!#REF!</f>
        <v>#REF!</v>
      </c>
      <c r="L193" t="e">
        <f>Output5!#REF!</f>
        <v>#REF!</v>
      </c>
      <c r="M193" t="e">
        <f>Output5!#REF!</f>
        <v>#REF!</v>
      </c>
    </row>
    <row r="194" spans="1:13" x14ac:dyDescent="0.25">
      <c r="A194" t="e">
        <f>Output5!#REF!</f>
        <v>#REF!</v>
      </c>
      <c r="B194" t="e">
        <f>Output5!#REF!</f>
        <v>#REF!</v>
      </c>
      <c r="C194" t="e">
        <f>Output5!#REF!</f>
        <v>#REF!</v>
      </c>
      <c r="D194" t="e">
        <f>Output5!#REF!</f>
        <v>#REF!</v>
      </c>
      <c r="E194" t="e">
        <f>Output5!#REF!</f>
        <v>#REF!</v>
      </c>
      <c r="F194" t="e">
        <f>Output5!#REF!</f>
        <v>#REF!</v>
      </c>
      <c r="G194" t="e">
        <f>Output5!#REF!</f>
        <v>#REF!</v>
      </c>
      <c r="H194" t="e">
        <f>Output5!#REF!</f>
        <v>#REF!</v>
      </c>
      <c r="I194" t="e">
        <f>Output5!#REF!</f>
        <v>#REF!</v>
      </c>
      <c r="J194" t="e">
        <f>Output5!#REF!</f>
        <v>#REF!</v>
      </c>
      <c r="K194" t="e">
        <f>Output5!#REF!</f>
        <v>#REF!</v>
      </c>
      <c r="L194" t="e">
        <f>Output5!#REF!</f>
        <v>#REF!</v>
      </c>
      <c r="M194" t="e">
        <f>Output5!#REF!</f>
        <v>#REF!</v>
      </c>
    </row>
    <row r="195" spans="1:13" x14ac:dyDescent="0.25">
      <c r="A195" t="e">
        <f>Output5!#REF!</f>
        <v>#REF!</v>
      </c>
      <c r="B195" t="e">
        <f>Output5!#REF!</f>
        <v>#REF!</v>
      </c>
      <c r="C195" t="e">
        <f>Output5!#REF!</f>
        <v>#REF!</v>
      </c>
      <c r="D195" t="e">
        <f>Output5!#REF!</f>
        <v>#REF!</v>
      </c>
      <c r="E195" t="e">
        <f>Output5!#REF!</f>
        <v>#REF!</v>
      </c>
      <c r="F195" t="e">
        <f>Output5!#REF!</f>
        <v>#REF!</v>
      </c>
      <c r="G195" t="e">
        <f>Output5!#REF!</f>
        <v>#REF!</v>
      </c>
      <c r="H195" t="e">
        <f>Output5!#REF!</f>
        <v>#REF!</v>
      </c>
      <c r="I195" t="e">
        <f>Output5!#REF!</f>
        <v>#REF!</v>
      </c>
      <c r="J195" t="e">
        <f>Output5!#REF!</f>
        <v>#REF!</v>
      </c>
      <c r="K195" t="e">
        <f>Output5!#REF!</f>
        <v>#REF!</v>
      </c>
      <c r="L195" t="e">
        <f>Output5!#REF!</f>
        <v>#REF!</v>
      </c>
      <c r="M195" t="e">
        <f>Output5!#REF!</f>
        <v>#REF!</v>
      </c>
    </row>
    <row r="196" spans="1:13" x14ac:dyDescent="0.25">
      <c r="A196" t="e">
        <f>Output5!#REF!</f>
        <v>#REF!</v>
      </c>
      <c r="B196" t="e">
        <f>Output5!#REF!</f>
        <v>#REF!</v>
      </c>
      <c r="C196" t="e">
        <f>Output5!#REF!</f>
        <v>#REF!</v>
      </c>
      <c r="D196" t="e">
        <f>Output5!#REF!</f>
        <v>#REF!</v>
      </c>
      <c r="E196" t="e">
        <f>Output5!#REF!</f>
        <v>#REF!</v>
      </c>
      <c r="F196" t="e">
        <f>Output5!#REF!</f>
        <v>#REF!</v>
      </c>
      <c r="G196" t="e">
        <f>Output5!#REF!</f>
        <v>#REF!</v>
      </c>
      <c r="H196" t="e">
        <f>Output5!#REF!</f>
        <v>#REF!</v>
      </c>
      <c r="I196" t="e">
        <f>Output5!#REF!</f>
        <v>#REF!</v>
      </c>
      <c r="J196" t="e">
        <f>Output5!#REF!</f>
        <v>#REF!</v>
      </c>
      <c r="K196" t="e">
        <f>Output5!#REF!</f>
        <v>#REF!</v>
      </c>
      <c r="L196" t="e">
        <f>Output5!#REF!</f>
        <v>#REF!</v>
      </c>
      <c r="M196" t="e">
        <f>Output5!#REF!</f>
        <v>#REF!</v>
      </c>
    </row>
    <row r="197" spans="1:13" x14ac:dyDescent="0.25">
      <c r="A197" t="e">
        <f>Output5!#REF!</f>
        <v>#REF!</v>
      </c>
      <c r="B197" t="e">
        <f>Output5!#REF!</f>
        <v>#REF!</v>
      </c>
      <c r="C197" t="e">
        <f>Output5!#REF!</f>
        <v>#REF!</v>
      </c>
      <c r="D197" t="e">
        <f>Output5!#REF!</f>
        <v>#REF!</v>
      </c>
      <c r="E197" t="e">
        <f>Output5!#REF!</f>
        <v>#REF!</v>
      </c>
      <c r="F197" t="e">
        <f>Output5!#REF!</f>
        <v>#REF!</v>
      </c>
      <c r="G197" t="e">
        <f>Output5!#REF!</f>
        <v>#REF!</v>
      </c>
      <c r="H197" t="e">
        <f>Output5!#REF!</f>
        <v>#REF!</v>
      </c>
      <c r="I197" t="e">
        <f>Output5!#REF!</f>
        <v>#REF!</v>
      </c>
      <c r="J197" t="e">
        <f>Output5!#REF!</f>
        <v>#REF!</v>
      </c>
      <c r="K197" t="e">
        <f>Output5!#REF!</f>
        <v>#REF!</v>
      </c>
      <c r="L197" t="e">
        <f>Output5!#REF!</f>
        <v>#REF!</v>
      </c>
      <c r="M197" t="e">
        <f>Output5!#REF!</f>
        <v>#REF!</v>
      </c>
    </row>
    <row r="198" spans="1:13" x14ac:dyDescent="0.25">
      <c r="A198" t="e">
        <f>Output5!#REF!</f>
        <v>#REF!</v>
      </c>
      <c r="B198" t="e">
        <f>Output5!#REF!</f>
        <v>#REF!</v>
      </c>
      <c r="C198" t="e">
        <f>Output5!#REF!</f>
        <v>#REF!</v>
      </c>
      <c r="D198" t="e">
        <f>Output5!#REF!</f>
        <v>#REF!</v>
      </c>
      <c r="E198" t="e">
        <f>Output5!#REF!</f>
        <v>#REF!</v>
      </c>
      <c r="F198" t="e">
        <f>Output5!#REF!</f>
        <v>#REF!</v>
      </c>
      <c r="G198" t="e">
        <f>Output5!#REF!</f>
        <v>#REF!</v>
      </c>
      <c r="H198" t="e">
        <f>Output5!#REF!</f>
        <v>#REF!</v>
      </c>
      <c r="I198" t="e">
        <f>Output5!#REF!</f>
        <v>#REF!</v>
      </c>
      <c r="J198" t="e">
        <f>Output5!#REF!</f>
        <v>#REF!</v>
      </c>
      <c r="K198" t="e">
        <f>Output5!#REF!</f>
        <v>#REF!</v>
      </c>
      <c r="L198" t="e">
        <f>Output5!#REF!</f>
        <v>#REF!</v>
      </c>
      <c r="M198" t="e">
        <f>Output5!#REF!</f>
        <v>#REF!</v>
      </c>
    </row>
    <row r="199" spans="1:13" x14ac:dyDescent="0.25">
      <c r="A199" t="e">
        <f>Output5!#REF!</f>
        <v>#REF!</v>
      </c>
      <c r="B199" t="e">
        <f>Output5!#REF!</f>
        <v>#REF!</v>
      </c>
      <c r="C199" t="e">
        <f>Output5!#REF!</f>
        <v>#REF!</v>
      </c>
      <c r="D199" t="e">
        <f>Output5!#REF!</f>
        <v>#REF!</v>
      </c>
      <c r="E199" t="e">
        <f>Output5!#REF!</f>
        <v>#REF!</v>
      </c>
      <c r="F199" t="e">
        <f>Output5!#REF!</f>
        <v>#REF!</v>
      </c>
      <c r="G199" t="e">
        <f>Output5!#REF!</f>
        <v>#REF!</v>
      </c>
      <c r="H199" t="e">
        <f>Output5!#REF!</f>
        <v>#REF!</v>
      </c>
      <c r="I199" t="e">
        <f>Output5!#REF!</f>
        <v>#REF!</v>
      </c>
      <c r="J199" t="e">
        <f>Output5!#REF!</f>
        <v>#REF!</v>
      </c>
      <c r="K199" t="e">
        <f>Output5!#REF!</f>
        <v>#REF!</v>
      </c>
      <c r="L199" t="e">
        <f>Output5!#REF!</f>
        <v>#REF!</v>
      </c>
      <c r="M199" t="e">
        <f>Output5!#REF!</f>
        <v>#REF!</v>
      </c>
    </row>
    <row r="200" spans="1:13" x14ac:dyDescent="0.25">
      <c r="A200" t="e">
        <f>Output5!#REF!</f>
        <v>#REF!</v>
      </c>
      <c r="B200" t="e">
        <f>Output5!#REF!</f>
        <v>#REF!</v>
      </c>
      <c r="C200" t="e">
        <f>Output5!#REF!</f>
        <v>#REF!</v>
      </c>
      <c r="D200" t="e">
        <f>Output5!#REF!</f>
        <v>#REF!</v>
      </c>
      <c r="E200" t="e">
        <f>Output5!#REF!</f>
        <v>#REF!</v>
      </c>
      <c r="F200" t="e">
        <f>Output5!#REF!</f>
        <v>#REF!</v>
      </c>
      <c r="G200" t="e">
        <f>Output5!#REF!</f>
        <v>#REF!</v>
      </c>
      <c r="H200" t="e">
        <f>Output5!#REF!</f>
        <v>#REF!</v>
      </c>
      <c r="I200" t="e">
        <f>Output5!#REF!</f>
        <v>#REF!</v>
      </c>
      <c r="J200" t="e">
        <f>Output5!#REF!</f>
        <v>#REF!</v>
      </c>
      <c r="K200" t="e">
        <f>Output5!#REF!</f>
        <v>#REF!</v>
      </c>
      <c r="L200" t="e">
        <f>Output5!#REF!</f>
        <v>#REF!</v>
      </c>
      <c r="M200" t="e">
        <f>Output5!#REF!</f>
        <v>#REF!</v>
      </c>
    </row>
    <row r="201" spans="1:13" x14ac:dyDescent="0.25">
      <c r="A201" t="e">
        <f>Output5!#REF!</f>
        <v>#REF!</v>
      </c>
      <c r="B201" t="e">
        <f>Output5!#REF!</f>
        <v>#REF!</v>
      </c>
      <c r="C201" t="e">
        <f>Output5!#REF!</f>
        <v>#REF!</v>
      </c>
      <c r="D201" t="e">
        <f>Output5!#REF!</f>
        <v>#REF!</v>
      </c>
      <c r="E201" t="e">
        <f>Output5!#REF!</f>
        <v>#REF!</v>
      </c>
      <c r="F201" t="e">
        <f>Output5!#REF!</f>
        <v>#REF!</v>
      </c>
      <c r="G201" t="e">
        <f>Output5!#REF!</f>
        <v>#REF!</v>
      </c>
      <c r="H201" t="e">
        <f>Output5!#REF!</f>
        <v>#REF!</v>
      </c>
      <c r="I201" t="e">
        <f>Output5!#REF!</f>
        <v>#REF!</v>
      </c>
      <c r="J201" t="e">
        <f>Output5!#REF!</f>
        <v>#REF!</v>
      </c>
      <c r="K201" t="e">
        <f>Output5!#REF!</f>
        <v>#REF!</v>
      </c>
      <c r="L201" t="e">
        <f>Output5!#REF!</f>
        <v>#REF!</v>
      </c>
      <c r="M201" t="e">
        <f>Output5!#REF!</f>
        <v>#REF!</v>
      </c>
    </row>
    <row r="202" spans="1:13" x14ac:dyDescent="0.25">
      <c r="A202" t="e">
        <f>Output5!#REF!</f>
        <v>#REF!</v>
      </c>
      <c r="B202" t="e">
        <f>Output5!#REF!</f>
        <v>#REF!</v>
      </c>
      <c r="C202" t="e">
        <f>Output5!#REF!</f>
        <v>#REF!</v>
      </c>
      <c r="D202" t="e">
        <f>Output5!#REF!</f>
        <v>#REF!</v>
      </c>
      <c r="E202" t="e">
        <f>Output5!#REF!</f>
        <v>#REF!</v>
      </c>
      <c r="F202" t="e">
        <f>Output5!#REF!</f>
        <v>#REF!</v>
      </c>
      <c r="G202" t="e">
        <f>Output5!#REF!</f>
        <v>#REF!</v>
      </c>
      <c r="H202" t="e">
        <f>Output5!#REF!</f>
        <v>#REF!</v>
      </c>
      <c r="I202" t="e">
        <f>Output5!#REF!</f>
        <v>#REF!</v>
      </c>
      <c r="J202" t="e">
        <f>Output5!#REF!</f>
        <v>#REF!</v>
      </c>
      <c r="K202" t="e">
        <f>Output5!#REF!</f>
        <v>#REF!</v>
      </c>
      <c r="L202" t="e">
        <f>Output5!#REF!</f>
        <v>#REF!</v>
      </c>
      <c r="M202" t="e">
        <f>Output5!#REF!</f>
        <v>#REF!</v>
      </c>
    </row>
    <row r="203" spans="1:13" x14ac:dyDescent="0.25">
      <c r="A203" t="e">
        <f>Output5!#REF!</f>
        <v>#REF!</v>
      </c>
      <c r="B203" t="e">
        <f>Output5!#REF!</f>
        <v>#REF!</v>
      </c>
      <c r="C203" t="e">
        <f>Output5!#REF!</f>
        <v>#REF!</v>
      </c>
      <c r="D203" t="e">
        <f>Output5!#REF!</f>
        <v>#REF!</v>
      </c>
      <c r="E203" t="e">
        <f>Output5!#REF!</f>
        <v>#REF!</v>
      </c>
      <c r="F203" t="e">
        <f>Output5!#REF!</f>
        <v>#REF!</v>
      </c>
      <c r="G203" t="e">
        <f>Output5!#REF!</f>
        <v>#REF!</v>
      </c>
      <c r="H203" t="e">
        <f>Output5!#REF!</f>
        <v>#REF!</v>
      </c>
      <c r="I203" t="e">
        <f>Output5!#REF!</f>
        <v>#REF!</v>
      </c>
      <c r="J203" t="e">
        <f>Output5!#REF!</f>
        <v>#REF!</v>
      </c>
      <c r="K203" t="e">
        <f>Output5!#REF!</f>
        <v>#REF!</v>
      </c>
      <c r="L203" t="e">
        <f>Output5!#REF!</f>
        <v>#REF!</v>
      </c>
      <c r="M203" t="e">
        <f>Output5!#REF!</f>
        <v>#REF!</v>
      </c>
    </row>
    <row r="204" spans="1:13" x14ac:dyDescent="0.25">
      <c r="A204" t="e">
        <f>Output5!#REF!</f>
        <v>#REF!</v>
      </c>
      <c r="B204" t="e">
        <f>Output5!#REF!</f>
        <v>#REF!</v>
      </c>
      <c r="C204" t="e">
        <f>Output5!#REF!</f>
        <v>#REF!</v>
      </c>
      <c r="D204" t="e">
        <f>Output5!#REF!</f>
        <v>#REF!</v>
      </c>
      <c r="E204" t="e">
        <f>Output5!#REF!</f>
        <v>#REF!</v>
      </c>
      <c r="F204" t="e">
        <f>Output5!#REF!</f>
        <v>#REF!</v>
      </c>
      <c r="G204" t="e">
        <f>Output5!#REF!</f>
        <v>#REF!</v>
      </c>
      <c r="H204" t="e">
        <f>Output5!#REF!</f>
        <v>#REF!</v>
      </c>
      <c r="I204" t="e">
        <f>Output5!#REF!</f>
        <v>#REF!</v>
      </c>
      <c r="J204" t="e">
        <f>Output5!#REF!</f>
        <v>#REF!</v>
      </c>
      <c r="K204" t="e">
        <f>Output5!#REF!</f>
        <v>#REF!</v>
      </c>
      <c r="L204" t="e">
        <f>Output5!#REF!</f>
        <v>#REF!</v>
      </c>
      <c r="M204" t="e">
        <f>Output5!#REF!</f>
        <v>#REF!</v>
      </c>
    </row>
    <row r="205" spans="1:13" x14ac:dyDescent="0.25">
      <c r="A205" t="e">
        <f>Output5!#REF!</f>
        <v>#REF!</v>
      </c>
      <c r="B205" t="e">
        <f>Output5!#REF!</f>
        <v>#REF!</v>
      </c>
      <c r="C205" t="e">
        <f>Output5!#REF!</f>
        <v>#REF!</v>
      </c>
      <c r="D205" t="e">
        <f>Output5!#REF!</f>
        <v>#REF!</v>
      </c>
      <c r="E205" t="e">
        <f>Output5!#REF!</f>
        <v>#REF!</v>
      </c>
      <c r="F205" t="e">
        <f>Output5!#REF!</f>
        <v>#REF!</v>
      </c>
      <c r="G205" t="e">
        <f>Output5!#REF!</f>
        <v>#REF!</v>
      </c>
      <c r="H205" t="e">
        <f>Output5!#REF!</f>
        <v>#REF!</v>
      </c>
      <c r="I205" t="e">
        <f>Output5!#REF!</f>
        <v>#REF!</v>
      </c>
      <c r="J205" t="e">
        <f>Output5!#REF!</f>
        <v>#REF!</v>
      </c>
      <c r="K205" t="e">
        <f>Output5!#REF!</f>
        <v>#REF!</v>
      </c>
      <c r="L205" t="e">
        <f>Output5!#REF!</f>
        <v>#REF!</v>
      </c>
      <c r="M205" t="e">
        <f>Output5!#REF!</f>
        <v>#REF!</v>
      </c>
    </row>
    <row r="206" spans="1:13" x14ac:dyDescent="0.25">
      <c r="A206" t="e">
        <f>Output5!#REF!</f>
        <v>#REF!</v>
      </c>
      <c r="B206" t="e">
        <f>Output5!#REF!</f>
        <v>#REF!</v>
      </c>
      <c r="C206" t="e">
        <f>Output5!#REF!</f>
        <v>#REF!</v>
      </c>
      <c r="D206" t="e">
        <f>Output5!#REF!</f>
        <v>#REF!</v>
      </c>
      <c r="E206" t="e">
        <f>Output5!#REF!</f>
        <v>#REF!</v>
      </c>
      <c r="F206" t="e">
        <f>Output5!#REF!</f>
        <v>#REF!</v>
      </c>
      <c r="G206" t="e">
        <f>Output5!#REF!</f>
        <v>#REF!</v>
      </c>
      <c r="H206" t="e">
        <f>Output5!#REF!</f>
        <v>#REF!</v>
      </c>
      <c r="I206" t="e">
        <f>Output5!#REF!</f>
        <v>#REF!</v>
      </c>
      <c r="J206" t="e">
        <f>Output5!#REF!</f>
        <v>#REF!</v>
      </c>
      <c r="K206" t="e">
        <f>Output5!#REF!</f>
        <v>#REF!</v>
      </c>
      <c r="L206" t="e">
        <f>Output5!#REF!</f>
        <v>#REF!</v>
      </c>
      <c r="M206" t="e">
        <f>Output5!#REF!</f>
        <v>#REF!</v>
      </c>
    </row>
    <row r="207" spans="1:13" x14ac:dyDescent="0.25">
      <c r="A207" t="e">
        <f>Output5!#REF!</f>
        <v>#REF!</v>
      </c>
      <c r="B207" t="e">
        <f>Output5!#REF!</f>
        <v>#REF!</v>
      </c>
      <c r="C207" t="e">
        <f>Output5!#REF!</f>
        <v>#REF!</v>
      </c>
      <c r="D207" t="e">
        <f>Output5!#REF!</f>
        <v>#REF!</v>
      </c>
      <c r="E207" t="e">
        <f>Output5!#REF!</f>
        <v>#REF!</v>
      </c>
      <c r="F207" t="e">
        <f>Output5!#REF!</f>
        <v>#REF!</v>
      </c>
      <c r="G207" t="e">
        <f>Output5!#REF!</f>
        <v>#REF!</v>
      </c>
      <c r="H207" t="e">
        <f>Output5!#REF!</f>
        <v>#REF!</v>
      </c>
      <c r="I207" t="e">
        <f>Output5!#REF!</f>
        <v>#REF!</v>
      </c>
      <c r="J207" t="e">
        <f>Output5!#REF!</f>
        <v>#REF!</v>
      </c>
      <c r="K207" t="e">
        <f>Output5!#REF!</f>
        <v>#REF!</v>
      </c>
      <c r="L207" t="e">
        <f>Output5!#REF!</f>
        <v>#REF!</v>
      </c>
      <c r="M207" t="e">
        <f>Output5!#REF!</f>
        <v>#REF!</v>
      </c>
    </row>
    <row r="208" spans="1:13" x14ac:dyDescent="0.25">
      <c r="A208" t="e">
        <f>Output5!#REF!</f>
        <v>#REF!</v>
      </c>
      <c r="B208" t="e">
        <f>Output5!#REF!</f>
        <v>#REF!</v>
      </c>
      <c r="C208" t="e">
        <f>Output5!#REF!</f>
        <v>#REF!</v>
      </c>
      <c r="D208" t="e">
        <f>Output5!#REF!</f>
        <v>#REF!</v>
      </c>
      <c r="E208" t="e">
        <f>Output5!#REF!</f>
        <v>#REF!</v>
      </c>
      <c r="F208" t="e">
        <f>Output5!#REF!</f>
        <v>#REF!</v>
      </c>
      <c r="G208" t="e">
        <f>Output5!#REF!</f>
        <v>#REF!</v>
      </c>
      <c r="H208" t="e">
        <f>Output5!#REF!</f>
        <v>#REF!</v>
      </c>
      <c r="I208" t="e">
        <f>Output5!#REF!</f>
        <v>#REF!</v>
      </c>
      <c r="J208" t="e">
        <f>Output5!#REF!</f>
        <v>#REF!</v>
      </c>
      <c r="K208" t="e">
        <f>Output5!#REF!</f>
        <v>#REF!</v>
      </c>
      <c r="L208" t="e">
        <f>Output5!#REF!</f>
        <v>#REF!</v>
      </c>
      <c r="M208" t="e">
        <f>Output5!#REF!</f>
        <v>#REF!</v>
      </c>
    </row>
    <row r="209" spans="1:13" x14ac:dyDescent="0.25">
      <c r="A209" t="e">
        <f>Output5!#REF!</f>
        <v>#REF!</v>
      </c>
      <c r="B209" t="e">
        <f>Output5!#REF!</f>
        <v>#REF!</v>
      </c>
      <c r="C209" t="e">
        <f>Output5!#REF!</f>
        <v>#REF!</v>
      </c>
      <c r="D209" t="e">
        <f>Output5!#REF!</f>
        <v>#REF!</v>
      </c>
      <c r="E209" t="e">
        <f>Output5!#REF!</f>
        <v>#REF!</v>
      </c>
      <c r="F209" t="e">
        <f>Output5!#REF!</f>
        <v>#REF!</v>
      </c>
      <c r="G209" t="e">
        <f>Output5!#REF!</f>
        <v>#REF!</v>
      </c>
      <c r="H209" t="e">
        <f>Output5!#REF!</f>
        <v>#REF!</v>
      </c>
      <c r="I209" t="e">
        <f>Output5!#REF!</f>
        <v>#REF!</v>
      </c>
      <c r="J209" t="e">
        <f>Output5!#REF!</f>
        <v>#REF!</v>
      </c>
      <c r="K209" t="e">
        <f>Output5!#REF!</f>
        <v>#REF!</v>
      </c>
      <c r="L209" t="e">
        <f>Output5!#REF!</f>
        <v>#REF!</v>
      </c>
      <c r="M209" t="e">
        <f>Output5!#REF!</f>
        <v>#REF!</v>
      </c>
    </row>
    <row r="210" spans="1:13" x14ac:dyDescent="0.25">
      <c r="A210" t="e">
        <f>Output5!#REF!</f>
        <v>#REF!</v>
      </c>
      <c r="B210" t="e">
        <f>Output5!#REF!</f>
        <v>#REF!</v>
      </c>
      <c r="C210" t="e">
        <f>Output5!#REF!</f>
        <v>#REF!</v>
      </c>
      <c r="D210" t="e">
        <f>Output5!#REF!</f>
        <v>#REF!</v>
      </c>
      <c r="E210" t="e">
        <f>Output5!#REF!</f>
        <v>#REF!</v>
      </c>
      <c r="F210" t="e">
        <f>Output5!#REF!</f>
        <v>#REF!</v>
      </c>
      <c r="G210" t="e">
        <f>Output5!#REF!</f>
        <v>#REF!</v>
      </c>
      <c r="H210" t="e">
        <f>Output5!#REF!</f>
        <v>#REF!</v>
      </c>
      <c r="I210" t="e">
        <f>Output5!#REF!</f>
        <v>#REF!</v>
      </c>
      <c r="J210" t="e">
        <f>Output5!#REF!</f>
        <v>#REF!</v>
      </c>
      <c r="K210" t="e">
        <f>Output5!#REF!</f>
        <v>#REF!</v>
      </c>
      <c r="L210" t="e">
        <f>Output5!#REF!</f>
        <v>#REF!</v>
      </c>
      <c r="M210" t="e">
        <f>Output5!#REF!</f>
        <v>#REF!</v>
      </c>
    </row>
    <row r="211" spans="1:13" x14ac:dyDescent="0.25">
      <c r="A211" t="e">
        <f>Output5!#REF!</f>
        <v>#REF!</v>
      </c>
      <c r="B211" t="e">
        <f>Output5!#REF!</f>
        <v>#REF!</v>
      </c>
      <c r="C211" t="e">
        <f>Output5!#REF!</f>
        <v>#REF!</v>
      </c>
      <c r="D211" t="e">
        <f>Output5!#REF!</f>
        <v>#REF!</v>
      </c>
      <c r="E211" t="e">
        <f>Output5!#REF!</f>
        <v>#REF!</v>
      </c>
      <c r="F211" t="e">
        <f>Output5!#REF!</f>
        <v>#REF!</v>
      </c>
      <c r="G211" t="e">
        <f>Output5!#REF!</f>
        <v>#REF!</v>
      </c>
      <c r="H211" t="e">
        <f>Output5!#REF!</f>
        <v>#REF!</v>
      </c>
      <c r="I211" t="e">
        <f>Output5!#REF!</f>
        <v>#REF!</v>
      </c>
      <c r="J211" t="e">
        <f>Output5!#REF!</f>
        <v>#REF!</v>
      </c>
      <c r="K211" t="e">
        <f>Output5!#REF!</f>
        <v>#REF!</v>
      </c>
      <c r="L211" t="e">
        <f>Output5!#REF!</f>
        <v>#REF!</v>
      </c>
      <c r="M211" t="e">
        <f>Output5!#REF!</f>
        <v>#REF!</v>
      </c>
    </row>
    <row r="212" spans="1:13" x14ac:dyDescent="0.25">
      <c r="A212" t="e">
        <f>Output5!#REF!</f>
        <v>#REF!</v>
      </c>
      <c r="B212" t="e">
        <f>Output5!#REF!</f>
        <v>#REF!</v>
      </c>
      <c r="C212" t="e">
        <f>Output5!#REF!</f>
        <v>#REF!</v>
      </c>
      <c r="D212" t="e">
        <f>Output5!#REF!</f>
        <v>#REF!</v>
      </c>
      <c r="E212" t="e">
        <f>Output5!#REF!</f>
        <v>#REF!</v>
      </c>
      <c r="F212" t="e">
        <f>Output5!#REF!</f>
        <v>#REF!</v>
      </c>
      <c r="G212" t="e">
        <f>Output5!#REF!</f>
        <v>#REF!</v>
      </c>
      <c r="H212" t="e">
        <f>Output5!#REF!</f>
        <v>#REF!</v>
      </c>
      <c r="I212" t="e">
        <f>Output5!#REF!</f>
        <v>#REF!</v>
      </c>
      <c r="J212" t="e">
        <f>Output5!#REF!</f>
        <v>#REF!</v>
      </c>
      <c r="K212" t="e">
        <f>Output5!#REF!</f>
        <v>#REF!</v>
      </c>
      <c r="L212" t="e">
        <f>Output5!#REF!</f>
        <v>#REF!</v>
      </c>
      <c r="M212" t="e">
        <f>Output5!#REF!</f>
        <v>#REF!</v>
      </c>
    </row>
    <row r="213" spans="1:13" x14ac:dyDescent="0.25">
      <c r="A213" t="e">
        <f>Output5!#REF!</f>
        <v>#REF!</v>
      </c>
      <c r="B213" t="e">
        <f>Output5!#REF!</f>
        <v>#REF!</v>
      </c>
      <c r="C213" t="e">
        <f>Output5!#REF!</f>
        <v>#REF!</v>
      </c>
      <c r="D213" t="e">
        <f>Output5!#REF!</f>
        <v>#REF!</v>
      </c>
      <c r="E213" t="e">
        <f>Output5!#REF!</f>
        <v>#REF!</v>
      </c>
      <c r="F213" t="e">
        <f>Output5!#REF!</f>
        <v>#REF!</v>
      </c>
      <c r="G213" t="e">
        <f>Output5!#REF!</f>
        <v>#REF!</v>
      </c>
      <c r="H213" t="e">
        <f>Output5!#REF!</f>
        <v>#REF!</v>
      </c>
      <c r="I213" t="e">
        <f>Output5!#REF!</f>
        <v>#REF!</v>
      </c>
      <c r="J213" t="e">
        <f>Output5!#REF!</f>
        <v>#REF!</v>
      </c>
      <c r="K213" t="e">
        <f>Output5!#REF!</f>
        <v>#REF!</v>
      </c>
      <c r="L213" t="e">
        <f>Output5!#REF!</f>
        <v>#REF!</v>
      </c>
      <c r="M213" t="e">
        <f>Output5!#REF!</f>
        <v>#REF!</v>
      </c>
    </row>
    <row r="214" spans="1:13" x14ac:dyDescent="0.25">
      <c r="A214" t="e">
        <f>Output5!#REF!</f>
        <v>#REF!</v>
      </c>
      <c r="B214" t="e">
        <f>Output5!#REF!</f>
        <v>#REF!</v>
      </c>
      <c r="C214" t="e">
        <f>Output5!#REF!</f>
        <v>#REF!</v>
      </c>
      <c r="D214" t="e">
        <f>Output5!#REF!</f>
        <v>#REF!</v>
      </c>
      <c r="E214" t="e">
        <f>Output5!#REF!</f>
        <v>#REF!</v>
      </c>
      <c r="F214" t="e">
        <f>Output5!#REF!</f>
        <v>#REF!</v>
      </c>
      <c r="G214" t="e">
        <f>Output5!#REF!</f>
        <v>#REF!</v>
      </c>
      <c r="H214" t="e">
        <f>Output5!#REF!</f>
        <v>#REF!</v>
      </c>
      <c r="I214" t="e">
        <f>Output5!#REF!</f>
        <v>#REF!</v>
      </c>
      <c r="J214" t="e">
        <f>Output5!#REF!</f>
        <v>#REF!</v>
      </c>
      <c r="K214" t="e">
        <f>Output5!#REF!</f>
        <v>#REF!</v>
      </c>
      <c r="L214" t="e">
        <f>Output5!#REF!</f>
        <v>#REF!</v>
      </c>
      <c r="M214" t="e">
        <f>Output5!#REF!</f>
        <v>#REF!</v>
      </c>
    </row>
    <row r="215" spans="1:13" x14ac:dyDescent="0.25">
      <c r="A215" t="e">
        <f>Output5!#REF!</f>
        <v>#REF!</v>
      </c>
      <c r="B215" t="e">
        <f>Output5!#REF!</f>
        <v>#REF!</v>
      </c>
      <c r="C215" t="e">
        <f>Output5!#REF!</f>
        <v>#REF!</v>
      </c>
      <c r="D215" t="e">
        <f>Output5!#REF!</f>
        <v>#REF!</v>
      </c>
      <c r="E215" t="e">
        <f>Output5!#REF!</f>
        <v>#REF!</v>
      </c>
      <c r="F215" t="e">
        <f>Output5!#REF!</f>
        <v>#REF!</v>
      </c>
      <c r="G215" t="e">
        <f>Output5!#REF!</f>
        <v>#REF!</v>
      </c>
      <c r="H215" t="e">
        <f>Output5!#REF!</f>
        <v>#REF!</v>
      </c>
      <c r="I215" t="e">
        <f>Output5!#REF!</f>
        <v>#REF!</v>
      </c>
      <c r="J215" t="e">
        <f>Output5!#REF!</f>
        <v>#REF!</v>
      </c>
      <c r="K215" t="e">
        <f>Output5!#REF!</f>
        <v>#REF!</v>
      </c>
      <c r="L215" t="e">
        <f>Output5!#REF!</f>
        <v>#REF!</v>
      </c>
      <c r="M215" t="e">
        <f>Output5!#REF!</f>
        <v>#REF!</v>
      </c>
    </row>
    <row r="216" spans="1:13" x14ac:dyDescent="0.25">
      <c r="A216" t="e">
        <f>Output5!#REF!</f>
        <v>#REF!</v>
      </c>
      <c r="B216" t="e">
        <f>Output5!#REF!</f>
        <v>#REF!</v>
      </c>
      <c r="C216" t="e">
        <f>Output5!#REF!</f>
        <v>#REF!</v>
      </c>
      <c r="D216" t="e">
        <f>Output5!#REF!</f>
        <v>#REF!</v>
      </c>
      <c r="E216" t="e">
        <f>Output5!#REF!</f>
        <v>#REF!</v>
      </c>
      <c r="F216" t="e">
        <f>Output5!#REF!</f>
        <v>#REF!</v>
      </c>
      <c r="G216" t="e">
        <f>Output5!#REF!</f>
        <v>#REF!</v>
      </c>
      <c r="H216" t="e">
        <f>Output5!#REF!</f>
        <v>#REF!</v>
      </c>
      <c r="I216" t="e">
        <f>Output5!#REF!</f>
        <v>#REF!</v>
      </c>
      <c r="J216" t="e">
        <f>Output5!#REF!</f>
        <v>#REF!</v>
      </c>
      <c r="K216" t="e">
        <f>Output5!#REF!</f>
        <v>#REF!</v>
      </c>
      <c r="L216" t="e">
        <f>Output5!#REF!</f>
        <v>#REF!</v>
      </c>
      <c r="M216" t="e">
        <f>Output5!#REF!</f>
        <v>#REF!</v>
      </c>
    </row>
    <row r="217" spans="1:13" x14ac:dyDescent="0.25">
      <c r="A217" t="e">
        <f>Output5!#REF!</f>
        <v>#REF!</v>
      </c>
      <c r="B217" t="e">
        <f>Output5!#REF!</f>
        <v>#REF!</v>
      </c>
      <c r="C217" t="e">
        <f>Output5!#REF!</f>
        <v>#REF!</v>
      </c>
      <c r="D217" t="e">
        <f>Output5!#REF!</f>
        <v>#REF!</v>
      </c>
      <c r="E217" t="e">
        <f>Output5!#REF!</f>
        <v>#REF!</v>
      </c>
      <c r="F217" t="e">
        <f>Output5!#REF!</f>
        <v>#REF!</v>
      </c>
      <c r="G217" t="e">
        <f>Output5!#REF!</f>
        <v>#REF!</v>
      </c>
      <c r="H217" t="e">
        <f>Output5!#REF!</f>
        <v>#REF!</v>
      </c>
      <c r="I217" t="e">
        <f>Output5!#REF!</f>
        <v>#REF!</v>
      </c>
      <c r="J217" t="e">
        <f>Output5!#REF!</f>
        <v>#REF!</v>
      </c>
      <c r="K217" t="e">
        <f>Output5!#REF!</f>
        <v>#REF!</v>
      </c>
      <c r="L217" t="e">
        <f>Output5!#REF!</f>
        <v>#REF!</v>
      </c>
      <c r="M217" t="e">
        <f>Output5!#REF!</f>
        <v>#REF!</v>
      </c>
    </row>
    <row r="218" spans="1:13" x14ac:dyDescent="0.25">
      <c r="A218" t="e">
        <f>Output5!#REF!</f>
        <v>#REF!</v>
      </c>
      <c r="B218" t="e">
        <f>Output5!#REF!</f>
        <v>#REF!</v>
      </c>
      <c r="C218" t="e">
        <f>Output5!#REF!</f>
        <v>#REF!</v>
      </c>
      <c r="D218" t="e">
        <f>Output5!#REF!</f>
        <v>#REF!</v>
      </c>
      <c r="E218" t="e">
        <f>Output5!#REF!</f>
        <v>#REF!</v>
      </c>
      <c r="F218" t="e">
        <f>Output5!#REF!</f>
        <v>#REF!</v>
      </c>
      <c r="G218" t="e">
        <f>Output5!#REF!</f>
        <v>#REF!</v>
      </c>
      <c r="H218" t="e">
        <f>Output5!#REF!</f>
        <v>#REF!</v>
      </c>
      <c r="I218" t="e">
        <f>Output5!#REF!</f>
        <v>#REF!</v>
      </c>
      <c r="J218" t="e">
        <f>Output5!#REF!</f>
        <v>#REF!</v>
      </c>
      <c r="K218" t="e">
        <f>Output5!#REF!</f>
        <v>#REF!</v>
      </c>
      <c r="L218" t="e">
        <f>Output5!#REF!</f>
        <v>#REF!</v>
      </c>
      <c r="M218" t="e">
        <f>Output5!#REF!</f>
        <v>#REF!</v>
      </c>
    </row>
    <row r="219" spans="1:13" x14ac:dyDescent="0.25">
      <c r="A219" t="e">
        <f>Output5!#REF!</f>
        <v>#REF!</v>
      </c>
      <c r="B219" t="e">
        <f>Output5!#REF!</f>
        <v>#REF!</v>
      </c>
      <c r="C219" t="e">
        <f>Output5!#REF!</f>
        <v>#REF!</v>
      </c>
      <c r="D219" t="e">
        <f>Output5!#REF!</f>
        <v>#REF!</v>
      </c>
      <c r="E219" t="e">
        <f>Output5!#REF!</f>
        <v>#REF!</v>
      </c>
      <c r="F219" t="e">
        <f>Output5!#REF!</f>
        <v>#REF!</v>
      </c>
      <c r="G219" t="e">
        <f>Output5!#REF!</f>
        <v>#REF!</v>
      </c>
      <c r="H219" t="e">
        <f>Output5!#REF!</f>
        <v>#REF!</v>
      </c>
      <c r="I219" t="e">
        <f>Output5!#REF!</f>
        <v>#REF!</v>
      </c>
      <c r="J219" t="e">
        <f>Output5!#REF!</f>
        <v>#REF!</v>
      </c>
      <c r="K219" t="e">
        <f>Output5!#REF!</f>
        <v>#REF!</v>
      </c>
      <c r="L219" t="e">
        <f>Output5!#REF!</f>
        <v>#REF!</v>
      </c>
      <c r="M219" t="e">
        <f>Output5!#REF!</f>
        <v>#REF!</v>
      </c>
    </row>
    <row r="220" spans="1:13" x14ac:dyDescent="0.25">
      <c r="A220" t="e">
        <f>Output5!#REF!</f>
        <v>#REF!</v>
      </c>
      <c r="B220" t="e">
        <f>Output5!#REF!</f>
        <v>#REF!</v>
      </c>
      <c r="C220" t="e">
        <f>Output5!#REF!</f>
        <v>#REF!</v>
      </c>
      <c r="D220" t="e">
        <f>Output5!#REF!</f>
        <v>#REF!</v>
      </c>
      <c r="E220" t="e">
        <f>Output5!#REF!</f>
        <v>#REF!</v>
      </c>
      <c r="F220" t="e">
        <f>Output5!#REF!</f>
        <v>#REF!</v>
      </c>
      <c r="G220" t="e">
        <f>Output5!#REF!</f>
        <v>#REF!</v>
      </c>
      <c r="H220" t="e">
        <f>Output5!#REF!</f>
        <v>#REF!</v>
      </c>
      <c r="I220" t="e">
        <f>Output5!#REF!</f>
        <v>#REF!</v>
      </c>
      <c r="J220" t="e">
        <f>Output5!#REF!</f>
        <v>#REF!</v>
      </c>
      <c r="K220" t="e">
        <f>Output5!#REF!</f>
        <v>#REF!</v>
      </c>
      <c r="L220" t="e">
        <f>Output5!#REF!</f>
        <v>#REF!</v>
      </c>
      <c r="M220" t="e">
        <f>Output5!#REF!</f>
        <v>#REF!</v>
      </c>
    </row>
    <row r="221" spans="1:13" x14ac:dyDescent="0.25">
      <c r="A221" t="e">
        <f>Output5!#REF!</f>
        <v>#REF!</v>
      </c>
      <c r="B221" t="e">
        <f>Output5!#REF!</f>
        <v>#REF!</v>
      </c>
      <c r="C221" t="e">
        <f>Output5!#REF!</f>
        <v>#REF!</v>
      </c>
      <c r="D221" t="e">
        <f>Output5!#REF!</f>
        <v>#REF!</v>
      </c>
      <c r="E221" t="e">
        <f>Output5!#REF!</f>
        <v>#REF!</v>
      </c>
      <c r="F221" t="e">
        <f>Output5!#REF!</f>
        <v>#REF!</v>
      </c>
      <c r="G221" t="e">
        <f>Output5!#REF!</f>
        <v>#REF!</v>
      </c>
      <c r="H221" t="e">
        <f>Output5!#REF!</f>
        <v>#REF!</v>
      </c>
      <c r="I221" t="e">
        <f>Output5!#REF!</f>
        <v>#REF!</v>
      </c>
      <c r="J221" t="e">
        <f>Output5!#REF!</f>
        <v>#REF!</v>
      </c>
      <c r="K221" t="e">
        <f>Output5!#REF!</f>
        <v>#REF!</v>
      </c>
      <c r="L221" t="e">
        <f>Output5!#REF!</f>
        <v>#REF!</v>
      </c>
      <c r="M221" t="e">
        <f>Output5!#REF!</f>
        <v>#REF!</v>
      </c>
    </row>
    <row r="222" spans="1:13" x14ac:dyDescent="0.25">
      <c r="A222" t="e">
        <f>Output5!#REF!</f>
        <v>#REF!</v>
      </c>
      <c r="B222" t="e">
        <f>Output5!#REF!</f>
        <v>#REF!</v>
      </c>
      <c r="C222" t="e">
        <f>Output5!#REF!</f>
        <v>#REF!</v>
      </c>
      <c r="D222" t="e">
        <f>Output5!#REF!</f>
        <v>#REF!</v>
      </c>
      <c r="E222" t="e">
        <f>Output5!#REF!</f>
        <v>#REF!</v>
      </c>
      <c r="F222" t="e">
        <f>Output5!#REF!</f>
        <v>#REF!</v>
      </c>
      <c r="G222" t="e">
        <f>Output5!#REF!</f>
        <v>#REF!</v>
      </c>
      <c r="H222" t="e">
        <f>Output5!#REF!</f>
        <v>#REF!</v>
      </c>
      <c r="I222" t="e">
        <f>Output5!#REF!</f>
        <v>#REF!</v>
      </c>
      <c r="J222" t="e">
        <f>Output5!#REF!</f>
        <v>#REF!</v>
      </c>
      <c r="K222" t="e">
        <f>Output5!#REF!</f>
        <v>#REF!</v>
      </c>
      <c r="L222" t="e">
        <f>Output5!#REF!</f>
        <v>#REF!</v>
      </c>
      <c r="M222" t="e">
        <f>Output5!#REF!</f>
        <v>#REF!</v>
      </c>
    </row>
    <row r="223" spans="1:13" x14ac:dyDescent="0.25">
      <c r="A223" t="e">
        <f>Output5!#REF!</f>
        <v>#REF!</v>
      </c>
      <c r="B223" t="e">
        <f>Output5!#REF!</f>
        <v>#REF!</v>
      </c>
      <c r="C223" t="e">
        <f>Output5!#REF!</f>
        <v>#REF!</v>
      </c>
      <c r="D223" t="e">
        <f>Output5!#REF!</f>
        <v>#REF!</v>
      </c>
      <c r="E223" t="e">
        <f>Output5!#REF!</f>
        <v>#REF!</v>
      </c>
      <c r="F223" t="e">
        <f>Output5!#REF!</f>
        <v>#REF!</v>
      </c>
      <c r="G223" t="e">
        <f>Output5!#REF!</f>
        <v>#REF!</v>
      </c>
      <c r="H223" t="e">
        <f>Output5!#REF!</f>
        <v>#REF!</v>
      </c>
      <c r="I223" t="e">
        <f>Output5!#REF!</f>
        <v>#REF!</v>
      </c>
      <c r="J223" t="e">
        <f>Output5!#REF!</f>
        <v>#REF!</v>
      </c>
      <c r="K223" t="e">
        <f>Output5!#REF!</f>
        <v>#REF!</v>
      </c>
      <c r="L223" t="e">
        <f>Output5!#REF!</f>
        <v>#REF!</v>
      </c>
      <c r="M223" t="e">
        <f>Output5!#REF!</f>
        <v>#REF!</v>
      </c>
    </row>
    <row r="224" spans="1:13" x14ac:dyDescent="0.25">
      <c r="A224" t="e">
        <f>Output5!#REF!</f>
        <v>#REF!</v>
      </c>
      <c r="B224" t="e">
        <f>Output5!#REF!</f>
        <v>#REF!</v>
      </c>
      <c r="C224" t="e">
        <f>Output5!#REF!</f>
        <v>#REF!</v>
      </c>
      <c r="D224" t="e">
        <f>Output5!#REF!</f>
        <v>#REF!</v>
      </c>
      <c r="E224" t="e">
        <f>Output5!#REF!</f>
        <v>#REF!</v>
      </c>
      <c r="F224" t="e">
        <f>Output5!#REF!</f>
        <v>#REF!</v>
      </c>
      <c r="G224" t="e">
        <f>Output5!#REF!</f>
        <v>#REF!</v>
      </c>
      <c r="H224" t="e">
        <f>Output5!#REF!</f>
        <v>#REF!</v>
      </c>
      <c r="I224" t="e">
        <f>Output5!#REF!</f>
        <v>#REF!</v>
      </c>
      <c r="J224" t="e">
        <f>Output5!#REF!</f>
        <v>#REF!</v>
      </c>
      <c r="K224" t="e">
        <f>Output5!#REF!</f>
        <v>#REF!</v>
      </c>
      <c r="L224" t="e">
        <f>Output5!#REF!</f>
        <v>#REF!</v>
      </c>
      <c r="M224" t="e">
        <f>Output5!#REF!</f>
        <v>#REF!</v>
      </c>
    </row>
    <row r="225" spans="1:13" x14ac:dyDescent="0.25">
      <c r="A225" t="e">
        <f>Output5!#REF!</f>
        <v>#REF!</v>
      </c>
      <c r="B225" t="e">
        <f>Output5!#REF!</f>
        <v>#REF!</v>
      </c>
      <c r="C225" t="e">
        <f>Output5!#REF!</f>
        <v>#REF!</v>
      </c>
      <c r="D225" t="e">
        <f>Output5!#REF!</f>
        <v>#REF!</v>
      </c>
      <c r="E225" t="e">
        <f>Output5!#REF!</f>
        <v>#REF!</v>
      </c>
      <c r="F225" t="e">
        <f>Output5!#REF!</f>
        <v>#REF!</v>
      </c>
      <c r="G225" t="e">
        <f>Output5!#REF!</f>
        <v>#REF!</v>
      </c>
      <c r="H225" t="e">
        <f>Output5!#REF!</f>
        <v>#REF!</v>
      </c>
      <c r="I225" t="e">
        <f>Output5!#REF!</f>
        <v>#REF!</v>
      </c>
      <c r="J225" t="e">
        <f>Output5!#REF!</f>
        <v>#REF!</v>
      </c>
      <c r="K225" t="e">
        <f>Output5!#REF!</f>
        <v>#REF!</v>
      </c>
      <c r="L225" t="e">
        <f>Output5!#REF!</f>
        <v>#REF!</v>
      </c>
      <c r="M225" t="e">
        <f>Output5!#REF!</f>
        <v>#REF!</v>
      </c>
    </row>
    <row r="226" spans="1:13" x14ac:dyDescent="0.25">
      <c r="A226" t="e">
        <f>Output5!#REF!</f>
        <v>#REF!</v>
      </c>
      <c r="B226" t="e">
        <f>Output5!#REF!</f>
        <v>#REF!</v>
      </c>
      <c r="C226" t="e">
        <f>Output5!#REF!</f>
        <v>#REF!</v>
      </c>
      <c r="D226" t="e">
        <f>Output5!#REF!</f>
        <v>#REF!</v>
      </c>
      <c r="E226" t="e">
        <f>Output5!#REF!</f>
        <v>#REF!</v>
      </c>
      <c r="F226" t="e">
        <f>Output5!#REF!</f>
        <v>#REF!</v>
      </c>
      <c r="G226" t="e">
        <f>Output5!#REF!</f>
        <v>#REF!</v>
      </c>
      <c r="H226" t="e">
        <f>Output5!#REF!</f>
        <v>#REF!</v>
      </c>
      <c r="I226" t="e">
        <f>Output5!#REF!</f>
        <v>#REF!</v>
      </c>
      <c r="J226" t="e">
        <f>Output5!#REF!</f>
        <v>#REF!</v>
      </c>
      <c r="K226" t="e">
        <f>Output5!#REF!</f>
        <v>#REF!</v>
      </c>
      <c r="L226" t="e">
        <f>Output5!#REF!</f>
        <v>#REF!</v>
      </c>
      <c r="M226" t="e">
        <f>Output5!#REF!</f>
        <v>#REF!</v>
      </c>
    </row>
    <row r="227" spans="1:13" x14ac:dyDescent="0.25">
      <c r="A227" t="e">
        <f>Output5!#REF!</f>
        <v>#REF!</v>
      </c>
      <c r="B227" t="e">
        <f>Output5!#REF!</f>
        <v>#REF!</v>
      </c>
      <c r="C227" t="e">
        <f>Output5!#REF!</f>
        <v>#REF!</v>
      </c>
      <c r="D227" t="e">
        <f>Output5!#REF!</f>
        <v>#REF!</v>
      </c>
      <c r="E227" t="e">
        <f>Output5!#REF!</f>
        <v>#REF!</v>
      </c>
      <c r="F227" t="e">
        <f>Output5!#REF!</f>
        <v>#REF!</v>
      </c>
      <c r="G227" t="e">
        <f>Output5!#REF!</f>
        <v>#REF!</v>
      </c>
      <c r="H227" t="e">
        <f>Output5!#REF!</f>
        <v>#REF!</v>
      </c>
      <c r="I227" t="e">
        <f>Output5!#REF!</f>
        <v>#REF!</v>
      </c>
      <c r="J227" t="e">
        <f>Output5!#REF!</f>
        <v>#REF!</v>
      </c>
      <c r="K227" t="e">
        <f>Output5!#REF!</f>
        <v>#REF!</v>
      </c>
      <c r="L227" t="e">
        <f>Output5!#REF!</f>
        <v>#REF!</v>
      </c>
      <c r="M227" t="e">
        <f>Output5!#REF!</f>
        <v>#REF!</v>
      </c>
    </row>
    <row r="228" spans="1:13" x14ac:dyDescent="0.25">
      <c r="A228" t="e">
        <f>Output5!#REF!</f>
        <v>#REF!</v>
      </c>
      <c r="B228" t="e">
        <f>Output5!#REF!</f>
        <v>#REF!</v>
      </c>
      <c r="C228" t="e">
        <f>Output5!#REF!</f>
        <v>#REF!</v>
      </c>
      <c r="D228" t="e">
        <f>Output5!#REF!</f>
        <v>#REF!</v>
      </c>
      <c r="E228" t="e">
        <f>Output5!#REF!</f>
        <v>#REF!</v>
      </c>
      <c r="F228" t="e">
        <f>Output5!#REF!</f>
        <v>#REF!</v>
      </c>
      <c r="G228" t="e">
        <f>Output5!#REF!</f>
        <v>#REF!</v>
      </c>
      <c r="H228" t="e">
        <f>Output5!#REF!</f>
        <v>#REF!</v>
      </c>
      <c r="I228" t="e">
        <f>Output5!#REF!</f>
        <v>#REF!</v>
      </c>
      <c r="J228" t="e">
        <f>Output5!#REF!</f>
        <v>#REF!</v>
      </c>
      <c r="K228" t="e">
        <f>Output5!#REF!</f>
        <v>#REF!</v>
      </c>
      <c r="L228" t="e">
        <f>Output5!#REF!</f>
        <v>#REF!</v>
      </c>
      <c r="M228" t="e">
        <f>Output5!#REF!</f>
        <v>#REF!</v>
      </c>
    </row>
    <row r="229" spans="1:13" x14ac:dyDescent="0.25">
      <c r="A229" t="e">
        <f>Output5!#REF!</f>
        <v>#REF!</v>
      </c>
      <c r="B229" t="e">
        <f>Output5!#REF!</f>
        <v>#REF!</v>
      </c>
      <c r="C229" t="e">
        <f>Output5!#REF!</f>
        <v>#REF!</v>
      </c>
      <c r="D229" t="e">
        <f>Output5!#REF!</f>
        <v>#REF!</v>
      </c>
      <c r="E229" t="e">
        <f>Output5!#REF!</f>
        <v>#REF!</v>
      </c>
      <c r="F229" t="e">
        <f>Output5!#REF!</f>
        <v>#REF!</v>
      </c>
      <c r="G229" t="e">
        <f>Output5!#REF!</f>
        <v>#REF!</v>
      </c>
      <c r="H229" t="e">
        <f>Output5!#REF!</f>
        <v>#REF!</v>
      </c>
      <c r="I229" t="e">
        <f>Output5!#REF!</f>
        <v>#REF!</v>
      </c>
      <c r="J229" t="e">
        <f>Output5!#REF!</f>
        <v>#REF!</v>
      </c>
      <c r="K229" t="e">
        <f>Output5!#REF!</f>
        <v>#REF!</v>
      </c>
      <c r="L229" t="e">
        <f>Output5!#REF!</f>
        <v>#REF!</v>
      </c>
      <c r="M229" t="e">
        <f>Output5!#REF!</f>
        <v>#REF!</v>
      </c>
    </row>
    <row r="230" spans="1:13" x14ac:dyDescent="0.25">
      <c r="A230" t="e">
        <f>Output5!#REF!</f>
        <v>#REF!</v>
      </c>
      <c r="B230" t="e">
        <f>Output5!#REF!</f>
        <v>#REF!</v>
      </c>
      <c r="C230" t="e">
        <f>Output5!#REF!</f>
        <v>#REF!</v>
      </c>
      <c r="D230" t="e">
        <f>Output5!#REF!</f>
        <v>#REF!</v>
      </c>
      <c r="E230" t="e">
        <f>Output5!#REF!</f>
        <v>#REF!</v>
      </c>
      <c r="F230" t="e">
        <f>Output5!#REF!</f>
        <v>#REF!</v>
      </c>
      <c r="G230" t="e">
        <f>Output5!#REF!</f>
        <v>#REF!</v>
      </c>
      <c r="H230" t="e">
        <f>Output5!#REF!</f>
        <v>#REF!</v>
      </c>
      <c r="I230" t="e">
        <f>Output5!#REF!</f>
        <v>#REF!</v>
      </c>
      <c r="J230" t="e">
        <f>Output5!#REF!</f>
        <v>#REF!</v>
      </c>
      <c r="K230" t="e">
        <f>Output5!#REF!</f>
        <v>#REF!</v>
      </c>
      <c r="L230" t="e">
        <f>Output5!#REF!</f>
        <v>#REF!</v>
      </c>
      <c r="M230" t="e">
        <f>Output5!#REF!</f>
        <v>#REF!</v>
      </c>
    </row>
    <row r="231" spans="1:13" x14ac:dyDescent="0.25">
      <c r="A231" t="e">
        <f>Output5!#REF!</f>
        <v>#REF!</v>
      </c>
      <c r="B231" t="e">
        <f>Output5!#REF!</f>
        <v>#REF!</v>
      </c>
      <c r="C231" t="e">
        <f>Output5!#REF!</f>
        <v>#REF!</v>
      </c>
      <c r="D231" t="e">
        <f>Output5!#REF!</f>
        <v>#REF!</v>
      </c>
      <c r="E231" t="e">
        <f>Output5!#REF!</f>
        <v>#REF!</v>
      </c>
      <c r="F231" t="e">
        <f>Output5!#REF!</f>
        <v>#REF!</v>
      </c>
      <c r="G231" t="e">
        <f>Output5!#REF!</f>
        <v>#REF!</v>
      </c>
      <c r="H231" t="e">
        <f>Output5!#REF!</f>
        <v>#REF!</v>
      </c>
      <c r="I231" t="e">
        <f>Output5!#REF!</f>
        <v>#REF!</v>
      </c>
      <c r="J231" t="e">
        <f>Output5!#REF!</f>
        <v>#REF!</v>
      </c>
      <c r="K231" t="e">
        <f>Output5!#REF!</f>
        <v>#REF!</v>
      </c>
      <c r="L231" t="e">
        <f>Output5!#REF!</f>
        <v>#REF!</v>
      </c>
      <c r="M231" t="e">
        <f>Output5!#REF!</f>
        <v>#REF!</v>
      </c>
    </row>
    <row r="232" spans="1:13" x14ac:dyDescent="0.25">
      <c r="A232" t="e">
        <f>Output5!#REF!</f>
        <v>#REF!</v>
      </c>
      <c r="B232" t="e">
        <f>Output5!#REF!</f>
        <v>#REF!</v>
      </c>
      <c r="C232" t="e">
        <f>Output5!#REF!</f>
        <v>#REF!</v>
      </c>
      <c r="D232" t="e">
        <f>Output5!#REF!</f>
        <v>#REF!</v>
      </c>
      <c r="E232" t="e">
        <f>Output5!#REF!</f>
        <v>#REF!</v>
      </c>
      <c r="F232" t="e">
        <f>Output5!#REF!</f>
        <v>#REF!</v>
      </c>
      <c r="G232" t="e">
        <f>Output5!#REF!</f>
        <v>#REF!</v>
      </c>
      <c r="H232" t="e">
        <f>Output5!#REF!</f>
        <v>#REF!</v>
      </c>
      <c r="I232" t="e">
        <f>Output5!#REF!</f>
        <v>#REF!</v>
      </c>
      <c r="J232" t="e">
        <f>Output5!#REF!</f>
        <v>#REF!</v>
      </c>
      <c r="K232" t="e">
        <f>Output5!#REF!</f>
        <v>#REF!</v>
      </c>
      <c r="L232" t="e">
        <f>Output5!#REF!</f>
        <v>#REF!</v>
      </c>
      <c r="M232" t="e">
        <f>Output5!#REF!</f>
        <v>#REF!</v>
      </c>
    </row>
    <row r="233" spans="1:13" x14ac:dyDescent="0.25">
      <c r="A233" t="e">
        <f>Output5!#REF!</f>
        <v>#REF!</v>
      </c>
      <c r="B233" t="e">
        <f>Output5!#REF!</f>
        <v>#REF!</v>
      </c>
      <c r="C233" t="e">
        <f>Output5!#REF!</f>
        <v>#REF!</v>
      </c>
      <c r="D233" t="e">
        <f>Output5!#REF!</f>
        <v>#REF!</v>
      </c>
      <c r="E233" t="e">
        <f>Output5!#REF!</f>
        <v>#REF!</v>
      </c>
      <c r="F233" t="e">
        <f>Output5!#REF!</f>
        <v>#REF!</v>
      </c>
      <c r="G233" t="e">
        <f>Output5!#REF!</f>
        <v>#REF!</v>
      </c>
      <c r="H233" t="e">
        <f>Output5!#REF!</f>
        <v>#REF!</v>
      </c>
      <c r="I233" t="e">
        <f>Output5!#REF!</f>
        <v>#REF!</v>
      </c>
      <c r="J233" t="e">
        <f>Output5!#REF!</f>
        <v>#REF!</v>
      </c>
      <c r="K233" t="e">
        <f>Output5!#REF!</f>
        <v>#REF!</v>
      </c>
      <c r="L233" t="e">
        <f>Output5!#REF!</f>
        <v>#REF!</v>
      </c>
      <c r="M233" t="e">
        <f>Output5!#REF!</f>
        <v>#REF!</v>
      </c>
    </row>
    <row r="234" spans="1:13" x14ac:dyDescent="0.25">
      <c r="A234" t="e">
        <f>Output5!#REF!</f>
        <v>#REF!</v>
      </c>
      <c r="B234" t="e">
        <f>Output5!#REF!</f>
        <v>#REF!</v>
      </c>
      <c r="C234" t="e">
        <f>Output5!#REF!</f>
        <v>#REF!</v>
      </c>
      <c r="D234" t="e">
        <f>Output5!#REF!</f>
        <v>#REF!</v>
      </c>
      <c r="E234" t="e">
        <f>Output5!#REF!</f>
        <v>#REF!</v>
      </c>
      <c r="F234" t="e">
        <f>Output5!#REF!</f>
        <v>#REF!</v>
      </c>
      <c r="G234" t="e">
        <f>Output5!#REF!</f>
        <v>#REF!</v>
      </c>
      <c r="H234" t="e">
        <f>Output5!#REF!</f>
        <v>#REF!</v>
      </c>
      <c r="I234" t="e">
        <f>Output5!#REF!</f>
        <v>#REF!</v>
      </c>
      <c r="J234" t="e">
        <f>Output5!#REF!</f>
        <v>#REF!</v>
      </c>
      <c r="K234" t="e">
        <f>Output5!#REF!</f>
        <v>#REF!</v>
      </c>
      <c r="L234" t="e">
        <f>Output5!#REF!</f>
        <v>#REF!</v>
      </c>
      <c r="M234" t="e">
        <f>Output5!#REF!</f>
        <v>#REF!</v>
      </c>
    </row>
    <row r="235" spans="1:13" x14ac:dyDescent="0.25">
      <c r="A235" t="e">
        <f>Output5!#REF!</f>
        <v>#REF!</v>
      </c>
      <c r="B235" t="e">
        <f>Output5!#REF!</f>
        <v>#REF!</v>
      </c>
      <c r="C235" t="e">
        <f>Output5!#REF!</f>
        <v>#REF!</v>
      </c>
      <c r="D235" t="e">
        <f>Output5!#REF!</f>
        <v>#REF!</v>
      </c>
      <c r="E235" t="e">
        <f>Output5!#REF!</f>
        <v>#REF!</v>
      </c>
      <c r="F235" t="e">
        <f>Output5!#REF!</f>
        <v>#REF!</v>
      </c>
      <c r="G235" t="e">
        <f>Output5!#REF!</f>
        <v>#REF!</v>
      </c>
      <c r="H235" t="e">
        <f>Output5!#REF!</f>
        <v>#REF!</v>
      </c>
      <c r="I235" t="e">
        <f>Output5!#REF!</f>
        <v>#REF!</v>
      </c>
      <c r="J235" t="e">
        <f>Output5!#REF!</f>
        <v>#REF!</v>
      </c>
      <c r="K235" t="e">
        <f>Output5!#REF!</f>
        <v>#REF!</v>
      </c>
      <c r="L235" t="e">
        <f>Output5!#REF!</f>
        <v>#REF!</v>
      </c>
      <c r="M235" t="e">
        <f>Output5!#REF!</f>
        <v>#REF!</v>
      </c>
    </row>
    <row r="236" spans="1:13" x14ac:dyDescent="0.25">
      <c r="A236" t="e">
        <f>Output5!#REF!</f>
        <v>#REF!</v>
      </c>
      <c r="B236" t="e">
        <f>Output5!#REF!</f>
        <v>#REF!</v>
      </c>
      <c r="C236" t="e">
        <f>Output5!#REF!</f>
        <v>#REF!</v>
      </c>
      <c r="D236" t="e">
        <f>Output5!#REF!</f>
        <v>#REF!</v>
      </c>
      <c r="E236" t="e">
        <f>Output5!#REF!</f>
        <v>#REF!</v>
      </c>
      <c r="F236" t="e">
        <f>Output5!#REF!</f>
        <v>#REF!</v>
      </c>
      <c r="G236" t="e">
        <f>Output5!#REF!</f>
        <v>#REF!</v>
      </c>
      <c r="H236" t="e">
        <f>Output5!#REF!</f>
        <v>#REF!</v>
      </c>
      <c r="I236" t="e">
        <f>Output5!#REF!</f>
        <v>#REF!</v>
      </c>
      <c r="J236" t="e">
        <f>Output5!#REF!</f>
        <v>#REF!</v>
      </c>
      <c r="K236" t="e">
        <f>Output5!#REF!</f>
        <v>#REF!</v>
      </c>
      <c r="L236" t="e">
        <f>Output5!#REF!</f>
        <v>#REF!</v>
      </c>
      <c r="M236" t="e">
        <f>Output5!#REF!</f>
        <v>#REF!</v>
      </c>
    </row>
    <row r="237" spans="1:13" x14ac:dyDescent="0.25">
      <c r="A237" t="e">
        <f>Output5!#REF!</f>
        <v>#REF!</v>
      </c>
      <c r="B237" t="e">
        <f>Output5!#REF!</f>
        <v>#REF!</v>
      </c>
      <c r="C237" t="e">
        <f>Output5!#REF!</f>
        <v>#REF!</v>
      </c>
      <c r="D237" t="e">
        <f>Output5!#REF!</f>
        <v>#REF!</v>
      </c>
      <c r="E237" t="e">
        <f>Output5!#REF!</f>
        <v>#REF!</v>
      </c>
      <c r="F237" t="e">
        <f>Output5!#REF!</f>
        <v>#REF!</v>
      </c>
      <c r="G237" t="e">
        <f>Output5!#REF!</f>
        <v>#REF!</v>
      </c>
      <c r="H237" t="e">
        <f>Output5!#REF!</f>
        <v>#REF!</v>
      </c>
      <c r="I237" t="e">
        <f>Output5!#REF!</f>
        <v>#REF!</v>
      </c>
      <c r="J237" t="e">
        <f>Output5!#REF!</f>
        <v>#REF!</v>
      </c>
      <c r="K237" t="e">
        <f>Output5!#REF!</f>
        <v>#REF!</v>
      </c>
      <c r="L237" t="e">
        <f>Output5!#REF!</f>
        <v>#REF!</v>
      </c>
      <c r="M237" t="e">
        <f>Output5!#REF!</f>
        <v>#REF!</v>
      </c>
    </row>
    <row r="238" spans="1:13" x14ac:dyDescent="0.25">
      <c r="A238" t="e">
        <f>Output5!#REF!</f>
        <v>#REF!</v>
      </c>
      <c r="B238" t="e">
        <f>Output5!#REF!</f>
        <v>#REF!</v>
      </c>
      <c r="C238" t="e">
        <f>Output5!#REF!</f>
        <v>#REF!</v>
      </c>
      <c r="D238" t="e">
        <f>Output5!#REF!</f>
        <v>#REF!</v>
      </c>
      <c r="E238" t="e">
        <f>Output5!#REF!</f>
        <v>#REF!</v>
      </c>
      <c r="F238" t="e">
        <f>Output5!#REF!</f>
        <v>#REF!</v>
      </c>
      <c r="G238" t="e">
        <f>Output5!#REF!</f>
        <v>#REF!</v>
      </c>
      <c r="H238" t="e">
        <f>Output5!#REF!</f>
        <v>#REF!</v>
      </c>
      <c r="I238" t="e">
        <f>Output5!#REF!</f>
        <v>#REF!</v>
      </c>
      <c r="J238" t="e">
        <f>Output5!#REF!</f>
        <v>#REF!</v>
      </c>
      <c r="K238" t="e">
        <f>Output5!#REF!</f>
        <v>#REF!</v>
      </c>
      <c r="L238" t="e">
        <f>Output5!#REF!</f>
        <v>#REF!</v>
      </c>
      <c r="M238" t="e">
        <f>Output5!#REF!</f>
        <v>#REF!</v>
      </c>
    </row>
    <row r="239" spans="1:13" x14ac:dyDescent="0.25">
      <c r="A239" t="e">
        <f>Output5!#REF!</f>
        <v>#REF!</v>
      </c>
      <c r="B239" t="e">
        <f>Output5!#REF!</f>
        <v>#REF!</v>
      </c>
      <c r="C239" t="e">
        <f>Output5!#REF!</f>
        <v>#REF!</v>
      </c>
      <c r="D239" t="e">
        <f>Output5!#REF!</f>
        <v>#REF!</v>
      </c>
      <c r="E239" t="e">
        <f>Output5!#REF!</f>
        <v>#REF!</v>
      </c>
      <c r="F239" t="e">
        <f>Output5!#REF!</f>
        <v>#REF!</v>
      </c>
      <c r="G239" t="e">
        <f>Output5!#REF!</f>
        <v>#REF!</v>
      </c>
      <c r="H239" t="e">
        <f>Output5!#REF!</f>
        <v>#REF!</v>
      </c>
      <c r="I239" t="e">
        <f>Output5!#REF!</f>
        <v>#REF!</v>
      </c>
      <c r="J239" t="e">
        <f>Output5!#REF!</f>
        <v>#REF!</v>
      </c>
      <c r="K239" t="e">
        <f>Output5!#REF!</f>
        <v>#REF!</v>
      </c>
      <c r="L239" t="e">
        <f>Output5!#REF!</f>
        <v>#REF!</v>
      </c>
      <c r="M239" t="e">
        <f>Output5!#REF!</f>
        <v>#REF!</v>
      </c>
    </row>
    <row r="240" spans="1:13" x14ac:dyDescent="0.25">
      <c r="A240" t="e">
        <f>Output5!#REF!</f>
        <v>#REF!</v>
      </c>
      <c r="B240" t="e">
        <f>Output5!#REF!</f>
        <v>#REF!</v>
      </c>
      <c r="C240" t="e">
        <f>Output5!#REF!</f>
        <v>#REF!</v>
      </c>
      <c r="D240" t="e">
        <f>Output5!#REF!</f>
        <v>#REF!</v>
      </c>
      <c r="E240" t="e">
        <f>Output5!#REF!</f>
        <v>#REF!</v>
      </c>
      <c r="F240" t="e">
        <f>Output5!#REF!</f>
        <v>#REF!</v>
      </c>
      <c r="G240" t="e">
        <f>Output5!#REF!</f>
        <v>#REF!</v>
      </c>
      <c r="H240" t="e">
        <f>Output5!#REF!</f>
        <v>#REF!</v>
      </c>
      <c r="I240" t="e">
        <f>Output5!#REF!</f>
        <v>#REF!</v>
      </c>
      <c r="J240" t="e">
        <f>Output5!#REF!</f>
        <v>#REF!</v>
      </c>
      <c r="K240" t="e">
        <f>Output5!#REF!</f>
        <v>#REF!</v>
      </c>
      <c r="L240" t="e">
        <f>Output5!#REF!</f>
        <v>#REF!</v>
      </c>
      <c r="M240" t="e">
        <f>Output5!#REF!</f>
        <v>#REF!</v>
      </c>
    </row>
    <row r="241" spans="1:13" x14ac:dyDescent="0.25">
      <c r="A241" t="e">
        <f>Output5!#REF!</f>
        <v>#REF!</v>
      </c>
      <c r="B241" t="e">
        <f>Output5!#REF!</f>
        <v>#REF!</v>
      </c>
      <c r="C241" t="e">
        <f>Output5!#REF!</f>
        <v>#REF!</v>
      </c>
      <c r="D241" t="e">
        <f>Output5!#REF!</f>
        <v>#REF!</v>
      </c>
      <c r="E241" t="e">
        <f>Output5!#REF!</f>
        <v>#REF!</v>
      </c>
      <c r="F241" t="e">
        <f>Output5!#REF!</f>
        <v>#REF!</v>
      </c>
      <c r="G241" t="e">
        <f>Output5!#REF!</f>
        <v>#REF!</v>
      </c>
      <c r="H241" t="e">
        <f>Output5!#REF!</f>
        <v>#REF!</v>
      </c>
      <c r="I241" t="e">
        <f>Output5!#REF!</f>
        <v>#REF!</v>
      </c>
      <c r="J241" t="e">
        <f>Output5!#REF!</f>
        <v>#REF!</v>
      </c>
      <c r="K241" t="e">
        <f>Output5!#REF!</f>
        <v>#REF!</v>
      </c>
      <c r="L241" t="e">
        <f>Output5!#REF!</f>
        <v>#REF!</v>
      </c>
      <c r="M241" t="e">
        <f>Output5!#REF!</f>
        <v>#REF!</v>
      </c>
    </row>
    <row r="242" spans="1:13" x14ac:dyDescent="0.25">
      <c r="A242" t="e">
        <f>Output5!#REF!</f>
        <v>#REF!</v>
      </c>
      <c r="B242" t="e">
        <f>Output5!#REF!</f>
        <v>#REF!</v>
      </c>
      <c r="C242" t="e">
        <f>Output5!#REF!</f>
        <v>#REF!</v>
      </c>
      <c r="D242" t="e">
        <f>Output5!#REF!</f>
        <v>#REF!</v>
      </c>
      <c r="E242" t="e">
        <f>Output5!#REF!</f>
        <v>#REF!</v>
      </c>
      <c r="F242" t="e">
        <f>Output5!#REF!</f>
        <v>#REF!</v>
      </c>
      <c r="G242" t="e">
        <f>Output5!#REF!</f>
        <v>#REF!</v>
      </c>
      <c r="H242" t="e">
        <f>Output5!#REF!</f>
        <v>#REF!</v>
      </c>
      <c r="I242" t="e">
        <f>Output5!#REF!</f>
        <v>#REF!</v>
      </c>
      <c r="J242" t="e">
        <f>Output5!#REF!</f>
        <v>#REF!</v>
      </c>
      <c r="K242" t="e">
        <f>Output5!#REF!</f>
        <v>#REF!</v>
      </c>
      <c r="L242" t="e">
        <f>Output5!#REF!</f>
        <v>#REF!</v>
      </c>
      <c r="M242" t="e">
        <f>Output5!#REF!</f>
        <v>#REF!</v>
      </c>
    </row>
    <row r="243" spans="1:13" x14ac:dyDescent="0.25">
      <c r="A243" t="e">
        <f>Output5!#REF!</f>
        <v>#REF!</v>
      </c>
      <c r="B243" t="e">
        <f>Output5!#REF!</f>
        <v>#REF!</v>
      </c>
      <c r="C243" t="e">
        <f>Output5!#REF!</f>
        <v>#REF!</v>
      </c>
      <c r="D243" t="e">
        <f>Output5!#REF!</f>
        <v>#REF!</v>
      </c>
      <c r="E243" t="e">
        <f>Output5!#REF!</f>
        <v>#REF!</v>
      </c>
      <c r="F243" t="e">
        <f>Output5!#REF!</f>
        <v>#REF!</v>
      </c>
      <c r="G243" t="e">
        <f>Output5!#REF!</f>
        <v>#REF!</v>
      </c>
      <c r="H243" t="e">
        <f>Output5!#REF!</f>
        <v>#REF!</v>
      </c>
      <c r="I243" t="e">
        <f>Output5!#REF!</f>
        <v>#REF!</v>
      </c>
      <c r="J243" t="e">
        <f>Output5!#REF!</f>
        <v>#REF!</v>
      </c>
      <c r="K243" t="e">
        <f>Output5!#REF!</f>
        <v>#REF!</v>
      </c>
      <c r="L243" t="e">
        <f>Output5!#REF!</f>
        <v>#REF!</v>
      </c>
      <c r="M243" t="e">
        <f>Output5!#REF!</f>
        <v>#REF!</v>
      </c>
    </row>
    <row r="244" spans="1:13" x14ac:dyDescent="0.25">
      <c r="A244" t="e">
        <f>Output5!#REF!</f>
        <v>#REF!</v>
      </c>
      <c r="B244" t="e">
        <f>Output5!#REF!</f>
        <v>#REF!</v>
      </c>
      <c r="C244" t="e">
        <f>Output5!#REF!</f>
        <v>#REF!</v>
      </c>
      <c r="D244" t="e">
        <f>Output5!#REF!</f>
        <v>#REF!</v>
      </c>
      <c r="E244" t="e">
        <f>Output5!#REF!</f>
        <v>#REF!</v>
      </c>
      <c r="F244" t="e">
        <f>Output5!#REF!</f>
        <v>#REF!</v>
      </c>
      <c r="G244" t="e">
        <f>Output5!#REF!</f>
        <v>#REF!</v>
      </c>
      <c r="H244" t="e">
        <f>Output5!#REF!</f>
        <v>#REF!</v>
      </c>
      <c r="I244" t="e">
        <f>Output5!#REF!</f>
        <v>#REF!</v>
      </c>
      <c r="J244" t="e">
        <f>Output5!#REF!</f>
        <v>#REF!</v>
      </c>
      <c r="K244" t="e">
        <f>Output5!#REF!</f>
        <v>#REF!</v>
      </c>
      <c r="L244" t="e">
        <f>Output5!#REF!</f>
        <v>#REF!</v>
      </c>
      <c r="M244" t="e">
        <f>Output5!#REF!</f>
        <v>#REF!</v>
      </c>
    </row>
    <row r="245" spans="1:13" x14ac:dyDescent="0.25">
      <c r="A245" t="e">
        <f>Output5!#REF!</f>
        <v>#REF!</v>
      </c>
      <c r="B245" t="e">
        <f>Output5!#REF!</f>
        <v>#REF!</v>
      </c>
      <c r="C245" t="e">
        <f>Output5!#REF!</f>
        <v>#REF!</v>
      </c>
      <c r="D245" t="e">
        <f>Output5!#REF!</f>
        <v>#REF!</v>
      </c>
      <c r="E245" t="e">
        <f>Output5!#REF!</f>
        <v>#REF!</v>
      </c>
      <c r="F245" t="e">
        <f>Output5!#REF!</f>
        <v>#REF!</v>
      </c>
      <c r="G245" t="e">
        <f>Output5!#REF!</f>
        <v>#REF!</v>
      </c>
      <c r="H245" t="e">
        <f>Output5!#REF!</f>
        <v>#REF!</v>
      </c>
      <c r="I245" t="e">
        <f>Output5!#REF!</f>
        <v>#REF!</v>
      </c>
      <c r="J245" t="e">
        <f>Output5!#REF!</f>
        <v>#REF!</v>
      </c>
      <c r="K245" t="e">
        <f>Output5!#REF!</f>
        <v>#REF!</v>
      </c>
      <c r="L245" t="e">
        <f>Output5!#REF!</f>
        <v>#REF!</v>
      </c>
      <c r="M245" t="e">
        <f>Output5!#REF!</f>
        <v>#REF!</v>
      </c>
    </row>
    <row r="246" spans="1:13" x14ac:dyDescent="0.25">
      <c r="A246" t="e">
        <f>Output5!#REF!</f>
        <v>#REF!</v>
      </c>
      <c r="B246" t="e">
        <f>Output5!#REF!</f>
        <v>#REF!</v>
      </c>
      <c r="C246" t="e">
        <f>Output5!#REF!</f>
        <v>#REF!</v>
      </c>
      <c r="D246" t="e">
        <f>Output5!#REF!</f>
        <v>#REF!</v>
      </c>
      <c r="E246" t="e">
        <f>Output5!#REF!</f>
        <v>#REF!</v>
      </c>
      <c r="F246" t="e">
        <f>Output5!#REF!</f>
        <v>#REF!</v>
      </c>
      <c r="G246" t="e">
        <f>Output5!#REF!</f>
        <v>#REF!</v>
      </c>
      <c r="H246" t="e">
        <f>Output5!#REF!</f>
        <v>#REF!</v>
      </c>
      <c r="I246" t="e">
        <f>Output5!#REF!</f>
        <v>#REF!</v>
      </c>
      <c r="J246" t="e">
        <f>Output5!#REF!</f>
        <v>#REF!</v>
      </c>
      <c r="K246" t="e">
        <f>Output5!#REF!</f>
        <v>#REF!</v>
      </c>
      <c r="L246" t="e">
        <f>Output5!#REF!</f>
        <v>#REF!</v>
      </c>
      <c r="M246" t="e">
        <f>Output5!#REF!</f>
        <v>#REF!</v>
      </c>
    </row>
    <row r="247" spans="1:13" x14ac:dyDescent="0.25">
      <c r="A247" t="e">
        <f>Output5!#REF!</f>
        <v>#REF!</v>
      </c>
      <c r="B247" t="e">
        <f>Output5!#REF!</f>
        <v>#REF!</v>
      </c>
      <c r="C247" t="e">
        <f>Output5!#REF!</f>
        <v>#REF!</v>
      </c>
      <c r="D247" t="e">
        <f>Output5!#REF!</f>
        <v>#REF!</v>
      </c>
      <c r="E247" t="e">
        <f>Output5!#REF!</f>
        <v>#REF!</v>
      </c>
      <c r="F247" t="e">
        <f>Output5!#REF!</f>
        <v>#REF!</v>
      </c>
      <c r="G247" t="e">
        <f>Output5!#REF!</f>
        <v>#REF!</v>
      </c>
      <c r="H247" t="e">
        <f>Output5!#REF!</f>
        <v>#REF!</v>
      </c>
      <c r="I247" t="e">
        <f>Output5!#REF!</f>
        <v>#REF!</v>
      </c>
      <c r="J247" t="e">
        <f>Output5!#REF!</f>
        <v>#REF!</v>
      </c>
      <c r="K247" t="e">
        <f>Output5!#REF!</f>
        <v>#REF!</v>
      </c>
      <c r="L247" t="e">
        <f>Output5!#REF!</f>
        <v>#REF!</v>
      </c>
      <c r="M247" t="e">
        <f>Output5!#REF!</f>
        <v>#REF!</v>
      </c>
    </row>
    <row r="248" spans="1:13" x14ac:dyDescent="0.25">
      <c r="A248" t="e">
        <f>Output5!#REF!</f>
        <v>#REF!</v>
      </c>
      <c r="B248" t="e">
        <f>Output5!#REF!</f>
        <v>#REF!</v>
      </c>
      <c r="C248" t="e">
        <f>Output5!#REF!</f>
        <v>#REF!</v>
      </c>
      <c r="D248" t="e">
        <f>Output5!#REF!</f>
        <v>#REF!</v>
      </c>
      <c r="E248" t="e">
        <f>Output5!#REF!</f>
        <v>#REF!</v>
      </c>
      <c r="F248" t="e">
        <f>Output5!#REF!</f>
        <v>#REF!</v>
      </c>
      <c r="G248" t="e">
        <f>Output5!#REF!</f>
        <v>#REF!</v>
      </c>
      <c r="H248" t="e">
        <f>Output5!#REF!</f>
        <v>#REF!</v>
      </c>
      <c r="I248" t="e">
        <f>Output5!#REF!</f>
        <v>#REF!</v>
      </c>
      <c r="J248" t="e">
        <f>Output5!#REF!</f>
        <v>#REF!</v>
      </c>
      <c r="K248" t="e">
        <f>Output5!#REF!</f>
        <v>#REF!</v>
      </c>
      <c r="L248" t="e">
        <f>Output5!#REF!</f>
        <v>#REF!</v>
      </c>
      <c r="M248" t="e">
        <f>Output5!#REF!</f>
        <v>#REF!</v>
      </c>
    </row>
    <row r="249" spans="1:13" x14ac:dyDescent="0.25">
      <c r="A249" t="e">
        <f>Output5!#REF!</f>
        <v>#REF!</v>
      </c>
      <c r="B249" t="e">
        <f>Output5!#REF!</f>
        <v>#REF!</v>
      </c>
      <c r="C249" t="e">
        <f>Output5!#REF!</f>
        <v>#REF!</v>
      </c>
      <c r="D249" t="e">
        <f>Output5!#REF!</f>
        <v>#REF!</v>
      </c>
      <c r="E249" t="e">
        <f>Output5!#REF!</f>
        <v>#REF!</v>
      </c>
      <c r="F249" t="e">
        <f>Output5!#REF!</f>
        <v>#REF!</v>
      </c>
      <c r="G249" t="e">
        <f>Output5!#REF!</f>
        <v>#REF!</v>
      </c>
      <c r="H249" t="e">
        <f>Output5!#REF!</f>
        <v>#REF!</v>
      </c>
      <c r="I249" t="e">
        <f>Output5!#REF!</f>
        <v>#REF!</v>
      </c>
      <c r="J249" t="e">
        <f>Output5!#REF!</f>
        <v>#REF!</v>
      </c>
      <c r="K249" t="e">
        <f>Output5!#REF!</f>
        <v>#REF!</v>
      </c>
      <c r="L249" t="e">
        <f>Output5!#REF!</f>
        <v>#REF!</v>
      </c>
      <c r="M249" t="e">
        <f>Output5!#REF!</f>
        <v>#REF!</v>
      </c>
    </row>
    <row r="250" spans="1:13" x14ac:dyDescent="0.25">
      <c r="A250" t="e">
        <f>Output5!#REF!</f>
        <v>#REF!</v>
      </c>
      <c r="B250" t="e">
        <f>Output5!#REF!</f>
        <v>#REF!</v>
      </c>
      <c r="C250" t="e">
        <f>Output5!#REF!</f>
        <v>#REF!</v>
      </c>
      <c r="D250" t="e">
        <f>Output5!#REF!</f>
        <v>#REF!</v>
      </c>
      <c r="E250" t="e">
        <f>Output5!#REF!</f>
        <v>#REF!</v>
      </c>
      <c r="F250" t="e">
        <f>Output5!#REF!</f>
        <v>#REF!</v>
      </c>
      <c r="G250" t="e">
        <f>Output5!#REF!</f>
        <v>#REF!</v>
      </c>
      <c r="H250" t="e">
        <f>Output5!#REF!</f>
        <v>#REF!</v>
      </c>
      <c r="I250" t="e">
        <f>Output5!#REF!</f>
        <v>#REF!</v>
      </c>
      <c r="J250" t="e">
        <f>Output5!#REF!</f>
        <v>#REF!</v>
      </c>
      <c r="K250" t="e">
        <f>Output5!#REF!</f>
        <v>#REF!</v>
      </c>
      <c r="L250" t="e">
        <f>Output5!#REF!</f>
        <v>#REF!</v>
      </c>
      <c r="M250" t="e">
        <f>Output5!#REF!</f>
        <v>#REF!</v>
      </c>
    </row>
    <row r="251" spans="1:13" x14ac:dyDescent="0.25">
      <c r="A251" t="e">
        <f>Output5!#REF!</f>
        <v>#REF!</v>
      </c>
      <c r="B251" t="e">
        <f>Output5!#REF!</f>
        <v>#REF!</v>
      </c>
      <c r="C251" t="e">
        <f>Output5!#REF!</f>
        <v>#REF!</v>
      </c>
      <c r="D251" t="e">
        <f>Output5!#REF!</f>
        <v>#REF!</v>
      </c>
      <c r="E251" t="e">
        <f>Output5!#REF!</f>
        <v>#REF!</v>
      </c>
      <c r="F251" t="e">
        <f>Output5!#REF!</f>
        <v>#REF!</v>
      </c>
      <c r="G251" t="e">
        <f>Output5!#REF!</f>
        <v>#REF!</v>
      </c>
      <c r="H251" t="e">
        <f>Output5!#REF!</f>
        <v>#REF!</v>
      </c>
      <c r="I251" t="e">
        <f>Output5!#REF!</f>
        <v>#REF!</v>
      </c>
      <c r="J251" t="e">
        <f>Output5!#REF!</f>
        <v>#REF!</v>
      </c>
      <c r="K251" t="e">
        <f>Output5!#REF!</f>
        <v>#REF!</v>
      </c>
      <c r="L251" t="e">
        <f>Output5!#REF!</f>
        <v>#REF!</v>
      </c>
      <c r="M251" t="e">
        <f>Output5!#REF!</f>
        <v>#REF!</v>
      </c>
    </row>
    <row r="252" spans="1:13" x14ac:dyDescent="0.25">
      <c r="A252" t="e">
        <f>Output5!#REF!</f>
        <v>#REF!</v>
      </c>
      <c r="B252" t="e">
        <f>Output5!#REF!</f>
        <v>#REF!</v>
      </c>
      <c r="C252" t="e">
        <f>Output5!#REF!</f>
        <v>#REF!</v>
      </c>
      <c r="D252" t="e">
        <f>Output5!#REF!</f>
        <v>#REF!</v>
      </c>
      <c r="E252" t="e">
        <f>Output5!#REF!</f>
        <v>#REF!</v>
      </c>
      <c r="F252" t="e">
        <f>Output5!#REF!</f>
        <v>#REF!</v>
      </c>
      <c r="G252" t="e">
        <f>Output5!#REF!</f>
        <v>#REF!</v>
      </c>
      <c r="H252" t="e">
        <f>Output5!#REF!</f>
        <v>#REF!</v>
      </c>
      <c r="I252" t="e">
        <f>Output5!#REF!</f>
        <v>#REF!</v>
      </c>
      <c r="J252" t="e">
        <f>Output5!#REF!</f>
        <v>#REF!</v>
      </c>
      <c r="K252" t="e">
        <f>Output5!#REF!</f>
        <v>#REF!</v>
      </c>
      <c r="L252" t="e">
        <f>Output5!#REF!</f>
        <v>#REF!</v>
      </c>
      <c r="M252" t="e">
        <f>Output5!#REF!</f>
        <v>#REF!</v>
      </c>
    </row>
    <row r="253" spans="1:13" x14ac:dyDescent="0.25">
      <c r="A253" t="e">
        <f>Output5!#REF!</f>
        <v>#REF!</v>
      </c>
      <c r="B253" t="e">
        <f>Output5!#REF!</f>
        <v>#REF!</v>
      </c>
      <c r="C253" t="e">
        <f>Output5!#REF!</f>
        <v>#REF!</v>
      </c>
      <c r="D253" t="e">
        <f>Output5!#REF!</f>
        <v>#REF!</v>
      </c>
      <c r="E253" t="e">
        <f>Output5!#REF!</f>
        <v>#REF!</v>
      </c>
      <c r="F253" t="e">
        <f>Output5!#REF!</f>
        <v>#REF!</v>
      </c>
      <c r="G253" t="e">
        <f>Output5!#REF!</f>
        <v>#REF!</v>
      </c>
      <c r="H253" t="e">
        <f>Output5!#REF!</f>
        <v>#REF!</v>
      </c>
      <c r="I253" t="e">
        <f>Output5!#REF!</f>
        <v>#REF!</v>
      </c>
      <c r="J253" t="e">
        <f>Output5!#REF!</f>
        <v>#REF!</v>
      </c>
      <c r="K253" t="e">
        <f>Output5!#REF!</f>
        <v>#REF!</v>
      </c>
      <c r="L253" t="e">
        <f>Output5!#REF!</f>
        <v>#REF!</v>
      </c>
      <c r="M253" t="e">
        <f>Output5!#REF!</f>
        <v>#REF!</v>
      </c>
    </row>
    <row r="254" spans="1:13" x14ac:dyDescent="0.25">
      <c r="A254" t="e">
        <f>Output5!#REF!</f>
        <v>#REF!</v>
      </c>
      <c r="B254" t="e">
        <f>Output5!#REF!</f>
        <v>#REF!</v>
      </c>
      <c r="C254" t="e">
        <f>Output5!#REF!</f>
        <v>#REF!</v>
      </c>
      <c r="D254" t="e">
        <f>Output5!#REF!</f>
        <v>#REF!</v>
      </c>
      <c r="E254" t="e">
        <f>Output5!#REF!</f>
        <v>#REF!</v>
      </c>
      <c r="F254" t="e">
        <f>Output5!#REF!</f>
        <v>#REF!</v>
      </c>
      <c r="G254" t="e">
        <f>Output5!#REF!</f>
        <v>#REF!</v>
      </c>
      <c r="H254" t="e">
        <f>Output5!#REF!</f>
        <v>#REF!</v>
      </c>
      <c r="I254" t="e">
        <f>Output5!#REF!</f>
        <v>#REF!</v>
      </c>
      <c r="J254" t="e">
        <f>Output5!#REF!</f>
        <v>#REF!</v>
      </c>
      <c r="K254" t="e">
        <f>Output5!#REF!</f>
        <v>#REF!</v>
      </c>
      <c r="L254" t="e">
        <f>Output5!#REF!</f>
        <v>#REF!</v>
      </c>
      <c r="M254" t="e">
        <f>Output5!#REF!</f>
        <v>#REF!</v>
      </c>
    </row>
    <row r="255" spans="1:13" x14ac:dyDescent="0.25">
      <c r="A255" t="e">
        <f>Output5!#REF!</f>
        <v>#REF!</v>
      </c>
      <c r="B255" t="e">
        <f>Output5!#REF!</f>
        <v>#REF!</v>
      </c>
      <c r="C255" t="e">
        <f>Output5!#REF!</f>
        <v>#REF!</v>
      </c>
      <c r="D255" t="e">
        <f>Output5!#REF!</f>
        <v>#REF!</v>
      </c>
      <c r="E255" t="e">
        <f>Output5!#REF!</f>
        <v>#REF!</v>
      </c>
      <c r="F255" t="e">
        <f>Output5!#REF!</f>
        <v>#REF!</v>
      </c>
      <c r="G255" t="e">
        <f>Output5!#REF!</f>
        <v>#REF!</v>
      </c>
      <c r="H255" t="e">
        <f>Output5!#REF!</f>
        <v>#REF!</v>
      </c>
      <c r="I255" t="e">
        <f>Output5!#REF!</f>
        <v>#REF!</v>
      </c>
      <c r="J255" t="e">
        <f>Output5!#REF!</f>
        <v>#REF!</v>
      </c>
      <c r="K255" t="e">
        <f>Output5!#REF!</f>
        <v>#REF!</v>
      </c>
      <c r="L255" t="e">
        <f>Output5!#REF!</f>
        <v>#REF!</v>
      </c>
      <c r="M255" t="e">
        <f>Output5!#REF!</f>
        <v>#REF!</v>
      </c>
    </row>
    <row r="256" spans="1:13" x14ac:dyDescent="0.25">
      <c r="A256" t="e">
        <f>Output5!#REF!</f>
        <v>#REF!</v>
      </c>
      <c r="B256" t="e">
        <f>Output5!#REF!</f>
        <v>#REF!</v>
      </c>
      <c r="C256" t="e">
        <f>Output5!#REF!</f>
        <v>#REF!</v>
      </c>
      <c r="D256" t="e">
        <f>Output5!#REF!</f>
        <v>#REF!</v>
      </c>
      <c r="E256" t="e">
        <f>Output5!#REF!</f>
        <v>#REF!</v>
      </c>
      <c r="F256" t="e">
        <f>Output5!#REF!</f>
        <v>#REF!</v>
      </c>
      <c r="G256" t="e">
        <f>Output5!#REF!</f>
        <v>#REF!</v>
      </c>
      <c r="H256" t="e">
        <f>Output5!#REF!</f>
        <v>#REF!</v>
      </c>
      <c r="I256" t="e">
        <f>Output5!#REF!</f>
        <v>#REF!</v>
      </c>
      <c r="J256" t="e">
        <f>Output5!#REF!</f>
        <v>#REF!</v>
      </c>
      <c r="K256" t="e">
        <f>Output5!#REF!</f>
        <v>#REF!</v>
      </c>
      <c r="L256" t="e">
        <f>Output5!#REF!</f>
        <v>#REF!</v>
      </c>
      <c r="M256" t="e">
        <f>Output5!#REF!</f>
        <v>#REF!</v>
      </c>
    </row>
    <row r="257" spans="1:13" x14ac:dyDescent="0.25">
      <c r="A257" t="e">
        <f>Output5!#REF!</f>
        <v>#REF!</v>
      </c>
      <c r="B257" t="e">
        <f>Output5!#REF!</f>
        <v>#REF!</v>
      </c>
      <c r="C257" t="e">
        <f>Output5!#REF!</f>
        <v>#REF!</v>
      </c>
      <c r="D257" t="e">
        <f>Output5!#REF!</f>
        <v>#REF!</v>
      </c>
      <c r="E257" t="e">
        <f>Output5!#REF!</f>
        <v>#REF!</v>
      </c>
      <c r="F257" t="e">
        <f>Output5!#REF!</f>
        <v>#REF!</v>
      </c>
      <c r="G257" t="e">
        <f>Output5!#REF!</f>
        <v>#REF!</v>
      </c>
      <c r="H257" t="e">
        <f>Output5!#REF!</f>
        <v>#REF!</v>
      </c>
      <c r="I257" t="e">
        <f>Output5!#REF!</f>
        <v>#REF!</v>
      </c>
      <c r="J257" t="e">
        <f>Output5!#REF!</f>
        <v>#REF!</v>
      </c>
      <c r="K257" t="e">
        <f>Output5!#REF!</f>
        <v>#REF!</v>
      </c>
      <c r="L257" t="e">
        <f>Output5!#REF!</f>
        <v>#REF!</v>
      </c>
      <c r="M257" t="e">
        <f>Output5!#REF!</f>
        <v>#REF!</v>
      </c>
    </row>
    <row r="258" spans="1:13" x14ac:dyDescent="0.25">
      <c r="A258" t="e">
        <f>Output5!#REF!</f>
        <v>#REF!</v>
      </c>
      <c r="B258" t="e">
        <f>Output5!#REF!</f>
        <v>#REF!</v>
      </c>
      <c r="C258" t="e">
        <f>Output5!#REF!</f>
        <v>#REF!</v>
      </c>
      <c r="D258" t="e">
        <f>Output5!#REF!</f>
        <v>#REF!</v>
      </c>
      <c r="E258" t="e">
        <f>Output5!#REF!</f>
        <v>#REF!</v>
      </c>
      <c r="F258" t="e">
        <f>Output5!#REF!</f>
        <v>#REF!</v>
      </c>
      <c r="G258" t="e">
        <f>Output5!#REF!</f>
        <v>#REF!</v>
      </c>
      <c r="H258" t="e">
        <f>Output5!#REF!</f>
        <v>#REF!</v>
      </c>
      <c r="I258" t="e">
        <f>Output5!#REF!</f>
        <v>#REF!</v>
      </c>
      <c r="J258" t="e">
        <f>Output5!#REF!</f>
        <v>#REF!</v>
      </c>
      <c r="K258" t="e">
        <f>Output5!#REF!</f>
        <v>#REF!</v>
      </c>
      <c r="L258" t="e">
        <f>Output5!#REF!</f>
        <v>#REF!</v>
      </c>
      <c r="M258" t="e">
        <f>Output5!#REF!</f>
        <v>#REF!</v>
      </c>
    </row>
    <row r="259" spans="1:13" x14ac:dyDescent="0.25">
      <c r="A259" t="e">
        <f>Output5!#REF!</f>
        <v>#REF!</v>
      </c>
      <c r="B259" t="e">
        <f>Output5!#REF!</f>
        <v>#REF!</v>
      </c>
      <c r="C259" t="e">
        <f>Output5!#REF!</f>
        <v>#REF!</v>
      </c>
      <c r="D259" t="e">
        <f>Output5!#REF!</f>
        <v>#REF!</v>
      </c>
      <c r="E259" t="e">
        <f>Output5!#REF!</f>
        <v>#REF!</v>
      </c>
      <c r="F259" t="e">
        <f>Output5!#REF!</f>
        <v>#REF!</v>
      </c>
      <c r="G259" t="e">
        <f>Output5!#REF!</f>
        <v>#REF!</v>
      </c>
      <c r="H259" t="e">
        <f>Output5!#REF!</f>
        <v>#REF!</v>
      </c>
      <c r="I259" t="e">
        <f>Output5!#REF!</f>
        <v>#REF!</v>
      </c>
      <c r="J259" t="e">
        <f>Output5!#REF!</f>
        <v>#REF!</v>
      </c>
      <c r="K259" t="e">
        <f>Output5!#REF!</f>
        <v>#REF!</v>
      </c>
      <c r="L259" t="e">
        <f>Output5!#REF!</f>
        <v>#REF!</v>
      </c>
      <c r="M259" t="e">
        <f>Output5!#REF!</f>
        <v>#REF!</v>
      </c>
    </row>
    <row r="260" spans="1:13" x14ac:dyDescent="0.25">
      <c r="A260" t="e">
        <f>Output5!#REF!</f>
        <v>#REF!</v>
      </c>
      <c r="B260" t="e">
        <f>Output5!#REF!</f>
        <v>#REF!</v>
      </c>
      <c r="C260" t="e">
        <f>Output5!#REF!</f>
        <v>#REF!</v>
      </c>
      <c r="D260" t="e">
        <f>Output5!#REF!</f>
        <v>#REF!</v>
      </c>
      <c r="E260" t="e">
        <f>Output5!#REF!</f>
        <v>#REF!</v>
      </c>
      <c r="F260" t="e">
        <f>Output5!#REF!</f>
        <v>#REF!</v>
      </c>
      <c r="G260" t="e">
        <f>Output5!#REF!</f>
        <v>#REF!</v>
      </c>
      <c r="H260" t="e">
        <f>Output5!#REF!</f>
        <v>#REF!</v>
      </c>
      <c r="I260" t="e">
        <f>Output5!#REF!</f>
        <v>#REF!</v>
      </c>
      <c r="J260" t="e">
        <f>Output5!#REF!</f>
        <v>#REF!</v>
      </c>
      <c r="K260" t="e">
        <f>Output5!#REF!</f>
        <v>#REF!</v>
      </c>
      <c r="L260" t="e">
        <f>Output5!#REF!</f>
        <v>#REF!</v>
      </c>
      <c r="M260" t="e">
        <f>Output5!#REF!</f>
        <v>#REF!</v>
      </c>
    </row>
    <row r="261" spans="1:13" x14ac:dyDescent="0.25">
      <c r="A261" t="e">
        <f>Output5!#REF!</f>
        <v>#REF!</v>
      </c>
      <c r="B261" t="e">
        <f>Output5!#REF!</f>
        <v>#REF!</v>
      </c>
      <c r="C261" t="e">
        <f>Output5!#REF!</f>
        <v>#REF!</v>
      </c>
      <c r="D261" t="e">
        <f>Output5!#REF!</f>
        <v>#REF!</v>
      </c>
      <c r="E261" t="e">
        <f>Output5!#REF!</f>
        <v>#REF!</v>
      </c>
      <c r="F261" t="e">
        <f>Output5!#REF!</f>
        <v>#REF!</v>
      </c>
      <c r="G261" t="e">
        <f>Output5!#REF!</f>
        <v>#REF!</v>
      </c>
      <c r="H261" t="e">
        <f>Output5!#REF!</f>
        <v>#REF!</v>
      </c>
      <c r="I261" t="e">
        <f>Output5!#REF!</f>
        <v>#REF!</v>
      </c>
      <c r="J261" t="e">
        <f>Output5!#REF!</f>
        <v>#REF!</v>
      </c>
      <c r="K261" t="e">
        <f>Output5!#REF!</f>
        <v>#REF!</v>
      </c>
      <c r="L261" t="e">
        <f>Output5!#REF!</f>
        <v>#REF!</v>
      </c>
      <c r="M261" t="e">
        <f>Output5!#REF!</f>
        <v>#REF!</v>
      </c>
    </row>
    <row r="262" spans="1:13" x14ac:dyDescent="0.25">
      <c r="A262" t="e">
        <f>Output5!#REF!</f>
        <v>#REF!</v>
      </c>
      <c r="B262" t="e">
        <f>Output5!#REF!</f>
        <v>#REF!</v>
      </c>
      <c r="C262" t="e">
        <f>Output5!#REF!</f>
        <v>#REF!</v>
      </c>
      <c r="D262" t="e">
        <f>Output5!#REF!</f>
        <v>#REF!</v>
      </c>
      <c r="E262" t="e">
        <f>Output5!#REF!</f>
        <v>#REF!</v>
      </c>
      <c r="F262" t="e">
        <f>Output5!#REF!</f>
        <v>#REF!</v>
      </c>
      <c r="G262" t="e">
        <f>Output5!#REF!</f>
        <v>#REF!</v>
      </c>
      <c r="H262" t="e">
        <f>Output5!#REF!</f>
        <v>#REF!</v>
      </c>
      <c r="I262" t="e">
        <f>Output5!#REF!</f>
        <v>#REF!</v>
      </c>
      <c r="J262" t="e">
        <f>Output5!#REF!</f>
        <v>#REF!</v>
      </c>
      <c r="K262" t="e">
        <f>Output5!#REF!</f>
        <v>#REF!</v>
      </c>
      <c r="L262" t="e">
        <f>Output5!#REF!</f>
        <v>#REF!</v>
      </c>
      <c r="M262" t="e">
        <f>Output5!#REF!</f>
        <v>#REF!</v>
      </c>
    </row>
    <row r="263" spans="1:13" x14ac:dyDescent="0.25">
      <c r="A263" t="e">
        <f>Output5!#REF!</f>
        <v>#REF!</v>
      </c>
      <c r="B263" t="e">
        <f>Output5!#REF!</f>
        <v>#REF!</v>
      </c>
      <c r="C263" t="e">
        <f>Output5!#REF!</f>
        <v>#REF!</v>
      </c>
      <c r="D263" t="e">
        <f>Output5!#REF!</f>
        <v>#REF!</v>
      </c>
      <c r="E263" t="e">
        <f>Output5!#REF!</f>
        <v>#REF!</v>
      </c>
      <c r="F263" t="e">
        <f>Output5!#REF!</f>
        <v>#REF!</v>
      </c>
      <c r="G263" t="e">
        <f>Output5!#REF!</f>
        <v>#REF!</v>
      </c>
      <c r="H263" t="e">
        <f>Output5!#REF!</f>
        <v>#REF!</v>
      </c>
      <c r="I263" t="e">
        <f>Output5!#REF!</f>
        <v>#REF!</v>
      </c>
      <c r="J263" t="e">
        <f>Output5!#REF!</f>
        <v>#REF!</v>
      </c>
      <c r="K263" t="e">
        <f>Output5!#REF!</f>
        <v>#REF!</v>
      </c>
      <c r="L263" t="e">
        <f>Output5!#REF!</f>
        <v>#REF!</v>
      </c>
      <c r="M263" t="e">
        <f>Output5!#REF!</f>
        <v>#REF!</v>
      </c>
    </row>
    <row r="264" spans="1:13" x14ac:dyDescent="0.25">
      <c r="A264" t="e">
        <f>Output5!#REF!</f>
        <v>#REF!</v>
      </c>
      <c r="B264" t="e">
        <f>Output5!#REF!</f>
        <v>#REF!</v>
      </c>
      <c r="C264" t="e">
        <f>Output5!#REF!</f>
        <v>#REF!</v>
      </c>
      <c r="D264" t="e">
        <f>Output5!#REF!</f>
        <v>#REF!</v>
      </c>
      <c r="E264" t="e">
        <f>Output5!#REF!</f>
        <v>#REF!</v>
      </c>
      <c r="F264" t="e">
        <f>Output5!#REF!</f>
        <v>#REF!</v>
      </c>
      <c r="G264" t="e">
        <f>Output5!#REF!</f>
        <v>#REF!</v>
      </c>
      <c r="H264" t="e">
        <f>Output5!#REF!</f>
        <v>#REF!</v>
      </c>
      <c r="I264" t="e">
        <f>Output5!#REF!</f>
        <v>#REF!</v>
      </c>
      <c r="J264" t="e">
        <f>Output5!#REF!</f>
        <v>#REF!</v>
      </c>
      <c r="K264" t="e">
        <f>Output5!#REF!</f>
        <v>#REF!</v>
      </c>
      <c r="L264" t="e">
        <f>Output5!#REF!</f>
        <v>#REF!</v>
      </c>
      <c r="M264" t="e">
        <f>Output5!#REF!</f>
        <v>#REF!</v>
      </c>
    </row>
    <row r="265" spans="1:13" x14ac:dyDescent="0.25">
      <c r="A265" t="e">
        <f>Output5!#REF!</f>
        <v>#REF!</v>
      </c>
      <c r="B265" t="e">
        <f>Output5!#REF!</f>
        <v>#REF!</v>
      </c>
      <c r="C265" t="e">
        <f>Output5!#REF!</f>
        <v>#REF!</v>
      </c>
      <c r="D265" t="e">
        <f>Output5!#REF!</f>
        <v>#REF!</v>
      </c>
      <c r="E265" t="e">
        <f>Output5!#REF!</f>
        <v>#REF!</v>
      </c>
      <c r="F265" t="e">
        <f>Output5!#REF!</f>
        <v>#REF!</v>
      </c>
      <c r="G265" t="e">
        <f>Output5!#REF!</f>
        <v>#REF!</v>
      </c>
      <c r="H265" t="e">
        <f>Output5!#REF!</f>
        <v>#REF!</v>
      </c>
      <c r="I265" t="e">
        <f>Output5!#REF!</f>
        <v>#REF!</v>
      </c>
      <c r="J265" t="e">
        <f>Output5!#REF!</f>
        <v>#REF!</v>
      </c>
      <c r="K265" t="e">
        <f>Output5!#REF!</f>
        <v>#REF!</v>
      </c>
      <c r="L265" t="e">
        <f>Output5!#REF!</f>
        <v>#REF!</v>
      </c>
      <c r="M265" t="e">
        <f>Output5!#REF!</f>
        <v>#REF!</v>
      </c>
    </row>
    <row r="266" spans="1:13" x14ac:dyDescent="0.25">
      <c r="A266" t="e">
        <f>Output5!#REF!</f>
        <v>#REF!</v>
      </c>
      <c r="B266" t="e">
        <f>Output5!#REF!</f>
        <v>#REF!</v>
      </c>
      <c r="C266" t="e">
        <f>Output5!#REF!</f>
        <v>#REF!</v>
      </c>
      <c r="D266" t="e">
        <f>Output5!#REF!</f>
        <v>#REF!</v>
      </c>
      <c r="E266" t="e">
        <f>Output5!#REF!</f>
        <v>#REF!</v>
      </c>
      <c r="F266" t="e">
        <f>Output5!#REF!</f>
        <v>#REF!</v>
      </c>
      <c r="G266" t="e">
        <f>Output5!#REF!</f>
        <v>#REF!</v>
      </c>
      <c r="H266" t="e">
        <f>Output5!#REF!</f>
        <v>#REF!</v>
      </c>
      <c r="I266" t="e">
        <f>Output5!#REF!</f>
        <v>#REF!</v>
      </c>
      <c r="J266" t="e">
        <f>Output5!#REF!</f>
        <v>#REF!</v>
      </c>
      <c r="K266" t="e">
        <f>Output5!#REF!</f>
        <v>#REF!</v>
      </c>
      <c r="L266" t="e">
        <f>Output5!#REF!</f>
        <v>#REF!</v>
      </c>
      <c r="M266" t="e">
        <f>Output5!#REF!</f>
        <v>#REF!</v>
      </c>
    </row>
    <row r="267" spans="1:13" x14ac:dyDescent="0.25">
      <c r="A267" t="e">
        <f>Output5!#REF!</f>
        <v>#REF!</v>
      </c>
      <c r="B267" t="e">
        <f>Output5!#REF!</f>
        <v>#REF!</v>
      </c>
      <c r="C267" t="e">
        <f>Output5!#REF!</f>
        <v>#REF!</v>
      </c>
      <c r="D267" t="e">
        <f>Output5!#REF!</f>
        <v>#REF!</v>
      </c>
      <c r="E267" t="e">
        <f>Output5!#REF!</f>
        <v>#REF!</v>
      </c>
      <c r="F267" t="e">
        <f>Output5!#REF!</f>
        <v>#REF!</v>
      </c>
      <c r="G267" t="e">
        <f>Output5!#REF!</f>
        <v>#REF!</v>
      </c>
      <c r="H267" t="e">
        <f>Output5!#REF!</f>
        <v>#REF!</v>
      </c>
      <c r="I267" t="e">
        <f>Output5!#REF!</f>
        <v>#REF!</v>
      </c>
      <c r="J267" t="e">
        <f>Output5!#REF!</f>
        <v>#REF!</v>
      </c>
      <c r="K267" t="e">
        <f>Output5!#REF!</f>
        <v>#REF!</v>
      </c>
      <c r="L267" t="e">
        <f>Output5!#REF!</f>
        <v>#REF!</v>
      </c>
      <c r="M267" t="e">
        <f>Output5!#REF!</f>
        <v>#REF!</v>
      </c>
    </row>
    <row r="268" spans="1:13" x14ac:dyDescent="0.25">
      <c r="A268" t="e">
        <f>Output5!#REF!</f>
        <v>#REF!</v>
      </c>
      <c r="B268" t="e">
        <f>Output5!#REF!</f>
        <v>#REF!</v>
      </c>
      <c r="C268" t="e">
        <f>Output5!#REF!</f>
        <v>#REF!</v>
      </c>
      <c r="D268" t="e">
        <f>Output5!#REF!</f>
        <v>#REF!</v>
      </c>
      <c r="E268" t="e">
        <f>Output5!#REF!</f>
        <v>#REF!</v>
      </c>
      <c r="F268" t="e">
        <f>Output5!#REF!</f>
        <v>#REF!</v>
      </c>
      <c r="G268" t="e">
        <f>Output5!#REF!</f>
        <v>#REF!</v>
      </c>
      <c r="H268" t="e">
        <f>Output5!#REF!</f>
        <v>#REF!</v>
      </c>
      <c r="I268" t="e">
        <f>Output5!#REF!</f>
        <v>#REF!</v>
      </c>
      <c r="J268" t="e">
        <f>Output5!#REF!</f>
        <v>#REF!</v>
      </c>
      <c r="K268" t="e">
        <f>Output5!#REF!</f>
        <v>#REF!</v>
      </c>
      <c r="L268" t="e">
        <f>Output5!#REF!</f>
        <v>#REF!</v>
      </c>
      <c r="M268" t="e">
        <f>Output5!#REF!</f>
        <v>#REF!</v>
      </c>
    </row>
    <row r="269" spans="1:13" x14ac:dyDescent="0.25">
      <c r="A269" t="e">
        <f>Output5!#REF!</f>
        <v>#REF!</v>
      </c>
      <c r="B269" t="e">
        <f>Output5!#REF!</f>
        <v>#REF!</v>
      </c>
      <c r="C269" t="e">
        <f>Output5!#REF!</f>
        <v>#REF!</v>
      </c>
      <c r="D269" t="e">
        <f>Output5!#REF!</f>
        <v>#REF!</v>
      </c>
      <c r="E269" t="e">
        <f>Output5!#REF!</f>
        <v>#REF!</v>
      </c>
      <c r="F269" t="e">
        <f>Output5!#REF!</f>
        <v>#REF!</v>
      </c>
      <c r="G269" t="e">
        <f>Output5!#REF!</f>
        <v>#REF!</v>
      </c>
      <c r="H269" t="e">
        <f>Output5!#REF!</f>
        <v>#REF!</v>
      </c>
      <c r="I269" t="e">
        <f>Output5!#REF!</f>
        <v>#REF!</v>
      </c>
      <c r="J269" t="e">
        <f>Output5!#REF!</f>
        <v>#REF!</v>
      </c>
      <c r="K269" t="e">
        <f>Output5!#REF!</f>
        <v>#REF!</v>
      </c>
      <c r="L269" t="e">
        <f>Output5!#REF!</f>
        <v>#REF!</v>
      </c>
      <c r="M269" t="e">
        <f>Output5!#REF!</f>
        <v>#REF!</v>
      </c>
    </row>
    <row r="270" spans="1:13" x14ac:dyDescent="0.25">
      <c r="A270" t="e">
        <f>Output5!#REF!</f>
        <v>#REF!</v>
      </c>
      <c r="B270" t="e">
        <f>Output5!#REF!</f>
        <v>#REF!</v>
      </c>
      <c r="C270" t="e">
        <f>Output5!#REF!</f>
        <v>#REF!</v>
      </c>
      <c r="D270" t="e">
        <f>Output5!#REF!</f>
        <v>#REF!</v>
      </c>
      <c r="E270" t="e">
        <f>Output5!#REF!</f>
        <v>#REF!</v>
      </c>
      <c r="F270" t="e">
        <f>Output5!#REF!</f>
        <v>#REF!</v>
      </c>
      <c r="G270" t="e">
        <f>Output5!#REF!</f>
        <v>#REF!</v>
      </c>
      <c r="H270" t="e">
        <f>Output5!#REF!</f>
        <v>#REF!</v>
      </c>
      <c r="I270" t="e">
        <f>Output5!#REF!</f>
        <v>#REF!</v>
      </c>
      <c r="J270" t="e">
        <f>Output5!#REF!</f>
        <v>#REF!</v>
      </c>
      <c r="K270" t="e">
        <f>Output5!#REF!</f>
        <v>#REF!</v>
      </c>
      <c r="L270" t="e">
        <f>Output5!#REF!</f>
        <v>#REF!</v>
      </c>
      <c r="M270" t="e">
        <f>Output5!#REF!</f>
        <v>#REF!</v>
      </c>
    </row>
    <row r="271" spans="1:13" x14ac:dyDescent="0.25">
      <c r="A271" t="e">
        <f>Output5!#REF!</f>
        <v>#REF!</v>
      </c>
      <c r="B271" t="e">
        <f>Output5!#REF!</f>
        <v>#REF!</v>
      </c>
      <c r="C271" t="e">
        <f>Output5!#REF!</f>
        <v>#REF!</v>
      </c>
      <c r="D271" t="e">
        <f>Output5!#REF!</f>
        <v>#REF!</v>
      </c>
      <c r="E271" t="e">
        <f>Output5!#REF!</f>
        <v>#REF!</v>
      </c>
      <c r="F271" t="e">
        <f>Output5!#REF!</f>
        <v>#REF!</v>
      </c>
      <c r="G271" t="e">
        <f>Output5!#REF!</f>
        <v>#REF!</v>
      </c>
      <c r="H271" t="e">
        <f>Output5!#REF!</f>
        <v>#REF!</v>
      </c>
      <c r="I271" t="e">
        <f>Output5!#REF!</f>
        <v>#REF!</v>
      </c>
      <c r="J271" t="e">
        <f>Output5!#REF!</f>
        <v>#REF!</v>
      </c>
      <c r="K271" t="e">
        <f>Output5!#REF!</f>
        <v>#REF!</v>
      </c>
      <c r="L271" t="e">
        <f>Output5!#REF!</f>
        <v>#REF!</v>
      </c>
      <c r="M271" t="e">
        <f>Output5!#REF!</f>
        <v>#REF!</v>
      </c>
    </row>
    <row r="272" spans="1:13" x14ac:dyDescent="0.25">
      <c r="A272" t="e">
        <f>Output5!#REF!</f>
        <v>#REF!</v>
      </c>
      <c r="B272" t="e">
        <f>Output5!#REF!</f>
        <v>#REF!</v>
      </c>
      <c r="C272" t="e">
        <f>Output5!#REF!</f>
        <v>#REF!</v>
      </c>
      <c r="D272" t="e">
        <f>Output5!#REF!</f>
        <v>#REF!</v>
      </c>
      <c r="E272" t="e">
        <f>Output5!#REF!</f>
        <v>#REF!</v>
      </c>
      <c r="F272" t="e">
        <f>Output5!#REF!</f>
        <v>#REF!</v>
      </c>
      <c r="G272" t="e">
        <f>Output5!#REF!</f>
        <v>#REF!</v>
      </c>
      <c r="H272" t="e">
        <f>Output5!#REF!</f>
        <v>#REF!</v>
      </c>
      <c r="I272" t="e">
        <f>Output5!#REF!</f>
        <v>#REF!</v>
      </c>
      <c r="J272" t="e">
        <f>Output5!#REF!</f>
        <v>#REF!</v>
      </c>
      <c r="K272" t="e">
        <f>Output5!#REF!</f>
        <v>#REF!</v>
      </c>
      <c r="L272" t="e">
        <f>Output5!#REF!</f>
        <v>#REF!</v>
      </c>
      <c r="M272" t="e">
        <f>Output5!#REF!</f>
        <v>#REF!</v>
      </c>
    </row>
    <row r="273" spans="1:13" x14ac:dyDescent="0.25">
      <c r="A273" t="e">
        <f>Output5!#REF!</f>
        <v>#REF!</v>
      </c>
      <c r="B273" t="e">
        <f>Output5!#REF!</f>
        <v>#REF!</v>
      </c>
      <c r="C273" t="e">
        <f>Output5!#REF!</f>
        <v>#REF!</v>
      </c>
      <c r="D273" t="e">
        <f>Output5!#REF!</f>
        <v>#REF!</v>
      </c>
      <c r="E273" t="e">
        <f>Output5!#REF!</f>
        <v>#REF!</v>
      </c>
      <c r="F273" t="e">
        <f>Output5!#REF!</f>
        <v>#REF!</v>
      </c>
      <c r="G273" t="e">
        <f>Output5!#REF!</f>
        <v>#REF!</v>
      </c>
      <c r="H273" t="e">
        <f>Output5!#REF!</f>
        <v>#REF!</v>
      </c>
      <c r="I273" t="e">
        <f>Output5!#REF!</f>
        <v>#REF!</v>
      </c>
      <c r="J273" t="e">
        <f>Output5!#REF!</f>
        <v>#REF!</v>
      </c>
      <c r="K273" t="e">
        <f>Output5!#REF!</f>
        <v>#REF!</v>
      </c>
      <c r="L273" t="e">
        <f>Output5!#REF!</f>
        <v>#REF!</v>
      </c>
      <c r="M273" t="e">
        <f>Output5!#REF!</f>
        <v>#REF!</v>
      </c>
    </row>
    <row r="274" spans="1:13" x14ac:dyDescent="0.25">
      <c r="A274" t="e">
        <f>Output5!#REF!</f>
        <v>#REF!</v>
      </c>
      <c r="B274" t="e">
        <f>Output5!#REF!</f>
        <v>#REF!</v>
      </c>
      <c r="C274" t="e">
        <f>Output5!#REF!</f>
        <v>#REF!</v>
      </c>
      <c r="D274" t="e">
        <f>Output5!#REF!</f>
        <v>#REF!</v>
      </c>
      <c r="E274" t="e">
        <f>Output5!#REF!</f>
        <v>#REF!</v>
      </c>
      <c r="F274" t="e">
        <f>Output5!#REF!</f>
        <v>#REF!</v>
      </c>
      <c r="G274" t="e">
        <f>Output5!#REF!</f>
        <v>#REF!</v>
      </c>
      <c r="H274" t="e">
        <f>Output5!#REF!</f>
        <v>#REF!</v>
      </c>
      <c r="I274" t="e">
        <f>Output5!#REF!</f>
        <v>#REF!</v>
      </c>
      <c r="J274" t="e">
        <f>Output5!#REF!</f>
        <v>#REF!</v>
      </c>
      <c r="K274" t="e">
        <f>Output5!#REF!</f>
        <v>#REF!</v>
      </c>
      <c r="L274" t="e">
        <f>Output5!#REF!</f>
        <v>#REF!</v>
      </c>
      <c r="M274" t="e">
        <f>Output5!#REF!</f>
        <v>#REF!</v>
      </c>
    </row>
    <row r="275" spans="1:13" x14ac:dyDescent="0.25">
      <c r="A275" t="e">
        <f>Output5!#REF!</f>
        <v>#REF!</v>
      </c>
      <c r="B275" t="e">
        <f>Output5!#REF!</f>
        <v>#REF!</v>
      </c>
      <c r="C275" t="e">
        <f>Output5!#REF!</f>
        <v>#REF!</v>
      </c>
      <c r="D275" t="e">
        <f>Output5!#REF!</f>
        <v>#REF!</v>
      </c>
      <c r="E275" t="e">
        <f>Output5!#REF!</f>
        <v>#REF!</v>
      </c>
      <c r="F275" t="e">
        <f>Output5!#REF!</f>
        <v>#REF!</v>
      </c>
      <c r="G275" t="e">
        <f>Output5!#REF!</f>
        <v>#REF!</v>
      </c>
      <c r="H275" t="e">
        <f>Output5!#REF!</f>
        <v>#REF!</v>
      </c>
      <c r="I275" t="e">
        <f>Output5!#REF!</f>
        <v>#REF!</v>
      </c>
      <c r="J275" t="e">
        <f>Output5!#REF!</f>
        <v>#REF!</v>
      </c>
      <c r="K275" t="e">
        <f>Output5!#REF!</f>
        <v>#REF!</v>
      </c>
      <c r="L275" t="e">
        <f>Output5!#REF!</f>
        <v>#REF!</v>
      </c>
      <c r="M275" t="e">
        <f>Output5!#REF!</f>
        <v>#REF!</v>
      </c>
    </row>
    <row r="276" spans="1:13" x14ac:dyDescent="0.25">
      <c r="A276" t="e">
        <f>Output5!#REF!</f>
        <v>#REF!</v>
      </c>
      <c r="B276" t="e">
        <f>Output5!#REF!</f>
        <v>#REF!</v>
      </c>
      <c r="C276" t="e">
        <f>Output5!#REF!</f>
        <v>#REF!</v>
      </c>
      <c r="D276" t="e">
        <f>Output5!#REF!</f>
        <v>#REF!</v>
      </c>
      <c r="E276" t="e">
        <f>Output5!#REF!</f>
        <v>#REF!</v>
      </c>
      <c r="F276" t="e">
        <f>Output5!#REF!</f>
        <v>#REF!</v>
      </c>
      <c r="G276" t="e">
        <f>Output5!#REF!</f>
        <v>#REF!</v>
      </c>
      <c r="H276" t="e">
        <f>Output5!#REF!</f>
        <v>#REF!</v>
      </c>
      <c r="I276" t="e">
        <f>Output5!#REF!</f>
        <v>#REF!</v>
      </c>
      <c r="J276" t="e">
        <f>Output5!#REF!</f>
        <v>#REF!</v>
      </c>
      <c r="K276" t="e">
        <f>Output5!#REF!</f>
        <v>#REF!</v>
      </c>
      <c r="L276" t="e">
        <f>Output5!#REF!</f>
        <v>#REF!</v>
      </c>
      <c r="M276" t="e">
        <f>Output5!#REF!</f>
        <v>#REF!</v>
      </c>
    </row>
    <row r="277" spans="1:13" x14ac:dyDescent="0.25">
      <c r="A277" t="e">
        <f>Output5!#REF!</f>
        <v>#REF!</v>
      </c>
      <c r="B277" t="e">
        <f>Output5!#REF!</f>
        <v>#REF!</v>
      </c>
      <c r="C277" t="e">
        <f>Output5!#REF!</f>
        <v>#REF!</v>
      </c>
      <c r="D277" t="e">
        <f>Output5!#REF!</f>
        <v>#REF!</v>
      </c>
      <c r="E277" t="e">
        <f>Output5!#REF!</f>
        <v>#REF!</v>
      </c>
      <c r="F277" t="e">
        <f>Output5!#REF!</f>
        <v>#REF!</v>
      </c>
      <c r="G277" t="e">
        <f>Output5!#REF!</f>
        <v>#REF!</v>
      </c>
      <c r="H277" t="e">
        <f>Output5!#REF!</f>
        <v>#REF!</v>
      </c>
      <c r="I277" t="e">
        <f>Output5!#REF!</f>
        <v>#REF!</v>
      </c>
      <c r="J277" t="e">
        <f>Output5!#REF!</f>
        <v>#REF!</v>
      </c>
      <c r="K277" t="e">
        <f>Output5!#REF!</f>
        <v>#REF!</v>
      </c>
      <c r="L277" t="e">
        <f>Output5!#REF!</f>
        <v>#REF!</v>
      </c>
      <c r="M277" t="e">
        <f>Output5!#REF!</f>
        <v>#REF!</v>
      </c>
    </row>
    <row r="278" spans="1:13" x14ac:dyDescent="0.25">
      <c r="A278" t="e">
        <f>Output5!#REF!</f>
        <v>#REF!</v>
      </c>
      <c r="B278" t="e">
        <f>Output5!#REF!</f>
        <v>#REF!</v>
      </c>
      <c r="C278" t="e">
        <f>Output5!#REF!</f>
        <v>#REF!</v>
      </c>
      <c r="D278" t="e">
        <f>Output5!#REF!</f>
        <v>#REF!</v>
      </c>
      <c r="E278" t="e">
        <f>Output5!#REF!</f>
        <v>#REF!</v>
      </c>
      <c r="F278" t="e">
        <f>Output5!#REF!</f>
        <v>#REF!</v>
      </c>
      <c r="G278" t="e">
        <f>Output5!#REF!</f>
        <v>#REF!</v>
      </c>
      <c r="H278" t="e">
        <f>Output5!#REF!</f>
        <v>#REF!</v>
      </c>
      <c r="I278" t="e">
        <f>Output5!#REF!</f>
        <v>#REF!</v>
      </c>
      <c r="J278" t="e">
        <f>Output5!#REF!</f>
        <v>#REF!</v>
      </c>
      <c r="K278" t="e">
        <f>Output5!#REF!</f>
        <v>#REF!</v>
      </c>
      <c r="L278" t="e">
        <f>Output5!#REF!</f>
        <v>#REF!</v>
      </c>
      <c r="M278" t="e">
        <f>Output5!#REF!</f>
        <v>#REF!</v>
      </c>
    </row>
    <row r="279" spans="1:13" x14ac:dyDescent="0.25">
      <c r="A279" t="e">
        <f>Output5!#REF!</f>
        <v>#REF!</v>
      </c>
      <c r="B279" t="e">
        <f>Output5!#REF!</f>
        <v>#REF!</v>
      </c>
      <c r="C279" t="e">
        <f>Output5!#REF!</f>
        <v>#REF!</v>
      </c>
      <c r="D279" t="e">
        <f>Output5!#REF!</f>
        <v>#REF!</v>
      </c>
      <c r="E279" t="e">
        <f>Output5!#REF!</f>
        <v>#REF!</v>
      </c>
      <c r="F279" t="e">
        <f>Output5!#REF!</f>
        <v>#REF!</v>
      </c>
      <c r="G279" t="e">
        <f>Output5!#REF!</f>
        <v>#REF!</v>
      </c>
      <c r="H279" t="e">
        <f>Output5!#REF!</f>
        <v>#REF!</v>
      </c>
      <c r="I279" t="e">
        <f>Output5!#REF!</f>
        <v>#REF!</v>
      </c>
      <c r="J279" t="e">
        <f>Output5!#REF!</f>
        <v>#REF!</v>
      </c>
      <c r="K279" t="e">
        <f>Output5!#REF!</f>
        <v>#REF!</v>
      </c>
      <c r="L279" t="e">
        <f>Output5!#REF!</f>
        <v>#REF!</v>
      </c>
      <c r="M279" t="e">
        <f>Output5!#REF!</f>
        <v>#REF!</v>
      </c>
    </row>
    <row r="280" spans="1:13" x14ac:dyDescent="0.25">
      <c r="A280" t="e">
        <f>Output5!#REF!</f>
        <v>#REF!</v>
      </c>
      <c r="B280" t="e">
        <f>Output5!#REF!</f>
        <v>#REF!</v>
      </c>
      <c r="C280" t="e">
        <f>Output5!#REF!</f>
        <v>#REF!</v>
      </c>
      <c r="D280" t="e">
        <f>Output5!#REF!</f>
        <v>#REF!</v>
      </c>
      <c r="E280" t="e">
        <f>Output5!#REF!</f>
        <v>#REF!</v>
      </c>
      <c r="F280" t="e">
        <f>Output5!#REF!</f>
        <v>#REF!</v>
      </c>
      <c r="G280" t="e">
        <f>Output5!#REF!</f>
        <v>#REF!</v>
      </c>
      <c r="H280" t="e">
        <f>Output5!#REF!</f>
        <v>#REF!</v>
      </c>
      <c r="I280" t="e">
        <f>Output5!#REF!</f>
        <v>#REF!</v>
      </c>
      <c r="J280" t="e">
        <f>Output5!#REF!</f>
        <v>#REF!</v>
      </c>
      <c r="K280" t="e">
        <f>Output5!#REF!</f>
        <v>#REF!</v>
      </c>
      <c r="L280" t="e">
        <f>Output5!#REF!</f>
        <v>#REF!</v>
      </c>
      <c r="M280" t="e">
        <f>Output5!#REF!</f>
        <v>#REF!</v>
      </c>
    </row>
    <row r="281" spans="1:13" x14ac:dyDescent="0.25">
      <c r="A281" t="e">
        <f>Output5!#REF!</f>
        <v>#REF!</v>
      </c>
      <c r="B281" t="e">
        <f>Output5!#REF!</f>
        <v>#REF!</v>
      </c>
      <c r="C281" t="e">
        <f>Output5!#REF!</f>
        <v>#REF!</v>
      </c>
      <c r="D281" t="e">
        <f>Output5!#REF!</f>
        <v>#REF!</v>
      </c>
      <c r="E281" t="e">
        <f>Output5!#REF!</f>
        <v>#REF!</v>
      </c>
      <c r="F281" t="e">
        <f>Output5!#REF!</f>
        <v>#REF!</v>
      </c>
      <c r="G281" t="e">
        <f>Output5!#REF!</f>
        <v>#REF!</v>
      </c>
      <c r="H281" t="e">
        <f>Output5!#REF!</f>
        <v>#REF!</v>
      </c>
      <c r="I281" t="e">
        <f>Output5!#REF!</f>
        <v>#REF!</v>
      </c>
      <c r="J281" t="e">
        <f>Output5!#REF!</f>
        <v>#REF!</v>
      </c>
      <c r="K281" t="e">
        <f>Output5!#REF!</f>
        <v>#REF!</v>
      </c>
      <c r="L281" t="e">
        <f>Output5!#REF!</f>
        <v>#REF!</v>
      </c>
      <c r="M281" t="e">
        <f>Output5!#REF!</f>
        <v>#REF!</v>
      </c>
    </row>
    <row r="282" spans="1:13" x14ac:dyDescent="0.25">
      <c r="A282" t="e">
        <f>Output5!#REF!</f>
        <v>#REF!</v>
      </c>
      <c r="B282" t="e">
        <f>Output5!#REF!</f>
        <v>#REF!</v>
      </c>
      <c r="C282" t="e">
        <f>Output5!#REF!</f>
        <v>#REF!</v>
      </c>
      <c r="D282" t="e">
        <f>Output5!#REF!</f>
        <v>#REF!</v>
      </c>
      <c r="E282" t="e">
        <f>Output5!#REF!</f>
        <v>#REF!</v>
      </c>
      <c r="F282" t="e">
        <f>Output5!#REF!</f>
        <v>#REF!</v>
      </c>
      <c r="G282" t="e">
        <f>Output5!#REF!</f>
        <v>#REF!</v>
      </c>
      <c r="H282" t="e">
        <f>Output5!#REF!</f>
        <v>#REF!</v>
      </c>
      <c r="I282" t="e">
        <f>Output5!#REF!</f>
        <v>#REF!</v>
      </c>
      <c r="J282" t="e">
        <f>Output5!#REF!</f>
        <v>#REF!</v>
      </c>
      <c r="K282" t="e">
        <f>Output5!#REF!</f>
        <v>#REF!</v>
      </c>
      <c r="L282" t="e">
        <f>Output5!#REF!</f>
        <v>#REF!</v>
      </c>
      <c r="M282" t="e">
        <f>Output5!#REF!</f>
        <v>#REF!</v>
      </c>
    </row>
    <row r="283" spans="1:13" x14ac:dyDescent="0.25">
      <c r="A283" t="e">
        <f>Output5!#REF!</f>
        <v>#REF!</v>
      </c>
      <c r="B283" t="e">
        <f>Output5!#REF!</f>
        <v>#REF!</v>
      </c>
      <c r="C283" t="e">
        <f>Output5!#REF!</f>
        <v>#REF!</v>
      </c>
      <c r="D283" t="e">
        <f>Output5!#REF!</f>
        <v>#REF!</v>
      </c>
      <c r="E283" t="e">
        <f>Output5!#REF!</f>
        <v>#REF!</v>
      </c>
      <c r="F283" t="e">
        <f>Output5!#REF!</f>
        <v>#REF!</v>
      </c>
      <c r="G283" t="e">
        <f>Output5!#REF!</f>
        <v>#REF!</v>
      </c>
      <c r="H283" t="e">
        <f>Output5!#REF!</f>
        <v>#REF!</v>
      </c>
      <c r="I283" t="e">
        <f>Output5!#REF!</f>
        <v>#REF!</v>
      </c>
      <c r="J283" t="e">
        <f>Output5!#REF!</f>
        <v>#REF!</v>
      </c>
      <c r="K283" t="e">
        <f>Output5!#REF!</f>
        <v>#REF!</v>
      </c>
      <c r="L283" t="e">
        <f>Output5!#REF!</f>
        <v>#REF!</v>
      </c>
      <c r="M283" t="e">
        <f>Output5!#REF!</f>
        <v>#REF!</v>
      </c>
    </row>
    <row r="284" spans="1:13" x14ac:dyDescent="0.25">
      <c r="A284" t="e">
        <f>Output5!#REF!</f>
        <v>#REF!</v>
      </c>
      <c r="B284" t="e">
        <f>Output5!#REF!</f>
        <v>#REF!</v>
      </c>
      <c r="C284" t="e">
        <f>Output5!#REF!</f>
        <v>#REF!</v>
      </c>
      <c r="D284" t="e">
        <f>Output5!#REF!</f>
        <v>#REF!</v>
      </c>
      <c r="E284" t="e">
        <f>Output5!#REF!</f>
        <v>#REF!</v>
      </c>
      <c r="F284" t="e">
        <f>Output5!#REF!</f>
        <v>#REF!</v>
      </c>
      <c r="G284" t="e">
        <f>Output5!#REF!</f>
        <v>#REF!</v>
      </c>
      <c r="H284" t="e">
        <f>Output5!#REF!</f>
        <v>#REF!</v>
      </c>
      <c r="I284" t="e">
        <f>Output5!#REF!</f>
        <v>#REF!</v>
      </c>
      <c r="J284" t="e">
        <f>Output5!#REF!</f>
        <v>#REF!</v>
      </c>
      <c r="K284" t="e">
        <f>Output5!#REF!</f>
        <v>#REF!</v>
      </c>
      <c r="L284" t="e">
        <f>Output5!#REF!</f>
        <v>#REF!</v>
      </c>
      <c r="M284" t="e">
        <f>Output5!#REF!</f>
        <v>#REF!</v>
      </c>
    </row>
    <row r="285" spans="1:13" x14ac:dyDescent="0.25">
      <c r="A285" t="e">
        <f>Output5!#REF!</f>
        <v>#REF!</v>
      </c>
      <c r="B285" t="e">
        <f>Output5!#REF!</f>
        <v>#REF!</v>
      </c>
      <c r="C285" t="e">
        <f>Output5!#REF!</f>
        <v>#REF!</v>
      </c>
      <c r="D285" t="e">
        <f>Output5!#REF!</f>
        <v>#REF!</v>
      </c>
      <c r="E285" t="e">
        <f>Output5!#REF!</f>
        <v>#REF!</v>
      </c>
      <c r="F285" t="e">
        <f>Output5!#REF!</f>
        <v>#REF!</v>
      </c>
      <c r="G285" t="e">
        <f>Output5!#REF!</f>
        <v>#REF!</v>
      </c>
      <c r="H285" t="e">
        <f>Output5!#REF!</f>
        <v>#REF!</v>
      </c>
      <c r="I285" t="e">
        <f>Output5!#REF!</f>
        <v>#REF!</v>
      </c>
      <c r="J285" t="e">
        <f>Output5!#REF!</f>
        <v>#REF!</v>
      </c>
      <c r="K285" t="e">
        <f>Output5!#REF!</f>
        <v>#REF!</v>
      </c>
      <c r="L285" t="e">
        <f>Output5!#REF!</f>
        <v>#REF!</v>
      </c>
      <c r="M285" t="e">
        <f>Output5!#REF!</f>
        <v>#REF!</v>
      </c>
    </row>
    <row r="286" spans="1:13" x14ac:dyDescent="0.25">
      <c r="A286" t="e">
        <f>Output5!#REF!</f>
        <v>#REF!</v>
      </c>
      <c r="B286" t="e">
        <f>Output5!#REF!</f>
        <v>#REF!</v>
      </c>
      <c r="C286" t="e">
        <f>Output5!#REF!</f>
        <v>#REF!</v>
      </c>
      <c r="D286" t="e">
        <f>Output5!#REF!</f>
        <v>#REF!</v>
      </c>
      <c r="E286" t="e">
        <f>Output5!#REF!</f>
        <v>#REF!</v>
      </c>
      <c r="F286" t="e">
        <f>Output5!#REF!</f>
        <v>#REF!</v>
      </c>
      <c r="G286" t="e">
        <f>Output5!#REF!</f>
        <v>#REF!</v>
      </c>
      <c r="H286" t="e">
        <f>Output5!#REF!</f>
        <v>#REF!</v>
      </c>
      <c r="I286" t="e">
        <f>Output5!#REF!</f>
        <v>#REF!</v>
      </c>
      <c r="J286" t="e">
        <f>Output5!#REF!</f>
        <v>#REF!</v>
      </c>
      <c r="K286" t="e">
        <f>Output5!#REF!</f>
        <v>#REF!</v>
      </c>
      <c r="L286" t="e">
        <f>Output5!#REF!</f>
        <v>#REF!</v>
      </c>
      <c r="M286" t="e">
        <f>Output5!#REF!</f>
        <v>#REF!</v>
      </c>
    </row>
    <row r="287" spans="1:13" x14ac:dyDescent="0.25">
      <c r="A287" t="e">
        <f>Output5!#REF!</f>
        <v>#REF!</v>
      </c>
      <c r="B287" t="e">
        <f>Output5!#REF!</f>
        <v>#REF!</v>
      </c>
      <c r="C287" t="e">
        <f>Output5!#REF!</f>
        <v>#REF!</v>
      </c>
      <c r="D287" t="e">
        <f>Output5!#REF!</f>
        <v>#REF!</v>
      </c>
      <c r="E287" t="e">
        <f>Output5!#REF!</f>
        <v>#REF!</v>
      </c>
      <c r="F287" t="e">
        <f>Output5!#REF!</f>
        <v>#REF!</v>
      </c>
      <c r="G287" t="e">
        <f>Output5!#REF!</f>
        <v>#REF!</v>
      </c>
      <c r="H287" t="e">
        <f>Output5!#REF!</f>
        <v>#REF!</v>
      </c>
      <c r="I287" t="e">
        <f>Output5!#REF!</f>
        <v>#REF!</v>
      </c>
      <c r="J287" t="e">
        <f>Output5!#REF!</f>
        <v>#REF!</v>
      </c>
      <c r="K287" t="e">
        <f>Output5!#REF!</f>
        <v>#REF!</v>
      </c>
      <c r="L287" t="e">
        <f>Output5!#REF!</f>
        <v>#REF!</v>
      </c>
      <c r="M287" t="e">
        <f>Output5!#REF!</f>
        <v>#REF!</v>
      </c>
    </row>
    <row r="288" spans="1:13" x14ac:dyDescent="0.25">
      <c r="A288" t="e">
        <f>Output5!#REF!</f>
        <v>#REF!</v>
      </c>
      <c r="B288" t="e">
        <f>Output5!#REF!</f>
        <v>#REF!</v>
      </c>
      <c r="C288" t="e">
        <f>Output5!#REF!</f>
        <v>#REF!</v>
      </c>
      <c r="D288" t="e">
        <f>Output5!#REF!</f>
        <v>#REF!</v>
      </c>
      <c r="E288" t="e">
        <f>Output5!#REF!</f>
        <v>#REF!</v>
      </c>
      <c r="F288" t="e">
        <f>Output5!#REF!</f>
        <v>#REF!</v>
      </c>
      <c r="G288" t="e">
        <f>Output5!#REF!</f>
        <v>#REF!</v>
      </c>
      <c r="H288" t="e">
        <f>Output5!#REF!</f>
        <v>#REF!</v>
      </c>
      <c r="I288" t="e">
        <f>Output5!#REF!</f>
        <v>#REF!</v>
      </c>
      <c r="J288" t="e">
        <f>Output5!#REF!</f>
        <v>#REF!</v>
      </c>
      <c r="K288" t="e">
        <f>Output5!#REF!</f>
        <v>#REF!</v>
      </c>
      <c r="L288" t="e">
        <f>Output5!#REF!</f>
        <v>#REF!</v>
      </c>
      <c r="M288" t="e">
        <f>Output5!#REF!</f>
        <v>#REF!</v>
      </c>
    </row>
    <row r="289" spans="1:13" x14ac:dyDescent="0.25">
      <c r="A289" t="e">
        <f>Output5!#REF!</f>
        <v>#REF!</v>
      </c>
      <c r="B289" t="e">
        <f>Output5!#REF!</f>
        <v>#REF!</v>
      </c>
      <c r="C289" t="e">
        <f>Output5!#REF!</f>
        <v>#REF!</v>
      </c>
      <c r="D289" t="e">
        <f>Output5!#REF!</f>
        <v>#REF!</v>
      </c>
      <c r="E289" t="e">
        <f>Output5!#REF!</f>
        <v>#REF!</v>
      </c>
      <c r="F289" t="e">
        <f>Output5!#REF!</f>
        <v>#REF!</v>
      </c>
      <c r="G289" t="e">
        <f>Output5!#REF!</f>
        <v>#REF!</v>
      </c>
      <c r="H289" t="e">
        <f>Output5!#REF!</f>
        <v>#REF!</v>
      </c>
      <c r="I289" t="e">
        <f>Output5!#REF!</f>
        <v>#REF!</v>
      </c>
      <c r="J289" t="e">
        <f>Output5!#REF!</f>
        <v>#REF!</v>
      </c>
      <c r="K289" t="e">
        <f>Output5!#REF!</f>
        <v>#REF!</v>
      </c>
      <c r="L289" t="e">
        <f>Output5!#REF!</f>
        <v>#REF!</v>
      </c>
      <c r="M289" t="e">
        <f>Output5!#REF!</f>
        <v>#REF!</v>
      </c>
    </row>
    <row r="290" spans="1:13" x14ac:dyDescent="0.25">
      <c r="A290" t="e">
        <f>Output5!#REF!</f>
        <v>#REF!</v>
      </c>
      <c r="B290" t="e">
        <f>Output5!#REF!</f>
        <v>#REF!</v>
      </c>
      <c r="C290" t="e">
        <f>Output5!#REF!</f>
        <v>#REF!</v>
      </c>
      <c r="D290" t="e">
        <f>Output5!#REF!</f>
        <v>#REF!</v>
      </c>
      <c r="E290" t="e">
        <f>Output5!#REF!</f>
        <v>#REF!</v>
      </c>
      <c r="F290" t="e">
        <f>Output5!#REF!</f>
        <v>#REF!</v>
      </c>
      <c r="G290" t="e">
        <f>Output5!#REF!</f>
        <v>#REF!</v>
      </c>
      <c r="H290" t="e">
        <f>Output5!#REF!</f>
        <v>#REF!</v>
      </c>
      <c r="I290" t="e">
        <f>Output5!#REF!</f>
        <v>#REF!</v>
      </c>
      <c r="J290" t="e">
        <f>Output5!#REF!</f>
        <v>#REF!</v>
      </c>
      <c r="K290" t="e">
        <f>Output5!#REF!</f>
        <v>#REF!</v>
      </c>
      <c r="L290" t="e">
        <f>Output5!#REF!</f>
        <v>#REF!</v>
      </c>
      <c r="M290" t="e">
        <f>Output5!#REF!</f>
        <v>#REF!</v>
      </c>
    </row>
    <row r="291" spans="1:13" x14ac:dyDescent="0.25">
      <c r="A291" t="e">
        <f>Output5!#REF!</f>
        <v>#REF!</v>
      </c>
      <c r="B291" t="e">
        <f>Output5!#REF!</f>
        <v>#REF!</v>
      </c>
      <c r="C291" t="e">
        <f>Output5!#REF!</f>
        <v>#REF!</v>
      </c>
      <c r="D291" t="e">
        <f>Output5!#REF!</f>
        <v>#REF!</v>
      </c>
      <c r="E291" t="e">
        <f>Output5!#REF!</f>
        <v>#REF!</v>
      </c>
      <c r="F291" t="e">
        <f>Output5!#REF!</f>
        <v>#REF!</v>
      </c>
      <c r="G291" t="e">
        <f>Output5!#REF!</f>
        <v>#REF!</v>
      </c>
      <c r="H291" t="e">
        <f>Output5!#REF!</f>
        <v>#REF!</v>
      </c>
      <c r="I291" t="e">
        <f>Output5!#REF!</f>
        <v>#REF!</v>
      </c>
      <c r="J291" t="e">
        <f>Output5!#REF!</f>
        <v>#REF!</v>
      </c>
      <c r="K291" t="e">
        <f>Output5!#REF!</f>
        <v>#REF!</v>
      </c>
      <c r="L291" t="e">
        <f>Output5!#REF!</f>
        <v>#REF!</v>
      </c>
      <c r="M291" t="e">
        <f>Output5!#REF!</f>
        <v>#REF!</v>
      </c>
    </row>
    <row r="292" spans="1:13" x14ac:dyDescent="0.25">
      <c r="A292" t="e">
        <f>Output5!#REF!</f>
        <v>#REF!</v>
      </c>
      <c r="B292" t="e">
        <f>Output5!#REF!</f>
        <v>#REF!</v>
      </c>
      <c r="C292" t="e">
        <f>Output5!#REF!</f>
        <v>#REF!</v>
      </c>
      <c r="D292" t="e">
        <f>Output5!#REF!</f>
        <v>#REF!</v>
      </c>
      <c r="E292" t="e">
        <f>Output5!#REF!</f>
        <v>#REF!</v>
      </c>
      <c r="F292" t="e">
        <f>Output5!#REF!</f>
        <v>#REF!</v>
      </c>
      <c r="G292" t="e">
        <f>Output5!#REF!</f>
        <v>#REF!</v>
      </c>
      <c r="H292" t="e">
        <f>Output5!#REF!</f>
        <v>#REF!</v>
      </c>
      <c r="I292" t="e">
        <f>Output5!#REF!</f>
        <v>#REF!</v>
      </c>
      <c r="J292" t="e">
        <f>Output5!#REF!</f>
        <v>#REF!</v>
      </c>
      <c r="K292" t="e">
        <f>Output5!#REF!</f>
        <v>#REF!</v>
      </c>
      <c r="L292" t="e">
        <f>Output5!#REF!</f>
        <v>#REF!</v>
      </c>
      <c r="M292" t="e">
        <f>Output5!#REF!</f>
        <v>#REF!</v>
      </c>
    </row>
    <row r="293" spans="1:13" x14ac:dyDescent="0.25">
      <c r="A293" t="e">
        <f>Output5!#REF!</f>
        <v>#REF!</v>
      </c>
      <c r="B293" t="e">
        <f>Output5!#REF!</f>
        <v>#REF!</v>
      </c>
      <c r="C293" t="e">
        <f>Output5!#REF!</f>
        <v>#REF!</v>
      </c>
      <c r="D293" t="e">
        <f>Output5!#REF!</f>
        <v>#REF!</v>
      </c>
      <c r="E293" t="e">
        <f>Output5!#REF!</f>
        <v>#REF!</v>
      </c>
      <c r="F293" t="e">
        <f>Output5!#REF!</f>
        <v>#REF!</v>
      </c>
      <c r="G293" t="e">
        <f>Output5!#REF!</f>
        <v>#REF!</v>
      </c>
      <c r="H293" t="e">
        <f>Output5!#REF!</f>
        <v>#REF!</v>
      </c>
      <c r="I293" t="e">
        <f>Output5!#REF!</f>
        <v>#REF!</v>
      </c>
      <c r="J293" t="e">
        <f>Output5!#REF!</f>
        <v>#REF!</v>
      </c>
      <c r="K293" t="e">
        <f>Output5!#REF!</f>
        <v>#REF!</v>
      </c>
      <c r="L293" t="e">
        <f>Output5!#REF!</f>
        <v>#REF!</v>
      </c>
      <c r="M293" t="e">
        <f>Output5!#REF!</f>
        <v>#REF!</v>
      </c>
    </row>
    <row r="294" spans="1:13" x14ac:dyDescent="0.25">
      <c r="A294" t="e">
        <f>Output5!#REF!</f>
        <v>#REF!</v>
      </c>
      <c r="B294" t="e">
        <f>Output5!#REF!</f>
        <v>#REF!</v>
      </c>
      <c r="C294" t="e">
        <f>Output5!#REF!</f>
        <v>#REF!</v>
      </c>
      <c r="D294" t="e">
        <f>Output5!#REF!</f>
        <v>#REF!</v>
      </c>
      <c r="E294" t="e">
        <f>Output5!#REF!</f>
        <v>#REF!</v>
      </c>
      <c r="F294" t="e">
        <f>Output5!#REF!</f>
        <v>#REF!</v>
      </c>
      <c r="G294" t="e">
        <f>Output5!#REF!</f>
        <v>#REF!</v>
      </c>
      <c r="H294" t="e">
        <f>Output5!#REF!</f>
        <v>#REF!</v>
      </c>
      <c r="I294" t="e">
        <f>Output5!#REF!</f>
        <v>#REF!</v>
      </c>
      <c r="J294" t="e">
        <f>Output5!#REF!</f>
        <v>#REF!</v>
      </c>
      <c r="K294" t="e">
        <f>Output5!#REF!</f>
        <v>#REF!</v>
      </c>
      <c r="L294" t="e">
        <f>Output5!#REF!</f>
        <v>#REF!</v>
      </c>
      <c r="M294" t="e">
        <f>Output5!#REF!</f>
        <v>#REF!</v>
      </c>
    </row>
    <row r="295" spans="1:13" x14ac:dyDescent="0.25">
      <c r="A295" t="e">
        <f>Output5!#REF!</f>
        <v>#REF!</v>
      </c>
      <c r="B295" t="e">
        <f>Output5!#REF!</f>
        <v>#REF!</v>
      </c>
      <c r="C295" t="e">
        <f>Output5!#REF!</f>
        <v>#REF!</v>
      </c>
      <c r="D295" t="e">
        <f>Output5!#REF!</f>
        <v>#REF!</v>
      </c>
      <c r="E295" t="e">
        <f>Output5!#REF!</f>
        <v>#REF!</v>
      </c>
      <c r="F295" t="e">
        <f>Output5!#REF!</f>
        <v>#REF!</v>
      </c>
      <c r="G295" t="e">
        <f>Output5!#REF!</f>
        <v>#REF!</v>
      </c>
      <c r="H295" t="e">
        <f>Output5!#REF!</f>
        <v>#REF!</v>
      </c>
      <c r="I295" t="e">
        <f>Output5!#REF!</f>
        <v>#REF!</v>
      </c>
      <c r="J295" t="e">
        <f>Output5!#REF!</f>
        <v>#REF!</v>
      </c>
      <c r="K295" t="e">
        <f>Output5!#REF!</f>
        <v>#REF!</v>
      </c>
      <c r="L295" t="e">
        <f>Output5!#REF!</f>
        <v>#REF!</v>
      </c>
      <c r="M295" t="e">
        <f>Output5!#REF!</f>
        <v>#REF!</v>
      </c>
    </row>
    <row r="296" spans="1:13" x14ac:dyDescent="0.25">
      <c r="A296" t="e">
        <f>Output5!#REF!</f>
        <v>#REF!</v>
      </c>
      <c r="B296" t="e">
        <f>Output5!#REF!</f>
        <v>#REF!</v>
      </c>
      <c r="C296" t="e">
        <f>Output5!#REF!</f>
        <v>#REF!</v>
      </c>
      <c r="D296" t="e">
        <f>Output5!#REF!</f>
        <v>#REF!</v>
      </c>
      <c r="E296" t="e">
        <f>Output5!#REF!</f>
        <v>#REF!</v>
      </c>
      <c r="F296" t="e">
        <f>Output5!#REF!</f>
        <v>#REF!</v>
      </c>
      <c r="G296" t="e">
        <f>Output5!#REF!</f>
        <v>#REF!</v>
      </c>
      <c r="H296" t="e">
        <f>Output5!#REF!</f>
        <v>#REF!</v>
      </c>
      <c r="I296" t="e">
        <f>Output5!#REF!</f>
        <v>#REF!</v>
      </c>
      <c r="J296" t="e">
        <f>Output5!#REF!</f>
        <v>#REF!</v>
      </c>
      <c r="K296" t="e">
        <f>Output5!#REF!</f>
        <v>#REF!</v>
      </c>
      <c r="L296" t="e">
        <f>Output5!#REF!</f>
        <v>#REF!</v>
      </c>
      <c r="M296" t="e">
        <f>Output5!#REF!</f>
        <v>#REF!</v>
      </c>
    </row>
    <row r="297" spans="1:13" x14ac:dyDescent="0.25">
      <c r="A297" t="e">
        <f>Output5!#REF!</f>
        <v>#REF!</v>
      </c>
      <c r="B297" t="e">
        <f>Output5!#REF!</f>
        <v>#REF!</v>
      </c>
      <c r="C297" t="e">
        <f>Output5!#REF!</f>
        <v>#REF!</v>
      </c>
      <c r="D297" t="e">
        <f>Output5!#REF!</f>
        <v>#REF!</v>
      </c>
      <c r="E297" t="e">
        <f>Output5!#REF!</f>
        <v>#REF!</v>
      </c>
      <c r="F297" t="e">
        <f>Output5!#REF!</f>
        <v>#REF!</v>
      </c>
      <c r="G297" t="e">
        <f>Output5!#REF!</f>
        <v>#REF!</v>
      </c>
      <c r="H297" t="e">
        <f>Output5!#REF!</f>
        <v>#REF!</v>
      </c>
      <c r="I297" t="e">
        <f>Output5!#REF!</f>
        <v>#REF!</v>
      </c>
      <c r="J297" t="e">
        <f>Output5!#REF!</f>
        <v>#REF!</v>
      </c>
      <c r="K297" t="e">
        <f>Output5!#REF!</f>
        <v>#REF!</v>
      </c>
      <c r="L297" t="e">
        <f>Output5!#REF!</f>
        <v>#REF!</v>
      </c>
      <c r="M297" t="e">
        <f>Output5!#REF!</f>
        <v>#REF!</v>
      </c>
    </row>
    <row r="298" spans="1:13" x14ac:dyDescent="0.25">
      <c r="A298" t="e">
        <f>Output5!#REF!</f>
        <v>#REF!</v>
      </c>
      <c r="B298" t="e">
        <f>Output5!#REF!</f>
        <v>#REF!</v>
      </c>
      <c r="C298" t="e">
        <f>Output5!#REF!</f>
        <v>#REF!</v>
      </c>
      <c r="D298" t="e">
        <f>Output5!#REF!</f>
        <v>#REF!</v>
      </c>
      <c r="E298" t="e">
        <f>Output5!#REF!</f>
        <v>#REF!</v>
      </c>
      <c r="F298" t="e">
        <f>Output5!#REF!</f>
        <v>#REF!</v>
      </c>
      <c r="G298" t="e">
        <f>Output5!#REF!</f>
        <v>#REF!</v>
      </c>
      <c r="H298" t="e">
        <f>Output5!#REF!</f>
        <v>#REF!</v>
      </c>
      <c r="I298" t="e">
        <f>Output5!#REF!</f>
        <v>#REF!</v>
      </c>
      <c r="J298" t="e">
        <f>Output5!#REF!</f>
        <v>#REF!</v>
      </c>
      <c r="K298" t="e">
        <f>Output5!#REF!</f>
        <v>#REF!</v>
      </c>
      <c r="L298" t="e">
        <f>Output5!#REF!</f>
        <v>#REF!</v>
      </c>
      <c r="M298" t="e">
        <f>Output5!#REF!</f>
        <v>#REF!</v>
      </c>
    </row>
    <row r="299" spans="1:13" x14ac:dyDescent="0.25">
      <c r="A299" t="e">
        <f>Output5!#REF!</f>
        <v>#REF!</v>
      </c>
      <c r="B299" t="e">
        <f>Output5!#REF!</f>
        <v>#REF!</v>
      </c>
      <c r="C299" t="e">
        <f>Output5!#REF!</f>
        <v>#REF!</v>
      </c>
      <c r="D299" t="e">
        <f>Output5!#REF!</f>
        <v>#REF!</v>
      </c>
      <c r="E299" t="e">
        <f>Output5!#REF!</f>
        <v>#REF!</v>
      </c>
      <c r="F299" t="e">
        <f>Output5!#REF!</f>
        <v>#REF!</v>
      </c>
      <c r="G299" t="e">
        <f>Output5!#REF!</f>
        <v>#REF!</v>
      </c>
      <c r="H299" t="e">
        <f>Output5!#REF!</f>
        <v>#REF!</v>
      </c>
      <c r="I299" t="e">
        <f>Output5!#REF!</f>
        <v>#REF!</v>
      </c>
      <c r="J299" t="e">
        <f>Output5!#REF!</f>
        <v>#REF!</v>
      </c>
      <c r="K299" t="e">
        <f>Output5!#REF!</f>
        <v>#REF!</v>
      </c>
      <c r="L299" t="e">
        <f>Output5!#REF!</f>
        <v>#REF!</v>
      </c>
      <c r="M299" t="e">
        <f>Output5!#REF!</f>
        <v>#REF!</v>
      </c>
    </row>
    <row r="300" spans="1:13" x14ac:dyDescent="0.25">
      <c r="A300" t="e">
        <f>Output5!#REF!</f>
        <v>#REF!</v>
      </c>
      <c r="B300" t="e">
        <f>Output5!#REF!</f>
        <v>#REF!</v>
      </c>
      <c r="C300" t="e">
        <f>Output5!#REF!</f>
        <v>#REF!</v>
      </c>
      <c r="D300" t="e">
        <f>Output5!#REF!</f>
        <v>#REF!</v>
      </c>
      <c r="E300" t="e">
        <f>Output5!#REF!</f>
        <v>#REF!</v>
      </c>
      <c r="F300" t="e">
        <f>Output5!#REF!</f>
        <v>#REF!</v>
      </c>
      <c r="G300" t="e">
        <f>Output5!#REF!</f>
        <v>#REF!</v>
      </c>
      <c r="H300" t="e">
        <f>Output5!#REF!</f>
        <v>#REF!</v>
      </c>
      <c r="I300" t="e">
        <f>Output5!#REF!</f>
        <v>#REF!</v>
      </c>
      <c r="J300" t="e">
        <f>Output5!#REF!</f>
        <v>#REF!</v>
      </c>
      <c r="K300" t="e">
        <f>Output5!#REF!</f>
        <v>#REF!</v>
      </c>
      <c r="L300" t="e">
        <f>Output5!#REF!</f>
        <v>#REF!</v>
      </c>
      <c r="M300" t="e">
        <f>Output5!#REF!</f>
        <v>#REF!</v>
      </c>
    </row>
    <row r="301" spans="1:13" x14ac:dyDescent="0.25">
      <c r="A301" t="e">
        <f>Output5!#REF!</f>
        <v>#REF!</v>
      </c>
      <c r="B301" t="e">
        <f>Output5!#REF!</f>
        <v>#REF!</v>
      </c>
      <c r="C301" t="e">
        <f>Output5!#REF!</f>
        <v>#REF!</v>
      </c>
      <c r="D301" t="e">
        <f>Output5!#REF!</f>
        <v>#REF!</v>
      </c>
      <c r="E301" t="e">
        <f>Output5!#REF!</f>
        <v>#REF!</v>
      </c>
      <c r="F301" t="e">
        <f>Output5!#REF!</f>
        <v>#REF!</v>
      </c>
      <c r="G301" t="e">
        <f>Output5!#REF!</f>
        <v>#REF!</v>
      </c>
      <c r="H301" t="e">
        <f>Output5!#REF!</f>
        <v>#REF!</v>
      </c>
      <c r="I301" t="e">
        <f>Output5!#REF!</f>
        <v>#REF!</v>
      </c>
      <c r="J301" t="e">
        <f>Output5!#REF!</f>
        <v>#REF!</v>
      </c>
      <c r="K301" t="e">
        <f>Output5!#REF!</f>
        <v>#REF!</v>
      </c>
      <c r="L301" t="e">
        <f>Output5!#REF!</f>
        <v>#REF!</v>
      </c>
      <c r="M301" t="e">
        <f>Output5!#REF!</f>
        <v>#REF!</v>
      </c>
    </row>
    <row r="302" spans="1:13" x14ac:dyDescent="0.25">
      <c r="A302" t="e">
        <f>Output5!#REF!</f>
        <v>#REF!</v>
      </c>
      <c r="B302" t="e">
        <f>Output5!#REF!</f>
        <v>#REF!</v>
      </c>
      <c r="C302" t="e">
        <f>Output5!#REF!</f>
        <v>#REF!</v>
      </c>
      <c r="D302" t="e">
        <f>Output5!#REF!</f>
        <v>#REF!</v>
      </c>
      <c r="E302" t="e">
        <f>Output5!#REF!</f>
        <v>#REF!</v>
      </c>
      <c r="F302" t="e">
        <f>Output5!#REF!</f>
        <v>#REF!</v>
      </c>
      <c r="G302" t="e">
        <f>Output5!#REF!</f>
        <v>#REF!</v>
      </c>
      <c r="H302" t="e">
        <f>Output5!#REF!</f>
        <v>#REF!</v>
      </c>
      <c r="I302" t="e">
        <f>Output5!#REF!</f>
        <v>#REF!</v>
      </c>
      <c r="J302" t="e">
        <f>Output5!#REF!</f>
        <v>#REF!</v>
      </c>
      <c r="K302" t="e">
        <f>Output5!#REF!</f>
        <v>#REF!</v>
      </c>
      <c r="L302" t="e">
        <f>Output5!#REF!</f>
        <v>#REF!</v>
      </c>
      <c r="M302" t="e">
        <f>Output5!#REF!</f>
        <v>#REF!</v>
      </c>
    </row>
    <row r="303" spans="1:13" x14ac:dyDescent="0.25">
      <c r="A303" t="e">
        <f>Output5!#REF!</f>
        <v>#REF!</v>
      </c>
      <c r="B303" t="e">
        <f>Output5!#REF!</f>
        <v>#REF!</v>
      </c>
      <c r="C303" t="e">
        <f>Output5!#REF!</f>
        <v>#REF!</v>
      </c>
      <c r="D303" t="e">
        <f>Output5!#REF!</f>
        <v>#REF!</v>
      </c>
      <c r="E303" t="e">
        <f>Output5!#REF!</f>
        <v>#REF!</v>
      </c>
      <c r="F303" t="e">
        <f>Output5!#REF!</f>
        <v>#REF!</v>
      </c>
      <c r="G303" t="e">
        <f>Output5!#REF!</f>
        <v>#REF!</v>
      </c>
      <c r="H303" t="e">
        <f>Output5!#REF!</f>
        <v>#REF!</v>
      </c>
      <c r="I303" t="e">
        <f>Output5!#REF!</f>
        <v>#REF!</v>
      </c>
      <c r="J303" t="e">
        <f>Output5!#REF!</f>
        <v>#REF!</v>
      </c>
      <c r="K303" t="e">
        <f>Output5!#REF!</f>
        <v>#REF!</v>
      </c>
      <c r="L303" t="e">
        <f>Output5!#REF!</f>
        <v>#REF!</v>
      </c>
      <c r="M303" t="e">
        <f>Output5!#REF!</f>
        <v>#REF!</v>
      </c>
    </row>
    <row r="304" spans="1:13" x14ac:dyDescent="0.25">
      <c r="A304" t="e">
        <f>Output5!#REF!</f>
        <v>#REF!</v>
      </c>
      <c r="B304" t="e">
        <f>Output5!#REF!</f>
        <v>#REF!</v>
      </c>
      <c r="C304" t="e">
        <f>Output5!#REF!</f>
        <v>#REF!</v>
      </c>
      <c r="D304" t="e">
        <f>Output5!#REF!</f>
        <v>#REF!</v>
      </c>
      <c r="E304" t="e">
        <f>Output5!#REF!</f>
        <v>#REF!</v>
      </c>
      <c r="F304" t="e">
        <f>Output5!#REF!</f>
        <v>#REF!</v>
      </c>
      <c r="G304" t="e">
        <f>Output5!#REF!</f>
        <v>#REF!</v>
      </c>
      <c r="H304" t="e">
        <f>Output5!#REF!</f>
        <v>#REF!</v>
      </c>
      <c r="I304" t="e">
        <f>Output5!#REF!</f>
        <v>#REF!</v>
      </c>
      <c r="J304" t="e">
        <f>Output5!#REF!</f>
        <v>#REF!</v>
      </c>
      <c r="K304" t="e">
        <f>Output5!#REF!</f>
        <v>#REF!</v>
      </c>
      <c r="L304" t="e">
        <f>Output5!#REF!</f>
        <v>#REF!</v>
      </c>
      <c r="M304" t="e">
        <f>Output5!#REF!</f>
        <v>#REF!</v>
      </c>
    </row>
    <row r="305" spans="1:13" x14ac:dyDescent="0.25">
      <c r="A305" t="e">
        <f>Output5!#REF!</f>
        <v>#REF!</v>
      </c>
      <c r="B305" t="e">
        <f>Output5!#REF!</f>
        <v>#REF!</v>
      </c>
      <c r="C305" t="e">
        <f>Output5!#REF!</f>
        <v>#REF!</v>
      </c>
      <c r="D305" t="e">
        <f>Output5!#REF!</f>
        <v>#REF!</v>
      </c>
      <c r="E305" t="e">
        <f>Output5!#REF!</f>
        <v>#REF!</v>
      </c>
      <c r="F305" t="e">
        <f>Output5!#REF!</f>
        <v>#REF!</v>
      </c>
      <c r="G305" t="e">
        <f>Output5!#REF!</f>
        <v>#REF!</v>
      </c>
      <c r="H305" t="e">
        <f>Output5!#REF!</f>
        <v>#REF!</v>
      </c>
      <c r="I305" t="e">
        <f>Output5!#REF!</f>
        <v>#REF!</v>
      </c>
      <c r="J305" t="e">
        <f>Output5!#REF!</f>
        <v>#REF!</v>
      </c>
      <c r="K305" t="e">
        <f>Output5!#REF!</f>
        <v>#REF!</v>
      </c>
      <c r="L305" t="e">
        <f>Output5!#REF!</f>
        <v>#REF!</v>
      </c>
      <c r="M305" t="e">
        <f>Output5!#REF!</f>
        <v>#REF!</v>
      </c>
    </row>
    <row r="306" spans="1:13" x14ac:dyDescent="0.25">
      <c r="A306" t="e">
        <f>Output5!#REF!</f>
        <v>#REF!</v>
      </c>
      <c r="B306" t="e">
        <f>Output5!#REF!</f>
        <v>#REF!</v>
      </c>
      <c r="C306" t="e">
        <f>Output5!#REF!</f>
        <v>#REF!</v>
      </c>
      <c r="D306" t="e">
        <f>Output5!#REF!</f>
        <v>#REF!</v>
      </c>
      <c r="E306" t="e">
        <f>Output5!#REF!</f>
        <v>#REF!</v>
      </c>
      <c r="F306" t="e">
        <f>Output5!#REF!</f>
        <v>#REF!</v>
      </c>
      <c r="G306" t="e">
        <f>Output5!#REF!</f>
        <v>#REF!</v>
      </c>
      <c r="H306" t="e">
        <f>Output5!#REF!</f>
        <v>#REF!</v>
      </c>
      <c r="I306" t="e">
        <f>Output5!#REF!</f>
        <v>#REF!</v>
      </c>
      <c r="J306" t="e">
        <f>Output5!#REF!</f>
        <v>#REF!</v>
      </c>
      <c r="K306" t="e">
        <f>Output5!#REF!</f>
        <v>#REF!</v>
      </c>
      <c r="L306" t="e">
        <f>Output5!#REF!</f>
        <v>#REF!</v>
      </c>
      <c r="M306" t="e">
        <f>Output5!#REF!</f>
        <v>#REF!</v>
      </c>
    </row>
    <row r="307" spans="1:13" x14ac:dyDescent="0.25">
      <c r="A307" t="e">
        <f>Output5!#REF!</f>
        <v>#REF!</v>
      </c>
      <c r="B307" t="e">
        <f>Output5!#REF!</f>
        <v>#REF!</v>
      </c>
      <c r="C307" t="e">
        <f>Output5!#REF!</f>
        <v>#REF!</v>
      </c>
      <c r="D307" t="e">
        <f>Output5!#REF!</f>
        <v>#REF!</v>
      </c>
      <c r="E307" t="e">
        <f>Output5!#REF!</f>
        <v>#REF!</v>
      </c>
      <c r="F307" t="e">
        <f>Output5!#REF!</f>
        <v>#REF!</v>
      </c>
      <c r="G307" t="e">
        <f>Output5!#REF!</f>
        <v>#REF!</v>
      </c>
      <c r="H307" t="e">
        <f>Output5!#REF!</f>
        <v>#REF!</v>
      </c>
      <c r="I307" t="e">
        <f>Output5!#REF!</f>
        <v>#REF!</v>
      </c>
      <c r="J307" t="e">
        <f>Output5!#REF!</f>
        <v>#REF!</v>
      </c>
      <c r="K307" t="e">
        <f>Output5!#REF!</f>
        <v>#REF!</v>
      </c>
      <c r="L307" t="e">
        <f>Output5!#REF!</f>
        <v>#REF!</v>
      </c>
      <c r="M307" t="e">
        <f>Output5!#REF!</f>
        <v>#REF!</v>
      </c>
    </row>
    <row r="308" spans="1:13" x14ac:dyDescent="0.25">
      <c r="A308" t="e">
        <f>Output5!#REF!</f>
        <v>#REF!</v>
      </c>
      <c r="B308" t="e">
        <f>Output5!#REF!</f>
        <v>#REF!</v>
      </c>
      <c r="C308" t="e">
        <f>Output5!#REF!</f>
        <v>#REF!</v>
      </c>
      <c r="D308" t="e">
        <f>Output5!#REF!</f>
        <v>#REF!</v>
      </c>
      <c r="E308" t="e">
        <f>Output5!#REF!</f>
        <v>#REF!</v>
      </c>
      <c r="F308" t="e">
        <f>Output5!#REF!</f>
        <v>#REF!</v>
      </c>
      <c r="G308" t="e">
        <f>Output5!#REF!</f>
        <v>#REF!</v>
      </c>
      <c r="H308" t="e">
        <f>Output5!#REF!</f>
        <v>#REF!</v>
      </c>
      <c r="I308" t="e">
        <f>Output5!#REF!</f>
        <v>#REF!</v>
      </c>
      <c r="J308" t="e">
        <f>Output5!#REF!</f>
        <v>#REF!</v>
      </c>
      <c r="K308" t="e">
        <f>Output5!#REF!</f>
        <v>#REF!</v>
      </c>
      <c r="L308" t="e">
        <f>Output5!#REF!</f>
        <v>#REF!</v>
      </c>
      <c r="M308" t="e">
        <f>Output5!#REF!</f>
        <v>#REF!</v>
      </c>
    </row>
    <row r="309" spans="1:13" x14ac:dyDescent="0.25">
      <c r="A309" t="e">
        <f>Output5!#REF!</f>
        <v>#REF!</v>
      </c>
      <c r="B309" t="e">
        <f>Output5!#REF!</f>
        <v>#REF!</v>
      </c>
      <c r="C309" t="e">
        <f>Output5!#REF!</f>
        <v>#REF!</v>
      </c>
      <c r="D309" t="e">
        <f>Output5!#REF!</f>
        <v>#REF!</v>
      </c>
      <c r="E309" t="e">
        <f>Output5!#REF!</f>
        <v>#REF!</v>
      </c>
      <c r="F309" t="e">
        <f>Output5!#REF!</f>
        <v>#REF!</v>
      </c>
      <c r="G309" t="e">
        <f>Output5!#REF!</f>
        <v>#REF!</v>
      </c>
      <c r="H309" t="e">
        <f>Output5!#REF!</f>
        <v>#REF!</v>
      </c>
      <c r="I309" t="e">
        <f>Output5!#REF!</f>
        <v>#REF!</v>
      </c>
      <c r="J309" t="e">
        <f>Output5!#REF!</f>
        <v>#REF!</v>
      </c>
      <c r="K309" t="e">
        <f>Output5!#REF!</f>
        <v>#REF!</v>
      </c>
      <c r="L309" t="e">
        <f>Output5!#REF!</f>
        <v>#REF!</v>
      </c>
      <c r="M309" t="e">
        <f>Output5!#REF!</f>
        <v>#REF!</v>
      </c>
    </row>
    <row r="310" spans="1:13" x14ac:dyDescent="0.25">
      <c r="A310" t="e">
        <f>Output5!#REF!</f>
        <v>#REF!</v>
      </c>
      <c r="B310" t="e">
        <f>Output5!#REF!</f>
        <v>#REF!</v>
      </c>
      <c r="C310" t="e">
        <f>Output5!#REF!</f>
        <v>#REF!</v>
      </c>
      <c r="D310" t="e">
        <f>Output5!#REF!</f>
        <v>#REF!</v>
      </c>
      <c r="E310" t="e">
        <f>Output5!#REF!</f>
        <v>#REF!</v>
      </c>
      <c r="F310" t="e">
        <f>Output5!#REF!</f>
        <v>#REF!</v>
      </c>
      <c r="G310" t="e">
        <f>Output5!#REF!</f>
        <v>#REF!</v>
      </c>
      <c r="H310" t="e">
        <f>Output5!#REF!</f>
        <v>#REF!</v>
      </c>
      <c r="I310" t="e">
        <f>Output5!#REF!</f>
        <v>#REF!</v>
      </c>
      <c r="J310" t="e">
        <f>Output5!#REF!</f>
        <v>#REF!</v>
      </c>
      <c r="K310" t="e">
        <f>Output5!#REF!</f>
        <v>#REF!</v>
      </c>
      <c r="L310" t="e">
        <f>Output5!#REF!</f>
        <v>#REF!</v>
      </c>
      <c r="M310" t="e">
        <f>Output5!#REF!</f>
        <v>#REF!</v>
      </c>
    </row>
    <row r="311" spans="1:13" x14ac:dyDescent="0.25">
      <c r="A311" t="e">
        <f>Output5!#REF!</f>
        <v>#REF!</v>
      </c>
      <c r="B311" t="e">
        <f>Output5!#REF!</f>
        <v>#REF!</v>
      </c>
      <c r="C311" t="e">
        <f>Output5!#REF!</f>
        <v>#REF!</v>
      </c>
      <c r="D311" t="e">
        <f>Output5!#REF!</f>
        <v>#REF!</v>
      </c>
      <c r="E311" t="e">
        <f>Output5!#REF!</f>
        <v>#REF!</v>
      </c>
      <c r="F311" t="e">
        <f>Output5!#REF!</f>
        <v>#REF!</v>
      </c>
      <c r="G311" t="e">
        <f>Output5!#REF!</f>
        <v>#REF!</v>
      </c>
      <c r="H311" t="e">
        <f>Output5!#REF!</f>
        <v>#REF!</v>
      </c>
      <c r="I311" t="e">
        <f>Output5!#REF!</f>
        <v>#REF!</v>
      </c>
      <c r="J311" t="e">
        <f>Output5!#REF!</f>
        <v>#REF!</v>
      </c>
      <c r="K311" t="e">
        <f>Output5!#REF!</f>
        <v>#REF!</v>
      </c>
      <c r="L311" t="e">
        <f>Output5!#REF!</f>
        <v>#REF!</v>
      </c>
      <c r="M311" t="e">
        <f>Output5!#REF!</f>
        <v>#REF!</v>
      </c>
    </row>
    <row r="312" spans="1:13" x14ac:dyDescent="0.25">
      <c r="A312" t="e">
        <f>Output5!#REF!</f>
        <v>#REF!</v>
      </c>
      <c r="B312" t="e">
        <f>Output5!#REF!</f>
        <v>#REF!</v>
      </c>
      <c r="C312" t="e">
        <f>Output5!#REF!</f>
        <v>#REF!</v>
      </c>
      <c r="D312" t="e">
        <f>Output5!#REF!</f>
        <v>#REF!</v>
      </c>
      <c r="E312" t="e">
        <f>Output5!#REF!</f>
        <v>#REF!</v>
      </c>
      <c r="F312" t="e">
        <f>Output5!#REF!</f>
        <v>#REF!</v>
      </c>
      <c r="G312" t="e">
        <f>Output5!#REF!</f>
        <v>#REF!</v>
      </c>
      <c r="H312" t="e">
        <f>Output5!#REF!</f>
        <v>#REF!</v>
      </c>
      <c r="I312" t="e">
        <f>Output5!#REF!</f>
        <v>#REF!</v>
      </c>
      <c r="J312" t="e">
        <f>Output5!#REF!</f>
        <v>#REF!</v>
      </c>
      <c r="K312" t="e">
        <f>Output5!#REF!</f>
        <v>#REF!</v>
      </c>
      <c r="L312" t="e">
        <f>Output5!#REF!</f>
        <v>#REF!</v>
      </c>
      <c r="M312" t="e">
        <f>Output5!#REF!</f>
        <v>#REF!</v>
      </c>
    </row>
    <row r="313" spans="1:13" x14ac:dyDescent="0.25">
      <c r="A313" t="e">
        <f>Output5!#REF!</f>
        <v>#REF!</v>
      </c>
      <c r="B313" t="e">
        <f>Output5!#REF!</f>
        <v>#REF!</v>
      </c>
      <c r="C313" t="e">
        <f>Output5!#REF!</f>
        <v>#REF!</v>
      </c>
      <c r="D313" t="e">
        <f>Output5!#REF!</f>
        <v>#REF!</v>
      </c>
      <c r="E313" t="e">
        <f>Output5!#REF!</f>
        <v>#REF!</v>
      </c>
      <c r="F313" t="e">
        <f>Output5!#REF!</f>
        <v>#REF!</v>
      </c>
      <c r="G313" t="e">
        <f>Output5!#REF!</f>
        <v>#REF!</v>
      </c>
      <c r="H313" t="e">
        <f>Output5!#REF!</f>
        <v>#REF!</v>
      </c>
      <c r="I313" t="e">
        <f>Output5!#REF!</f>
        <v>#REF!</v>
      </c>
      <c r="J313" t="e">
        <f>Output5!#REF!</f>
        <v>#REF!</v>
      </c>
      <c r="K313" t="e">
        <f>Output5!#REF!</f>
        <v>#REF!</v>
      </c>
      <c r="L313" t="e">
        <f>Output5!#REF!</f>
        <v>#REF!</v>
      </c>
      <c r="M313" t="e">
        <f>Output5!#REF!</f>
        <v>#REF!</v>
      </c>
    </row>
    <row r="314" spans="1:13" x14ac:dyDescent="0.25">
      <c r="A314" t="e">
        <f>Output5!#REF!</f>
        <v>#REF!</v>
      </c>
      <c r="B314" t="e">
        <f>Output5!#REF!</f>
        <v>#REF!</v>
      </c>
      <c r="C314" t="e">
        <f>Output5!#REF!</f>
        <v>#REF!</v>
      </c>
      <c r="D314" t="e">
        <f>Output5!#REF!</f>
        <v>#REF!</v>
      </c>
      <c r="E314" t="e">
        <f>Output5!#REF!</f>
        <v>#REF!</v>
      </c>
      <c r="F314" t="e">
        <f>Output5!#REF!</f>
        <v>#REF!</v>
      </c>
      <c r="G314" t="e">
        <f>Output5!#REF!</f>
        <v>#REF!</v>
      </c>
      <c r="H314" t="e">
        <f>Output5!#REF!</f>
        <v>#REF!</v>
      </c>
      <c r="I314" t="e">
        <f>Output5!#REF!</f>
        <v>#REF!</v>
      </c>
      <c r="J314" t="e">
        <f>Output5!#REF!</f>
        <v>#REF!</v>
      </c>
      <c r="K314" t="e">
        <f>Output5!#REF!</f>
        <v>#REF!</v>
      </c>
      <c r="L314" t="e">
        <f>Output5!#REF!</f>
        <v>#REF!</v>
      </c>
      <c r="M314" t="e">
        <f>Output5!#REF!</f>
        <v>#REF!</v>
      </c>
    </row>
    <row r="315" spans="1:13" x14ac:dyDescent="0.25">
      <c r="A315" t="e">
        <f>Output5!#REF!</f>
        <v>#REF!</v>
      </c>
      <c r="B315" t="e">
        <f>Output5!#REF!</f>
        <v>#REF!</v>
      </c>
      <c r="C315" t="e">
        <f>Output5!#REF!</f>
        <v>#REF!</v>
      </c>
      <c r="D315" t="e">
        <f>Output5!#REF!</f>
        <v>#REF!</v>
      </c>
      <c r="E315" t="e">
        <f>Output5!#REF!</f>
        <v>#REF!</v>
      </c>
      <c r="F315" t="e">
        <f>Output5!#REF!</f>
        <v>#REF!</v>
      </c>
      <c r="G315" t="e">
        <f>Output5!#REF!</f>
        <v>#REF!</v>
      </c>
      <c r="H315" t="e">
        <f>Output5!#REF!</f>
        <v>#REF!</v>
      </c>
      <c r="I315" t="e">
        <f>Output5!#REF!</f>
        <v>#REF!</v>
      </c>
      <c r="J315" t="e">
        <f>Output5!#REF!</f>
        <v>#REF!</v>
      </c>
      <c r="K315" t="e">
        <f>Output5!#REF!</f>
        <v>#REF!</v>
      </c>
      <c r="L315" t="e">
        <f>Output5!#REF!</f>
        <v>#REF!</v>
      </c>
      <c r="M315" t="e">
        <f>Output5!#REF!</f>
        <v>#REF!</v>
      </c>
    </row>
    <row r="316" spans="1:13" x14ac:dyDescent="0.25">
      <c r="A316" t="e">
        <f>Output5!#REF!</f>
        <v>#REF!</v>
      </c>
      <c r="B316" t="e">
        <f>Output5!#REF!</f>
        <v>#REF!</v>
      </c>
      <c r="C316" t="e">
        <f>Output5!#REF!</f>
        <v>#REF!</v>
      </c>
      <c r="D316" t="e">
        <f>Output5!#REF!</f>
        <v>#REF!</v>
      </c>
      <c r="E316" t="e">
        <f>Output5!#REF!</f>
        <v>#REF!</v>
      </c>
      <c r="F316" t="e">
        <f>Output5!#REF!</f>
        <v>#REF!</v>
      </c>
      <c r="G316" t="e">
        <f>Output5!#REF!</f>
        <v>#REF!</v>
      </c>
      <c r="H316" t="e">
        <f>Output5!#REF!</f>
        <v>#REF!</v>
      </c>
      <c r="I316" t="e">
        <f>Output5!#REF!</f>
        <v>#REF!</v>
      </c>
      <c r="J316" t="e">
        <f>Output5!#REF!</f>
        <v>#REF!</v>
      </c>
      <c r="K316" t="e">
        <f>Output5!#REF!</f>
        <v>#REF!</v>
      </c>
      <c r="L316" t="e">
        <f>Output5!#REF!</f>
        <v>#REF!</v>
      </c>
      <c r="M316" t="e">
        <f>Output5!#REF!</f>
        <v>#REF!</v>
      </c>
    </row>
    <row r="317" spans="1:13" x14ac:dyDescent="0.25">
      <c r="A317" t="e">
        <f>Output5!#REF!</f>
        <v>#REF!</v>
      </c>
      <c r="B317" t="e">
        <f>Output5!#REF!</f>
        <v>#REF!</v>
      </c>
      <c r="C317" t="e">
        <f>Output5!#REF!</f>
        <v>#REF!</v>
      </c>
      <c r="D317" t="e">
        <f>Output5!#REF!</f>
        <v>#REF!</v>
      </c>
      <c r="E317" t="e">
        <f>Output5!#REF!</f>
        <v>#REF!</v>
      </c>
      <c r="F317" t="e">
        <f>Output5!#REF!</f>
        <v>#REF!</v>
      </c>
      <c r="G317" t="e">
        <f>Output5!#REF!</f>
        <v>#REF!</v>
      </c>
      <c r="H317" t="e">
        <f>Output5!#REF!</f>
        <v>#REF!</v>
      </c>
      <c r="I317" t="e">
        <f>Output5!#REF!</f>
        <v>#REF!</v>
      </c>
      <c r="J317" t="e">
        <f>Output5!#REF!</f>
        <v>#REF!</v>
      </c>
      <c r="K317" t="e">
        <f>Output5!#REF!</f>
        <v>#REF!</v>
      </c>
      <c r="L317" t="e">
        <f>Output5!#REF!</f>
        <v>#REF!</v>
      </c>
      <c r="M317" t="e">
        <f>Output5!#REF!</f>
        <v>#REF!</v>
      </c>
    </row>
    <row r="318" spans="1:13" x14ac:dyDescent="0.25">
      <c r="A318" t="e">
        <f>Output5!#REF!</f>
        <v>#REF!</v>
      </c>
      <c r="B318" t="e">
        <f>Output5!#REF!</f>
        <v>#REF!</v>
      </c>
      <c r="C318" t="e">
        <f>Output5!#REF!</f>
        <v>#REF!</v>
      </c>
      <c r="D318" t="e">
        <f>Output5!#REF!</f>
        <v>#REF!</v>
      </c>
      <c r="E318" t="e">
        <f>Output5!#REF!</f>
        <v>#REF!</v>
      </c>
      <c r="F318" t="e">
        <f>Output5!#REF!</f>
        <v>#REF!</v>
      </c>
      <c r="G318" t="e">
        <f>Output5!#REF!</f>
        <v>#REF!</v>
      </c>
      <c r="H318" t="e">
        <f>Output5!#REF!</f>
        <v>#REF!</v>
      </c>
      <c r="I318" t="e">
        <f>Output5!#REF!</f>
        <v>#REF!</v>
      </c>
      <c r="J318" t="e">
        <f>Output5!#REF!</f>
        <v>#REF!</v>
      </c>
      <c r="K318" t="e">
        <f>Output5!#REF!</f>
        <v>#REF!</v>
      </c>
      <c r="L318" t="e">
        <f>Output5!#REF!</f>
        <v>#REF!</v>
      </c>
      <c r="M318" t="e">
        <f>Output5!#REF!</f>
        <v>#REF!</v>
      </c>
    </row>
    <row r="319" spans="1:13" x14ac:dyDescent="0.25">
      <c r="A319" t="e">
        <f>Output5!#REF!</f>
        <v>#REF!</v>
      </c>
      <c r="B319" t="e">
        <f>Output5!#REF!</f>
        <v>#REF!</v>
      </c>
      <c r="C319" t="e">
        <f>Output5!#REF!</f>
        <v>#REF!</v>
      </c>
      <c r="D319" t="e">
        <f>Output5!#REF!</f>
        <v>#REF!</v>
      </c>
      <c r="E319" t="e">
        <f>Output5!#REF!</f>
        <v>#REF!</v>
      </c>
      <c r="F319" t="e">
        <f>Output5!#REF!</f>
        <v>#REF!</v>
      </c>
      <c r="G319" t="e">
        <f>Output5!#REF!</f>
        <v>#REF!</v>
      </c>
      <c r="H319" t="e">
        <f>Output5!#REF!</f>
        <v>#REF!</v>
      </c>
      <c r="I319" t="e">
        <f>Output5!#REF!</f>
        <v>#REF!</v>
      </c>
      <c r="J319" t="e">
        <f>Output5!#REF!</f>
        <v>#REF!</v>
      </c>
      <c r="K319" t="e">
        <f>Output5!#REF!</f>
        <v>#REF!</v>
      </c>
      <c r="L319" t="e">
        <f>Output5!#REF!</f>
        <v>#REF!</v>
      </c>
      <c r="M319" t="e">
        <f>Output5!#REF!</f>
        <v>#REF!</v>
      </c>
    </row>
    <row r="320" spans="1:13" x14ac:dyDescent="0.25">
      <c r="A320" t="e">
        <f>Output5!#REF!</f>
        <v>#REF!</v>
      </c>
      <c r="B320" t="e">
        <f>Output5!#REF!</f>
        <v>#REF!</v>
      </c>
      <c r="C320" t="e">
        <f>Output5!#REF!</f>
        <v>#REF!</v>
      </c>
      <c r="D320" t="e">
        <f>Output5!#REF!</f>
        <v>#REF!</v>
      </c>
      <c r="E320" t="e">
        <f>Output5!#REF!</f>
        <v>#REF!</v>
      </c>
      <c r="F320" t="e">
        <f>Output5!#REF!</f>
        <v>#REF!</v>
      </c>
      <c r="G320" t="e">
        <f>Output5!#REF!</f>
        <v>#REF!</v>
      </c>
      <c r="H320" t="e">
        <f>Output5!#REF!</f>
        <v>#REF!</v>
      </c>
      <c r="I320" t="e">
        <f>Output5!#REF!</f>
        <v>#REF!</v>
      </c>
      <c r="J320" t="e">
        <f>Output5!#REF!</f>
        <v>#REF!</v>
      </c>
      <c r="K320" t="e">
        <f>Output5!#REF!</f>
        <v>#REF!</v>
      </c>
      <c r="L320" t="e">
        <f>Output5!#REF!</f>
        <v>#REF!</v>
      </c>
      <c r="M320" t="e">
        <f>Output5!#REF!</f>
        <v>#REF!</v>
      </c>
    </row>
    <row r="321" spans="1:13" x14ac:dyDescent="0.25">
      <c r="A321" t="e">
        <f>Output5!#REF!</f>
        <v>#REF!</v>
      </c>
      <c r="B321" t="e">
        <f>Output5!#REF!</f>
        <v>#REF!</v>
      </c>
      <c r="C321" t="e">
        <f>Output5!#REF!</f>
        <v>#REF!</v>
      </c>
      <c r="D321" t="e">
        <f>Output5!#REF!</f>
        <v>#REF!</v>
      </c>
      <c r="E321" t="e">
        <f>Output5!#REF!</f>
        <v>#REF!</v>
      </c>
      <c r="F321" t="e">
        <f>Output5!#REF!</f>
        <v>#REF!</v>
      </c>
      <c r="G321" t="e">
        <f>Output5!#REF!</f>
        <v>#REF!</v>
      </c>
      <c r="H321" t="e">
        <f>Output5!#REF!</f>
        <v>#REF!</v>
      </c>
      <c r="I321" t="e">
        <f>Output5!#REF!</f>
        <v>#REF!</v>
      </c>
      <c r="J321" t="e">
        <f>Output5!#REF!</f>
        <v>#REF!</v>
      </c>
      <c r="K321" t="e">
        <f>Output5!#REF!</f>
        <v>#REF!</v>
      </c>
      <c r="L321" t="e">
        <f>Output5!#REF!</f>
        <v>#REF!</v>
      </c>
      <c r="M321" t="e">
        <f>Output5!#REF!</f>
        <v>#REF!</v>
      </c>
    </row>
    <row r="322" spans="1:13" x14ac:dyDescent="0.25">
      <c r="A322" t="e">
        <f>Output5!#REF!</f>
        <v>#REF!</v>
      </c>
      <c r="B322" t="e">
        <f>Output5!#REF!</f>
        <v>#REF!</v>
      </c>
      <c r="C322" t="e">
        <f>Output5!#REF!</f>
        <v>#REF!</v>
      </c>
      <c r="D322" t="e">
        <f>Output5!#REF!</f>
        <v>#REF!</v>
      </c>
      <c r="E322" t="e">
        <f>Output5!#REF!</f>
        <v>#REF!</v>
      </c>
      <c r="F322" t="e">
        <f>Output5!#REF!</f>
        <v>#REF!</v>
      </c>
      <c r="G322" t="e">
        <f>Output5!#REF!</f>
        <v>#REF!</v>
      </c>
      <c r="H322" t="e">
        <f>Output5!#REF!</f>
        <v>#REF!</v>
      </c>
      <c r="I322" t="e">
        <f>Output5!#REF!</f>
        <v>#REF!</v>
      </c>
      <c r="J322" t="e">
        <f>Output5!#REF!</f>
        <v>#REF!</v>
      </c>
      <c r="K322" t="e">
        <f>Output5!#REF!</f>
        <v>#REF!</v>
      </c>
      <c r="L322" t="e">
        <f>Output5!#REF!</f>
        <v>#REF!</v>
      </c>
      <c r="M322" t="e">
        <f>Output5!#REF!</f>
        <v>#REF!</v>
      </c>
    </row>
    <row r="323" spans="1:13" x14ac:dyDescent="0.25">
      <c r="A323" t="e">
        <f>Output5!#REF!</f>
        <v>#REF!</v>
      </c>
      <c r="B323" t="e">
        <f>Output5!#REF!</f>
        <v>#REF!</v>
      </c>
      <c r="C323" t="e">
        <f>Output5!#REF!</f>
        <v>#REF!</v>
      </c>
      <c r="D323" t="e">
        <f>Output5!#REF!</f>
        <v>#REF!</v>
      </c>
      <c r="E323" t="e">
        <f>Output5!#REF!</f>
        <v>#REF!</v>
      </c>
      <c r="F323" t="e">
        <f>Output5!#REF!</f>
        <v>#REF!</v>
      </c>
      <c r="G323" t="e">
        <f>Output5!#REF!</f>
        <v>#REF!</v>
      </c>
      <c r="H323" t="e">
        <f>Output5!#REF!</f>
        <v>#REF!</v>
      </c>
      <c r="I323" t="e">
        <f>Output5!#REF!</f>
        <v>#REF!</v>
      </c>
      <c r="J323" t="e">
        <f>Output5!#REF!</f>
        <v>#REF!</v>
      </c>
      <c r="K323" t="e">
        <f>Output5!#REF!</f>
        <v>#REF!</v>
      </c>
      <c r="L323" t="e">
        <f>Output5!#REF!</f>
        <v>#REF!</v>
      </c>
      <c r="M323" t="e">
        <f>Output5!#REF!</f>
        <v>#REF!</v>
      </c>
    </row>
    <row r="324" spans="1:13" x14ac:dyDescent="0.25">
      <c r="A324" t="e">
        <f>Output5!#REF!</f>
        <v>#REF!</v>
      </c>
      <c r="B324" t="e">
        <f>Output5!#REF!</f>
        <v>#REF!</v>
      </c>
      <c r="C324" t="e">
        <f>Output5!#REF!</f>
        <v>#REF!</v>
      </c>
      <c r="D324" t="e">
        <f>Output5!#REF!</f>
        <v>#REF!</v>
      </c>
      <c r="E324" t="e">
        <f>Output5!#REF!</f>
        <v>#REF!</v>
      </c>
      <c r="F324" t="e">
        <f>Output5!#REF!</f>
        <v>#REF!</v>
      </c>
      <c r="G324" t="e">
        <f>Output5!#REF!</f>
        <v>#REF!</v>
      </c>
      <c r="H324" t="e">
        <f>Output5!#REF!</f>
        <v>#REF!</v>
      </c>
      <c r="I324" t="e">
        <f>Output5!#REF!</f>
        <v>#REF!</v>
      </c>
      <c r="J324" t="e">
        <f>Output5!#REF!</f>
        <v>#REF!</v>
      </c>
      <c r="K324" t="e">
        <f>Output5!#REF!</f>
        <v>#REF!</v>
      </c>
      <c r="L324" t="e">
        <f>Output5!#REF!</f>
        <v>#REF!</v>
      </c>
      <c r="M324" t="e">
        <f>Output5!#REF!</f>
        <v>#REF!</v>
      </c>
    </row>
    <row r="325" spans="1:13" x14ac:dyDescent="0.25">
      <c r="A325" t="e">
        <f>Output5!#REF!</f>
        <v>#REF!</v>
      </c>
      <c r="B325" t="e">
        <f>Output5!#REF!</f>
        <v>#REF!</v>
      </c>
      <c r="C325" t="e">
        <f>Output5!#REF!</f>
        <v>#REF!</v>
      </c>
      <c r="D325" t="e">
        <f>Output5!#REF!</f>
        <v>#REF!</v>
      </c>
      <c r="E325" t="e">
        <f>Output5!#REF!</f>
        <v>#REF!</v>
      </c>
      <c r="F325" t="e">
        <f>Output5!#REF!</f>
        <v>#REF!</v>
      </c>
      <c r="G325" t="e">
        <f>Output5!#REF!</f>
        <v>#REF!</v>
      </c>
      <c r="H325" t="e">
        <f>Output5!#REF!</f>
        <v>#REF!</v>
      </c>
      <c r="I325" t="e">
        <f>Output5!#REF!</f>
        <v>#REF!</v>
      </c>
      <c r="J325" t="e">
        <f>Output5!#REF!</f>
        <v>#REF!</v>
      </c>
      <c r="K325" t="e">
        <f>Output5!#REF!</f>
        <v>#REF!</v>
      </c>
      <c r="L325" t="e">
        <f>Output5!#REF!</f>
        <v>#REF!</v>
      </c>
      <c r="M325" t="e">
        <f>Output5!#REF!</f>
        <v>#REF!</v>
      </c>
    </row>
    <row r="326" spans="1:13" x14ac:dyDescent="0.25">
      <c r="A326" t="e">
        <f>Output5!#REF!</f>
        <v>#REF!</v>
      </c>
      <c r="B326" t="e">
        <f>Output5!#REF!</f>
        <v>#REF!</v>
      </c>
      <c r="C326" t="e">
        <f>Output5!#REF!</f>
        <v>#REF!</v>
      </c>
      <c r="D326" t="e">
        <f>Output5!#REF!</f>
        <v>#REF!</v>
      </c>
      <c r="E326" t="e">
        <f>Output5!#REF!</f>
        <v>#REF!</v>
      </c>
      <c r="F326" t="e">
        <f>Output5!#REF!</f>
        <v>#REF!</v>
      </c>
      <c r="G326" t="e">
        <f>Output5!#REF!</f>
        <v>#REF!</v>
      </c>
      <c r="H326" t="e">
        <f>Output5!#REF!</f>
        <v>#REF!</v>
      </c>
      <c r="I326" t="e">
        <f>Output5!#REF!</f>
        <v>#REF!</v>
      </c>
      <c r="J326" t="e">
        <f>Output5!#REF!</f>
        <v>#REF!</v>
      </c>
      <c r="K326" t="e">
        <f>Output5!#REF!</f>
        <v>#REF!</v>
      </c>
      <c r="L326" t="e">
        <f>Output5!#REF!</f>
        <v>#REF!</v>
      </c>
      <c r="M326" t="e">
        <f>Output5!#REF!</f>
        <v>#REF!</v>
      </c>
    </row>
    <row r="327" spans="1:13" x14ac:dyDescent="0.25">
      <c r="A327" t="e">
        <f>Output5!#REF!</f>
        <v>#REF!</v>
      </c>
      <c r="B327" t="e">
        <f>Output5!#REF!</f>
        <v>#REF!</v>
      </c>
      <c r="C327" t="e">
        <f>Output5!#REF!</f>
        <v>#REF!</v>
      </c>
      <c r="D327" t="e">
        <f>Output5!#REF!</f>
        <v>#REF!</v>
      </c>
      <c r="E327" t="e">
        <f>Output5!#REF!</f>
        <v>#REF!</v>
      </c>
      <c r="F327" t="e">
        <f>Output5!#REF!</f>
        <v>#REF!</v>
      </c>
      <c r="G327" t="e">
        <f>Output5!#REF!</f>
        <v>#REF!</v>
      </c>
      <c r="H327" t="e">
        <f>Output5!#REF!</f>
        <v>#REF!</v>
      </c>
      <c r="I327" t="e">
        <f>Output5!#REF!</f>
        <v>#REF!</v>
      </c>
      <c r="J327" t="e">
        <f>Output5!#REF!</f>
        <v>#REF!</v>
      </c>
      <c r="K327" t="e">
        <f>Output5!#REF!</f>
        <v>#REF!</v>
      </c>
      <c r="L327" t="e">
        <f>Output5!#REF!</f>
        <v>#REF!</v>
      </c>
      <c r="M327" t="e">
        <f>Output5!#REF!</f>
        <v>#REF!</v>
      </c>
    </row>
    <row r="328" spans="1:13" x14ac:dyDescent="0.25">
      <c r="A328" t="e">
        <f>Output5!#REF!</f>
        <v>#REF!</v>
      </c>
      <c r="B328" t="e">
        <f>Output5!#REF!</f>
        <v>#REF!</v>
      </c>
      <c r="C328" t="e">
        <f>Output5!#REF!</f>
        <v>#REF!</v>
      </c>
      <c r="D328" t="e">
        <f>Output5!#REF!</f>
        <v>#REF!</v>
      </c>
      <c r="E328" t="e">
        <f>Output5!#REF!</f>
        <v>#REF!</v>
      </c>
      <c r="F328" t="e">
        <f>Output5!#REF!</f>
        <v>#REF!</v>
      </c>
      <c r="G328" t="e">
        <f>Output5!#REF!</f>
        <v>#REF!</v>
      </c>
      <c r="H328" t="e">
        <f>Output5!#REF!</f>
        <v>#REF!</v>
      </c>
      <c r="I328" t="e">
        <f>Output5!#REF!</f>
        <v>#REF!</v>
      </c>
      <c r="J328" t="e">
        <f>Output5!#REF!</f>
        <v>#REF!</v>
      </c>
      <c r="K328" t="e">
        <f>Output5!#REF!</f>
        <v>#REF!</v>
      </c>
      <c r="L328" t="e">
        <f>Output5!#REF!</f>
        <v>#REF!</v>
      </c>
      <c r="M328" t="e">
        <f>Output5!#REF!</f>
        <v>#REF!</v>
      </c>
    </row>
    <row r="329" spans="1:13" x14ac:dyDescent="0.25">
      <c r="A329" t="e">
        <f>Output5!#REF!</f>
        <v>#REF!</v>
      </c>
      <c r="B329" t="e">
        <f>Output5!#REF!</f>
        <v>#REF!</v>
      </c>
      <c r="C329" t="e">
        <f>Output5!#REF!</f>
        <v>#REF!</v>
      </c>
      <c r="D329" t="e">
        <f>Output5!#REF!</f>
        <v>#REF!</v>
      </c>
      <c r="E329" t="e">
        <f>Output5!#REF!</f>
        <v>#REF!</v>
      </c>
      <c r="F329" t="e">
        <f>Output5!#REF!</f>
        <v>#REF!</v>
      </c>
      <c r="G329" t="e">
        <f>Output5!#REF!</f>
        <v>#REF!</v>
      </c>
      <c r="H329" t="e">
        <f>Output5!#REF!</f>
        <v>#REF!</v>
      </c>
      <c r="I329" t="e">
        <f>Output5!#REF!</f>
        <v>#REF!</v>
      </c>
      <c r="J329" t="e">
        <f>Output5!#REF!</f>
        <v>#REF!</v>
      </c>
      <c r="K329" t="e">
        <f>Output5!#REF!</f>
        <v>#REF!</v>
      </c>
      <c r="L329" t="e">
        <f>Output5!#REF!</f>
        <v>#REF!</v>
      </c>
      <c r="M329" t="e">
        <f>Output5!#REF!</f>
        <v>#REF!</v>
      </c>
    </row>
    <row r="330" spans="1:13" x14ac:dyDescent="0.25">
      <c r="A330" t="e">
        <f>Output5!#REF!</f>
        <v>#REF!</v>
      </c>
      <c r="B330" t="e">
        <f>Output5!#REF!</f>
        <v>#REF!</v>
      </c>
      <c r="C330" t="e">
        <f>Output5!#REF!</f>
        <v>#REF!</v>
      </c>
      <c r="D330" t="e">
        <f>Output5!#REF!</f>
        <v>#REF!</v>
      </c>
      <c r="E330" t="e">
        <f>Output5!#REF!</f>
        <v>#REF!</v>
      </c>
      <c r="F330" t="e">
        <f>Output5!#REF!</f>
        <v>#REF!</v>
      </c>
      <c r="G330" t="e">
        <f>Output5!#REF!</f>
        <v>#REF!</v>
      </c>
      <c r="H330" t="e">
        <f>Output5!#REF!</f>
        <v>#REF!</v>
      </c>
      <c r="I330" t="e">
        <f>Output5!#REF!</f>
        <v>#REF!</v>
      </c>
      <c r="J330" t="e">
        <f>Output5!#REF!</f>
        <v>#REF!</v>
      </c>
      <c r="K330" t="e">
        <f>Output5!#REF!</f>
        <v>#REF!</v>
      </c>
      <c r="L330" t="e">
        <f>Output5!#REF!</f>
        <v>#REF!</v>
      </c>
      <c r="M330" t="e">
        <f>Output5!#REF!</f>
        <v>#REF!</v>
      </c>
    </row>
    <row r="331" spans="1:13" x14ac:dyDescent="0.25">
      <c r="A331" t="e">
        <f>Output5!#REF!</f>
        <v>#REF!</v>
      </c>
      <c r="B331" t="e">
        <f>Output5!#REF!</f>
        <v>#REF!</v>
      </c>
      <c r="C331" t="e">
        <f>Output5!#REF!</f>
        <v>#REF!</v>
      </c>
      <c r="D331" t="e">
        <f>Output5!#REF!</f>
        <v>#REF!</v>
      </c>
      <c r="E331" t="e">
        <f>Output5!#REF!</f>
        <v>#REF!</v>
      </c>
      <c r="F331" t="e">
        <f>Output5!#REF!</f>
        <v>#REF!</v>
      </c>
      <c r="G331" t="e">
        <f>Output5!#REF!</f>
        <v>#REF!</v>
      </c>
      <c r="H331" t="e">
        <f>Output5!#REF!</f>
        <v>#REF!</v>
      </c>
      <c r="I331" t="e">
        <f>Output5!#REF!</f>
        <v>#REF!</v>
      </c>
      <c r="J331" t="e">
        <f>Output5!#REF!</f>
        <v>#REF!</v>
      </c>
      <c r="K331" t="e">
        <f>Output5!#REF!</f>
        <v>#REF!</v>
      </c>
      <c r="L331" t="e">
        <f>Output5!#REF!</f>
        <v>#REF!</v>
      </c>
      <c r="M331" t="e">
        <f>Output5!#REF!</f>
        <v>#REF!</v>
      </c>
    </row>
    <row r="332" spans="1:13" x14ac:dyDescent="0.25">
      <c r="A332" t="e">
        <f>Output5!#REF!</f>
        <v>#REF!</v>
      </c>
      <c r="B332" t="e">
        <f>Output5!#REF!</f>
        <v>#REF!</v>
      </c>
      <c r="C332" t="e">
        <f>Output5!#REF!</f>
        <v>#REF!</v>
      </c>
      <c r="D332" t="e">
        <f>Output5!#REF!</f>
        <v>#REF!</v>
      </c>
      <c r="E332" t="e">
        <f>Output5!#REF!</f>
        <v>#REF!</v>
      </c>
      <c r="F332" t="e">
        <f>Output5!#REF!</f>
        <v>#REF!</v>
      </c>
      <c r="G332" t="e">
        <f>Output5!#REF!</f>
        <v>#REF!</v>
      </c>
      <c r="H332" t="e">
        <f>Output5!#REF!</f>
        <v>#REF!</v>
      </c>
      <c r="I332" t="e">
        <f>Output5!#REF!</f>
        <v>#REF!</v>
      </c>
      <c r="J332" t="e">
        <f>Output5!#REF!</f>
        <v>#REF!</v>
      </c>
      <c r="K332" t="e">
        <f>Output5!#REF!</f>
        <v>#REF!</v>
      </c>
      <c r="L332" t="e">
        <f>Output5!#REF!</f>
        <v>#REF!</v>
      </c>
      <c r="M332" t="e">
        <f>Output5!#REF!</f>
        <v>#REF!</v>
      </c>
    </row>
    <row r="333" spans="1:13" x14ac:dyDescent="0.25">
      <c r="A333" t="e">
        <f>Output5!#REF!</f>
        <v>#REF!</v>
      </c>
      <c r="B333" t="e">
        <f>Output5!#REF!</f>
        <v>#REF!</v>
      </c>
      <c r="C333" t="e">
        <f>Output5!#REF!</f>
        <v>#REF!</v>
      </c>
      <c r="D333" t="e">
        <f>Output5!#REF!</f>
        <v>#REF!</v>
      </c>
      <c r="E333" t="e">
        <f>Output5!#REF!</f>
        <v>#REF!</v>
      </c>
      <c r="F333" t="e">
        <f>Output5!#REF!</f>
        <v>#REF!</v>
      </c>
      <c r="G333" t="e">
        <f>Output5!#REF!</f>
        <v>#REF!</v>
      </c>
      <c r="H333" t="e">
        <f>Output5!#REF!</f>
        <v>#REF!</v>
      </c>
      <c r="I333" t="e">
        <f>Output5!#REF!</f>
        <v>#REF!</v>
      </c>
      <c r="J333" t="e">
        <f>Output5!#REF!</f>
        <v>#REF!</v>
      </c>
      <c r="K333" t="e">
        <f>Output5!#REF!</f>
        <v>#REF!</v>
      </c>
      <c r="L333" t="e">
        <f>Output5!#REF!</f>
        <v>#REF!</v>
      </c>
      <c r="M333" t="e">
        <f>Output5!#REF!</f>
        <v>#REF!</v>
      </c>
    </row>
    <row r="334" spans="1:13" x14ac:dyDescent="0.25">
      <c r="A334" t="e">
        <f>Output5!#REF!</f>
        <v>#REF!</v>
      </c>
      <c r="B334" t="e">
        <f>Output5!#REF!</f>
        <v>#REF!</v>
      </c>
      <c r="C334" t="e">
        <f>Output5!#REF!</f>
        <v>#REF!</v>
      </c>
      <c r="D334" t="e">
        <f>Output5!#REF!</f>
        <v>#REF!</v>
      </c>
      <c r="E334" t="e">
        <f>Output5!#REF!</f>
        <v>#REF!</v>
      </c>
      <c r="F334" t="e">
        <f>Output5!#REF!</f>
        <v>#REF!</v>
      </c>
      <c r="G334" t="e">
        <f>Output5!#REF!</f>
        <v>#REF!</v>
      </c>
      <c r="H334" t="e">
        <f>Output5!#REF!</f>
        <v>#REF!</v>
      </c>
      <c r="I334" t="e">
        <f>Output5!#REF!</f>
        <v>#REF!</v>
      </c>
      <c r="J334" t="e">
        <f>Output5!#REF!</f>
        <v>#REF!</v>
      </c>
      <c r="K334" t="e">
        <f>Output5!#REF!</f>
        <v>#REF!</v>
      </c>
      <c r="L334" t="e">
        <f>Output5!#REF!</f>
        <v>#REF!</v>
      </c>
      <c r="M334" t="e">
        <f>Output5!#REF!</f>
        <v>#REF!</v>
      </c>
    </row>
    <row r="335" spans="1:13" x14ac:dyDescent="0.25">
      <c r="A335" t="e">
        <f>Output5!#REF!</f>
        <v>#REF!</v>
      </c>
      <c r="B335" t="e">
        <f>Output5!#REF!</f>
        <v>#REF!</v>
      </c>
      <c r="C335" t="e">
        <f>Output5!#REF!</f>
        <v>#REF!</v>
      </c>
      <c r="D335" t="e">
        <f>Output5!#REF!</f>
        <v>#REF!</v>
      </c>
      <c r="E335" t="e">
        <f>Output5!#REF!</f>
        <v>#REF!</v>
      </c>
      <c r="F335" t="e">
        <f>Output5!#REF!</f>
        <v>#REF!</v>
      </c>
      <c r="G335" t="e">
        <f>Output5!#REF!</f>
        <v>#REF!</v>
      </c>
      <c r="H335" t="e">
        <f>Output5!#REF!</f>
        <v>#REF!</v>
      </c>
      <c r="I335" t="e">
        <f>Output5!#REF!</f>
        <v>#REF!</v>
      </c>
      <c r="J335" t="e">
        <f>Output5!#REF!</f>
        <v>#REF!</v>
      </c>
      <c r="K335" t="e">
        <f>Output5!#REF!</f>
        <v>#REF!</v>
      </c>
      <c r="L335" t="e">
        <f>Output5!#REF!</f>
        <v>#REF!</v>
      </c>
      <c r="M335" t="e">
        <f>Output5!#REF!</f>
        <v>#REF!</v>
      </c>
    </row>
    <row r="336" spans="1:13" x14ac:dyDescent="0.25">
      <c r="A336" t="e">
        <f>Output5!#REF!</f>
        <v>#REF!</v>
      </c>
      <c r="B336" t="e">
        <f>Output5!#REF!</f>
        <v>#REF!</v>
      </c>
      <c r="C336" t="e">
        <f>Output5!#REF!</f>
        <v>#REF!</v>
      </c>
      <c r="D336" t="e">
        <f>Output5!#REF!</f>
        <v>#REF!</v>
      </c>
      <c r="E336" t="e">
        <f>Output5!#REF!</f>
        <v>#REF!</v>
      </c>
      <c r="F336" t="e">
        <f>Output5!#REF!</f>
        <v>#REF!</v>
      </c>
      <c r="G336" t="e">
        <f>Output5!#REF!</f>
        <v>#REF!</v>
      </c>
      <c r="H336" t="e">
        <f>Output5!#REF!</f>
        <v>#REF!</v>
      </c>
      <c r="I336" t="e">
        <f>Output5!#REF!</f>
        <v>#REF!</v>
      </c>
      <c r="J336" t="e">
        <f>Output5!#REF!</f>
        <v>#REF!</v>
      </c>
      <c r="K336" t="e">
        <f>Output5!#REF!</f>
        <v>#REF!</v>
      </c>
      <c r="L336" t="e">
        <f>Output5!#REF!</f>
        <v>#REF!</v>
      </c>
      <c r="M336" t="e">
        <f>Output5!#REF!</f>
        <v>#REF!</v>
      </c>
    </row>
    <row r="337" spans="1:13" x14ac:dyDescent="0.25">
      <c r="A337" t="e">
        <f>Output5!#REF!</f>
        <v>#REF!</v>
      </c>
      <c r="B337" t="e">
        <f>Output5!#REF!</f>
        <v>#REF!</v>
      </c>
      <c r="C337" t="e">
        <f>Output5!#REF!</f>
        <v>#REF!</v>
      </c>
      <c r="D337" t="e">
        <f>Output5!#REF!</f>
        <v>#REF!</v>
      </c>
      <c r="E337" t="e">
        <f>Output5!#REF!</f>
        <v>#REF!</v>
      </c>
      <c r="F337" t="e">
        <f>Output5!#REF!</f>
        <v>#REF!</v>
      </c>
      <c r="G337" t="e">
        <f>Output5!#REF!</f>
        <v>#REF!</v>
      </c>
      <c r="H337" t="e">
        <f>Output5!#REF!</f>
        <v>#REF!</v>
      </c>
      <c r="I337" t="e">
        <f>Output5!#REF!</f>
        <v>#REF!</v>
      </c>
      <c r="J337" t="e">
        <f>Output5!#REF!</f>
        <v>#REF!</v>
      </c>
      <c r="K337" t="e">
        <f>Output5!#REF!</f>
        <v>#REF!</v>
      </c>
      <c r="L337" t="e">
        <f>Output5!#REF!</f>
        <v>#REF!</v>
      </c>
      <c r="M337" t="e">
        <f>Output5!#REF!</f>
        <v>#REF!</v>
      </c>
    </row>
    <row r="338" spans="1:13" x14ac:dyDescent="0.25">
      <c r="A338" t="e">
        <f>Output5!#REF!</f>
        <v>#REF!</v>
      </c>
      <c r="B338" t="e">
        <f>Output5!#REF!</f>
        <v>#REF!</v>
      </c>
      <c r="C338" t="e">
        <f>Output5!#REF!</f>
        <v>#REF!</v>
      </c>
      <c r="D338" t="e">
        <f>Output5!#REF!</f>
        <v>#REF!</v>
      </c>
      <c r="E338" t="e">
        <f>Output5!#REF!</f>
        <v>#REF!</v>
      </c>
      <c r="F338" t="e">
        <f>Output5!#REF!</f>
        <v>#REF!</v>
      </c>
      <c r="G338" t="e">
        <f>Output5!#REF!</f>
        <v>#REF!</v>
      </c>
      <c r="H338" t="e">
        <f>Output5!#REF!</f>
        <v>#REF!</v>
      </c>
      <c r="I338" t="e">
        <f>Output5!#REF!</f>
        <v>#REF!</v>
      </c>
      <c r="J338" t="e">
        <f>Output5!#REF!</f>
        <v>#REF!</v>
      </c>
      <c r="K338" t="e">
        <f>Output5!#REF!</f>
        <v>#REF!</v>
      </c>
      <c r="L338" t="e">
        <f>Output5!#REF!</f>
        <v>#REF!</v>
      </c>
      <c r="M338" t="e">
        <f>Output5!#REF!</f>
        <v>#REF!</v>
      </c>
    </row>
    <row r="339" spans="1:13" x14ac:dyDescent="0.25">
      <c r="A339" t="e">
        <f>Output5!#REF!</f>
        <v>#REF!</v>
      </c>
      <c r="B339" t="e">
        <f>Output5!#REF!</f>
        <v>#REF!</v>
      </c>
      <c r="C339" t="e">
        <f>Output5!#REF!</f>
        <v>#REF!</v>
      </c>
      <c r="D339" t="e">
        <f>Output5!#REF!</f>
        <v>#REF!</v>
      </c>
      <c r="E339" t="e">
        <f>Output5!#REF!</f>
        <v>#REF!</v>
      </c>
      <c r="F339" t="e">
        <f>Output5!#REF!</f>
        <v>#REF!</v>
      </c>
      <c r="G339" t="e">
        <f>Output5!#REF!</f>
        <v>#REF!</v>
      </c>
      <c r="H339" t="e">
        <f>Output5!#REF!</f>
        <v>#REF!</v>
      </c>
      <c r="I339" t="e">
        <f>Output5!#REF!</f>
        <v>#REF!</v>
      </c>
      <c r="J339" t="e">
        <f>Output5!#REF!</f>
        <v>#REF!</v>
      </c>
      <c r="K339" t="e">
        <f>Output5!#REF!</f>
        <v>#REF!</v>
      </c>
      <c r="L339" t="e">
        <f>Output5!#REF!</f>
        <v>#REF!</v>
      </c>
      <c r="M339" t="e">
        <f>Output5!#REF!</f>
        <v>#REF!</v>
      </c>
    </row>
    <row r="340" spans="1:13" x14ac:dyDescent="0.25">
      <c r="A340" t="e">
        <f>Output5!#REF!</f>
        <v>#REF!</v>
      </c>
      <c r="B340" t="e">
        <f>Output5!#REF!</f>
        <v>#REF!</v>
      </c>
      <c r="C340" t="e">
        <f>Output5!#REF!</f>
        <v>#REF!</v>
      </c>
      <c r="D340" t="e">
        <f>Output5!#REF!</f>
        <v>#REF!</v>
      </c>
      <c r="E340" t="e">
        <f>Output5!#REF!</f>
        <v>#REF!</v>
      </c>
      <c r="F340" t="e">
        <f>Output5!#REF!</f>
        <v>#REF!</v>
      </c>
      <c r="G340" t="e">
        <f>Output5!#REF!</f>
        <v>#REF!</v>
      </c>
      <c r="H340" t="e">
        <f>Output5!#REF!</f>
        <v>#REF!</v>
      </c>
      <c r="I340" t="e">
        <f>Output5!#REF!</f>
        <v>#REF!</v>
      </c>
      <c r="J340" t="e">
        <f>Output5!#REF!</f>
        <v>#REF!</v>
      </c>
      <c r="K340" t="e">
        <f>Output5!#REF!</f>
        <v>#REF!</v>
      </c>
      <c r="L340" t="e">
        <f>Output5!#REF!</f>
        <v>#REF!</v>
      </c>
      <c r="M340" t="e">
        <f>Output5!#REF!</f>
        <v>#REF!</v>
      </c>
    </row>
    <row r="341" spans="1:13" x14ac:dyDescent="0.25">
      <c r="A341" t="e">
        <f>Output5!#REF!</f>
        <v>#REF!</v>
      </c>
      <c r="B341" t="e">
        <f>Output5!#REF!</f>
        <v>#REF!</v>
      </c>
      <c r="C341" t="e">
        <f>Output5!#REF!</f>
        <v>#REF!</v>
      </c>
      <c r="D341" t="e">
        <f>Output5!#REF!</f>
        <v>#REF!</v>
      </c>
      <c r="E341" t="e">
        <f>Output5!#REF!</f>
        <v>#REF!</v>
      </c>
      <c r="F341" t="e">
        <f>Output5!#REF!</f>
        <v>#REF!</v>
      </c>
      <c r="G341" t="e">
        <f>Output5!#REF!</f>
        <v>#REF!</v>
      </c>
      <c r="H341" t="e">
        <f>Output5!#REF!</f>
        <v>#REF!</v>
      </c>
      <c r="I341" t="e">
        <f>Output5!#REF!</f>
        <v>#REF!</v>
      </c>
      <c r="J341" t="e">
        <f>Output5!#REF!</f>
        <v>#REF!</v>
      </c>
      <c r="K341" t="e">
        <f>Output5!#REF!</f>
        <v>#REF!</v>
      </c>
      <c r="L341" t="e">
        <f>Output5!#REF!</f>
        <v>#REF!</v>
      </c>
      <c r="M341" t="e">
        <f>Output5!#REF!</f>
        <v>#REF!</v>
      </c>
    </row>
    <row r="342" spans="1:13" x14ac:dyDescent="0.25">
      <c r="A342" t="e">
        <f>Output5!#REF!</f>
        <v>#REF!</v>
      </c>
      <c r="B342" t="e">
        <f>Output5!#REF!</f>
        <v>#REF!</v>
      </c>
      <c r="C342" t="e">
        <f>Output5!#REF!</f>
        <v>#REF!</v>
      </c>
      <c r="D342" t="e">
        <f>Output5!#REF!</f>
        <v>#REF!</v>
      </c>
      <c r="E342" t="e">
        <f>Output5!#REF!</f>
        <v>#REF!</v>
      </c>
      <c r="F342" t="e">
        <f>Output5!#REF!</f>
        <v>#REF!</v>
      </c>
      <c r="G342" t="e">
        <f>Output5!#REF!</f>
        <v>#REF!</v>
      </c>
      <c r="H342" t="e">
        <f>Output5!#REF!</f>
        <v>#REF!</v>
      </c>
      <c r="I342" t="e">
        <f>Output5!#REF!</f>
        <v>#REF!</v>
      </c>
      <c r="J342" t="e">
        <f>Output5!#REF!</f>
        <v>#REF!</v>
      </c>
      <c r="K342" t="e">
        <f>Output5!#REF!</f>
        <v>#REF!</v>
      </c>
      <c r="L342" t="e">
        <f>Output5!#REF!</f>
        <v>#REF!</v>
      </c>
      <c r="M342" t="e">
        <f>Output5!#REF!</f>
        <v>#REF!</v>
      </c>
    </row>
    <row r="343" spans="1:13" x14ac:dyDescent="0.25">
      <c r="A343" t="e">
        <f>Output5!#REF!</f>
        <v>#REF!</v>
      </c>
      <c r="B343" t="e">
        <f>Output5!#REF!</f>
        <v>#REF!</v>
      </c>
      <c r="C343" t="e">
        <f>Output5!#REF!</f>
        <v>#REF!</v>
      </c>
      <c r="D343" t="e">
        <f>Output5!#REF!</f>
        <v>#REF!</v>
      </c>
      <c r="E343" t="e">
        <f>Output5!#REF!</f>
        <v>#REF!</v>
      </c>
      <c r="F343" t="e">
        <f>Output5!#REF!</f>
        <v>#REF!</v>
      </c>
      <c r="G343" t="e">
        <f>Output5!#REF!</f>
        <v>#REF!</v>
      </c>
      <c r="H343" t="e">
        <f>Output5!#REF!</f>
        <v>#REF!</v>
      </c>
      <c r="I343" t="e">
        <f>Output5!#REF!</f>
        <v>#REF!</v>
      </c>
      <c r="J343" t="e">
        <f>Output5!#REF!</f>
        <v>#REF!</v>
      </c>
      <c r="K343" t="e">
        <f>Output5!#REF!</f>
        <v>#REF!</v>
      </c>
      <c r="L343" t="e">
        <f>Output5!#REF!</f>
        <v>#REF!</v>
      </c>
      <c r="M343" t="e">
        <f>Output5!#REF!</f>
        <v>#REF!</v>
      </c>
    </row>
    <row r="344" spans="1:13" x14ac:dyDescent="0.25">
      <c r="A344" t="e">
        <f>Output5!#REF!</f>
        <v>#REF!</v>
      </c>
      <c r="B344" t="e">
        <f>Output5!#REF!</f>
        <v>#REF!</v>
      </c>
      <c r="C344" t="e">
        <f>Output5!#REF!</f>
        <v>#REF!</v>
      </c>
      <c r="D344" t="e">
        <f>Output5!#REF!</f>
        <v>#REF!</v>
      </c>
      <c r="E344" t="e">
        <f>Output5!#REF!</f>
        <v>#REF!</v>
      </c>
      <c r="F344" t="e">
        <f>Output5!#REF!</f>
        <v>#REF!</v>
      </c>
      <c r="G344" t="e">
        <f>Output5!#REF!</f>
        <v>#REF!</v>
      </c>
      <c r="H344" t="e">
        <f>Output5!#REF!</f>
        <v>#REF!</v>
      </c>
      <c r="I344" t="e">
        <f>Output5!#REF!</f>
        <v>#REF!</v>
      </c>
      <c r="J344" t="e">
        <f>Output5!#REF!</f>
        <v>#REF!</v>
      </c>
      <c r="K344" t="e">
        <f>Output5!#REF!</f>
        <v>#REF!</v>
      </c>
      <c r="L344" t="e">
        <f>Output5!#REF!</f>
        <v>#REF!</v>
      </c>
      <c r="M344" t="e">
        <f>Output5!#REF!</f>
        <v>#REF!</v>
      </c>
    </row>
    <row r="345" spans="1:13" x14ac:dyDescent="0.25">
      <c r="A345" t="e">
        <f>Output5!#REF!</f>
        <v>#REF!</v>
      </c>
      <c r="B345" t="e">
        <f>Output5!#REF!</f>
        <v>#REF!</v>
      </c>
      <c r="C345" t="e">
        <f>Output5!#REF!</f>
        <v>#REF!</v>
      </c>
      <c r="D345" t="e">
        <f>Output5!#REF!</f>
        <v>#REF!</v>
      </c>
      <c r="E345" t="e">
        <f>Output5!#REF!</f>
        <v>#REF!</v>
      </c>
      <c r="F345" t="e">
        <f>Output5!#REF!</f>
        <v>#REF!</v>
      </c>
      <c r="G345" t="e">
        <f>Output5!#REF!</f>
        <v>#REF!</v>
      </c>
      <c r="H345" t="e">
        <f>Output5!#REF!</f>
        <v>#REF!</v>
      </c>
      <c r="I345" t="e">
        <f>Output5!#REF!</f>
        <v>#REF!</v>
      </c>
      <c r="J345" t="e">
        <f>Output5!#REF!</f>
        <v>#REF!</v>
      </c>
      <c r="K345" t="e">
        <f>Output5!#REF!</f>
        <v>#REF!</v>
      </c>
      <c r="L345" t="e">
        <f>Output5!#REF!</f>
        <v>#REF!</v>
      </c>
      <c r="M345" t="e">
        <f>Output5!#REF!</f>
        <v>#REF!</v>
      </c>
    </row>
    <row r="346" spans="1:13" x14ac:dyDescent="0.25">
      <c r="A346" t="e">
        <f>Output5!#REF!</f>
        <v>#REF!</v>
      </c>
      <c r="B346" t="e">
        <f>Output5!#REF!</f>
        <v>#REF!</v>
      </c>
      <c r="C346" t="e">
        <f>Output5!#REF!</f>
        <v>#REF!</v>
      </c>
      <c r="D346" t="e">
        <f>Output5!#REF!</f>
        <v>#REF!</v>
      </c>
      <c r="E346" t="e">
        <f>Output5!#REF!</f>
        <v>#REF!</v>
      </c>
      <c r="F346" t="e">
        <f>Output5!#REF!</f>
        <v>#REF!</v>
      </c>
      <c r="G346" t="e">
        <f>Output5!#REF!</f>
        <v>#REF!</v>
      </c>
      <c r="H346" t="e">
        <f>Output5!#REF!</f>
        <v>#REF!</v>
      </c>
      <c r="I346" t="e">
        <f>Output5!#REF!</f>
        <v>#REF!</v>
      </c>
      <c r="J346" t="e">
        <f>Output5!#REF!</f>
        <v>#REF!</v>
      </c>
      <c r="K346" t="e">
        <f>Output5!#REF!</f>
        <v>#REF!</v>
      </c>
      <c r="L346" t="e">
        <f>Output5!#REF!</f>
        <v>#REF!</v>
      </c>
      <c r="M346" t="e">
        <f>Output5!#REF!</f>
        <v>#REF!</v>
      </c>
    </row>
    <row r="347" spans="1:13" x14ac:dyDescent="0.25">
      <c r="A347" t="e">
        <f>Output5!#REF!</f>
        <v>#REF!</v>
      </c>
      <c r="B347" t="e">
        <f>Output5!#REF!</f>
        <v>#REF!</v>
      </c>
      <c r="C347" t="e">
        <f>Output5!#REF!</f>
        <v>#REF!</v>
      </c>
      <c r="D347" t="e">
        <f>Output5!#REF!</f>
        <v>#REF!</v>
      </c>
      <c r="E347" t="e">
        <f>Output5!#REF!</f>
        <v>#REF!</v>
      </c>
      <c r="F347" t="e">
        <f>Output5!#REF!</f>
        <v>#REF!</v>
      </c>
      <c r="G347" t="e">
        <f>Output5!#REF!</f>
        <v>#REF!</v>
      </c>
      <c r="H347" t="e">
        <f>Output5!#REF!</f>
        <v>#REF!</v>
      </c>
      <c r="I347" t="e">
        <f>Output5!#REF!</f>
        <v>#REF!</v>
      </c>
      <c r="J347" t="e">
        <f>Output5!#REF!</f>
        <v>#REF!</v>
      </c>
      <c r="K347" t="e">
        <f>Output5!#REF!</f>
        <v>#REF!</v>
      </c>
      <c r="L347" t="e">
        <f>Output5!#REF!</f>
        <v>#REF!</v>
      </c>
      <c r="M347" t="e">
        <f>Output5!#REF!</f>
        <v>#REF!</v>
      </c>
    </row>
    <row r="348" spans="1:13" x14ac:dyDescent="0.25">
      <c r="A348" t="e">
        <f>Output5!#REF!</f>
        <v>#REF!</v>
      </c>
      <c r="B348" t="e">
        <f>Output5!#REF!</f>
        <v>#REF!</v>
      </c>
      <c r="C348" t="e">
        <f>Output5!#REF!</f>
        <v>#REF!</v>
      </c>
      <c r="D348" t="e">
        <f>Output5!#REF!</f>
        <v>#REF!</v>
      </c>
      <c r="E348" t="e">
        <f>Output5!#REF!</f>
        <v>#REF!</v>
      </c>
      <c r="F348" t="e">
        <f>Output5!#REF!</f>
        <v>#REF!</v>
      </c>
      <c r="G348" t="e">
        <f>Output5!#REF!</f>
        <v>#REF!</v>
      </c>
      <c r="H348" t="e">
        <f>Output5!#REF!</f>
        <v>#REF!</v>
      </c>
      <c r="I348" t="e">
        <f>Output5!#REF!</f>
        <v>#REF!</v>
      </c>
      <c r="J348" t="e">
        <f>Output5!#REF!</f>
        <v>#REF!</v>
      </c>
      <c r="K348" t="e">
        <f>Output5!#REF!</f>
        <v>#REF!</v>
      </c>
      <c r="L348" t="e">
        <f>Output5!#REF!</f>
        <v>#REF!</v>
      </c>
      <c r="M348" t="e">
        <f>Output5!#REF!</f>
        <v>#REF!</v>
      </c>
    </row>
    <row r="349" spans="1:13" x14ac:dyDescent="0.25">
      <c r="A349" t="e">
        <f>Output5!#REF!</f>
        <v>#REF!</v>
      </c>
      <c r="B349" t="e">
        <f>Output5!#REF!</f>
        <v>#REF!</v>
      </c>
      <c r="C349" t="e">
        <f>Output5!#REF!</f>
        <v>#REF!</v>
      </c>
      <c r="D349" t="e">
        <f>Output5!#REF!</f>
        <v>#REF!</v>
      </c>
      <c r="E349" t="e">
        <f>Output5!#REF!</f>
        <v>#REF!</v>
      </c>
      <c r="F349" t="e">
        <f>Output5!#REF!</f>
        <v>#REF!</v>
      </c>
      <c r="G349" t="e">
        <f>Output5!#REF!</f>
        <v>#REF!</v>
      </c>
      <c r="H349" t="e">
        <f>Output5!#REF!</f>
        <v>#REF!</v>
      </c>
      <c r="I349" t="e">
        <f>Output5!#REF!</f>
        <v>#REF!</v>
      </c>
      <c r="J349" t="e">
        <f>Output5!#REF!</f>
        <v>#REF!</v>
      </c>
      <c r="K349" t="e">
        <f>Output5!#REF!</f>
        <v>#REF!</v>
      </c>
      <c r="L349" t="e">
        <f>Output5!#REF!</f>
        <v>#REF!</v>
      </c>
      <c r="M349" t="e">
        <f>Output5!#REF!</f>
        <v>#REF!</v>
      </c>
    </row>
    <row r="350" spans="1:13" x14ac:dyDescent="0.25">
      <c r="A350" t="e">
        <f>Output5!#REF!</f>
        <v>#REF!</v>
      </c>
      <c r="B350" t="e">
        <f>Output5!#REF!</f>
        <v>#REF!</v>
      </c>
      <c r="C350" t="e">
        <f>Output5!#REF!</f>
        <v>#REF!</v>
      </c>
      <c r="D350" t="e">
        <f>Output5!#REF!</f>
        <v>#REF!</v>
      </c>
      <c r="E350" t="e">
        <f>Output5!#REF!</f>
        <v>#REF!</v>
      </c>
      <c r="F350" t="e">
        <f>Output5!#REF!</f>
        <v>#REF!</v>
      </c>
      <c r="G350" t="e">
        <f>Output5!#REF!</f>
        <v>#REF!</v>
      </c>
      <c r="H350" t="e">
        <f>Output5!#REF!</f>
        <v>#REF!</v>
      </c>
      <c r="I350" t="e">
        <f>Output5!#REF!</f>
        <v>#REF!</v>
      </c>
      <c r="J350" t="e">
        <f>Output5!#REF!</f>
        <v>#REF!</v>
      </c>
      <c r="K350" t="e">
        <f>Output5!#REF!</f>
        <v>#REF!</v>
      </c>
      <c r="L350" t="e">
        <f>Output5!#REF!</f>
        <v>#REF!</v>
      </c>
      <c r="M350" t="e">
        <f>Output5!#REF!</f>
        <v>#REF!</v>
      </c>
    </row>
    <row r="351" spans="1:13" x14ac:dyDescent="0.25">
      <c r="A351" t="e">
        <f>Output5!#REF!</f>
        <v>#REF!</v>
      </c>
      <c r="B351" t="e">
        <f>Output5!#REF!</f>
        <v>#REF!</v>
      </c>
      <c r="C351" t="e">
        <f>Output5!#REF!</f>
        <v>#REF!</v>
      </c>
      <c r="D351" t="e">
        <f>Output5!#REF!</f>
        <v>#REF!</v>
      </c>
      <c r="E351" t="e">
        <f>Output5!#REF!</f>
        <v>#REF!</v>
      </c>
      <c r="F351" t="e">
        <f>Output5!#REF!</f>
        <v>#REF!</v>
      </c>
      <c r="G351" t="e">
        <f>Output5!#REF!</f>
        <v>#REF!</v>
      </c>
      <c r="H351" t="e">
        <f>Output5!#REF!</f>
        <v>#REF!</v>
      </c>
      <c r="I351" t="e">
        <f>Output5!#REF!</f>
        <v>#REF!</v>
      </c>
      <c r="J351" t="e">
        <f>Output5!#REF!</f>
        <v>#REF!</v>
      </c>
      <c r="K351" t="e">
        <f>Output5!#REF!</f>
        <v>#REF!</v>
      </c>
      <c r="L351" t="e">
        <f>Output5!#REF!</f>
        <v>#REF!</v>
      </c>
      <c r="M351" t="e">
        <f>Output5!#REF!</f>
        <v>#REF!</v>
      </c>
    </row>
    <row r="352" spans="1:13" x14ac:dyDescent="0.25">
      <c r="A352" t="e">
        <f>Output5!#REF!</f>
        <v>#REF!</v>
      </c>
      <c r="B352" t="e">
        <f>Output5!#REF!</f>
        <v>#REF!</v>
      </c>
      <c r="C352" t="e">
        <f>Output5!#REF!</f>
        <v>#REF!</v>
      </c>
      <c r="D352" t="e">
        <f>Output5!#REF!</f>
        <v>#REF!</v>
      </c>
      <c r="E352" t="e">
        <f>Output5!#REF!</f>
        <v>#REF!</v>
      </c>
      <c r="F352" t="e">
        <f>Output5!#REF!</f>
        <v>#REF!</v>
      </c>
      <c r="G352" t="e">
        <f>Output5!#REF!</f>
        <v>#REF!</v>
      </c>
      <c r="H352" t="e">
        <f>Output5!#REF!</f>
        <v>#REF!</v>
      </c>
      <c r="I352" t="e">
        <f>Output5!#REF!</f>
        <v>#REF!</v>
      </c>
      <c r="J352" t="e">
        <f>Output5!#REF!</f>
        <v>#REF!</v>
      </c>
      <c r="K352" t="e">
        <f>Output5!#REF!</f>
        <v>#REF!</v>
      </c>
      <c r="L352" t="e">
        <f>Output5!#REF!</f>
        <v>#REF!</v>
      </c>
      <c r="M352" t="e">
        <f>Output5!#REF!</f>
        <v>#REF!</v>
      </c>
    </row>
    <row r="353" spans="1:13" x14ac:dyDescent="0.25">
      <c r="A353" t="e">
        <f>Output5!#REF!</f>
        <v>#REF!</v>
      </c>
      <c r="B353" t="e">
        <f>Output5!#REF!</f>
        <v>#REF!</v>
      </c>
      <c r="C353" t="e">
        <f>Output5!#REF!</f>
        <v>#REF!</v>
      </c>
      <c r="D353" t="e">
        <f>Output5!#REF!</f>
        <v>#REF!</v>
      </c>
      <c r="E353" t="e">
        <f>Output5!#REF!</f>
        <v>#REF!</v>
      </c>
      <c r="F353" t="e">
        <f>Output5!#REF!</f>
        <v>#REF!</v>
      </c>
      <c r="G353" t="e">
        <f>Output5!#REF!</f>
        <v>#REF!</v>
      </c>
      <c r="H353" t="e">
        <f>Output5!#REF!</f>
        <v>#REF!</v>
      </c>
      <c r="I353" t="e">
        <f>Output5!#REF!</f>
        <v>#REF!</v>
      </c>
      <c r="J353" t="e">
        <f>Output5!#REF!</f>
        <v>#REF!</v>
      </c>
      <c r="K353" t="e">
        <f>Output5!#REF!</f>
        <v>#REF!</v>
      </c>
      <c r="L353" t="e">
        <f>Output5!#REF!</f>
        <v>#REF!</v>
      </c>
      <c r="M353" t="e">
        <f>Output5!#REF!</f>
        <v>#REF!</v>
      </c>
    </row>
    <row r="354" spans="1:13" x14ac:dyDescent="0.25">
      <c r="A354" t="e">
        <f>Output5!#REF!</f>
        <v>#REF!</v>
      </c>
      <c r="B354" t="e">
        <f>Output5!#REF!</f>
        <v>#REF!</v>
      </c>
      <c r="C354" t="e">
        <f>Output5!#REF!</f>
        <v>#REF!</v>
      </c>
      <c r="D354" t="e">
        <f>Output5!#REF!</f>
        <v>#REF!</v>
      </c>
      <c r="E354" t="e">
        <f>Output5!#REF!</f>
        <v>#REF!</v>
      </c>
      <c r="F354" t="e">
        <f>Output5!#REF!</f>
        <v>#REF!</v>
      </c>
      <c r="G354" t="e">
        <f>Output5!#REF!</f>
        <v>#REF!</v>
      </c>
      <c r="H354" t="e">
        <f>Output5!#REF!</f>
        <v>#REF!</v>
      </c>
      <c r="I354" t="e">
        <f>Output5!#REF!</f>
        <v>#REF!</v>
      </c>
      <c r="J354" t="e">
        <f>Output5!#REF!</f>
        <v>#REF!</v>
      </c>
      <c r="K354" t="e">
        <f>Output5!#REF!</f>
        <v>#REF!</v>
      </c>
      <c r="L354" t="e">
        <f>Output5!#REF!</f>
        <v>#REF!</v>
      </c>
      <c r="M354" t="e">
        <f>Output5!#REF!</f>
        <v>#REF!</v>
      </c>
    </row>
    <row r="355" spans="1:13" x14ac:dyDescent="0.25">
      <c r="A355" t="e">
        <f>Output5!#REF!</f>
        <v>#REF!</v>
      </c>
      <c r="B355" t="e">
        <f>Output5!#REF!</f>
        <v>#REF!</v>
      </c>
      <c r="C355" t="e">
        <f>Output5!#REF!</f>
        <v>#REF!</v>
      </c>
      <c r="D355" t="e">
        <f>Output5!#REF!</f>
        <v>#REF!</v>
      </c>
      <c r="E355" t="e">
        <f>Output5!#REF!</f>
        <v>#REF!</v>
      </c>
      <c r="F355" t="e">
        <f>Output5!#REF!</f>
        <v>#REF!</v>
      </c>
      <c r="G355" t="e">
        <f>Output5!#REF!</f>
        <v>#REF!</v>
      </c>
      <c r="H355" t="e">
        <f>Output5!#REF!</f>
        <v>#REF!</v>
      </c>
      <c r="I355" t="e">
        <f>Output5!#REF!</f>
        <v>#REF!</v>
      </c>
      <c r="J355" t="e">
        <f>Output5!#REF!</f>
        <v>#REF!</v>
      </c>
      <c r="K355" t="e">
        <f>Output5!#REF!</f>
        <v>#REF!</v>
      </c>
      <c r="L355" t="e">
        <f>Output5!#REF!</f>
        <v>#REF!</v>
      </c>
      <c r="M355" t="e">
        <f>Output5!#REF!</f>
        <v>#REF!</v>
      </c>
    </row>
    <row r="356" spans="1:13" x14ac:dyDescent="0.25">
      <c r="A356" t="e">
        <f>Output5!#REF!</f>
        <v>#REF!</v>
      </c>
      <c r="B356" t="e">
        <f>Output5!#REF!</f>
        <v>#REF!</v>
      </c>
      <c r="C356" t="e">
        <f>Output5!#REF!</f>
        <v>#REF!</v>
      </c>
      <c r="D356" t="e">
        <f>Output5!#REF!</f>
        <v>#REF!</v>
      </c>
      <c r="E356" t="e">
        <f>Output5!#REF!</f>
        <v>#REF!</v>
      </c>
      <c r="F356" t="e">
        <f>Output5!#REF!</f>
        <v>#REF!</v>
      </c>
      <c r="G356" t="e">
        <f>Output5!#REF!</f>
        <v>#REF!</v>
      </c>
      <c r="H356" t="e">
        <f>Output5!#REF!</f>
        <v>#REF!</v>
      </c>
      <c r="I356" t="e">
        <f>Output5!#REF!</f>
        <v>#REF!</v>
      </c>
      <c r="J356" t="e">
        <f>Output5!#REF!</f>
        <v>#REF!</v>
      </c>
      <c r="K356" t="e">
        <f>Output5!#REF!</f>
        <v>#REF!</v>
      </c>
      <c r="L356" t="e">
        <f>Output5!#REF!</f>
        <v>#REF!</v>
      </c>
      <c r="M356" t="e">
        <f>Output5!#REF!</f>
        <v>#REF!</v>
      </c>
    </row>
    <row r="357" spans="1:13" x14ac:dyDescent="0.25">
      <c r="A357" t="e">
        <f>Output5!#REF!</f>
        <v>#REF!</v>
      </c>
      <c r="B357" t="e">
        <f>Output5!#REF!</f>
        <v>#REF!</v>
      </c>
      <c r="C357" t="e">
        <f>Output5!#REF!</f>
        <v>#REF!</v>
      </c>
      <c r="D357" t="e">
        <f>Output5!#REF!</f>
        <v>#REF!</v>
      </c>
      <c r="E357" t="e">
        <f>Output5!#REF!</f>
        <v>#REF!</v>
      </c>
      <c r="F357" t="e">
        <f>Output5!#REF!</f>
        <v>#REF!</v>
      </c>
      <c r="G357" t="e">
        <f>Output5!#REF!</f>
        <v>#REF!</v>
      </c>
      <c r="H357" t="e">
        <f>Output5!#REF!</f>
        <v>#REF!</v>
      </c>
      <c r="I357" t="e">
        <f>Output5!#REF!</f>
        <v>#REF!</v>
      </c>
      <c r="J357" t="e">
        <f>Output5!#REF!</f>
        <v>#REF!</v>
      </c>
      <c r="K357" t="e">
        <f>Output5!#REF!</f>
        <v>#REF!</v>
      </c>
      <c r="L357" t="e">
        <f>Output5!#REF!</f>
        <v>#REF!</v>
      </c>
      <c r="M357" t="e">
        <f>Output5!#REF!</f>
        <v>#REF!</v>
      </c>
    </row>
    <row r="358" spans="1:13" x14ac:dyDescent="0.25">
      <c r="A358" t="e">
        <f>Output5!#REF!</f>
        <v>#REF!</v>
      </c>
      <c r="B358" t="e">
        <f>Output5!#REF!</f>
        <v>#REF!</v>
      </c>
      <c r="C358" t="e">
        <f>Output5!#REF!</f>
        <v>#REF!</v>
      </c>
      <c r="D358" t="e">
        <f>Output5!#REF!</f>
        <v>#REF!</v>
      </c>
      <c r="E358" t="e">
        <f>Output5!#REF!</f>
        <v>#REF!</v>
      </c>
      <c r="F358" t="e">
        <f>Output5!#REF!</f>
        <v>#REF!</v>
      </c>
      <c r="G358" t="e">
        <f>Output5!#REF!</f>
        <v>#REF!</v>
      </c>
      <c r="H358" t="e">
        <f>Output5!#REF!</f>
        <v>#REF!</v>
      </c>
      <c r="I358" t="e">
        <f>Output5!#REF!</f>
        <v>#REF!</v>
      </c>
      <c r="J358" t="e">
        <f>Output5!#REF!</f>
        <v>#REF!</v>
      </c>
      <c r="K358" t="e">
        <f>Output5!#REF!</f>
        <v>#REF!</v>
      </c>
      <c r="L358" t="e">
        <f>Output5!#REF!</f>
        <v>#REF!</v>
      </c>
      <c r="M358" t="e">
        <f>Output5!#REF!</f>
        <v>#REF!</v>
      </c>
    </row>
    <row r="359" spans="1:13" x14ac:dyDescent="0.25">
      <c r="A359" t="e">
        <f>Output5!#REF!</f>
        <v>#REF!</v>
      </c>
      <c r="B359" t="e">
        <f>Output5!#REF!</f>
        <v>#REF!</v>
      </c>
      <c r="C359" t="e">
        <f>Output5!#REF!</f>
        <v>#REF!</v>
      </c>
      <c r="D359" t="e">
        <f>Output5!#REF!</f>
        <v>#REF!</v>
      </c>
      <c r="E359" t="e">
        <f>Output5!#REF!</f>
        <v>#REF!</v>
      </c>
      <c r="F359" t="e">
        <f>Output5!#REF!</f>
        <v>#REF!</v>
      </c>
      <c r="G359" t="e">
        <f>Output5!#REF!</f>
        <v>#REF!</v>
      </c>
      <c r="H359" t="e">
        <f>Output5!#REF!</f>
        <v>#REF!</v>
      </c>
      <c r="I359" t="e">
        <f>Output5!#REF!</f>
        <v>#REF!</v>
      </c>
      <c r="J359" t="e">
        <f>Output5!#REF!</f>
        <v>#REF!</v>
      </c>
      <c r="K359" t="e">
        <f>Output5!#REF!</f>
        <v>#REF!</v>
      </c>
      <c r="L359" t="e">
        <f>Output5!#REF!</f>
        <v>#REF!</v>
      </c>
      <c r="M359" t="e">
        <f>Output5!#REF!</f>
        <v>#REF!</v>
      </c>
    </row>
    <row r="360" spans="1:13" x14ac:dyDescent="0.25">
      <c r="A360" t="e">
        <f>Output5!#REF!</f>
        <v>#REF!</v>
      </c>
      <c r="B360" t="e">
        <f>Output5!#REF!</f>
        <v>#REF!</v>
      </c>
      <c r="C360" t="e">
        <f>Output5!#REF!</f>
        <v>#REF!</v>
      </c>
      <c r="D360" t="e">
        <f>Output5!#REF!</f>
        <v>#REF!</v>
      </c>
      <c r="E360" t="e">
        <f>Output5!#REF!</f>
        <v>#REF!</v>
      </c>
      <c r="F360" t="e">
        <f>Output5!#REF!</f>
        <v>#REF!</v>
      </c>
      <c r="G360" t="e">
        <f>Output5!#REF!</f>
        <v>#REF!</v>
      </c>
      <c r="H360" t="e">
        <f>Output5!#REF!</f>
        <v>#REF!</v>
      </c>
      <c r="I360" t="e">
        <f>Output5!#REF!</f>
        <v>#REF!</v>
      </c>
      <c r="J360" t="e">
        <f>Output5!#REF!</f>
        <v>#REF!</v>
      </c>
      <c r="K360" t="e">
        <f>Output5!#REF!</f>
        <v>#REF!</v>
      </c>
      <c r="L360" t="e">
        <f>Output5!#REF!</f>
        <v>#REF!</v>
      </c>
      <c r="M360" t="e">
        <f>Output5!#REF!</f>
        <v>#REF!</v>
      </c>
    </row>
    <row r="361" spans="1:13" x14ac:dyDescent="0.25">
      <c r="A361" t="e">
        <f>Output5!#REF!</f>
        <v>#REF!</v>
      </c>
      <c r="B361" t="e">
        <f>Output5!#REF!</f>
        <v>#REF!</v>
      </c>
      <c r="C361" t="e">
        <f>Output5!#REF!</f>
        <v>#REF!</v>
      </c>
      <c r="D361" t="e">
        <f>Output5!#REF!</f>
        <v>#REF!</v>
      </c>
      <c r="E361" t="e">
        <f>Output5!#REF!</f>
        <v>#REF!</v>
      </c>
      <c r="F361" t="e">
        <f>Output5!#REF!</f>
        <v>#REF!</v>
      </c>
      <c r="G361" t="e">
        <f>Output5!#REF!</f>
        <v>#REF!</v>
      </c>
      <c r="H361" t="e">
        <f>Output5!#REF!</f>
        <v>#REF!</v>
      </c>
      <c r="I361" t="e">
        <f>Output5!#REF!</f>
        <v>#REF!</v>
      </c>
      <c r="J361" t="e">
        <f>Output5!#REF!</f>
        <v>#REF!</v>
      </c>
      <c r="K361" t="e">
        <f>Output5!#REF!</f>
        <v>#REF!</v>
      </c>
      <c r="L361" t="e">
        <f>Output5!#REF!</f>
        <v>#REF!</v>
      </c>
      <c r="M361" t="e">
        <f>Output5!#REF!</f>
        <v>#REF!</v>
      </c>
    </row>
    <row r="362" spans="1:13" x14ac:dyDescent="0.25">
      <c r="A362" t="e">
        <f>Output5!#REF!</f>
        <v>#REF!</v>
      </c>
      <c r="B362" t="e">
        <f>Output5!#REF!</f>
        <v>#REF!</v>
      </c>
      <c r="C362" t="e">
        <f>Output5!#REF!</f>
        <v>#REF!</v>
      </c>
      <c r="D362" t="e">
        <f>Output5!#REF!</f>
        <v>#REF!</v>
      </c>
      <c r="E362" t="e">
        <f>Output5!#REF!</f>
        <v>#REF!</v>
      </c>
      <c r="F362" t="e">
        <f>Output5!#REF!</f>
        <v>#REF!</v>
      </c>
      <c r="G362" t="e">
        <f>Output5!#REF!</f>
        <v>#REF!</v>
      </c>
      <c r="H362" t="e">
        <f>Output5!#REF!</f>
        <v>#REF!</v>
      </c>
      <c r="I362" t="e">
        <f>Output5!#REF!</f>
        <v>#REF!</v>
      </c>
      <c r="J362" t="e">
        <f>Output5!#REF!</f>
        <v>#REF!</v>
      </c>
      <c r="K362" t="e">
        <f>Output5!#REF!</f>
        <v>#REF!</v>
      </c>
      <c r="L362" t="e">
        <f>Output5!#REF!</f>
        <v>#REF!</v>
      </c>
      <c r="M362" t="e">
        <f>Output5!#REF!</f>
        <v>#REF!</v>
      </c>
    </row>
    <row r="363" spans="1:13" x14ac:dyDescent="0.25">
      <c r="A363" t="e">
        <f>Output5!#REF!</f>
        <v>#REF!</v>
      </c>
      <c r="B363" t="e">
        <f>Output5!#REF!</f>
        <v>#REF!</v>
      </c>
      <c r="C363" t="e">
        <f>Output5!#REF!</f>
        <v>#REF!</v>
      </c>
      <c r="D363" t="e">
        <f>Output5!#REF!</f>
        <v>#REF!</v>
      </c>
      <c r="E363" t="e">
        <f>Output5!#REF!</f>
        <v>#REF!</v>
      </c>
      <c r="F363" t="e">
        <f>Output5!#REF!</f>
        <v>#REF!</v>
      </c>
      <c r="G363" t="e">
        <f>Output5!#REF!</f>
        <v>#REF!</v>
      </c>
      <c r="H363" t="e">
        <f>Output5!#REF!</f>
        <v>#REF!</v>
      </c>
      <c r="I363" t="e">
        <f>Output5!#REF!</f>
        <v>#REF!</v>
      </c>
      <c r="J363" t="e">
        <f>Output5!#REF!</f>
        <v>#REF!</v>
      </c>
      <c r="K363" t="e">
        <f>Output5!#REF!</f>
        <v>#REF!</v>
      </c>
      <c r="L363" t="e">
        <f>Output5!#REF!</f>
        <v>#REF!</v>
      </c>
      <c r="M363" t="e">
        <f>Output5!#REF!</f>
        <v>#REF!</v>
      </c>
    </row>
    <row r="364" spans="1:13" x14ac:dyDescent="0.25">
      <c r="A364" t="e">
        <f>Output5!#REF!</f>
        <v>#REF!</v>
      </c>
      <c r="B364" t="e">
        <f>Output5!#REF!</f>
        <v>#REF!</v>
      </c>
      <c r="C364" t="e">
        <f>Output5!#REF!</f>
        <v>#REF!</v>
      </c>
      <c r="D364" t="e">
        <f>Output5!#REF!</f>
        <v>#REF!</v>
      </c>
      <c r="E364" t="e">
        <f>Output5!#REF!</f>
        <v>#REF!</v>
      </c>
      <c r="F364" t="e">
        <f>Output5!#REF!</f>
        <v>#REF!</v>
      </c>
      <c r="G364" t="e">
        <f>Output5!#REF!</f>
        <v>#REF!</v>
      </c>
      <c r="H364" t="e">
        <f>Output5!#REF!</f>
        <v>#REF!</v>
      </c>
      <c r="I364" t="e">
        <f>Output5!#REF!</f>
        <v>#REF!</v>
      </c>
      <c r="J364" t="e">
        <f>Output5!#REF!</f>
        <v>#REF!</v>
      </c>
      <c r="K364" t="e">
        <f>Output5!#REF!</f>
        <v>#REF!</v>
      </c>
      <c r="L364" t="e">
        <f>Output5!#REF!</f>
        <v>#REF!</v>
      </c>
      <c r="M364" t="e">
        <f>Output5!#REF!</f>
        <v>#REF!</v>
      </c>
    </row>
    <row r="365" spans="1:13" x14ac:dyDescent="0.25">
      <c r="A365" t="e">
        <f>Output5!#REF!</f>
        <v>#REF!</v>
      </c>
      <c r="B365" t="e">
        <f>Output5!#REF!</f>
        <v>#REF!</v>
      </c>
      <c r="C365" t="e">
        <f>Output5!#REF!</f>
        <v>#REF!</v>
      </c>
      <c r="D365" t="e">
        <f>Output5!#REF!</f>
        <v>#REF!</v>
      </c>
      <c r="E365" t="e">
        <f>Output5!#REF!</f>
        <v>#REF!</v>
      </c>
      <c r="F365" t="e">
        <f>Output5!#REF!</f>
        <v>#REF!</v>
      </c>
      <c r="G365" t="e">
        <f>Output5!#REF!</f>
        <v>#REF!</v>
      </c>
      <c r="H365" t="e">
        <f>Output5!#REF!</f>
        <v>#REF!</v>
      </c>
      <c r="I365" t="e">
        <f>Output5!#REF!</f>
        <v>#REF!</v>
      </c>
      <c r="J365" t="e">
        <f>Output5!#REF!</f>
        <v>#REF!</v>
      </c>
      <c r="K365" t="e">
        <f>Output5!#REF!</f>
        <v>#REF!</v>
      </c>
      <c r="L365" t="e">
        <f>Output5!#REF!</f>
        <v>#REF!</v>
      </c>
      <c r="M365" t="e">
        <f>Output5!#REF!</f>
        <v>#REF!</v>
      </c>
    </row>
    <row r="366" spans="1:13" x14ac:dyDescent="0.25">
      <c r="A366" t="e">
        <f>Output5!#REF!</f>
        <v>#REF!</v>
      </c>
      <c r="B366" t="e">
        <f>Output5!#REF!</f>
        <v>#REF!</v>
      </c>
      <c r="C366" t="e">
        <f>Output5!#REF!</f>
        <v>#REF!</v>
      </c>
      <c r="D366" t="e">
        <f>Output5!#REF!</f>
        <v>#REF!</v>
      </c>
      <c r="E366" t="e">
        <f>Output5!#REF!</f>
        <v>#REF!</v>
      </c>
      <c r="F366" t="e">
        <f>Output5!#REF!</f>
        <v>#REF!</v>
      </c>
      <c r="G366" t="e">
        <f>Output5!#REF!</f>
        <v>#REF!</v>
      </c>
      <c r="H366" t="e">
        <f>Output5!#REF!</f>
        <v>#REF!</v>
      </c>
      <c r="I366" t="e">
        <f>Output5!#REF!</f>
        <v>#REF!</v>
      </c>
      <c r="J366" t="e">
        <f>Output5!#REF!</f>
        <v>#REF!</v>
      </c>
      <c r="K366" t="e">
        <f>Output5!#REF!</f>
        <v>#REF!</v>
      </c>
      <c r="L366" t="e">
        <f>Output5!#REF!</f>
        <v>#REF!</v>
      </c>
      <c r="M366" t="e">
        <f>Output5!#REF!</f>
        <v>#REF!</v>
      </c>
    </row>
    <row r="367" spans="1:13" x14ac:dyDescent="0.25">
      <c r="A367" t="e">
        <f>Output5!#REF!</f>
        <v>#REF!</v>
      </c>
      <c r="B367" t="e">
        <f>Output5!#REF!</f>
        <v>#REF!</v>
      </c>
      <c r="C367" t="e">
        <f>Output5!#REF!</f>
        <v>#REF!</v>
      </c>
      <c r="D367" t="e">
        <f>Output5!#REF!</f>
        <v>#REF!</v>
      </c>
      <c r="E367" t="e">
        <f>Output5!#REF!</f>
        <v>#REF!</v>
      </c>
      <c r="F367" t="e">
        <f>Output5!#REF!</f>
        <v>#REF!</v>
      </c>
      <c r="G367" t="e">
        <f>Output5!#REF!</f>
        <v>#REF!</v>
      </c>
      <c r="H367" t="e">
        <f>Output5!#REF!</f>
        <v>#REF!</v>
      </c>
      <c r="I367" t="e">
        <f>Output5!#REF!</f>
        <v>#REF!</v>
      </c>
      <c r="J367" t="e">
        <f>Output5!#REF!</f>
        <v>#REF!</v>
      </c>
      <c r="K367" t="e">
        <f>Output5!#REF!</f>
        <v>#REF!</v>
      </c>
      <c r="L367" t="e">
        <f>Output5!#REF!</f>
        <v>#REF!</v>
      </c>
      <c r="M367" t="e">
        <f>Output5!#REF!</f>
        <v>#REF!</v>
      </c>
    </row>
    <row r="368" spans="1:13" x14ac:dyDescent="0.25">
      <c r="A368" t="e">
        <f>Output5!#REF!</f>
        <v>#REF!</v>
      </c>
      <c r="B368" t="e">
        <f>Output5!#REF!</f>
        <v>#REF!</v>
      </c>
      <c r="C368" t="e">
        <f>Output5!#REF!</f>
        <v>#REF!</v>
      </c>
      <c r="D368" t="e">
        <f>Output5!#REF!</f>
        <v>#REF!</v>
      </c>
      <c r="E368" t="e">
        <f>Output5!#REF!</f>
        <v>#REF!</v>
      </c>
      <c r="F368" t="e">
        <f>Output5!#REF!</f>
        <v>#REF!</v>
      </c>
      <c r="G368" t="e">
        <f>Output5!#REF!</f>
        <v>#REF!</v>
      </c>
      <c r="H368" t="e">
        <f>Output5!#REF!</f>
        <v>#REF!</v>
      </c>
      <c r="I368" t="e">
        <f>Output5!#REF!</f>
        <v>#REF!</v>
      </c>
      <c r="J368" t="e">
        <f>Output5!#REF!</f>
        <v>#REF!</v>
      </c>
      <c r="K368" t="e">
        <f>Output5!#REF!</f>
        <v>#REF!</v>
      </c>
      <c r="L368" t="e">
        <f>Output5!#REF!</f>
        <v>#REF!</v>
      </c>
      <c r="M368" t="e">
        <f>Output5!#REF!</f>
        <v>#REF!</v>
      </c>
    </row>
    <row r="369" spans="1:13" x14ac:dyDescent="0.25">
      <c r="A369" t="e">
        <f>Output5!#REF!</f>
        <v>#REF!</v>
      </c>
      <c r="B369" t="e">
        <f>Output5!#REF!</f>
        <v>#REF!</v>
      </c>
      <c r="C369" t="e">
        <f>Output5!#REF!</f>
        <v>#REF!</v>
      </c>
      <c r="D369" t="e">
        <f>Output5!#REF!</f>
        <v>#REF!</v>
      </c>
      <c r="E369" t="e">
        <f>Output5!#REF!</f>
        <v>#REF!</v>
      </c>
      <c r="F369" t="e">
        <f>Output5!#REF!</f>
        <v>#REF!</v>
      </c>
      <c r="G369" t="e">
        <f>Output5!#REF!</f>
        <v>#REF!</v>
      </c>
      <c r="H369" t="e">
        <f>Output5!#REF!</f>
        <v>#REF!</v>
      </c>
      <c r="I369" t="e">
        <f>Output5!#REF!</f>
        <v>#REF!</v>
      </c>
      <c r="J369" t="e">
        <f>Output5!#REF!</f>
        <v>#REF!</v>
      </c>
      <c r="K369" t="e">
        <f>Output5!#REF!</f>
        <v>#REF!</v>
      </c>
      <c r="L369" t="e">
        <f>Output5!#REF!</f>
        <v>#REF!</v>
      </c>
      <c r="M369" t="e">
        <f>Output5!#REF!</f>
        <v>#REF!</v>
      </c>
    </row>
    <row r="370" spans="1:13" x14ac:dyDescent="0.25">
      <c r="A370" t="e">
        <f>Output5!#REF!</f>
        <v>#REF!</v>
      </c>
      <c r="B370" t="e">
        <f>Output5!#REF!</f>
        <v>#REF!</v>
      </c>
      <c r="C370" t="e">
        <f>Output5!#REF!</f>
        <v>#REF!</v>
      </c>
      <c r="D370" t="e">
        <f>Output5!#REF!</f>
        <v>#REF!</v>
      </c>
      <c r="E370" t="e">
        <f>Output5!#REF!</f>
        <v>#REF!</v>
      </c>
      <c r="F370" t="e">
        <f>Output5!#REF!</f>
        <v>#REF!</v>
      </c>
      <c r="G370" t="e">
        <f>Output5!#REF!</f>
        <v>#REF!</v>
      </c>
      <c r="H370" t="e">
        <f>Output5!#REF!</f>
        <v>#REF!</v>
      </c>
      <c r="I370" t="e">
        <f>Output5!#REF!</f>
        <v>#REF!</v>
      </c>
      <c r="J370" t="e">
        <f>Output5!#REF!</f>
        <v>#REF!</v>
      </c>
      <c r="K370" t="e">
        <f>Output5!#REF!</f>
        <v>#REF!</v>
      </c>
      <c r="L370" t="e">
        <f>Output5!#REF!</f>
        <v>#REF!</v>
      </c>
      <c r="M370" t="e">
        <f>Output5!#REF!</f>
        <v>#REF!</v>
      </c>
    </row>
    <row r="371" spans="1:13" x14ac:dyDescent="0.25">
      <c r="A371" t="e">
        <f>Output5!#REF!</f>
        <v>#REF!</v>
      </c>
      <c r="B371" t="e">
        <f>Output5!#REF!</f>
        <v>#REF!</v>
      </c>
      <c r="C371" t="e">
        <f>Output5!#REF!</f>
        <v>#REF!</v>
      </c>
      <c r="D371" t="e">
        <f>Output5!#REF!</f>
        <v>#REF!</v>
      </c>
      <c r="E371" t="e">
        <f>Output5!#REF!</f>
        <v>#REF!</v>
      </c>
      <c r="F371" t="e">
        <f>Output5!#REF!</f>
        <v>#REF!</v>
      </c>
      <c r="G371" t="e">
        <f>Output5!#REF!</f>
        <v>#REF!</v>
      </c>
      <c r="H371" t="e">
        <f>Output5!#REF!</f>
        <v>#REF!</v>
      </c>
      <c r="I371" t="e">
        <f>Output5!#REF!</f>
        <v>#REF!</v>
      </c>
      <c r="J371" t="e">
        <f>Output5!#REF!</f>
        <v>#REF!</v>
      </c>
      <c r="K371" t="e">
        <f>Output5!#REF!</f>
        <v>#REF!</v>
      </c>
      <c r="L371" t="e">
        <f>Output5!#REF!</f>
        <v>#REF!</v>
      </c>
      <c r="M371" t="e">
        <f>Output5!#REF!</f>
        <v>#REF!</v>
      </c>
    </row>
    <row r="372" spans="1:13" x14ac:dyDescent="0.25">
      <c r="A372" t="e">
        <f>Output5!#REF!</f>
        <v>#REF!</v>
      </c>
      <c r="B372" t="e">
        <f>Output5!#REF!</f>
        <v>#REF!</v>
      </c>
      <c r="C372" t="e">
        <f>Output5!#REF!</f>
        <v>#REF!</v>
      </c>
      <c r="D372" t="e">
        <f>Output5!#REF!</f>
        <v>#REF!</v>
      </c>
      <c r="E372" t="e">
        <f>Output5!#REF!</f>
        <v>#REF!</v>
      </c>
      <c r="F372" t="e">
        <f>Output5!#REF!</f>
        <v>#REF!</v>
      </c>
      <c r="G372" t="e">
        <f>Output5!#REF!</f>
        <v>#REF!</v>
      </c>
      <c r="H372" t="e">
        <f>Output5!#REF!</f>
        <v>#REF!</v>
      </c>
      <c r="I372" t="e">
        <f>Output5!#REF!</f>
        <v>#REF!</v>
      </c>
      <c r="J372" t="e">
        <f>Output5!#REF!</f>
        <v>#REF!</v>
      </c>
      <c r="K372" t="e">
        <f>Output5!#REF!</f>
        <v>#REF!</v>
      </c>
      <c r="L372" t="e">
        <f>Output5!#REF!</f>
        <v>#REF!</v>
      </c>
      <c r="M372" t="e">
        <f>Output5!#REF!</f>
        <v>#REF!</v>
      </c>
    </row>
    <row r="373" spans="1:13" x14ac:dyDescent="0.25">
      <c r="A373" t="e">
        <f>Output5!#REF!</f>
        <v>#REF!</v>
      </c>
      <c r="B373" t="e">
        <f>Output5!#REF!</f>
        <v>#REF!</v>
      </c>
      <c r="C373" t="e">
        <f>Output5!#REF!</f>
        <v>#REF!</v>
      </c>
      <c r="D373" t="e">
        <f>Output5!#REF!</f>
        <v>#REF!</v>
      </c>
      <c r="E373" t="e">
        <f>Output5!#REF!</f>
        <v>#REF!</v>
      </c>
      <c r="F373" t="e">
        <f>Output5!#REF!</f>
        <v>#REF!</v>
      </c>
      <c r="G373" t="e">
        <f>Output5!#REF!</f>
        <v>#REF!</v>
      </c>
      <c r="H373" t="e">
        <f>Output5!#REF!</f>
        <v>#REF!</v>
      </c>
      <c r="I373" t="e">
        <f>Output5!#REF!</f>
        <v>#REF!</v>
      </c>
      <c r="J373" t="e">
        <f>Output5!#REF!</f>
        <v>#REF!</v>
      </c>
      <c r="K373" t="e">
        <f>Output5!#REF!</f>
        <v>#REF!</v>
      </c>
      <c r="L373" t="e">
        <f>Output5!#REF!</f>
        <v>#REF!</v>
      </c>
      <c r="M373" t="e">
        <f>Output5!#REF!</f>
        <v>#REF!</v>
      </c>
    </row>
    <row r="374" spans="1:13" x14ac:dyDescent="0.25">
      <c r="A374" t="e">
        <f>Output5!#REF!</f>
        <v>#REF!</v>
      </c>
      <c r="B374" t="e">
        <f>Output5!#REF!</f>
        <v>#REF!</v>
      </c>
      <c r="C374" t="e">
        <f>Output5!#REF!</f>
        <v>#REF!</v>
      </c>
      <c r="D374" t="e">
        <f>Output5!#REF!</f>
        <v>#REF!</v>
      </c>
      <c r="E374" t="e">
        <f>Output5!#REF!</f>
        <v>#REF!</v>
      </c>
      <c r="F374" t="e">
        <f>Output5!#REF!</f>
        <v>#REF!</v>
      </c>
      <c r="G374" t="e">
        <f>Output5!#REF!</f>
        <v>#REF!</v>
      </c>
      <c r="H374" t="e">
        <f>Output5!#REF!</f>
        <v>#REF!</v>
      </c>
      <c r="I374" t="e">
        <f>Output5!#REF!</f>
        <v>#REF!</v>
      </c>
      <c r="J374" t="e">
        <f>Output5!#REF!</f>
        <v>#REF!</v>
      </c>
      <c r="K374" t="e">
        <f>Output5!#REF!</f>
        <v>#REF!</v>
      </c>
      <c r="L374" t="e">
        <f>Output5!#REF!</f>
        <v>#REF!</v>
      </c>
      <c r="M374" t="e">
        <f>Output5!#REF!</f>
        <v>#REF!</v>
      </c>
    </row>
    <row r="375" spans="1:13" x14ac:dyDescent="0.25">
      <c r="A375" t="e">
        <f>Output5!#REF!</f>
        <v>#REF!</v>
      </c>
      <c r="B375" t="e">
        <f>Output5!#REF!</f>
        <v>#REF!</v>
      </c>
      <c r="C375" t="e">
        <f>Output5!#REF!</f>
        <v>#REF!</v>
      </c>
      <c r="D375" t="e">
        <f>Output5!#REF!</f>
        <v>#REF!</v>
      </c>
      <c r="E375" t="e">
        <f>Output5!#REF!</f>
        <v>#REF!</v>
      </c>
      <c r="F375" t="e">
        <f>Output5!#REF!</f>
        <v>#REF!</v>
      </c>
      <c r="G375" t="e">
        <f>Output5!#REF!</f>
        <v>#REF!</v>
      </c>
      <c r="H375" t="e">
        <f>Output5!#REF!</f>
        <v>#REF!</v>
      </c>
      <c r="I375" t="e">
        <f>Output5!#REF!</f>
        <v>#REF!</v>
      </c>
      <c r="J375" t="e">
        <f>Output5!#REF!</f>
        <v>#REF!</v>
      </c>
      <c r="K375" t="e">
        <f>Output5!#REF!</f>
        <v>#REF!</v>
      </c>
      <c r="L375" t="e">
        <f>Output5!#REF!</f>
        <v>#REF!</v>
      </c>
      <c r="M375" t="e">
        <f>Output5!#REF!</f>
        <v>#REF!</v>
      </c>
    </row>
    <row r="376" spans="1:13" x14ac:dyDescent="0.25">
      <c r="A376" t="e">
        <f>Output5!#REF!</f>
        <v>#REF!</v>
      </c>
      <c r="B376" t="e">
        <f>Output5!#REF!</f>
        <v>#REF!</v>
      </c>
      <c r="C376" t="e">
        <f>Output5!#REF!</f>
        <v>#REF!</v>
      </c>
      <c r="D376" t="e">
        <f>Output5!#REF!</f>
        <v>#REF!</v>
      </c>
      <c r="E376" t="e">
        <f>Output5!#REF!</f>
        <v>#REF!</v>
      </c>
      <c r="F376" t="e">
        <f>Output5!#REF!</f>
        <v>#REF!</v>
      </c>
      <c r="G376" t="e">
        <f>Output5!#REF!</f>
        <v>#REF!</v>
      </c>
      <c r="H376" t="e">
        <f>Output5!#REF!</f>
        <v>#REF!</v>
      </c>
      <c r="I376" t="e">
        <f>Output5!#REF!</f>
        <v>#REF!</v>
      </c>
      <c r="J376" t="e">
        <f>Output5!#REF!</f>
        <v>#REF!</v>
      </c>
      <c r="K376" t="e">
        <f>Output5!#REF!</f>
        <v>#REF!</v>
      </c>
      <c r="L376" t="e">
        <f>Output5!#REF!</f>
        <v>#REF!</v>
      </c>
      <c r="M376" t="e">
        <f>Output5!#REF!</f>
        <v>#REF!</v>
      </c>
    </row>
    <row r="377" spans="1:13" x14ac:dyDescent="0.25">
      <c r="A377" t="e">
        <f>Output5!#REF!</f>
        <v>#REF!</v>
      </c>
      <c r="B377" t="e">
        <f>Output5!#REF!</f>
        <v>#REF!</v>
      </c>
      <c r="C377" t="e">
        <f>Output5!#REF!</f>
        <v>#REF!</v>
      </c>
      <c r="D377" t="e">
        <f>Output5!#REF!</f>
        <v>#REF!</v>
      </c>
      <c r="E377" t="e">
        <f>Output5!#REF!</f>
        <v>#REF!</v>
      </c>
      <c r="F377" t="e">
        <f>Output5!#REF!</f>
        <v>#REF!</v>
      </c>
      <c r="G377" t="e">
        <f>Output5!#REF!</f>
        <v>#REF!</v>
      </c>
      <c r="H377" t="e">
        <f>Output5!#REF!</f>
        <v>#REF!</v>
      </c>
      <c r="I377" t="e">
        <f>Output5!#REF!</f>
        <v>#REF!</v>
      </c>
      <c r="J377" t="e">
        <f>Output5!#REF!</f>
        <v>#REF!</v>
      </c>
      <c r="K377" t="e">
        <f>Output5!#REF!</f>
        <v>#REF!</v>
      </c>
      <c r="L377" t="e">
        <f>Output5!#REF!</f>
        <v>#REF!</v>
      </c>
      <c r="M377" t="e">
        <f>Output5!#REF!</f>
        <v>#REF!</v>
      </c>
    </row>
    <row r="378" spans="1:13" x14ac:dyDescent="0.25">
      <c r="A378" t="e">
        <f>Output5!#REF!</f>
        <v>#REF!</v>
      </c>
      <c r="B378" t="e">
        <f>Output5!#REF!</f>
        <v>#REF!</v>
      </c>
      <c r="C378" t="e">
        <f>Output5!#REF!</f>
        <v>#REF!</v>
      </c>
      <c r="D378" t="e">
        <f>Output5!#REF!</f>
        <v>#REF!</v>
      </c>
      <c r="E378" t="e">
        <f>Output5!#REF!</f>
        <v>#REF!</v>
      </c>
      <c r="F378" t="e">
        <f>Output5!#REF!</f>
        <v>#REF!</v>
      </c>
      <c r="G378" t="e">
        <f>Output5!#REF!</f>
        <v>#REF!</v>
      </c>
      <c r="H378" t="e">
        <f>Output5!#REF!</f>
        <v>#REF!</v>
      </c>
      <c r="I378" t="e">
        <f>Output5!#REF!</f>
        <v>#REF!</v>
      </c>
      <c r="J378" t="e">
        <f>Output5!#REF!</f>
        <v>#REF!</v>
      </c>
      <c r="K378" t="e">
        <f>Output5!#REF!</f>
        <v>#REF!</v>
      </c>
      <c r="L378" t="e">
        <f>Output5!#REF!</f>
        <v>#REF!</v>
      </c>
      <c r="M378" t="e">
        <f>Output5!#REF!</f>
        <v>#REF!</v>
      </c>
    </row>
    <row r="379" spans="1:13" x14ac:dyDescent="0.25">
      <c r="A379" t="e">
        <f>Output5!#REF!</f>
        <v>#REF!</v>
      </c>
      <c r="B379" t="e">
        <f>Output5!#REF!</f>
        <v>#REF!</v>
      </c>
      <c r="C379" t="e">
        <f>Output5!#REF!</f>
        <v>#REF!</v>
      </c>
      <c r="D379" t="e">
        <f>Output5!#REF!</f>
        <v>#REF!</v>
      </c>
      <c r="E379" t="e">
        <f>Output5!#REF!</f>
        <v>#REF!</v>
      </c>
      <c r="F379" t="e">
        <f>Output5!#REF!</f>
        <v>#REF!</v>
      </c>
      <c r="G379" t="e">
        <f>Output5!#REF!</f>
        <v>#REF!</v>
      </c>
      <c r="H379" t="e">
        <f>Output5!#REF!</f>
        <v>#REF!</v>
      </c>
      <c r="I379" t="e">
        <f>Output5!#REF!</f>
        <v>#REF!</v>
      </c>
      <c r="J379" t="e">
        <f>Output5!#REF!</f>
        <v>#REF!</v>
      </c>
      <c r="K379" t="e">
        <f>Output5!#REF!</f>
        <v>#REF!</v>
      </c>
      <c r="L379" t="e">
        <f>Output5!#REF!</f>
        <v>#REF!</v>
      </c>
      <c r="M379" t="e">
        <f>Output5!#REF!</f>
        <v>#REF!</v>
      </c>
    </row>
    <row r="380" spans="1:13" x14ac:dyDescent="0.25">
      <c r="A380" t="e">
        <f>Output5!#REF!</f>
        <v>#REF!</v>
      </c>
      <c r="B380" t="e">
        <f>Output5!#REF!</f>
        <v>#REF!</v>
      </c>
      <c r="C380" t="e">
        <f>Output5!#REF!</f>
        <v>#REF!</v>
      </c>
      <c r="D380" t="e">
        <f>Output5!#REF!</f>
        <v>#REF!</v>
      </c>
      <c r="E380" t="e">
        <f>Output5!#REF!</f>
        <v>#REF!</v>
      </c>
      <c r="F380" t="e">
        <f>Output5!#REF!</f>
        <v>#REF!</v>
      </c>
      <c r="G380" t="e">
        <f>Output5!#REF!</f>
        <v>#REF!</v>
      </c>
      <c r="H380" t="e">
        <f>Output5!#REF!</f>
        <v>#REF!</v>
      </c>
      <c r="I380" t="e">
        <f>Output5!#REF!</f>
        <v>#REF!</v>
      </c>
      <c r="J380" t="e">
        <f>Output5!#REF!</f>
        <v>#REF!</v>
      </c>
      <c r="K380" t="e">
        <f>Output5!#REF!</f>
        <v>#REF!</v>
      </c>
      <c r="L380" t="e">
        <f>Output5!#REF!</f>
        <v>#REF!</v>
      </c>
      <c r="M380" t="e">
        <f>Output5!#REF!</f>
        <v>#REF!</v>
      </c>
    </row>
    <row r="381" spans="1:13" x14ac:dyDescent="0.25">
      <c r="A381" t="e">
        <f>Output5!#REF!</f>
        <v>#REF!</v>
      </c>
      <c r="B381" t="e">
        <f>Output5!#REF!</f>
        <v>#REF!</v>
      </c>
      <c r="C381" t="e">
        <f>Output5!#REF!</f>
        <v>#REF!</v>
      </c>
      <c r="D381" t="e">
        <f>Output5!#REF!</f>
        <v>#REF!</v>
      </c>
      <c r="E381" t="e">
        <f>Output5!#REF!</f>
        <v>#REF!</v>
      </c>
      <c r="F381" t="e">
        <f>Output5!#REF!</f>
        <v>#REF!</v>
      </c>
      <c r="G381" t="e">
        <f>Output5!#REF!</f>
        <v>#REF!</v>
      </c>
      <c r="H381" t="e">
        <f>Output5!#REF!</f>
        <v>#REF!</v>
      </c>
      <c r="I381" t="e">
        <f>Output5!#REF!</f>
        <v>#REF!</v>
      </c>
      <c r="J381" t="e">
        <f>Output5!#REF!</f>
        <v>#REF!</v>
      </c>
      <c r="K381" t="e">
        <f>Output5!#REF!</f>
        <v>#REF!</v>
      </c>
      <c r="L381" t="e">
        <f>Output5!#REF!</f>
        <v>#REF!</v>
      </c>
      <c r="M381" t="e">
        <f>Output5!#REF!</f>
        <v>#REF!</v>
      </c>
    </row>
    <row r="382" spans="1:13" x14ac:dyDescent="0.25">
      <c r="A382" t="e">
        <f>Output5!#REF!</f>
        <v>#REF!</v>
      </c>
      <c r="B382" t="e">
        <f>Output5!#REF!</f>
        <v>#REF!</v>
      </c>
      <c r="C382" t="e">
        <f>Output5!#REF!</f>
        <v>#REF!</v>
      </c>
      <c r="D382" t="e">
        <f>Output5!#REF!</f>
        <v>#REF!</v>
      </c>
      <c r="E382" t="e">
        <f>Output5!#REF!</f>
        <v>#REF!</v>
      </c>
      <c r="F382" t="e">
        <f>Output5!#REF!</f>
        <v>#REF!</v>
      </c>
      <c r="G382" t="e">
        <f>Output5!#REF!</f>
        <v>#REF!</v>
      </c>
      <c r="H382" t="e">
        <f>Output5!#REF!</f>
        <v>#REF!</v>
      </c>
      <c r="I382" t="e">
        <f>Output5!#REF!</f>
        <v>#REF!</v>
      </c>
      <c r="J382" t="e">
        <f>Output5!#REF!</f>
        <v>#REF!</v>
      </c>
      <c r="K382" t="e">
        <f>Output5!#REF!</f>
        <v>#REF!</v>
      </c>
      <c r="L382" t="e">
        <f>Output5!#REF!</f>
        <v>#REF!</v>
      </c>
      <c r="M382" t="e">
        <f>Output5!#REF!</f>
        <v>#REF!</v>
      </c>
    </row>
    <row r="383" spans="1:13" x14ac:dyDescent="0.25">
      <c r="A383" t="e">
        <f>Output5!#REF!</f>
        <v>#REF!</v>
      </c>
      <c r="B383" t="e">
        <f>Output5!#REF!</f>
        <v>#REF!</v>
      </c>
      <c r="C383" t="e">
        <f>Output5!#REF!</f>
        <v>#REF!</v>
      </c>
      <c r="D383" t="e">
        <f>Output5!#REF!</f>
        <v>#REF!</v>
      </c>
      <c r="E383" t="e">
        <f>Output5!#REF!</f>
        <v>#REF!</v>
      </c>
      <c r="F383" t="e">
        <f>Output5!#REF!</f>
        <v>#REF!</v>
      </c>
      <c r="G383" t="e">
        <f>Output5!#REF!</f>
        <v>#REF!</v>
      </c>
      <c r="H383" t="e">
        <f>Output5!#REF!</f>
        <v>#REF!</v>
      </c>
      <c r="I383" t="e">
        <f>Output5!#REF!</f>
        <v>#REF!</v>
      </c>
      <c r="J383" t="e">
        <f>Output5!#REF!</f>
        <v>#REF!</v>
      </c>
      <c r="K383" t="e">
        <f>Output5!#REF!</f>
        <v>#REF!</v>
      </c>
      <c r="L383" t="e">
        <f>Output5!#REF!</f>
        <v>#REF!</v>
      </c>
      <c r="M383" t="e">
        <f>Output5!#REF!</f>
        <v>#REF!</v>
      </c>
    </row>
    <row r="384" spans="1:13" x14ac:dyDescent="0.25">
      <c r="A384" t="e">
        <f>Output5!#REF!</f>
        <v>#REF!</v>
      </c>
      <c r="B384" t="e">
        <f>Output5!#REF!</f>
        <v>#REF!</v>
      </c>
      <c r="C384" t="e">
        <f>Output5!#REF!</f>
        <v>#REF!</v>
      </c>
      <c r="D384" t="e">
        <f>Output5!#REF!</f>
        <v>#REF!</v>
      </c>
      <c r="E384" t="e">
        <f>Output5!#REF!</f>
        <v>#REF!</v>
      </c>
      <c r="F384" t="e">
        <f>Output5!#REF!</f>
        <v>#REF!</v>
      </c>
      <c r="G384" t="e">
        <f>Output5!#REF!</f>
        <v>#REF!</v>
      </c>
      <c r="H384" t="e">
        <f>Output5!#REF!</f>
        <v>#REF!</v>
      </c>
      <c r="I384" t="e">
        <f>Output5!#REF!</f>
        <v>#REF!</v>
      </c>
      <c r="J384" t="e">
        <f>Output5!#REF!</f>
        <v>#REF!</v>
      </c>
      <c r="K384" t="e">
        <f>Output5!#REF!</f>
        <v>#REF!</v>
      </c>
      <c r="L384" t="e">
        <f>Output5!#REF!</f>
        <v>#REF!</v>
      </c>
      <c r="M384" t="e">
        <f>Output5!#REF!</f>
        <v>#REF!</v>
      </c>
    </row>
    <row r="385" spans="1:13" x14ac:dyDescent="0.25">
      <c r="A385" t="e">
        <f>Output5!#REF!</f>
        <v>#REF!</v>
      </c>
      <c r="B385" t="e">
        <f>Output5!#REF!</f>
        <v>#REF!</v>
      </c>
      <c r="C385" t="e">
        <f>Output5!#REF!</f>
        <v>#REF!</v>
      </c>
      <c r="D385" t="e">
        <f>Output5!#REF!</f>
        <v>#REF!</v>
      </c>
      <c r="E385" t="e">
        <f>Output5!#REF!</f>
        <v>#REF!</v>
      </c>
      <c r="F385" t="e">
        <f>Output5!#REF!</f>
        <v>#REF!</v>
      </c>
      <c r="G385" t="e">
        <f>Output5!#REF!</f>
        <v>#REF!</v>
      </c>
      <c r="H385" t="e">
        <f>Output5!#REF!</f>
        <v>#REF!</v>
      </c>
      <c r="I385" t="e">
        <f>Output5!#REF!</f>
        <v>#REF!</v>
      </c>
      <c r="J385" t="e">
        <f>Output5!#REF!</f>
        <v>#REF!</v>
      </c>
      <c r="K385" t="e">
        <f>Output5!#REF!</f>
        <v>#REF!</v>
      </c>
      <c r="L385" t="e">
        <f>Output5!#REF!</f>
        <v>#REF!</v>
      </c>
      <c r="M385" t="e">
        <f>Output5!#REF!</f>
        <v>#REF!</v>
      </c>
    </row>
    <row r="386" spans="1:13" x14ac:dyDescent="0.25">
      <c r="A386" t="e">
        <f>Output5!#REF!</f>
        <v>#REF!</v>
      </c>
      <c r="B386" t="e">
        <f>Output5!#REF!</f>
        <v>#REF!</v>
      </c>
      <c r="C386" t="e">
        <f>Output5!#REF!</f>
        <v>#REF!</v>
      </c>
      <c r="D386" t="e">
        <f>Output5!#REF!</f>
        <v>#REF!</v>
      </c>
      <c r="E386" t="e">
        <f>Output5!#REF!</f>
        <v>#REF!</v>
      </c>
      <c r="F386" t="e">
        <f>Output5!#REF!</f>
        <v>#REF!</v>
      </c>
      <c r="G386" t="e">
        <f>Output5!#REF!</f>
        <v>#REF!</v>
      </c>
      <c r="H386" t="e">
        <f>Output5!#REF!</f>
        <v>#REF!</v>
      </c>
      <c r="I386" t="e">
        <f>Output5!#REF!</f>
        <v>#REF!</v>
      </c>
      <c r="J386" t="e">
        <f>Output5!#REF!</f>
        <v>#REF!</v>
      </c>
      <c r="K386" t="e">
        <f>Output5!#REF!</f>
        <v>#REF!</v>
      </c>
      <c r="L386" t="e">
        <f>Output5!#REF!</f>
        <v>#REF!</v>
      </c>
      <c r="M386" t="e">
        <f>Output5!#REF!</f>
        <v>#REF!</v>
      </c>
    </row>
    <row r="387" spans="1:13" x14ac:dyDescent="0.25">
      <c r="A387" t="e">
        <f>Output5!#REF!</f>
        <v>#REF!</v>
      </c>
      <c r="B387" t="e">
        <f>Output5!#REF!</f>
        <v>#REF!</v>
      </c>
      <c r="C387" t="e">
        <f>Output5!#REF!</f>
        <v>#REF!</v>
      </c>
      <c r="D387" t="e">
        <f>Output5!#REF!</f>
        <v>#REF!</v>
      </c>
      <c r="E387" t="e">
        <f>Output5!#REF!</f>
        <v>#REF!</v>
      </c>
      <c r="F387" t="e">
        <f>Output5!#REF!</f>
        <v>#REF!</v>
      </c>
      <c r="G387" t="e">
        <f>Output5!#REF!</f>
        <v>#REF!</v>
      </c>
      <c r="H387" t="e">
        <f>Output5!#REF!</f>
        <v>#REF!</v>
      </c>
      <c r="I387" t="e">
        <f>Output5!#REF!</f>
        <v>#REF!</v>
      </c>
      <c r="J387" t="e">
        <f>Output5!#REF!</f>
        <v>#REF!</v>
      </c>
      <c r="K387" t="e">
        <f>Output5!#REF!</f>
        <v>#REF!</v>
      </c>
      <c r="L387" t="e">
        <f>Output5!#REF!</f>
        <v>#REF!</v>
      </c>
      <c r="M387" t="e">
        <f>Output5!#REF!</f>
        <v>#REF!</v>
      </c>
    </row>
    <row r="388" spans="1:13" x14ac:dyDescent="0.25">
      <c r="A388" t="e">
        <f>Output5!#REF!</f>
        <v>#REF!</v>
      </c>
      <c r="B388" t="e">
        <f>Output5!#REF!</f>
        <v>#REF!</v>
      </c>
      <c r="C388" t="e">
        <f>Output5!#REF!</f>
        <v>#REF!</v>
      </c>
      <c r="D388" t="e">
        <f>Output5!#REF!</f>
        <v>#REF!</v>
      </c>
      <c r="E388" t="e">
        <f>Output5!#REF!</f>
        <v>#REF!</v>
      </c>
      <c r="F388" t="e">
        <f>Output5!#REF!</f>
        <v>#REF!</v>
      </c>
      <c r="G388" t="e">
        <f>Output5!#REF!</f>
        <v>#REF!</v>
      </c>
      <c r="H388" t="e">
        <f>Output5!#REF!</f>
        <v>#REF!</v>
      </c>
      <c r="I388" t="e">
        <f>Output5!#REF!</f>
        <v>#REF!</v>
      </c>
      <c r="J388" t="e">
        <f>Output5!#REF!</f>
        <v>#REF!</v>
      </c>
      <c r="K388" t="e">
        <f>Output5!#REF!</f>
        <v>#REF!</v>
      </c>
      <c r="L388" t="e">
        <f>Output5!#REF!</f>
        <v>#REF!</v>
      </c>
      <c r="M388" t="e">
        <f>Output5!#REF!</f>
        <v>#REF!</v>
      </c>
    </row>
    <row r="389" spans="1:13" x14ac:dyDescent="0.25">
      <c r="A389" t="e">
        <f>Output5!#REF!</f>
        <v>#REF!</v>
      </c>
      <c r="B389" t="e">
        <f>Output5!#REF!</f>
        <v>#REF!</v>
      </c>
      <c r="C389" t="e">
        <f>Output5!#REF!</f>
        <v>#REF!</v>
      </c>
      <c r="D389" t="e">
        <f>Output5!#REF!</f>
        <v>#REF!</v>
      </c>
      <c r="E389" t="e">
        <f>Output5!#REF!</f>
        <v>#REF!</v>
      </c>
      <c r="F389" t="e">
        <f>Output5!#REF!</f>
        <v>#REF!</v>
      </c>
      <c r="G389" t="e">
        <f>Output5!#REF!</f>
        <v>#REF!</v>
      </c>
      <c r="H389" t="e">
        <f>Output5!#REF!</f>
        <v>#REF!</v>
      </c>
      <c r="I389" t="e">
        <f>Output5!#REF!</f>
        <v>#REF!</v>
      </c>
      <c r="J389" t="e">
        <f>Output5!#REF!</f>
        <v>#REF!</v>
      </c>
      <c r="K389" t="e">
        <f>Output5!#REF!</f>
        <v>#REF!</v>
      </c>
      <c r="L389" t="e">
        <f>Output5!#REF!</f>
        <v>#REF!</v>
      </c>
      <c r="M389" t="e">
        <f>Output5!#REF!</f>
        <v>#REF!</v>
      </c>
    </row>
    <row r="390" spans="1:13" x14ac:dyDescent="0.25">
      <c r="A390" t="e">
        <f>Output5!#REF!</f>
        <v>#REF!</v>
      </c>
      <c r="B390" t="e">
        <f>Output5!#REF!</f>
        <v>#REF!</v>
      </c>
      <c r="C390" t="e">
        <f>Output5!#REF!</f>
        <v>#REF!</v>
      </c>
      <c r="D390" t="e">
        <f>Output5!#REF!</f>
        <v>#REF!</v>
      </c>
      <c r="E390" t="e">
        <f>Output5!#REF!</f>
        <v>#REF!</v>
      </c>
      <c r="F390" t="e">
        <f>Output5!#REF!</f>
        <v>#REF!</v>
      </c>
      <c r="G390" t="e">
        <f>Output5!#REF!</f>
        <v>#REF!</v>
      </c>
      <c r="H390" t="e">
        <f>Output5!#REF!</f>
        <v>#REF!</v>
      </c>
      <c r="I390" t="e">
        <f>Output5!#REF!</f>
        <v>#REF!</v>
      </c>
      <c r="J390" t="e">
        <f>Output5!#REF!</f>
        <v>#REF!</v>
      </c>
      <c r="K390" t="e">
        <f>Output5!#REF!</f>
        <v>#REF!</v>
      </c>
      <c r="L390" t="e">
        <f>Output5!#REF!</f>
        <v>#REF!</v>
      </c>
      <c r="M390" t="e">
        <f>Output5!#REF!</f>
        <v>#REF!</v>
      </c>
    </row>
    <row r="391" spans="1:13" x14ac:dyDescent="0.25">
      <c r="A391" t="e">
        <f>Output5!#REF!</f>
        <v>#REF!</v>
      </c>
      <c r="B391" t="e">
        <f>Output5!#REF!</f>
        <v>#REF!</v>
      </c>
      <c r="C391" t="e">
        <f>Output5!#REF!</f>
        <v>#REF!</v>
      </c>
      <c r="D391" t="e">
        <f>Output5!#REF!</f>
        <v>#REF!</v>
      </c>
      <c r="E391" t="e">
        <f>Output5!#REF!</f>
        <v>#REF!</v>
      </c>
      <c r="F391" t="e">
        <f>Output5!#REF!</f>
        <v>#REF!</v>
      </c>
      <c r="G391" t="e">
        <f>Output5!#REF!</f>
        <v>#REF!</v>
      </c>
      <c r="H391" t="e">
        <f>Output5!#REF!</f>
        <v>#REF!</v>
      </c>
      <c r="I391" t="e">
        <f>Output5!#REF!</f>
        <v>#REF!</v>
      </c>
      <c r="J391" t="e">
        <f>Output5!#REF!</f>
        <v>#REF!</v>
      </c>
      <c r="K391" t="e">
        <f>Output5!#REF!</f>
        <v>#REF!</v>
      </c>
      <c r="L391" t="e">
        <f>Output5!#REF!</f>
        <v>#REF!</v>
      </c>
      <c r="M391" t="e">
        <f>Output5!#REF!</f>
        <v>#REF!</v>
      </c>
    </row>
    <row r="392" spans="1:13" x14ac:dyDescent="0.25">
      <c r="A392" t="e">
        <f>Output5!#REF!</f>
        <v>#REF!</v>
      </c>
      <c r="B392" t="e">
        <f>Output5!#REF!</f>
        <v>#REF!</v>
      </c>
      <c r="C392" t="e">
        <f>Output5!#REF!</f>
        <v>#REF!</v>
      </c>
      <c r="D392" t="e">
        <f>Output5!#REF!</f>
        <v>#REF!</v>
      </c>
      <c r="E392" t="e">
        <f>Output5!#REF!</f>
        <v>#REF!</v>
      </c>
      <c r="F392" t="e">
        <f>Output5!#REF!</f>
        <v>#REF!</v>
      </c>
      <c r="G392" t="e">
        <f>Output5!#REF!</f>
        <v>#REF!</v>
      </c>
      <c r="H392" t="e">
        <f>Output5!#REF!</f>
        <v>#REF!</v>
      </c>
      <c r="I392" t="e">
        <f>Output5!#REF!</f>
        <v>#REF!</v>
      </c>
      <c r="J392" t="e">
        <f>Output5!#REF!</f>
        <v>#REF!</v>
      </c>
      <c r="K392" t="e">
        <f>Output5!#REF!</f>
        <v>#REF!</v>
      </c>
      <c r="L392" t="e">
        <f>Output5!#REF!</f>
        <v>#REF!</v>
      </c>
      <c r="M392" t="e">
        <f>Output5!#REF!</f>
        <v>#REF!</v>
      </c>
    </row>
    <row r="393" spans="1:13" x14ac:dyDescent="0.25">
      <c r="A393" t="e">
        <f>Output5!#REF!</f>
        <v>#REF!</v>
      </c>
      <c r="B393" t="e">
        <f>Output5!#REF!</f>
        <v>#REF!</v>
      </c>
      <c r="C393" t="e">
        <f>Output5!#REF!</f>
        <v>#REF!</v>
      </c>
      <c r="D393" t="e">
        <f>Output5!#REF!</f>
        <v>#REF!</v>
      </c>
      <c r="E393" t="e">
        <f>Output5!#REF!</f>
        <v>#REF!</v>
      </c>
      <c r="F393" t="e">
        <f>Output5!#REF!</f>
        <v>#REF!</v>
      </c>
      <c r="G393" t="e">
        <f>Output5!#REF!</f>
        <v>#REF!</v>
      </c>
      <c r="H393" t="e">
        <f>Output5!#REF!</f>
        <v>#REF!</v>
      </c>
      <c r="I393" t="e">
        <f>Output5!#REF!</f>
        <v>#REF!</v>
      </c>
      <c r="J393" t="e">
        <f>Output5!#REF!</f>
        <v>#REF!</v>
      </c>
      <c r="K393" t="e">
        <f>Output5!#REF!</f>
        <v>#REF!</v>
      </c>
      <c r="L393" t="e">
        <f>Output5!#REF!</f>
        <v>#REF!</v>
      </c>
      <c r="M393" t="e">
        <f>Output5!#REF!</f>
        <v>#REF!</v>
      </c>
    </row>
    <row r="394" spans="1:13" x14ac:dyDescent="0.25">
      <c r="A394" t="e">
        <f>Output5!#REF!</f>
        <v>#REF!</v>
      </c>
      <c r="B394" t="e">
        <f>Output5!#REF!</f>
        <v>#REF!</v>
      </c>
      <c r="C394" t="e">
        <f>Output5!#REF!</f>
        <v>#REF!</v>
      </c>
      <c r="D394" t="e">
        <f>Output5!#REF!</f>
        <v>#REF!</v>
      </c>
      <c r="E394" t="e">
        <f>Output5!#REF!</f>
        <v>#REF!</v>
      </c>
      <c r="F394" t="e">
        <f>Output5!#REF!</f>
        <v>#REF!</v>
      </c>
      <c r="G394" t="e">
        <f>Output5!#REF!</f>
        <v>#REF!</v>
      </c>
      <c r="H394" t="e">
        <f>Output5!#REF!</f>
        <v>#REF!</v>
      </c>
      <c r="I394" t="e">
        <f>Output5!#REF!</f>
        <v>#REF!</v>
      </c>
      <c r="J394" t="e">
        <f>Output5!#REF!</f>
        <v>#REF!</v>
      </c>
      <c r="K394" t="e">
        <f>Output5!#REF!</f>
        <v>#REF!</v>
      </c>
      <c r="L394" t="e">
        <f>Output5!#REF!</f>
        <v>#REF!</v>
      </c>
      <c r="M394" t="e">
        <f>Output5!#REF!</f>
        <v>#REF!</v>
      </c>
    </row>
    <row r="395" spans="1:13" x14ac:dyDescent="0.25">
      <c r="A395" t="e">
        <f>Output5!#REF!</f>
        <v>#REF!</v>
      </c>
      <c r="B395" t="e">
        <f>Output5!#REF!</f>
        <v>#REF!</v>
      </c>
      <c r="C395" t="e">
        <f>Output5!#REF!</f>
        <v>#REF!</v>
      </c>
      <c r="D395" t="e">
        <f>Output5!#REF!</f>
        <v>#REF!</v>
      </c>
      <c r="E395" t="e">
        <f>Output5!#REF!</f>
        <v>#REF!</v>
      </c>
      <c r="F395" t="e">
        <f>Output5!#REF!</f>
        <v>#REF!</v>
      </c>
      <c r="G395" t="e">
        <f>Output5!#REF!</f>
        <v>#REF!</v>
      </c>
      <c r="H395" t="e">
        <f>Output5!#REF!</f>
        <v>#REF!</v>
      </c>
      <c r="I395" t="e">
        <f>Output5!#REF!</f>
        <v>#REF!</v>
      </c>
      <c r="J395" t="e">
        <f>Output5!#REF!</f>
        <v>#REF!</v>
      </c>
      <c r="K395" t="e">
        <f>Output5!#REF!</f>
        <v>#REF!</v>
      </c>
      <c r="L395" t="e">
        <f>Output5!#REF!</f>
        <v>#REF!</v>
      </c>
      <c r="M395" t="e">
        <f>Output5!#REF!</f>
        <v>#REF!</v>
      </c>
    </row>
    <row r="396" spans="1:13" x14ac:dyDescent="0.25">
      <c r="A396" t="e">
        <f>Output5!#REF!</f>
        <v>#REF!</v>
      </c>
      <c r="B396" t="e">
        <f>Output5!#REF!</f>
        <v>#REF!</v>
      </c>
      <c r="C396" t="e">
        <f>Output5!#REF!</f>
        <v>#REF!</v>
      </c>
      <c r="D396" t="e">
        <f>Output5!#REF!</f>
        <v>#REF!</v>
      </c>
      <c r="E396" t="e">
        <f>Output5!#REF!</f>
        <v>#REF!</v>
      </c>
      <c r="F396" t="e">
        <f>Output5!#REF!</f>
        <v>#REF!</v>
      </c>
      <c r="G396" t="e">
        <f>Output5!#REF!</f>
        <v>#REF!</v>
      </c>
      <c r="H396" t="e">
        <f>Output5!#REF!</f>
        <v>#REF!</v>
      </c>
      <c r="I396" t="e">
        <f>Output5!#REF!</f>
        <v>#REF!</v>
      </c>
      <c r="J396" t="e">
        <f>Output5!#REF!</f>
        <v>#REF!</v>
      </c>
      <c r="K396" t="e">
        <f>Output5!#REF!</f>
        <v>#REF!</v>
      </c>
      <c r="L396" t="e">
        <f>Output5!#REF!</f>
        <v>#REF!</v>
      </c>
      <c r="M396" t="e">
        <f>Output5!#REF!</f>
        <v>#REF!</v>
      </c>
    </row>
    <row r="397" spans="1:13" x14ac:dyDescent="0.25">
      <c r="A397" t="e">
        <f>Output5!#REF!</f>
        <v>#REF!</v>
      </c>
      <c r="B397" t="e">
        <f>Output5!#REF!</f>
        <v>#REF!</v>
      </c>
      <c r="C397" t="e">
        <f>Output5!#REF!</f>
        <v>#REF!</v>
      </c>
      <c r="D397" t="e">
        <f>Output5!#REF!</f>
        <v>#REF!</v>
      </c>
      <c r="E397" t="e">
        <f>Output5!#REF!</f>
        <v>#REF!</v>
      </c>
      <c r="F397" t="e">
        <f>Output5!#REF!</f>
        <v>#REF!</v>
      </c>
      <c r="G397" t="e">
        <f>Output5!#REF!</f>
        <v>#REF!</v>
      </c>
      <c r="H397" t="e">
        <f>Output5!#REF!</f>
        <v>#REF!</v>
      </c>
      <c r="I397" t="e">
        <f>Output5!#REF!</f>
        <v>#REF!</v>
      </c>
      <c r="J397" t="e">
        <f>Output5!#REF!</f>
        <v>#REF!</v>
      </c>
      <c r="K397" t="e">
        <f>Output5!#REF!</f>
        <v>#REF!</v>
      </c>
      <c r="L397" t="e">
        <f>Output5!#REF!</f>
        <v>#REF!</v>
      </c>
      <c r="M397" t="e">
        <f>Output5!#REF!</f>
        <v>#REF!</v>
      </c>
    </row>
    <row r="398" spans="1:13" x14ac:dyDescent="0.25">
      <c r="A398" t="e">
        <f>Output5!#REF!</f>
        <v>#REF!</v>
      </c>
      <c r="B398" t="e">
        <f>Output5!#REF!</f>
        <v>#REF!</v>
      </c>
      <c r="C398" t="e">
        <f>Output5!#REF!</f>
        <v>#REF!</v>
      </c>
      <c r="D398" t="e">
        <f>Output5!#REF!</f>
        <v>#REF!</v>
      </c>
      <c r="E398" t="e">
        <f>Output5!#REF!</f>
        <v>#REF!</v>
      </c>
      <c r="F398" t="e">
        <f>Output5!#REF!</f>
        <v>#REF!</v>
      </c>
      <c r="G398" t="e">
        <f>Output5!#REF!</f>
        <v>#REF!</v>
      </c>
      <c r="H398" t="e">
        <f>Output5!#REF!</f>
        <v>#REF!</v>
      </c>
      <c r="I398" t="e">
        <f>Output5!#REF!</f>
        <v>#REF!</v>
      </c>
      <c r="J398" t="e">
        <f>Output5!#REF!</f>
        <v>#REF!</v>
      </c>
      <c r="K398" t="e">
        <f>Output5!#REF!</f>
        <v>#REF!</v>
      </c>
      <c r="L398" t="e">
        <f>Output5!#REF!</f>
        <v>#REF!</v>
      </c>
      <c r="M398" t="e">
        <f>Output5!#REF!</f>
        <v>#REF!</v>
      </c>
    </row>
    <row r="399" spans="1:13" x14ac:dyDescent="0.25">
      <c r="A399" t="e">
        <f>Output5!#REF!</f>
        <v>#REF!</v>
      </c>
      <c r="B399" t="e">
        <f>Output5!#REF!</f>
        <v>#REF!</v>
      </c>
      <c r="C399" t="e">
        <f>Output5!#REF!</f>
        <v>#REF!</v>
      </c>
      <c r="D399" t="e">
        <f>Output5!#REF!</f>
        <v>#REF!</v>
      </c>
      <c r="E399" t="e">
        <f>Output5!#REF!</f>
        <v>#REF!</v>
      </c>
      <c r="F399" t="e">
        <f>Output5!#REF!</f>
        <v>#REF!</v>
      </c>
      <c r="G399" t="e">
        <f>Output5!#REF!</f>
        <v>#REF!</v>
      </c>
      <c r="H399" t="e">
        <f>Output5!#REF!</f>
        <v>#REF!</v>
      </c>
      <c r="I399" t="e">
        <f>Output5!#REF!</f>
        <v>#REF!</v>
      </c>
      <c r="J399" t="e">
        <f>Output5!#REF!</f>
        <v>#REF!</v>
      </c>
      <c r="K399" t="e">
        <f>Output5!#REF!</f>
        <v>#REF!</v>
      </c>
      <c r="L399" t="e">
        <f>Output5!#REF!</f>
        <v>#REF!</v>
      </c>
      <c r="M399" t="e">
        <f>Output5!#REF!</f>
        <v>#REF!</v>
      </c>
    </row>
    <row r="400" spans="1:13" x14ac:dyDescent="0.25">
      <c r="A400" t="e">
        <f>Output5!#REF!</f>
        <v>#REF!</v>
      </c>
      <c r="B400" t="e">
        <f>Output5!#REF!</f>
        <v>#REF!</v>
      </c>
      <c r="C400" t="e">
        <f>Output5!#REF!</f>
        <v>#REF!</v>
      </c>
      <c r="D400" t="e">
        <f>Output5!#REF!</f>
        <v>#REF!</v>
      </c>
      <c r="E400" t="e">
        <f>Output5!#REF!</f>
        <v>#REF!</v>
      </c>
      <c r="F400" t="e">
        <f>Output5!#REF!</f>
        <v>#REF!</v>
      </c>
      <c r="G400" t="e">
        <f>Output5!#REF!</f>
        <v>#REF!</v>
      </c>
      <c r="H400" t="e">
        <f>Output5!#REF!</f>
        <v>#REF!</v>
      </c>
      <c r="I400" t="e">
        <f>Output5!#REF!</f>
        <v>#REF!</v>
      </c>
      <c r="J400" t="e">
        <f>Output5!#REF!</f>
        <v>#REF!</v>
      </c>
      <c r="K400" t="e">
        <f>Output5!#REF!</f>
        <v>#REF!</v>
      </c>
      <c r="L400" t="e">
        <f>Output5!#REF!</f>
        <v>#REF!</v>
      </c>
      <c r="M400" t="e">
        <f>Output5!#REF!</f>
        <v>#REF!</v>
      </c>
    </row>
    <row r="401" spans="1:13" x14ac:dyDescent="0.25">
      <c r="A401" t="e">
        <f>Output5!#REF!</f>
        <v>#REF!</v>
      </c>
      <c r="B401" t="e">
        <f>Output5!#REF!</f>
        <v>#REF!</v>
      </c>
      <c r="C401" t="e">
        <f>Output5!#REF!</f>
        <v>#REF!</v>
      </c>
      <c r="D401" t="e">
        <f>Output5!#REF!</f>
        <v>#REF!</v>
      </c>
      <c r="E401" t="e">
        <f>Output5!#REF!</f>
        <v>#REF!</v>
      </c>
      <c r="F401" t="e">
        <f>Output5!#REF!</f>
        <v>#REF!</v>
      </c>
      <c r="G401" t="e">
        <f>Output5!#REF!</f>
        <v>#REF!</v>
      </c>
      <c r="H401" t="e">
        <f>Output5!#REF!</f>
        <v>#REF!</v>
      </c>
      <c r="I401" t="e">
        <f>Output5!#REF!</f>
        <v>#REF!</v>
      </c>
      <c r="J401" t="e">
        <f>Output5!#REF!</f>
        <v>#REF!</v>
      </c>
      <c r="K401" t="e">
        <f>Output5!#REF!</f>
        <v>#REF!</v>
      </c>
      <c r="L401" t="e">
        <f>Output5!#REF!</f>
        <v>#REF!</v>
      </c>
      <c r="M401" t="e">
        <f>Output5!#REF!</f>
        <v>#REF!</v>
      </c>
    </row>
    <row r="402" spans="1:13" x14ac:dyDescent="0.25">
      <c r="A402" t="e">
        <f>Output5!#REF!</f>
        <v>#REF!</v>
      </c>
      <c r="B402" t="e">
        <f>Output5!#REF!</f>
        <v>#REF!</v>
      </c>
      <c r="C402" t="e">
        <f>Output5!#REF!</f>
        <v>#REF!</v>
      </c>
      <c r="D402" t="e">
        <f>Output5!#REF!</f>
        <v>#REF!</v>
      </c>
      <c r="E402" t="e">
        <f>Output5!#REF!</f>
        <v>#REF!</v>
      </c>
      <c r="F402" t="e">
        <f>Output5!#REF!</f>
        <v>#REF!</v>
      </c>
      <c r="G402" t="e">
        <f>Output5!#REF!</f>
        <v>#REF!</v>
      </c>
      <c r="H402" t="e">
        <f>Output5!#REF!</f>
        <v>#REF!</v>
      </c>
      <c r="I402" t="e">
        <f>Output5!#REF!</f>
        <v>#REF!</v>
      </c>
      <c r="J402" t="e">
        <f>Output5!#REF!</f>
        <v>#REF!</v>
      </c>
      <c r="K402" t="e">
        <f>Output5!#REF!</f>
        <v>#REF!</v>
      </c>
      <c r="L402" t="e">
        <f>Output5!#REF!</f>
        <v>#REF!</v>
      </c>
      <c r="M402" t="e">
        <f>Output5!#REF!</f>
        <v>#REF!</v>
      </c>
    </row>
    <row r="403" spans="1:13" x14ac:dyDescent="0.25">
      <c r="A403" t="e">
        <f>Output5!#REF!</f>
        <v>#REF!</v>
      </c>
      <c r="B403" t="e">
        <f>Output5!#REF!</f>
        <v>#REF!</v>
      </c>
      <c r="C403" t="e">
        <f>Output5!#REF!</f>
        <v>#REF!</v>
      </c>
      <c r="D403" t="e">
        <f>Output5!#REF!</f>
        <v>#REF!</v>
      </c>
      <c r="E403" t="e">
        <f>Output5!#REF!</f>
        <v>#REF!</v>
      </c>
      <c r="F403" t="e">
        <f>Output5!#REF!</f>
        <v>#REF!</v>
      </c>
      <c r="G403" t="e">
        <f>Output5!#REF!</f>
        <v>#REF!</v>
      </c>
      <c r="H403" t="e">
        <f>Output5!#REF!</f>
        <v>#REF!</v>
      </c>
      <c r="I403" t="e">
        <f>Output5!#REF!</f>
        <v>#REF!</v>
      </c>
      <c r="J403" t="e">
        <f>Output5!#REF!</f>
        <v>#REF!</v>
      </c>
      <c r="K403" t="e">
        <f>Output5!#REF!</f>
        <v>#REF!</v>
      </c>
      <c r="L403" t="e">
        <f>Output5!#REF!</f>
        <v>#REF!</v>
      </c>
      <c r="M403" t="e">
        <f>Output5!#REF!</f>
        <v>#REF!</v>
      </c>
    </row>
    <row r="404" spans="1:13" x14ac:dyDescent="0.25">
      <c r="A404" t="e">
        <f>Output5!#REF!</f>
        <v>#REF!</v>
      </c>
      <c r="B404" t="e">
        <f>Output5!#REF!</f>
        <v>#REF!</v>
      </c>
      <c r="C404" t="e">
        <f>Output5!#REF!</f>
        <v>#REF!</v>
      </c>
      <c r="D404" t="e">
        <f>Output5!#REF!</f>
        <v>#REF!</v>
      </c>
      <c r="E404" t="e">
        <f>Output5!#REF!</f>
        <v>#REF!</v>
      </c>
      <c r="F404" t="e">
        <f>Output5!#REF!</f>
        <v>#REF!</v>
      </c>
      <c r="G404" t="e">
        <f>Output5!#REF!</f>
        <v>#REF!</v>
      </c>
      <c r="H404" t="e">
        <f>Output5!#REF!</f>
        <v>#REF!</v>
      </c>
      <c r="I404" t="e">
        <f>Output5!#REF!</f>
        <v>#REF!</v>
      </c>
      <c r="J404" t="e">
        <f>Output5!#REF!</f>
        <v>#REF!</v>
      </c>
      <c r="K404" t="e">
        <f>Output5!#REF!</f>
        <v>#REF!</v>
      </c>
      <c r="L404" t="e">
        <f>Output5!#REF!</f>
        <v>#REF!</v>
      </c>
      <c r="M404" t="e">
        <f>Output5!#REF!</f>
        <v>#REF!</v>
      </c>
    </row>
    <row r="405" spans="1:13" x14ac:dyDescent="0.25">
      <c r="A405" t="e">
        <f>Output5!#REF!</f>
        <v>#REF!</v>
      </c>
      <c r="B405" t="e">
        <f>Output5!#REF!</f>
        <v>#REF!</v>
      </c>
      <c r="C405" t="e">
        <f>Output5!#REF!</f>
        <v>#REF!</v>
      </c>
      <c r="D405" t="e">
        <f>Output5!#REF!</f>
        <v>#REF!</v>
      </c>
      <c r="E405" t="e">
        <f>Output5!#REF!</f>
        <v>#REF!</v>
      </c>
      <c r="F405" t="e">
        <f>Output5!#REF!</f>
        <v>#REF!</v>
      </c>
      <c r="G405" t="e">
        <f>Output5!#REF!</f>
        <v>#REF!</v>
      </c>
      <c r="H405" t="e">
        <f>Output5!#REF!</f>
        <v>#REF!</v>
      </c>
      <c r="I405" t="e">
        <f>Output5!#REF!</f>
        <v>#REF!</v>
      </c>
      <c r="J405" t="e">
        <f>Output5!#REF!</f>
        <v>#REF!</v>
      </c>
      <c r="K405" t="e">
        <f>Output5!#REF!</f>
        <v>#REF!</v>
      </c>
      <c r="L405" t="e">
        <f>Output5!#REF!</f>
        <v>#REF!</v>
      </c>
      <c r="M405" t="e">
        <f>Output5!#REF!</f>
        <v>#REF!</v>
      </c>
    </row>
    <row r="406" spans="1:13" x14ac:dyDescent="0.25">
      <c r="A406" t="e">
        <f>Output5!#REF!</f>
        <v>#REF!</v>
      </c>
      <c r="B406" t="e">
        <f>Output5!#REF!</f>
        <v>#REF!</v>
      </c>
      <c r="C406" t="e">
        <f>Output5!#REF!</f>
        <v>#REF!</v>
      </c>
      <c r="D406" t="e">
        <f>Output5!#REF!</f>
        <v>#REF!</v>
      </c>
      <c r="E406" t="e">
        <f>Output5!#REF!</f>
        <v>#REF!</v>
      </c>
      <c r="F406" t="e">
        <f>Output5!#REF!</f>
        <v>#REF!</v>
      </c>
      <c r="G406" t="e">
        <f>Output5!#REF!</f>
        <v>#REF!</v>
      </c>
      <c r="H406" t="e">
        <f>Output5!#REF!</f>
        <v>#REF!</v>
      </c>
      <c r="I406" t="e">
        <f>Output5!#REF!</f>
        <v>#REF!</v>
      </c>
      <c r="J406" t="e">
        <f>Output5!#REF!</f>
        <v>#REF!</v>
      </c>
      <c r="K406" t="e">
        <f>Output5!#REF!</f>
        <v>#REF!</v>
      </c>
      <c r="L406" t="e">
        <f>Output5!#REF!</f>
        <v>#REF!</v>
      </c>
      <c r="M406" t="e">
        <f>Output5!#REF!</f>
        <v>#REF!</v>
      </c>
    </row>
    <row r="407" spans="1:13" x14ac:dyDescent="0.25">
      <c r="A407" t="e">
        <f>Output5!#REF!</f>
        <v>#REF!</v>
      </c>
      <c r="B407" t="e">
        <f>Output5!#REF!</f>
        <v>#REF!</v>
      </c>
      <c r="C407" t="e">
        <f>Output5!#REF!</f>
        <v>#REF!</v>
      </c>
      <c r="D407" t="e">
        <f>Output5!#REF!</f>
        <v>#REF!</v>
      </c>
      <c r="E407" t="e">
        <f>Output5!#REF!</f>
        <v>#REF!</v>
      </c>
      <c r="F407" t="e">
        <f>Output5!#REF!</f>
        <v>#REF!</v>
      </c>
      <c r="G407" t="e">
        <f>Output5!#REF!</f>
        <v>#REF!</v>
      </c>
      <c r="H407" t="e">
        <f>Output5!#REF!</f>
        <v>#REF!</v>
      </c>
      <c r="I407" t="e">
        <f>Output5!#REF!</f>
        <v>#REF!</v>
      </c>
      <c r="J407" t="e">
        <f>Output5!#REF!</f>
        <v>#REF!</v>
      </c>
      <c r="K407" t="e">
        <f>Output5!#REF!</f>
        <v>#REF!</v>
      </c>
      <c r="L407" t="e">
        <f>Output5!#REF!</f>
        <v>#REF!</v>
      </c>
      <c r="M407" t="e">
        <f>Output5!#REF!</f>
        <v>#REF!</v>
      </c>
    </row>
    <row r="408" spans="1:13" x14ac:dyDescent="0.25">
      <c r="A408" t="e">
        <f>Output5!#REF!</f>
        <v>#REF!</v>
      </c>
      <c r="B408" t="e">
        <f>Output5!#REF!</f>
        <v>#REF!</v>
      </c>
      <c r="C408" t="e">
        <f>Output5!#REF!</f>
        <v>#REF!</v>
      </c>
      <c r="D408" t="e">
        <f>Output5!#REF!</f>
        <v>#REF!</v>
      </c>
      <c r="E408" t="e">
        <f>Output5!#REF!</f>
        <v>#REF!</v>
      </c>
      <c r="F408" t="e">
        <f>Output5!#REF!</f>
        <v>#REF!</v>
      </c>
      <c r="G408" t="e">
        <f>Output5!#REF!</f>
        <v>#REF!</v>
      </c>
      <c r="H408" t="e">
        <f>Output5!#REF!</f>
        <v>#REF!</v>
      </c>
      <c r="I408" t="e">
        <f>Output5!#REF!</f>
        <v>#REF!</v>
      </c>
      <c r="J408" t="e">
        <f>Output5!#REF!</f>
        <v>#REF!</v>
      </c>
      <c r="K408" t="e">
        <f>Output5!#REF!</f>
        <v>#REF!</v>
      </c>
      <c r="L408" t="e">
        <f>Output5!#REF!</f>
        <v>#REF!</v>
      </c>
      <c r="M408" t="e">
        <f>Output5!#REF!</f>
        <v>#REF!</v>
      </c>
    </row>
    <row r="409" spans="1:13" x14ac:dyDescent="0.25">
      <c r="A409" t="e">
        <f>Output5!#REF!</f>
        <v>#REF!</v>
      </c>
      <c r="B409" t="e">
        <f>Output5!#REF!</f>
        <v>#REF!</v>
      </c>
      <c r="C409" t="e">
        <f>Output5!#REF!</f>
        <v>#REF!</v>
      </c>
      <c r="D409" t="e">
        <f>Output5!#REF!</f>
        <v>#REF!</v>
      </c>
      <c r="E409" t="e">
        <f>Output5!#REF!</f>
        <v>#REF!</v>
      </c>
      <c r="F409" t="e">
        <f>Output5!#REF!</f>
        <v>#REF!</v>
      </c>
      <c r="G409" t="e">
        <f>Output5!#REF!</f>
        <v>#REF!</v>
      </c>
      <c r="H409" t="e">
        <f>Output5!#REF!</f>
        <v>#REF!</v>
      </c>
      <c r="I409" t="e">
        <f>Output5!#REF!</f>
        <v>#REF!</v>
      </c>
      <c r="J409" t="e">
        <f>Output5!#REF!</f>
        <v>#REF!</v>
      </c>
      <c r="K409" t="e">
        <f>Output5!#REF!</f>
        <v>#REF!</v>
      </c>
      <c r="L409" t="e">
        <f>Output5!#REF!</f>
        <v>#REF!</v>
      </c>
      <c r="M409" t="e">
        <f>Output5!#REF!</f>
        <v>#REF!</v>
      </c>
    </row>
    <row r="410" spans="1:13" x14ac:dyDescent="0.25">
      <c r="A410" t="e">
        <f>Output5!#REF!</f>
        <v>#REF!</v>
      </c>
      <c r="B410" t="e">
        <f>Output5!#REF!</f>
        <v>#REF!</v>
      </c>
      <c r="C410" t="e">
        <f>Output5!#REF!</f>
        <v>#REF!</v>
      </c>
      <c r="D410" t="e">
        <f>Output5!#REF!</f>
        <v>#REF!</v>
      </c>
      <c r="E410" t="e">
        <f>Output5!#REF!</f>
        <v>#REF!</v>
      </c>
      <c r="F410" t="e">
        <f>Output5!#REF!</f>
        <v>#REF!</v>
      </c>
      <c r="G410" t="e">
        <f>Output5!#REF!</f>
        <v>#REF!</v>
      </c>
      <c r="H410" t="e">
        <f>Output5!#REF!</f>
        <v>#REF!</v>
      </c>
      <c r="I410" t="e">
        <f>Output5!#REF!</f>
        <v>#REF!</v>
      </c>
      <c r="J410" t="e">
        <f>Output5!#REF!</f>
        <v>#REF!</v>
      </c>
      <c r="K410" t="e">
        <f>Output5!#REF!</f>
        <v>#REF!</v>
      </c>
      <c r="L410" t="e">
        <f>Output5!#REF!</f>
        <v>#REF!</v>
      </c>
      <c r="M410" t="e">
        <f>Output5!#REF!</f>
        <v>#REF!</v>
      </c>
    </row>
    <row r="411" spans="1:13" x14ac:dyDescent="0.25">
      <c r="A411" t="e">
        <f>Output5!#REF!</f>
        <v>#REF!</v>
      </c>
      <c r="B411" t="e">
        <f>Output5!#REF!</f>
        <v>#REF!</v>
      </c>
      <c r="C411" t="e">
        <f>Output5!#REF!</f>
        <v>#REF!</v>
      </c>
      <c r="D411" t="e">
        <f>Output5!#REF!</f>
        <v>#REF!</v>
      </c>
      <c r="E411" t="e">
        <f>Output5!#REF!</f>
        <v>#REF!</v>
      </c>
      <c r="F411" t="e">
        <f>Output5!#REF!</f>
        <v>#REF!</v>
      </c>
      <c r="G411" t="e">
        <f>Output5!#REF!</f>
        <v>#REF!</v>
      </c>
      <c r="H411" t="e">
        <f>Output5!#REF!</f>
        <v>#REF!</v>
      </c>
      <c r="I411" t="e">
        <f>Output5!#REF!</f>
        <v>#REF!</v>
      </c>
      <c r="J411" t="e">
        <f>Output5!#REF!</f>
        <v>#REF!</v>
      </c>
      <c r="K411" t="e">
        <f>Output5!#REF!</f>
        <v>#REF!</v>
      </c>
      <c r="L411" t="e">
        <f>Output5!#REF!</f>
        <v>#REF!</v>
      </c>
      <c r="M411" t="e">
        <f>Output5!#REF!</f>
        <v>#REF!</v>
      </c>
    </row>
    <row r="412" spans="1:13" x14ac:dyDescent="0.25">
      <c r="A412" t="e">
        <f>Output5!#REF!</f>
        <v>#REF!</v>
      </c>
      <c r="B412" t="e">
        <f>Output5!#REF!</f>
        <v>#REF!</v>
      </c>
      <c r="C412" t="e">
        <f>Output5!#REF!</f>
        <v>#REF!</v>
      </c>
      <c r="D412" t="e">
        <f>Output5!#REF!</f>
        <v>#REF!</v>
      </c>
      <c r="E412" t="e">
        <f>Output5!#REF!</f>
        <v>#REF!</v>
      </c>
      <c r="F412" t="e">
        <f>Output5!#REF!</f>
        <v>#REF!</v>
      </c>
      <c r="G412" t="e">
        <f>Output5!#REF!</f>
        <v>#REF!</v>
      </c>
      <c r="H412" t="e">
        <f>Output5!#REF!</f>
        <v>#REF!</v>
      </c>
      <c r="I412" t="e">
        <f>Output5!#REF!</f>
        <v>#REF!</v>
      </c>
      <c r="J412" t="e">
        <f>Output5!#REF!</f>
        <v>#REF!</v>
      </c>
      <c r="K412" t="e">
        <f>Output5!#REF!</f>
        <v>#REF!</v>
      </c>
      <c r="L412" t="e">
        <f>Output5!#REF!</f>
        <v>#REF!</v>
      </c>
      <c r="M412" t="e">
        <f>Output5!#REF!</f>
        <v>#REF!</v>
      </c>
    </row>
    <row r="413" spans="1:13" x14ac:dyDescent="0.25">
      <c r="A413" t="e">
        <f>Output5!#REF!</f>
        <v>#REF!</v>
      </c>
      <c r="B413" t="e">
        <f>Output5!#REF!</f>
        <v>#REF!</v>
      </c>
      <c r="C413" t="e">
        <f>Output5!#REF!</f>
        <v>#REF!</v>
      </c>
      <c r="D413" t="e">
        <f>Output5!#REF!</f>
        <v>#REF!</v>
      </c>
      <c r="E413" t="e">
        <f>Output5!#REF!</f>
        <v>#REF!</v>
      </c>
      <c r="F413" t="e">
        <f>Output5!#REF!</f>
        <v>#REF!</v>
      </c>
      <c r="G413" t="e">
        <f>Output5!#REF!</f>
        <v>#REF!</v>
      </c>
      <c r="H413" t="e">
        <f>Output5!#REF!</f>
        <v>#REF!</v>
      </c>
      <c r="I413" t="e">
        <f>Output5!#REF!</f>
        <v>#REF!</v>
      </c>
      <c r="J413" t="e">
        <f>Output5!#REF!</f>
        <v>#REF!</v>
      </c>
      <c r="K413" t="e">
        <f>Output5!#REF!</f>
        <v>#REF!</v>
      </c>
      <c r="L413" t="e">
        <f>Output5!#REF!</f>
        <v>#REF!</v>
      </c>
      <c r="M413" t="e">
        <f>Output5!#REF!</f>
        <v>#REF!</v>
      </c>
    </row>
    <row r="414" spans="1:13" x14ac:dyDescent="0.25">
      <c r="A414" t="e">
        <f>Output5!#REF!</f>
        <v>#REF!</v>
      </c>
      <c r="B414" t="e">
        <f>Output5!#REF!</f>
        <v>#REF!</v>
      </c>
      <c r="C414" t="e">
        <f>Output5!#REF!</f>
        <v>#REF!</v>
      </c>
      <c r="D414" t="e">
        <f>Output5!#REF!</f>
        <v>#REF!</v>
      </c>
      <c r="E414" t="e">
        <f>Output5!#REF!</f>
        <v>#REF!</v>
      </c>
      <c r="F414" t="e">
        <f>Output5!#REF!</f>
        <v>#REF!</v>
      </c>
      <c r="G414" t="e">
        <f>Output5!#REF!</f>
        <v>#REF!</v>
      </c>
      <c r="H414" t="e">
        <f>Output5!#REF!</f>
        <v>#REF!</v>
      </c>
      <c r="I414" t="e">
        <f>Output5!#REF!</f>
        <v>#REF!</v>
      </c>
      <c r="J414" t="e">
        <f>Output5!#REF!</f>
        <v>#REF!</v>
      </c>
      <c r="K414" t="e">
        <f>Output5!#REF!</f>
        <v>#REF!</v>
      </c>
      <c r="L414" t="e">
        <f>Output5!#REF!</f>
        <v>#REF!</v>
      </c>
      <c r="M414" t="e">
        <f>Output5!#REF!</f>
        <v>#REF!</v>
      </c>
    </row>
    <row r="415" spans="1:13" x14ac:dyDescent="0.25">
      <c r="A415" t="e">
        <f>Output5!#REF!</f>
        <v>#REF!</v>
      </c>
      <c r="B415" t="e">
        <f>Output5!#REF!</f>
        <v>#REF!</v>
      </c>
      <c r="C415" t="e">
        <f>Output5!#REF!</f>
        <v>#REF!</v>
      </c>
      <c r="D415" t="e">
        <f>Output5!#REF!</f>
        <v>#REF!</v>
      </c>
      <c r="E415" t="e">
        <f>Output5!#REF!</f>
        <v>#REF!</v>
      </c>
      <c r="F415" t="e">
        <f>Output5!#REF!</f>
        <v>#REF!</v>
      </c>
      <c r="G415" t="e">
        <f>Output5!#REF!</f>
        <v>#REF!</v>
      </c>
      <c r="H415" t="e">
        <f>Output5!#REF!</f>
        <v>#REF!</v>
      </c>
      <c r="I415" t="e">
        <f>Output5!#REF!</f>
        <v>#REF!</v>
      </c>
      <c r="J415" t="e">
        <f>Output5!#REF!</f>
        <v>#REF!</v>
      </c>
      <c r="K415" t="e">
        <f>Output5!#REF!</f>
        <v>#REF!</v>
      </c>
      <c r="L415" t="e">
        <f>Output5!#REF!</f>
        <v>#REF!</v>
      </c>
      <c r="M415" t="e">
        <f>Output5!#REF!</f>
        <v>#REF!</v>
      </c>
    </row>
    <row r="416" spans="1:13" x14ac:dyDescent="0.25">
      <c r="A416" t="e">
        <f>Output5!#REF!</f>
        <v>#REF!</v>
      </c>
      <c r="B416" t="e">
        <f>Output5!#REF!</f>
        <v>#REF!</v>
      </c>
      <c r="C416" t="e">
        <f>Output5!#REF!</f>
        <v>#REF!</v>
      </c>
      <c r="D416" t="e">
        <f>Output5!#REF!</f>
        <v>#REF!</v>
      </c>
      <c r="E416" t="e">
        <f>Output5!#REF!</f>
        <v>#REF!</v>
      </c>
      <c r="F416" t="e">
        <f>Output5!#REF!</f>
        <v>#REF!</v>
      </c>
      <c r="G416" t="e">
        <f>Output5!#REF!</f>
        <v>#REF!</v>
      </c>
      <c r="H416" t="e">
        <f>Output5!#REF!</f>
        <v>#REF!</v>
      </c>
      <c r="I416" t="e">
        <f>Output5!#REF!</f>
        <v>#REF!</v>
      </c>
      <c r="J416" t="e">
        <f>Output5!#REF!</f>
        <v>#REF!</v>
      </c>
      <c r="K416" t="e">
        <f>Output5!#REF!</f>
        <v>#REF!</v>
      </c>
      <c r="L416" t="e">
        <f>Output5!#REF!</f>
        <v>#REF!</v>
      </c>
      <c r="M416" t="e">
        <f>Output5!#REF!</f>
        <v>#REF!</v>
      </c>
    </row>
    <row r="417" spans="1:13" x14ac:dyDescent="0.25">
      <c r="A417" t="e">
        <f>Output5!#REF!</f>
        <v>#REF!</v>
      </c>
      <c r="B417" t="e">
        <f>Output5!#REF!</f>
        <v>#REF!</v>
      </c>
      <c r="C417" t="e">
        <f>Output5!#REF!</f>
        <v>#REF!</v>
      </c>
      <c r="D417" t="e">
        <f>Output5!#REF!</f>
        <v>#REF!</v>
      </c>
      <c r="E417" t="e">
        <f>Output5!#REF!</f>
        <v>#REF!</v>
      </c>
      <c r="F417" t="e">
        <f>Output5!#REF!</f>
        <v>#REF!</v>
      </c>
      <c r="G417" t="e">
        <f>Output5!#REF!</f>
        <v>#REF!</v>
      </c>
      <c r="H417" t="e">
        <f>Output5!#REF!</f>
        <v>#REF!</v>
      </c>
      <c r="I417" t="e">
        <f>Output5!#REF!</f>
        <v>#REF!</v>
      </c>
      <c r="J417" t="e">
        <f>Output5!#REF!</f>
        <v>#REF!</v>
      </c>
      <c r="K417" t="e">
        <f>Output5!#REF!</f>
        <v>#REF!</v>
      </c>
      <c r="L417" t="e">
        <f>Output5!#REF!</f>
        <v>#REF!</v>
      </c>
      <c r="M417" t="e">
        <f>Output5!#REF!</f>
        <v>#REF!</v>
      </c>
    </row>
    <row r="418" spans="1:13" x14ac:dyDescent="0.25">
      <c r="A418" t="e">
        <f>Output5!#REF!</f>
        <v>#REF!</v>
      </c>
      <c r="B418" t="e">
        <f>Output5!#REF!</f>
        <v>#REF!</v>
      </c>
      <c r="C418" t="e">
        <f>Output5!#REF!</f>
        <v>#REF!</v>
      </c>
      <c r="D418" t="e">
        <f>Output5!#REF!</f>
        <v>#REF!</v>
      </c>
      <c r="E418" t="e">
        <f>Output5!#REF!</f>
        <v>#REF!</v>
      </c>
      <c r="F418" t="e">
        <f>Output5!#REF!</f>
        <v>#REF!</v>
      </c>
      <c r="G418" t="e">
        <f>Output5!#REF!</f>
        <v>#REF!</v>
      </c>
      <c r="H418" t="e">
        <f>Output5!#REF!</f>
        <v>#REF!</v>
      </c>
      <c r="I418" t="e">
        <f>Output5!#REF!</f>
        <v>#REF!</v>
      </c>
      <c r="J418" t="e">
        <f>Output5!#REF!</f>
        <v>#REF!</v>
      </c>
      <c r="K418" t="e">
        <f>Output5!#REF!</f>
        <v>#REF!</v>
      </c>
      <c r="L418" t="e">
        <f>Output5!#REF!</f>
        <v>#REF!</v>
      </c>
      <c r="M418" t="e">
        <f>Output5!#REF!</f>
        <v>#REF!</v>
      </c>
    </row>
    <row r="419" spans="1:13" x14ac:dyDescent="0.25">
      <c r="A419" t="e">
        <f>Output5!#REF!</f>
        <v>#REF!</v>
      </c>
      <c r="B419" t="e">
        <f>Output5!#REF!</f>
        <v>#REF!</v>
      </c>
      <c r="C419" t="e">
        <f>Output5!#REF!</f>
        <v>#REF!</v>
      </c>
      <c r="D419" t="e">
        <f>Output5!#REF!</f>
        <v>#REF!</v>
      </c>
      <c r="E419" t="e">
        <f>Output5!#REF!</f>
        <v>#REF!</v>
      </c>
      <c r="F419" t="e">
        <f>Output5!#REF!</f>
        <v>#REF!</v>
      </c>
      <c r="G419" t="e">
        <f>Output5!#REF!</f>
        <v>#REF!</v>
      </c>
      <c r="H419" t="e">
        <f>Output5!#REF!</f>
        <v>#REF!</v>
      </c>
      <c r="I419" t="e">
        <f>Output5!#REF!</f>
        <v>#REF!</v>
      </c>
      <c r="J419" t="e">
        <f>Output5!#REF!</f>
        <v>#REF!</v>
      </c>
      <c r="K419" t="e">
        <f>Output5!#REF!</f>
        <v>#REF!</v>
      </c>
      <c r="L419" t="e">
        <f>Output5!#REF!</f>
        <v>#REF!</v>
      </c>
      <c r="M419" t="e">
        <f>Output5!#REF!</f>
        <v>#REF!</v>
      </c>
    </row>
    <row r="420" spans="1:13" x14ac:dyDescent="0.25">
      <c r="A420" t="e">
        <f>Output5!#REF!</f>
        <v>#REF!</v>
      </c>
      <c r="B420" t="e">
        <f>Output5!#REF!</f>
        <v>#REF!</v>
      </c>
      <c r="C420" t="e">
        <f>Output5!#REF!</f>
        <v>#REF!</v>
      </c>
      <c r="D420" t="e">
        <f>Output5!#REF!</f>
        <v>#REF!</v>
      </c>
      <c r="E420" t="e">
        <f>Output5!#REF!</f>
        <v>#REF!</v>
      </c>
      <c r="F420" t="e">
        <f>Output5!#REF!</f>
        <v>#REF!</v>
      </c>
      <c r="G420" t="e">
        <f>Output5!#REF!</f>
        <v>#REF!</v>
      </c>
      <c r="H420" t="e">
        <f>Output5!#REF!</f>
        <v>#REF!</v>
      </c>
      <c r="I420" t="e">
        <f>Output5!#REF!</f>
        <v>#REF!</v>
      </c>
      <c r="J420" t="e">
        <f>Output5!#REF!</f>
        <v>#REF!</v>
      </c>
      <c r="K420" t="e">
        <f>Output5!#REF!</f>
        <v>#REF!</v>
      </c>
      <c r="L420" t="e">
        <f>Output5!#REF!</f>
        <v>#REF!</v>
      </c>
      <c r="M420" t="e">
        <f>Output5!#REF!</f>
        <v>#REF!</v>
      </c>
    </row>
    <row r="421" spans="1:13" x14ac:dyDescent="0.25">
      <c r="A421" t="e">
        <f>Output5!#REF!</f>
        <v>#REF!</v>
      </c>
      <c r="B421" t="e">
        <f>Output5!#REF!</f>
        <v>#REF!</v>
      </c>
      <c r="C421" t="e">
        <f>Output5!#REF!</f>
        <v>#REF!</v>
      </c>
      <c r="D421" t="e">
        <f>Output5!#REF!</f>
        <v>#REF!</v>
      </c>
      <c r="E421" t="e">
        <f>Output5!#REF!</f>
        <v>#REF!</v>
      </c>
      <c r="F421" t="e">
        <f>Output5!#REF!</f>
        <v>#REF!</v>
      </c>
      <c r="G421" t="e">
        <f>Output5!#REF!</f>
        <v>#REF!</v>
      </c>
      <c r="H421" t="e">
        <f>Output5!#REF!</f>
        <v>#REF!</v>
      </c>
      <c r="I421" t="e">
        <f>Output5!#REF!</f>
        <v>#REF!</v>
      </c>
      <c r="J421" t="e">
        <f>Output5!#REF!</f>
        <v>#REF!</v>
      </c>
      <c r="K421" t="e">
        <f>Output5!#REF!</f>
        <v>#REF!</v>
      </c>
      <c r="L421" t="e">
        <f>Output5!#REF!</f>
        <v>#REF!</v>
      </c>
      <c r="M421" t="e">
        <f>Output5!#REF!</f>
        <v>#REF!</v>
      </c>
    </row>
    <row r="422" spans="1:13" x14ac:dyDescent="0.25">
      <c r="A422" t="e">
        <f>Output5!#REF!</f>
        <v>#REF!</v>
      </c>
      <c r="B422" t="e">
        <f>Output5!#REF!</f>
        <v>#REF!</v>
      </c>
      <c r="C422" t="e">
        <f>Output5!#REF!</f>
        <v>#REF!</v>
      </c>
      <c r="D422" t="e">
        <f>Output5!#REF!</f>
        <v>#REF!</v>
      </c>
      <c r="E422" t="e">
        <f>Output5!#REF!</f>
        <v>#REF!</v>
      </c>
      <c r="F422" t="e">
        <f>Output5!#REF!</f>
        <v>#REF!</v>
      </c>
      <c r="G422" t="e">
        <f>Output5!#REF!</f>
        <v>#REF!</v>
      </c>
      <c r="H422" t="e">
        <f>Output5!#REF!</f>
        <v>#REF!</v>
      </c>
      <c r="I422" t="e">
        <f>Output5!#REF!</f>
        <v>#REF!</v>
      </c>
      <c r="J422" t="e">
        <f>Output5!#REF!</f>
        <v>#REF!</v>
      </c>
      <c r="K422" t="e">
        <f>Output5!#REF!</f>
        <v>#REF!</v>
      </c>
      <c r="L422" t="e">
        <f>Output5!#REF!</f>
        <v>#REF!</v>
      </c>
      <c r="M422" t="e">
        <f>Output5!#REF!</f>
        <v>#REF!</v>
      </c>
    </row>
    <row r="423" spans="1:13" x14ac:dyDescent="0.25">
      <c r="A423" t="e">
        <f>Output5!#REF!</f>
        <v>#REF!</v>
      </c>
      <c r="B423" t="e">
        <f>Output5!#REF!</f>
        <v>#REF!</v>
      </c>
      <c r="C423" t="e">
        <f>Output5!#REF!</f>
        <v>#REF!</v>
      </c>
      <c r="D423" t="e">
        <f>Output5!#REF!</f>
        <v>#REF!</v>
      </c>
      <c r="E423" t="e">
        <f>Output5!#REF!</f>
        <v>#REF!</v>
      </c>
      <c r="F423" t="e">
        <f>Output5!#REF!</f>
        <v>#REF!</v>
      </c>
      <c r="G423" t="e">
        <f>Output5!#REF!</f>
        <v>#REF!</v>
      </c>
      <c r="H423" t="e">
        <f>Output5!#REF!</f>
        <v>#REF!</v>
      </c>
      <c r="I423" t="e">
        <f>Output5!#REF!</f>
        <v>#REF!</v>
      </c>
      <c r="J423" t="e">
        <f>Output5!#REF!</f>
        <v>#REF!</v>
      </c>
      <c r="K423" t="e">
        <f>Output5!#REF!</f>
        <v>#REF!</v>
      </c>
      <c r="L423" t="e">
        <f>Output5!#REF!</f>
        <v>#REF!</v>
      </c>
      <c r="M423" t="e">
        <f>Output5!#REF!</f>
        <v>#REF!</v>
      </c>
    </row>
    <row r="424" spans="1:13" x14ac:dyDescent="0.25">
      <c r="A424" t="e">
        <f>Output5!#REF!</f>
        <v>#REF!</v>
      </c>
      <c r="B424" t="e">
        <f>Output5!#REF!</f>
        <v>#REF!</v>
      </c>
      <c r="C424" t="e">
        <f>Output5!#REF!</f>
        <v>#REF!</v>
      </c>
      <c r="D424" t="e">
        <f>Output5!#REF!</f>
        <v>#REF!</v>
      </c>
      <c r="E424" t="e">
        <f>Output5!#REF!</f>
        <v>#REF!</v>
      </c>
      <c r="F424" t="e">
        <f>Output5!#REF!</f>
        <v>#REF!</v>
      </c>
      <c r="G424" t="e">
        <f>Output5!#REF!</f>
        <v>#REF!</v>
      </c>
      <c r="H424" t="e">
        <f>Output5!#REF!</f>
        <v>#REF!</v>
      </c>
      <c r="I424" t="e">
        <f>Output5!#REF!</f>
        <v>#REF!</v>
      </c>
      <c r="J424" t="e">
        <f>Output5!#REF!</f>
        <v>#REF!</v>
      </c>
      <c r="K424" t="e">
        <f>Output5!#REF!</f>
        <v>#REF!</v>
      </c>
      <c r="L424" t="e">
        <f>Output5!#REF!</f>
        <v>#REF!</v>
      </c>
      <c r="M424" t="e">
        <f>Output5!#REF!</f>
        <v>#REF!</v>
      </c>
    </row>
    <row r="425" spans="1:13" x14ac:dyDescent="0.25">
      <c r="A425" t="e">
        <f>Output5!#REF!</f>
        <v>#REF!</v>
      </c>
      <c r="B425" t="e">
        <f>Output5!#REF!</f>
        <v>#REF!</v>
      </c>
      <c r="C425" t="e">
        <f>Output5!#REF!</f>
        <v>#REF!</v>
      </c>
      <c r="D425" t="e">
        <f>Output5!#REF!</f>
        <v>#REF!</v>
      </c>
      <c r="E425" t="e">
        <f>Output5!#REF!</f>
        <v>#REF!</v>
      </c>
      <c r="F425" t="e">
        <f>Output5!#REF!</f>
        <v>#REF!</v>
      </c>
      <c r="G425" t="e">
        <f>Output5!#REF!</f>
        <v>#REF!</v>
      </c>
      <c r="H425" t="e">
        <f>Output5!#REF!</f>
        <v>#REF!</v>
      </c>
      <c r="I425" t="e">
        <f>Output5!#REF!</f>
        <v>#REF!</v>
      </c>
      <c r="J425" t="e">
        <f>Output5!#REF!</f>
        <v>#REF!</v>
      </c>
      <c r="K425" t="e">
        <f>Output5!#REF!</f>
        <v>#REF!</v>
      </c>
      <c r="L425" t="e">
        <f>Output5!#REF!</f>
        <v>#REF!</v>
      </c>
      <c r="M425" t="e">
        <f>Output5!#REF!</f>
        <v>#REF!</v>
      </c>
    </row>
    <row r="426" spans="1:13" x14ac:dyDescent="0.25">
      <c r="A426" t="e">
        <f>Output5!#REF!</f>
        <v>#REF!</v>
      </c>
      <c r="B426" t="e">
        <f>Output5!#REF!</f>
        <v>#REF!</v>
      </c>
      <c r="C426" t="e">
        <f>Output5!#REF!</f>
        <v>#REF!</v>
      </c>
      <c r="D426" t="e">
        <f>Output5!#REF!</f>
        <v>#REF!</v>
      </c>
      <c r="E426" t="e">
        <f>Output5!#REF!</f>
        <v>#REF!</v>
      </c>
      <c r="F426" t="e">
        <f>Output5!#REF!</f>
        <v>#REF!</v>
      </c>
      <c r="G426" t="e">
        <f>Output5!#REF!</f>
        <v>#REF!</v>
      </c>
      <c r="H426" t="e">
        <f>Output5!#REF!</f>
        <v>#REF!</v>
      </c>
      <c r="I426" t="e">
        <f>Output5!#REF!</f>
        <v>#REF!</v>
      </c>
      <c r="J426" t="e">
        <f>Output5!#REF!</f>
        <v>#REF!</v>
      </c>
      <c r="K426" t="e">
        <f>Output5!#REF!</f>
        <v>#REF!</v>
      </c>
      <c r="L426" t="e">
        <f>Output5!#REF!</f>
        <v>#REF!</v>
      </c>
      <c r="M426" t="e">
        <f>Output5!#REF!</f>
        <v>#REF!</v>
      </c>
    </row>
    <row r="427" spans="1:13" x14ac:dyDescent="0.25">
      <c r="A427" t="e">
        <f>Output5!#REF!</f>
        <v>#REF!</v>
      </c>
      <c r="B427" t="e">
        <f>Output5!#REF!</f>
        <v>#REF!</v>
      </c>
      <c r="C427" t="e">
        <f>Output5!#REF!</f>
        <v>#REF!</v>
      </c>
      <c r="D427" t="e">
        <f>Output5!#REF!</f>
        <v>#REF!</v>
      </c>
      <c r="E427" t="e">
        <f>Output5!#REF!</f>
        <v>#REF!</v>
      </c>
      <c r="F427" t="e">
        <f>Output5!#REF!</f>
        <v>#REF!</v>
      </c>
      <c r="G427" t="e">
        <f>Output5!#REF!</f>
        <v>#REF!</v>
      </c>
      <c r="H427" t="e">
        <f>Output5!#REF!</f>
        <v>#REF!</v>
      </c>
      <c r="I427" t="e">
        <f>Output5!#REF!</f>
        <v>#REF!</v>
      </c>
      <c r="J427" t="e">
        <f>Output5!#REF!</f>
        <v>#REF!</v>
      </c>
      <c r="K427" t="e">
        <f>Output5!#REF!</f>
        <v>#REF!</v>
      </c>
      <c r="L427" t="e">
        <f>Output5!#REF!</f>
        <v>#REF!</v>
      </c>
      <c r="M427" t="e">
        <f>Output5!#REF!</f>
        <v>#REF!</v>
      </c>
    </row>
    <row r="428" spans="1:13" x14ac:dyDescent="0.25">
      <c r="A428" t="e">
        <f>Output5!#REF!</f>
        <v>#REF!</v>
      </c>
      <c r="B428" t="e">
        <f>Output5!#REF!</f>
        <v>#REF!</v>
      </c>
      <c r="C428" t="e">
        <f>Output5!#REF!</f>
        <v>#REF!</v>
      </c>
      <c r="D428" t="e">
        <f>Output5!#REF!</f>
        <v>#REF!</v>
      </c>
      <c r="E428" t="e">
        <f>Output5!#REF!</f>
        <v>#REF!</v>
      </c>
      <c r="F428" t="e">
        <f>Output5!#REF!</f>
        <v>#REF!</v>
      </c>
      <c r="G428" t="e">
        <f>Output5!#REF!</f>
        <v>#REF!</v>
      </c>
      <c r="H428" t="e">
        <f>Output5!#REF!</f>
        <v>#REF!</v>
      </c>
      <c r="I428" t="e">
        <f>Output5!#REF!</f>
        <v>#REF!</v>
      </c>
      <c r="J428" t="e">
        <f>Output5!#REF!</f>
        <v>#REF!</v>
      </c>
      <c r="K428" t="e">
        <f>Output5!#REF!</f>
        <v>#REF!</v>
      </c>
      <c r="L428" t="e">
        <f>Output5!#REF!</f>
        <v>#REF!</v>
      </c>
      <c r="M428" t="e">
        <f>Output5!#REF!</f>
        <v>#REF!</v>
      </c>
    </row>
    <row r="429" spans="1:13" x14ac:dyDescent="0.25">
      <c r="A429" t="e">
        <f>Output5!#REF!</f>
        <v>#REF!</v>
      </c>
      <c r="B429" t="e">
        <f>Output5!#REF!</f>
        <v>#REF!</v>
      </c>
      <c r="C429" t="e">
        <f>Output5!#REF!</f>
        <v>#REF!</v>
      </c>
      <c r="D429" t="e">
        <f>Output5!#REF!</f>
        <v>#REF!</v>
      </c>
      <c r="E429" t="e">
        <f>Output5!#REF!</f>
        <v>#REF!</v>
      </c>
      <c r="F429" t="e">
        <f>Output5!#REF!</f>
        <v>#REF!</v>
      </c>
      <c r="G429" t="e">
        <f>Output5!#REF!</f>
        <v>#REF!</v>
      </c>
      <c r="H429" t="e">
        <f>Output5!#REF!</f>
        <v>#REF!</v>
      </c>
      <c r="I429" t="e">
        <f>Output5!#REF!</f>
        <v>#REF!</v>
      </c>
      <c r="J429" t="e">
        <f>Output5!#REF!</f>
        <v>#REF!</v>
      </c>
      <c r="K429" t="e">
        <f>Output5!#REF!</f>
        <v>#REF!</v>
      </c>
      <c r="L429" t="e">
        <f>Output5!#REF!</f>
        <v>#REF!</v>
      </c>
      <c r="M429" t="e">
        <f>Output5!#REF!</f>
        <v>#REF!</v>
      </c>
    </row>
    <row r="430" spans="1:13" x14ac:dyDescent="0.25">
      <c r="A430" t="e">
        <f>Output5!#REF!</f>
        <v>#REF!</v>
      </c>
      <c r="B430" t="e">
        <f>Output5!#REF!</f>
        <v>#REF!</v>
      </c>
      <c r="C430" t="e">
        <f>Output5!#REF!</f>
        <v>#REF!</v>
      </c>
      <c r="D430" t="e">
        <f>Output5!#REF!</f>
        <v>#REF!</v>
      </c>
      <c r="E430" t="e">
        <f>Output5!#REF!</f>
        <v>#REF!</v>
      </c>
      <c r="F430" t="e">
        <f>Output5!#REF!</f>
        <v>#REF!</v>
      </c>
      <c r="G430" t="e">
        <f>Output5!#REF!</f>
        <v>#REF!</v>
      </c>
      <c r="H430" t="e">
        <f>Output5!#REF!</f>
        <v>#REF!</v>
      </c>
      <c r="I430" t="e">
        <f>Output5!#REF!</f>
        <v>#REF!</v>
      </c>
      <c r="J430" t="e">
        <f>Output5!#REF!</f>
        <v>#REF!</v>
      </c>
      <c r="K430" t="e">
        <f>Output5!#REF!</f>
        <v>#REF!</v>
      </c>
      <c r="L430" t="e">
        <f>Output5!#REF!</f>
        <v>#REF!</v>
      </c>
      <c r="M430" t="e">
        <f>Output5!#REF!</f>
        <v>#REF!</v>
      </c>
    </row>
    <row r="431" spans="1:13" x14ac:dyDescent="0.25">
      <c r="A431" t="e">
        <f>Output5!#REF!</f>
        <v>#REF!</v>
      </c>
      <c r="B431" t="e">
        <f>Output5!#REF!</f>
        <v>#REF!</v>
      </c>
      <c r="C431" t="e">
        <f>Output5!#REF!</f>
        <v>#REF!</v>
      </c>
      <c r="D431" t="e">
        <f>Output5!#REF!</f>
        <v>#REF!</v>
      </c>
      <c r="E431" t="e">
        <f>Output5!#REF!</f>
        <v>#REF!</v>
      </c>
      <c r="F431" t="e">
        <f>Output5!#REF!</f>
        <v>#REF!</v>
      </c>
      <c r="G431" t="e">
        <f>Output5!#REF!</f>
        <v>#REF!</v>
      </c>
      <c r="H431" t="e">
        <f>Output5!#REF!</f>
        <v>#REF!</v>
      </c>
      <c r="I431" t="e">
        <f>Output5!#REF!</f>
        <v>#REF!</v>
      </c>
      <c r="J431" t="e">
        <f>Output5!#REF!</f>
        <v>#REF!</v>
      </c>
      <c r="K431" t="e">
        <f>Output5!#REF!</f>
        <v>#REF!</v>
      </c>
      <c r="L431" t="e">
        <f>Output5!#REF!</f>
        <v>#REF!</v>
      </c>
      <c r="M431" t="e">
        <f>Output5!#REF!</f>
        <v>#REF!</v>
      </c>
    </row>
    <row r="432" spans="1:13" x14ac:dyDescent="0.25">
      <c r="A432" t="e">
        <f>Output5!#REF!</f>
        <v>#REF!</v>
      </c>
      <c r="B432" t="e">
        <f>Output5!#REF!</f>
        <v>#REF!</v>
      </c>
      <c r="C432" t="e">
        <f>Output5!#REF!</f>
        <v>#REF!</v>
      </c>
      <c r="D432" t="e">
        <f>Output5!#REF!</f>
        <v>#REF!</v>
      </c>
      <c r="E432" t="e">
        <f>Output5!#REF!</f>
        <v>#REF!</v>
      </c>
      <c r="F432" t="e">
        <f>Output5!#REF!</f>
        <v>#REF!</v>
      </c>
      <c r="G432" t="e">
        <f>Output5!#REF!</f>
        <v>#REF!</v>
      </c>
      <c r="H432" t="e">
        <f>Output5!#REF!</f>
        <v>#REF!</v>
      </c>
      <c r="I432" t="e">
        <f>Output5!#REF!</f>
        <v>#REF!</v>
      </c>
      <c r="J432" t="e">
        <f>Output5!#REF!</f>
        <v>#REF!</v>
      </c>
      <c r="K432" t="e">
        <f>Output5!#REF!</f>
        <v>#REF!</v>
      </c>
      <c r="L432" t="e">
        <f>Output5!#REF!</f>
        <v>#REF!</v>
      </c>
      <c r="M432" t="e">
        <f>Output5!#REF!</f>
        <v>#REF!</v>
      </c>
    </row>
    <row r="433" spans="1:13" x14ac:dyDescent="0.25">
      <c r="A433" t="e">
        <f>Output5!#REF!</f>
        <v>#REF!</v>
      </c>
      <c r="B433" t="e">
        <f>Output5!#REF!</f>
        <v>#REF!</v>
      </c>
      <c r="C433" t="e">
        <f>Output5!#REF!</f>
        <v>#REF!</v>
      </c>
      <c r="D433" t="e">
        <f>Output5!#REF!</f>
        <v>#REF!</v>
      </c>
      <c r="E433" t="e">
        <f>Output5!#REF!</f>
        <v>#REF!</v>
      </c>
      <c r="F433" t="e">
        <f>Output5!#REF!</f>
        <v>#REF!</v>
      </c>
      <c r="G433" t="e">
        <f>Output5!#REF!</f>
        <v>#REF!</v>
      </c>
      <c r="H433" t="e">
        <f>Output5!#REF!</f>
        <v>#REF!</v>
      </c>
      <c r="I433" t="e">
        <f>Output5!#REF!</f>
        <v>#REF!</v>
      </c>
      <c r="J433" t="e">
        <f>Output5!#REF!</f>
        <v>#REF!</v>
      </c>
      <c r="K433" t="e">
        <f>Output5!#REF!</f>
        <v>#REF!</v>
      </c>
      <c r="L433" t="e">
        <f>Output5!#REF!</f>
        <v>#REF!</v>
      </c>
      <c r="M433" t="e">
        <f>Output5!#REF!</f>
        <v>#REF!</v>
      </c>
    </row>
    <row r="434" spans="1:13" x14ac:dyDescent="0.25">
      <c r="A434" t="e">
        <f>Output5!#REF!</f>
        <v>#REF!</v>
      </c>
      <c r="B434" t="e">
        <f>Output5!#REF!</f>
        <v>#REF!</v>
      </c>
      <c r="C434" t="e">
        <f>Output5!#REF!</f>
        <v>#REF!</v>
      </c>
      <c r="D434" t="e">
        <f>Output5!#REF!</f>
        <v>#REF!</v>
      </c>
      <c r="E434" t="e">
        <f>Output5!#REF!</f>
        <v>#REF!</v>
      </c>
      <c r="F434" t="e">
        <f>Output5!#REF!</f>
        <v>#REF!</v>
      </c>
      <c r="G434" t="e">
        <f>Output5!#REF!</f>
        <v>#REF!</v>
      </c>
      <c r="H434" t="e">
        <f>Output5!#REF!</f>
        <v>#REF!</v>
      </c>
      <c r="I434" t="e">
        <f>Output5!#REF!</f>
        <v>#REF!</v>
      </c>
      <c r="J434" t="e">
        <f>Output5!#REF!</f>
        <v>#REF!</v>
      </c>
      <c r="K434" t="e">
        <f>Output5!#REF!</f>
        <v>#REF!</v>
      </c>
      <c r="L434" t="e">
        <f>Output5!#REF!</f>
        <v>#REF!</v>
      </c>
      <c r="M434" t="e">
        <f>Output5!#REF!</f>
        <v>#REF!</v>
      </c>
    </row>
    <row r="435" spans="1:13" x14ac:dyDescent="0.25">
      <c r="A435" t="e">
        <f>Output5!#REF!</f>
        <v>#REF!</v>
      </c>
      <c r="B435" t="e">
        <f>Output5!#REF!</f>
        <v>#REF!</v>
      </c>
      <c r="C435" t="e">
        <f>Output5!#REF!</f>
        <v>#REF!</v>
      </c>
      <c r="D435" t="e">
        <f>Output5!#REF!</f>
        <v>#REF!</v>
      </c>
      <c r="E435" t="e">
        <f>Output5!#REF!</f>
        <v>#REF!</v>
      </c>
      <c r="F435" t="e">
        <f>Output5!#REF!</f>
        <v>#REF!</v>
      </c>
      <c r="G435" t="e">
        <f>Output5!#REF!</f>
        <v>#REF!</v>
      </c>
      <c r="H435" t="e">
        <f>Output5!#REF!</f>
        <v>#REF!</v>
      </c>
      <c r="I435" t="e">
        <f>Output5!#REF!</f>
        <v>#REF!</v>
      </c>
      <c r="J435" t="e">
        <f>Output5!#REF!</f>
        <v>#REF!</v>
      </c>
      <c r="K435" t="e">
        <f>Output5!#REF!</f>
        <v>#REF!</v>
      </c>
      <c r="L435" t="e">
        <f>Output5!#REF!</f>
        <v>#REF!</v>
      </c>
      <c r="M435" t="e">
        <f>Output5!#REF!</f>
        <v>#REF!</v>
      </c>
    </row>
    <row r="436" spans="1:13" x14ac:dyDescent="0.25">
      <c r="A436" t="e">
        <f>Output5!#REF!</f>
        <v>#REF!</v>
      </c>
      <c r="B436" t="e">
        <f>Output5!#REF!</f>
        <v>#REF!</v>
      </c>
      <c r="C436" t="e">
        <f>Output5!#REF!</f>
        <v>#REF!</v>
      </c>
      <c r="D436" t="e">
        <f>Output5!#REF!</f>
        <v>#REF!</v>
      </c>
      <c r="E436" t="e">
        <f>Output5!#REF!</f>
        <v>#REF!</v>
      </c>
      <c r="F436" t="e">
        <f>Output5!#REF!</f>
        <v>#REF!</v>
      </c>
      <c r="G436" t="e">
        <f>Output5!#REF!</f>
        <v>#REF!</v>
      </c>
      <c r="H436" t="e">
        <f>Output5!#REF!</f>
        <v>#REF!</v>
      </c>
      <c r="I436" t="e">
        <f>Output5!#REF!</f>
        <v>#REF!</v>
      </c>
      <c r="J436" t="e">
        <f>Output5!#REF!</f>
        <v>#REF!</v>
      </c>
      <c r="K436" t="e">
        <f>Output5!#REF!</f>
        <v>#REF!</v>
      </c>
      <c r="L436" t="e">
        <f>Output5!#REF!</f>
        <v>#REF!</v>
      </c>
      <c r="M436" t="e">
        <f>Output5!#REF!</f>
        <v>#REF!</v>
      </c>
    </row>
    <row r="437" spans="1:13" x14ac:dyDescent="0.25">
      <c r="A437" t="e">
        <f>Output5!#REF!</f>
        <v>#REF!</v>
      </c>
      <c r="B437" t="e">
        <f>Output5!#REF!</f>
        <v>#REF!</v>
      </c>
      <c r="C437" t="e">
        <f>Output5!#REF!</f>
        <v>#REF!</v>
      </c>
      <c r="D437" t="e">
        <f>Output5!#REF!</f>
        <v>#REF!</v>
      </c>
      <c r="E437" t="e">
        <f>Output5!#REF!</f>
        <v>#REF!</v>
      </c>
      <c r="F437" t="e">
        <f>Output5!#REF!</f>
        <v>#REF!</v>
      </c>
      <c r="G437" t="e">
        <f>Output5!#REF!</f>
        <v>#REF!</v>
      </c>
      <c r="H437" t="e">
        <f>Output5!#REF!</f>
        <v>#REF!</v>
      </c>
      <c r="I437" t="e">
        <f>Output5!#REF!</f>
        <v>#REF!</v>
      </c>
      <c r="J437" t="e">
        <f>Output5!#REF!</f>
        <v>#REF!</v>
      </c>
      <c r="K437" t="e">
        <f>Output5!#REF!</f>
        <v>#REF!</v>
      </c>
      <c r="L437" t="e">
        <f>Output5!#REF!</f>
        <v>#REF!</v>
      </c>
      <c r="M437" t="e">
        <f>Output5!#REF!</f>
        <v>#REF!</v>
      </c>
    </row>
    <row r="438" spans="1:13" x14ac:dyDescent="0.25">
      <c r="A438" t="e">
        <f>Output5!#REF!</f>
        <v>#REF!</v>
      </c>
      <c r="B438" t="e">
        <f>Output5!#REF!</f>
        <v>#REF!</v>
      </c>
      <c r="C438" t="e">
        <f>Output5!#REF!</f>
        <v>#REF!</v>
      </c>
      <c r="D438" t="e">
        <f>Output5!#REF!</f>
        <v>#REF!</v>
      </c>
      <c r="E438" t="e">
        <f>Output5!#REF!</f>
        <v>#REF!</v>
      </c>
      <c r="F438" t="e">
        <f>Output5!#REF!</f>
        <v>#REF!</v>
      </c>
      <c r="G438" t="e">
        <f>Output5!#REF!</f>
        <v>#REF!</v>
      </c>
      <c r="H438" t="e">
        <f>Output5!#REF!</f>
        <v>#REF!</v>
      </c>
      <c r="I438" t="e">
        <f>Output5!#REF!</f>
        <v>#REF!</v>
      </c>
      <c r="J438" t="e">
        <f>Output5!#REF!</f>
        <v>#REF!</v>
      </c>
      <c r="K438" t="e">
        <f>Output5!#REF!</f>
        <v>#REF!</v>
      </c>
      <c r="L438" t="e">
        <f>Output5!#REF!</f>
        <v>#REF!</v>
      </c>
      <c r="M438" t="e">
        <f>Output5!#REF!</f>
        <v>#REF!</v>
      </c>
    </row>
    <row r="439" spans="1:13" x14ac:dyDescent="0.25">
      <c r="A439" t="e">
        <f>Output5!#REF!</f>
        <v>#REF!</v>
      </c>
      <c r="B439" t="e">
        <f>Output5!#REF!</f>
        <v>#REF!</v>
      </c>
      <c r="C439" t="e">
        <f>Output5!#REF!</f>
        <v>#REF!</v>
      </c>
      <c r="D439" t="e">
        <f>Output5!#REF!</f>
        <v>#REF!</v>
      </c>
      <c r="E439" t="e">
        <f>Output5!#REF!</f>
        <v>#REF!</v>
      </c>
      <c r="F439" t="e">
        <f>Output5!#REF!</f>
        <v>#REF!</v>
      </c>
      <c r="G439" t="e">
        <f>Output5!#REF!</f>
        <v>#REF!</v>
      </c>
      <c r="H439" t="e">
        <f>Output5!#REF!</f>
        <v>#REF!</v>
      </c>
      <c r="I439" t="e">
        <f>Output5!#REF!</f>
        <v>#REF!</v>
      </c>
      <c r="J439" t="e">
        <f>Output5!#REF!</f>
        <v>#REF!</v>
      </c>
      <c r="K439" t="e">
        <f>Output5!#REF!</f>
        <v>#REF!</v>
      </c>
      <c r="L439" t="e">
        <f>Output5!#REF!</f>
        <v>#REF!</v>
      </c>
      <c r="M439" t="e">
        <f>Output5!#REF!</f>
        <v>#REF!</v>
      </c>
    </row>
    <row r="440" spans="1:13" x14ac:dyDescent="0.25">
      <c r="A440" t="e">
        <f>Output5!#REF!</f>
        <v>#REF!</v>
      </c>
      <c r="B440" t="e">
        <f>Output5!#REF!</f>
        <v>#REF!</v>
      </c>
      <c r="C440" t="e">
        <f>Output5!#REF!</f>
        <v>#REF!</v>
      </c>
      <c r="D440" t="e">
        <f>Output5!#REF!</f>
        <v>#REF!</v>
      </c>
      <c r="E440" t="e">
        <f>Output5!#REF!</f>
        <v>#REF!</v>
      </c>
      <c r="F440" t="e">
        <f>Output5!#REF!</f>
        <v>#REF!</v>
      </c>
      <c r="G440" t="e">
        <f>Output5!#REF!</f>
        <v>#REF!</v>
      </c>
      <c r="H440" t="e">
        <f>Output5!#REF!</f>
        <v>#REF!</v>
      </c>
      <c r="I440" t="e">
        <f>Output5!#REF!</f>
        <v>#REF!</v>
      </c>
      <c r="J440" t="e">
        <f>Output5!#REF!</f>
        <v>#REF!</v>
      </c>
      <c r="K440" t="e">
        <f>Output5!#REF!</f>
        <v>#REF!</v>
      </c>
      <c r="L440" t="e">
        <f>Output5!#REF!</f>
        <v>#REF!</v>
      </c>
      <c r="M440" t="e">
        <f>Output5!#REF!</f>
        <v>#REF!</v>
      </c>
    </row>
    <row r="441" spans="1:13" x14ac:dyDescent="0.25">
      <c r="A441" t="e">
        <f>Output5!#REF!</f>
        <v>#REF!</v>
      </c>
      <c r="B441" t="e">
        <f>Output5!#REF!</f>
        <v>#REF!</v>
      </c>
      <c r="C441" t="e">
        <f>Output5!#REF!</f>
        <v>#REF!</v>
      </c>
      <c r="D441" t="e">
        <f>Output5!#REF!</f>
        <v>#REF!</v>
      </c>
      <c r="E441" t="e">
        <f>Output5!#REF!</f>
        <v>#REF!</v>
      </c>
      <c r="F441" t="e">
        <f>Output5!#REF!</f>
        <v>#REF!</v>
      </c>
      <c r="G441" t="e">
        <f>Output5!#REF!</f>
        <v>#REF!</v>
      </c>
      <c r="H441" t="e">
        <f>Output5!#REF!</f>
        <v>#REF!</v>
      </c>
      <c r="I441" t="e">
        <f>Output5!#REF!</f>
        <v>#REF!</v>
      </c>
      <c r="J441" t="e">
        <f>Output5!#REF!</f>
        <v>#REF!</v>
      </c>
      <c r="K441" t="e">
        <f>Output5!#REF!</f>
        <v>#REF!</v>
      </c>
      <c r="L441" t="e">
        <f>Output5!#REF!</f>
        <v>#REF!</v>
      </c>
      <c r="M441" t="e">
        <f>Output5!#REF!</f>
        <v>#REF!</v>
      </c>
    </row>
    <row r="442" spans="1:13" x14ac:dyDescent="0.25">
      <c r="A442" t="e">
        <f>Output5!#REF!</f>
        <v>#REF!</v>
      </c>
      <c r="B442" t="e">
        <f>Output5!#REF!</f>
        <v>#REF!</v>
      </c>
      <c r="C442" t="e">
        <f>Output5!#REF!</f>
        <v>#REF!</v>
      </c>
      <c r="D442" t="e">
        <f>Output5!#REF!</f>
        <v>#REF!</v>
      </c>
      <c r="E442" t="e">
        <f>Output5!#REF!</f>
        <v>#REF!</v>
      </c>
      <c r="F442" t="e">
        <f>Output5!#REF!</f>
        <v>#REF!</v>
      </c>
      <c r="G442" t="e">
        <f>Output5!#REF!</f>
        <v>#REF!</v>
      </c>
      <c r="H442" t="e">
        <f>Output5!#REF!</f>
        <v>#REF!</v>
      </c>
      <c r="I442" t="e">
        <f>Output5!#REF!</f>
        <v>#REF!</v>
      </c>
      <c r="J442" t="e">
        <f>Output5!#REF!</f>
        <v>#REF!</v>
      </c>
      <c r="K442" t="e">
        <f>Output5!#REF!</f>
        <v>#REF!</v>
      </c>
      <c r="L442" t="e">
        <f>Output5!#REF!</f>
        <v>#REF!</v>
      </c>
      <c r="M442" t="e">
        <f>Output5!#REF!</f>
        <v>#REF!</v>
      </c>
    </row>
    <row r="443" spans="1:13" x14ac:dyDescent="0.25">
      <c r="A443" t="e">
        <f>Output5!#REF!</f>
        <v>#REF!</v>
      </c>
      <c r="B443" t="e">
        <f>Output5!#REF!</f>
        <v>#REF!</v>
      </c>
      <c r="C443" t="e">
        <f>Output5!#REF!</f>
        <v>#REF!</v>
      </c>
      <c r="D443" t="e">
        <f>Output5!#REF!</f>
        <v>#REF!</v>
      </c>
      <c r="E443" t="e">
        <f>Output5!#REF!</f>
        <v>#REF!</v>
      </c>
      <c r="F443" t="e">
        <f>Output5!#REF!</f>
        <v>#REF!</v>
      </c>
      <c r="G443" t="e">
        <f>Output5!#REF!</f>
        <v>#REF!</v>
      </c>
      <c r="H443" t="e">
        <f>Output5!#REF!</f>
        <v>#REF!</v>
      </c>
      <c r="I443" t="e">
        <f>Output5!#REF!</f>
        <v>#REF!</v>
      </c>
      <c r="J443" t="e">
        <f>Output5!#REF!</f>
        <v>#REF!</v>
      </c>
      <c r="K443" t="e">
        <f>Output5!#REF!</f>
        <v>#REF!</v>
      </c>
      <c r="L443" t="e">
        <f>Output5!#REF!</f>
        <v>#REF!</v>
      </c>
      <c r="M443" t="e">
        <f>Output5!#REF!</f>
        <v>#REF!</v>
      </c>
    </row>
    <row r="444" spans="1:13" x14ac:dyDescent="0.25">
      <c r="A444" t="e">
        <f>Output5!#REF!</f>
        <v>#REF!</v>
      </c>
      <c r="B444" t="e">
        <f>Output5!#REF!</f>
        <v>#REF!</v>
      </c>
      <c r="C444" t="e">
        <f>Output5!#REF!</f>
        <v>#REF!</v>
      </c>
      <c r="D444" t="e">
        <f>Output5!#REF!</f>
        <v>#REF!</v>
      </c>
      <c r="E444" t="e">
        <f>Output5!#REF!</f>
        <v>#REF!</v>
      </c>
      <c r="F444" t="e">
        <f>Output5!#REF!</f>
        <v>#REF!</v>
      </c>
      <c r="G444" t="e">
        <f>Output5!#REF!</f>
        <v>#REF!</v>
      </c>
      <c r="H444" t="e">
        <f>Output5!#REF!</f>
        <v>#REF!</v>
      </c>
      <c r="I444" t="e">
        <f>Output5!#REF!</f>
        <v>#REF!</v>
      </c>
      <c r="J444" t="e">
        <f>Output5!#REF!</f>
        <v>#REF!</v>
      </c>
      <c r="K444" t="e">
        <f>Output5!#REF!</f>
        <v>#REF!</v>
      </c>
      <c r="L444" t="e">
        <f>Output5!#REF!</f>
        <v>#REF!</v>
      </c>
      <c r="M444" t="e">
        <f>Output5!#REF!</f>
        <v>#REF!</v>
      </c>
    </row>
    <row r="445" spans="1:13" x14ac:dyDescent="0.25">
      <c r="A445" t="e">
        <f>Output5!#REF!</f>
        <v>#REF!</v>
      </c>
      <c r="B445" t="e">
        <f>Output5!#REF!</f>
        <v>#REF!</v>
      </c>
      <c r="C445" t="e">
        <f>Output5!#REF!</f>
        <v>#REF!</v>
      </c>
      <c r="D445" t="e">
        <f>Output5!#REF!</f>
        <v>#REF!</v>
      </c>
      <c r="E445" t="e">
        <f>Output5!#REF!</f>
        <v>#REF!</v>
      </c>
      <c r="F445" t="e">
        <f>Output5!#REF!</f>
        <v>#REF!</v>
      </c>
      <c r="G445" t="e">
        <f>Output5!#REF!</f>
        <v>#REF!</v>
      </c>
      <c r="H445" t="e">
        <f>Output5!#REF!</f>
        <v>#REF!</v>
      </c>
      <c r="I445" t="e">
        <f>Output5!#REF!</f>
        <v>#REF!</v>
      </c>
      <c r="J445" t="e">
        <f>Output5!#REF!</f>
        <v>#REF!</v>
      </c>
      <c r="K445" t="e">
        <f>Output5!#REF!</f>
        <v>#REF!</v>
      </c>
      <c r="L445" t="e">
        <f>Output5!#REF!</f>
        <v>#REF!</v>
      </c>
      <c r="M445" t="e">
        <f>Output5!#REF!</f>
        <v>#REF!</v>
      </c>
    </row>
    <row r="446" spans="1:13" x14ac:dyDescent="0.25">
      <c r="A446" t="e">
        <f>Output5!#REF!</f>
        <v>#REF!</v>
      </c>
      <c r="B446" t="e">
        <f>Output5!#REF!</f>
        <v>#REF!</v>
      </c>
      <c r="C446" t="e">
        <f>Output5!#REF!</f>
        <v>#REF!</v>
      </c>
      <c r="D446" t="e">
        <f>Output5!#REF!</f>
        <v>#REF!</v>
      </c>
      <c r="E446" t="e">
        <f>Output5!#REF!</f>
        <v>#REF!</v>
      </c>
      <c r="F446" t="e">
        <f>Output5!#REF!</f>
        <v>#REF!</v>
      </c>
      <c r="G446" t="e">
        <f>Output5!#REF!</f>
        <v>#REF!</v>
      </c>
      <c r="H446" t="e">
        <f>Output5!#REF!</f>
        <v>#REF!</v>
      </c>
      <c r="I446" t="e">
        <f>Output5!#REF!</f>
        <v>#REF!</v>
      </c>
      <c r="J446" t="e">
        <f>Output5!#REF!</f>
        <v>#REF!</v>
      </c>
      <c r="K446" t="e">
        <f>Output5!#REF!</f>
        <v>#REF!</v>
      </c>
      <c r="L446" t="e">
        <f>Output5!#REF!</f>
        <v>#REF!</v>
      </c>
      <c r="M446" t="e">
        <f>Output5!#REF!</f>
        <v>#REF!</v>
      </c>
    </row>
    <row r="447" spans="1:13" x14ac:dyDescent="0.25">
      <c r="A447" t="e">
        <f>Output5!#REF!</f>
        <v>#REF!</v>
      </c>
      <c r="B447" t="e">
        <f>Output5!#REF!</f>
        <v>#REF!</v>
      </c>
      <c r="C447" t="e">
        <f>Output5!#REF!</f>
        <v>#REF!</v>
      </c>
      <c r="D447" t="e">
        <f>Output5!#REF!</f>
        <v>#REF!</v>
      </c>
      <c r="E447" t="e">
        <f>Output5!#REF!</f>
        <v>#REF!</v>
      </c>
      <c r="F447" t="e">
        <f>Output5!#REF!</f>
        <v>#REF!</v>
      </c>
      <c r="G447" t="e">
        <f>Output5!#REF!</f>
        <v>#REF!</v>
      </c>
      <c r="H447" t="e">
        <f>Output5!#REF!</f>
        <v>#REF!</v>
      </c>
      <c r="I447" t="e">
        <f>Output5!#REF!</f>
        <v>#REF!</v>
      </c>
      <c r="J447" t="e">
        <f>Output5!#REF!</f>
        <v>#REF!</v>
      </c>
      <c r="K447" t="e">
        <f>Output5!#REF!</f>
        <v>#REF!</v>
      </c>
      <c r="L447" t="e">
        <f>Output5!#REF!</f>
        <v>#REF!</v>
      </c>
      <c r="M447" t="e">
        <f>Output5!#REF!</f>
        <v>#REF!</v>
      </c>
    </row>
    <row r="448" spans="1:13" x14ac:dyDescent="0.25">
      <c r="A448" t="e">
        <f>Output5!#REF!</f>
        <v>#REF!</v>
      </c>
      <c r="B448" t="e">
        <f>Output5!#REF!</f>
        <v>#REF!</v>
      </c>
      <c r="C448" t="e">
        <f>Output5!#REF!</f>
        <v>#REF!</v>
      </c>
      <c r="D448" t="e">
        <f>Output5!#REF!</f>
        <v>#REF!</v>
      </c>
      <c r="E448" t="e">
        <f>Output5!#REF!</f>
        <v>#REF!</v>
      </c>
      <c r="F448" t="e">
        <f>Output5!#REF!</f>
        <v>#REF!</v>
      </c>
      <c r="G448" t="e">
        <f>Output5!#REF!</f>
        <v>#REF!</v>
      </c>
      <c r="H448" t="e">
        <f>Output5!#REF!</f>
        <v>#REF!</v>
      </c>
      <c r="I448" t="e">
        <f>Output5!#REF!</f>
        <v>#REF!</v>
      </c>
      <c r="J448" t="e">
        <f>Output5!#REF!</f>
        <v>#REF!</v>
      </c>
      <c r="K448" t="e">
        <f>Output5!#REF!</f>
        <v>#REF!</v>
      </c>
      <c r="L448" t="e">
        <f>Output5!#REF!</f>
        <v>#REF!</v>
      </c>
      <c r="M448" t="e">
        <f>Output5!#REF!</f>
        <v>#REF!</v>
      </c>
    </row>
    <row r="449" spans="1:13" x14ac:dyDescent="0.25">
      <c r="A449" t="e">
        <f>Output5!#REF!</f>
        <v>#REF!</v>
      </c>
      <c r="B449" t="e">
        <f>Output5!#REF!</f>
        <v>#REF!</v>
      </c>
      <c r="C449" t="e">
        <f>Output5!#REF!</f>
        <v>#REF!</v>
      </c>
      <c r="D449" t="e">
        <f>Output5!#REF!</f>
        <v>#REF!</v>
      </c>
      <c r="E449" t="e">
        <f>Output5!#REF!</f>
        <v>#REF!</v>
      </c>
      <c r="F449" t="e">
        <f>Output5!#REF!</f>
        <v>#REF!</v>
      </c>
      <c r="G449" t="e">
        <f>Output5!#REF!</f>
        <v>#REF!</v>
      </c>
      <c r="H449" t="e">
        <f>Output5!#REF!</f>
        <v>#REF!</v>
      </c>
      <c r="I449" t="e">
        <f>Output5!#REF!</f>
        <v>#REF!</v>
      </c>
      <c r="J449" t="e">
        <f>Output5!#REF!</f>
        <v>#REF!</v>
      </c>
      <c r="K449" t="e">
        <f>Output5!#REF!</f>
        <v>#REF!</v>
      </c>
      <c r="L449" t="e">
        <f>Output5!#REF!</f>
        <v>#REF!</v>
      </c>
      <c r="M449" t="e">
        <f>Output5!#REF!</f>
        <v>#REF!</v>
      </c>
    </row>
    <row r="450" spans="1:13" x14ac:dyDescent="0.25">
      <c r="A450" t="e">
        <f>Output5!#REF!</f>
        <v>#REF!</v>
      </c>
      <c r="B450" t="e">
        <f>Output5!#REF!</f>
        <v>#REF!</v>
      </c>
      <c r="C450" t="e">
        <f>Output5!#REF!</f>
        <v>#REF!</v>
      </c>
      <c r="D450" t="e">
        <f>Output5!#REF!</f>
        <v>#REF!</v>
      </c>
      <c r="E450" t="e">
        <f>Output5!#REF!</f>
        <v>#REF!</v>
      </c>
      <c r="F450" t="e">
        <f>Output5!#REF!</f>
        <v>#REF!</v>
      </c>
      <c r="G450" t="e">
        <f>Output5!#REF!</f>
        <v>#REF!</v>
      </c>
      <c r="H450" t="e">
        <f>Output5!#REF!</f>
        <v>#REF!</v>
      </c>
      <c r="I450" t="e">
        <f>Output5!#REF!</f>
        <v>#REF!</v>
      </c>
      <c r="J450" t="e">
        <f>Output5!#REF!</f>
        <v>#REF!</v>
      </c>
      <c r="K450" t="e">
        <f>Output5!#REF!</f>
        <v>#REF!</v>
      </c>
      <c r="L450" t="e">
        <f>Output5!#REF!</f>
        <v>#REF!</v>
      </c>
      <c r="M450" t="e">
        <f>Output5!#REF!</f>
        <v>#REF!</v>
      </c>
    </row>
    <row r="451" spans="1:13" x14ac:dyDescent="0.25">
      <c r="A451" t="e">
        <f>Output5!#REF!</f>
        <v>#REF!</v>
      </c>
      <c r="B451" t="e">
        <f>Output5!#REF!</f>
        <v>#REF!</v>
      </c>
      <c r="C451" t="e">
        <f>Output5!#REF!</f>
        <v>#REF!</v>
      </c>
      <c r="D451" t="e">
        <f>Output5!#REF!</f>
        <v>#REF!</v>
      </c>
      <c r="E451" t="e">
        <f>Output5!#REF!</f>
        <v>#REF!</v>
      </c>
      <c r="F451" t="e">
        <f>Output5!#REF!</f>
        <v>#REF!</v>
      </c>
      <c r="G451" t="e">
        <f>Output5!#REF!</f>
        <v>#REF!</v>
      </c>
      <c r="H451" t="e">
        <f>Output5!#REF!</f>
        <v>#REF!</v>
      </c>
      <c r="I451" t="e">
        <f>Output5!#REF!</f>
        <v>#REF!</v>
      </c>
      <c r="J451" t="e">
        <f>Output5!#REF!</f>
        <v>#REF!</v>
      </c>
      <c r="K451" t="e">
        <f>Output5!#REF!</f>
        <v>#REF!</v>
      </c>
      <c r="L451" t="e">
        <f>Output5!#REF!</f>
        <v>#REF!</v>
      </c>
      <c r="M451" t="e">
        <f>Output5!#REF!</f>
        <v>#REF!</v>
      </c>
    </row>
    <row r="452" spans="1:13" x14ac:dyDescent="0.25">
      <c r="A452" t="e">
        <f>Output5!#REF!</f>
        <v>#REF!</v>
      </c>
      <c r="B452" t="e">
        <f>Output5!#REF!</f>
        <v>#REF!</v>
      </c>
      <c r="C452" t="e">
        <f>Output5!#REF!</f>
        <v>#REF!</v>
      </c>
      <c r="D452" t="e">
        <f>Output5!#REF!</f>
        <v>#REF!</v>
      </c>
      <c r="E452" t="e">
        <f>Output5!#REF!</f>
        <v>#REF!</v>
      </c>
      <c r="F452" t="e">
        <f>Output5!#REF!</f>
        <v>#REF!</v>
      </c>
      <c r="G452" t="e">
        <f>Output5!#REF!</f>
        <v>#REF!</v>
      </c>
      <c r="H452" t="e">
        <f>Output5!#REF!</f>
        <v>#REF!</v>
      </c>
      <c r="I452" t="e">
        <f>Output5!#REF!</f>
        <v>#REF!</v>
      </c>
      <c r="J452" t="e">
        <f>Output5!#REF!</f>
        <v>#REF!</v>
      </c>
      <c r="K452" t="e">
        <f>Output5!#REF!</f>
        <v>#REF!</v>
      </c>
      <c r="L452" t="e">
        <f>Output5!#REF!</f>
        <v>#REF!</v>
      </c>
      <c r="M452" t="e">
        <f>Output5!#REF!</f>
        <v>#REF!</v>
      </c>
    </row>
    <row r="453" spans="1:13" x14ac:dyDescent="0.25">
      <c r="A453" t="e">
        <f>Output5!#REF!</f>
        <v>#REF!</v>
      </c>
      <c r="B453" t="e">
        <f>Output5!#REF!</f>
        <v>#REF!</v>
      </c>
      <c r="C453" t="e">
        <f>Output5!#REF!</f>
        <v>#REF!</v>
      </c>
      <c r="D453" t="e">
        <f>Output5!#REF!</f>
        <v>#REF!</v>
      </c>
      <c r="E453" t="e">
        <f>Output5!#REF!</f>
        <v>#REF!</v>
      </c>
      <c r="F453" t="e">
        <f>Output5!#REF!</f>
        <v>#REF!</v>
      </c>
      <c r="G453" t="e">
        <f>Output5!#REF!</f>
        <v>#REF!</v>
      </c>
      <c r="H453" t="e">
        <f>Output5!#REF!</f>
        <v>#REF!</v>
      </c>
      <c r="I453" t="e">
        <f>Output5!#REF!</f>
        <v>#REF!</v>
      </c>
      <c r="J453" t="e">
        <f>Output5!#REF!</f>
        <v>#REF!</v>
      </c>
      <c r="K453" t="e">
        <f>Output5!#REF!</f>
        <v>#REF!</v>
      </c>
      <c r="L453" t="e">
        <f>Output5!#REF!</f>
        <v>#REF!</v>
      </c>
      <c r="M453" t="e">
        <f>Output5!#REF!</f>
        <v>#REF!</v>
      </c>
    </row>
    <row r="454" spans="1:13" x14ac:dyDescent="0.25">
      <c r="A454" t="e">
        <f>Output5!#REF!</f>
        <v>#REF!</v>
      </c>
      <c r="B454" t="e">
        <f>Output5!#REF!</f>
        <v>#REF!</v>
      </c>
      <c r="C454" t="e">
        <f>Output5!#REF!</f>
        <v>#REF!</v>
      </c>
      <c r="D454" t="e">
        <f>Output5!#REF!</f>
        <v>#REF!</v>
      </c>
      <c r="E454" t="e">
        <f>Output5!#REF!</f>
        <v>#REF!</v>
      </c>
      <c r="F454" t="e">
        <f>Output5!#REF!</f>
        <v>#REF!</v>
      </c>
      <c r="G454" t="e">
        <f>Output5!#REF!</f>
        <v>#REF!</v>
      </c>
      <c r="H454" t="e">
        <f>Output5!#REF!</f>
        <v>#REF!</v>
      </c>
      <c r="I454" t="e">
        <f>Output5!#REF!</f>
        <v>#REF!</v>
      </c>
      <c r="J454" t="e">
        <f>Output5!#REF!</f>
        <v>#REF!</v>
      </c>
      <c r="K454" t="e">
        <f>Output5!#REF!</f>
        <v>#REF!</v>
      </c>
      <c r="L454" t="e">
        <f>Output5!#REF!</f>
        <v>#REF!</v>
      </c>
      <c r="M454" t="e">
        <f>Output5!#REF!</f>
        <v>#REF!</v>
      </c>
    </row>
    <row r="455" spans="1:13" x14ac:dyDescent="0.25">
      <c r="A455" t="e">
        <f>Output5!#REF!</f>
        <v>#REF!</v>
      </c>
      <c r="B455" t="e">
        <f>Output5!#REF!</f>
        <v>#REF!</v>
      </c>
      <c r="C455" t="e">
        <f>Output5!#REF!</f>
        <v>#REF!</v>
      </c>
      <c r="D455" t="e">
        <f>Output5!#REF!</f>
        <v>#REF!</v>
      </c>
      <c r="E455" t="e">
        <f>Output5!#REF!</f>
        <v>#REF!</v>
      </c>
      <c r="F455" t="e">
        <f>Output5!#REF!</f>
        <v>#REF!</v>
      </c>
      <c r="G455" t="e">
        <f>Output5!#REF!</f>
        <v>#REF!</v>
      </c>
      <c r="H455" t="e">
        <f>Output5!#REF!</f>
        <v>#REF!</v>
      </c>
      <c r="I455" t="e">
        <f>Output5!#REF!</f>
        <v>#REF!</v>
      </c>
      <c r="J455" t="e">
        <f>Output5!#REF!</f>
        <v>#REF!</v>
      </c>
      <c r="K455" t="e">
        <f>Output5!#REF!</f>
        <v>#REF!</v>
      </c>
      <c r="L455" t="e">
        <f>Output5!#REF!</f>
        <v>#REF!</v>
      </c>
      <c r="M455" t="e">
        <f>Output5!#REF!</f>
        <v>#REF!</v>
      </c>
    </row>
    <row r="456" spans="1:13" x14ac:dyDescent="0.25">
      <c r="A456" t="e">
        <f>Output5!#REF!</f>
        <v>#REF!</v>
      </c>
      <c r="B456" t="e">
        <f>Output5!#REF!</f>
        <v>#REF!</v>
      </c>
      <c r="C456" t="e">
        <f>Output5!#REF!</f>
        <v>#REF!</v>
      </c>
      <c r="D456" t="e">
        <f>Output5!#REF!</f>
        <v>#REF!</v>
      </c>
      <c r="E456" t="e">
        <f>Output5!#REF!</f>
        <v>#REF!</v>
      </c>
      <c r="F456" t="e">
        <f>Output5!#REF!</f>
        <v>#REF!</v>
      </c>
      <c r="G456" t="e">
        <f>Output5!#REF!</f>
        <v>#REF!</v>
      </c>
      <c r="H456" t="e">
        <f>Output5!#REF!</f>
        <v>#REF!</v>
      </c>
      <c r="I456" t="e">
        <f>Output5!#REF!</f>
        <v>#REF!</v>
      </c>
      <c r="J456" t="e">
        <f>Output5!#REF!</f>
        <v>#REF!</v>
      </c>
      <c r="K456" t="e">
        <f>Output5!#REF!</f>
        <v>#REF!</v>
      </c>
      <c r="L456" t="e">
        <f>Output5!#REF!</f>
        <v>#REF!</v>
      </c>
      <c r="M456" t="e">
        <f>Output5!#REF!</f>
        <v>#REF!</v>
      </c>
    </row>
    <row r="457" spans="1:13" x14ac:dyDescent="0.25">
      <c r="A457" t="e">
        <f>Output5!#REF!</f>
        <v>#REF!</v>
      </c>
      <c r="B457" t="e">
        <f>Output5!#REF!</f>
        <v>#REF!</v>
      </c>
      <c r="C457" t="e">
        <f>Output5!#REF!</f>
        <v>#REF!</v>
      </c>
      <c r="D457" t="e">
        <f>Output5!#REF!</f>
        <v>#REF!</v>
      </c>
      <c r="E457" t="e">
        <f>Output5!#REF!</f>
        <v>#REF!</v>
      </c>
      <c r="F457" t="e">
        <f>Output5!#REF!</f>
        <v>#REF!</v>
      </c>
      <c r="G457" t="e">
        <f>Output5!#REF!</f>
        <v>#REF!</v>
      </c>
      <c r="H457" t="e">
        <f>Output5!#REF!</f>
        <v>#REF!</v>
      </c>
      <c r="I457" t="e">
        <f>Output5!#REF!</f>
        <v>#REF!</v>
      </c>
      <c r="J457" t="e">
        <f>Output5!#REF!</f>
        <v>#REF!</v>
      </c>
      <c r="K457" t="e">
        <f>Output5!#REF!</f>
        <v>#REF!</v>
      </c>
      <c r="L457" t="e">
        <f>Output5!#REF!</f>
        <v>#REF!</v>
      </c>
      <c r="M457" t="e">
        <f>Output5!#REF!</f>
        <v>#REF!</v>
      </c>
    </row>
    <row r="458" spans="1:13" x14ac:dyDescent="0.25">
      <c r="A458" t="e">
        <f>Output5!#REF!</f>
        <v>#REF!</v>
      </c>
      <c r="B458" t="e">
        <f>Output5!#REF!</f>
        <v>#REF!</v>
      </c>
      <c r="C458" t="e">
        <f>Output5!#REF!</f>
        <v>#REF!</v>
      </c>
      <c r="D458" t="e">
        <f>Output5!#REF!</f>
        <v>#REF!</v>
      </c>
      <c r="E458" t="e">
        <f>Output5!#REF!</f>
        <v>#REF!</v>
      </c>
      <c r="F458" t="e">
        <f>Output5!#REF!</f>
        <v>#REF!</v>
      </c>
      <c r="G458" t="e">
        <f>Output5!#REF!</f>
        <v>#REF!</v>
      </c>
      <c r="H458" t="e">
        <f>Output5!#REF!</f>
        <v>#REF!</v>
      </c>
      <c r="I458" t="e">
        <f>Output5!#REF!</f>
        <v>#REF!</v>
      </c>
      <c r="J458" t="e">
        <f>Output5!#REF!</f>
        <v>#REF!</v>
      </c>
      <c r="K458" t="e">
        <f>Output5!#REF!</f>
        <v>#REF!</v>
      </c>
      <c r="L458" t="e">
        <f>Output5!#REF!</f>
        <v>#REF!</v>
      </c>
      <c r="M458" t="e">
        <f>Output5!#REF!</f>
        <v>#REF!</v>
      </c>
    </row>
    <row r="459" spans="1:13" x14ac:dyDescent="0.25">
      <c r="A459" t="e">
        <f>Output5!#REF!</f>
        <v>#REF!</v>
      </c>
      <c r="B459" t="e">
        <f>Output5!#REF!</f>
        <v>#REF!</v>
      </c>
      <c r="C459" t="e">
        <f>Output5!#REF!</f>
        <v>#REF!</v>
      </c>
      <c r="D459" t="e">
        <f>Output5!#REF!</f>
        <v>#REF!</v>
      </c>
      <c r="E459" t="e">
        <f>Output5!#REF!</f>
        <v>#REF!</v>
      </c>
      <c r="F459" t="e">
        <f>Output5!#REF!</f>
        <v>#REF!</v>
      </c>
      <c r="G459" t="e">
        <f>Output5!#REF!</f>
        <v>#REF!</v>
      </c>
      <c r="H459" t="e">
        <f>Output5!#REF!</f>
        <v>#REF!</v>
      </c>
      <c r="I459" t="e">
        <f>Output5!#REF!</f>
        <v>#REF!</v>
      </c>
      <c r="J459" t="e">
        <f>Output5!#REF!</f>
        <v>#REF!</v>
      </c>
      <c r="K459" t="e">
        <f>Output5!#REF!</f>
        <v>#REF!</v>
      </c>
      <c r="L459" t="e">
        <f>Output5!#REF!</f>
        <v>#REF!</v>
      </c>
      <c r="M459" t="e">
        <f>Output5!#REF!</f>
        <v>#REF!</v>
      </c>
    </row>
    <row r="460" spans="1:13" x14ac:dyDescent="0.25">
      <c r="A460" t="e">
        <f>Output5!#REF!</f>
        <v>#REF!</v>
      </c>
      <c r="B460" t="e">
        <f>Output5!#REF!</f>
        <v>#REF!</v>
      </c>
      <c r="C460" t="e">
        <f>Output5!#REF!</f>
        <v>#REF!</v>
      </c>
      <c r="D460" t="e">
        <f>Output5!#REF!</f>
        <v>#REF!</v>
      </c>
      <c r="E460" t="e">
        <f>Output5!#REF!</f>
        <v>#REF!</v>
      </c>
      <c r="F460" t="e">
        <f>Output5!#REF!</f>
        <v>#REF!</v>
      </c>
      <c r="G460" t="e">
        <f>Output5!#REF!</f>
        <v>#REF!</v>
      </c>
      <c r="H460" t="e">
        <f>Output5!#REF!</f>
        <v>#REF!</v>
      </c>
      <c r="I460" t="e">
        <f>Output5!#REF!</f>
        <v>#REF!</v>
      </c>
      <c r="J460" t="e">
        <f>Output5!#REF!</f>
        <v>#REF!</v>
      </c>
      <c r="K460" t="e">
        <f>Output5!#REF!</f>
        <v>#REF!</v>
      </c>
      <c r="L460" t="e">
        <f>Output5!#REF!</f>
        <v>#REF!</v>
      </c>
      <c r="M460" t="e">
        <f>Output5!#REF!</f>
        <v>#REF!</v>
      </c>
    </row>
    <row r="461" spans="1:13" x14ac:dyDescent="0.25">
      <c r="A461" t="e">
        <f>Output5!#REF!</f>
        <v>#REF!</v>
      </c>
      <c r="B461" t="e">
        <f>Output5!#REF!</f>
        <v>#REF!</v>
      </c>
      <c r="C461" t="e">
        <f>Output5!#REF!</f>
        <v>#REF!</v>
      </c>
      <c r="D461" t="e">
        <f>Output5!#REF!</f>
        <v>#REF!</v>
      </c>
      <c r="E461" t="e">
        <f>Output5!#REF!</f>
        <v>#REF!</v>
      </c>
      <c r="F461" t="e">
        <f>Output5!#REF!</f>
        <v>#REF!</v>
      </c>
      <c r="G461" t="e">
        <f>Output5!#REF!</f>
        <v>#REF!</v>
      </c>
      <c r="H461" t="e">
        <f>Output5!#REF!</f>
        <v>#REF!</v>
      </c>
      <c r="I461" t="e">
        <f>Output5!#REF!</f>
        <v>#REF!</v>
      </c>
      <c r="J461" t="e">
        <f>Output5!#REF!</f>
        <v>#REF!</v>
      </c>
      <c r="K461" t="e">
        <f>Output5!#REF!</f>
        <v>#REF!</v>
      </c>
      <c r="L461" t="e">
        <f>Output5!#REF!</f>
        <v>#REF!</v>
      </c>
      <c r="M461" t="e">
        <f>Output5!#REF!</f>
        <v>#REF!</v>
      </c>
    </row>
    <row r="462" spans="1:13" x14ac:dyDescent="0.25">
      <c r="A462" t="e">
        <f>Output5!#REF!</f>
        <v>#REF!</v>
      </c>
      <c r="B462" t="e">
        <f>Output5!#REF!</f>
        <v>#REF!</v>
      </c>
      <c r="C462" t="e">
        <f>Output5!#REF!</f>
        <v>#REF!</v>
      </c>
      <c r="D462" t="e">
        <f>Output5!#REF!</f>
        <v>#REF!</v>
      </c>
      <c r="E462" t="e">
        <f>Output5!#REF!</f>
        <v>#REF!</v>
      </c>
      <c r="F462" t="e">
        <f>Output5!#REF!</f>
        <v>#REF!</v>
      </c>
      <c r="G462" t="e">
        <f>Output5!#REF!</f>
        <v>#REF!</v>
      </c>
      <c r="H462" t="e">
        <f>Output5!#REF!</f>
        <v>#REF!</v>
      </c>
      <c r="I462" t="e">
        <f>Output5!#REF!</f>
        <v>#REF!</v>
      </c>
      <c r="J462" t="e">
        <f>Output5!#REF!</f>
        <v>#REF!</v>
      </c>
      <c r="K462" t="e">
        <f>Output5!#REF!</f>
        <v>#REF!</v>
      </c>
      <c r="L462" t="e">
        <f>Output5!#REF!</f>
        <v>#REF!</v>
      </c>
      <c r="M462" t="e">
        <f>Output5!#REF!</f>
        <v>#REF!</v>
      </c>
    </row>
    <row r="463" spans="1:13" x14ac:dyDescent="0.25">
      <c r="A463" t="e">
        <f>Output5!#REF!</f>
        <v>#REF!</v>
      </c>
      <c r="B463" t="e">
        <f>Output5!#REF!</f>
        <v>#REF!</v>
      </c>
      <c r="C463" t="e">
        <f>Output5!#REF!</f>
        <v>#REF!</v>
      </c>
      <c r="D463" t="e">
        <f>Output5!#REF!</f>
        <v>#REF!</v>
      </c>
      <c r="E463" t="e">
        <f>Output5!#REF!</f>
        <v>#REF!</v>
      </c>
      <c r="F463" t="e">
        <f>Output5!#REF!</f>
        <v>#REF!</v>
      </c>
      <c r="G463" t="e">
        <f>Output5!#REF!</f>
        <v>#REF!</v>
      </c>
      <c r="H463" t="e">
        <f>Output5!#REF!</f>
        <v>#REF!</v>
      </c>
      <c r="I463" t="e">
        <f>Output5!#REF!</f>
        <v>#REF!</v>
      </c>
      <c r="J463" t="e">
        <f>Output5!#REF!</f>
        <v>#REF!</v>
      </c>
      <c r="K463" t="e">
        <f>Output5!#REF!</f>
        <v>#REF!</v>
      </c>
      <c r="L463" t="e">
        <f>Output5!#REF!</f>
        <v>#REF!</v>
      </c>
      <c r="M463" t="e">
        <f>Output5!#REF!</f>
        <v>#REF!</v>
      </c>
    </row>
    <row r="464" spans="1:13" x14ac:dyDescent="0.25">
      <c r="A464" t="e">
        <f>Output5!#REF!</f>
        <v>#REF!</v>
      </c>
      <c r="B464" t="e">
        <f>Output5!#REF!</f>
        <v>#REF!</v>
      </c>
      <c r="C464" t="e">
        <f>Output5!#REF!</f>
        <v>#REF!</v>
      </c>
      <c r="D464" t="e">
        <f>Output5!#REF!</f>
        <v>#REF!</v>
      </c>
      <c r="E464" t="e">
        <f>Output5!#REF!</f>
        <v>#REF!</v>
      </c>
      <c r="F464" t="e">
        <f>Output5!#REF!</f>
        <v>#REF!</v>
      </c>
      <c r="G464" t="e">
        <f>Output5!#REF!</f>
        <v>#REF!</v>
      </c>
      <c r="H464" t="e">
        <f>Output5!#REF!</f>
        <v>#REF!</v>
      </c>
      <c r="I464" t="e">
        <f>Output5!#REF!</f>
        <v>#REF!</v>
      </c>
      <c r="J464" t="e">
        <f>Output5!#REF!</f>
        <v>#REF!</v>
      </c>
      <c r="K464" t="e">
        <f>Output5!#REF!</f>
        <v>#REF!</v>
      </c>
      <c r="L464" t="e">
        <f>Output5!#REF!</f>
        <v>#REF!</v>
      </c>
      <c r="M464" t="e">
        <f>Output5!#REF!</f>
        <v>#REF!</v>
      </c>
    </row>
    <row r="465" spans="1:13" x14ac:dyDescent="0.25">
      <c r="A465" t="e">
        <f>Output5!#REF!</f>
        <v>#REF!</v>
      </c>
      <c r="B465" t="e">
        <f>Output5!#REF!</f>
        <v>#REF!</v>
      </c>
      <c r="C465" t="e">
        <f>Output5!#REF!</f>
        <v>#REF!</v>
      </c>
      <c r="D465" t="e">
        <f>Output5!#REF!</f>
        <v>#REF!</v>
      </c>
      <c r="E465" t="e">
        <f>Output5!#REF!</f>
        <v>#REF!</v>
      </c>
      <c r="F465" t="e">
        <f>Output5!#REF!</f>
        <v>#REF!</v>
      </c>
      <c r="G465" t="e">
        <f>Output5!#REF!</f>
        <v>#REF!</v>
      </c>
      <c r="H465" t="e">
        <f>Output5!#REF!</f>
        <v>#REF!</v>
      </c>
      <c r="I465" t="e">
        <f>Output5!#REF!</f>
        <v>#REF!</v>
      </c>
      <c r="J465" t="e">
        <f>Output5!#REF!</f>
        <v>#REF!</v>
      </c>
      <c r="K465" t="e">
        <f>Output5!#REF!</f>
        <v>#REF!</v>
      </c>
      <c r="L465" t="e">
        <f>Output5!#REF!</f>
        <v>#REF!</v>
      </c>
      <c r="M465" t="e">
        <f>Output5!#REF!</f>
        <v>#REF!</v>
      </c>
    </row>
    <row r="466" spans="1:13" x14ac:dyDescent="0.25">
      <c r="A466" t="e">
        <f>Output5!#REF!</f>
        <v>#REF!</v>
      </c>
      <c r="B466" t="e">
        <f>Output5!#REF!</f>
        <v>#REF!</v>
      </c>
      <c r="C466" t="e">
        <f>Output5!#REF!</f>
        <v>#REF!</v>
      </c>
      <c r="D466" t="e">
        <f>Output5!#REF!</f>
        <v>#REF!</v>
      </c>
      <c r="E466" t="e">
        <f>Output5!#REF!</f>
        <v>#REF!</v>
      </c>
      <c r="F466" t="e">
        <f>Output5!#REF!</f>
        <v>#REF!</v>
      </c>
      <c r="G466" t="e">
        <f>Output5!#REF!</f>
        <v>#REF!</v>
      </c>
      <c r="H466" t="e">
        <f>Output5!#REF!</f>
        <v>#REF!</v>
      </c>
      <c r="I466" t="e">
        <f>Output5!#REF!</f>
        <v>#REF!</v>
      </c>
      <c r="J466" t="e">
        <f>Output5!#REF!</f>
        <v>#REF!</v>
      </c>
      <c r="K466" t="e">
        <f>Output5!#REF!</f>
        <v>#REF!</v>
      </c>
      <c r="L466" t="e">
        <f>Output5!#REF!</f>
        <v>#REF!</v>
      </c>
      <c r="M466" t="e">
        <f>Output5!#REF!</f>
        <v>#REF!</v>
      </c>
    </row>
    <row r="467" spans="1:13" x14ac:dyDescent="0.25">
      <c r="A467" t="e">
        <f>Output5!#REF!</f>
        <v>#REF!</v>
      </c>
      <c r="B467" t="e">
        <f>Output5!#REF!</f>
        <v>#REF!</v>
      </c>
      <c r="C467" t="e">
        <f>Output5!#REF!</f>
        <v>#REF!</v>
      </c>
      <c r="D467" t="e">
        <f>Output5!#REF!</f>
        <v>#REF!</v>
      </c>
      <c r="E467" t="e">
        <f>Output5!#REF!</f>
        <v>#REF!</v>
      </c>
      <c r="F467" t="e">
        <f>Output5!#REF!</f>
        <v>#REF!</v>
      </c>
      <c r="G467" t="e">
        <f>Output5!#REF!</f>
        <v>#REF!</v>
      </c>
      <c r="H467" t="e">
        <f>Output5!#REF!</f>
        <v>#REF!</v>
      </c>
      <c r="I467" t="e">
        <f>Output5!#REF!</f>
        <v>#REF!</v>
      </c>
      <c r="J467" t="e">
        <f>Output5!#REF!</f>
        <v>#REF!</v>
      </c>
      <c r="K467" t="e">
        <f>Output5!#REF!</f>
        <v>#REF!</v>
      </c>
      <c r="L467" t="e">
        <f>Output5!#REF!</f>
        <v>#REF!</v>
      </c>
      <c r="M467" t="e">
        <f>Output5!#REF!</f>
        <v>#REF!</v>
      </c>
    </row>
    <row r="468" spans="1:13" x14ac:dyDescent="0.25">
      <c r="A468" t="e">
        <f>Output5!#REF!</f>
        <v>#REF!</v>
      </c>
      <c r="B468" t="e">
        <f>Output5!#REF!</f>
        <v>#REF!</v>
      </c>
      <c r="C468" t="e">
        <f>Output5!#REF!</f>
        <v>#REF!</v>
      </c>
      <c r="D468" t="e">
        <f>Output5!#REF!</f>
        <v>#REF!</v>
      </c>
      <c r="E468" t="e">
        <f>Output5!#REF!</f>
        <v>#REF!</v>
      </c>
      <c r="F468" t="e">
        <f>Output5!#REF!</f>
        <v>#REF!</v>
      </c>
      <c r="G468" t="e">
        <f>Output5!#REF!</f>
        <v>#REF!</v>
      </c>
      <c r="H468" t="e">
        <f>Output5!#REF!</f>
        <v>#REF!</v>
      </c>
      <c r="I468" t="e">
        <f>Output5!#REF!</f>
        <v>#REF!</v>
      </c>
      <c r="J468" t="e">
        <f>Output5!#REF!</f>
        <v>#REF!</v>
      </c>
      <c r="K468" t="e">
        <f>Output5!#REF!</f>
        <v>#REF!</v>
      </c>
      <c r="L468" t="e">
        <f>Output5!#REF!</f>
        <v>#REF!</v>
      </c>
      <c r="M468" t="e">
        <f>Output5!#REF!</f>
        <v>#REF!</v>
      </c>
    </row>
    <row r="469" spans="1:13" x14ac:dyDescent="0.25">
      <c r="A469" t="e">
        <f>Output5!#REF!</f>
        <v>#REF!</v>
      </c>
      <c r="B469" t="e">
        <f>Output5!#REF!</f>
        <v>#REF!</v>
      </c>
      <c r="C469" t="e">
        <f>Output5!#REF!</f>
        <v>#REF!</v>
      </c>
      <c r="D469" t="e">
        <f>Output5!#REF!</f>
        <v>#REF!</v>
      </c>
      <c r="E469" t="e">
        <f>Output5!#REF!</f>
        <v>#REF!</v>
      </c>
      <c r="F469" t="e">
        <f>Output5!#REF!</f>
        <v>#REF!</v>
      </c>
      <c r="G469" t="e">
        <f>Output5!#REF!</f>
        <v>#REF!</v>
      </c>
      <c r="H469" t="e">
        <f>Output5!#REF!</f>
        <v>#REF!</v>
      </c>
      <c r="I469" t="e">
        <f>Output5!#REF!</f>
        <v>#REF!</v>
      </c>
      <c r="J469" t="e">
        <f>Output5!#REF!</f>
        <v>#REF!</v>
      </c>
      <c r="K469" t="e">
        <f>Output5!#REF!</f>
        <v>#REF!</v>
      </c>
      <c r="L469" t="e">
        <f>Output5!#REF!</f>
        <v>#REF!</v>
      </c>
      <c r="M469" t="e">
        <f>Output5!#REF!</f>
        <v>#REF!</v>
      </c>
    </row>
    <row r="470" spans="1:13" x14ac:dyDescent="0.25">
      <c r="A470" t="e">
        <f>Output5!#REF!</f>
        <v>#REF!</v>
      </c>
      <c r="B470" t="e">
        <f>Output5!#REF!</f>
        <v>#REF!</v>
      </c>
      <c r="C470" t="e">
        <f>Output5!#REF!</f>
        <v>#REF!</v>
      </c>
      <c r="D470" t="e">
        <f>Output5!#REF!</f>
        <v>#REF!</v>
      </c>
      <c r="E470" t="e">
        <f>Output5!#REF!</f>
        <v>#REF!</v>
      </c>
      <c r="F470" t="e">
        <f>Output5!#REF!</f>
        <v>#REF!</v>
      </c>
      <c r="G470" t="e">
        <f>Output5!#REF!</f>
        <v>#REF!</v>
      </c>
      <c r="H470" t="e">
        <f>Output5!#REF!</f>
        <v>#REF!</v>
      </c>
      <c r="I470" t="e">
        <f>Output5!#REF!</f>
        <v>#REF!</v>
      </c>
      <c r="J470" t="e">
        <f>Output5!#REF!</f>
        <v>#REF!</v>
      </c>
      <c r="K470" t="e">
        <f>Output5!#REF!</f>
        <v>#REF!</v>
      </c>
      <c r="L470" t="e">
        <f>Output5!#REF!</f>
        <v>#REF!</v>
      </c>
      <c r="M470" t="e">
        <f>Output5!#REF!</f>
        <v>#REF!</v>
      </c>
    </row>
    <row r="471" spans="1:13" x14ac:dyDescent="0.25">
      <c r="A471" t="e">
        <f>Output5!#REF!</f>
        <v>#REF!</v>
      </c>
      <c r="B471" t="e">
        <f>Output5!#REF!</f>
        <v>#REF!</v>
      </c>
      <c r="C471" t="e">
        <f>Output5!#REF!</f>
        <v>#REF!</v>
      </c>
      <c r="D471" t="e">
        <f>Output5!#REF!</f>
        <v>#REF!</v>
      </c>
      <c r="E471" t="e">
        <f>Output5!#REF!</f>
        <v>#REF!</v>
      </c>
      <c r="F471" t="e">
        <f>Output5!#REF!</f>
        <v>#REF!</v>
      </c>
      <c r="G471" t="e">
        <f>Output5!#REF!</f>
        <v>#REF!</v>
      </c>
      <c r="H471" t="e">
        <f>Output5!#REF!</f>
        <v>#REF!</v>
      </c>
      <c r="I471" t="e">
        <f>Output5!#REF!</f>
        <v>#REF!</v>
      </c>
      <c r="J471" t="e">
        <f>Output5!#REF!</f>
        <v>#REF!</v>
      </c>
      <c r="K471" t="e">
        <f>Output5!#REF!</f>
        <v>#REF!</v>
      </c>
      <c r="L471" t="e">
        <f>Output5!#REF!</f>
        <v>#REF!</v>
      </c>
      <c r="M471" t="e">
        <f>Output5!#REF!</f>
        <v>#REF!</v>
      </c>
    </row>
    <row r="472" spans="1:13" x14ac:dyDescent="0.25">
      <c r="A472" t="e">
        <f>Output5!#REF!</f>
        <v>#REF!</v>
      </c>
      <c r="B472" t="e">
        <f>Output5!#REF!</f>
        <v>#REF!</v>
      </c>
      <c r="C472" t="e">
        <f>Output5!#REF!</f>
        <v>#REF!</v>
      </c>
      <c r="D472" t="e">
        <f>Output5!#REF!</f>
        <v>#REF!</v>
      </c>
      <c r="E472" t="e">
        <f>Output5!#REF!</f>
        <v>#REF!</v>
      </c>
      <c r="F472" t="e">
        <f>Output5!#REF!</f>
        <v>#REF!</v>
      </c>
      <c r="G472" t="e">
        <f>Output5!#REF!</f>
        <v>#REF!</v>
      </c>
      <c r="H472" t="e">
        <f>Output5!#REF!</f>
        <v>#REF!</v>
      </c>
      <c r="I472" t="e">
        <f>Output5!#REF!</f>
        <v>#REF!</v>
      </c>
      <c r="J472" t="e">
        <f>Output5!#REF!</f>
        <v>#REF!</v>
      </c>
      <c r="K472" t="e">
        <f>Output5!#REF!</f>
        <v>#REF!</v>
      </c>
      <c r="L472" t="e">
        <f>Output5!#REF!</f>
        <v>#REF!</v>
      </c>
      <c r="M472" t="e">
        <f>Output5!#REF!</f>
        <v>#REF!</v>
      </c>
    </row>
    <row r="473" spans="1:13" x14ac:dyDescent="0.25">
      <c r="A473" t="e">
        <f>Output5!#REF!</f>
        <v>#REF!</v>
      </c>
      <c r="B473" t="e">
        <f>Output5!#REF!</f>
        <v>#REF!</v>
      </c>
      <c r="C473" t="e">
        <f>Output5!#REF!</f>
        <v>#REF!</v>
      </c>
      <c r="D473" t="e">
        <f>Output5!#REF!</f>
        <v>#REF!</v>
      </c>
      <c r="E473" t="e">
        <f>Output5!#REF!</f>
        <v>#REF!</v>
      </c>
      <c r="F473" t="e">
        <f>Output5!#REF!</f>
        <v>#REF!</v>
      </c>
      <c r="G473" t="e">
        <f>Output5!#REF!</f>
        <v>#REF!</v>
      </c>
      <c r="H473" t="e">
        <f>Output5!#REF!</f>
        <v>#REF!</v>
      </c>
      <c r="I473" t="e">
        <f>Output5!#REF!</f>
        <v>#REF!</v>
      </c>
      <c r="J473" t="e">
        <f>Output5!#REF!</f>
        <v>#REF!</v>
      </c>
      <c r="K473" t="e">
        <f>Output5!#REF!</f>
        <v>#REF!</v>
      </c>
      <c r="L473" t="e">
        <f>Output5!#REF!</f>
        <v>#REF!</v>
      </c>
      <c r="M473" t="e">
        <f>Output5!#REF!</f>
        <v>#REF!</v>
      </c>
    </row>
    <row r="474" spans="1:13" x14ac:dyDescent="0.25">
      <c r="A474" t="e">
        <f>Output5!#REF!</f>
        <v>#REF!</v>
      </c>
      <c r="B474" t="e">
        <f>Output5!#REF!</f>
        <v>#REF!</v>
      </c>
      <c r="C474" t="e">
        <f>Output5!#REF!</f>
        <v>#REF!</v>
      </c>
      <c r="D474" t="e">
        <f>Output5!#REF!</f>
        <v>#REF!</v>
      </c>
      <c r="E474" t="e">
        <f>Output5!#REF!</f>
        <v>#REF!</v>
      </c>
      <c r="F474" t="e">
        <f>Output5!#REF!</f>
        <v>#REF!</v>
      </c>
      <c r="G474" t="e">
        <f>Output5!#REF!</f>
        <v>#REF!</v>
      </c>
      <c r="H474" t="e">
        <f>Output5!#REF!</f>
        <v>#REF!</v>
      </c>
      <c r="I474" t="e">
        <f>Output5!#REF!</f>
        <v>#REF!</v>
      </c>
      <c r="J474" t="e">
        <f>Output5!#REF!</f>
        <v>#REF!</v>
      </c>
      <c r="K474" t="e">
        <f>Output5!#REF!</f>
        <v>#REF!</v>
      </c>
      <c r="L474" t="e">
        <f>Output5!#REF!</f>
        <v>#REF!</v>
      </c>
      <c r="M474" t="e">
        <f>Output5!#REF!</f>
        <v>#REF!</v>
      </c>
    </row>
    <row r="475" spans="1:13" x14ac:dyDescent="0.25">
      <c r="A475" t="e">
        <f>Output5!#REF!</f>
        <v>#REF!</v>
      </c>
      <c r="B475" t="e">
        <f>Output5!#REF!</f>
        <v>#REF!</v>
      </c>
      <c r="C475" t="e">
        <f>Output5!#REF!</f>
        <v>#REF!</v>
      </c>
      <c r="D475" t="e">
        <f>Output5!#REF!</f>
        <v>#REF!</v>
      </c>
      <c r="E475" t="e">
        <f>Output5!#REF!</f>
        <v>#REF!</v>
      </c>
      <c r="F475" t="e">
        <f>Output5!#REF!</f>
        <v>#REF!</v>
      </c>
      <c r="G475" t="e">
        <f>Output5!#REF!</f>
        <v>#REF!</v>
      </c>
      <c r="H475" t="e">
        <f>Output5!#REF!</f>
        <v>#REF!</v>
      </c>
      <c r="I475" t="e">
        <f>Output5!#REF!</f>
        <v>#REF!</v>
      </c>
      <c r="J475" t="e">
        <f>Output5!#REF!</f>
        <v>#REF!</v>
      </c>
      <c r="K475" t="e">
        <f>Output5!#REF!</f>
        <v>#REF!</v>
      </c>
      <c r="L475" t="e">
        <f>Output5!#REF!</f>
        <v>#REF!</v>
      </c>
      <c r="M475" t="e">
        <f>Output5!#REF!</f>
        <v>#REF!</v>
      </c>
    </row>
    <row r="476" spans="1:13" x14ac:dyDescent="0.25">
      <c r="A476" t="e">
        <f>Output5!#REF!</f>
        <v>#REF!</v>
      </c>
      <c r="B476" t="e">
        <f>Output5!#REF!</f>
        <v>#REF!</v>
      </c>
      <c r="C476" t="e">
        <f>Output5!#REF!</f>
        <v>#REF!</v>
      </c>
      <c r="D476" t="e">
        <f>Output5!#REF!</f>
        <v>#REF!</v>
      </c>
      <c r="E476" t="e">
        <f>Output5!#REF!</f>
        <v>#REF!</v>
      </c>
      <c r="F476" t="e">
        <f>Output5!#REF!</f>
        <v>#REF!</v>
      </c>
      <c r="G476" t="e">
        <f>Output5!#REF!</f>
        <v>#REF!</v>
      </c>
      <c r="H476" t="e">
        <f>Output5!#REF!</f>
        <v>#REF!</v>
      </c>
      <c r="I476" t="e">
        <f>Output5!#REF!</f>
        <v>#REF!</v>
      </c>
      <c r="J476" t="e">
        <f>Output5!#REF!</f>
        <v>#REF!</v>
      </c>
      <c r="K476" t="e">
        <f>Output5!#REF!</f>
        <v>#REF!</v>
      </c>
      <c r="L476" t="e">
        <f>Output5!#REF!</f>
        <v>#REF!</v>
      </c>
      <c r="M476" t="e">
        <f>Output5!#REF!</f>
        <v>#REF!</v>
      </c>
    </row>
    <row r="477" spans="1:13" x14ac:dyDescent="0.25">
      <c r="A477" t="e">
        <f>Output5!#REF!</f>
        <v>#REF!</v>
      </c>
      <c r="B477" t="e">
        <f>Output5!#REF!</f>
        <v>#REF!</v>
      </c>
      <c r="C477" t="e">
        <f>Output5!#REF!</f>
        <v>#REF!</v>
      </c>
      <c r="D477" t="e">
        <f>Output5!#REF!</f>
        <v>#REF!</v>
      </c>
      <c r="E477" t="e">
        <f>Output5!#REF!</f>
        <v>#REF!</v>
      </c>
      <c r="F477" t="e">
        <f>Output5!#REF!</f>
        <v>#REF!</v>
      </c>
      <c r="G477" t="e">
        <f>Output5!#REF!</f>
        <v>#REF!</v>
      </c>
      <c r="H477" t="e">
        <f>Output5!#REF!</f>
        <v>#REF!</v>
      </c>
      <c r="I477" t="e">
        <f>Output5!#REF!</f>
        <v>#REF!</v>
      </c>
      <c r="J477" t="e">
        <f>Output5!#REF!</f>
        <v>#REF!</v>
      </c>
      <c r="K477" t="e">
        <f>Output5!#REF!</f>
        <v>#REF!</v>
      </c>
      <c r="L477" t="e">
        <f>Output5!#REF!</f>
        <v>#REF!</v>
      </c>
      <c r="M477" t="e">
        <f>Output5!#REF!</f>
        <v>#REF!</v>
      </c>
    </row>
    <row r="478" spans="1:13" x14ac:dyDescent="0.25">
      <c r="A478" t="e">
        <f>Output5!#REF!</f>
        <v>#REF!</v>
      </c>
      <c r="B478" t="e">
        <f>Output5!#REF!</f>
        <v>#REF!</v>
      </c>
      <c r="C478" t="e">
        <f>Output5!#REF!</f>
        <v>#REF!</v>
      </c>
      <c r="D478" t="e">
        <f>Output5!#REF!</f>
        <v>#REF!</v>
      </c>
      <c r="E478" t="e">
        <f>Output5!#REF!</f>
        <v>#REF!</v>
      </c>
      <c r="F478" t="e">
        <f>Output5!#REF!</f>
        <v>#REF!</v>
      </c>
      <c r="G478" t="e">
        <f>Output5!#REF!</f>
        <v>#REF!</v>
      </c>
      <c r="H478" t="e">
        <f>Output5!#REF!</f>
        <v>#REF!</v>
      </c>
      <c r="I478" t="e">
        <f>Output5!#REF!</f>
        <v>#REF!</v>
      </c>
      <c r="J478" t="e">
        <f>Output5!#REF!</f>
        <v>#REF!</v>
      </c>
      <c r="K478" t="e">
        <f>Output5!#REF!</f>
        <v>#REF!</v>
      </c>
      <c r="L478" t="e">
        <f>Output5!#REF!</f>
        <v>#REF!</v>
      </c>
      <c r="M478" t="e">
        <f>Output5!#REF!</f>
        <v>#REF!</v>
      </c>
    </row>
    <row r="479" spans="1:13" x14ac:dyDescent="0.25">
      <c r="A479" t="e">
        <f>Output5!#REF!</f>
        <v>#REF!</v>
      </c>
      <c r="B479" t="e">
        <f>Output5!#REF!</f>
        <v>#REF!</v>
      </c>
      <c r="C479" t="e">
        <f>Output5!#REF!</f>
        <v>#REF!</v>
      </c>
      <c r="D479" t="e">
        <f>Output5!#REF!</f>
        <v>#REF!</v>
      </c>
      <c r="E479" t="e">
        <f>Output5!#REF!</f>
        <v>#REF!</v>
      </c>
      <c r="F479" t="e">
        <f>Output5!#REF!</f>
        <v>#REF!</v>
      </c>
      <c r="G479" t="e">
        <f>Output5!#REF!</f>
        <v>#REF!</v>
      </c>
      <c r="H479" t="e">
        <f>Output5!#REF!</f>
        <v>#REF!</v>
      </c>
      <c r="I479" t="e">
        <f>Output5!#REF!</f>
        <v>#REF!</v>
      </c>
      <c r="J479" t="e">
        <f>Output5!#REF!</f>
        <v>#REF!</v>
      </c>
      <c r="K479" t="e">
        <f>Output5!#REF!</f>
        <v>#REF!</v>
      </c>
      <c r="L479" t="e">
        <f>Output5!#REF!</f>
        <v>#REF!</v>
      </c>
      <c r="M479" t="e">
        <f>Output5!#REF!</f>
        <v>#REF!</v>
      </c>
    </row>
    <row r="480" spans="1:13" x14ac:dyDescent="0.25">
      <c r="A480" t="e">
        <f>Output5!#REF!</f>
        <v>#REF!</v>
      </c>
      <c r="B480" t="e">
        <f>Output5!#REF!</f>
        <v>#REF!</v>
      </c>
      <c r="C480" t="e">
        <f>Output5!#REF!</f>
        <v>#REF!</v>
      </c>
      <c r="D480" t="e">
        <f>Output5!#REF!</f>
        <v>#REF!</v>
      </c>
      <c r="E480" t="e">
        <f>Output5!#REF!</f>
        <v>#REF!</v>
      </c>
      <c r="F480" t="e">
        <f>Output5!#REF!</f>
        <v>#REF!</v>
      </c>
      <c r="G480" t="e">
        <f>Output5!#REF!</f>
        <v>#REF!</v>
      </c>
      <c r="H480" t="e">
        <f>Output5!#REF!</f>
        <v>#REF!</v>
      </c>
      <c r="I480" t="e">
        <f>Output5!#REF!</f>
        <v>#REF!</v>
      </c>
      <c r="J480" t="e">
        <f>Output5!#REF!</f>
        <v>#REF!</v>
      </c>
      <c r="K480" t="e">
        <f>Output5!#REF!</f>
        <v>#REF!</v>
      </c>
      <c r="L480" t="e">
        <f>Output5!#REF!</f>
        <v>#REF!</v>
      </c>
      <c r="M480" t="e">
        <f>Output5!#REF!</f>
        <v>#REF!</v>
      </c>
    </row>
    <row r="481" spans="1:13" x14ac:dyDescent="0.25">
      <c r="A481" t="e">
        <f>Output5!#REF!</f>
        <v>#REF!</v>
      </c>
      <c r="B481" t="e">
        <f>Output5!#REF!</f>
        <v>#REF!</v>
      </c>
      <c r="C481" t="e">
        <f>Output5!#REF!</f>
        <v>#REF!</v>
      </c>
      <c r="D481" t="e">
        <f>Output5!#REF!</f>
        <v>#REF!</v>
      </c>
      <c r="E481" t="e">
        <f>Output5!#REF!</f>
        <v>#REF!</v>
      </c>
      <c r="F481" t="e">
        <f>Output5!#REF!</f>
        <v>#REF!</v>
      </c>
      <c r="G481" t="e">
        <f>Output5!#REF!</f>
        <v>#REF!</v>
      </c>
      <c r="H481" t="e">
        <f>Output5!#REF!</f>
        <v>#REF!</v>
      </c>
      <c r="I481" t="e">
        <f>Output5!#REF!</f>
        <v>#REF!</v>
      </c>
      <c r="J481" t="e">
        <f>Output5!#REF!</f>
        <v>#REF!</v>
      </c>
      <c r="K481" t="e">
        <f>Output5!#REF!</f>
        <v>#REF!</v>
      </c>
      <c r="L481" t="e">
        <f>Output5!#REF!</f>
        <v>#REF!</v>
      </c>
      <c r="M481" t="e">
        <f>Output5!#REF!</f>
        <v>#REF!</v>
      </c>
    </row>
    <row r="482" spans="1:13" x14ac:dyDescent="0.25">
      <c r="A482" t="e">
        <f>Output5!#REF!</f>
        <v>#REF!</v>
      </c>
      <c r="B482" t="e">
        <f>Output5!#REF!</f>
        <v>#REF!</v>
      </c>
      <c r="C482" t="e">
        <f>Output5!#REF!</f>
        <v>#REF!</v>
      </c>
      <c r="D482" t="e">
        <f>Output5!#REF!</f>
        <v>#REF!</v>
      </c>
      <c r="E482" t="e">
        <f>Output5!#REF!</f>
        <v>#REF!</v>
      </c>
      <c r="F482" t="e">
        <f>Output5!#REF!</f>
        <v>#REF!</v>
      </c>
      <c r="G482" t="e">
        <f>Output5!#REF!</f>
        <v>#REF!</v>
      </c>
      <c r="H482" t="e">
        <f>Output5!#REF!</f>
        <v>#REF!</v>
      </c>
      <c r="I482" t="e">
        <f>Output5!#REF!</f>
        <v>#REF!</v>
      </c>
      <c r="J482" t="e">
        <f>Output5!#REF!</f>
        <v>#REF!</v>
      </c>
      <c r="K482" t="e">
        <f>Output5!#REF!</f>
        <v>#REF!</v>
      </c>
      <c r="L482" t="e">
        <f>Output5!#REF!</f>
        <v>#REF!</v>
      </c>
      <c r="M482" t="e">
        <f>Output5!#REF!</f>
        <v>#REF!</v>
      </c>
    </row>
    <row r="483" spans="1:13" x14ac:dyDescent="0.25">
      <c r="A483" t="e">
        <f>Output5!#REF!</f>
        <v>#REF!</v>
      </c>
      <c r="B483" t="e">
        <f>Output5!#REF!</f>
        <v>#REF!</v>
      </c>
      <c r="C483" t="e">
        <f>Output5!#REF!</f>
        <v>#REF!</v>
      </c>
      <c r="D483" t="e">
        <f>Output5!#REF!</f>
        <v>#REF!</v>
      </c>
      <c r="E483" t="e">
        <f>Output5!#REF!</f>
        <v>#REF!</v>
      </c>
      <c r="F483" t="e">
        <f>Output5!#REF!</f>
        <v>#REF!</v>
      </c>
      <c r="G483" t="e">
        <f>Output5!#REF!</f>
        <v>#REF!</v>
      </c>
      <c r="H483" t="e">
        <f>Output5!#REF!</f>
        <v>#REF!</v>
      </c>
      <c r="I483" t="e">
        <f>Output5!#REF!</f>
        <v>#REF!</v>
      </c>
      <c r="J483" t="e">
        <f>Output5!#REF!</f>
        <v>#REF!</v>
      </c>
      <c r="K483" t="e">
        <f>Output5!#REF!</f>
        <v>#REF!</v>
      </c>
      <c r="L483" t="e">
        <f>Output5!#REF!</f>
        <v>#REF!</v>
      </c>
      <c r="M483" t="e">
        <f>Output5!#REF!</f>
        <v>#REF!</v>
      </c>
    </row>
    <row r="484" spans="1:13" x14ac:dyDescent="0.25">
      <c r="A484" t="e">
        <f>Output5!#REF!</f>
        <v>#REF!</v>
      </c>
      <c r="B484" t="e">
        <f>Output5!#REF!</f>
        <v>#REF!</v>
      </c>
      <c r="C484" t="e">
        <f>Output5!#REF!</f>
        <v>#REF!</v>
      </c>
      <c r="D484" t="e">
        <f>Output5!#REF!</f>
        <v>#REF!</v>
      </c>
      <c r="E484" t="e">
        <f>Output5!#REF!</f>
        <v>#REF!</v>
      </c>
      <c r="F484" t="e">
        <f>Output5!#REF!</f>
        <v>#REF!</v>
      </c>
      <c r="G484" t="e">
        <f>Output5!#REF!</f>
        <v>#REF!</v>
      </c>
      <c r="H484" t="e">
        <f>Output5!#REF!</f>
        <v>#REF!</v>
      </c>
      <c r="I484" t="e">
        <f>Output5!#REF!</f>
        <v>#REF!</v>
      </c>
      <c r="J484" t="e">
        <f>Output5!#REF!</f>
        <v>#REF!</v>
      </c>
      <c r="K484" t="e">
        <f>Output5!#REF!</f>
        <v>#REF!</v>
      </c>
      <c r="L484" t="e">
        <f>Output5!#REF!</f>
        <v>#REF!</v>
      </c>
      <c r="M484" t="e">
        <f>Output5!#REF!</f>
        <v>#REF!</v>
      </c>
    </row>
    <row r="485" spans="1:13" x14ac:dyDescent="0.25">
      <c r="A485" t="e">
        <f>Output5!#REF!</f>
        <v>#REF!</v>
      </c>
      <c r="B485" t="e">
        <f>Output5!#REF!</f>
        <v>#REF!</v>
      </c>
      <c r="C485" t="e">
        <f>Output5!#REF!</f>
        <v>#REF!</v>
      </c>
      <c r="D485" t="e">
        <f>Output5!#REF!</f>
        <v>#REF!</v>
      </c>
      <c r="E485" t="e">
        <f>Output5!#REF!</f>
        <v>#REF!</v>
      </c>
      <c r="F485" t="e">
        <f>Output5!#REF!</f>
        <v>#REF!</v>
      </c>
      <c r="G485" t="e">
        <f>Output5!#REF!</f>
        <v>#REF!</v>
      </c>
      <c r="H485" t="e">
        <f>Output5!#REF!</f>
        <v>#REF!</v>
      </c>
      <c r="I485" t="e">
        <f>Output5!#REF!</f>
        <v>#REF!</v>
      </c>
      <c r="J485" t="e">
        <f>Output5!#REF!</f>
        <v>#REF!</v>
      </c>
      <c r="K485" t="e">
        <f>Output5!#REF!</f>
        <v>#REF!</v>
      </c>
      <c r="L485" t="e">
        <f>Output5!#REF!</f>
        <v>#REF!</v>
      </c>
      <c r="M485" t="e">
        <f>Output5!#REF!</f>
        <v>#REF!</v>
      </c>
    </row>
    <row r="486" spans="1:13" x14ac:dyDescent="0.25">
      <c r="A486" t="e">
        <f>Output5!#REF!</f>
        <v>#REF!</v>
      </c>
      <c r="B486" t="e">
        <f>Output5!#REF!</f>
        <v>#REF!</v>
      </c>
      <c r="C486" t="e">
        <f>Output5!#REF!</f>
        <v>#REF!</v>
      </c>
      <c r="D486" t="e">
        <f>Output5!#REF!</f>
        <v>#REF!</v>
      </c>
      <c r="E486" t="e">
        <f>Output5!#REF!</f>
        <v>#REF!</v>
      </c>
      <c r="F486" t="e">
        <f>Output5!#REF!</f>
        <v>#REF!</v>
      </c>
      <c r="G486" t="e">
        <f>Output5!#REF!</f>
        <v>#REF!</v>
      </c>
      <c r="H486" t="e">
        <f>Output5!#REF!</f>
        <v>#REF!</v>
      </c>
      <c r="I486" t="e">
        <f>Output5!#REF!</f>
        <v>#REF!</v>
      </c>
      <c r="J486" t="e">
        <f>Output5!#REF!</f>
        <v>#REF!</v>
      </c>
      <c r="K486" t="e">
        <f>Output5!#REF!</f>
        <v>#REF!</v>
      </c>
      <c r="L486" t="e">
        <f>Output5!#REF!</f>
        <v>#REF!</v>
      </c>
      <c r="M486" t="e">
        <f>Output5!#REF!</f>
        <v>#REF!</v>
      </c>
    </row>
    <row r="487" spans="1:13" x14ac:dyDescent="0.25">
      <c r="A487" t="e">
        <f>Output5!#REF!</f>
        <v>#REF!</v>
      </c>
      <c r="B487" t="e">
        <f>Output5!#REF!</f>
        <v>#REF!</v>
      </c>
      <c r="C487" t="e">
        <f>Output5!#REF!</f>
        <v>#REF!</v>
      </c>
      <c r="D487" t="e">
        <f>Output5!#REF!</f>
        <v>#REF!</v>
      </c>
      <c r="E487" t="e">
        <f>Output5!#REF!</f>
        <v>#REF!</v>
      </c>
      <c r="F487" t="e">
        <f>Output5!#REF!</f>
        <v>#REF!</v>
      </c>
      <c r="G487" t="e">
        <f>Output5!#REF!</f>
        <v>#REF!</v>
      </c>
      <c r="H487" t="e">
        <f>Output5!#REF!</f>
        <v>#REF!</v>
      </c>
      <c r="I487" t="e">
        <f>Output5!#REF!</f>
        <v>#REF!</v>
      </c>
      <c r="J487" t="e">
        <f>Output5!#REF!</f>
        <v>#REF!</v>
      </c>
      <c r="K487" t="e">
        <f>Output5!#REF!</f>
        <v>#REF!</v>
      </c>
      <c r="L487" t="e">
        <f>Output5!#REF!</f>
        <v>#REF!</v>
      </c>
      <c r="M487" t="e">
        <f>Output5!#REF!</f>
        <v>#REF!</v>
      </c>
    </row>
    <row r="488" spans="1:13" x14ac:dyDescent="0.25">
      <c r="A488" t="e">
        <f>Output5!#REF!</f>
        <v>#REF!</v>
      </c>
      <c r="B488" t="e">
        <f>Output5!#REF!</f>
        <v>#REF!</v>
      </c>
      <c r="C488" t="e">
        <f>Output5!#REF!</f>
        <v>#REF!</v>
      </c>
      <c r="D488" t="e">
        <f>Output5!#REF!</f>
        <v>#REF!</v>
      </c>
      <c r="E488" t="e">
        <f>Output5!#REF!</f>
        <v>#REF!</v>
      </c>
      <c r="F488" t="e">
        <f>Output5!#REF!</f>
        <v>#REF!</v>
      </c>
      <c r="G488" t="e">
        <f>Output5!#REF!</f>
        <v>#REF!</v>
      </c>
      <c r="H488" t="e">
        <f>Output5!#REF!</f>
        <v>#REF!</v>
      </c>
      <c r="I488" t="e">
        <f>Output5!#REF!</f>
        <v>#REF!</v>
      </c>
      <c r="J488" t="e">
        <f>Output5!#REF!</f>
        <v>#REF!</v>
      </c>
      <c r="K488" t="e">
        <f>Output5!#REF!</f>
        <v>#REF!</v>
      </c>
      <c r="L488" t="e">
        <f>Output5!#REF!</f>
        <v>#REF!</v>
      </c>
      <c r="M488" t="e">
        <f>Output5!#REF!</f>
        <v>#REF!</v>
      </c>
    </row>
    <row r="489" spans="1:13" x14ac:dyDescent="0.25">
      <c r="A489" t="e">
        <f>Output5!#REF!</f>
        <v>#REF!</v>
      </c>
      <c r="B489" t="e">
        <f>Output5!#REF!</f>
        <v>#REF!</v>
      </c>
      <c r="C489" t="e">
        <f>Output5!#REF!</f>
        <v>#REF!</v>
      </c>
      <c r="D489" t="e">
        <f>Output5!#REF!</f>
        <v>#REF!</v>
      </c>
      <c r="E489" t="e">
        <f>Output5!#REF!</f>
        <v>#REF!</v>
      </c>
      <c r="F489" t="e">
        <f>Output5!#REF!</f>
        <v>#REF!</v>
      </c>
      <c r="G489" t="e">
        <f>Output5!#REF!</f>
        <v>#REF!</v>
      </c>
      <c r="H489" t="e">
        <f>Output5!#REF!</f>
        <v>#REF!</v>
      </c>
      <c r="I489" t="e">
        <f>Output5!#REF!</f>
        <v>#REF!</v>
      </c>
      <c r="J489" t="e">
        <f>Output5!#REF!</f>
        <v>#REF!</v>
      </c>
      <c r="K489" t="e">
        <f>Output5!#REF!</f>
        <v>#REF!</v>
      </c>
      <c r="L489" t="e">
        <f>Output5!#REF!</f>
        <v>#REF!</v>
      </c>
      <c r="M489" t="e">
        <f>Output5!#REF!</f>
        <v>#REF!</v>
      </c>
    </row>
    <row r="490" spans="1:13" x14ac:dyDescent="0.25">
      <c r="A490" t="e">
        <f>Output5!#REF!</f>
        <v>#REF!</v>
      </c>
      <c r="B490" t="e">
        <f>Output5!#REF!</f>
        <v>#REF!</v>
      </c>
      <c r="C490" t="e">
        <f>Output5!#REF!</f>
        <v>#REF!</v>
      </c>
      <c r="D490" t="e">
        <f>Output5!#REF!</f>
        <v>#REF!</v>
      </c>
      <c r="E490" t="e">
        <f>Output5!#REF!</f>
        <v>#REF!</v>
      </c>
      <c r="F490" t="e">
        <f>Output5!#REF!</f>
        <v>#REF!</v>
      </c>
      <c r="G490" t="e">
        <f>Output5!#REF!</f>
        <v>#REF!</v>
      </c>
      <c r="H490" t="e">
        <f>Output5!#REF!</f>
        <v>#REF!</v>
      </c>
      <c r="I490" t="e">
        <f>Output5!#REF!</f>
        <v>#REF!</v>
      </c>
      <c r="J490" t="e">
        <f>Output5!#REF!</f>
        <v>#REF!</v>
      </c>
      <c r="K490" t="e">
        <f>Output5!#REF!</f>
        <v>#REF!</v>
      </c>
      <c r="L490" t="e">
        <f>Output5!#REF!</f>
        <v>#REF!</v>
      </c>
      <c r="M490" t="e">
        <f>Output5!#REF!</f>
        <v>#REF!</v>
      </c>
    </row>
    <row r="491" spans="1:13" x14ac:dyDescent="0.25">
      <c r="A491" t="e">
        <f>Output5!#REF!</f>
        <v>#REF!</v>
      </c>
      <c r="B491" t="e">
        <f>Output5!#REF!</f>
        <v>#REF!</v>
      </c>
      <c r="C491" t="e">
        <f>Output5!#REF!</f>
        <v>#REF!</v>
      </c>
      <c r="D491" t="e">
        <f>Output5!#REF!</f>
        <v>#REF!</v>
      </c>
      <c r="E491" t="e">
        <f>Output5!#REF!</f>
        <v>#REF!</v>
      </c>
      <c r="F491" t="e">
        <f>Output5!#REF!</f>
        <v>#REF!</v>
      </c>
      <c r="G491" t="e">
        <f>Output5!#REF!</f>
        <v>#REF!</v>
      </c>
      <c r="H491" t="e">
        <f>Output5!#REF!</f>
        <v>#REF!</v>
      </c>
      <c r="I491" t="e">
        <f>Output5!#REF!</f>
        <v>#REF!</v>
      </c>
      <c r="J491" t="e">
        <f>Output5!#REF!</f>
        <v>#REF!</v>
      </c>
      <c r="K491" t="e">
        <f>Output5!#REF!</f>
        <v>#REF!</v>
      </c>
      <c r="L491" t="e">
        <f>Output5!#REF!</f>
        <v>#REF!</v>
      </c>
      <c r="M491" t="e">
        <f>Output5!#REF!</f>
        <v>#REF!</v>
      </c>
    </row>
    <row r="492" spans="1:13" x14ac:dyDescent="0.25">
      <c r="A492" t="e">
        <f>Output5!#REF!</f>
        <v>#REF!</v>
      </c>
      <c r="B492" t="e">
        <f>Output5!#REF!</f>
        <v>#REF!</v>
      </c>
      <c r="C492" t="e">
        <f>Output5!#REF!</f>
        <v>#REF!</v>
      </c>
      <c r="D492" t="e">
        <f>Output5!#REF!</f>
        <v>#REF!</v>
      </c>
      <c r="E492" t="e">
        <f>Output5!#REF!</f>
        <v>#REF!</v>
      </c>
      <c r="F492" t="e">
        <f>Output5!#REF!</f>
        <v>#REF!</v>
      </c>
      <c r="G492" t="e">
        <f>Output5!#REF!</f>
        <v>#REF!</v>
      </c>
      <c r="H492" t="e">
        <f>Output5!#REF!</f>
        <v>#REF!</v>
      </c>
      <c r="I492" t="e">
        <f>Output5!#REF!</f>
        <v>#REF!</v>
      </c>
      <c r="J492" t="e">
        <f>Output5!#REF!</f>
        <v>#REF!</v>
      </c>
      <c r="K492" t="e">
        <f>Output5!#REF!</f>
        <v>#REF!</v>
      </c>
      <c r="L492" t="e">
        <f>Output5!#REF!</f>
        <v>#REF!</v>
      </c>
      <c r="M492" t="e">
        <f>Output5!#REF!</f>
        <v>#REF!</v>
      </c>
    </row>
    <row r="493" spans="1:13" x14ac:dyDescent="0.25">
      <c r="A493" t="e">
        <f>Output5!#REF!</f>
        <v>#REF!</v>
      </c>
      <c r="B493" t="e">
        <f>Output5!#REF!</f>
        <v>#REF!</v>
      </c>
      <c r="C493" t="e">
        <f>Output5!#REF!</f>
        <v>#REF!</v>
      </c>
      <c r="D493" t="e">
        <f>Output5!#REF!</f>
        <v>#REF!</v>
      </c>
      <c r="E493" t="e">
        <f>Output5!#REF!</f>
        <v>#REF!</v>
      </c>
      <c r="F493" t="e">
        <f>Output5!#REF!</f>
        <v>#REF!</v>
      </c>
      <c r="G493" t="e">
        <f>Output5!#REF!</f>
        <v>#REF!</v>
      </c>
      <c r="H493" t="e">
        <f>Output5!#REF!</f>
        <v>#REF!</v>
      </c>
      <c r="I493" t="e">
        <f>Output5!#REF!</f>
        <v>#REF!</v>
      </c>
      <c r="J493" t="e">
        <f>Output5!#REF!</f>
        <v>#REF!</v>
      </c>
      <c r="K493" t="e">
        <f>Output5!#REF!</f>
        <v>#REF!</v>
      </c>
      <c r="L493" t="e">
        <f>Output5!#REF!</f>
        <v>#REF!</v>
      </c>
      <c r="M493" t="e">
        <f>Output5!#REF!</f>
        <v>#REF!</v>
      </c>
    </row>
    <row r="494" spans="1:13" x14ac:dyDescent="0.25">
      <c r="A494" t="e">
        <f>Output5!#REF!</f>
        <v>#REF!</v>
      </c>
      <c r="B494" t="e">
        <f>Output5!#REF!</f>
        <v>#REF!</v>
      </c>
      <c r="C494" t="e">
        <f>Output5!#REF!</f>
        <v>#REF!</v>
      </c>
      <c r="D494" t="e">
        <f>Output5!#REF!</f>
        <v>#REF!</v>
      </c>
      <c r="E494" t="e">
        <f>Output5!#REF!</f>
        <v>#REF!</v>
      </c>
      <c r="F494" t="e">
        <f>Output5!#REF!</f>
        <v>#REF!</v>
      </c>
      <c r="G494" t="e">
        <f>Output5!#REF!</f>
        <v>#REF!</v>
      </c>
      <c r="H494" t="e">
        <f>Output5!#REF!</f>
        <v>#REF!</v>
      </c>
      <c r="I494" t="e">
        <f>Output5!#REF!</f>
        <v>#REF!</v>
      </c>
      <c r="J494" t="e">
        <f>Output5!#REF!</f>
        <v>#REF!</v>
      </c>
      <c r="K494" t="e">
        <f>Output5!#REF!</f>
        <v>#REF!</v>
      </c>
      <c r="L494" t="e">
        <f>Output5!#REF!</f>
        <v>#REF!</v>
      </c>
      <c r="M494" t="e">
        <f>Output5!#REF!</f>
        <v>#REF!</v>
      </c>
    </row>
    <row r="495" spans="1:13" x14ac:dyDescent="0.25">
      <c r="A495" t="e">
        <f>Output5!#REF!</f>
        <v>#REF!</v>
      </c>
      <c r="B495" t="e">
        <f>Output5!#REF!</f>
        <v>#REF!</v>
      </c>
      <c r="C495" t="e">
        <f>Output5!#REF!</f>
        <v>#REF!</v>
      </c>
      <c r="D495" t="e">
        <f>Output5!#REF!</f>
        <v>#REF!</v>
      </c>
      <c r="E495" t="e">
        <f>Output5!#REF!</f>
        <v>#REF!</v>
      </c>
      <c r="F495" t="e">
        <f>Output5!#REF!</f>
        <v>#REF!</v>
      </c>
      <c r="G495" t="e">
        <f>Output5!#REF!</f>
        <v>#REF!</v>
      </c>
      <c r="H495" t="e">
        <f>Output5!#REF!</f>
        <v>#REF!</v>
      </c>
      <c r="I495" t="e">
        <f>Output5!#REF!</f>
        <v>#REF!</v>
      </c>
      <c r="J495" t="e">
        <f>Output5!#REF!</f>
        <v>#REF!</v>
      </c>
      <c r="K495" t="e">
        <f>Output5!#REF!</f>
        <v>#REF!</v>
      </c>
      <c r="L495" t="e">
        <f>Output5!#REF!</f>
        <v>#REF!</v>
      </c>
      <c r="M495" t="e">
        <f>Output5!#REF!</f>
        <v>#REF!</v>
      </c>
    </row>
    <row r="496" spans="1:13" x14ac:dyDescent="0.25">
      <c r="A496" t="e">
        <f>Output5!#REF!</f>
        <v>#REF!</v>
      </c>
      <c r="B496" t="e">
        <f>Output5!#REF!</f>
        <v>#REF!</v>
      </c>
      <c r="C496" t="e">
        <f>Output5!#REF!</f>
        <v>#REF!</v>
      </c>
      <c r="D496" t="e">
        <f>Output5!#REF!</f>
        <v>#REF!</v>
      </c>
      <c r="E496" t="e">
        <f>Output5!#REF!</f>
        <v>#REF!</v>
      </c>
      <c r="F496" t="e">
        <f>Output5!#REF!</f>
        <v>#REF!</v>
      </c>
      <c r="G496" t="e">
        <f>Output5!#REF!</f>
        <v>#REF!</v>
      </c>
      <c r="H496" t="e">
        <f>Output5!#REF!</f>
        <v>#REF!</v>
      </c>
      <c r="I496" t="e">
        <f>Output5!#REF!</f>
        <v>#REF!</v>
      </c>
      <c r="J496" t="e">
        <f>Output5!#REF!</f>
        <v>#REF!</v>
      </c>
      <c r="K496" t="e">
        <f>Output5!#REF!</f>
        <v>#REF!</v>
      </c>
      <c r="L496" t="e">
        <f>Output5!#REF!</f>
        <v>#REF!</v>
      </c>
      <c r="M496" t="e">
        <f>Output5!#REF!</f>
        <v>#REF!</v>
      </c>
    </row>
    <row r="497" spans="1:13" x14ac:dyDescent="0.25">
      <c r="A497" t="e">
        <f>Output5!#REF!</f>
        <v>#REF!</v>
      </c>
      <c r="B497" t="e">
        <f>Output5!#REF!</f>
        <v>#REF!</v>
      </c>
      <c r="C497" t="e">
        <f>Output5!#REF!</f>
        <v>#REF!</v>
      </c>
      <c r="D497" t="e">
        <f>Output5!#REF!</f>
        <v>#REF!</v>
      </c>
      <c r="E497" t="e">
        <f>Output5!#REF!</f>
        <v>#REF!</v>
      </c>
      <c r="F497" t="e">
        <f>Output5!#REF!</f>
        <v>#REF!</v>
      </c>
      <c r="G497" t="e">
        <f>Output5!#REF!</f>
        <v>#REF!</v>
      </c>
      <c r="H497" t="e">
        <f>Output5!#REF!</f>
        <v>#REF!</v>
      </c>
      <c r="I497" t="e">
        <f>Output5!#REF!</f>
        <v>#REF!</v>
      </c>
      <c r="J497" t="e">
        <f>Output5!#REF!</f>
        <v>#REF!</v>
      </c>
      <c r="K497" t="e">
        <f>Output5!#REF!</f>
        <v>#REF!</v>
      </c>
      <c r="L497" t="e">
        <f>Output5!#REF!</f>
        <v>#REF!</v>
      </c>
      <c r="M497" t="e">
        <f>Output5!#REF!</f>
        <v>#REF!</v>
      </c>
    </row>
    <row r="498" spans="1:13" x14ac:dyDescent="0.25">
      <c r="A498" t="e">
        <f>Output5!#REF!</f>
        <v>#REF!</v>
      </c>
      <c r="B498" t="e">
        <f>Output5!#REF!</f>
        <v>#REF!</v>
      </c>
      <c r="C498" t="e">
        <f>Output5!#REF!</f>
        <v>#REF!</v>
      </c>
      <c r="D498" t="e">
        <f>Output5!#REF!</f>
        <v>#REF!</v>
      </c>
      <c r="E498" t="e">
        <f>Output5!#REF!</f>
        <v>#REF!</v>
      </c>
      <c r="F498" t="e">
        <f>Output5!#REF!</f>
        <v>#REF!</v>
      </c>
      <c r="G498" t="e">
        <f>Output5!#REF!</f>
        <v>#REF!</v>
      </c>
      <c r="H498" t="e">
        <f>Output5!#REF!</f>
        <v>#REF!</v>
      </c>
      <c r="I498" t="e">
        <f>Output5!#REF!</f>
        <v>#REF!</v>
      </c>
      <c r="J498" t="e">
        <f>Output5!#REF!</f>
        <v>#REF!</v>
      </c>
      <c r="K498" t="e">
        <f>Output5!#REF!</f>
        <v>#REF!</v>
      </c>
      <c r="L498" t="e">
        <f>Output5!#REF!</f>
        <v>#REF!</v>
      </c>
      <c r="M498" t="e">
        <f>Output5!#REF!</f>
        <v>#REF!</v>
      </c>
    </row>
    <row r="499" spans="1:13" x14ac:dyDescent="0.25">
      <c r="A499" t="e">
        <f>Output5!#REF!</f>
        <v>#REF!</v>
      </c>
      <c r="B499" t="e">
        <f>Output5!#REF!</f>
        <v>#REF!</v>
      </c>
      <c r="C499" t="e">
        <f>Output5!#REF!</f>
        <v>#REF!</v>
      </c>
      <c r="D499" t="e">
        <f>Output5!#REF!</f>
        <v>#REF!</v>
      </c>
      <c r="E499" t="e">
        <f>Output5!#REF!</f>
        <v>#REF!</v>
      </c>
      <c r="F499" t="e">
        <f>Output5!#REF!</f>
        <v>#REF!</v>
      </c>
      <c r="G499" t="e">
        <f>Output5!#REF!</f>
        <v>#REF!</v>
      </c>
      <c r="H499" t="e">
        <f>Output5!#REF!</f>
        <v>#REF!</v>
      </c>
      <c r="I499" t="e">
        <f>Output5!#REF!</f>
        <v>#REF!</v>
      </c>
      <c r="J499" t="e">
        <f>Output5!#REF!</f>
        <v>#REF!</v>
      </c>
      <c r="K499" t="e">
        <f>Output5!#REF!</f>
        <v>#REF!</v>
      </c>
      <c r="L499" t="e">
        <f>Output5!#REF!</f>
        <v>#REF!</v>
      </c>
      <c r="M499" t="e">
        <f>Output5!#REF!</f>
        <v>#REF!</v>
      </c>
    </row>
    <row r="500" spans="1:13" x14ac:dyDescent="0.25">
      <c r="A500" t="e">
        <f>Output5!#REF!</f>
        <v>#REF!</v>
      </c>
      <c r="B500" t="e">
        <f>Output5!#REF!</f>
        <v>#REF!</v>
      </c>
      <c r="C500" t="e">
        <f>Output5!#REF!</f>
        <v>#REF!</v>
      </c>
      <c r="D500" t="e">
        <f>Output5!#REF!</f>
        <v>#REF!</v>
      </c>
      <c r="E500" t="e">
        <f>Output5!#REF!</f>
        <v>#REF!</v>
      </c>
      <c r="F500" t="e">
        <f>Output5!#REF!</f>
        <v>#REF!</v>
      </c>
      <c r="G500" t="e">
        <f>Output5!#REF!</f>
        <v>#REF!</v>
      </c>
      <c r="H500" t="e">
        <f>Output5!#REF!</f>
        <v>#REF!</v>
      </c>
      <c r="I500" t="e">
        <f>Output5!#REF!</f>
        <v>#REF!</v>
      </c>
      <c r="J500" t="e">
        <f>Output5!#REF!</f>
        <v>#REF!</v>
      </c>
      <c r="K500" t="e">
        <f>Output5!#REF!</f>
        <v>#REF!</v>
      </c>
      <c r="L500" t="e">
        <f>Output5!#REF!</f>
        <v>#REF!</v>
      </c>
      <c r="M500" t="e">
        <f>Output5!#REF!</f>
        <v>#REF!</v>
      </c>
    </row>
    <row r="501" spans="1:13" x14ac:dyDescent="0.25">
      <c r="A501" t="e">
        <f>Output5!#REF!</f>
        <v>#REF!</v>
      </c>
      <c r="B501" t="e">
        <f>Output5!#REF!</f>
        <v>#REF!</v>
      </c>
      <c r="C501" t="e">
        <f>Output5!#REF!</f>
        <v>#REF!</v>
      </c>
      <c r="D501" t="e">
        <f>Output5!#REF!</f>
        <v>#REF!</v>
      </c>
      <c r="E501" t="e">
        <f>Output5!#REF!</f>
        <v>#REF!</v>
      </c>
      <c r="F501" t="e">
        <f>Output5!#REF!</f>
        <v>#REF!</v>
      </c>
      <c r="G501" t="e">
        <f>Output5!#REF!</f>
        <v>#REF!</v>
      </c>
      <c r="H501" t="e">
        <f>Output5!#REF!</f>
        <v>#REF!</v>
      </c>
      <c r="I501" t="e">
        <f>Output5!#REF!</f>
        <v>#REF!</v>
      </c>
      <c r="J501" t="e">
        <f>Output5!#REF!</f>
        <v>#REF!</v>
      </c>
      <c r="K501" t="e">
        <f>Output5!#REF!</f>
        <v>#REF!</v>
      </c>
      <c r="L501" t="e">
        <f>Output5!#REF!</f>
        <v>#REF!</v>
      </c>
      <c r="M501" t="e">
        <f>Output5!#REF!</f>
        <v>#REF!</v>
      </c>
    </row>
    <row r="502" spans="1:13" x14ac:dyDescent="0.25">
      <c r="A502" t="e">
        <f>Output5!#REF!</f>
        <v>#REF!</v>
      </c>
      <c r="B502" t="e">
        <f>Output5!#REF!</f>
        <v>#REF!</v>
      </c>
      <c r="C502" t="e">
        <f>Output5!#REF!</f>
        <v>#REF!</v>
      </c>
      <c r="D502" t="e">
        <f>Output5!#REF!</f>
        <v>#REF!</v>
      </c>
      <c r="E502" t="e">
        <f>Output5!#REF!</f>
        <v>#REF!</v>
      </c>
      <c r="F502" t="e">
        <f>Output5!#REF!</f>
        <v>#REF!</v>
      </c>
      <c r="G502" t="e">
        <f>Output5!#REF!</f>
        <v>#REF!</v>
      </c>
      <c r="H502" t="e">
        <f>Output5!#REF!</f>
        <v>#REF!</v>
      </c>
      <c r="I502" t="e">
        <f>Output5!#REF!</f>
        <v>#REF!</v>
      </c>
      <c r="J502" t="e">
        <f>Output5!#REF!</f>
        <v>#REF!</v>
      </c>
      <c r="K502" t="e">
        <f>Output5!#REF!</f>
        <v>#REF!</v>
      </c>
      <c r="L502" t="e">
        <f>Output5!#REF!</f>
        <v>#REF!</v>
      </c>
      <c r="M502" t="e">
        <f>Output5!#REF!</f>
        <v>#REF!</v>
      </c>
    </row>
    <row r="503" spans="1:13" x14ac:dyDescent="0.25">
      <c r="A503" t="e">
        <f>Output5!#REF!</f>
        <v>#REF!</v>
      </c>
      <c r="B503" t="e">
        <f>Output5!#REF!</f>
        <v>#REF!</v>
      </c>
      <c r="C503" t="e">
        <f>Output5!#REF!</f>
        <v>#REF!</v>
      </c>
      <c r="D503" t="e">
        <f>Output5!#REF!</f>
        <v>#REF!</v>
      </c>
      <c r="E503" t="e">
        <f>Output5!#REF!</f>
        <v>#REF!</v>
      </c>
      <c r="F503" t="e">
        <f>Output5!#REF!</f>
        <v>#REF!</v>
      </c>
      <c r="G503" t="e">
        <f>Output5!#REF!</f>
        <v>#REF!</v>
      </c>
      <c r="H503" t="e">
        <f>Output5!#REF!</f>
        <v>#REF!</v>
      </c>
      <c r="I503" t="e">
        <f>Output5!#REF!</f>
        <v>#REF!</v>
      </c>
      <c r="J503" t="e">
        <f>Output5!#REF!</f>
        <v>#REF!</v>
      </c>
      <c r="K503" t="e">
        <f>Output5!#REF!</f>
        <v>#REF!</v>
      </c>
      <c r="L503" t="e">
        <f>Output5!#REF!</f>
        <v>#REF!</v>
      </c>
      <c r="M503" t="e">
        <f>Output5!#REF!</f>
        <v>#REF!</v>
      </c>
    </row>
    <row r="504" spans="1:13" x14ac:dyDescent="0.25">
      <c r="A504" t="e">
        <f>Output5!#REF!</f>
        <v>#REF!</v>
      </c>
      <c r="B504" t="e">
        <f>Output5!#REF!</f>
        <v>#REF!</v>
      </c>
      <c r="C504" t="e">
        <f>Output5!#REF!</f>
        <v>#REF!</v>
      </c>
      <c r="D504" t="e">
        <f>Output5!#REF!</f>
        <v>#REF!</v>
      </c>
      <c r="E504" t="e">
        <f>Output5!#REF!</f>
        <v>#REF!</v>
      </c>
      <c r="F504" t="e">
        <f>Output5!#REF!</f>
        <v>#REF!</v>
      </c>
      <c r="G504" t="e">
        <f>Output5!#REF!</f>
        <v>#REF!</v>
      </c>
      <c r="H504" t="e">
        <f>Output5!#REF!</f>
        <v>#REF!</v>
      </c>
      <c r="I504" t="e">
        <f>Output5!#REF!</f>
        <v>#REF!</v>
      </c>
      <c r="J504" t="e">
        <f>Output5!#REF!</f>
        <v>#REF!</v>
      </c>
      <c r="K504" t="e">
        <f>Output5!#REF!</f>
        <v>#REF!</v>
      </c>
      <c r="L504" t="e">
        <f>Output5!#REF!</f>
        <v>#REF!</v>
      </c>
      <c r="M504" t="e">
        <f>Output5!#REF!</f>
        <v>#REF!</v>
      </c>
    </row>
    <row r="505" spans="1:13" x14ac:dyDescent="0.25">
      <c r="A505" t="e">
        <f>Output5!#REF!</f>
        <v>#REF!</v>
      </c>
      <c r="B505" t="e">
        <f>Output5!#REF!</f>
        <v>#REF!</v>
      </c>
      <c r="C505" t="e">
        <f>Output5!#REF!</f>
        <v>#REF!</v>
      </c>
      <c r="D505" t="e">
        <f>Output5!#REF!</f>
        <v>#REF!</v>
      </c>
      <c r="E505" t="e">
        <f>Output5!#REF!</f>
        <v>#REF!</v>
      </c>
      <c r="F505" t="e">
        <f>Output5!#REF!</f>
        <v>#REF!</v>
      </c>
      <c r="G505" t="e">
        <f>Output5!#REF!</f>
        <v>#REF!</v>
      </c>
      <c r="H505" t="e">
        <f>Output5!#REF!</f>
        <v>#REF!</v>
      </c>
      <c r="I505" t="e">
        <f>Output5!#REF!</f>
        <v>#REF!</v>
      </c>
      <c r="J505" t="e">
        <f>Output5!#REF!</f>
        <v>#REF!</v>
      </c>
      <c r="K505" t="e">
        <f>Output5!#REF!</f>
        <v>#REF!</v>
      </c>
      <c r="L505" t="e">
        <f>Output5!#REF!</f>
        <v>#REF!</v>
      </c>
      <c r="M505" t="e">
        <f>Output5!#REF!</f>
        <v>#REF!</v>
      </c>
    </row>
    <row r="506" spans="1:13" x14ac:dyDescent="0.25">
      <c r="A506" t="e">
        <f>Output5!#REF!</f>
        <v>#REF!</v>
      </c>
      <c r="B506" t="e">
        <f>Output5!#REF!</f>
        <v>#REF!</v>
      </c>
      <c r="C506" t="e">
        <f>Output5!#REF!</f>
        <v>#REF!</v>
      </c>
      <c r="D506" t="e">
        <f>Output5!#REF!</f>
        <v>#REF!</v>
      </c>
      <c r="E506" t="e">
        <f>Output5!#REF!</f>
        <v>#REF!</v>
      </c>
      <c r="F506" t="e">
        <f>Output5!#REF!</f>
        <v>#REF!</v>
      </c>
      <c r="G506" t="e">
        <f>Output5!#REF!</f>
        <v>#REF!</v>
      </c>
      <c r="H506" t="e">
        <f>Output5!#REF!</f>
        <v>#REF!</v>
      </c>
      <c r="I506" t="e">
        <f>Output5!#REF!</f>
        <v>#REF!</v>
      </c>
      <c r="J506" t="e">
        <f>Output5!#REF!</f>
        <v>#REF!</v>
      </c>
      <c r="K506" t="e">
        <f>Output5!#REF!</f>
        <v>#REF!</v>
      </c>
      <c r="L506" t="e">
        <f>Output5!#REF!</f>
        <v>#REF!</v>
      </c>
      <c r="M506" t="e">
        <f>Output5!#REF!</f>
        <v>#REF!</v>
      </c>
    </row>
    <row r="507" spans="1:13" x14ac:dyDescent="0.25">
      <c r="A507" t="e">
        <f>Output5!#REF!</f>
        <v>#REF!</v>
      </c>
      <c r="B507" t="e">
        <f>Output5!#REF!</f>
        <v>#REF!</v>
      </c>
      <c r="C507" t="e">
        <f>Output5!#REF!</f>
        <v>#REF!</v>
      </c>
      <c r="D507" t="e">
        <f>Output5!#REF!</f>
        <v>#REF!</v>
      </c>
      <c r="E507" t="e">
        <f>Output5!#REF!</f>
        <v>#REF!</v>
      </c>
      <c r="F507" t="e">
        <f>Output5!#REF!</f>
        <v>#REF!</v>
      </c>
      <c r="G507" t="e">
        <f>Output5!#REF!</f>
        <v>#REF!</v>
      </c>
      <c r="H507" t="e">
        <f>Output5!#REF!</f>
        <v>#REF!</v>
      </c>
      <c r="I507" t="e">
        <f>Output5!#REF!</f>
        <v>#REF!</v>
      </c>
      <c r="J507" t="e">
        <f>Output5!#REF!</f>
        <v>#REF!</v>
      </c>
      <c r="K507" t="e">
        <f>Output5!#REF!</f>
        <v>#REF!</v>
      </c>
      <c r="L507" t="e">
        <f>Output5!#REF!</f>
        <v>#REF!</v>
      </c>
      <c r="M507" t="e">
        <f>Output5!#REF!</f>
        <v>#REF!</v>
      </c>
    </row>
    <row r="508" spans="1:13" x14ac:dyDescent="0.25">
      <c r="A508" t="e">
        <f>Output5!#REF!</f>
        <v>#REF!</v>
      </c>
      <c r="B508" t="e">
        <f>Output5!#REF!</f>
        <v>#REF!</v>
      </c>
      <c r="C508" t="e">
        <f>Output5!#REF!</f>
        <v>#REF!</v>
      </c>
      <c r="D508" t="e">
        <f>Output5!#REF!</f>
        <v>#REF!</v>
      </c>
      <c r="E508" t="e">
        <f>Output5!#REF!</f>
        <v>#REF!</v>
      </c>
      <c r="F508" t="e">
        <f>Output5!#REF!</f>
        <v>#REF!</v>
      </c>
      <c r="G508" t="e">
        <f>Output5!#REF!</f>
        <v>#REF!</v>
      </c>
      <c r="H508" t="e">
        <f>Output5!#REF!</f>
        <v>#REF!</v>
      </c>
      <c r="I508" t="e">
        <f>Output5!#REF!</f>
        <v>#REF!</v>
      </c>
      <c r="J508" t="e">
        <f>Output5!#REF!</f>
        <v>#REF!</v>
      </c>
      <c r="K508" t="e">
        <f>Output5!#REF!</f>
        <v>#REF!</v>
      </c>
      <c r="L508" t="e">
        <f>Output5!#REF!</f>
        <v>#REF!</v>
      </c>
      <c r="M508" t="e">
        <f>Output5!#REF!</f>
        <v>#REF!</v>
      </c>
    </row>
    <row r="509" spans="1:13" x14ac:dyDescent="0.25">
      <c r="A509" t="e">
        <f>Output5!#REF!</f>
        <v>#REF!</v>
      </c>
      <c r="B509" t="e">
        <f>Output5!#REF!</f>
        <v>#REF!</v>
      </c>
      <c r="C509" t="e">
        <f>Output5!#REF!</f>
        <v>#REF!</v>
      </c>
      <c r="D509" t="e">
        <f>Output5!#REF!</f>
        <v>#REF!</v>
      </c>
      <c r="E509" t="e">
        <f>Output5!#REF!</f>
        <v>#REF!</v>
      </c>
      <c r="F509" t="e">
        <f>Output5!#REF!</f>
        <v>#REF!</v>
      </c>
      <c r="G509" t="e">
        <f>Output5!#REF!</f>
        <v>#REF!</v>
      </c>
      <c r="H509" t="e">
        <f>Output5!#REF!</f>
        <v>#REF!</v>
      </c>
      <c r="I509" t="e">
        <f>Output5!#REF!</f>
        <v>#REF!</v>
      </c>
      <c r="J509" t="e">
        <f>Output5!#REF!</f>
        <v>#REF!</v>
      </c>
      <c r="K509" t="e">
        <f>Output5!#REF!</f>
        <v>#REF!</v>
      </c>
      <c r="L509" t="e">
        <f>Output5!#REF!</f>
        <v>#REF!</v>
      </c>
      <c r="M509" t="e">
        <f>Output5!#REF!</f>
        <v>#REF!</v>
      </c>
    </row>
    <row r="510" spans="1:13" x14ac:dyDescent="0.25">
      <c r="A510" t="e">
        <f>Output5!#REF!</f>
        <v>#REF!</v>
      </c>
      <c r="B510" t="e">
        <f>Output5!#REF!</f>
        <v>#REF!</v>
      </c>
      <c r="C510" t="e">
        <f>Output5!#REF!</f>
        <v>#REF!</v>
      </c>
      <c r="D510" t="e">
        <f>Output5!#REF!</f>
        <v>#REF!</v>
      </c>
      <c r="E510" t="e">
        <f>Output5!#REF!</f>
        <v>#REF!</v>
      </c>
      <c r="F510" t="e">
        <f>Output5!#REF!</f>
        <v>#REF!</v>
      </c>
      <c r="G510" t="e">
        <f>Output5!#REF!</f>
        <v>#REF!</v>
      </c>
      <c r="H510" t="e">
        <f>Output5!#REF!</f>
        <v>#REF!</v>
      </c>
      <c r="I510" t="e">
        <f>Output5!#REF!</f>
        <v>#REF!</v>
      </c>
      <c r="J510" t="e">
        <f>Output5!#REF!</f>
        <v>#REF!</v>
      </c>
      <c r="K510" t="e">
        <f>Output5!#REF!</f>
        <v>#REF!</v>
      </c>
      <c r="L510" t="e">
        <f>Output5!#REF!</f>
        <v>#REF!</v>
      </c>
      <c r="M510" t="e">
        <f>Output5!#REF!</f>
        <v>#REF!</v>
      </c>
    </row>
    <row r="511" spans="1:13" x14ac:dyDescent="0.25">
      <c r="A511" t="e">
        <f>Output5!#REF!</f>
        <v>#REF!</v>
      </c>
      <c r="B511" t="e">
        <f>Output5!#REF!</f>
        <v>#REF!</v>
      </c>
      <c r="C511" t="e">
        <f>Output5!#REF!</f>
        <v>#REF!</v>
      </c>
      <c r="D511" t="e">
        <f>Output5!#REF!</f>
        <v>#REF!</v>
      </c>
      <c r="E511" t="e">
        <f>Output5!#REF!</f>
        <v>#REF!</v>
      </c>
      <c r="F511" t="e">
        <f>Output5!#REF!</f>
        <v>#REF!</v>
      </c>
      <c r="G511" t="e">
        <f>Output5!#REF!</f>
        <v>#REF!</v>
      </c>
      <c r="H511" t="e">
        <f>Output5!#REF!</f>
        <v>#REF!</v>
      </c>
      <c r="I511" t="e">
        <f>Output5!#REF!</f>
        <v>#REF!</v>
      </c>
      <c r="J511" t="e">
        <f>Output5!#REF!</f>
        <v>#REF!</v>
      </c>
      <c r="K511" t="e">
        <f>Output5!#REF!</f>
        <v>#REF!</v>
      </c>
      <c r="L511" t="e">
        <f>Output5!#REF!</f>
        <v>#REF!</v>
      </c>
      <c r="M511" t="e">
        <f>Output5!#REF!</f>
        <v>#REF!</v>
      </c>
    </row>
    <row r="512" spans="1:13" x14ac:dyDescent="0.25">
      <c r="A512" t="e">
        <f>Output5!#REF!</f>
        <v>#REF!</v>
      </c>
      <c r="B512" t="e">
        <f>Output5!#REF!</f>
        <v>#REF!</v>
      </c>
      <c r="C512" t="e">
        <f>Output5!#REF!</f>
        <v>#REF!</v>
      </c>
      <c r="D512" t="e">
        <f>Output5!#REF!</f>
        <v>#REF!</v>
      </c>
      <c r="E512" t="e">
        <f>Output5!#REF!</f>
        <v>#REF!</v>
      </c>
      <c r="F512" t="e">
        <f>Output5!#REF!</f>
        <v>#REF!</v>
      </c>
      <c r="G512" t="e">
        <f>Output5!#REF!</f>
        <v>#REF!</v>
      </c>
      <c r="H512" t="e">
        <f>Output5!#REF!</f>
        <v>#REF!</v>
      </c>
      <c r="I512" t="e">
        <f>Output5!#REF!</f>
        <v>#REF!</v>
      </c>
      <c r="J512" t="e">
        <f>Output5!#REF!</f>
        <v>#REF!</v>
      </c>
      <c r="K512" t="e">
        <f>Output5!#REF!</f>
        <v>#REF!</v>
      </c>
      <c r="L512" t="e">
        <f>Output5!#REF!</f>
        <v>#REF!</v>
      </c>
      <c r="M512" t="e">
        <f>Output5!#REF!</f>
        <v>#REF!</v>
      </c>
    </row>
    <row r="513" spans="1:13" x14ac:dyDescent="0.25">
      <c r="A513" t="e">
        <f>Output5!#REF!</f>
        <v>#REF!</v>
      </c>
      <c r="B513" t="e">
        <f>Output5!#REF!</f>
        <v>#REF!</v>
      </c>
      <c r="C513" t="e">
        <f>Output5!#REF!</f>
        <v>#REF!</v>
      </c>
      <c r="D513" t="e">
        <f>Output5!#REF!</f>
        <v>#REF!</v>
      </c>
      <c r="E513" t="e">
        <f>Output5!#REF!</f>
        <v>#REF!</v>
      </c>
      <c r="F513" t="e">
        <f>Output5!#REF!</f>
        <v>#REF!</v>
      </c>
      <c r="G513" t="e">
        <f>Output5!#REF!</f>
        <v>#REF!</v>
      </c>
      <c r="H513" t="e">
        <f>Output5!#REF!</f>
        <v>#REF!</v>
      </c>
      <c r="I513" t="e">
        <f>Output5!#REF!</f>
        <v>#REF!</v>
      </c>
      <c r="J513" t="e">
        <f>Output5!#REF!</f>
        <v>#REF!</v>
      </c>
      <c r="K513" t="e">
        <f>Output5!#REF!</f>
        <v>#REF!</v>
      </c>
      <c r="L513" t="e">
        <f>Output5!#REF!</f>
        <v>#REF!</v>
      </c>
      <c r="M513" t="e">
        <f>Output5!#REF!</f>
        <v>#REF!</v>
      </c>
    </row>
    <row r="514" spans="1:13" x14ac:dyDescent="0.25">
      <c r="A514" t="e">
        <f>Output5!#REF!</f>
        <v>#REF!</v>
      </c>
      <c r="B514" t="e">
        <f>Output5!#REF!</f>
        <v>#REF!</v>
      </c>
      <c r="C514" t="e">
        <f>Output5!#REF!</f>
        <v>#REF!</v>
      </c>
      <c r="D514" t="e">
        <f>Output5!#REF!</f>
        <v>#REF!</v>
      </c>
      <c r="E514" t="e">
        <f>Output5!#REF!</f>
        <v>#REF!</v>
      </c>
      <c r="F514" t="e">
        <f>Output5!#REF!</f>
        <v>#REF!</v>
      </c>
      <c r="G514" t="e">
        <f>Output5!#REF!</f>
        <v>#REF!</v>
      </c>
      <c r="H514" t="e">
        <f>Output5!#REF!</f>
        <v>#REF!</v>
      </c>
      <c r="I514" t="e">
        <f>Output5!#REF!</f>
        <v>#REF!</v>
      </c>
      <c r="J514" t="e">
        <f>Output5!#REF!</f>
        <v>#REF!</v>
      </c>
      <c r="K514" t="e">
        <f>Output5!#REF!</f>
        <v>#REF!</v>
      </c>
      <c r="L514" t="e">
        <f>Output5!#REF!</f>
        <v>#REF!</v>
      </c>
      <c r="M514" t="e">
        <f>Output5!#REF!</f>
        <v>#REF!</v>
      </c>
    </row>
    <row r="515" spans="1:13" x14ac:dyDescent="0.25">
      <c r="A515" t="e">
        <f>Output5!#REF!</f>
        <v>#REF!</v>
      </c>
      <c r="B515" t="e">
        <f>Output5!#REF!</f>
        <v>#REF!</v>
      </c>
      <c r="C515" t="e">
        <f>Output5!#REF!</f>
        <v>#REF!</v>
      </c>
      <c r="D515" t="e">
        <f>Output5!#REF!</f>
        <v>#REF!</v>
      </c>
      <c r="E515" t="e">
        <f>Output5!#REF!</f>
        <v>#REF!</v>
      </c>
      <c r="F515" t="e">
        <f>Output5!#REF!</f>
        <v>#REF!</v>
      </c>
      <c r="G515" t="e">
        <f>Output5!#REF!</f>
        <v>#REF!</v>
      </c>
      <c r="H515" t="e">
        <f>Output5!#REF!</f>
        <v>#REF!</v>
      </c>
      <c r="I515" t="e">
        <f>Output5!#REF!</f>
        <v>#REF!</v>
      </c>
      <c r="J515" t="e">
        <f>Output5!#REF!</f>
        <v>#REF!</v>
      </c>
      <c r="K515" t="e">
        <f>Output5!#REF!</f>
        <v>#REF!</v>
      </c>
      <c r="L515" t="e">
        <f>Output5!#REF!</f>
        <v>#REF!</v>
      </c>
      <c r="M515" t="e">
        <f>Output5!#REF!</f>
        <v>#REF!</v>
      </c>
    </row>
    <row r="516" spans="1:13" x14ac:dyDescent="0.25">
      <c r="A516" t="e">
        <f>Output5!#REF!</f>
        <v>#REF!</v>
      </c>
      <c r="B516" t="e">
        <f>Output5!#REF!</f>
        <v>#REF!</v>
      </c>
      <c r="C516" t="e">
        <f>Output5!#REF!</f>
        <v>#REF!</v>
      </c>
      <c r="D516" t="e">
        <f>Output5!#REF!</f>
        <v>#REF!</v>
      </c>
      <c r="E516" t="e">
        <f>Output5!#REF!</f>
        <v>#REF!</v>
      </c>
      <c r="F516" t="e">
        <f>Output5!#REF!</f>
        <v>#REF!</v>
      </c>
      <c r="G516" t="e">
        <f>Output5!#REF!</f>
        <v>#REF!</v>
      </c>
      <c r="H516" t="e">
        <f>Output5!#REF!</f>
        <v>#REF!</v>
      </c>
      <c r="I516" t="e">
        <f>Output5!#REF!</f>
        <v>#REF!</v>
      </c>
      <c r="J516" t="e">
        <f>Output5!#REF!</f>
        <v>#REF!</v>
      </c>
      <c r="K516" t="e">
        <f>Output5!#REF!</f>
        <v>#REF!</v>
      </c>
      <c r="L516" t="e">
        <f>Output5!#REF!</f>
        <v>#REF!</v>
      </c>
      <c r="M516" t="e">
        <f>Output5!#REF!</f>
        <v>#REF!</v>
      </c>
    </row>
    <row r="517" spans="1:13" x14ac:dyDescent="0.25">
      <c r="A517" t="e">
        <f>Output5!#REF!</f>
        <v>#REF!</v>
      </c>
      <c r="B517" t="e">
        <f>Output5!#REF!</f>
        <v>#REF!</v>
      </c>
      <c r="C517" t="e">
        <f>Output5!#REF!</f>
        <v>#REF!</v>
      </c>
      <c r="D517" t="e">
        <f>Output5!#REF!</f>
        <v>#REF!</v>
      </c>
      <c r="E517" t="e">
        <f>Output5!#REF!</f>
        <v>#REF!</v>
      </c>
      <c r="F517" t="e">
        <f>Output5!#REF!</f>
        <v>#REF!</v>
      </c>
      <c r="G517" t="e">
        <f>Output5!#REF!</f>
        <v>#REF!</v>
      </c>
      <c r="H517" t="e">
        <f>Output5!#REF!</f>
        <v>#REF!</v>
      </c>
      <c r="I517" t="e">
        <f>Output5!#REF!</f>
        <v>#REF!</v>
      </c>
      <c r="J517" t="e">
        <f>Output5!#REF!</f>
        <v>#REF!</v>
      </c>
      <c r="K517" t="e">
        <f>Output5!#REF!</f>
        <v>#REF!</v>
      </c>
      <c r="L517" t="e">
        <f>Output5!#REF!</f>
        <v>#REF!</v>
      </c>
      <c r="M517" t="e">
        <f>Output5!#REF!</f>
        <v>#REF!</v>
      </c>
    </row>
    <row r="518" spans="1:13" x14ac:dyDescent="0.25">
      <c r="A518" t="e">
        <f>Output5!#REF!</f>
        <v>#REF!</v>
      </c>
      <c r="B518" t="e">
        <f>Output5!#REF!</f>
        <v>#REF!</v>
      </c>
      <c r="C518" t="e">
        <f>Output5!#REF!</f>
        <v>#REF!</v>
      </c>
      <c r="D518" t="e">
        <f>Output5!#REF!</f>
        <v>#REF!</v>
      </c>
      <c r="E518" t="e">
        <f>Output5!#REF!</f>
        <v>#REF!</v>
      </c>
      <c r="F518" t="e">
        <f>Output5!#REF!</f>
        <v>#REF!</v>
      </c>
      <c r="G518" t="e">
        <f>Output5!#REF!</f>
        <v>#REF!</v>
      </c>
      <c r="H518" t="e">
        <f>Output5!#REF!</f>
        <v>#REF!</v>
      </c>
      <c r="I518" t="e">
        <f>Output5!#REF!</f>
        <v>#REF!</v>
      </c>
      <c r="J518" t="e">
        <f>Output5!#REF!</f>
        <v>#REF!</v>
      </c>
      <c r="K518" t="e">
        <f>Output5!#REF!</f>
        <v>#REF!</v>
      </c>
      <c r="L518" t="e">
        <f>Output5!#REF!</f>
        <v>#REF!</v>
      </c>
      <c r="M518" t="e">
        <f>Output5!#REF!</f>
        <v>#REF!</v>
      </c>
    </row>
    <row r="519" spans="1:13" x14ac:dyDescent="0.25">
      <c r="A519" t="e">
        <f>Output5!#REF!</f>
        <v>#REF!</v>
      </c>
      <c r="B519" t="e">
        <f>Output5!#REF!</f>
        <v>#REF!</v>
      </c>
      <c r="C519" t="e">
        <f>Output5!#REF!</f>
        <v>#REF!</v>
      </c>
      <c r="D519" t="e">
        <f>Output5!#REF!</f>
        <v>#REF!</v>
      </c>
      <c r="E519" t="e">
        <f>Output5!#REF!</f>
        <v>#REF!</v>
      </c>
      <c r="F519" t="e">
        <f>Output5!#REF!</f>
        <v>#REF!</v>
      </c>
      <c r="G519" t="e">
        <f>Output5!#REF!</f>
        <v>#REF!</v>
      </c>
      <c r="H519" t="e">
        <f>Output5!#REF!</f>
        <v>#REF!</v>
      </c>
      <c r="I519" t="e">
        <f>Output5!#REF!</f>
        <v>#REF!</v>
      </c>
      <c r="J519" t="e">
        <f>Output5!#REF!</f>
        <v>#REF!</v>
      </c>
      <c r="K519" t="e">
        <f>Output5!#REF!</f>
        <v>#REF!</v>
      </c>
      <c r="L519" t="e">
        <f>Output5!#REF!</f>
        <v>#REF!</v>
      </c>
      <c r="M519" t="e">
        <f>Output5!#REF!</f>
        <v>#REF!</v>
      </c>
    </row>
    <row r="520" spans="1:13" x14ac:dyDescent="0.25">
      <c r="A520" t="e">
        <f>Output5!#REF!</f>
        <v>#REF!</v>
      </c>
      <c r="B520" t="e">
        <f>Output5!#REF!</f>
        <v>#REF!</v>
      </c>
      <c r="C520" t="e">
        <f>Output5!#REF!</f>
        <v>#REF!</v>
      </c>
      <c r="D520" t="e">
        <f>Output5!#REF!</f>
        <v>#REF!</v>
      </c>
      <c r="E520" t="e">
        <f>Output5!#REF!</f>
        <v>#REF!</v>
      </c>
      <c r="F520" t="e">
        <f>Output5!#REF!</f>
        <v>#REF!</v>
      </c>
      <c r="G520" t="e">
        <f>Output5!#REF!</f>
        <v>#REF!</v>
      </c>
      <c r="H520" t="e">
        <f>Output5!#REF!</f>
        <v>#REF!</v>
      </c>
      <c r="I520" t="e">
        <f>Output5!#REF!</f>
        <v>#REF!</v>
      </c>
      <c r="J520" t="e">
        <f>Output5!#REF!</f>
        <v>#REF!</v>
      </c>
      <c r="K520" t="e">
        <f>Output5!#REF!</f>
        <v>#REF!</v>
      </c>
      <c r="L520" t="e">
        <f>Output5!#REF!</f>
        <v>#REF!</v>
      </c>
      <c r="M520" t="e">
        <f>Output5!#REF!</f>
        <v>#REF!</v>
      </c>
    </row>
    <row r="521" spans="1:13" x14ac:dyDescent="0.25">
      <c r="A521" t="e">
        <f>Output5!#REF!</f>
        <v>#REF!</v>
      </c>
      <c r="B521" t="e">
        <f>Output5!#REF!</f>
        <v>#REF!</v>
      </c>
      <c r="C521" t="e">
        <f>Output5!#REF!</f>
        <v>#REF!</v>
      </c>
      <c r="D521" t="e">
        <f>Output5!#REF!</f>
        <v>#REF!</v>
      </c>
      <c r="E521" t="e">
        <f>Output5!#REF!</f>
        <v>#REF!</v>
      </c>
      <c r="F521" t="e">
        <f>Output5!#REF!</f>
        <v>#REF!</v>
      </c>
      <c r="G521" t="e">
        <f>Output5!#REF!</f>
        <v>#REF!</v>
      </c>
      <c r="H521" t="e">
        <f>Output5!#REF!</f>
        <v>#REF!</v>
      </c>
      <c r="I521" t="e">
        <f>Output5!#REF!</f>
        <v>#REF!</v>
      </c>
      <c r="J521" t="e">
        <f>Output5!#REF!</f>
        <v>#REF!</v>
      </c>
      <c r="K521" t="e">
        <f>Output5!#REF!</f>
        <v>#REF!</v>
      </c>
      <c r="L521" t="e">
        <f>Output5!#REF!</f>
        <v>#REF!</v>
      </c>
      <c r="M521" t="e">
        <f>Output5!#REF!</f>
        <v>#REF!</v>
      </c>
    </row>
    <row r="522" spans="1:13" x14ac:dyDescent="0.25">
      <c r="A522" t="e">
        <f>Output5!#REF!</f>
        <v>#REF!</v>
      </c>
      <c r="B522" t="e">
        <f>Output5!#REF!</f>
        <v>#REF!</v>
      </c>
      <c r="C522" t="e">
        <f>Output5!#REF!</f>
        <v>#REF!</v>
      </c>
      <c r="D522" t="e">
        <f>Output5!#REF!</f>
        <v>#REF!</v>
      </c>
      <c r="E522" t="e">
        <f>Output5!#REF!</f>
        <v>#REF!</v>
      </c>
      <c r="F522" t="e">
        <f>Output5!#REF!</f>
        <v>#REF!</v>
      </c>
      <c r="G522" t="e">
        <f>Output5!#REF!</f>
        <v>#REF!</v>
      </c>
      <c r="H522" t="e">
        <f>Output5!#REF!</f>
        <v>#REF!</v>
      </c>
      <c r="I522" t="e">
        <f>Output5!#REF!</f>
        <v>#REF!</v>
      </c>
      <c r="J522" t="e">
        <f>Output5!#REF!</f>
        <v>#REF!</v>
      </c>
      <c r="K522" t="e">
        <f>Output5!#REF!</f>
        <v>#REF!</v>
      </c>
      <c r="L522" t="e">
        <f>Output5!#REF!</f>
        <v>#REF!</v>
      </c>
      <c r="M522" t="e">
        <f>Output5!#REF!</f>
        <v>#REF!</v>
      </c>
    </row>
    <row r="523" spans="1:13" x14ac:dyDescent="0.25">
      <c r="A523" t="e">
        <f>Output5!#REF!</f>
        <v>#REF!</v>
      </c>
      <c r="B523" t="e">
        <f>Output5!#REF!</f>
        <v>#REF!</v>
      </c>
      <c r="C523" t="e">
        <f>Output5!#REF!</f>
        <v>#REF!</v>
      </c>
      <c r="D523" t="e">
        <f>Output5!#REF!</f>
        <v>#REF!</v>
      </c>
      <c r="E523" t="e">
        <f>Output5!#REF!</f>
        <v>#REF!</v>
      </c>
      <c r="F523" t="e">
        <f>Output5!#REF!</f>
        <v>#REF!</v>
      </c>
      <c r="G523" t="e">
        <f>Output5!#REF!</f>
        <v>#REF!</v>
      </c>
      <c r="H523" t="e">
        <f>Output5!#REF!</f>
        <v>#REF!</v>
      </c>
      <c r="I523" t="e">
        <f>Output5!#REF!</f>
        <v>#REF!</v>
      </c>
      <c r="J523" t="e">
        <f>Output5!#REF!</f>
        <v>#REF!</v>
      </c>
      <c r="K523" t="e">
        <f>Output5!#REF!</f>
        <v>#REF!</v>
      </c>
      <c r="L523" t="e">
        <f>Output5!#REF!</f>
        <v>#REF!</v>
      </c>
      <c r="M523" t="e">
        <f>Output5!#REF!</f>
        <v>#REF!</v>
      </c>
    </row>
    <row r="524" spans="1:13" x14ac:dyDescent="0.25">
      <c r="A524" t="e">
        <f>Output5!#REF!</f>
        <v>#REF!</v>
      </c>
      <c r="B524" t="e">
        <f>Output5!#REF!</f>
        <v>#REF!</v>
      </c>
      <c r="C524" t="e">
        <f>Output5!#REF!</f>
        <v>#REF!</v>
      </c>
      <c r="D524" t="e">
        <f>Output5!#REF!</f>
        <v>#REF!</v>
      </c>
      <c r="E524" t="e">
        <f>Output5!#REF!</f>
        <v>#REF!</v>
      </c>
      <c r="F524" t="e">
        <f>Output5!#REF!</f>
        <v>#REF!</v>
      </c>
      <c r="G524" t="e">
        <f>Output5!#REF!</f>
        <v>#REF!</v>
      </c>
      <c r="H524" t="e">
        <f>Output5!#REF!</f>
        <v>#REF!</v>
      </c>
      <c r="I524" t="e">
        <f>Output5!#REF!</f>
        <v>#REF!</v>
      </c>
      <c r="J524" t="e">
        <f>Output5!#REF!</f>
        <v>#REF!</v>
      </c>
      <c r="K524" t="e">
        <f>Output5!#REF!</f>
        <v>#REF!</v>
      </c>
      <c r="L524" t="e">
        <f>Output5!#REF!</f>
        <v>#REF!</v>
      </c>
      <c r="M524" t="e">
        <f>Output5!#REF!</f>
        <v>#REF!</v>
      </c>
    </row>
    <row r="525" spans="1:13" x14ac:dyDescent="0.25">
      <c r="A525" t="e">
        <f>Output5!#REF!</f>
        <v>#REF!</v>
      </c>
      <c r="B525" t="e">
        <f>Output5!#REF!</f>
        <v>#REF!</v>
      </c>
      <c r="C525" t="e">
        <f>Output5!#REF!</f>
        <v>#REF!</v>
      </c>
      <c r="D525" t="e">
        <f>Output5!#REF!</f>
        <v>#REF!</v>
      </c>
      <c r="E525" t="e">
        <f>Output5!#REF!</f>
        <v>#REF!</v>
      </c>
      <c r="F525" t="e">
        <f>Output5!#REF!</f>
        <v>#REF!</v>
      </c>
      <c r="G525" t="e">
        <f>Output5!#REF!</f>
        <v>#REF!</v>
      </c>
      <c r="H525" t="e">
        <f>Output5!#REF!</f>
        <v>#REF!</v>
      </c>
      <c r="I525" t="e">
        <f>Output5!#REF!</f>
        <v>#REF!</v>
      </c>
      <c r="J525" t="e">
        <f>Output5!#REF!</f>
        <v>#REF!</v>
      </c>
      <c r="K525" t="e">
        <f>Output5!#REF!</f>
        <v>#REF!</v>
      </c>
      <c r="L525" t="e">
        <f>Output5!#REF!</f>
        <v>#REF!</v>
      </c>
      <c r="M525" t="e">
        <f>Output5!#REF!</f>
        <v>#REF!</v>
      </c>
    </row>
    <row r="526" spans="1:13" x14ac:dyDescent="0.25">
      <c r="A526" t="e">
        <f>Output5!#REF!</f>
        <v>#REF!</v>
      </c>
      <c r="B526" t="e">
        <f>Output5!#REF!</f>
        <v>#REF!</v>
      </c>
      <c r="C526" t="e">
        <f>Output5!#REF!</f>
        <v>#REF!</v>
      </c>
      <c r="D526" t="e">
        <f>Output5!#REF!</f>
        <v>#REF!</v>
      </c>
      <c r="E526" t="e">
        <f>Output5!#REF!</f>
        <v>#REF!</v>
      </c>
      <c r="F526" t="e">
        <f>Output5!#REF!</f>
        <v>#REF!</v>
      </c>
      <c r="G526" t="e">
        <f>Output5!#REF!</f>
        <v>#REF!</v>
      </c>
      <c r="H526" t="e">
        <f>Output5!#REF!</f>
        <v>#REF!</v>
      </c>
      <c r="I526" t="e">
        <f>Output5!#REF!</f>
        <v>#REF!</v>
      </c>
      <c r="J526" t="e">
        <f>Output5!#REF!</f>
        <v>#REF!</v>
      </c>
      <c r="K526" t="e">
        <f>Output5!#REF!</f>
        <v>#REF!</v>
      </c>
      <c r="L526" t="e">
        <f>Output5!#REF!</f>
        <v>#REF!</v>
      </c>
      <c r="M526" t="e">
        <f>Output5!#REF!</f>
        <v>#REF!</v>
      </c>
    </row>
    <row r="527" spans="1:13" x14ac:dyDescent="0.25">
      <c r="A527" t="e">
        <f>Output5!#REF!</f>
        <v>#REF!</v>
      </c>
      <c r="B527" t="e">
        <f>Output5!#REF!</f>
        <v>#REF!</v>
      </c>
      <c r="C527" t="e">
        <f>Output5!#REF!</f>
        <v>#REF!</v>
      </c>
      <c r="D527" t="e">
        <f>Output5!#REF!</f>
        <v>#REF!</v>
      </c>
      <c r="E527" t="e">
        <f>Output5!#REF!</f>
        <v>#REF!</v>
      </c>
      <c r="F527" t="e">
        <f>Output5!#REF!</f>
        <v>#REF!</v>
      </c>
      <c r="G527" t="e">
        <f>Output5!#REF!</f>
        <v>#REF!</v>
      </c>
      <c r="H527" t="e">
        <f>Output5!#REF!</f>
        <v>#REF!</v>
      </c>
      <c r="I527" t="e">
        <f>Output5!#REF!</f>
        <v>#REF!</v>
      </c>
      <c r="J527" t="e">
        <f>Output5!#REF!</f>
        <v>#REF!</v>
      </c>
      <c r="K527" t="e">
        <f>Output5!#REF!</f>
        <v>#REF!</v>
      </c>
      <c r="L527" t="e">
        <f>Output5!#REF!</f>
        <v>#REF!</v>
      </c>
      <c r="M527" t="e">
        <f>Output5!#REF!</f>
        <v>#REF!</v>
      </c>
    </row>
    <row r="528" spans="1:13" x14ac:dyDescent="0.25">
      <c r="A528" t="e">
        <f>Output5!#REF!</f>
        <v>#REF!</v>
      </c>
      <c r="B528" t="e">
        <f>Output5!#REF!</f>
        <v>#REF!</v>
      </c>
      <c r="C528" t="e">
        <f>Output5!#REF!</f>
        <v>#REF!</v>
      </c>
      <c r="D528" t="e">
        <f>Output5!#REF!</f>
        <v>#REF!</v>
      </c>
      <c r="E528" t="e">
        <f>Output5!#REF!</f>
        <v>#REF!</v>
      </c>
      <c r="F528" t="e">
        <f>Output5!#REF!</f>
        <v>#REF!</v>
      </c>
      <c r="G528" t="e">
        <f>Output5!#REF!</f>
        <v>#REF!</v>
      </c>
      <c r="H528" t="e">
        <f>Output5!#REF!</f>
        <v>#REF!</v>
      </c>
      <c r="I528" t="e">
        <f>Output5!#REF!</f>
        <v>#REF!</v>
      </c>
      <c r="J528" t="e">
        <f>Output5!#REF!</f>
        <v>#REF!</v>
      </c>
      <c r="K528" t="e">
        <f>Output5!#REF!</f>
        <v>#REF!</v>
      </c>
      <c r="L528" t="e">
        <f>Output5!#REF!</f>
        <v>#REF!</v>
      </c>
      <c r="M528" t="e">
        <f>Output5!#REF!</f>
        <v>#REF!</v>
      </c>
    </row>
    <row r="529" spans="1:13" x14ac:dyDescent="0.25">
      <c r="A529" t="e">
        <f>Output5!#REF!</f>
        <v>#REF!</v>
      </c>
      <c r="B529" t="e">
        <f>Output5!#REF!</f>
        <v>#REF!</v>
      </c>
      <c r="C529" t="e">
        <f>Output5!#REF!</f>
        <v>#REF!</v>
      </c>
      <c r="D529" t="e">
        <f>Output5!#REF!</f>
        <v>#REF!</v>
      </c>
      <c r="E529" t="e">
        <f>Output5!#REF!</f>
        <v>#REF!</v>
      </c>
      <c r="F529" t="e">
        <f>Output5!#REF!</f>
        <v>#REF!</v>
      </c>
      <c r="G529" t="e">
        <f>Output5!#REF!</f>
        <v>#REF!</v>
      </c>
      <c r="H529" t="e">
        <f>Output5!#REF!</f>
        <v>#REF!</v>
      </c>
      <c r="I529" t="e">
        <f>Output5!#REF!</f>
        <v>#REF!</v>
      </c>
      <c r="J529" t="e">
        <f>Output5!#REF!</f>
        <v>#REF!</v>
      </c>
      <c r="K529" t="e">
        <f>Output5!#REF!</f>
        <v>#REF!</v>
      </c>
      <c r="L529" t="e">
        <f>Output5!#REF!</f>
        <v>#REF!</v>
      </c>
      <c r="M529" t="e">
        <f>Output5!#REF!</f>
        <v>#REF!</v>
      </c>
    </row>
    <row r="530" spans="1:13" x14ac:dyDescent="0.25">
      <c r="A530" t="e">
        <f>Output5!#REF!</f>
        <v>#REF!</v>
      </c>
      <c r="B530" t="e">
        <f>Output5!#REF!</f>
        <v>#REF!</v>
      </c>
      <c r="C530" t="e">
        <f>Output5!#REF!</f>
        <v>#REF!</v>
      </c>
      <c r="D530" t="e">
        <f>Output5!#REF!</f>
        <v>#REF!</v>
      </c>
      <c r="E530" t="e">
        <f>Output5!#REF!</f>
        <v>#REF!</v>
      </c>
      <c r="F530" t="e">
        <f>Output5!#REF!</f>
        <v>#REF!</v>
      </c>
      <c r="G530" t="e">
        <f>Output5!#REF!</f>
        <v>#REF!</v>
      </c>
      <c r="H530" t="e">
        <f>Output5!#REF!</f>
        <v>#REF!</v>
      </c>
      <c r="I530" t="e">
        <f>Output5!#REF!</f>
        <v>#REF!</v>
      </c>
      <c r="J530" t="e">
        <f>Output5!#REF!</f>
        <v>#REF!</v>
      </c>
      <c r="K530" t="e">
        <f>Output5!#REF!</f>
        <v>#REF!</v>
      </c>
      <c r="L530" t="e">
        <f>Output5!#REF!</f>
        <v>#REF!</v>
      </c>
      <c r="M530" t="e">
        <f>Output5!#REF!</f>
        <v>#REF!</v>
      </c>
    </row>
    <row r="531" spans="1:13" x14ac:dyDescent="0.25">
      <c r="A531" t="e">
        <f>Output5!#REF!</f>
        <v>#REF!</v>
      </c>
      <c r="B531" t="e">
        <f>Output5!#REF!</f>
        <v>#REF!</v>
      </c>
      <c r="C531" t="e">
        <f>Output5!#REF!</f>
        <v>#REF!</v>
      </c>
      <c r="D531" t="e">
        <f>Output5!#REF!</f>
        <v>#REF!</v>
      </c>
      <c r="E531" t="e">
        <f>Output5!#REF!</f>
        <v>#REF!</v>
      </c>
      <c r="F531" t="e">
        <f>Output5!#REF!</f>
        <v>#REF!</v>
      </c>
      <c r="G531" t="e">
        <f>Output5!#REF!</f>
        <v>#REF!</v>
      </c>
      <c r="H531" t="e">
        <f>Output5!#REF!</f>
        <v>#REF!</v>
      </c>
      <c r="I531" t="e">
        <f>Output5!#REF!</f>
        <v>#REF!</v>
      </c>
      <c r="J531" t="e">
        <f>Output5!#REF!</f>
        <v>#REF!</v>
      </c>
      <c r="K531" t="e">
        <f>Output5!#REF!</f>
        <v>#REF!</v>
      </c>
      <c r="L531" t="e">
        <f>Output5!#REF!</f>
        <v>#REF!</v>
      </c>
      <c r="M531" t="e">
        <f>Output5!#REF!</f>
        <v>#REF!</v>
      </c>
    </row>
    <row r="532" spans="1:13" x14ac:dyDescent="0.25">
      <c r="A532" t="e">
        <f>Output5!#REF!</f>
        <v>#REF!</v>
      </c>
      <c r="B532" t="e">
        <f>Output5!#REF!</f>
        <v>#REF!</v>
      </c>
      <c r="C532" t="e">
        <f>Output5!#REF!</f>
        <v>#REF!</v>
      </c>
      <c r="D532" t="e">
        <f>Output5!#REF!</f>
        <v>#REF!</v>
      </c>
      <c r="E532" t="e">
        <f>Output5!#REF!</f>
        <v>#REF!</v>
      </c>
      <c r="F532" t="e">
        <f>Output5!#REF!</f>
        <v>#REF!</v>
      </c>
      <c r="G532" t="e">
        <f>Output5!#REF!</f>
        <v>#REF!</v>
      </c>
      <c r="H532" t="e">
        <f>Output5!#REF!</f>
        <v>#REF!</v>
      </c>
      <c r="I532" t="e">
        <f>Output5!#REF!</f>
        <v>#REF!</v>
      </c>
      <c r="J532" t="e">
        <f>Output5!#REF!</f>
        <v>#REF!</v>
      </c>
      <c r="K532" t="e">
        <f>Output5!#REF!</f>
        <v>#REF!</v>
      </c>
      <c r="L532" t="e">
        <f>Output5!#REF!</f>
        <v>#REF!</v>
      </c>
      <c r="M532" t="e">
        <f>Output5!#REF!</f>
        <v>#REF!</v>
      </c>
    </row>
    <row r="533" spans="1:13" x14ac:dyDescent="0.25">
      <c r="A533" t="e">
        <f>Output5!#REF!</f>
        <v>#REF!</v>
      </c>
      <c r="B533" t="e">
        <f>Output5!#REF!</f>
        <v>#REF!</v>
      </c>
      <c r="C533" t="e">
        <f>Output5!#REF!</f>
        <v>#REF!</v>
      </c>
      <c r="D533" t="e">
        <f>Output5!#REF!</f>
        <v>#REF!</v>
      </c>
      <c r="E533" t="e">
        <f>Output5!#REF!</f>
        <v>#REF!</v>
      </c>
      <c r="F533" t="e">
        <f>Output5!#REF!</f>
        <v>#REF!</v>
      </c>
      <c r="G533" t="e">
        <f>Output5!#REF!</f>
        <v>#REF!</v>
      </c>
      <c r="H533" t="e">
        <f>Output5!#REF!</f>
        <v>#REF!</v>
      </c>
      <c r="I533" t="e">
        <f>Output5!#REF!</f>
        <v>#REF!</v>
      </c>
      <c r="J533" t="e">
        <f>Output5!#REF!</f>
        <v>#REF!</v>
      </c>
      <c r="K533" t="e">
        <f>Output5!#REF!</f>
        <v>#REF!</v>
      </c>
      <c r="L533" t="e">
        <f>Output5!#REF!</f>
        <v>#REF!</v>
      </c>
      <c r="M533" t="e">
        <f>Output5!#REF!</f>
        <v>#REF!</v>
      </c>
    </row>
    <row r="534" spans="1:13" x14ac:dyDescent="0.25">
      <c r="A534" t="e">
        <f>Output5!#REF!</f>
        <v>#REF!</v>
      </c>
      <c r="B534" t="e">
        <f>Output5!#REF!</f>
        <v>#REF!</v>
      </c>
      <c r="C534" t="e">
        <f>Output5!#REF!</f>
        <v>#REF!</v>
      </c>
      <c r="D534" t="e">
        <f>Output5!#REF!</f>
        <v>#REF!</v>
      </c>
      <c r="E534" t="e">
        <f>Output5!#REF!</f>
        <v>#REF!</v>
      </c>
      <c r="F534" t="e">
        <f>Output5!#REF!</f>
        <v>#REF!</v>
      </c>
      <c r="G534" t="e">
        <f>Output5!#REF!</f>
        <v>#REF!</v>
      </c>
      <c r="H534" t="e">
        <f>Output5!#REF!</f>
        <v>#REF!</v>
      </c>
      <c r="I534" t="e">
        <f>Output5!#REF!</f>
        <v>#REF!</v>
      </c>
      <c r="J534" t="e">
        <f>Output5!#REF!</f>
        <v>#REF!</v>
      </c>
      <c r="K534" t="e">
        <f>Output5!#REF!</f>
        <v>#REF!</v>
      </c>
      <c r="L534" t="e">
        <f>Output5!#REF!</f>
        <v>#REF!</v>
      </c>
      <c r="M534" t="e">
        <f>Output5!#REF!</f>
        <v>#REF!</v>
      </c>
    </row>
    <row r="535" spans="1:13" x14ac:dyDescent="0.25">
      <c r="A535" t="e">
        <f>Output5!#REF!</f>
        <v>#REF!</v>
      </c>
      <c r="B535" t="e">
        <f>Output5!#REF!</f>
        <v>#REF!</v>
      </c>
      <c r="C535" t="e">
        <f>Output5!#REF!</f>
        <v>#REF!</v>
      </c>
      <c r="D535" t="e">
        <f>Output5!#REF!</f>
        <v>#REF!</v>
      </c>
      <c r="E535" t="e">
        <f>Output5!#REF!</f>
        <v>#REF!</v>
      </c>
      <c r="F535" t="e">
        <f>Output5!#REF!</f>
        <v>#REF!</v>
      </c>
      <c r="G535" t="e">
        <f>Output5!#REF!</f>
        <v>#REF!</v>
      </c>
      <c r="H535" t="e">
        <f>Output5!#REF!</f>
        <v>#REF!</v>
      </c>
      <c r="I535" t="e">
        <f>Output5!#REF!</f>
        <v>#REF!</v>
      </c>
      <c r="J535" t="e">
        <f>Output5!#REF!</f>
        <v>#REF!</v>
      </c>
      <c r="K535" t="e">
        <f>Output5!#REF!</f>
        <v>#REF!</v>
      </c>
      <c r="L535" t="e">
        <f>Output5!#REF!</f>
        <v>#REF!</v>
      </c>
      <c r="M535" t="e">
        <f>Output5!#REF!</f>
        <v>#REF!</v>
      </c>
    </row>
    <row r="536" spans="1:13" x14ac:dyDescent="0.25">
      <c r="A536" t="e">
        <f>Output5!#REF!</f>
        <v>#REF!</v>
      </c>
      <c r="B536" t="e">
        <f>Output5!#REF!</f>
        <v>#REF!</v>
      </c>
      <c r="C536" t="e">
        <f>Output5!#REF!</f>
        <v>#REF!</v>
      </c>
      <c r="D536" t="e">
        <f>Output5!#REF!</f>
        <v>#REF!</v>
      </c>
      <c r="E536" t="e">
        <f>Output5!#REF!</f>
        <v>#REF!</v>
      </c>
      <c r="F536" t="e">
        <f>Output5!#REF!</f>
        <v>#REF!</v>
      </c>
      <c r="G536" t="e">
        <f>Output5!#REF!</f>
        <v>#REF!</v>
      </c>
      <c r="H536" t="e">
        <f>Output5!#REF!</f>
        <v>#REF!</v>
      </c>
      <c r="I536" t="e">
        <f>Output5!#REF!</f>
        <v>#REF!</v>
      </c>
      <c r="J536" t="e">
        <f>Output5!#REF!</f>
        <v>#REF!</v>
      </c>
      <c r="K536" t="e">
        <f>Output5!#REF!</f>
        <v>#REF!</v>
      </c>
      <c r="L536" t="e">
        <f>Output5!#REF!</f>
        <v>#REF!</v>
      </c>
      <c r="M536" t="e">
        <f>Output5!#REF!</f>
        <v>#REF!</v>
      </c>
    </row>
    <row r="537" spans="1:13" x14ac:dyDescent="0.25">
      <c r="A537" t="e">
        <f>Output5!#REF!</f>
        <v>#REF!</v>
      </c>
      <c r="B537" t="e">
        <f>Output5!#REF!</f>
        <v>#REF!</v>
      </c>
      <c r="C537" t="e">
        <f>Output5!#REF!</f>
        <v>#REF!</v>
      </c>
      <c r="D537" t="e">
        <f>Output5!#REF!</f>
        <v>#REF!</v>
      </c>
      <c r="E537" t="e">
        <f>Output5!#REF!</f>
        <v>#REF!</v>
      </c>
      <c r="F537" t="e">
        <f>Output5!#REF!</f>
        <v>#REF!</v>
      </c>
      <c r="G537" t="e">
        <f>Output5!#REF!</f>
        <v>#REF!</v>
      </c>
      <c r="H537" t="e">
        <f>Output5!#REF!</f>
        <v>#REF!</v>
      </c>
      <c r="I537" t="e">
        <f>Output5!#REF!</f>
        <v>#REF!</v>
      </c>
      <c r="J537" t="e">
        <f>Output5!#REF!</f>
        <v>#REF!</v>
      </c>
      <c r="K537" t="e">
        <f>Output5!#REF!</f>
        <v>#REF!</v>
      </c>
      <c r="L537" t="e">
        <f>Output5!#REF!</f>
        <v>#REF!</v>
      </c>
      <c r="M537" t="e">
        <f>Output5!#REF!</f>
        <v>#REF!</v>
      </c>
    </row>
    <row r="538" spans="1:13" x14ac:dyDescent="0.25">
      <c r="A538" t="e">
        <f>Output5!#REF!</f>
        <v>#REF!</v>
      </c>
      <c r="B538" t="e">
        <f>Output5!#REF!</f>
        <v>#REF!</v>
      </c>
      <c r="C538" t="e">
        <f>Output5!#REF!</f>
        <v>#REF!</v>
      </c>
      <c r="D538" t="e">
        <f>Output5!#REF!</f>
        <v>#REF!</v>
      </c>
      <c r="E538" t="e">
        <f>Output5!#REF!</f>
        <v>#REF!</v>
      </c>
      <c r="F538" t="e">
        <f>Output5!#REF!</f>
        <v>#REF!</v>
      </c>
      <c r="G538" t="e">
        <f>Output5!#REF!</f>
        <v>#REF!</v>
      </c>
      <c r="H538" t="e">
        <f>Output5!#REF!</f>
        <v>#REF!</v>
      </c>
      <c r="I538" t="e">
        <f>Output5!#REF!</f>
        <v>#REF!</v>
      </c>
      <c r="J538" t="e">
        <f>Output5!#REF!</f>
        <v>#REF!</v>
      </c>
      <c r="K538" t="e">
        <f>Output5!#REF!</f>
        <v>#REF!</v>
      </c>
      <c r="L538" t="e">
        <f>Output5!#REF!</f>
        <v>#REF!</v>
      </c>
      <c r="M538" t="e">
        <f>Output5!#REF!</f>
        <v>#REF!</v>
      </c>
    </row>
    <row r="539" spans="1:13" x14ac:dyDescent="0.25">
      <c r="A539" t="e">
        <f>Output5!#REF!</f>
        <v>#REF!</v>
      </c>
      <c r="B539" t="e">
        <f>Output5!#REF!</f>
        <v>#REF!</v>
      </c>
      <c r="C539" t="e">
        <f>Output5!#REF!</f>
        <v>#REF!</v>
      </c>
      <c r="D539" t="e">
        <f>Output5!#REF!</f>
        <v>#REF!</v>
      </c>
      <c r="E539" t="e">
        <f>Output5!#REF!</f>
        <v>#REF!</v>
      </c>
      <c r="F539" t="e">
        <f>Output5!#REF!</f>
        <v>#REF!</v>
      </c>
      <c r="G539" t="e">
        <f>Output5!#REF!</f>
        <v>#REF!</v>
      </c>
      <c r="H539" t="e">
        <f>Output5!#REF!</f>
        <v>#REF!</v>
      </c>
      <c r="I539" t="e">
        <f>Output5!#REF!</f>
        <v>#REF!</v>
      </c>
      <c r="J539" t="e">
        <f>Output5!#REF!</f>
        <v>#REF!</v>
      </c>
      <c r="K539" t="e">
        <f>Output5!#REF!</f>
        <v>#REF!</v>
      </c>
      <c r="L539" t="e">
        <f>Output5!#REF!</f>
        <v>#REF!</v>
      </c>
      <c r="M539" t="e">
        <f>Output5!#REF!</f>
        <v>#REF!</v>
      </c>
    </row>
    <row r="540" spans="1:13" x14ac:dyDescent="0.25">
      <c r="A540" t="e">
        <f>Output5!#REF!</f>
        <v>#REF!</v>
      </c>
      <c r="B540" t="e">
        <f>Output5!#REF!</f>
        <v>#REF!</v>
      </c>
      <c r="C540" t="e">
        <f>Output5!#REF!</f>
        <v>#REF!</v>
      </c>
      <c r="D540" t="e">
        <f>Output5!#REF!</f>
        <v>#REF!</v>
      </c>
      <c r="E540" t="e">
        <f>Output5!#REF!</f>
        <v>#REF!</v>
      </c>
      <c r="F540" t="e">
        <f>Output5!#REF!</f>
        <v>#REF!</v>
      </c>
      <c r="G540" t="e">
        <f>Output5!#REF!</f>
        <v>#REF!</v>
      </c>
      <c r="H540" t="e">
        <f>Output5!#REF!</f>
        <v>#REF!</v>
      </c>
      <c r="I540" t="e">
        <f>Output5!#REF!</f>
        <v>#REF!</v>
      </c>
      <c r="J540" t="e">
        <f>Output5!#REF!</f>
        <v>#REF!</v>
      </c>
      <c r="K540" t="e">
        <f>Output5!#REF!</f>
        <v>#REF!</v>
      </c>
      <c r="L540" t="e">
        <f>Output5!#REF!</f>
        <v>#REF!</v>
      </c>
      <c r="M540" t="e">
        <f>Output5!#REF!</f>
        <v>#REF!</v>
      </c>
    </row>
    <row r="541" spans="1:13" x14ac:dyDescent="0.25">
      <c r="A541" t="e">
        <f>Output5!#REF!</f>
        <v>#REF!</v>
      </c>
      <c r="B541" t="e">
        <f>Output5!#REF!</f>
        <v>#REF!</v>
      </c>
      <c r="C541" t="e">
        <f>Output5!#REF!</f>
        <v>#REF!</v>
      </c>
      <c r="D541" t="e">
        <f>Output5!#REF!</f>
        <v>#REF!</v>
      </c>
      <c r="E541" t="e">
        <f>Output5!#REF!</f>
        <v>#REF!</v>
      </c>
      <c r="F541" t="e">
        <f>Output5!#REF!</f>
        <v>#REF!</v>
      </c>
      <c r="G541" t="e">
        <f>Output5!#REF!</f>
        <v>#REF!</v>
      </c>
      <c r="H541" t="e">
        <f>Output5!#REF!</f>
        <v>#REF!</v>
      </c>
      <c r="I541" t="e">
        <f>Output5!#REF!</f>
        <v>#REF!</v>
      </c>
      <c r="J541" t="e">
        <f>Output5!#REF!</f>
        <v>#REF!</v>
      </c>
      <c r="K541" t="e">
        <f>Output5!#REF!</f>
        <v>#REF!</v>
      </c>
      <c r="L541" t="e">
        <f>Output5!#REF!</f>
        <v>#REF!</v>
      </c>
      <c r="M541" t="e">
        <f>Output5!#REF!</f>
        <v>#REF!</v>
      </c>
    </row>
    <row r="542" spans="1:13" x14ac:dyDescent="0.25">
      <c r="A542" t="e">
        <f>Output5!#REF!</f>
        <v>#REF!</v>
      </c>
      <c r="B542" t="e">
        <f>Output5!#REF!</f>
        <v>#REF!</v>
      </c>
      <c r="C542" t="e">
        <f>Output5!#REF!</f>
        <v>#REF!</v>
      </c>
      <c r="D542" t="e">
        <f>Output5!#REF!</f>
        <v>#REF!</v>
      </c>
      <c r="E542" t="e">
        <f>Output5!#REF!</f>
        <v>#REF!</v>
      </c>
      <c r="F542" t="e">
        <f>Output5!#REF!</f>
        <v>#REF!</v>
      </c>
      <c r="G542" t="e">
        <f>Output5!#REF!</f>
        <v>#REF!</v>
      </c>
      <c r="H542" t="e">
        <f>Output5!#REF!</f>
        <v>#REF!</v>
      </c>
      <c r="I542" t="e">
        <f>Output5!#REF!</f>
        <v>#REF!</v>
      </c>
      <c r="J542" t="e">
        <f>Output5!#REF!</f>
        <v>#REF!</v>
      </c>
      <c r="K542" t="e">
        <f>Output5!#REF!</f>
        <v>#REF!</v>
      </c>
      <c r="L542" t="e">
        <f>Output5!#REF!</f>
        <v>#REF!</v>
      </c>
      <c r="M542" t="e">
        <f>Output5!#REF!</f>
        <v>#REF!</v>
      </c>
    </row>
    <row r="543" spans="1:13" x14ac:dyDescent="0.25">
      <c r="A543" t="e">
        <f>Output5!#REF!</f>
        <v>#REF!</v>
      </c>
      <c r="B543" t="e">
        <f>Output5!#REF!</f>
        <v>#REF!</v>
      </c>
      <c r="C543" t="e">
        <f>Output5!#REF!</f>
        <v>#REF!</v>
      </c>
      <c r="D543" t="e">
        <f>Output5!#REF!</f>
        <v>#REF!</v>
      </c>
      <c r="E543" t="e">
        <f>Output5!#REF!</f>
        <v>#REF!</v>
      </c>
      <c r="F543" t="e">
        <f>Output5!#REF!</f>
        <v>#REF!</v>
      </c>
      <c r="G543" t="e">
        <f>Output5!#REF!</f>
        <v>#REF!</v>
      </c>
      <c r="H543" t="e">
        <f>Output5!#REF!</f>
        <v>#REF!</v>
      </c>
      <c r="I543" t="e">
        <f>Output5!#REF!</f>
        <v>#REF!</v>
      </c>
      <c r="J543" t="e">
        <f>Output5!#REF!</f>
        <v>#REF!</v>
      </c>
      <c r="K543" t="e">
        <f>Output5!#REF!</f>
        <v>#REF!</v>
      </c>
      <c r="L543" t="e">
        <f>Output5!#REF!</f>
        <v>#REF!</v>
      </c>
      <c r="M543" t="e">
        <f>Output5!#REF!</f>
        <v>#REF!</v>
      </c>
    </row>
    <row r="544" spans="1:13" x14ac:dyDescent="0.25">
      <c r="A544" t="e">
        <f>Output5!#REF!</f>
        <v>#REF!</v>
      </c>
      <c r="B544" t="e">
        <f>Output5!#REF!</f>
        <v>#REF!</v>
      </c>
      <c r="C544" t="e">
        <f>Output5!#REF!</f>
        <v>#REF!</v>
      </c>
      <c r="D544" t="e">
        <f>Output5!#REF!</f>
        <v>#REF!</v>
      </c>
      <c r="E544" t="e">
        <f>Output5!#REF!</f>
        <v>#REF!</v>
      </c>
      <c r="F544" t="e">
        <f>Output5!#REF!</f>
        <v>#REF!</v>
      </c>
      <c r="G544" t="e">
        <f>Output5!#REF!</f>
        <v>#REF!</v>
      </c>
      <c r="H544" t="e">
        <f>Output5!#REF!</f>
        <v>#REF!</v>
      </c>
      <c r="I544" t="e">
        <f>Output5!#REF!</f>
        <v>#REF!</v>
      </c>
      <c r="J544" t="e">
        <f>Output5!#REF!</f>
        <v>#REF!</v>
      </c>
      <c r="K544" t="e">
        <f>Output5!#REF!</f>
        <v>#REF!</v>
      </c>
      <c r="L544" t="e">
        <f>Output5!#REF!</f>
        <v>#REF!</v>
      </c>
      <c r="M544" t="e">
        <f>Output5!#REF!</f>
        <v>#REF!</v>
      </c>
    </row>
    <row r="545" spans="1:13" x14ac:dyDescent="0.25">
      <c r="A545" t="e">
        <f>Output5!#REF!</f>
        <v>#REF!</v>
      </c>
      <c r="B545" t="e">
        <f>Output5!#REF!</f>
        <v>#REF!</v>
      </c>
      <c r="C545" t="e">
        <f>Output5!#REF!</f>
        <v>#REF!</v>
      </c>
      <c r="D545" t="e">
        <f>Output5!#REF!</f>
        <v>#REF!</v>
      </c>
      <c r="E545" t="e">
        <f>Output5!#REF!</f>
        <v>#REF!</v>
      </c>
      <c r="F545" t="e">
        <f>Output5!#REF!</f>
        <v>#REF!</v>
      </c>
      <c r="G545" t="e">
        <f>Output5!#REF!</f>
        <v>#REF!</v>
      </c>
      <c r="H545" t="e">
        <f>Output5!#REF!</f>
        <v>#REF!</v>
      </c>
      <c r="I545" t="e">
        <f>Output5!#REF!</f>
        <v>#REF!</v>
      </c>
      <c r="J545" t="e">
        <f>Output5!#REF!</f>
        <v>#REF!</v>
      </c>
      <c r="K545" t="e">
        <f>Output5!#REF!</f>
        <v>#REF!</v>
      </c>
      <c r="L545" t="e">
        <f>Output5!#REF!</f>
        <v>#REF!</v>
      </c>
      <c r="M545" t="e">
        <f>Output5!#REF!</f>
        <v>#REF!</v>
      </c>
    </row>
    <row r="546" spans="1:13" x14ac:dyDescent="0.25">
      <c r="A546" t="e">
        <f>Output5!#REF!</f>
        <v>#REF!</v>
      </c>
      <c r="B546" t="e">
        <f>Output5!#REF!</f>
        <v>#REF!</v>
      </c>
      <c r="C546" t="e">
        <f>Output5!#REF!</f>
        <v>#REF!</v>
      </c>
      <c r="D546" t="e">
        <f>Output5!#REF!</f>
        <v>#REF!</v>
      </c>
      <c r="E546" t="e">
        <f>Output5!#REF!</f>
        <v>#REF!</v>
      </c>
      <c r="F546" t="e">
        <f>Output5!#REF!</f>
        <v>#REF!</v>
      </c>
      <c r="G546" t="e">
        <f>Output5!#REF!</f>
        <v>#REF!</v>
      </c>
      <c r="H546" t="e">
        <f>Output5!#REF!</f>
        <v>#REF!</v>
      </c>
      <c r="I546" t="e">
        <f>Output5!#REF!</f>
        <v>#REF!</v>
      </c>
      <c r="J546" t="e">
        <f>Output5!#REF!</f>
        <v>#REF!</v>
      </c>
      <c r="K546" t="e">
        <f>Output5!#REF!</f>
        <v>#REF!</v>
      </c>
      <c r="L546" t="e">
        <f>Output5!#REF!</f>
        <v>#REF!</v>
      </c>
      <c r="M546" t="e">
        <f>Output5!#REF!</f>
        <v>#REF!</v>
      </c>
    </row>
    <row r="547" spans="1:13" x14ac:dyDescent="0.25">
      <c r="A547" t="e">
        <f>Output5!#REF!</f>
        <v>#REF!</v>
      </c>
      <c r="B547" t="e">
        <f>Output5!#REF!</f>
        <v>#REF!</v>
      </c>
      <c r="C547" t="e">
        <f>Output5!#REF!</f>
        <v>#REF!</v>
      </c>
      <c r="D547" t="e">
        <f>Output5!#REF!</f>
        <v>#REF!</v>
      </c>
      <c r="E547" t="e">
        <f>Output5!#REF!</f>
        <v>#REF!</v>
      </c>
      <c r="F547" t="e">
        <f>Output5!#REF!</f>
        <v>#REF!</v>
      </c>
      <c r="G547" t="e">
        <f>Output5!#REF!</f>
        <v>#REF!</v>
      </c>
      <c r="H547" t="e">
        <f>Output5!#REF!</f>
        <v>#REF!</v>
      </c>
      <c r="I547" t="e">
        <f>Output5!#REF!</f>
        <v>#REF!</v>
      </c>
      <c r="J547" t="e">
        <f>Output5!#REF!</f>
        <v>#REF!</v>
      </c>
      <c r="K547" t="e">
        <f>Output5!#REF!</f>
        <v>#REF!</v>
      </c>
      <c r="L547" t="e">
        <f>Output5!#REF!</f>
        <v>#REF!</v>
      </c>
      <c r="M547" t="e">
        <f>Output5!#REF!</f>
        <v>#REF!</v>
      </c>
    </row>
    <row r="548" spans="1:13" x14ac:dyDescent="0.25">
      <c r="A548" t="e">
        <f>Output5!#REF!</f>
        <v>#REF!</v>
      </c>
      <c r="B548" t="e">
        <f>Output5!#REF!</f>
        <v>#REF!</v>
      </c>
      <c r="C548" t="e">
        <f>Output5!#REF!</f>
        <v>#REF!</v>
      </c>
      <c r="D548" t="e">
        <f>Output5!#REF!</f>
        <v>#REF!</v>
      </c>
      <c r="E548" t="e">
        <f>Output5!#REF!</f>
        <v>#REF!</v>
      </c>
      <c r="F548" t="e">
        <f>Output5!#REF!</f>
        <v>#REF!</v>
      </c>
      <c r="G548" t="e">
        <f>Output5!#REF!</f>
        <v>#REF!</v>
      </c>
      <c r="H548" t="e">
        <f>Output5!#REF!</f>
        <v>#REF!</v>
      </c>
      <c r="I548" t="e">
        <f>Output5!#REF!</f>
        <v>#REF!</v>
      </c>
      <c r="J548" t="e">
        <f>Output5!#REF!</f>
        <v>#REF!</v>
      </c>
      <c r="K548" t="e">
        <f>Output5!#REF!</f>
        <v>#REF!</v>
      </c>
      <c r="L548" t="e">
        <f>Output5!#REF!</f>
        <v>#REF!</v>
      </c>
      <c r="M548" t="e">
        <f>Output5!#REF!</f>
        <v>#REF!</v>
      </c>
    </row>
    <row r="549" spans="1:13" x14ac:dyDescent="0.25">
      <c r="A549" t="e">
        <f>Output5!#REF!</f>
        <v>#REF!</v>
      </c>
      <c r="B549" t="e">
        <f>Output5!#REF!</f>
        <v>#REF!</v>
      </c>
      <c r="C549" t="e">
        <f>Output5!#REF!</f>
        <v>#REF!</v>
      </c>
      <c r="D549" t="e">
        <f>Output5!#REF!</f>
        <v>#REF!</v>
      </c>
      <c r="E549" t="e">
        <f>Output5!#REF!</f>
        <v>#REF!</v>
      </c>
      <c r="F549" t="e">
        <f>Output5!#REF!</f>
        <v>#REF!</v>
      </c>
      <c r="G549" t="e">
        <f>Output5!#REF!</f>
        <v>#REF!</v>
      </c>
      <c r="H549" t="e">
        <f>Output5!#REF!</f>
        <v>#REF!</v>
      </c>
      <c r="I549" t="e">
        <f>Output5!#REF!</f>
        <v>#REF!</v>
      </c>
      <c r="J549" t="e">
        <f>Output5!#REF!</f>
        <v>#REF!</v>
      </c>
      <c r="K549" t="e">
        <f>Output5!#REF!</f>
        <v>#REF!</v>
      </c>
      <c r="L549" t="e">
        <f>Output5!#REF!</f>
        <v>#REF!</v>
      </c>
      <c r="M549" t="e">
        <f>Output5!#REF!</f>
        <v>#REF!</v>
      </c>
    </row>
    <row r="550" spans="1:13" x14ac:dyDescent="0.25">
      <c r="A550" t="e">
        <f>Output5!#REF!</f>
        <v>#REF!</v>
      </c>
      <c r="B550" t="e">
        <f>Output5!#REF!</f>
        <v>#REF!</v>
      </c>
      <c r="C550" t="e">
        <f>Output5!#REF!</f>
        <v>#REF!</v>
      </c>
      <c r="D550" t="e">
        <f>Output5!#REF!</f>
        <v>#REF!</v>
      </c>
      <c r="E550" t="e">
        <f>Output5!#REF!</f>
        <v>#REF!</v>
      </c>
      <c r="F550" t="e">
        <f>Output5!#REF!</f>
        <v>#REF!</v>
      </c>
      <c r="G550" t="e">
        <f>Output5!#REF!</f>
        <v>#REF!</v>
      </c>
      <c r="H550" t="e">
        <f>Output5!#REF!</f>
        <v>#REF!</v>
      </c>
      <c r="I550" t="e">
        <f>Output5!#REF!</f>
        <v>#REF!</v>
      </c>
      <c r="J550" t="e">
        <f>Output5!#REF!</f>
        <v>#REF!</v>
      </c>
      <c r="K550" t="e">
        <f>Output5!#REF!</f>
        <v>#REF!</v>
      </c>
      <c r="L550" t="e">
        <f>Output5!#REF!</f>
        <v>#REF!</v>
      </c>
      <c r="M550" t="e">
        <f>Output5!#REF!</f>
        <v>#REF!</v>
      </c>
    </row>
    <row r="551" spans="1:13" x14ac:dyDescent="0.25">
      <c r="A551" t="e">
        <f>Output5!#REF!</f>
        <v>#REF!</v>
      </c>
      <c r="B551" t="e">
        <f>Output5!#REF!</f>
        <v>#REF!</v>
      </c>
      <c r="C551" t="e">
        <f>Output5!#REF!</f>
        <v>#REF!</v>
      </c>
      <c r="D551" t="e">
        <f>Output5!#REF!</f>
        <v>#REF!</v>
      </c>
      <c r="E551" t="e">
        <f>Output5!#REF!</f>
        <v>#REF!</v>
      </c>
      <c r="F551" t="e">
        <f>Output5!#REF!</f>
        <v>#REF!</v>
      </c>
      <c r="G551" t="e">
        <f>Output5!#REF!</f>
        <v>#REF!</v>
      </c>
      <c r="H551" t="e">
        <f>Output5!#REF!</f>
        <v>#REF!</v>
      </c>
      <c r="I551" t="e">
        <f>Output5!#REF!</f>
        <v>#REF!</v>
      </c>
      <c r="J551" t="e">
        <f>Output5!#REF!</f>
        <v>#REF!</v>
      </c>
      <c r="K551" t="e">
        <f>Output5!#REF!</f>
        <v>#REF!</v>
      </c>
      <c r="L551" t="e">
        <f>Output5!#REF!</f>
        <v>#REF!</v>
      </c>
      <c r="M551" t="e">
        <f>Output5!#REF!</f>
        <v>#REF!</v>
      </c>
    </row>
    <row r="552" spans="1:13" x14ac:dyDescent="0.25">
      <c r="A552" t="e">
        <f>Output5!#REF!</f>
        <v>#REF!</v>
      </c>
      <c r="B552" t="e">
        <f>Output5!#REF!</f>
        <v>#REF!</v>
      </c>
      <c r="C552" t="e">
        <f>Output5!#REF!</f>
        <v>#REF!</v>
      </c>
      <c r="D552" t="e">
        <f>Output5!#REF!</f>
        <v>#REF!</v>
      </c>
      <c r="E552" t="e">
        <f>Output5!#REF!</f>
        <v>#REF!</v>
      </c>
      <c r="F552" t="e">
        <f>Output5!#REF!</f>
        <v>#REF!</v>
      </c>
      <c r="G552" t="e">
        <f>Output5!#REF!</f>
        <v>#REF!</v>
      </c>
      <c r="H552" t="e">
        <f>Output5!#REF!</f>
        <v>#REF!</v>
      </c>
      <c r="I552" t="e">
        <f>Output5!#REF!</f>
        <v>#REF!</v>
      </c>
      <c r="J552" t="e">
        <f>Output5!#REF!</f>
        <v>#REF!</v>
      </c>
      <c r="K552" t="e">
        <f>Output5!#REF!</f>
        <v>#REF!</v>
      </c>
      <c r="L552" t="e">
        <f>Output5!#REF!</f>
        <v>#REF!</v>
      </c>
      <c r="M552" t="e">
        <f>Output5!#REF!</f>
        <v>#REF!</v>
      </c>
    </row>
    <row r="553" spans="1:13" x14ac:dyDescent="0.25">
      <c r="A553" t="e">
        <f>Output5!#REF!</f>
        <v>#REF!</v>
      </c>
      <c r="B553" t="e">
        <f>Output5!#REF!</f>
        <v>#REF!</v>
      </c>
      <c r="C553" t="e">
        <f>Output5!#REF!</f>
        <v>#REF!</v>
      </c>
      <c r="D553" t="e">
        <f>Output5!#REF!</f>
        <v>#REF!</v>
      </c>
      <c r="E553" t="e">
        <f>Output5!#REF!</f>
        <v>#REF!</v>
      </c>
      <c r="F553" t="e">
        <f>Output5!#REF!</f>
        <v>#REF!</v>
      </c>
      <c r="G553" t="e">
        <f>Output5!#REF!</f>
        <v>#REF!</v>
      </c>
      <c r="H553" t="e">
        <f>Output5!#REF!</f>
        <v>#REF!</v>
      </c>
      <c r="I553" t="e">
        <f>Output5!#REF!</f>
        <v>#REF!</v>
      </c>
      <c r="J553" t="e">
        <f>Output5!#REF!</f>
        <v>#REF!</v>
      </c>
      <c r="K553" t="e">
        <f>Output5!#REF!</f>
        <v>#REF!</v>
      </c>
      <c r="L553" t="e">
        <f>Output5!#REF!</f>
        <v>#REF!</v>
      </c>
      <c r="M553" t="e">
        <f>Output5!#REF!</f>
        <v>#REF!</v>
      </c>
    </row>
    <row r="554" spans="1:13" x14ac:dyDescent="0.25">
      <c r="A554" t="e">
        <f>Output5!#REF!</f>
        <v>#REF!</v>
      </c>
      <c r="B554" t="e">
        <f>Output5!#REF!</f>
        <v>#REF!</v>
      </c>
      <c r="C554" t="e">
        <f>Output5!#REF!</f>
        <v>#REF!</v>
      </c>
      <c r="D554" t="e">
        <f>Output5!#REF!</f>
        <v>#REF!</v>
      </c>
      <c r="E554" t="e">
        <f>Output5!#REF!</f>
        <v>#REF!</v>
      </c>
      <c r="F554" t="e">
        <f>Output5!#REF!</f>
        <v>#REF!</v>
      </c>
      <c r="G554" t="e">
        <f>Output5!#REF!</f>
        <v>#REF!</v>
      </c>
      <c r="H554" t="e">
        <f>Output5!#REF!</f>
        <v>#REF!</v>
      </c>
      <c r="I554" t="e">
        <f>Output5!#REF!</f>
        <v>#REF!</v>
      </c>
      <c r="J554" t="e">
        <f>Output5!#REF!</f>
        <v>#REF!</v>
      </c>
      <c r="K554" t="e">
        <f>Output5!#REF!</f>
        <v>#REF!</v>
      </c>
      <c r="L554" t="e">
        <f>Output5!#REF!</f>
        <v>#REF!</v>
      </c>
      <c r="M554" t="e">
        <f>Output5!#REF!</f>
        <v>#REF!</v>
      </c>
    </row>
    <row r="555" spans="1:13" x14ac:dyDescent="0.25">
      <c r="A555" t="e">
        <f>Output5!#REF!</f>
        <v>#REF!</v>
      </c>
      <c r="B555" t="e">
        <f>Output5!#REF!</f>
        <v>#REF!</v>
      </c>
      <c r="C555" t="e">
        <f>Output5!#REF!</f>
        <v>#REF!</v>
      </c>
      <c r="D555" t="e">
        <f>Output5!#REF!</f>
        <v>#REF!</v>
      </c>
      <c r="E555" t="e">
        <f>Output5!#REF!</f>
        <v>#REF!</v>
      </c>
      <c r="F555" t="e">
        <f>Output5!#REF!</f>
        <v>#REF!</v>
      </c>
      <c r="G555" t="e">
        <f>Output5!#REF!</f>
        <v>#REF!</v>
      </c>
      <c r="H555" t="e">
        <f>Output5!#REF!</f>
        <v>#REF!</v>
      </c>
      <c r="I555" t="e">
        <f>Output5!#REF!</f>
        <v>#REF!</v>
      </c>
      <c r="J555" t="e">
        <f>Output5!#REF!</f>
        <v>#REF!</v>
      </c>
      <c r="K555" t="e">
        <f>Output5!#REF!</f>
        <v>#REF!</v>
      </c>
      <c r="L555" t="e">
        <f>Output5!#REF!</f>
        <v>#REF!</v>
      </c>
      <c r="M555" t="e">
        <f>Output5!#REF!</f>
        <v>#REF!</v>
      </c>
    </row>
    <row r="556" spans="1:13" x14ac:dyDescent="0.25">
      <c r="A556" t="e">
        <f>Output5!#REF!</f>
        <v>#REF!</v>
      </c>
      <c r="B556" t="e">
        <f>Output5!#REF!</f>
        <v>#REF!</v>
      </c>
      <c r="C556" t="e">
        <f>Output5!#REF!</f>
        <v>#REF!</v>
      </c>
      <c r="D556" t="e">
        <f>Output5!#REF!</f>
        <v>#REF!</v>
      </c>
      <c r="E556" t="e">
        <f>Output5!#REF!</f>
        <v>#REF!</v>
      </c>
      <c r="F556" t="e">
        <f>Output5!#REF!</f>
        <v>#REF!</v>
      </c>
      <c r="G556" t="e">
        <f>Output5!#REF!</f>
        <v>#REF!</v>
      </c>
      <c r="H556" t="e">
        <f>Output5!#REF!</f>
        <v>#REF!</v>
      </c>
      <c r="I556" t="e">
        <f>Output5!#REF!</f>
        <v>#REF!</v>
      </c>
      <c r="J556" t="e">
        <f>Output5!#REF!</f>
        <v>#REF!</v>
      </c>
      <c r="K556" t="e">
        <f>Output5!#REF!</f>
        <v>#REF!</v>
      </c>
      <c r="L556" t="e">
        <f>Output5!#REF!</f>
        <v>#REF!</v>
      </c>
      <c r="M556" t="e">
        <f>Output5!#REF!</f>
        <v>#REF!</v>
      </c>
    </row>
    <row r="557" spans="1:13" x14ac:dyDescent="0.25">
      <c r="A557" t="e">
        <f>Output5!#REF!</f>
        <v>#REF!</v>
      </c>
      <c r="B557" t="e">
        <f>Output5!#REF!</f>
        <v>#REF!</v>
      </c>
      <c r="C557" t="e">
        <f>Output5!#REF!</f>
        <v>#REF!</v>
      </c>
      <c r="D557" t="e">
        <f>Output5!#REF!</f>
        <v>#REF!</v>
      </c>
      <c r="E557" t="e">
        <f>Output5!#REF!</f>
        <v>#REF!</v>
      </c>
      <c r="F557" t="e">
        <f>Output5!#REF!</f>
        <v>#REF!</v>
      </c>
      <c r="G557" t="e">
        <f>Output5!#REF!</f>
        <v>#REF!</v>
      </c>
      <c r="H557" t="e">
        <f>Output5!#REF!</f>
        <v>#REF!</v>
      </c>
      <c r="I557" t="e">
        <f>Output5!#REF!</f>
        <v>#REF!</v>
      </c>
      <c r="J557" t="e">
        <f>Output5!#REF!</f>
        <v>#REF!</v>
      </c>
      <c r="K557" t="e">
        <f>Output5!#REF!</f>
        <v>#REF!</v>
      </c>
      <c r="L557" t="e">
        <f>Output5!#REF!</f>
        <v>#REF!</v>
      </c>
      <c r="M557" t="e">
        <f>Output5!#REF!</f>
        <v>#REF!</v>
      </c>
    </row>
    <row r="558" spans="1:13" x14ac:dyDescent="0.25">
      <c r="A558" t="e">
        <f>Output5!#REF!</f>
        <v>#REF!</v>
      </c>
      <c r="B558" t="e">
        <f>Output5!#REF!</f>
        <v>#REF!</v>
      </c>
      <c r="C558" t="e">
        <f>Output5!#REF!</f>
        <v>#REF!</v>
      </c>
      <c r="D558" t="e">
        <f>Output5!#REF!</f>
        <v>#REF!</v>
      </c>
      <c r="E558" t="e">
        <f>Output5!#REF!</f>
        <v>#REF!</v>
      </c>
      <c r="F558" t="e">
        <f>Output5!#REF!</f>
        <v>#REF!</v>
      </c>
      <c r="G558" t="e">
        <f>Output5!#REF!</f>
        <v>#REF!</v>
      </c>
      <c r="H558" t="e">
        <f>Output5!#REF!</f>
        <v>#REF!</v>
      </c>
      <c r="I558" t="e">
        <f>Output5!#REF!</f>
        <v>#REF!</v>
      </c>
      <c r="J558" t="e">
        <f>Output5!#REF!</f>
        <v>#REF!</v>
      </c>
      <c r="K558" t="e">
        <f>Output5!#REF!</f>
        <v>#REF!</v>
      </c>
      <c r="L558" t="e">
        <f>Output5!#REF!</f>
        <v>#REF!</v>
      </c>
      <c r="M558" t="e">
        <f>Output5!#REF!</f>
        <v>#REF!</v>
      </c>
    </row>
    <row r="559" spans="1:13" x14ac:dyDescent="0.25">
      <c r="A559" t="e">
        <f>Output5!#REF!</f>
        <v>#REF!</v>
      </c>
      <c r="B559" t="e">
        <f>Output5!#REF!</f>
        <v>#REF!</v>
      </c>
      <c r="C559" t="e">
        <f>Output5!#REF!</f>
        <v>#REF!</v>
      </c>
      <c r="D559" t="e">
        <f>Output5!#REF!</f>
        <v>#REF!</v>
      </c>
      <c r="E559" t="e">
        <f>Output5!#REF!</f>
        <v>#REF!</v>
      </c>
      <c r="F559" t="e">
        <f>Output5!#REF!</f>
        <v>#REF!</v>
      </c>
      <c r="G559" t="e">
        <f>Output5!#REF!</f>
        <v>#REF!</v>
      </c>
      <c r="H559" t="e">
        <f>Output5!#REF!</f>
        <v>#REF!</v>
      </c>
      <c r="I559" t="e">
        <f>Output5!#REF!</f>
        <v>#REF!</v>
      </c>
      <c r="J559" t="e">
        <f>Output5!#REF!</f>
        <v>#REF!</v>
      </c>
      <c r="K559" t="e">
        <f>Output5!#REF!</f>
        <v>#REF!</v>
      </c>
      <c r="L559" t="e">
        <f>Output5!#REF!</f>
        <v>#REF!</v>
      </c>
      <c r="M559" t="e">
        <f>Output5!#REF!</f>
        <v>#REF!</v>
      </c>
    </row>
    <row r="560" spans="1:13" x14ac:dyDescent="0.25">
      <c r="A560" t="e">
        <f>Output5!#REF!</f>
        <v>#REF!</v>
      </c>
      <c r="B560" t="e">
        <f>Output5!#REF!</f>
        <v>#REF!</v>
      </c>
      <c r="C560" t="e">
        <f>Output5!#REF!</f>
        <v>#REF!</v>
      </c>
      <c r="D560" t="e">
        <f>Output5!#REF!</f>
        <v>#REF!</v>
      </c>
      <c r="E560" t="e">
        <f>Output5!#REF!</f>
        <v>#REF!</v>
      </c>
      <c r="F560" t="e">
        <f>Output5!#REF!</f>
        <v>#REF!</v>
      </c>
      <c r="G560" t="e">
        <f>Output5!#REF!</f>
        <v>#REF!</v>
      </c>
      <c r="H560" t="e">
        <f>Output5!#REF!</f>
        <v>#REF!</v>
      </c>
      <c r="I560" t="e">
        <f>Output5!#REF!</f>
        <v>#REF!</v>
      </c>
      <c r="J560" t="e">
        <f>Output5!#REF!</f>
        <v>#REF!</v>
      </c>
      <c r="K560" t="e">
        <f>Output5!#REF!</f>
        <v>#REF!</v>
      </c>
      <c r="L560" t="e">
        <f>Output5!#REF!</f>
        <v>#REF!</v>
      </c>
      <c r="M560" t="e">
        <f>Output5!#REF!</f>
        <v>#REF!</v>
      </c>
    </row>
    <row r="561" spans="1:13" x14ac:dyDescent="0.25">
      <c r="A561" t="e">
        <f>Output5!#REF!</f>
        <v>#REF!</v>
      </c>
      <c r="B561" t="e">
        <f>Output5!#REF!</f>
        <v>#REF!</v>
      </c>
      <c r="C561" t="e">
        <f>Output5!#REF!</f>
        <v>#REF!</v>
      </c>
      <c r="D561" t="e">
        <f>Output5!#REF!</f>
        <v>#REF!</v>
      </c>
      <c r="E561" t="e">
        <f>Output5!#REF!</f>
        <v>#REF!</v>
      </c>
      <c r="F561" t="e">
        <f>Output5!#REF!</f>
        <v>#REF!</v>
      </c>
      <c r="G561" t="e">
        <f>Output5!#REF!</f>
        <v>#REF!</v>
      </c>
      <c r="H561" t="e">
        <f>Output5!#REF!</f>
        <v>#REF!</v>
      </c>
      <c r="I561" t="e">
        <f>Output5!#REF!</f>
        <v>#REF!</v>
      </c>
      <c r="J561" t="e">
        <f>Output5!#REF!</f>
        <v>#REF!</v>
      </c>
      <c r="K561" t="e">
        <f>Output5!#REF!</f>
        <v>#REF!</v>
      </c>
      <c r="L561" t="e">
        <f>Output5!#REF!</f>
        <v>#REF!</v>
      </c>
      <c r="M561" t="e">
        <f>Output5!#REF!</f>
        <v>#REF!</v>
      </c>
    </row>
    <row r="562" spans="1:13" x14ac:dyDescent="0.25">
      <c r="A562" t="e">
        <f>Output5!#REF!</f>
        <v>#REF!</v>
      </c>
      <c r="B562" t="e">
        <f>Output5!#REF!</f>
        <v>#REF!</v>
      </c>
      <c r="C562" t="e">
        <f>Output5!#REF!</f>
        <v>#REF!</v>
      </c>
      <c r="D562" t="e">
        <f>Output5!#REF!</f>
        <v>#REF!</v>
      </c>
      <c r="E562" t="e">
        <f>Output5!#REF!</f>
        <v>#REF!</v>
      </c>
      <c r="F562" t="e">
        <f>Output5!#REF!</f>
        <v>#REF!</v>
      </c>
      <c r="G562" t="e">
        <f>Output5!#REF!</f>
        <v>#REF!</v>
      </c>
      <c r="H562" t="e">
        <f>Output5!#REF!</f>
        <v>#REF!</v>
      </c>
      <c r="I562" t="e">
        <f>Output5!#REF!</f>
        <v>#REF!</v>
      </c>
      <c r="J562" t="e">
        <f>Output5!#REF!</f>
        <v>#REF!</v>
      </c>
      <c r="K562" t="e">
        <f>Output5!#REF!</f>
        <v>#REF!</v>
      </c>
      <c r="L562" t="e">
        <f>Output5!#REF!</f>
        <v>#REF!</v>
      </c>
      <c r="M562" t="e">
        <f>Output5!#REF!</f>
        <v>#REF!</v>
      </c>
    </row>
    <row r="563" spans="1:13" x14ac:dyDescent="0.25">
      <c r="A563" t="e">
        <f>Output5!#REF!</f>
        <v>#REF!</v>
      </c>
      <c r="B563" t="e">
        <f>Output5!#REF!</f>
        <v>#REF!</v>
      </c>
      <c r="C563" t="e">
        <f>Output5!#REF!</f>
        <v>#REF!</v>
      </c>
      <c r="D563" t="e">
        <f>Output5!#REF!</f>
        <v>#REF!</v>
      </c>
      <c r="E563" t="e">
        <f>Output5!#REF!</f>
        <v>#REF!</v>
      </c>
      <c r="F563" t="e">
        <f>Output5!#REF!</f>
        <v>#REF!</v>
      </c>
      <c r="G563" t="e">
        <f>Output5!#REF!</f>
        <v>#REF!</v>
      </c>
      <c r="H563" t="e">
        <f>Output5!#REF!</f>
        <v>#REF!</v>
      </c>
      <c r="I563" t="e">
        <f>Output5!#REF!</f>
        <v>#REF!</v>
      </c>
      <c r="J563" t="e">
        <f>Output5!#REF!</f>
        <v>#REF!</v>
      </c>
      <c r="K563" t="e">
        <f>Output5!#REF!</f>
        <v>#REF!</v>
      </c>
      <c r="L563" t="e">
        <f>Output5!#REF!</f>
        <v>#REF!</v>
      </c>
      <c r="M563" t="e">
        <f>Output5!#REF!</f>
        <v>#REF!</v>
      </c>
    </row>
    <row r="564" spans="1:13" x14ac:dyDescent="0.25">
      <c r="A564" t="e">
        <f>Output5!#REF!</f>
        <v>#REF!</v>
      </c>
      <c r="B564" t="e">
        <f>Output5!#REF!</f>
        <v>#REF!</v>
      </c>
      <c r="C564" t="e">
        <f>Output5!#REF!</f>
        <v>#REF!</v>
      </c>
      <c r="D564" t="e">
        <f>Output5!#REF!</f>
        <v>#REF!</v>
      </c>
      <c r="E564" t="e">
        <f>Output5!#REF!</f>
        <v>#REF!</v>
      </c>
      <c r="F564" t="e">
        <f>Output5!#REF!</f>
        <v>#REF!</v>
      </c>
      <c r="G564" t="e">
        <f>Output5!#REF!</f>
        <v>#REF!</v>
      </c>
      <c r="H564" t="e">
        <f>Output5!#REF!</f>
        <v>#REF!</v>
      </c>
      <c r="I564" t="e">
        <f>Output5!#REF!</f>
        <v>#REF!</v>
      </c>
      <c r="J564" t="e">
        <f>Output5!#REF!</f>
        <v>#REF!</v>
      </c>
      <c r="K564" t="e">
        <f>Output5!#REF!</f>
        <v>#REF!</v>
      </c>
      <c r="L564" t="e">
        <f>Output5!#REF!</f>
        <v>#REF!</v>
      </c>
      <c r="M564" t="e">
        <f>Output5!#REF!</f>
        <v>#REF!</v>
      </c>
    </row>
    <row r="565" spans="1:13" x14ac:dyDescent="0.25">
      <c r="A565" t="e">
        <f>Output5!#REF!</f>
        <v>#REF!</v>
      </c>
      <c r="B565" t="e">
        <f>Output5!#REF!</f>
        <v>#REF!</v>
      </c>
      <c r="C565" t="e">
        <f>Output5!#REF!</f>
        <v>#REF!</v>
      </c>
      <c r="D565" t="e">
        <f>Output5!#REF!</f>
        <v>#REF!</v>
      </c>
      <c r="E565" t="e">
        <f>Output5!#REF!</f>
        <v>#REF!</v>
      </c>
      <c r="F565" t="e">
        <f>Output5!#REF!</f>
        <v>#REF!</v>
      </c>
      <c r="G565" t="e">
        <f>Output5!#REF!</f>
        <v>#REF!</v>
      </c>
      <c r="H565" t="e">
        <f>Output5!#REF!</f>
        <v>#REF!</v>
      </c>
      <c r="I565" t="e">
        <f>Output5!#REF!</f>
        <v>#REF!</v>
      </c>
      <c r="J565" t="e">
        <f>Output5!#REF!</f>
        <v>#REF!</v>
      </c>
      <c r="K565" t="e">
        <f>Output5!#REF!</f>
        <v>#REF!</v>
      </c>
      <c r="L565" t="e">
        <f>Output5!#REF!</f>
        <v>#REF!</v>
      </c>
      <c r="M565" t="e">
        <f>Output5!#REF!</f>
        <v>#REF!</v>
      </c>
    </row>
    <row r="566" spans="1:13" x14ac:dyDescent="0.25">
      <c r="A566" t="e">
        <f>Output5!#REF!</f>
        <v>#REF!</v>
      </c>
      <c r="B566" t="e">
        <f>Output5!#REF!</f>
        <v>#REF!</v>
      </c>
      <c r="C566" t="e">
        <f>Output5!#REF!</f>
        <v>#REF!</v>
      </c>
      <c r="D566" t="e">
        <f>Output5!#REF!</f>
        <v>#REF!</v>
      </c>
      <c r="E566" t="e">
        <f>Output5!#REF!</f>
        <v>#REF!</v>
      </c>
      <c r="F566" t="e">
        <f>Output5!#REF!</f>
        <v>#REF!</v>
      </c>
      <c r="G566" t="e">
        <f>Output5!#REF!</f>
        <v>#REF!</v>
      </c>
      <c r="H566" t="e">
        <f>Output5!#REF!</f>
        <v>#REF!</v>
      </c>
      <c r="I566" t="e">
        <f>Output5!#REF!</f>
        <v>#REF!</v>
      </c>
      <c r="J566" t="e">
        <f>Output5!#REF!</f>
        <v>#REF!</v>
      </c>
      <c r="K566" t="e">
        <f>Output5!#REF!</f>
        <v>#REF!</v>
      </c>
      <c r="L566" t="e">
        <f>Output5!#REF!</f>
        <v>#REF!</v>
      </c>
      <c r="M566" t="e">
        <f>Output5!#REF!</f>
        <v>#REF!</v>
      </c>
    </row>
    <row r="567" spans="1:13" x14ac:dyDescent="0.25">
      <c r="A567" t="e">
        <f>Output5!#REF!</f>
        <v>#REF!</v>
      </c>
      <c r="B567" t="e">
        <f>Output5!#REF!</f>
        <v>#REF!</v>
      </c>
      <c r="C567" t="e">
        <f>Output5!#REF!</f>
        <v>#REF!</v>
      </c>
      <c r="D567" t="e">
        <f>Output5!#REF!</f>
        <v>#REF!</v>
      </c>
      <c r="E567" t="e">
        <f>Output5!#REF!</f>
        <v>#REF!</v>
      </c>
      <c r="F567" t="e">
        <f>Output5!#REF!</f>
        <v>#REF!</v>
      </c>
      <c r="G567" t="e">
        <f>Output5!#REF!</f>
        <v>#REF!</v>
      </c>
      <c r="H567" t="e">
        <f>Output5!#REF!</f>
        <v>#REF!</v>
      </c>
      <c r="I567" t="e">
        <f>Output5!#REF!</f>
        <v>#REF!</v>
      </c>
      <c r="J567" t="e">
        <f>Output5!#REF!</f>
        <v>#REF!</v>
      </c>
      <c r="K567" t="e">
        <f>Output5!#REF!</f>
        <v>#REF!</v>
      </c>
      <c r="L567" t="e">
        <f>Output5!#REF!</f>
        <v>#REF!</v>
      </c>
      <c r="M567" t="e">
        <f>Output5!#REF!</f>
        <v>#REF!</v>
      </c>
    </row>
    <row r="568" spans="1:13" x14ac:dyDescent="0.25">
      <c r="A568" t="e">
        <f>Output5!#REF!</f>
        <v>#REF!</v>
      </c>
      <c r="B568" t="e">
        <f>Output5!#REF!</f>
        <v>#REF!</v>
      </c>
      <c r="C568" t="e">
        <f>Output5!#REF!</f>
        <v>#REF!</v>
      </c>
      <c r="D568" t="e">
        <f>Output5!#REF!</f>
        <v>#REF!</v>
      </c>
      <c r="E568" t="e">
        <f>Output5!#REF!</f>
        <v>#REF!</v>
      </c>
      <c r="F568" t="e">
        <f>Output5!#REF!</f>
        <v>#REF!</v>
      </c>
      <c r="G568" t="e">
        <f>Output5!#REF!</f>
        <v>#REF!</v>
      </c>
      <c r="H568" t="e">
        <f>Output5!#REF!</f>
        <v>#REF!</v>
      </c>
      <c r="I568" t="e">
        <f>Output5!#REF!</f>
        <v>#REF!</v>
      </c>
      <c r="J568" t="e">
        <f>Output5!#REF!</f>
        <v>#REF!</v>
      </c>
      <c r="K568" t="e">
        <f>Output5!#REF!</f>
        <v>#REF!</v>
      </c>
      <c r="L568" t="e">
        <f>Output5!#REF!</f>
        <v>#REF!</v>
      </c>
      <c r="M568" t="e">
        <f>Output5!#REF!</f>
        <v>#REF!</v>
      </c>
    </row>
    <row r="569" spans="1:13" x14ac:dyDescent="0.25">
      <c r="A569" t="e">
        <f>Output5!#REF!</f>
        <v>#REF!</v>
      </c>
      <c r="B569" t="e">
        <f>Output5!#REF!</f>
        <v>#REF!</v>
      </c>
      <c r="C569" t="e">
        <f>Output5!#REF!</f>
        <v>#REF!</v>
      </c>
      <c r="D569" t="e">
        <f>Output5!#REF!</f>
        <v>#REF!</v>
      </c>
      <c r="E569" t="e">
        <f>Output5!#REF!</f>
        <v>#REF!</v>
      </c>
      <c r="F569" t="e">
        <f>Output5!#REF!</f>
        <v>#REF!</v>
      </c>
      <c r="G569" t="e">
        <f>Output5!#REF!</f>
        <v>#REF!</v>
      </c>
      <c r="H569" t="e">
        <f>Output5!#REF!</f>
        <v>#REF!</v>
      </c>
      <c r="I569" t="e">
        <f>Output5!#REF!</f>
        <v>#REF!</v>
      </c>
      <c r="J569" t="e">
        <f>Output5!#REF!</f>
        <v>#REF!</v>
      </c>
      <c r="K569" t="e">
        <f>Output5!#REF!</f>
        <v>#REF!</v>
      </c>
      <c r="L569" t="e">
        <f>Output5!#REF!</f>
        <v>#REF!</v>
      </c>
      <c r="M569" t="e">
        <f>Output5!#REF!</f>
        <v>#REF!</v>
      </c>
    </row>
    <row r="570" spans="1:13" x14ac:dyDescent="0.25">
      <c r="A570" t="e">
        <f>Output5!#REF!</f>
        <v>#REF!</v>
      </c>
      <c r="B570" t="e">
        <f>Output5!#REF!</f>
        <v>#REF!</v>
      </c>
      <c r="C570" t="e">
        <f>Output5!#REF!</f>
        <v>#REF!</v>
      </c>
      <c r="D570" t="e">
        <f>Output5!#REF!</f>
        <v>#REF!</v>
      </c>
      <c r="E570" t="e">
        <f>Output5!#REF!</f>
        <v>#REF!</v>
      </c>
      <c r="F570" t="e">
        <f>Output5!#REF!</f>
        <v>#REF!</v>
      </c>
      <c r="G570" t="e">
        <f>Output5!#REF!</f>
        <v>#REF!</v>
      </c>
      <c r="H570" t="e">
        <f>Output5!#REF!</f>
        <v>#REF!</v>
      </c>
      <c r="I570" t="e">
        <f>Output5!#REF!</f>
        <v>#REF!</v>
      </c>
      <c r="J570" t="e">
        <f>Output5!#REF!</f>
        <v>#REF!</v>
      </c>
      <c r="K570" t="e">
        <f>Output5!#REF!</f>
        <v>#REF!</v>
      </c>
      <c r="L570" t="e">
        <f>Output5!#REF!</f>
        <v>#REF!</v>
      </c>
      <c r="M570" t="e">
        <f>Output5!#REF!</f>
        <v>#REF!</v>
      </c>
    </row>
    <row r="571" spans="1:13" x14ac:dyDescent="0.25">
      <c r="A571" t="e">
        <f>Output5!#REF!</f>
        <v>#REF!</v>
      </c>
      <c r="B571" t="e">
        <f>Output5!#REF!</f>
        <v>#REF!</v>
      </c>
      <c r="C571" t="e">
        <f>Output5!#REF!</f>
        <v>#REF!</v>
      </c>
      <c r="D571" t="e">
        <f>Output5!#REF!</f>
        <v>#REF!</v>
      </c>
      <c r="E571" t="e">
        <f>Output5!#REF!</f>
        <v>#REF!</v>
      </c>
      <c r="F571" t="e">
        <f>Output5!#REF!</f>
        <v>#REF!</v>
      </c>
      <c r="G571" t="e">
        <f>Output5!#REF!</f>
        <v>#REF!</v>
      </c>
      <c r="H571" t="e">
        <f>Output5!#REF!</f>
        <v>#REF!</v>
      </c>
      <c r="I571" t="e">
        <f>Output5!#REF!</f>
        <v>#REF!</v>
      </c>
      <c r="J571" t="e">
        <f>Output5!#REF!</f>
        <v>#REF!</v>
      </c>
      <c r="K571" t="e">
        <f>Output5!#REF!</f>
        <v>#REF!</v>
      </c>
      <c r="L571" t="e">
        <f>Output5!#REF!</f>
        <v>#REF!</v>
      </c>
      <c r="M571" t="e">
        <f>Output5!#REF!</f>
        <v>#REF!</v>
      </c>
    </row>
    <row r="572" spans="1:13" x14ac:dyDescent="0.25">
      <c r="A572" t="e">
        <f>Output5!#REF!</f>
        <v>#REF!</v>
      </c>
      <c r="B572" t="e">
        <f>Output5!#REF!</f>
        <v>#REF!</v>
      </c>
      <c r="C572" t="e">
        <f>Output5!#REF!</f>
        <v>#REF!</v>
      </c>
      <c r="D572" t="e">
        <f>Output5!#REF!</f>
        <v>#REF!</v>
      </c>
      <c r="E572" t="e">
        <f>Output5!#REF!</f>
        <v>#REF!</v>
      </c>
      <c r="F572" t="e">
        <f>Output5!#REF!</f>
        <v>#REF!</v>
      </c>
      <c r="G572" t="e">
        <f>Output5!#REF!</f>
        <v>#REF!</v>
      </c>
      <c r="H572" t="e">
        <f>Output5!#REF!</f>
        <v>#REF!</v>
      </c>
      <c r="I572" t="e">
        <f>Output5!#REF!</f>
        <v>#REF!</v>
      </c>
      <c r="J572" t="e">
        <f>Output5!#REF!</f>
        <v>#REF!</v>
      </c>
      <c r="K572" t="e">
        <f>Output5!#REF!</f>
        <v>#REF!</v>
      </c>
      <c r="L572" t="e">
        <f>Output5!#REF!</f>
        <v>#REF!</v>
      </c>
      <c r="M572" t="e">
        <f>Output5!#REF!</f>
        <v>#REF!</v>
      </c>
    </row>
    <row r="573" spans="1:13" x14ac:dyDescent="0.25">
      <c r="A573" t="e">
        <f>Output5!#REF!</f>
        <v>#REF!</v>
      </c>
      <c r="B573" t="e">
        <f>Output5!#REF!</f>
        <v>#REF!</v>
      </c>
      <c r="C573" t="e">
        <f>Output5!#REF!</f>
        <v>#REF!</v>
      </c>
      <c r="D573" t="e">
        <f>Output5!#REF!</f>
        <v>#REF!</v>
      </c>
      <c r="E573" t="e">
        <f>Output5!#REF!</f>
        <v>#REF!</v>
      </c>
      <c r="F573" t="e">
        <f>Output5!#REF!</f>
        <v>#REF!</v>
      </c>
      <c r="G573" t="e">
        <f>Output5!#REF!</f>
        <v>#REF!</v>
      </c>
      <c r="H573" t="e">
        <f>Output5!#REF!</f>
        <v>#REF!</v>
      </c>
      <c r="I573" t="e">
        <f>Output5!#REF!</f>
        <v>#REF!</v>
      </c>
      <c r="J573" t="e">
        <f>Output5!#REF!</f>
        <v>#REF!</v>
      </c>
      <c r="K573" t="e">
        <f>Output5!#REF!</f>
        <v>#REF!</v>
      </c>
      <c r="L573" t="e">
        <f>Output5!#REF!</f>
        <v>#REF!</v>
      </c>
      <c r="M573" t="e">
        <f>Output5!#REF!</f>
        <v>#REF!</v>
      </c>
    </row>
    <row r="574" spans="1:13" x14ac:dyDescent="0.25">
      <c r="A574" t="e">
        <f>Output5!#REF!</f>
        <v>#REF!</v>
      </c>
      <c r="B574" t="e">
        <f>Output5!#REF!</f>
        <v>#REF!</v>
      </c>
      <c r="C574" t="e">
        <f>Output5!#REF!</f>
        <v>#REF!</v>
      </c>
      <c r="D574" t="e">
        <f>Output5!#REF!</f>
        <v>#REF!</v>
      </c>
      <c r="E574" t="e">
        <f>Output5!#REF!</f>
        <v>#REF!</v>
      </c>
      <c r="F574" t="e">
        <f>Output5!#REF!</f>
        <v>#REF!</v>
      </c>
      <c r="G574" t="e">
        <f>Output5!#REF!</f>
        <v>#REF!</v>
      </c>
      <c r="H574" t="e">
        <f>Output5!#REF!</f>
        <v>#REF!</v>
      </c>
      <c r="I574" t="e">
        <f>Output5!#REF!</f>
        <v>#REF!</v>
      </c>
      <c r="J574" t="e">
        <f>Output5!#REF!</f>
        <v>#REF!</v>
      </c>
      <c r="K574" t="e">
        <f>Output5!#REF!</f>
        <v>#REF!</v>
      </c>
      <c r="L574" t="e">
        <f>Output5!#REF!</f>
        <v>#REF!</v>
      </c>
      <c r="M574" t="e">
        <f>Output5!#REF!</f>
        <v>#REF!</v>
      </c>
    </row>
    <row r="575" spans="1:13" x14ac:dyDescent="0.25">
      <c r="A575" t="e">
        <f>Output5!#REF!</f>
        <v>#REF!</v>
      </c>
      <c r="B575" t="e">
        <f>Output5!#REF!</f>
        <v>#REF!</v>
      </c>
      <c r="C575" t="e">
        <f>Output5!#REF!</f>
        <v>#REF!</v>
      </c>
      <c r="D575" t="e">
        <f>Output5!#REF!</f>
        <v>#REF!</v>
      </c>
      <c r="E575" t="e">
        <f>Output5!#REF!</f>
        <v>#REF!</v>
      </c>
      <c r="F575" t="e">
        <f>Output5!#REF!</f>
        <v>#REF!</v>
      </c>
      <c r="G575" t="e">
        <f>Output5!#REF!</f>
        <v>#REF!</v>
      </c>
      <c r="H575" t="e">
        <f>Output5!#REF!</f>
        <v>#REF!</v>
      </c>
      <c r="I575" t="e">
        <f>Output5!#REF!</f>
        <v>#REF!</v>
      </c>
      <c r="J575" t="e">
        <f>Output5!#REF!</f>
        <v>#REF!</v>
      </c>
      <c r="K575" t="e">
        <f>Output5!#REF!</f>
        <v>#REF!</v>
      </c>
      <c r="L575" t="e">
        <f>Output5!#REF!</f>
        <v>#REF!</v>
      </c>
      <c r="M575" t="e">
        <f>Output5!#REF!</f>
        <v>#REF!</v>
      </c>
    </row>
    <row r="576" spans="1:13" x14ac:dyDescent="0.25">
      <c r="A576" t="e">
        <f>Output5!#REF!</f>
        <v>#REF!</v>
      </c>
      <c r="B576" t="e">
        <f>Output5!#REF!</f>
        <v>#REF!</v>
      </c>
      <c r="C576" t="e">
        <f>Output5!#REF!</f>
        <v>#REF!</v>
      </c>
      <c r="D576" t="e">
        <f>Output5!#REF!</f>
        <v>#REF!</v>
      </c>
      <c r="E576" t="e">
        <f>Output5!#REF!</f>
        <v>#REF!</v>
      </c>
      <c r="F576" t="e">
        <f>Output5!#REF!</f>
        <v>#REF!</v>
      </c>
      <c r="G576" t="e">
        <f>Output5!#REF!</f>
        <v>#REF!</v>
      </c>
      <c r="H576" t="e">
        <f>Output5!#REF!</f>
        <v>#REF!</v>
      </c>
      <c r="I576" t="e">
        <f>Output5!#REF!</f>
        <v>#REF!</v>
      </c>
      <c r="J576" t="e">
        <f>Output5!#REF!</f>
        <v>#REF!</v>
      </c>
      <c r="K576" t="e">
        <f>Output5!#REF!</f>
        <v>#REF!</v>
      </c>
      <c r="L576" t="e">
        <f>Output5!#REF!</f>
        <v>#REF!</v>
      </c>
      <c r="M576" t="e">
        <f>Output5!#REF!</f>
        <v>#REF!</v>
      </c>
    </row>
    <row r="577" spans="1:13" x14ac:dyDescent="0.25">
      <c r="A577" t="e">
        <f>Output5!#REF!</f>
        <v>#REF!</v>
      </c>
      <c r="B577" t="e">
        <f>Output5!#REF!</f>
        <v>#REF!</v>
      </c>
      <c r="C577" t="e">
        <f>Output5!#REF!</f>
        <v>#REF!</v>
      </c>
      <c r="D577" t="e">
        <f>Output5!#REF!</f>
        <v>#REF!</v>
      </c>
      <c r="E577" t="e">
        <f>Output5!#REF!</f>
        <v>#REF!</v>
      </c>
      <c r="F577" t="e">
        <f>Output5!#REF!</f>
        <v>#REF!</v>
      </c>
      <c r="G577" t="e">
        <f>Output5!#REF!</f>
        <v>#REF!</v>
      </c>
      <c r="H577" t="e">
        <f>Output5!#REF!</f>
        <v>#REF!</v>
      </c>
      <c r="I577" t="e">
        <f>Output5!#REF!</f>
        <v>#REF!</v>
      </c>
      <c r="J577" t="e">
        <f>Output5!#REF!</f>
        <v>#REF!</v>
      </c>
      <c r="K577" t="e">
        <f>Output5!#REF!</f>
        <v>#REF!</v>
      </c>
      <c r="L577" t="e">
        <f>Output5!#REF!</f>
        <v>#REF!</v>
      </c>
      <c r="M577" t="e">
        <f>Output5!#REF!</f>
        <v>#REF!</v>
      </c>
    </row>
    <row r="578" spans="1:13" x14ac:dyDescent="0.25">
      <c r="A578" t="e">
        <f>Output5!#REF!</f>
        <v>#REF!</v>
      </c>
      <c r="B578" t="e">
        <f>Output5!#REF!</f>
        <v>#REF!</v>
      </c>
      <c r="C578" t="e">
        <f>Output5!#REF!</f>
        <v>#REF!</v>
      </c>
      <c r="D578" t="e">
        <f>Output5!#REF!</f>
        <v>#REF!</v>
      </c>
      <c r="E578" t="e">
        <f>Output5!#REF!</f>
        <v>#REF!</v>
      </c>
      <c r="F578" t="e">
        <f>Output5!#REF!</f>
        <v>#REF!</v>
      </c>
      <c r="G578" t="e">
        <f>Output5!#REF!</f>
        <v>#REF!</v>
      </c>
      <c r="H578" t="e">
        <f>Output5!#REF!</f>
        <v>#REF!</v>
      </c>
      <c r="I578" t="e">
        <f>Output5!#REF!</f>
        <v>#REF!</v>
      </c>
      <c r="J578" t="e">
        <f>Output5!#REF!</f>
        <v>#REF!</v>
      </c>
      <c r="K578" t="e">
        <f>Output5!#REF!</f>
        <v>#REF!</v>
      </c>
      <c r="L578" t="e">
        <f>Output5!#REF!</f>
        <v>#REF!</v>
      </c>
      <c r="M578" t="e">
        <f>Output5!#REF!</f>
        <v>#REF!</v>
      </c>
    </row>
    <row r="579" spans="1:13" x14ac:dyDescent="0.25">
      <c r="A579" t="e">
        <f>Output5!#REF!</f>
        <v>#REF!</v>
      </c>
      <c r="B579" t="e">
        <f>Output5!#REF!</f>
        <v>#REF!</v>
      </c>
      <c r="C579" t="e">
        <f>Output5!#REF!</f>
        <v>#REF!</v>
      </c>
      <c r="D579" t="e">
        <f>Output5!#REF!</f>
        <v>#REF!</v>
      </c>
      <c r="E579" t="e">
        <f>Output5!#REF!</f>
        <v>#REF!</v>
      </c>
      <c r="F579" t="e">
        <f>Output5!#REF!</f>
        <v>#REF!</v>
      </c>
      <c r="G579" t="e">
        <f>Output5!#REF!</f>
        <v>#REF!</v>
      </c>
      <c r="H579" t="e">
        <f>Output5!#REF!</f>
        <v>#REF!</v>
      </c>
      <c r="I579" t="e">
        <f>Output5!#REF!</f>
        <v>#REF!</v>
      </c>
      <c r="J579" t="e">
        <f>Output5!#REF!</f>
        <v>#REF!</v>
      </c>
      <c r="K579" t="e">
        <f>Output5!#REF!</f>
        <v>#REF!</v>
      </c>
      <c r="L579" t="e">
        <f>Output5!#REF!</f>
        <v>#REF!</v>
      </c>
      <c r="M579" t="e">
        <f>Output5!#REF!</f>
        <v>#REF!</v>
      </c>
    </row>
    <row r="580" spans="1:13" x14ac:dyDescent="0.25">
      <c r="A580" t="e">
        <f>Output5!#REF!</f>
        <v>#REF!</v>
      </c>
      <c r="B580" t="e">
        <f>Output5!#REF!</f>
        <v>#REF!</v>
      </c>
      <c r="C580" t="e">
        <f>Output5!#REF!</f>
        <v>#REF!</v>
      </c>
      <c r="D580" t="e">
        <f>Output5!#REF!</f>
        <v>#REF!</v>
      </c>
      <c r="E580" t="e">
        <f>Output5!#REF!</f>
        <v>#REF!</v>
      </c>
      <c r="F580" t="e">
        <f>Output5!#REF!</f>
        <v>#REF!</v>
      </c>
      <c r="G580" t="e">
        <f>Output5!#REF!</f>
        <v>#REF!</v>
      </c>
      <c r="H580" t="e">
        <f>Output5!#REF!</f>
        <v>#REF!</v>
      </c>
      <c r="I580" t="e">
        <f>Output5!#REF!</f>
        <v>#REF!</v>
      </c>
      <c r="J580" t="e">
        <f>Output5!#REF!</f>
        <v>#REF!</v>
      </c>
      <c r="K580" t="e">
        <f>Output5!#REF!</f>
        <v>#REF!</v>
      </c>
      <c r="L580" t="e">
        <f>Output5!#REF!</f>
        <v>#REF!</v>
      </c>
      <c r="M580" t="e">
        <f>Output5!#REF!</f>
        <v>#REF!</v>
      </c>
    </row>
    <row r="581" spans="1:13" x14ac:dyDescent="0.25">
      <c r="A581" t="e">
        <f>Output5!#REF!</f>
        <v>#REF!</v>
      </c>
      <c r="B581" t="e">
        <f>Output5!#REF!</f>
        <v>#REF!</v>
      </c>
      <c r="C581" t="e">
        <f>Output5!#REF!</f>
        <v>#REF!</v>
      </c>
      <c r="D581" t="e">
        <f>Output5!#REF!</f>
        <v>#REF!</v>
      </c>
      <c r="E581" t="e">
        <f>Output5!#REF!</f>
        <v>#REF!</v>
      </c>
      <c r="F581" t="e">
        <f>Output5!#REF!</f>
        <v>#REF!</v>
      </c>
      <c r="G581" t="e">
        <f>Output5!#REF!</f>
        <v>#REF!</v>
      </c>
      <c r="H581" t="e">
        <f>Output5!#REF!</f>
        <v>#REF!</v>
      </c>
      <c r="I581" t="e">
        <f>Output5!#REF!</f>
        <v>#REF!</v>
      </c>
      <c r="J581" t="e">
        <f>Output5!#REF!</f>
        <v>#REF!</v>
      </c>
      <c r="K581" t="e">
        <f>Output5!#REF!</f>
        <v>#REF!</v>
      </c>
      <c r="L581" t="e">
        <f>Output5!#REF!</f>
        <v>#REF!</v>
      </c>
      <c r="M581" t="e">
        <f>Output5!#REF!</f>
        <v>#REF!</v>
      </c>
    </row>
    <row r="582" spans="1:13" x14ac:dyDescent="0.25">
      <c r="A582" t="e">
        <f>Output5!#REF!</f>
        <v>#REF!</v>
      </c>
      <c r="B582" t="e">
        <f>Output5!#REF!</f>
        <v>#REF!</v>
      </c>
      <c r="C582" t="e">
        <f>Output5!#REF!</f>
        <v>#REF!</v>
      </c>
      <c r="D582" t="e">
        <f>Output5!#REF!</f>
        <v>#REF!</v>
      </c>
      <c r="E582" t="e">
        <f>Output5!#REF!</f>
        <v>#REF!</v>
      </c>
      <c r="F582" t="e">
        <f>Output5!#REF!</f>
        <v>#REF!</v>
      </c>
      <c r="G582" t="e">
        <f>Output5!#REF!</f>
        <v>#REF!</v>
      </c>
      <c r="H582" t="e">
        <f>Output5!#REF!</f>
        <v>#REF!</v>
      </c>
      <c r="I582" t="e">
        <f>Output5!#REF!</f>
        <v>#REF!</v>
      </c>
      <c r="J582" t="e">
        <f>Output5!#REF!</f>
        <v>#REF!</v>
      </c>
      <c r="K582" t="e">
        <f>Output5!#REF!</f>
        <v>#REF!</v>
      </c>
      <c r="L582" t="e">
        <f>Output5!#REF!</f>
        <v>#REF!</v>
      </c>
      <c r="M582" t="e">
        <f>Output5!#REF!</f>
        <v>#REF!</v>
      </c>
    </row>
    <row r="583" spans="1:13" x14ac:dyDescent="0.25">
      <c r="A583" t="e">
        <f>Output5!#REF!</f>
        <v>#REF!</v>
      </c>
      <c r="B583" t="e">
        <f>Output5!#REF!</f>
        <v>#REF!</v>
      </c>
      <c r="C583" t="e">
        <f>Output5!#REF!</f>
        <v>#REF!</v>
      </c>
      <c r="D583" t="e">
        <f>Output5!#REF!</f>
        <v>#REF!</v>
      </c>
      <c r="E583" t="e">
        <f>Output5!#REF!</f>
        <v>#REF!</v>
      </c>
      <c r="F583" t="e">
        <f>Output5!#REF!</f>
        <v>#REF!</v>
      </c>
      <c r="G583" t="e">
        <f>Output5!#REF!</f>
        <v>#REF!</v>
      </c>
      <c r="H583" t="e">
        <f>Output5!#REF!</f>
        <v>#REF!</v>
      </c>
      <c r="I583" t="e">
        <f>Output5!#REF!</f>
        <v>#REF!</v>
      </c>
      <c r="J583" t="e">
        <f>Output5!#REF!</f>
        <v>#REF!</v>
      </c>
      <c r="K583" t="e">
        <f>Output5!#REF!</f>
        <v>#REF!</v>
      </c>
      <c r="L583" t="e">
        <f>Output5!#REF!</f>
        <v>#REF!</v>
      </c>
      <c r="M583" t="e">
        <f>Output5!#REF!</f>
        <v>#REF!</v>
      </c>
    </row>
    <row r="584" spans="1:13" x14ac:dyDescent="0.25">
      <c r="A584" t="e">
        <f>Output5!#REF!</f>
        <v>#REF!</v>
      </c>
      <c r="B584" t="e">
        <f>Output5!#REF!</f>
        <v>#REF!</v>
      </c>
      <c r="C584" t="e">
        <f>Output5!#REF!</f>
        <v>#REF!</v>
      </c>
      <c r="D584" t="e">
        <f>Output5!#REF!</f>
        <v>#REF!</v>
      </c>
      <c r="E584" t="e">
        <f>Output5!#REF!</f>
        <v>#REF!</v>
      </c>
      <c r="F584" t="e">
        <f>Output5!#REF!</f>
        <v>#REF!</v>
      </c>
      <c r="G584" t="e">
        <f>Output5!#REF!</f>
        <v>#REF!</v>
      </c>
      <c r="H584" t="e">
        <f>Output5!#REF!</f>
        <v>#REF!</v>
      </c>
      <c r="I584" t="e">
        <f>Output5!#REF!</f>
        <v>#REF!</v>
      </c>
      <c r="J584" t="e">
        <f>Output5!#REF!</f>
        <v>#REF!</v>
      </c>
      <c r="K584" t="e">
        <f>Output5!#REF!</f>
        <v>#REF!</v>
      </c>
      <c r="L584" t="e">
        <f>Output5!#REF!</f>
        <v>#REF!</v>
      </c>
      <c r="M584" t="e">
        <f>Output5!#REF!</f>
        <v>#REF!</v>
      </c>
    </row>
    <row r="585" spans="1:13" x14ac:dyDescent="0.25">
      <c r="A585" t="e">
        <f>Output5!#REF!</f>
        <v>#REF!</v>
      </c>
      <c r="B585" t="e">
        <f>Output5!#REF!</f>
        <v>#REF!</v>
      </c>
      <c r="C585" t="e">
        <f>Output5!#REF!</f>
        <v>#REF!</v>
      </c>
      <c r="D585" t="e">
        <f>Output5!#REF!</f>
        <v>#REF!</v>
      </c>
      <c r="E585" t="e">
        <f>Output5!#REF!</f>
        <v>#REF!</v>
      </c>
      <c r="F585" t="e">
        <f>Output5!#REF!</f>
        <v>#REF!</v>
      </c>
      <c r="G585" t="e">
        <f>Output5!#REF!</f>
        <v>#REF!</v>
      </c>
      <c r="H585" t="e">
        <f>Output5!#REF!</f>
        <v>#REF!</v>
      </c>
      <c r="I585" t="e">
        <f>Output5!#REF!</f>
        <v>#REF!</v>
      </c>
      <c r="J585" t="e">
        <f>Output5!#REF!</f>
        <v>#REF!</v>
      </c>
      <c r="K585" t="e">
        <f>Output5!#REF!</f>
        <v>#REF!</v>
      </c>
      <c r="L585" t="e">
        <f>Output5!#REF!</f>
        <v>#REF!</v>
      </c>
      <c r="M585" t="e">
        <f>Output5!#REF!</f>
        <v>#REF!</v>
      </c>
    </row>
    <row r="586" spans="1:13" x14ac:dyDescent="0.25">
      <c r="A586" t="e">
        <f>Output5!#REF!</f>
        <v>#REF!</v>
      </c>
      <c r="B586" t="e">
        <f>Output5!#REF!</f>
        <v>#REF!</v>
      </c>
      <c r="C586" t="e">
        <f>Output5!#REF!</f>
        <v>#REF!</v>
      </c>
      <c r="D586" t="e">
        <f>Output5!#REF!</f>
        <v>#REF!</v>
      </c>
      <c r="E586" t="e">
        <f>Output5!#REF!</f>
        <v>#REF!</v>
      </c>
      <c r="F586" t="e">
        <f>Output5!#REF!</f>
        <v>#REF!</v>
      </c>
      <c r="G586" t="e">
        <f>Output5!#REF!</f>
        <v>#REF!</v>
      </c>
      <c r="H586" t="e">
        <f>Output5!#REF!</f>
        <v>#REF!</v>
      </c>
      <c r="I586" t="e">
        <f>Output5!#REF!</f>
        <v>#REF!</v>
      </c>
      <c r="J586" t="e">
        <f>Output5!#REF!</f>
        <v>#REF!</v>
      </c>
      <c r="K586" t="e">
        <f>Output5!#REF!</f>
        <v>#REF!</v>
      </c>
      <c r="L586" t="e">
        <f>Output5!#REF!</f>
        <v>#REF!</v>
      </c>
      <c r="M586" t="e">
        <f>Output5!#REF!</f>
        <v>#REF!</v>
      </c>
    </row>
    <row r="587" spans="1:13" x14ac:dyDescent="0.25">
      <c r="A587" t="e">
        <f>Output5!#REF!</f>
        <v>#REF!</v>
      </c>
      <c r="B587" t="e">
        <f>Output5!#REF!</f>
        <v>#REF!</v>
      </c>
      <c r="C587" t="e">
        <f>Output5!#REF!</f>
        <v>#REF!</v>
      </c>
      <c r="D587" t="e">
        <f>Output5!#REF!</f>
        <v>#REF!</v>
      </c>
      <c r="E587" t="e">
        <f>Output5!#REF!</f>
        <v>#REF!</v>
      </c>
      <c r="F587" t="e">
        <f>Output5!#REF!</f>
        <v>#REF!</v>
      </c>
      <c r="G587" t="e">
        <f>Output5!#REF!</f>
        <v>#REF!</v>
      </c>
      <c r="H587" t="e">
        <f>Output5!#REF!</f>
        <v>#REF!</v>
      </c>
      <c r="I587" t="e">
        <f>Output5!#REF!</f>
        <v>#REF!</v>
      </c>
      <c r="J587" t="e">
        <f>Output5!#REF!</f>
        <v>#REF!</v>
      </c>
      <c r="K587" t="e">
        <f>Output5!#REF!</f>
        <v>#REF!</v>
      </c>
      <c r="L587" t="e">
        <f>Output5!#REF!</f>
        <v>#REF!</v>
      </c>
      <c r="M587" t="e">
        <f>Output5!#REF!</f>
        <v>#REF!</v>
      </c>
    </row>
    <row r="588" spans="1:13" x14ac:dyDescent="0.25">
      <c r="A588" t="e">
        <f>Output5!#REF!</f>
        <v>#REF!</v>
      </c>
      <c r="B588" t="e">
        <f>Output5!#REF!</f>
        <v>#REF!</v>
      </c>
      <c r="C588" t="e">
        <f>Output5!#REF!</f>
        <v>#REF!</v>
      </c>
      <c r="D588" t="e">
        <f>Output5!#REF!</f>
        <v>#REF!</v>
      </c>
      <c r="E588" t="e">
        <f>Output5!#REF!</f>
        <v>#REF!</v>
      </c>
      <c r="F588" t="e">
        <f>Output5!#REF!</f>
        <v>#REF!</v>
      </c>
      <c r="G588" t="e">
        <f>Output5!#REF!</f>
        <v>#REF!</v>
      </c>
      <c r="H588" t="e">
        <f>Output5!#REF!</f>
        <v>#REF!</v>
      </c>
      <c r="I588" t="e">
        <f>Output5!#REF!</f>
        <v>#REF!</v>
      </c>
      <c r="J588" t="e">
        <f>Output5!#REF!</f>
        <v>#REF!</v>
      </c>
      <c r="K588" t="e">
        <f>Output5!#REF!</f>
        <v>#REF!</v>
      </c>
      <c r="L588" t="e">
        <f>Output5!#REF!</f>
        <v>#REF!</v>
      </c>
      <c r="M588" t="e">
        <f>Output5!#REF!</f>
        <v>#REF!</v>
      </c>
    </row>
    <row r="589" spans="1:13" x14ac:dyDescent="0.25">
      <c r="A589" t="e">
        <f>Output5!#REF!</f>
        <v>#REF!</v>
      </c>
      <c r="B589" t="e">
        <f>Output5!#REF!</f>
        <v>#REF!</v>
      </c>
      <c r="C589" t="e">
        <f>Output5!#REF!</f>
        <v>#REF!</v>
      </c>
      <c r="D589" t="e">
        <f>Output5!#REF!</f>
        <v>#REF!</v>
      </c>
      <c r="E589" t="e">
        <f>Output5!#REF!</f>
        <v>#REF!</v>
      </c>
      <c r="F589" t="e">
        <f>Output5!#REF!</f>
        <v>#REF!</v>
      </c>
      <c r="G589" t="e">
        <f>Output5!#REF!</f>
        <v>#REF!</v>
      </c>
      <c r="H589" t="e">
        <f>Output5!#REF!</f>
        <v>#REF!</v>
      </c>
      <c r="I589" t="e">
        <f>Output5!#REF!</f>
        <v>#REF!</v>
      </c>
      <c r="J589" t="e">
        <f>Output5!#REF!</f>
        <v>#REF!</v>
      </c>
      <c r="K589" t="e">
        <f>Output5!#REF!</f>
        <v>#REF!</v>
      </c>
      <c r="L589" t="e">
        <f>Output5!#REF!</f>
        <v>#REF!</v>
      </c>
      <c r="M589" t="e">
        <f>Output5!#REF!</f>
        <v>#REF!</v>
      </c>
    </row>
    <row r="590" spans="1:13" x14ac:dyDescent="0.25">
      <c r="A590" t="e">
        <f>Output5!#REF!</f>
        <v>#REF!</v>
      </c>
      <c r="B590" t="e">
        <f>Output5!#REF!</f>
        <v>#REF!</v>
      </c>
      <c r="C590" t="e">
        <f>Output5!#REF!</f>
        <v>#REF!</v>
      </c>
      <c r="D590" t="e">
        <f>Output5!#REF!</f>
        <v>#REF!</v>
      </c>
      <c r="E590" t="e">
        <f>Output5!#REF!</f>
        <v>#REF!</v>
      </c>
      <c r="F590" t="e">
        <f>Output5!#REF!</f>
        <v>#REF!</v>
      </c>
      <c r="G590" t="e">
        <f>Output5!#REF!</f>
        <v>#REF!</v>
      </c>
      <c r="H590" t="e">
        <f>Output5!#REF!</f>
        <v>#REF!</v>
      </c>
      <c r="I590" t="e">
        <f>Output5!#REF!</f>
        <v>#REF!</v>
      </c>
      <c r="J590" t="e">
        <f>Output5!#REF!</f>
        <v>#REF!</v>
      </c>
      <c r="K590" t="e">
        <f>Output5!#REF!</f>
        <v>#REF!</v>
      </c>
      <c r="L590" t="e">
        <f>Output5!#REF!</f>
        <v>#REF!</v>
      </c>
      <c r="M590" t="e">
        <f>Output5!#REF!</f>
        <v>#REF!</v>
      </c>
    </row>
    <row r="591" spans="1:13" x14ac:dyDescent="0.25">
      <c r="A591" t="e">
        <f>Output5!#REF!</f>
        <v>#REF!</v>
      </c>
      <c r="B591" t="e">
        <f>Output5!#REF!</f>
        <v>#REF!</v>
      </c>
      <c r="C591" t="e">
        <f>Output5!#REF!</f>
        <v>#REF!</v>
      </c>
      <c r="D591" t="e">
        <f>Output5!#REF!</f>
        <v>#REF!</v>
      </c>
      <c r="E591" t="e">
        <f>Output5!#REF!</f>
        <v>#REF!</v>
      </c>
      <c r="F591" t="e">
        <f>Output5!#REF!</f>
        <v>#REF!</v>
      </c>
      <c r="G591" t="e">
        <f>Output5!#REF!</f>
        <v>#REF!</v>
      </c>
      <c r="H591" t="e">
        <f>Output5!#REF!</f>
        <v>#REF!</v>
      </c>
      <c r="I591" t="e">
        <f>Output5!#REF!</f>
        <v>#REF!</v>
      </c>
      <c r="J591" t="e">
        <f>Output5!#REF!</f>
        <v>#REF!</v>
      </c>
      <c r="K591" t="e">
        <f>Output5!#REF!</f>
        <v>#REF!</v>
      </c>
      <c r="L591" t="e">
        <f>Output5!#REF!</f>
        <v>#REF!</v>
      </c>
      <c r="M591" t="e">
        <f>Output5!#REF!</f>
        <v>#REF!</v>
      </c>
    </row>
    <row r="592" spans="1:13" x14ac:dyDescent="0.25">
      <c r="A592" t="e">
        <f>Output5!#REF!</f>
        <v>#REF!</v>
      </c>
      <c r="B592" t="e">
        <f>Output5!#REF!</f>
        <v>#REF!</v>
      </c>
      <c r="C592" t="e">
        <f>Output5!#REF!</f>
        <v>#REF!</v>
      </c>
      <c r="D592" t="e">
        <f>Output5!#REF!</f>
        <v>#REF!</v>
      </c>
      <c r="E592" t="e">
        <f>Output5!#REF!</f>
        <v>#REF!</v>
      </c>
      <c r="F592" t="e">
        <f>Output5!#REF!</f>
        <v>#REF!</v>
      </c>
      <c r="G592" t="e">
        <f>Output5!#REF!</f>
        <v>#REF!</v>
      </c>
      <c r="H592" t="e">
        <f>Output5!#REF!</f>
        <v>#REF!</v>
      </c>
      <c r="I592" t="e">
        <f>Output5!#REF!</f>
        <v>#REF!</v>
      </c>
      <c r="J592" t="e">
        <f>Output5!#REF!</f>
        <v>#REF!</v>
      </c>
      <c r="K592" t="e">
        <f>Output5!#REF!</f>
        <v>#REF!</v>
      </c>
      <c r="L592" t="e">
        <f>Output5!#REF!</f>
        <v>#REF!</v>
      </c>
      <c r="M592" t="e">
        <f>Output5!#REF!</f>
        <v>#REF!</v>
      </c>
    </row>
    <row r="593" spans="1:13" x14ac:dyDescent="0.25">
      <c r="A593" t="e">
        <f>Output5!#REF!</f>
        <v>#REF!</v>
      </c>
      <c r="B593" t="e">
        <f>Output5!#REF!</f>
        <v>#REF!</v>
      </c>
      <c r="C593" t="e">
        <f>Output5!#REF!</f>
        <v>#REF!</v>
      </c>
      <c r="D593" t="e">
        <f>Output5!#REF!</f>
        <v>#REF!</v>
      </c>
      <c r="E593" t="e">
        <f>Output5!#REF!</f>
        <v>#REF!</v>
      </c>
      <c r="F593" t="e">
        <f>Output5!#REF!</f>
        <v>#REF!</v>
      </c>
      <c r="G593" t="e">
        <f>Output5!#REF!</f>
        <v>#REF!</v>
      </c>
      <c r="H593" t="e">
        <f>Output5!#REF!</f>
        <v>#REF!</v>
      </c>
      <c r="I593" t="e">
        <f>Output5!#REF!</f>
        <v>#REF!</v>
      </c>
      <c r="J593" t="e">
        <f>Output5!#REF!</f>
        <v>#REF!</v>
      </c>
      <c r="K593" t="e">
        <f>Output5!#REF!</f>
        <v>#REF!</v>
      </c>
      <c r="L593" t="e">
        <f>Output5!#REF!</f>
        <v>#REF!</v>
      </c>
      <c r="M593" t="e">
        <f>Output5!#REF!</f>
        <v>#REF!</v>
      </c>
    </row>
    <row r="594" spans="1:13" x14ac:dyDescent="0.25">
      <c r="A594" t="e">
        <f>Output5!#REF!</f>
        <v>#REF!</v>
      </c>
      <c r="B594" t="e">
        <f>Output5!#REF!</f>
        <v>#REF!</v>
      </c>
      <c r="C594" t="e">
        <f>Output5!#REF!</f>
        <v>#REF!</v>
      </c>
      <c r="D594" t="e">
        <f>Output5!#REF!</f>
        <v>#REF!</v>
      </c>
      <c r="E594" t="e">
        <f>Output5!#REF!</f>
        <v>#REF!</v>
      </c>
      <c r="F594" t="e">
        <f>Output5!#REF!</f>
        <v>#REF!</v>
      </c>
      <c r="G594" t="e">
        <f>Output5!#REF!</f>
        <v>#REF!</v>
      </c>
      <c r="H594" t="e">
        <f>Output5!#REF!</f>
        <v>#REF!</v>
      </c>
      <c r="I594" t="e">
        <f>Output5!#REF!</f>
        <v>#REF!</v>
      </c>
      <c r="J594" t="e">
        <f>Output5!#REF!</f>
        <v>#REF!</v>
      </c>
      <c r="K594" t="e">
        <f>Output5!#REF!</f>
        <v>#REF!</v>
      </c>
      <c r="L594" t="e">
        <f>Output5!#REF!</f>
        <v>#REF!</v>
      </c>
      <c r="M594" t="e">
        <f>Output5!#REF!</f>
        <v>#REF!</v>
      </c>
    </row>
    <row r="595" spans="1:13" x14ac:dyDescent="0.25">
      <c r="A595" t="e">
        <f>Output5!#REF!</f>
        <v>#REF!</v>
      </c>
      <c r="B595" t="e">
        <f>Output5!#REF!</f>
        <v>#REF!</v>
      </c>
      <c r="C595" t="e">
        <f>Output5!#REF!</f>
        <v>#REF!</v>
      </c>
      <c r="D595" t="e">
        <f>Output5!#REF!</f>
        <v>#REF!</v>
      </c>
      <c r="E595" t="e">
        <f>Output5!#REF!</f>
        <v>#REF!</v>
      </c>
      <c r="F595" t="e">
        <f>Output5!#REF!</f>
        <v>#REF!</v>
      </c>
      <c r="G595" t="e">
        <f>Output5!#REF!</f>
        <v>#REF!</v>
      </c>
      <c r="H595" t="e">
        <f>Output5!#REF!</f>
        <v>#REF!</v>
      </c>
      <c r="I595" t="e">
        <f>Output5!#REF!</f>
        <v>#REF!</v>
      </c>
      <c r="J595" t="e">
        <f>Output5!#REF!</f>
        <v>#REF!</v>
      </c>
      <c r="K595" t="e">
        <f>Output5!#REF!</f>
        <v>#REF!</v>
      </c>
      <c r="L595" t="e">
        <f>Output5!#REF!</f>
        <v>#REF!</v>
      </c>
      <c r="M595" t="e">
        <f>Output5!#REF!</f>
        <v>#REF!</v>
      </c>
    </row>
    <row r="596" spans="1:13" x14ac:dyDescent="0.25">
      <c r="A596" t="e">
        <f>Output5!#REF!</f>
        <v>#REF!</v>
      </c>
      <c r="B596" t="e">
        <f>Output5!#REF!</f>
        <v>#REF!</v>
      </c>
      <c r="C596" t="e">
        <f>Output5!#REF!</f>
        <v>#REF!</v>
      </c>
      <c r="D596" t="e">
        <f>Output5!#REF!</f>
        <v>#REF!</v>
      </c>
      <c r="E596" t="e">
        <f>Output5!#REF!</f>
        <v>#REF!</v>
      </c>
      <c r="F596" t="e">
        <f>Output5!#REF!</f>
        <v>#REF!</v>
      </c>
      <c r="G596" t="e">
        <f>Output5!#REF!</f>
        <v>#REF!</v>
      </c>
      <c r="H596" t="e">
        <f>Output5!#REF!</f>
        <v>#REF!</v>
      </c>
      <c r="I596" t="e">
        <f>Output5!#REF!</f>
        <v>#REF!</v>
      </c>
      <c r="J596" t="e">
        <f>Output5!#REF!</f>
        <v>#REF!</v>
      </c>
      <c r="K596" t="e">
        <f>Output5!#REF!</f>
        <v>#REF!</v>
      </c>
      <c r="L596" t="e">
        <f>Output5!#REF!</f>
        <v>#REF!</v>
      </c>
      <c r="M596" t="e">
        <f>Output5!#REF!</f>
        <v>#REF!</v>
      </c>
    </row>
    <row r="597" spans="1:13" x14ac:dyDescent="0.25">
      <c r="A597" t="e">
        <f>Output5!#REF!</f>
        <v>#REF!</v>
      </c>
      <c r="B597" t="e">
        <f>Output5!#REF!</f>
        <v>#REF!</v>
      </c>
      <c r="C597" t="e">
        <f>Output5!#REF!</f>
        <v>#REF!</v>
      </c>
      <c r="D597" t="e">
        <f>Output5!#REF!</f>
        <v>#REF!</v>
      </c>
      <c r="E597" t="e">
        <f>Output5!#REF!</f>
        <v>#REF!</v>
      </c>
      <c r="F597" t="e">
        <f>Output5!#REF!</f>
        <v>#REF!</v>
      </c>
      <c r="G597" t="e">
        <f>Output5!#REF!</f>
        <v>#REF!</v>
      </c>
      <c r="H597" t="e">
        <f>Output5!#REF!</f>
        <v>#REF!</v>
      </c>
      <c r="I597" t="e">
        <f>Output5!#REF!</f>
        <v>#REF!</v>
      </c>
      <c r="J597" t="e">
        <f>Output5!#REF!</f>
        <v>#REF!</v>
      </c>
      <c r="K597" t="e">
        <f>Output5!#REF!</f>
        <v>#REF!</v>
      </c>
      <c r="L597" t="e">
        <f>Output5!#REF!</f>
        <v>#REF!</v>
      </c>
      <c r="M597" t="e">
        <f>Output5!#REF!</f>
        <v>#REF!</v>
      </c>
    </row>
    <row r="598" spans="1:13" x14ac:dyDescent="0.25">
      <c r="A598" t="e">
        <f>Output5!#REF!</f>
        <v>#REF!</v>
      </c>
      <c r="B598" t="e">
        <f>Output5!#REF!</f>
        <v>#REF!</v>
      </c>
      <c r="C598" t="e">
        <f>Output5!#REF!</f>
        <v>#REF!</v>
      </c>
      <c r="D598" t="e">
        <f>Output5!#REF!</f>
        <v>#REF!</v>
      </c>
      <c r="E598" t="e">
        <f>Output5!#REF!</f>
        <v>#REF!</v>
      </c>
      <c r="F598" t="e">
        <f>Output5!#REF!</f>
        <v>#REF!</v>
      </c>
      <c r="G598" t="e">
        <f>Output5!#REF!</f>
        <v>#REF!</v>
      </c>
      <c r="H598" t="e">
        <f>Output5!#REF!</f>
        <v>#REF!</v>
      </c>
      <c r="I598" t="e">
        <f>Output5!#REF!</f>
        <v>#REF!</v>
      </c>
      <c r="J598" t="e">
        <f>Output5!#REF!</f>
        <v>#REF!</v>
      </c>
      <c r="K598" t="e">
        <f>Output5!#REF!</f>
        <v>#REF!</v>
      </c>
      <c r="L598" t="e">
        <f>Output5!#REF!</f>
        <v>#REF!</v>
      </c>
      <c r="M598" t="e">
        <f>Output5!#REF!</f>
        <v>#REF!</v>
      </c>
    </row>
    <row r="599" spans="1:13" x14ac:dyDescent="0.25">
      <c r="A599" t="e">
        <f>Output5!#REF!</f>
        <v>#REF!</v>
      </c>
      <c r="B599" t="e">
        <f>Output5!#REF!</f>
        <v>#REF!</v>
      </c>
      <c r="C599" t="e">
        <f>Output5!#REF!</f>
        <v>#REF!</v>
      </c>
      <c r="D599" t="e">
        <f>Output5!#REF!</f>
        <v>#REF!</v>
      </c>
      <c r="E599" t="e">
        <f>Output5!#REF!</f>
        <v>#REF!</v>
      </c>
      <c r="F599" t="e">
        <f>Output5!#REF!</f>
        <v>#REF!</v>
      </c>
      <c r="G599" t="e">
        <f>Output5!#REF!</f>
        <v>#REF!</v>
      </c>
      <c r="H599" t="e">
        <f>Output5!#REF!</f>
        <v>#REF!</v>
      </c>
      <c r="I599" t="e">
        <f>Output5!#REF!</f>
        <v>#REF!</v>
      </c>
      <c r="J599" t="e">
        <f>Output5!#REF!</f>
        <v>#REF!</v>
      </c>
      <c r="K599" t="e">
        <f>Output5!#REF!</f>
        <v>#REF!</v>
      </c>
      <c r="L599" t="e">
        <f>Output5!#REF!</f>
        <v>#REF!</v>
      </c>
      <c r="M599" t="e">
        <f>Output5!#REF!</f>
        <v>#REF!</v>
      </c>
    </row>
    <row r="600" spans="1:13" x14ac:dyDescent="0.25">
      <c r="A600" t="e">
        <f>Output5!#REF!</f>
        <v>#REF!</v>
      </c>
      <c r="B600" t="e">
        <f>Output5!#REF!</f>
        <v>#REF!</v>
      </c>
      <c r="C600" t="e">
        <f>Output5!#REF!</f>
        <v>#REF!</v>
      </c>
      <c r="D600" t="e">
        <f>Output5!#REF!</f>
        <v>#REF!</v>
      </c>
      <c r="E600" t="e">
        <f>Output5!#REF!</f>
        <v>#REF!</v>
      </c>
      <c r="F600" t="e">
        <f>Output5!#REF!</f>
        <v>#REF!</v>
      </c>
      <c r="G600" t="e">
        <f>Output5!#REF!</f>
        <v>#REF!</v>
      </c>
      <c r="H600" t="e">
        <f>Output5!#REF!</f>
        <v>#REF!</v>
      </c>
      <c r="I600" t="e">
        <f>Output5!#REF!</f>
        <v>#REF!</v>
      </c>
      <c r="J600" t="e">
        <f>Output5!#REF!</f>
        <v>#REF!</v>
      </c>
      <c r="K600" t="e">
        <f>Output5!#REF!</f>
        <v>#REF!</v>
      </c>
      <c r="L600" t="e">
        <f>Output5!#REF!</f>
        <v>#REF!</v>
      </c>
      <c r="M600" t="e">
        <f>Output5!#REF!</f>
        <v>#REF!</v>
      </c>
    </row>
    <row r="601" spans="1:13" x14ac:dyDescent="0.25">
      <c r="A601" t="e">
        <f>Output5!#REF!</f>
        <v>#REF!</v>
      </c>
      <c r="B601" t="e">
        <f>Output5!#REF!</f>
        <v>#REF!</v>
      </c>
      <c r="C601" t="e">
        <f>Output5!#REF!</f>
        <v>#REF!</v>
      </c>
      <c r="D601" t="e">
        <f>Output5!#REF!</f>
        <v>#REF!</v>
      </c>
      <c r="E601" t="e">
        <f>Output5!#REF!</f>
        <v>#REF!</v>
      </c>
      <c r="F601" t="e">
        <f>Output5!#REF!</f>
        <v>#REF!</v>
      </c>
      <c r="G601" t="e">
        <f>Output5!#REF!</f>
        <v>#REF!</v>
      </c>
      <c r="H601" t="e">
        <f>Output5!#REF!</f>
        <v>#REF!</v>
      </c>
      <c r="I601" t="e">
        <f>Output5!#REF!</f>
        <v>#REF!</v>
      </c>
      <c r="J601" t="e">
        <f>Output5!#REF!</f>
        <v>#REF!</v>
      </c>
      <c r="K601" t="e">
        <f>Output5!#REF!</f>
        <v>#REF!</v>
      </c>
      <c r="L601" t="e">
        <f>Output5!#REF!</f>
        <v>#REF!</v>
      </c>
      <c r="M601" t="e">
        <f>Output5!#REF!</f>
        <v>#REF!</v>
      </c>
    </row>
    <row r="602" spans="1:13" x14ac:dyDescent="0.25">
      <c r="A602" t="e">
        <f>Output5!#REF!</f>
        <v>#REF!</v>
      </c>
      <c r="B602" t="e">
        <f>Output5!#REF!</f>
        <v>#REF!</v>
      </c>
      <c r="C602" t="e">
        <f>Output5!#REF!</f>
        <v>#REF!</v>
      </c>
      <c r="D602" t="e">
        <f>Output5!#REF!</f>
        <v>#REF!</v>
      </c>
      <c r="E602" t="e">
        <f>Output5!#REF!</f>
        <v>#REF!</v>
      </c>
      <c r="F602" t="e">
        <f>Output5!#REF!</f>
        <v>#REF!</v>
      </c>
      <c r="G602" t="e">
        <f>Output5!#REF!</f>
        <v>#REF!</v>
      </c>
      <c r="H602" t="e">
        <f>Output5!#REF!</f>
        <v>#REF!</v>
      </c>
      <c r="I602" t="e">
        <f>Output5!#REF!</f>
        <v>#REF!</v>
      </c>
      <c r="J602" t="e">
        <f>Output5!#REF!</f>
        <v>#REF!</v>
      </c>
      <c r="K602" t="e">
        <f>Output5!#REF!</f>
        <v>#REF!</v>
      </c>
      <c r="L602" t="e">
        <f>Output5!#REF!</f>
        <v>#REF!</v>
      </c>
      <c r="M602" t="e">
        <f>Output5!#REF!</f>
        <v>#REF!</v>
      </c>
    </row>
    <row r="603" spans="1:13" x14ac:dyDescent="0.25">
      <c r="A603" t="e">
        <f>Output5!#REF!</f>
        <v>#REF!</v>
      </c>
      <c r="B603" t="e">
        <f>Output5!#REF!</f>
        <v>#REF!</v>
      </c>
      <c r="C603" t="e">
        <f>Output5!#REF!</f>
        <v>#REF!</v>
      </c>
      <c r="D603" t="e">
        <f>Output5!#REF!</f>
        <v>#REF!</v>
      </c>
      <c r="E603" t="e">
        <f>Output5!#REF!</f>
        <v>#REF!</v>
      </c>
      <c r="F603" t="e">
        <f>Output5!#REF!</f>
        <v>#REF!</v>
      </c>
      <c r="G603" t="e">
        <f>Output5!#REF!</f>
        <v>#REF!</v>
      </c>
      <c r="H603" t="e">
        <f>Output5!#REF!</f>
        <v>#REF!</v>
      </c>
      <c r="I603" t="e">
        <f>Output5!#REF!</f>
        <v>#REF!</v>
      </c>
      <c r="J603" t="e">
        <f>Output5!#REF!</f>
        <v>#REF!</v>
      </c>
      <c r="K603" t="e">
        <f>Output5!#REF!</f>
        <v>#REF!</v>
      </c>
      <c r="L603" t="e">
        <f>Output5!#REF!</f>
        <v>#REF!</v>
      </c>
      <c r="M603" t="e">
        <f>Output5!#REF!</f>
        <v>#REF!</v>
      </c>
    </row>
    <row r="604" spans="1:13" x14ac:dyDescent="0.25">
      <c r="A604" t="e">
        <f>Output5!#REF!</f>
        <v>#REF!</v>
      </c>
      <c r="B604" t="e">
        <f>Output5!#REF!</f>
        <v>#REF!</v>
      </c>
      <c r="C604" t="e">
        <f>Output5!#REF!</f>
        <v>#REF!</v>
      </c>
      <c r="D604" t="e">
        <f>Output5!#REF!</f>
        <v>#REF!</v>
      </c>
      <c r="E604" t="e">
        <f>Output5!#REF!</f>
        <v>#REF!</v>
      </c>
      <c r="F604" t="e">
        <f>Output5!#REF!</f>
        <v>#REF!</v>
      </c>
      <c r="G604" t="e">
        <f>Output5!#REF!</f>
        <v>#REF!</v>
      </c>
      <c r="H604" t="e">
        <f>Output5!#REF!</f>
        <v>#REF!</v>
      </c>
      <c r="I604" t="e">
        <f>Output5!#REF!</f>
        <v>#REF!</v>
      </c>
      <c r="J604" t="e">
        <f>Output5!#REF!</f>
        <v>#REF!</v>
      </c>
      <c r="K604" t="e">
        <f>Output5!#REF!</f>
        <v>#REF!</v>
      </c>
      <c r="L604" t="e">
        <f>Output5!#REF!</f>
        <v>#REF!</v>
      </c>
      <c r="M604" t="e">
        <f>Output5!#REF!</f>
        <v>#REF!</v>
      </c>
    </row>
    <row r="605" spans="1:13" x14ac:dyDescent="0.25">
      <c r="A605" t="e">
        <f>Output5!#REF!</f>
        <v>#REF!</v>
      </c>
      <c r="B605" t="e">
        <f>Output5!#REF!</f>
        <v>#REF!</v>
      </c>
      <c r="C605" t="e">
        <f>Output5!#REF!</f>
        <v>#REF!</v>
      </c>
      <c r="D605" t="e">
        <f>Output5!#REF!</f>
        <v>#REF!</v>
      </c>
      <c r="E605" t="e">
        <f>Output5!#REF!</f>
        <v>#REF!</v>
      </c>
      <c r="F605" t="e">
        <f>Output5!#REF!</f>
        <v>#REF!</v>
      </c>
      <c r="G605" t="e">
        <f>Output5!#REF!</f>
        <v>#REF!</v>
      </c>
      <c r="H605" t="e">
        <f>Output5!#REF!</f>
        <v>#REF!</v>
      </c>
      <c r="I605" t="e">
        <f>Output5!#REF!</f>
        <v>#REF!</v>
      </c>
      <c r="J605" t="e">
        <f>Output5!#REF!</f>
        <v>#REF!</v>
      </c>
      <c r="K605" t="e">
        <f>Output5!#REF!</f>
        <v>#REF!</v>
      </c>
      <c r="L605" t="e">
        <f>Output5!#REF!</f>
        <v>#REF!</v>
      </c>
      <c r="M605" t="e">
        <f>Output5!#REF!</f>
        <v>#REF!</v>
      </c>
    </row>
    <row r="606" spans="1:13" x14ac:dyDescent="0.25">
      <c r="A606" t="e">
        <f>Output5!#REF!</f>
        <v>#REF!</v>
      </c>
      <c r="B606" t="e">
        <f>Output5!#REF!</f>
        <v>#REF!</v>
      </c>
      <c r="C606" t="e">
        <f>Output5!#REF!</f>
        <v>#REF!</v>
      </c>
      <c r="D606" t="e">
        <f>Output5!#REF!</f>
        <v>#REF!</v>
      </c>
      <c r="E606" t="e">
        <f>Output5!#REF!</f>
        <v>#REF!</v>
      </c>
      <c r="F606" t="e">
        <f>Output5!#REF!</f>
        <v>#REF!</v>
      </c>
      <c r="G606" t="e">
        <f>Output5!#REF!</f>
        <v>#REF!</v>
      </c>
      <c r="H606" t="e">
        <f>Output5!#REF!</f>
        <v>#REF!</v>
      </c>
      <c r="I606" t="e">
        <f>Output5!#REF!</f>
        <v>#REF!</v>
      </c>
      <c r="J606" t="e">
        <f>Output5!#REF!</f>
        <v>#REF!</v>
      </c>
      <c r="K606" t="e">
        <f>Output5!#REF!</f>
        <v>#REF!</v>
      </c>
      <c r="L606" t="e">
        <f>Output5!#REF!</f>
        <v>#REF!</v>
      </c>
      <c r="M606" t="e">
        <f>Output5!#REF!</f>
        <v>#REF!</v>
      </c>
    </row>
    <row r="607" spans="1:13" x14ac:dyDescent="0.25">
      <c r="A607" t="e">
        <f>Output5!#REF!</f>
        <v>#REF!</v>
      </c>
      <c r="B607" t="e">
        <f>Output5!#REF!</f>
        <v>#REF!</v>
      </c>
      <c r="C607" t="e">
        <f>Output5!#REF!</f>
        <v>#REF!</v>
      </c>
      <c r="D607" t="e">
        <f>Output5!#REF!</f>
        <v>#REF!</v>
      </c>
      <c r="E607" t="e">
        <f>Output5!#REF!</f>
        <v>#REF!</v>
      </c>
      <c r="F607" t="e">
        <f>Output5!#REF!</f>
        <v>#REF!</v>
      </c>
      <c r="G607" t="e">
        <f>Output5!#REF!</f>
        <v>#REF!</v>
      </c>
      <c r="H607" t="e">
        <f>Output5!#REF!</f>
        <v>#REF!</v>
      </c>
      <c r="I607" t="e">
        <f>Output5!#REF!</f>
        <v>#REF!</v>
      </c>
      <c r="J607" t="e">
        <f>Output5!#REF!</f>
        <v>#REF!</v>
      </c>
      <c r="K607" t="e">
        <f>Output5!#REF!</f>
        <v>#REF!</v>
      </c>
      <c r="L607" t="e">
        <f>Output5!#REF!</f>
        <v>#REF!</v>
      </c>
      <c r="M607" t="e">
        <f>Output5!#REF!</f>
        <v>#REF!</v>
      </c>
    </row>
    <row r="608" spans="1:13" x14ac:dyDescent="0.25">
      <c r="A608" t="e">
        <f>Output5!#REF!</f>
        <v>#REF!</v>
      </c>
      <c r="B608" t="e">
        <f>Output5!#REF!</f>
        <v>#REF!</v>
      </c>
      <c r="C608" t="e">
        <f>Output5!#REF!</f>
        <v>#REF!</v>
      </c>
      <c r="D608" t="e">
        <f>Output5!#REF!</f>
        <v>#REF!</v>
      </c>
      <c r="E608" t="e">
        <f>Output5!#REF!</f>
        <v>#REF!</v>
      </c>
      <c r="F608" t="e">
        <f>Output5!#REF!</f>
        <v>#REF!</v>
      </c>
      <c r="G608" t="e">
        <f>Output5!#REF!</f>
        <v>#REF!</v>
      </c>
      <c r="H608" t="e">
        <f>Output5!#REF!</f>
        <v>#REF!</v>
      </c>
      <c r="I608" t="e">
        <f>Output5!#REF!</f>
        <v>#REF!</v>
      </c>
      <c r="J608" t="e">
        <f>Output5!#REF!</f>
        <v>#REF!</v>
      </c>
      <c r="K608" t="e">
        <f>Output5!#REF!</f>
        <v>#REF!</v>
      </c>
      <c r="L608" t="e">
        <f>Output5!#REF!</f>
        <v>#REF!</v>
      </c>
      <c r="M608" t="e">
        <f>Output5!#REF!</f>
        <v>#REF!</v>
      </c>
    </row>
    <row r="609" spans="1:13" x14ac:dyDescent="0.25">
      <c r="A609" t="e">
        <f>Output5!#REF!</f>
        <v>#REF!</v>
      </c>
      <c r="B609" t="e">
        <f>Output5!#REF!</f>
        <v>#REF!</v>
      </c>
      <c r="C609" t="e">
        <f>Output5!#REF!</f>
        <v>#REF!</v>
      </c>
      <c r="D609" t="e">
        <f>Output5!#REF!</f>
        <v>#REF!</v>
      </c>
      <c r="E609" t="e">
        <f>Output5!#REF!</f>
        <v>#REF!</v>
      </c>
      <c r="F609" t="e">
        <f>Output5!#REF!</f>
        <v>#REF!</v>
      </c>
      <c r="G609" t="e">
        <f>Output5!#REF!</f>
        <v>#REF!</v>
      </c>
      <c r="H609" t="e">
        <f>Output5!#REF!</f>
        <v>#REF!</v>
      </c>
      <c r="I609" t="e">
        <f>Output5!#REF!</f>
        <v>#REF!</v>
      </c>
      <c r="J609" t="e">
        <f>Output5!#REF!</f>
        <v>#REF!</v>
      </c>
      <c r="K609" t="e">
        <f>Output5!#REF!</f>
        <v>#REF!</v>
      </c>
      <c r="L609" t="e">
        <f>Output5!#REF!</f>
        <v>#REF!</v>
      </c>
      <c r="M609" t="e">
        <f>Output5!#REF!</f>
        <v>#REF!</v>
      </c>
    </row>
    <row r="610" spans="1:13" x14ac:dyDescent="0.25">
      <c r="A610" t="e">
        <f>Output5!#REF!</f>
        <v>#REF!</v>
      </c>
      <c r="B610" t="e">
        <f>Output5!#REF!</f>
        <v>#REF!</v>
      </c>
      <c r="C610" t="e">
        <f>Output5!#REF!</f>
        <v>#REF!</v>
      </c>
      <c r="D610" t="e">
        <f>Output5!#REF!</f>
        <v>#REF!</v>
      </c>
      <c r="E610" t="e">
        <f>Output5!#REF!</f>
        <v>#REF!</v>
      </c>
      <c r="F610" t="e">
        <f>Output5!#REF!</f>
        <v>#REF!</v>
      </c>
      <c r="G610" t="e">
        <f>Output5!#REF!</f>
        <v>#REF!</v>
      </c>
      <c r="H610" t="e">
        <f>Output5!#REF!</f>
        <v>#REF!</v>
      </c>
      <c r="I610" t="e">
        <f>Output5!#REF!</f>
        <v>#REF!</v>
      </c>
      <c r="J610" t="e">
        <f>Output5!#REF!</f>
        <v>#REF!</v>
      </c>
      <c r="K610" t="e">
        <f>Output5!#REF!</f>
        <v>#REF!</v>
      </c>
      <c r="L610" t="e">
        <f>Output5!#REF!</f>
        <v>#REF!</v>
      </c>
      <c r="M610" t="e">
        <f>Output5!#REF!</f>
        <v>#REF!</v>
      </c>
    </row>
    <row r="611" spans="1:13" x14ac:dyDescent="0.25">
      <c r="A611" t="e">
        <f>Output5!#REF!</f>
        <v>#REF!</v>
      </c>
      <c r="B611" t="e">
        <f>Output5!#REF!</f>
        <v>#REF!</v>
      </c>
      <c r="C611" t="e">
        <f>Output5!#REF!</f>
        <v>#REF!</v>
      </c>
      <c r="D611" t="e">
        <f>Output5!#REF!</f>
        <v>#REF!</v>
      </c>
      <c r="E611" t="e">
        <f>Output5!#REF!</f>
        <v>#REF!</v>
      </c>
      <c r="F611" t="e">
        <f>Output5!#REF!</f>
        <v>#REF!</v>
      </c>
      <c r="G611" t="e">
        <f>Output5!#REF!</f>
        <v>#REF!</v>
      </c>
      <c r="H611" t="e">
        <f>Output5!#REF!</f>
        <v>#REF!</v>
      </c>
      <c r="I611" t="e">
        <f>Output5!#REF!</f>
        <v>#REF!</v>
      </c>
      <c r="J611" t="e">
        <f>Output5!#REF!</f>
        <v>#REF!</v>
      </c>
      <c r="K611" t="e">
        <f>Output5!#REF!</f>
        <v>#REF!</v>
      </c>
      <c r="L611" t="e">
        <f>Output5!#REF!</f>
        <v>#REF!</v>
      </c>
      <c r="M611" t="e">
        <f>Output5!#REF!</f>
        <v>#REF!</v>
      </c>
    </row>
    <row r="612" spans="1:13" x14ac:dyDescent="0.25">
      <c r="A612" t="e">
        <f>Output5!#REF!</f>
        <v>#REF!</v>
      </c>
      <c r="B612" t="e">
        <f>Output5!#REF!</f>
        <v>#REF!</v>
      </c>
      <c r="C612" t="e">
        <f>Output5!#REF!</f>
        <v>#REF!</v>
      </c>
      <c r="D612" t="e">
        <f>Output5!#REF!</f>
        <v>#REF!</v>
      </c>
      <c r="E612" t="e">
        <f>Output5!#REF!</f>
        <v>#REF!</v>
      </c>
      <c r="F612" t="e">
        <f>Output5!#REF!</f>
        <v>#REF!</v>
      </c>
      <c r="G612" t="e">
        <f>Output5!#REF!</f>
        <v>#REF!</v>
      </c>
      <c r="H612" t="e">
        <f>Output5!#REF!</f>
        <v>#REF!</v>
      </c>
      <c r="I612" t="e">
        <f>Output5!#REF!</f>
        <v>#REF!</v>
      </c>
      <c r="J612" t="e">
        <f>Output5!#REF!</f>
        <v>#REF!</v>
      </c>
      <c r="K612" t="e">
        <f>Output5!#REF!</f>
        <v>#REF!</v>
      </c>
      <c r="L612" t="e">
        <f>Output5!#REF!</f>
        <v>#REF!</v>
      </c>
      <c r="M612" t="e">
        <f>Output5!#REF!</f>
        <v>#REF!</v>
      </c>
    </row>
    <row r="613" spans="1:13" x14ac:dyDescent="0.25">
      <c r="A613" t="e">
        <f>Output5!#REF!</f>
        <v>#REF!</v>
      </c>
      <c r="B613" t="e">
        <f>Output5!#REF!</f>
        <v>#REF!</v>
      </c>
      <c r="C613" t="e">
        <f>Output5!#REF!</f>
        <v>#REF!</v>
      </c>
      <c r="D613" t="e">
        <f>Output5!#REF!</f>
        <v>#REF!</v>
      </c>
      <c r="E613" t="e">
        <f>Output5!#REF!</f>
        <v>#REF!</v>
      </c>
      <c r="F613" t="e">
        <f>Output5!#REF!</f>
        <v>#REF!</v>
      </c>
      <c r="G613" t="e">
        <f>Output5!#REF!</f>
        <v>#REF!</v>
      </c>
      <c r="H613" t="e">
        <f>Output5!#REF!</f>
        <v>#REF!</v>
      </c>
      <c r="I613" t="e">
        <f>Output5!#REF!</f>
        <v>#REF!</v>
      </c>
      <c r="J613" t="e">
        <f>Output5!#REF!</f>
        <v>#REF!</v>
      </c>
      <c r="K613" t="e">
        <f>Output5!#REF!</f>
        <v>#REF!</v>
      </c>
      <c r="L613" t="e">
        <f>Output5!#REF!</f>
        <v>#REF!</v>
      </c>
      <c r="M613" t="e">
        <f>Output5!#REF!</f>
        <v>#REF!</v>
      </c>
    </row>
    <row r="614" spans="1:13" x14ac:dyDescent="0.25">
      <c r="A614" t="e">
        <f>Output5!#REF!</f>
        <v>#REF!</v>
      </c>
      <c r="B614" t="e">
        <f>Output5!#REF!</f>
        <v>#REF!</v>
      </c>
      <c r="C614" t="e">
        <f>Output5!#REF!</f>
        <v>#REF!</v>
      </c>
      <c r="D614" t="e">
        <f>Output5!#REF!</f>
        <v>#REF!</v>
      </c>
      <c r="E614" t="e">
        <f>Output5!#REF!</f>
        <v>#REF!</v>
      </c>
      <c r="F614" t="e">
        <f>Output5!#REF!</f>
        <v>#REF!</v>
      </c>
      <c r="G614" t="e">
        <f>Output5!#REF!</f>
        <v>#REF!</v>
      </c>
      <c r="H614" t="e">
        <f>Output5!#REF!</f>
        <v>#REF!</v>
      </c>
      <c r="I614" t="e">
        <f>Output5!#REF!</f>
        <v>#REF!</v>
      </c>
      <c r="J614" t="e">
        <f>Output5!#REF!</f>
        <v>#REF!</v>
      </c>
      <c r="K614" t="e">
        <f>Output5!#REF!</f>
        <v>#REF!</v>
      </c>
      <c r="L614" t="e">
        <f>Output5!#REF!</f>
        <v>#REF!</v>
      </c>
      <c r="M614" t="e">
        <f>Output5!#REF!</f>
        <v>#REF!</v>
      </c>
    </row>
    <row r="615" spans="1:13" x14ac:dyDescent="0.25">
      <c r="A615" t="e">
        <f>Output5!#REF!</f>
        <v>#REF!</v>
      </c>
      <c r="B615" t="e">
        <f>Output5!#REF!</f>
        <v>#REF!</v>
      </c>
      <c r="C615" t="e">
        <f>Output5!#REF!</f>
        <v>#REF!</v>
      </c>
      <c r="D615" t="e">
        <f>Output5!#REF!</f>
        <v>#REF!</v>
      </c>
      <c r="E615" t="e">
        <f>Output5!#REF!</f>
        <v>#REF!</v>
      </c>
      <c r="F615" t="e">
        <f>Output5!#REF!</f>
        <v>#REF!</v>
      </c>
      <c r="G615" t="e">
        <f>Output5!#REF!</f>
        <v>#REF!</v>
      </c>
      <c r="H615" t="e">
        <f>Output5!#REF!</f>
        <v>#REF!</v>
      </c>
      <c r="I615" t="e">
        <f>Output5!#REF!</f>
        <v>#REF!</v>
      </c>
      <c r="J615" t="e">
        <f>Output5!#REF!</f>
        <v>#REF!</v>
      </c>
      <c r="K615" t="e">
        <f>Output5!#REF!</f>
        <v>#REF!</v>
      </c>
      <c r="L615" t="e">
        <f>Output5!#REF!</f>
        <v>#REF!</v>
      </c>
      <c r="M615" t="e">
        <f>Output5!#REF!</f>
        <v>#REF!</v>
      </c>
    </row>
    <row r="616" spans="1:13" x14ac:dyDescent="0.25">
      <c r="A616" t="e">
        <f>Output5!#REF!</f>
        <v>#REF!</v>
      </c>
      <c r="B616" t="e">
        <f>Output5!#REF!</f>
        <v>#REF!</v>
      </c>
      <c r="C616" t="e">
        <f>Output5!#REF!</f>
        <v>#REF!</v>
      </c>
      <c r="D616" t="e">
        <f>Output5!#REF!</f>
        <v>#REF!</v>
      </c>
      <c r="E616" t="e">
        <f>Output5!#REF!</f>
        <v>#REF!</v>
      </c>
      <c r="F616" t="e">
        <f>Output5!#REF!</f>
        <v>#REF!</v>
      </c>
      <c r="G616" t="e">
        <f>Output5!#REF!</f>
        <v>#REF!</v>
      </c>
      <c r="H616" t="e">
        <f>Output5!#REF!</f>
        <v>#REF!</v>
      </c>
      <c r="I616" t="e">
        <f>Output5!#REF!</f>
        <v>#REF!</v>
      </c>
      <c r="J616" t="e">
        <f>Output5!#REF!</f>
        <v>#REF!</v>
      </c>
      <c r="K616" t="e">
        <f>Output5!#REF!</f>
        <v>#REF!</v>
      </c>
      <c r="L616" t="e">
        <f>Output5!#REF!</f>
        <v>#REF!</v>
      </c>
      <c r="M616" t="e">
        <f>Output5!#REF!</f>
        <v>#REF!</v>
      </c>
    </row>
    <row r="617" spans="1:13" x14ac:dyDescent="0.25">
      <c r="A617" t="e">
        <f>Output5!#REF!</f>
        <v>#REF!</v>
      </c>
      <c r="B617" t="e">
        <f>Output5!#REF!</f>
        <v>#REF!</v>
      </c>
      <c r="C617" t="e">
        <f>Output5!#REF!</f>
        <v>#REF!</v>
      </c>
      <c r="D617" t="e">
        <f>Output5!#REF!</f>
        <v>#REF!</v>
      </c>
      <c r="E617" t="e">
        <f>Output5!#REF!</f>
        <v>#REF!</v>
      </c>
      <c r="F617" t="e">
        <f>Output5!#REF!</f>
        <v>#REF!</v>
      </c>
      <c r="G617" t="e">
        <f>Output5!#REF!</f>
        <v>#REF!</v>
      </c>
      <c r="H617" t="e">
        <f>Output5!#REF!</f>
        <v>#REF!</v>
      </c>
      <c r="I617" t="e">
        <f>Output5!#REF!</f>
        <v>#REF!</v>
      </c>
      <c r="J617" t="e">
        <f>Output5!#REF!</f>
        <v>#REF!</v>
      </c>
      <c r="K617" t="e">
        <f>Output5!#REF!</f>
        <v>#REF!</v>
      </c>
      <c r="L617" t="e">
        <f>Output5!#REF!</f>
        <v>#REF!</v>
      </c>
      <c r="M617" t="e">
        <f>Output5!#REF!</f>
        <v>#REF!</v>
      </c>
    </row>
    <row r="618" spans="1:13" x14ac:dyDescent="0.25">
      <c r="A618" t="e">
        <f>Output5!#REF!</f>
        <v>#REF!</v>
      </c>
      <c r="B618" t="e">
        <f>Output5!#REF!</f>
        <v>#REF!</v>
      </c>
      <c r="C618" t="e">
        <f>Output5!#REF!</f>
        <v>#REF!</v>
      </c>
      <c r="D618" t="e">
        <f>Output5!#REF!</f>
        <v>#REF!</v>
      </c>
      <c r="E618" t="e">
        <f>Output5!#REF!</f>
        <v>#REF!</v>
      </c>
      <c r="F618" t="e">
        <f>Output5!#REF!</f>
        <v>#REF!</v>
      </c>
      <c r="G618" t="e">
        <f>Output5!#REF!</f>
        <v>#REF!</v>
      </c>
      <c r="H618" t="e">
        <f>Output5!#REF!</f>
        <v>#REF!</v>
      </c>
      <c r="I618" t="e">
        <f>Output5!#REF!</f>
        <v>#REF!</v>
      </c>
      <c r="J618" t="e">
        <f>Output5!#REF!</f>
        <v>#REF!</v>
      </c>
      <c r="K618" t="e">
        <f>Output5!#REF!</f>
        <v>#REF!</v>
      </c>
      <c r="L618" t="e">
        <f>Output5!#REF!</f>
        <v>#REF!</v>
      </c>
      <c r="M618" t="e">
        <f>Output5!#REF!</f>
        <v>#REF!</v>
      </c>
    </row>
    <row r="619" spans="1:13" x14ac:dyDescent="0.25">
      <c r="A619" t="e">
        <f>Output5!#REF!</f>
        <v>#REF!</v>
      </c>
      <c r="B619" t="e">
        <f>Output5!#REF!</f>
        <v>#REF!</v>
      </c>
      <c r="C619" t="e">
        <f>Output5!#REF!</f>
        <v>#REF!</v>
      </c>
      <c r="D619" t="e">
        <f>Output5!#REF!</f>
        <v>#REF!</v>
      </c>
      <c r="E619" t="e">
        <f>Output5!#REF!</f>
        <v>#REF!</v>
      </c>
      <c r="F619" t="e">
        <f>Output5!#REF!</f>
        <v>#REF!</v>
      </c>
      <c r="G619" t="e">
        <f>Output5!#REF!</f>
        <v>#REF!</v>
      </c>
      <c r="H619" t="e">
        <f>Output5!#REF!</f>
        <v>#REF!</v>
      </c>
      <c r="I619" t="e">
        <f>Output5!#REF!</f>
        <v>#REF!</v>
      </c>
      <c r="J619" t="e">
        <f>Output5!#REF!</f>
        <v>#REF!</v>
      </c>
      <c r="K619" t="e">
        <f>Output5!#REF!</f>
        <v>#REF!</v>
      </c>
      <c r="L619" t="e">
        <f>Output5!#REF!</f>
        <v>#REF!</v>
      </c>
      <c r="M619" t="e">
        <f>Output5!#REF!</f>
        <v>#REF!</v>
      </c>
    </row>
    <row r="620" spans="1:13" x14ac:dyDescent="0.25">
      <c r="A620" t="e">
        <f>Output5!#REF!</f>
        <v>#REF!</v>
      </c>
      <c r="B620" t="e">
        <f>Output5!#REF!</f>
        <v>#REF!</v>
      </c>
      <c r="C620" t="e">
        <f>Output5!#REF!</f>
        <v>#REF!</v>
      </c>
      <c r="D620" t="e">
        <f>Output5!#REF!</f>
        <v>#REF!</v>
      </c>
      <c r="E620" t="e">
        <f>Output5!#REF!</f>
        <v>#REF!</v>
      </c>
      <c r="F620" t="e">
        <f>Output5!#REF!</f>
        <v>#REF!</v>
      </c>
      <c r="G620" t="e">
        <f>Output5!#REF!</f>
        <v>#REF!</v>
      </c>
      <c r="H620" t="e">
        <f>Output5!#REF!</f>
        <v>#REF!</v>
      </c>
      <c r="I620" t="e">
        <f>Output5!#REF!</f>
        <v>#REF!</v>
      </c>
      <c r="J620" t="e">
        <f>Output5!#REF!</f>
        <v>#REF!</v>
      </c>
      <c r="K620" t="e">
        <f>Output5!#REF!</f>
        <v>#REF!</v>
      </c>
      <c r="L620" t="e">
        <f>Output5!#REF!</f>
        <v>#REF!</v>
      </c>
      <c r="M620" t="e">
        <f>Output5!#REF!</f>
        <v>#REF!</v>
      </c>
    </row>
    <row r="621" spans="1:13" x14ac:dyDescent="0.25">
      <c r="A621" t="e">
        <f>Output5!#REF!</f>
        <v>#REF!</v>
      </c>
      <c r="B621" t="e">
        <f>Output5!#REF!</f>
        <v>#REF!</v>
      </c>
      <c r="C621" t="e">
        <f>Output5!#REF!</f>
        <v>#REF!</v>
      </c>
      <c r="D621" t="e">
        <f>Output5!#REF!</f>
        <v>#REF!</v>
      </c>
      <c r="E621" t="e">
        <f>Output5!#REF!</f>
        <v>#REF!</v>
      </c>
      <c r="F621" t="e">
        <f>Output5!#REF!</f>
        <v>#REF!</v>
      </c>
      <c r="G621" t="e">
        <f>Output5!#REF!</f>
        <v>#REF!</v>
      </c>
      <c r="H621" t="e">
        <f>Output5!#REF!</f>
        <v>#REF!</v>
      </c>
      <c r="I621" t="e">
        <f>Output5!#REF!</f>
        <v>#REF!</v>
      </c>
      <c r="J621" t="e">
        <f>Output5!#REF!</f>
        <v>#REF!</v>
      </c>
      <c r="K621" t="e">
        <f>Output5!#REF!</f>
        <v>#REF!</v>
      </c>
      <c r="L621" t="e">
        <f>Output5!#REF!</f>
        <v>#REF!</v>
      </c>
      <c r="M621" t="e">
        <f>Output5!#REF!</f>
        <v>#REF!</v>
      </c>
    </row>
    <row r="622" spans="1:13" x14ac:dyDescent="0.25">
      <c r="A622" t="e">
        <f>Output5!#REF!</f>
        <v>#REF!</v>
      </c>
      <c r="B622" t="e">
        <f>Output5!#REF!</f>
        <v>#REF!</v>
      </c>
      <c r="C622" t="e">
        <f>Output5!#REF!</f>
        <v>#REF!</v>
      </c>
      <c r="D622" t="e">
        <f>Output5!#REF!</f>
        <v>#REF!</v>
      </c>
      <c r="E622" t="e">
        <f>Output5!#REF!</f>
        <v>#REF!</v>
      </c>
      <c r="F622" t="e">
        <f>Output5!#REF!</f>
        <v>#REF!</v>
      </c>
      <c r="G622" t="e">
        <f>Output5!#REF!</f>
        <v>#REF!</v>
      </c>
      <c r="H622" t="e">
        <f>Output5!#REF!</f>
        <v>#REF!</v>
      </c>
      <c r="I622" t="e">
        <f>Output5!#REF!</f>
        <v>#REF!</v>
      </c>
      <c r="J622" t="e">
        <f>Output5!#REF!</f>
        <v>#REF!</v>
      </c>
      <c r="K622" t="e">
        <f>Output5!#REF!</f>
        <v>#REF!</v>
      </c>
      <c r="L622" t="e">
        <f>Output5!#REF!</f>
        <v>#REF!</v>
      </c>
      <c r="M622" t="e">
        <f>Output5!#REF!</f>
        <v>#REF!</v>
      </c>
    </row>
    <row r="623" spans="1:13" x14ac:dyDescent="0.25">
      <c r="A623" t="e">
        <f>Output5!#REF!</f>
        <v>#REF!</v>
      </c>
      <c r="B623" t="e">
        <f>Output5!#REF!</f>
        <v>#REF!</v>
      </c>
      <c r="C623" t="e">
        <f>Output5!#REF!</f>
        <v>#REF!</v>
      </c>
      <c r="D623" t="e">
        <f>Output5!#REF!</f>
        <v>#REF!</v>
      </c>
      <c r="E623" t="e">
        <f>Output5!#REF!</f>
        <v>#REF!</v>
      </c>
      <c r="F623" t="e">
        <f>Output5!#REF!</f>
        <v>#REF!</v>
      </c>
      <c r="G623" t="e">
        <f>Output5!#REF!</f>
        <v>#REF!</v>
      </c>
      <c r="H623" t="e">
        <f>Output5!#REF!</f>
        <v>#REF!</v>
      </c>
      <c r="I623" t="e">
        <f>Output5!#REF!</f>
        <v>#REF!</v>
      </c>
      <c r="J623" t="e">
        <f>Output5!#REF!</f>
        <v>#REF!</v>
      </c>
      <c r="K623" t="e">
        <f>Output5!#REF!</f>
        <v>#REF!</v>
      </c>
      <c r="L623" t="e">
        <f>Output5!#REF!</f>
        <v>#REF!</v>
      </c>
      <c r="M623" t="e">
        <f>Output5!#REF!</f>
        <v>#REF!</v>
      </c>
    </row>
    <row r="624" spans="1:13" x14ac:dyDescent="0.25">
      <c r="A624" t="e">
        <f>Output5!#REF!</f>
        <v>#REF!</v>
      </c>
      <c r="B624" t="e">
        <f>Output5!#REF!</f>
        <v>#REF!</v>
      </c>
      <c r="C624" t="e">
        <f>Output5!#REF!</f>
        <v>#REF!</v>
      </c>
      <c r="D624" t="e">
        <f>Output5!#REF!</f>
        <v>#REF!</v>
      </c>
      <c r="E624" t="e">
        <f>Output5!#REF!</f>
        <v>#REF!</v>
      </c>
      <c r="F624" t="e">
        <f>Output5!#REF!</f>
        <v>#REF!</v>
      </c>
      <c r="G624" t="e">
        <f>Output5!#REF!</f>
        <v>#REF!</v>
      </c>
      <c r="H624" t="e">
        <f>Output5!#REF!</f>
        <v>#REF!</v>
      </c>
      <c r="I624" t="e">
        <f>Output5!#REF!</f>
        <v>#REF!</v>
      </c>
      <c r="J624" t="e">
        <f>Output5!#REF!</f>
        <v>#REF!</v>
      </c>
      <c r="K624" t="e">
        <f>Output5!#REF!</f>
        <v>#REF!</v>
      </c>
      <c r="L624" t="e">
        <f>Output5!#REF!</f>
        <v>#REF!</v>
      </c>
      <c r="M624" t="e">
        <f>Output5!#REF!</f>
        <v>#REF!</v>
      </c>
    </row>
    <row r="625" spans="1:13" x14ac:dyDescent="0.25">
      <c r="A625" t="e">
        <f>Output5!#REF!</f>
        <v>#REF!</v>
      </c>
      <c r="B625" t="e">
        <f>Output5!#REF!</f>
        <v>#REF!</v>
      </c>
      <c r="C625" t="e">
        <f>Output5!#REF!</f>
        <v>#REF!</v>
      </c>
      <c r="D625" t="e">
        <f>Output5!#REF!</f>
        <v>#REF!</v>
      </c>
      <c r="E625" t="e">
        <f>Output5!#REF!</f>
        <v>#REF!</v>
      </c>
      <c r="F625" t="e">
        <f>Output5!#REF!</f>
        <v>#REF!</v>
      </c>
      <c r="G625" t="e">
        <f>Output5!#REF!</f>
        <v>#REF!</v>
      </c>
      <c r="H625" t="e">
        <f>Output5!#REF!</f>
        <v>#REF!</v>
      </c>
      <c r="I625" t="e">
        <f>Output5!#REF!</f>
        <v>#REF!</v>
      </c>
      <c r="J625" t="e">
        <f>Output5!#REF!</f>
        <v>#REF!</v>
      </c>
      <c r="K625" t="e">
        <f>Output5!#REF!</f>
        <v>#REF!</v>
      </c>
      <c r="L625" t="e">
        <f>Output5!#REF!</f>
        <v>#REF!</v>
      </c>
      <c r="M625" t="e">
        <f>Output5!#REF!</f>
        <v>#REF!</v>
      </c>
    </row>
    <row r="626" spans="1:13" x14ac:dyDescent="0.25">
      <c r="A626" t="e">
        <f>Output5!#REF!</f>
        <v>#REF!</v>
      </c>
      <c r="B626" t="e">
        <f>Output5!#REF!</f>
        <v>#REF!</v>
      </c>
      <c r="C626" t="e">
        <f>Output5!#REF!</f>
        <v>#REF!</v>
      </c>
      <c r="D626" t="e">
        <f>Output5!#REF!</f>
        <v>#REF!</v>
      </c>
      <c r="E626" t="e">
        <f>Output5!#REF!</f>
        <v>#REF!</v>
      </c>
      <c r="F626" t="e">
        <f>Output5!#REF!</f>
        <v>#REF!</v>
      </c>
      <c r="G626" t="e">
        <f>Output5!#REF!</f>
        <v>#REF!</v>
      </c>
      <c r="H626" t="e">
        <f>Output5!#REF!</f>
        <v>#REF!</v>
      </c>
      <c r="I626" t="e">
        <f>Output5!#REF!</f>
        <v>#REF!</v>
      </c>
      <c r="J626" t="e">
        <f>Output5!#REF!</f>
        <v>#REF!</v>
      </c>
      <c r="K626" t="e">
        <f>Output5!#REF!</f>
        <v>#REF!</v>
      </c>
      <c r="L626" t="e">
        <f>Output5!#REF!</f>
        <v>#REF!</v>
      </c>
      <c r="M626" t="e">
        <f>Output5!#REF!</f>
        <v>#REF!</v>
      </c>
    </row>
    <row r="627" spans="1:13" x14ac:dyDescent="0.25">
      <c r="A627" t="e">
        <f>Output5!#REF!</f>
        <v>#REF!</v>
      </c>
      <c r="B627" t="e">
        <f>Output5!#REF!</f>
        <v>#REF!</v>
      </c>
      <c r="C627" t="e">
        <f>Output5!#REF!</f>
        <v>#REF!</v>
      </c>
      <c r="D627" t="e">
        <f>Output5!#REF!</f>
        <v>#REF!</v>
      </c>
      <c r="E627" t="e">
        <f>Output5!#REF!</f>
        <v>#REF!</v>
      </c>
      <c r="F627" t="e">
        <f>Output5!#REF!</f>
        <v>#REF!</v>
      </c>
      <c r="G627" t="e">
        <f>Output5!#REF!</f>
        <v>#REF!</v>
      </c>
      <c r="H627" t="e">
        <f>Output5!#REF!</f>
        <v>#REF!</v>
      </c>
      <c r="I627" t="e">
        <f>Output5!#REF!</f>
        <v>#REF!</v>
      </c>
      <c r="J627" t="e">
        <f>Output5!#REF!</f>
        <v>#REF!</v>
      </c>
      <c r="K627" t="e">
        <f>Output5!#REF!</f>
        <v>#REF!</v>
      </c>
      <c r="L627" t="e">
        <f>Output5!#REF!</f>
        <v>#REF!</v>
      </c>
      <c r="M627" t="e">
        <f>Output5!#REF!</f>
        <v>#REF!</v>
      </c>
    </row>
    <row r="628" spans="1:13" x14ac:dyDescent="0.25">
      <c r="A628" t="e">
        <f>Output5!#REF!</f>
        <v>#REF!</v>
      </c>
      <c r="B628" t="e">
        <f>Output5!#REF!</f>
        <v>#REF!</v>
      </c>
      <c r="C628" t="e">
        <f>Output5!#REF!</f>
        <v>#REF!</v>
      </c>
      <c r="D628" t="e">
        <f>Output5!#REF!</f>
        <v>#REF!</v>
      </c>
      <c r="E628" t="e">
        <f>Output5!#REF!</f>
        <v>#REF!</v>
      </c>
      <c r="F628" t="e">
        <f>Output5!#REF!</f>
        <v>#REF!</v>
      </c>
      <c r="G628" t="e">
        <f>Output5!#REF!</f>
        <v>#REF!</v>
      </c>
      <c r="H628" t="e">
        <f>Output5!#REF!</f>
        <v>#REF!</v>
      </c>
      <c r="I628" t="e">
        <f>Output5!#REF!</f>
        <v>#REF!</v>
      </c>
      <c r="J628" t="e">
        <f>Output5!#REF!</f>
        <v>#REF!</v>
      </c>
      <c r="K628" t="e">
        <f>Output5!#REF!</f>
        <v>#REF!</v>
      </c>
      <c r="L628" t="e">
        <f>Output5!#REF!</f>
        <v>#REF!</v>
      </c>
      <c r="M628" t="e">
        <f>Output5!#REF!</f>
        <v>#REF!</v>
      </c>
    </row>
    <row r="629" spans="1:13" x14ac:dyDescent="0.25">
      <c r="A629" t="e">
        <f>Output5!#REF!</f>
        <v>#REF!</v>
      </c>
      <c r="B629" t="e">
        <f>Output5!#REF!</f>
        <v>#REF!</v>
      </c>
      <c r="C629" t="e">
        <f>Output5!#REF!</f>
        <v>#REF!</v>
      </c>
      <c r="D629" t="e">
        <f>Output5!#REF!</f>
        <v>#REF!</v>
      </c>
      <c r="E629" t="e">
        <f>Output5!#REF!</f>
        <v>#REF!</v>
      </c>
      <c r="F629" t="e">
        <f>Output5!#REF!</f>
        <v>#REF!</v>
      </c>
      <c r="G629" t="e">
        <f>Output5!#REF!</f>
        <v>#REF!</v>
      </c>
      <c r="H629" t="e">
        <f>Output5!#REF!</f>
        <v>#REF!</v>
      </c>
      <c r="I629" t="e">
        <f>Output5!#REF!</f>
        <v>#REF!</v>
      </c>
      <c r="J629" t="e">
        <f>Output5!#REF!</f>
        <v>#REF!</v>
      </c>
      <c r="K629" t="e">
        <f>Output5!#REF!</f>
        <v>#REF!</v>
      </c>
      <c r="L629" t="e">
        <f>Output5!#REF!</f>
        <v>#REF!</v>
      </c>
      <c r="M629" t="e">
        <f>Output5!#REF!</f>
        <v>#REF!</v>
      </c>
    </row>
    <row r="630" spans="1:13" x14ac:dyDescent="0.25">
      <c r="A630" t="e">
        <f>Output5!#REF!</f>
        <v>#REF!</v>
      </c>
      <c r="B630" t="e">
        <f>Output5!#REF!</f>
        <v>#REF!</v>
      </c>
      <c r="C630" t="e">
        <f>Output5!#REF!</f>
        <v>#REF!</v>
      </c>
      <c r="D630" t="e">
        <f>Output5!#REF!</f>
        <v>#REF!</v>
      </c>
      <c r="E630" t="e">
        <f>Output5!#REF!</f>
        <v>#REF!</v>
      </c>
      <c r="F630" t="e">
        <f>Output5!#REF!</f>
        <v>#REF!</v>
      </c>
      <c r="G630" t="e">
        <f>Output5!#REF!</f>
        <v>#REF!</v>
      </c>
      <c r="H630" t="e">
        <f>Output5!#REF!</f>
        <v>#REF!</v>
      </c>
      <c r="I630" t="e">
        <f>Output5!#REF!</f>
        <v>#REF!</v>
      </c>
      <c r="J630" t="e">
        <f>Output5!#REF!</f>
        <v>#REF!</v>
      </c>
      <c r="K630" t="e">
        <f>Output5!#REF!</f>
        <v>#REF!</v>
      </c>
      <c r="L630" t="e">
        <f>Output5!#REF!</f>
        <v>#REF!</v>
      </c>
      <c r="M630" t="e">
        <f>Output5!#REF!</f>
        <v>#REF!</v>
      </c>
    </row>
    <row r="631" spans="1:13" x14ac:dyDescent="0.25">
      <c r="A631" t="e">
        <f>Output5!#REF!</f>
        <v>#REF!</v>
      </c>
      <c r="B631" t="e">
        <f>Output5!#REF!</f>
        <v>#REF!</v>
      </c>
      <c r="C631" t="e">
        <f>Output5!#REF!</f>
        <v>#REF!</v>
      </c>
      <c r="D631" t="e">
        <f>Output5!#REF!</f>
        <v>#REF!</v>
      </c>
      <c r="E631" t="e">
        <f>Output5!#REF!</f>
        <v>#REF!</v>
      </c>
      <c r="F631" t="e">
        <f>Output5!#REF!</f>
        <v>#REF!</v>
      </c>
      <c r="G631" t="e">
        <f>Output5!#REF!</f>
        <v>#REF!</v>
      </c>
      <c r="H631" t="e">
        <f>Output5!#REF!</f>
        <v>#REF!</v>
      </c>
      <c r="I631" t="e">
        <f>Output5!#REF!</f>
        <v>#REF!</v>
      </c>
      <c r="J631" t="e">
        <f>Output5!#REF!</f>
        <v>#REF!</v>
      </c>
      <c r="K631" t="e">
        <f>Output5!#REF!</f>
        <v>#REF!</v>
      </c>
      <c r="L631" t="e">
        <f>Output5!#REF!</f>
        <v>#REF!</v>
      </c>
      <c r="M631" t="e">
        <f>Output5!#REF!</f>
        <v>#REF!</v>
      </c>
    </row>
    <row r="632" spans="1:13" x14ac:dyDescent="0.25">
      <c r="A632" t="e">
        <f>Output5!#REF!</f>
        <v>#REF!</v>
      </c>
      <c r="B632" t="e">
        <f>Output5!#REF!</f>
        <v>#REF!</v>
      </c>
      <c r="C632" t="e">
        <f>Output5!#REF!</f>
        <v>#REF!</v>
      </c>
      <c r="D632" t="e">
        <f>Output5!#REF!</f>
        <v>#REF!</v>
      </c>
      <c r="E632" t="e">
        <f>Output5!#REF!</f>
        <v>#REF!</v>
      </c>
      <c r="F632" t="e">
        <f>Output5!#REF!</f>
        <v>#REF!</v>
      </c>
      <c r="G632" t="e">
        <f>Output5!#REF!</f>
        <v>#REF!</v>
      </c>
      <c r="H632" t="e">
        <f>Output5!#REF!</f>
        <v>#REF!</v>
      </c>
      <c r="I632" t="e">
        <f>Output5!#REF!</f>
        <v>#REF!</v>
      </c>
      <c r="J632" t="e">
        <f>Output5!#REF!</f>
        <v>#REF!</v>
      </c>
      <c r="K632" t="e">
        <f>Output5!#REF!</f>
        <v>#REF!</v>
      </c>
      <c r="L632" t="e">
        <f>Output5!#REF!</f>
        <v>#REF!</v>
      </c>
      <c r="M632" t="e">
        <f>Output5!#REF!</f>
        <v>#REF!</v>
      </c>
    </row>
    <row r="633" spans="1:13" x14ac:dyDescent="0.25">
      <c r="A633" t="e">
        <f>Output5!#REF!</f>
        <v>#REF!</v>
      </c>
      <c r="B633" t="e">
        <f>Output5!#REF!</f>
        <v>#REF!</v>
      </c>
      <c r="C633" t="e">
        <f>Output5!#REF!</f>
        <v>#REF!</v>
      </c>
      <c r="D633" t="e">
        <f>Output5!#REF!</f>
        <v>#REF!</v>
      </c>
      <c r="E633" t="e">
        <f>Output5!#REF!</f>
        <v>#REF!</v>
      </c>
      <c r="F633" t="e">
        <f>Output5!#REF!</f>
        <v>#REF!</v>
      </c>
      <c r="G633" t="e">
        <f>Output5!#REF!</f>
        <v>#REF!</v>
      </c>
      <c r="H633" t="e">
        <f>Output5!#REF!</f>
        <v>#REF!</v>
      </c>
      <c r="I633" t="e">
        <f>Output5!#REF!</f>
        <v>#REF!</v>
      </c>
      <c r="J633" t="e">
        <f>Output5!#REF!</f>
        <v>#REF!</v>
      </c>
      <c r="K633" t="e">
        <f>Output5!#REF!</f>
        <v>#REF!</v>
      </c>
      <c r="L633" t="e">
        <f>Output5!#REF!</f>
        <v>#REF!</v>
      </c>
      <c r="M633" t="e">
        <f>Output5!#REF!</f>
        <v>#REF!</v>
      </c>
    </row>
    <row r="634" spans="1:13" x14ac:dyDescent="0.25">
      <c r="A634" t="e">
        <f>Output5!#REF!</f>
        <v>#REF!</v>
      </c>
      <c r="B634" t="e">
        <f>Output5!#REF!</f>
        <v>#REF!</v>
      </c>
      <c r="C634" t="e">
        <f>Output5!#REF!</f>
        <v>#REF!</v>
      </c>
      <c r="D634" t="e">
        <f>Output5!#REF!</f>
        <v>#REF!</v>
      </c>
      <c r="E634" t="e">
        <f>Output5!#REF!</f>
        <v>#REF!</v>
      </c>
      <c r="F634" t="e">
        <f>Output5!#REF!</f>
        <v>#REF!</v>
      </c>
      <c r="G634" t="e">
        <f>Output5!#REF!</f>
        <v>#REF!</v>
      </c>
      <c r="H634" t="e">
        <f>Output5!#REF!</f>
        <v>#REF!</v>
      </c>
      <c r="I634" t="e">
        <f>Output5!#REF!</f>
        <v>#REF!</v>
      </c>
      <c r="J634" t="e">
        <f>Output5!#REF!</f>
        <v>#REF!</v>
      </c>
      <c r="K634" t="e">
        <f>Output5!#REF!</f>
        <v>#REF!</v>
      </c>
      <c r="L634" t="e">
        <f>Output5!#REF!</f>
        <v>#REF!</v>
      </c>
      <c r="M634" t="e">
        <f>Output5!#REF!</f>
        <v>#REF!</v>
      </c>
    </row>
    <row r="635" spans="1:13" x14ac:dyDescent="0.25">
      <c r="A635" t="e">
        <f>Output5!#REF!</f>
        <v>#REF!</v>
      </c>
      <c r="B635" t="e">
        <f>Output5!#REF!</f>
        <v>#REF!</v>
      </c>
      <c r="C635" t="e">
        <f>Output5!#REF!</f>
        <v>#REF!</v>
      </c>
      <c r="D635" t="e">
        <f>Output5!#REF!</f>
        <v>#REF!</v>
      </c>
      <c r="E635" t="e">
        <f>Output5!#REF!</f>
        <v>#REF!</v>
      </c>
      <c r="F635" t="e">
        <f>Output5!#REF!</f>
        <v>#REF!</v>
      </c>
      <c r="G635" t="e">
        <f>Output5!#REF!</f>
        <v>#REF!</v>
      </c>
      <c r="H635" t="e">
        <f>Output5!#REF!</f>
        <v>#REF!</v>
      </c>
      <c r="I635" t="e">
        <f>Output5!#REF!</f>
        <v>#REF!</v>
      </c>
      <c r="J635" t="e">
        <f>Output5!#REF!</f>
        <v>#REF!</v>
      </c>
      <c r="K635" t="e">
        <f>Output5!#REF!</f>
        <v>#REF!</v>
      </c>
      <c r="L635" t="e">
        <f>Output5!#REF!</f>
        <v>#REF!</v>
      </c>
      <c r="M635" t="e">
        <f>Output5!#REF!</f>
        <v>#REF!</v>
      </c>
    </row>
    <row r="636" spans="1:13" x14ac:dyDescent="0.25">
      <c r="A636" t="e">
        <f>Output5!#REF!</f>
        <v>#REF!</v>
      </c>
      <c r="B636" t="e">
        <f>Output5!#REF!</f>
        <v>#REF!</v>
      </c>
      <c r="C636" t="e">
        <f>Output5!#REF!</f>
        <v>#REF!</v>
      </c>
      <c r="D636" t="e">
        <f>Output5!#REF!</f>
        <v>#REF!</v>
      </c>
      <c r="E636" t="e">
        <f>Output5!#REF!</f>
        <v>#REF!</v>
      </c>
      <c r="F636" t="e">
        <f>Output5!#REF!</f>
        <v>#REF!</v>
      </c>
      <c r="G636" t="e">
        <f>Output5!#REF!</f>
        <v>#REF!</v>
      </c>
      <c r="H636" t="e">
        <f>Output5!#REF!</f>
        <v>#REF!</v>
      </c>
      <c r="I636" t="e">
        <f>Output5!#REF!</f>
        <v>#REF!</v>
      </c>
      <c r="J636" t="e">
        <f>Output5!#REF!</f>
        <v>#REF!</v>
      </c>
      <c r="K636" t="e">
        <f>Output5!#REF!</f>
        <v>#REF!</v>
      </c>
      <c r="L636" t="e">
        <f>Output5!#REF!</f>
        <v>#REF!</v>
      </c>
      <c r="M636" t="e">
        <f>Output5!#REF!</f>
        <v>#REF!</v>
      </c>
    </row>
    <row r="637" spans="1:13" x14ac:dyDescent="0.25">
      <c r="A637" t="e">
        <f>Output5!#REF!</f>
        <v>#REF!</v>
      </c>
      <c r="B637" t="e">
        <f>Output5!#REF!</f>
        <v>#REF!</v>
      </c>
      <c r="C637" t="e">
        <f>Output5!#REF!</f>
        <v>#REF!</v>
      </c>
      <c r="D637" t="e">
        <f>Output5!#REF!</f>
        <v>#REF!</v>
      </c>
      <c r="E637" t="e">
        <f>Output5!#REF!</f>
        <v>#REF!</v>
      </c>
      <c r="F637" t="e">
        <f>Output5!#REF!</f>
        <v>#REF!</v>
      </c>
      <c r="G637" t="e">
        <f>Output5!#REF!</f>
        <v>#REF!</v>
      </c>
      <c r="H637" t="e">
        <f>Output5!#REF!</f>
        <v>#REF!</v>
      </c>
      <c r="I637" t="e">
        <f>Output5!#REF!</f>
        <v>#REF!</v>
      </c>
      <c r="J637" t="e">
        <f>Output5!#REF!</f>
        <v>#REF!</v>
      </c>
      <c r="K637" t="e">
        <f>Output5!#REF!</f>
        <v>#REF!</v>
      </c>
      <c r="L637" t="e">
        <f>Output5!#REF!</f>
        <v>#REF!</v>
      </c>
      <c r="M637" t="e">
        <f>Output5!#REF!</f>
        <v>#REF!</v>
      </c>
    </row>
    <row r="638" spans="1:13" x14ac:dyDescent="0.25">
      <c r="A638" t="e">
        <f>Output5!#REF!</f>
        <v>#REF!</v>
      </c>
      <c r="B638" t="e">
        <f>Output5!#REF!</f>
        <v>#REF!</v>
      </c>
      <c r="C638" t="e">
        <f>Output5!#REF!</f>
        <v>#REF!</v>
      </c>
      <c r="D638" t="e">
        <f>Output5!#REF!</f>
        <v>#REF!</v>
      </c>
      <c r="E638" t="e">
        <f>Output5!#REF!</f>
        <v>#REF!</v>
      </c>
      <c r="F638" t="e">
        <f>Output5!#REF!</f>
        <v>#REF!</v>
      </c>
      <c r="G638" t="e">
        <f>Output5!#REF!</f>
        <v>#REF!</v>
      </c>
      <c r="H638" t="e">
        <f>Output5!#REF!</f>
        <v>#REF!</v>
      </c>
      <c r="I638" t="e">
        <f>Output5!#REF!</f>
        <v>#REF!</v>
      </c>
      <c r="J638" t="e">
        <f>Output5!#REF!</f>
        <v>#REF!</v>
      </c>
      <c r="K638" t="e">
        <f>Output5!#REF!</f>
        <v>#REF!</v>
      </c>
      <c r="L638" t="e">
        <f>Output5!#REF!</f>
        <v>#REF!</v>
      </c>
      <c r="M638" t="e">
        <f>Output5!#REF!</f>
        <v>#REF!</v>
      </c>
    </row>
    <row r="639" spans="1:13" x14ac:dyDescent="0.25">
      <c r="A639" t="e">
        <f>Output5!#REF!</f>
        <v>#REF!</v>
      </c>
      <c r="B639" t="e">
        <f>Output5!#REF!</f>
        <v>#REF!</v>
      </c>
      <c r="C639" t="e">
        <f>Output5!#REF!</f>
        <v>#REF!</v>
      </c>
      <c r="D639" t="e">
        <f>Output5!#REF!</f>
        <v>#REF!</v>
      </c>
      <c r="E639" t="e">
        <f>Output5!#REF!</f>
        <v>#REF!</v>
      </c>
      <c r="F639" t="e">
        <f>Output5!#REF!</f>
        <v>#REF!</v>
      </c>
      <c r="G639" t="e">
        <f>Output5!#REF!</f>
        <v>#REF!</v>
      </c>
      <c r="H639" t="e">
        <f>Output5!#REF!</f>
        <v>#REF!</v>
      </c>
      <c r="I639" t="e">
        <f>Output5!#REF!</f>
        <v>#REF!</v>
      </c>
      <c r="J639" t="e">
        <f>Output5!#REF!</f>
        <v>#REF!</v>
      </c>
      <c r="K639" t="e">
        <f>Output5!#REF!</f>
        <v>#REF!</v>
      </c>
      <c r="L639" t="e">
        <f>Output5!#REF!</f>
        <v>#REF!</v>
      </c>
      <c r="M639" t="e">
        <f>Output5!#REF!</f>
        <v>#REF!</v>
      </c>
    </row>
    <row r="640" spans="1:13" x14ac:dyDescent="0.25">
      <c r="A640" t="e">
        <f>Output5!#REF!</f>
        <v>#REF!</v>
      </c>
      <c r="B640" t="e">
        <f>Output5!#REF!</f>
        <v>#REF!</v>
      </c>
      <c r="C640" t="e">
        <f>Output5!#REF!</f>
        <v>#REF!</v>
      </c>
      <c r="D640" t="e">
        <f>Output5!#REF!</f>
        <v>#REF!</v>
      </c>
      <c r="E640" t="e">
        <f>Output5!#REF!</f>
        <v>#REF!</v>
      </c>
      <c r="F640" t="e">
        <f>Output5!#REF!</f>
        <v>#REF!</v>
      </c>
      <c r="G640" t="e">
        <f>Output5!#REF!</f>
        <v>#REF!</v>
      </c>
      <c r="H640" t="e">
        <f>Output5!#REF!</f>
        <v>#REF!</v>
      </c>
      <c r="I640" t="e">
        <f>Output5!#REF!</f>
        <v>#REF!</v>
      </c>
      <c r="J640" t="e">
        <f>Output5!#REF!</f>
        <v>#REF!</v>
      </c>
      <c r="K640" t="e">
        <f>Output5!#REF!</f>
        <v>#REF!</v>
      </c>
      <c r="L640" t="e">
        <f>Output5!#REF!</f>
        <v>#REF!</v>
      </c>
      <c r="M640" t="e">
        <f>Output5!#REF!</f>
        <v>#REF!</v>
      </c>
    </row>
    <row r="641" spans="1:13" x14ac:dyDescent="0.25">
      <c r="A641" t="e">
        <f>Output5!#REF!</f>
        <v>#REF!</v>
      </c>
      <c r="B641" t="e">
        <f>Output5!#REF!</f>
        <v>#REF!</v>
      </c>
      <c r="C641" t="e">
        <f>Output5!#REF!</f>
        <v>#REF!</v>
      </c>
      <c r="D641" t="e">
        <f>Output5!#REF!</f>
        <v>#REF!</v>
      </c>
      <c r="E641" t="e">
        <f>Output5!#REF!</f>
        <v>#REF!</v>
      </c>
      <c r="F641" t="e">
        <f>Output5!#REF!</f>
        <v>#REF!</v>
      </c>
      <c r="G641" t="e">
        <f>Output5!#REF!</f>
        <v>#REF!</v>
      </c>
      <c r="H641" t="e">
        <f>Output5!#REF!</f>
        <v>#REF!</v>
      </c>
      <c r="I641" t="e">
        <f>Output5!#REF!</f>
        <v>#REF!</v>
      </c>
      <c r="J641" t="e">
        <f>Output5!#REF!</f>
        <v>#REF!</v>
      </c>
      <c r="K641" t="e">
        <f>Output5!#REF!</f>
        <v>#REF!</v>
      </c>
      <c r="L641" t="e">
        <f>Output5!#REF!</f>
        <v>#REF!</v>
      </c>
      <c r="M641" t="e">
        <f>Output5!#REF!</f>
        <v>#REF!</v>
      </c>
    </row>
    <row r="642" spans="1:13" x14ac:dyDescent="0.25">
      <c r="A642" t="e">
        <f>Output5!#REF!</f>
        <v>#REF!</v>
      </c>
      <c r="B642" t="e">
        <f>Output5!#REF!</f>
        <v>#REF!</v>
      </c>
      <c r="C642" t="e">
        <f>Output5!#REF!</f>
        <v>#REF!</v>
      </c>
      <c r="D642" t="e">
        <f>Output5!#REF!</f>
        <v>#REF!</v>
      </c>
      <c r="E642" t="e">
        <f>Output5!#REF!</f>
        <v>#REF!</v>
      </c>
      <c r="F642" t="e">
        <f>Output5!#REF!</f>
        <v>#REF!</v>
      </c>
      <c r="G642" t="e">
        <f>Output5!#REF!</f>
        <v>#REF!</v>
      </c>
      <c r="H642" t="e">
        <f>Output5!#REF!</f>
        <v>#REF!</v>
      </c>
      <c r="I642" t="e">
        <f>Output5!#REF!</f>
        <v>#REF!</v>
      </c>
      <c r="J642" t="e">
        <f>Output5!#REF!</f>
        <v>#REF!</v>
      </c>
      <c r="K642" t="e">
        <f>Output5!#REF!</f>
        <v>#REF!</v>
      </c>
      <c r="L642" t="e">
        <f>Output5!#REF!</f>
        <v>#REF!</v>
      </c>
      <c r="M642" t="e">
        <f>Output5!#REF!</f>
        <v>#REF!</v>
      </c>
    </row>
    <row r="643" spans="1:13" x14ac:dyDescent="0.25">
      <c r="A643" t="e">
        <f>Output5!#REF!</f>
        <v>#REF!</v>
      </c>
      <c r="B643" t="e">
        <f>Output5!#REF!</f>
        <v>#REF!</v>
      </c>
      <c r="C643" t="e">
        <f>Output5!#REF!</f>
        <v>#REF!</v>
      </c>
      <c r="D643" t="e">
        <f>Output5!#REF!</f>
        <v>#REF!</v>
      </c>
      <c r="E643" t="e">
        <f>Output5!#REF!</f>
        <v>#REF!</v>
      </c>
      <c r="F643" t="e">
        <f>Output5!#REF!</f>
        <v>#REF!</v>
      </c>
      <c r="G643" t="e">
        <f>Output5!#REF!</f>
        <v>#REF!</v>
      </c>
      <c r="H643" t="e">
        <f>Output5!#REF!</f>
        <v>#REF!</v>
      </c>
      <c r="I643" t="e">
        <f>Output5!#REF!</f>
        <v>#REF!</v>
      </c>
      <c r="J643" t="e">
        <f>Output5!#REF!</f>
        <v>#REF!</v>
      </c>
      <c r="K643" t="e">
        <f>Output5!#REF!</f>
        <v>#REF!</v>
      </c>
      <c r="L643" t="e">
        <f>Output5!#REF!</f>
        <v>#REF!</v>
      </c>
      <c r="M643" t="e">
        <f>Output5!#REF!</f>
        <v>#REF!</v>
      </c>
    </row>
    <row r="644" spans="1:13" x14ac:dyDescent="0.25">
      <c r="A644" t="e">
        <f>Output5!#REF!</f>
        <v>#REF!</v>
      </c>
      <c r="B644" t="e">
        <f>Output5!#REF!</f>
        <v>#REF!</v>
      </c>
      <c r="C644" t="e">
        <f>Output5!#REF!</f>
        <v>#REF!</v>
      </c>
      <c r="D644" t="e">
        <f>Output5!#REF!</f>
        <v>#REF!</v>
      </c>
      <c r="E644" t="e">
        <f>Output5!#REF!</f>
        <v>#REF!</v>
      </c>
      <c r="F644" t="e">
        <f>Output5!#REF!</f>
        <v>#REF!</v>
      </c>
      <c r="G644" t="e">
        <f>Output5!#REF!</f>
        <v>#REF!</v>
      </c>
      <c r="H644" t="e">
        <f>Output5!#REF!</f>
        <v>#REF!</v>
      </c>
      <c r="I644" t="e">
        <f>Output5!#REF!</f>
        <v>#REF!</v>
      </c>
      <c r="J644" t="e">
        <f>Output5!#REF!</f>
        <v>#REF!</v>
      </c>
      <c r="K644" t="e">
        <f>Output5!#REF!</f>
        <v>#REF!</v>
      </c>
      <c r="L644" t="e">
        <f>Output5!#REF!</f>
        <v>#REF!</v>
      </c>
      <c r="M644" t="e">
        <f>Output5!#REF!</f>
        <v>#REF!</v>
      </c>
    </row>
    <row r="645" spans="1:13" x14ac:dyDescent="0.25">
      <c r="A645" t="e">
        <f>Output5!#REF!</f>
        <v>#REF!</v>
      </c>
      <c r="B645" t="e">
        <f>Output5!#REF!</f>
        <v>#REF!</v>
      </c>
      <c r="C645" t="e">
        <f>Output5!#REF!</f>
        <v>#REF!</v>
      </c>
      <c r="D645" t="e">
        <f>Output5!#REF!</f>
        <v>#REF!</v>
      </c>
      <c r="E645" t="e">
        <f>Output5!#REF!</f>
        <v>#REF!</v>
      </c>
      <c r="F645" t="e">
        <f>Output5!#REF!</f>
        <v>#REF!</v>
      </c>
      <c r="G645" t="e">
        <f>Output5!#REF!</f>
        <v>#REF!</v>
      </c>
      <c r="H645" t="e">
        <f>Output5!#REF!</f>
        <v>#REF!</v>
      </c>
      <c r="I645" t="e">
        <f>Output5!#REF!</f>
        <v>#REF!</v>
      </c>
      <c r="J645" t="e">
        <f>Output5!#REF!</f>
        <v>#REF!</v>
      </c>
      <c r="K645" t="e">
        <f>Output5!#REF!</f>
        <v>#REF!</v>
      </c>
      <c r="L645" t="e">
        <f>Output5!#REF!</f>
        <v>#REF!</v>
      </c>
      <c r="M645" t="e">
        <f>Output5!#REF!</f>
        <v>#REF!</v>
      </c>
    </row>
    <row r="646" spans="1:13" x14ac:dyDescent="0.25">
      <c r="A646" t="e">
        <f>Output5!#REF!</f>
        <v>#REF!</v>
      </c>
      <c r="B646" t="e">
        <f>Output5!#REF!</f>
        <v>#REF!</v>
      </c>
      <c r="C646" t="e">
        <f>Output5!#REF!</f>
        <v>#REF!</v>
      </c>
      <c r="D646" t="e">
        <f>Output5!#REF!</f>
        <v>#REF!</v>
      </c>
      <c r="E646" t="e">
        <f>Output5!#REF!</f>
        <v>#REF!</v>
      </c>
      <c r="F646" t="e">
        <f>Output5!#REF!</f>
        <v>#REF!</v>
      </c>
      <c r="G646" t="e">
        <f>Output5!#REF!</f>
        <v>#REF!</v>
      </c>
      <c r="H646" t="e">
        <f>Output5!#REF!</f>
        <v>#REF!</v>
      </c>
      <c r="I646" t="e">
        <f>Output5!#REF!</f>
        <v>#REF!</v>
      </c>
      <c r="J646" t="e">
        <f>Output5!#REF!</f>
        <v>#REF!</v>
      </c>
      <c r="K646" t="e">
        <f>Output5!#REF!</f>
        <v>#REF!</v>
      </c>
      <c r="L646" t="e">
        <f>Output5!#REF!</f>
        <v>#REF!</v>
      </c>
      <c r="M646" t="e">
        <f>Output5!#REF!</f>
        <v>#REF!</v>
      </c>
    </row>
    <row r="647" spans="1:13" x14ac:dyDescent="0.25">
      <c r="A647" t="e">
        <f>Output5!#REF!</f>
        <v>#REF!</v>
      </c>
      <c r="B647" t="e">
        <f>Output5!#REF!</f>
        <v>#REF!</v>
      </c>
      <c r="C647" t="e">
        <f>Output5!#REF!</f>
        <v>#REF!</v>
      </c>
      <c r="D647" t="e">
        <f>Output5!#REF!</f>
        <v>#REF!</v>
      </c>
      <c r="E647" t="e">
        <f>Output5!#REF!</f>
        <v>#REF!</v>
      </c>
      <c r="F647" t="e">
        <f>Output5!#REF!</f>
        <v>#REF!</v>
      </c>
      <c r="G647" t="e">
        <f>Output5!#REF!</f>
        <v>#REF!</v>
      </c>
      <c r="H647" t="e">
        <f>Output5!#REF!</f>
        <v>#REF!</v>
      </c>
      <c r="I647" t="e">
        <f>Output5!#REF!</f>
        <v>#REF!</v>
      </c>
      <c r="J647" t="e">
        <f>Output5!#REF!</f>
        <v>#REF!</v>
      </c>
      <c r="K647" t="e">
        <f>Output5!#REF!</f>
        <v>#REF!</v>
      </c>
      <c r="L647" t="e">
        <f>Output5!#REF!</f>
        <v>#REF!</v>
      </c>
      <c r="M647" t="e">
        <f>Output5!#REF!</f>
        <v>#REF!</v>
      </c>
    </row>
    <row r="648" spans="1:13" x14ac:dyDescent="0.25">
      <c r="A648" t="e">
        <f>Output5!#REF!</f>
        <v>#REF!</v>
      </c>
      <c r="B648" t="e">
        <f>Output5!#REF!</f>
        <v>#REF!</v>
      </c>
      <c r="C648" t="e">
        <f>Output5!#REF!</f>
        <v>#REF!</v>
      </c>
      <c r="D648" t="e">
        <f>Output5!#REF!</f>
        <v>#REF!</v>
      </c>
      <c r="E648" t="e">
        <f>Output5!#REF!</f>
        <v>#REF!</v>
      </c>
      <c r="F648" t="e">
        <f>Output5!#REF!</f>
        <v>#REF!</v>
      </c>
      <c r="G648" t="e">
        <f>Output5!#REF!</f>
        <v>#REF!</v>
      </c>
      <c r="H648" t="e">
        <f>Output5!#REF!</f>
        <v>#REF!</v>
      </c>
      <c r="I648" t="e">
        <f>Output5!#REF!</f>
        <v>#REF!</v>
      </c>
      <c r="J648" t="e">
        <f>Output5!#REF!</f>
        <v>#REF!</v>
      </c>
      <c r="K648" t="e">
        <f>Output5!#REF!</f>
        <v>#REF!</v>
      </c>
      <c r="L648" t="e">
        <f>Output5!#REF!</f>
        <v>#REF!</v>
      </c>
      <c r="M648" t="e">
        <f>Output5!#REF!</f>
        <v>#REF!</v>
      </c>
    </row>
    <row r="649" spans="1:13" x14ac:dyDescent="0.25">
      <c r="A649" t="e">
        <f>Output5!#REF!</f>
        <v>#REF!</v>
      </c>
      <c r="B649" t="e">
        <f>Output5!#REF!</f>
        <v>#REF!</v>
      </c>
      <c r="C649" t="e">
        <f>Output5!#REF!</f>
        <v>#REF!</v>
      </c>
      <c r="D649" t="e">
        <f>Output5!#REF!</f>
        <v>#REF!</v>
      </c>
      <c r="E649" t="e">
        <f>Output5!#REF!</f>
        <v>#REF!</v>
      </c>
      <c r="F649" t="e">
        <f>Output5!#REF!</f>
        <v>#REF!</v>
      </c>
      <c r="G649" t="e">
        <f>Output5!#REF!</f>
        <v>#REF!</v>
      </c>
      <c r="H649" t="e">
        <f>Output5!#REF!</f>
        <v>#REF!</v>
      </c>
      <c r="I649" t="e">
        <f>Output5!#REF!</f>
        <v>#REF!</v>
      </c>
      <c r="J649" t="e">
        <f>Output5!#REF!</f>
        <v>#REF!</v>
      </c>
      <c r="K649" t="e">
        <f>Output5!#REF!</f>
        <v>#REF!</v>
      </c>
      <c r="L649" t="e">
        <f>Output5!#REF!</f>
        <v>#REF!</v>
      </c>
      <c r="M649" t="e">
        <f>Output5!#REF!</f>
        <v>#REF!</v>
      </c>
    </row>
    <row r="650" spans="1:13" x14ac:dyDescent="0.25">
      <c r="A650" t="e">
        <f>Output5!#REF!</f>
        <v>#REF!</v>
      </c>
      <c r="B650" t="e">
        <f>Output5!#REF!</f>
        <v>#REF!</v>
      </c>
      <c r="C650" t="e">
        <f>Output5!#REF!</f>
        <v>#REF!</v>
      </c>
      <c r="D650" t="e">
        <f>Output5!#REF!</f>
        <v>#REF!</v>
      </c>
      <c r="E650" t="e">
        <f>Output5!#REF!</f>
        <v>#REF!</v>
      </c>
      <c r="F650" t="e">
        <f>Output5!#REF!</f>
        <v>#REF!</v>
      </c>
      <c r="G650" t="e">
        <f>Output5!#REF!</f>
        <v>#REF!</v>
      </c>
      <c r="H650" t="e">
        <f>Output5!#REF!</f>
        <v>#REF!</v>
      </c>
      <c r="I650" t="e">
        <f>Output5!#REF!</f>
        <v>#REF!</v>
      </c>
      <c r="J650" t="e">
        <f>Output5!#REF!</f>
        <v>#REF!</v>
      </c>
      <c r="K650" t="e">
        <f>Output5!#REF!</f>
        <v>#REF!</v>
      </c>
      <c r="L650" t="e">
        <f>Output5!#REF!</f>
        <v>#REF!</v>
      </c>
      <c r="M650" t="e">
        <f>Output5!#REF!</f>
        <v>#REF!</v>
      </c>
    </row>
    <row r="651" spans="1:13" x14ac:dyDescent="0.25">
      <c r="A651" t="e">
        <f>Output5!#REF!</f>
        <v>#REF!</v>
      </c>
      <c r="B651" t="e">
        <f>Output5!#REF!</f>
        <v>#REF!</v>
      </c>
      <c r="C651" t="e">
        <f>Output5!#REF!</f>
        <v>#REF!</v>
      </c>
      <c r="D651" t="e">
        <f>Output5!#REF!</f>
        <v>#REF!</v>
      </c>
      <c r="E651" t="e">
        <f>Output5!#REF!</f>
        <v>#REF!</v>
      </c>
      <c r="F651" t="e">
        <f>Output5!#REF!</f>
        <v>#REF!</v>
      </c>
      <c r="G651" t="e">
        <f>Output5!#REF!</f>
        <v>#REF!</v>
      </c>
      <c r="H651" t="e">
        <f>Output5!#REF!</f>
        <v>#REF!</v>
      </c>
      <c r="I651" t="e">
        <f>Output5!#REF!</f>
        <v>#REF!</v>
      </c>
      <c r="J651" t="e">
        <f>Output5!#REF!</f>
        <v>#REF!</v>
      </c>
      <c r="K651" t="e">
        <f>Output5!#REF!</f>
        <v>#REF!</v>
      </c>
      <c r="L651" t="e">
        <f>Output5!#REF!</f>
        <v>#REF!</v>
      </c>
      <c r="M651" t="e">
        <f>Output5!#REF!</f>
        <v>#REF!</v>
      </c>
    </row>
    <row r="652" spans="1:13" x14ac:dyDescent="0.25">
      <c r="A652" t="e">
        <f>Output5!#REF!</f>
        <v>#REF!</v>
      </c>
      <c r="B652" t="e">
        <f>Output5!#REF!</f>
        <v>#REF!</v>
      </c>
      <c r="C652" t="e">
        <f>Output5!#REF!</f>
        <v>#REF!</v>
      </c>
      <c r="D652" t="e">
        <f>Output5!#REF!</f>
        <v>#REF!</v>
      </c>
      <c r="E652" t="e">
        <f>Output5!#REF!</f>
        <v>#REF!</v>
      </c>
      <c r="F652" t="e">
        <f>Output5!#REF!</f>
        <v>#REF!</v>
      </c>
      <c r="G652" t="e">
        <f>Output5!#REF!</f>
        <v>#REF!</v>
      </c>
      <c r="H652" t="e">
        <f>Output5!#REF!</f>
        <v>#REF!</v>
      </c>
      <c r="I652" t="e">
        <f>Output5!#REF!</f>
        <v>#REF!</v>
      </c>
      <c r="J652" t="e">
        <f>Output5!#REF!</f>
        <v>#REF!</v>
      </c>
      <c r="K652" t="e">
        <f>Output5!#REF!</f>
        <v>#REF!</v>
      </c>
      <c r="L652" t="e">
        <f>Output5!#REF!</f>
        <v>#REF!</v>
      </c>
      <c r="M652" t="e">
        <f>Output5!#REF!</f>
        <v>#REF!</v>
      </c>
    </row>
    <row r="653" spans="1:13" x14ac:dyDescent="0.25">
      <c r="A653" t="e">
        <f>Output5!#REF!</f>
        <v>#REF!</v>
      </c>
      <c r="B653" t="e">
        <f>Output5!#REF!</f>
        <v>#REF!</v>
      </c>
      <c r="C653" t="e">
        <f>Output5!#REF!</f>
        <v>#REF!</v>
      </c>
      <c r="D653" t="e">
        <f>Output5!#REF!</f>
        <v>#REF!</v>
      </c>
      <c r="E653" t="e">
        <f>Output5!#REF!</f>
        <v>#REF!</v>
      </c>
      <c r="F653" t="e">
        <f>Output5!#REF!</f>
        <v>#REF!</v>
      </c>
      <c r="G653" t="e">
        <f>Output5!#REF!</f>
        <v>#REF!</v>
      </c>
      <c r="H653" t="e">
        <f>Output5!#REF!</f>
        <v>#REF!</v>
      </c>
      <c r="I653" t="e">
        <f>Output5!#REF!</f>
        <v>#REF!</v>
      </c>
      <c r="J653" t="e">
        <f>Output5!#REF!</f>
        <v>#REF!</v>
      </c>
      <c r="K653" t="e">
        <f>Output5!#REF!</f>
        <v>#REF!</v>
      </c>
      <c r="L653" t="e">
        <f>Output5!#REF!</f>
        <v>#REF!</v>
      </c>
      <c r="M653" t="e">
        <f>Output5!#REF!</f>
        <v>#REF!</v>
      </c>
    </row>
    <row r="654" spans="1:13" x14ac:dyDescent="0.25">
      <c r="A654" t="e">
        <f>Output5!#REF!</f>
        <v>#REF!</v>
      </c>
      <c r="B654" t="e">
        <f>Output5!#REF!</f>
        <v>#REF!</v>
      </c>
      <c r="C654" t="e">
        <f>Output5!#REF!</f>
        <v>#REF!</v>
      </c>
      <c r="D654" t="e">
        <f>Output5!#REF!</f>
        <v>#REF!</v>
      </c>
      <c r="E654" t="e">
        <f>Output5!#REF!</f>
        <v>#REF!</v>
      </c>
      <c r="F654" t="e">
        <f>Output5!#REF!</f>
        <v>#REF!</v>
      </c>
      <c r="G654" t="e">
        <f>Output5!#REF!</f>
        <v>#REF!</v>
      </c>
      <c r="H654" t="e">
        <f>Output5!#REF!</f>
        <v>#REF!</v>
      </c>
      <c r="I654" t="e">
        <f>Output5!#REF!</f>
        <v>#REF!</v>
      </c>
      <c r="J654" t="e">
        <f>Output5!#REF!</f>
        <v>#REF!</v>
      </c>
      <c r="K654" t="e">
        <f>Output5!#REF!</f>
        <v>#REF!</v>
      </c>
      <c r="L654" t="e">
        <f>Output5!#REF!</f>
        <v>#REF!</v>
      </c>
      <c r="M654" t="e">
        <f>Output5!#REF!</f>
        <v>#REF!</v>
      </c>
    </row>
    <row r="655" spans="1:13" x14ac:dyDescent="0.25">
      <c r="A655" t="e">
        <f>Output5!#REF!</f>
        <v>#REF!</v>
      </c>
      <c r="B655" t="e">
        <f>Output5!#REF!</f>
        <v>#REF!</v>
      </c>
      <c r="C655" t="e">
        <f>Output5!#REF!</f>
        <v>#REF!</v>
      </c>
      <c r="D655" t="e">
        <f>Output5!#REF!</f>
        <v>#REF!</v>
      </c>
      <c r="E655" t="e">
        <f>Output5!#REF!</f>
        <v>#REF!</v>
      </c>
      <c r="F655" t="e">
        <f>Output5!#REF!</f>
        <v>#REF!</v>
      </c>
      <c r="G655" t="e">
        <f>Output5!#REF!</f>
        <v>#REF!</v>
      </c>
      <c r="H655" t="e">
        <f>Output5!#REF!</f>
        <v>#REF!</v>
      </c>
      <c r="I655" t="e">
        <f>Output5!#REF!</f>
        <v>#REF!</v>
      </c>
      <c r="J655" t="e">
        <f>Output5!#REF!</f>
        <v>#REF!</v>
      </c>
      <c r="K655" t="e">
        <f>Output5!#REF!</f>
        <v>#REF!</v>
      </c>
      <c r="L655" t="e">
        <f>Output5!#REF!</f>
        <v>#REF!</v>
      </c>
      <c r="M655" t="e">
        <f>Output5!#REF!</f>
        <v>#REF!</v>
      </c>
    </row>
    <row r="656" spans="1:13" x14ac:dyDescent="0.25">
      <c r="A656" t="e">
        <f>Output5!#REF!</f>
        <v>#REF!</v>
      </c>
      <c r="B656" t="e">
        <f>Output5!#REF!</f>
        <v>#REF!</v>
      </c>
      <c r="C656" t="e">
        <f>Output5!#REF!</f>
        <v>#REF!</v>
      </c>
      <c r="D656" t="e">
        <f>Output5!#REF!</f>
        <v>#REF!</v>
      </c>
      <c r="E656" t="e">
        <f>Output5!#REF!</f>
        <v>#REF!</v>
      </c>
      <c r="F656" t="e">
        <f>Output5!#REF!</f>
        <v>#REF!</v>
      </c>
      <c r="G656" t="e">
        <f>Output5!#REF!</f>
        <v>#REF!</v>
      </c>
      <c r="H656" t="e">
        <f>Output5!#REF!</f>
        <v>#REF!</v>
      </c>
      <c r="I656" t="e">
        <f>Output5!#REF!</f>
        <v>#REF!</v>
      </c>
      <c r="J656" t="e">
        <f>Output5!#REF!</f>
        <v>#REF!</v>
      </c>
      <c r="K656" t="e">
        <f>Output5!#REF!</f>
        <v>#REF!</v>
      </c>
      <c r="L656" t="e">
        <f>Output5!#REF!</f>
        <v>#REF!</v>
      </c>
      <c r="M656" t="e">
        <f>Output5!#REF!</f>
        <v>#REF!</v>
      </c>
    </row>
    <row r="657" spans="1:13" x14ac:dyDescent="0.25">
      <c r="A657" t="e">
        <f>Output5!#REF!</f>
        <v>#REF!</v>
      </c>
      <c r="B657" t="e">
        <f>Output5!#REF!</f>
        <v>#REF!</v>
      </c>
      <c r="C657" t="e">
        <f>Output5!#REF!</f>
        <v>#REF!</v>
      </c>
      <c r="D657" t="e">
        <f>Output5!#REF!</f>
        <v>#REF!</v>
      </c>
      <c r="E657" t="e">
        <f>Output5!#REF!</f>
        <v>#REF!</v>
      </c>
      <c r="F657" t="e">
        <f>Output5!#REF!</f>
        <v>#REF!</v>
      </c>
      <c r="G657" t="e">
        <f>Output5!#REF!</f>
        <v>#REF!</v>
      </c>
      <c r="H657" t="e">
        <f>Output5!#REF!</f>
        <v>#REF!</v>
      </c>
      <c r="I657" t="e">
        <f>Output5!#REF!</f>
        <v>#REF!</v>
      </c>
      <c r="J657" t="e">
        <f>Output5!#REF!</f>
        <v>#REF!</v>
      </c>
      <c r="K657" t="e">
        <f>Output5!#REF!</f>
        <v>#REF!</v>
      </c>
      <c r="L657" t="e">
        <f>Output5!#REF!</f>
        <v>#REF!</v>
      </c>
      <c r="M657" t="e">
        <f>Output5!#REF!</f>
        <v>#REF!</v>
      </c>
    </row>
    <row r="658" spans="1:13" x14ac:dyDescent="0.25">
      <c r="A658" t="e">
        <f>Output5!#REF!</f>
        <v>#REF!</v>
      </c>
      <c r="B658" t="e">
        <f>Output5!#REF!</f>
        <v>#REF!</v>
      </c>
      <c r="C658" t="e">
        <f>Output5!#REF!</f>
        <v>#REF!</v>
      </c>
      <c r="D658" t="e">
        <f>Output5!#REF!</f>
        <v>#REF!</v>
      </c>
      <c r="E658" t="e">
        <f>Output5!#REF!</f>
        <v>#REF!</v>
      </c>
      <c r="F658" t="e">
        <f>Output5!#REF!</f>
        <v>#REF!</v>
      </c>
      <c r="G658" t="e">
        <f>Output5!#REF!</f>
        <v>#REF!</v>
      </c>
      <c r="H658" t="e">
        <f>Output5!#REF!</f>
        <v>#REF!</v>
      </c>
      <c r="I658" t="e">
        <f>Output5!#REF!</f>
        <v>#REF!</v>
      </c>
      <c r="J658" t="e">
        <f>Output5!#REF!</f>
        <v>#REF!</v>
      </c>
      <c r="K658" t="e">
        <f>Output5!#REF!</f>
        <v>#REF!</v>
      </c>
      <c r="L658" t="e">
        <f>Output5!#REF!</f>
        <v>#REF!</v>
      </c>
      <c r="M658" t="e">
        <f>Output5!#REF!</f>
        <v>#REF!</v>
      </c>
    </row>
    <row r="659" spans="1:13" x14ac:dyDescent="0.25">
      <c r="A659" t="e">
        <f>Output5!#REF!</f>
        <v>#REF!</v>
      </c>
      <c r="B659" t="e">
        <f>Output5!#REF!</f>
        <v>#REF!</v>
      </c>
      <c r="C659" t="e">
        <f>Output5!#REF!</f>
        <v>#REF!</v>
      </c>
      <c r="D659" t="e">
        <f>Output5!#REF!</f>
        <v>#REF!</v>
      </c>
      <c r="E659" t="e">
        <f>Output5!#REF!</f>
        <v>#REF!</v>
      </c>
      <c r="F659" t="e">
        <f>Output5!#REF!</f>
        <v>#REF!</v>
      </c>
      <c r="G659" t="e">
        <f>Output5!#REF!</f>
        <v>#REF!</v>
      </c>
      <c r="H659" t="e">
        <f>Output5!#REF!</f>
        <v>#REF!</v>
      </c>
      <c r="I659" t="e">
        <f>Output5!#REF!</f>
        <v>#REF!</v>
      </c>
      <c r="J659" t="e">
        <f>Output5!#REF!</f>
        <v>#REF!</v>
      </c>
      <c r="K659" t="e">
        <f>Output5!#REF!</f>
        <v>#REF!</v>
      </c>
      <c r="L659" t="e">
        <f>Output5!#REF!</f>
        <v>#REF!</v>
      </c>
      <c r="M659" t="e">
        <f>Output5!#REF!</f>
        <v>#REF!</v>
      </c>
    </row>
    <row r="660" spans="1:13" x14ac:dyDescent="0.25">
      <c r="A660" t="e">
        <f>Output5!#REF!</f>
        <v>#REF!</v>
      </c>
      <c r="B660" t="e">
        <f>Output5!#REF!</f>
        <v>#REF!</v>
      </c>
      <c r="C660" t="e">
        <f>Output5!#REF!</f>
        <v>#REF!</v>
      </c>
      <c r="D660" t="e">
        <f>Output5!#REF!</f>
        <v>#REF!</v>
      </c>
      <c r="E660" t="e">
        <f>Output5!#REF!</f>
        <v>#REF!</v>
      </c>
      <c r="F660" t="e">
        <f>Output5!#REF!</f>
        <v>#REF!</v>
      </c>
      <c r="G660" t="e">
        <f>Output5!#REF!</f>
        <v>#REF!</v>
      </c>
      <c r="H660" t="e">
        <f>Output5!#REF!</f>
        <v>#REF!</v>
      </c>
      <c r="I660" t="e">
        <f>Output5!#REF!</f>
        <v>#REF!</v>
      </c>
      <c r="J660" t="e">
        <f>Output5!#REF!</f>
        <v>#REF!</v>
      </c>
      <c r="K660" t="e">
        <f>Output5!#REF!</f>
        <v>#REF!</v>
      </c>
      <c r="L660" t="e">
        <f>Output5!#REF!</f>
        <v>#REF!</v>
      </c>
      <c r="M660" t="e">
        <f>Output5!#REF!</f>
        <v>#REF!</v>
      </c>
    </row>
    <row r="661" spans="1:13" x14ac:dyDescent="0.25">
      <c r="A661" t="e">
        <f>Output5!#REF!</f>
        <v>#REF!</v>
      </c>
      <c r="B661" t="e">
        <f>Output5!#REF!</f>
        <v>#REF!</v>
      </c>
      <c r="C661" t="e">
        <f>Output5!#REF!</f>
        <v>#REF!</v>
      </c>
      <c r="D661" t="e">
        <f>Output5!#REF!</f>
        <v>#REF!</v>
      </c>
      <c r="E661" t="e">
        <f>Output5!#REF!</f>
        <v>#REF!</v>
      </c>
      <c r="F661" t="e">
        <f>Output5!#REF!</f>
        <v>#REF!</v>
      </c>
      <c r="G661" t="e">
        <f>Output5!#REF!</f>
        <v>#REF!</v>
      </c>
      <c r="H661" t="e">
        <f>Output5!#REF!</f>
        <v>#REF!</v>
      </c>
      <c r="I661" t="e">
        <f>Output5!#REF!</f>
        <v>#REF!</v>
      </c>
      <c r="J661" t="e">
        <f>Output5!#REF!</f>
        <v>#REF!</v>
      </c>
      <c r="K661" t="e">
        <f>Output5!#REF!</f>
        <v>#REF!</v>
      </c>
      <c r="L661" t="e">
        <f>Output5!#REF!</f>
        <v>#REF!</v>
      </c>
      <c r="M661" t="e">
        <f>Output5!#REF!</f>
        <v>#REF!</v>
      </c>
    </row>
    <row r="662" spans="1:13" x14ac:dyDescent="0.25">
      <c r="A662" t="e">
        <f>Output5!#REF!</f>
        <v>#REF!</v>
      </c>
      <c r="B662" t="e">
        <f>Output5!#REF!</f>
        <v>#REF!</v>
      </c>
      <c r="C662" t="e">
        <f>Output5!#REF!</f>
        <v>#REF!</v>
      </c>
      <c r="D662" t="e">
        <f>Output5!#REF!</f>
        <v>#REF!</v>
      </c>
      <c r="E662" t="e">
        <f>Output5!#REF!</f>
        <v>#REF!</v>
      </c>
      <c r="F662" t="e">
        <f>Output5!#REF!</f>
        <v>#REF!</v>
      </c>
      <c r="G662" t="e">
        <f>Output5!#REF!</f>
        <v>#REF!</v>
      </c>
      <c r="H662" t="e">
        <f>Output5!#REF!</f>
        <v>#REF!</v>
      </c>
      <c r="I662" t="e">
        <f>Output5!#REF!</f>
        <v>#REF!</v>
      </c>
      <c r="J662" t="e">
        <f>Output5!#REF!</f>
        <v>#REF!</v>
      </c>
      <c r="K662" t="e">
        <f>Output5!#REF!</f>
        <v>#REF!</v>
      </c>
      <c r="L662" t="e">
        <f>Output5!#REF!</f>
        <v>#REF!</v>
      </c>
      <c r="M662" t="e">
        <f>Output5!#REF!</f>
        <v>#REF!</v>
      </c>
    </row>
    <row r="663" spans="1:13" x14ac:dyDescent="0.25">
      <c r="A663" t="e">
        <f>Output5!#REF!</f>
        <v>#REF!</v>
      </c>
      <c r="B663" t="e">
        <f>Output5!#REF!</f>
        <v>#REF!</v>
      </c>
      <c r="C663" t="e">
        <f>Output5!#REF!</f>
        <v>#REF!</v>
      </c>
      <c r="D663" t="e">
        <f>Output5!#REF!</f>
        <v>#REF!</v>
      </c>
      <c r="E663" t="e">
        <f>Output5!#REF!</f>
        <v>#REF!</v>
      </c>
      <c r="F663" t="e">
        <f>Output5!#REF!</f>
        <v>#REF!</v>
      </c>
      <c r="G663" t="e">
        <f>Output5!#REF!</f>
        <v>#REF!</v>
      </c>
      <c r="H663" t="e">
        <f>Output5!#REF!</f>
        <v>#REF!</v>
      </c>
      <c r="I663" t="e">
        <f>Output5!#REF!</f>
        <v>#REF!</v>
      </c>
      <c r="J663" t="e">
        <f>Output5!#REF!</f>
        <v>#REF!</v>
      </c>
      <c r="K663" t="e">
        <f>Output5!#REF!</f>
        <v>#REF!</v>
      </c>
      <c r="L663" t="e">
        <f>Output5!#REF!</f>
        <v>#REF!</v>
      </c>
      <c r="M663" t="e">
        <f>Output5!#REF!</f>
        <v>#REF!</v>
      </c>
    </row>
    <row r="664" spans="1:13" x14ac:dyDescent="0.25">
      <c r="A664" t="e">
        <f>Output5!#REF!</f>
        <v>#REF!</v>
      </c>
      <c r="B664" t="e">
        <f>Output5!#REF!</f>
        <v>#REF!</v>
      </c>
      <c r="C664" t="e">
        <f>Output5!#REF!</f>
        <v>#REF!</v>
      </c>
      <c r="D664" t="e">
        <f>Output5!#REF!</f>
        <v>#REF!</v>
      </c>
      <c r="E664" t="e">
        <f>Output5!#REF!</f>
        <v>#REF!</v>
      </c>
      <c r="F664" t="e">
        <f>Output5!#REF!</f>
        <v>#REF!</v>
      </c>
      <c r="G664" t="e">
        <f>Output5!#REF!</f>
        <v>#REF!</v>
      </c>
      <c r="H664" t="e">
        <f>Output5!#REF!</f>
        <v>#REF!</v>
      </c>
      <c r="I664" t="e">
        <f>Output5!#REF!</f>
        <v>#REF!</v>
      </c>
      <c r="J664" t="e">
        <f>Output5!#REF!</f>
        <v>#REF!</v>
      </c>
      <c r="K664" t="e">
        <f>Output5!#REF!</f>
        <v>#REF!</v>
      </c>
      <c r="L664" t="e">
        <f>Output5!#REF!</f>
        <v>#REF!</v>
      </c>
      <c r="M664" t="e">
        <f>Output5!#REF!</f>
        <v>#REF!</v>
      </c>
    </row>
    <row r="665" spans="1:13" x14ac:dyDescent="0.25">
      <c r="A665" t="e">
        <f>Output5!#REF!</f>
        <v>#REF!</v>
      </c>
      <c r="B665" t="e">
        <f>Output5!#REF!</f>
        <v>#REF!</v>
      </c>
      <c r="C665" t="e">
        <f>Output5!#REF!</f>
        <v>#REF!</v>
      </c>
      <c r="D665" t="e">
        <f>Output5!#REF!</f>
        <v>#REF!</v>
      </c>
      <c r="E665" t="e">
        <f>Output5!#REF!</f>
        <v>#REF!</v>
      </c>
      <c r="F665" t="e">
        <f>Output5!#REF!</f>
        <v>#REF!</v>
      </c>
      <c r="G665" t="e">
        <f>Output5!#REF!</f>
        <v>#REF!</v>
      </c>
      <c r="H665" t="e">
        <f>Output5!#REF!</f>
        <v>#REF!</v>
      </c>
      <c r="I665" t="e">
        <f>Output5!#REF!</f>
        <v>#REF!</v>
      </c>
      <c r="J665" t="e">
        <f>Output5!#REF!</f>
        <v>#REF!</v>
      </c>
      <c r="K665" t="e">
        <f>Output5!#REF!</f>
        <v>#REF!</v>
      </c>
      <c r="L665" t="e">
        <f>Output5!#REF!</f>
        <v>#REF!</v>
      </c>
      <c r="M665" t="e">
        <f>Output5!#REF!</f>
        <v>#REF!</v>
      </c>
    </row>
    <row r="666" spans="1:13" x14ac:dyDescent="0.25">
      <c r="A666" t="e">
        <f>Output5!#REF!</f>
        <v>#REF!</v>
      </c>
      <c r="B666" t="e">
        <f>Output5!#REF!</f>
        <v>#REF!</v>
      </c>
      <c r="C666" t="e">
        <f>Output5!#REF!</f>
        <v>#REF!</v>
      </c>
      <c r="D666" t="e">
        <f>Output5!#REF!</f>
        <v>#REF!</v>
      </c>
      <c r="E666" t="e">
        <f>Output5!#REF!</f>
        <v>#REF!</v>
      </c>
      <c r="F666" t="e">
        <f>Output5!#REF!</f>
        <v>#REF!</v>
      </c>
      <c r="G666" t="e">
        <f>Output5!#REF!</f>
        <v>#REF!</v>
      </c>
      <c r="H666" t="e">
        <f>Output5!#REF!</f>
        <v>#REF!</v>
      </c>
      <c r="I666" t="e">
        <f>Output5!#REF!</f>
        <v>#REF!</v>
      </c>
      <c r="J666" t="e">
        <f>Output5!#REF!</f>
        <v>#REF!</v>
      </c>
      <c r="K666" t="e">
        <f>Output5!#REF!</f>
        <v>#REF!</v>
      </c>
      <c r="L666" t="e">
        <f>Output5!#REF!</f>
        <v>#REF!</v>
      </c>
      <c r="M666" t="e">
        <f>Output5!#REF!</f>
        <v>#REF!</v>
      </c>
    </row>
    <row r="667" spans="1:13" x14ac:dyDescent="0.25">
      <c r="A667" t="e">
        <f>Output5!#REF!</f>
        <v>#REF!</v>
      </c>
      <c r="B667" t="e">
        <f>Output5!#REF!</f>
        <v>#REF!</v>
      </c>
      <c r="C667" t="e">
        <f>Output5!#REF!</f>
        <v>#REF!</v>
      </c>
      <c r="D667" t="e">
        <f>Output5!#REF!</f>
        <v>#REF!</v>
      </c>
      <c r="E667" t="e">
        <f>Output5!#REF!</f>
        <v>#REF!</v>
      </c>
      <c r="F667" t="e">
        <f>Output5!#REF!</f>
        <v>#REF!</v>
      </c>
      <c r="G667" t="e">
        <f>Output5!#REF!</f>
        <v>#REF!</v>
      </c>
      <c r="H667" t="e">
        <f>Output5!#REF!</f>
        <v>#REF!</v>
      </c>
      <c r="I667" t="e">
        <f>Output5!#REF!</f>
        <v>#REF!</v>
      </c>
      <c r="J667" t="e">
        <f>Output5!#REF!</f>
        <v>#REF!</v>
      </c>
      <c r="K667" t="e">
        <f>Output5!#REF!</f>
        <v>#REF!</v>
      </c>
      <c r="L667" t="e">
        <f>Output5!#REF!</f>
        <v>#REF!</v>
      </c>
      <c r="M667" t="e">
        <f>Output5!#REF!</f>
        <v>#REF!</v>
      </c>
    </row>
    <row r="668" spans="1:13" x14ac:dyDescent="0.25">
      <c r="A668" t="e">
        <f>Output5!#REF!</f>
        <v>#REF!</v>
      </c>
      <c r="B668" t="e">
        <f>Output5!#REF!</f>
        <v>#REF!</v>
      </c>
      <c r="C668" t="e">
        <f>Output5!#REF!</f>
        <v>#REF!</v>
      </c>
      <c r="D668" t="e">
        <f>Output5!#REF!</f>
        <v>#REF!</v>
      </c>
      <c r="E668" t="e">
        <f>Output5!#REF!</f>
        <v>#REF!</v>
      </c>
      <c r="F668" t="e">
        <f>Output5!#REF!</f>
        <v>#REF!</v>
      </c>
      <c r="G668" t="e">
        <f>Output5!#REF!</f>
        <v>#REF!</v>
      </c>
      <c r="H668" t="e">
        <f>Output5!#REF!</f>
        <v>#REF!</v>
      </c>
      <c r="I668" t="e">
        <f>Output5!#REF!</f>
        <v>#REF!</v>
      </c>
      <c r="J668" t="e">
        <f>Output5!#REF!</f>
        <v>#REF!</v>
      </c>
      <c r="K668" t="e">
        <f>Output5!#REF!</f>
        <v>#REF!</v>
      </c>
      <c r="L668" t="e">
        <f>Output5!#REF!</f>
        <v>#REF!</v>
      </c>
      <c r="M668" t="e">
        <f>Output5!#REF!</f>
        <v>#REF!</v>
      </c>
    </row>
    <row r="669" spans="1:13" x14ac:dyDescent="0.25">
      <c r="A669" t="e">
        <f>Output5!#REF!</f>
        <v>#REF!</v>
      </c>
      <c r="B669" t="e">
        <f>Output5!#REF!</f>
        <v>#REF!</v>
      </c>
      <c r="C669" t="e">
        <f>Output5!#REF!</f>
        <v>#REF!</v>
      </c>
      <c r="D669" t="e">
        <f>Output5!#REF!</f>
        <v>#REF!</v>
      </c>
      <c r="E669" t="e">
        <f>Output5!#REF!</f>
        <v>#REF!</v>
      </c>
      <c r="F669" t="e">
        <f>Output5!#REF!</f>
        <v>#REF!</v>
      </c>
      <c r="G669" t="e">
        <f>Output5!#REF!</f>
        <v>#REF!</v>
      </c>
      <c r="H669" t="e">
        <f>Output5!#REF!</f>
        <v>#REF!</v>
      </c>
      <c r="I669" t="e">
        <f>Output5!#REF!</f>
        <v>#REF!</v>
      </c>
      <c r="J669" t="e">
        <f>Output5!#REF!</f>
        <v>#REF!</v>
      </c>
      <c r="K669" t="e">
        <f>Output5!#REF!</f>
        <v>#REF!</v>
      </c>
      <c r="L669" t="e">
        <f>Output5!#REF!</f>
        <v>#REF!</v>
      </c>
      <c r="M669" t="e">
        <f>Output5!#REF!</f>
        <v>#REF!</v>
      </c>
    </row>
    <row r="670" spans="1:13" x14ac:dyDescent="0.25">
      <c r="A670" t="e">
        <f>Output5!#REF!</f>
        <v>#REF!</v>
      </c>
      <c r="B670" t="e">
        <f>Output5!#REF!</f>
        <v>#REF!</v>
      </c>
      <c r="C670" t="e">
        <f>Output5!#REF!</f>
        <v>#REF!</v>
      </c>
      <c r="D670" t="e">
        <f>Output5!#REF!</f>
        <v>#REF!</v>
      </c>
      <c r="E670" t="e">
        <f>Output5!#REF!</f>
        <v>#REF!</v>
      </c>
      <c r="F670" t="e">
        <f>Output5!#REF!</f>
        <v>#REF!</v>
      </c>
      <c r="G670" t="e">
        <f>Output5!#REF!</f>
        <v>#REF!</v>
      </c>
      <c r="H670" t="e">
        <f>Output5!#REF!</f>
        <v>#REF!</v>
      </c>
      <c r="I670" t="e">
        <f>Output5!#REF!</f>
        <v>#REF!</v>
      </c>
      <c r="J670" t="e">
        <f>Output5!#REF!</f>
        <v>#REF!</v>
      </c>
      <c r="K670" t="e">
        <f>Output5!#REF!</f>
        <v>#REF!</v>
      </c>
      <c r="L670" t="e">
        <f>Output5!#REF!</f>
        <v>#REF!</v>
      </c>
      <c r="M670" t="e">
        <f>Output5!#REF!</f>
        <v>#REF!</v>
      </c>
    </row>
    <row r="671" spans="1:13" x14ac:dyDescent="0.25">
      <c r="A671" t="e">
        <f>Output5!#REF!</f>
        <v>#REF!</v>
      </c>
      <c r="B671" t="e">
        <f>Output5!#REF!</f>
        <v>#REF!</v>
      </c>
      <c r="C671" t="e">
        <f>Output5!#REF!</f>
        <v>#REF!</v>
      </c>
      <c r="D671" t="e">
        <f>Output5!#REF!</f>
        <v>#REF!</v>
      </c>
      <c r="E671" t="e">
        <f>Output5!#REF!</f>
        <v>#REF!</v>
      </c>
      <c r="F671" t="e">
        <f>Output5!#REF!</f>
        <v>#REF!</v>
      </c>
      <c r="G671" t="e">
        <f>Output5!#REF!</f>
        <v>#REF!</v>
      </c>
      <c r="H671" t="e">
        <f>Output5!#REF!</f>
        <v>#REF!</v>
      </c>
      <c r="I671" t="e">
        <f>Output5!#REF!</f>
        <v>#REF!</v>
      </c>
      <c r="J671" t="e">
        <f>Output5!#REF!</f>
        <v>#REF!</v>
      </c>
      <c r="K671" t="e">
        <f>Output5!#REF!</f>
        <v>#REF!</v>
      </c>
      <c r="L671" t="e">
        <f>Output5!#REF!</f>
        <v>#REF!</v>
      </c>
      <c r="M671" t="e">
        <f>Output5!#REF!</f>
        <v>#REF!</v>
      </c>
    </row>
    <row r="672" spans="1:13" x14ac:dyDescent="0.25">
      <c r="A672" t="e">
        <f>Output5!#REF!</f>
        <v>#REF!</v>
      </c>
      <c r="B672" t="e">
        <f>Output5!#REF!</f>
        <v>#REF!</v>
      </c>
      <c r="C672" t="e">
        <f>Output5!#REF!</f>
        <v>#REF!</v>
      </c>
      <c r="D672" t="e">
        <f>Output5!#REF!</f>
        <v>#REF!</v>
      </c>
      <c r="E672" t="e">
        <f>Output5!#REF!</f>
        <v>#REF!</v>
      </c>
      <c r="F672" t="e">
        <f>Output5!#REF!</f>
        <v>#REF!</v>
      </c>
      <c r="G672" t="e">
        <f>Output5!#REF!</f>
        <v>#REF!</v>
      </c>
      <c r="H672" t="e">
        <f>Output5!#REF!</f>
        <v>#REF!</v>
      </c>
      <c r="I672" t="e">
        <f>Output5!#REF!</f>
        <v>#REF!</v>
      </c>
      <c r="J672" t="e">
        <f>Output5!#REF!</f>
        <v>#REF!</v>
      </c>
      <c r="K672" t="e">
        <f>Output5!#REF!</f>
        <v>#REF!</v>
      </c>
      <c r="L672" t="e">
        <f>Output5!#REF!</f>
        <v>#REF!</v>
      </c>
      <c r="M672" t="e">
        <f>Output5!#REF!</f>
        <v>#REF!</v>
      </c>
    </row>
    <row r="673" spans="1:13" x14ac:dyDescent="0.25">
      <c r="A673" t="e">
        <f>Output5!#REF!</f>
        <v>#REF!</v>
      </c>
      <c r="B673" t="e">
        <f>Output5!#REF!</f>
        <v>#REF!</v>
      </c>
      <c r="C673" t="e">
        <f>Output5!#REF!</f>
        <v>#REF!</v>
      </c>
      <c r="D673" t="e">
        <f>Output5!#REF!</f>
        <v>#REF!</v>
      </c>
      <c r="E673" t="e">
        <f>Output5!#REF!</f>
        <v>#REF!</v>
      </c>
      <c r="F673" t="e">
        <f>Output5!#REF!</f>
        <v>#REF!</v>
      </c>
      <c r="G673" t="e">
        <f>Output5!#REF!</f>
        <v>#REF!</v>
      </c>
      <c r="H673" t="e">
        <f>Output5!#REF!</f>
        <v>#REF!</v>
      </c>
      <c r="I673" t="e">
        <f>Output5!#REF!</f>
        <v>#REF!</v>
      </c>
      <c r="J673" t="e">
        <f>Output5!#REF!</f>
        <v>#REF!</v>
      </c>
      <c r="K673" t="e">
        <f>Output5!#REF!</f>
        <v>#REF!</v>
      </c>
      <c r="L673" t="e">
        <f>Output5!#REF!</f>
        <v>#REF!</v>
      </c>
      <c r="M673" t="e">
        <f>Output5!#REF!</f>
        <v>#REF!</v>
      </c>
    </row>
    <row r="674" spans="1:13" x14ac:dyDescent="0.25">
      <c r="A674" t="e">
        <f>Output5!#REF!</f>
        <v>#REF!</v>
      </c>
      <c r="B674" t="e">
        <f>Output5!#REF!</f>
        <v>#REF!</v>
      </c>
      <c r="C674" t="e">
        <f>Output5!#REF!</f>
        <v>#REF!</v>
      </c>
      <c r="D674" t="e">
        <f>Output5!#REF!</f>
        <v>#REF!</v>
      </c>
      <c r="E674" t="e">
        <f>Output5!#REF!</f>
        <v>#REF!</v>
      </c>
      <c r="F674" t="e">
        <f>Output5!#REF!</f>
        <v>#REF!</v>
      </c>
      <c r="G674" t="e">
        <f>Output5!#REF!</f>
        <v>#REF!</v>
      </c>
      <c r="H674" t="e">
        <f>Output5!#REF!</f>
        <v>#REF!</v>
      </c>
      <c r="I674" t="e">
        <f>Output5!#REF!</f>
        <v>#REF!</v>
      </c>
      <c r="J674" t="e">
        <f>Output5!#REF!</f>
        <v>#REF!</v>
      </c>
      <c r="K674" t="e">
        <f>Output5!#REF!</f>
        <v>#REF!</v>
      </c>
      <c r="L674" t="e">
        <f>Output5!#REF!</f>
        <v>#REF!</v>
      </c>
      <c r="M674" t="e">
        <f>Output5!#REF!</f>
        <v>#REF!</v>
      </c>
    </row>
    <row r="675" spans="1:13" x14ac:dyDescent="0.25">
      <c r="A675" t="e">
        <f>Output5!#REF!</f>
        <v>#REF!</v>
      </c>
      <c r="B675" t="e">
        <f>Output5!#REF!</f>
        <v>#REF!</v>
      </c>
      <c r="C675" t="e">
        <f>Output5!#REF!</f>
        <v>#REF!</v>
      </c>
      <c r="D675" t="e">
        <f>Output5!#REF!</f>
        <v>#REF!</v>
      </c>
      <c r="E675" t="e">
        <f>Output5!#REF!</f>
        <v>#REF!</v>
      </c>
      <c r="F675" t="e">
        <f>Output5!#REF!</f>
        <v>#REF!</v>
      </c>
      <c r="G675" t="e">
        <f>Output5!#REF!</f>
        <v>#REF!</v>
      </c>
      <c r="H675" t="e">
        <f>Output5!#REF!</f>
        <v>#REF!</v>
      </c>
      <c r="I675" t="e">
        <f>Output5!#REF!</f>
        <v>#REF!</v>
      </c>
      <c r="J675" t="e">
        <f>Output5!#REF!</f>
        <v>#REF!</v>
      </c>
      <c r="K675" t="e">
        <f>Output5!#REF!</f>
        <v>#REF!</v>
      </c>
      <c r="L675" t="e">
        <f>Output5!#REF!</f>
        <v>#REF!</v>
      </c>
      <c r="M675" t="e">
        <f>Output5!#REF!</f>
        <v>#REF!</v>
      </c>
    </row>
    <row r="676" spans="1:13" x14ac:dyDescent="0.25">
      <c r="A676" t="e">
        <f>Output5!#REF!</f>
        <v>#REF!</v>
      </c>
      <c r="B676" t="e">
        <f>Output5!#REF!</f>
        <v>#REF!</v>
      </c>
      <c r="C676" t="e">
        <f>Output5!#REF!</f>
        <v>#REF!</v>
      </c>
      <c r="D676" t="e">
        <f>Output5!#REF!</f>
        <v>#REF!</v>
      </c>
      <c r="E676" t="e">
        <f>Output5!#REF!</f>
        <v>#REF!</v>
      </c>
      <c r="F676" t="e">
        <f>Output5!#REF!</f>
        <v>#REF!</v>
      </c>
      <c r="G676" t="e">
        <f>Output5!#REF!</f>
        <v>#REF!</v>
      </c>
      <c r="H676" t="e">
        <f>Output5!#REF!</f>
        <v>#REF!</v>
      </c>
      <c r="I676" t="e">
        <f>Output5!#REF!</f>
        <v>#REF!</v>
      </c>
      <c r="J676" t="e">
        <f>Output5!#REF!</f>
        <v>#REF!</v>
      </c>
      <c r="K676" t="e">
        <f>Output5!#REF!</f>
        <v>#REF!</v>
      </c>
      <c r="L676" t="e">
        <f>Output5!#REF!</f>
        <v>#REF!</v>
      </c>
      <c r="M676" t="e">
        <f>Output5!#REF!</f>
        <v>#REF!</v>
      </c>
    </row>
    <row r="677" spans="1:13" x14ac:dyDescent="0.25">
      <c r="A677" t="e">
        <f>Output5!#REF!</f>
        <v>#REF!</v>
      </c>
      <c r="B677" t="e">
        <f>Output5!#REF!</f>
        <v>#REF!</v>
      </c>
      <c r="C677" t="e">
        <f>Output5!#REF!</f>
        <v>#REF!</v>
      </c>
      <c r="D677" t="e">
        <f>Output5!#REF!</f>
        <v>#REF!</v>
      </c>
      <c r="E677" t="e">
        <f>Output5!#REF!</f>
        <v>#REF!</v>
      </c>
      <c r="F677" t="e">
        <f>Output5!#REF!</f>
        <v>#REF!</v>
      </c>
      <c r="G677" t="e">
        <f>Output5!#REF!</f>
        <v>#REF!</v>
      </c>
      <c r="H677" t="e">
        <f>Output5!#REF!</f>
        <v>#REF!</v>
      </c>
      <c r="I677" t="e">
        <f>Output5!#REF!</f>
        <v>#REF!</v>
      </c>
      <c r="J677" t="e">
        <f>Output5!#REF!</f>
        <v>#REF!</v>
      </c>
      <c r="K677" t="e">
        <f>Output5!#REF!</f>
        <v>#REF!</v>
      </c>
      <c r="L677" t="e">
        <f>Output5!#REF!</f>
        <v>#REF!</v>
      </c>
      <c r="M677" t="e">
        <f>Output5!#REF!</f>
        <v>#REF!</v>
      </c>
    </row>
    <row r="678" spans="1:13" x14ac:dyDescent="0.25">
      <c r="A678" t="e">
        <f>Output5!#REF!</f>
        <v>#REF!</v>
      </c>
      <c r="B678" t="e">
        <f>Output5!#REF!</f>
        <v>#REF!</v>
      </c>
      <c r="C678" t="e">
        <f>Output5!#REF!</f>
        <v>#REF!</v>
      </c>
      <c r="D678" t="e">
        <f>Output5!#REF!</f>
        <v>#REF!</v>
      </c>
      <c r="E678" t="e">
        <f>Output5!#REF!</f>
        <v>#REF!</v>
      </c>
      <c r="F678" t="e">
        <f>Output5!#REF!</f>
        <v>#REF!</v>
      </c>
      <c r="G678" t="e">
        <f>Output5!#REF!</f>
        <v>#REF!</v>
      </c>
      <c r="H678" t="e">
        <f>Output5!#REF!</f>
        <v>#REF!</v>
      </c>
      <c r="I678" t="e">
        <f>Output5!#REF!</f>
        <v>#REF!</v>
      </c>
      <c r="J678" t="e">
        <f>Output5!#REF!</f>
        <v>#REF!</v>
      </c>
      <c r="K678" t="e">
        <f>Output5!#REF!</f>
        <v>#REF!</v>
      </c>
      <c r="L678" t="e">
        <f>Output5!#REF!</f>
        <v>#REF!</v>
      </c>
      <c r="M678" t="e">
        <f>Output5!#REF!</f>
        <v>#REF!</v>
      </c>
    </row>
    <row r="679" spans="1:13" x14ac:dyDescent="0.25">
      <c r="A679" t="e">
        <f>Output5!#REF!</f>
        <v>#REF!</v>
      </c>
      <c r="B679" t="e">
        <f>Output5!#REF!</f>
        <v>#REF!</v>
      </c>
      <c r="C679" t="e">
        <f>Output5!#REF!</f>
        <v>#REF!</v>
      </c>
      <c r="D679" t="e">
        <f>Output5!#REF!</f>
        <v>#REF!</v>
      </c>
      <c r="E679" t="e">
        <f>Output5!#REF!</f>
        <v>#REF!</v>
      </c>
      <c r="F679" t="e">
        <f>Output5!#REF!</f>
        <v>#REF!</v>
      </c>
      <c r="G679" t="e">
        <f>Output5!#REF!</f>
        <v>#REF!</v>
      </c>
      <c r="H679" t="e">
        <f>Output5!#REF!</f>
        <v>#REF!</v>
      </c>
      <c r="I679" t="e">
        <f>Output5!#REF!</f>
        <v>#REF!</v>
      </c>
      <c r="J679" t="e">
        <f>Output5!#REF!</f>
        <v>#REF!</v>
      </c>
      <c r="K679" t="e">
        <f>Output5!#REF!</f>
        <v>#REF!</v>
      </c>
      <c r="L679" t="e">
        <f>Output5!#REF!</f>
        <v>#REF!</v>
      </c>
      <c r="M679" t="e">
        <f>Output5!#REF!</f>
        <v>#REF!</v>
      </c>
    </row>
    <row r="680" spans="1:13" x14ac:dyDescent="0.25">
      <c r="A680" t="e">
        <f>Output5!#REF!</f>
        <v>#REF!</v>
      </c>
      <c r="B680" t="e">
        <f>Output5!#REF!</f>
        <v>#REF!</v>
      </c>
      <c r="C680" t="e">
        <f>Output5!#REF!</f>
        <v>#REF!</v>
      </c>
      <c r="D680" t="e">
        <f>Output5!#REF!</f>
        <v>#REF!</v>
      </c>
      <c r="E680" t="e">
        <f>Output5!#REF!</f>
        <v>#REF!</v>
      </c>
      <c r="F680" t="e">
        <f>Output5!#REF!</f>
        <v>#REF!</v>
      </c>
      <c r="G680" t="e">
        <f>Output5!#REF!</f>
        <v>#REF!</v>
      </c>
      <c r="H680" t="e">
        <f>Output5!#REF!</f>
        <v>#REF!</v>
      </c>
      <c r="I680" t="e">
        <f>Output5!#REF!</f>
        <v>#REF!</v>
      </c>
      <c r="J680" t="e">
        <f>Output5!#REF!</f>
        <v>#REF!</v>
      </c>
      <c r="K680" t="e">
        <f>Output5!#REF!</f>
        <v>#REF!</v>
      </c>
      <c r="L680" t="e">
        <f>Output5!#REF!</f>
        <v>#REF!</v>
      </c>
      <c r="M680" t="e">
        <f>Output5!#REF!</f>
        <v>#REF!</v>
      </c>
    </row>
    <row r="681" spans="1:13" x14ac:dyDescent="0.25">
      <c r="A681" t="e">
        <f>Output5!#REF!</f>
        <v>#REF!</v>
      </c>
      <c r="B681" t="e">
        <f>Output5!#REF!</f>
        <v>#REF!</v>
      </c>
      <c r="C681" t="e">
        <f>Output5!#REF!</f>
        <v>#REF!</v>
      </c>
      <c r="D681" t="e">
        <f>Output5!#REF!</f>
        <v>#REF!</v>
      </c>
      <c r="E681" t="e">
        <f>Output5!#REF!</f>
        <v>#REF!</v>
      </c>
      <c r="F681" t="e">
        <f>Output5!#REF!</f>
        <v>#REF!</v>
      </c>
      <c r="G681" t="e">
        <f>Output5!#REF!</f>
        <v>#REF!</v>
      </c>
      <c r="H681" t="e">
        <f>Output5!#REF!</f>
        <v>#REF!</v>
      </c>
      <c r="I681" t="e">
        <f>Output5!#REF!</f>
        <v>#REF!</v>
      </c>
      <c r="J681" t="e">
        <f>Output5!#REF!</f>
        <v>#REF!</v>
      </c>
      <c r="K681" t="e">
        <f>Output5!#REF!</f>
        <v>#REF!</v>
      </c>
      <c r="L681" t="e">
        <f>Output5!#REF!</f>
        <v>#REF!</v>
      </c>
      <c r="M681" t="e">
        <f>Output5!#REF!</f>
        <v>#REF!</v>
      </c>
    </row>
    <row r="682" spans="1:13" x14ac:dyDescent="0.25">
      <c r="A682" t="e">
        <f>Output5!#REF!</f>
        <v>#REF!</v>
      </c>
      <c r="B682" t="e">
        <f>Output5!#REF!</f>
        <v>#REF!</v>
      </c>
      <c r="C682" t="e">
        <f>Output5!#REF!</f>
        <v>#REF!</v>
      </c>
      <c r="D682" t="e">
        <f>Output5!#REF!</f>
        <v>#REF!</v>
      </c>
      <c r="E682" t="e">
        <f>Output5!#REF!</f>
        <v>#REF!</v>
      </c>
      <c r="F682" t="e">
        <f>Output5!#REF!</f>
        <v>#REF!</v>
      </c>
      <c r="G682" t="e">
        <f>Output5!#REF!</f>
        <v>#REF!</v>
      </c>
      <c r="H682" t="e">
        <f>Output5!#REF!</f>
        <v>#REF!</v>
      </c>
      <c r="I682" t="e">
        <f>Output5!#REF!</f>
        <v>#REF!</v>
      </c>
      <c r="J682" t="e">
        <f>Output5!#REF!</f>
        <v>#REF!</v>
      </c>
      <c r="K682" t="e">
        <f>Output5!#REF!</f>
        <v>#REF!</v>
      </c>
      <c r="L682" t="e">
        <f>Output5!#REF!</f>
        <v>#REF!</v>
      </c>
      <c r="M682" t="e">
        <f>Output5!#REF!</f>
        <v>#REF!</v>
      </c>
    </row>
    <row r="683" spans="1:13" x14ac:dyDescent="0.25">
      <c r="A683" t="e">
        <f>Output5!#REF!</f>
        <v>#REF!</v>
      </c>
      <c r="B683" t="e">
        <f>Output5!#REF!</f>
        <v>#REF!</v>
      </c>
      <c r="C683" t="e">
        <f>Output5!#REF!</f>
        <v>#REF!</v>
      </c>
      <c r="D683" t="e">
        <f>Output5!#REF!</f>
        <v>#REF!</v>
      </c>
      <c r="E683" t="e">
        <f>Output5!#REF!</f>
        <v>#REF!</v>
      </c>
      <c r="F683" t="e">
        <f>Output5!#REF!</f>
        <v>#REF!</v>
      </c>
      <c r="G683" t="e">
        <f>Output5!#REF!</f>
        <v>#REF!</v>
      </c>
      <c r="H683" t="e">
        <f>Output5!#REF!</f>
        <v>#REF!</v>
      </c>
      <c r="I683" t="e">
        <f>Output5!#REF!</f>
        <v>#REF!</v>
      </c>
      <c r="J683" t="e">
        <f>Output5!#REF!</f>
        <v>#REF!</v>
      </c>
      <c r="K683" t="e">
        <f>Output5!#REF!</f>
        <v>#REF!</v>
      </c>
      <c r="L683" t="e">
        <f>Output5!#REF!</f>
        <v>#REF!</v>
      </c>
      <c r="M683" t="e">
        <f>Output5!#REF!</f>
        <v>#REF!</v>
      </c>
    </row>
    <row r="684" spans="1:13" x14ac:dyDescent="0.25">
      <c r="A684" t="e">
        <f>Output5!#REF!</f>
        <v>#REF!</v>
      </c>
      <c r="B684" t="e">
        <f>Output5!#REF!</f>
        <v>#REF!</v>
      </c>
      <c r="C684" t="e">
        <f>Output5!#REF!</f>
        <v>#REF!</v>
      </c>
      <c r="D684" t="e">
        <f>Output5!#REF!</f>
        <v>#REF!</v>
      </c>
      <c r="E684" t="e">
        <f>Output5!#REF!</f>
        <v>#REF!</v>
      </c>
      <c r="F684" t="e">
        <f>Output5!#REF!</f>
        <v>#REF!</v>
      </c>
      <c r="G684" t="e">
        <f>Output5!#REF!</f>
        <v>#REF!</v>
      </c>
      <c r="H684" t="e">
        <f>Output5!#REF!</f>
        <v>#REF!</v>
      </c>
      <c r="I684" t="e">
        <f>Output5!#REF!</f>
        <v>#REF!</v>
      </c>
      <c r="J684" t="e">
        <f>Output5!#REF!</f>
        <v>#REF!</v>
      </c>
      <c r="K684" t="e">
        <f>Output5!#REF!</f>
        <v>#REF!</v>
      </c>
      <c r="L684" t="e">
        <f>Output5!#REF!</f>
        <v>#REF!</v>
      </c>
      <c r="M684" t="e">
        <f>Output5!#REF!</f>
        <v>#REF!</v>
      </c>
    </row>
    <row r="685" spans="1:13" x14ac:dyDescent="0.25">
      <c r="A685" t="e">
        <f>Output5!#REF!</f>
        <v>#REF!</v>
      </c>
      <c r="B685" t="e">
        <f>Output5!#REF!</f>
        <v>#REF!</v>
      </c>
      <c r="C685" t="e">
        <f>Output5!#REF!</f>
        <v>#REF!</v>
      </c>
      <c r="D685" t="e">
        <f>Output5!#REF!</f>
        <v>#REF!</v>
      </c>
      <c r="E685" t="e">
        <f>Output5!#REF!</f>
        <v>#REF!</v>
      </c>
      <c r="F685" t="e">
        <f>Output5!#REF!</f>
        <v>#REF!</v>
      </c>
      <c r="G685" t="e">
        <f>Output5!#REF!</f>
        <v>#REF!</v>
      </c>
      <c r="H685" t="e">
        <f>Output5!#REF!</f>
        <v>#REF!</v>
      </c>
      <c r="I685" t="e">
        <f>Output5!#REF!</f>
        <v>#REF!</v>
      </c>
      <c r="J685" t="e">
        <f>Output5!#REF!</f>
        <v>#REF!</v>
      </c>
      <c r="K685" t="e">
        <f>Output5!#REF!</f>
        <v>#REF!</v>
      </c>
      <c r="L685" t="e">
        <f>Output5!#REF!</f>
        <v>#REF!</v>
      </c>
      <c r="M685" t="e">
        <f>Output5!#REF!</f>
        <v>#REF!</v>
      </c>
    </row>
    <row r="686" spans="1:13" x14ac:dyDescent="0.25">
      <c r="A686" t="e">
        <f>Output5!#REF!</f>
        <v>#REF!</v>
      </c>
      <c r="B686" t="e">
        <f>Output5!#REF!</f>
        <v>#REF!</v>
      </c>
      <c r="C686" t="e">
        <f>Output5!#REF!</f>
        <v>#REF!</v>
      </c>
      <c r="D686" t="e">
        <f>Output5!#REF!</f>
        <v>#REF!</v>
      </c>
      <c r="E686" t="e">
        <f>Output5!#REF!</f>
        <v>#REF!</v>
      </c>
      <c r="F686" t="e">
        <f>Output5!#REF!</f>
        <v>#REF!</v>
      </c>
      <c r="G686" t="e">
        <f>Output5!#REF!</f>
        <v>#REF!</v>
      </c>
      <c r="H686" t="e">
        <f>Output5!#REF!</f>
        <v>#REF!</v>
      </c>
      <c r="I686" t="e">
        <f>Output5!#REF!</f>
        <v>#REF!</v>
      </c>
      <c r="J686" t="e">
        <f>Output5!#REF!</f>
        <v>#REF!</v>
      </c>
      <c r="K686" t="e">
        <f>Output5!#REF!</f>
        <v>#REF!</v>
      </c>
      <c r="L686" t="e">
        <f>Output5!#REF!</f>
        <v>#REF!</v>
      </c>
      <c r="M686" t="e">
        <f>Output5!#REF!</f>
        <v>#REF!</v>
      </c>
    </row>
    <row r="687" spans="1:13" x14ac:dyDescent="0.25">
      <c r="A687" t="e">
        <f>Output5!#REF!</f>
        <v>#REF!</v>
      </c>
      <c r="B687" t="e">
        <f>Output5!#REF!</f>
        <v>#REF!</v>
      </c>
      <c r="C687" t="e">
        <f>Output5!#REF!</f>
        <v>#REF!</v>
      </c>
      <c r="D687" t="e">
        <f>Output5!#REF!</f>
        <v>#REF!</v>
      </c>
      <c r="E687" t="e">
        <f>Output5!#REF!</f>
        <v>#REF!</v>
      </c>
      <c r="F687" t="e">
        <f>Output5!#REF!</f>
        <v>#REF!</v>
      </c>
      <c r="G687" t="e">
        <f>Output5!#REF!</f>
        <v>#REF!</v>
      </c>
      <c r="H687" t="e">
        <f>Output5!#REF!</f>
        <v>#REF!</v>
      </c>
      <c r="I687" t="e">
        <f>Output5!#REF!</f>
        <v>#REF!</v>
      </c>
      <c r="J687" t="e">
        <f>Output5!#REF!</f>
        <v>#REF!</v>
      </c>
      <c r="K687" t="e">
        <f>Output5!#REF!</f>
        <v>#REF!</v>
      </c>
      <c r="L687" t="e">
        <f>Output5!#REF!</f>
        <v>#REF!</v>
      </c>
      <c r="M687" t="e">
        <f>Output5!#REF!</f>
        <v>#REF!</v>
      </c>
    </row>
    <row r="688" spans="1:13" x14ac:dyDescent="0.25">
      <c r="A688" t="e">
        <f>Output5!#REF!</f>
        <v>#REF!</v>
      </c>
      <c r="B688" t="e">
        <f>Output5!#REF!</f>
        <v>#REF!</v>
      </c>
      <c r="C688" t="e">
        <f>Output5!#REF!</f>
        <v>#REF!</v>
      </c>
      <c r="D688" t="e">
        <f>Output5!#REF!</f>
        <v>#REF!</v>
      </c>
      <c r="E688" t="e">
        <f>Output5!#REF!</f>
        <v>#REF!</v>
      </c>
      <c r="F688" t="e">
        <f>Output5!#REF!</f>
        <v>#REF!</v>
      </c>
      <c r="G688" t="e">
        <f>Output5!#REF!</f>
        <v>#REF!</v>
      </c>
      <c r="H688" t="e">
        <f>Output5!#REF!</f>
        <v>#REF!</v>
      </c>
      <c r="I688" t="e">
        <f>Output5!#REF!</f>
        <v>#REF!</v>
      </c>
      <c r="J688" t="e">
        <f>Output5!#REF!</f>
        <v>#REF!</v>
      </c>
      <c r="K688" t="e">
        <f>Output5!#REF!</f>
        <v>#REF!</v>
      </c>
      <c r="L688" t="e">
        <f>Output5!#REF!</f>
        <v>#REF!</v>
      </c>
      <c r="M688" t="e">
        <f>Output5!#REF!</f>
        <v>#REF!</v>
      </c>
    </row>
    <row r="689" spans="1:13" x14ac:dyDescent="0.25">
      <c r="A689" t="e">
        <f>Output5!#REF!</f>
        <v>#REF!</v>
      </c>
      <c r="B689" t="e">
        <f>Output5!#REF!</f>
        <v>#REF!</v>
      </c>
      <c r="C689" t="e">
        <f>Output5!#REF!</f>
        <v>#REF!</v>
      </c>
      <c r="D689" t="e">
        <f>Output5!#REF!</f>
        <v>#REF!</v>
      </c>
      <c r="E689" t="e">
        <f>Output5!#REF!</f>
        <v>#REF!</v>
      </c>
      <c r="F689" t="e">
        <f>Output5!#REF!</f>
        <v>#REF!</v>
      </c>
      <c r="G689" t="e">
        <f>Output5!#REF!</f>
        <v>#REF!</v>
      </c>
      <c r="H689" t="e">
        <f>Output5!#REF!</f>
        <v>#REF!</v>
      </c>
      <c r="I689" t="e">
        <f>Output5!#REF!</f>
        <v>#REF!</v>
      </c>
      <c r="J689" t="e">
        <f>Output5!#REF!</f>
        <v>#REF!</v>
      </c>
      <c r="K689" t="e">
        <f>Output5!#REF!</f>
        <v>#REF!</v>
      </c>
      <c r="L689" t="e">
        <f>Output5!#REF!</f>
        <v>#REF!</v>
      </c>
      <c r="M689" t="e">
        <f>Output5!#REF!</f>
        <v>#REF!</v>
      </c>
    </row>
    <row r="690" spans="1:13" x14ac:dyDescent="0.25">
      <c r="A690" t="e">
        <f>Output5!#REF!</f>
        <v>#REF!</v>
      </c>
      <c r="B690" t="e">
        <f>Output5!#REF!</f>
        <v>#REF!</v>
      </c>
      <c r="C690" t="e">
        <f>Output5!#REF!</f>
        <v>#REF!</v>
      </c>
      <c r="D690" t="e">
        <f>Output5!#REF!</f>
        <v>#REF!</v>
      </c>
      <c r="E690" t="e">
        <f>Output5!#REF!</f>
        <v>#REF!</v>
      </c>
      <c r="F690" t="e">
        <f>Output5!#REF!</f>
        <v>#REF!</v>
      </c>
      <c r="G690" t="e">
        <f>Output5!#REF!</f>
        <v>#REF!</v>
      </c>
      <c r="H690" t="e">
        <f>Output5!#REF!</f>
        <v>#REF!</v>
      </c>
      <c r="I690" t="e">
        <f>Output5!#REF!</f>
        <v>#REF!</v>
      </c>
      <c r="J690" t="e">
        <f>Output5!#REF!</f>
        <v>#REF!</v>
      </c>
      <c r="K690" t="e">
        <f>Output5!#REF!</f>
        <v>#REF!</v>
      </c>
      <c r="L690" t="e">
        <f>Output5!#REF!</f>
        <v>#REF!</v>
      </c>
      <c r="M690" t="e">
        <f>Output5!#REF!</f>
        <v>#REF!</v>
      </c>
    </row>
    <row r="691" spans="1:13" x14ac:dyDescent="0.25">
      <c r="A691" t="e">
        <f>Output5!#REF!</f>
        <v>#REF!</v>
      </c>
      <c r="B691" t="e">
        <f>Output5!#REF!</f>
        <v>#REF!</v>
      </c>
      <c r="C691" t="e">
        <f>Output5!#REF!</f>
        <v>#REF!</v>
      </c>
      <c r="D691" t="e">
        <f>Output5!#REF!</f>
        <v>#REF!</v>
      </c>
      <c r="E691" t="e">
        <f>Output5!#REF!</f>
        <v>#REF!</v>
      </c>
      <c r="F691" t="e">
        <f>Output5!#REF!</f>
        <v>#REF!</v>
      </c>
      <c r="G691" t="e">
        <f>Output5!#REF!</f>
        <v>#REF!</v>
      </c>
      <c r="H691" t="e">
        <f>Output5!#REF!</f>
        <v>#REF!</v>
      </c>
      <c r="I691" t="e">
        <f>Output5!#REF!</f>
        <v>#REF!</v>
      </c>
      <c r="J691" t="e">
        <f>Output5!#REF!</f>
        <v>#REF!</v>
      </c>
      <c r="K691" t="e">
        <f>Output5!#REF!</f>
        <v>#REF!</v>
      </c>
      <c r="L691" t="e">
        <f>Output5!#REF!</f>
        <v>#REF!</v>
      </c>
      <c r="M691" t="e">
        <f>Output5!#REF!</f>
        <v>#REF!</v>
      </c>
    </row>
    <row r="692" spans="1:13" x14ac:dyDescent="0.25">
      <c r="A692" t="e">
        <f>Output5!#REF!</f>
        <v>#REF!</v>
      </c>
      <c r="B692" t="e">
        <f>Output5!#REF!</f>
        <v>#REF!</v>
      </c>
      <c r="C692" t="e">
        <f>Output5!#REF!</f>
        <v>#REF!</v>
      </c>
      <c r="D692" t="e">
        <f>Output5!#REF!</f>
        <v>#REF!</v>
      </c>
      <c r="E692" t="e">
        <f>Output5!#REF!</f>
        <v>#REF!</v>
      </c>
      <c r="F692" t="e">
        <f>Output5!#REF!</f>
        <v>#REF!</v>
      </c>
      <c r="G692" t="e">
        <f>Output5!#REF!</f>
        <v>#REF!</v>
      </c>
      <c r="H692" t="e">
        <f>Output5!#REF!</f>
        <v>#REF!</v>
      </c>
      <c r="I692" t="e">
        <f>Output5!#REF!</f>
        <v>#REF!</v>
      </c>
      <c r="J692" t="e">
        <f>Output5!#REF!</f>
        <v>#REF!</v>
      </c>
      <c r="K692" t="e">
        <f>Output5!#REF!</f>
        <v>#REF!</v>
      </c>
      <c r="L692" t="e">
        <f>Output5!#REF!</f>
        <v>#REF!</v>
      </c>
      <c r="M692" t="e">
        <f>Output5!#REF!</f>
        <v>#REF!</v>
      </c>
    </row>
    <row r="693" spans="1:13" x14ac:dyDescent="0.25">
      <c r="A693" t="e">
        <f>Output5!#REF!</f>
        <v>#REF!</v>
      </c>
      <c r="B693" t="e">
        <f>Output5!#REF!</f>
        <v>#REF!</v>
      </c>
      <c r="C693" t="e">
        <f>Output5!#REF!</f>
        <v>#REF!</v>
      </c>
      <c r="D693" t="e">
        <f>Output5!#REF!</f>
        <v>#REF!</v>
      </c>
      <c r="E693" t="e">
        <f>Output5!#REF!</f>
        <v>#REF!</v>
      </c>
      <c r="F693" t="e">
        <f>Output5!#REF!</f>
        <v>#REF!</v>
      </c>
      <c r="G693" t="e">
        <f>Output5!#REF!</f>
        <v>#REF!</v>
      </c>
      <c r="H693" t="e">
        <f>Output5!#REF!</f>
        <v>#REF!</v>
      </c>
      <c r="I693" t="e">
        <f>Output5!#REF!</f>
        <v>#REF!</v>
      </c>
      <c r="J693" t="e">
        <f>Output5!#REF!</f>
        <v>#REF!</v>
      </c>
      <c r="K693" t="e">
        <f>Output5!#REF!</f>
        <v>#REF!</v>
      </c>
      <c r="L693" t="e">
        <f>Output5!#REF!</f>
        <v>#REF!</v>
      </c>
      <c r="M693" t="e">
        <f>Output5!#REF!</f>
        <v>#REF!</v>
      </c>
    </row>
    <row r="694" spans="1:13" x14ac:dyDescent="0.25">
      <c r="A694" t="e">
        <f>Output5!#REF!</f>
        <v>#REF!</v>
      </c>
      <c r="B694" t="e">
        <f>Output5!#REF!</f>
        <v>#REF!</v>
      </c>
      <c r="C694" t="e">
        <f>Output5!#REF!</f>
        <v>#REF!</v>
      </c>
      <c r="D694" t="e">
        <f>Output5!#REF!</f>
        <v>#REF!</v>
      </c>
      <c r="E694" t="e">
        <f>Output5!#REF!</f>
        <v>#REF!</v>
      </c>
      <c r="F694" t="e">
        <f>Output5!#REF!</f>
        <v>#REF!</v>
      </c>
      <c r="G694" t="e">
        <f>Output5!#REF!</f>
        <v>#REF!</v>
      </c>
      <c r="H694" t="e">
        <f>Output5!#REF!</f>
        <v>#REF!</v>
      </c>
      <c r="I694" t="e">
        <f>Output5!#REF!</f>
        <v>#REF!</v>
      </c>
      <c r="J694" t="e">
        <f>Output5!#REF!</f>
        <v>#REF!</v>
      </c>
      <c r="K694" t="e">
        <f>Output5!#REF!</f>
        <v>#REF!</v>
      </c>
      <c r="L694" t="e">
        <f>Output5!#REF!</f>
        <v>#REF!</v>
      </c>
      <c r="M694" t="e">
        <f>Output5!#REF!</f>
        <v>#REF!</v>
      </c>
    </row>
    <row r="695" spans="1:13" x14ac:dyDescent="0.25">
      <c r="A695" t="e">
        <f>Output5!#REF!</f>
        <v>#REF!</v>
      </c>
      <c r="B695" t="e">
        <f>Output5!#REF!</f>
        <v>#REF!</v>
      </c>
      <c r="C695" t="e">
        <f>Output5!#REF!</f>
        <v>#REF!</v>
      </c>
      <c r="D695" t="e">
        <f>Output5!#REF!</f>
        <v>#REF!</v>
      </c>
      <c r="E695" t="e">
        <f>Output5!#REF!</f>
        <v>#REF!</v>
      </c>
      <c r="F695" t="e">
        <f>Output5!#REF!</f>
        <v>#REF!</v>
      </c>
      <c r="G695" t="e">
        <f>Output5!#REF!</f>
        <v>#REF!</v>
      </c>
      <c r="H695" t="e">
        <f>Output5!#REF!</f>
        <v>#REF!</v>
      </c>
      <c r="I695" t="e">
        <f>Output5!#REF!</f>
        <v>#REF!</v>
      </c>
      <c r="J695" t="e">
        <f>Output5!#REF!</f>
        <v>#REF!</v>
      </c>
      <c r="K695" t="e">
        <f>Output5!#REF!</f>
        <v>#REF!</v>
      </c>
      <c r="L695" t="e">
        <f>Output5!#REF!</f>
        <v>#REF!</v>
      </c>
      <c r="M695" t="e">
        <f>Output5!#REF!</f>
        <v>#REF!</v>
      </c>
    </row>
    <row r="696" spans="1:13" x14ac:dyDescent="0.25">
      <c r="A696" t="e">
        <f>Output5!#REF!</f>
        <v>#REF!</v>
      </c>
      <c r="B696" t="e">
        <f>Output5!#REF!</f>
        <v>#REF!</v>
      </c>
      <c r="C696" t="e">
        <f>Output5!#REF!</f>
        <v>#REF!</v>
      </c>
      <c r="D696" t="e">
        <f>Output5!#REF!</f>
        <v>#REF!</v>
      </c>
      <c r="E696" t="e">
        <f>Output5!#REF!</f>
        <v>#REF!</v>
      </c>
      <c r="F696" t="e">
        <f>Output5!#REF!</f>
        <v>#REF!</v>
      </c>
      <c r="G696" t="e">
        <f>Output5!#REF!</f>
        <v>#REF!</v>
      </c>
      <c r="H696" t="e">
        <f>Output5!#REF!</f>
        <v>#REF!</v>
      </c>
      <c r="I696" t="e">
        <f>Output5!#REF!</f>
        <v>#REF!</v>
      </c>
      <c r="J696" t="e">
        <f>Output5!#REF!</f>
        <v>#REF!</v>
      </c>
      <c r="K696" t="e">
        <f>Output5!#REF!</f>
        <v>#REF!</v>
      </c>
      <c r="L696" t="e">
        <f>Output5!#REF!</f>
        <v>#REF!</v>
      </c>
      <c r="M696" t="e">
        <f>Output5!#REF!</f>
        <v>#REF!</v>
      </c>
    </row>
    <row r="697" spans="1:13" x14ac:dyDescent="0.25">
      <c r="A697" t="e">
        <f>Output5!#REF!</f>
        <v>#REF!</v>
      </c>
      <c r="B697" t="e">
        <f>Output5!#REF!</f>
        <v>#REF!</v>
      </c>
      <c r="C697" t="e">
        <f>Output5!#REF!</f>
        <v>#REF!</v>
      </c>
      <c r="D697" t="e">
        <f>Output5!#REF!</f>
        <v>#REF!</v>
      </c>
      <c r="E697" t="e">
        <f>Output5!#REF!</f>
        <v>#REF!</v>
      </c>
      <c r="F697" t="e">
        <f>Output5!#REF!</f>
        <v>#REF!</v>
      </c>
      <c r="G697" t="e">
        <f>Output5!#REF!</f>
        <v>#REF!</v>
      </c>
      <c r="H697" t="e">
        <f>Output5!#REF!</f>
        <v>#REF!</v>
      </c>
      <c r="I697" t="e">
        <f>Output5!#REF!</f>
        <v>#REF!</v>
      </c>
      <c r="J697" t="e">
        <f>Output5!#REF!</f>
        <v>#REF!</v>
      </c>
      <c r="K697" t="e">
        <f>Output5!#REF!</f>
        <v>#REF!</v>
      </c>
      <c r="L697" t="e">
        <f>Output5!#REF!</f>
        <v>#REF!</v>
      </c>
      <c r="M697" t="e">
        <f>Output5!#REF!</f>
        <v>#REF!</v>
      </c>
    </row>
    <row r="698" spans="1:13" x14ac:dyDescent="0.25">
      <c r="A698" t="e">
        <f>Output5!#REF!</f>
        <v>#REF!</v>
      </c>
      <c r="B698" t="e">
        <f>Output5!#REF!</f>
        <v>#REF!</v>
      </c>
      <c r="C698" t="e">
        <f>Output5!#REF!</f>
        <v>#REF!</v>
      </c>
      <c r="D698" t="e">
        <f>Output5!#REF!</f>
        <v>#REF!</v>
      </c>
      <c r="E698" t="e">
        <f>Output5!#REF!</f>
        <v>#REF!</v>
      </c>
      <c r="F698" t="e">
        <f>Output5!#REF!</f>
        <v>#REF!</v>
      </c>
      <c r="G698" t="e">
        <f>Output5!#REF!</f>
        <v>#REF!</v>
      </c>
      <c r="H698" t="e">
        <f>Output5!#REF!</f>
        <v>#REF!</v>
      </c>
      <c r="I698" t="e">
        <f>Output5!#REF!</f>
        <v>#REF!</v>
      </c>
      <c r="J698" t="e">
        <f>Output5!#REF!</f>
        <v>#REF!</v>
      </c>
      <c r="K698" t="e">
        <f>Output5!#REF!</f>
        <v>#REF!</v>
      </c>
      <c r="L698" t="e">
        <f>Output5!#REF!</f>
        <v>#REF!</v>
      </c>
      <c r="M698" t="e">
        <f>Output5!#REF!</f>
        <v>#REF!</v>
      </c>
    </row>
    <row r="699" spans="1:13" x14ac:dyDescent="0.25">
      <c r="A699" t="e">
        <f>Output5!#REF!</f>
        <v>#REF!</v>
      </c>
      <c r="B699" t="e">
        <f>Output5!#REF!</f>
        <v>#REF!</v>
      </c>
      <c r="C699" t="e">
        <f>Output5!#REF!</f>
        <v>#REF!</v>
      </c>
      <c r="D699" t="e">
        <f>Output5!#REF!</f>
        <v>#REF!</v>
      </c>
      <c r="E699" t="e">
        <f>Output5!#REF!</f>
        <v>#REF!</v>
      </c>
      <c r="F699" t="e">
        <f>Output5!#REF!</f>
        <v>#REF!</v>
      </c>
      <c r="G699" t="e">
        <f>Output5!#REF!</f>
        <v>#REF!</v>
      </c>
      <c r="H699" t="e">
        <f>Output5!#REF!</f>
        <v>#REF!</v>
      </c>
      <c r="I699" t="e">
        <f>Output5!#REF!</f>
        <v>#REF!</v>
      </c>
      <c r="J699" t="e">
        <f>Output5!#REF!</f>
        <v>#REF!</v>
      </c>
      <c r="K699" t="e">
        <f>Output5!#REF!</f>
        <v>#REF!</v>
      </c>
      <c r="L699" t="e">
        <f>Output5!#REF!</f>
        <v>#REF!</v>
      </c>
      <c r="M699" t="e">
        <f>Output5!#REF!</f>
        <v>#REF!</v>
      </c>
    </row>
    <row r="700" spans="1:13" x14ac:dyDescent="0.25">
      <c r="A700" t="e">
        <f>Output5!#REF!</f>
        <v>#REF!</v>
      </c>
      <c r="B700" t="e">
        <f>Output5!#REF!</f>
        <v>#REF!</v>
      </c>
      <c r="C700" t="e">
        <f>Output5!#REF!</f>
        <v>#REF!</v>
      </c>
      <c r="D700" t="e">
        <f>Output5!#REF!</f>
        <v>#REF!</v>
      </c>
      <c r="E700" t="e">
        <f>Output5!#REF!</f>
        <v>#REF!</v>
      </c>
      <c r="F700" t="e">
        <f>Output5!#REF!</f>
        <v>#REF!</v>
      </c>
      <c r="G700" t="e">
        <f>Output5!#REF!</f>
        <v>#REF!</v>
      </c>
      <c r="H700" t="e">
        <f>Output5!#REF!</f>
        <v>#REF!</v>
      </c>
      <c r="I700" t="e">
        <f>Output5!#REF!</f>
        <v>#REF!</v>
      </c>
      <c r="J700" t="e">
        <f>Output5!#REF!</f>
        <v>#REF!</v>
      </c>
      <c r="K700" t="e">
        <f>Output5!#REF!</f>
        <v>#REF!</v>
      </c>
      <c r="L700" t="e">
        <f>Output5!#REF!</f>
        <v>#REF!</v>
      </c>
      <c r="M700" t="e">
        <f>Output5!#REF!</f>
        <v>#REF!</v>
      </c>
    </row>
    <row r="701" spans="1:13" x14ac:dyDescent="0.25">
      <c r="A701" t="e">
        <f>Output5!#REF!</f>
        <v>#REF!</v>
      </c>
      <c r="B701" t="e">
        <f>Output5!#REF!</f>
        <v>#REF!</v>
      </c>
      <c r="C701" t="e">
        <f>Output5!#REF!</f>
        <v>#REF!</v>
      </c>
      <c r="D701" t="e">
        <f>Output5!#REF!</f>
        <v>#REF!</v>
      </c>
      <c r="E701" t="e">
        <f>Output5!#REF!</f>
        <v>#REF!</v>
      </c>
      <c r="F701" t="e">
        <f>Output5!#REF!</f>
        <v>#REF!</v>
      </c>
      <c r="G701" t="e">
        <f>Output5!#REF!</f>
        <v>#REF!</v>
      </c>
      <c r="H701" t="e">
        <f>Output5!#REF!</f>
        <v>#REF!</v>
      </c>
      <c r="I701" t="e">
        <f>Output5!#REF!</f>
        <v>#REF!</v>
      </c>
      <c r="J701" t="e">
        <f>Output5!#REF!</f>
        <v>#REF!</v>
      </c>
      <c r="K701" t="e">
        <f>Output5!#REF!</f>
        <v>#REF!</v>
      </c>
      <c r="L701" t="e">
        <f>Output5!#REF!</f>
        <v>#REF!</v>
      </c>
      <c r="M701" t="e">
        <f>Output5!#REF!</f>
        <v>#REF!</v>
      </c>
    </row>
    <row r="702" spans="1:13" x14ac:dyDescent="0.25">
      <c r="A702" t="e">
        <f>Output5!#REF!</f>
        <v>#REF!</v>
      </c>
      <c r="B702" t="e">
        <f>Output5!#REF!</f>
        <v>#REF!</v>
      </c>
      <c r="C702" t="e">
        <f>Output5!#REF!</f>
        <v>#REF!</v>
      </c>
      <c r="D702" t="e">
        <f>Output5!#REF!</f>
        <v>#REF!</v>
      </c>
      <c r="E702" t="e">
        <f>Output5!#REF!</f>
        <v>#REF!</v>
      </c>
      <c r="F702" t="e">
        <f>Output5!#REF!</f>
        <v>#REF!</v>
      </c>
      <c r="G702" t="e">
        <f>Output5!#REF!</f>
        <v>#REF!</v>
      </c>
      <c r="H702" t="e">
        <f>Output5!#REF!</f>
        <v>#REF!</v>
      </c>
      <c r="I702" t="e">
        <f>Output5!#REF!</f>
        <v>#REF!</v>
      </c>
      <c r="J702" t="e">
        <f>Output5!#REF!</f>
        <v>#REF!</v>
      </c>
      <c r="K702" t="e">
        <f>Output5!#REF!</f>
        <v>#REF!</v>
      </c>
      <c r="L702" t="e">
        <f>Output5!#REF!</f>
        <v>#REF!</v>
      </c>
      <c r="M702" t="e">
        <f>Output5!#REF!</f>
        <v>#REF!</v>
      </c>
    </row>
    <row r="703" spans="1:13" x14ac:dyDescent="0.25">
      <c r="A703" t="e">
        <f>Output5!#REF!</f>
        <v>#REF!</v>
      </c>
      <c r="B703" t="e">
        <f>Output5!#REF!</f>
        <v>#REF!</v>
      </c>
      <c r="C703" t="e">
        <f>Output5!#REF!</f>
        <v>#REF!</v>
      </c>
      <c r="D703" t="e">
        <f>Output5!#REF!</f>
        <v>#REF!</v>
      </c>
      <c r="E703" t="e">
        <f>Output5!#REF!</f>
        <v>#REF!</v>
      </c>
      <c r="F703" t="e">
        <f>Output5!#REF!</f>
        <v>#REF!</v>
      </c>
      <c r="G703" t="e">
        <f>Output5!#REF!</f>
        <v>#REF!</v>
      </c>
      <c r="H703" t="e">
        <f>Output5!#REF!</f>
        <v>#REF!</v>
      </c>
      <c r="I703" t="e">
        <f>Output5!#REF!</f>
        <v>#REF!</v>
      </c>
      <c r="J703" t="e">
        <f>Output5!#REF!</f>
        <v>#REF!</v>
      </c>
      <c r="K703" t="e">
        <f>Output5!#REF!</f>
        <v>#REF!</v>
      </c>
      <c r="L703" t="e">
        <f>Output5!#REF!</f>
        <v>#REF!</v>
      </c>
      <c r="M703" t="e">
        <f>Output5!#REF!</f>
        <v>#REF!</v>
      </c>
    </row>
    <row r="704" spans="1:13" x14ac:dyDescent="0.25">
      <c r="A704" t="e">
        <f>Output5!#REF!</f>
        <v>#REF!</v>
      </c>
      <c r="B704" t="e">
        <f>Output5!#REF!</f>
        <v>#REF!</v>
      </c>
      <c r="C704" t="e">
        <f>Output5!#REF!</f>
        <v>#REF!</v>
      </c>
      <c r="D704" t="e">
        <f>Output5!#REF!</f>
        <v>#REF!</v>
      </c>
      <c r="E704" t="e">
        <f>Output5!#REF!</f>
        <v>#REF!</v>
      </c>
      <c r="F704" t="e">
        <f>Output5!#REF!</f>
        <v>#REF!</v>
      </c>
      <c r="G704" t="e">
        <f>Output5!#REF!</f>
        <v>#REF!</v>
      </c>
      <c r="H704" t="e">
        <f>Output5!#REF!</f>
        <v>#REF!</v>
      </c>
      <c r="I704" t="e">
        <f>Output5!#REF!</f>
        <v>#REF!</v>
      </c>
      <c r="J704" t="e">
        <f>Output5!#REF!</f>
        <v>#REF!</v>
      </c>
      <c r="K704" t="e">
        <f>Output5!#REF!</f>
        <v>#REF!</v>
      </c>
      <c r="L704" t="e">
        <f>Output5!#REF!</f>
        <v>#REF!</v>
      </c>
      <c r="M704" t="e">
        <f>Output5!#REF!</f>
        <v>#REF!</v>
      </c>
    </row>
    <row r="705" spans="1:13" x14ac:dyDescent="0.25">
      <c r="A705" t="e">
        <f>Output5!#REF!</f>
        <v>#REF!</v>
      </c>
      <c r="B705" t="e">
        <f>Output5!#REF!</f>
        <v>#REF!</v>
      </c>
      <c r="C705" t="e">
        <f>Output5!#REF!</f>
        <v>#REF!</v>
      </c>
      <c r="D705" t="e">
        <f>Output5!#REF!</f>
        <v>#REF!</v>
      </c>
      <c r="E705" t="e">
        <f>Output5!#REF!</f>
        <v>#REF!</v>
      </c>
      <c r="F705" t="e">
        <f>Output5!#REF!</f>
        <v>#REF!</v>
      </c>
      <c r="G705" t="e">
        <f>Output5!#REF!</f>
        <v>#REF!</v>
      </c>
      <c r="H705" t="e">
        <f>Output5!#REF!</f>
        <v>#REF!</v>
      </c>
      <c r="I705" t="e">
        <f>Output5!#REF!</f>
        <v>#REF!</v>
      </c>
      <c r="J705" t="e">
        <f>Output5!#REF!</f>
        <v>#REF!</v>
      </c>
      <c r="K705" t="e">
        <f>Output5!#REF!</f>
        <v>#REF!</v>
      </c>
      <c r="L705" t="e">
        <f>Output5!#REF!</f>
        <v>#REF!</v>
      </c>
      <c r="M705" t="e">
        <f>Output5!#REF!</f>
        <v>#REF!</v>
      </c>
    </row>
    <row r="706" spans="1:13" x14ac:dyDescent="0.25">
      <c r="A706" t="e">
        <f>Output5!#REF!</f>
        <v>#REF!</v>
      </c>
      <c r="B706" t="e">
        <f>Output5!#REF!</f>
        <v>#REF!</v>
      </c>
      <c r="C706" t="e">
        <f>Output5!#REF!</f>
        <v>#REF!</v>
      </c>
      <c r="D706" t="e">
        <f>Output5!#REF!</f>
        <v>#REF!</v>
      </c>
      <c r="E706" t="e">
        <f>Output5!#REF!</f>
        <v>#REF!</v>
      </c>
      <c r="F706" t="e">
        <f>Output5!#REF!</f>
        <v>#REF!</v>
      </c>
      <c r="G706" t="e">
        <f>Output5!#REF!</f>
        <v>#REF!</v>
      </c>
      <c r="H706" t="e">
        <f>Output5!#REF!</f>
        <v>#REF!</v>
      </c>
      <c r="I706" t="e">
        <f>Output5!#REF!</f>
        <v>#REF!</v>
      </c>
      <c r="J706" t="e">
        <f>Output5!#REF!</f>
        <v>#REF!</v>
      </c>
      <c r="K706" t="e">
        <f>Output5!#REF!</f>
        <v>#REF!</v>
      </c>
      <c r="L706" t="e">
        <f>Output5!#REF!</f>
        <v>#REF!</v>
      </c>
      <c r="M706" t="e">
        <f>Output5!#REF!</f>
        <v>#REF!</v>
      </c>
    </row>
    <row r="707" spans="1:13" x14ac:dyDescent="0.25">
      <c r="A707" t="e">
        <f>Output5!#REF!</f>
        <v>#REF!</v>
      </c>
      <c r="B707" t="e">
        <f>Output5!#REF!</f>
        <v>#REF!</v>
      </c>
      <c r="C707" t="e">
        <f>Output5!#REF!</f>
        <v>#REF!</v>
      </c>
      <c r="D707" t="e">
        <f>Output5!#REF!</f>
        <v>#REF!</v>
      </c>
      <c r="E707" t="e">
        <f>Output5!#REF!</f>
        <v>#REF!</v>
      </c>
      <c r="F707" t="e">
        <f>Output5!#REF!</f>
        <v>#REF!</v>
      </c>
      <c r="G707" t="e">
        <f>Output5!#REF!</f>
        <v>#REF!</v>
      </c>
      <c r="H707" t="e">
        <f>Output5!#REF!</f>
        <v>#REF!</v>
      </c>
      <c r="I707" t="e">
        <f>Output5!#REF!</f>
        <v>#REF!</v>
      </c>
      <c r="J707" t="e">
        <f>Output5!#REF!</f>
        <v>#REF!</v>
      </c>
      <c r="K707" t="e">
        <f>Output5!#REF!</f>
        <v>#REF!</v>
      </c>
      <c r="L707" t="e">
        <f>Output5!#REF!</f>
        <v>#REF!</v>
      </c>
      <c r="M707" t="e">
        <f>Output5!#REF!</f>
        <v>#REF!</v>
      </c>
    </row>
    <row r="708" spans="1:13" x14ac:dyDescent="0.25">
      <c r="A708" t="e">
        <f>Output5!#REF!</f>
        <v>#REF!</v>
      </c>
      <c r="B708" t="e">
        <f>Output5!#REF!</f>
        <v>#REF!</v>
      </c>
      <c r="C708" t="e">
        <f>Output5!#REF!</f>
        <v>#REF!</v>
      </c>
      <c r="D708" t="e">
        <f>Output5!#REF!</f>
        <v>#REF!</v>
      </c>
      <c r="E708" t="e">
        <f>Output5!#REF!</f>
        <v>#REF!</v>
      </c>
      <c r="F708" t="e">
        <f>Output5!#REF!</f>
        <v>#REF!</v>
      </c>
      <c r="G708" t="e">
        <f>Output5!#REF!</f>
        <v>#REF!</v>
      </c>
      <c r="H708" t="e">
        <f>Output5!#REF!</f>
        <v>#REF!</v>
      </c>
      <c r="I708" t="e">
        <f>Output5!#REF!</f>
        <v>#REF!</v>
      </c>
      <c r="J708" t="e">
        <f>Output5!#REF!</f>
        <v>#REF!</v>
      </c>
      <c r="K708" t="e">
        <f>Output5!#REF!</f>
        <v>#REF!</v>
      </c>
      <c r="L708" t="e">
        <f>Output5!#REF!</f>
        <v>#REF!</v>
      </c>
      <c r="M708" t="e">
        <f>Output5!#REF!</f>
        <v>#REF!</v>
      </c>
    </row>
    <row r="709" spans="1:13" x14ac:dyDescent="0.25">
      <c r="A709" t="e">
        <f>Output5!#REF!</f>
        <v>#REF!</v>
      </c>
      <c r="B709" t="e">
        <f>Output5!#REF!</f>
        <v>#REF!</v>
      </c>
      <c r="C709" t="e">
        <f>Output5!#REF!</f>
        <v>#REF!</v>
      </c>
      <c r="D709" t="e">
        <f>Output5!#REF!</f>
        <v>#REF!</v>
      </c>
      <c r="E709" t="e">
        <f>Output5!#REF!</f>
        <v>#REF!</v>
      </c>
      <c r="F709" t="e">
        <f>Output5!#REF!</f>
        <v>#REF!</v>
      </c>
      <c r="G709" t="e">
        <f>Output5!#REF!</f>
        <v>#REF!</v>
      </c>
      <c r="H709" t="e">
        <f>Output5!#REF!</f>
        <v>#REF!</v>
      </c>
      <c r="I709" t="e">
        <f>Output5!#REF!</f>
        <v>#REF!</v>
      </c>
      <c r="J709" t="e">
        <f>Output5!#REF!</f>
        <v>#REF!</v>
      </c>
      <c r="K709" t="e">
        <f>Output5!#REF!</f>
        <v>#REF!</v>
      </c>
      <c r="L709" t="e">
        <f>Output5!#REF!</f>
        <v>#REF!</v>
      </c>
      <c r="M709" t="e">
        <f>Output5!#REF!</f>
        <v>#REF!</v>
      </c>
    </row>
    <row r="710" spans="1:13" x14ac:dyDescent="0.25">
      <c r="A710" t="e">
        <f>Output5!#REF!</f>
        <v>#REF!</v>
      </c>
      <c r="B710" t="e">
        <f>Output5!#REF!</f>
        <v>#REF!</v>
      </c>
      <c r="C710" t="e">
        <f>Output5!#REF!</f>
        <v>#REF!</v>
      </c>
      <c r="D710" t="e">
        <f>Output5!#REF!</f>
        <v>#REF!</v>
      </c>
      <c r="E710" t="e">
        <f>Output5!#REF!</f>
        <v>#REF!</v>
      </c>
      <c r="F710" t="e">
        <f>Output5!#REF!</f>
        <v>#REF!</v>
      </c>
      <c r="G710" t="e">
        <f>Output5!#REF!</f>
        <v>#REF!</v>
      </c>
      <c r="H710" t="e">
        <f>Output5!#REF!</f>
        <v>#REF!</v>
      </c>
      <c r="I710" t="e">
        <f>Output5!#REF!</f>
        <v>#REF!</v>
      </c>
      <c r="J710" t="e">
        <f>Output5!#REF!</f>
        <v>#REF!</v>
      </c>
      <c r="K710" t="e">
        <f>Output5!#REF!</f>
        <v>#REF!</v>
      </c>
      <c r="L710" t="e">
        <f>Output5!#REF!</f>
        <v>#REF!</v>
      </c>
      <c r="M710" t="e">
        <f>Output5!#REF!</f>
        <v>#REF!</v>
      </c>
    </row>
    <row r="711" spans="1:13" x14ac:dyDescent="0.25">
      <c r="A711" t="e">
        <f>Output5!#REF!</f>
        <v>#REF!</v>
      </c>
      <c r="B711" t="e">
        <f>Output5!#REF!</f>
        <v>#REF!</v>
      </c>
      <c r="C711" t="e">
        <f>Output5!#REF!</f>
        <v>#REF!</v>
      </c>
      <c r="D711" t="e">
        <f>Output5!#REF!</f>
        <v>#REF!</v>
      </c>
      <c r="E711" t="e">
        <f>Output5!#REF!</f>
        <v>#REF!</v>
      </c>
      <c r="F711" t="e">
        <f>Output5!#REF!</f>
        <v>#REF!</v>
      </c>
      <c r="G711" t="e">
        <f>Output5!#REF!</f>
        <v>#REF!</v>
      </c>
      <c r="H711" t="e">
        <f>Output5!#REF!</f>
        <v>#REF!</v>
      </c>
      <c r="I711" t="e">
        <f>Output5!#REF!</f>
        <v>#REF!</v>
      </c>
      <c r="J711" t="e">
        <f>Output5!#REF!</f>
        <v>#REF!</v>
      </c>
      <c r="K711" t="e">
        <f>Output5!#REF!</f>
        <v>#REF!</v>
      </c>
      <c r="L711" t="e">
        <f>Output5!#REF!</f>
        <v>#REF!</v>
      </c>
      <c r="M711" t="e">
        <f>Output5!#REF!</f>
        <v>#REF!</v>
      </c>
    </row>
    <row r="712" spans="1:13" x14ac:dyDescent="0.25">
      <c r="A712" t="e">
        <f>Output5!#REF!</f>
        <v>#REF!</v>
      </c>
      <c r="B712" t="e">
        <f>Output5!#REF!</f>
        <v>#REF!</v>
      </c>
      <c r="C712" t="e">
        <f>Output5!#REF!</f>
        <v>#REF!</v>
      </c>
      <c r="D712" t="e">
        <f>Output5!#REF!</f>
        <v>#REF!</v>
      </c>
      <c r="E712" t="e">
        <f>Output5!#REF!</f>
        <v>#REF!</v>
      </c>
      <c r="F712" t="e">
        <f>Output5!#REF!</f>
        <v>#REF!</v>
      </c>
      <c r="G712" t="e">
        <f>Output5!#REF!</f>
        <v>#REF!</v>
      </c>
      <c r="H712" t="e">
        <f>Output5!#REF!</f>
        <v>#REF!</v>
      </c>
      <c r="I712" t="e">
        <f>Output5!#REF!</f>
        <v>#REF!</v>
      </c>
      <c r="J712" t="e">
        <f>Output5!#REF!</f>
        <v>#REF!</v>
      </c>
      <c r="K712" t="e">
        <f>Output5!#REF!</f>
        <v>#REF!</v>
      </c>
      <c r="L712" t="e">
        <f>Output5!#REF!</f>
        <v>#REF!</v>
      </c>
      <c r="M712" t="e">
        <f>Output5!#REF!</f>
        <v>#REF!</v>
      </c>
    </row>
    <row r="713" spans="1:13" x14ac:dyDescent="0.25">
      <c r="A713" t="e">
        <f>Output5!#REF!</f>
        <v>#REF!</v>
      </c>
      <c r="B713" t="e">
        <f>Output5!#REF!</f>
        <v>#REF!</v>
      </c>
      <c r="C713" t="e">
        <f>Output5!#REF!</f>
        <v>#REF!</v>
      </c>
      <c r="D713" t="e">
        <f>Output5!#REF!</f>
        <v>#REF!</v>
      </c>
      <c r="E713" t="e">
        <f>Output5!#REF!</f>
        <v>#REF!</v>
      </c>
      <c r="F713" t="e">
        <f>Output5!#REF!</f>
        <v>#REF!</v>
      </c>
      <c r="G713" t="e">
        <f>Output5!#REF!</f>
        <v>#REF!</v>
      </c>
      <c r="H713" t="e">
        <f>Output5!#REF!</f>
        <v>#REF!</v>
      </c>
      <c r="I713" t="e">
        <f>Output5!#REF!</f>
        <v>#REF!</v>
      </c>
      <c r="J713" t="e">
        <f>Output5!#REF!</f>
        <v>#REF!</v>
      </c>
      <c r="K713" t="e">
        <f>Output5!#REF!</f>
        <v>#REF!</v>
      </c>
      <c r="L713" t="e">
        <f>Output5!#REF!</f>
        <v>#REF!</v>
      </c>
      <c r="M713" t="e">
        <f>Output5!#REF!</f>
        <v>#REF!</v>
      </c>
    </row>
    <row r="714" spans="1:13" x14ac:dyDescent="0.25">
      <c r="A714" t="e">
        <f>Output5!#REF!</f>
        <v>#REF!</v>
      </c>
      <c r="B714" t="e">
        <f>Output5!#REF!</f>
        <v>#REF!</v>
      </c>
      <c r="C714" t="e">
        <f>Output5!#REF!</f>
        <v>#REF!</v>
      </c>
      <c r="D714" t="e">
        <f>Output5!#REF!</f>
        <v>#REF!</v>
      </c>
      <c r="E714" t="e">
        <f>Output5!#REF!</f>
        <v>#REF!</v>
      </c>
      <c r="F714" t="e">
        <f>Output5!#REF!</f>
        <v>#REF!</v>
      </c>
      <c r="G714" t="e">
        <f>Output5!#REF!</f>
        <v>#REF!</v>
      </c>
      <c r="H714" t="e">
        <f>Output5!#REF!</f>
        <v>#REF!</v>
      </c>
      <c r="I714" t="e">
        <f>Output5!#REF!</f>
        <v>#REF!</v>
      </c>
      <c r="J714" t="e">
        <f>Output5!#REF!</f>
        <v>#REF!</v>
      </c>
      <c r="K714" t="e">
        <f>Output5!#REF!</f>
        <v>#REF!</v>
      </c>
      <c r="L714" t="e">
        <f>Output5!#REF!</f>
        <v>#REF!</v>
      </c>
      <c r="M714" t="e">
        <f>Output5!#REF!</f>
        <v>#REF!</v>
      </c>
    </row>
    <row r="715" spans="1:13" x14ac:dyDescent="0.25">
      <c r="A715" t="e">
        <f>Output5!#REF!</f>
        <v>#REF!</v>
      </c>
      <c r="B715" t="e">
        <f>Output5!#REF!</f>
        <v>#REF!</v>
      </c>
      <c r="C715" t="e">
        <f>Output5!#REF!</f>
        <v>#REF!</v>
      </c>
      <c r="D715" t="e">
        <f>Output5!#REF!</f>
        <v>#REF!</v>
      </c>
      <c r="E715" t="e">
        <f>Output5!#REF!</f>
        <v>#REF!</v>
      </c>
      <c r="F715" t="e">
        <f>Output5!#REF!</f>
        <v>#REF!</v>
      </c>
      <c r="G715" t="e">
        <f>Output5!#REF!</f>
        <v>#REF!</v>
      </c>
      <c r="H715" t="e">
        <f>Output5!#REF!</f>
        <v>#REF!</v>
      </c>
      <c r="I715" t="e">
        <f>Output5!#REF!</f>
        <v>#REF!</v>
      </c>
      <c r="J715" t="e">
        <f>Output5!#REF!</f>
        <v>#REF!</v>
      </c>
      <c r="K715" t="e">
        <f>Output5!#REF!</f>
        <v>#REF!</v>
      </c>
      <c r="L715" t="e">
        <f>Output5!#REF!</f>
        <v>#REF!</v>
      </c>
      <c r="M715" t="e">
        <f>Output5!#REF!</f>
        <v>#REF!</v>
      </c>
    </row>
    <row r="716" spans="1:13" x14ac:dyDescent="0.25">
      <c r="A716" t="e">
        <f>Output5!#REF!</f>
        <v>#REF!</v>
      </c>
      <c r="B716" t="e">
        <f>Output5!#REF!</f>
        <v>#REF!</v>
      </c>
      <c r="C716" t="e">
        <f>Output5!#REF!</f>
        <v>#REF!</v>
      </c>
      <c r="D716" t="e">
        <f>Output5!#REF!</f>
        <v>#REF!</v>
      </c>
      <c r="E716" t="e">
        <f>Output5!#REF!</f>
        <v>#REF!</v>
      </c>
      <c r="F716" t="e">
        <f>Output5!#REF!</f>
        <v>#REF!</v>
      </c>
      <c r="G716" t="e">
        <f>Output5!#REF!</f>
        <v>#REF!</v>
      </c>
      <c r="H716" t="e">
        <f>Output5!#REF!</f>
        <v>#REF!</v>
      </c>
      <c r="I716" t="e">
        <f>Output5!#REF!</f>
        <v>#REF!</v>
      </c>
      <c r="J716" t="e">
        <f>Output5!#REF!</f>
        <v>#REF!</v>
      </c>
      <c r="K716" t="e">
        <f>Output5!#REF!</f>
        <v>#REF!</v>
      </c>
      <c r="L716" t="e">
        <f>Output5!#REF!</f>
        <v>#REF!</v>
      </c>
      <c r="M716" t="e">
        <f>Output5!#REF!</f>
        <v>#REF!</v>
      </c>
    </row>
    <row r="717" spans="1:13" x14ac:dyDescent="0.25">
      <c r="A717" t="e">
        <f>Output5!#REF!</f>
        <v>#REF!</v>
      </c>
      <c r="B717" t="e">
        <f>Output5!#REF!</f>
        <v>#REF!</v>
      </c>
      <c r="C717" t="e">
        <f>Output5!#REF!</f>
        <v>#REF!</v>
      </c>
      <c r="D717" t="e">
        <f>Output5!#REF!</f>
        <v>#REF!</v>
      </c>
      <c r="E717" t="e">
        <f>Output5!#REF!</f>
        <v>#REF!</v>
      </c>
      <c r="F717" t="e">
        <f>Output5!#REF!</f>
        <v>#REF!</v>
      </c>
      <c r="G717" t="e">
        <f>Output5!#REF!</f>
        <v>#REF!</v>
      </c>
      <c r="H717" t="e">
        <f>Output5!#REF!</f>
        <v>#REF!</v>
      </c>
      <c r="I717" t="e">
        <f>Output5!#REF!</f>
        <v>#REF!</v>
      </c>
      <c r="J717" t="e">
        <f>Output5!#REF!</f>
        <v>#REF!</v>
      </c>
      <c r="K717" t="e">
        <f>Output5!#REF!</f>
        <v>#REF!</v>
      </c>
      <c r="L717" t="e">
        <f>Output5!#REF!</f>
        <v>#REF!</v>
      </c>
      <c r="M717" t="e">
        <f>Output5!#REF!</f>
        <v>#REF!</v>
      </c>
    </row>
    <row r="718" spans="1:13" x14ac:dyDescent="0.25">
      <c r="A718" t="e">
        <f>Output5!#REF!</f>
        <v>#REF!</v>
      </c>
      <c r="B718" t="e">
        <f>Output5!#REF!</f>
        <v>#REF!</v>
      </c>
      <c r="C718" t="e">
        <f>Output5!#REF!</f>
        <v>#REF!</v>
      </c>
      <c r="D718" t="e">
        <f>Output5!#REF!</f>
        <v>#REF!</v>
      </c>
      <c r="E718" t="e">
        <f>Output5!#REF!</f>
        <v>#REF!</v>
      </c>
      <c r="F718" t="e">
        <f>Output5!#REF!</f>
        <v>#REF!</v>
      </c>
      <c r="G718" t="e">
        <f>Output5!#REF!</f>
        <v>#REF!</v>
      </c>
      <c r="H718" t="e">
        <f>Output5!#REF!</f>
        <v>#REF!</v>
      </c>
      <c r="I718" t="e">
        <f>Output5!#REF!</f>
        <v>#REF!</v>
      </c>
      <c r="J718" t="e">
        <f>Output5!#REF!</f>
        <v>#REF!</v>
      </c>
      <c r="K718" t="e">
        <f>Output5!#REF!</f>
        <v>#REF!</v>
      </c>
      <c r="L718" t="e">
        <f>Output5!#REF!</f>
        <v>#REF!</v>
      </c>
      <c r="M718" t="e">
        <f>Output5!#REF!</f>
        <v>#REF!</v>
      </c>
    </row>
    <row r="719" spans="1:13" x14ac:dyDescent="0.25">
      <c r="A719" t="e">
        <f>Output5!#REF!</f>
        <v>#REF!</v>
      </c>
      <c r="B719" t="e">
        <f>Output5!#REF!</f>
        <v>#REF!</v>
      </c>
      <c r="C719" t="e">
        <f>Output5!#REF!</f>
        <v>#REF!</v>
      </c>
      <c r="D719" t="e">
        <f>Output5!#REF!</f>
        <v>#REF!</v>
      </c>
      <c r="E719" t="e">
        <f>Output5!#REF!</f>
        <v>#REF!</v>
      </c>
      <c r="F719" t="e">
        <f>Output5!#REF!</f>
        <v>#REF!</v>
      </c>
      <c r="G719" t="e">
        <f>Output5!#REF!</f>
        <v>#REF!</v>
      </c>
      <c r="H719" t="e">
        <f>Output5!#REF!</f>
        <v>#REF!</v>
      </c>
      <c r="I719" t="e">
        <f>Output5!#REF!</f>
        <v>#REF!</v>
      </c>
      <c r="J719" t="e">
        <f>Output5!#REF!</f>
        <v>#REF!</v>
      </c>
      <c r="K719" t="e">
        <f>Output5!#REF!</f>
        <v>#REF!</v>
      </c>
      <c r="L719" t="e">
        <f>Output5!#REF!</f>
        <v>#REF!</v>
      </c>
      <c r="M719" t="e">
        <f>Output5!#REF!</f>
        <v>#REF!</v>
      </c>
    </row>
    <row r="720" spans="1:13" x14ac:dyDescent="0.25">
      <c r="A720" t="e">
        <f>Output5!#REF!</f>
        <v>#REF!</v>
      </c>
      <c r="B720" t="e">
        <f>Output5!#REF!</f>
        <v>#REF!</v>
      </c>
      <c r="C720" t="e">
        <f>Output5!#REF!</f>
        <v>#REF!</v>
      </c>
      <c r="D720" t="e">
        <f>Output5!#REF!</f>
        <v>#REF!</v>
      </c>
      <c r="E720" t="e">
        <f>Output5!#REF!</f>
        <v>#REF!</v>
      </c>
      <c r="F720" t="e">
        <f>Output5!#REF!</f>
        <v>#REF!</v>
      </c>
      <c r="G720" t="e">
        <f>Output5!#REF!</f>
        <v>#REF!</v>
      </c>
      <c r="H720" t="e">
        <f>Output5!#REF!</f>
        <v>#REF!</v>
      </c>
      <c r="I720" t="e">
        <f>Output5!#REF!</f>
        <v>#REF!</v>
      </c>
      <c r="J720" t="e">
        <f>Output5!#REF!</f>
        <v>#REF!</v>
      </c>
      <c r="K720" t="e">
        <f>Output5!#REF!</f>
        <v>#REF!</v>
      </c>
      <c r="L720" t="e">
        <f>Output5!#REF!</f>
        <v>#REF!</v>
      </c>
      <c r="M720" t="e">
        <f>Output5!#REF!</f>
        <v>#REF!</v>
      </c>
    </row>
    <row r="721" spans="1:13" x14ac:dyDescent="0.25">
      <c r="A721" t="e">
        <f>Output5!#REF!</f>
        <v>#REF!</v>
      </c>
      <c r="B721" t="e">
        <f>Output5!#REF!</f>
        <v>#REF!</v>
      </c>
      <c r="C721" t="e">
        <f>Output5!#REF!</f>
        <v>#REF!</v>
      </c>
      <c r="D721" t="e">
        <f>Output5!#REF!</f>
        <v>#REF!</v>
      </c>
      <c r="E721" t="e">
        <f>Output5!#REF!</f>
        <v>#REF!</v>
      </c>
      <c r="F721" t="e">
        <f>Output5!#REF!</f>
        <v>#REF!</v>
      </c>
      <c r="G721" t="e">
        <f>Output5!#REF!</f>
        <v>#REF!</v>
      </c>
      <c r="H721" t="e">
        <f>Output5!#REF!</f>
        <v>#REF!</v>
      </c>
      <c r="I721" t="e">
        <f>Output5!#REF!</f>
        <v>#REF!</v>
      </c>
      <c r="J721" t="e">
        <f>Output5!#REF!</f>
        <v>#REF!</v>
      </c>
      <c r="K721" t="e">
        <f>Output5!#REF!</f>
        <v>#REF!</v>
      </c>
      <c r="L721" t="e">
        <f>Output5!#REF!</f>
        <v>#REF!</v>
      </c>
      <c r="M721" t="e">
        <f>Output5!#REF!</f>
        <v>#REF!</v>
      </c>
    </row>
    <row r="722" spans="1:13" x14ac:dyDescent="0.25">
      <c r="A722" t="e">
        <f>Output5!#REF!</f>
        <v>#REF!</v>
      </c>
      <c r="B722" t="e">
        <f>Output5!#REF!</f>
        <v>#REF!</v>
      </c>
      <c r="C722" t="e">
        <f>Output5!#REF!</f>
        <v>#REF!</v>
      </c>
      <c r="D722" t="e">
        <f>Output5!#REF!</f>
        <v>#REF!</v>
      </c>
      <c r="E722" t="e">
        <f>Output5!#REF!</f>
        <v>#REF!</v>
      </c>
      <c r="F722" t="e">
        <f>Output5!#REF!</f>
        <v>#REF!</v>
      </c>
      <c r="G722" t="e">
        <f>Output5!#REF!</f>
        <v>#REF!</v>
      </c>
      <c r="H722" t="e">
        <f>Output5!#REF!</f>
        <v>#REF!</v>
      </c>
      <c r="I722" t="e">
        <f>Output5!#REF!</f>
        <v>#REF!</v>
      </c>
      <c r="J722" t="e">
        <f>Output5!#REF!</f>
        <v>#REF!</v>
      </c>
      <c r="K722" t="e">
        <f>Output5!#REF!</f>
        <v>#REF!</v>
      </c>
      <c r="L722" t="e">
        <f>Output5!#REF!</f>
        <v>#REF!</v>
      </c>
      <c r="M722" t="e">
        <f>Output5!#REF!</f>
        <v>#REF!</v>
      </c>
    </row>
    <row r="723" spans="1:13" x14ac:dyDescent="0.25">
      <c r="A723" t="e">
        <f>Output5!#REF!</f>
        <v>#REF!</v>
      </c>
      <c r="B723" t="e">
        <f>Output5!#REF!</f>
        <v>#REF!</v>
      </c>
      <c r="C723" t="e">
        <f>Output5!#REF!</f>
        <v>#REF!</v>
      </c>
      <c r="D723" t="e">
        <f>Output5!#REF!</f>
        <v>#REF!</v>
      </c>
      <c r="E723" t="e">
        <f>Output5!#REF!</f>
        <v>#REF!</v>
      </c>
      <c r="F723" t="e">
        <f>Output5!#REF!</f>
        <v>#REF!</v>
      </c>
      <c r="G723" t="e">
        <f>Output5!#REF!</f>
        <v>#REF!</v>
      </c>
      <c r="H723" t="e">
        <f>Output5!#REF!</f>
        <v>#REF!</v>
      </c>
      <c r="I723" t="e">
        <f>Output5!#REF!</f>
        <v>#REF!</v>
      </c>
      <c r="J723" t="e">
        <f>Output5!#REF!</f>
        <v>#REF!</v>
      </c>
      <c r="K723" t="e">
        <f>Output5!#REF!</f>
        <v>#REF!</v>
      </c>
      <c r="L723" t="e">
        <f>Output5!#REF!</f>
        <v>#REF!</v>
      </c>
      <c r="M723" t="e">
        <f>Output5!#REF!</f>
        <v>#REF!</v>
      </c>
    </row>
    <row r="724" spans="1:13" x14ac:dyDescent="0.25">
      <c r="A724" t="e">
        <f>Output5!#REF!</f>
        <v>#REF!</v>
      </c>
      <c r="B724" t="e">
        <f>Output5!#REF!</f>
        <v>#REF!</v>
      </c>
      <c r="C724" t="e">
        <f>Output5!#REF!</f>
        <v>#REF!</v>
      </c>
      <c r="D724" t="e">
        <f>Output5!#REF!</f>
        <v>#REF!</v>
      </c>
      <c r="E724" t="e">
        <f>Output5!#REF!</f>
        <v>#REF!</v>
      </c>
      <c r="F724" t="e">
        <f>Output5!#REF!</f>
        <v>#REF!</v>
      </c>
      <c r="G724" t="e">
        <f>Output5!#REF!</f>
        <v>#REF!</v>
      </c>
      <c r="H724" t="e">
        <f>Output5!#REF!</f>
        <v>#REF!</v>
      </c>
      <c r="I724" t="e">
        <f>Output5!#REF!</f>
        <v>#REF!</v>
      </c>
      <c r="J724" t="e">
        <f>Output5!#REF!</f>
        <v>#REF!</v>
      </c>
      <c r="K724" t="e">
        <f>Output5!#REF!</f>
        <v>#REF!</v>
      </c>
      <c r="L724" t="e">
        <f>Output5!#REF!</f>
        <v>#REF!</v>
      </c>
      <c r="M724" t="e">
        <f>Output5!#REF!</f>
        <v>#REF!</v>
      </c>
    </row>
    <row r="725" spans="1:13" x14ac:dyDescent="0.25">
      <c r="A725" t="e">
        <f>Output5!#REF!</f>
        <v>#REF!</v>
      </c>
      <c r="B725" t="e">
        <f>Output5!#REF!</f>
        <v>#REF!</v>
      </c>
      <c r="C725" t="e">
        <f>Output5!#REF!</f>
        <v>#REF!</v>
      </c>
      <c r="D725" t="e">
        <f>Output5!#REF!</f>
        <v>#REF!</v>
      </c>
      <c r="E725" t="e">
        <f>Output5!#REF!</f>
        <v>#REF!</v>
      </c>
      <c r="F725" t="e">
        <f>Output5!#REF!</f>
        <v>#REF!</v>
      </c>
      <c r="G725" t="e">
        <f>Output5!#REF!</f>
        <v>#REF!</v>
      </c>
      <c r="H725" t="e">
        <f>Output5!#REF!</f>
        <v>#REF!</v>
      </c>
      <c r="I725" t="e">
        <f>Output5!#REF!</f>
        <v>#REF!</v>
      </c>
      <c r="J725" t="e">
        <f>Output5!#REF!</f>
        <v>#REF!</v>
      </c>
      <c r="K725" t="e">
        <f>Output5!#REF!</f>
        <v>#REF!</v>
      </c>
      <c r="L725" t="e">
        <f>Output5!#REF!</f>
        <v>#REF!</v>
      </c>
      <c r="M725" t="e">
        <f>Output5!#REF!</f>
        <v>#REF!</v>
      </c>
    </row>
    <row r="726" spans="1:13" x14ac:dyDescent="0.25">
      <c r="A726" t="e">
        <f>Output5!#REF!</f>
        <v>#REF!</v>
      </c>
      <c r="B726" t="e">
        <f>Output5!#REF!</f>
        <v>#REF!</v>
      </c>
      <c r="C726" t="e">
        <f>Output5!#REF!</f>
        <v>#REF!</v>
      </c>
      <c r="D726" t="e">
        <f>Output5!#REF!</f>
        <v>#REF!</v>
      </c>
      <c r="E726" t="e">
        <f>Output5!#REF!</f>
        <v>#REF!</v>
      </c>
      <c r="F726" t="e">
        <f>Output5!#REF!</f>
        <v>#REF!</v>
      </c>
      <c r="G726" t="e">
        <f>Output5!#REF!</f>
        <v>#REF!</v>
      </c>
      <c r="H726" t="e">
        <f>Output5!#REF!</f>
        <v>#REF!</v>
      </c>
      <c r="I726" t="e">
        <f>Output5!#REF!</f>
        <v>#REF!</v>
      </c>
      <c r="J726" t="e">
        <f>Output5!#REF!</f>
        <v>#REF!</v>
      </c>
      <c r="K726" t="e">
        <f>Output5!#REF!</f>
        <v>#REF!</v>
      </c>
      <c r="L726" t="e">
        <f>Output5!#REF!</f>
        <v>#REF!</v>
      </c>
      <c r="M726" t="e">
        <f>Output5!#REF!</f>
        <v>#REF!</v>
      </c>
    </row>
    <row r="727" spans="1:13" x14ac:dyDescent="0.25">
      <c r="A727" t="e">
        <f>Output5!#REF!</f>
        <v>#REF!</v>
      </c>
      <c r="B727" t="e">
        <f>Output5!#REF!</f>
        <v>#REF!</v>
      </c>
      <c r="C727" t="e">
        <f>Output5!#REF!</f>
        <v>#REF!</v>
      </c>
      <c r="D727" t="e">
        <f>Output5!#REF!</f>
        <v>#REF!</v>
      </c>
      <c r="E727" t="e">
        <f>Output5!#REF!</f>
        <v>#REF!</v>
      </c>
      <c r="F727" t="e">
        <f>Output5!#REF!</f>
        <v>#REF!</v>
      </c>
      <c r="G727" t="e">
        <f>Output5!#REF!</f>
        <v>#REF!</v>
      </c>
      <c r="H727" t="e">
        <f>Output5!#REF!</f>
        <v>#REF!</v>
      </c>
      <c r="I727" t="e">
        <f>Output5!#REF!</f>
        <v>#REF!</v>
      </c>
      <c r="J727" t="e">
        <f>Output5!#REF!</f>
        <v>#REF!</v>
      </c>
      <c r="K727" t="e">
        <f>Output5!#REF!</f>
        <v>#REF!</v>
      </c>
      <c r="L727" t="e">
        <f>Output5!#REF!</f>
        <v>#REF!</v>
      </c>
      <c r="M727" t="e">
        <f>Output5!#REF!</f>
        <v>#REF!</v>
      </c>
    </row>
    <row r="728" spans="1:13" x14ac:dyDescent="0.25">
      <c r="A728" t="e">
        <f>Output5!#REF!</f>
        <v>#REF!</v>
      </c>
      <c r="B728" t="e">
        <f>Output5!#REF!</f>
        <v>#REF!</v>
      </c>
      <c r="C728" t="e">
        <f>Output5!#REF!</f>
        <v>#REF!</v>
      </c>
      <c r="D728" t="e">
        <f>Output5!#REF!</f>
        <v>#REF!</v>
      </c>
      <c r="E728" t="e">
        <f>Output5!#REF!</f>
        <v>#REF!</v>
      </c>
      <c r="F728" t="e">
        <f>Output5!#REF!</f>
        <v>#REF!</v>
      </c>
      <c r="G728" t="e">
        <f>Output5!#REF!</f>
        <v>#REF!</v>
      </c>
      <c r="H728" t="e">
        <f>Output5!#REF!</f>
        <v>#REF!</v>
      </c>
      <c r="I728" t="e">
        <f>Output5!#REF!</f>
        <v>#REF!</v>
      </c>
      <c r="J728" t="e">
        <f>Output5!#REF!</f>
        <v>#REF!</v>
      </c>
      <c r="K728" t="e">
        <f>Output5!#REF!</f>
        <v>#REF!</v>
      </c>
      <c r="L728" t="e">
        <f>Output5!#REF!</f>
        <v>#REF!</v>
      </c>
      <c r="M728" t="e">
        <f>Output5!#REF!</f>
        <v>#REF!</v>
      </c>
    </row>
    <row r="729" spans="1:13" x14ac:dyDescent="0.25">
      <c r="A729" t="e">
        <f>Output5!#REF!</f>
        <v>#REF!</v>
      </c>
      <c r="B729" t="e">
        <f>Output5!#REF!</f>
        <v>#REF!</v>
      </c>
      <c r="C729" t="e">
        <f>Output5!#REF!</f>
        <v>#REF!</v>
      </c>
      <c r="D729" t="e">
        <f>Output5!#REF!</f>
        <v>#REF!</v>
      </c>
      <c r="E729" t="e">
        <f>Output5!#REF!</f>
        <v>#REF!</v>
      </c>
      <c r="F729" t="e">
        <f>Output5!#REF!</f>
        <v>#REF!</v>
      </c>
      <c r="G729" t="e">
        <f>Output5!#REF!</f>
        <v>#REF!</v>
      </c>
      <c r="H729" t="e">
        <f>Output5!#REF!</f>
        <v>#REF!</v>
      </c>
      <c r="I729" t="e">
        <f>Output5!#REF!</f>
        <v>#REF!</v>
      </c>
      <c r="J729" t="e">
        <f>Output5!#REF!</f>
        <v>#REF!</v>
      </c>
      <c r="K729" t="e">
        <f>Output5!#REF!</f>
        <v>#REF!</v>
      </c>
      <c r="L729" t="e">
        <f>Output5!#REF!</f>
        <v>#REF!</v>
      </c>
      <c r="M729" t="e">
        <f>Output5!#REF!</f>
        <v>#REF!</v>
      </c>
    </row>
    <row r="730" spans="1:13" x14ac:dyDescent="0.25">
      <c r="A730" t="e">
        <f>Output5!#REF!</f>
        <v>#REF!</v>
      </c>
      <c r="B730" t="e">
        <f>Output5!#REF!</f>
        <v>#REF!</v>
      </c>
      <c r="C730" t="e">
        <f>Output5!#REF!</f>
        <v>#REF!</v>
      </c>
      <c r="D730" t="e">
        <f>Output5!#REF!</f>
        <v>#REF!</v>
      </c>
      <c r="E730" t="e">
        <f>Output5!#REF!</f>
        <v>#REF!</v>
      </c>
      <c r="F730" t="e">
        <f>Output5!#REF!</f>
        <v>#REF!</v>
      </c>
      <c r="G730" t="e">
        <f>Output5!#REF!</f>
        <v>#REF!</v>
      </c>
      <c r="H730" t="e">
        <f>Output5!#REF!</f>
        <v>#REF!</v>
      </c>
      <c r="I730" t="e">
        <f>Output5!#REF!</f>
        <v>#REF!</v>
      </c>
      <c r="J730" t="e">
        <f>Output5!#REF!</f>
        <v>#REF!</v>
      </c>
      <c r="K730" t="e">
        <f>Output5!#REF!</f>
        <v>#REF!</v>
      </c>
      <c r="L730" t="e">
        <f>Output5!#REF!</f>
        <v>#REF!</v>
      </c>
      <c r="M730" t="e">
        <f>Output5!#REF!</f>
        <v>#REF!</v>
      </c>
    </row>
    <row r="731" spans="1:13" x14ac:dyDescent="0.25">
      <c r="A731" t="e">
        <f>Output5!#REF!</f>
        <v>#REF!</v>
      </c>
      <c r="B731" t="e">
        <f>Output5!#REF!</f>
        <v>#REF!</v>
      </c>
      <c r="C731" t="e">
        <f>Output5!#REF!</f>
        <v>#REF!</v>
      </c>
      <c r="D731" t="e">
        <f>Output5!#REF!</f>
        <v>#REF!</v>
      </c>
      <c r="E731" t="e">
        <f>Output5!#REF!</f>
        <v>#REF!</v>
      </c>
      <c r="F731" t="e">
        <f>Output5!#REF!</f>
        <v>#REF!</v>
      </c>
      <c r="G731" t="e">
        <f>Output5!#REF!</f>
        <v>#REF!</v>
      </c>
      <c r="H731" t="e">
        <f>Output5!#REF!</f>
        <v>#REF!</v>
      </c>
      <c r="I731" t="e">
        <f>Output5!#REF!</f>
        <v>#REF!</v>
      </c>
      <c r="J731" t="e">
        <f>Output5!#REF!</f>
        <v>#REF!</v>
      </c>
      <c r="K731" t="e">
        <f>Output5!#REF!</f>
        <v>#REF!</v>
      </c>
      <c r="L731" t="e">
        <f>Output5!#REF!</f>
        <v>#REF!</v>
      </c>
      <c r="M731" t="e">
        <f>Output5!#REF!</f>
        <v>#REF!</v>
      </c>
    </row>
    <row r="732" spans="1:13" x14ac:dyDescent="0.25">
      <c r="A732" t="e">
        <f>Output5!#REF!</f>
        <v>#REF!</v>
      </c>
      <c r="B732" t="e">
        <f>Output5!#REF!</f>
        <v>#REF!</v>
      </c>
      <c r="C732" t="e">
        <f>Output5!#REF!</f>
        <v>#REF!</v>
      </c>
      <c r="D732" t="e">
        <f>Output5!#REF!</f>
        <v>#REF!</v>
      </c>
      <c r="E732" t="e">
        <f>Output5!#REF!</f>
        <v>#REF!</v>
      </c>
      <c r="F732" t="e">
        <f>Output5!#REF!</f>
        <v>#REF!</v>
      </c>
      <c r="G732" t="e">
        <f>Output5!#REF!</f>
        <v>#REF!</v>
      </c>
      <c r="H732" t="e">
        <f>Output5!#REF!</f>
        <v>#REF!</v>
      </c>
      <c r="I732" t="e">
        <f>Output5!#REF!</f>
        <v>#REF!</v>
      </c>
      <c r="J732" t="e">
        <f>Output5!#REF!</f>
        <v>#REF!</v>
      </c>
      <c r="K732" t="e">
        <f>Output5!#REF!</f>
        <v>#REF!</v>
      </c>
      <c r="L732" t="e">
        <f>Output5!#REF!</f>
        <v>#REF!</v>
      </c>
      <c r="M732" t="e">
        <f>Output5!#REF!</f>
        <v>#REF!</v>
      </c>
    </row>
    <row r="733" spans="1:13" x14ac:dyDescent="0.25">
      <c r="A733" t="e">
        <f>Output5!#REF!</f>
        <v>#REF!</v>
      </c>
      <c r="B733" t="e">
        <f>Output5!#REF!</f>
        <v>#REF!</v>
      </c>
      <c r="C733" t="e">
        <f>Output5!#REF!</f>
        <v>#REF!</v>
      </c>
      <c r="D733" t="e">
        <f>Output5!#REF!</f>
        <v>#REF!</v>
      </c>
      <c r="E733" t="e">
        <f>Output5!#REF!</f>
        <v>#REF!</v>
      </c>
      <c r="F733" t="e">
        <f>Output5!#REF!</f>
        <v>#REF!</v>
      </c>
      <c r="G733" t="e">
        <f>Output5!#REF!</f>
        <v>#REF!</v>
      </c>
      <c r="H733" t="e">
        <f>Output5!#REF!</f>
        <v>#REF!</v>
      </c>
      <c r="I733" t="e">
        <f>Output5!#REF!</f>
        <v>#REF!</v>
      </c>
      <c r="J733" t="e">
        <f>Output5!#REF!</f>
        <v>#REF!</v>
      </c>
      <c r="K733" t="e">
        <f>Output5!#REF!</f>
        <v>#REF!</v>
      </c>
      <c r="L733" t="e">
        <f>Output5!#REF!</f>
        <v>#REF!</v>
      </c>
      <c r="M733" t="e">
        <f>Output5!#REF!</f>
        <v>#REF!</v>
      </c>
    </row>
    <row r="734" spans="1:13" x14ac:dyDescent="0.25">
      <c r="A734" t="e">
        <f>Output5!#REF!</f>
        <v>#REF!</v>
      </c>
      <c r="B734" t="e">
        <f>Output5!#REF!</f>
        <v>#REF!</v>
      </c>
      <c r="C734" t="e">
        <f>Output5!#REF!</f>
        <v>#REF!</v>
      </c>
      <c r="D734" t="e">
        <f>Output5!#REF!</f>
        <v>#REF!</v>
      </c>
      <c r="E734" t="e">
        <f>Output5!#REF!</f>
        <v>#REF!</v>
      </c>
      <c r="F734" t="e">
        <f>Output5!#REF!</f>
        <v>#REF!</v>
      </c>
      <c r="G734" t="e">
        <f>Output5!#REF!</f>
        <v>#REF!</v>
      </c>
      <c r="H734" t="e">
        <f>Output5!#REF!</f>
        <v>#REF!</v>
      </c>
      <c r="I734" t="e">
        <f>Output5!#REF!</f>
        <v>#REF!</v>
      </c>
      <c r="J734" t="e">
        <f>Output5!#REF!</f>
        <v>#REF!</v>
      </c>
      <c r="K734" t="e">
        <f>Output5!#REF!</f>
        <v>#REF!</v>
      </c>
      <c r="L734" t="e">
        <f>Output5!#REF!</f>
        <v>#REF!</v>
      </c>
      <c r="M734" t="e">
        <f>Output5!#REF!</f>
        <v>#REF!</v>
      </c>
    </row>
    <row r="735" spans="1:13" x14ac:dyDescent="0.25">
      <c r="A735" t="e">
        <f>Output5!#REF!</f>
        <v>#REF!</v>
      </c>
      <c r="B735" t="e">
        <f>Output5!#REF!</f>
        <v>#REF!</v>
      </c>
      <c r="C735" t="e">
        <f>Output5!#REF!</f>
        <v>#REF!</v>
      </c>
      <c r="D735" t="e">
        <f>Output5!#REF!</f>
        <v>#REF!</v>
      </c>
      <c r="E735" t="e">
        <f>Output5!#REF!</f>
        <v>#REF!</v>
      </c>
      <c r="F735" t="e">
        <f>Output5!#REF!</f>
        <v>#REF!</v>
      </c>
      <c r="G735" t="e">
        <f>Output5!#REF!</f>
        <v>#REF!</v>
      </c>
      <c r="H735" t="e">
        <f>Output5!#REF!</f>
        <v>#REF!</v>
      </c>
      <c r="I735" t="e">
        <f>Output5!#REF!</f>
        <v>#REF!</v>
      </c>
      <c r="J735" t="e">
        <f>Output5!#REF!</f>
        <v>#REF!</v>
      </c>
      <c r="K735" t="e">
        <f>Output5!#REF!</f>
        <v>#REF!</v>
      </c>
      <c r="L735" t="e">
        <f>Output5!#REF!</f>
        <v>#REF!</v>
      </c>
      <c r="M735" t="e">
        <f>Output5!#REF!</f>
        <v>#REF!</v>
      </c>
    </row>
    <row r="736" spans="1:13" x14ac:dyDescent="0.25">
      <c r="A736" t="e">
        <f>Output5!#REF!</f>
        <v>#REF!</v>
      </c>
      <c r="B736" t="e">
        <f>Output5!#REF!</f>
        <v>#REF!</v>
      </c>
      <c r="C736" t="e">
        <f>Output5!#REF!</f>
        <v>#REF!</v>
      </c>
      <c r="D736" t="e">
        <f>Output5!#REF!</f>
        <v>#REF!</v>
      </c>
      <c r="E736" t="e">
        <f>Output5!#REF!</f>
        <v>#REF!</v>
      </c>
      <c r="F736" t="e">
        <f>Output5!#REF!</f>
        <v>#REF!</v>
      </c>
      <c r="G736" t="e">
        <f>Output5!#REF!</f>
        <v>#REF!</v>
      </c>
      <c r="H736" t="e">
        <f>Output5!#REF!</f>
        <v>#REF!</v>
      </c>
      <c r="I736" t="e">
        <f>Output5!#REF!</f>
        <v>#REF!</v>
      </c>
      <c r="J736" t="e">
        <f>Output5!#REF!</f>
        <v>#REF!</v>
      </c>
      <c r="K736" t="e">
        <f>Output5!#REF!</f>
        <v>#REF!</v>
      </c>
      <c r="L736" t="e">
        <f>Output5!#REF!</f>
        <v>#REF!</v>
      </c>
      <c r="M736" t="e">
        <f>Output5!#REF!</f>
        <v>#REF!</v>
      </c>
    </row>
    <row r="737" spans="1:13" x14ac:dyDescent="0.25">
      <c r="A737" t="e">
        <f>Output5!#REF!</f>
        <v>#REF!</v>
      </c>
      <c r="B737" t="e">
        <f>Output5!#REF!</f>
        <v>#REF!</v>
      </c>
      <c r="C737" t="e">
        <f>Output5!#REF!</f>
        <v>#REF!</v>
      </c>
      <c r="D737" t="e">
        <f>Output5!#REF!</f>
        <v>#REF!</v>
      </c>
      <c r="E737" t="e">
        <f>Output5!#REF!</f>
        <v>#REF!</v>
      </c>
      <c r="F737" t="e">
        <f>Output5!#REF!</f>
        <v>#REF!</v>
      </c>
      <c r="G737" t="e">
        <f>Output5!#REF!</f>
        <v>#REF!</v>
      </c>
      <c r="H737" t="e">
        <f>Output5!#REF!</f>
        <v>#REF!</v>
      </c>
      <c r="I737" t="e">
        <f>Output5!#REF!</f>
        <v>#REF!</v>
      </c>
      <c r="J737" t="e">
        <f>Output5!#REF!</f>
        <v>#REF!</v>
      </c>
      <c r="K737" t="e">
        <f>Output5!#REF!</f>
        <v>#REF!</v>
      </c>
      <c r="L737" t="e">
        <f>Output5!#REF!</f>
        <v>#REF!</v>
      </c>
      <c r="M737" t="e">
        <f>Output5!#REF!</f>
        <v>#REF!</v>
      </c>
    </row>
    <row r="738" spans="1:13" x14ac:dyDescent="0.25">
      <c r="A738" t="e">
        <f>Output5!#REF!</f>
        <v>#REF!</v>
      </c>
      <c r="B738" t="e">
        <f>Output5!#REF!</f>
        <v>#REF!</v>
      </c>
      <c r="C738" t="e">
        <f>Output5!#REF!</f>
        <v>#REF!</v>
      </c>
      <c r="D738" t="e">
        <f>Output5!#REF!</f>
        <v>#REF!</v>
      </c>
      <c r="E738" t="e">
        <f>Output5!#REF!</f>
        <v>#REF!</v>
      </c>
      <c r="F738" t="e">
        <f>Output5!#REF!</f>
        <v>#REF!</v>
      </c>
      <c r="G738" t="e">
        <f>Output5!#REF!</f>
        <v>#REF!</v>
      </c>
      <c r="H738" t="e">
        <f>Output5!#REF!</f>
        <v>#REF!</v>
      </c>
      <c r="I738" t="e">
        <f>Output5!#REF!</f>
        <v>#REF!</v>
      </c>
      <c r="J738" t="e">
        <f>Output5!#REF!</f>
        <v>#REF!</v>
      </c>
      <c r="K738" t="e">
        <f>Output5!#REF!</f>
        <v>#REF!</v>
      </c>
      <c r="L738" t="e">
        <f>Output5!#REF!</f>
        <v>#REF!</v>
      </c>
      <c r="M738" t="e">
        <f>Output5!#REF!</f>
        <v>#REF!</v>
      </c>
    </row>
    <row r="739" spans="1:13" x14ac:dyDescent="0.25">
      <c r="A739" t="e">
        <f>Output5!#REF!</f>
        <v>#REF!</v>
      </c>
      <c r="B739" t="e">
        <f>Output5!#REF!</f>
        <v>#REF!</v>
      </c>
      <c r="C739" t="e">
        <f>Output5!#REF!</f>
        <v>#REF!</v>
      </c>
      <c r="D739" t="e">
        <f>Output5!#REF!</f>
        <v>#REF!</v>
      </c>
      <c r="E739" t="e">
        <f>Output5!#REF!</f>
        <v>#REF!</v>
      </c>
      <c r="F739" t="e">
        <f>Output5!#REF!</f>
        <v>#REF!</v>
      </c>
      <c r="G739" t="e">
        <f>Output5!#REF!</f>
        <v>#REF!</v>
      </c>
      <c r="H739" t="e">
        <f>Output5!#REF!</f>
        <v>#REF!</v>
      </c>
      <c r="I739" t="e">
        <f>Output5!#REF!</f>
        <v>#REF!</v>
      </c>
      <c r="J739" t="e">
        <f>Output5!#REF!</f>
        <v>#REF!</v>
      </c>
      <c r="K739" t="e">
        <f>Output5!#REF!</f>
        <v>#REF!</v>
      </c>
      <c r="L739" t="e">
        <f>Output5!#REF!</f>
        <v>#REF!</v>
      </c>
      <c r="M739" t="e">
        <f>Output5!#REF!</f>
        <v>#REF!</v>
      </c>
    </row>
    <row r="740" spans="1:13" x14ac:dyDescent="0.25">
      <c r="A740" t="e">
        <f>Output5!#REF!</f>
        <v>#REF!</v>
      </c>
      <c r="B740" t="e">
        <f>Output5!#REF!</f>
        <v>#REF!</v>
      </c>
      <c r="C740" t="e">
        <f>Output5!#REF!</f>
        <v>#REF!</v>
      </c>
      <c r="D740" t="e">
        <f>Output5!#REF!</f>
        <v>#REF!</v>
      </c>
      <c r="E740" t="e">
        <f>Output5!#REF!</f>
        <v>#REF!</v>
      </c>
      <c r="F740" t="e">
        <f>Output5!#REF!</f>
        <v>#REF!</v>
      </c>
      <c r="G740" t="e">
        <f>Output5!#REF!</f>
        <v>#REF!</v>
      </c>
      <c r="H740" t="e">
        <f>Output5!#REF!</f>
        <v>#REF!</v>
      </c>
      <c r="I740" t="e">
        <f>Output5!#REF!</f>
        <v>#REF!</v>
      </c>
      <c r="J740" t="e">
        <f>Output5!#REF!</f>
        <v>#REF!</v>
      </c>
      <c r="K740" t="e">
        <f>Output5!#REF!</f>
        <v>#REF!</v>
      </c>
      <c r="L740" t="e">
        <f>Output5!#REF!</f>
        <v>#REF!</v>
      </c>
      <c r="M740" t="e">
        <f>Output5!#REF!</f>
        <v>#REF!</v>
      </c>
    </row>
    <row r="741" spans="1:13" x14ac:dyDescent="0.25">
      <c r="A741" t="e">
        <f>Output5!#REF!</f>
        <v>#REF!</v>
      </c>
      <c r="B741" t="e">
        <f>Output5!#REF!</f>
        <v>#REF!</v>
      </c>
      <c r="C741" t="e">
        <f>Output5!#REF!</f>
        <v>#REF!</v>
      </c>
      <c r="D741" t="e">
        <f>Output5!#REF!</f>
        <v>#REF!</v>
      </c>
      <c r="E741" t="e">
        <f>Output5!#REF!</f>
        <v>#REF!</v>
      </c>
      <c r="F741" t="e">
        <f>Output5!#REF!</f>
        <v>#REF!</v>
      </c>
      <c r="G741" t="e">
        <f>Output5!#REF!</f>
        <v>#REF!</v>
      </c>
      <c r="H741" t="e">
        <f>Output5!#REF!</f>
        <v>#REF!</v>
      </c>
      <c r="I741" t="e">
        <f>Output5!#REF!</f>
        <v>#REF!</v>
      </c>
      <c r="J741" t="e">
        <f>Output5!#REF!</f>
        <v>#REF!</v>
      </c>
      <c r="K741" t="e">
        <f>Output5!#REF!</f>
        <v>#REF!</v>
      </c>
      <c r="L741" t="e">
        <f>Output5!#REF!</f>
        <v>#REF!</v>
      </c>
      <c r="M741" t="e">
        <f>Output5!#REF!</f>
        <v>#REF!</v>
      </c>
    </row>
    <row r="742" spans="1:13" x14ac:dyDescent="0.25">
      <c r="A742" t="e">
        <f>Output5!#REF!</f>
        <v>#REF!</v>
      </c>
      <c r="B742" t="e">
        <f>Output5!#REF!</f>
        <v>#REF!</v>
      </c>
      <c r="C742" t="e">
        <f>Output5!#REF!</f>
        <v>#REF!</v>
      </c>
      <c r="D742" t="e">
        <f>Output5!#REF!</f>
        <v>#REF!</v>
      </c>
      <c r="E742" t="e">
        <f>Output5!#REF!</f>
        <v>#REF!</v>
      </c>
      <c r="F742" t="e">
        <f>Output5!#REF!</f>
        <v>#REF!</v>
      </c>
      <c r="G742" t="e">
        <f>Output5!#REF!</f>
        <v>#REF!</v>
      </c>
      <c r="H742" t="e">
        <f>Output5!#REF!</f>
        <v>#REF!</v>
      </c>
      <c r="I742" t="e">
        <f>Output5!#REF!</f>
        <v>#REF!</v>
      </c>
      <c r="J742" t="e">
        <f>Output5!#REF!</f>
        <v>#REF!</v>
      </c>
      <c r="K742" t="e">
        <f>Output5!#REF!</f>
        <v>#REF!</v>
      </c>
      <c r="L742" t="e">
        <f>Output5!#REF!</f>
        <v>#REF!</v>
      </c>
      <c r="M742" t="e">
        <f>Output5!#REF!</f>
        <v>#REF!</v>
      </c>
    </row>
    <row r="743" spans="1:13" x14ac:dyDescent="0.25">
      <c r="A743" t="e">
        <f>Output5!#REF!</f>
        <v>#REF!</v>
      </c>
      <c r="B743" t="e">
        <f>Output5!#REF!</f>
        <v>#REF!</v>
      </c>
      <c r="C743" t="e">
        <f>Output5!#REF!</f>
        <v>#REF!</v>
      </c>
      <c r="D743" t="e">
        <f>Output5!#REF!</f>
        <v>#REF!</v>
      </c>
      <c r="E743" t="e">
        <f>Output5!#REF!</f>
        <v>#REF!</v>
      </c>
      <c r="F743" t="e">
        <f>Output5!#REF!</f>
        <v>#REF!</v>
      </c>
      <c r="G743" t="e">
        <f>Output5!#REF!</f>
        <v>#REF!</v>
      </c>
      <c r="H743" t="e">
        <f>Output5!#REF!</f>
        <v>#REF!</v>
      </c>
      <c r="I743" t="e">
        <f>Output5!#REF!</f>
        <v>#REF!</v>
      </c>
      <c r="J743" t="e">
        <f>Output5!#REF!</f>
        <v>#REF!</v>
      </c>
      <c r="K743" t="e">
        <f>Output5!#REF!</f>
        <v>#REF!</v>
      </c>
      <c r="L743" t="e">
        <f>Output5!#REF!</f>
        <v>#REF!</v>
      </c>
      <c r="M743" t="e">
        <f>Output5!#REF!</f>
        <v>#REF!</v>
      </c>
    </row>
    <row r="744" spans="1:13" x14ac:dyDescent="0.25">
      <c r="A744" t="e">
        <f>Output5!#REF!</f>
        <v>#REF!</v>
      </c>
      <c r="B744" t="e">
        <f>Output5!#REF!</f>
        <v>#REF!</v>
      </c>
      <c r="C744" t="e">
        <f>Output5!#REF!</f>
        <v>#REF!</v>
      </c>
      <c r="D744" t="e">
        <f>Output5!#REF!</f>
        <v>#REF!</v>
      </c>
      <c r="E744" t="e">
        <f>Output5!#REF!</f>
        <v>#REF!</v>
      </c>
      <c r="F744" t="e">
        <f>Output5!#REF!</f>
        <v>#REF!</v>
      </c>
      <c r="G744" t="e">
        <f>Output5!#REF!</f>
        <v>#REF!</v>
      </c>
      <c r="H744" t="e">
        <f>Output5!#REF!</f>
        <v>#REF!</v>
      </c>
      <c r="I744" t="e">
        <f>Output5!#REF!</f>
        <v>#REF!</v>
      </c>
      <c r="J744" t="e">
        <f>Output5!#REF!</f>
        <v>#REF!</v>
      </c>
      <c r="K744" t="e">
        <f>Output5!#REF!</f>
        <v>#REF!</v>
      </c>
      <c r="L744" t="e">
        <f>Output5!#REF!</f>
        <v>#REF!</v>
      </c>
      <c r="M744" t="e">
        <f>Output5!#REF!</f>
        <v>#REF!</v>
      </c>
    </row>
    <row r="745" spans="1:13" x14ac:dyDescent="0.25">
      <c r="A745" t="e">
        <f>Output5!#REF!</f>
        <v>#REF!</v>
      </c>
      <c r="B745" t="e">
        <f>Output5!#REF!</f>
        <v>#REF!</v>
      </c>
      <c r="C745" t="e">
        <f>Output5!#REF!</f>
        <v>#REF!</v>
      </c>
      <c r="D745" t="e">
        <f>Output5!#REF!</f>
        <v>#REF!</v>
      </c>
      <c r="E745" t="e">
        <f>Output5!#REF!</f>
        <v>#REF!</v>
      </c>
      <c r="F745" t="e">
        <f>Output5!#REF!</f>
        <v>#REF!</v>
      </c>
      <c r="G745" t="e">
        <f>Output5!#REF!</f>
        <v>#REF!</v>
      </c>
      <c r="H745" t="e">
        <f>Output5!#REF!</f>
        <v>#REF!</v>
      </c>
      <c r="I745" t="e">
        <f>Output5!#REF!</f>
        <v>#REF!</v>
      </c>
      <c r="J745" t="e">
        <f>Output5!#REF!</f>
        <v>#REF!</v>
      </c>
      <c r="K745" t="e">
        <f>Output5!#REF!</f>
        <v>#REF!</v>
      </c>
      <c r="L745" t="e">
        <f>Output5!#REF!</f>
        <v>#REF!</v>
      </c>
      <c r="M745" t="e">
        <f>Output5!#REF!</f>
        <v>#REF!</v>
      </c>
    </row>
    <row r="746" spans="1:13" x14ac:dyDescent="0.25">
      <c r="A746" t="e">
        <f>Output5!#REF!</f>
        <v>#REF!</v>
      </c>
      <c r="B746" t="e">
        <f>Output5!#REF!</f>
        <v>#REF!</v>
      </c>
      <c r="C746" t="e">
        <f>Output5!#REF!</f>
        <v>#REF!</v>
      </c>
      <c r="D746" t="e">
        <f>Output5!#REF!</f>
        <v>#REF!</v>
      </c>
      <c r="E746" t="e">
        <f>Output5!#REF!</f>
        <v>#REF!</v>
      </c>
      <c r="F746" t="e">
        <f>Output5!#REF!</f>
        <v>#REF!</v>
      </c>
      <c r="G746" t="e">
        <f>Output5!#REF!</f>
        <v>#REF!</v>
      </c>
      <c r="H746" t="e">
        <f>Output5!#REF!</f>
        <v>#REF!</v>
      </c>
      <c r="I746" t="e">
        <f>Output5!#REF!</f>
        <v>#REF!</v>
      </c>
      <c r="J746" t="e">
        <f>Output5!#REF!</f>
        <v>#REF!</v>
      </c>
      <c r="K746" t="e">
        <f>Output5!#REF!</f>
        <v>#REF!</v>
      </c>
      <c r="L746" t="e">
        <f>Output5!#REF!</f>
        <v>#REF!</v>
      </c>
      <c r="M746" t="e">
        <f>Output5!#REF!</f>
        <v>#REF!</v>
      </c>
    </row>
    <row r="747" spans="1:13" x14ac:dyDescent="0.25">
      <c r="A747" t="e">
        <f>Output5!#REF!</f>
        <v>#REF!</v>
      </c>
      <c r="B747" t="e">
        <f>Output5!#REF!</f>
        <v>#REF!</v>
      </c>
      <c r="C747" t="e">
        <f>Output5!#REF!</f>
        <v>#REF!</v>
      </c>
      <c r="D747" t="e">
        <f>Output5!#REF!</f>
        <v>#REF!</v>
      </c>
      <c r="E747" t="e">
        <f>Output5!#REF!</f>
        <v>#REF!</v>
      </c>
      <c r="F747" t="e">
        <f>Output5!#REF!</f>
        <v>#REF!</v>
      </c>
      <c r="G747" t="e">
        <f>Output5!#REF!</f>
        <v>#REF!</v>
      </c>
      <c r="H747" t="e">
        <f>Output5!#REF!</f>
        <v>#REF!</v>
      </c>
      <c r="I747" t="e">
        <f>Output5!#REF!</f>
        <v>#REF!</v>
      </c>
      <c r="J747" t="e">
        <f>Output5!#REF!</f>
        <v>#REF!</v>
      </c>
      <c r="K747" t="e">
        <f>Output5!#REF!</f>
        <v>#REF!</v>
      </c>
      <c r="L747" t="e">
        <f>Output5!#REF!</f>
        <v>#REF!</v>
      </c>
      <c r="M747" t="e">
        <f>Output5!#REF!</f>
        <v>#REF!</v>
      </c>
    </row>
    <row r="748" spans="1:13" x14ac:dyDescent="0.25">
      <c r="A748" t="e">
        <f>Output5!#REF!</f>
        <v>#REF!</v>
      </c>
      <c r="B748" t="e">
        <f>Output5!#REF!</f>
        <v>#REF!</v>
      </c>
      <c r="C748" t="e">
        <f>Output5!#REF!</f>
        <v>#REF!</v>
      </c>
      <c r="D748" t="e">
        <f>Output5!#REF!</f>
        <v>#REF!</v>
      </c>
      <c r="E748" t="e">
        <f>Output5!#REF!</f>
        <v>#REF!</v>
      </c>
      <c r="F748" t="e">
        <f>Output5!#REF!</f>
        <v>#REF!</v>
      </c>
      <c r="G748" t="e">
        <f>Output5!#REF!</f>
        <v>#REF!</v>
      </c>
      <c r="H748" t="e">
        <f>Output5!#REF!</f>
        <v>#REF!</v>
      </c>
      <c r="I748" t="e">
        <f>Output5!#REF!</f>
        <v>#REF!</v>
      </c>
      <c r="J748" t="e">
        <f>Output5!#REF!</f>
        <v>#REF!</v>
      </c>
      <c r="K748" t="e">
        <f>Output5!#REF!</f>
        <v>#REF!</v>
      </c>
      <c r="L748" t="e">
        <f>Output5!#REF!</f>
        <v>#REF!</v>
      </c>
      <c r="M748" t="e">
        <f>Output5!#REF!</f>
        <v>#REF!</v>
      </c>
    </row>
    <row r="749" spans="1:13" x14ac:dyDescent="0.25">
      <c r="A749" t="e">
        <f>Output5!#REF!</f>
        <v>#REF!</v>
      </c>
      <c r="B749" t="e">
        <f>Output5!#REF!</f>
        <v>#REF!</v>
      </c>
      <c r="C749" t="e">
        <f>Output5!#REF!</f>
        <v>#REF!</v>
      </c>
      <c r="D749" t="e">
        <f>Output5!#REF!</f>
        <v>#REF!</v>
      </c>
      <c r="E749" t="e">
        <f>Output5!#REF!</f>
        <v>#REF!</v>
      </c>
      <c r="F749" t="e">
        <f>Output5!#REF!</f>
        <v>#REF!</v>
      </c>
      <c r="G749" t="e">
        <f>Output5!#REF!</f>
        <v>#REF!</v>
      </c>
      <c r="H749" t="e">
        <f>Output5!#REF!</f>
        <v>#REF!</v>
      </c>
      <c r="I749" t="e">
        <f>Output5!#REF!</f>
        <v>#REF!</v>
      </c>
      <c r="J749" t="e">
        <f>Output5!#REF!</f>
        <v>#REF!</v>
      </c>
      <c r="K749" t="e">
        <f>Output5!#REF!</f>
        <v>#REF!</v>
      </c>
      <c r="L749" t="e">
        <f>Output5!#REF!</f>
        <v>#REF!</v>
      </c>
      <c r="M749" t="e">
        <f>Output5!#REF!</f>
        <v>#REF!</v>
      </c>
    </row>
    <row r="750" spans="1:13" x14ac:dyDescent="0.25">
      <c r="A750" t="e">
        <f>Output5!#REF!</f>
        <v>#REF!</v>
      </c>
      <c r="B750" t="e">
        <f>Output5!#REF!</f>
        <v>#REF!</v>
      </c>
      <c r="C750" t="e">
        <f>Output5!#REF!</f>
        <v>#REF!</v>
      </c>
      <c r="D750" t="e">
        <f>Output5!#REF!</f>
        <v>#REF!</v>
      </c>
      <c r="E750" t="e">
        <f>Output5!#REF!</f>
        <v>#REF!</v>
      </c>
      <c r="F750" t="e">
        <f>Output5!#REF!</f>
        <v>#REF!</v>
      </c>
      <c r="G750" t="e">
        <f>Output5!#REF!</f>
        <v>#REF!</v>
      </c>
      <c r="H750" t="e">
        <f>Output5!#REF!</f>
        <v>#REF!</v>
      </c>
      <c r="I750" t="e">
        <f>Output5!#REF!</f>
        <v>#REF!</v>
      </c>
      <c r="J750" t="e">
        <f>Output5!#REF!</f>
        <v>#REF!</v>
      </c>
      <c r="K750" t="e">
        <f>Output5!#REF!</f>
        <v>#REF!</v>
      </c>
      <c r="L750" t="e">
        <f>Output5!#REF!</f>
        <v>#REF!</v>
      </c>
      <c r="M750" t="e">
        <f>Output5!#REF!</f>
        <v>#REF!</v>
      </c>
    </row>
    <row r="751" spans="1:13" x14ac:dyDescent="0.25">
      <c r="A751" t="e">
        <f>Output5!#REF!</f>
        <v>#REF!</v>
      </c>
      <c r="B751" t="e">
        <f>Output5!#REF!</f>
        <v>#REF!</v>
      </c>
      <c r="C751" t="e">
        <f>Output5!#REF!</f>
        <v>#REF!</v>
      </c>
      <c r="D751" t="e">
        <f>Output5!#REF!</f>
        <v>#REF!</v>
      </c>
      <c r="E751" t="e">
        <f>Output5!#REF!</f>
        <v>#REF!</v>
      </c>
      <c r="F751" t="e">
        <f>Output5!#REF!</f>
        <v>#REF!</v>
      </c>
      <c r="G751" t="e">
        <f>Output5!#REF!</f>
        <v>#REF!</v>
      </c>
      <c r="H751" t="e">
        <f>Output5!#REF!</f>
        <v>#REF!</v>
      </c>
      <c r="I751" t="e">
        <f>Output5!#REF!</f>
        <v>#REF!</v>
      </c>
      <c r="J751" t="e">
        <f>Output5!#REF!</f>
        <v>#REF!</v>
      </c>
      <c r="K751" t="e">
        <f>Output5!#REF!</f>
        <v>#REF!</v>
      </c>
      <c r="L751" t="e">
        <f>Output5!#REF!</f>
        <v>#REF!</v>
      </c>
      <c r="M751" t="e">
        <f>Output5!#REF!</f>
        <v>#REF!</v>
      </c>
    </row>
    <row r="752" spans="1:13" x14ac:dyDescent="0.25">
      <c r="A752" t="e">
        <f>Output5!#REF!</f>
        <v>#REF!</v>
      </c>
      <c r="B752" t="e">
        <f>Output5!#REF!</f>
        <v>#REF!</v>
      </c>
      <c r="C752" t="e">
        <f>Output5!#REF!</f>
        <v>#REF!</v>
      </c>
      <c r="D752" t="e">
        <f>Output5!#REF!</f>
        <v>#REF!</v>
      </c>
      <c r="E752" t="e">
        <f>Output5!#REF!</f>
        <v>#REF!</v>
      </c>
      <c r="F752" t="e">
        <f>Output5!#REF!</f>
        <v>#REF!</v>
      </c>
      <c r="G752" t="e">
        <f>Output5!#REF!</f>
        <v>#REF!</v>
      </c>
      <c r="H752" t="e">
        <f>Output5!#REF!</f>
        <v>#REF!</v>
      </c>
      <c r="I752" t="e">
        <f>Output5!#REF!</f>
        <v>#REF!</v>
      </c>
      <c r="J752" t="e">
        <f>Output5!#REF!</f>
        <v>#REF!</v>
      </c>
      <c r="K752" t="e">
        <f>Output5!#REF!</f>
        <v>#REF!</v>
      </c>
      <c r="L752" t="e">
        <f>Output5!#REF!</f>
        <v>#REF!</v>
      </c>
      <c r="M752" t="e">
        <f>Output5!#REF!</f>
        <v>#REF!</v>
      </c>
    </row>
    <row r="753" spans="1:13" x14ac:dyDescent="0.25">
      <c r="A753" t="e">
        <f>Output5!#REF!</f>
        <v>#REF!</v>
      </c>
      <c r="B753" t="e">
        <f>Output5!#REF!</f>
        <v>#REF!</v>
      </c>
      <c r="C753" t="e">
        <f>Output5!#REF!</f>
        <v>#REF!</v>
      </c>
      <c r="D753" t="e">
        <f>Output5!#REF!</f>
        <v>#REF!</v>
      </c>
      <c r="E753" t="e">
        <f>Output5!#REF!</f>
        <v>#REF!</v>
      </c>
      <c r="F753" t="e">
        <f>Output5!#REF!</f>
        <v>#REF!</v>
      </c>
      <c r="G753" t="e">
        <f>Output5!#REF!</f>
        <v>#REF!</v>
      </c>
      <c r="H753" t="e">
        <f>Output5!#REF!</f>
        <v>#REF!</v>
      </c>
      <c r="I753" t="e">
        <f>Output5!#REF!</f>
        <v>#REF!</v>
      </c>
      <c r="J753" t="e">
        <f>Output5!#REF!</f>
        <v>#REF!</v>
      </c>
      <c r="K753" t="e">
        <f>Output5!#REF!</f>
        <v>#REF!</v>
      </c>
      <c r="L753" t="e">
        <f>Output5!#REF!</f>
        <v>#REF!</v>
      </c>
      <c r="M753" t="e">
        <f>Output5!#REF!</f>
        <v>#REF!</v>
      </c>
    </row>
    <row r="754" spans="1:13" x14ac:dyDescent="0.25">
      <c r="A754" t="e">
        <f>Output5!#REF!</f>
        <v>#REF!</v>
      </c>
      <c r="B754" t="e">
        <f>Output5!#REF!</f>
        <v>#REF!</v>
      </c>
      <c r="C754" t="e">
        <f>Output5!#REF!</f>
        <v>#REF!</v>
      </c>
      <c r="D754" t="e">
        <f>Output5!#REF!</f>
        <v>#REF!</v>
      </c>
      <c r="E754" t="e">
        <f>Output5!#REF!</f>
        <v>#REF!</v>
      </c>
      <c r="F754" t="e">
        <f>Output5!#REF!</f>
        <v>#REF!</v>
      </c>
      <c r="G754" t="e">
        <f>Output5!#REF!</f>
        <v>#REF!</v>
      </c>
      <c r="H754" t="e">
        <f>Output5!#REF!</f>
        <v>#REF!</v>
      </c>
      <c r="I754" t="e">
        <f>Output5!#REF!</f>
        <v>#REF!</v>
      </c>
      <c r="J754" t="e">
        <f>Output5!#REF!</f>
        <v>#REF!</v>
      </c>
      <c r="K754" t="e">
        <f>Output5!#REF!</f>
        <v>#REF!</v>
      </c>
      <c r="L754" t="e">
        <f>Output5!#REF!</f>
        <v>#REF!</v>
      </c>
      <c r="M754" t="e">
        <f>Output5!#REF!</f>
        <v>#REF!</v>
      </c>
    </row>
    <row r="755" spans="1:13" x14ac:dyDescent="0.25">
      <c r="A755" t="e">
        <f>Output5!#REF!</f>
        <v>#REF!</v>
      </c>
      <c r="B755" t="e">
        <f>Output5!#REF!</f>
        <v>#REF!</v>
      </c>
      <c r="C755" t="e">
        <f>Output5!#REF!</f>
        <v>#REF!</v>
      </c>
      <c r="D755" t="e">
        <f>Output5!#REF!</f>
        <v>#REF!</v>
      </c>
      <c r="E755" t="e">
        <f>Output5!#REF!</f>
        <v>#REF!</v>
      </c>
      <c r="F755" t="e">
        <f>Output5!#REF!</f>
        <v>#REF!</v>
      </c>
      <c r="G755" t="e">
        <f>Output5!#REF!</f>
        <v>#REF!</v>
      </c>
      <c r="H755" t="e">
        <f>Output5!#REF!</f>
        <v>#REF!</v>
      </c>
      <c r="I755" t="e">
        <f>Output5!#REF!</f>
        <v>#REF!</v>
      </c>
      <c r="J755" t="e">
        <f>Output5!#REF!</f>
        <v>#REF!</v>
      </c>
      <c r="K755" t="e">
        <f>Output5!#REF!</f>
        <v>#REF!</v>
      </c>
      <c r="L755" t="e">
        <f>Output5!#REF!</f>
        <v>#REF!</v>
      </c>
      <c r="M755" t="e">
        <f>Output5!#REF!</f>
        <v>#REF!</v>
      </c>
    </row>
    <row r="756" spans="1:13" x14ac:dyDescent="0.25">
      <c r="A756" t="e">
        <f>Output5!#REF!</f>
        <v>#REF!</v>
      </c>
      <c r="B756" t="e">
        <f>Output5!#REF!</f>
        <v>#REF!</v>
      </c>
      <c r="C756" t="e">
        <f>Output5!#REF!</f>
        <v>#REF!</v>
      </c>
      <c r="D756" t="e">
        <f>Output5!#REF!</f>
        <v>#REF!</v>
      </c>
      <c r="E756" t="e">
        <f>Output5!#REF!</f>
        <v>#REF!</v>
      </c>
      <c r="F756" t="e">
        <f>Output5!#REF!</f>
        <v>#REF!</v>
      </c>
      <c r="G756" t="e">
        <f>Output5!#REF!</f>
        <v>#REF!</v>
      </c>
      <c r="H756" t="e">
        <f>Output5!#REF!</f>
        <v>#REF!</v>
      </c>
      <c r="I756" t="e">
        <f>Output5!#REF!</f>
        <v>#REF!</v>
      </c>
      <c r="J756" t="e">
        <f>Output5!#REF!</f>
        <v>#REF!</v>
      </c>
      <c r="K756" t="e">
        <f>Output5!#REF!</f>
        <v>#REF!</v>
      </c>
      <c r="L756" t="e">
        <f>Output5!#REF!</f>
        <v>#REF!</v>
      </c>
      <c r="M756" t="e">
        <f>Output5!#REF!</f>
        <v>#REF!</v>
      </c>
    </row>
    <row r="757" spans="1:13" x14ac:dyDescent="0.25">
      <c r="A757" t="e">
        <f>Output5!#REF!</f>
        <v>#REF!</v>
      </c>
      <c r="B757" t="e">
        <f>Output5!#REF!</f>
        <v>#REF!</v>
      </c>
      <c r="C757" t="e">
        <f>Output5!#REF!</f>
        <v>#REF!</v>
      </c>
      <c r="D757" t="e">
        <f>Output5!#REF!</f>
        <v>#REF!</v>
      </c>
      <c r="E757" t="e">
        <f>Output5!#REF!</f>
        <v>#REF!</v>
      </c>
      <c r="F757" t="e">
        <f>Output5!#REF!</f>
        <v>#REF!</v>
      </c>
      <c r="G757" t="e">
        <f>Output5!#REF!</f>
        <v>#REF!</v>
      </c>
      <c r="H757" t="e">
        <f>Output5!#REF!</f>
        <v>#REF!</v>
      </c>
      <c r="I757" t="e">
        <f>Output5!#REF!</f>
        <v>#REF!</v>
      </c>
      <c r="J757" t="e">
        <f>Output5!#REF!</f>
        <v>#REF!</v>
      </c>
      <c r="K757" t="e">
        <f>Output5!#REF!</f>
        <v>#REF!</v>
      </c>
      <c r="L757" t="e">
        <f>Output5!#REF!</f>
        <v>#REF!</v>
      </c>
      <c r="M757" t="e">
        <f>Output5!#REF!</f>
        <v>#REF!</v>
      </c>
    </row>
    <row r="758" spans="1:13" x14ac:dyDescent="0.25">
      <c r="A758" t="e">
        <f>Output5!#REF!</f>
        <v>#REF!</v>
      </c>
      <c r="B758" t="e">
        <f>Output5!#REF!</f>
        <v>#REF!</v>
      </c>
      <c r="C758" t="e">
        <f>Output5!#REF!</f>
        <v>#REF!</v>
      </c>
      <c r="D758" t="e">
        <f>Output5!#REF!</f>
        <v>#REF!</v>
      </c>
      <c r="E758" t="e">
        <f>Output5!#REF!</f>
        <v>#REF!</v>
      </c>
      <c r="F758" t="e">
        <f>Output5!#REF!</f>
        <v>#REF!</v>
      </c>
      <c r="G758" t="e">
        <f>Output5!#REF!</f>
        <v>#REF!</v>
      </c>
      <c r="H758" t="e">
        <f>Output5!#REF!</f>
        <v>#REF!</v>
      </c>
      <c r="I758" t="e">
        <f>Output5!#REF!</f>
        <v>#REF!</v>
      </c>
      <c r="J758" t="e">
        <f>Output5!#REF!</f>
        <v>#REF!</v>
      </c>
      <c r="K758" t="e">
        <f>Output5!#REF!</f>
        <v>#REF!</v>
      </c>
      <c r="L758" t="e">
        <f>Output5!#REF!</f>
        <v>#REF!</v>
      </c>
      <c r="M758" t="e">
        <f>Output5!#REF!</f>
        <v>#REF!</v>
      </c>
    </row>
    <row r="759" spans="1:13" x14ac:dyDescent="0.25">
      <c r="A759" t="e">
        <f>Output5!#REF!</f>
        <v>#REF!</v>
      </c>
      <c r="B759" t="e">
        <f>Output5!#REF!</f>
        <v>#REF!</v>
      </c>
      <c r="C759" t="e">
        <f>Output5!#REF!</f>
        <v>#REF!</v>
      </c>
      <c r="D759" t="e">
        <f>Output5!#REF!</f>
        <v>#REF!</v>
      </c>
      <c r="E759" t="e">
        <f>Output5!#REF!</f>
        <v>#REF!</v>
      </c>
      <c r="F759" t="e">
        <f>Output5!#REF!</f>
        <v>#REF!</v>
      </c>
      <c r="G759" t="e">
        <f>Output5!#REF!</f>
        <v>#REF!</v>
      </c>
      <c r="H759" t="e">
        <f>Output5!#REF!</f>
        <v>#REF!</v>
      </c>
      <c r="I759" t="e">
        <f>Output5!#REF!</f>
        <v>#REF!</v>
      </c>
      <c r="J759" t="e">
        <f>Output5!#REF!</f>
        <v>#REF!</v>
      </c>
      <c r="K759" t="e">
        <f>Output5!#REF!</f>
        <v>#REF!</v>
      </c>
      <c r="L759" t="e">
        <f>Output5!#REF!</f>
        <v>#REF!</v>
      </c>
      <c r="M759" t="e">
        <f>Output5!#REF!</f>
        <v>#REF!</v>
      </c>
    </row>
    <row r="760" spans="1:13" x14ac:dyDescent="0.25">
      <c r="A760" t="e">
        <f>Output5!#REF!</f>
        <v>#REF!</v>
      </c>
      <c r="B760" t="e">
        <f>Output5!#REF!</f>
        <v>#REF!</v>
      </c>
      <c r="C760" t="e">
        <f>Output5!#REF!</f>
        <v>#REF!</v>
      </c>
      <c r="D760" t="e">
        <f>Output5!#REF!</f>
        <v>#REF!</v>
      </c>
      <c r="E760" t="e">
        <f>Output5!#REF!</f>
        <v>#REF!</v>
      </c>
      <c r="F760" t="e">
        <f>Output5!#REF!</f>
        <v>#REF!</v>
      </c>
      <c r="G760" t="e">
        <f>Output5!#REF!</f>
        <v>#REF!</v>
      </c>
      <c r="H760" t="e">
        <f>Output5!#REF!</f>
        <v>#REF!</v>
      </c>
      <c r="I760" t="e">
        <f>Output5!#REF!</f>
        <v>#REF!</v>
      </c>
      <c r="J760" t="e">
        <f>Output5!#REF!</f>
        <v>#REF!</v>
      </c>
      <c r="K760" t="e">
        <f>Output5!#REF!</f>
        <v>#REF!</v>
      </c>
      <c r="L760" t="e">
        <f>Output5!#REF!</f>
        <v>#REF!</v>
      </c>
      <c r="M760" t="e">
        <f>Output5!#REF!</f>
        <v>#REF!</v>
      </c>
    </row>
    <row r="761" spans="1:13" x14ac:dyDescent="0.25">
      <c r="A761" t="e">
        <f>Output5!#REF!</f>
        <v>#REF!</v>
      </c>
      <c r="B761" t="e">
        <f>Output5!#REF!</f>
        <v>#REF!</v>
      </c>
      <c r="C761" t="e">
        <f>Output5!#REF!</f>
        <v>#REF!</v>
      </c>
      <c r="D761" t="e">
        <f>Output5!#REF!</f>
        <v>#REF!</v>
      </c>
      <c r="E761" t="e">
        <f>Output5!#REF!</f>
        <v>#REF!</v>
      </c>
      <c r="F761" t="e">
        <f>Output5!#REF!</f>
        <v>#REF!</v>
      </c>
      <c r="G761" t="e">
        <f>Output5!#REF!</f>
        <v>#REF!</v>
      </c>
      <c r="H761" t="e">
        <f>Output5!#REF!</f>
        <v>#REF!</v>
      </c>
      <c r="I761" t="e">
        <f>Output5!#REF!</f>
        <v>#REF!</v>
      </c>
      <c r="J761" t="e">
        <f>Output5!#REF!</f>
        <v>#REF!</v>
      </c>
      <c r="K761" t="e">
        <f>Output5!#REF!</f>
        <v>#REF!</v>
      </c>
      <c r="L761" t="e">
        <f>Output5!#REF!</f>
        <v>#REF!</v>
      </c>
      <c r="M761" t="e">
        <f>Output5!#REF!</f>
        <v>#REF!</v>
      </c>
    </row>
    <row r="762" spans="1:13" x14ac:dyDescent="0.25">
      <c r="A762" t="e">
        <f>Output5!#REF!</f>
        <v>#REF!</v>
      </c>
      <c r="B762" t="e">
        <f>Output5!#REF!</f>
        <v>#REF!</v>
      </c>
      <c r="C762" t="e">
        <f>Output5!#REF!</f>
        <v>#REF!</v>
      </c>
      <c r="D762" t="e">
        <f>Output5!#REF!</f>
        <v>#REF!</v>
      </c>
      <c r="E762" t="e">
        <f>Output5!#REF!</f>
        <v>#REF!</v>
      </c>
      <c r="F762" t="e">
        <f>Output5!#REF!</f>
        <v>#REF!</v>
      </c>
      <c r="G762" t="e">
        <f>Output5!#REF!</f>
        <v>#REF!</v>
      </c>
      <c r="H762" t="e">
        <f>Output5!#REF!</f>
        <v>#REF!</v>
      </c>
      <c r="I762" t="e">
        <f>Output5!#REF!</f>
        <v>#REF!</v>
      </c>
      <c r="J762" t="e">
        <f>Output5!#REF!</f>
        <v>#REF!</v>
      </c>
      <c r="K762" t="e">
        <f>Output5!#REF!</f>
        <v>#REF!</v>
      </c>
      <c r="L762" t="e">
        <f>Output5!#REF!</f>
        <v>#REF!</v>
      </c>
      <c r="M762" t="e">
        <f>Output5!#REF!</f>
        <v>#REF!</v>
      </c>
    </row>
    <row r="763" spans="1:13" x14ac:dyDescent="0.25">
      <c r="A763" t="e">
        <f>Output5!#REF!</f>
        <v>#REF!</v>
      </c>
      <c r="B763" t="e">
        <f>Output5!#REF!</f>
        <v>#REF!</v>
      </c>
      <c r="C763" t="e">
        <f>Output5!#REF!</f>
        <v>#REF!</v>
      </c>
      <c r="D763" t="e">
        <f>Output5!#REF!</f>
        <v>#REF!</v>
      </c>
      <c r="E763" t="e">
        <f>Output5!#REF!</f>
        <v>#REF!</v>
      </c>
      <c r="F763" t="e">
        <f>Output5!#REF!</f>
        <v>#REF!</v>
      </c>
      <c r="G763" t="e">
        <f>Output5!#REF!</f>
        <v>#REF!</v>
      </c>
      <c r="H763" t="e">
        <f>Output5!#REF!</f>
        <v>#REF!</v>
      </c>
      <c r="I763" t="e">
        <f>Output5!#REF!</f>
        <v>#REF!</v>
      </c>
      <c r="J763" t="e">
        <f>Output5!#REF!</f>
        <v>#REF!</v>
      </c>
      <c r="K763" t="e">
        <f>Output5!#REF!</f>
        <v>#REF!</v>
      </c>
      <c r="L763" t="e">
        <f>Output5!#REF!</f>
        <v>#REF!</v>
      </c>
      <c r="M763" t="e">
        <f>Output5!#REF!</f>
        <v>#REF!</v>
      </c>
    </row>
    <row r="764" spans="1:13" x14ac:dyDescent="0.25">
      <c r="A764" t="e">
        <f>Output5!#REF!</f>
        <v>#REF!</v>
      </c>
      <c r="B764" t="e">
        <f>Output5!#REF!</f>
        <v>#REF!</v>
      </c>
      <c r="C764" t="e">
        <f>Output5!#REF!</f>
        <v>#REF!</v>
      </c>
      <c r="D764" t="e">
        <f>Output5!#REF!</f>
        <v>#REF!</v>
      </c>
      <c r="E764" t="e">
        <f>Output5!#REF!</f>
        <v>#REF!</v>
      </c>
      <c r="F764" t="e">
        <f>Output5!#REF!</f>
        <v>#REF!</v>
      </c>
      <c r="G764" t="e">
        <f>Output5!#REF!</f>
        <v>#REF!</v>
      </c>
      <c r="H764" t="e">
        <f>Output5!#REF!</f>
        <v>#REF!</v>
      </c>
      <c r="I764" t="e">
        <f>Output5!#REF!</f>
        <v>#REF!</v>
      </c>
      <c r="J764" t="e">
        <f>Output5!#REF!</f>
        <v>#REF!</v>
      </c>
      <c r="K764" t="e">
        <f>Output5!#REF!</f>
        <v>#REF!</v>
      </c>
      <c r="L764" t="e">
        <f>Output5!#REF!</f>
        <v>#REF!</v>
      </c>
      <c r="M764" t="e">
        <f>Output5!#REF!</f>
        <v>#REF!</v>
      </c>
    </row>
    <row r="765" spans="1:13" x14ac:dyDescent="0.25">
      <c r="A765" t="e">
        <f>Output5!#REF!</f>
        <v>#REF!</v>
      </c>
      <c r="B765" t="e">
        <f>Output5!#REF!</f>
        <v>#REF!</v>
      </c>
      <c r="C765" t="e">
        <f>Output5!#REF!</f>
        <v>#REF!</v>
      </c>
      <c r="D765" t="e">
        <f>Output5!#REF!</f>
        <v>#REF!</v>
      </c>
      <c r="E765" t="e">
        <f>Output5!#REF!</f>
        <v>#REF!</v>
      </c>
      <c r="F765" t="e">
        <f>Output5!#REF!</f>
        <v>#REF!</v>
      </c>
      <c r="G765" t="e">
        <f>Output5!#REF!</f>
        <v>#REF!</v>
      </c>
      <c r="H765" t="e">
        <f>Output5!#REF!</f>
        <v>#REF!</v>
      </c>
      <c r="I765" t="e">
        <f>Output5!#REF!</f>
        <v>#REF!</v>
      </c>
      <c r="J765" t="e">
        <f>Output5!#REF!</f>
        <v>#REF!</v>
      </c>
      <c r="K765" t="e">
        <f>Output5!#REF!</f>
        <v>#REF!</v>
      </c>
      <c r="L765" t="e">
        <f>Output5!#REF!</f>
        <v>#REF!</v>
      </c>
      <c r="M765" t="e">
        <f>Output5!#REF!</f>
        <v>#REF!</v>
      </c>
    </row>
    <row r="766" spans="1:13" x14ac:dyDescent="0.25">
      <c r="A766" t="e">
        <f>Output5!#REF!</f>
        <v>#REF!</v>
      </c>
      <c r="B766" t="e">
        <f>Output5!#REF!</f>
        <v>#REF!</v>
      </c>
      <c r="C766" t="e">
        <f>Output5!#REF!</f>
        <v>#REF!</v>
      </c>
      <c r="D766" t="e">
        <f>Output5!#REF!</f>
        <v>#REF!</v>
      </c>
      <c r="E766" t="e">
        <f>Output5!#REF!</f>
        <v>#REF!</v>
      </c>
      <c r="F766" t="e">
        <f>Output5!#REF!</f>
        <v>#REF!</v>
      </c>
      <c r="G766" t="e">
        <f>Output5!#REF!</f>
        <v>#REF!</v>
      </c>
      <c r="H766" t="e">
        <f>Output5!#REF!</f>
        <v>#REF!</v>
      </c>
      <c r="I766" t="e">
        <f>Output5!#REF!</f>
        <v>#REF!</v>
      </c>
      <c r="J766" t="e">
        <f>Output5!#REF!</f>
        <v>#REF!</v>
      </c>
      <c r="K766" t="e">
        <f>Output5!#REF!</f>
        <v>#REF!</v>
      </c>
      <c r="L766" t="e">
        <f>Output5!#REF!</f>
        <v>#REF!</v>
      </c>
      <c r="M766" t="e">
        <f>Output5!#REF!</f>
        <v>#REF!</v>
      </c>
    </row>
    <row r="767" spans="1:13" x14ac:dyDescent="0.25">
      <c r="A767" t="e">
        <f>Output5!#REF!</f>
        <v>#REF!</v>
      </c>
      <c r="B767" t="e">
        <f>Output5!#REF!</f>
        <v>#REF!</v>
      </c>
      <c r="C767" t="e">
        <f>Output5!#REF!</f>
        <v>#REF!</v>
      </c>
      <c r="D767" t="e">
        <f>Output5!#REF!</f>
        <v>#REF!</v>
      </c>
      <c r="E767" t="e">
        <f>Output5!#REF!</f>
        <v>#REF!</v>
      </c>
      <c r="F767" t="e">
        <f>Output5!#REF!</f>
        <v>#REF!</v>
      </c>
      <c r="G767" t="e">
        <f>Output5!#REF!</f>
        <v>#REF!</v>
      </c>
      <c r="H767" t="e">
        <f>Output5!#REF!</f>
        <v>#REF!</v>
      </c>
      <c r="I767" t="e">
        <f>Output5!#REF!</f>
        <v>#REF!</v>
      </c>
      <c r="J767" t="e">
        <f>Output5!#REF!</f>
        <v>#REF!</v>
      </c>
      <c r="K767" t="e">
        <f>Output5!#REF!</f>
        <v>#REF!</v>
      </c>
      <c r="L767" t="e">
        <f>Output5!#REF!</f>
        <v>#REF!</v>
      </c>
      <c r="M767" t="e">
        <f>Output5!#REF!</f>
        <v>#REF!</v>
      </c>
    </row>
    <row r="768" spans="1:13" x14ac:dyDescent="0.25">
      <c r="A768" t="e">
        <f>Output5!#REF!</f>
        <v>#REF!</v>
      </c>
      <c r="B768" t="e">
        <f>Output5!#REF!</f>
        <v>#REF!</v>
      </c>
      <c r="C768" t="e">
        <f>Output5!#REF!</f>
        <v>#REF!</v>
      </c>
      <c r="D768" t="e">
        <f>Output5!#REF!</f>
        <v>#REF!</v>
      </c>
      <c r="E768" t="e">
        <f>Output5!#REF!</f>
        <v>#REF!</v>
      </c>
      <c r="F768" t="e">
        <f>Output5!#REF!</f>
        <v>#REF!</v>
      </c>
      <c r="G768" t="e">
        <f>Output5!#REF!</f>
        <v>#REF!</v>
      </c>
      <c r="H768" t="e">
        <f>Output5!#REF!</f>
        <v>#REF!</v>
      </c>
      <c r="I768" t="e">
        <f>Output5!#REF!</f>
        <v>#REF!</v>
      </c>
      <c r="J768" t="e">
        <f>Output5!#REF!</f>
        <v>#REF!</v>
      </c>
      <c r="K768" t="e">
        <f>Output5!#REF!</f>
        <v>#REF!</v>
      </c>
      <c r="L768" t="e">
        <f>Output5!#REF!</f>
        <v>#REF!</v>
      </c>
      <c r="M768" t="e">
        <f>Output5!#REF!</f>
        <v>#REF!</v>
      </c>
    </row>
    <row r="769" spans="1:13" x14ac:dyDescent="0.25">
      <c r="A769" t="e">
        <f>Output5!#REF!</f>
        <v>#REF!</v>
      </c>
      <c r="B769" t="e">
        <f>Output5!#REF!</f>
        <v>#REF!</v>
      </c>
      <c r="C769" t="e">
        <f>Output5!#REF!</f>
        <v>#REF!</v>
      </c>
      <c r="D769" t="e">
        <f>Output5!#REF!</f>
        <v>#REF!</v>
      </c>
      <c r="E769" t="e">
        <f>Output5!#REF!</f>
        <v>#REF!</v>
      </c>
      <c r="F769" t="e">
        <f>Output5!#REF!</f>
        <v>#REF!</v>
      </c>
      <c r="G769" t="e">
        <f>Output5!#REF!</f>
        <v>#REF!</v>
      </c>
      <c r="H769" t="e">
        <f>Output5!#REF!</f>
        <v>#REF!</v>
      </c>
      <c r="I769" t="e">
        <f>Output5!#REF!</f>
        <v>#REF!</v>
      </c>
      <c r="J769" t="e">
        <f>Output5!#REF!</f>
        <v>#REF!</v>
      </c>
      <c r="K769" t="e">
        <f>Output5!#REF!</f>
        <v>#REF!</v>
      </c>
      <c r="L769" t="e">
        <f>Output5!#REF!</f>
        <v>#REF!</v>
      </c>
      <c r="M769" t="e">
        <f>Output5!#REF!</f>
        <v>#REF!</v>
      </c>
    </row>
    <row r="770" spans="1:13" x14ac:dyDescent="0.25">
      <c r="A770" t="e">
        <f>Output5!#REF!</f>
        <v>#REF!</v>
      </c>
      <c r="B770" t="e">
        <f>Output5!#REF!</f>
        <v>#REF!</v>
      </c>
      <c r="C770" t="e">
        <f>Output5!#REF!</f>
        <v>#REF!</v>
      </c>
      <c r="D770" t="e">
        <f>Output5!#REF!</f>
        <v>#REF!</v>
      </c>
      <c r="E770" t="e">
        <f>Output5!#REF!</f>
        <v>#REF!</v>
      </c>
      <c r="F770" t="e">
        <f>Output5!#REF!</f>
        <v>#REF!</v>
      </c>
      <c r="G770" t="e">
        <f>Output5!#REF!</f>
        <v>#REF!</v>
      </c>
      <c r="H770" t="e">
        <f>Output5!#REF!</f>
        <v>#REF!</v>
      </c>
      <c r="I770" t="e">
        <f>Output5!#REF!</f>
        <v>#REF!</v>
      </c>
      <c r="J770" t="e">
        <f>Output5!#REF!</f>
        <v>#REF!</v>
      </c>
      <c r="K770" t="e">
        <f>Output5!#REF!</f>
        <v>#REF!</v>
      </c>
      <c r="L770" t="e">
        <f>Output5!#REF!</f>
        <v>#REF!</v>
      </c>
      <c r="M770" t="e">
        <f>Output5!#REF!</f>
        <v>#REF!</v>
      </c>
    </row>
    <row r="771" spans="1:13" x14ac:dyDescent="0.25">
      <c r="A771" t="e">
        <f>Output5!#REF!</f>
        <v>#REF!</v>
      </c>
      <c r="B771" t="e">
        <f>Output5!#REF!</f>
        <v>#REF!</v>
      </c>
      <c r="C771" t="e">
        <f>Output5!#REF!</f>
        <v>#REF!</v>
      </c>
      <c r="D771" t="e">
        <f>Output5!#REF!</f>
        <v>#REF!</v>
      </c>
      <c r="E771" t="e">
        <f>Output5!#REF!</f>
        <v>#REF!</v>
      </c>
      <c r="F771" t="e">
        <f>Output5!#REF!</f>
        <v>#REF!</v>
      </c>
      <c r="G771" t="e">
        <f>Output5!#REF!</f>
        <v>#REF!</v>
      </c>
      <c r="H771" t="e">
        <f>Output5!#REF!</f>
        <v>#REF!</v>
      </c>
      <c r="I771" t="e">
        <f>Output5!#REF!</f>
        <v>#REF!</v>
      </c>
      <c r="J771" t="e">
        <f>Output5!#REF!</f>
        <v>#REF!</v>
      </c>
      <c r="K771" t="e">
        <f>Output5!#REF!</f>
        <v>#REF!</v>
      </c>
      <c r="L771" t="e">
        <f>Output5!#REF!</f>
        <v>#REF!</v>
      </c>
      <c r="M771" t="e">
        <f>Output5!#REF!</f>
        <v>#REF!</v>
      </c>
    </row>
    <row r="772" spans="1:13" x14ac:dyDescent="0.25">
      <c r="A772" t="e">
        <f>Output5!#REF!</f>
        <v>#REF!</v>
      </c>
      <c r="B772" t="e">
        <f>Output5!#REF!</f>
        <v>#REF!</v>
      </c>
      <c r="C772" t="e">
        <f>Output5!#REF!</f>
        <v>#REF!</v>
      </c>
      <c r="D772" t="e">
        <f>Output5!#REF!</f>
        <v>#REF!</v>
      </c>
      <c r="E772" t="e">
        <f>Output5!#REF!</f>
        <v>#REF!</v>
      </c>
      <c r="F772" t="e">
        <f>Output5!#REF!</f>
        <v>#REF!</v>
      </c>
      <c r="G772" t="e">
        <f>Output5!#REF!</f>
        <v>#REF!</v>
      </c>
      <c r="H772" t="e">
        <f>Output5!#REF!</f>
        <v>#REF!</v>
      </c>
      <c r="I772" t="e">
        <f>Output5!#REF!</f>
        <v>#REF!</v>
      </c>
      <c r="J772" t="e">
        <f>Output5!#REF!</f>
        <v>#REF!</v>
      </c>
      <c r="K772" t="e">
        <f>Output5!#REF!</f>
        <v>#REF!</v>
      </c>
      <c r="L772" t="e">
        <f>Output5!#REF!</f>
        <v>#REF!</v>
      </c>
      <c r="M772" t="e">
        <f>Output5!#REF!</f>
        <v>#REF!</v>
      </c>
    </row>
    <row r="773" spans="1:13" x14ac:dyDescent="0.25">
      <c r="A773" t="e">
        <f>Output5!#REF!</f>
        <v>#REF!</v>
      </c>
      <c r="B773" t="e">
        <f>Output5!#REF!</f>
        <v>#REF!</v>
      </c>
      <c r="C773" t="e">
        <f>Output5!#REF!</f>
        <v>#REF!</v>
      </c>
      <c r="D773" t="e">
        <f>Output5!#REF!</f>
        <v>#REF!</v>
      </c>
      <c r="E773" t="e">
        <f>Output5!#REF!</f>
        <v>#REF!</v>
      </c>
      <c r="F773" t="e">
        <f>Output5!#REF!</f>
        <v>#REF!</v>
      </c>
      <c r="G773" t="e">
        <f>Output5!#REF!</f>
        <v>#REF!</v>
      </c>
      <c r="H773" t="e">
        <f>Output5!#REF!</f>
        <v>#REF!</v>
      </c>
      <c r="I773" t="e">
        <f>Output5!#REF!</f>
        <v>#REF!</v>
      </c>
      <c r="J773" t="e">
        <f>Output5!#REF!</f>
        <v>#REF!</v>
      </c>
      <c r="K773" t="e">
        <f>Output5!#REF!</f>
        <v>#REF!</v>
      </c>
      <c r="L773" t="e">
        <f>Output5!#REF!</f>
        <v>#REF!</v>
      </c>
      <c r="M773" t="e">
        <f>Output5!#REF!</f>
        <v>#REF!</v>
      </c>
    </row>
    <row r="774" spans="1:13" x14ac:dyDescent="0.25">
      <c r="A774" t="e">
        <f>Output5!#REF!</f>
        <v>#REF!</v>
      </c>
      <c r="B774" t="e">
        <f>Output5!#REF!</f>
        <v>#REF!</v>
      </c>
      <c r="C774" t="e">
        <f>Output5!#REF!</f>
        <v>#REF!</v>
      </c>
      <c r="D774" t="e">
        <f>Output5!#REF!</f>
        <v>#REF!</v>
      </c>
      <c r="E774" t="e">
        <f>Output5!#REF!</f>
        <v>#REF!</v>
      </c>
      <c r="F774" t="e">
        <f>Output5!#REF!</f>
        <v>#REF!</v>
      </c>
      <c r="G774" t="e">
        <f>Output5!#REF!</f>
        <v>#REF!</v>
      </c>
      <c r="H774" t="e">
        <f>Output5!#REF!</f>
        <v>#REF!</v>
      </c>
      <c r="I774" t="e">
        <f>Output5!#REF!</f>
        <v>#REF!</v>
      </c>
      <c r="J774" t="e">
        <f>Output5!#REF!</f>
        <v>#REF!</v>
      </c>
      <c r="K774" t="e">
        <f>Output5!#REF!</f>
        <v>#REF!</v>
      </c>
      <c r="L774" t="e">
        <f>Output5!#REF!</f>
        <v>#REF!</v>
      </c>
      <c r="M774" t="e">
        <f>Output5!#REF!</f>
        <v>#REF!</v>
      </c>
    </row>
    <row r="775" spans="1:13" x14ac:dyDescent="0.25">
      <c r="A775" t="e">
        <f>Output5!#REF!</f>
        <v>#REF!</v>
      </c>
      <c r="B775" t="e">
        <f>Output5!#REF!</f>
        <v>#REF!</v>
      </c>
      <c r="C775" t="e">
        <f>Output5!#REF!</f>
        <v>#REF!</v>
      </c>
      <c r="D775" t="e">
        <f>Output5!#REF!</f>
        <v>#REF!</v>
      </c>
      <c r="E775" t="e">
        <f>Output5!#REF!</f>
        <v>#REF!</v>
      </c>
      <c r="F775" t="e">
        <f>Output5!#REF!</f>
        <v>#REF!</v>
      </c>
      <c r="G775" t="e">
        <f>Output5!#REF!</f>
        <v>#REF!</v>
      </c>
      <c r="H775" t="e">
        <f>Output5!#REF!</f>
        <v>#REF!</v>
      </c>
      <c r="I775" t="e">
        <f>Output5!#REF!</f>
        <v>#REF!</v>
      </c>
      <c r="J775" t="e">
        <f>Output5!#REF!</f>
        <v>#REF!</v>
      </c>
      <c r="K775" t="e">
        <f>Output5!#REF!</f>
        <v>#REF!</v>
      </c>
      <c r="L775" t="e">
        <f>Output5!#REF!</f>
        <v>#REF!</v>
      </c>
      <c r="M775" t="e">
        <f>Output5!#REF!</f>
        <v>#REF!</v>
      </c>
    </row>
    <row r="776" spans="1:13" x14ac:dyDescent="0.25">
      <c r="A776" t="e">
        <f>Output5!#REF!</f>
        <v>#REF!</v>
      </c>
      <c r="B776" t="e">
        <f>Output5!#REF!</f>
        <v>#REF!</v>
      </c>
      <c r="C776" t="e">
        <f>Output5!#REF!</f>
        <v>#REF!</v>
      </c>
      <c r="D776" t="e">
        <f>Output5!#REF!</f>
        <v>#REF!</v>
      </c>
      <c r="E776" t="e">
        <f>Output5!#REF!</f>
        <v>#REF!</v>
      </c>
      <c r="F776" t="e">
        <f>Output5!#REF!</f>
        <v>#REF!</v>
      </c>
      <c r="G776" t="e">
        <f>Output5!#REF!</f>
        <v>#REF!</v>
      </c>
      <c r="H776" t="e">
        <f>Output5!#REF!</f>
        <v>#REF!</v>
      </c>
      <c r="I776" t="e">
        <f>Output5!#REF!</f>
        <v>#REF!</v>
      </c>
      <c r="J776" t="e">
        <f>Output5!#REF!</f>
        <v>#REF!</v>
      </c>
      <c r="K776" t="e">
        <f>Output5!#REF!</f>
        <v>#REF!</v>
      </c>
      <c r="L776" t="e">
        <f>Output5!#REF!</f>
        <v>#REF!</v>
      </c>
      <c r="M776" t="e">
        <f>Output5!#REF!</f>
        <v>#REF!</v>
      </c>
    </row>
    <row r="777" spans="1:13" x14ac:dyDescent="0.25">
      <c r="A777" t="e">
        <f>Output5!#REF!</f>
        <v>#REF!</v>
      </c>
      <c r="B777" t="e">
        <f>Output5!#REF!</f>
        <v>#REF!</v>
      </c>
      <c r="C777" t="e">
        <f>Output5!#REF!</f>
        <v>#REF!</v>
      </c>
      <c r="D777" t="e">
        <f>Output5!#REF!</f>
        <v>#REF!</v>
      </c>
      <c r="E777" t="e">
        <f>Output5!#REF!</f>
        <v>#REF!</v>
      </c>
      <c r="F777" t="e">
        <f>Output5!#REF!</f>
        <v>#REF!</v>
      </c>
      <c r="G777" t="e">
        <f>Output5!#REF!</f>
        <v>#REF!</v>
      </c>
      <c r="H777" t="e">
        <f>Output5!#REF!</f>
        <v>#REF!</v>
      </c>
      <c r="I777" t="e">
        <f>Output5!#REF!</f>
        <v>#REF!</v>
      </c>
      <c r="J777" t="e">
        <f>Output5!#REF!</f>
        <v>#REF!</v>
      </c>
      <c r="K777" t="e">
        <f>Output5!#REF!</f>
        <v>#REF!</v>
      </c>
      <c r="L777" t="e">
        <f>Output5!#REF!</f>
        <v>#REF!</v>
      </c>
      <c r="M777" t="e">
        <f>Output5!#REF!</f>
        <v>#REF!</v>
      </c>
    </row>
    <row r="778" spans="1:13" x14ac:dyDescent="0.25">
      <c r="A778" t="e">
        <f>Output5!#REF!</f>
        <v>#REF!</v>
      </c>
      <c r="B778" t="e">
        <f>Output5!#REF!</f>
        <v>#REF!</v>
      </c>
      <c r="C778" t="e">
        <f>Output5!#REF!</f>
        <v>#REF!</v>
      </c>
      <c r="D778" t="e">
        <f>Output5!#REF!</f>
        <v>#REF!</v>
      </c>
      <c r="E778" t="e">
        <f>Output5!#REF!</f>
        <v>#REF!</v>
      </c>
      <c r="F778" t="e">
        <f>Output5!#REF!</f>
        <v>#REF!</v>
      </c>
      <c r="G778" t="e">
        <f>Output5!#REF!</f>
        <v>#REF!</v>
      </c>
      <c r="H778" t="e">
        <f>Output5!#REF!</f>
        <v>#REF!</v>
      </c>
      <c r="I778" t="e">
        <f>Output5!#REF!</f>
        <v>#REF!</v>
      </c>
      <c r="J778" t="e">
        <f>Output5!#REF!</f>
        <v>#REF!</v>
      </c>
      <c r="K778" t="e">
        <f>Output5!#REF!</f>
        <v>#REF!</v>
      </c>
      <c r="L778" t="e">
        <f>Output5!#REF!</f>
        <v>#REF!</v>
      </c>
      <c r="M778" t="e">
        <f>Output5!#REF!</f>
        <v>#REF!</v>
      </c>
    </row>
    <row r="779" spans="1:13" x14ac:dyDescent="0.25">
      <c r="A779" t="e">
        <f>Output5!#REF!</f>
        <v>#REF!</v>
      </c>
      <c r="B779" t="e">
        <f>Output5!#REF!</f>
        <v>#REF!</v>
      </c>
      <c r="C779" t="e">
        <f>Output5!#REF!</f>
        <v>#REF!</v>
      </c>
      <c r="D779" t="e">
        <f>Output5!#REF!</f>
        <v>#REF!</v>
      </c>
      <c r="E779" t="e">
        <f>Output5!#REF!</f>
        <v>#REF!</v>
      </c>
      <c r="F779" t="e">
        <f>Output5!#REF!</f>
        <v>#REF!</v>
      </c>
      <c r="G779" t="e">
        <f>Output5!#REF!</f>
        <v>#REF!</v>
      </c>
      <c r="H779" t="e">
        <f>Output5!#REF!</f>
        <v>#REF!</v>
      </c>
      <c r="I779" t="e">
        <f>Output5!#REF!</f>
        <v>#REF!</v>
      </c>
      <c r="J779" t="e">
        <f>Output5!#REF!</f>
        <v>#REF!</v>
      </c>
      <c r="K779" t="e">
        <f>Output5!#REF!</f>
        <v>#REF!</v>
      </c>
      <c r="L779" t="e">
        <f>Output5!#REF!</f>
        <v>#REF!</v>
      </c>
      <c r="M779" t="e">
        <f>Output5!#REF!</f>
        <v>#REF!</v>
      </c>
    </row>
    <row r="780" spans="1:13" x14ac:dyDescent="0.25">
      <c r="A780" t="e">
        <f>Output5!#REF!</f>
        <v>#REF!</v>
      </c>
      <c r="B780" t="e">
        <f>Output5!#REF!</f>
        <v>#REF!</v>
      </c>
      <c r="C780" t="e">
        <f>Output5!#REF!</f>
        <v>#REF!</v>
      </c>
      <c r="D780" t="e">
        <f>Output5!#REF!</f>
        <v>#REF!</v>
      </c>
      <c r="E780" t="e">
        <f>Output5!#REF!</f>
        <v>#REF!</v>
      </c>
      <c r="F780" t="e">
        <f>Output5!#REF!</f>
        <v>#REF!</v>
      </c>
      <c r="G780" t="e">
        <f>Output5!#REF!</f>
        <v>#REF!</v>
      </c>
      <c r="H780" t="e">
        <f>Output5!#REF!</f>
        <v>#REF!</v>
      </c>
      <c r="I780" t="e">
        <f>Output5!#REF!</f>
        <v>#REF!</v>
      </c>
      <c r="J780" t="e">
        <f>Output5!#REF!</f>
        <v>#REF!</v>
      </c>
      <c r="K780" t="e">
        <f>Output5!#REF!</f>
        <v>#REF!</v>
      </c>
      <c r="L780" t="e">
        <f>Output5!#REF!</f>
        <v>#REF!</v>
      </c>
      <c r="M780" t="e">
        <f>Output5!#REF!</f>
        <v>#REF!</v>
      </c>
    </row>
    <row r="781" spans="1:13" x14ac:dyDescent="0.25">
      <c r="A781" t="e">
        <f>Output5!#REF!</f>
        <v>#REF!</v>
      </c>
      <c r="B781" t="e">
        <f>Output5!#REF!</f>
        <v>#REF!</v>
      </c>
      <c r="C781" t="e">
        <f>Output5!#REF!</f>
        <v>#REF!</v>
      </c>
      <c r="D781" t="e">
        <f>Output5!#REF!</f>
        <v>#REF!</v>
      </c>
      <c r="E781" t="e">
        <f>Output5!#REF!</f>
        <v>#REF!</v>
      </c>
      <c r="F781" t="e">
        <f>Output5!#REF!</f>
        <v>#REF!</v>
      </c>
      <c r="G781" t="e">
        <f>Output5!#REF!</f>
        <v>#REF!</v>
      </c>
      <c r="H781" t="e">
        <f>Output5!#REF!</f>
        <v>#REF!</v>
      </c>
      <c r="I781" t="e">
        <f>Output5!#REF!</f>
        <v>#REF!</v>
      </c>
      <c r="J781" t="e">
        <f>Output5!#REF!</f>
        <v>#REF!</v>
      </c>
      <c r="K781" t="e">
        <f>Output5!#REF!</f>
        <v>#REF!</v>
      </c>
      <c r="L781" t="e">
        <f>Output5!#REF!</f>
        <v>#REF!</v>
      </c>
      <c r="M781" t="e">
        <f>Output5!#REF!</f>
        <v>#REF!</v>
      </c>
    </row>
    <row r="782" spans="1:13" x14ac:dyDescent="0.25">
      <c r="A782" t="e">
        <f>Output5!#REF!</f>
        <v>#REF!</v>
      </c>
      <c r="B782" t="e">
        <f>Output5!#REF!</f>
        <v>#REF!</v>
      </c>
      <c r="C782" t="e">
        <f>Output5!#REF!</f>
        <v>#REF!</v>
      </c>
      <c r="D782" t="e">
        <f>Output5!#REF!</f>
        <v>#REF!</v>
      </c>
      <c r="E782" t="e">
        <f>Output5!#REF!</f>
        <v>#REF!</v>
      </c>
      <c r="F782" t="e">
        <f>Output5!#REF!</f>
        <v>#REF!</v>
      </c>
      <c r="G782" t="e">
        <f>Output5!#REF!</f>
        <v>#REF!</v>
      </c>
      <c r="H782" t="e">
        <f>Output5!#REF!</f>
        <v>#REF!</v>
      </c>
      <c r="I782" t="e">
        <f>Output5!#REF!</f>
        <v>#REF!</v>
      </c>
      <c r="J782" t="e">
        <f>Output5!#REF!</f>
        <v>#REF!</v>
      </c>
      <c r="K782" t="e">
        <f>Output5!#REF!</f>
        <v>#REF!</v>
      </c>
      <c r="L782" t="e">
        <f>Output5!#REF!</f>
        <v>#REF!</v>
      </c>
      <c r="M782" t="e">
        <f>Output5!#REF!</f>
        <v>#REF!</v>
      </c>
    </row>
    <row r="783" spans="1:13" x14ac:dyDescent="0.25">
      <c r="A783" t="e">
        <f>Output5!#REF!</f>
        <v>#REF!</v>
      </c>
      <c r="B783" t="e">
        <f>Output5!#REF!</f>
        <v>#REF!</v>
      </c>
      <c r="C783" t="e">
        <f>Output5!#REF!</f>
        <v>#REF!</v>
      </c>
      <c r="D783" t="e">
        <f>Output5!#REF!</f>
        <v>#REF!</v>
      </c>
      <c r="E783" t="e">
        <f>Output5!#REF!</f>
        <v>#REF!</v>
      </c>
      <c r="F783" t="e">
        <f>Output5!#REF!</f>
        <v>#REF!</v>
      </c>
      <c r="G783" t="e">
        <f>Output5!#REF!</f>
        <v>#REF!</v>
      </c>
      <c r="H783" t="e">
        <f>Output5!#REF!</f>
        <v>#REF!</v>
      </c>
      <c r="I783" t="e">
        <f>Output5!#REF!</f>
        <v>#REF!</v>
      </c>
      <c r="J783" t="e">
        <f>Output5!#REF!</f>
        <v>#REF!</v>
      </c>
      <c r="K783" t="e">
        <f>Output5!#REF!</f>
        <v>#REF!</v>
      </c>
      <c r="L783" t="e">
        <f>Output5!#REF!</f>
        <v>#REF!</v>
      </c>
      <c r="M783" t="e">
        <f>Output5!#REF!</f>
        <v>#REF!</v>
      </c>
    </row>
    <row r="784" spans="1:13" x14ac:dyDescent="0.25">
      <c r="A784" t="e">
        <f>Output5!#REF!</f>
        <v>#REF!</v>
      </c>
      <c r="B784" t="e">
        <f>Output5!#REF!</f>
        <v>#REF!</v>
      </c>
      <c r="C784" t="e">
        <f>Output5!#REF!</f>
        <v>#REF!</v>
      </c>
      <c r="D784" t="e">
        <f>Output5!#REF!</f>
        <v>#REF!</v>
      </c>
      <c r="E784" t="e">
        <f>Output5!#REF!</f>
        <v>#REF!</v>
      </c>
      <c r="F784" t="e">
        <f>Output5!#REF!</f>
        <v>#REF!</v>
      </c>
      <c r="G784" t="e">
        <f>Output5!#REF!</f>
        <v>#REF!</v>
      </c>
      <c r="H784" t="e">
        <f>Output5!#REF!</f>
        <v>#REF!</v>
      </c>
      <c r="I784" t="e">
        <f>Output5!#REF!</f>
        <v>#REF!</v>
      </c>
      <c r="J784" t="e">
        <f>Output5!#REF!</f>
        <v>#REF!</v>
      </c>
      <c r="K784" t="e">
        <f>Output5!#REF!</f>
        <v>#REF!</v>
      </c>
      <c r="L784" t="e">
        <f>Output5!#REF!</f>
        <v>#REF!</v>
      </c>
      <c r="M784" t="e">
        <f>Output5!#REF!</f>
        <v>#REF!</v>
      </c>
    </row>
    <row r="785" spans="1:13" x14ac:dyDescent="0.25">
      <c r="A785" t="e">
        <f>Output5!#REF!</f>
        <v>#REF!</v>
      </c>
      <c r="B785" t="e">
        <f>Output5!#REF!</f>
        <v>#REF!</v>
      </c>
      <c r="C785" t="e">
        <f>Output5!#REF!</f>
        <v>#REF!</v>
      </c>
      <c r="D785" t="e">
        <f>Output5!#REF!</f>
        <v>#REF!</v>
      </c>
      <c r="E785" t="e">
        <f>Output5!#REF!</f>
        <v>#REF!</v>
      </c>
      <c r="F785" t="e">
        <f>Output5!#REF!</f>
        <v>#REF!</v>
      </c>
      <c r="G785" t="e">
        <f>Output5!#REF!</f>
        <v>#REF!</v>
      </c>
      <c r="H785" t="e">
        <f>Output5!#REF!</f>
        <v>#REF!</v>
      </c>
      <c r="I785" t="e">
        <f>Output5!#REF!</f>
        <v>#REF!</v>
      </c>
      <c r="J785" t="e">
        <f>Output5!#REF!</f>
        <v>#REF!</v>
      </c>
      <c r="K785" t="e">
        <f>Output5!#REF!</f>
        <v>#REF!</v>
      </c>
      <c r="L785" t="e">
        <f>Output5!#REF!</f>
        <v>#REF!</v>
      </c>
      <c r="M785" t="e">
        <f>Output5!#REF!</f>
        <v>#REF!</v>
      </c>
    </row>
    <row r="786" spans="1:13" x14ac:dyDescent="0.25">
      <c r="A786" t="e">
        <f>Output5!#REF!</f>
        <v>#REF!</v>
      </c>
      <c r="B786" t="e">
        <f>Output5!#REF!</f>
        <v>#REF!</v>
      </c>
      <c r="C786" t="e">
        <f>Output5!#REF!</f>
        <v>#REF!</v>
      </c>
      <c r="D786" t="e">
        <f>Output5!#REF!</f>
        <v>#REF!</v>
      </c>
      <c r="E786" t="e">
        <f>Output5!#REF!</f>
        <v>#REF!</v>
      </c>
      <c r="F786" t="e">
        <f>Output5!#REF!</f>
        <v>#REF!</v>
      </c>
      <c r="G786" t="e">
        <f>Output5!#REF!</f>
        <v>#REF!</v>
      </c>
      <c r="H786" t="e">
        <f>Output5!#REF!</f>
        <v>#REF!</v>
      </c>
      <c r="I786" t="e">
        <f>Output5!#REF!</f>
        <v>#REF!</v>
      </c>
      <c r="J786" t="e">
        <f>Output5!#REF!</f>
        <v>#REF!</v>
      </c>
      <c r="K786" t="e">
        <f>Output5!#REF!</f>
        <v>#REF!</v>
      </c>
      <c r="L786" t="e">
        <f>Output5!#REF!</f>
        <v>#REF!</v>
      </c>
      <c r="M786" t="e">
        <f>Output5!#REF!</f>
        <v>#REF!</v>
      </c>
    </row>
    <row r="787" spans="1:13" x14ac:dyDescent="0.25">
      <c r="A787" t="e">
        <f>Output5!#REF!</f>
        <v>#REF!</v>
      </c>
      <c r="B787" t="e">
        <f>Output5!#REF!</f>
        <v>#REF!</v>
      </c>
      <c r="C787" t="e">
        <f>Output5!#REF!</f>
        <v>#REF!</v>
      </c>
      <c r="D787" t="e">
        <f>Output5!#REF!</f>
        <v>#REF!</v>
      </c>
      <c r="E787" t="e">
        <f>Output5!#REF!</f>
        <v>#REF!</v>
      </c>
      <c r="F787" t="e">
        <f>Output5!#REF!</f>
        <v>#REF!</v>
      </c>
      <c r="G787" t="e">
        <f>Output5!#REF!</f>
        <v>#REF!</v>
      </c>
      <c r="H787" t="e">
        <f>Output5!#REF!</f>
        <v>#REF!</v>
      </c>
      <c r="I787" t="e">
        <f>Output5!#REF!</f>
        <v>#REF!</v>
      </c>
      <c r="J787" t="e">
        <f>Output5!#REF!</f>
        <v>#REF!</v>
      </c>
      <c r="K787" t="e">
        <f>Output5!#REF!</f>
        <v>#REF!</v>
      </c>
      <c r="L787" t="e">
        <f>Output5!#REF!</f>
        <v>#REF!</v>
      </c>
      <c r="M787" t="e">
        <f>Output5!#REF!</f>
        <v>#REF!</v>
      </c>
    </row>
    <row r="788" spans="1:13" x14ac:dyDescent="0.25">
      <c r="A788" t="e">
        <f>Output5!#REF!</f>
        <v>#REF!</v>
      </c>
      <c r="B788" t="e">
        <f>Output5!#REF!</f>
        <v>#REF!</v>
      </c>
      <c r="C788" t="e">
        <f>Output5!#REF!</f>
        <v>#REF!</v>
      </c>
      <c r="D788" t="e">
        <f>Output5!#REF!</f>
        <v>#REF!</v>
      </c>
      <c r="E788" t="e">
        <f>Output5!#REF!</f>
        <v>#REF!</v>
      </c>
      <c r="F788" t="e">
        <f>Output5!#REF!</f>
        <v>#REF!</v>
      </c>
      <c r="G788" t="e">
        <f>Output5!#REF!</f>
        <v>#REF!</v>
      </c>
      <c r="H788" t="e">
        <f>Output5!#REF!</f>
        <v>#REF!</v>
      </c>
      <c r="I788" t="e">
        <f>Output5!#REF!</f>
        <v>#REF!</v>
      </c>
      <c r="J788" t="e">
        <f>Output5!#REF!</f>
        <v>#REF!</v>
      </c>
      <c r="K788" t="e">
        <f>Output5!#REF!</f>
        <v>#REF!</v>
      </c>
      <c r="L788" t="e">
        <f>Output5!#REF!</f>
        <v>#REF!</v>
      </c>
      <c r="M788" t="e">
        <f>Output5!#REF!</f>
        <v>#REF!</v>
      </c>
    </row>
    <row r="789" spans="1:13" x14ac:dyDescent="0.25">
      <c r="A789" t="e">
        <f>Output5!#REF!</f>
        <v>#REF!</v>
      </c>
      <c r="B789" t="e">
        <f>Output5!#REF!</f>
        <v>#REF!</v>
      </c>
      <c r="C789" t="e">
        <f>Output5!#REF!</f>
        <v>#REF!</v>
      </c>
      <c r="D789" t="e">
        <f>Output5!#REF!</f>
        <v>#REF!</v>
      </c>
      <c r="E789" t="e">
        <f>Output5!#REF!</f>
        <v>#REF!</v>
      </c>
      <c r="F789" t="e">
        <f>Output5!#REF!</f>
        <v>#REF!</v>
      </c>
      <c r="G789" t="e">
        <f>Output5!#REF!</f>
        <v>#REF!</v>
      </c>
      <c r="H789" t="e">
        <f>Output5!#REF!</f>
        <v>#REF!</v>
      </c>
      <c r="I789" t="e">
        <f>Output5!#REF!</f>
        <v>#REF!</v>
      </c>
      <c r="J789" t="e">
        <f>Output5!#REF!</f>
        <v>#REF!</v>
      </c>
      <c r="K789" t="e">
        <f>Output5!#REF!</f>
        <v>#REF!</v>
      </c>
      <c r="L789" t="e">
        <f>Output5!#REF!</f>
        <v>#REF!</v>
      </c>
      <c r="M789" t="e">
        <f>Output5!#REF!</f>
        <v>#REF!</v>
      </c>
    </row>
    <row r="790" spans="1:13" x14ac:dyDescent="0.25">
      <c r="A790" t="e">
        <f>Output5!#REF!</f>
        <v>#REF!</v>
      </c>
      <c r="B790" t="e">
        <f>Output5!#REF!</f>
        <v>#REF!</v>
      </c>
      <c r="C790" t="e">
        <f>Output5!#REF!</f>
        <v>#REF!</v>
      </c>
      <c r="D790" t="e">
        <f>Output5!#REF!</f>
        <v>#REF!</v>
      </c>
      <c r="E790" t="e">
        <f>Output5!#REF!</f>
        <v>#REF!</v>
      </c>
      <c r="F790" t="e">
        <f>Output5!#REF!</f>
        <v>#REF!</v>
      </c>
      <c r="G790" t="e">
        <f>Output5!#REF!</f>
        <v>#REF!</v>
      </c>
      <c r="H790" t="e">
        <f>Output5!#REF!</f>
        <v>#REF!</v>
      </c>
      <c r="I790" t="e">
        <f>Output5!#REF!</f>
        <v>#REF!</v>
      </c>
      <c r="J790" t="e">
        <f>Output5!#REF!</f>
        <v>#REF!</v>
      </c>
      <c r="K790" t="e">
        <f>Output5!#REF!</f>
        <v>#REF!</v>
      </c>
      <c r="L790" t="e">
        <f>Output5!#REF!</f>
        <v>#REF!</v>
      </c>
      <c r="M790" t="e">
        <f>Output5!#REF!</f>
        <v>#REF!</v>
      </c>
    </row>
    <row r="791" spans="1:13" x14ac:dyDescent="0.25">
      <c r="A791" t="e">
        <f>Output5!#REF!</f>
        <v>#REF!</v>
      </c>
      <c r="B791" t="e">
        <f>Output5!#REF!</f>
        <v>#REF!</v>
      </c>
      <c r="C791" t="e">
        <f>Output5!#REF!</f>
        <v>#REF!</v>
      </c>
      <c r="D791" t="e">
        <f>Output5!#REF!</f>
        <v>#REF!</v>
      </c>
      <c r="E791" t="e">
        <f>Output5!#REF!</f>
        <v>#REF!</v>
      </c>
      <c r="F791" t="e">
        <f>Output5!#REF!</f>
        <v>#REF!</v>
      </c>
      <c r="G791" t="e">
        <f>Output5!#REF!</f>
        <v>#REF!</v>
      </c>
      <c r="H791" t="e">
        <f>Output5!#REF!</f>
        <v>#REF!</v>
      </c>
      <c r="I791" t="e">
        <f>Output5!#REF!</f>
        <v>#REF!</v>
      </c>
      <c r="J791" t="e">
        <f>Output5!#REF!</f>
        <v>#REF!</v>
      </c>
      <c r="K791" t="e">
        <f>Output5!#REF!</f>
        <v>#REF!</v>
      </c>
      <c r="L791" t="e">
        <f>Output5!#REF!</f>
        <v>#REF!</v>
      </c>
      <c r="M791" t="e">
        <f>Output5!#REF!</f>
        <v>#REF!</v>
      </c>
    </row>
    <row r="792" spans="1:13" x14ac:dyDescent="0.25">
      <c r="A792" t="e">
        <f>Output5!#REF!</f>
        <v>#REF!</v>
      </c>
      <c r="B792" t="e">
        <f>Output5!#REF!</f>
        <v>#REF!</v>
      </c>
      <c r="C792" t="e">
        <f>Output5!#REF!</f>
        <v>#REF!</v>
      </c>
      <c r="D792" t="e">
        <f>Output5!#REF!</f>
        <v>#REF!</v>
      </c>
      <c r="E792" t="e">
        <f>Output5!#REF!</f>
        <v>#REF!</v>
      </c>
      <c r="F792" t="e">
        <f>Output5!#REF!</f>
        <v>#REF!</v>
      </c>
      <c r="G792" t="e">
        <f>Output5!#REF!</f>
        <v>#REF!</v>
      </c>
      <c r="H792" t="e">
        <f>Output5!#REF!</f>
        <v>#REF!</v>
      </c>
      <c r="I792" t="e">
        <f>Output5!#REF!</f>
        <v>#REF!</v>
      </c>
      <c r="J792" t="e">
        <f>Output5!#REF!</f>
        <v>#REF!</v>
      </c>
      <c r="K792" t="e">
        <f>Output5!#REF!</f>
        <v>#REF!</v>
      </c>
      <c r="L792" t="e">
        <f>Output5!#REF!</f>
        <v>#REF!</v>
      </c>
      <c r="M792" t="e">
        <f>Output5!#REF!</f>
        <v>#REF!</v>
      </c>
    </row>
    <row r="793" spans="1:13" x14ac:dyDescent="0.25">
      <c r="A793" t="e">
        <f>Output5!#REF!</f>
        <v>#REF!</v>
      </c>
      <c r="B793" t="e">
        <f>Output5!#REF!</f>
        <v>#REF!</v>
      </c>
      <c r="C793" t="e">
        <f>Output5!#REF!</f>
        <v>#REF!</v>
      </c>
      <c r="D793" t="e">
        <f>Output5!#REF!</f>
        <v>#REF!</v>
      </c>
      <c r="E793" t="e">
        <f>Output5!#REF!</f>
        <v>#REF!</v>
      </c>
      <c r="F793" t="e">
        <f>Output5!#REF!</f>
        <v>#REF!</v>
      </c>
      <c r="G793" t="e">
        <f>Output5!#REF!</f>
        <v>#REF!</v>
      </c>
      <c r="H793" t="e">
        <f>Output5!#REF!</f>
        <v>#REF!</v>
      </c>
      <c r="I793" t="e">
        <f>Output5!#REF!</f>
        <v>#REF!</v>
      </c>
      <c r="J793" t="e">
        <f>Output5!#REF!</f>
        <v>#REF!</v>
      </c>
      <c r="K793" t="e">
        <f>Output5!#REF!</f>
        <v>#REF!</v>
      </c>
      <c r="L793" t="e">
        <f>Output5!#REF!</f>
        <v>#REF!</v>
      </c>
      <c r="M793" t="e">
        <f>Output5!#REF!</f>
        <v>#REF!</v>
      </c>
    </row>
    <row r="794" spans="1:13" x14ac:dyDescent="0.25">
      <c r="A794" t="e">
        <f>Output5!#REF!</f>
        <v>#REF!</v>
      </c>
      <c r="B794" t="e">
        <f>Output5!#REF!</f>
        <v>#REF!</v>
      </c>
      <c r="C794" t="e">
        <f>Output5!#REF!</f>
        <v>#REF!</v>
      </c>
      <c r="D794" t="e">
        <f>Output5!#REF!</f>
        <v>#REF!</v>
      </c>
      <c r="E794" t="e">
        <f>Output5!#REF!</f>
        <v>#REF!</v>
      </c>
      <c r="F794" t="e">
        <f>Output5!#REF!</f>
        <v>#REF!</v>
      </c>
      <c r="G794" t="e">
        <f>Output5!#REF!</f>
        <v>#REF!</v>
      </c>
      <c r="H794" t="e">
        <f>Output5!#REF!</f>
        <v>#REF!</v>
      </c>
      <c r="I794" t="e">
        <f>Output5!#REF!</f>
        <v>#REF!</v>
      </c>
      <c r="J794" t="e">
        <f>Output5!#REF!</f>
        <v>#REF!</v>
      </c>
      <c r="K794" t="e">
        <f>Output5!#REF!</f>
        <v>#REF!</v>
      </c>
      <c r="L794" t="e">
        <f>Output5!#REF!</f>
        <v>#REF!</v>
      </c>
      <c r="M794" t="e">
        <f>Output5!#REF!</f>
        <v>#REF!</v>
      </c>
    </row>
    <row r="795" spans="1:13" x14ac:dyDescent="0.25">
      <c r="A795" t="e">
        <f>Output5!#REF!</f>
        <v>#REF!</v>
      </c>
      <c r="B795" t="e">
        <f>Output5!#REF!</f>
        <v>#REF!</v>
      </c>
      <c r="C795" t="e">
        <f>Output5!#REF!</f>
        <v>#REF!</v>
      </c>
      <c r="D795" t="e">
        <f>Output5!#REF!</f>
        <v>#REF!</v>
      </c>
      <c r="E795" t="e">
        <f>Output5!#REF!</f>
        <v>#REF!</v>
      </c>
      <c r="F795" t="e">
        <f>Output5!#REF!</f>
        <v>#REF!</v>
      </c>
      <c r="G795" t="e">
        <f>Output5!#REF!</f>
        <v>#REF!</v>
      </c>
      <c r="H795" t="e">
        <f>Output5!#REF!</f>
        <v>#REF!</v>
      </c>
      <c r="I795" t="e">
        <f>Output5!#REF!</f>
        <v>#REF!</v>
      </c>
      <c r="J795" t="e">
        <f>Output5!#REF!</f>
        <v>#REF!</v>
      </c>
      <c r="K795" t="e">
        <f>Output5!#REF!</f>
        <v>#REF!</v>
      </c>
      <c r="L795" t="e">
        <f>Output5!#REF!</f>
        <v>#REF!</v>
      </c>
      <c r="M795" t="e">
        <f>Output5!#REF!</f>
        <v>#REF!</v>
      </c>
    </row>
    <row r="796" spans="1:13" x14ac:dyDescent="0.25">
      <c r="A796" t="e">
        <f>Output5!#REF!</f>
        <v>#REF!</v>
      </c>
      <c r="B796" t="e">
        <f>Output5!#REF!</f>
        <v>#REF!</v>
      </c>
      <c r="C796" t="e">
        <f>Output5!#REF!</f>
        <v>#REF!</v>
      </c>
      <c r="D796" t="e">
        <f>Output5!#REF!</f>
        <v>#REF!</v>
      </c>
      <c r="E796" t="e">
        <f>Output5!#REF!</f>
        <v>#REF!</v>
      </c>
      <c r="F796" t="e">
        <f>Output5!#REF!</f>
        <v>#REF!</v>
      </c>
      <c r="G796" t="e">
        <f>Output5!#REF!</f>
        <v>#REF!</v>
      </c>
      <c r="H796" t="e">
        <f>Output5!#REF!</f>
        <v>#REF!</v>
      </c>
      <c r="I796" t="e">
        <f>Output5!#REF!</f>
        <v>#REF!</v>
      </c>
      <c r="J796" t="e">
        <f>Output5!#REF!</f>
        <v>#REF!</v>
      </c>
      <c r="K796" t="e">
        <f>Output5!#REF!</f>
        <v>#REF!</v>
      </c>
      <c r="L796" t="e">
        <f>Output5!#REF!</f>
        <v>#REF!</v>
      </c>
      <c r="M796" t="e">
        <f>Output5!#REF!</f>
        <v>#REF!</v>
      </c>
    </row>
    <row r="797" spans="1:13" x14ac:dyDescent="0.25">
      <c r="A797" t="e">
        <f>Output5!#REF!</f>
        <v>#REF!</v>
      </c>
      <c r="B797" t="e">
        <f>Output5!#REF!</f>
        <v>#REF!</v>
      </c>
      <c r="C797" t="e">
        <f>Output5!#REF!</f>
        <v>#REF!</v>
      </c>
      <c r="D797" t="e">
        <f>Output5!#REF!</f>
        <v>#REF!</v>
      </c>
      <c r="E797" t="e">
        <f>Output5!#REF!</f>
        <v>#REF!</v>
      </c>
      <c r="F797" t="e">
        <f>Output5!#REF!</f>
        <v>#REF!</v>
      </c>
      <c r="G797" t="e">
        <f>Output5!#REF!</f>
        <v>#REF!</v>
      </c>
      <c r="H797" t="e">
        <f>Output5!#REF!</f>
        <v>#REF!</v>
      </c>
      <c r="I797" t="e">
        <f>Output5!#REF!</f>
        <v>#REF!</v>
      </c>
      <c r="J797" t="e">
        <f>Output5!#REF!</f>
        <v>#REF!</v>
      </c>
      <c r="K797" t="e">
        <f>Output5!#REF!</f>
        <v>#REF!</v>
      </c>
      <c r="L797" t="e">
        <f>Output5!#REF!</f>
        <v>#REF!</v>
      </c>
      <c r="M797" t="e">
        <f>Output5!#REF!</f>
        <v>#REF!</v>
      </c>
    </row>
    <row r="798" spans="1:13" x14ac:dyDescent="0.25">
      <c r="A798" t="e">
        <f>Output5!#REF!</f>
        <v>#REF!</v>
      </c>
      <c r="B798" t="e">
        <f>Output5!#REF!</f>
        <v>#REF!</v>
      </c>
      <c r="C798" t="e">
        <f>Output5!#REF!</f>
        <v>#REF!</v>
      </c>
      <c r="D798" t="e">
        <f>Output5!#REF!</f>
        <v>#REF!</v>
      </c>
      <c r="E798" t="e">
        <f>Output5!#REF!</f>
        <v>#REF!</v>
      </c>
      <c r="F798" t="e">
        <f>Output5!#REF!</f>
        <v>#REF!</v>
      </c>
      <c r="G798" t="e">
        <f>Output5!#REF!</f>
        <v>#REF!</v>
      </c>
      <c r="H798" t="e">
        <f>Output5!#REF!</f>
        <v>#REF!</v>
      </c>
      <c r="I798" t="e">
        <f>Output5!#REF!</f>
        <v>#REF!</v>
      </c>
      <c r="J798" t="e">
        <f>Output5!#REF!</f>
        <v>#REF!</v>
      </c>
      <c r="K798" t="e">
        <f>Output5!#REF!</f>
        <v>#REF!</v>
      </c>
      <c r="L798" t="e">
        <f>Output5!#REF!</f>
        <v>#REF!</v>
      </c>
      <c r="M798" t="e">
        <f>Output5!#REF!</f>
        <v>#REF!</v>
      </c>
    </row>
    <row r="799" spans="1:13" x14ac:dyDescent="0.25">
      <c r="A799" t="e">
        <f>Output5!#REF!</f>
        <v>#REF!</v>
      </c>
      <c r="B799" t="e">
        <f>Output5!#REF!</f>
        <v>#REF!</v>
      </c>
      <c r="C799" t="e">
        <f>Output5!#REF!</f>
        <v>#REF!</v>
      </c>
      <c r="D799" t="e">
        <f>Output5!#REF!</f>
        <v>#REF!</v>
      </c>
      <c r="E799" t="e">
        <f>Output5!#REF!</f>
        <v>#REF!</v>
      </c>
      <c r="F799" t="e">
        <f>Output5!#REF!</f>
        <v>#REF!</v>
      </c>
      <c r="G799" t="e">
        <f>Output5!#REF!</f>
        <v>#REF!</v>
      </c>
      <c r="H799" t="e">
        <f>Output5!#REF!</f>
        <v>#REF!</v>
      </c>
      <c r="I799" t="e">
        <f>Output5!#REF!</f>
        <v>#REF!</v>
      </c>
      <c r="J799" t="e">
        <f>Output5!#REF!</f>
        <v>#REF!</v>
      </c>
      <c r="K799" t="e">
        <f>Output5!#REF!</f>
        <v>#REF!</v>
      </c>
      <c r="L799" t="e">
        <f>Output5!#REF!</f>
        <v>#REF!</v>
      </c>
      <c r="M799" t="e">
        <f>Output5!#REF!</f>
        <v>#REF!</v>
      </c>
    </row>
    <row r="800" spans="1:13" x14ac:dyDescent="0.25">
      <c r="A800" t="e">
        <f>Output5!#REF!</f>
        <v>#REF!</v>
      </c>
      <c r="B800" t="e">
        <f>Output5!#REF!</f>
        <v>#REF!</v>
      </c>
      <c r="C800" t="e">
        <f>Output5!#REF!</f>
        <v>#REF!</v>
      </c>
      <c r="D800" t="e">
        <f>Output5!#REF!</f>
        <v>#REF!</v>
      </c>
      <c r="E800" t="e">
        <f>Output5!#REF!</f>
        <v>#REF!</v>
      </c>
      <c r="F800" t="e">
        <f>Output5!#REF!</f>
        <v>#REF!</v>
      </c>
      <c r="G800" t="e">
        <f>Output5!#REF!</f>
        <v>#REF!</v>
      </c>
      <c r="H800" t="e">
        <f>Output5!#REF!</f>
        <v>#REF!</v>
      </c>
      <c r="I800" t="e">
        <f>Output5!#REF!</f>
        <v>#REF!</v>
      </c>
      <c r="J800" t="e">
        <f>Output5!#REF!</f>
        <v>#REF!</v>
      </c>
      <c r="K800" t="e">
        <f>Output5!#REF!</f>
        <v>#REF!</v>
      </c>
      <c r="L800" t="e">
        <f>Output5!#REF!</f>
        <v>#REF!</v>
      </c>
      <c r="M800" t="e">
        <f>Output5!#REF!</f>
        <v>#REF!</v>
      </c>
    </row>
    <row r="801" spans="1:13" x14ac:dyDescent="0.25">
      <c r="A801" t="e">
        <f>Output5!#REF!</f>
        <v>#REF!</v>
      </c>
      <c r="B801" t="e">
        <f>Output5!#REF!</f>
        <v>#REF!</v>
      </c>
      <c r="C801" t="e">
        <f>Output5!#REF!</f>
        <v>#REF!</v>
      </c>
      <c r="D801" t="e">
        <f>Output5!#REF!</f>
        <v>#REF!</v>
      </c>
      <c r="E801" t="e">
        <f>Output5!#REF!</f>
        <v>#REF!</v>
      </c>
      <c r="F801" t="e">
        <f>Output5!#REF!</f>
        <v>#REF!</v>
      </c>
      <c r="G801" t="e">
        <f>Output5!#REF!</f>
        <v>#REF!</v>
      </c>
      <c r="H801" t="e">
        <f>Output5!#REF!</f>
        <v>#REF!</v>
      </c>
      <c r="I801" t="e">
        <f>Output5!#REF!</f>
        <v>#REF!</v>
      </c>
      <c r="J801" t="e">
        <f>Output5!#REF!</f>
        <v>#REF!</v>
      </c>
      <c r="K801" t="e">
        <f>Output5!#REF!</f>
        <v>#REF!</v>
      </c>
      <c r="L801" t="e">
        <f>Output5!#REF!</f>
        <v>#REF!</v>
      </c>
      <c r="M801" t="e">
        <f>Output5!#REF!</f>
        <v>#REF!</v>
      </c>
    </row>
    <row r="802" spans="1:13" x14ac:dyDescent="0.25">
      <c r="A802" t="e">
        <f>Output5!#REF!</f>
        <v>#REF!</v>
      </c>
      <c r="B802" t="e">
        <f>Output5!#REF!</f>
        <v>#REF!</v>
      </c>
      <c r="C802" t="e">
        <f>Output5!#REF!</f>
        <v>#REF!</v>
      </c>
      <c r="D802" t="e">
        <f>Output5!#REF!</f>
        <v>#REF!</v>
      </c>
      <c r="E802" t="e">
        <f>Output5!#REF!</f>
        <v>#REF!</v>
      </c>
      <c r="F802" t="e">
        <f>Output5!#REF!</f>
        <v>#REF!</v>
      </c>
      <c r="G802" t="e">
        <f>Output5!#REF!</f>
        <v>#REF!</v>
      </c>
      <c r="H802" t="e">
        <f>Output5!#REF!</f>
        <v>#REF!</v>
      </c>
      <c r="I802" t="e">
        <f>Output5!#REF!</f>
        <v>#REF!</v>
      </c>
      <c r="J802" t="e">
        <f>Output5!#REF!</f>
        <v>#REF!</v>
      </c>
      <c r="K802" t="e">
        <f>Output5!#REF!</f>
        <v>#REF!</v>
      </c>
      <c r="L802" t="e">
        <f>Output5!#REF!</f>
        <v>#REF!</v>
      </c>
      <c r="M802" t="e">
        <f>Output5!#REF!</f>
        <v>#REF!</v>
      </c>
    </row>
    <row r="803" spans="1:13" x14ac:dyDescent="0.25">
      <c r="A803" t="e">
        <f>Output5!#REF!</f>
        <v>#REF!</v>
      </c>
      <c r="B803" t="e">
        <f>Output5!#REF!</f>
        <v>#REF!</v>
      </c>
      <c r="C803" t="e">
        <f>Output5!#REF!</f>
        <v>#REF!</v>
      </c>
      <c r="D803" t="e">
        <f>Output5!#REF!</f>
        <v>#REF!</v>
      </c>
      <c r="E803" t="e">
        <f>Output5!#REF!</f>
        <v>#REF!</v>
      </c>
      <c r="F803" t="e">
        <f>Output5!#REF!</f>
        <v>#REF!</v>
      </c>
      <c r="G803" t="e">
        <f>Output5!#REF!</f>
        <v>#REF!</v>
      </c>
      <c r="H803" t="e">
        <f>Output5!#REF!</f>
        <v>#REF!</v>
      </c>
      <c r="I803" t="e">
        <f>Output5!#REF!</f>
        <v>#REF!</v>
      </c>
      <c r="J803" t="e">
        <f>Output5!#REF!</f>
        <v>#REF!</v>
      </c>
      <c r="K803" t="e">
        <f>Output5!#REF!</f>
        <v>#REF!</v>
      </c>
      <c r="L803" t="e">
        <f>Output5!#REF!</f>
        <v>#REF!</v>
      </c>
      <c r="M803" t="e">
        <f>Output5!#REF!</f>
        <v>#REF!</v>
      </c>
    </row>
    <row r="804" spans="1:13" x14ac:dyDescent="0.25">
      <c r="A804" t="e">
        <f>Output5!#REF!</f>
        <v>#REF!</v>
      </c>
      <c r="B804" t="e">
        <f>Output5!#REF!</f>
        <v>#REF!</v>
      </c>
      <c r="C804" t="e">
        <f>Output5!#REF!</f>
        <v>#REF!</v>
      </c>
      <c r="D804" t="e">
        <f>Output5!#REF!</f>
        <v>#REF!</v>
      </c>
      <c r="E804" t="e">
        <f>Output5!#REF!</f>
        <v>#REF!</v>
      </c>
      <c r="F804" t="e">
        <f>Output5!#REF!</f>
        <v>#REF!</v>
      </c>
      <c r="G804" t="e">
        <f>Output5!#REF!</f>
        <v>#REF!</v>
      </c>
      <c r="H804" t="e">
        <f>Output5!#REF!</f>
        <v>#REF!</v>
      </c>
      <c r="I804" t="e">
        <f>Output5!#REF!</f>
        <v>#REF!</v>
      </c>
      <c r="J804" t="e">
        <f>Output5!#REF!</f>
        <v>#REF!</v>
      </c>
      <c r="K804" t="e">
        <f>Output5!#REF!</f>
        <v>#REF!</v>
      </c>
      <c r="L804" t="e">
        <f>Output5!#REF!</f>
        <v>#REF!</v>
      </c>
      <c r="M804" t="e">
        <f>Output5!#REF!</f>
        <v>#REF!</v>
      </c>
    </row>
    <row r="805" spans="1:13" x14ac:dyDescent="0.25">
      <c r="A805" t="e">
        <f>Output5!#REF!</f>
        <v>#REF!</v>
      </c>
      <c r="B805" t="e">
        <f>Output5!#REF!</f>
        <v>#REF!</v>
      </c>
      <c r="C805" t="e">
        <f>Output5!#REF!</f>
        <v>#REF!</v>
      </c>
      <c r="D805" t="e">
        <f>Output5!#REF!</f>
        <v>#REF!</v>
      </c>
      <c r="E805" t="e">
        <f>Output5!#REF!</f>
        <v>#REF!</v>
      </c>
      <c r="F805" t="e">
        <f>Output5!#REF!</f>
        <v>#REF!</v>
      </c>
      <c r="G805" t="e">
        <f>Output5!#REF!</f>
        <v>#REF!</v>
      </c>
      <c r="H805" t="e">
        <f>Output5!#REF!</f>
        <v>#REF!</v>
      </c>
      <c r="I805" t="e">
        <f>Output5!#REF!</f>
        <v>#REF!</v>
      </c>
      <c r="J805" t="e">
        <f>Output5!#REF!</f>
        <v>#REF!</v>
      </c>
      <c r="K805" t="e">
        <f>Output5!#REF!</f>
        <v>#REF!</v>
      </c>
      <c r="L805" t="e">
        <f>Output5!#REF!</f>
        <v>#REF!</v>
      </c>
      <c r="M805" t="e">
        <f>Output5!#REF!</f>
        <v>#REF!</v>
      </c>
    </row>
    <row r="806" spans="1:13" x14ac:dyDescent="0.25">
      <c r="A806" t="e">
        <f>Output5!#REF!</f>
        <v>#REF!</v>
      </c>
      <c r="B806" t="e">
        <f>Output5!#REF!</f>
        <v>#REF!</v>
      </c>
      <c r="C806" t="e">
        <f>Output5!#REF!</f>
        <v>#REF!</v>
      </c>
      <c r="D806" t="e">
        <f>Output5!#REF!</f>
        <v>#REF!</v>
      </c>
      <c r="E806" t="e">
        <f>Output5!#REF!</f>
        <v>#REF!</v>
      </c>
      <c r="F806" t="e">
        <f>Output5!#REF!</f>
        <v>#REF!</v>
      </c>
      <c r="G806" t="e">
        <f>Output5!#REF!</f>
        <v>#REF!</v>
      </c>
      <c r="H806" t="e">
        <f>Output5!#REF!</f>
        <v>#REF!</v>
      </c>
      <c r="I806" t="e">
        <f>Output5!#REF!</f>
        <v>#REF!</v>
      </c>
      <c r="J806" t="e">
        <f>Output5!#REF!</f>
        <v>#REF!</v>
      </c>
      <c r="K806" t="e">
        <f>Output5!#REF!</f>
        <v>#REF!</v>
      </c>
      <c r="L806" t="e">
        <f>Output5!#REF!</f>
        <v>#REF!</v>
      </c>
      <c r="M806" t="e">
        <f>Output5!#REF!</f>
        <v>#REF!</v>
      </c>
    </row>
    <row r="807" spans="1:13" x14ac:dyDescent="0.25">
      <c r="A807" t="e">
        <f>Output5!#REF!</f>
        <v>#REF!</v>
      </c>
      <c r="B807" t="e">
        <f>Output5!#REF!</f>
        <v>#REF!</v>
      </c>
      <c r="C807" t="e">
        <f>Output5!#REF!</f>
        <v>#REF!</v>
      </c>
      <c r="D807" t="e">
        <f>Output5!#REF!</f>
        <v>#REF!</v>
      </c>
      <c r="E807" t="e">
        <f>Output5!#REF!</f>
        <v>#REF!</v>
      </c>
      <c r="F807" t="e">
        <f>Output5!#REF!</f>
        <v>#REF!</v>
      </c>
      <c r="G807" t="e">
        <f>Output5!#REF!</f>
        <v>#REF!</v>
      </c>
      <c r="H807" t="e">
        <f>Output5!#REF!</f>
        <v>#REF!</v>
      </c>
      <c r="I807" t="e">
        <f>Output5!#REF!</f>
        <v>#REF!</v>
      </c>
      <c r="J807" t="e">
        <f>Output5!#REF!</f>
        <v>#REF!</v>
      </c>
      <c r="K807" t="e">
        <f>Output5!#REF!</f>
        <v>#REF!</v>
      </c>
      <c r="L807" t="e">
        <f>Output5!#REF!</f>
        <v>#REF!</v>
      </c>
      <c r="M807" t="e">
        <f>Output5!#REF!</f>
        <v>#REF!</v>
      </c>
    </row>
    <row r="808" spans="1:13" x14ac:dyDescent="0.25">
      <c r="A808" t="e">
        <f>Output5!#REF!</f>
        <v>#REF!</v>
      </c>
      <c r="B808" t="e">
        <f>Output5!#REF!</f>
        <v>#REF!</v>
      </c>
      <c r="C808" t="e">
        <f>Output5!#REF!</f>
        <v>#REF!</v>
      </c>
      <c r="D808" t="e">
        <f>Output5!#REF!</f>
        <v>#REF!</v>
      </c>
      <c r="E808" t="e">
        <f>Output5!#REF!</f>
        <v>#REF!</v>
      </c>
      <c r="F808" t="e">
        <f>Output5!#REF!</f>
        <v>#REF!</v>
      </c>
      <c r="G808" t="e">
        <f>Output5!#REF!</f>
        <v>#REF!</v>
      </c>
      <c r="H808" t="e">
        <f>Output5!#REF!</f>
        <v>#REF!</v>
      </c>
      <c r="I808" t="e">
        <f>Output5!#REF!</f>
        <v>#REF!</v>
      </c>
      <c r="J808" t="e">
        <f>Output5!#REF!</f>
        <v>#REF!</v>
      </c>
      <c r="K808" t="e">
        <f>Output5!#REF!</f>
        <v>#REF!</v>
      </c>
      <c r="L808" t="e">
        <f>Output5!#REF!</f>
        <v>#REF!</v>
      </c>
      <c r="M808" t="e">
        <f>Output5!#REF!</f>
        <v>#REF!</v>
      </c>
    </row>
    <row r="809" spans="1:13" x14ac:dyDescent="0.25">
      <c r="A809" t="e">
        <f>Output5!#REF!</f>
        <v>#REF!</v>
      </c>
      <c r="B809" t="e">
        <f>Output5!#REF!</f>
        <v>#REF!</v>
      </c>
      <c r="C809" t="e">
        <f>Output5!#REF!</f>
        <v>#REF!</v>
      </c>
      <c r="D809" t="e">
        <f>Output5!#REF!</f>
        <v>#REF!</v>
      </c>
      <c r="E809" t="e">
        <f>Output5!#REF!</f>
        <v>#REF!</v>
      </c>
      <c r="F809" t="e">
        <f>Output5!#REF!</f>
        <v>#REF!</v>
      </c>
      <c r="G809" t="e">
        <f>Output5!#REF!</f>
        <v>#REF!</v>
      </c>
      <c r="H809" t="e">
        <f>Output5!#REF!</f>
        <v>#REF!</v>
      </c>
      <c r="I809" t="e">
        <f>Output5!#REF!</f>
        <v>#REF!</v>
      </c>
      <c r="J809" t="e">
        <f>Output5!#REF!</f>
        <v>#REF!</v>
      </c>
      <c r="K809" t="e">
        <f>Output5!#REF!</f>
        <v>#REF!</v>
      </c>
      <c r="L809" t="e">
        <f>Output5!#REF!</f>
        <v>#REF!</v>
      </c>
      <c r="M809" t="e">
        <f>Output5!#REF!</f>
        <v>#REF!</v>
      </c>
    </row>
    <row r="810" spans="1:13" x14ac:dyDescent="0.25">
      <c r="A810" t="e">
        <f>Output5!#REF!</f>
        <v>#REF!</v>
      </c>
      <c r="B810" t="e">
        <f>Output5!#REF!</f>
        <v>#REF!</v>
      </c>
      <c r="C810" t="e">
        <f>Output5!#REF!</f>
        <v>#REF!</v>
      </c>
      <c r="D810" t="e">
        <f>Output5!#REF!</f>
        <v>#REF!</v>
      </c>
      <c r="E810" t="e">
        <f>Output5!#REF!</f>
        <v>#REF!</v>
      </c>
      <c r="F810" t="e">
        <f>Output5!#REF!</f>
        <v>#REF!</v>
      </c>
      <c r="G810" t="e">
        <f>Output5!#REF!</f>
        <v>#REF!</v>
      </c>
      <c r="H810" t="e">
        <f>Output5!#REF!</f>
        <v>#REF!</v>
      </c>
      <c r="I810" t="e">
        <f>Output5!#REF!</f>
        <v>#REF!</v>
      </c>
      <c r="J810" t="e">
        <f>Output5!#REF!</f>
        <v>#REF!</v>
      </c>
      <c r="K810" t="e">
        <f>Output5!#REF!</f>
        <v>#REF!</v>
      </c>
      <c r="L810" t="e">
        <f>Output5!#REF!</f>
        <v>#REF!</v>
      </c>
      <c r="M810" t="e">
        <f>Output5!#REF!</f>
        <v>#REF!</v>
      </c>
    </row>
    <row r="811" spans="1:13" x14ac:dyDescent="0.25">
      <c r="A811" t="e">
        <f>Output5!#REF!</f>
        <v>#REF!</v>
      </c>
      <c r="B811" t="e">
        <f>Output5!#REF!</f>
        <v>#REF!</v>
      </c>
      <c r="C811" t="e">
        <f>Output5!#REF!</f>
        <v>#REF!</v>
      </c>
      <c r="D811" t="e">
        <f>Output5!#REF!</f>
        <v>#REF!</v>
      </c>
      <c r="E811" t="e">
        <f>Output5!#REF!</f>
        <v>#REF!</v>
      </c>
      <c r="F811" t="e">
        <f>Output5!#REF!</f>
        <v>#REF!</v>
      </c>
      <c r="G811" t="e">
        <f>Output5!#REF!</f>
        <v>#REF!</v>
      </c>
      <c r="H811" t="e">
        <f>Output5!#REF!</f>
        <v>#REF!</v>
      </c>
      <c r="I811" t="e">
        <f>Output5!#REF!</f>
        <v>#REF!</v>
      </c>
      <c r="J811" t="e">
        <f>Output5!#REF!</f>
        <v>#REF!</v>
      </c>
      <c r="K811" t="e">
        <f>Output5!#REF!</f>
        <v>#REF!</v>
      </c>
      <c r="L811" t="e">
        <f>Output5!#REF!</f>
        <v>#REF!</v>
      </c>
      <c r="M811" t="e">
        <f>Output5!#REF!</f>
        <v>#REF!</v>
      </c>
    </row>
    <row r="812" spans="1:13" x14ac:dyDescent="0.25">
      <c r="A812" t="e">
        <f>Output5!#REF!</f>
        <v>#REF!</v>
      </c>
      <c r="B812" t="e">
        <f>Output5!#REF!</f>
        <v>#REF!</v>
      </c>
      <c r="C812" t="e">
        <f>Output5!#REF!</f>
        <v>#REF!</v>
      </c>
      <c r="D812" t="e">
        <f>Output5!#REF!</f>
        <v>#REF!</v>
      </c>
      <c r="E812" t="e">
        <f>Output5!#REF!</f>
        <v>#REF!</v>
      </c>
      <c r="F812" t="e">
        <f>Output5!#REF!</f>
        <v>#REF!</v>
      </c>
      <c r="G812" t="e">
        <f>Output5!#REF!</f>
        <v>#REF!</v>
      </c>
      <c r="H812" t="e">
        <f>Output5!#REF!</f>
        <v>#REF!</v>
      </c>
      <c r="I812" t="e">
        <f>Output5!#REF!</f>
        <v>#REF!</v>
      </c>
      <c r="J812" t="e">
        <f>Output5!#REF!</f>
        <v>#REF!</v>
      </c>
      <c r="K812" t="e">
        <f>Output5!#REF!</f>
        <v>#REF!</v>
      </c>
      <c r="L812" t="e">
        <f>Output5!#REF!</f>
        <v>#REF!</v>
      </c>
      <c r="M812" t="e">
        <f>Output5!#REF!</f>
        <v>#REF!</v>
      </c>
    </row>
    <row r="813" spans="1:13" x14ac:dyDescent="0.25">
      <c r="A813" t="e">
        <f>Output5!#REF!</f>
        <v>#REF!</v>
      </c>
      <c r="B813" t="e">
        <f>Output5!#REF!</f>
        <v>#REF!</v>
      </c>
      <c r="C813" t="e">
        <f>Output5!#REF!</f>
        <v>#REF!</v>
      </c>
      <c r="D813" t="e">
        <f>Output5!#REF!</f>
        <v>#REF!</v>
      </c>
      <c r="E813" t="e">
        <f>Output5!#REF!</f>
        <v>#REF!</v>
      </c>
      <c r="F813" t="e">
        <f>Output5!#REF!</f>
        <v>#REF!</v>
      </c>
      <c r="G813" t="e">
        <f>Output5!#REF!</f>
        <v>#REF!</v>
      </c>
      <c r="H813" t="e">
        <f>Output5!#REF!</f>
        <v>#REF!</v>
      </c>
      <c r="I813" t="e">
        <f>Output5!#REF!</f>
        <v>#REF!</v>
      </c>
      <c r="J813" t="e">
        <f>Output5!#REF!</f>
        <v>#REF!</v>
      </c>
      <c r="K813" t="e">
        <f>Output5!#REF!</f>
        <v>#REF!</v>
      </c>
      <c r="L813" t="e">
        <f>Output5!#REF!</f>
        <v>#REF!</v>
      </c>
      <c r="M813" t="e">
        <f>Output5!#REF!</f>
        <v>#REF!</v>
      </c>
    </row>
    <row r="814" spans="1:13" x14ac:dyDescent="0.25">
      <c r="A814" t="e">
        <f>Output5!#REF!</f>
        <v>#REF!</v>
      </c>
      <c r="B814" t="e">
        <f>Output5!#REF!</f>
        <v>#REF!</v>
      </c>
      <c r="C814" t="e">
        <f>Output5!#REF!</f>
        <v>#REF!</v>
      </c>
      <c r="D814" t="e">
        <f>Output5!#REF!</f>
        <v>#REF!</v>
      </c>
      <c r="E814" t="e">
        <f>Output5!#REF!</f>
        <v>#REF!</v>
      </c>
      <c r="F814" t="e">
        <f>Output5!#REF!</f>
        <v>#REF!</v>
      </c>
      <c r="G814" t="e">
        <f>Output5!#REF!</f>
        <v>#REF!</v>
      </c>
      <c r="H814" t="e">
        <f>Output5!#REF!</f>
        <v>#REF!</v>
      </c>
      <c r="I814" t="e">
        <f>Output5!#REF!</f>
        <v>#REF!</v>
      </c>
      <c r="J814" t="e">
        <f>Output5!#REF!</f>
        <v>#REF!</v>
      </c>
      <c r="K814" t="e">
        <f>Output5!#REF!</f>
        <v>#REF!</v>
      </c>
      <c r="L814" t="e">
        <f>Output5!#REF!</f>
        <v>#REF!</v>
      </c>
      <c r="M814" t="e">
        <f>Output5!#REF!</f>
        <v>#REF!</v>
      </c>
    </row>
    <row r="815" spans="1:13" x14ac:dyDescent="0.25">
      <c r="A815" t="e">
        <f>Output5!#REF!</f>
        <v>#REF!</v>
      </c>
      <c r="B815" t="e">
        <f>Output5!#REF!</f>
        <v>#REF!</v>
      </c>
      <c r="C815" t="e">
        <f>Output5!#REF!</f>
        <v>#REF!</v>
      </c>
      <c r="D815" t="e">
        <f>Output5!#REF!</f>
        <v>#REF!</v>
      </c>
      <c r="E815" t="e">
        <f>Output5!#REF!</f>
        <v>#REF!</v>
      </c>
      <c r="F815" t="e">
        <f>Output5!#REF!</f>
        <v>#REF!</v>
      </c>
      <c r="G815" t="e">
        <f>Output5!#REF!</f>
        <v>#REF!</v>
      </c>
      <c r="H815" t="e">
        <f>Output5!#REF!</f>
        <v>#REF!</v>
      </c>
      <c r="I815" t="e">
        <f>Output5!#REF!</f>
        <v>#REF!</v>
      </c>
      <c r="J815" t="e">
        <f>Output5!#REF!</f>
        <v>#REF!</v>
      </c>
      <c r="K815" t="e">
        <f>Output5!#REF!</f>
        <v>#REF!</v>
      </c>
      <c r="L815" t="e">
        <f>Output5!#REF!</f>
        <v>#REF!</v>
      </c>
      <c r="M815" t="e">
        <f>Output5!#REF!</f>
        <v>#REF!</v>
      </c>
    </row>
    <row r="816" spans="1:13" x14ac:dyDescent="0.25">
      <c r="A816" t="e">
        <f>Output5!#REF!</f>
        <v>#REF!</v>
      </c>
      <c r="B816" t="e">
        <f>Output5!#REF!</f>
        <v>#REF!</v>
      </c>
      <c r="C816" t="e">
        <f>Output5!#REF!</f>
        <v>#REF!</v>
      </c>
      <c r="D816" t="e">
        <f>Output5!#REF!</f>
        <v>#REF!</v>
      </c>
      <c r="E816" t="e">
        <f>Output5!#REF!</f>
        <v>#REF!</v>
      </c>
      <c r="F816" t="e">
        <f>Output5!#REF!</f>
        <v>#REF!</v>
      </c>
      <c r="G816" t="e">
        <f>Output5!#REF!</f>
        <v>#REF!</v>
      </c>
      <c r="H816" t="e">
        <f>Output5!#REF!</f>
        <v>#REF!</v>
      </c>
      <c r="I816" t="e">
        <f>Output5!#REF!</f>
        <v>#REF!</v>
      </c>
      <c r="J816" t="e">
        <f>Output5!#REF!</f>
        <v>#REF!</v>
      </c>
      <c r="K816" t="e">
        <f>Output5!#REF!</f>
        <v>#REF!</v>
      </c>
      <c r="L816" t="e">
        <f>Output5!#REF!</f>
        <v>#REF!</v>
      </c>
      <c r="M816" t="e">
        <f>Output5!#REF!</f>
        <v>#REF!</v>
      </c>
    </row>
    <row r="817" spans="1:13" x14ac:dyDescent="0.25">
      <c r="A817" t="e">
        <f>Output5!#REF!</f>
        <v>#REF!</v>
      </c>
      <c r="B817" t="e">
        <f>Output5!#REF!</f>
        <v>#REF!</v>
      </c>
      <c r="C817" t="e">
        <f>Output5!#REF!</f>
        <v>#REF!</v>
      </c>
      <c r="D817" t="e">
        <f>Output5!#REF!</f>
        <v>#REF!</v>
      </c>
      <c r="E817" t="e">
        <f>Output5!#REF!</f>
        <v>#REF!</v>
      </c>
      <c r="F817" t="e">
        <f>Output5!#REF!</f>
        <v>#REF!</v>
      </c>
      <c r="G817" t="e">
        <f>Output5!#REF!</f>
        <v>#REF!</v>
      </c>
      <c r="H817" t="e">
        <f>Output5!#REF!</f>
        <v>#REF!</v>
      </c>
      <c r="I817" t="e">
        <f>Output5!#REF!</f>
        <v>#REF!</v>
      </c>
      <c r="J817" t="e">
        <f>Output5!#REF!</f>
        <v>#REF!</v>
      </c>
      <c r="K817" t="e">
        <f>Output5!#REF!</f>
        <v>#REF!</v>
      </c>
      <c r="L817" t="e">
        <f>Output5!#REF!</f>
        <v>#REF!</v>
      </c>
      <c r="M817" t="e">
        <f>Output5!#REF!</f>
        <v>#REF!</v>
      </c>
    </row>
    <row r="818" spans="1:13" x14ac:dyDescent="0.25">
      <c r="A818" t="e">
        <f>Output5!#REF!</f>
        <v>#REF!</v>
      </c>
      <c r="B818" t="e">
        <f>Output5!#REF!</f>
        <v>#REF!</v>
      </c>
      <c r="C818" t="e">
        <f>Output5!#REF!</f>
        <v>#REF!</v>
      </c>
      <c r="D818" t="e">
        <f>Output5!#REF!</f>
        <v>#REF!</v>
      </c>
      <c r="E818" t="e">
        <f>Output5!#REF!</f>
        <v>#REF!</v>
      </c>
      <c r="F818" t="e">
        <f>Output5!#REF!</f>
        <v>#REF!</v>
      </c>
      <c r="G818" t="e">
        <f>Output5!#REF!</f>
        <v>#REF!</v>
      </c>
      <c r="H818" t="e">
        <f>Output5!#REF!</f>
        <v>#REF!</v>
      </c>
      <c r="I818" t="e">
        <f>Output5!#REF!</f>
        <v>#REF!</v>
      </c>
      <c r="J818" t="e">
        <f>Output5!#REF!</f>
        <v>#REF!</v>
      </c>
      <c r="K818" t="e">
        <f>Output5!#REF!</f>
        <v>#REF!</v>
      </c>
      <c r="L818" t="e">
        <f>Output5!#REF!</f>
        <v>#REF!</v>
      </c>
      <c r="M818" t="e">
        <f>Output5!#REF!</f>
        <v>#REF!</v>
      </c>
    </row>
    <row r="819" spans="1:13" x14ac:dyDescent="0.25">
      <c r="A819" t="e">
        <f>Output5!#REF!</f>
        <v>#REF!</v>
      </c>
      <c r="B819" t="e">
        <f>Output5!#REF!</f>
        <v>#REF!</v>
      </c>
      <c r="C819" t="e">
        <f>Output5!#REF!</f>
        <v>#REF!</v>
      </c>
      <c r="D819" t="e">
        <f>Output5!#REF!</f>
        <v>#REF!</v>
      </c>
      <c r="E819" t="e">
        <f>Output5!#REF!</f>
        <v>#REF!</v>
      </c>
      <c r="F819" t="e">
        <f>Output5!#REF!</f>
        <v>#REF!</v>
      </c>
      <c r="G819" t="e">
        <f>Output5!#REF!</f>
        <v>#REF!</v>
      </c>
      <c r="H819" t="e">
        <f>Output5!#REF!</f>
        <v>#REF!</v>
      </c>
      <c r="I819" t="e">
        <f>Output5!#REF!</f>
        <v>#REF!</v>
      </c>
      <c r="J819" t="e">
        <f>Output5!#REF!</f>
        <v>#REF!</v>
      </c>
      <c r="K819" t="e">
        <f>Output5!#REF!</f>
        <v>#REF!</v>
      </c>
      <c r="L819" t="e">
        <f>Output5!#REF!</f>
        <v>#REF!</v>
      </c>
      <c r="M819" t="e">
        <f>Output5!#REF!</f>
        <v>#REF!</v>
      </c>
    </row>
    <row r="820" spans="1:13" x14ac:dyDescent="0.25">
      <c r="A820" t="e">
        <f>Output5!#REF!</f>
        <v>#REF!</v>
      </c>
      <c r="B820" t="e">
        <f>Output5!#REF!</f>
        <v>#REF!</v>
      </c>
      <c r="C820" t="e">
        <f>Output5!#REF!</f>
        <v>#REF!</v>
      </c>
      <c r="D820" t="e">
        <f>Output5!#REF!</f>
        <v>#REF!</v>
      </c>
      <c r="E820" t="e">
        <f>Output5!#REF!</f>
        <v>#REF!</v>
      </c>
      <c r="F820" t="e">
        <f>Output5!#REF!</f>
        <v>#REF!</v>
      </c>
      <c r="G820" t="e">
        <f>Output5!#REF!</f>
        <v>#REF!</v>
      </c>
      <c r="H820" t="e">
        <f>Output5!#REF!</f>
        <v>#REF!</v>
      </c>
      <c r="I820" t="e">
        <f>Output5!#REF!</f>
        <v>#REF!</v>
      </c>
      <c r="J820" t="e">
        <f>Output5!#REF!</f>
        <v>#REF!</v>
      </c>
      <c r="K820" t="e">
        <f>Output5!#REF!</f>
        <v>#REF!</v>
      </c>
      <c r="L820" t="e">
        <f>Output5!#REF!</f>
        <v>#REF!</v>
      </c>
      <c r="M820" t="e">
        <f>Output5!#REF!</f>
        <v>#REF!</v>
      </c>
    </row>
    <row r="821" spans="1:13" x14ac:dyDescent="0.25">
      <c r="A821" t="e">
        <f>Output5!#REF!</f>
        <v>#REF!</v>
      </c>
      <c r="B821" t="e">
        <f>Output5!#REF!</f>
        <v>#REF!</v>
      </c>
      <c r="C821" t="e">
        <f>Output5!#REF!</f>
        <v>#REF!</v>
      </c>
      <c r="D821" t="e">
        <f>Output5!#REF!</f>
        <v>#REF!</v>
      </c>
      <c r="E821" t="e">
        <f>Output5!#REF!</f>
        <v>#REF!</v>
      </c>
      <c r="F821" t="e">
        <f>Output5!#REF!</f>
        <v>#REF!</v>
      </c>
      <c r="G821" t="e">
        <f>Output5!#REF!</f>
        <v>#REF!</v>
      </c>
      <c r="H821" t="e">
        <f>Output5!#REF!</f>
        <v>#REF!</v>
      </c>
      <c r="I821" t="e">
        <f>Output5!#REF!</f>
        <v>#REF!</v>
      </c>
      <c r="J821" t="e">
        <f>Output5!#REF!</f>
        <v>#REF!</v>
      </c>
      <c r="K821" t="e">
        <f>Output5!#REF!</f>
        <v>#REF!</v>
      </c>
      <c r="L821" t="e">
        <f>Output5!#REF!</f>
        <v>#REF!</v>
      </c>
      <c r="M821" t="e">
        <f>Output5!#REF!</f>
        <v>#REF!</v>
      </c>
    </row>
    <row r="822" spans="1:13" x14ac:dyDescent="0.25">
      <c r="A822" t="e">
        <f>Output5!#REF!</f>
        <v>#REF!</v>
      </c>
      <c r="B822" t="e">
        <f>Output5!#REF!</f>
        <v>#REF!</v>
      </c>
      <c r="C822" t="e">
        <f>Output5!#REF!</f>
        <v>#REF!</v>
      </c>
      <c r="D822" t="e">
        <f>Output5!#REF!</f>
        <v>#REF!</v>
      </c>
      <c r="E822" t="e">
        <f>Output5!#REF!</f>
        <v>#REF!</v>
      </c>
      <c r="F822" t="e">
        <f>Output5!#REF!</f>
        <v>#REF!</v>
      </c>
      <c r="G822" t="e">
        <f>Output5!#REF!</f>
        <v>#REF!</v>
      </c>
      <c r="H822" t="e">
        <f>Output5!#REF!</f>
        <v>#REF!</v>
      </c>
      <c r="I822" t="e">
        <f>Output5!#REF!</f>
        <v>#REF!</v>
      </c>
      <c r="J822" t="e">
        <f>Output5!#REF!</f>
        <v>#REF!</v>
      </c>
      <c r="K822" t="e">
        <f>Output5!#REF!</f>
        <v>#REF!</v>
      </c>
      <c r="L822" t="e">
        <f>Output5!#REF!</f>
        <v>#REF!</v>
      </c>
      <c r="M822" t="e">
        <f>Output5!#REF!</f>
        <v>#REF!</v>
      </c>
    </row>
    <row r="823" spans="1:13" x14ac:dyDescent="0.25">
      <c r="A823" t="e">
        <f>Output5!#REF!</f>
        <v>#REF!</v>
      </c>
      <c r="B823" t="e">
        <f>Output5!#REF!</f>
        <v>#REF!</v>
      </c>
      <c r="C823" t="e">
        <f>Output5!#REF!</f>
        <v>#REF!</v>
      </c>
      <c r="D823" t="e">
        <f>Output5!#REF!</f>
        <v>#REF!</v>
      </c>
      <c r="E823" t="e">
        <f>Output5!#REF!</f>
        <v>#REF!</v>
      </c>
      <c r="F823" t="e">
        <f>Output5!#REF!</f>
        <v>#REF!</v>
      </c>
      <c r="G823" t="e">
        <f>Output5!#REF!</f>
        <v>#REF!</v>
      </c>
      <c r="H823" t="e">
        <f>Output5!#REF!</f>
        <v>#REF!</v>
      </c>
      <c r="I823" t="e">
        <f>Output5!#REF!</f>
        <v>#REF!</v>
      </c>
      <c r="J823" t="e">
        <f>Output5!#REF!</f>
        <v>#REF!</v>
      </c>
      <c r="K823" t="e">
        <f>Output5!#REF!</f>
        <v>#REF!</v>
      </c>
      <c r="L823" t="e">
        <f>Output5!#REF!</f>
        <v>#REF!</v>
      </c>
      <c r="M823" t="e">
        <f>Output5!#REF!</f>
        <v>#REF!</v>
      </c>
    </row>
    <row r="824" spans="1:13" x14ac:dyDescent="0.25">
      <c r="A824" t="e">
        <f>Output5!#REF!</f>
        <v>#REF!</v>
      </c>
      <c r="B824" t="e">
        <f>Output5!#REF!</f>
        <v>#REF!</v>
      </c>
      <c r="C824" t="e">
        <f>Output5!#REF!</f>
        <v>#REF!</v>
      </c>
      <c r="D824" t="e">
        <f>Output5!#REF!</f>
        <v>#REF!</v>
      </c>
      <c r="E824" t="e">
        <f>Output5!#REF!</f>
        <v>#REF!</v>
      </c>
      <c r="F824" t="e">
        <f>Output5!#REF!</f>
        <v>#REF!</v>
      </c>
      <c r="G824" t="e">
        <f>Output5!#REF!</f>
        <v>#REF!</v>
      </c>
      <c r="H824" t="e">
        <f>Output5!#REF!</f>
        <v>#REF!</v>
      </c>
      <c r="I824" t="e">
        <f>Output5!#REF!</f>
        <v>#REF!</v>
      </c>
      <c r="J824" t="e">
        <f>Output5!#REF!</f>
        <v>#REF!</v>
      </c>
      <c r="K824" t="e">
        <f>Output5!#REF!</f>
        <v>#REF!</v>
      </c>
      <c r="L824" t="e">
        <f>Output5!#REF!</f>
        <v>#REF!</v>
      </c>
      <c r="M824" t="e">
        <f>Output5!#REF!</f>
        <v>#REF!</v>
      </c>
    </row>
    <row r="825" spans="1:13" x14ac:dyDescent="0.25">
      <c r="A825" t="e">
        <f>Output5!#REF!</f>
        <v>#REF!</v>
      </c>
      <c r="B825" t="e">
        <f>Output5!#REF!</f>
        <v>#REF!</v>
      </c>
      <c r="C825" t="e">
        <f>Output5!#REF!</f>
        <v>#REF!</v>
      </c>
      <c r="D825" t="e">
        <f>Output5!#REF!</f>
        <v>#REF!</v>
      </c>
      <c r="E825" t="e">
        <f>Output5!#REF!</f>
        <v>#REF!</v>
      </c>
      <c r="F825" t="e">
        <f>Output5!#REF!</f>
        <v>#REF!</v>
      </c>
      <c r="G825" t="e">
        <f>Output5!#REF!</f>
        <v>#REF!</v>
      </c>
      <c r="H825" t="e">
        <f>Output5!#REF!</f>
        <v>#REF!</v>
      </c>
      <c r="I825" t="e">
        <f>Output5!#REF!</f>
        <v>#REF!</v>
      </c>
      <c r="J825" t="e">
        <f>Output5!#REF!</f>
        <v>#REF!</v>
      </c>
      <c r="K825" t="e">
        <f>Output5!#REF!</f>
        <v>#REF!</v>
      </c>
      <c r="L825" t="e">
        <f>Output5!#REF!</f>
        <v>#REF!</v>
      </c>
      <c r="M825" t="e">
        <f>Output5!#REF!</f>
        <v>#REF!</v>
      </c>
    </row>
    <row r="826" spans="1:13" x14ac:dyDescent="0.25">
      <c r="A826" t="e">
        <f>Output5!#REF!</f>
        <v>#REF!</v>
      </c>
      <c r="B826" t="e">
        <f>Output5!#REF!</f>
        <v>#REF!</v>
      </c>
      <c r="C826" t="e">
        <f>Output5!#REF!</f>
        <v>#REF!</v>
      </c>
      <c r="D826" t="e">
        <f>Output5!#REF!</f>
        <v>#REF!</v>
      </c>
      <c r="E826" t="e">
        <f>Output5!#REF!</f>
        <v>#REF!</v>
      </c>
      <c r="F826" t="e">
        <f>Output5!#REF!</f>
        <v>#REF!</v>
      </c>
      <c r="G826" t="e">
        <f>Output5!#REF!</f>
        <v>#REF!</v>
      </c>
      <c r="H826" t="e">
        <f>Output5!#REF!</f>
        <v>#REF!</v>
      </c>
      <c r="I826" t="e">
        <f>Output5!#REF!</f>
        <v>#REF!</v>
      </c>
      <c r="J826" t="e">
        <f>Output5!#REF!</f>
        <v>#REF!</v>
      </c>
      <c r="K826" t="e">
        <f>Output5!#REF!</f>
        <v>#REF!</v>
      </c>
      <c r="L826" t="e">
        <f>Output5!#REF!</f>
        <v>#REF!</v>
      </c>
      <c r="M826" t="e">
        <f>Output5!#REF!</f>
        <v>#REF!</v>
      </c>
    </row>
    <row r="827" spans="1:13" x14ac:dyDescent="0.25">
      <c r="A827" t="e">
        <f>Output5!#REF!</f>
        <v>#REF!</v>
      </c>
      <c r="B827" t="e">
        <f>Output5!#REF!</f>
        <v>#REF!</v>
      </c>
      <c r="C827" t="e">
        <f>Output5!#REF!</f>
        <v>#REF!</v>
      </c>
      <c r="D827" t="e">
        <f>Output5!#REF!</f>
        <v>#REF!</v>
      </c>
      <c r="E827" t="e">
        <f>Output5!#REF!</f>
        <v>#REF!</v>
      </c>
      <c r="F827" t="e">
        <f>Output5!#REF!</f>
        <v>#REF!</v>
      </c>
      <c r="G827" t="e">
        <f>Output5!#REF!</f>
        <v>#REF!</v>
      </c>
      <c r="H827" t="e">
        <f>Output5!#REF!</f>
        <v>#REF!</v>
      </c>
      <c r="I827" t="e">
        <f>Output5!#REF!</f>
        <v>#REF!</v>
      </c>
      <c r="J827" t="e">
        <f>Output5!#REF!</f>
        <v>#REF!</v>
      </c>
      <c r="K827" t="e">
        <f>Output5!#REF!</f>
        <v>#REF!</v>
      </c>
      <c r="L827" t="e">
        <f>Output5!#REF!</f>
        <v>#REF!</v>
      </c>
      <c r="M827" t="e">
        <f>Output5!#REF!</f>
        <v>#REF!</v>
      </c>
    </row>
    <row r="828" spans="1:13" x14ac:dyDescent="0.25">
      <c r="A828" t="e">
        <f>Output5!#REF!</f>
        <v>#REF!</v>
      </c>
      <c r="B828" t="e">
        <f>Output5!#REF!</f>
        <v>#REF!</v>
      </c>
      <c r="C828" t="e">
        <f>Output5!#REF!</f>
        <v>#REF!</v>
      </c>
      <c r="D828" t="e">
        <f>Output5!#REF!</f>
        <v>#REF!</v>
      </c>
      <c r="E828" t="e">
        <f>Output5!#REF!</f>
        <v>#REF!</v>
      </c>
      <c r="F828" t="e">
        <f>Output5!#REF!</f>
        <v>#REF!</v>
      </c>
      <c r="G828" t="e">
        <f>Output5!#REF!</f>
        <v>#REF!</v>
      </c>
      <c r="H828" t="e">
        <f>Output5!#REF!</f>
        <v>#REF!</v>
      </c>
      <c r="I828" t="e">
        <f>Output5!#REF!</f>
        <v>#REF!</v>
      </c>
      <c r="J828" t="e">
        <f>Output5!#REF!</f>
        <v>#REF!</v>
      </c>
      <c r="K828" t="e">
        <f>Output5!#REF!</f>
        <v>#REF!</v>
      </c>
      <c r="L828" t="e">
        <f>Output5!#REF!</f>
        <v>#REF!</v>
      </c>
      <c r="M828" t="e">
        <f>Output5!#REF!</f>
        <v>#REF!</v>
      </c>
    </row>
    <row r="829" spans="1:13" x14ac:dyDescent="0.25">
      <c r="A829" t="e">
        <f>Output5!#REF!</f>
        <v>#REF!</v>
      </c>
      <c r="B829" t="e">
        <f>Output5!#REF!</f>
        <v>#REF!</v>
      </c>
      <c r="C829" t="e">
        <f>Output5!#REF!</f>
        <v>#REF!</v>
      </c>
      <c r="D829" t="e">
        <f>Output5!#REF!</f>
        <v>#REF!</v>
      </c>
      <c r="E829" t="e">
        <f>Output5!#REF!</f>
        <v>#REF!</v>
      </c>
      <c r="F829" t="e">
        <f>Output5!#REF!</f>
        <v>#REF!</v>
      </c>
      <c r="G829" t="e">
        <f>Output5!#REF!</f>
        <v>#REF!</v>
      </c>
      <c r="H829" t="e">
        <f>Output5!#REF!</f>
        <v>#REF!</v>
      </c>
      <c r="I829" t="e">
        <f>Output5!#REF!</f>
        <v>#REF!</v>
      </c>
      <c r="J829" t="e">
        <f>Output5!#REF!</f>
        <v>#REF!</v>
      </c>
      <c r="K829" t="e">
        <f>Output5!#REF!</f>
        <v>#REF!</v>
      </c>
      <c r="L829" t="e">
        <f>Output5!#REF!</f>
        <v>#REF!</v>
      </c>
      <c r="M829" t="e">
        <f>Output5!#REF!</f>
        <v>#REF!</v>
      </c>
    </row>
    <row r="830" spans="1:13" x14ac:dyDescent="0.25">
      <c r="A830" t="e">
        <f>Output5!#REF!</f>
        <v>#REF!</v>
      </c>
      <c r="B830" t="e">
        <f>Output5!#REF!</f>
        <v>#REF!</v>
      </c>
      <c r="C830" t="e">
        <f>Output5!#REF!</f>
        <v>#REF!</v>
      </c>
      <c r="D830" t="e">
        <f>Output5!#REF!</f>
        <v>#REF!</v>
      </c>
      <c r="E830" t="e">
        <f>Output5!#REF!</f>
        <v>#REF!</v>
      </c>
      <c r="F830" t="e">
        <f>Output5!#REF!</f>
        <v>#REF!</v>
      </c>
      <c r="G830" t="e">
        <f>Output5!#REF!</f>
        <v>#REF!</v>
      </c>
      <c r="H830" t="e">
        <f>Output5!#REF!</f>
        <v>#REF!</v>
      </c>
      <c r="I830" t="e">
        <f>Output5!#REF!</f>
        <v>#REF!</v>
      </c>
      <c r="J830" t="e">
        <f>Output5!#REF!</f>
        <v>#REF!</v>
      </c>
      <c r="K830" t="e">
        <f>Output5!#REF!</f>
        <v>#REF!</v>
      </c>
      <c r="L830" t="e">
        <f>Output5!#REF!</f>
        <v>#REF!</v>
      </c>
      <c r="M830" t="e">
        <f>Output5!#REF!</f>
        <v>#REF!</v>
      </c>
    </row>
    <row r="831" spans="1:13" x14ac:dyDescent="0.25">
      <c r="A831" t="e">
        <f>Output5!#REF!</f>
        <v>#REF!</v>
      </c>
      <c r="B831" t="e">
        <f>Output5!#REF!</f>
        <v>#REF!</v>
      </c>
      <c r="C831" t="e">
        <f>Output5!#REF!</f>
        <v>#REF!</v>
      </c>
      <c r="D831" t="e">
        <f>Output5!#REF!</f>
        <v>#REF!</v>
      </c>
      <c r="E831" t="e">
        <f>Output5!#REF!</f>
        <v>#REF!</v>
      </c>
      <c r="F831" t="e">
        <f>Output5!#REF!</f>
        <v>#REF!</v>
      </c>
      <c r="G831" t="e">
        <f>Output5!#REF!</f>
        <v>#REF!</v>
      </c>
      <c r="H831" t="e">
        <f>Output5!#REF!</f>
        <v>#REF!</v>
      </c>
      <c r="I831" t="e">
        <f>Output5!#REF!</f>
        <v>#REF!</v>
      </c>
      <c r="J831" t="e">
        <f>Output5!#REF!</f>
        <v>#REF!</v>
      </c>
      <c r="K831" t="e">
        <f>Output5!#REF!</f>
        <v>#REF!</v>
      </c>
      <c r="L831" t="e">
        <f>Output5!#REF!</f>
        <v>#REF!</v>
      </c>
      <c r="M831" t="e">
        <f>Output5!#REF!</f>
        <v>#REF!</v>
      </c>
    </row>
    <row r="832" spans="1:13" x14ac:dyDescent="0.25">
      <c r="A832" t="e">
        <f>Output5!#REF!</f>
        <v>#REF!</v>
      </c>
      <c r="B832" t="e">
        <f>Output5!#REF!</f>
        <v>#REF!</v>
      </c>
      <c r="C832" t="e">
        <f>Output5!#REF!</f>
        <v>#REF!</v>
      </c>
      <c r="D832" t="e">
        <f>Output5!#REF!</f>
        <v>#REF!</v>
      </c>
      <c r="E832" t="e">
        <f>Output5!#REF!</f>
        <v>#REF!</v>
      </c>
      <c r="F832" t="e">
        <f>Output5!#REF!</f>
        <v>#REF!</v>
      </c>
      <c r="G832" t="e">
        <f>Output5!#REF!</f>
        <v>#REF!</v>
      </c>
      <c r="H832" t="e">
        <f>Output5!#REF!</f>
        <v>#REF!</v>
      </c>
      <c r="I832" t="e">
        <f>Output5!#REF!</f>
        <v>#REF!</v>
      </c>
      <c r="J832" t="e">
        <f>Output5!#REF!</f>
        <v>#REF!</v>
      </c>
      <c r="K832" t="e">
        <f>Output5!#REF!</f>
        <v>#REF!</v>
      </c>
      <c r="L832" t="e">
        <f>Output5!#REF!</f>
        <v>#REF!</v>
      </c>
      <c r="M832" t="e">
        <f>Output5!#REF!</f>
        <v>#REF!</v>
      </c>
    </row>
    <row r="833" spans="1:13" x14ac:dyDescent="0.25">
      <c r="A833" t="e">
        <f>Output5!#REF!</f>
        <v>#REF!</v>
      </c>
      <c r="B833" t="e">
        <f>Output5!#REF!</f>
        <v>#REF!</v>
      </c>
      <c r="C833" t="e">
        <f>Output5!#REF!</f>
        <v>#REF!</v>
      </c>
      <c r="D833" t="e">
        <f>Output5!#REF!</f>
        <v>#REF!</v>
      </c>
      <c r="E833" t="e">
        <f>Output5!#REF!</f>
        <v>#REF!</v>
      </c>
      <c r="F833" t="e">
        <f>Output5!#REF!</f>
        <v>#REF!</v>
      </c>
      <c r="G833" t="e">
        <f>Output5!#REF!</f>
        <v>#REF!</v>
      </c>
      <c r="H833" t="e">
        <f>Output5!#REF!</f>
        <v>#REF!</v>
      </c>
      <c r="I833" t="e">
        <f>Output5!#REF!</f>
        <v>#REF!</v>
      </c>
      <c r="J833" t="e">
        <f>Output5!#REF!</f>
        <v>#REF!</v>
      </c>
      <c r="K833" t="e">
        <f>Output5!#REF!</f>
        <v>#REF!</v>
      </c>
      <c r="L833" t="e">
        <f>Output5!#REF!</f>
        <v>#REF!</v>
      </c>
      <c r="M833" t="e">
        <f>Output5!#REF!</f>
        <v>#REF!</v>
      </c>
    </row>
    <row r="834" spans="1:13" x14ac:dyDescent="0.25">
      <c r="A834" t="e">
        <f>Output5!#REF!</f>
        <v>#REF!</v>
      </c>
      <c r="B834" t="e">
        <f>Output5!#REF!</f>
        <v>#REF!</v>
      </c>
      <c r="C834" t="e">
        <f>Output5!#REF!</f>
        <v>#REF!</v>
      </c>
      <c r="D834" t="e">
        <f>Output5!#REF!</f>
        <v>#REF!</v>
      </c>
      <c r="E834" t="e">
        <f>Output5!#REF!</f>
        <v>#REF!</v>
      </c>
      <c r="F834" t="e">
        <f>Output5!#REF!</f>
        <v>#REF!</v>
      </c>
      <c r="G834" t="e">
        <f>Output5!#REF!</f>
        <v>#REF!</v>
      </c>
      <c r="H834" t="e">
        <f>Output5!#REF!</f>
        <v>#REF!</v>
      </c>
      <c r="I834" t="e">
        <f>Output5!#REF!</f>
        <v>#REF!</v>
      </c>
      <c r="J834" t="e">
        <f>Output5!#REF!</f>
        <v>#REF!</v>
      </c>
      <c r="K834" t="e">
        <f>Output5!#REF!</f>
        <v>#REF!</v>
      </c>
      <c r="L834" t="e">
        <f>Output5!#REF!</f>
        <v>#REF!</v>
      </c>
      <c r="M834" t="e">
        <f>Output5!#REF!</f>
        <v>#REF!</v>
      </c>
    </row>
    <row r="835" spans="1:13" x14ac:dyDescent="0.25">
      <c r="A835" t="e">
        <f>Output5!#REF!</f>
        <v>#REF!</v>
      </c>
      <c r="B835" t="e">
        <f>Output5!#REF!</f>
        <v>#REF!</v>
      </c>
      <c r="C835" t="e">
        <f>Output5!#REF!</f>
        <v>#REF!</v>
      </c>
      <c r="D835" t="e">
        <f>Output5!#REF!</f>
        <v>#REF!</v>
      </c>
      <c r="E835" t="e">
        <f>Output5!#REF!</f>
        <v>#REF!</v>
      </c>
      <c r="F835" t="e">
        <f>Output5!#REF!</f>
        <v>#REF!</v>
      </c>
      <c r="G835" t="e">
        <f>Output5!#REF!</f>
        <v>#REF!</v>
      </c>
      <c r="H835" t="e">
        <f>Output5!#REF!</f>
        <v>#REF!</v>
      </c>
      <c r="I835" t="e">
        <f>Output5!#REF!</f>
        <v>#REF!</v>
      </c>
      <c r="J835" t="e">
        <f>Output5!#REF!</f>
        <v>#REF!</v>
      </c>
      <c r="K835" t="e">
        <f>Output5!#REF!</f>
        <v>#REF!</v>
      </c>
      <c r="L835" t="e">
        <f>Output5!#REF!</f>
        <v>#REF!</v>
      </c>
      <c r="M835" t="e">
        <f>Output5!#REF!</f>
        <v>#REF!</v>
      </c>
    </row>
    <row r="836" spans="1:13" x14ac:dyDescent="0.25">
      <c r="A836" t="e">
        <f>Output5!#REF!</f>
        <v>#REF!</v>
      </c>
      <c r="B836" t="e">
        <f>Output5!#REF!</f>
        <v>#REF!</v>
      </c>
      <c r="C836" t="e">
        <f>Output5!#REF!</f>
        <v>#REF!</v>
      </c>
      <c r="D836" t="e">
        <f>Output5!#REF!</f>
        <v>#REF!</v>
      </c>
      <c r="E836" t="e">
        <f>Output5!#REF!</f>
        <v>#REF!</v>
      </c>
      <c r="F836" t="e">
        <f>Output5!#REF!</f>
        <v>#REF!</v>
      </c>
      <c r="G836" t="e">
        <f>Output5!#REF!</f>
        <v>#REF!</v>
      </c>
      <c r="H836" t="e">
        <f>Output5!#REF!</f>
        <v>#REF!</v>
      </c>
      <c r="I836" t="e">
        <f>Output5!#REF!</f>
        <v>#REF!</v>
      </c>
      <c r="J836" t="e">
        <f>Output5!#REF!</f>
        <v>#REF!</v>
      </c>
      <c r="K836" t="e">
        <f>Output5!#REF!</f>
        <v>#REF!</v>
      </c>
      <c r="L836" t="e">
        <f>Output5!#REF!</f>
        <v>#REF!</v>
      </c>
      <c r="M836" t="e">
        <f>Output5!#REF!</f>
        <v>#REF!</v>
      </c>
    </row>
    <row r="837" spans="1:13" x14ac:dyDescent="0.25">
      <c r="A837" t="e">
        <f>Output5!#REF!</f>
        <v>#REF!</v>
      </c>
      <c r="B837" t="e">
        <f>Output5!#REF!</f>
        <v>#REF!</v>
      </c>
      <c r="C837" t="e">
        <f>Output5!#REF!</f>
        <v>#REF!</v>
      </c>
      <c r="D837" t="e">
        <f>Output5!#REF!</f>
        <v>#REF!</v>
      </c>
      <c r="E837" t="e">
        <f>Output5!#REF!</f>
        <v>#REF!</v>
      </c>
      <c r="F837" t="e">
        <f>Output5!#REF!</f>
        <v>#REF!</v>
      </c>
      <c r="G837" t="e">
        <f>Output5!#REF!</f>
        <v>#REF!</v>
      </c>
      <c r="H837" t="e">
        <f>Output5!#REF!</f>
        <v>#REF!</v>
      </c>
      <c r="I837" t="e">
        <f>Output5!#REF!</f>
        <v>#REF!</v>
      </c>
      <c r="J837" t="e">
        <f>Output5!#REF!</f>
        <v>#REF!</v>
      </c>
      <c r="K837" t="e">
        <f>Output5!#REF!</f>
        <v>#REF!</v>
      </c>
      <c r="L837" t="e">
        <f>Output5!#REF!</f>
        <v>#REF!</v>
      </c>
      <c r="M837" t="e">
        <f>Output5!#REF!</f>
        <v>#REF!</v>
      </c>
    </row>
    <row r="838" spans="1:13" x14ac:dyDescent="0.25">
      <c r="A838" t="e">
        <f>Output5!#REF!</f>
        <v>#REF!</v>
      </c>
      <c r="B838" t="e">
        <f>Output5!#REF!</f>
        <v>#REF!</v>
      </c>
      <c r="C838" t="e">
        <f>Output5!#REF!</f>
        <v>#REF!</v>
      </c>
      <c r="D838" t="e">
        <f>Output5!#REF!</f>
        <v>#REF!</v>
      </c>
      <c r="E838" t="e">
        <f>Output5!#REF!</f>
        <v>#REF!</v>
      </c>
      <c r="F838" t="e">
        <f>Output5!#REF!</f>
        <v>#REF!</v>
      </c>
      <c r="G838" t="e">
        <f>Output5!#REF!</f>
        <v>#REF!</v>
      </c>
      <c r="H838" t="e">
        <f>Output5!#REF!</f>
        <v>#REF!</v>
      </c>
      <c r="I838" t="e">
        <f>Output5!#REF!</f>
        <v>#REF!</v>
      </c>
      <c r="J838" t="e">
        <f>Output5!#REF!</f>
        <v>#REF!</v>
      </c>
      <c r="K838" t="e">
        <f>Output5!#REF!</f>
        <v>#REF!</v>
      </c>
      <c r="L838" t="e">
        <f>Output5!#REF!</f>
        <v>#REF!</v>
      </c>
      <c r="M838" t="e">
        <f>Output5!#REF!</f>
        <v>#REF!</v>
      </c>
    </row>
    <row r="839" spans="1:13" x14ac:dyDescent="0.25">
      <c r="A839" t="e">
        <f>Output5!#REF!</f>
        <v>#REF!</v>
      </c>
      <c r="B839" t="e">
        <f>Output5!#REF!</f>
        <v>#REF!</v>
      </c>
      <c r="C839" t="e">
        <f>Output5!#REF!</f>
        <v>#REF!</v>
      </c>
      <c r="D839" t="e">
        <f>Output5!#REF!</f>
        <v>#REF!</v>
      </c>
      <c r="E839" t="e">
        <f>Output5!#REF!</f>
        <v>#REF!</v>
      </c>
      <c r="F839" t="e">
        <f>Output5!#REF!</f>
        <v>#REF!</v>
      </c>
      <c r="G839" t="e">
        <f>Output5!#REF!</f>
        <v>#REF!</v>
      </c>
      <c r="H839" t="e">
        <f>Output5!#REF!</f>
        <v>#REF!</v>
      </c>
      <c r="I839" t="e">
        <f>Output5!#REF!</f>
        <v>#REF!</v>
      </c>
      <c r="J839" t="e">
        <f>Output5!#REF!</f>
        <v>#REF!</v>
      </c>
      <c r="K839" t="e">
        <f>Output5!#REF!</f>
        <v>#REF!</v>
      </c>
      <c r="L839" t="e">
        <f>Output5!#REF!</f>
        <v>#REF!</v>
      </c>
      <c r="M839" t="e">
        <f>Output5!#REF!</f>
        <v>#REF!</v>
      </c>
    </row>
    <row r="840" spans="1:13" x14ac:dyDescent="0.25">
      <c r="A840" t="e">
        <f>Output5!#REF!</f>
        <v>#REF!</v>
      </c>
      <c r="B840" t="e">
        <f>Output5!#REF!</f>
        <v>#REF!</v>
      </c>
      <c r="C840" t="e">
        <f>Output5!#REF!</f>
        <v>#REF!</v>
      </c>
      <c r="D840" t="e">
        <f>Output5!#REF!</f>
        <v>#REF!</v>
      </c>
      <c r="E840" t="e">
        <f>Output5!#REF!</f>
        <v>#REF!</v>
      </c>
      <c r="F840" t="e">
        <f>Output5!#REF!</f>
        <v>#REF!</v>
      </c>
      <c r="G840" t="e">
        <f>Output5!#REF!</f>
        <v>#REF!</v>
      </c>
      <c r="H840" t="e">
        <f>Output5!#REF!</f>
        <v>#REF!</v>
      </c>
      <c r="I840" t="e">
        <f>Output5!#REF!</f>
        <v>#REF!</v>
      </c>
      <c r="J840" t="e">
        <f>Output5!#REF!</f>
        <v>#REF!</v>
      </c>
      <c r="K840" t="e">
        <f>Output5!#REF!</f>
        <v>#REF!</v>
      </c>
      <c r="L840" t="e">
        <f>Output5!#REF!</f>
        <v>#REF!</v>
      </c>
      <c r="M840" t="e">
        <f>Output5!#REF!</f>
        <v>#REF!</v>
      </c>
    </row>
    <row r="841" spans="1:13" x14ac:dyDescent="0.25">
      <c r="A841" t="e">
        <f>Output5!#REF!</f>
        <v>#REF!</v>
      </c>
      <c r="B841" t="e">
        <f>Output5!#REF!</f>
        <v>#REF!</v>
      </c>
      <c r="C841" t="e">
        <f>Output5!#REF!</f>
        <v>#REF!</v>
      </c>
      <c r="D841" t="e">
        <f>Output5!#REF!</f>
        <v>#REF!</v>
      </c>
      <c r="E841" t="e">
        <f>Output5!#REF!</f>
        <v>#REF!</v>
      </c>
      <c r="F841" t="e">
        <f>Output5!#REF!</f>
        <v>#REF!</v>
      </c>
      <c r="G841" t="e">
        <f>Output5!#REF!</f>
        <v>#REF!</v>
      </c>
      <c r="H841" t="e">
        <f>Output5!#REF!</f>
        <v>#REF!</v>
      </c>
      <c r="I841" t="e">
        <f>Output5!#REF!</f>
        <v>#REF!</v>
      </c>
      <c r="J841" t="e">
        <f>Output5!#REF!</f>
        <v>#REF!</v>
      </c>
      <c r="K841" t="e">
        <f>Output5!#REF!</f>
        <v>#REF!</v>
      </c>
      <c r="L841" t="e">
        <f>Output5!#REF!</f>
        <v>#REF!</v>
      </c>
      <c r="M841" t="e">
        <f>Output5!#REF!</f>
        <v>#REF!</v>
      </c>
    </row>
    <row r="842" spans="1:13" x14ac:dyDescent="0.25">
      <c r="A842" t="e">
        <f>Output5!#REF!</f>
        <v>#REF!</v>
      </c>
      <c r="B842" t="e">
        <f>Output5!#REF!</f>
        <v>#REF!</v>
      </c>
      <c r="C842" t="e">
        <f>Output5!#REF!</f>
        <v>#REF!</v>
      </c>
      <c r="D842" t="e">
        <f>Output5!#REF!</f>
        <v>#REF!</v>
      </c>
      <c r="E842" t="e">
        <f>Output5!#REF!</f>
        <v>#REF!</v>
      </c>
      <c r="F842" t="e">
        <f>Output5!#REF!</f>
        <v>#REF!</v>
      </c>
      <c r="G842" t="e">
        <f>Output5!#REF!</f>
        <v>#REF!</v>
      </c>
      <c r="H842" t="e">
        <f>Output5!#REF!</f>
        <v>#REF!</v>
      </c>
      <c r="I842" t="e">
        <f>Output5!#REF!</f>
        <v>#REF!</v>
      </c>
      <c r="J842" t="e">
        <f>Output5!#REF!</f>
        <v>#REF!</v>
      </c>
      <c r="K842" t="e">
        <f>Output5!#REF!</f>
        <v>#REF!</v>
      </c>
      <c r="L842" t="e">
        <f>Output5!#REF!</f>
        <v>#REF!</v>
      </c>
      <c r="M842" t="e">
        <f>Output5!#REF!</f>
        <v>#REF!</v>
      </c>
    </row>
    <row r="843" spans="1:13" x14ac:dyDescent="0.25">
      <c r="A843" t="e">
        <f>Output5!#REF!</f>
        <v>#REF!</v>
      </c>
      <c r="B843" t="e">
        <f>Output5!#REF!</f>
        <v>#REF!</v>
      </c>
      <c r="C843" t="e">
        <f>Output5!#REF!</f>
        <v>#REF!</v>
      </c>
      <c r="D843" t="e">
        <f>Output5!#REF!</f>
        <v>#REF!</v>
      </c>
      <c r="E843" t="e">
        <f>Output5!#REF!</f>
        <v>#REF!</v>
      </c>
      <c r="F843" t="e">
        <f>Output5!#REF!</f>
        <v>#REF!</v>
      </c>
      <c r="G843" t="e">
        <f>Output5!#REF!</f>
        <v>#REF!</v>
      </c>
      <c r="H843" t="e">
        <f>Output5!#REF!</f>
        <v>#REF!</v>
      </c>
      <c r="I843" t="e">
        <f>Output5!#REF!</f>
        <v>#REF!</v>
      </c>
      <c r="J843" t="e">
        <f>Output5!#REF!</f>
        <v>#REF!</v>
      </c>
      <c r="K843" t="e">
        <f>Output5!#REF!</f>
        <v>#REF!</v>
      </c>
      <c r="L843" t="e">
        <f>Output5!#REF!</f>
        <v>#REF!</v>
      </c>
      <c r="M843" t="e">
        <f>Output5!#REF!</f>
        <v>#REF!</v>
      </c>
    </row>
    <row r="844" spans="1:13" x14ac:dyDescent="0.25">
      <c r="A844" t="e">
        <f>Output5!#REF!</f>
        <v>#REF!</v>
      </c>
      <c r="B844" t="e">
        <f>Output5!#REF!</f>
        <v>#REF!</v>
      </c>
      <c r="C844" t="e">
        <f>Output5!#REF!</f>
        <v>#REF!</v>
      </c>
      <c r="D844" t="e">
        <f>Output5!#REF!</f>
        <v>#REF!</v>
      </c>
      <c r="E844" t="e">
        <f>Output5!#REF!</f>
        <v>#REF!</v>
      </c>
      <c r="F844" t="e">
        <f>Output5!#REF!</f>
        <v>#REF!</v>
      </c>
      <c r="G844" t="e">
        <f>Output5!#REF!</f>
        <v>#REF!</v>
      </c>
      <c r="H844" t="e">
        <f>Output5!#REF!</f>
        <v>#REF!</v>
      </c>
      <c r="I844" t="e">
        <f>Output5!#REF!</f>
        <v>#REF!</v>
      </c>
      <c r="J844" t="e">
        <f>Output5!#REF!</f>
        <v>#REF!</v>
      </c>
      <c r="K844" t="e">
        <f>Output5!#REF!</f>
        <v>#REF!</v>
      </c>
      <c r="L844" t="e">
        <f>Output5!#REF!</f>
        <v>#REF!</v>
      </c>
      <c r="M844" t="e">
        <f>Output5!#REF!</f>
        <v>#REF!</v>
      </c>
    </row>
    <row r="845" spans="1:13" x14ac:dyDescent="0.25">
      <c r="A845" t="e">
        <f>Output5!#REF!</f>
        <v>#REF!</v>
      </c>
      <c r="B845" t="e">
        <f>Output5!#REF!</f>
        <v>#REF!</v>
      </c>
      <c r="C845" t="e">
        <f>Output5!#REF!</f>
        <v>#REF!</v>
      </c>
      <c r="D845" t="e">
        <f>Output5!#REF!</f>
        <v>#REF!</v>
      </c>
      <c r="E845" t="e">
        <f>Output5!#REF!</f>
        <v>#REF!</v>
      </c>
      <c r="F845" t="e">
        <f>Output5!#REF!</f>
        <v>#REF!</v>
      </c>
      <c r="G845" t="e">
        <f>Output5!#REF!</f>
        <v>#REF!</v>
      </c>
      <c r="H845" t="e">
        <f>Output5!#REF!</f>
        <v>#REF!</v>
      </c>
      <c r="I845" t="e">
        <f>Output5!#REF!</f>
        <v>#REF!</v>
      </c>
      <c r="J845" t="e">
        <f>Output5!#REF!</f>
        <v>#REF!</v>
      </c>
      <c r="K845" t="e">
        <f>Output5!#REF!</f>
        <v>#REF!</v>
      </c>
      <c r="L845" t="e">
        <f>Output5!#REF!</f>
        <v>#REF!</v>
      </c>
      <c r="M845" t="e">
        <f>Output5!#REF!</f>
        <v>#REF!</v>
      </c>
    </row>
    <row r="846" spans="1:13" x14ac:dyDescent="0.25">
      <c r="A846" t="e">
        <f>Output5!#REF!</f>
        <v>#REF!</v>
      </c>
      <c r="B846" t="e">
        <f>Output5!#REF!</f>
        <v>#REF!</v>
      </c>
      <c r="C846" t="e">
        <f>Output5!#REF!</f>
        <v>#REF!</v>
      </c>
      <c r="D846" t="e">
        <f>Output5!#REF!</f>
        <v>#REF!</v>
      </c>
      <c r="E846" t="e">
        <f>Output5!#REF!</f>
        <v>#REF!</v>
      </c>
      <c r="F846" t="e">
        <f>Output5!#REF!</f>
        <v>#REF!</v>
      </c>
      <c r="G846" t="e">
        <f>Output5!#REF!</f>
        <v>#REF!</v>
      </c>
      <c r="H846" t="e">
        <f>Output5!#REF!</f>
        <v>#REF!</v>
      </c>
      <c r="I846" t="e">
        <f>Output5!#REF!</f>
        <v>#REF!</v>
      </c>
      <c r="J846" t="e">
        <f>Output5!#REF!</f>
        <v>#REF!</v>
      </c>
      <c r="K846" t="e">
        <f>Output5!#REF!</f>
        <v>#REF!</v>
      </c>
      <c r="L846" t="e">
        <f>Output5!#REF!</f>
        <v>#REF!</v>
      </c>
      <c r="M846" t="e">
        <f>Output5!#REF!</f>
        <v>#REF!</v>
      </c>
    </row>
    <row r="847" spans="1:13" x14ac:dyDescent="0.25">
      <c r="A847" t="e">
        <f>Output5!#REF!</f>
        <v>#REF!</v>
      </c>
      <c r="B847" t="e">
        <f>Output5!#REF!</f>
        <v>#REF!</v>
      </c>
      <c r="C847" t="e">
        <f>Output5!#REF!</f>
        <v>#REF!</v>
      </c>
      <c r="D847" t="e">
        <f>Output5!#REF!</f>
        <v>#REF!</v>
      </c>
      <c r="E847" t="e">
        <f>Output5!#REF!</f>
        <v>#REF!</v>
      </c>
      <c r="F847" t="e">
        <f>Output5!#REF!</f>
        <v>#REF!</v>
      </c>
      <c r="G847" t="e">
        <f>Output5!#REF!</f>
        <v>#REF!</v>
      </c>
      <c r="H847" t="e">
        <f>Output5!#REF!</f>
        <v>#REF!</v>
      </c>
      <c r="I847" t="e">
        <f>Output5!#REF!</f>
        <v>#REF!</v>
      </c>
      <c r="J847" t="e">
        <f>Output5!#REF!</f>
        <v>#REF!</v>
      </c>
      <c r="K847" t="e">
        <f>Output5!#REF!</f>
        <v>#REF!</v>
      </c>
      <c r="L847" t="e">
        <f>Output5!#REF!</f>
        <v>#REF!</v>
      </c>
      <c r="M847" t="e">
        <f>Output5!#REF!</f>
        <v>#REF!</v>
      </c>
    </row>
    <row r="848" spans="1:13" x14ac:dyDescent="0.25">
      <c r="A848" t="e">
        <f>Output5!#REF!</f>
        <v>#REF!</v>
      </c>
      <c r="B848" t="e">
        <f>Output5!#REF!</f>
        <v>#REF!</v>
      </c>
      <c r="C848" t="e">
        <f>Output5!#REF!</f>
        <v>#REF!</v>
      </c>
      <c r="D848" t="e">
        <f>Output5!#REF!</f>
        <v>#REF!</v>
      </c>
      <c r="E848" t="e">
        <f>Output5!#REF!</f>
        <v>#REF!</v>
      </c>
      <c r="F848" t="e">
        <f>Output5!#REF!</f>
        <v>#REF!</v>
      </c>
      <c r="G848" t="e">
        <f>Output5!#REF!</f>
        <v>#REF!</v>
      </c>
      <c r="H848" t="e">
        <f>Output5!#REF!</f>
        <v>#REF!</v>
      </c>
      <c r="I848" t="e">
        <f>Output5!#REF!</f>
        <v>#REF!</v>
      </c>
      <c r="J848" t="e">
        <f>Output5!#REF!</f>
        <v>#REF!</v>
      </c>
      <c r="K848" t="e">
        <f>Output5!#REF!</f>
        <v>#REF!</v>
      </c>
      <c r="L848" t="e">
        <f>Output5!#REF!</f>
        <v>#REF!</v>
      </c>
      <c r="M848" t="e">
        <f>Output5!#REF!</f>
        <v>#REF!</v>
      </c>
    </row>
    <row r="849" spans="1:13" x14ac:dyDescent="0.25">
      <c r="A849" t="e">
        <f>Output5!#REF!</f>
        <v>#REF!</v>
      </c>
      <c r="B849" t="e">
        <f>Output5!#REF!</f>
        <v>#REF!</v>
      </c>
      <c r="C849" t="e">
        <f>Output5!#REF!</f>
        <v>#REF!</v>
      </c>
      <c r="D849" t="e">
        <f>Output5!#REF!</f>
        <v>#REF!</v>
      </c>
      <c r="E849" t="e">
        <f>Output5!#REF!</f>
        <v>#REF!</v>
      </c>
      <c r="F849" t="e">
        <f>Output5!#REF!</f>
        <v>#REF!</v>
      </c>
      <c r="G849" t="e">
        <f>Output5!#REF!</f>
        <v>#REF!</v>
      </c>
      <c r="H849" t="e">
        <f>Output5!#REF!</f>
        <v>#REF!</v>
      </c>
      <c r="I849" t="e">
        <f>Output5!#REF!</f>
        <v>#REF!</v>
      </c>
      <c r="J849" t="e">
        <f>Output5!#REF!</f>
        <v>#REF!</v>
      </c>
      <c r="K849" t="e">
        <f>Output5!#REF!</f>
        <v>#REF!</v>
      </c>
      <c r="L849" t="e">
        <f>Output5!#REF!</f>
        <v>#REF!</v>
      </c>
      <c r="M849" t="e">
        <f>Output5!#REF!</f>
        <v>#REF!</v>
      </c>
    </row>
    <row r="850" spans="1:13" x14ac:dyDescent="0.25">
      <c r="A850" t="e">
        <f>Output5!#REF!</f>
        <v>#REF!</v>
      </c>
      <c r="B850" t="e">
        <f>Output5!#REF!</f>
        <v>#REF!</v>
      </c>
      <c r="C850" t="e">
        <f>Output5!#REF!</f>
        <v>#REF!</v>
      </c>
      <c r="D850" t="e">
        <f>Output5!#REF!</f>
        <v>#REF!</v>
      </c>
      <c r="E850" t="e">
        <f>Output5!#REF!</f>
        <v>#REF!</v>
      </c>
      <c r="F850" t="e">
        <f>Output5!#REF!</f>
        <v>#REF!</v>
      </c>
      <c r="G850" t="e">
        <f>Output5!#REF!</f>
        <v>#REF!</v>
      </c>
      <c r="H850" t="e">
        <f>Output5!#REF!</f>
        <v>#REF!</v>
      </c>
      <c r="I850" t="e">
        <f>Output5!#REF!</f>
        <v>#REF!</v>
      </c>
      <c r="J850" t="e">
        <f>Output5!#REF!</f>
        <v>#REF!</v>
      </c>
      <c r="K850" t="e">
        <f>Output5!#REF!</f>
        <v>#REF!</v>
      </c>
      <c r="L850" t="e">
        <f>Output5!#REF!</f>
        <v>#REF!</v>
      </c>
      <c r="M850" t="e">
        <f>Output5!#REF!</f>
        <v>#REF!</v>
      </c>
    </row>
    <row r="851" spans="1:13" x14ac:dyDescent="0.25">
      <c r="A851" t="e">
        <f>Output5!#REF!</f>
        <v>#REF!</v>
      </c>
      <c r="B851" t="e">
        <f>Output5!#REF!</f>
        <v>#REF!</v>
      </c>
      <c r="C851" t="e">
        <f>Output5!#REF!</f>
        <v>#REF!</v>
      </c>
      <c r="D851" t="e">
        <f>Output5!#REF!</f>
        <v>#REF!</v>
      </c>
      <c r="E851" t="e">
        <f>Output5!#REF!</f>
        <v>#REF!</v>
      </c>
      <c r="F851" t="e">
        <f>Output5!#REF!</f>
        <v>#REF!</v>
      </c>
      <c r="G851" t="e">
        <f>Output5!#REF!</f>
        <v>#REF!</v>
      </c>
      <c r="H851" t="e">
        <f>Output5!#REF!</f>
        <v>#REF!</v>
      </c>
      <c r="I851" t="e">
        <f>Output5!#REF!</f>
        <v>#REF!</v>
      </c>
      <c r="J851" t="e">
        <f>Output5!#REF!</f>
        <v>#REF!</v>
      </c>
      <c r="K851" t="e">
        <f>Output5!#REF!</f>
        <v>#REF!</v>
      </c>
      <c r="L851" t="e">
        <f>Output5!#REF!</f>
        <v>#REF!</v>
      </c>
      <c r="M851" t="e">
        <f>Output5!#REF!</f>
        <v>#REF!</v>
      </c>
    </row>
    <row r="852" spans="1:13" x14ac:dyDescent="0.25">
      <c r="A852" t="e">
        <f>Output5!#REF!</f>
        <v>#REF!</v>
      </c>
      <c r="B852" t="e">
        <f>Output5!#REF!</f>
        <v>#REF!</v>
      </c>
      <c r="C852" t="e">
        <f>Output5!#REF!</f>
        <v>#REF!</v>
      </c>
      <c r="D852" t="e">
        <f>Output5!#REF!</f>
        <v>#REF!</v>
      </c>
      <c r="E852" t="e">
        <f>Output5!#REF!</f>
        <v>#REF!</v>
      </c>
      <c r="F852" t="e">
        <f>Output5!#REF!</f>
        <v>#REF!</v>
      </c>
      <c r="G852" t="e">
        <f>Output5!#REF!</f>
        <v>#REF!</v>
      </c>
      <c r="H852" t="e">
        <f>Output5!#REF!</f>
        <v>#REF!</v>
      </c>
      <c r="I852" t="e">
        <f>Output5!#REF!</f>
        <v>#REF!</v>
      </c>
      <c r="J852" t="e">
        <f>Output5!#REF!</f>
        <v>#REF!</v>
      </c>
      <c r="K852" t="e">
        <f>Output5!#REF!</f>
        <v>#REF!</v>
      </c>
      <c r="L852" t="e">
        <f>Output5!#REF!</f>
        <v>#REF!</v>
      </c>
      <c r="M852" t="e">
        <f>Output5!#REF!</f>
        <v>#REF!</v>
      </c>
    </row>
    <row r="853" spans="1:13" x14ac:dyDescent="0.25">
      <c r="A853" t="e">
        <f>Output5!#REF!</f>
        <v>#REF!</v>
      </c>
      <c r="B853" t="e">
        <f>Output5!#REF!</f>
        <v>#REF!</v>
      </c>
      <c r="C853" t="e">
        <f>Output5!#REF!</f>
        <v>#REF!</v>
      </c>
      <c r="D853" t="e">
        <f>Output5!#REF!</f>
        <v>#REF!</v>
      </c>
      <c r="E853" t="e">
        <f>Output5!#REF!</f>
        <v>#REF!</v>
      </c>
      <c r="F853" t="e">
        <f>Output5!#REF!</f>
        <v>#REF!</v>
      </c>
      <c r="G853" t="e">
        <f>Output5!#REF!</f>
        <v>#REF!</v>
      </c>
      <c r="H853" t="e">
        <f>Output5!#REF!</f>
        <v>#REF!</v>
      </c>
      <c r="I853" t="e">
        <f>Output5!#REF!</f>
        <v>#REF!</v>
      </c>
      <c r="J853" t="e">
        <f>Output5!#REF!</f>
        <v>#REF!</v>
      </c>
      <c r="K853" t="e">
        <f>Output5!#REF!</f>
        <v>#REF!</v>
      </c>
      <c r="L853" t="e">
        <f>Output5!#REF!</f>
        <v>#REF!</v>
      </c>
      <c r="M853" t="e">
        <f>Output5!#REF!</f>
        <v>#REF!</v>
      </c>
    </row>
    <row r="854" spans="1:13" x14ac:dyDescent="0.25">
      <c r="A854" t="e">
        <f>Output5!#REF!</f>
        <v>#REF!</v>
      </c>
      <c r="B854" t="e">
        <f>Output5!#REF!</f>
        <v>#REF!</v>
      </c>
      <c r="C854" t="e">
        <f>Output5!#REF!</f>
        <v>#REF!</v>
      </c>
      <c r="D854" t="e">
        <f>Output5!#REF!</f>
        <v>#REF!</v>
      </c>
      <c r="E854" t="e">
        <f>Output5!#REF!</f>
        <v>#REF!</v>
      </c>
      <c r="F854" t="e">
        <f>Output5!#REF!</f>
        <v>#REF!</v>
      </c>
      <c r="G854" t="e">
        <f>Output5!#REF!</f>
        <v>#REF!</v>
      </c>
      <c r="H854" t="e">
        <f>Output5!#REF!</f>
        <v>#REF!</v>
      </c>
      <c r="I854" t="e">
        <f>Output5!#REF!</f>
        <v>#REF!</v>
      </c>
      <c r="J854" t="e">
        <f>Output5!#REF!</f>
        <v>#REF!</v>
      </c>
      <c r="K854" t="e">
        <f>Output5!#REF!</f>
        <v>#REF!</v>
      </c>
      <c r="L854" t="e">
        <f>Output5!#REF!</f>
        <v>#REF!</v>
      </c>
      <c r="M854" t="e">
        <f>Output5!#REF!</f>
        <v>#REF!</v>
      </c>
    </row>
    <row r="855" spans="1:13" x14ac:dyDescent="0.25">
      <c r="A855" t="e">
        <f>Output5!#REF!</f>
        <v>#REF!</v>
      </c>
      <c r="B855" t="e">
        <f>Output5!#REF!</f>
        <v>#REF!</v>
      </c>
      <c r="C855" t="e">
        <f>Output5!#REF!</f>
        <v>#REF!</v>
      </c>
      <c r="D855" t="e">
        <f>Output5!#REF!</f>
        <v>#REF!</v>
      </c>
      <c r="E855" t="e">
        <f>Output5!#REF!</f>
        <v>#REF!</v>
      </c>
      <c r="F855" t="e">
        <f>Output5!#REF!</f>
        <v>#REF!</v>
      </c>
      <c r="G855" t="e">
        <f>Output5!#REF!</f>
        <v>#REF!</v>
      </c>
      <c r="H855" t="e">
        <f>Output5!#REF!</f>
        <v>#REF!</v>
      </c>
      <c r="I855" t="e">
        <f>Output5!#REF!</f>
        <v>#REF!</v>
      </c>
      <c r="J855" t="e">
        <f>Output5!#REF!</f>
        <v>#REF!</v>
      </c>
      <c r="K855" t="e">
        <f>Output5!#REF!</f>
        <v>#REF!</v>
      </c>
      <c r="L855" t="e">
        <f>Output5!#REF!</f>
        <v>#REF!</v>
      </c>
      <c r="M855" t="e">
        <f>Output5!#REF!</f>
        <v>#REF!</v>
      </c>
    </row>
    <row r="856" spans="1:13" x14ac:dyDescent="0.25">
      <c r="A856" t="e">
        <f>Output5!#REF!</f>
        <v>#REF!</v>
      </c>
      <c r="B856" t="e">
        <f>Output5!#REF!</f>
        <v>#REF!</v>
      </c>
      <c r="C856" t="e">
        <f>Output5!#REF!</f>
        <v>#REF!</v>
      </c>
      <c r="D856" t="e">
        <f>Output5!#REF!</f>
        <v>#REF!</v>
      </c>
      <c r="E856" t="e">
        <f>Output5!#REF!</f>
        <v>#REF!</v>
      </c>
      <c r="F856" t="e">
        <f>Output5!#REF!</f>
        <v>#REF!</v>
      </c>
      <c r="G856" t="e">
        <f>Output5!#REF!</f>
        <v>#REF!</v>
      </c>
      <c r="H856" t="e">
        <f>Output5!#REF!</f>
        <v>#REF!</v>
      </c>
      <c r="I856" t="e">
        <f>Output5!#REF!</f>
        <v>#REF!</v>
      </c>
      <c r="J856" t="e">
        <f>Output5!#REF!</f>
        <v>#REF!</v>
      </c>
      <c r="K856" t="e">
        <f>Output5!#REF!</f>
        <v>#REF!</v>
      </c>
      <c r="L856" t="e">
        <f>Output5!#REF!</f>
        <v>#REF!</v>
      </c>
      <c r="M856" t="e">
        <f>Output5!#REF!</f>
        <v>#REF!</v>
      </c>
    </row>
    <row r="857" spans="1:13" x14ac:dyDescent="0.25">
      <c r="A857" t="e">
        <f>Output5!#REF!</f>
        <v>#REF!</v>
      </c>
      <c r="B857" t="e">
        <f>Output5!#REF!</f>
        <v>#REF!</v>
      </c>
      <c r="C857" t="e">
        <f>Output5!#REF!</f>
        <v>#REF!</v>
      </c>
      <c r="D857" t="e">
        <f>Output5!#REF!</f>
        <v>#REF!</v>
      </c>
      <c r="E857" t="e">
        <f>Output5!#REF!</f>
        <v>#REF!</v>
      </c>
      <c r="F857" t="e">
        <f>Output5!#REF!</f>
        <v>#REF!</v>
      </c>
      <c r="G857" t="e">
        <f>Output5!#REF!</f>
        <v>#REF!</v>
      </c>
      <c r="H857" t="e">
        <f>Output5!#REF!</f>
        <v>#REF!</v>
      </c>
      <c r="I857" t="e">
        <f>Output5!#REF!</f>
        <v>#REF!</v>
      </c>
      <c r="J857" t="e">
        <f>Output5!#REF!</f>
        <v>#REF!</v>
      </c>
      <c r="K857" t="e">
        <f>Output5!#REF!</f>
        <v>#REF!</v>
      </c>
      <c r="L857" t="e">
        <f>Output5!#REF!</f>
        <v>#REF!</v>
      </c>
      <c r="M857" t="e">
        <f>Output5!#REF!</f>
        <v>#REF!</v>
      </c>
    </row>
    <row r="858" spans="1:13" x14ac:dyDescent="0.25">
      <c r="A858" t="e">
        <f>Output5!#REF!</f>
        <v>#REF!</v>
      </c>
      <c r="B858" t="e">
        <f>Output5!#REF!</f>
        <v>#REF!</v>
      </c>
      <c r="C858" t="e">
        <f>Output5!#REF!</f>
        <v>#REF!</v>
      </c>
      <c r="D858" t="e">
        <f>Output5!#REF!</f>
        <v>#REF!</v>
      </c>
      <c r="E858" t="e">
        <f>Output5!#REF!</f>
        <v>#REF!</v>
      </c>
      <c r="F858" t="e">
        <f>Output5!#REF!</f>
        <v>#REF!</v>
      </c>
      <c r="G858" t="e">
        <f>Output5!#REF!</f>
        <v>#REF!</v>
      </c>
      <c r="H858" t="e">
        <f>Output5!#REF!</f>
        <v>#REF!</v>
      </c>
      <c r="I858" t="e">
        <f>Output5!#REF!</f>
        <v>#REF!</v>
      </c>
      <c r="J858" t="e">
        <f>Output5!#REF!</f>
        <v>#REF!</v>
      </c>
      <c r="K858" t="e">
        <f>Output5!#REF!</f>
        <v>#REF!</v>
      </c>
      <c r="L858" t="e">
        <f>Output5!#REF!</f>
        <v>#REF!</v>
      </c>
      <c r="M858" t="e">
        <f>Output5!#REF!</f>
        <v>#REF!</v>
      </c>
    </row>
    <row r="859" spans="1:13" x14ac:dyDescent="0.25">
      <c r="A859" t="e">
        <f>Output5!#REF!</f>
        <v>#REF!</v>
      </c>
      <c r="B859" t="e">
        <f>Output5!#REF!</f>
        <v>#REF!</v>
      </c>
      <c r="C859" t="e">
        <f>Output5!#REF!</f>
        <v>#REF!</v>
      </c>
      <c r="D859" t="e">
        <f>Output5!#REF!</f>
        <v>#REF!</v>
      </c>
      <c r="E859" t="e">
        <f>Output5!#REF!</f>
        <v>#REF!</v>
      </c>
      <c r="F859" t="e">
        <f>Output5!#REF!</f>
        <v>#REF!</v>
      </c>
      <c r="G859" t="e">
        <f>Output5!#REF!</f>
        <v>#REF!</v>
      </c>
      <c r="H859" t="e">
        <f>Output5!#REF!</f>
        <v>#REF!</v>
      </c>
      <c r="I859" t="e">
        <f>Output5!#REF!</f>
        <v>#REF!</v>
      </c>
      <c r="J859" t="e">
        <f>Output5!#REF!</f>
        <v>#REF!</v>
      </c>
      <c r="K859" t="e">
        <f>Output5!#REF!</f>
        <v>#REF!</v>
      </c>
      <c r="L859" t="e">
        <f>Output5!#REF!</f>
        <v>#REF!</v>
      </c>
      <c r="M859" t="e">
        <f>Output5!#REF!</f>
        <v>#REF!</v>
      </c>
    </row>
    <row r="860" spans="1:13" x14ac:dyDescent="0.25">
      <c r="A860" t="e">
        <f>Output5!#REF!</f>
        <v>#REF!</v>
      </c>
      <c r="B860" t="e">
        <f>Output5!#REF!</f>
        <v>#REF!</v>
      </c>
      <c r="C860" t="e">
        <f>Output5!#REF!</f>
        <v>#REF!</v>
      </c>
      <c r="D860" t="e">
        <f>Output5!#REF!</f>
        <v>#REF!</v>
      </c>
      <c r="E860" t="e">
        <f>Output5!#REF!</f>
        <v>#REF!</v>
      </c>
      <c r="F860" t="e">
        <f>Output5!#REF!</f>
        <v>#REF!</v>
      </c>
      <c r="G860" t="e">
        <f>Output5!#REF!</f>
        <v>#REF!</v>
      </c>
      <c r="H860" t="e">
        <f>Output5!#REF!</f>
        <v>#REF!</v>
      </c>
      <c r="I860" t="e">
        <f>Output5!#REF!</f>
        <v>#REF!</v>
      </c>
      <c r="J860" t="e">
        <f>Output5!#REF!</f>
        <v>#REF!</v>
      </c>
      <c r="K860" t="e">
        <f>Output5!#REF!</f>
        <v>#REF!</v>
      </c>
      <c r="L860" t="e">
        <f>Output5!#REF!</f>
        <v>#REF!</v>
      </c>
      <c r="M860" t="e">
        <f>Output5!#REF!</f>
        <v>#REF!</v>
      </c>
    </row>
    <row r="861" spans="1:13" x14ac:dyDescent="0.25">
      <c r="A861" t="e">
        <f>Output5!#REF!</f>
        <v>#REF!</v>
      </c>
      <c r="B861" t="e">
        <f>Output5!#REF!</f>
        <v>#REF!</v>
      </c>
      <c r="C861" t="e">
        <f>Output5!#REF!</f>
        <v>#REF!</v>
      </c>
      <c r="D861" t="e">
        <f>Output5!#REF!</f>
        <v>#REF!</v>
      </c>
      <c r="E861" t="e">
        <f>Output5!#REF!</f>
        <v>#REF!</v>
      </c>
      <c r="F861" t="e">
        <f>Output5!#REF!</f>
        <v>#REF!</v>
      </c>
      <c r="G861" t="e">
        <f>Output5!#REF!</f>
        <v>#REF!</v>
      </c>
      <c r="H861" t="e">
        <f>Output5!#REF!</f>
        <v>#REF!</v>
      </c>
      <c r="I861" t="e">
        <f>Output5!#REF!</f>
        <v>#REF!</v>
      </c>
      <c r="J861" t="e">
        <f>Output5!#REF!</f>
        <v>#REF!</v>
      </c>
      <c r="K861" t="e">
        <f>Output5!#REF!</f>
        <v>#REF!</v>
      </c>
      <c r="L861" t="e">
        <f>Output5!#REF!</f>
        <v>#REF!</v>
      </c>
      <c r="M861" t="e">
        <f>Output5!#REF!</f>
        <v>#REF!</v>
      </c>
    </row>
    <row r="862" spans="1:13" x14ac:dyDescent="0.25">
      <c r="A862" t="e">
        <f>Output5!#REF!</f>
        <v>#REF!</v>
      </c>
      <c r="B862" t="e">
        <f>Output5!#REF!</f>
        <v>#REF!</v>
      </c>
      <c r="C862" t="e">
        <f>Output5!#REF!</f>
        <v>#REF!</v>
      </c>
      <c r="D862" t="e">
        <f>Output5!#REF!</f>
        <v>#REF!</v>
      </c>
      <c r="E862" t="e">
        <f>Output5!#REF!</f>
        <v>#REF!</v>
      </c>
      <c r="F862" t="e">
        <f>Output5!#REF!</f>
        <v>#REF!</v>
      </c>
      <c r="G862" t="e">
        <f>Output5!#REF!</f>
        <v>#REF!</v>
      </c>
      <c r="H862" t="e">
        <f>Output5!#REF!</f>
        <v>#REF!</v>
      </c>
      <c r="I862" t="e">
        <f>Output5!#REF!</f>
        <v>#REF!</v>
      </c>
      <c r="J862" t="e">
        <f>Output5!#REF!</f>
        <v>#REF!</v>
      </c>
      <c r="K862" t="e">
        <f>Output5!#REF!</f>
        <v>#REF!</v>
      </c>
      <c r="L862" t="e">
        <f>Output5!#REF!</f>
        <v>#REF!</v>
      </c>
      <c r="M862" t="e">
        <f>Output5!#REF!</f>
        <v>#REF!</v>
      </c>
    </row>
    <row r="863" spans="1:13" x14ac:dyDescent="0.25">
      <c r="A863" t="e">
        <f>Output5!#REF!</f>
        <v>#REF!</v>
      </c>
      <c r="B863" t="e">
        <f>Output5!#REF!</f>
        <v>#REF!</v>
      </c>
      <c r="C863" t="e">
        <f>Output5!#REF!</f>
        <v>#REF!</v>
      </c>
      <c r="D863" t="e">
        <f>Output5!#REF!</f>
        <v>#REF!</v>
      </c>
      <c r="E863" t="e">
        <f>Output5!#REF!</f>
        <v>#REF!</v>
      </c>
      <c r="F863" t="e">
        <f>Output5!#REF!</f>
        <v>#REF!</v>
      </c>
      <c r="G863" t="e">
        <f>Output5!#REF!</f>
        <v>#REF!</v>
      </c>
      <c r="H863" t="e">
        <f>Output5!#REF!</f>
        <v>#REF!</v>
      </c>
      <c r="I863" t="e">
        <f>Output5!#REF!</f>
        <v>#REF!</v>
      </c>
      <c r="J863" t="e">
        <f>Output5!#REF!</f>
        <v>#REF!</v>
      </c>
      <c r="K863" t="e">
        <f>Output5!#REF!</f>
        <v>#REF!</v>
      </c>
      <c r="L863" t="e">
        <f>Output5!#REF!</f>
        <v>#REF!</v>
      </c>
      <c r="M863" t="e">
        <f>Output5!#REF!</f>
        <v>#REF!</v>
      </c>
    </row>
    <row r="864" spans="1:13" x14ac:dyDescent="0.25">
      <c r="A864" t="e">
        <f>Output5!#REF!</f>
        <v>#REF!</v>
      </c>
      <c r="B864" t="e">
        <f>Output5!#REF!</f>
        <v>#REF!</v>
      </c>
      <c r="C864" t="e">
        <f>Output5!#REF!</f>
        <v>#REF!</v>
      </c>
      <c r="D864" t="e">
        <f>Output5!#REF!</f>
        <v>#REF!</v>
      </c>
      <c r="E864" t="e">
        <f>Output5!#REF!</f>
        <v>#REF!</v>
      </c>
      <c r="F864" t="e">
        <f>Output5!#REF!</f>
        <v>#REF!</v>
      </c>
      <c r="G864" t="e">
        <f>Output5!#REF!</f>
        <v>#REF!</v>
      </c>
      <c r="H864" t="e">
        <f>Output5!#REF!</f>
        <v>#REF!</v>
      </c>
      <c r="I864" t="e">
        <f>Output5!#REF!</f>
        <v>#REF!</v>
      </c>
      <c r="J864" t="e">
        <f>Output5!#REF!</f>
        <v>#REF!</v>
      </c>
      <c r="K864" t="e">
        <f>Output5!#REF!</f>
        <v>#REF!</v>
      </c>
      <c r="L864" t="e">
        <f>Output5!#REF!</f>
        <v>#REF!</v>
      </c>
      <c r="M864" t="e">
        <f>Output5!#REF!</f>
        <v>#REF!</v>
      </c>
    </row>
    <row r="865" spans="1:13" x14ac:dyDescent="0.25">
      <c r="A865" t="e">
        <f>Output5!#REF!</f>
        <v>#REF!</v>
      </c>
      <c r="B865" t="e">
        <f>Output5!#REF!</f>
        <v>#REF!</v>
      </c>
      <c r="C865" t="e">
        <f>Output5!#REF!</f>
        <v>#REF!</v>
      </c>
      <c r="D865" t="e">
        <f>Output5!#REF!</f>
        <v>#REF!</v>
      </c>
      <c r="E865" t="e">
        <f>Output5!#REF!</f>
        <v>#REF!</v>
      </c>
      <c r="F865" t="e">
        <f>Output5!#REF!</f>
        <v>#REF!</v>
      </c>
      <c r="G865" t="e">
        <f>Output5!#REF!</f>
        <v>#REF!</v>
      </c>
      <c r="H865" t="e">
        <f>Output5!#REF!</f>
        <v>#REF!</v>
      </c>
      <c r="I865" t="e">
        <f>Output5!#REF!</f>
        <v>#REF!</v>
      </c>
      <c r="J865" t="e">
        <f>Output5!#REF!</f>
        <v>#REF!</v>
      </c>
      <c r="K865" t="e">
        <f>Output5!#REF!</f>
        <v>#REF!</v>
      </c>
      <c r="L865" t="e">
        <f>Output5!#REF!</f>
        <v>#REF!</v>
      </c>
      <c r="M865" t="e">
        <f>Output5!#REF!</f>
        <v>#REF!</v>
      </c>
    </row>
    <row r="866" spans="1:13" x14ac:dyDescent="0.25">
      <c r="A866" t="e">
        <f>Output5!#REF!</f>
        <v>#REF!</v>
      </c>
      <c r="B866" t="e">
        <f>Output5!#REF!</f>
        <v>#REF!</v>
      </c>
      <c r="C866" t="e">
        <f>Output5!#REF!</f>
        <v>#REF!</v>
      </c>
      <c r="D866" t="e">
        <f>Output5!#REF!</f>
        <v>#REF!</v>
      </c>
      <c r="E866" t="e">
        <f>Output5!#REF!</f>
        <v>#REF!</v>
      </c>
      <c r="F866" t="e">
        <f>Output5!#REF!</f>
        <v>#REF!</v>
      </c>
      <c r="G866" t="e">
        <f>Output5!#REF!</f>
        <v>#REF!</v>
      </c>
      <c r="H866" t="e">
        <f>Output5!#REF!</f>
        <v>#REF!</v>
      </c>
      <c r="I866" t="e">
        <f>Output5!#REF!</f>
        <v>#REF!</v>
      </c>
      <c r="J866" t="e">
        <f>Output5!#REF!</f>
        <v>#REF!</v>
      </c>
      <c r="K866" t="e">
        <f>Output5!#REF!</f>
        <v>#REF!</v>
      </c>
      <c r="L866" t="e">
        <f>Output5!#REF!</f>
        <v>#REF!</v>
      </c>
      <c r="M866" t="e">
        <f>Output5!#REF!</f>
        <v>#REF!</v>
      </c>
    </row>
    <row r="867" spans="1:13" x14ac:dyDescent="0.25">
      <c r="A867" t="e">
        <f>Output5!#REF!</f>
        <v>#REF!</v>
      </c>
      <c r="B867" t="e">
        <f>Output5!#REF!</f>
        <v>#REF!</v>
      </c>
      <c r="C867" t="e">
        <f>Output5!#REF!</f>
        <v>#REF!</v>
      </c>
      <c r="D867" t="e">
        <f>Output5!#REF!</f>
        <v>#REF!</v>
      </c>
      <c r="E867" t="e">
        <f>Output5!#REF!</f>
        <v>#REF!</v>
      </c>
      <c r="F867" t="e">
        <f>Output5!#REF!</f>
        <v>#REF!</v>
      </c>
      <c r="G867" t="e">
        <f>Output5!#REF!</f>
        <v>#REF!</v>
      </c>
      <c r="H867" t="e">
        <f>Output5!#REF!</f>
        <v>#REF!</v>
      </c>
      <c r="I867" t="e">
        <f>Output5!#REF!</f>
        <v>#REF!</v>
      </c>
      <c r="J867" t="e">
        <f>Output5!#REF!</f>
        <v>#REF!</v>
      </c>
      <c r="K867" t="e">
        <f>Output5!#REF!</f>
        <v>#REF!</v>
      </c>
      <c r="L867" t="e">
        <f>Output5!#REF!</f>
        <v>#REF!</v>
      </c>
      <c r="M867" t="e">
        <f>Output5!#REF!</f>
        <v>#REF!</v>
      </c>
    </row>
    <row r="868" spans="1:13" x14ac:dyDescent="0.25">
      <c r="A868" t="e">
        <f>Output5!#REF!</f>
        <v>#REF!</v>
      </c>
      <c r="B868" t="e">
        <f>Output5!#REF!</f>
        <v>#REF!</v>
      </c>
      <c r="C868" t="e">
        <f>Output5!#REF!</f>
        <v>#REF!</v>
      </c>
      <c r="D868" t="e">
        <f>Output5!#REF!</f>
        <v>#REF!</v>
      </c>
      <c r="E868" t="e">
        <f>Output5!#REF!</f>
        <v>#REF!</v>
      </c>
      <c r="F868" t="e">
        <f>Output5!#REF!</f>
        <v>#REF!</v>
      </c>
      <c r="G868" t="e">
        <f>Output5!#REF!</f>
        <v>#REF!</v>
      </c>
      <c r="H868" t="e">
        <f>Output5!#REF!</f>
        <v>#REF!</v>
      </c>
      <c r="I868" t="e">
        <f>Output5!#REF!</f>
        <v>#REF!</v>
      </c>
      <c r="J868" t="e">
        <f>Output5!#REF!</f>
        <v>#REF!</v>
      </c>
      <c r="K868" t="e">
        <f>Output5!#REF!</f>
        <v>#REF!</v>
      </c>
      <c r="L868" t="e">
        <f>Output5!#REF!</f>
        <v>#REF!</v>
      </c>
      <c r="M868" t="e">
        <f>Output5!#REF!</f>
        <v>#REF!</v>
      </c>
    </row>
    <row r="869" spans="1:13" x14ac:dyDescent="0.25">
      <c r="A869" t="e">
        <f>Output5!#REF!</f>
        <v>#REF!</v>
      </c>
      <c r="B869" t="e">
        <f>Output5!#REF!</f>
        <v>#REF!</v>
      </c>
      <c r="C869" t="e">
        <f>Output5!#REF!</f>
        <v>#REF!</v>
      </c>
      <c r="D869" t="e">
        <f>Output5!#REF!</f>
        <v>#REF!</v>
      </c>
      <c r="E869" t="e">
        <f>Output5!#REF!</f>
        <v>#REF!</v>
      </c>
      <c r="F869" t="e">
        <f>Output5!#REF!</f>
        <v>#REF!</v>
      </c>
      <c r="G869" t="e">
        <f>Output5!#REF!</f>
        <v>#REF!</v>
      </c>
      <c r="H869" t="e">
        <f>Output5!#REF!</f>
        <v>#REF!</v>
      </c>
      <c r="I869" t="e">
        <f>Output5!#REF!</f>
        <v>#REF!</v>
      </c>
      <c r="J869" t="e">
        <f>Output5!#REF!</f>
        <v>#REF!</v>
      </c>
      <c r="K869" t="e">
        <f>Output5!#REF!</f>
        <v>#REF!</v>
      </c>
      <c r="L869" t="e">
        <f>Output5!#REF!</f>
        <v>#REF!</v>
      </c>
      <c r="M869" t="e">
        <f>Output5!#REF!</f>
        <v>#REF!</v>
      </c>
    </row>
    <row r="870" spans="1:13" x14ac:dyDescent="0.25">
      <c r="A870" t="e">
        <f>Output5!#REF!</f>
        <v>#REF!</v>
      </c>
      <c r="B870" t="e">
        <f>Output5!#REF!</f>
        <v>#REF!</v>
      </c>
      <c r="C870" t="e">
        <f>Output5!#REF!</f>
        <v>#REF!</v>
      </c>
      <c r="D870" t="e">
        <f>Output5!#REF!</f>
        <v>#REF!</v>
      </c>
      <c r="E870" t="e">
        <f>Output5!#REF!</f>
        <v>#REF!</v>
      </c>
      <c r="F870" t="e">
        <f>Output5!#REF!</f>
        <v>#REF!</v>
      </c>
      <c r="G870" t="e">
        <f>Output5!#REF!</f>
        <v>#REF!</v>
      </c>
      <c r="H870" t="e">
        <f>Output5!#REF!</f>
        <v>#REF!</v>
      </c>
      <c r="I870" t="e">
        <f>Output5!#REF!</f>
        <v>#REF!</v>
      </c>
      <c r="J870" t="e">
        <f>Output5!#REF!</f>
        <v>#REF!</v>
      </c>
      <c r="K870" t="e">
        <f>Output5!#REF!</f>
        <v>#REF!</v>
      </c>
      <c r="L870" t="e">
        <f>Output5!#REF!</f>
        <v>#REF!</v>
      </c>
      <c r="M870" t="e">
        <f>Output5!#REF!</f>
        <v>#REF!</v>
      </c>
    </row>
    <row r="871" spans="1:13" x14ac:dyDescent="0.25">
      <c r="A871" t="e">
        <f>Output5!#REF!</f>
        <v>#REF!</v>
      </c>
      <c r="B871" t="e">
        <f>Output5!#REF!</f>
        <v>#REF!</v>
      </c>
      <c r="C871" t="e">
        <f>Output5!#REF!</f>
        <v>#REF!</v>
      </c>
      <c r="D871" t="e">
        <f>Output5!#REF!</f>
        <v>#REF!</v>
      </c>
      <c r="E871" t="e">
        <f>Output5!#REF!</f>
        <v>#REF!</v>
      </c>
      <c r="F871" t="e">
        <f>Output5!#REF!</f>
        <v>#REF!</v>
      </c>
      <c r="G871" t="e">
        <f>Output5!#REF!</f>
        <v>#REF!</v>
      </c>
      <c r="H871" t="e">
        <f>Output5!#REF!</f>
        <v>#REF!</v>
      </c>
      <c r="I871" t="e">
        <f>Output5!#REF!</f>
        <v>#REF!</v>
      </c>
      <c r="J871" t="e">
        <f>Output5!#REF!</f>
        <v>#REF!</v>
      </c>
      <c r="K871" t="e">
        <f>Output5!#REF!</f>
        <v>#REF!</v>
      </c>
      <c r="L871" t="e">
        <f>Output5!#REF!</f>
        <v>#REF!</v>
      </c>
      <c r="M871" t="e">
        <f>Output5!#REF!</f>
        <v>#REF!</v>
      </c>
    </row>
    <row r="872" spans="1:13" x14ac:dyDescent="0.25">
      <c r="A872" t="e">
        <f>Output5!#REF!</f>
        <v>#REF!</v>
      </c>
      <c r="B872" t="e">
        <f>Output5!#REF!</f>
        <v>#REF!</v>
      </c>
      <c r="C872" t="e">
        <f>Output5!#REF!</f>
        <v>#REF!</v>
      </c>
      <c r="D872" t="e">
        <f>Output5!#REF!</f>
        <v>#REF!</v>
      </c>
      <c r="E872" t="e">
        <f>Output5!#REF!</f>
        <v>#REF!</v>
      </c>
      <c r="F872" t="e">
        <f>Output5!#REF!</f>
        <v>#REF!</v>
      </c>
      <c r="G872" t="e">
        <f>Output5!#REF!</f>
        <v>#REF!</v>
      </c>
      <c r="H872" t="e">
        <f>Output5!#REF!</f>
        <v>#REF!</v>
      </c>
      <c r="I872" t="e">
        <f>Output5!#REF!</f>
        <v>#REF!</v>
      </c>
      <c r="J872" t="e">
        <f>Output5!#REF!</f>
        <v>#REF!</v>
      </c>
      <c r="K872" t="e">
        <f>Output5!#REF!</f>
        <v>#REF!</v>
      </c>
      <c r="L872" t="e">
        <f>Output5!#REF!</f>
        <v>#REF!</v>
      </c>
      <c r="M872" t="e">
        <f>Output5!#REF!</f>
        <v>#REF!</v>
      </c>
    </row>
    <row r="873" spans="1:13" x14ac:dyDescent="0.25">
      <c r="A873" t="e">
        <f>Output5!#REF!</f>
        <v>#REF!</v>
      </c>
      <c r="B873" t="e">
        <f>Output5!#REF!</f>
        <v>#REF!</v>
      </c>
      <c r="C873" t="e">
        <f>Output5!#REF!</f>
        <v>#REF!</v>
      </c>
      <c r="D873" t="e">
        <f>Output5!#REF!</f>
        <v>#REF!</v>
      </c>
      <c r="E873" t="e">
        <f>Output5!#REF!</f>
        <v>#REF!</v>
      </c>
      <c r="F873" t="e">
        <f>Output5!#REF!</f>
        <v>#REF!</v>
      </c>
      <c r="G873" t="e">
        <f>Output5!#REF!</f>
        <v>#REF!</v>
      </c>
      <c r="H873" t="e">
        <f>Output5!#REF!</f>
        <v>#REF!</v>
      </c>
      <c r="I873" t="e">
        <f>Output5!#REF!</f>
        <v>#REF!</v>
      </c>
      <c r="J873" t="e">
        <f>Output5!#REF!</f>
        <v>#REF!</v>
      </c>
      <c r="K873" t="e">
        <f>Output5!#REF!</f>
        <v>#REF!</v>
      </c>
      <c r="L873" t="e">
        <f>Output5!#REF!</f>
        <v>#REF!</v>
      </c>
      <c r="M873" t="e">
        <f>Output5!#REF!</f>
        <v>#REF!</v>
      </c>
    </row>
    <row r="874" spans="1:13" x14ac:dyDescent="0.25">
      <c r="A874" t="e">
        <f>Output5!#REF!</f>
        <v>#REF!</v>
      </c>
      <c r="B874" t="e">
        <f>Output5!#REF!</f>
        <v>#REF!</v>
      </c>
      <c r="C874" t="e">
        <f>Output5!#REF!</f>
        <v>#REF!</v>
      </c>
      <c r="D874" t="e">
        <f>Output5!#REF!</f>
        <v>#REF!</v>
      </c>
      <c r="E874" t="e">
        <f>Output5!#REF!</f>
        <v>#REF!</v>
      </c>
      <c r="F874" t="e">
        <f>Output5!#REF!</f>
        <v>#REF!</v>
      </c>
      <c r="G874" t="e">
        <f>Output5!#REF!</f>
        <v>#REF!</v>
      </c>
      <c r="H874" t="e">
        <f>Output5!#REF!</f>
        <v>#REF!</v>
      </c>
      <c r="I874" t="e">
        <f>Output5!#REF!</f>
        <v>#REF!</v>
      </c>
      <c r="J874" t="e">
        <f>Output5!#REF!</f>
        <v>#REF!</v>
      </c>
      <c r="K874" t="e">
        <f>Output5!#REF!</f>
        <v>#REF!</v>
      </c>
      <c r="L874" t="e">
        <f>Output5!#REF!</f>
        <v>#REF!</v>
      </c>
      <c r="M874" t="e">
        <f>Output5!#REF!</f>
        <v>#REF!</v>
      </c>
    </row>
    <row r="875" spans="1:13" x14ac:dyDescent="0.25">
      <c r="A875" t="e">
        <f>Output5!#REF!</f>
        <v>#REF!</v>
      </c>
      <c r="B875" t="e">
        <f>Output5!#REF!</f>
        <v>#REF!</v>
      </c>
      <c r="C875" t="e">
        <f>Output5!#REF!</f>
        <v>#REF!</v>
      </c>
      <c r="D875" t="e">
        <f>Output5!#REF!</f>
        <v>#REF!</v>
      </c>
      <c r="E875" t="e">
        <f>Output5!#REF!</f>
        <v>#REF!</v>
      </c>
      <c r="F875" t="e">
        <f>Output5!#REF!</f>
        <v>#REF!</v>
      </c>
      <c r="G875" t="e">
        <f>Output5!#REF!</f>
        <v>#REF!</v>
      </c>
      <c r="H875" t="e">
        <f>Output5!#REF!</f>
        <v>#REF!</v>
      </c>
      <c r="I875" t="e">
        <f>Output5!#REF!</f>
        <v>#REF!</v>
      </c>
      <c r="J875" t="e">
        <f>Output5!#REF!</f>
        <v>#REF!</v>
      </c>
      <c r="K875" t="e">
        <f>Output5!#REF!</f>
        <v>#REF!</v>
      </c>
      <c r="L875" t="e">
        <f>Output5!#REF!</f>
        <v>#REF!</v>
      </c>
      <c r="M875" t="e">
        <f>Output5!#REF!</f>
        <v>#REF!</v>
      </c>
    </row>
    <row r="876" spans="1:13" x14ac:dyDescent="0.25">
      <c r="A876" t="e">
        <f>Output5!#REF!</f>
        <v>#REF!</v>
      </c>
      <c r="B876" t="e">
        <f>Output5!#REF!</f>
        <v>#REF!</v>
      </c>
      <c r="C876" t="e">
        <f>Output5!#REF!</f>
        <v>#REF!</v>
      </c>
      <c r="D876" t="e">
        <f>Output5!#REF!</f>
        <v>#REF!</v>
      </c>
      <c r="E876" t="e">
        <f>Output5!#REF!</f>
        <v>#REF!</v>
      </c>
      <c r="F876" t="e">
        <f>Output5!#REF!</f>
        <v>#REF!</v>
      </c>
      <c r="G876" t="e">
        <f>Output5!#REF!</f>
        <v>#REF!</v>
      </c>
      <c r="H876" t="e">
        <f>Output5!#REF!</f>
        <v>#REF!</v>
      </c>
      <c r="I876" t="e">
        <f>Output5!#REF!</f>
        <v>#REF!</v>
      </c>
      <c r="J876" t="e">
        <f>Output5!#REF!</f>
        <v>#REF!</v>
      </c>
      <c r="K876" t="e">
        <f>Output5!#REF!</f>
        <v>#REF!</v>
      </c>
      <c r="L876" t="e">
        <f>Output5!#REF!</f>
        <v>#REF!</v>
      </c>
      <c r="M876" t="e">
        <f>Output5!#REF!</f>
        <v>#REF!</v>
      </c>
    </row>
    <row r="877" spans="1:13" x14ac:dyDescent="0.25">
      <c r="A877" t="e">
        <f>Output5!#REF!</f>
        <v>#REF!</v>
      </c>
      <c r="B877" t="e">
        <f>Output5!#REF!</f>
        <v>#REF!</v>
      </c>
      <c r="C877" t="e">
        <f>Output5!#REF!</f>
        <v>#REF!</v>
      </c>
      <c r="D877" t="e">
        <f>Output5!#REF!</f>
        <v>#REF!</v>
      </c>
      <c r="E877" t="e">
        <f>Output5!#REF!</f>
        <v>#REF!</v>
      </c>
      <c r="F877" t="e">
        <f>Output5!#REF!</f>
        <v>#REF!</v>
      </c>
      <c r="G877" t="e">
        <f>Output5!#REF!</f>
        <v>#REF!</v>
      </c>
      <c r="H877" t="e">
        <f>Output5!#REF!</f>
        <v>#REF!</v>
      </c>
      <c r="I877" t="e">
        <f>Output5!#REF!</f>
        <v>#REF!</v>
      </c>
      <c r="J877" t="e">
        <f>Output5!#REF!</f>
        <v>#REF!</v>
      </c>
      <c r="K877" t="e">
        <f>Output5!#REF!</f>
        <v>#REF!</v>
      </c>
      <c r="L877" t="e">
        <f>Output5!#REF!</f>
        <v>#REF!</v>
      </c>
      <c r="M877" t="e">
        <f>Output5!#REF!</f>
        <v>#REF!</v>
      </c>
    </row>
    <row r="878" spans="1:13" x14ac:dyDescent="0.25">
      <c r="A878" t="e">
        <f>Output5!#REF!</f>
        <v>#REF!</v>
      </c>
      <c r="B878" t="e">
        <f>Output5!#REF!</f>
        <v>#REF!</v>
      </c>
      <c r="C878" t="e">
        <f>Output5!#REF!</f>
        <v>#REF!</v>
      </c>
      <c r="D878" t="e">
        <f>Output5!#REF!</f>
        <v>#REF!</v>
      </c>
      <c r="E878" t="e">
        <f>Output5!#REF!</f>
        <v>#REF!</v>
      </c>
      <c r="F878" t="e">
        <f>Output5!#REF!</f>
        <v>#REF!</v>
      </c>
      <c r="G878" t="e">
        <f>Output5!#REF!</f>
        <v>#REF!</v>
      </c>
      <c r="H878" t="e">
        <f>Output5!#REF!</f>
        <v>#REF!</v>
      </c>
      <c r="I878" t="e">
        <f>Output5!#REF!</f>
        <v>#REF!</v>
      </c>
      <c r="J878" t="e">
        <f>Output5!#REF!</f>
        <v>#REF!</v>
      </c>
      <c r="K878" t="e">
        <f>Output5!#REF!</f>
        <v>#REF!</v>
      </c>
      <c r="L878" t="e">
        <f>Output5!#REF!</f>
        <v>#REF!</v>
      </c>
      <c r="M878" t="e">
        <f>Output5!#REF!</f>
        <v>#REF!</v>
      </c>
    </row>
    <row r="879" spans="1:13" x14ac:dyDescent="0.25">
      <c r="A879" t="e">
        <f>Output5!#REF!</f>
        <v>#REF!</v>
      </c>
      <c r="B879" t="e">
        <f>Output5!#REF!</f>
        <v>#REF!</v>
      </c>
      <c r="C879" t="e">
        <f>Output5!#REF!</f>
        <v>#REF!</v>
      </c>
      <c r="D879" t="e">
        <f>Output5!#REF!</f>
        <v>#REF!</v>
      </c>
      <c r="E879" t="e">
        <f>Output5!#REF!</f>
        <v>#REF!</v>
      </c>
      <c r="F879" t="e">
        <f>Output5!#REF!</f>
        <v>#REF!</v>
      </c>
      <c r="G879" t="e">
        <f>Output5!#REF!</f>
        <v>#REF!</v>
      </c>
      <c r="H879" t="e">
        <f>Output5!#REF!</f>
        <v>#REF!</v>
      </c>
      <c r="I879" t="e">
        <f>Output5!#REF!</f>
        <v>#REF!</v>
      </c>
      <c r="J879" t="e">
        <f>Output5!#REF!</f>
        <v>#REF!</v>
      </c>
      <c r="K879" t="e">
        <f>Output5!#REF!</f>
        <v>#REF!</v>
      </c>
      <c r="L879" t="e">
        <f>Output5!#REF!</f>
        <v>#REF!</v>
      </c>
      <c r="M879" t="e">
        <f>Output5!#REF!</f>
        <v>#REF!</v>
      </c>
    </row>
    <row r="880" spans="1:13" x14ac:dyDescent="0.25">
      <c r="A880" t="e">
        <f>Output5!#REF!</f>
        <v>#REF!</v>
      </c>
      <c r="B880" t="e">
        <f>Output5!#REF!</f>
        <v>#REF!</v>
      </c>
      <c r="C880" t="e">
        <f>Output5!#REF!</f>
        <v>#REF!</v>
      </c>
      <c r="D880" t="e">
        <f>Output5!#REF!</f>
        <v>#REF!</v>
      </c>
      <c r="E880" t="e">
        <f>Output5!#REF!</f>
        <v>#REF!</v>
      </c>
      <c r="F880" t="e">
        <f>Output5!#REF!</f>
        <v>#REF!</v>
      </c>
      <c r="G880" t="e">
        <f>Output5!#REF!</f>
        <v>#REF!</v>
      </c>
      <c r="H880" t="e">
        <f>Output5!#REF!</f>
        <v>#REF!</v>
      </c>
      <c r="I880" t="e">
        <f>Output5!#REF!</f>
        <v>#REF!</v>
      </c>
      <c r="J880" t="e">
        <f>Output5!#REF!</f>
        <v>#REF!</v>
      </c>
      <c r="K880" t="e">
        <f>Output5!#REF!</f>
        <v>#REF!</v>
      </c>
      <c r="L880" t="e">
        <f>Output5!#REF!</f>
        <v>#REF!</v>
      </c>
      <c r="M880" t="e">
        <f>Output5!#REF!</f>
        <v>#REF!</v>
      </c>
    </row>
    <row r="881" spans="1:13" x14ac:dyDescent="0.25">
      <c r="A881" t="e">
        <f>Output5!#REF!</f>
        <v>#REF!</v>
      </c>
      <c r="B881" t="e">
        <f>Output5!#REF!</f>
        <v>#REF!</v>
      </c>
      <c r="C881" t="e">
        <f>Output5!#REF!</f>
        <v>#REF!</v>
      </c>
      <c r="D881" t="e">
        <f>Output5!#REF!</f>
        <v>#REF!</v>
      </c>
      <c r="E881" t="e">
        <f>Output5!#REF!</f>
        <v>#REF!</v>
      </c>
      <c r="F881" t="e">
        <f>Output5!#REF!</f>
        <v>#REF!</v>
      </c>
      <c r="G881" t="e">
        <f>Output5!#REF!</f>
        <v>#REF!</v>
      </c>
      <c r="H881" t="e">
        <f>Output5!#REF!</f>
        <v>#REF!</v>
      </c>
      <c r="I881" t="e">
        <f>Output5!#REF!</f>
        <v>#REF!</v>
      </c>
      <c r="J881" t="e">
        <f>Output5!#REF!</f>
        <v>#REF!</v>
      </c>
      <c r="K881" t="e">
        <f>Output5!#REF!</f>
        <v>#REF!</v>
      </c>
      <c r="L881" t="e">
        <f>Output5!#REF!</f>
        <v>#REF!</v>
      </c>
      <c r="M881" t="e">
        <f>Output5!#REF!</f>
        <v>#REF!</v>
      </c>
    </row>
    <row r="882" spans="1:13" x14ac:dyDescent="0.25">
      <c r="A882" t="e">
        <f>Output5!#REF!</f>
        <v>#REF!</v>
      </c>
      <c r="B882" t="e">
        <f>Output5!#REF!</f>
        <v>#REF!</v>
      </c>
      <c r="C882" t="e">
        <f>Output5!#REF!</f>
        <v>#REF!</v>
      </c>
      <c r="D882" t="e">
        <f>Output5!#REF!</f>
        <v>#REF!</v>
      </c>
      <c r="E882" t="e">
        <f>Output5!#REF!</f>
        <v>#REF!</v>
      </c>
      <c r="F882" t="e">
        <f>Output5!#REF!</f>
        <v>#REF!</v>
      </c>
      <c r="G882" t="e">
        <f>Output5!#REF!</f>
        <v>#REF!</v>
      </c>
      <c r="H882" t="e">
        <f>Output5!#REF!</f>
        <v>#REF!</v>
      </c>
      <c r="I882" t="e">
        <f>Output5!#REF!</f>
        <v>#REF!</v>
      </c>
      <c r="J882" t="e">
        <f>Output5!#REF!</f>
        <v>#REF!</v>
      </c>
      <c r="K882" t="e">
        <f>Output5!#REF!</f>
        <v>#REF!</v>
      </c>
      <c r="L882" t="e">
        <f>Output5!#REF!</f>
        <v>#REF!</v>
      </c>
      <c r="M882" t="e">
        <f>Output5!#REF!</f>
        <v>#REF!</v>
      </c>
    </row>
    <row r="883" spans="1:13" x14ac:dyDescent="0.25">
      <c r="A883" t="e">
        <f>Output5!#REF!</f>
        <v>#REF!</v>
      </c>
      <c r="B883" t="e">
        <f>Output5!#REF!</f>
        <v>#REF!</v>
      </c>
      <c r="C883" t="e">
        <f>Output5!#REF!</f>
        <v>#REF!</v>
      </c>
      <c r="D883" t="e">
        <f>Output5!#REF!</f>
        <v>#REF!</v>
      </c>
      <c r="E883" t="e">
        <f>Output5!#REF!</f>
        <v>#REF!</v>
      </c>
      <c r="F883" t="e">
        <f>Output5!#REF!</f>
        <v>#REF!</v>
      </c>
      <c r="G883" t="e">
        <f>Output5!#REF!</f>
        <v>#REF!</v>
      </c>
      <c r="H883" t="e">
        <f>Output5!#REF!</f>
        <v>#REF!</v>
      </c>
      <c r="I883" t="e">
        <f>Output5!#REF!</f>
        <v>#REF!</v>
      </c>
      <c r="J883" t="e">
        <f>Output5!#REF!</f>
        <v>#REF!</v>
      </c>
      <c r="K883" t="e">
        <f>Output5!#REF!</f>
        <v>#REF!</v>
      </c>
      <c r="L883" t="e">
        <f>Output5!#REF!</f>
        <v>#REF!</v>
      </c>
      <c r="M883" t="e">
        <f>Output5!#REF!</f>
        <v>#REF!</v>
      </c>
    </row>
    <row r="884" spans="1:13" x14ac:dyDescent="0.25">
      <c r="A884" t="e">
        <f>Output5!#REF!</f>
        <v>#REF!</v>
      </c>
      <c r="B884" t="e">
        <f>Output5!#REF!</f>
        <v>#REF!</v>
      </c>
      <c r="C884" t="e">
        <f>Output5!#REF!</f>
        <v>#REF!</v>
      </c>
      <c r="D884" t="e">
        <f>Output5!#REF!</f>
        <v>#REF!</v>
      </c>
      <c r="E884" t="e">
        <f>Output5!#REF!</f>
        <v>#REF!</v>
      </c>
      <c r="F884" t="e">
        <f>Output5!#REF!</f>
        <v>#REF!</v>
      </c>
      <c r="G884" t="e">
        <f>Output5!#REF!</f>
        <v>#REF!</v>
      </c>
      <c r="H884" t="e">
        <f>Output5!#REF!</f>
        <v>#REF!</v>
      </c>
      <c r="I884" t="e">
        <f>Output5!#REF!</f>
        <v>#REF!</v>
      </c>
      <c r="J884" t="e">
        <f>Output5!#REF!</f>
        <v>#REF!</v>
      </c>
      <c r="K884" t="e">
        <f>Output5!#REF!</f>
        <v>#REF!</v>
      </c>
      <c r="L884" t="e">
        <f>Output5!#REF!</f>
        <v>#REF!</v>
      </c>
      <c r="M884" t="e">
        <f>Output5!#REF!</f>
        <v>#REF!</v>
      </c>
    </row>
    <row r="885" spans="1:13" x14ac:dyDescent="0.25">
      <c r="A885" t="e">
        <f>Output5!#REF!</f>
        <v>#REF!</v>
      </c>
      <c r="B885" t="e">
        <f>Output5!#REF!</f>
        <v>#REF!</v>
      </c>
      <c r="C885" t="e">
        <f>Output5!#REF!</f>
        <v>#REF!</v>
      </c>
      <c r="D885" t="e">
        <f>Output5!#REF!</f>
        <v>#REF!</v>
      </c>
      <c r="E885" t="e">
        <f>Output5!#REF!</f>
        <v>#REF!</v>
      </c>
      <c r="F885" t="e">
        <f>Output5!#REF!</f>
        <v>#REF!</v>
      </c>
      <c r="G885" t="e">
        <f>Output5!#REF!</f>
        <v>#REF!</v>
      </c>
      <c r="H885" t="e">
        <f>Output5!#REF!</f>
        <v>#REF!</v>
      </c>
      <c r="I885" t="e">
        <f>Output5!#REF!</f>
        <v>#REF!</v>
      </c>
      <c r="J885" t="e">
        <f>Output5!#REF!</f>
        <v>#REF!</v>
      </c>
      <c r="K885" t="e">
        <f>Output5!#REF!</f>
        <v>#REF!</v>
      </c>
      <c r="L885" t="e">
        <f>Output5!#REF!</f>
        <v>#REF!</v>
      </c>
      <c r="M885" t="e">
        <f>Output5!#REF!</f>
        <v>#REF!</v>
      </c>
    </row>
    <row r="886" spans="1:13" x14ac:dyDescent="0.25">
      <c r="A886" t="e">
        <f>Output5!#REF!</f>
        <v>#REF!</v>
      </c>
      <c r="B886" t="e">
        <f>Output5!#REF!</f>
        <v>#REF!</v>
      </c>
      <c r="C886" t="e">
        <f>Output5!#REF!</f>
        <v>#REF!</v>
      </c>
      <c r="D886" t="e">
        <f>Output5!#REF!</f>
        <v>#REF!</v>
      </c>
      <c r="E886" t="e">
        <f>Output5!#REF!</f>
        <v>#REF!</v>
      </c>
      <c r="F886" t="e">
        <f>Output5!#REF!</f>
        <v>#REF!</v>
      </c>
      <c r="G886" t="e">
        <f>Output5!#REF!</f>
        <v>#REF!</v>
      </c>
      <c r="H886" t="e">
        <f>Output5!#REF!</f>
        <v>#REF!</v>
      </c>
      <c r="I886" t="e">
        <f>Output5!#REF!</f>
        <v>#REF!</v>
      </c>
      <c r="J886" t="e">
        <f>Output5!#REF!</f>
        <v>#REF!</v>
      </c>
      <c r="K886" t="e">
        <f>Output5!#REF!</f>
        <v>#REF!</v>
      </c>
      <c r="L886" t="e">
        <f>Output5!#REF!</f>
        <v>#REF!</v>
      </c>
      <c r="M886" t="e">
        <f>Output5!#REF!</f>
        <v>#REF!</v>
      </c>
    </row>
    <row r="887" spans="1:13" x14ac:dyDescent="0.25">
      <c r="A887" t="e">
        <f>Output5!#REF!</f>
        <v>#REF!</v>
      </c>
      <c r="B887" t="e">
        <f>Output5!#REF!</f>
        <v>#REF!</v>
      </c>
      <c r="C887" t="e">
        <f>Output5!#REF!</f>
        <v>#REF!</v>
      </c>
      <c r="D887" t="e">
        <f>Output5!#REF!</f>
        <v>#REF!</v>
      </c>
      <c r="E887" t="e">
        <f>Output5!#REF!</f>
        <v>#REF!</v>
      </c>
      <c r="F887" t="e">
        <f>Output5!#REF!</f>
        <v>#REF!</v>
      </c>
      <c r="G887" t="e">
        <f>Output5!#REF!</f>
        <v>#REF!</v>
      </c>
      <c r="H887" t="e">
        <f>Output5!#REF!</f>
        <v>#REF!</v>
      </c>
      <c r="I887" t="e">
        <f>Output5!#REF!</f>
        <v>#REF!</v>
      </c>
      <c r="J887" t="e">
        <f>Output5!#REF!</f>
        <v>#REF!</v>
      </c>
      <c r="K887" t="e">
        <f>Output5!#REF!</f>
        <v>#REF!</v>
      </c>
      <c r="L887" t="e">
        <f>Output5!#REF!</f>
        <v>#REF!</v>
      </c>
      <c r="M887" t="e">
        <f>Output5!#REF!</f>
        <v>#REF!</v>
      </c>
    </row>
    <row r="888" spans="1:13" x14ac:dyDescent="0.25">
      <c r="A888" t="e">
        <f>Output5!#REF!</f>
        <v>#REF!</v>
      </c>
      <c r="B888" t="e">
        <f>Output5!#REF!</f>
        <v>#REF!</v>
      </c>
      <c r="C888" t="e">
        <f>Output5!#REF!</f>
        <v>#REF!</v>
      </c>
      <c r="D888" t="e">
        <f>Output5!#REF!</f>
        <v>#REF!</v>
      </c>
      <c r="E888" t="e">
        <f>Output5!#REF!</f>
        <v>#REF!</v>
      </c>
      <c r="F888" t="e">
        <f>Output5!#REF!</f>
        <v>#REF!</v>
      </c>
      <c r="G888" t="e">
        <f>Output5!#REF!</f>
        <v>#REF!</v>
      </c>
      <c r="H888" t="e">
        <f>Output5!#REF!</f>
        <v>#REF!</v>
      </c>
      <c r="I888" t="e">
        <f>Output5!#REF!</f>
        <v>#REF!</v>
      </c>
      <c r="J888" t="e">
        <f>Output5!#REF!</f>
        <v>#REF!</v>
      </c>
      <c r="K888" t="e">
        <f>Output5!#REF!</f>
        <v>#REF!</v>
      </c>
      <c r="L888" t="e">
        <f>Output5!#REF!</f>
        <v>#REF!</v>
      </c>
      <c r="M888" t="e">
        <f>Output5!#REF!</f>
        <v>#REF!</v>
      </c>
    </row>
    <row r="889" spans="1:13" x14ac:dyDescent="0.25">
      <c r="A889" t="e">
        <f>Output5!#REF!</f>
        <v>#REF!</v>
      </c>
      <c r="B889" t="e">
        <f>Output5!#REF!</f>
        <v>#REF!</v>
      </c>
      <c r="C889" t="e">
        <f>Output5!#REF!</f>
        <v>#REF!</v>
      </c>
      <c r="D889" t="e">
        <f>Output5!#REF!</f>
        <v>#REF!</v>
      </c>
      <c r="E889" t="e">
        <f>Output5!#REF!</f>
        <v>#REF!</v>
      </c>
      <c r="F889" t="e">
        <f>Output5!#REF!</f>
        <v>#REF!</v>
      </c>
      <c r="G889" t="e">
        <f>Output5!#REF!</f>
        <v>#REF!</v>
      </c>
      <c r="H889" t="e">
        <f>Output5!#REF!</f>
        <v>#REF!</v>
      </c>
      <c r="I889" t="e">
        <f>Output5!#REF!</f>
        <v>#REF!</v>
      </c>
      <c r="J889" t="e">
        <f>Output5!#REF!</f>
        <v>#REF!</v>
      </c>
      <c r="K889" t="e">
        <f>Output5!#REF!</f>
        <v>#REF!</v>
      </c>
      <c r="L889" t="e">
        <f>Output5!#REF!</f>
        <v>#REF!</v>
      </c>
      <c r="M889" t="e">
        <f>Output5!#REF!</f>
        <v>#REF!</v>
      </c>
    </row>
    <row r="890" spans="1:13" x14ac:dyDescent="0.25">
      <c r="A890" t="e">
        <f>Output5!#REF!</f>
        <v>#REF!</v>
      </c>
      <c r="B890" t="e">
        <f>Output5!#REF!</f>
        <v>#REF!</v>
      </c>
      <c r="C890" t="e">
        <f>Output5!#REF!</f>
        <v>#REF!</v>
      </c>
      <c r="D890" t="e">
        <f>Output5!#REF!</f>
        <v>#REF!</v>
      </c>
      <c r="E890" t="e">
        <f>Output5!#REF!</f>
        <v>#REF!</v>
      </c>
      <c r="F890" t="e">
        <f>Output5!#REF!</f>
        <v>#REF!</v>
      </c>
      <c r="G890" t="e">
        <f>Output5!#REF!</f>
        <v>#REF!</v>
      </c>
      <c r="H890" t="e">
        <f>Output5!#REF!</f>
        <v>#REF!</v>
      </c>
      <c r="I890" t="e">
        <f>Output5!#REF!</f>
        <v>#REF!</v>
      </c>
      <c r="J890" t="e">
        <f>Output5!#REF!</f>
        <v>#REF!</v>
      </c>
      <c r="K890" t="e">
        <f>Output5!#REF!</f>
        <v>#REF!</v>
      </c>
      <c r="L890" t="e">
        <f>Output5!#REF!</f>
        <v>#REF!</v>
      </c>
      <c r="M890" t="e">
        <f>Output5!#REF!</f>
        <v>#REF!</v>
      </c>
    </row>
    <row r="891" spans="1:13" x14ac:dyDescent="0.25">
      <c r="A891" t="e">
        <f>Output5!#REF!</f>
        <v>#REF!</v>
      </c>
      <c r="B891" t="e">
        <f>Output5!#REF!</f>
        <v>#REF!</v>
      </c>
      <c r="C891" t="e">
        <f>Output5!#REF!</f>
        <v>#REF!</v>
      </c>
      <c r="D891" t="e">
        <f>Output5!#REF!</f>
        <v>#REF!</v>
      </c>
      <c r="E891" t="e">
        <f>Output5!#REF!</f>
        <v>#REF!</v>
      </c>
      <c r="F891" t="e">
        <f>Output5!#REF!</f>
        <v>#REF!</v>
      </c>
      <c r="G891" t="e">
        <f>Output5!#REF!</f>
        <v>#REF!</v>
      </c>
      <c r="H891" t="e">
        <f>Output5!#REF!</f>
        <v>#REF!</v>
      </c>
      <c r="I891" t="e">
        <f>Output5!#REF!</f>
        <v>#REF!</v>
      </c>
      <c r="J891" t="e">
        <f>Output5!#REF!</f>
        <v>#REF!</v>
      </c>
      <c r="K891" t="e">
        <f>Output5!#REF!</f>
        <v>#REF!</v>
      </c>
      <c r="L891" t="e">
        <f>Output5!#REF!</f>
        <v>#REF!</v>
      </c>
      <c r="M891" t="e">
        <f>Output5!#REF!</f>
        <v>#REF!</v>
      </c>
    </row>
    <row r="892" spans="1:13" x14ac:dyDescent="0.25">
      <c r="A892" t="e">
        <f>Output5!#REF!</f>
        <v>#REF!</v>
      </c>
      <c r="B892" t="e">
        <f>Output5!#REF!</f>
        <v>#REF!</v>
      </c>
      <c r="C892" t="e">
        <f>Output5!#REF!</f>
        <v>#REF!</v>
      </c>
      <c r="D892" t="e">
        <f>Output5!#REF!</f>
        <v>#REF!</v>
      </c>
      <c r="E892" t="e">
        <f>Output5!#REF!</f>
        <v>#REF!</v>
      </c>
      <c r="F892" t="e">
        <f>Output5!#REF!</f>
        <v>#REF!</v>
      </c>
      <c r="G892" t="e">
        <f>Output5!#REF!</f>
        <v>#REF!</v>
      </c>
      <c r="H892" t="e">
        <f>Output5!#REF!</f>
        <v>#REF!</v>
      </c>
      <c r="I892" t="e">
        <f>Output5!#REF!</f>
        <v>#REF!</v>
      </c>
      <c r="J892" t="e">
        <f>Output5!#REF!</f>
        <v>#REF!</v>
      </c>
      <c r="K892" t="e">
        <f>Output5!#REF!</f>
        <v>#REF!</v>
      </c>
      <c r="L892" t="e">
        <f>Output5!#REF!</f>
        <v>#REF!</v>
      </c>
      <c r="M892" t="e">
        <f>Output5!#REF!</f>
        <v>#REF!</v>
      </c>
    </row>
    <row r="893" spans="1:13" x14ac:dyDescent="0.25">
      <c r="A893" t="e">
        <f>Output5!#REF!</f>
        <v>#REF!</v>
      </c>
      <c r="B893" t="e">
        <f>Output5!#REF!</f>
        <v>#REF!</v>
      </c>
      <c r="C893" t="e">
        <f>Output5!#REF!</f>
        <v>#REF!</v>
      </c>
      <c r="D893" t="e">
        <f>Output5!#REF!</f>
        <v>#REF!</v>
      </c>
      <c r="E893" t="e">
        <f>Output5!#REF!</f>
        <v>#REF!</v>
      </c>
      <c r="F893" t="e">
        <f>Output5!#REF!</f>
        <v>#REF!</v>
      </c>
      <c r="G893" t="e">
        <f>Output5!#REF!</f>
        <v>#REF!</v>
      </c>
      <c r="H893" t="e">
        <f>Output5!#REF!</f>
        <v>#REF!</v>
      </c>
      <c r="I893" t="e">
        <f>Output5!#REF!</f>
        <v>#REF!</v>
      </c>
      <c r="J893" t="e">
        <f>Output5!#REF!</f>
        <v>#REF!</v>
      </c>
      <c r="K893" t="e">
        <f>Output5!#REF!</f>
        <v>#REF!</v>
      </c>
      <c r="L893" t="e">
        <f>Output5!#REF!</f>
        <v>#REF!</v>
      </c>
      <c r="M893" t="e">
        <f>Output5!#REF!</f>
        <v>#REF!</v>
      </c>
    </row>
    <row r="894" spans="1:13" x14ac:dyDescent="0.25">
      <c r="A894" t="e">
        <f>Output5!#REF!</f>
        <v>#REF!</v>
      </c>
      <c r="B894" t="e">
        <f>Output5!#REF!</f>
        <v>#REF!</v>
      </c>
      <c r="C894" t="e">
        <f>Output5!#REF!</f>
        <v>#REF!</v>
      </c>
      <c r="D894" t="e">
        <f>Output5!#REF!</f>
        <v>#REF!</v>
      </c>
      <c r="E894" t="e">
        <f>Output5!#REF!</f>
        <v>#REF!</v>
      </c>
      <c r="F894" t="e">
        <f>Output5!#REF!</f>
        <v>#REF!</v>
      </c>
      <c r="G894" t="e">
        <f>Output5!#REF!</f>
        <v>#REF!</v>
      </c>
      <c r="H894" t="e">
        <f>Output5!#REF!</f>
        <v>#REF!</v>
      </c>
      <c r="I894" t="e">
        <f>Output5!#REF!</f>
        <v>#REF!</v>
      </c>
      <c r="J894" t="e">
        <f>Output5!#REF!</f>
        <v>#REF!</v>
      </c>
      <c r="K894" t="e">
        <f>Output5!#REF!</f>
        <v>#REF!</v>
      </c>
      <c r="L894" t="e">
        <f>Output5!#REF!</f>
        <v>#REF!</v>
      </c>
      <c r="M894" t="e">
        <f>Output5!#REF!</f>
        <v>#REF!</v>
      </c>
    </row>
    <row r="895" spans="1:13" x14ac:dyDescent="0.25">
      <c r="A895" t="e">
        <f>Output5!#REF!</f>
        <v>#REF!</v>
      </c>
      <c r="B895" t="e">
        <f>Output5!#REF!</f>
        <v>#REF!</v>
      </c>
      <c r="C895" t="e">
        <f>Output5!#REF!</f>
        <v>#REF!</v>
      </c>
      <c r="D895" t="e">
        <f>Output5!#REF!</f>
        <v>#REF!</v>
      </c>
      <c r="E895" t="e">
        <f>Output5!#REF!</f>
        <v>#REF!</v>
      </c>
      <c r="F895" t="e">
        <f>Output5!#REF!</f>
        <v>#REF!</v>
      </c>
      <c r="G895" t="e">
        <f>Output5!#REF!</f>
        <v>#REF!</v>
      </c>
      <c r="H895" t="e">
        <f>Output5!#REF!</f>
        <v>#REF!</v>
      </c>
      <c r="I895" t="e">
        <f>Output5!#REF!</f>
        <v>#REF!</v>
      </c>
      <c r="J895" t="e">
        <f>Output5!#REF!</f>
        <v>#REF!</v>
      </c>
      <c r="K895" t="e">
        <f>Output5!#REF!</f>
        <v>#REF!</v>
      </c>
      <c r="L895" t="e">
        <f>Output5!#REF!</f>
        <v>#REF!</v>
      </c>
      <c r="M895" t="e">
        <f>Output5!#REF!</f>
        <v>#REF!</v>
      </c>
    </row>
    <row r="896" spans="1:13" x14ac:dyDescent="0.25">
      <c r="A896" t="e">
        <f>Output5!#REF!</f>
        <v>#REF!</v>
      </c>
      <c r="B896" t="e">
        <f>Output5!#REF!</f>
        <v>#REF!</v>
      </c>
      <c r="C896" t="e">
        <f>Output5!#REF!</f>
        <v>#REF!</v>
      </c>
      <c r="D896" t="e">
        <f>Output5!#REF!</f>
        <v>#REF!</v>
      </c>
      <c r="E896" t="e">
        <f>Output5!#REF!</f>
        <v>#REF!</v>
      </c>
      <c r="F896" t="e">
        <f>Output5!#REF!</f>
        <v>#REF!</v>
      </c>
      <c r="G896" t="e">
        <f>Output5!#REF!</f>
        <v>#REF!</v>
      </c>
      <c r="H896" t="e">
        <f>Output5!#REF!</f>
        <v>#REF!</v>
      </c>
      <c r="I896" t="e">
        <f>Output5!#REF!</f>
        <v>#REF!</v>
      </c>
      <c r="J896" t="e">
        <f>Output5!#REF!</f>
        <v>#REF!</v>
      </c>
      <c r="K896" t="e">
        <f>Output5!#REF!</f>
        <v>#REF!</v>
      </c>
      <c r="L896" t="e">
        <f>Output5!#REF!</f>
        <v>#REF!</v>
      </c>
      <c r="M896" t="e">
        <f>Output5!#REF!</f>
        <v>#REF!</v>
      </c>
    </row>
    <row r="897" spans="1:13" x14ac:dyDescent="0.25">
      <c r="A897" t="e">
        <f>Output5!#REF!</f>
        <v>#REF!</v>
      </c>
      <c r="B897" t="e">
        <f>Output5!#REF!</f>
        <v>#REF!</v>
      </c>
      <c r="C897" t="e">
        <f>Output5!#REF!</f>
        <v>#REF!</v>
      </c>
      <c r="D897" t="e">
        <f>Output5!#REF!</f>
        <v>#REF!</v>
      </c>
      <c r="E897" t="e">
        <f>Output5!#REF!</f>
        <v>#REF!</v>
      </c>
      <c r="F897" t="e">
        <f>Output5!#REF!</f>
        <v>#REF!</v>
      </c>
      <c r="G897" t="e">
        <f>Output5!#REF!</f>
        <v>#REF!</v>
      </c>
      <c r="H897" t="e">
        <f>Output5!#REF!</f>
        <v>#REF!</v>
      </c>
      <c r="I897" t="e">
        <f>Output5!#REF!</f>
        <v>#REF!</v>
      </c>
      <c r="J897" t="e">
        <f>Output5!#REF!</f>
        <v>#REF!</v>
      </c>
      <c r="K897" t="e">
        <f>Output5!#REF!</f>
        <v>#REF!</v>
      </c>
      <c r="L897" t="e">
        <f>Output5!#REF!</f>
        <v>#REF!</v>
      </c>
      <c r="M897" t="e">
        <f>Output5!#REF!</f>
        <v>#REF!</v>
      </c>
    </row>
    <row r="898" spans="1:13" x14ac:dyDescent="0.25">
      <c r="A898" t="e">
        <f>Output5!#REF!</f>
        <v>#REF!</v>
      </c>
      <c r="B898" t="e">
        <f>Output5!#REF!</f>
        <v>#REF!</v>
      </c>
      <c r="C898" t="e">
        <f>Output5!#REF!</f>
        <v>#REF!</v>
      </c>
      <c r="D898" t="e">
        <f>Output5!#REF!</f>
        <v>#REF!</v>
      </c>
      <c r="E898" t="e">
        <f>Output5!#REF!</f>
        <v>#REF!</v>
      </c>
      <c r="F898" t="e">
        <f>Output5!#REF!</f>
        <v>#REF!</v>
      </c>
      <c r="G898" t="e">
        <f>Output5!#REF!</f>
        <v>#REF!</v>
      </c>
      <c r="H898" t="e">
        <f>Output5!#REF!</f>
        <v>#REF!</v>
      </c>
      <c r="I898" t="e">
        <f>Output5!#REF!</f>
        <v>#REF!</v>
      </c>
      <c r="J898" t="e">
        <f>Output5!#REF!</f>
        <v>#REF!</v>
      </c>
      <c r="K898" t="e">
        <f>Output5!#REF!</f>
        <v>#REF!</v>
      </c>
      <c r="L898" t="e">
        <f>Output5!#REF!</f>
        <v>#REF!</v>
      </c>
      <c r="M898" t="e">
        <f>Output5!#REF!</f>
        <v>#REF!</v>
      </c>
    </row>
    <row r="899" spans="1:13" x14ac:dyDescent="0.25">
      <c r="A899" t="e">
        <f>Output5!#REF!</f>
        <v>#REF!</v>
      </c>
      <c r="B899" t="e">
        <f>Output5!#REF!</f>
        <v>#REF!</v>
      </c>
      <c r="C899" t="e">
        <f>Output5!#REF!</f>
        <v>#REF!</v>
      </c>
      <c r="D899" t="e">
        <f>Output5!#REF!</f>
        <v>#REF!</v>
      </c>
      <c r="E899" t="e">
        <f>Output5!#REF!</f>
        <v>#REF!</v>
      </c>
      <c r="F899" t="e">
        <f>Output5!#REF!</f>
        <v>#REF!</v>
      </c>
      <c r="G899" t="e">
        <f>Output5!#REF!</f>
        <v>#REF!</v>
      </c>
      <c r="H899" t="e">
        <f>Output5!#REF!</f>
        <v>#REF!</v>
      </c>
      <c r="I899" t="e">
        <f>Output5!#REF!</f>
        <v>#REF!</v>
      </c>
      <c r="J899" t="e">
        <f>Output5!#REF!</f>
        <v>#REF!</v>
      </c>
      <c r="K899" t="e">
        <f>Output5!#REF!</f>
        <v>#REF!</v>
      </c>
      <c r="L899" t="e">
        <f>Output5!#REF!</f>
        <v>#REF!</v>
      </c>
      <c r="M899" t="e">
        <f>Output5!#REF!</f>
        <v>#REF!</v>
      </c>
    </row>
    <row r="900" spans="1:13" x14ac:dyDescent="0.25">
      <c r="A900" t="e">
        <f>Output5!#REF!</f>
        <v>#REF!</v>
      </c>
      <c r="B900" t="e">
        <f>Output5!#REF!</f>
        <v>#REF!</v>
      </c>
      <c r="C900" t="e">
        <f>Output5!#REF!</f>
        <v>#REF!</v>
      </c>
      <c r="D900" t="e">
        <f>Output5!#REF!</f>
        <v>#REF!</v>
      </c>
      <c r="E900" t="e">
        <f>Output5!#REF!</f>
        <v>#REF!</v>
      </c>
      <c r="F900" t="e">
        <f>Output5!#REF!</f>
        <v>#REF!</v>
      </c>
      <c r="G900" t="e">
        <f>Output5!#REF!</f>
        <v>#REF!</v>
      </c>
      <c r="H900" t="e">
        <f>Output5!#REF!</f>
        <v>#REF!</v>
      </c>
      <c r="I900" t="e">
        <f>Output5!#REF!</f>
        <v>#REF!</v>
      </c>
      <c r="J900" t="e">
        <f>Output5!#REF!</f>
        <v>#REF!</v>
      </c>
      <c r="K900" t="e">
        <f>Output5!#REF!</f>
        <v>#REF!</v>
      </c>
      <c r="L900" t="e">
        <f>Output5!#REF!</f>
        <v>#REF!</v>
      </c>
      <c r="M900" t="e">
        <f>Output5!#REF!</f>
        <v>#REF!</v>
      </c>
    </row>
    <row r="901" spans="1:13" x14ac:dyDescent="0.25">
      <c r="A901" t="e">
        <f>Output5!#REF!</f>
        <v>#REF!</v>
      </c>
      <c r="B901" t="e">
        <f>Output5!#REF!</f>
        <v>#REF!</v>
      </c>
      <c r="C901" t="e">
        <f>Output5!#REF!</f>
        <v>#REF!</v>
      </c>
      <c r="D901" t="e">
        <f>Output5!#REF!</f>
        <v>#REF!</v>
      </c>
      <c r="E901" t="e">
        <f>Output5!#REF!</f>
        <v>#REF!</v>
      </c>
      <c r="F901" t="e">
        <f>Output5!#REF!</f>
        <v>#REF!</v>
      </c>
      <c r="G901" t="e">
        <f>Output5!#REF!</f>
        <v>#REF!</v>
      </c>
      <c r="H901" t="e">
        <f>Output5!#REF!</f>
        <v>#REF!</v>
      </c>
      <c r="I901" t="e">
        <f>Output5!#REF!</f>
        <v>#REF!</v>
      </c>
      <c r="J901" t="e">
        <f>Output5!#REF!</f>
        <v>#REF!</v>
      </c>
      <c r="K901" t="e">
        <f>Output5!#REF!</f>
        <v>#REF!</v>
      </c>
      <c r="L901" t="e">
        <f>Output5!#REF!</f>
        <v>#REF!</v>
      </c>
      <c r="M901" t="e">
        <f>Output5!#REF!</f>
        <v>#REF!</v>
      </c>
    </row>
    <row r="902" spans="1:13" x14ac:dyDescent="0.25">
      <c r="A902" t="e">
        <f>Output5!#REF!</f>
        <v>#REF!</v>
      </c>
      <c r="B902" t="e">
        <f>Output5!#REF!</f>
        <v>#REF!</v>
      </c>
      <c r="C902" t="e">
        <f>Output5!#REF!</f>
        <v>#REF!</v>
      </c>
      <c r="D902" t="e">
        <f>Output5!#REF!</f>
        <v>#REF!</v>
      </c>
      <c r="E902" t="e">
        <f>Output5!#REF!</f>
        <v>#REF!</v>
      </c>
      <c r="F902" t="e">
        <f>Output5!#REF!</f>
        <v>#REF!</v>
      </c>
      <c r="G902" t="e">
        <f>Output5!#REF!</f>
        <v>#REF!</v>
      </c>
      <c r="H902" t="e">
        <f>Output5!#REF!</f>
        <v>#REF!</v>
      </c>
      <c r="I902" t="e">
        <f>Output5!#REF!</f>
        <v>#REF!</v>
      </c>
      <c r="J902" t="e">
        <f>Output5!#REF!</f>
        <v>#REF!</v>
      </c>
      <c r="K902" t="e">
        <f>Output5!#REF!</f>
        <v>#REF!</v>
      </c>
      <c r="L902" t="e">
        <f>Output5!#REF!</f>
        <v>#REF!</v>
      </c>
      <c r="M902" t="e">
        <f>Output5!#REF!</f>
        <v>#REF!</v>
      </c>
    </row>
    <row r="903" spans="1:13" x14ac:dyDescent="0.25">
      <c r="A903" t="e">
        <f>Output5!#REF!</f>
        <v>#REF!</v>
      </c>
      <c r="B903" t="e">
        <f>Output5!#REF!</f>
        <v>#REF!</v>
      </c>
      <c r="C903" t="e">
        <f>Output5!#REF!</f>
        <v>#REF!</v>
      </c>
      <c r="D903" t="e">
        <f>Output5!#REF!</f>
        <v>#REF!</v>
      </c>
      <c r="E903" t="e">
        <f>Output5!#REF!</f>
        <v>#REF!</v>
      </c>
      <c r="F903" t="e">
        <f>Output5!#REF!</f>
        <v>#REF!</v>
      </c>
      <c r="G903" t="e">
        <f>Output5!#REF!</f>
        <v>#REF!</v>
      </c>
      <c r="H903" t="e">
        <f>Output5!#REF!</f>
        <v>#REF!</v>
      </c>
      <c r="I903" t="e">
        <f>Output5!#REF!</f>
        <v>#REF!</v>
      </c>
      <c r="J903" t="e">
        <f>Output5!#REF!</f>
        <v>#REF!</v>
      </c>
      <c r="K903" t="e">
        <f>Output5!#REF!</f>
        <v>#REF!</v>
      </c>
      <c r="L903" t="e">
        <f>Output5!#REF!</f>
        <v>#REF!</v>
      </c>
      <c r="M903" t="e">
        <f>Output5!#REF!</f>
        <v>#REF!</v>
      </c>
    </row>
    <row r="904" spans="1:13" x14ac:dyDescent="0.25">
      <c r="A904" t="e">
        <f>Output5!#REF!</f>
        <v>#REF!</v>
      </c>
      <c r="B904" t="e">
        <f>Output5!#REF!</f>
        <v>#REF!</v>
      </c>
      <c r="C904" t="e">
        <f>Output5!#REF!</f>
        <v>#REF!</v>
      </c>
      <c r="D904" t="e">
        <f>Output5!#REF!</f>
        <v>#REF!</v>
      </c>
      <c r="E904" t="e">
        <f>Output5!#REF!</f>
        <v>#REF!</v>
      </c>
      <c r="F904" t="e">
        <f>Output5!#REF!</f>
        <v>#REF!</v>
      </c>
      <c r="G904" t="e">
        <f>Output5!#REF!</f>
        <v>#REF!</v>
      </c>
      <c r="H904" t="e">
        <f>Output5!#REF!</f>
        <v>#REF!</v>
      </c>
      <c r="I904" t="e">
        <f>Output5!#REF!</f>
        <v>#REF!</v>
      </c>
      <c r="J904" t="e">
        <f>Output5!#REF!</f>
        <v>#REF!</v>
      </c>
      <c r="K904" t="e">
        <f>Output5!#REF!</f>
        <v>#REF!</v>
      </c>
      <c r="L904" t="e">
        <f>Output5!#REF!</f>
        <v>#REF!</v>
      </c>
      <c r="M904" t="e">
        <f>Output5!#REF!</f>
        <v>#REF!</v>
      </c>
    </row>
    <row r="905" spans="1:13" x14ac:dyDescent="0.25">
      <c r="A905" t="e">
        <f>Output5!#REF!</f>
        <v>#REF!</v>
      </c>
      <c r="B905" t="e">
        <f>Output5!#REF!</f>
        <v>#REF!</v>
      </c>
      <c r="C905" t="e">
        <f>Output5!#REF!</f>
        <v>#REF!</v>
      </c>
      <c r="D905" t="e">
        <f>Output5!#REF!</f>
        <v>#REF!</v>
      </c>
      <c r="E905" t="e">
        <f>Output5!#REF!</f>
        <v>#REF!</v>
      </c>
      <c r="F905" t="e">
        <f>Output5!#REF!</f>
        <v>#REF!</v>
      </c>
      <c r="G905" t="e">
        <f>Output5!#REF!</f>
        <v>#REF!</v>
      </c>
      <c r="H905" t="e">
        <f>Output5!#REF!</f>
        <v>#REF!</v>
      </c>
      <c r="I905" t="e">
        <f>Output5!#REF!</f>
        <v>#REF!</v>
      </c>
      <c r="J905" t="e">
        <f>Output5!#REF!</f>
        <v>#REF!</v>
      </c>
      <c r="K905" t="e">
        <f>Output5!#REF!</f>
        <v>#REF!</v>
      </c>
      <c r="L905" t="e">
        <f>Output5!#REF!</f>
        <v>#REF!</v>
      </c>
      <c r="M905" t="e">
        <f>Output5!#REF!</f>
        <v>#REF!</v>
      </c>
    </row>
    <row r="906" spans="1:13" x14ac:dyDescent="0.25">
      <c r="A906" t="e">
        <f>Output5!#REF!</f>
        <v>#REF!</v>
      </c>
      <c r="B906" t="e">
        <f>Output5!#REF!</f>
        <v>#REF!</v>
      </c>
      <c r="C906" t="e">
        <f>Output5!#REF!</f>
        <v>#REF!</v>
      </c>
      <c r="D906" t="e">
        <f>Output5!#REF!</f>
        <v>#REF!</v>
      </c>
      <c r="E906" t="e">
        <f>Output5!#REF!</f>
        <v>#REF!</v>
      </c>
      <c r="F906" t="e">
        <f>Output5!#REF!</f>
        <v>#REF!</v>
      </c>
      <c r="G906" t="e">
        <f>Output5!#REF!</f>
        <v>#REF!</v>
      </c>
      <c r="H906" t="e">
        <f>Output5!#REF!</f>
        <v>#REF!</v>
      </c>
      <c r="I906" t="e">
        <f>Output5!#REF!</f>
        <v>#REF!</v>
      </c>
      <c r="J906" t="e">
        <f>Output5!#REF!</f>
        <v>#REF!</v>
      </c>
      <c r="K906" t="e">
        <f>Output5!#REF!</f>
        <v>#REF!</v>
      </c>
      <c r="L906" t="e">
        <f>Output5!#REF!</f>
        <v>#REF!</v>
      </c>
      <c r="M906" t="e">
        <f>Output5!#REF!</f>
        <v>#REF!</v>
      </c>
    </row>
    <row r="907" spans="1:13" x14ac:dyDescent="0.25">
      <c r="A907" t="e">
        <f>Output5!#REF!</f>
        <v>#REF!</v>
      </c>
      <c r="B907" t="e">
        <f>Output5!#REF!</f>
        <v>#REF!</v>
      </c>
      <c r="C907" t="e">
        <f>Output5!#REF!</f>
        <v>#REF!</v>
      </c>
      <c r="D907" t="e">
        <f>Output5!#REF!</f>
        <v>#REF!</v>
      </c>
      <c r="E907" t="e">
        <f>Output5!#REF!</f>
        <v>#REF!</v>
      </c>
      <c r="F907" t="e">
        <f>Output5!#REF!</f>
        <v>#REF!</v>
      </c>
      <c r="G907" t="e">
        <f>Output5!#REF!</f>
        <v>#REF!</v>
      </c>
      <c r="H907" t="e">
        <f>Output5!#REF!</f>
        <v>#REF!</v>
      </c>
      <c r="I907" t="e">
        <f>Output5!#REF!</f>
        <v>#REF!</v>
      </c>
      <c r="J907" t="e">
        <f>Output5!#REF!</f>
        <v>#REF!</v>
      </c>
      <c r="K907" t="e">
        <f>Output5!#REF!</f>
        <v>#REF!</v>
      </c>
      <c r="L907" t="e">
        <f>Output5!#REF!</f>
        <v>#REF!</v>
      </c>
      <c r="M907" t="e">
        <f>Output5!#REF!</f>
        <v>#REF!</v>
      </c>
    </row>
    <row r="908" spans="1:13" x14ac:dyDescent="0.25">
      <c r="A908" t="e">
        <f>Output5!#REF!</f>
        <v>#REF!</v>
      </c>
      <c r="B908" t="e">
        <f>Output5!#REF!</f>
        <v>#REF!</v>
      </c>
      <c r="C908" t="e">
        <f>Output5!#REF!</f>
        <v>#REF!</v>
      </c>
      <c r="D908" t="e">
        <f>Output5!#REF!</f>
        <v>#REF!</v>
      </c>
      <c r="E908" t="e">
        <f>Output5!#REF!</f>
        <v>#REF!</v>
      </c>
      <c r="F908" t="e">
        <f>Output5!#REF!</f>
        <v>#REF!</v>
      </c>
      <c r="G908" t="e">
        <f>Output5!#REF!</f>
        <v>#REF!</v>
      </c>
      <c r="H908" t="e">
        <f>Output5!#REF!</f>
        <v>#REF!</v>
      </c>
      <c r="I908" t="e">
        <f>Output5!#REF!</f>
        <v>#REF!</v>
      </c>
      <c r="J908" t="e">
        <f>Output5!#REF!</f>
        <v>#REF!</v>
      </c>
      <c r="K908" t="e">
        <f>Output5!#REF!</f>
        <v>#REF!</v>
      </c>
      <c r="L908" t="e">
        <f>Output5!#REF!</f>
        <v>#REF!</v>
      </c>
      <c r="M908" t="e">
        <f>Output5!#REF!</f>
        <v>#REF!</v>
      </c>
    </row>
    <row r="909" spans="1:13" x14ac:dyDescent="0.25">
      <c r="A909" t="e">
        <f>Output5!#REF!</f>
        <v>#REF!</v>
      </c>
      <c r="B909" t="e">
        <f>Output5!#REF!</f>
        <v>#REF!</v>
      </c>
      <c r="C909" t="e">
        <f>Output5!#REF!</f>
        <v>#REF!</v>
      </c>
      <c r="D909" t="e">
        <f>Output5!#REF!</f>
        <v>#REF!</v>
      </c>
      <c r="E909" t="e">
        <f>Output5!#REF!</f>
        <v>#REF!</v>
      </c>
      <c r="F909" t="e">
        <f>Output5!#REF!</f>
        <v>#REF!</v>
      </c>
      <c r="G909" t="e">
        <f>Output5!#REF!</f>
        <v>#REF!</v>
      </c>
      <c r="H909" t="e">
        <f>Output5!#REF!</f>
        <v>#REF!</v>
      </c>
      <c r="I909" t="e">
        <f>Output5!#REF!</f>
        <v>#REF!</v>
      </c>
      <c r="J909" t="e">
        <f>Output5!#REF!</f>
        <v>#REF!</v>
      </c>
      <c r="K909" t="e">
        <f>Output5!#REF!</f>
        <v>#REF!</v>
      </c>
      <c r="L909" t="e">
        <f>Output5!#REF!</f>
        <v>#REF!</v>
      </c>
      <c r="M909" t="e">
        <f>Output5!#REF!</f>
        <v>#REF!</v>
      </c>
    </row>
    <row r="910" spans="1:13" x14ac:dyDescent="0.25">
      <c r="A910" t="e">
        <f>Output5!#REF!</f>
        <v>#REF!</v>
      </c>
      <c r="B910" t="e">
        <f>Output5!#REF!</f>
        <v>#REF!</v>
      </c>
      <c r="C910" t="e">
        <f>Output5!#REF!</f>
        <v>#REF!</v>
      </c>
      <c r="D910" t="e">
        <f>Output5!#REF!</f>
        <v>#REF!</v>
      </c>
      <c r="E910" t="e">
        <f>Output5!#REF!</f>
        <v>#REF!</v>
      </c>
      <c r="F910" t="e">
        <f>Output5!#REF!</f>
        <v>#REF!</v>
      </c>
      <c r="G910" t="e">
        <f>Output5!#REF!</f>
        <v>#REF!</v>
      </c>
      <c r="H910" t="e">
        <f>Output5!#REF!</f>
        <v>#REF!</v>
      </c>
      <c r="I910" t="e">
        <f>Output5!#REF!</f>
        <v>#REF!</v>
      </c>
      <c r="J910" t="e">
        <f>Output5!#REF!</f>
        <v>#REF!</v>
      </c>
      <c r="K910" t="e">
        <f>Output5!#REF!</f>
        <v>#REF!</v>
      </c>
      <c r="L910" t="e">
        <f>Output5!#REF!</f>
        <v>#REF!</v>
      </c>
      <c r="M910" t="e">
        <f>Output5!#REF!</f>
        <v>#REF!</v>
      </c>
    </row>
    <row r="911" spans="1:13" x14ac:dyDescent="0.25">
      <c r="A911" t="e">
        <f>Output5!#REF!</f>
        <v>#REF!</v>
      </c>
      <c r="B911" t="e">
        <f>Output5!#REF!</f>
        <v>#REF!</v>
      </c>
      <c r="C911" t="e">
        <f>Output5!#REF!</f>
        <v>#REF!</v>
      </c>
      <c r="D911" t="e">
        <f>Output5!#REF!</f>
        <v>#REF!</v>
      </c>
      <c r="E911" t="e">
        <f>Output5!#REF!</f>
        <v>#REF!</v>
      </c>
      <c r="F911" t="e">
        <f>Output5!#REF!</f>
        <v>#REF!</v>
      </c>
      <c r="G911" t="e">
        <f>Output5!#REF!</f>
        <v>#REF!</v>
      </c>
      <c r="H911" t="e">
        <f>Output5!#REF!</f>
        <v>#REF!</v>
      </c>
      <c r="I911" t="e">
        <f>Output5!#REF!</f>
        <v>#REF!</v>
      </c>
      <c r="J911" t="e">
        <f>Output5!#REF!</f>
        <v>#REF!</v>
      </c>
      <c r="K911" t="e">
        <f>Output5!#REF!</f>
        <v>#REF!</v>
      </c>
      <c r="L911" t="e">
        <f>Output5!#REF!</f>
        <v>#REF!</v>
      </c>
      <c r="M911" t="e">
        <f>Output5!#REF!</f>
        <v>#REF!</v>
      </c>
    </row>
    <row r="912" spans="1:13" x14ac:dyDescent="0.25">
      <c r="A912" t="e">
        <f>Output5!#REF!</f>
        <v>#REF!</v>
      </c>
      <c r="B912" t="e">
        <f>Output5!#REF!</f>
        <v>#REF!</v>
      </c>
      <c r="C912" t="e">
        <f>Output5!#REF!</f>
        <v>#REF!</v>
      </c>
      <c r="D912" t="e">
        <f>Output5!#REF!</f>
        <v>#REF!</v>
      </c>
      <c r="E912" t="e">
        <f>Output5!#REF!</f>
        <v>#REF!</v>
      </c>
      <c r="F912" t="e">
        <f>Output5!#REF!</f>
        <v>#REF!</v>
      </c>
      <c r="G912" t="e">
        <f>Output5!#REF!</f>
        <v>#REF!</v>
      </c>
      <c r="H912" t="e">
        <f>Output5!#REF!</f>
        <v>#REF!</v>
      </c>
      <c r="I912" t="e">
        <f>Output5!#REF!</f>
        <v>#REF!</v>
      </c>
      <c r="J912" t="e">
        <f>Output5!#REF!</f>
        <v>#REF!</v>
      </c>
      <c r="K912" t="e">
        <f>Output5!#REF!</f>
        <v>#REF!</v>
      </c>
      <c r="L912" t="e">
        <f>Output5!#REF!</f>
        <v>#REF!</v>
      </c>
      <c r="M912" t="e">
        <f>Output5!#REF!</f>
        <v>#REF!</v>
      </c>
    </row>
    <row r="913" spans="1:13" x14ac:dyDescent="0.25">
      <c r="A913" t="e">
        <f>Output5!#REF!</f>
        <v>#REF!</v>
      </c>
      <c r="B913" t="e">
        <f>Output5!#REF!</f>
        <v>#REF!</v>
      </c>
      <c r="C913" t="e">
        <f>Output5!#REF!</f>
        <v>#REF!</v>
      </c>
      <c r="D913" t="e">
        <f>Output5!#REF!</f>
        <v>#REF!</v>
      </c>
      <c r="E913" t="e">
        <f>Output5!#REF!</f>
        <v>#REF!</v>
      </c>
      <c r="F913" t="e">
        <f>Output5!#REF!</f>
        <v>#REF!</v>
      </c>
      <c r="G913" t="e">
        <f>Output5!#REF!</f>
        <v>#REF!</v>
      </c>
      <c r="H913" t="e">
        <f>Output5!#REF!</f>
        <v>#REF!</v>
      </c>
      <c r="I913" t="e">
        <f>Output5!#REF!</f>
        <v>#REF!</v>
      </c>
      <c r="J913" t="e">
        <f>Output5!#REF!</f>
        <v>#REF!</v>
      </c>
      <c r="K913" t="e">
        <f>Output5!#REF!</f>
        <v>#REF!</v>
      </c>
      <c r="L913" t="e">
        <f>Output5!#REF!</f>
        <v>#REF!</v>
      </c>
      <c r="M913" t="e">
        <f>Output5!#REF!</f>
        <v>#REF!</v>
      </c>
    </row>
    <row r="914" spans="1:13" x14ac:dyDescent="0.25">
      <c r="A914" t="e">
        <f>Output5!#REF!</f>
        <v>#REF!</v>
      </c>
      <c r="B914" t="e">
        <f>Output5!#REF!</f>
        <v>#REF!</v>
      </c>
      <c r="C914" t="e">
        <f>Output5!#REF!</f>
        <v>#REF!</v>
      </c>
      <c r="D914" t="e">
        <f>Output5!#REF!</f>
        <v>#REF!</v>
      </c>
      <c r="E914" t="e">
        <f>Output5!#REF!</f>
        <v>#REF!</v>
      </c>
      <c r="F914" t="e">
        <f>Output5!#REF!</f>
        <v>#REF!</v>
      </c>
      <c r="G914" t="e">
        <f>Output5!#REF!</f>
        <v>#REF!</v>
      </c>
      <c r="H914" t="e">
        <f>Output5!#REF!</f>
        <v>#REF!</v>
      </c>
      <c r="I914" t="e">
        <f>Output5!#REF!</f>
        <v>#REF!</v>
      </c>
      <c r="J914" t="e">
        <f>Output5!#REF!</f>
        <v>#REF!</v>
      </c>
      <c r="K914" t="e">
        <f>Output5!#REF!</f>
        <v>#REF!</v>
      </c>
      <c r="L914" t="e">
        <f>Output5!#REF!</f>
        <v>#REF!</v>
      </c>
      <c r="M914" t="e">
        <f>Output5!#REF!</f>
        <v>#REF!</v>
      </c>
    </row>
    <row r="915" spans="1:13" x14ac:dyDescent="0.25">
      <c r="A915" t="e">
        <f>Output5!#REF!</f>
        <v>#REF!</v>
      </c>
      <c r="B915" t="e">
        <f>Output5!#REF!</f>
        <v>#REF!</v>
      </c>
      <c r="C915" t="e">
        <f>Output5!#REF!</f>
        <v>#REF!</v>
      </c>
      <c r="D915" t="e">
        <f>Output5!#REF!</f>
        <v>#REF!</v>
      </c>
      <c r="E915" t="e">
        <f>Output5!#REF!</f>
        <v>#REF!</v>
      </c>
      <c r="F915" t="e">
        <f>Output5!#REF!</f>
        <v>#REF!</v>
      </c>
      <c r="G915" t="e">
        <f>Output5!#REF!</f>
        <v>#REF!</v>
      </c>
      <c r="H915" t="e">
        <f>Output5!#REF!</f>
        <v>#REF!</v>
      </c>
      <c r="I915" t="e">
        <f>Output5!#REF!</f>
        <v>#REF!</v>
      </c>
      <c r="J915" t="e">
        <f>Output5!#REF!</f>
        <v>#REF!</v>
      </c>
      <c r="K915" t="e">
        <f>Output5!#REF!</f>
        <v>#REF!</v>
      </c>
      <c r="L915" t="e">
        <f>Output5!#REF!</f>
        <v>#REF!</v>
      </c>
      <c r="M915" t="e">
        <f>Output5!#REF!</f>
        <v>#REF!</v>
      </c>
    </row>
    <row r="916" spans="1:13" x14ac:dyDescent="0.25">
      <c r="A916" t="e">
        <f>Output5!#REF!</f>
        <v>#REF!</v>
      </c>
      <c r="B916" t="e">
        <f>Output5!#REF!</f>
        <v>#REF!</v>
      </c>
      <c r="C916" t="e">
        <f>Output5!#REF!</f>
        <v>#REF!</v>
      </c>
      <c r="D916" t="e">
        <f>Output5!#REF!</f>
        <v>#REF!</v>
      </c>
      <c r="E916" t="e">
        <f>Output5!#REF!</f>
        <v>#REF!</v>
      </c>
      <c r="F916" t="e">
        <f>Output5!#REF!</f>
        <v>#REF!</v>
      </c>
      <c r="G916" t="e">
        <f>Output5!#REF!</f>
        <v>#REF!</v>
      </c>
      <c r="H916" t="e">
        <f>Output5!#REF!</f>
        <v>#REF!</v>
      </c>
      <c r="I916" t="e">
        <f>Output5!#REF!</f>
        <v>#REF!</v>
      </c>
      <c r="J916" t="e">
        <f>Output5!#REF!</f>
        <v>#REF!</v>
      </c>
      <c r="K916" t="e">
        <f>Output5!#REF!</f>
        <v>#REF!</v>
      </c>
      <c r="L916" t="e">
        <f>Output5!#REF!</f>
        <v>#REF!</v>
      </c>
      <c r="M916" t="e">
        <f>Output5!#REF!</f>
        <v>#REF!</v>
      </c>
    </row>
    <row r="917" spans="1:13" x14ac:dyDescent="0.25">
      <c r="A917" t="e">
        <f>Output5!#REF!</f>
        <v>#REF!</v>
      </c>
      <c r="B917" t="e">
        <f>Output5!#REF!</f>
        <v>#REF!</v>
      </c>
      <c r="C917" t="e">
        <f>Output5!#REF!</f>
        <v>#REF!</v>
      </c>
      <c r="D917" t="e">
        <f>Output5!#REF!</f>
        <v>#REF!</v>
      </c>
      <c r="E917" t="e">
        <f>Output5!#REF!</f>
        <v>#REF!</v>
      </c>
      <c r="F917" t="e">
        <f>Output5!#REF!</f>
        <v>#REF!</v>
      </c>
      <c r="G917" t="e">
        <f>Output5!#REF!</f>
        <v>#REF!</v>
      </c>
      <c r="H917" t="e">
        <f>Output5!#REF!</f>
        <v>#REF!</v>
      </c>
      <c r="I917" t="e">
        <f>Output5!#REF!</f>
        <v>#REF!</v>
      </c>
      <c r="J917" t="e">
        <f>Output5!#REF!</f>
        <v>#REF!</v>
      </c>
      <c r="K917" t="e">
        <f>Output5!#REF!</f>
        <v>#REF!</v>
      </c>
      <c r="L917" t="e">
        <f>Output5!#REF!</f>
        <v>#REF!</v>
      </c>
      <c r="M917" t="e">
        <f>Output5!#REF!</f>
        <v>#REF!</v>
      </c>
    </row>
    <row r="918" spans="1:13" x14ac:dyDescent="0.25">
      <c r="A918" t="e">
        <f>Output5!#REF!</f>
        <v>#REF!</v>
      </c>
      <c r="B918" t="e">
        <f>Output5!#REF!</f>
        <v>#REF!</v>
      </c>
      <c r="C918" t="e">
        <f>Output5!#REF!</f>
        <v>#REF!</v>
      </c>
      <c r="D918" t="e">
        <f>Output5!#REF!</f>
        <v>#REF!</v>
      </c>
      <c r="E918" t="e">
        <f>Output5!#REF!</f>
        <v>#REF!</v>
      </c>
      <c r="F918" t="e">
        <f>Output5!#REF!</f>
        <v>#REF!</v>
      </c>
      <c r="G918" t="e">
        <f>Output5!#REF!</f>
        <v>#REF!</v>
      </c>
      <c r="H918" t="e">
        <f>Output5!#REF!</f>
        <v>#REF!</v>
      </c>
      <c r="I918" t="e">
        <f>Output5!#REF!</f>
        <v>#REF!</v>
      </c>
      <c r="J918" t="e">
        <f>Output5!#REF!</f>
        <v>#REF!</v>
      </c>
      <c r="K918" t="e">
        <f>Output5!#REF!</f>
        <v>#REF!</v>
      </c>
      <c r="L918" t="e">
        <f>Output5!#REF!</f>
        <v>#REF!</v>
      </c>
      <c r="M918" t="e">
        <f>Output5!#REF!</f>
        <v>#REF!</v>
      </c>
    </row>
    <row r="919" spans="1:13" x14ac:dyDescent="0.25">
      <c r="A919" t="e">
        <f>Output5!#REF!</f>
        <v>#REF!</v>
      </c>
      <c r="B919" t="e">
        <f>Output5!#REF!</f>
        <v>#REF!</v>
      </c>
      <c r="C919" t="e">
        <f>Output5!#REF!</f>
        <v>#REF!</v>
      </c>
      <c r="D919" t="e">
        <f>Output5!#REF!</f>
        <v>#REF!</v>
      </c>
      <c r="E919" t="e">
        <f>Output5!#REF!</f>
        <v>#REF!</v>
      </c>
      <c r="F919" t="e">
        <f>Output5!#REF!</f>
        <v>#REF!</v>
      </c>
      <c r="G919" t="e">
        <f>Output5!#REF!</f>
        <v>#REF!</v>
      </c>
      <c r="H919" t="e">
        <f>Output5!#REF!</f>
        <v>#REF!</v>
      </c>
      <c r="I919" t="e">
        <f>Output5!#REF!</f>
        <v>#REF!</v>
      </c>
      <c r="J919" t="e">
        <f>Output5!#REF!</f>
        <v>#REF!</v>
      </c>
      <c r="K919" t="e">
        <f>Output5!#REF!</f>
        <v>#REF!</v>
      </c>
      <c r="L919" t="e">
        <f>Output5!#REF!</f>
        <v>#REF!</v>
      </c>
      <c r="M919" t="e">
        <f>Output5!#REF!</f>
        <v>#REF!</v>
      </c>
    </row>
    <row r="920" spans="1:13" x14ac:dyDescent="0.25">
      <c r="A920" t="e">
        <f>Output5!#REF!</f>
        <v>#REF!</v>
      </c>
      <c r="B920" t="e">
        <f>Output5!#REF!</f>
        <v>#REF!</v>
      </c>
      <c r="C920" t="e">
        <f>Output5!#REF!</f>
        <v>#REF!</v>
      </c>
      <c r="D920" t="e">
        <f>Output5!#REF!</f>
        <v>#REF!</v>
      </c>
      <c r="E920" t="e">
        <f>Output5!#REF!</f>
        <v>#REF!</v>
      </c>
      <c r="F920" t="e">
        <f>Output5!#REF!</f>
        <v>#REF!</v>
      </c>
      <c r="G920" t="e">
        <f>Output5!#REF!</f>
        <v>#REF!</v>
      </c>
      <c r="H920" t="e">
        <f>Output5!#REF!</f>
        <v>#REF!</v>
      </c>
      <c r="I920" t="e">
        <f>Output5!#REF!</f>
        <v>#REF!</v>
      </c>
      <c r="J920" t="e">
        <f>Output5!#REF!</f>
        <v>#REF!</v>
      </c>
      <c r="K920" t="e">
        <f>Output5!#REF!</f>
        <v>#REF!</v>
      </c>
      <c r="L920" t="e">
        <f>Output5!#REF!</f>
        <v>#REF!</v>
      </c>
      <c r="M920" t="e">
        <f>Output5!#REF!</f>
        <v>#REF!</v>
      </c>
    </row>
    <row r="921" spans="1:13" x14ac:dyDescent="0.25">
      <c r="A921" t="e">
        <f>Output5!#REF!</f>
        <v>#REF!</v>
      </c>
      <c r="B921" t="e">
        <f>Output5!#REF!</f>
        <v>#REF!</v>
      </c>
      <c r="C921" t="e">
        <f>Output5!#REF!</f>
        <v>#REF!</v>
      </c>
      <c r="D921" t="e">
        <f>Output5!#REF!</f>
        <v>#REF!</v>
      </c>
      <c r="E921" t="e">
        <f>Output5!#REF!</f>
        <v>#REF!</v>
      </c>
      <c r="F921" t="e">
        <f>Output5!#REF!</f>
        <v>#REF!</v>
      </c>
      <c r="G921" t="e">
        <f>Output5!#REF!</f>
        <v>#REF!</v>
      </c>
      <c r="H921" t="e">
        <f>Output5!#REF!</f>
        <v>#REF!</v>
      </c>
      <c r="I921" t="e">
        <f>Output5!#REF!</f>
        <v>#REF!</v>
      </c>
      <c r="J921" t="e">
        <f>Output5!#REF!</f>
        <v>#REF!</v>
      </c>
      <c r="K921" t="e">
        <f>Output5!#REF!</f>
        <v>#REF!</v>
      </c>
      <c r="L921" t="e">
        <f>Output5!#REF!</f>
        <v>#REF!</v>
      </c>
      <c r="M921" t="e">
        <f>Output5!#REF!</f>
        <v>#REF!</v>
      </c>
    </row>
    <row r="922" spans="1:13" x14ac:dyDescent="0.25">
      <c r="A922" t="e">
        <f>Output5!#REF!</f>
        <v>#REF!</v>
      </c>
      <c r="B922" t="e">
        <f>Output5!#REF!</f>
        <v>#REF!</v>
      </c>
      <c r="C922" t="e">
        <f>Output5!#REF!</f>
        <v>#REF!</v>
      </c>
      <c r="D922" t="e">
        <f>Output5!#REF!</f>
        <v>#REF!</v>
      </c>
      <c r="E922" t="e">
        <f>Output5!#REF!</f>
        <v>#REF!</v>
      </c>
      <c r="F922" t="e">
        <f>Output5!#REF!</f>
        <v>#REF!</v>
      </c>
      <c r="G922" t="e">
        <f>Output5!#REF!</f>
        <v>#REF!</v>
      </c>
      <c r="H922" t="e">
        <f>Output5!#REF!</f>
        <v>#REF!</v>
      </c>
      <c r="I922" t="e">
        <f>Output5!#REF!</f>
        <v>#REF!</v>
      </c>
      <c r="J922" t="e">
        <f>Output5!#REF!</f>
        <v>#REF!</v>
      </c>
      <c r="K922" t="e">
        <f>Output5!#REF!</f>
        <v>#REF!</v>
      </c>
      <c r="L922" t="e">
        <f>Output5!#REF!</f>
        <v>#REF!</v>
      </c>
      <c r="M922" t="e">
        <f>Output5!#REF!</f>
        <v>#REF!</v>
      </c>
    </row>
    <row r="923" spans="1:13" x14ac:dyDescent="0.25">
      <c r="A923" t="e">
        <f>Output5!#REF!</f>
        <v>#REF!</v>
      </c>
      <c r="B923" t="e">
        <f>Output5!#REF!</f>
        <v>#REF!</v>
      </c>
      <c r="C923" t="e">
        <f>Output5!#REF!</f>
        <v>#REF!</v>
      </c>
      <c r="D923" t="e">
        <f>Output5!#REF!</f>
        <v>#REF!</v>
      </c>
      <c r="E923" t="e">
        <f>Output5!#REF!</f>
        <v>#REF!</v>
      </c>
      <c r="F923" t="e">
        <f>Output5!#REF!</f>
        <v>#REF!</v>
      </c>
      <c r="G923" t="e">
        <f>Output5!#REF!</f>
        <v>#REF!</v>
      </c>
      <c r="H923" t="e">
        <f>Output5!#REF!</f>
        <v>#REF!</v>
      </c>
      <c r="I923" t="e">
        <f>Output5!#REF!</f>
        <v>#REF!</v>
      </c>
      <c r="J923" t="e">
        <f>Output5!#REF!</f>
        <v>#REF!</v>
      </c>
      <c r="K923" t="e">
        <f>Output5!#REF!</f>
        <v>#REF!</v>
      </c>
      <c r="L923" t="e">
        <f>Output5!#REF!</f>
        <v>#REF!</v>
      </c>
      <c r="M923" t="e">
        <f>Output5!#REF!</f>
        <v>#REF!</v>
      </c>
    </row>
    <row r="924" spans="1:13" x14ac:dyDescent="0.25">
      <c r="A924" t="e">
        <f>Output5!#REF!</f>
        <v>#REF!</v>
      </c>
      <c r="B924" t="e">
        <f>Output5!#REF!</f>
        <v>#REF!</v>
      </c>
      <c r="C924" t="e">
        <f>Output5!#REF!</f>
        <v>#REF!</v>
      </c>
      <c r="D924" t="e">
        <f>Output5!#REF!</f>
        <v>#REF!</v>
      </c>
      <c r="E924" t="e">
        <f>Output5!#REF!</f>
        <v>#REF!</v>
      </c>
      <c r="F924" t="e">
        <f>Output5!#REF!</f>
        <v>#REF!</v>
      </c>
      <c r="G924" t="e">
        <f>Output5!#REF!</f>
        <v>#REF!</v>
      </c>
      <c r="H924" t="e">
        <f>Output5!#REF!</f>
        <v>#REF!</v>
      </c>
      <c r="I924" t="e">
        <f>Output5!#REF!</f>
        <v>#REF!</v>
      </c>
      <c r="J924" t="e">
        <f>Output5!#REF!</f>
        <v>#REF!</v>
      </c>
      <c r="K924" t="e">
        <f>Output5!#REF!</f>
        <v>#REF!</v>
      </c>
      <c r="L924" t="e">
        <f>Output5!#REF!</f>
        <v>#REF!</v>
      </c>
      <c r="M924" t="e">
        <f>Output5!#REF!</f>
        <v>#REF!</v>
      </c>
    </row>
    <row r="925" spans="1:13" x14ac:dyDescent="0.25">
      <c r="A925" t="e">
        <f>Output5!#REF!</f>
        <v>#REF!</v>
      </c>
      <c r="B925" t="e">
        <f>Output5!#REF!</f>
        <v>#REF!</v>
      </c>
      <c r="C925" t="e">
        <f>Output5!#REF!</f>
        <v>#REF!</v>
      </c>
      <c r="D925" t="e">
        <f>Output5!#REF!</f>
        <v>#REF!</v>
      </c>
      <c r="E925" t="e">
        <f>Output5!#REF!</f>
        <v>#REF!</v>
      </c>
      <c r="F925" t="e">
        <f>Output5!#REF!</f>
        <v>#REF!</v>
      </c>
      <c r="G925" t="e">
        <f>Output5!#REF!</f>
        <v>#REF!</v>
      </c>
      <c r="H925" t="e">
        <f>Output5!#REF!</f>
        <v>#REF!</v>
      </c>
      <c r="I925" t="e">
        <f>Output5!#REF!</f>
        <v>#REF!</v>
      </c>
      <c r="J925" t="e">
        <f>Output5!#REF!</f>
        <v>#REF!</v>
      </c>
      <c r="K925" t="e">
        <f>Output5!#REF!</f>
        <v>#REF!</v>
      </c>
      <c r="L925" t="e">
        <f>Output5!#REF!</f>
        <v>#REF!</v>
      </c>
      <c r="M925" t="e">
        <f>Output5!#REF!</f>
        <v>#REF!</v>
      </c>
    </row>
    <row r="926" spans="1:13" x14ac:dyDescent="0.25">
      <c r="A926" t="e">
        <f>Output5!#REF!</f>
        <v>#REF!</v>
      </c>
      <c r="B926" t="e">
        <f>Output5!#REF!</f>
        <v>#REF!</v>
      </c>
      <c r="C926" t="e">
        <f>Output5!#REF!</f>
        <v>#REF!</v>
      </c>
      <c r="D926" t="e">
        <f>Output5!#REF!</f>
        <v>#REF!</v>
      </c>
      <c r="E926" t="e">
        <f>Output5!#REF!</f>
        <v>#REF!</v>
      </c>
      <c r="F926" t="e">
        <f>Output5!#REF!</f>
        <v>#REF!</v>
      </c>
      <c r="G926" t="e">
        <f>Output5!#REF!</f>
        <v>#REF!</v>
      </c>
      <c r="H926" t="e">
        <f>Output5!#REF!</f>
        <v>#REF!</v>
      </c>
      <c r="I926" t="e">
        <f>Output5!#REF!</f>
        <v>#REF!</v>
      </c>
      <c r="J926" t="e">
        <f>Output5!#REF!</f>
        <v>#REF!</v>
      </c>
      <c r="K926" t="e">
        <f>Output5!#REF!</f>
        <v>#REF!</v>
      </c>
      <c r="L926" t="e">
        <f>Output5!#REF!</f>
        <v>#REF!</v>
      </c>
      <c r="M926" t="e">
        <f>Output5!#REF!</f>
        <v>#REF!</v>
      </c>
    </row>
    <row r="927" spans="1:13" x14ac:dyDescent="0.25">
      <c r="A927" t="e">
        <f>Output5!#REF!</f>
        <v>#REF!</v>
      </c>
      <c r="B927" t="e">
        <f>Output5!#REF!</f>
        <v>#REF!</v>
      </c>
      <c r="C927" t="e">
        <f>Output5!#REF!</f>
        <v>#REF!</v>
      </c>
      <c r="D927" t="e">
        <f>Output5!#REF!</f>
        <v>#REF!</v>
      </c>
      <c r="E927" t="e">
        <f>Output5!#REF!</f>
        <v>#REF!</v>
      </c>
      <c r="F927" t="e">
        <f>Output5!#REF!</f>
        <v>#REF!</v>
      </c>
      <c r="G927" t="e">
        <f>Output5!#REF!</f>
        <v>#REF!</v>
      </c>
      <c r="H927" t="e">
        <f>Output5!#REF!</f>
        <v>#REF!</v>
      </c>
      <c r="I927" t="e">
        <f>Output5!#REF!</f>
        <v>#REF!</v>
      </c>
      <c r="J927" t="e">
        <f>Output5!#REF!</f>
        <v>#REF!</v>
      </c>
      <c r="K927" t="e">
        <f>Output5!#REF!</f>
        <v>#REF!</v>
      </c>
      <c r="L927" t="e">
        <f>Output5!#REF!</f>
        <v>#REF!</v>
      </c>
      <c r="M927" t="e">
        <f>Output5!#REF!</f>
        <v>#REF!</v>
      </c>
    </row>
    <row r="928" spans="1:13" x14ac:dyDescent="0.25">
      <c r="A928" t="e">
        <f>Output5!#REF!</f>
        <v>#REF!</v>
      </c>
      <c r="B928" t="e">
        <f>Output5!#REF!</f>
        <v>#REF!</v>
      </c>
      <c r="C928" t="e">
        <f>Output5!#REF!</f>
        <v>#REF!</v>
      </c>
      <c r="D928" t="e">
        <f>Output5!#REF!</f>
        <v>#REF!</v>
      </c>
      <c r="E928" t="e">
        <f>Output5!#REF!</f>
        <v>#REF!</v>
      </c>
      <c r="F928" t="e">
        <f>Output5!#REF!</f>
        <v>#REF!</v>
      </c>
      <c r="G928" t="e">
        <f>Output5!#REF!</f>
        <v>#REF!</v>
      </c>
      <c r="H928" t="e">
        <f>Output5!#REF!</f>
        <v>#REF!</v>
      </c>
      <c r="I928" t="e">
        <f>Output5!#REF!</f>
        <v>#REF!</v>
      </c>
      <c r="J928" t="e">
        <f>Output5!#REF!</f>
        <v>#REF!</v>
      </c>
      <c r="K928" t="e">
        <f>Output5!#REF!</f>
        <v>#REF!</v>
      </c>
      <c r="L928" t="e">
        <f>Output5!#REF!</f>
        <v>#REF!</v>
      </c>
      <c r="M928" t="e">
        <f>Output5!#REF!</f>
        <v>#REF!</v>
      </c>
    </row>
    <row r="929" spans="1:13" x14ac:dyDescent="0.25">
      <c r="A929" t="e">
        <f>Output5!#REF!</f>
        <v>#REF!</v>
      </c>
      <c r="B929" t="e">
        <f>Output5!#REF!</f>
        <v>#REF!</v>
      </c>
      <c r="C929" t="e">
        <f>Output5!#REF!</f>
        <v>#REF!</v>
      </c>
      <c r="D929" t="e">
        <f>Output5!#REF!</f>
        <v>#REF!</v>
      </c>
      <c r="E929" t="e">
        <f>Output5!#REF!</f>
        <v>#REF!</v>
      </c>
      <c r="F929" t="e">
        <f>Output5!#REF!</f>
        <v>#REF!</v>
      </c>
      <c r="G929" t="e">
        <f>Output5!#REF!</f>
        <v>#REF!</v>
      </c>
      <c r="H929" t="e">
        <f>Output5!#REF!</f>
        <v>#REF!</v>
      </c>
      <c r="I929" t="e">
        <f>Output5!#REF!</f>
        <v>#REF!</v>
      </c>
      <c r="J929" t="e">
        <f>Output5!#REF!</f>
        <v>#REF!</v>
      </c>
      <c r="K929" t="e">
        <f>Output5!#REF!</f>
        <v>#REF!</v>
      </c>
      <c r="L929" t="e">
        <f>Output5!#REF!</f>
        <v>#REF!</v>
      </c>
      <c r="M929" t="e">
        <f>Output5!#REF!</f>
        <v>#REF!</v>
      </c>
    </row>
    <row r="930" spans="1:13" x14ac:dyDescent="0.25">
      <c r="A930" t="e">
        <f>Output5!#REF!</f>
        <v>#REF!</v>
      </c>
      <c r="B930" t="e">
        <f>Output5!#REF!</f>
        <v>#REF!</v>
      </c>
      <c r="C930" t="e">
        <f>Output5!#REF!</f>
        <v>#REF!</v>
      </c>
      <c r="D930" t="e">
        <f>Output5!#REF!</f>
        <v>#REF!</v>
      </c>
      <c r="E930" t="e">
        <f>Output5!#REF!</f>
        <v>#REF!</v>
      </c>
      <c r="F930" t="e">
        <f>Output5!#REF!</f>
        <v>#REF!</v>
      </c>
      <c r="G930" t="e">
        <f>Output5!#REF!</f>
        <v>#REF!</v>
      </c>
      <c r="H930" t="e">
        <f>Output5!#REF!</f>
        <v>#REF!</v>
      </c>
      <c r="I930" t="e">
        <f>Output5!#REF!</f>
        <v>#REF!</v>
      </c>
      <c r="J930" t="e">
        <f>Output5!#REF!</f>
        <v>#REF!</v>
      </c>
      <c r="K930" t="e">
        <f>Output5!#REF!</f>
        <v>#REF!</v>
      </c>
      <c r="L930" t="e">
        <f>Output5!#REF!</f>
        <v>#REF!</v>
      </c>
      <c r="M930" t="e">
        <f>Output5!#REF!</f>
        <v>#REF!</v>
      </c>
    </row>
    <row r="931" spans="1:13" x14ac:dyDescent="0.25">
      <c r="A931" t="e">
        <f>Output5!#REF!</f>
        <v>#REF!</v>
      </c>
      <c r="B931" t="e">
        <f>Output5!#REF!</f>
        <v>#REF!</v>
      </c>
      <c r="C931" t="e">
        <f>Output5!#REF!</f>
        <v>#REF!</v>
      </c>
      <c r="D931" t="e">
        <f>Output5!#REF!</f>
        <v>#REF!</v>
      </c>
      <c r="E931" t="e">
        <f>Output5!#REF!</f>
        <v>#REF!</v>
      </c>
      <c r="F931" t="e">
        <f>Output5!#REF!</f>
        <v>#REF!</v>
      </c>
      <c r="G931" t="e">
        <f>Output5!#REF!</f>
        <v>#REF!</v>
      </c>
      <c r="H931" t="e">
        <f>Output5!#REF!</f>
        <v>#REF!</v>
      </c>
      <c r="I931" t="e">
        <f>Output5!#REF!</f>
        <v>#REF!</v>
      </c>
      <c r="J931" t="e">
        <f>Output5!#REF!</f>
        <v>#REF!</v>
      </c>
      <c r="K931" t="e">
        <f>Output5!#REF!</f>
        <v>#REF!</v>
      </c>
      <c r="L931" t="e">
        <f>Output5!#REF!</f>
        <v>#REF!</v>
      </c>
      <c r="M931" t="e">
        <f>Output5!#REF!</f>
        <v>#REF!</v>
      </c>
    </row>
    <row r="932" spans="1:13" x14ac:dyDescent="0.25">
      <c r="A932" t="e">
        <f>Output5!#REF!</f>
        <v>#REF!</v>
      </c>
      <c r="B932" t="e">
        <f>Output5!#REF!</f>
        <v>#REF!</v>
      </c>
      <c r="C932" t="e">
        <f>Output5!#REF!</f>
        <v>#REF!</v>
      </c>
      <c r="D932" t="e">
        <f>Output5!#REF!</f>
        <v>#REF!</v>
      </c>
      <c r="E932" t="e">
        <f>Output5!#REF!</f>
        <v>#REF!</v>
      </c>
      <c r="F932" t="e">
        <f>Output5!#REF!</f>
        <v>#REF!</v>
      </c>
      <c r="G932" t="e">
        <f>Output5!#REF!</f>
        <v>#REF!</v>
      </c>
      <c r="H932" t="e">
        <f>Output5!#REF!</f>
        <v>#REF!</v>
      </c>
      <c r="I932" t="e">
        <f>Output5!#REF!</f>
        <v>#REF!</v>
      </c>
      <c r="J932" t="e">
        <f>Output5!#REF!</f>
        <v>#REF!</v>
      </c>
      <c r="K932" t="e">
        <f>Output5!#REF!</f>
        <v>#REF!</v>
      </c>
      <c r="L932" t="e">
        <f>Output5!#REF!</f>
        <v>#REF!</v>
      </c>
      <c r="M932" t="e">
        <f>Output5!#REF!</f>
        <v>#REF!</v>
      </c>
    </row>
    <row r="933" spans="1:13" x14ac:dyDescent="0.25">
      <c r="A933" t="e">
        <f>Output5!#REF!</f>
        <v>#REF!</v>
      </c>
      <c r="B933" t="e">
        <f>Output5!#REF!</f>
        <v>#REF!</v>
      </c>
      <c r="C933" t="e">
        <f>Output5!#REF!</f>
        <v>#REF!</v>
      </c>
      <c r="D933" t="e">
        <f>Output5!#REF!</f>
        <v>#REF!</v>
      </c>
      <c r="E933" t="e">
        <f>Output5!#REF!</f>
        <v>#REF!</v>
      </c>
      <c r="F933" t="e">
        <f>Output5!#REF!</f>
        <v>#REF!</v>
      </c>
      <c r="G933" t="e">
        <f>Output5!#REF!</f>
        <v>#REF!</v>
      </c>
      <c r="H933" t="e">
        <f>Output5!#REF!</f>
        <v>#REF!</v>
      </c>
      <c r="I933" t="e">
        <f>Output5!#REF!</f>
        <v>#REF!</v>
      </c>
      <c r="J933" t="e">
        <f>Output5!#REF!</f>
        <v>#REF!</v>
      </c>
      <c r="K933" t="e">
        <f>Output5!#REF!</f>
        <v>#REF!</v>
      </c>
      <c r="L933" t="e">
        <f>Output5!#REF!</f>
        <v>#REF!</v>
      </c>
      <c r="M933" t="e">
        <f>Output5!#REF!</f>
        <v>#REF!</v>
      </c>
    </row>
    <row r="934" spans="1:13" x14ac:dyDescent="0.25">
      <c r="A934" t="e">
        <f>Output5!#REF!</f>
        <v>#REF!</v>
      </c>
      <c r="B934" t="e">
        <f>Output5!#REF!</f>
        <v>#REF!</v>
      </c>
      <c r="C934" t="e">
        <f>Output5!#REF!</f>
        <v>#REF!</v>
      </c>
      <c r="D934" t="e">
        <f>Output5!#REF!</f>
        <v>#REF!</v>
      </c>
      <c r="E934" t="e">
        <f>Output5!#REF!</f>
        <v>#REF!</v>
      </c>
      <c r="F934" t="e">
        <f>Output5!#REF!</f>
        <v>#REF!</v>
      </c>
      <c r="G934" t="e">
        <f>Output5!#REF!</f>
        <v>#REF!</v>
      </c>
      <c r="H934" t="e">
        <f>Output5!#REF!</f>
        <v>#REF!</v>
      </c>
      <c r="I934" t="e">
        <f>Output5!#REF!</f>
        <v>#REF!</v>
      </c>
      <c r="J934" t="e">
        <f>Output5!#REF!</f>
        <v>#REF!</v>
      </c>
      <c r="K934" t="e">
        <f>Output5!#REF!</f>
        <v>#REF!</v>
      </c>
      <c r="L934" t="e">
        <f>Output5!#REF!</f>
        <v>#REF!</v>
      </c>
      <c r="M934" t="e">
        <f>Output5!#REF!</f>
        <v>#REF!</v>
      </c>
    </row>
    <row r="935" spans="1:13" x14ac:dyDescent="0.25">
      <c r="A935" t="e">
        <f>Output5!#REF!</f>
        <v>#REF!</v>
      </c>
      <c r="B935" t="e">
        <f>Output5!#REF!</f>
        <v>#REF!</v>
      </c>
      <c r="C935" t="e">
        <f>Output5!#REF!</f>
        <v>#REF!</v>
      </c>
      <c r="D935" t="e">
        <f>Output5!#REF!</f>
        <v>#REF!</v>
      </c>
      <c r="E935" t="e">
        <f>Output5!#REF!</f>
        <v>#REF!</v>
      </c>
      <c r="F935" t="e">
        <f>Output5!#REF!</f>
        <v>#REF!</v>
      </c>
      <c r="G935" t="e">
        <f>Output5!#REF!</f>
        <v>#REF!</v>
      </c>
      <c r="H935" t="e">
        <f>Output5!#REF!</f>
        <v>#REF!</v>
      </c>
      <c r="I935" t="e">
        <f>Output5!#REF!</f>
        <v>#REF!</v>
      </c>
      <c r="J935" t="e">
        <f>Output5!#REF!</f>
        <v>#REF!</v>
      </c>
      <c r="K935" t="e">
        <f>Output5!#REF!</f>
        <v>#REF!</v>
      </c>
      <c r="L935" t="e">
        <f>Output5!#REF!</f>
        <v>#REF!</v>
      </c>
      <c r="M935" t="e">
        <f>Output5!#REF!</f>
        <v>#REF!</v>
      </c>
    </row>
    <row r="936" spans="1:13" x14ac:dyDescent="0.25">
      <c r="A936" t="e">
        <f>Output5!#REF!</f>
        <v>#REF!</v>
      </c>
      <c r="B936" t="e">
        <f>Output5!#REF!</f>
        <v>#REF!</v>
      </c>
      <c r="C936" t="e">
        <f>Output5!#REF!</f>
        <v>#REF!</v>
      </c>
      <c r="D936" t="e">
        <f>Output5!#REF!</f>
        <v>#REF!</v>
      </c>
      <c r="E936" t="e">
        <f>Output5!#REF!</f>
        <v>#REF!</v>
      </c>
      <c r="F936" t="e">
        <f>Output5!#REF!</f>
        <v>#REF!</v>
      </c>
      <c r="G936" t="e">
        <f>Output5!#REF!</f>
        <v>#REF!</v>
      </c>
      <c r="H936" t="e">
        <f>Output5!#REF!</f>
        <v>#REF!</v>
      </c>
      <c r="I936" t="e">
        <f>Output5!#REF!</f>
        <v>#REF!</v>
      </c>
      <c r="J936" t="e">
        <f>Output5!#REF!</f>
        <v>#REF!</v>
      </c>
      <c r="K936" t="e">
        <f>Output5!#REF!</f>
        <v>#REF!</v>
      </c>
      <c r="L936" t="e">
        <f>Output5!#REF!</f>
        <v>#REF!</v>
      </c>
      <c r="M936" t="e">
        <f>Output5!#REF!</f>
        <v>#REF!</v>
      </c>
    </row>
    <row r="937" spans="1:13" x14ac:dyDescent="0.25">
      <c r="A937" t="e">
        <f>Output5!#REF!</f>
        <v>#REF!</v>
      </c>
      <c r="B937" t="e">
        <f>Output5!#REF!</f>
        <v>#REF!</v>
      </c>
      <c r="C937" t="e">
        <f>Output5!#REF!</f>
        <v>#REF!</v>
      </c>
      <c r="D937" t="e">
        <f>Output5!#REF!</f>
        <v>#REF!</v>
      </c>
      <c r="E937" t="e">
        <f>Output5!#REF!</f>
        <v>#REF!</v>
      </c>
      <c r="F937" t="e">
        <f>Output5!#REF!</f>
        <v>#REF!</v>
      </c>
      <c r="G937" t="e">
        <f>Output5!#REF!</f>
        <v>#REF!</v>
      </c>
      <c r="H937" t="e">
        <f>Output5!#REF!</f>
        <v>#REF!</v>
      </c>
      <c r="I937" t="e">
        <f>Output5!#REF!</f>
        <v>#REF!</v>
      </c>
      <c r="J937" t="e">
        <f>Output5!#REF!</f>
        <v>#REF!</v>
      </c>
      <c r="K937" t="e">
        <f>Output5!#REF!</f>
        <v>#REF!</v>
      </c>
      <c r="L937" t="e">
        <f>Output5!#REF!</f>
        <v>#REF!</v>
      </c>
      <c r="M937" t="e">
        <f>Output5!#REF!</f>
        <v>#REF!</v>
      </c>
    </row>
    <row r="938" spans="1:13" x14ac:dyDescent="0.25">
      <c r="A938" t="e">
        <f>Output5!#REF!</f>
        <v>#REF!</v>
      </c>
      <c r="B938" t="e">
        <f>Output5!#REF!</f>
        <v>#REF!</v>
      </c>
      <c r="C938" t="e">
        <f>Output5!#REF!</f>
        <v>#REF!</v>
      </c>
      <c r="D938" t="e">
        <f>Output5!#REF!</f>
        <v>#REF!</v>
      </c>
      <c r="E938" t="e">
        <f>Output5!#REF!</f>
        <v>#REF!</v>
      </c>
      <c r="F938" t="e">
        <f>Output5!#REF!</f>
        <v>#REF!</v>
      </c>
      <c r="G938" t="e">
        <f>Output5!#REF!</f>
        <v>#REF!</v>
      </c>
      <c r="H938" t="e">
        <f>Output5!#REF!</f>
        <v>#REF!</v>
      </c>
      <c r="I938" t="e">
        <f>Output5!#REF!</f>
        <v>#REF!</v>
      </c>
      <c r="J938" t="e">
        <f>Output5!#REF!</f>
        <v>#REF!</v>
      </c>
      <c r="K938" t="e">
        <f>Output5!#REF!</f>
        <v>#REF!</v>
      </c>
      <c r="L938" t="e">
        <f>Output5!#REF!</f>
        <v>#REF!</v>
      </c>
      <c r="M938" t="e">
        <f>Output5!#REF!</f>
        <v>#REF!</v>
      </c>
    </row>
    <row r="939" spans="1:13" x14ac:dyDescent="0.25">
      <c r="A939" t="e">
        <f>Output5!#REF!</f>
        <v>#REF!</v>
      </c>
      <c r="B939" t="e">
        <f>Output5!#REF!</f>
        <v>#REF!</v>
      </c>
      <c r="C939" t="e">
        <f>Output5!#REF!</f>
        <v>#REF!</v>
      </c>
      <c r="D939" t="e">
        <f>Output5!#REF!</f>
        <v>#REF!</v>
      </c>
      <c r="E939" t="e">
        <f>Output5!#REF!</f>
        <v>#REF!</v>
      </c>
      <c r="F939" t="e">
        <f>Output5!#REF!</f>
        <v>#REF!</v>
      </c>
      <c r="G939" t="e">
        <f>Output5!#REF!</f>
        <v>#REF!</v>
      </c>
      <c r="H939" t="e">
        <f>Output5!#REF!</f>
        <v>#REF!</v>
      </c>
      <c r="I939" t="e">
        <f>Output5!#REF!</f>
        <v>#REF!</v>
      </c>
      <c r="J939" t="e">
        <f>Output5!#REF!</f>
        <v>#REF!</v>
      </c>
      <c r="K939" t="e">
        <f>Output5!#REF!</f>
        <v>#REF!</v>
      </c>
      <c r="L939" t="e">
        <f>Output5!#REF!</f>
        <v>#REF!</v>
      </c>
      <c r="M939" t="e">
        <f>Output5!#REF!</f>
        <v>#REF!</v>
      </c>
    </row>
    <row r="940" spans="1:13" x14ac:dyDescent="0.25">
      <c r="A940" t="e">
        <f>Output5!#REF!</f>
        <v>#REF!</v>
      </c>
      <c r="B940" t="e">
        <f>Output5!#REF!</f>
        <v>#REF!</v>
      </c>
      <c r="C940" t="e">
        <f>Output5!#REF!</f>
        <v>#REF!</v>
      </c>
      <c r="D940" t="e">
        <f>Output5!#REF!</f>
        <v>#REF!</v>
      </c>
      <c r="E940" t="e">
        <f>Output5!#REF!</f>
        <v>#REF!</v>
      </c>
      <c r="F940" t="e">
        <f>Output5!#REF!</f>
        <v>#REF!</v>
      </c>
      <c r="G940" t="e">
        <f>Output5!#REF!</f>
        <v>#REF!</v>
      </c>
      <c r="H940" t="e">
        <f>Output5!#REF!</f>
        <v>#REF!</v>
      </c>
      <c r="I940" t="e">
        <f>Output5!#REF!</f>
        <v>#REF!</v>
      </c>
      <c r="J940" t="e">
        <f>Output5!#REF!</f>
        <v>#REF!</v>
      </c>
      <c r="K940" t="e">
        <f>Output5!#REF!</f>
        <v>#REF!</v>
      </c>
      <c r="L940" t="e">
        <f>Output5!#REF!</f>
        <v>#REF!</v>
      </c>
      <c r="M940" t="e">
        <f>Output5!#REF!</f>
        <v>#REF!</v>
      </c>
    </row>
    <row r="941" spans="1:13" x14ac:dyDescent="0.25">
      <c r="A941" t="e">
        <f>Output5!#REF!</f>
        <v>#REF!</v>
      </c>
      <c r="B941" t="e">
        <f>Output5!#REF!</f>
        <v>#REF!</v>
      </c>
      <c r="C941" t="e">
        <f>Output5!#REF!</f>
        <v>#REF!</v>
      </c>
      <c r="D941" t="e">
        <f>Output5!#REF!</f>
        <v>#REF!</v>
      </c>
      <c r="E941" t="e">
        <f>Output5!#REF!</f>
        <v>#REF!</v>
      </c>
      <c r="F941" t="e">
        <f>Output5!#REF!</f>
        <v>#REF!</v>
      </c>
      <c r="G941" t="e">
        <f>Output5!#REF!</f>
        <v>#REF!</v>
      </c>
      <c r="H941" t="e">
        <f>Output5!#REF!</f>
        <v>#REF!</v>
      </c>
      <c r="I941" t="e">
        <f>Output5!#REF!</f>
        <v>#REF!</v>
      </c>
      <c r="J941" t="e">
        <f>Output5!#REF!</f>
        <v>#REF!</v>
      </c>
      <c r="K941" t="e">
        <f>Output5!#REF!</f>
        <v>#REF!</v>
      </c>
      <c r="L941" t="e">
        <f>Output5!#REF!</f>
        <v>#REF!</v>
      </c>
      <c r="M941" t="e">
        <f>Output5!#REF!</f>
        <v>#REF!</v>
      </c>
    </row>
    <row r="942" spans="1:13" x14ac:dyDescent="0.25">
      <c r="A942" t="e">
        <f>Output5!#REF!</f>
        <v>#REF!</v>
      </c>
      <c r="B942" t="e">
        <f>Output5!#REF!</f>
        <v>#REF!</v>
      </c>
      <c r="C942" t="e">
        <f>Output5!#REF!</f>
        <v>#REF!</v>
      </c>
      <c r="D942" t="e">
        <f>Output5!#REF!</f>
        <v>#REF!</v>
      </c>
      <c r="E942" t="e">
        <f>Output5!#REF!</f>
        <v>#REF!</v>
      </c>
      <c r="F942" t="e">
        <f>Output5!#REF!</f>
        <v>#REF!</v>
      </c>
      <c r="G942" t="e">
        <f>Output5!#REF!</f>
        <v>#REF!</v>
      </c>
      <c r="H942" t="e">
        <f>Output5!#REF!</f>
        <v>#REF!</v>
      </c>
      <c r="I942" t="e">
        <f>Output5!#REF!</f>
        <v>#REF!</v>
      </c>
      <c r="J942" t="e">
        <f>Output5!#REF!</f>
        <v>#REF!</v>
      </c>
      <c r="K942" t="e">
        <f>Output5!#REF!</f>
        <v>#REF!</v>
      </c>
      <c r="L942" t="e">
        <f>Output5!#REF!</f>
        <v>#REF!</v>
      </c>
      <c r="M942" t="e">
        <f>Output5!#REF!</f>
        <v>#REF!</v>
      </c>
    </row>
    <row r="943" spans="1:13" x14ac:dyDescent="0.25">
      <c r="A943" t="e">
        <f>Output5!#REF!</f>
        <v>#REF!</v>
      </c>
      <c r="B943" t="e">
        <f>Output5!#REF!</f>
        <v>#REF!</v>
      </c>
      <c r="C943" t="e">
        <f>Output5!#REF!</f>
        <v>#REF!</v>
      </c>
      <c r="D943" t="e">
        <f>Output5!#REF!</f>
        <v>#REF!</v>
      </c>
      <c r="E943" t="e">
        <f>Output5!#REF!</f>
        <v>#REF!</v>
      </c>
      <c r="F943" t="e">
        <f>Output5!#REF!</f>
        <v>#REF!</v>
      </c>
      <c r="G943" t="e">
        <f>Output5!#REF!</f>
        <v>#REF!</v>
      </c>
      <c r="H943" t="e">
        <f>Output5!#REF!</f>
        <v>#REF!</v>
      </c>
      <c r="I943" t="e">
        <f>Output5!#REF!</f>
        <v>#REF!</v>
      </c>
      <c r="J943" t="e">
        <f>Output5!#REF!</f>
        <v>#REF!</v>
      </c>
      <c r="K943" t="e">
        <f>Output5!#REF!</f>
        <v>#REF!</v>
      </c>
      <c r="L943" t="e">
        <f>Output5!#REF!</f>
        <v>#REF!</v>
      </c>
      <c r="M943" t="e">
        <f>Output5!#REF!</f>
        <v>#REF!</v>
      </c>
    </row>
    <row r="944" spans="1:13" x14ac:dyDescent="0.25">
      <c r="A944" t="e">
        <f>Output5!#REF!</f>
        <v>#REF!</v>
      </c>
      <c r="B944" t="e">
        <f>Output5!#REF!</f>
        <v>#REF!</v>
      </c>
      <c r="C944" t="e">
        <f>Output5!#REF!</f>
        <v>#REF!</v>
      </c>
      <c r="D944" t="e">
        <f>Output5!#REF!</f>
        <v>#REF!</v>
      </c>
      <c r="E944" t="e">
        <f>Output5!#REF!</f>
        <v>#REF!</v>
      </c>
      <c r="F944" t="e">
        <f>Output5!#REF!</f>
        <v>#REF!</v>
      </c>
      <c r="G944" t="e">
        <f>Output5!#REF!</f>
        <v>#REF!</v>
      </c>
      <c r="H944" t="e">
        <f>Output5!#REF!</f>
        <v>#REF!</v>
      </c>
      <c r="I944" t="e">
        <f>Output5!#REF!</f>
        <v>#REF!</v>
      </c>
      <c r="J944" t="e">
        <f>Output5!#REF!</f>
        <v>#REF!</v>
      </c>
      <c r="K944" t="e">
        <f>Output5!#REF!</f>
        <v>#REF!</v>
      </c>
      <c r="L944" t="e">
        <f>Output5!#REF!</f>
        <v>#REF!</v>
      </c>
      <c r="M944" t="e">
        <f>Output5!#REF!</f>
        <v>#REF!</v>
      </c>
    </row>
    <row r="945" spans="1:13" x14ac:dyDescent="0.25">
      <c r="A945" t="e">
        <f>Output5!#REF!</f>
        <v>#REF!</v>
      </c>
      <c r="B945" t="e">
        <f>Output5!#REF!</f>
        <v>#REF!</v>
      </c>
      <c r="C945" t="e">
        <f>Output5!#REF!</f>
        <v>#REF!</v>
      </c>
      <c r="D945" t="e">
        <f>Output5!#REF!</f>
        <v>#REF!</v>
      </c>
      <c r="E945" t="e">
        <f>Output5!#REF!</f>
        <v>#REF!</v>
      </c>
      <c r="F945" t="e">
        <f>Output5!#REF!</f>
        <v>#REF!</v>
      </c>
      <c r="G945" t="e">
        <f>Output5!#REF!</f>
        <v>#REF!</v>
      </c>
      <c r="H945" t="e">
        <f>Output5!#REF!</f>
        <v>#REF!</v>
      </c>
      <c r="I945" t="e">
        <f>Output5!#REF!</f>
        <v>#REF!</v>
      </c>
      <c r="J945" t="e">
        <f>Output5!#REF!</f>
        <v>#REF!</v>
      </c>
      <c r="K945" t="e">
        <f>Output5!#REF!</f>
        <v>#REF!</v>
      </c>
      <c r="L945" t="e">
        <f>Output5!#REF!</f>
        <v>#REF!</v>
      </c>
      <c r="M945" t="e">
        <f>Output5!#REF!</f>
        <v>#REF!</v>
      </c>
    </row>
    <row r="946" spans="1:13" x14ac:dyDescent="0.25">
      <c r="A946" t="e">
        <f>Output5!#REF!</f>
        <v>#REF!</v>
      </c>
      <c r="B946" t="e">
        <f>Output5!#REF!</f>
        <v>#REF!</v>
      </c>
      <c r="C946" t="e">
        <f>Output5!#REF!</f>
        <v>#REF!</v>
      </c>
      <c r="D946" t="e">
        <f>Output5!#REF!</f>
        <v>#REF!</v>
      </c>
      <c r="E946" t="e">
        <f>Output5!#REF!</f>
        <v>#REF!</v>
      </c>
      <c r="F946" t="e">
        <f>Output5!#REF!</f>
        <v>#REF!</v>
      </c>
      <c r="G946" t="e">
        <f>Output5!#REF!</f>
        <v>#REF!</v>
      </c>
      <c r="H946" t="e">
        <f>Output5!#REF!</f>
        <v>#REF!</v>
      </c>
      <c r="I946" t="e">
        <f>Output5!#REF!</f>
        <v>#REF!</v>
      </c>
      <c r="J946" t="e">
        <f>Output5!#REF!</f>
        <v>#REF!</v>
      </c>
      <c r="K946" t="e">
        <f>Output5!#REF!</f>
        <v>#REF!</v>
      </c>
      <c r="L946" t="e">
        <f>Output5!#REF!</f>
        <v>#REF!</v>
      </c>
      <c r="M946" t="e">
        <f>Output5!#REF!</f>
        <v>#REF!</v>
      </c>
    </row>
    <row r="947" spans="1:13" x14ac:dyDescent="0.25">
      <c r="A947" t="e">
        <f>Output5!#REF!</f>
        <v>#REF!</v>
      </c>
      <c r="B947" t="e">
        <f>Output5!#REF!</f>
        <v>#REF!</v>
      </c>
      <c r="C947" t="e">
        <f>Output5!#REF!</f>
        <v>#REF!</v>
      </c>
      <c r="D947" t="e">
        <f>Output5!#REF!</f>
        <v>#REF!</v>
      </c>
      <c r="E947" t="e">
        <f>Output5!#REF!</f>
        <v>#REF!</v>
      </c>
      <c r="F947" t="e">
        <f>Output5!#REF!</f>
        <v>#REF!</v>
      </c>
      <c r="G947" t="e">
        <f>Output5!#REF!</f>
        <v>#REF!</v>
      </c>
      <c r="H947" t="e">
        <f>Output5!#REF!</f>
        <v>#REF!</v>
      </c>
      <c r="I947" t="e">
        <f>Output5!#REF!</f>
        <v>#REF!</v>
      </c>
      <c r="J947" t="e">
        <f>Output5!#REF!</f>
        <v>#REF!</v>
      </c>
      <c r="K947" t="e">
        <f>Output5!#REF!</f>
        <v>#REF!</v>
      </c>
      <c r="L947" t="e">
        <f>Output5!#REF!</f>
        <v>#REF!</v>
      </c>
      <c r="M947" t="e">
        <f>Output5!#REF!</f>
        <v>#REF!</v>
      </c>
    </row>
    <row r="948" spans="1:13" x14ac:dyDescent="0.25">
      <c r="A948" t="e">
        <f>Output5!#REF!</f>
        <v>#REF!</v>
      </c>
      <c r="B948" t="e">
        <f>Output5!#REF!</f>
        <v>#REF!</v>
      </c>
      <c r="C948" t="e">
        <f>Output5!#REF!</f>
        <v>#REF!</v>
      </c>
      <c r="D948" t="e">
        <f>Output5!#REF!</f>
        <v>#REF!</v>
      </c>
      <c r="E948" t="e">
        <f>Output5!#REF!</f>
        <v>#REF!</v>
      </c>
      <c r="F948" t="e">
        <f>Output5!#REF!</f>
        <v>#REF!</v>
      </c>
      <c r="G948" t="e">
        <f>Output5!#REF!</f>
        <v>#REF!</v>
      </c>
      <c r="H948" t="e">
        <f>Output5!#REF!</f>
        <v>#REF!</v>
      </c>
      <c r="I948" t="e">
        <f>Output5!#REF!</f>
        <v>#REF!</v>
      </c>
      <c r="J948" t="e">
        <f>Output5!#REF!</f>
        <v>#REF!</v>
      </c>
      <c r="K948" t="e">
        <f>Output5!#REF!</f>
        <v>#REF!</v>
      </c>
      <c r="L948" t="e">
        <f>Output5!#REF!</f>
        <v>#REF!</v>
      </c>
      <c r="M948" t="e">
        <f>Output5!#REF!</f>
        <v>#REF!</v>
      </c>
    </row>
    <row r="949" spans="1:13" x14ac:dyDescent="0.25">
      <c r="A949" t="e">
        <f>Output5!#REF!</f>
        <v>#REF!</v>
      </c>
      <c r="B949" t="e">
        <f>Output5!#REF!</f>
        <v>#REF!</v>
      </c>
      <c r="C949" t="e">
        <f>Output5!#REF!</f>
        <v>#REF!</v>
      </c>
      <c r="D949" t="e">
        <f>Output5!#REF!</f>
        <v>#REF!</v>
      </c>
      <c r="E949" t="e">
        <f>Output5!#REF!</f>
        <v>#REF!</v>
      </c>
      <c r="F949" t="e">
        <f>Output5!#REF!</f>
        <v>#REF!</v>
      </c>
      <c r="G949" t="e">
        <f>Output5!#REF!</f>
        <v>#REF!</v>
      </c>
      <c r="H949" t="e">
        <f>Output5!#REF!</f>
        <v>#REF!</v>
      </c>
      <c r="I949" t="e">
        <f>Output5!#REF!</f>
        <v>#REF!</v>
      </c>
      <c r="J949" t="e">
        <f>Output5!#REF!</f>
        <v>#REF!</v>
      </c>
      <c r="K949" t="e">
        <f>Output5!#REF!</f>
        <v>#REF!</v>
      </c>
      <c r="L949" t="e">
        <f>Output5!#REF!</f>
        <v>#REF!</v>
      </c>
      <c r="M949" t="e">
        <f>Output5!#REF!</f>
        <v>#REF!</v>
      </c>
    </row>
    <row r="950" spans="1:13" x14ac:dyDescent="0.25">
      <c r="A950" t="e">
        <f>Output5!#REF!</f>
        <v>#REF!</v>
      </c>
      <c r="B950" t="e">
        <f>Output5!#REF!</f>
        <v>#REF!</v>
      </c>
      <c r="C950" t="e">
        <f>Output5!#REF!</f>
        <v>#REF!</v>
      </c>
      <c r="D950" t="e">
        <f>Output5!#REF!</f>
        <v>#REF!</v>
      </c>
      <c r="E950" t="e">
        <f>Output5!#REF!</f>
        <v>#REF!</v>
      </c>
      <c r="F950" t="e">
        <f>Output5!#REF!</f>
        <v>#REF!</v>
      </c>
      <c r="G950" t="e">
        <f>Output5!#REF!</f>
        <v>#REF!</v>
      </c>
      <c r="H950" t="e">
        <f>Output5!#REF!</f>
        <v>#REF!</v>
      </c>
      <c r="I950" t="e">
        <f>Output5!#REF!</f>
        <v>#REF!</v>
      </c>
      <c r="J950" t="e">
        <f>Output5!#REF!</f>
        <v>#REF!</v>
      </c>
      <c r="K950" t="e">
        <f>Output5!#REF!</f>
        <v>#REF!</v>
      </c>
      <c r="L950" t="e">
        <f>Output5!#REF!</f>
        <v>#REF!</v>
      </c>
      <c r="M950" t="e">
        <f>Output5!#REF!</f>
        <v>#REF!</v>
      </c>
    </row>
    <row r="951" spans="1:13" x14ac:dyDescent="0.25">
      <c r="A951" t="e">
        <f>Output5!#REF!</f>
        <v>#REF!</v>
      </c>
      <c r="B951" t="e">
        <f>Output5!#REF!</f>
        <v>#REF!</v>
      </c>
      <c r="C951" t="e">
        <f>Output5!#REF!</f>
        <v>#REF!</v>
      </c>
      <c r="D951" t="e">
        <f>Output5!#REF!</f>
        <v>#REF!</v>
      </c>
      <c r="E951" t="e">
        <f>Output5!#REF!</f>
        <v>#REF!</v>
      </c>
      <c r="F951" t="e">
        <f>Output5!#REF!</f>
        <v>#REF!</v>
      </c>
      <c r="G951" t="e">
        <f>Output5!#REF!</f>
        <v>#REF!</v>
      </c>
      <c r="H951" t="e">
        <f>Output5!#REF!</f>
        <v>#REF!</v>
      </c>
      <c r="I951" t="e">
        <f>Output5!#REF!</f>
        <v>#REF!</v>
      </c>
      <c r="J951" t="e">
        <f>Output5!#REF!</f>
        <v>#REF!</v>
      </c>
      <c r="K951" t="e">
        <f>Output5!#REF!</f>
        <v>#REF!</v>
      </c>
      <c r="L951" t="e">
        <f>Output5!#REF!</f>
        <v>#REF!</v>
      </c>
      <c r="M951" t="e">
        <f>Output5!#REF!</f>
        <v>#REF!</v>
      </c>
    </row>
    <row r="952" spans="1:13" x14ac:dyDescent="0.25">
      <c r="A952" t="e">
        <f>Output5!#REF!</f>
        <v>#REF!</v>
      </c>
      <c r="B952" t="e">
        <f>Output5!#REF!</f>
        <v>#REF!</v>
      </c>
      <c r="C952" t="e">
        <f>Output5!#REF!</f>
        <v>#REF!</v>
      </c>
      <c r="D952" t="e">
        <f>Output5!#REF!</f>
        <v>#REF!</v>
      </c>
      <c r="E952" t="e">
        <f>Output5!#REF!</f>
        <v>#REF!</v>
      </c>
      <c r="F952" t="e">
        <f>Output5!#REF!</f>
        <v>#REF!</v>
      </c>
      <c r="G952" t="e">
        <f>Output5!#REF!</f>
        <v>#REF!</v>
      </c>
      <c r="H952" t="e">
        <f>Output5!#REF!</f>
        <v>#REF!</v>
      </c>
      <c r="I952" t="e">
        <f>Output5!#REF!</f>
        <v>#REF!</v>
      </c>
      <c r="J952" t="e">
        <f>Output5!#REF!</f>
        <v>#REF!</v>
      </c>
      <c r="K952" t="e">
        <f>Output5!#REF!</f>
        <v>#REF!</v>
      </c>
      <c r="L952" t="e">
        <f>Output5!#REF!</f>
        <v>#REF!</v>
      </c>
      <c r="M952" t="e">
        <f>Output5!#REF!</f>
        <v>#REF!</v>
      </c>
    </row>
    <row r="953" spans="1:13" x14ac:dyDescent="0.25">
      <c r="A953" t="e">
        <f>Output5!#REF!</f>
        <v>#REF!</v>
      </c>
      <c r="B953" t="e">
        <f>Output5!#REF!</f>
        <v>#REF!</v>
      </c>
      <c r="C953" t="e">
        <f>Output5!#REF!</f>
        <v>#REF!</v>
      </c>
      <c r="D953" t="e">
        <f>Output5!#REF!</f>
        <v>#REF!</v>
      </c>
      <c r="E953" t="e">
        <f>Output5!#REF!</f>
        <v>#REF!</v>
      </c>
      <c r="F953" t="e">
        <f>Output5!#REF!</f>
        <v>#REF!</v>
      </c>
      <c r="G953" t="e">
        <f>Output5!#REF!</f>
        <v>#REF!</v>
      </c>
      <c r="H953" t="e">
        <f>Output5!#REF!</f>
        <v>#REF!</v>
      </c>
      <c r="I953" t="e">
        <f>Output5!#REF!</f>
        <v>#REF!</v>
      </c>
      <c r="J953" t="e">
        <f>Output5!#REF!</f>
        <v>#REF!</v>
      </c>
      <c r="K953" t="e">
        <f>Output5!#REF!</f>
        <v>#REF!</v>
      </c>
      <c r="L953" t="e">
        <f>Output5!#REF!</f>
        <v>#REF!</v>
      </c>
      <c r="M953" t="e">
        <f>Output5!#REF!</f>
        <v>#REF!</v>
      </c>
    </row>
    <row r="954" spans="1:13" x14ac:dyDescent="0.25">
      <c r="A954" t="e">
        <f>Output5!#REF!</f>
        <v>#REF!</v>
      </c>
      <c r="B954" t="e">
        <f>Output5!#REF!</f>
        <v>#REF!</v>
      </c>
      <c r="C954" t="e">
        <f>Output5!#REF!</f>
        <v>#REF!</v>
      </c>
      <c r="D954" t="e">
        <f>Output5!#REF!</f>
        <v>#REF!</v>
      </c>
      <c r="E954" t="e">
        <f>Output5!#REF!</f>
        <v>#REF!</v>
      </c>
      <c r="F954" t="e">
        <f>Output5!#REF!</f>
        <v>#REF!</v>
      </c>
      <c r="G954" t="e">
        <f>Output5!#REF!</f>
        <v>#REF!</v>
      </c>
      <c r="H954" t="e">
        <f>Output5!#REF!</f>
        <v>#REF!</v>
      </c>
      <c r="I954" t="e">
        <f>Output5!#REF!</f>
        <v>#REF!</v>
      </c>
      <c r="J954" t="e">
        <f>Output5!#REF!</f>
        <v>#REF!</v>
      </c>
      <c r="K954" t="e">
        <f>Output5!#REF!</f>
        <v>#REF!</v>
      </c>
      <c r="L954" t="e">
        <f>Output5!#REF!</f>
        <v>#REF!</v>
      </c>
      <c r="M954" t="e">
        <f>Output5!#REF!</f>
        <v>#REF!</v>
      </c>
    </row>
    <row r="955" spans="1:13" x14ac:dyDescent="0.25">
      <c r="A955" t="e">
        <f>Output5!#REF!</f>
        <v>#REF!</v>
      </c>
      <c r="B955" t="e">
        <f>Output5!#REF!</f>
        <v>#REF!</v>
      </c>
      <c r="C955" t="e">
        <f>Output5!#REF!</f>
        <v>#REF!</v>
      </c>
      <c r="D955" t="e">
        <f>Output5!#REF!</f>
        <v>#REF!</v>
      </c>
      <c r="E955" t="e">
        <f>Output5!#REF!</f>
        <v>#REF!</v>
      </c>
      <c r="F955" t="e">
        <f>Output5!#REF!</f>
        <v>#REF!</v>
      </c>
      <c r="G955" t="e">
        <f>Output5!#REF!</f>
        <v>#REF!</v>
      </c>
      <c r="H955" t="e">
        <f>Output5!#REF!</f>
        <v>#REF!</v>
      </c>
      <c r="I955" t="e">
        <f>Output5!#REF!</f>
        <v>#REF!</v>
      </c>
      <c r="J955" t="e">
        <f>Output5!#REF!</f>
        <v>#REF!</v>
      </c>
      <c r="K955" t="e">
        <f>Output5!#REF!</f>
        <v>#REF!</v>
      </c>
      <c r="L955" t="e">
        <f>Output5!#REF!</f>
        <v>#REF!</v>
      </c>
      <c r="M955" t="e">
        <f>Output5!#REF!</f>
        <v>#REF!</v>
      </c>
    </row>
    <row r="956" spans="1:13" x14ac:dyDescent="0.25">
      <c r="A956" t="e">
        <f>Output5!#REF!</f>
        <v>#REF!</v>
      </c>
      <c r="B956" t="e">
        <f>Output5!#REF!</f>
        <v>#REF!</v>
      </c>
      <c r="C956" t="e">
        <f>Output5!#REF!</f>
        <v>#REF!</v>
      </c>
      <c r="D956" t="e">
        <f>Output5!#REF!</f>
        <v>#REF!</v>
      </c>
      <c r="E956" t="e">
        <f>Output5!#REF!</f>
        <v>#REF!</v>
      </c>
      <c r="F956" t="e">
        <f>Output5!#REF!</f>
        <v>#REF!</v>
      </c>
      <c r="G956" t="e">
        <f>Output5!#REF!</f>
        <v>#REF!</v>
      </c>
      <c r="H956" t="e">
        <f>Output5!#REF!</f>
        <v>#REF!</v>
      </c>
      <c r="I956" t="e">
        <f>Output5!#REF!</f>
        <v>#REF!</v>
      </c>
      <c r="J956" t="e">
        <f>Output5!#REF!</f>
        <v>#REF!</v>
      </c>
      <c r="K956" t="e">
        <f>Output5!#REF!</f>
        <v>#REF!</v>
      </c>
      <c r="L956" t="e">
        <f>Output5!#REF!</f>
        <v>#REF!</v>
      </c>
      <c r="M956" t="e">
        <f>Output5!#REF!</f>
        <v>#REF!</v>
      </c>
    </row>
    <row r="957" spans="1:13" x14ac:dyDescent="0.25">
      <c r="A957" t="e">
        <f>Output5!#REF!</f>
        <v>#REF!</v>
      </c>
      <c r="B957" t="e">
        <f>Output5!#REF!</f>
        <v>#REF!</v>
      </c>
      <c r="C957" t="e">
        <f>Output5!#REF!</f>
        <v>#REF!</v>
      </c>
      <c r="D957" t="e">
        <f>Output5!#REF!</f>
        <v>#REF!</v>
      </c>
      <c r="E957" t="e">
        <f>Output5!#REF!</f>
        <v>#REF!</v>
      </c>
      <c r="F957" t="e">
        <f>Output5!#REF!</f>
        <v>#REF!</v>
      </c>
      <c r="G957" t="e">
        <f>Output5!#REF!</f>
        <v>#REF!</v>
      </c>
      <c r="H957" t="e">
        <f>Output5!#REF!</f>
        <v>#REF!</v>
      </c>
      <c r="I957" t="e">
        <f>Output5!#REF!</f>
        <v>#REF!</v>
      </c>
      <c r="J957" t="e">
        <f>Output5!#REF!</f>
        <v>#REF!</v>
      </c>
      <c r="K957" t="e">
        <f>Output5!#REF!</f>
        <v>#REF!</v>
      </c>
      <c r="L957" t="e">
        <f>Output5!#REF!</f>
        <v>#REF!</v>
      </c>
      <c r="M957" t="e">
        <f>Output5!#REF!</f>
        <v>#REF!</v>
      </c>
    </row>
    <row r="958" spans="1:13" x14ac:dyDescent="0.25">
      <c r="A958" t="e">
        <f>Output5!#REF!</f>
        <v>#REF!</v>
      </c>
      <c r="B958" t="e">
        <f>Output5!#REF!</f>
        <v>#REF!</v>
      </c>
      <c r="C958" t="e">
        <f>Output5!#REF!</f>
        <v>#REF!</v>
      </c>
      <c r="D958" t="e">
        <f>Output5!#REF!</f>
        <v>#REF!</v>
      </c>
      <c r="E958" t="e">
        <f>Output5!#REF!</f>
        <v>#REF!</v>
      </c>
      <c r="F958" t="e">
        <f>Output5!#REF!</f>
        <v>#REF!</v>
      </c>
      <c r="G958" t="e">
        <f>Output5!#REF!</f>
        <v>#REF!</v>
      </c>
      <c r="H958" t="e">
        <f>Output5!#REF!</f>
        <v>#REF!</v>
      </c>
      <c r="I958" t="e">
        <f>Output5!#REF!</f>
        <v>#REF!</v>
      </c>
      <c r="J958" t="e">
        <f>Output5!#REF!</f>
        <v>#REF!</v>
      </c>
      <c r="K958" t="e">
        <f>Output5!#REF!</f>
        <v>#REF!</v>
      </c>
      <c r="L958" t="e">
        <f>Output5!#REF!</f>
        <v>#REF!</v>
      </c>
      <c r="M958" t="e">
        <f>Output5!#REF!</f>
        <v>#REF!</v>
      </c>
    </row>
    <row r="959" spans="1:13" x14ac:dyDescent="0.25">
      <c r="A959" t="e">
        <f>Output5!#REF!</f>
        <v>#REF!</v>
      </c>
      <c r="B959" t="e">
        <f>Output5!#REF!</f>
        <v>#REF!</v>
      </c>
      <c r="C959" t="e">
        <f>Output5!#REF!</f>
        <v>#REF!</v>
      </c>
      <c r="D959" t="e">
        <f>Output5!#REF!</f>
        <v>#REF!</v>
      </c>
      <c r="E959" t="e">
        <f>Output5!#REF!</f>
        <v>#REF!</v>
      </c>
      <c r="F959" t="e">
        <f>Output5!#REF!</f>
        <v>#REF!</v>
      </c>
      <c r="G959" t="e">
        <f>Output5!#REF!</f>
        <v>#REF!</v>
      </c>
      <c r="H959" t="e">
        <f>Output5!#REF!</f>
        <v>#REF!</v>
      </c>
      <c r="I959" t="e">
        <f>Output5!#REF!</f>
        <v>#REF!</v>
      </c>
      <c r="J959" t="e">
        <f>Output5!#REF!</f>
        <v>#REF!</v>
      </c>
      <c r="K959" t="e">
        <f>Output5!#REF!</f>
        <v>#REF!</v>
      </c>
      <c r="L959" t="e">
        <f>Output5!#REF!</f>
        <v>#REF!</v>
      </c>
      <c r="M959" t="e">
        <f>Output5!#REF!</f>
        <v>#REF!</v>
      </c>
    </row>
    <row r="960" spans="1:13" x14ac:dyDescent="0.25">
      <c r="A960" t="e">
        <f>Output5!#REF!</f>
        <v>#REF!</v>
      </c>
      <c r="B960" t="e">
        <f>Output5!#REF!</f>
        <v>#REF!</v>
      </c>
      <c r="C960" t="e">
        <f>Output5!#REF!</f>
        <v>#REF!</v>
      </c>
      <c r="D960" t="e">
        <f>Output5!#REF!</f>
        <v>#REF!</v>
      </c>
      <c r="E960" t="e">
        <f>Output5!#REF!</f>
        <v>#REF!</v>
      </c>
      <c r="F960" t="e">
        <f>Output5!#REF!</f>
        <v>#REF!</v>
      </c>
      <c r="G960" t="e">
        <f>Output5!#REF!</f>
        <v>#REF!</v>
      </c>
      <c r="H960" t="e">
        <f>Output5!#REF!</f>
        <v>#REF!</v>
      </c>
      <c r="I960" t="e">
        <f>Output5!#REF!</f>
        <v>#REF!</v>
      </c>
      <c r="J960" t="e">
        <f>Output5!#REF!</f>
        <v>#REF!</v>
      </c>
      <c r="K960" t="e">
        <f>Output5!#REF!</f>
        <v>#REF!</v>
      </c>
      <c r="L960" t="e">
        <f>Output5!#REF!</f>
        <v>#REF!</v>
      </c>
      <c r="M960" t="e">
        <f>Output5!#REF!</f>
        <v>#REF!</v>
      </c>
    </row>
    <row r="961" spans="1:13" x14ac:dyDescent="0.25">
      <c r="A961" t="e">
        <f>Output5!#REF!</f>
        <v>#REF!</v>
      </c>
      <c r="B961" t="e">
        <f>Output5!#REF!</f>
        <v>#REF!</v>
      </c>
      <c r="C961" t="e">
        <f>Output5!#REF!</f>
        <v>#REF!</v>
      </c>
      <c r="D961" t="e">
        <f>Output5!#REF!</f>
        <v>#REF!</v>
      </c>
      <c r="E961" t="e">
        <f>Output5!#REF!</f>
        <v>#REF!</v>
      </c>
      <c r="F961" t="e">
        <f>Output5!#REF!</f>
        <v>#REF!</v>
      </c>
      <c r="G961" t="e">
        <f>Output5!#REF!</f>
        <v>#REF!</v>
      </c>
      <c r="H961" t="e">
        <f>Output5!#REF!</f>
        <v>#REF!</v>
      </c>
      <c r="I961" t="e">
        <f>Output5!#REF!</f>
        <v>#REF!</v>
      </c>
      <c r="J961" t="e">
        <f>Output5!#REF!</f>
        <v>#REF!</v>
      </c>
      <c r="K961" t="e">
        <f>Output5!#REF!</f>
        <v>#REF!</v>
      </c>
      <c r="L961" t="e">
        <f>Output5!#REF!</f>
        <v>#REF!</v>
      </c>
      <c r="M961" t="e">
        <f>Output5!#REF!</f>
        <v>#REF!</v>
      </c>
    </row>
    <row r="962" spans="1:13" x14ac:dyDescent="0.25">
      <c r="A962" t="e">
        <f>Output5!#REF!</f>
        <v>#REF!</v>
      </c>
      <c r="B962" t="e">
        <f>Output5!#REF!</f>
        <v>#REF!</v>
      </c>
      <c r="C962" t="e">
        <f>Output5!#REF!</f>
        <v>#REF!</v>
      </c>
      <c r="D962" t="e">
        <f>Output5!#REF!</f>
        <v>#REF!</v>
      </c>
      <c r="E962" t="e">
        <f>Output5!#REF!</f>
        <v>#REF!</v>
      </c>
      <c r="F962" t="e">
        <f>Output5!#REF!</f>
        <v>#REF!</v>
      </c>
      <c r="G962" t="e">
        <f>Output5!#REF!</f>
        <v>#REF!</v>
      </c>
      <c r="H962" t="e">
        <f>Output5!#REF!</f>
        <v>#REF!</v>
      </c>
      <c r="I962" t="e">
        <f>Output5!#REF!</f>
        <v>#REF!</v>
      </c>
      <c r="J962" t="e">
        <f>Output5!#REF!</f>
        <v>#REF!</v>
      </c>
      <c r="K962" t="e">
        <f>Output5!#REF!</f>
        <v>#REF!</v>
      </c>
      <c r="L962" t="e">
        <f>Output5!#REF!</f>
        <v>#REF!</v>
      </c>
      <c r="M962" t="e">
        <f>Output5!#REF!</f>
        <v>#REF!</v>
      </c>
    </row>
    <row r="963" spans="1:13" x14ac:dyDescent="0.25">
      <c r="A963" t="e">
        <f>Output5!#REF!</f>
        <v>#REF!</v>
      </c>
      <c r="B963" t="e">
        <f>Output5!#REF!</f>
        <v>#REF!</v>
      </c>
      <c r="C963" t="e">
        <f>Output5!#REF!</f>
        <v>#REF!</v>
      </c>
      <c r="D963" t="e">
        <f>Output5!#REF!</f>
        <v>#REF!</v>
      </c>
      <c r="E963" t="e">
        <f>Output5!#REF!</f>
        <v>#REF!</v>
      </c>
      <c r="F963" t="e">
        <f>Output5!#REF!</f>
        <v>#REF!</v>
      </c>
      <c r="G963" t="e">
        <f>Output5!#REF!</f>
        <v>#REF!</v>
      </c>
      <c r="H963" t="e">
        <f>Output5!#REF!</f>
        <v>#REF!</v>
      </c>
      <c r="I963" t="e">
        <f>Output5!#REF!</f>
        <v>#REF!</v>
      </c>
      <c r="J963" t="e">
        <f>Output5!#REF!</f>
        <v>#REF!</v>
      </c>
      <c r="K963" t="e">
        <f>Output5!#REF!</f>
        <v>#REF!</v>
      </c>
      <c r="L963" t="e">
        <f>Output5!#REF!</f>
        <v>#REF!</v>
      </c>
      <c r="M963" t="e">
        <f>Output5!#REF!</f>
        <v>#REF!</v>
      </c>
    </row>
    <row r="964" spans="1:13" x14ac:dyDescent="0.25">
      <c r="A964" t="e">
        <f>Output5!#REF!</f>
        <v>#REF!</v>
      </c>
      <c r="B964" t="e">
        <f>Output5!#REF!</f>
        <v>#REF!</v>
      </c>
      <c r="C964" t="e">
        <f>Output5!#REF!</f>
        <v>#REF!</v>
      </c>
      <c r="D964" t="e">
        <f>Output5!#REF!</f>
        <v>#REF!</v>
      </c>
      <c r="E964" t="e">
        <f>Output5!#REF!</f>
        <v>#REF!</v>
      </c>
      <c r="F964" t="e">
        <f>Output5!#REF!</f>
        <v>#REF!</v>
      </c>
      <c r="G964" t="e">
        <f>Output5!#REF!</f>
        <v>#REF!</v>
      </c>
      <c r="H964" t="e">
        <f>Output5!#REF!</f>
        <v>#REF!</v>
      </c>
      <c r="I964" t="e">
        <f>Output5!#REF!</f>
        <v>#REF!</v>
      </c>
      <c r="J964" t="e">
        <f>Output5!#REF!</f>
        <v>#REF!</v>
      </c>
      <c r="K964" t="e">
        <f>Output5!#REF!</f>
        <v>#REF!</v>
      </c>
      <c r="L964" t="e">
        <f>Output5!#REF!</f>
        <v>#REF!</v>
      </c>
      <c r="M964" t="e">
        <f>Output5!#REF!</f>
        <v>#REF!</v>
      </c>
    </row>
    <row r="965" spans="1:13" x14ac:dyDescent="0.25">
      <c r="A965" t="e">
        <f>Output5!#REF!</f>
        <v>#REF!</v>
      </c>
      <c r="B965" t="e">
        <f>Output5!#REF!</f>
        <v>#REF!</v>
      </c>
      <c r="C965" t="e">
        <f>Output5!#REF!</f>
        <v>#REF!</v>
      </c>
      <c r="D965" t="e">
        <f>Output5!#REF!</f>
        <v>#REF!</v>
      </c>
      <c r="E965" t="e">
        <f>Output5!#REF!</f>
        <v>#REF!</v>
      </c>
      <c r="F965" t="e">
        <f>Output5!#REF!</f>
        <v>#REF!</v>
      </c>
      <c r="G965" t="e">
        <f>Output5!#REF!</f>
        <v>#REF!</v>
      </c>
      <c r="H965" t="e">
        <f>Output5!#REF!</f>
        <v>#REF!</v>
      </c>
      <c r="I965" t="e">
        <f>Output5!#REF!</f>
        <v>#REF!</v>
      </c>
      <c r="J965" t="e">
        <f>Output5!#REF!</f>
        <v>#REF!</v>
      </c>
      <c r="K965" t="e">
        <f>Output5!#REF!</f>
        <v>#REF!</v>
      </c>
      <c r="L965" t="e">
        <f>Output5!#REF!</f>
        <v>#REF!</v>
      </c>
      <c r="M965" t="e">
        <f>Output5!#REF!</f>
        <v>#REF!</v>
      </c>
    </row>
    <row r="966" spans="1:13" x14ac:dyDescent="0.25">
      <c r="A966" t="e">
        <f>Output5!#REF!</f>
        <v>#REF!</v>
      </c>
      <c r="B966" t="e">
        <f>Output5!#REF!</f>
        <v>#REF!</v>
      </c>
      <c r="C966" t="e">
        <f>Output5!#REF!</f>
        <v>#REF!</v>
      </c>
      <c r="D966" t="e">
        <f>Output5!#REF!</f>
        <v>#REF!</v>
      </c>
      <c r="E966" t="e">
        <f>Output5!#REF!</f>
        <v>#REF!</v>
      </c>
      <c r="F966" t="e">
        <f>Output5!#REF!</f>
        <v>#REF!</v>
      </c>
      <c r="G966" t="e">
        <f>Output5!#REF!</f>
        <v>#REF!</v>
      </c>
      <c r="H966" t="e">
        <f>Output5!#REF!</f>
        <v>#REF!</v>
      </c>
      <c r="I966" t="e">
        <f>Output5!#REF!</f>
        <v>#REF!</v>
      </c>
      <c r="J966" t="e">
        <f>Output5!#REF!</f>
        <v>#REF!</v>
      </c>
      <c r="K966" t="e">
        <f>Output5!#REF!</f>
        <v>#REF!</v>
      </c>
      <c r="L966" t="e">
        <f>Output5!#REF!</f>
        <v>#REF!</v>
      </c>
      <c r="M966" t="e">
        <f>Output5!#REF!</f>
        <v>#REF!</v>
      </c>
    </row>
    <row r="967" spans="1:13" x14ac:dyDescent="0.25">
      <c r="A967" t="e">
        <f>Output5!#REF!</f>
        <v>#REF!</v>
      </c>
      <c r="B967" t="e">
        <f>Output5!#REF!</f>
        <v>#REF!</v>
      </c>
      <c r="C967" t="e">
        <f>Output5!#REF!</f>
        <v>#REF!</v>
      </c>
      <c r="D967" t="e">
        <f>Output5!#REF!</f>
        <v>#REF!</v>
      </c>
      <c r="E967" t="e">
        <f>Output5!#REF!</f>
        <v>#REF!</v>
      </c>
      <c r="F967" t="e">
        <f>Output5!#REF!</f>
        <v>#REF!</v>
      </c>
      <c r="G967" t="e">
        <f>Output5!#REF!</f>
        <v>#REF!</v>
      </c>
      <c r="H967" t="e">
        <f>Output5!#REF!</f>
        <v>#REF!</v>
      </c>
      <c r="I967" t="e">
        <f>Output5!#REF!</f>
        <v>#REF!</v>
      </c>
      <c r="J967" t="e">
        <f>Output5!#REF!</f>
        <v>#REF!</v>
      </c>
      <c r="K967" t="e">
        <f>Output5!#REF!</f>
        <v>#REF!</v>
      </c>
      <c r="L967" t="e">
        <f>Output5!#REF!</f>
        <v>#REF!</v>
      </c>
      <c r="M967" t="e">
        <f>Output5!#REF!</f>
        <v>#REF!</v>
      </c>
    </row>
    <row r="968" spans="1:13" x14ac:dyDescent="0.25">
      <c r="A968" t="e">
        <f>Output5!#REF!</f>
        <v>#REF!</v>
      </c>
      <c r="B968" t="e">
        <f>Output5!#REF!</f>
        <v>#REF!</v>
      </c>
      <c r="C968" t="e">
        <f>Output5!#REF!</f>
        <v>#REF!</v>
      </c>
      <c r="D968" t="e">
        <f>Output5!#REF!</f>
        <v>#REF!</v>
      </c>
      <c r="E968" t="e">
        <f>Output5!#REF!</f>
        <v>#REF!</v>
      </c>
      <c r="F968" t="e">
        <f>Output5!#REF!</f>
        <v>#REF!</v>
      </c>
      <c r="G968" t="e">
        <f>Output5!#REF!</f>
        <v>#REF!</v>
      </c>
      <c r="H968" t="e">
        <f>Output5!#REF!</f>
        <v>#REF!</v>
      </c>
      <c r="I968" t="e">
        <f>Output5!#REF!</f>
        <v>#REF!</v>
      </c>
      <c r="J968" t="e">
        <f>Output5!#REF!</f>
        <v>#REF!</v>
      </c>
      <c r="K968" t="e">
        <f>Output5!#REF!</f>
        <v>#REF!</v>
      </c>
      <c r="L968" t="e">
        <f>Output5!#REF!</f>
        <v>#REF!</v>
      </c>
      <c r="M968" t="e">
        <f>Output5!#REF!</f>
        <v>#REF!</v>
      </c>
    </row>
    <row r="969" spans="1:13" x14ac:dyDescent="0.25">
      <c r="A969" t="e">
        <f>Output5!#REF!</f>
        <v>#REF!</v>
      </c>
      <c r="B969" t="e">
        <f>Output5!#REF!</f>
        <v>#REF!</v>
      </c>
      <c r="C969" t="e">
        <f>Output5!#REF!</f>
        <v>#REF!</v>
      </c>
      <c r="D969" t="e">
        <f>Output5!#REF!</f>
        <v>#REF!</v>
      </c>
      <c r="E969" t="e">
        <f>Output5!#REF!</f>
        <v>#REF!</v>
      </c>
      <c r="F969" t="e">
        <f>Output5!#REF!</f>
        <v>#REF!</v>
      </c>
      <c r="G969" t="e">
        <f>Output5!#REF!</f>
        <v>#REF!</v>
      </c>
      <c r="H969" t="e">
        <f>Output5!#REF!</f>
        <v>#REF!</v>
      </c>
      <c r="I969" t="e">
        <f>Output5!#REF!</f>
        <v>#REF!</v>
      </c>
      <c r="J969" t="e">
        <f>Output5!#REF!</f>
        <v>#REF!</v>
      </c>
      <c r="K969" t="e">
        <f>Output5!#REF!</f>
        <v>#REF!</v>
      </c>
      <c r="L969" t="e">
        <f>Output5!#REF!</f>
        <v>#REF!</v>
      </c>
      <c r="M969" t="e">
        <f>Output5!#REF!</f>
        <v>#REF!</v>
      </c>
    </row>
    <row r="970" spans="1:13" x14ac:dyDescent="0.25">
      <c r="A970" t="e">
        <f>Output5!#REF!</f>
        <v>#REF!</v>
      </c>
      <c r="B970" t="e">
        <f>Output5!#REF!</f>
        <v>#REF!</v>
      </c>
      <c r="C970" t="e">
        <f>Output5!#REF!</f>
        <v>#REF!</v>
      </c>
      <c r="D970" t="e">
        <f>Output5!#REF!</f>
        <v>#REF!</v>
      </c>
      <c r="E970" t="e">
        <f>Output5!#REF!</f>
        <v>#REF!</v>
      </c>
      <c r="F970" t="e">
        <f>Output5!#REF!</f>
        <v>#REF!</v>
      </c>
      <c r="G970" t="e">
        <f>Output5!#REF!</f>
        <v>#REF!</v>
      </c>
      <c r="H970" t="e">
        <f>Output5!#REF!</f>
        <v>#REF!</v>
      </c>
      <c r="I970" t="e">
        <f>Output5!#REF!</f>
        <v>#REF!</v>
      </c>
      <c r="J970" t="e">
        <f>Output5!#REF!</f>
        <v>#REF!</v>
      </c>
      <c r="K970" t="e">
        <f>Output5!#REF!</f>
        <v>#REF!</v>
      </c>
      <c r="L970" t="e">
        <f>Output5!#REF!</f>
        <v>#REF!</v>
      </c>
      <c r="M970" t="e">
        <f>Output5!#REF!</f>
        <v>#REF!</v>
      </c>
    </row>
    <row r="971" spans="1:13" x14ac:dyDescent="0.25">
      <c r="A971" t="e">
        <f>Output5!#REF!</f>
        <v>#REF!</v>
      </c>
      <c r="B971" t="e">
        <f>Output5!#REF!</f>
        <v>#REF!</v>
      </c>
      <c r="C971" t="e">
        <f>Output5!#REF!</f>
        <v>#REF!</v>
      </c>
      <c r="D971" t="e">
        <f>Output5!#REF!</f>
        <v>#REF!</v>
      </c>
      <c r="E971" t="e">
        <f>Output5!#REF!</f>
        <v>#REF!</v>
      </c>
      <c r="F971" t="e">
        <f>Output5!#REF!</f>
        <v>#REF!</v>
      </c>
      <c r="G971" t="e">
        <f>Output5!#REF!</f>
        <v>#REF!</v>
      </c>
      <c r="H971" t="e">
        <f>Output5!#REF!</f>
        <v>#REF!</v>
      </c>
      <c r="I971" t="e">
        <f>Output5!#REF!</f>
        <v>#REF!</v>
      </c>
      <c r="J971" t="e">
        <f>Output5!#REF!</f>
        <v>#REF!</v>
      </c>
      <c r="K971" t="e">
        <f>Output5!#REF!</f>
        <v>#REF!</v>
      </c>
      <c r="L971" t="e">
        <f>Output5!#REF!</f>
        <v>#REF!</v>
      </c>
      <c r="M971" t="e">
        <f>Output5!#REF!</f>
        <v>#REF!</v>
      </c>
    </row>
    <row r="972" spans="1:13" x14ac:dyDescent="0.25">
      <c r="A972" t="e">
        <f>Output5!#REF!</f>
        <v>#REF!</v>
      </c>
      <c r="B972" t="e">
        <f>Output5!#REF!</f>
        <v>#REF!</v>
      </c>
      <c r="C972" t="e">
        <f>Output5!#REF!</f>
        <v>#REF!</v>
      </c>
      <c r="D972" t="e">
        <f>Output5!#REF!</f>
        <v>#REF!</v>
      </c>
      <c r="E972" t="e">
        <f>Output5!#REF!</f>
        <v>#REF!</v>
      </c>
      <c r="F972" t="e">
        <f>Output5!#REF!</f>
        <v>#REF!</v>
      </c>
      <c r="G972" t="e">
        <f>Output5!#REF!</f>
        <v>#REF!</v>
      </c>
      <c r="H972" t="e">
        <f>Output5!#REF!</f>
        <v>#REF!</v>
      </c>
      <c r="I972" t="e">
        <f>Output5!#REF!</f>
        <v>#REF!</v>
      </c>
      <c r="J972" t="e">
        <f>Output5!#REF!</f>
        <v>#REF!</v>
      </c>
      <c r="K972" t="e">
        <f>Output5!#REF!</f>
        <v>#REF!</v>
      </c>
      <c r="L972" t="e">
        <f>Output5!#REF!</f>
        <v>#REF!</v>
      </c>
      <c r="M972" t="e">
        <f>Output5!#REF!</f>
        <v>#REF!</v>
      </c>
    </row>
    <row r="973" spans="1:13" x14ac:dyDescent="0.25">
      <c r="A973" t="e">
        <f>Output5!#REF!</f>
        <v>#REF!</v>
      </c>
      <c r="B973" t="e">
        <f>Output5!#REF!</f>
        <v>#REF!</v>
      </c>
      <c r="C973" t="e">
        <f>Output5!#REF!</f>
        <v>#REF!</v>
      </c>
      <c r="D973" t="e">
        <f>Output5!#REF!</f>
        <v>#REF!</v>
      </c>
      <c r="E973" t="e">
        <f>Output5!#REF!</f>
        <v>#REF!</v>
      </c>
      <c r="F973" t="e">
        <f>Output5!#REF!</f>
        <v>#REF!</v>
      </c>
      <c r="G973" t="e">
        <f>Output5!#REF!</f>
        <v>#REF!</v>
      </c>
      <c r="H973" t="e">
        <f>Output5!#REF!</f>
        <v>#REF!</v>
      </c>
      <c r="I973" t="e">
        <f>Output5!#REF!</f>
        <v>#REF!</v>
      </c>
      <c r="J973" t="e">
        <f>Output5!#REF!</f>
        <v>#REF!</v>
      </c>
      <c r="K973" t="e">
        <f>Output5!#REF!</f>
        <v>#REF!</v>
      </c>
      <c r="L973" t="e">
        <f>Output5!#REF!</f>
        <v>#REF!</v>
      </c>
      <c r="M973" t="e">
        <f>Output5!#REF!</f>
        <v>#REF!</v>
      </c>
    </row>
    <row r="974" spans="1:13" x14ac:dyDescent="0.25">
      <c r="A974" t="e">
        <f>Output5!#REF!</f>
        <v>#REF!</v>
      </c>
      <c r="B974" t="e">
        <f>Output5!#REF!</f>
        <v>#REF!</v>
      </c>
      <c r="C974" t="e">
        <f>Output5!#REF!</f>
        <v>#REF!</v>
      </c>
      <c r="D974" t="e">
        <f>Output5!#REF!</f>
        <v>#REF!</v>
      </c>
      <c r="E974" t="e">
        <f>Output5!#REF!</f>
        <v>#REF!</v>
      </c>
      <c r="F974" t="e">
        <f>Output5!#REF!</f>
        <v>#REF!</v>
      </c>
      <c r="G974" t="e">
        <f>Output5!#REF!</f>
        <v>#REF!</v>
      </c>
      <c r="H974" t="e">
        <f>Output5!#REF!</f>
        <v>#REF!</v>
      </c>
      <c r="I974" t="e">
        <f>Output5!#REF!</f>
        <v>#REF!</v>
      </c>
      <c r="J974" t="e">
        <f>Output5!#REF!</f>
        <v>#REF!</v>
      </c>
      <c r="K974" t="e">
        <f>Output5!#REF!</f>
        <v>#REF!</v>
      </c>
      <c r="L974" t="e">
        <f>Output5!#REF!</f>
        <v>#REF!</v>
      </c>
      <c r="M974" t="e">
        <f>Output5!#REF!</f>
        <v>#REF!</v>
      </c>
    </row>
    <row r="975" spans="1:13" x14ac:dyDescent="0.25">
      <c r="A975" t="e">
        <f>Output5!#REF!</f>
        <v>#REF!</v>
      </c>
      <c r="B975" t="e">
        <f>Output5!#REF!</f>
        <v>#REF!</v>
      </c>
      <c r="C975" t="e">
        <f>Output5!#REF!</f>
        <v>#REF!</v>
      </c>
      <c r="D975" t="e">
        <f>Output5!#REF!</f>
        <v>#REF!</v>
      </c>
      <c r="E975" t="e">
        <f>Output5!#REF!</f>
        <v>#REF!</v>
      </c>
      <c r="F975" t="e">
        <f>Output5!#REF!</f>
        <v>#REF!</v>
      </c>
      <c r="G975" t="e">
        <f>Output5!#REF!</f>
        <v>#REF!</v>
      </c>
      <c r="H975" t="e">
        <f>Output5!#REF!</f>
        <v>#REF!</v>
      </c>
      <c r="I975" t="e">
        <f>Output5!#REF!</f>
        <v>#REF!</v>
      </c>
      <c r="J975" t="e">
        <f>Output5!#REF!</f>
        <v>#REF!</v>
      </c>
      <c r="K975" t="e">
        <f>Output5!#REF!</f>
        <v>#REF!</v>
      </c>
      <c r="L975" t="e">
        <f>Output5!#REF!</f>
        <v>#REF!</v>
      </c>
      <c r="M975" t="e">
        <f>Output5!#REF!</f>
        <v>#REF!</v>
      </c>
    </row>
    <row r="976" spans="1:13" x14ac:dyDescent="0.25">
      <c r="A976" t="e">
        <f>Output5!#REF!</f>
        <v>#REF!</v>
      </c>
      <c r="B976" t="e">
        <f>Output5!#REF!</f>
        <v>#REF!</v>
      </c>
      <c r="C976" t="e">
        <f>Output5!#REF!</f>
        <v>#REF!</v>
      </c>
      <c r="D976" t="e">
        <f>Output5!#REF!</f>
        <v>#REF!</v>
      </c>
      <c r="E976" t="e">
        <f>Output5!#REF!</f>
        <v>#REF!</v>
      </c>
      <c r="F976" t="e">
        <f>Output5!#REF!</f>
        <v>#REF!</v>
      </c>
      <c r="G976" t="e">
        <f>Output5!#REF!</f>
        <v>#REF!</v>
      </c>
      <c r="H976" t="e">
        <f>Output5!#REF!</f>
        <v>#REF!</v>
      </c>
      <c r="I976" t="e">
        <f>Output5!#REF!</f>
        <v>#REF!</v>
      </c>
      <c r="J976" t="e">
        <f>Output5!#REF!</f>
        <v>#REF!</v>
      </c>
      <c r="K976" t="e">
        <f>Output5!#REF!</f>
        <v>#REF!</v>
      </c>
      <c r="L976" t="e">
        <f>Output5!#REF!</f>
        <v>#REF!</v>
      </c>
      <c r="M976" t="e">
        <f>Output5!#REF!</f>
        <v>#REF!</v>
      </c>
    </row>
    <row r="977" spans="1:13" x14ac:dyDescent="0.25">
      <c r="A977" t="e">
        <f>Output5!#REF!</f>
        <v>#REF!</v>
      </c>
      <c r="B977" t="e">
        <f>Output5!#REF!</f>
        <v>#REF!</v>
      </c>
      <c r="C977" t="e">
        <f>Output5!#REF!</f>
        <v>#REF!</v>
      </c>
      <c r="D977" t="e">
        <f>Output5!#REF!</f>
        <v>#REF!</v>
      </c>
      <c r="E977" t="e">
        <f>Output5!#REF!</f>
        <v>#REF!</v>
      </c>
      <c r="F977" t="e">
        <f>Output5!#REF!</f>
        <v>#REF!</v>
      </c>
      <c r="G977" t="e">
        <f>Output5!#REF!</f>
        <v>#REF!</v>
      </c>
      <c r="H977" t="e">
        <f>Output5!#REF!</f>
        <v>#REF!</v>
      </c>
      <c r="I977" t="e">
        <f>Output5!#REF!</f>
        <v>#REF!</v>
      </c>
      <c r="J977" t="e">
        <f>Output5!#REF!</f>
        <v>#REF!</v>
      </c>
      <c r="K977" t="e">
        <f>Output5!#REF!</f>
        <v>#REF!</v>
      </c>
      <c r="L977" t="e">
        <f>Output5!#REF!</f>
        <v>#REF!</v>
      </c>
      <c r="M977" t="e">
        <f>Output5!#REF!</f>
        <v>#REF!</v>
      </c>
    </row>
    <row r="978" spans="1:13" x14ac:dyDescent="0.25">
      <c r="A978" t="e">
        <f>Output5!#REF!</f>
        <v>#REF!</v>
      </c>
      <c r="B978" t="e">
        <f>Output5!#REF!</f>
        <v>#REF!</v>
      </c>
      <c r="C978" t="e">
        <f>Output5!#REF!</f>
        <v>#REF!</v>
      </c>
      <c r="D978" t="e">
        <f>Output5!#REF!</f>
        <v>#REF!</v>
      </c>
      <c r="E978" t="e">
        <f>Output5!#REF!</f>
        <v>#REF!</v>
      </c>
      <c r="F978" t="e">
        <f>Output5!#REF!</f>
        <v>#REF!</v>
      </c>
      <c r="G978" t="e">
        <f>Output5!#REF!</f>
        <v>#REF!</v>
      </c>
      <c r="H978" t="e">
        <f>Output5!#REF!</f>
        <v>#REF!</v>
      </c>
      <c r="I978" t="e">
        <f>Output5!#REF!</f>
        <v>#REF!</v>
      </c>
      <c r="J978" t="e">
        <f>Output5!#REF!</f>
        <v>#REF!</v>
      </c>
      <c r="K978" t="e">
        <f>Output5!#REF!</f>
        <v>#REF!</v>
      </c>
      <c r="L978" t="e">
        <f>Output5!#REF!</f>
        <v>#REF!</v>
      </c>
      <c r="M978" t="e">
        <f>Output5!#REF!</f>
        <v>#REF!</v>
      </c>
    </row>
    <row r="979" spans="1:13" x14ac:dyDescent="0.25">
      <c r="A979" t="e">
        <f>Output5!#REF!</f>
        <v>#REF!</v>
      </c>
      <c r="B979" t="e">
        <f>Output5!#REF!</f>
        <v>#REF!</v>
      </c>
      <c r="C979" t="e">
        <f>Output5!#REF!</f>
        <v>#REF!</v>
      </c>
      <c r="D979" t="e">
        <f>Output5!#REF!</f>
        <v>#REF!</v>
      </c>
      <c r="E979" t="e">
        <f>Output5!#REF!</f>
        <v>#REF!</v>
      </c>
      <c r="F979" t="e">
        <f>Output5!#REF!</f>
        <v>#REF!</v>
      </c>
      <c r="G979" t="e">
        <f>Output5!#REF!</f>
        <v>#REF!</v>
      </c>
      <c r="H979" t="e">
        <f>Output5!#REF!</f>
        <v>#REF!</v>
      </c>
      <c r="I979" t="e">
        <f>Output5!#REF!</f>
        <v>#REF!</v>
      </c>
      <c r="J979" t="e">
        <f>Output5!#REF!</f>
        <v>#REF!</v>
      </c>
      <c r="K979" t="e">
        <f>Output5!#REF!</f>
        <v>#REF!</v>
      </c>
      <c r="L979" t="e">
        <f>Output5!#REF!</f>
        <v>#REF!</v>
      </c>
      <c r="M979" t="e">
        <f>Output5!#REF!</f>
        <v>#REF!</v>
      </c>
    </row>
    <row r="980" spans="1:13" x14ac:dyDescent="0.25">
      <c r="A980" t="e">
        <f>Output5!#REF!</f>
        <v>#REF!</v>
      </c>
      <c r="B980" t="e">
        <f>Output5!#REF!</f>
        <v>#REF!</v>
      </c>
      <c r="C980" t="e">
        <f>Output5!#REF!</f>
        <v>#REF!</v>
      </c>
      <c r="D980" t="e">
        <f>Output5!#REF!</f>
        <v>#REF!</v>
      </c>
      <c r="E980" t="e">
        <f>Output5!#REF!</f>
        <v>#REF!</v>
      </c>
      <c r="F980" t="e">
        <f>Output5!#REF!</f>
        <v>#REF!</v>
      </c>
      <c r="G980" t="e">
        <f>Output5!#REF!</f>
        <v>#REF!</v>
      </c>
      <c r="H980" t="e">
        <f>Output5!#REF!</f>
        <v>#REF!</v>
      </c>
      <c r="I980" t="e">
        <f>Output5!#REF!</f>
        <v>#REF!</v>
      </c>
      <c r="J980" t="e">
        <f>Output5!#REF!</f>
        <v>#REF!</v>
      </c>
      <c r="K980" t="e">
        <f>Output5!#REF!</f>
        <v>#REF!</v>
      </c>
      <c r="L980" t="e">
        <f>Output5!#REF!</f>
        <v>#REF!</v>
      </c>
      <c r="M980" t="e">
        <f>Output5!#REF!</f>
        <v>#REF!</v>
      </c>
    </row>
    <row r="981" spans="1:13" x14ac:dyDescent="0.25">
      <c r="A981" t="e">
        <f>Output5!#REF!</f>
        <v>#REF!</v>
      </c>
      <c r="B981" t="e">
        <f>Output5!#REF!</f>
        <v>#REF!</v>
      </c>
      <c r="C981" t="e">
        <f>Output5!#REF!</f>
        <v>#REF!</v>
      </c>
      <c r="D981" t="e">
        <f>Output5!#REF!</f>
        <v>#REF!</v>
      </c>
      <c r="E981" t="e">
        <f>Output5!#REF!</f>
        <v>#REF!</v>
      </c>
      <c r="F981" t="e">
        <f>Output5!#REF!</f>
        <v>#REF!</v>
      </c>
      <c r="G981" t="e">
        <f>Output5!#REF!</f>
        <v>#REF!</v>
      </c>
      <c r="H981" t="e">
        <f>Output5!#REF!</f>
        <v>#REF!</v>
      </c>
      <c r="I981" t="e">
        <f>Output5!#REF!</f>
        <v>#REF!</v>
      </c>
      <c r="J981" t="e">
        <f>Output5!#REF!</f>
        <v>#REF!</v>
      </c>
      <c r="K981" t="e">
        <f>Output5!#REF!</f>
        <v>#REF!</v>
      </c>
      <c r="L981" t="e">
        <f>Output5!#REF!</f>
        <v>#REF!</v>
      </c>
      <c r="M981" t="e">
        <f>Output5!#REF!</f>
        <v>#REF!</v>
      </c>
    </row>
    <row r="982" spans="1:13" x14ac:dyDescent="0.25">
      <c r="A982" t="e">
        <f>Output5!#REF!</f>
        <v>#REF!</v>
      </c>
      <c r="B982" t="e">
        <f>Output5!#REF!</f>
        <v>#REF!</v>
      </c>
      <c r="C982" t="e">
        <f>Output5!#REF!</f>
        <v>#REF!</v>
      </c>
      <c r="D982" t="e">
        <f>Output5!#REF!</f>
        <v>#REF!</v>
      </c>
      <c r="E982" t="e">
        <f>Output5!#REF!</f>
        <v>#REF!</v>
      </c>
      <c r="F982" t="e">
        <f>Output5!#REF!</f>
        <v>#REF!</v>
      </c>
      <c r="G982" t="e">
        <f>Output5!#REF!</f>
        <v>#REF!</v>
      </c>
      <c r="H982" t="e">
        <f>Output5!#REF!</f>
        <v>#REF!</v>
      </c>
      <c r="I982" t="e">
        <f>Output5!#REF!</f>
        <v>#REF!</v>
      </c>
      <c r="J982" t="e">
        <f>Output5!#REF!</f>
        <v>#REF!</v>
      </c>
      <c r="K982" t="e">
        <f>Output5!#REF!</f>
        <v>#REF!</v>
      </c>
      <c r="L982" t="e">
        <f>Output5!#REF!</f>
        <v>#REF!</v>
      </c>
      <c r="M982" t="e">
        <f>Output5!#REF!</f>
        <v>#REF!</v>
      </c>
    </row>
    <row r="983" spans="1:13" x14ac:dyDescent="0.25">
      <c r="A983" t="e">
        <f>Output5!#REF!</f>
        <v>#REF!</v>
      </c>
      <c r="B983" t="e">
        <f>Output5!#REF!</f>
        <v>#REF!</v>
      </c>
      <c r="C983" t="e">
        <f>Output5!#REF!</f>
        <v>#REF!</v>
      </c>
      <c r="D983" t="e">
        <f>Output5!#REF!</f>
        <v>#REF!</v>
      </c>
      <c r="E983" t="e">
        <f>Output5!#REF!</f>
        <v>#REF!</v>
      </c>
      <c r="F983" t="e">
        <f>Output5!#REF!</f>
        <v>#REF!</v>
      </c>
      <c r="G983" t="e">
        <f>Output5!#REF!</f>
        <v>#REF!</v>
      </c>
      <c r="H983" t="e">
        <f>Output5!#REF!</f>
        <v>#REF!</v>
      </c>
      <c r="I983" t="e">
        <f>Output5!#REF!</f>
        <v>#REF!</v>
      </c>
      <c r="J983" t="e">
        <f>Output5!#REF!</f>
        <v>#REF!</v>
      </c>
      <c r="K983" t="e">
        <f>Output5!#REF!</f>
        <v>#REF!</v>
      </c>
      <c r="L983" t="e">
        <f>Output5!#REF!</f>
        <v>#REF!</v>
      </c>
      <c r="M983" t="e">
        <f>Output5!#REF!</f>
        <v>#REF!</v>
      </c>
    </row>
    <row r="984" spans="1:13" x14ac:dyDescent="0.25">
      <c r="A984" t="e">
        <f>Output5!#REF!</f>
        <v>#REF!</v>
      </c>
      <c r="B984" t="e">
        <f>Output5!#REF!</f>
        <v>#REF!</v>
      </c>
      <c r="C984" t="e">
        <f>Output5!#REF!</f>
        <v>#REF!</v>
      </c>
      <c r="D984" t="e">
        <f>Output5!#REF!</f>
        <v>#REF!</v>
      </c>
      <c r="E984" t="e">
        <f>Output5!#REF!</f>
        <v>#REF!</v>
      </c>
      <c r="F984" t="e">
        <f>Output5!#REF!</f>
        <v>#REF!</v>
      </c>
      <c r="G984" t="e">
        <f>Output5!#REF!</f>
        <v>#REF!</v>
      </c>
      <c r="H984" t="e">
        <f>Output5!#REF!</f>
        <v>#REF!</v>
      </c>
      <c r="I984" t="e">
        <f>Output5!#REF!</f>
        <v>#REF!</v>
      </c>
      <c r="J984" t="e">
        <f>Output5!#REF!</f>
        <v>#REF!</v>
      </c>
      <c r="K984" t="e">
        <f>Output5!#REF!</f>
        <v>#REF!</v>
      </c>
      <c r="L984" t="e">
        <f>Output5!#REF!</f>
        <v>#REF!</v>
      </c>
      <c r="M984" t="e">
        <f>Output5!#REF!</f>
        <v>#REF!</v>
      </c>
    </row>
    <row r="985" spans="1:13" x14ac:dyDescent="0.25">
      <c r="A985" t="e">
        <f>Output5!#REF!</f>
        <v>#REF!</v>
      </c>
      <c r="B985" t="e">
        <f>Output5!#REF!</f>
        <v>#REF!</v>
      </c>
      <c r="C985" t="e">
        <f>Output5!#REF!</f>
        <v>#REF!</v>
      </c>
      <c r="D985" t="e">
        <f>Output5!#REF!</f>
        <v>#REF!</v>
      </c>
      <c r="E985" t="e">
        <f>Output5!#REF!</f>
        <v>#REF!</v>
      </c>
      <c r="F985" t="e">
        <f>Output5!#REF!</f>
        <v>#REF!</v>
      </c>
      <c r="G985" t="e">
        <f>Output5!#REF!</f>
        <v>#REF!</v>
      </c>
      <c r="H985" t="e">
        <f>Output5!#REF!</f>
        <v>#REF!</v>
      </c>
      <c r="I985" t="e">
        <f>Output5!#REF!</f>
        <v>#REF!</v>
      </c>
      <c r="J985" t="e">
        <f>Output5!#REF!</f>
        <v>#REF!</v>
      </c>
      <c r="K985" t="e">
        <f>Output5!#REF!</f>
        <v>#REF!</v>
      </c>
      <c r="L985" t="e">
        <f>Output5!#REF!</f>
        <v>#REF!</v>
      </c>
      <c r="M985" t="e">
        <f>Output5!#REF!</f>
        <v>#REF!</v>
      </c>
    </row>
    <row r="986" spans="1:13" x14ac:dyDescent="0.25">
      <c r="A986" t="e">
        <f>Output5!#REF!</f>
        <v>#REF!</v>
      </c>
      <c r="B986" t="e">
        <f>Output5!#REF!</f>
        <v>#REF!</v>
      </c>
      <c r="C986" t="e">
        <f>Output5!#REF!</f>
        <v>#REF!</v>
      </c>
      <c r="D986" t="e">
        <f>Output5!#REF!</f>
        <v>#REF!</v>
      </c>
      <c r="E986" t="e">
        <f>Output5!#REF!</f>
        <v>#REF!</v>
      </c>
      <c r="F986" t="e">
        <f>Output5!#REF!</f>
        <v>#REF!</v>
      </c>
      <c r="G986" t="e">
        <f>Output5!#REF!</f>
        <v>#REF!</v>
      </c>
      <c r="H986" t="e">
        <f>Output5!#REF!</f>
        <v>#REF!</v>
      </c>
      <c r="I986" t="e">
        <f>Output5!#REF!</f>
        <v>#REF!</v>
      </c>
      <c r="J986" t="e">
        <f>Output5!#REF!</f>
        <v>#REF!</v>
      </c>
      <c r="K986" t="e">
        <f>Output5!#REF!</f>
        <v>#REF!</v>
      </c>
      <c r="L986" t="e">
        <f>Output5!#REF!</f>
        <v>#REF!</v>
      </c>
      <c r="M986" t="e">
        <f>Output5!#REF!</f>
        <v>#REF!</v>
      </c>
    </row>
    <row r="987" spans="1:13" x14ac:dyDescent="0.25">
      <c r="A987" t="e">
        <f>Output5!#REF!</f>
        <v>#REF!</v>
      </c>
      <c r="B987" t="e">
        <f>Output5!#REF!</f>
        <v>#REF!</v>
      </c>
      <c r="C987" t="e">
        <f>Output5!#REF!</f>
        <v>#REF!</v>
      </c>
      <c r="D987" t="e">
        <f>Output5!#REF!</f>
        <v>#REF!</v>
      </c>
      <c r="E987" t="e">
        <f>Output5!#REF!</f>
        <v>#REF!</v>
      </c>
      <c r="F987" t="e">
        <f>Output5!#REF!</f>
        <v>#REF!</v>
      </c>
      <c r="G987" t="e">
        <f>Output5!#REF!</f>
        <v>#REF!</v>
      </c>
      <c r="H987" t="e">
        <f>Output5!#REF!</f>
        <v>#REF!</v>
      </c>
      <c r="I987" t="e">
        <f>Output5!#REF!</f>
        <v>#REF!</v>
      </c>
      <c r="J987" t="e">
        <f>Output5!#REF!</f>
        <v>#REF!</v>
      </c>
      <c r="K987" t="e">
        <f>Output5!#REF!</f>
        <v>#REF!</v>
      </c>
      <c r="L987" t="e">
        <f>Output5!#REF!</f>
        <v>#REF!</v>
      </c>
      <c r="M987" t="e">
        <f>Output5!#REF!</f>
        <v>#REF!</v>
      </c>
    </row>
    <row r="988" spans="1:13" x14ac:dyDescent="0.25">
      <c r="A988" t="e">
        <f>Output5!#REF!</f>
        <v>#REF!</v>
      </c>
      <c r="B988" t="e">
        <f>Output5!#REF!</f>
        <v>#REF!</v>
      </c>
      <c r="C988" t="e">
        <f>Output5!#REF!</f>
        <v>#REF!</v>
      </c>
      <c r="D988" t="e">
        <f>Output5!#REF!</f>
        <v>#REF!</v>
      </c>
      <c r="E988" t="e">
        <f>Output5!#REF!</f>
        <v>#REF!</v>
      </c>
      <c r="F988" t="e">
        <f>Output5!#REF!</f>
        <v>#REF!</v>
      </c>
      <c r="G988" t="e">
        <f>Output5!#REF!</f>
        <v>#REF!</v>
      </c>
      <c r="H988" t="e">
        <f>Output5!#REF!</f>
        <v>#REF!</v>
      </c>
      <c r="I988" t="e">
        <f>Output5!#REF!</f>
        <v>#REF!</v>
      </c>
      <c r="J988" t="e">
        <f>Output5!#REF!</f>
        <v>#REF!</v>
      </c>
      <c r="K988" t="e">
        <f>Output5!#REF!</f>
        <v>#REF!</v>
      </c>
      <c r="L988" t="e">
        <f>Output5!#REF!</f>
        <v>#REF!</v>
      </c>
      <c r="M988" t="e">
        <f>Output5!#REF!</f>
        <v>#REF!</v>
      </c>
    </row>
    <row r="989" spans="1:13" x14ac:dyDescent="0.25">
      <c r="A989" t="e">
        <f>Output5!#REF!</f>
        <v>#REF!</v>
      </c>
      <c r="B989" t="e">
        <f>Output5!#REF!</f>
        <v>#REF!</v>
      </c>
      <c r="C989" t="e">
        <f>Output5!#REF!</f>
        <v>#REF!</v>
      </c>
      <c r="D989" t="e">
        <f>Output5!#REF!</f>
        <v>#REF!</v>
      </c>
      <c r="E989" t="e">
        <f>Output5!#REF!</f>
        <v>#REF!</v>
      </c>
      <c r="F989" t="e">
        <f>Output5!#REF!</f>
        <v>#REF!</v>
      </c>
      <c r="G989" t="e">
        <f>Output5!#REF!</f>
        <v>#REF!</v>
      </c>
      <c r="H989" t="e">
        <f>Output5!#REF!</f>
        <v>#REF!</v>
      </c>
      <c r="I989" t="e">
        <f>Output5!#REF!</f>
        <v>#REF!</v>
      </c>
      <c r="J989" t="e">
        <f>Output5!#REF!</f>
        <v>#REF!</v>
      </c>
      <c r="K989" t="e">
        <f>Output5!#REF!</f>
        <v>#REF!</v>
      </c>
      <c r="L989" t="e">
        <f>Output5!#REF!</f>
        <v>#REF!</v>
      </c>
      <c r="M989" t="e">
        <f>Output5!#REF!</f>
        <v>#REF!</v>
      </c>
    </row>
    <row r="990" spans="1:13" x14ac:dyDescent="0.25">
      <c r="A990" t="e">
        <f>Output5!#REF!</f>
        <v>#REF!</v>
      </c>
      <c r="B990" t="e">
        <f>Output5!#REF!</f>
        <v>#REF!</v>
      </c>
      <c r="C990" t="e">
        <f>Output5!#REF!</f>
        <v>#REF!</v>
      </c>
      <c r="D990" t="e">
        <f>Output5!#REF!</f>
        <v>#REF!</v>
      </c>
      <c r="E990" t="e">
        <f>Output5!#REF!</f>
        <v>#REF!</v>
      </c>
      <c r="F990" t="e">
        <f>Output5!#REF!</f>
        <v>#REF!</v>
      </c>
      <c r="G990" t="e">
        <f>Output5!#REF!</f>
        <v>#REF!</v>
      </c>
      <c r="H990" t="e">
        <f>Output5!#REF!</f>
        <v>#REF!</v>
      </c>
      <c r="I990" t="e">
        <f>Output5!#REF!</f>
        <v>#REF!</v>
      </c>
      <c r="J990" t="e">
        <f>Output5!#REF!</f>
        <v>#REF!</v>
      </c>
      <c r="K990" t="e">
        <f>Output5!#REF!</f>
        <v>#REF!</v>
      </c>
      <c r="L990" t="e">
        <f>Output5!#REF!</f>
        <v>#REF!</v>
      </c>
      <c r="M990" t="e">
        <f>Output5!#REF!</f>
        <v>#REF!</v>
      </c>
    </row>
    <row r="991" spans="1:13" x14ac:dyDescent="0.25">
      <c r="A991" t="e">
        <f>Output5!#REF!</f>
        <v>#REF!</v>
      </c>
      <c r="B991" t="e">
        <f>Output5!#REF!</f>
        <v>#REF!</v>
      </c>
      <c r="C991" t="e">
        <f>Output5!#REF!</f>
        <v>#REF!</v>
      </c>
      <c r="D991" t="e">
        <f>Output5!#REF!</f>
        <v>#REF!</v>
      </c>
      <c r="E991" t="e">
        <f>Output5!#REF!</f>
        <v>#REF!</v>
      </c>
      <c r="F991" t="e">
        <f>Output5!#REF!</f>
        <v>#REF!</v>
      </c>
      <c r="G991" t="e">
        <f>Output5!#REF!</f>
        <v>#REF!</v>
      </c>
      <c r="H991" t="e">
        <f>Output5!#REF!</f>
        <v>#REF!</v>
      </c>
      <c r="I991" t="e">
        <f>Output5!#REF!</f>
        <v>#REF!</v>
      </c>
      <c r="J991" t="e">
        <f>Output5!#REF!</f>
        <v>#REF!</v>
      </c>
      <c r="K991" t="e">
        <f>Output5!#REF!</f>
        <v>#REF!</v>
      </c>
      <c r="L991" t="e">
        <f>Output5!#REF!</f>
        <v>#REF!</v>
      </c>
      <c r="M991" t="e">
        <f>Output5!#REF!</f>
        <v>#REF!</v>
      </c>
    </row>
    <row r="992" spans="1:13" x14ac:dyDescent="0.25">
      <c r="A992" t="e">
        <f>Output5!#REF!</f>
        <v>#REF!</v>
      </c>
      <c r="B992" t="e">
        <f>Output5!#REF!</f>
        <v>#REF!</v>
      </c>
      <c r="C992" t="e">
        <f>Output5!#REF!</f>
        <v>#REF!</v>
      </c>
      <c r="D992" t="e">
        <f>Output5!#REF!</f>
        <v>#REF!</v>
      </c>
      <c r="E992" t="e">
        <f>Output5!#REF!</f>
        <v>#REF!</v>
      </c>
      <c r="F992" t="e">
        <f>Output5!#REF!</f>
        <v>#REF!</v>
      </c>
      <c r="G992" t="e">
        <f>Output5!#REF!</f>
        <v>#REF!</v>
      </c>
      <c r="H992" t="e">
        <f>Output5!#REF!</f>
        <v>#REF!</v>
      </c>
      <c r="I992" t="e">
        <f>Output5!#REF!</f>
        <v>#REF!</v>
      </c>
      <c r="J992" t="e">
        <f>Output5!#REF!</f>
        <v>#REF!</v>
      </c>
      <c r="K992" t="e">
        <f>Output5!#REF!</f>
        <v>#REF!</v>
      </c>
      <c r="L992" t="e">
        <f>Output5!#REF!</f>
        <v>#REF!</v>
      </c>
      <c r="M992" t="e">
        <f>Output5!#REF!</f>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991"/>
  <sheetViews>
    <sheetView workbookViewId="0">
      <selection activeCell="D2" sqref="D2:M991"/>
    </sheetView>
  </sheetViews>
  <sheetFormatPr defaultColWidth="8.85546875" defaultRowHeight="15" x14ac:dyDescent="0.25"/>
  <cols>
    <col min="1" max="1" width="12.42578125" bestFit="1" customWidth="1"/>
    <col min="2" max="2" width="7.28515625" bestFit="1" customWidth="1"/>
    <col min="3" max="3" width="14.42578125" bestFit="1" customWidth="1"/>
    <col min="4" max="4" width="12.28515625" bestFit="1" customWidth="1"/>
    <col min="5" max="5" width="18.28515625" bestFit="1" customWidth="1"/>
    <col min="6" max="6" width="21.5703125" bestFit="1" customWidth="1"/>
    <col min="7" max="7" width="13.28515625" bestFit="1" customWidth="1"/>
    <col min="8" max="8" width="20.5703125" bestFit="1" customWidth="1"/>
    <col min="9" max="9" width="14.42578125" bestFit="1" customWidth="1"/>
    <col min="10" max="10" width="16.42578125" bestFit="1" customWidth="1"/>
    <col min="11" max="11" width="17" bestFit="1" customWidth="1"/>
    <col min="12" max="12" width="18.7109375" bestFit="1" customWidth="1"/>
    <col min="13" max="13" width="6.28515625" bestFit="1" customWidth="1"/>
  </cols>
  <sheetData>
    <row r="1" spans="1:19" x14ac:dyDescent="0.25">
      <c r="A1" t="str">
        <f>Output5!A1</f>
        <v>ItemNumber</v>
      </c>
      <c r="B1" t="e">
        <f>Output5!#REF!</f>
        <v>#REF!</v>
      </c>
      <c r="C1" t="e">
        <f>Output5!#REF!</f>
        <v>#REF!</v>
      </c>
      <c r="D1" t="e">
        <f>Output5!#REF!</f>
        <v>#REF!</v>
      </c>
      <c r="E1" t="e">
        <f>Output5!#REF!</f>
        <v>#REF!</v>
      </c>
      <c r="F1" t="e">
        <f>Output5!#REF!</f>
        <v>#REF!</v>
      </c>
      <c r="G1" t="e">
        <f>Output5!#REF!</f>
        <v>#REF!</v>
      </c>
      <c r="H1" t="e">
        <f>Output5!#REF!</f>
        <v>#REF!</v>
      </c>
      <c r="I1" t="e">
        <f>Output5!#REF!</f>
        <v>#REF!</v>
      </c>
      <c r="J1" t="e">
        <f>Output5!#REF!</f>
        <v>#REF!</v>
      </c>
      <c r="K1" t="e">
        <f>Output5!#REF!</f>
        <v>#REF!</v>
      </c>
      <c r="L1" t="e">
        <f>Output5!#REF!</f>
        <v>#REF!</v>
      </c>
      <c r="M1" t="e">
        <f>Output5!#REF!</f>
        <v>#REF!</v>
      </c>
    </row>
    <row r="2" spans="1:19" x14ac:dyDescent="0.25">
      <c r="A2">
        <v>1</v>
      </c>
      <c r="B2" t="str">
        <f>IF(O2=1,GroupNames!$B$2,"")</f>
        <v/>
      </c>
      <c r="C2">
        <v>1</v>
      </c>
      <c r="D2" t="str">
        <f>IF(O2=1,Output5!D2,"")</f>
        <v/>
      </c>
      <c r="E2" t="str">
        <f>IF(O2=1,Output5!E2,"")</f>
        <v/>
      </c>
      <c r="F2" t="str">
        <f>IF(O2=1,Output5!F2,"")</f>
        <v/>
      </c>
      <c r="G2" t="str">
        <f>IF(O2=1,Output5!G2,"")</f>
        <v/>
      </c>
      <c r="H2" t="str">
        <f>IF(O2=1,Output5!H2,"")</f>
        <v/>
      </c>
      <c r="I2" t="str">
        <f>IF(O2=1,Output5!I2,"")</f>
        <v/>
      </c>
      <c r="J2" t="str">
        <f>IF(O2=1,Output5!J2,"")</f>
        <v/>
      </c>
      <c r="K2" t="str">
        <f>IF(O2=1,Output5!K2,"")</f>
        <v/>
      </c>
      <c r="L2" t="str">
        <f>IF(O2=1,Output5!L2,"")</f>
        <v/>
      </c>
      <c r="M2" t="str">
        <f>IF(O2=1,Output5!M2,"")</f>
        <v/>
      </c>
      <c r="O2">
        <f>IF(C2&lt;=$Q$2,1,0)</f>
        <v>0</v>
      </c>
      <c r="P2">
        <f>IF(Q2&lt;&gt;0,S2,0)</f>
        <v>0</v>
      </c>
      <c r="Q2">
        <f>IF(Output5!S2+1=1,0,Output5!S2+1)</f>
        <v>0</v>
      </c>
      <c r="R2">
        <f>Q2-1</f>
        <v>-1</v>
      </c>
      <c r="S2">
        <v>0</v>
      </c>
    </row>
    <row r="3" spans="1:19" x14ac:dyDescent="0.25">
      <c r="A3">
        <v>2</v>
      </c>
      <c r="B3" t="str">
        <f>IF(O3=1,GroupNames!$B$2,"")</f>
        <v/>
      </c>
      <c r="C3">
        <v>2</v>
      </c>
      <c r="D3" t="str">
        <f>IF(O3=1,Output5!D3,"")</f>
        <v/>
      </c>
      <c r="E3" t="str">
        <f>IF(O3=1,Output5!E3,"")</f>
        <v/>
      </c>
      <c r="F3" t="str">
        <f>IF(O3=1,Output5!F3,"")</f>
        <v/>
      </c>
      <c r="G3" t="str">
        <f>IF(O3=1,Output5!G3,"")</f>
        <v/>
      </c>
      <c r="H3" t="str">
        <f>IF(O3=1,Output5!H3,"")</f>
        <v/>
      </c>
      <c r="I3" t="str">
        <f>IF(O3=1,Output5!I3,"")</f>
        <v/>
      </c>
      <c r="J3" t="str">
        <f>IF(O3=1,Output5!J3,"")</f>
        <v/>
      </c>
      <c r="K3" t="str">
        <f>IF(O3=1,Output5!K3,"")</f>
        <v/>
      </c>
      <c r="L3" t="str">
        <f>IF(O3=1,Output5!L3,"")</f>
        <v/>
      </c>
      <c r="M3" t="str">
        <f>IF(O3=1,Output5!M3,"")</f>
        <v/>
      </c>
      <c r="O3">
        <f>IF(C3&lt;=$Q$2,1,0)</f>
        <v>0</v>
      </c>
      <c r="P3" t="str">
        <f>IF(P2&lt;$R$2,P2+1,"")</f>
        <v/>
      </c>
      <c r="Q3">
        <f>Output5!S3-Output5!S2</f>
        <v>0</v>
      </c>
      <c r="R3">
        <f>99+Q3</f>
        <v>99</v>
      </c>
      <c r="S3">
        <f>Q2+Q3</f>
        <v>0</v>
      </c>
    </row>
    <row r="4" spans="1:19" x14ac:dyDescent="0.25">
      <c r="A4">
        <v>3</v>
      </c>
      <c r="B4" t="str">
        <f>IF(O4=1,GroupNames!$B$2,"")</f>
        <v/>
      </c>
      <c r="C4">
        <v>3</v>
      </c>
      <c r="D4" t="str">
        <f>IF(O4=1,Output5!D4,"")</f>
        <v/>
      </c>
      <c r="E4" t="str">
        <f>IF(O4=1,Output5!E4,"")</f>
        <v/>
      </c>
      <c r="F4" t="str">
        <f>IF(O4=1,Output5!F4,"")</f>
        <v/>
      </c>
      <c r="G4" t="str">
        <f>IF(O4=1,Output5!G4,"")</f>
        <v/>
      </c>
      <c r="H4" t="str">
        <f>IF(O4=1,Output5!H4,"")</f>
        <v/>
      </c>
      <c r="I4" t="str">
        <f>IF(O4=1,Output5!I4,"")</f>
        <v/>
      </c>
      <c r="J4" t="str">
        <f>IF(O4=1,Output5!J4,"")</f>
        <v/>
      </c>
      <c r="K4" t="str">
        <f>IF(O4=1,Output5!K4,"")</f>
        <v/>
      </c>
      <c r="L4" t="str">
        <f>IF(O4=1,Output5!L4,"")</f>
        <v/>
      </c>
      <c r="M4" t="str">
        <f>IF(O4=1,Output5!M4,"")</f>
        <v/>
      </c>
      <c r="O4">
        <f t="shared" ref="O4:O66" si="0">IF(C4&lt;=$Q$2,1,0)</f>
        <v>0</v>
      </c>
      <c r="P4" t="str">
        <f t="shared" ref="P4:P67" si="1">IF(P3&lt;$R$2,P3+1,"")</f>
        <v/>
      </c>
      <c r="Q4">
        <f>Output5!S4-Output5!S3</f>
        <v>0</v>
      </c>
      <c r="R4">
        <f>198+Q4</f>
        <v>198</v>
      </c>
      <c r="S4">
        <f>Q4+S3</f>
        <v>0</v>
      </c>
    </row>
    <row r="5" spans="1:19" x14ac:dyDescent="0.25">
      <c r="A5">
        <v>4</v>
      </c>
      <c r="B5" t="str">
        <f>IF(O5=1,GroupNames!$B$2,"")</f>
        <v/>
      </c>
      <c r="C5">
        <v>4</v>
      </c>
      <c r="D5" t="str">
        <f>IF(O5=1,Output5!D5,"")</f>
        <v/>
      </c>
      <c r="E5" t="str">
        <f>IF(O5=1,Output5!E5,"")</f>
        <v/>
      </c>
      <c r="F5" t="str">
        <f>IF(O5=1,Output5!F5,"")</f>
        <v/>
      </c>
      <c r="G5" t="str">
        <f>IF(O5=1,Output5!G5,"")</f>
        <v/>
      </c>
      <c r="H5" t="str">
        <f>IF(O5=1,Output5!H5,"")</f>
        <v/>
      </c>
      <c r="I5" t="str">
        <f>IF(O5=1,Output5!I5,"")</f>
        <v/>
      </c>
      <c r="J5" t="str">
        <f>IF(O5=1,Output5!J5,"")</f>
        <v/>
      </c>
      <c r="K5" t="str">
        <f>IF(O5=1,Output5!K5,"")</f>
        <v/>
      </c>
      <c r="L5" t="str">
        <f>IF(O5=1,Output5!L5,"")</f>
        <v/>
      </c>
      <c r="M5" t="str">
        <f>IF(O5=1,Output5!M5,"")</f>
        <v/>
      </c>
      <c r="O5">
        <f t="shared" si="0"/>
        <v>0</v>
      </c>
      <c r="P5" t="str">
        <f t="shared" si="1"/>
        <v/>
      </c>
      <c r="Q5">
        <f>Output5!S5-Output5!S4</f>
        <v>0</v>
      </c>
      <c r="R5">
        <f>297+Q5</f>
        <v>297</v>
      </c>
      <c r="S5">
        <f t="shared" ref="S5:S11" si="2">Q5+S4</f>
        <v>0</v>
      </c>
    </row>
    <row r="6" spans="1:19" x14ac:dyDescent="0.25">
      <c r="A6">
        <v>5</v>
      </c>
      <c r="B6" t="str">
        <f>IF(O6=1,GroupNames!$B$2,"")</f>
        <v/>
      </c>
      <c r="C6">
        <v>5</v>
      </c>
      <c r="D6" t="str">
        <f>IF(O6=1,Output5!D6,"")</f>
        <v/>
      </c>
      <c r="E6" t="str">
        <f>IF(O6=1,Output5!E6,"")</f>
        <v/>
      </c>
      <c r="F6" t="str">
        <f>IF(O6=1,Output5!F6,"")</f>
        <v/>
      </c>
      <c r="G6" t="str">
        <f>IF(O6=1,Output5!G6,"")</f>
        <v/>
      </c>
      <c r="H6" t="str">
        <f>IF(O6=1,Output5!H6,"")</f>
        <v/>
      </c>
      <c r="I6" t="str">
        <f>IF(O6=1,Output5!I6,"")</f>
        <v/>
      </c>
      <c r="J6" t="str">
        <f>IF(O6=1,Output5!J6,"")</f>
        <v/>
      </c>
      <c r="K6" t="str">
        <f>IF(O6=1,Output5!K6,"")</f>
        <v/>
      </c>
      <c r="L6" t="str">
        <f>IF(O6=1,Output5!L6,"")</f>
        <v/>
      </c>
      <c r="M6" t="str">
        <f>IF(O6=1,Output5!M6,"")</f>
        <v/>
      </c>
      <c r="O6">
        <f t="shared" si="0"/>
        <v>0</v>
      </c>
      <c r="P6" t="str">
        <f t="shared" si="1"/>
        <v/>
      </c>
      <c r="Q6">
        <f>Output5!S6-Output5!S5</f>
        <v>0</v>
      </c>
      <c r="R6">
        <f>396+Q6</f>
        <v>396</v>
      </c>
      <c r="S6">
        <f t="shared" si="2"/>
        <v>0</v>
      </c>
    </row>
    <row r="7" spans="1:19" x14ac:dyDescent="0.25">
      <c r="A7">
        <v>6</v>
      </c>
      <c r="B7" t="str">
        <f>IF(O7=1,GroupNames!$B$2,"")</f>
        <v/>
      </c>
      <c r="C7">
        <v>6</v>
      </c>
      <c r="D7" t="str">
        <f>IF(O7=1,Output5!D7,"")</f>
        <v/>
      </c>
      <c r="E7" t="str">
        <f>IF(O7=1,Output5!E7,"")</f>
        <v/>
      </c>
      <c r="F7" t="str">
        <f>IF(O7=1,Output5!F7,"")</f>
        <v/>
      </c>
      <c r="G7" t="str">
        <f>IF(O7=1,Output5!G7,"")</f>
        <v/>
      </c>
      <c r="H7" t="str">
        <f>IF(O7=1,Output5!H7,"")</f>
        <v/>
      </c>
      <c r="I7" t="str">
        <f>IF(O7=1,Output5!I7,"")</f>
        <v/>
      </c>
      <c r="J7" t="str">
        <f>IF(O7=1,Output5!J7,"")</f>
        <v/>
      </c>
      <c r="K7" t="str">
        <f>IF(O7=1,Output5!K7,"")</f>
        <v/>
      </c>
      <c r="L7" t="str">
        <f>IF(O7=1,Output5!L7,"")</f>
        <v/>
      </c>
      <c r="M7" t="str">
        <f>IF(O7=1,Output5!M7,"")</f>
        <v/>
      </c>
      <c r="O7">
        <f t="shared" si="0"/>
        <v>0</v>
      </c>
      <c r="P7" t="str">
        <f t="shared" si="1"/>
        <v/>
      </c>
      <c r="Q7">
        <f>Output5!S7-Output5!S6</f>
        <v>0</v>
      </c>
      <c r="R7">
        <f>495+Q7</f>
        <v>495</v>
      </c>
      <c r="S7">
        <f t="shared" si="2"/>
        <v>0</v>
      </c>
    </row>
    <row r="8" spans="1:19" x14ac:dyDescent="0.25">
      <c r="A8">
        <v>7</v>
      </c>
      <c r="B8" t="str">
        <f>IF(O8=1,GroupNames!$B$2,"")</f>
        <v/>
      </c>
      <c r="C8">
        <v>7</v>
      </c>
      <c r="D8" t="str">
        <f>IF(O8=1,Output5!D8,"")</f>
        <v/>
      </c>
      <c r="E8" t="str">
        <f>IF(O8=1,Output5!E8,"")</f>
        <v/>
      </c>
      <c r="F8" t="str">
        <f>IF(O8=1,Output5!F8,"")</f>
        <v/>
      </c>
      <c r="G8" t="str">
        <f>IF(O8=1,Output5!G8,"")</f>
        <v/>
      </c>
      <c r="H8" t="str">
        <f>IF(O8=1,Output5!H8,"")</f>
        <v/>
      </c>
      <c r="I8" t="str">
        <f>IF(O8=1,Output5!I8,"")</f>
        <v/>
      </c>
      <c r="J8" t="str">
        <f>IF(O8=1,Output5!J8,"")</f>
        <v/>
      </c>
      <c r="K8" t="str">
        <f>IF(O8=1,Output5!K8,"")</f>
        <v/>
      </c>
      <c r="L8" t="str">
        <f>IF(O8=1,Output5!L8,"")</f>
        <v/>
      </c>
      <c r="M8" t="str">
        <f>IF(O8=1,Output5!M8,"")</f>
        <v/>
      </c>
      <c r="O8">
        <f t="shared" si="0"/>
        <v>0</v>
      </c>
      <c r="P8" t="str">
        <f t="shared" si="1"/>
        <v/>
      </c>
      <c r="Q8">
        <f>Output5!S8-Output5!S7</f>
        <v>0</v>
      </c>
      <c r="R8">
        <f>594+Q8</f>
        <v>594</v>
      </c>
      <c r="S8">
        <f t="shared" si="2"/>
        <v>0</v>
      </c>
    </row>
    <row r="9" spans="1:19" x14ac:dyDescent="0.25">
      <c r="A9">
        <v>8</v>
      </c>
      <c r="B9" t="str">
        <f>IF(O9=1,GroupNames!$B$2,"")</f>
        <v/>
      </c>
      <c r="C9">
        <v>8</v>
      </c>
      <c r="D9" t="str">
        <f>IF(O9=1,Output5!D9,"")</f>
        <v/>
      </c>
      <c r="E9" t="str">
        <f>IF(O9=1,Output5!E9,"")</f>
        <v/>
      </c>
      <c r="F9" t="str">
        <f>IF(O9=1,Output5!F9,"")</f>
        <v/>
      </c>
      <c r="G9" t="str">
        <f>IF(O9=1,Output5!G9,"")</f>
        <v/>
      </c>
      <c r="H9" t="str">
        <f>IF(O9=1,Output5!H9,"")</f>
        <v/>
      </c>
      <c r="I9" t="str">
        <f>IF(O9=1,Output5!I9,"")</f>
        <v/>
      </c>
      <c r="J9" t="str">
        <f>IF(O9=1,Output5!J9,"")</f>
        <v/>
      </c>
      <c r="K9" t="str">
        <f>IF(O9=1,Output5!K9,"")</f>
        <v/>
      </c>
      <c r="L9" t="str">
        <f>IF(O9=1,Output5!L9,"")</f>
        <v/>
      </c>
      <c r="M9" t="str">
        <f>IF(O9=1,Output5!M9,"")</f>
        <v/>
      </c>
      <c r="O9">
        <f t="shared" si="0"/>
        <v>0</v>
      </c>
      <c r="P9" t="str">
        <f t="shared" si="1"/>
        <v/>
      </c>
      <c r="Q9">
        <f>Output5!S9-Output5!S8</f>
        <v>0</v>
      </c>
      <c r="R9">
        <f>693+Q9</f>
        <v>693</v>
      </c>
      <c r="S9">
        <f t="shared" si="2"/>
        <v>0</v>
      </c>
    </row>
    <row r="10" spans="1:19" x14ac:dyDescent="0.25">
      <c r="A10">
        <v>9</v>
      </c>
      <c r="B10" t="str">
        <f>IF(O10=1,GroupNames!$B$2,"")</f>
        <v/>
      </c>
      <c r="C10">
        <v>9</v>
      </c>
      <c r="D10" t="str">
        <f>IF(O10=1,Output5!D10,"")</f>
        <v/>
      </c>
      <c r="E10" t="str">
        <f>IF(O10=1,Output5!E10,"")</f>
        <v/>
      </c>
      <c r="F10" t="str">
        <f>IF(O10=1,Output5!F10,"")</f>
        <v/>
      </c>
      <c r="G10" t="str">
        <f>IF(O10=1,Output5!G10,"")</f>
        <v/>
      </c>
      <c r="H10" t="str">
        <f>IF(O10=1,Output5!H10,"")</f>
        <v/>
      </c>
      <c r="I10" t="str">
        <f>IF(O10=1,Output5!I10,"")</f>
        <v/>
      </c>
      <c r="J10" t="str">
        <f>IF(O10=1,Output5!J10,"")</f>
        <v/>
      </c>
      <c r="K10" t="str">
        <f>IF(O10=1,Output5!K10,"")</f>
        <v/>
      </c>
      <c r="L10" t="str">
        <f>IF(O10=1,Output5!L10,"")</f>
        <v/>
      </c>
      <c r="M10" t="str">
        <f>IF(O10=1,Output5!M10,"")</f>
        <v/>
      </c>
      <c r="O10">
        <f t="shared" si="0"/>
        <v>0</v>
      </c>
      <c r="P10" t="str">
        <f t="shared" si="1"/>
        <v/>
      </c>
      <c r="Q10">
        <f>Output5!S10-Output5!S9</f>
        <v>0</v>
      </c>
      <c r="R10">
        <f>792+Q10</f>
        <v>792</v>
      </c>
      <c r="S10">
        <f t="shared" si="2"/>
        <v>0</v>
      </c>
    </row>
    <row r="11" spans="1:19" x14ac:dyDescent="0.25">
      <c r="A11">
        <v>10</v>
      </c>
      <c r="B11" t="str">
        <f>IF(O11=1,GroupNames!$B$2,"")</f>
        <v/>
      </c>
      <c r="C11">
        <v>10</v>
      </c>
      <c r="D11" t="str">
        <f>IF(O11=1,Output5!D11,"")</f>
        <v/>
      </c>
      <c r="E11" t="str">
        <f>IF(O11=1,Output5!E11,"")</f>
        <v/>
      </c>
      <c r="F11" t="str">
        <f>IF(O11=1,Output5!F11,"")</f>
        <v/>
      </c>
      <c r="G11" t="str">
        <f>IF(O11=1,Output5!G11,"")</f>
        <v/>
      </c>
      <c r="H11" t="str">
        <f>IF(O11=1,Output5!H11,"")</f>
        <v/>
      </c>
      <c r="I11" t="str">
        <f>IF(O11=1,Output5!I11,"")</f>
        <v/>
      </c>
      <c r="J11" t="str">
        <f>IF(O11=1,Output5!J11,"")</f>
        <v/>
      </c>
      <c r="K11" t="str">
        <f>IF(O11=1,Output5!K11,"")</f>
        <v/>
      </c>
      <c r="L11" t="str">
        <f>IF(O11=1,Output5!L11,"")</f>
        <v/>
      </c>
      <c r="M11" t="str">
        <f>IF(O11=1,Output5!M11,"")</f>
        <v/>
      </c>
      <c r="O11">
        <f t="shared" si="0"/>
        <v>0</v>
      </c>
      <c r="P11" t="str">
        <f t="shared" si="1"/>
        <v/>
      </c>
      <c r="Q11">
        <f>Output5!S11-Output5!S10</f>
        <v>0</v>
      </c>
      <c r="R11">
        <f>891+Q11</f>
        <v>891</v>
      </c>
      <c r="S11">
        <f t="shared" si="2"/>
        <v>0</v>
      </c>
    </row>
    <row r="12" spans="1:19" x14ac:dyDescent="0.25">
      <c r="A12">
        <v>11</v>
      </c>
      <c r="B12" t="str">
        <f>IF(O12=1,GroupNames!$B$2,"")</f>
        <v/>
      </c>
      <c r="C12">
        <v>11</v>
      </c>
      <c r="D12" t="str">
        <f>IF(O12=1,Output5!D12,"")</f>
        <v/>
      </c>
      <c r="E12" t="str">
        <f>IF(O12=1,Output5!E12,"")</f>
        <v/>
      </c>
      <c r="F12" t="str">
        <f>IF(O12=1,Output5!F12,"")</f>
        <v/>
      </c>
      <c r="G12" t="str">
        <f>IF(O12=1,Output5!G12,"")</f>
        <v/>
      </c>
      <c r="H12" t="str">
        <f>IF(O12=1,Output5!H12,"")</f>
        <v/>
      </c>
      <c r="I12" t="str">
        <f>IF(O12=1,Output5!I12,"")</f>
        <v/>
      </c>
      <c r="J12" t="str">
        <f>IF(O12=1,Output5!J12,"")</f>
        <v/>
      </c>
      <c r="K12" t="str">
        <f>IF(O12=1,Output5!K12,"")</f>
        <v/>
      </c>
      <c r="L12" t="str">
        <f>IF(O12=1,Output5!L12,"")</f>
        <v/>
      </c>
      <c r="M12" t="str">
        <f>IF(O12=1,Output5!M12,"")</f>
        <v/>
      </c>
      <c r="O12">
        <f t="shared" si="0"/>
        <v>0</v>
      </c>
      <c r="P12" t="str">
        <f t="shared" si="1"/>
        <v/>
      </c>
    </row>
    <row r="13" spans="1:19" x14ac:dyDescent="0.25">
      <c r="A13">
        <v>12</v>
      </c>
      <c r="B13" t="str">
        <f>IF(O13=1,GroupNames!$B$2,"")</f>
        <v/>
      </c>
      <c r="C13">
        <v>12</v>
      </c>
      <c r="D13" t="str">
        <f>IF(O13=1,Output5!D13,"")</f>
        <v/>
      </c>
      <c r="E13" t="str">
        <f>IF(O13=1,Output5!E13,"")</f>
        <v/>
      </c>
      <c r="F13" t="str">
        <f>IF(O13=1,Output5!F13,"")</f>
        <v/>
      </c>
      <c r="G13" t="str">
        <f>IF(O13=1,Output5!G13,"")</f>
        <v/>
      </c>
      <c r="H13" t="str">
        <f>IF(O13=1,Output5!H13,"")</f>
        <v/>
      </c>
      <c r="I13" t="str">
        <f>IF(O13=1,Output5!I13,"")</f>
        <v/>
      </c>
      <c r="J13" t="str">
        <f>IF(O13=1,Output5!J13,"")</f>
        <v/>
      </c>
      <c r="K13" t="str">
        <f>IF(O13=1,Output5!K13,"")</f>
        <v/>
      </c>
      <c r="L13" t="str">
        <f>IF(O13=1,Output5!L13,"")</f>
        <v/>
      </c>
      <c r="M13" t="str">
        <f>IF(O13=1,Output5!M13,"")</f>
        <v/>
      </c>
      <c r="O13">
        <f t="shared" si="0"/>
        <v>0</v>
      </c>
      <c r="P13" t="str">
        <f t="shared" si="1"/>
        <v/>
      </c>
    </row>
    <row r="14" spans="1:19" x14ac:dyDescent="0.25">
      <c r="A14">
        <v>13</v>
      </c>
      <c r="B14" t="str">
        <f>IF(O14=1,GroupNames!$B$2,"")</f>
        <v/>
      </c>
      <c r="C14">
        <v>13</v>
      </c>
      <c r="D14" t="str">
        <f>IF(O14=1,Output5!D14,"")</f>
        <v/>
      </c>
      <c r="E14" t="str">
        <f>IF(O14=1,Output5!E14,"")</f>
        <v/>
      </c>
      <c r="F14" t="str">
        <f>IF(O14=1,Output5!F14,"")</f>
        <v/>
      </c>
      <c r="G14" t="str">
        <f>IF(O14=1,Output5!G14,"")</f>
        <v/>
      </c>
      <c r="H14" t="str">
        <f>IF(O14=1,Output5!H14,"")</f>
        <v/>
      </c>
      <c r="I14" t="str">
        <f>IF(O14=1,Output5!I14,"")</f>
        <v/>
      </c>
      <c r="J14" t="str">
        <f>IF(O14=1,Output5!J14,"")</f>
        <v/>
      </c>
      <c r="K14" t="str">
        <f>IF(O14=1,Output5!K14,"")</f>
        <v/>
      </c>
      <c r="L14" t="str">
        <f>IF(O14=1,Output5!L14,"")</f>
        <v/>
      </c>
      <c r="M14" t="str">
        <f>IF(O14=1,Output5!M14,"")</f>
        <v/>
      </c>
      <c r="O14">
        <f t="shared" si="0"/>
        <v>0</v>
      </c>
      <c r="P14" t="str">
        <f t="shared" si="1"/>
        <v/>
      </c>
    </row>
    <row r="15" spans="1:19" x14ac:dyDescent="0.25">
      <c r="A15">
        <v>14</v>
      </c>
      <c r="B15" t="str">
        <f>IF(O15=1,GroupNames!$B$2,"")</f>
        <v/>
      </c>
      <c r="C15">
        <v>14</v>
      </c>
      <c r="D15" t="str">
        <f>IF(O15=1,Output5!D15,"")</f>
        <v/>
      </c>
      <c r="E15" t="str">
        <f>IF(O15=1,Output5!E15,"")</f>
        <v/>
      </c>
      <c r="F15" t="str">
        <f>IF(O15=1,Output5!F15,"")</f>
        <v/>
      </c>
      <c r="G15" t="str">
        <f>IF(O15=1,Output5!G15,"")</f>
        <v/>
      </c>
      <c r="H15" t="str">
        <f>IF(O15=1,Output5!H15,"")</f>
        <v/>
      </c>
      <c r="I15" t="str">
        <f>IF(O15=1,Output5!I15,"")</f>
        <v/>
      </c>
      <c r="J15" t="str">
        <f>IF(O15=1,Output5!J15,"")</f>
        <v/>
      </c>
      <c r="K15" t="str">
        <f>IF(O15=1,Output5!K15,"")</f>
        <v/>
      </c>
      <c r="L15" t="str">
        <f>IF(O15=1,Output5!L15,"")</f>
        <v/>
      </c>
      <c r="M15" t="str">
        <f>IF(O15=1,Output5!M15,"")</f>
        <v/>
      </c>
      <c r="O15">
        <f t="shared" si="0"/>
        <v>0</v>
      </c>
      <c r="P15" t="str">
        <f t="shared" si="1"/>
        <v/>
      </c>
    </row>
    <row r="16" spans="1:19" x14ac:dyDescent="0.25">
      <c r="A16">
        <v>15</v>
      </c>
      <c r="B16" t="str">
        <f>IF(O16=1,GroupNames!$B$2,"")</f>
        <v/>
      </c>
      <c r="C16">
        <v>15</v>
      </c>
      <c r="D16" t="str">
        <f>IF(O16=1,Output5!D16,"")</f>
        <v/>
      </c>
      <c r="E16" t="str">
        <f>IF(O16=1,Output5!E16,"")</f>
        <v/>
      </c>
      <c r="F16" t="str">
        <f>IF(O16=1,Output5!F16,"")</f>
        <v/>
      </c>
      <c r="G16" t="str">
        <f>IF(O16=1,Output5!G16,"")</f>
        <v/>
      </c>
      <c r="H16" t="str">
        <f>IF(O16=1,Output5!H16,"")</f>
        <v/>
      </c>
      <c r="I16" t="str">
        <f>IF(O16=1,Output5!I16,"")</f>
        <v/>
      </c>
      <c r="J16" t="str">
        <f>IF(O16=1,Output5!J16,"")</f>
        <v/>
      </c>
      <c r="K16" t="str">
        <f>IF(O16=1,Output5!K16,"")</f>
        <v/>
      </c>
      <c r="L16" t="str">
        <f>IF(O16=1,Output5!L16,"")</f>
        <v/>
      </c>
      <c r="M16" t="str">
        <f>IF(O16=1,Output5!M16,"")</f>
        <v/>
      </c>
      <c r="O16">
        <f t="shared" si="0"/>
        <v>0</v>
      </c>
      <c r="P16" t="str">
        <f t="shared" si="1"/>
        <v/>
      </c>
    </row>
    <row r="17" spans="1:16" x14ac:dyDescent="0.25">
      <c r="A17">
        <v>16</v>
      </c>
      <c r="B17" t="str">
        <f>IF(O17=1,GroupNames!$B$2,"")</f>
        <v/>
      </c>
      <c r="C17">
        <v>16</v>
      </c>
      <c r="D17" t="str">
        <f>IF(O17=1,Output5!D17,"")</f>
        <v/>
      </c>
      <c r="E17" t="str">
        <f>IF(O17=1,Output5!E17,"")</f>
        <v/>
      </c>
      <c r="F17" t="str">
        <f>IF(O17=1,Output5!F17,"")</f>
        <v/>
      </c>
      <c r="G17" t="str">
        <f>IF(O17=1,Output5!G17,"")</f>
        <v/>
      </c>
      <c r="H17" t="str">
        <f>IF(O17=1,Output5!H17,"")</f>
        <v/>
      </c>
      <c r="I17" t="str">
        <f>IF(O17=1,Output5!I17,"")</f>
        <v/>
      </c>
      <c r="J17" t="str">
        <f>IF(O17=1,Output5!J17,"")</f>
        <v/>
      </c>
      <c r="K17" t="str">
        <f>IF(O17=1,Output5!K17,"")</f>
        <v/>
      </c>
      <c r="L17" t="str">
        <f>IF(O17=1,Output5!L17,"")</f>
        <v/>
      </c>
      <c r="M17" t="str">
        <f>IF(O17=1,Output5!M17,"")</f>
        <v/>
      </c>
      <c r="O17">
        <f t="shared" si="0"/>
        <v>0</v>
      </c>
      <c r="P17" t="str">
        <f t="shared" si="1"/>
        <v/>
      </c>
    </row>
    <row r="18" spans="1:16" x14ac:dyDescent="0.25">
      <c r="A18">
        <v>17</v>
      </c>
      <c r="B18" t="str">
        <f>IF(O18=1,GroupNames!$B$2,"")</f>
        <v/>
      </c>
      <c r="C18">
        <v>17</v>
      </c>
      <c r="D18" t="str">
        <f>IF(O18=1,Output5!D18,"")</f>
        <v/>
      </c>
      <c r="E18" t="str">
        <f>IF(O18=1,Output5!E18,"")</f>
        <v/>
      </c>
      <c r="F18" t="str">
        <f>IF(O18=1,Output5!F18,"")</f>
        <v/>
      </c>
      <c r="G18" t="str">
        <f>IF(O18=1,Output5!G18,"")</f>
        <v/>
      </c>
      <c r="H18" t="str">
        <f>IF(O18=1,Output5!H18,"")</f>
        <v/>
      </c>
      <c r="I18" t="str">
        <f>IF(O18=1,Output5!I18,"")</f>
        <v/>
      </c>
      <c r="J18" t="str">
        <f>IF(O18=1,Output5!J18,"")</f>
        <v/>
      </c>
      <c r="K18" t="str">
        <f>IF(O18=1,Output5!K18,"")</f>
        <v/>
      </c>
      <c r="L18" t="str">
        <f>IF(O18=1,Output5!L18,"")</f>
        <v/>
      </c>
      <c r="M18" t="str">
        <f>IF(O18=1,Output5!M18,"")</f>
        <v/>
      </c>
      <c r="O18">
        <f t="shared" si="0"/>
        <v>0</v>
      </c>
      <c r="P18" t="str">
        <f t="shared" si="1"/>
        <v/>
      </c>
    </row>
    <row r="19" spans="1:16" x14ac:dyDescent="0.25">
      <c r="A19">
        <v>18</v>
      </c>
      <c r="B19" t="str">
        <f>IF(O19=1,GroupNames!$B$2,"")</f>
        <v/>
      </c>
      <c r="C19">
        <v>18</v>
      </c>
      <c r="D19" t="str">
        <f>IF(O19=1,Output5!D19,"")</f>
        <v/>
      </c>
      <c r="E19" t="str">
        <f>IF(O19=1,Output5!E19,"")</f>
        <v/>
      </c>
      <c r="F19" t="str">
        <f>IF(O19=1,Output5!F19,"")</f>
        <v/>
      </c>
      <c r="G19" t="str">
        <f>IF(O19=1,Output5!G19,"")</f>
        <v/>
      </c>
      <c r="H19" t="str">
        <f>IF(O19=1,Output5!H19,"")</f>
        <v/>
      </c>
      <c r="I19" t="str">
        <f>IF(O19=1,Output5!I19,"")</f>
        <v/>
      </c>
      <c r="J19" t="str">
        <f>IF(O19=1,Output5!J19,"")</f>
        <v/>
      </c>
      <c r="K19" t="str">
        <f>IF(O19=1,Output5!K19,"")</f>
        <v/>
      </c>
      <c r="L19" t="str">
        <f>IF(O19=1,Output5!L19,"")</f>
        <v/>
      </c>
      <c r="M19" t="str">
        <f>IF(O19=1,Output5!M19,"")</f>
        <v/>
      </c>
      <c r="O19">
        <f t="shared" si="0"/>
        <v>0</v>
      </c>
      <c r="P19" t="str">
        <f t="shared" si="1"/>
        <v/>
      </c>
    </row>
    <row r="20" spans="1:16" x14ac:dyDescent="0.25">
      <c r="A20">
        <v>19</v>
      </c>
      <c r="B20" t="str">
        <f>IF(O20=1,GroupNames!$B$2,"")</f>
        <v/>
      </c>
      <c r="C20">
        <v>19</v>
      </c>
      <c r="D20" t="str">
        <f>IF(O20=1,Output5!D20,"")</f>
        <v/>
      </c>
      <c r="E20" t="str">
        <f>IF(O20=1,Output5!E20,"")</f>
        <v/>
      </c>
      <c r="F20" t="str">
        <f>IF(O20=1,Output5!F20,"")</f>
        <v/>
      </c>
      <c r="G20" t="str">
        <f>IF(O20=1,Output5!G20,"")</f>
        <v/>
      </c>
      <c r="H20" t="str">
        <f>IF(O20=1,Output5!H20,"")</f>
        <v/>
      </c>
      <c r="I20" t="str">
        <f>IF(O20=1,Output5!I20,"")</f>
        <v/>
      </c>
      <c r="J20" t="str">
        <f>IF(O20=1,Output5!J20,"")</f>
        <v/>
      </c>
      <c r="K20" t="str">
        <f>IF(O20=1,Output5!K20,"")</f>
        <v/>
      </c>
      <c r="L20" t="str">
        <f>IF(O20=1,Output5!L20,"")</f>
        <v/>
      </c>
      <c r="M20" t="str">
        <f>IF(O20=1,Output5!M20,"")</f>
        <v/>
      </c>
      <c r="O20">
        <f t="shared" si="0"/>
        <v>0</v>
      </c>
      <c r="P20" t="str">
        <f t="shared" si="1"/>
        <v/>
      </c>
    </row>
    <row r="21" spans="1:16" x14ac:dyDescent="0.25">
      <c r="A21">
        <v>20</v>
      </c>
      <c r="B21" t="str">
        <f>IF(O21=1,GroupNames!$B$2,"")</f>
        <v/>
      </c>
      <c r="C21">
        <v>20</v>
      </c>
      <c r="D21" t="str">
        <f>IF(O21=1,Output5!D21,"")</f>
        <v/>
      </c>
      <c r="E21" t="str">
        <f>IF(O21=1,Output5!E21,"")</f>
        <v/>
      </c>
      <c r="F21" t="str">
        <f>IF(O21=1,Output5!F21,"")</f>
        <v/>
      </c>
      <c r="G21" t="str">
        <f>IF(O21=1,Output5!G21,"")</f>
        <v/>
      </c>
      <c r="H21" t="str">
        <f>IF(O21=1,Output5!H21,"")</f>
        <v/>
      </c>
      <c r="I21" t="str">
        <f>IF(O21=1,Output5!I21,"")</f>
        <v/>
      </c>
      <c r="J21" t="str">
        <f>IF(O21=1,Output5!J21,"")</f>
        <v/>
      </c>
      <c r="K21" t="str">
        <f>IF(O21=1,Output5!K21,"")</f>
        <v/>
      </c>
      <c r="L21" t="str">
        <f>IF(O21=1,Output5!L21,"")</f>
        <v/>
      </c>
      <c r="M21" t="str">
        <f>IF(O21=1,Output5!M21,"")</f>
        <v/>
      </c>
      <c r="O21">
        <f t="shared" si="0"/>
        <v>0</v>
      </c>
      <c r="P21" t="str">
        <f t="shared" si="1"/>
        <v/>
      </c>
    </row>
    <row r="22" spans="1:16" x14ac:dyDescent="0.25">
      <c r="A22">
        <v>21</v>
      </c>
      <c r="B22" t="str">
        <f>IF(O22=1,GroupNames!$B$2,"")</f>
        <v/>
      </c>
      <c r="C22">
        <v>21</v>
      </c>
      <c r="D22" t="str">
        <f>IF(O22=1,Output5!D22,"")</f>
        <v/>
      </c>
      <c r="E22" t="str">
        <f>IF(O22=1,Output5!E22,"")</f>
        <v/>
      </c>
      <c r="F22" t="str">
        <f>IF(O22=1,Output5!F22,"")</f>
        <v/>
      </c>
      <c r="G22" t="str">
        <f>IF(O22=1,Output5!G22,"")</f>
        <v/>
      </c>
      <c r="H22" t="str">
        <f>IF(O22=1,Output5!H22,"")</f>
        <v/>
      </c>
      <c r="I22" t="str">
        <f>IF(O22=1,Output5!I22,"")</f>
        <v/>
      </c>
      <c r="J22" t="str">
        <f>IF(O22=1,Output5!J22,"")</f>
        <v/>
      </c>
      <c r="K22" t="str">
        <f>IF(O22=1,Output5!K22,"")</f>
        <v/>
      </c>
      <c r="L22" t="str">
        <f>IF(O22=1,Output5!L22,"")</f>
        <v/>
      </c>
      <c r="M22" t="str">
        <f>IF(O22=1,Output5!M22,"")</f>
        <v/>
      </c>
      <c r="O22">
        <f t="shared" si="0"/>
        <v>0</v>
      </c>
      <c r="P22" t="str">
        <f t="shared" si="1"/>
        <v/>
      </c>
    </row>
    <row r="23" spans="1:16" x14ac:dyDescent="0.25">
      <c r="A23">
        <v>22</v>
      </c>
      <c r="B23" t="str">
        <f>IF(O23=1,GroupNames!$B$2,"")</f>
        <v/>
      </c>
      <c r="C23">
        <v>22</v>
      </c>
      <c r="D23" t="str">
        <f>IF(O23=1,Output5!D23,"")</f>
        <v/>
      </c>
      <c r="E23" t="str">
        <f>IF(O23=1,Output5!E23,"")</f>
        <v/>
      </c>
      <c r="F23" t="str">
        <f>IF(O23=1,Output5!F23,"")</f>
        <v/>
      </c>
      <c r="G23" t="str">
        <f>IF(O23=1,Output5!G23,"")</f>
        <v/>
      </c>
      <c r="H23" t="str">
        <f>IF(O23=1,Output5!H23,"")</f>
        <v/>
      </c>
      <c r="I23" t="str">
        <f>IF(O23=1,Output5!I23,"")</f>
        <v/>
      </c>
      <c r="J23" t="str">
        <f>IF(O23=1,Output5!J23,"")</f>
        <v/>
      </c>
      <c r="K23" t="str">
        <f>IF(O23=1,Output5!K23,"")</f>
        <v/>
      </c>
      <c r="L23" t="str">
        <f>IF(O23=1,Output5!L23,"")</f>
        <v/>
      </c>
      <c r="M23" t="str">
        <f>IF(O23=1,Output5!M23,"")</f>
        <v/>
      </c>
      <c r="O23">
        <f t="shared" si="0"/>
        <v>0</v>
      </c>
      <c r="P23" t="str">
        <f t="shared" si="1"/>
        <v/>
      </c>
    </row>
    <row r="24" spans="1:16" x14ac:dyDescent="0.25">
      <c r="A24">
        <v>23</v>
      </c>
      <c r="B24" t="str">
        <f>IF(O24=1,GroupNames!$B$2,"")</f>
        <v/>
      </c>
      <c r="C24">
        <v>23</v>
      </c>
      <c r="D24" t="str">
        <f>IF(O24=1,Output5!D24,"")</f>
        <v/>
      </c>
      <c r="E24" t="str">
        <f>IF(O24=1,Output5!E24,"")</f>
        <v/>
      </c>
      <c r="F24" t="str">
        <f>IF(O24=1,Output5!F24,"")</f>
        <v/>
      </c>
      <c r="G24" t="str">
        <f>IF(O24=1,Output5!G24,"")</f>
        <v/>
      </c>
      <c r="H24" t="str">
        <f>IF(O24=1,Output5!H24,"")</f>
        <v/>
      </c>
      <c r="I24" t="str">
        <f>IF(O24=1,Output5!I24,"")</f>
        <v/>
      </c>
      <c r="J24" t="str">
        <f>IF(O24=1,Output5!J24,"")</f>
        <v/>
      </c>
      <c r="K24" t="str">
        <f>IF(O24=1,Output5!K24,"")</f>
        <v/>
      </c>
      <c r="L24" t="str">
        <f>IF(O24=1,Output5!L24,"")</f>
        <v/>
      </c>
      <c r="M24" t="str">
        <f>IF(O24=1,Output5!M24,"")</f>
        <v/>
      </c>
      <c r="O24">
        <f t="shared" si="0"/>
        <v>0</v>
      </c>
      <c r="P24" t="str">
        <f t="shared" si="1"/>
        <v/>
      </c>
    </row>
    <row r="25" spans="1:16" x14ac:dyDescent="0.25">
      <c r="A25">
        <v>24</v>
      </c>
      <c r="B25" t="str">
        <f>IF(O25=1,GroupNames!$B$2,"")</f>
        <v/>
      </c>
      <c r="C25">
        <v>24</v>
      </c>
      <c r="D25" t="str">
        <f>IF(O25=1,Output5!D25,"")</f>
        <v/>
      </c>
      <c r="E25" t="str">
        <f>IF(O25=1,Output5!E25,"")</f>
        <v/>
      </c>
      <c r="F25" t="str">
        <f>IF(O25=1,Output5!F25,"")</f>
        <v/>
      </c>
      <c r="G25" t="str">
        <f>IF(O25=1,Output5!G25,"")</f>
        <v/>
      </c>
      <c r="H25" t="str">
        <f>IF(O25=1,Output5!H25,"")</f>
        <v/>
      </c>
      <c r="I25" t="str">
        <f>IF(O25=1,Output5!I25,"")</f>
        <v/>
      </c>
      <c r="J25" t="str">
        <f>IF(O25=1,Output5!J25,"")</f>
        <v/>
      </c>
      <c r="K25" t="str">
        <f>IF(O25=1,Output5!K25,"")</f>
        <v/>
      </c>
      <c r="L25" t="str">
        <f>IF(O25=1,Output5!L25,"")</f>
        <v/>
      </c>
      <c r="M25" t="str">
        <f>IF(O25=1,Output5!M25,"")</f>
        <v/>
      </c>
      <c r="O25">
        <f t="shared" si="0"/>
        <v>0</v>
      </c>
      <c r="P25" t="str">
        <f t="shared" si="1"/>
        <v/>
      </c>
    </row>
    <row r="26" spans="1:16" x14ac:dyDescent="0.25">
      <c r="A26">
        <v>25</v>
      </c>
      <c r="B26" t="str">
        <f>IF(O26=1,GroupNames!$B$2,"")</f>
        <v/>
      </c>
      <c r="C26">
        <v>25</v>
      </c>
      <c r="D26" t="str">
        <f>IF(O26=1,Output5!D26,"")</f>
        <v/>
      </c>
      <c r="E26" t="str">
        <f>IF(O26=1,Output5!E26,"")</f>
        <v/>
      </c>
      <c r="F26" t="str">
        <f>IF(O26=1,Output5!F26,"")</f>
        <v/>
      </c>
      <c r="G26" t="str">
        <f>IF(O26=1,Output5!G26,"")</f>
        <v/>
      </c>
      <c r="H26" t="str">
        <f>IF(O26=1,Output5!H26,"")</f>
        <v/>
      </c>
      <c r="I26" t="str">
        <f>IF(O26=1,Output5!I26,"")</f>
        <v/>
      </c>
      <c r="J26" t="str">
        <f>IF(O26=1,Output5!J26,"")</f>
        <v/>
      </c>
      <c r="K26" t="str">
        <f>IF(O26=1,Output5!K26,"")</f>
        <v/>
      </c>
      <c r="L26" t="str">
        <f>IF(O26=1,Output5!L26,"")</f>
        <v/>
      </c>
      <c r="M26" t="str">
        <f>IF(O26=1,Output5!M26,"")</f>
        <v/>
      </c>
      <c r="O26">
        <f t="shared" si="0"/>
        <v>0</v>
      </c>
      <c r="P26" t="str">
        <f t="shared" si="1"/>
        <v/>
      </c>
    </row>
    <row r="27" spans="1:16" x14ac:dyDescent="0.25">
      <c r="A27">
        <v>26</v>
      </c>
      <c r="B27" t="str">
        <f>IF(O27=1,GroupNames!$B$2,"")</f>
        <v/>
      </c>
      <c r="C27">
        <v>26</v>
      </c>
      <c r="D27" t="str">
        <f>IF(O27=1,Output5!D27,"")</f>
        <v/>
      </c>
      <c r="E27" t="str">
        <f>IF(O27=1,Output5!E27,"")</f>
        <v/>
      </c>
      <c r="F27" t="str">
        <f>IF(O27=1,Output5!F27,"")</f>
        <v/>
      </c>
      <c r="G27" t="str">
        <f>IF(O27=1,Output5!G27,"")</f>
        <v/>
      </c>
      <c r="H27" t="str">
        <f>IF(O27=1,Output5!H27,"")</f>
        <v/>
      </c>
      <c r="I27" t="str">
        <f>IF(O27=1,Output5!I27,"")</f>
        <v/>
      </c>
      <c r="J27" t="str">
        <f>IF(O27=1,Output5!J27,"")</f>
        <v/>
      </c>
      <c r="K27" t="str">
        <f>IF(O27=1,Output5!K27,"")</f>
        <v/>
      </c>
      <c r="L27" t="str">
        <f>IF(O27=1,Output5!L27,"")</f>
        <v/>
      </c>
      <c r="M27" t="str">
        <f>IF(O27=1,Output5!M27,"")</f>
        <v/>
      </c>
      <c r="O27">
        <f t="shared" si="0"/>
        <v>0</v>
      </c>
      <c r="P27" t="str">
        <f t="shared" si="1"/>
        <v/>
      </c>
    </row>
    <row r="28" spans="1:16" x14ac:dyDescent="0.25">
      <c r="A28">
        <v>27</v>
      </c>
      <c r="B28" t="str">
        <f>IF(O28=1,GroupNames!$B$2,"")</f>
        <v/>
      </c>
      <c r="C28">
        <v>27</v>
      </c>
      <c r="D28" t="str">
        <f>IF(O28=1,Output5!D28,"")</f>
        <v/>
      </c>
      <c r="E28" t="str">
        <f>IF(O28=1,Output5!E28,"")</f>
        <v/>
      </c>
      <c r="F28" t="str">
        <f>IF(O28=1,Output5!F28,"")</f>
        <v/>
      </c>
      <c r="G28" t="str">
        <f>IF(O28=1,Output5!G28,"")</f>
        <v/>
      </c>
      <c r="H28" t="str">
        <f>IF(O28=1,Output5!H28,"")</f>
        <v/>
      </c>
      <c r="I28" t="str">
        <f>IF(O28=1,Output5!I28,"")</f>
        <v/>
      </c>
      <c r="J28" t="str">
        <f>IF(O28=1,Output5!J28,"")</f>
        <v/>
      </c>
      <c r="K28" t="str">
        <f>IF(O28=1,Output5!K28,"")</f>
        <v/>
      </c>
      <c r="L28" t="str">
        <f>IF(O28=1,Output5!L28,"")</f>
        <v/>
      </c>
      <c r="M28" t="str">
        <f>IF(O28=1,Output5!M28,"")</f>
        <v/>
      </c>
      <c r="O28">
        <f t="shared" si="0"/>
        <v>0</v>
      </c>
      <c r="P28" t="str">
        <f t="shared" si="1"/>
        <v/>
      </c>
    </row>
    <row r="29" spans="1:16" x14ac:dyDescent="0.25">
      <c r="A29">
        <v>28</v>
      </c>
      <c r="B29" t="str">
        <f>IF(O29=1,GroupNames!$B$2,"")</f>
        <v/>
      </c>
      <c r="C29">
        <v>28</v>
      </c>
      <c r="D29" t="str">
        <f>IF(O29=1,Output5!D29,"")</f>
        <v/>
      </c>
      <c r="E29" t="str">
        <f>IF(O29=1,Output5!E29,"")</f>
        <v/>
      </c>
      <c r="F29" t="str">
        <f>IF(O29=1,Output5!F29,"")</f>
        <v/>
      </c>
      <c r="G29" t="str">
        <f>IF(O29=1,Output5!G29,"")</f>
        <v/>
      </c>
      <c r="H29" t="str">
        <f>IF(O29=1,Output5!H29,"")</f>
        <v/>
      </c>
      <c r="I29" t="str">
        <f>IF(O29=1,Output5!I29,"")</f>
        <v/>
      </c>
      <c r="J29" t="str">
        <f>IF(O29=1,Output5!J29,"")</f>
        <v/>
      </c>
      <c r="K29" t="str">
        <f>IF(O29=1,Output5!K29,"")</f>
        <v/>
      </c>
      <c r="L29" t="str">
        <f>IF(O29=1,Output5!L29,"")</f>
        <v/>
      </c>
      <c r="M29" t="str">
        <f>IF(O29=1,Output5!M29,"")</f>
        <v/>
      </c>
      <c r="O29">
        <f t="shared" si="0"/>
        <v>0</v>
      </c>
      <c r="P29" t="str">
        <f t="shared" si="1"/>
        <v/>
      </c>
    </row>
    <row r="30" spans="1:16" x14ac:dyDescent="0.25">
      <c r="A30">
        <v>29</v>
      </c>
      <c r="B30" t="str">
        <f>IF(O30=1,GroupNames!$B$2,"")</f>
        <v/>
      </c>
      <c r="C30">
        <v>29</v>
      </c>
      <c r="D30" t="str">
        <f>IF(O30=1,Output5!D30,"")</f>
        <v/>
      </c>
      <c r="E30" t="str">
        <f>IF(O30=1,Output5!E30,"")</f>
        <v/>
      </c>
      <c r="F30" t="str">
        <f>IF(O30=1,Output5!F30,"")</f>
        <v/>
      </c>
      <c r="G30" t="str">
        <f>IF(O30=1,Output5!G30,"")</f>
        <v/>
      </c>
      <c r="H30" t="str">
        <f>IF(O30=1,Output5!H30,"")</f>
        <v/>
      </c>
      <c r="I30" t="str">
        <f>IF(O30=1,Output5!I30,"")</f>
        <v/>
      </c>
      <c r="J30" t="str">
        <f>IF(O30=1,Output5!J30,"")</f>
        <v/>
      </c>
      <c r="K30" t="str">
        <f>IF(O30=1,Output5!K30,"")</f>
        <v/>
      </c>
      <c r="L30" t="str">
        <f>IF(O30=1,Output5!L30,"")</f>
        <v/>
      </c>
      <c r="M30" t="str">
        <f>IF(O30=1,Output5!M30,"")</f>
        <v/>
      </c>
      <c r="O30">
        <f t="shared" si="0"/>
        <v>0</v>
      </c>
      <c r="P30" t="str">
        <f t="shared" si="1"/>
        <v/>
      </c>
    </row>
    <row r="31" spans="1:16" x14ac:dyDescent="0.25">
      <c r="A31">
        <v>30</v>
      </c>
      <c r="B31" t="str">
        <f>IF(O31=1,GroupNames!$B$2,"")</f>
        <v/>
      </c>
      <c r="C31">
        <v>30</v>
      </c>
      <c r="D31" t="str">
        <f>IF(O31=1,Output5!D31,"")</f>
        <v/>
      </c>
      <c r="E31" t="str">
        <f>IF(O31=1,Output5!E31,"")</f>
        <v/>
      </c>
      <c r="F31" t="str">
        <f>IF(O31=1,Output5!F31,"")</f>
        <v/>
      </c>
      <c r="G31" t="str">
        <f>IF(O31=1,Output5!G31,"")</f>
        <v/>
      </c>
      <c r="H31" t="str">
        <f>IF(O31=1,Output5!H31,"")</f>
        <v/>
      </c>
      <c r="I31" t="str">
        <f>IF(O31=1,Output5!I31,"")</f>
        <v/>
      </c>
      <c r="J31" t="str">
        <f>IF(O31=1,Output5!J31,"")</f>
        <v/>
      </c>
      <c r="K31" t="str">
        <f>IF(O31=1,Output5!K31,"")</f>
        <v/>
      </c>
      <c r="L31" t="str">
        <f>IF(O31=1,Output5!L31,"")</f>
        <v/>
      </c>
      <c r="M31" t="str">
        <f>IF(O31=1,Output5!M31,"")</f>
        <v/>
      </c>
      <c r="O31">
        <f t="shared" si="0"/>
        <v>0</v>
      </c>
      <c r="P31" t="str">
        <f t="shared" si="1"/>
        <v/>
      </c>
    </row>
    <row r="32" spans="1:16" x14ac:dyDescent="0.25">
      <c r="A32">
        <v>31</v>
      </c>
      <c r="B32" t="str">
        <f>IF(O32=1,GroupNames!$B$2,"")</f>
        <v/>
      </c>
      <c r="C32">
        <v>31</v>
      </c>
      <c r="D32" t="str">
        <f>IF(O32=1,Output5!D32,"")</f>
        <v/>
      </c>
      <c r="E32" t="str">
        <f>IF(O32=1,Output5!E32,"")</f>
        <v/>
      </c>
      <c r="F32" t="str">
        <f>IF(O32=1,Output5!F32,"")</f>
        <v/>
      </c>
      <c r="G32" t="str">
        <f>IF(O32=1,Output5!G32,"")</f>
        <v/>
      </c>
      <c r="H32" t="str">
        <f>IF(O32=1,Output5!H32,"")</f>
        <v/>
      </c>
      <c r="I32" t="str">
        <f>IF(O32=1,Output5!I32,"")</f>
        <v/>
      </c>
      <c r="J32" t="str">
        <f>IF(O32=1,Output5!J32,"")</f>
        <v/>
      </c>
      <c r="K32" t="str">
        <f>IF(O32=1,Output5!K32,"")</f>
        <v/>
      </c>
      <c r="L32" t="str">
        <f>IF(O32=1,Output5!L32,"")</f>
        <v/>
      </c>
      <c r="M32" t="str">
        <f>IF(O32=1,Output5!M32,"")</f>
        <v/>
      </c>
      <c r="O32">
        <f t="shared" si="0"/>
        <v>0</v>
      </c>
      <c r="P32" t="str">
        <f t="shared" si="1"/>
        <v/>
      </c>
    </row>
    <row r="33" spans="1:16" x14ac:dyDescent="0.25">
      <c r="A33">
        <v>32</v>
      </c>
      <c r="B33" t="str">
        <f>IF(O33=1,GroupNames!$B$2,"")</f>
        <v/>
      </c>
      <c r="C33">
        <v>32</v>
      </c>
      <c r="D33" t="str">
        <f>IF(O33=1,Output5!D33,"")</f>
        <v/>
      </c>
      <c r="E33" t="str">
        <f>IF(O33=1,Output5!E33,"")</f>
        <v/>
      </c>
      <c r="F33" t="str">
        <f>IF(O33=1,Output5!F33,"")</f>
        <v/>
      </c>
      <c r="G33" t="str">
        <f>IF(O33=1,Output5!G33,"")</f>
        <v/>
      </c>
      <c r="H33" t="str">
        <f>IF(O33=1,Output5!H33,"")</f>
        <v/>
      </c>
      <c r="I33" t="str">
        <f>IF(O33=1,Output5!I33,"")</f>
        <v/>
      </c>
      <c r="J33" t="str">
        <f>IF(O33=1,Output5!J33,"")</f>
        <v/>
      </c>
      <c r="K33" t="str">
        <f>IF(O33=1,Output5!K33,"")</f>
        <v/>
      </c>
      <c r="L33" t="str">
        <f>IF(O33=1,Output5!L33,"")</f>
        <v/>
      </c>
      <c r="M33" t="str">
        <f>IF(O33=1,Output5!M33,"")</f>
        <v/>
      </c>
      <c r="O33">
        <f t="shared" si="0"/>
        <v>0</v>
      </c>
      <c r="P33" t="str">
        <f t="shared" si="1"/>
        <v/>
      </c>
    </row>
    <row r="34" spans="1:16" x14ac:dyDescent="0.25">
      <c r="A34">
        <v>33</v>
      </c>
      <c r="B34" t="str">
        <f>IF(O34=1,GroupNames!$B$2,"")</f>
        <v/>
      </c>
      <c r="C34">
        <v>33</v>
      </c>
      <c r="D34" t="str">
        <f>IF(O34=1,Output5!D34,"")</f>
        <v/>
      </c>
      <c r="E34" t="str">
        <f>IF(O34=1,Output5!E34,"")</f>
        <v/>
      </c>
      <c r="F34" t="str">
        <f>IF(O34=1,Output5!F34,"")</f>
        <v/>
      </c>
      <c r="G34" t="str">
        <f>IF(O34=1,Output5!G34,"")</f>
        <v/>
      </c>
      <c r="H34" t="str">
        <f>IF(O34=1,Output5!H34,"")</f>
        <v/>
      </c>
      <c r="I34" t="str">
        <f>IF(O34=1,Output5!I34,"")</f>
        <v/>
      </c>
      <c r="J34" t="str">
        <f>IF(O34=1,Output5!J34,"")</f>
        <v/>
      </c>
      <c r="K34" t="str">
        <f>IF(O34=1,Output5!K34,"")</f>
        <v/>
      </c>
      <c r="L34" t="str">
        <f>IF(O34=1,Output5!L34,"")</f>
        <v/>
      </c>
      <c r="M34" t="str">
        <f>IF(O34=1,Output5!M34,"")</f>
        <v/>
      </c>
      <c r="O34">
        <f t="shared" si="0"/>
        <v>0</v>
      </c>
      <c r="P34" t="str">
        <f t="shared" si="1"/>
        <v/>
      </c>
    </row>
    <row r="35" spans="1:16" x14ac:dyDescent="0.25">
      <c r="A35">
        <v>34</v>
      </c>
      <c r="B35" t="str">
        <f>IF(O35=1,GroupNames!$B$2,"")</f>
        <v/>
      </c>
      <c r="C35">
        <v>34</v>
      </c>
      <c r="D35" t="str">
        <f>IF(O35=1,Output5!D35,"")</f>
        <v/>
      </c>
      <c r="E35" t="str">
        <f>IF(O35=1,Output5!E35,"")</f>
        <v/>
      </c>
      <c r="F35" t="str">
        <f>IF(O35=1,Output5!F35,"")</f>
        <v/>
      </c>
      <c r="G35" t="str">
        <f>IF(O35=1,Output5!G35,"")</f>
        <v/>
      </c>
      <c r="H35" t="str">
        <f>IF(O35=1,Output5!H35,"")</f>
        <v/>
      </c>
      <c r="I35" t="str">
        <f>IF(O35=1,Output5!I35,"")</f>
        <v/>
      </c>
      <c r="J35" t="str">
        <f>IF(O35=1,Output5!J35,"")</f>
        <v/>
      </c>
      <c r="K35" t="str">
        <f>IF(O35=1,Output5!K35,"")</f>
        <v/>
      </c>
      <c r="L35" t="str">
        <f>IF(O35=1,Output5!L35,"")</f>
        <v/>
      </c>
      <c r="M35" t="str">
        <f>IF(O35=1,Output5!M35,"")</f>
        <v/>
      </c>
      <c r="O35">
        <f t="shared" si="0"/>
        <v>0</v>
      </c>
      <c r="P35" t="str">
        <f t="shared" si="1"/>
        <v/>
      </c>
    </row>
    <row r="36" spans="1:16" x14ac:dyDescent="0.25">
      <c r="A36">
        <v>35</v>
      </c>
      <c r="B36" t="str">
        <f>IF(O36=1,GroupNames!$B$2,"")</f>
        <v/>
      </c>
      <c r="C36">
        <v>35</v>
      </c>
      <c r="D36" t="str">
        <f>IF(O36=1,Output5!D36,"")</f>
        <v/>
      </c>
      <c r="E36" t="str">
        <f>IF(O36=1,Output5!E36,"")</f>
        <v/>
      </c>
      <c r="F36" t="str">
        <f>IF(O36=1,Output5!F36,"")</f>
        <v/>
      </c>
      <c r="G36" t="str">
        <f>IF(O36=1,Output5!G36,"")</f>
        <v/>
      </c>
      <c r="H36" t="str">
        <f>IF(O36=1,Output5!H36,"")</f>
        <v/>
      </c>
      <c r="I36" t="str">
        <f>IF(O36=1,Output5!I36,"")</f>
        <v/>
      </c>
      <c r="J36" t="str">
        <f>IF(O36=1,Output5!J36,"")</f>
        <v/>
      </c>
      <c r="K36" t="str">
        <f>IF(O36=1,Output5!K36,"")</f>
        <v/>
      </c>
      <c r="L36" t="str">
        <f>IF(O36=1,Output5!L36,"")</f>
        <v/>
      </c>
      <c r="M36" t="str">
        <f>IF(O36=1,Output5!M36,"")</f>
        <v/>
      </c>
      <c r="O36">
        <f t="shared" si="0"/>
        <v>0</v>
      </c>
      <c r="P36" t="str">
        <f t="shared" si="1"/>
        <v/>
      </c>
    </row>
    <row r="37" spans="1:16" x14ac:dyDescent="0.25">
      <c r="A37">
        <v>36</v>
      </c>
      <c r="B37" t="str">
        <f>IF(O37=1,GroupNames!$B$2,"")</f>
        <v/>
      </c>
      <c r="C37">
        <v>36</v>
      </c>
      <c r="D37" t="str">
        <f>IF(O37=1,Output5!D37,"")</f>
        <v/>
      </c>
      <c r="E37" t="str">
        <f>IF(O37=1,Output5!E37,"")</f>
        <v/>
      </c>
      <c r="F37" t="str">
        <f>IF(O37=1,Output5!F37,"")</f>
        <v/>
      </c>
      <c r="G37" t="str">
        <f>IF(O37=1,Output5!G37,"")</f>
        <v/>
      </c>
      <c r="H37" t="str">
        <f>IF(O37=1,Output5!H37,"")</f>
        <v/>
      </c>
      <c r="I37" t="str">
        <f>IF(O37=1,Output5!I37,"")</f>
        <v/>
      </c>
      <c r="J37" t="str">
        <f>IF(O37=1,Output5!J37,"")</f>
        <v/>
      </c>
      <c r="K37" t="str">
        <f>IF(O37=1,Output5!K37,"")</f>
        <v/>
      </c>
      <c r="L37" t="str">
        <f>IF(O37=1,Output5!L37,"")</f>
        <v/>
      </c>
      <c r="M37" t="str">
        <f>IF(O37=1,Output5!M37,"")</f>
        <v/>
      </c>
      <c r="O37">
        <f t="shared" si="0"/>
        <v>0</v>
      </c>
      <c r="P37" t="str">
        <f t="shared" si="1"/>
        <v/>
      </c>
    </row>
    <row r="38" spans="1:16" x14ac:dyDescent="0.25">
      <c r="A38">
        <v>37</v>
      </c>
      <c r="B38" t="str">
        <f>IF(O38=1,GroupNames!$B$2,"")</f>
        <v/>
      </c>
      <c r="C38">
        <v>37</v>
      </c>
      <c r="D38" t="str">
        <f>IF(O38=1,Output5!D38,"")</f>
        <v/>
      </c>
      <c r="E38" t="str">
        <f>IF(O38=1,Output5!E38,"")</f>
        <v/>
      </c>
      <c r="F38" t="str">
        <f>IF(O38=1,Output5!F38,"")</f>
        <v/>
      </c>
      <c r="G38" t="str">
        <f>IF(O38=1,Output5!G38,"")</f>
        <v/>
      </c>
      <c r="H38" t="str">
        <f>IF(O38=1,Output5!H38,"")</f>
        <v/>
      </c>
      <c r="I38" t="str">
        <f>IF(O38=1,Output5!I38,"")</f>
        <v/>
      </c>
      <c r="J38" t="str">
        <f>IF(O38=1,Output5!J38,"")</f>
        <v/>
      </c>
      <c r="K38" t="str">
        <f>IF(O38=1,Output5!K38,"")</f>
        <v/>
      </c>
      <c r="L38" t="str">
        <f>IF(O38=1,Output5!L38,"")</f>
        <v/>
      </c>
      <c r="M38" t="str">
        <f>IF(O38=1,Output5!M38,"")</f>
        <v/>
      </c>
      <c r="O38">
        <f t="shared" si="0"/>
        <v>0</v>
      </c>
      <c r="P38" t="str">
        <f t="shared" si="1"/>
        <v/>
      </c>
    </row>
    <row r="39" spans="1:16" x14ac:dyDescent="0.25">
      <c r="A39">
        <v>38</v>
      </c>
      <c r="B39" t="str">
        <f>IF(O39=1,GroupNames!$B$2,"")</f>
        <v/>
      </c>
      <c r="C39">
        <v>38</v>
      </c>
      <c r="D39" t="str">
        <f>IF(O39=1,Output5!D39,"")</f>
        <v/>
      </c>
      <c r="E39" t="str">
        <f>IF(O39=1,Output5!E39,"")</f>
        <v/>
      </c>
      <c r="F39" t="str">
        <f>IF(O39=1,Output5!F39,"")</f>
        <v/>
      </c>
      <c r="G39" t="str">
        <f>IF(O39=1,Output5!G39,"")</f>
        <v/>
      </c>
      <c r="H39" t="str">
        <f>IF(O39=1,Output5!H39,"")</f>
        <v/>
      </c>
      <c r="I39" t="str">
        <f>IF(O39=1,Output5!I39,"")</f>
        <v/>
      </c>
      <c r="J39" t="str">
        <f>IF(O39=1,Output5!J39,"")</f>
        <v/>
      </c>
      <c r="K39" t="str">
        <f>IF(O39=1,Output5!K39,"")</f>
        <v/>
      </c>
      <c r="L39" t="str">
        <f>IF(O39=1,Output5!L39,"")</f>
        <v/>
      </c>
      <c r="M39" t="str">
        <f>IF(O39=1,Output5!M39,"")</f>
        <v/>
      </c>
      <c r="O39">
        <f t="shared" si="0"/>
        <v>0</v>
      </c>
      <c r="P39" t="str">
        <f t="shared" si="1"/>
        <v/>
      </c>
    </row>
    <row r="40" spans="1:16" x14ac:dyDescent="0.25">
      <c r="A40">
        <v>39</v>
      </c>
      <c r="B40" t="str">
        <f>IF(O40=1,GroupNames!$B$2,"")</f>
        <v/>
      </c>
      <c r="C40">
        <v>39</v>
      </c>
      <c r="D40" t="str">
        <f>IF(O40=1,Output5!D40,"")</f>
        <v/>
      </c>
      <c r="E40" t="str">
        <f>IF(O40=1,Output5!E40,"")</f>
        <v/>
      </c>
      <c r="F40" t="str">
        <f>IF(O40=1,Output5!F40,"")</f>
        <v/>
      </c>
      <c r="G40" t="str">
        <f>IF(O40=1,Output5!G40,"")</f>
        <v/>
      </c>
      <c r="H40" t="str">
        <f>IF(O40=1,Output5!H40,"")</f>
        <v/>
      </c>
      <c r="I40" t="str">
        <f>IF(O40=1,Output5!I40,"")</f>
        <v/>
      </c>
      <c r="J40" t="str">
        <f>IF(O40=1,Output5!J40,"")</f>
        <v/>
      </c>
      <c r="K40" t="str">
        <f>IF(O40=1,Output5!K40,"")</f>
        <v/>
      </c>
      <c r="L40" t="str">
        <f>IF(O40=1,Output5!L40,"")</f>
        <v/>
      </c>
      <c r="M40" t="str">
        <f>IF(O40=1,Output5!M40,"")</f>
        <v/>
      </c>
      <c r="O40">
        <f t="shared" si="0"/>
        <v>0</v>
      </c>
      <c r="P40" t="str">
        <f t="shared" si="1"/>
        <v/>
      </c>
    </row>
    <row r="41" spans="1:16" x14ac:dyDescent="0.25">
      <c r="A41">
        <v>40</v>
      </c>
      <c r="B41" t="str">
        <f>IF(O41=1,GroupNames!$B$2,"")</f>
        <v/>
      </c>
      <c r="C41">
        <v>40</v>
      </c>
      <c r="D41" t="str">
        <f>IF(O41=1,Output5!D41,"")</f>
        <v/>
      </c>
      <c r="E41" t="str">
        <f>IF(O41=1,Output5!E41,"")</f>
        <v/>
      </c>
      <c r="F41" t="str">
        <f>IF(O41=1,Output5!F41,"")</f>
        <v/>
      </c>
      <c r="G41" t="str">
        <f>IF(O41=1,Output5!G41,"")</f>
        <v/>
      </c>
      <c r="H41" t="str">
        <f>IF(O41=1,Output5!H41,"")</f>
        <v/>
      </c>
      <c r="I41" t="str">
        <f>IF(O41=1,Output5!I41,"")</f>
        <v/>
      </c>
      <c r="J41" t="str">
        <f>IF(O41=1,Output5!J41,"")</f>
        <v/>
      </c>
      <c r="K41" t="str">
        <f>IF(O41=1,Output5!K41,"")</f>
        <v/>
      </c>
      <c r="L41" t="str">
        <f>IF(O41=1,Output5!L41,"")</f>
        <v/>
      </c>
      <c r="M41" t="str">
        <f>IF(O41=1,Output5!M41,"")</f>
        <v/>
      </c>
      <c r="O41">
        <f t="shared" si="0"/>
        <v>0</v>
      </c>
      <c r="P41" t="str">
        <f t="shared" si="1"/>
        <v/>
      </c>
    </row>
    <row r="42" spans="1:16" x14ac:dyDescent="0.25">
      <c r="A42">
        <v>41</v>
      </c>
      <c r="B42" t="str">
        <f>IF(O42=1,GroupNames!$B$2,"")</f>
        <v/>
      </c>
      <c r="C42">
        <v>41</v>
      </c>
      <c r="D42" t="str">
        <f>IF(O42=1,Output5!D42,"")</f>
        <v/>
      </c>
      <c r="E42" t="str">
        <f>IF(O42=1,Output5!E42,"")</f>
        <v/>
      </c>
      <c r="F42" t="str">
        <f>IF(O42=1,Output5!F42,"")</f>
        <v/>
      </c>
      <c r="G42" t="str">
        <f>IF(O42=1,Output5!G42,"")</f>
        <v/>
      </c>
      <c r="H42" t="str">
        <f>IF(O42=1,Output5!H42,"")</f>
        <v/>
      </c>
      <c r="I42" t="str">
        <f>IF(O42=1,Output5!I42,"")</f>
        <v/>
      </c>
      <c r="J42" t="str">
        <f>IF(O42=1,Output5!J42,"")</f>
        <v/>
      </c>
      <c r="K42" t="str">
        <f>IF(O42=1,Output5!K42,"")</f>
        <v/>
      </c>
      <c r="L42" t="str">
        <f>IF(O42=1,Output5!L42,"")</f>
        <v/>
      </c>
      <c r="M42" t="str">
        <f>IF(O42=1,Output5!M42,"")</f>
        <v/>
      </c>
      <c r="O42">
        <f t="shared" si="0"/>
        <v>0</v>
      </c>
      <c r="P42" t="str">
        <f t="shared" si="1"/>
        <v/>
      </c>
    </row>
    <row r="43" spans="1:16" x14ac:dyDescent="0.25">
      <c r="A43">
        <v>42</v>
      </c>
      <c r="B43" t="str">
        <f>IF(O43=1,GroupNames!$B$2,"")</f>
        <v/>
      </c>
      <c r="C43">
        <v>42</v>
      </c>
      <c r="D43" t="str">
        <f>IF(O43=1,Output5!D43,"")</f>
        <v/>
      </c>
      <c r="E43" t="str">
        <f>IF(O43=1,Output5!E43,"")</f>
        <v/>
      </c>
      <c r="F43" t="str">
        <f>IF(O43=1,Output5!F43,"")</f>
        <v/>
      </c>
      <c r="G43" t="str">
        <f>IF(O43=1,Output5!G43,"")</f>
        <v/>
      </c>
      <c r="H43" t="str">
        <f>IF(O43=1,Output5!H43,"")</f>
        <v/>
      </c>
      <c r="I43" t="str">
        <f>IF(O43=1,Output5!I43,"")</f>
        <v/>
      </c>
      <c r="J43" t="str">
        <f>IF(O43=1,Output5!J43,"")</f>
        <v/>
      </c>
      <c r="K43" t="str">
        <f>IF(O43=1,Output5!K43,"")</f>
        <v/>
      </c>
      <c r="L43" t="str">
        <f>IF(O43=1,Output5!L43,"")</f>
        <v/>
      </c>
      <c r="M43" t="str">
        <f>IF(O43=1,Output5!M43,"")</f>
        <v/>
      </c>
      <c r="O43">
        <f t="shared" si="0"/>
        <v>0</v>
      </c>
      <c r="P43" t="str">
        <f t="shared" si="1"/>
        <v/>
      </c>
    </row>
    <row r="44" spans="1:16" x14ac:dyDescent="0.25">
      <c r="A44">
        <v>43</v>
      </c>
      <c r="B44" t="str">
        <f>IF(O44=1,GroupNames!$B$2,"")</f>
        <v/>
      </c>
      <c r="C44">
        <v>43</v>
      </c>
      <c r="D44" t="str">
        <f>IF(O44=1,Output5!D44,"")</f>
        <v/>
      </c>
      <c r="E44" t="str">
        <f>IF(O44=1,Output5!E44,"")</f>
        <v/>
      </c>
      <c r="F44" t="str">
        <f>IF(O44=1,Output5!F44,"")</f>
        <v/>
      </c>
      <c r="G44" t="str">
        <f>IF(O44=1,Output5!G44,"")</f>
        <v/>
      </c>
      <c r="H44" t="str">
        <f>IF(O44=1,Output5!H44,"")</f>
        <v/>
      </c>
      <c r="I44" t="str">
        <f>IF(O44=1,Output5!I44,"")</f>
        <v/>
      </c>
      <c r="J44" t="str">
        <f>IF(O44=1,Output5!J44,"")</f>
        <v/>
      </c>
      <c r="K44" t="str">
        <f>IF(O44=1,Output5!K44,"")</f>
        <v/>
      </c>
      <c r="L44" t="str">
        <f>IF(O44=1,Output5!L44,"")</f>
        <v/>
      </c>
      <c r="M44" t="str">
        <f>IF(O44=1,Output5!M44,"")</f>
        <v/>
      </c>
      <c r="O44">
        <f t="shared" si="0"/>
        <v>0</v>
      </c>
      <c r="P44" t="str">
        <f t="shared" si="1"/>
        <v/>
      </c>
    </row>
    <row r="45" spans="1:16" x14ac:dyDescent="0.25">
      <c r="A45">
        <v>44</v>
      </c>
      <c r="B45" t="str">
        <f>IF(O45=1,GroupNames!$B$2,"")</f>
        <v/>
      </c>
      <c r="C45">
        <v>44</v>
      </c>
      <c r="D45" t="str">
        <f>IF(O45=1,Output5!D45,"")</f>
        <v/>
      </c>
      <c r="E45" t="str">
        <f>IF(O45=1,Output5!E45,"")</f>
        <v/>
      </c>
      <c r="F45" t="str">
        <f>IF(O45=1,Output5!F45,"")</f>
        <v/>
      </c>
      <c r="G45" t="str">
        <f>IF(O45=1,Output5!G45,"")</f>
        <v/>
      </c>
      <c r="H45" t="str">
        <f>IF(O45=1,Output5!H45,"")</f>
        <v/>
      </c>
      <c r="I45" t="str">
        <f>IF(O45=1,Output5!I45,"")</f>
        <v/>
      </c>
      <c r="J45" t="str">
        <f>IF(O45=1,Output5!J45,"")</f>
        <v/>
      </c>
      <c r="K45" t="str">
        <f>IF(O45=1,Output5!K45,"")</f>
        <v/>
      </c>
      <c r="L45" t="str">
        <f>IF(O45=1,Output5!L45,"")</f>
        <v/>
      </c>
      <c r="M45" t="str">
        <f>IF(O45=1,Output5!M45,"")</f>
        <v/>
      </c>
      <c r="O45">
        <f t="shared" si="0"/>
        <v>0</v>
      </c>
      <c r="P45" t="str">
        <f t="shared" si="1"/>
        <v/>
      </c>
    </row>
    <row r="46" spans="1:16" x14ac:dyDescent="0.25">
      <c r="A46">
        <v>45</v>
      </c>
      <c r="B46" t="str">
        <f>IF(O46=1,GroupNames!$B$2,"")</f>
        <v/>
      </c>
      <c r="C46">
        <v>45</v>
      </c>
      <c r="D46" t="str">
        <f>IF(O46=1,Output5!D46,"")</f>
        <v/>
      </c>
      <c r="E46" t="str">
        <f>IF(O46=1,Output5!E46,"")</f>
        <v/>
      </c>
      <c r="F46" t="str">
        <f>IF(O46=1,Output5!F46,"")</f>
        <v/>
      </c>
      <c r="G46" t="str">
        <f>IF(O46=1,Output5!G46,"")</f>
        <v/>
      </c>
      <c r="H46" t="str">
        <f>IF(O46=1,Output5!H46,"")</f>
        <v/>
      </c>
      <c r="I46" t="str">
        <f>IF(O46=1,Output5!I46,"")</f>
        <v/>
      </c>
      <c r="J46" t="str">
        <f>IF(O46=1,Output5!J46,"")</f>
        <v/>
      </c>
      <c r="K46" t="str">
        <f>IF(O46=1,Output5!K46,"")</f>
        <v/>
      </c>
      <c r="L46" t="str">
        <f>IF(O46=1,Output5!L46,"")</f>
        <v/>
      </c>
      <c r="M46" t="str">
        <f>IF(O46=1,Output5!M46,"")</f>
        <v/>
      </c>
      <c r="O46">
        <f t="shared" si="0"/>
        <v>0</v>
      </c>
      <c r="P46" t="str">
        <f t="shared" si="1"/>
        <v/>
      </c>
    </row>
    <row r="47" spans="1:16" x14ac:dyDescent="0.25">
      <c r="A47">
        <v>46</v>
      </c>
      <c r="B47" t="str">
        <f>IF(O47=1,GroupNames!$B$2,"")</f>
        <v/>
      </c>
      <c r="C47">
        <v>46</v>
      </c>
      <c r="D47" t="str">
        <f>IF(O47=1,Output5!D47,"")</f>
        <v/>
      </c>
      <c r="E47" t="str">
        <f>IF(O47=1,Output5!E47,"")</f>
        <v/>
      </c>
      <c r="F47" t="str">
        <f>IF(O47=1,Output5!F47,"")</f>
        <v/>
      </c>
      <c r="G47" t="str">
        <f>IF(O47=1,Output5!G47,"")</f>
        <v/>
      </c>
      <c r="H47" t="str">
        <f>IF(O47=1,Output5!H47,"")</f>
        <v/>
      </c>
      <c r="I47" t="str">
        <f>IF(O47=1,Output5!I47,"")</f>
        <v/>
      </c>
      <c r="J47" t="str">
        <f>IF(O47=1,Output5!J47,"")</f>
        <v/>
      </c>
      <c r="K47" t="str">
        <f>IF(O47=1,Output5!K47,"")</f>
        <v/>
      </c>
      <c r="L47" t="str">
        <f>IF(O47=1,Output5!L47,"")</f>
        <v/>
      </c>
      <c r="M47" t="str">
        <f>IF(O47=1,Output5!M47,"")</f>
        <v/>
      </c>
      <c r="O47">
        <f t="shared" si="0"/>
        <v>0</v>
      </c>
      <c r="P47" t="str">
        <f t="shared" si="1"/>
        <v/>
      </c>
    </row>
    <row r="48" spans="1:16" x14ac:dyDescent="0.25">
      <c r="A48">
        <v>47</v>
      </c>
      <c r="B48" t="str">
        <f>IF(O48=1,GroupNames!$B$2,"")</f>
        <v/>
      </c>
      <c r="C48">
        <v>47</v>
      </c>
      <c r="D48" t="str">
        <f>IF(O48=1,Output5!D48,"")</f>
        <v/>
      </c>
      <c r="E48" t="str">
        <f>IF(O48=1,Output5!E48,"")</f>
        <v/>
      </c>
      <c r="F48" t="str">
        <f>IF(O48=1,Output5!F48,"")</f>
        <v/>
      </c>
      <c r="G48" t="str">
        <f>IF(O48=1,Output5!G48,"")</f>
        <v/>
      </c>
      <c r="H48" t="str">
        <f>IF(O48=1,Output5!H48,"")</f>
        <v/>
      </c>
      <c r="I48" t="str">
        <f>IF(O48=1,Output5!I48,"")</f>
        <v/>
      </c>
      <c r="J48" t="str">
        <f>IF(O48=1,Output5!J48,"")</f>
        <v/>
      </c>
      <c r="K48" t="str">
        <f>IF(O48=1,Output5!K48,"")</f>
        <v/>
      </c>
      <c r="L48" t="str">
        <f>IF(O48=1,Output5!L48,"")</f>
        <v/>
      </c>
      <c r="M48" t="str">
        <f>IF(O48=1,Output5!M48,"")</f>
        <v/>
      </c>
      <c r="O48">
        <f t="shared" si="0"/>
        <v>0</v>
      </c>
      <c r="P48" t="str">
        <f t="shared" si="1"/>
        <v/>
      </c>
    </row>
    <row r="49" spans="1:16" x14ac:dyDescent="0.25">
      <c r="A49">
        <v>48</v>
      </c>
      <c r="B49" t="str">
        <f>IF(O49=1,GroupNames!$B$2,"")</f>
        <v/>
      </c>
      <c r="C49">
        <v>48</v>
      </c>
      <c r="D49" t="str">
        <f>IF(O49=1,Output5!D49,"")</f>
        <v/>
      </c>
      <c r="E49" t="str">
        <f>IF(O49=1,Output5!E49,"")</f>
        <v/>
      </c>
      <c r="F49" t="str">
        <f>IF(O49=1,Output5!F49,"")</f>
        <v/>
      </c>
      <c r="G49" t="str">
        <f>IF(O49=1,Output5!G49,"")</f>
        <v/>
      </c>
      <c r="H49" t="str">
        <f>IF(O49=1,Output5!H49,"")</f>
        <v/>
      </c>
      <c r="I49" t="str">
        <f>IF(O49=1,Output5!I49,"")</f>
        <v/>
      </c>
      <c r="J49" t="str">
        <f>IF(O49=1,Output5!J49,"")</f>
        <v/>
      </c>
      <c r="K49" t="str">
        <f>IF(O49=1,Output5!K49,"")</f>
        <v/>
      </c>
      <c r="L49" t="str">
        <f>IF(O49=1,Output5!L49,"")</f>
        <v/>
      </c>
      <c r="M49" t="str">
        <f>IF(O49=1,Output5!M49,"")</f>
        <v/>
      </c>
      <c r="O49">
        <f t="shared" si="0"/>
        <v>0</v>
      </c>
      <c r="P49" t="str">
        <f t="shared" si="1"/>
        <v/>
      </c>
    </row>
    <row r="50" spans="1:16" x14ac:dyDescent="0.25">
      <c r="A50">
        <v>49</v>
      </c>
      <c r="B50" t="str">
        <f>IF(O50=1,GroupNames!$B$2,"")</f>
        <v/>
      </c>
      <c r="C50">
        <v>49</v>
      </c>
      <c r="D50" t="str">
        <f>IF(O50=1,Output5!D50,"")</f>
        <v/>
      </c>
      <c r="E50" t="str">
        <f>IF(O50=1,Output5!E50,"")</f>
        <v/>
      </c>
      <c r="F50" t="str">
        <f>IF(O50=1,Output5!F50,"")</f>
        <v/>
      </c>
      <c r="G50" t="str">
        <f>IF(O50=1,Output5!G50,"")</f>
        <v/>
      </c>
      <c r="H50" t="str">
        <f>IF(O50=1,Output5!H50,"")</f>
        <v/>
      </c>
      <c r="I50" t="str">
        <f>IF(O50=1,Output5!I50,"")</f>
        <v/>
      </c>
      <c r="J50" t="str">
        <f>IF(O50=1,Output5!J50,"")</f>
        <v/>
      </c>
      <c r="K50" t="str">
        <f>IF(O50=1,Output5!K50,"")</f>
        <v/>
      </c>
      <c r="L50" t="str">
        <f>IF(O50=1,Output5!L50,"")</f>
        <v/>
      </c>
      <c r="M50" t="str">
        <f>IF(O50=1,Output5!M50,"")</f>
        <v/>
      </c>
      <c r="O50">
        <f t="shared" si="0"/>
        <v>0</v>
      </c>
      <c r="P50" t="str">
        <f t="shared" si="1"/>
        <v/>
      </c>
    </row>
    <row r="51" spans="1:16" x14ac:dyDescent="0.25">
      <c r="A51">
        <v>50</v>
      </c>
      <c r="B51" t="str">
        <f>IF(O51=1,GroupNames!$B$2,"")</f>
        <v/>
      </c>
      <c r="C51">
        <v>50</v>
      </c>
      <c r="D51" t="str">
        <f>IF(O51=1,Output5!D51,"")</f>
        <v/>
      </c>
      <c r="E51" t="str">
        <f>IF(O51=1,Output5!E51,"")</f>
        <v/>
      </c>
      <c r="F51" t="str">
        <f>IF(O51=1,Output5!F51,"")</f>
        <v/>
      </c>
      <c r="G51" t="str">
        <f>IF(O51=1,Output5!G51,"")</f>
        <v/>
      </c>
      <c r="H51" t="str">
        <f>IF(O51=1,Output5!H51,"")</f>
        <v/>
      </c>
      <c r="I51" t="str">
        <f>IF(O51=1,Output5!I51,"")</f>
        <v/>
      </c>
      <c r="J51" t="str">
        <f>IF(O51=1,Output5!J51,"")</f>
        <v/>
      </c>
      <c r="K51" t="str">
        <f>IF(O51=1,Output5!K51,"")</f>
        <v/>
      </c>
      <c r="L51" t="str">
        <f>IF(O51=1,Output5!L51,"")</f>
        <v/>
      </c>
      <c r="M51" t="str">
        <f>IF(O51=1,Output5!M51,"")</f>
        <v/>
      </c>
      <c r="O51">
        <f t="shared" si="0"/>
        <v>0</v>
      </c>
      <c r="P51" t="str">
        <f t="shared" si="1"/>
        <v/>
      </c>
    </row>
    <row r="52" spans="1:16" x14ac:dyDescent="0.25">
      <c r="A52">
        <v>51</v>
      </c>
      <c r="B52" t="str">
        <f>IF(O52=1,GroupNames!$B$2,"")</f>
        <v/>
      </c>
      <c r="C52">
        <v>51</v>
      </c>
      <c r="D52" t="str">
        <f>IF(O52=1,Output5!D52,"")</f>
        <v/>
      </c>
      <c r="E52" t="str">
        <f>IF(O52=1,Output5!E52,"")</f>
        <v/>
      </c>
      <c r="F52" t="str">
        <f>IF(O52=1,Output5!F52,"")</f>
        <v/>
      </c>
      <c r="G52" t="str">
        <f>IF(O52=1,Output5!G52,"")</f>
        <v/>
      </c>
      <c r="H52" t="str">
        <f>IF(O52=1,Output5!H52,"")</f>
        <v/>
      </c>
      <c r="I52" t="str">
        <f>IF(O52=1,Output5!I52,"")</f>
        <v/>
      </c>
      <c r="J52" t="str">
        <f>IF(O52=1,Output5!J52,"")</f>
        <v/>
      </c>
      <c r="K52" t="str">
        <f>IF(O52=1,Output5!K52,"")</f>
        <v/>
      </c>
      <c r="L52" t="str">
        <f>IF(O52=1,Output5!L52,"")</f>
        <v/>
      </c>
      <c r="M52" t="str">
        <f>IF(O52=1,Output5!M52,"")</f>
        <v/>
      </c>
      <c r="O52">
        <f t="shared" si="0"/>
        <v>0</v>
      </c>
      <c r="P52" t="str">
        <f t="shared" si="1"/>
        <v/>
      </c>
    </row>
    <row r="53" spans="1:16" x14ac:dyDescent="0.25">
      <c r="A53">
        <v>52</v>
      </c>
      <c r="B53" t="str">
        <f>IF(O53=1,GroupNames!$B$2,"")</f>
        <v/>
      </c>
      <c r="C53">
        <v>52</v>
      </c>
      <c r="D53" t="str">
        <f>IF(O53=1,Output5!D53,"")</f>
        <v/>
      </c>
      <c r="E53" t="str">
        <f>IF(O53=1,Output5!E53,"")</f>
        <v/>
      </c>
      <c r="F53" t="str">
        <f>IF(O53=1,Output5!F53,"")</f>
        <v/>
      </c>
      <c r="G53" t="str">
        <f>IF(O53=1,Output5!G53,"")</f>
        <v/>
      </c>
      <c r="H53" t="str">
        <f>IF(O53=1,Output5!H53,"")</f>
        <v/>
      </c>
      <c r="I53" t="str">
        <f>IF(O53=1,Output5!I53,"")</f>
        <v/>
      </c>
      <c r="J53" t="str">
        <f>IF(O53=1,Output5!J53,"")</f>
        <v/>
      </c>
      <c r="K53" t="str">
        <f>IF(O53=1,Output5!K53,"")</f>
        <v/>
      </c>
      <c r="L53" t="str">
        <f>IF(O53=1,Output5!L53,"")</f>
        <v/>
      </c>
      <c r="M53" t="str">
        <f>IF(O53=1,Output5!M53,"")</f>
        <v/>
      </c>
      <c r="O53">
        <f t="shared" si="0"/>
        <v>0</v>
      </c>
      <c r="P53" t="str">
        <f t="shared" si="1"/>
        <v/>
      </c>
    </row>
    <row r="54" spans="1:16" x14ac:dyDescent="0.25">
      <c r="A54">
        <v>53</v>
      </c>
      <c r="B54" t="str">
        <f>IF(O54=1,GroupNames!$B$2,"")</f>
        <v/>
      </c>
      <c r="C54">
        <v>53</v>
      </c>
      <c r="D54" t="str">
        <f>IF(O54=1,Output5!D54,"")</f>
        <v/>
      </c>
      <c r="E54" t="str">
        <f>IF(O54=1,Output5!E54,"")</f>
        <v/>
      </c>
      <c r="F54" t="str">
        <f>IF(O54=1,Output5!F54,"")</f>
        <v/>
      </c>
      <c r="G54" t="str">
        <f>IF(O54=1,Output5!G54,"")</f>
        <v/>
      </c>
      <c r="H54" t="str">
        <f>IF(O54=1,Output5!H54,"")</f>
        <v/>
      </c>
      <c r="I54" t="str">
        <f>IF(O54=1,Output5!I54,"")</f>
        <v/>
      </c>
      <c r="J54" t="str">
        <f>IF(O54=1,Output5!J54,"")</f>
        <v/>
      </c>
      <c r="K54" t="str">
        <f>IF(O54=1,Output5!K54,"")</f>
        <v/>
      </c>
      <c r="L54" t="str">
        <f>IF(O54=1,Output5!L54,"")</f>
        <v/>
      </c>
      <c r="M54" t="str">
        <f>IF(O54=1,Output5!M54,"")</f>
        <v/>
      </c>
      <c r="O54">
        <f t="shared" si="0"/>
        <v>0</v>
      </c>
      <c r="P54" t="str">
        <f t="shared" si="1"/>
        <v/>
      </c>
    </row>
    <row r="55" spans="1:16" x14ac:dyDescent="0.25">
      <c r="A55">
        <v>54</v>
      </c>
      <c r="B55" t="str">
        <f>IF(O55=1,GroupNames!$B$2,"")</f>
        <v/>
      </c>
      <c r="C55">
        <v>54</v>
      </c>
      <c r="D55" t="str">
        <f>IF(O55=1,Output5!D55,"")</f>
        <v/>
      </c>
      <c r="E55" t="str">
        <f>IF(O55=1,Output5!E55,"")</f>
        <v/>
      </c>
      <c r="F55" t="str">
        <f>IF(O55=1,Output5!F55,"")</f>
        <v/>
      </c>
      <c r="G55" t="str">
        <f>IF(O55=1,Output5!G55,"")</f>
        <v/>
      </c>
      <c r="H55" t="str">
        <f>IF(O55=1,Output5!H55,"")</f>
        <v/>
      </c>
      <c r="I55" t="str">
        <f>IF(O55=1,Output5!I55,"")</f>
        <v/>
      </c>
      <c r="J55" t="str">
        <f>IF(O55=1,Output5!J55,"")</f>
        <v/>
      </c>
      <c r="K55" t="str">
        <f>IF(O55=1,Output5!K55,"")</f>
        <v/>
      </c>
      <c r="L55" t="str">
        <f>IF(O55=1,Output5!L55,"")</f>
        <v/>
      </c>
      <c r="M55" t="str">
        <f>IF(O55=1,Output5!M55,"")</f>
        <v/>
      </c>
      <c r="O55">
        <f t="shared" si="0"/>
        <v>0</v>
      </c>
      <c r="P55" t="str">
        <f t="shared" si="1"/>
        <v/>
      </c>
    </row>
    <row r="56" spans="1:16" x14ac:dyDescent="0.25">
      <c r="A56">
        <v>55</v>
      </c>
      <c r="B56" t="str">
        <f>IF(O56=1,GroupNames!$B$2,"")</f>
        <v/>
      </c>
      <c r="C56">
        <v>55</v>
      </c>
      <c r="D56" t="str">
        <f>IF(O56=1,Output5!D56,"")</f>
        <v/>
      </c>
      <c r="E56" t="str">
        <f>IF(O56=1,Output5!E56,"")</f>
        <v/>
      </c>
      <c r="F56" t="str">
        <f>IF(O56=1,Output5!F56,"")</f>
        <v/>
      </c>
      <c r="G56" t="str">
        <f>IF(O56=1,Output5!G56,"")</f>
        <v/>
      </c>
      <c r="H56" t="str">
        <f>IF(O56=1,Output5!H56,"")</f>
        <v/>
      </c>
      <c r="I56" t="str">
        <f>IF(O56=1,Output5!I56,"")</f>
        <v/>
      </c>
      <c r="J56" t="str">
        <f>IF(O56=1,Output5!J56,"")</f>
        <v/>
      </c>
      <c r="K56" t="str">
        <f>IF(O56=1,Output5!K56,"")</f>
        <v/>
      </c>
      <c r="L56" t="str">
        <f>IF(O56=1,Output5!L56,"")</f>
        <v/>
      </c>
      <c r="M56" t="str">
        <f>IF(O56=1,Output5!M56,"")</f>
        <v/>
      </c>
      <c r="O56">
        <f t="shared" si="0"/>
        <v>0</v>
      </c>
      <c r="P56" t="str">
        <f t="shared" si="1"/>
        <v/>
      </c>
    </row>
    <row r="57" spans="1:16" x14ac:dyDescent="0.25">
      <c r="A57">
        <v>56</v>
      </c>
      <c r="B57" t="str">
        <f>IF(O57=1,GroupNames!$B$2,"")</f>
        <v/>
      </c>
      <c r="C57">
        <v>56</v>
      </c>
      <c r="D57" t="str">
        <f>IF(O57=1,Output5!D57,"")</f>
        <v/>
      </c>
      <c r="E57" t="str">
        <f>IF(O57=1,Output5!E57,"")</f>
        <v/>
      </c>
      <c r="F57" t="str">
        <f>IF(O57=1,Output5!F57,"")</f>
        <v/>
      </c>
      <c r="G57" t="str">
        <f>IF(O57=1,Output5!G57,"")</f>
        <v/>
      </c>
      <c r="H57" t="str">
        <f>IF(O57=1,Output5!H57,"")</f>
        <v/>
      </c>
      <c r="I57" t="str">
        <f>IF(O57=1,Output5!I57,"")</f>
        <v/>
      </c>
      <c r="J57" t="str">
        <f>IF(O57=1,Output5!J57,"")</f>
        <v/>
      </c>
      <c r="K57" t="str">
        <f>IF(O57=1,Output5!K57,"")</f>
        <v/>
      </c>
      <c r="L57" t="str">
        <f>IF(O57=1,Output5!L57,"")</f>
        <v/>
      </c>
      <c r="M57" t="str">
        <f>IF(O57=1,Output5!M57,"")</f>
        <v/>
      </c>
      <c r="O57">
        <f t="shared" si="0"/>
        <v>0</v>
      </c>
      <c r="P57" t="str">
        <f t="shared" si="1"/>
        <v/>
      </c>
    </row>
    <row r="58" spans="1:16" x14ac:dyDescent="0.25">
      <c r="A58">
        <v>57</v>
      </c>
      <c r="B58" t="str">
        <f>IF(O58=1,GroupNames!$B$2,"")</f>
        <v/>
      </c>
      <c r="C58">
        <v>57</v>
      </c>
      <c r="D58" t="str">
        <f>IF(O58=1,Output5!D58,"")</f>
        <v/>
      </c>
      <c r="E58" t="str">
        <f>IF(O58=1,Output5!E58,"")</f>
        <v/>
      </c>
      <c r="F58" t="str">
        <f>IF(O58=1,Output5!F58,"")</f>
        <v/>
      </c>
      <c r="G58" t="str">
        <f>IF(O58=1,Output5!G58,"")</f>
        <v/>
      </c>
      <c r="H58" t="str">
        <f>IF(O58=1,Output5!H58,"")</f>
        <v/>
      </c>
      <c r="I58" t="str">
        <f>IF(O58=1,Output5!I58,"")</f>
        <v/>
      </c>
      <c r="J58" t="str">
        <f>IF(O58=1,Output5!J58,"")</f>
        <v/>
      </c>
      <c r="K58" t="str">
        <f>IF(O58=1,Output5!K58,"")</f>
        <v/>
      </c>
      <c r="L58" t="str">
        <f>IF(O58=1,Output5!L58,"")</f>
        <v/>
      </c>
      <c r="M58" t="str">
        <f>IF(O58=1,Output5!M58,"")</f>
        <v/>
      </c>
      <c r="O58">
        <f t="shared" si="0"/>
        <v>0</v>
      </c>
      <c r="P58" t="str">
        <f t="shared" si="1"/>
        <v/>
      </c>
    </row>
    <row r="59" spans="1:16" x14ac:dyDescent="0.25">
      <c r="A59">
        <v>58</v>
      </c>
      <c r="B59" t="str">
        <f>IF(O59=1,GroupNames!$B$2,"")</f>
        <v/>
      </c>
      <c r="C59">
        <v>58</v>
      </c>
      <c r="D59" t="str">
        <f>IF(O59=1,Output5!D59,"")</f>
        <v/>
      </c>
      <c r="E59" t="str">
        <f>IF(O59=1,Output5!E59,"")</f>
        <v/>
      </c>
      <c r="F59" t="str">
        <f>IF(O59=1,Output5!F59,"")</f>
        <v/>
      </c>
      <c r="G59" t="str">
        <f>IF(O59=1,Output5!G59,"")</f>
        <v/>
      </c>
      <c r="H59" t="str">
        <f>IF(O59=1,Output5!H59,"")</f>
        <v/>
      </c>
      <c r="I59" t="str">
        <f>IF(O59=1,Output5!I59,"")</f>
        <v/>
      </c>
      <c r="J59" t="str">
        <f>IF(O59=1,Output5!J59,"")</f>
        <v/>
      </c>
      <c r="K59" t="str">
        <f>IF(O59=1,Output5!K59,"")</f>
        <v/>
      </c>
      <c r="L59" t="str">
        <f>IF(O59=1,Output5!L59,"")</f>
        <v/>
      </c>
      <c r="M59" t="str">
        <f>IF(O59=1,Output5!M59,"")</f>
        <v/>
      </c>
      <c r="O59">
        <f t="shared" si="0"/>
        <v>0</v>
      </c>
      <c r="P59" t="str">
        <f t="shared" si="1"/>
        <v/>
      </c>
    </row>
    <row r="60" spans="1:16" x14ac:dyDescent="0.25">
      <c r="A60">
        <v>59</v>
      </c>
      <c r="B60" t="str">
        <f>IF(O60=1,GroupNames!$B$2,"")</f>
        <v/>
      </c>
      <c r="C60">
        <v>59</v>
      </c>
      <c r="D60" t="str">
        <f>IF(O60=1,Output5!D60,"")</f>
        <v/>
      </c>
      <c r="E60" t="str">
        <f>IF(O60=1,Output5!E60,"")</f>
        <v/>
      </c>
      <c r="F60" t="str">
        <f>IF(O60=1,Output5!F60,"")</f>
        <v/>
      </c>
      <c r="G60" t="str">
        <f>IF(O60=1,Output5!G60,"")</f>
        <v/>
      </c>
      <c r="H60" t="str">
        <f>IF(O60=1,Output5!H60,"")</f>
        <v/>
      </c>
      <c r="I60" t="str">
        <f>IF(O60=1,Output5!I60,"")</f>
        <v/>
      </c>
      <c r="J60" t="str">
        <f>IF(O60=1,Output5!J60,"")</f>
        <v/>
      </c>
      <c r="K60" t="str">
        <f>IF(O60=1,Output5!K60,"")</f>
        <v/>
      </c>
      <c r="L60" t="str">
        <f>IF(O60=1,Output5!L60,"")</f>
        <v/>
      </c>
      <c r="M60" t="str">
        <f>IF(O60=1,Output5!M60,"")</f>
        <v/>
      </c>
      <c r="O60">
        <f t="shared" si="0"/>
        <v>0</v>
      </c>
      <c r="P60" t="str">
        <f t="shared" si="1"/>
        <v/>
      </c>
    </row>
    <row r="61" spans="1:16" x14ac:dyDescent="0.25">
      <c r="A61">
        <v>60</v>
      </c>
      <c r="B61" t="str">
        <f>IF(O61=1,GroupNames!$B$2,"")</f>
        <v/>
      </c>
      <c r="C61">
        <v>60</v>
      </c>
      <c r="D61" t="str">
        <f>IF(O61=1,Output5!D61,"")</f>
        <v/>
      </c>
      <c r="E61" t="str">
        <f>IF(O61=1,Output5!E61,"")</f>
        <v/>
      </c>
      <c r="F61" t="str">
        <f>IF(O61=1,Output5!F61,"")</f>
        <v/>
      </c>
      <c r="G61" t="str">
        <f>IF(O61=1,Output5!G61,"")</f>
        <v/>
      </c>
      <c r="H61" t="str">
        <f>IF(O61=1,Output5!H61,"")</f>
        <v/>
      </c>
      <c r="I61" t="str">
        <f>IF(O61=1,Output5!I61,"")</f>
        <v/>
      </c>
      <c r="J61" t="str">
        <f>IF(O61=1,Output5!J61,"")</f>
        <v/>
      </c>
      <c r="K61" t="str">
        <f>IF(O61=1,Output5!K61,"")</f>
        <v/>
      </c>
      <c r="L61" t="str">
        <f>IF(O61=1,Output5!L61,"")</f>
        <v/>
      </c>
      <c r="M61" t="str">
        <f>IF(O61=1,Output5!M61,"")</f>
        <v/>
      </c>
      <c r="O61">
        <f t="shared" si="0"/>
        <v>0</v>
      </c>
      <c r="P61" t="str">
        <f t="shared" si="1"/>
        <v/>
      </c>
    </row>
    <row r="62" spans="1:16" x14ac:dyDescent="0.25">
      <c r="A62">
        <v>61</v>
      </c>
      <c r="B62" t="str">
        <f>IF(O62=1,GroupNames!$B$2,"")</f>
        <v/>
      </c>
      <c r="C62">
        <v>61</v>
      </c>
      <c r="D62" t="str">
        <f>IF(O62=1,Output5!D62,"")</f>
        <v/>
      </c>
      <c r="E62" t="str">
        <f>IF(O62=1,Output5!E62,"")</f>
        <v/>
      </c>
      <c r="F62" t="str">
        <f>IF(O62=1,Output5!F62,"")</f>
        <v/>
      </c>
      <c r="G62" t="str">
        <f>IF(O62=1,Output5!G62,"")</f>
        <v/>
      </c>
      <c r="H62" t="str">
        <f>IF(O62=1,Output5!H62,"")</f>
        <v/>
      </c>
      <c r="I62" t="str">
        <f>IF(O62=1,Output5!I62,"")</f>
        <v/>
      </c>
      <c r="J62" t="str">
        <f>IF(O62=1,Output5!J62,"")</f>
        <v/>
      </c>
      <c r="K62" t="str">
        <f>IF(O62=1,Output5!K62,"")</f>
        <v/>
      </c>
      <c r="L62" t="str">
        <f>IF(O62=1,Output5!L62,"")</f>
        <v/>
      </c>
      <c r="M62" t="str">
        <f>IF(O62=1,Output5!M62,"")</f>
        <v/>
      </c>
      <c r="O62">
        <f t="shared" si="0"/>
        <v>0</v>
      </c>
      <c r="P62" t="str">
        <f t="shared" si="1"/>
        <v/>
      </c>
    </row>
    <row r="63" spans="1:16" x14ac:dyDescent="0.25">
      <c r="A63">
        <v>62</v>
      </c>
      <c r="B63" t="str">
        <f>IF(O63=1,GroupNames!$B$2,"")</f>
        <v/>
      </c>
      <c r="C63">
        <v>62</v>
      </c>
      <c r="D63" t="str">
        <f>IF(O63=1,Output5!D63,"")</f>
        <v/>
      </c>
      <c r="E63" t="str">
        <f>IF(O63=1,Output5!E63,"")</f>
        <v/>
      </c>
      <c r="F63" t="str">
        <f>IF(O63=1,Output5!F63,"")</f>
        <v/>
      </c>
      <c r="G63" t="str">
        <f>IF(O63=1,Output5!G63,"")</f>
        <v/>
      </c>
      <c r="H63" t="str">
        <f>IF(O63=1,Output5!H63,"")</f>
        <v/>
      </c>
      <c r="I63" t="str">
        <f>IF(O63=1,Output5!I63,"")</f>
        <v/>
      </c>
      <c r="J63" t="str">
        <f>IF(O63=1,Output5!J63,"")</f>
        <v/>
      </c>
      <c r="K63" t="str">
        <f>IF(O63=1,Output5!K63,"")</f>
        <v/>
      </c>
      <c r="L63" t="str">
        <f>IF(O63=1,Output5!L63,"")</f>
        <v/>
      </c>
      <c r="M63" t="str">
        <f>IF(O63=1,Output5!M63,"")</f>
        <v/>
      </c>
      <c r="O63">
        <f t="shared" si="0"/>
        <v>0</v>
      </c>
      <c r="P63" t="str">
        <f t="shared" si="1"/>
        <v/>
      </c>
    </row>
    <row r="64" spans="1:16" x14ac:dyDescent="0.25">
      <c r="A64">
        <v>63</v>
      </c>
      <c r="B64" t="str">
        <f>IF(O64=1,GroupNames!$B$2,"")</f>
        <v/>
      </c>
      <c r="C64">
        <v>63</v>
      </c>
      <c r="D64" t="str">
        <f>IF(O64=1,Output5!D64,"")</f>
        <v/>
      </c>
      <c r="E64" t="str">
        <f>IF(O64=1,Output5!E64,"")</f>
        <v/>
      </c>
      <c r="F64" t="str">
        <f>IF(O64=1,Output5!F64,"")</f>
        <v/>
      </c>
      <c r="G64" t="str">
        <f>IF(O64=1,Output5!G64,"")</f>
        <v/>
      </c>
      <c r="H64" t="str">
        <f>IF(O64=1,Output5!H64,"")</f>
        <v/>
      </c>
      <c r="I64" t="str">
        <f>IF(O64=1,Output5!I64,"")</f>
        <v/>
      </c>
      <c r="J64" t="str">
        <f>IF(O64=1,Output5!J64,"")</f>
        <v/>
      </c>
      <c r="K64" t="str">
        <f>IF(O64=1,Output5!K64,"")</f>
        <v/>
      </c>
      <c r="L64" t="str">
        <f>IF(O64=1,Output5!L64,"")</f>
        <v/>
      </c>
      <c r="M64" t="str">
        <f>IF(O64=1,Output5!M64,"")</f>
        <v/>
      </c>
      <c r="O64">
        <f t="shared" si="0"/>
        <v>0</v>
      </c>
      <c r="P64" t="str">
        <f t="shared" si="1"/>
        <v/>
      </c>
    </row>
    <row r="65" spans="1:16" x14ac:dyDescent="0.25">
      <c r="A65">
        <v>64</v>
      </c>
      <c r="B65" t="str">
        <f>IF(O65=1,GroupNames!$B$2,"")</f>
        <v/>
      </c>
      <c r="C65">
        <v>64</v>
      </c>
      <c r="D65" t="str">
        <f>IF(O65=1,Output5!D65,"")</f>
        <v/>
      </c>
      <c r="E65" t="str">
        <f>IF(O65=1,Output5!E65,"")</f>
        <v/>
      </c>
      <c r="F65" t="str">
        <f>IF(O65=1,Output5!F65,"")</f>
        <v/>
      </c>
      <c r="G65" t="str">
        <f>IF(O65=1,Output5!G65,"")</f>
        <v/>
      </c>
      <c r="H65" t="str">
        <f>IF(O65=1,Output5!H65,"")</f>
        <v/>
      </c>
      <c r="I65" t="str">
        <f>IF(O65=1,Output5!I65,"")</f>
        <v/>
      </c>
      <c r="J65" t="str">
        <f>IF(O65=1,Output5!J65,"")</f>
        <v/>
      </c>
      <c r="K65" t="str">
        <f>IF(O65=1,Output5!K65,"")</f>
        <v/>
      </c>
      <c r="L65" t="str">
        <f>IF(O65=1,Output5!L65,"")</f>
        <v/>
      </c>
      <c r="M65" t="str">
        <f>IF(O65=1,Output5!M65,"")</f>
        <v/>
      </c>
      <c r="O65">
        <f t="shared" si="0"/>
        <v>0</v>
      </c>
      <c r="P65" t="str">
        <f t="shared" si="1"/>
        <v/>
      </c>
    </row>
    <row r="66" spans="1:16" x14ac:dyDescent="0.25">
      <c r="A66">
        <v>65</v>
      </c>
      <c r="B66" t="str">
        <f>IF(O66=1,GroupNames!$B$2,"")</f>
        <v/>
      </c>
      <c r="C66">
        <v>65</v>
      </c>
      <c r="D66" t="str">
        <f>IF(O66=1,Output5!D66,"")</f>
        <v/>
      </c>
      <c r="E66" t="str">
        <f>IF(O66=1,Output5!E66,"")</f>
        <v/>
      </c>
      <c r="F66" t="str">
        <f>IF(O66=1,Output5!F66,"")</f>
        <v/>
      </c>
      <c r="G66" t="str">
        <f>IF(O66=1,Output5!G66,"")</f>
        <v/>
      </c>
      <c r="H66" t="str">
        <f>IF(O66=1,Output5!H66,"")</f>
        <v/>
      </c>
      <c r="I66" t="str">
        <f>IF(O66=1,Output5!I66,"")</f>
        <v/>
      </c>
      <c r="J66" t="str">
        <f>IF(O66=1,Output5!J66,"")</f>
        <v/>
      </c>
      <c r="K66" t="str">
        <f>IF(O66=1,Output5!K66,"")</f>
        <v/>
      </c>
      <c r="L66" t="str">
        <f>IF(O66=1,Output5!L66,"")</f>
        <v/>
      </c>
      <c r="M66" t="str">
        <f>IF(O66=1,Output5!M66,"")</f>
        <v/>
      </c>
      <c r="O66">
        <f t="shared" si="0"/>
        <v>0</v>
      </c>
      <c r="P66" t="str">
        <f t="shared" si="1"/>
        <v/>
      </c>
    </row>
    <row r="67" spans="1:16" x14ac:dyDescent="0.25">
      <c r="A67">
        <v>66</v>
      </c>
      <c r="B67" t="str">
        <f>IF(O67=1,GroupNames!$B$2,"")</f>
        <v/>
      </c>
      <c r="C67">
        <v>66</v>
      </c>
      <c r="D67" t="str">
        <f>IF(O67=1,Output5!D67,"")</f>
        <v/>
      </c>
      <c r="E67" t="str">
        <f>IF(O67=1,Output5!E67,"")</f>
        <v/>
      </c>
      <c r="F67" t="str">
        <f>IF(O67=1,Output5!F67,"")</f>
        <v/>
      </c>
      <c r="G67" t="str">
        <f>IF(O67=1,Output5!G67,"")</f>
        <v/>
      </c>
      <c r="H67" t="str">
        <f>IF(O67=1,Output5!H67,"")</f>
        <v/>
      </c>
      <c r="I67" t="str">
        <f>IF(O67=1,Output5!I67,"")</f>
        <v/>
      </c>
      <c r="J67" t="str">
        <f>IF(O67=1,Output5!J67,"")</f>
        <v/>
      </c>
      <c r="K67" t="str">
        <f>IF(O67=1,Output5!K67,"")</f>
        <v/>
      </c>
      <c r="L67" t="str">
        <f>IF(O67=1,Output5!L67,"")</f>
        <v/>
      </c>
      <c r="M67" t="str">
        <f>IF(O67=1,Output5!M67,"")</f>
        <v/>
      </c>
      <c r="O67">
        <f t="shared" ref="O67:O100" si="3">IF(C67&lt;=$Q$2,1,0)</f>
        <v>0</v>
      </c>
      <c r="P67" t="str">
        <f t="shared" si="1"/>
        <v/>
      </c>
    </row>
    <row r="68" spans="1:16" x14ac:dyDescent="0.25">
      <c r="A68">
        <v>67</v>
      </c>
      <c r="B68" t="str">
        <f>IF(O68=1,GroupNames!$B$2,"")</f>
        <v/>
      </c>
      <c r="C68">
        <v>67</v>
      </c>
      <c r="D68" t="str">
        <f>IF(O68=1,Output5!D68,"")</f>
        <v/>
      </c>
      <c r="E68" t="str">
        <f>IF(O68=1,Output5!E68,"")</f>
        <v/>
      </c>
      <c r="F68" t="str">
        <f>IF(O68=1,Output5!F68,"")</f>
        <v/>
      </c>
      <c r="G68" t="str">
        <f>IF(O68=1,Output5!G68,"")</f>
        <v/>
      </c>
      <c r="H68" t="str">
        <f>IF(O68=1,Output5!H68,"")</f>
        <v/>
      </c>
      <c r="I68" t="str">
        <f>IF(O68=1,Output5!I68,"")</f>
        <v/>
      </c>
      <c r="J68" t="str">
        <f>IF(O68=1,Output5!J68,"")</f>
        <v/>
      </c>
      <c r="K68" t="str">
        <f>IF(O68=1,Output5!K68,"")</f>
        <v/>
      </c>
      <c r="L68" t="str">
        <f>IF(O68=1,Output5!L68,"")</f>
        <v/>
      </c>
      <c r="M68" t="str">
        <f>IF(O68=1,Output5!M68,"")</f>
        <v/>
      </c>
      <c r="O68">
        <f t="shared" si="3"/>
        <v>0</v>
      </c>
      <c r="P68" t="str">
        <f t="shared" ref="P68:P100" si="4">IF(P67&lt;$R$2,P67+1,"")</f>
        <v/>
      </c>
    </row>
    <row r="69" spans="1:16" x14ac:dyDescent="0.25">
      <c r="A69">
        <v>68</v>
      </c>
      <c r="B69" t="str">
        <f>IF(O69=1,GroupNames!$B$2,"")</f>
        <v/>
      </c>
      <c r="C69">
        <v>68</v>
      </c>
      <c r="D69" t="str">
        <f>IF(O69=1,Output5!D69,"")</f>
        <v/>
      </c>
      <c r="E69" t="str">
        <f>IF(O69=1,Output5!E69,"")</f>
        <v/>
      </c>
      <c r="F69" t="str">
        <f>IF(O69=1,Output5!F69,"")</f>
        <v/>
      </c>
      <c r="G69" t="str">
        <f>IF(O69=1,Output5!G69,"")</f>
        <v/>
      </c>
      <c r="H69" t="str">
        <f>IF(O69=1,Output5!H69,"")</f>
        <v/>
      </c>
      <c r="I69" t="str">
        <f>IF(O69=1,Output5!I69,"")</f>
        <v/>
      </c>
      <c r="J69" t="str">
        <f>IF(O69=1,Output5!J69,"")</f>
        <v/>
      </c>
      <c r="K69" t="str">
        <f>IF(O69=1,Output5!K69,"")</f>
        <v/>
      </c>
      <c r="L69" t="str">
        <f>IF(O69=1,Output5!L69,"")</f>
        <v/>
      </c>
      <c r="M69" t="str">
        <f>IF(O69=1,Output5!M69,"")</f>
        <v/>
      </c>
      <c r="O69">
        <f t="shared" si="3"/>
        <v>0</v>
      </c>
      <c r="P69" t="str">
        <f t="shared" si="4"/>
        <v/>
      </c>
    </row>
    <row r="70" spans="1:16" x14ac:dyDescent="0.25">
      <c r="A70">
        <v>69</v>
      </c>
      <c r="B70" t="str">
        <f>IF(O70=1,GroupNames!$B$2,"")</f>
        <v/>
      </c>
      <c r="C70">
        <v>69</v>
      </c>
      <c r="D70" t="str">
        <f>IF(O70=1,Output5!D70,"")</f>
        <v/>
      </c>
      <c r="E70" t="str">
        <f>IF(O70=1,Output5!E70,"")</f>
        <v/>
      </c>
      <c r="F70" t="str">
        <f>IF(O70=1,Output5!F70,"")</f>
        <v/>
      </c>
      <c r="G70" t="str">
        <f>IF(O70=1,Output5!G70,"")</f>
        <v/>
      </c>
      <c r="H70" t="str">
        <f>IF(O70=1,Output5!H70,"")</f>
        <v/>
      </c>
      <c r="I70" t="str">
        <f>IF(O70=1,Output5!I70,"")</f>
        <v/>
      </c>
      <c r="J70" t="str">
        <f>IF(O70=1,Output5!J70,"")</f>
        <v/>
      </c>
      <c r="K70" t="str">
        <f>IF(O70=1,Output5!K70,"")</f>
        <v/>
      </c>
      <c r="L70" t="str">
        <f>IF(O70=1,Output5!L70,"")</f>
        <v/>
      </c>
      <c r="M70" t="str">
        <f>IF(O70=1,Output5!M70,"")</f>
        <v/>
      </c>
      <c r="O70">
        <f t="shared" si="3"/>
        <v>0</v>
      </c>
      <c r="P70" t="str">
        <f t="shared" si="4"/>
        <v/>
      </c>
    </row>
    <row r="71" spans="1:16" x14ac:dyDescent="0.25">
      <c r="A71">
        <v>70</v>
      </c>
      <c r="B71" t="str">
        <f>IF(O71=1,GroupNames!$B$2,"")</f>
        <v/>
      </c>
      <c r="C71">
        <v>70</v>
      </c>
      <c r="D71" t="str">
        <f>IF(O71=1,Output5!D71,"")</f>
        <v/>
      </c>
      <c r="E71" t="str">
        <f>IF(O71=1,Output5!E71,"")</f>
        <v/>
      </c>
      <c r="F71" t="str">
        <f>IF(O71=1,Output5!F71,"")</f>
        <v/>
      </c>
      <c r="G71" t="str">
        <f>IF(O71=1,Output5!G71,"")</f>
        <v/>
      </c>
      <c r="H71" t="str">
        <f>IF(O71=1,Output5!H71,"")</f>
        <v/>
      </c>
      <c r="I71" t="str">
        <f>IF(O71=1,Output5!I71,"")</f>
        <v/>
      </c>
      <c r="J71" t="str">
        <f>IF(O71=1,Output5!J71,"")</f>
        <v/>
      </c>
      <c r="K71" t="str">
        <f>IF(O71=1,Output5!K71,"")</f>
        <v/>
      </c>
      <c r="L71" t="str">
        <f>IF(O71=1,Output5!L71,"")</f>
        <v/>
      </c>
      <c r="M71" t="str">
        <f>IF(O71=1,Output5!M71,"")</f>
        <v/>
      </c>
      <c r="O71">
        <f t="shared" si="3"/>
        <v>0</v>
      </c>
      <c r="P71" t="str">
        <f t="shared" si="4"/>
        <v/>
      </c>
    </row>
    <row r="72" spans="1:16" x14ac:dyDescent="0.25">
      <c r="A72">
        <v>71</v>
      </c>
      <c r="B72" t="str">
        <f>IF(O72=1,GroupNames!$B$2,"")</f>
        <v/>
      </c>
      <c r="C72">
        <v>71</v>
      </c>
      <c r="D72" t="str">
        <f>IF(O72=1,Output5!D72,"")</f>
        <v/>
      </c>
      <c r="E72" t="str">
        <f>IF(O72=1,Output5!E72,"")</f>
        <v/>
      </c>
      <c r="F72" t="str">
        <f>IF(O72=1,Output5!F72,"")</f>
        <v/>
      </c>
      <c r="G72" t="str">
        <f>IF(O72=1,Output5!G72,"")</f>
        <v/>
      </c>
      <c r="H72" t="str">
        <f>IF(O72=1,Output5!H72,"")</f>
        <v/>
      </c>
      <c r="I72" t="str">
        <f>IF(O72=1,Output5!I72,"")</f>
        <v/>
      </c>
      <c r="J72" t="str">
        <f>IF(O72=1,Output5!J72,"")</f>
        <v/>
      </c>
      <c r="K72" t="str">
        <f>IF(O72=1,Output5!K72,"")</f>
        <v/>
      </c>
      <c r="L72" t="str">
        <f>IF(O72=1,Output5!L72,"")</f>
        <v/>
      </c>
      <c r="M72" t="str">
        <f>IF(O72=1,Output5!M72,"")</f>
        <v/>
      </c>
      <c r="O72">
        <f t="shared" si="3"/>
        <v>0</v>
      </c>
      <c r="P72" t="str">
        <f t="shared" si="4"/>
        <v/>
      </c>
    </row>
    <row r="73" spans="1:16" x14ac:dyDescent="0.25">
      <c r="A73">
        <v>72</v>
      </c>
      <c r="B73" t="str">
        <f>IF(O73=1,GroupNames!$B$2,"")</f>
        <v/>
      </c>
      <c r="C73">
        <v>72</v>
      </c>
      <c r="D73" t="str">
        <f>IF(O73=1,Output5!D73,"")</f>
        <v/>
      </c>
      <c r="E73" t="str">
        <f>IF(O73=1,Output5!E73,"")</f>
        <v/>
      </c>
      <c r="F73" t="str">
        <f>IF(O73=1,Output5!F73,"")</f>
        <v/>
      </c>
      <c r="G73" t="str">
        <f>IF(O73=1,Output5!G73,"")</f>
        <v/>
      </c>
      <c r="H73" t="str">
        <f>IF(O73=1,Output5!H73,"")</f>
        <v/>
      </c>
      <c r="I73" t="str">
        <f>IF(O73=1,Output5!I73,"")</f>
        <v/>
      </c>
      <c r="J73" t="str">
        <f>IF(O73=1,Output5!J73,"")</f>
        <v/>
      </c>
      <c r="K73" t="str">
        <f>IF(O73=1,Output5!K73,"")</f>
        <v/>
      </c>
      <c r="L73" t="str">
        <f>IF(O73=1,Output5!L73,"")</f>
        <v/>
      </c>
      <c r="M73" t="str">
        <f>IF(O73=1,Output5!M73,"")</f>
        <v/>
      </c>
      <c r="O73">
        <f t="shared" si="3"/>
        <v>0</v>
      </c>
      <c r="P73" t="str">
        <f t="shared" si="4"/>
        <v/>
      </c>
    </row>
    <row r="74" spans="1:16" x14ac:dyDescent="0.25">
      <c r="A74">
        <v>73</v>
      </c>
      <c r="B74" t="str">
        <f>IF(O74=1,GroupNames!$B$2,"")</f>
        <v/>
      </c>
      <c r="C74">
        <v>73</v>
      </c>
      <c r="D74" t="str">
        <f>IF(O74=1,Output5!D74,"")</f>
        <v/>
      </c>
      <c r="E74" t="str">
        <f>IF(O74=1,Output5!E74,"")</f>
        <v/>
      </c>
      <c r="F74" t="str">
        <f>IF(O74=1,Output5!F74,"")</f>
        <v/>
      </c>
      <c r="G74" t="str">
        <f>IF(O74=1,Output5!G74,"")</f>
        <v/>
      </c>
      <c r="H74" t="str">
        <f>IF(O74=1,Output5!H74,"")</f>
        <v/>
      </c>
      <c r="I74" t="str">
        <f>IF(O74=1,Output5!I74,"")</f>
        <v/>
      </c>
      <c r="J74" t="str">
        <f>IF(O74=1,Output5!J74,"")</f>
        <v/>
      </c>
      <c r="K74" t="str">
        <f>IF(O74=1,Output5!K74,"")</f>
        <v/>
      </c>
      <c r="L74" t="str">
        <f>IF(O74=1,Output5!L74,"")</f>
        <v/>
      </c>
      <c r="M74" t="str">
        <f>IF(O74=1,Output5!M74,"")</f>
        <v/>
      </c>
      <c r="O74">
        <f t="shared" si="3"/>
        <v>0</v>
      </c>
      <c r="P74" t="str">
        <f t="shared" si="4"/>
        <v/>
      </c>
    </row>
    <row r="75" spans="1:16" x14ac:dyDescent="0.25">
      <c r="A75">
        <v>74</v>
      </c>
      <c r="B75" t="str">
        <f>IF(O75=1,GroupNames!$B$2,"")</f>
        <v/>
      </c>
      <c r="C75">
        <v>74</v>
      </c>
      <c r="D75" t="str">
        <f>IF(O75=1,Output5!D75,"")</f>
        <v/>
      </c>
      <c r="E75" t="str">
        <f>IF(O75=1,Output5!E75,"")</f>
        <v/>
      </c>
      <c r="F75" t="str">
        <f>IF(O75=1,Output5!F75,"")</f>
        <v/>
      </c>
      <c r="G75" t="str">
        <f>IF(O75=1,Output5!G75,"")</f>
        <v/>
      </c>
      <c r="H75" t="str">
        <f>IF(O75=1,Output5!H75,"")</f>
        <v/>
      </c>
      <c r="I75" t="str">
        <f>IF(O75=1,Output5!I75,"")</f>
        <v/>
      </c>
      <c r="J75" t="str">
        <f>IF(O75=1,Output5!J75,"")</f>
        <v/>
      </c>
      <c r="K75" t="str">
        <f>IF(O75=1,Output5!K75,"")</f>
        <v/>
      </c>
      <c r="L75" t="str">
        <f>IF(O75=1,Output5!L75,"")</f>
        <v/>
      </c>
      <c r="M75" t="str">
        <f>IF(O75=1,Output5!M75,"")</f>
        <v/>
      </c>
      <c r="O75">
        <f t="shared" si="3"/>
        <v>0</v>
      </c>
      <c r="P75" t="str">
        <f t="shared" si="4"/>
        <v/>
      </c>
    </row>
    <row r="76" spans="1:16" x14ac:dyDescent="0.25">
      <c r="A76">
        <v>75</v>
      </c>
      <c r="B76" t="str">
        <f>IF(O76=1,GroupNames!$B$2,"")</f>
        <v/>
      </c>
      <c r="C76">
        <v>75</v>
      </c>
      <c r="D76" t="str">
        <f>IF(O76=1,Output5!D76,"")</f>
        <v/>
      </c>
      <c r="E76" t="str">
        <f>IF(O76=1,Output5!E76,"")</f>
        <v/>
      </c>
      <c r="F76" t="str">
        <f>IF(O76=1,Output5!F76,"")</f>
        <v/>
      </c>
      <c r="G76" t="str">
        <f>IF(O76=1,Output5!G76,"")</f>
        <v/>
      </c>
      <c r="H76" t="str">
        <f>IF(O76=1,Output5!H76,"")</f>
        <v/>
      </c>
      <c r="I76" t="str">
        <f>IF(O76=1,Output5!I76,"")</f>
        <v/>
      </c>
      <c r="J76" t="str">
        <f>IF(O76=1,Output5!J76,"")</f>
        <v/>
      </c>
      <c r="K76" t="str">
        <f>IF(O76=1,Output5!K76,"")</f>
        <v/>
      </c>
      <c r="L76" t="str">
        <f>IF(O76=1,Output5!L76,"")</f>
        <v/>
      </c>
      <c r="M76" t="str">
        <f>IF(O76=1,Output5!M76,"")</f>
        <v/>
      </c>
      <c r="O76">
        <f t="shared" si="3"/>
        <v>0</v>
      </c>
      <c r="P76" t="str">
        <f t="shared" si="4"/>
        <v/>
      </c>
    </row>
    <row r="77" spans="1:16" x14ac:dyDescent="0.25">
      <c r="A77">
        <v>76</v>
      </c>
      <c r="B77" t="str">
        <f>IF(O77=1,GroupNames!$B$2,"")</f>
        <v/>
      </c>
      <c r="C77">
        <v>76</v>
      </c>
      <c r="D77" t="str">
        <f>IF(O77=1,Output5!D77,"")</f>
        <v/>
      </c>
      <c r="E77" t="str">
        <f>IF(O77=1,Output5!E77,"")</f>
        <v/>
      </c>
      <c r="F77" t="str">
        <f>IF(O77=1,Output5!F77,"")</f>
        <v/>
      </c>
      <c r="G77" t="str">
        <f>IF(O77=1,Output5!G77,"")</f>
        <v/>
      </c>
      <c r="H77" t="str">
        <f>IF(O77=1,Output5!H77,"")</f>
        <v/>
      </c>
      <c r="I77" t="str">
        <f>IF(O77=1,Output5!I77,"")</f>
        <v/>
      </c>
      <c r="J77" t="str">
        <f>IF(O77=1,Output5!J77,"")</f>
        <v/>
      </c>
      <c r="K77" t="str">
        <f>IF(O77=1,Output5!K77,"")</f>
        <v/>
      </c>
      <c r="L77" t="str">
        <f>IF(O77=1,Output5!L77,"")</f>
        <v/>
      </c>
      <c r="M77" t="str">
        <f>IF(O77=1,Output5!M77,"")</f>
        <v/>
      </c>
      <c r="O77">
        <f t="shared" si="3"/>
        <v>0</v>
      </c>
      <c r="P77" t="str">
        <f t="shared" si="4"/>
        <v/>
      </c>
    </row>
    <row r="78" spans="1:16" x14ac:dyDescent="0.25">
      <c r="A78">
        <v>77</v>
      </c>
      <c r="B78" t="str">
        <f>IF(O78=1,GroupNames!$B$2,"")</f>
        <v/>
      </c>
      <c r="C78">
        <v>77</v>
      </c>
      <c r="D78" t="str">
        <f>IF(O78=1,Output5!D78,"")</f>
        <v/>
      </c>
      <c r="E78" t="str">
        <f>IF(O78=1,Output5!E78,"")</f>
        <v/>
      </c>
      <c r="F78" t="str">
        <f>IF(O78=1,Output5!F78,"")</f>
        <v/>
      </c>
      <c r="G78" t="str">
        <f>IF(O78=1,Output5!G78,"")</f>
        <v/>
      </c>
      <c r="H78" t="str">
        <f>IF(O78=1,Output5!H78,"")</f>
        <v/>
      </c>
      <c r="I78" t="str">
        <f>IF(O78=1,Output5!I78,"")</f>
        <v/>
      </c>
      <c r="J78" t="str">
        <f>IF(O78=1,Output5!J78,"")</f>
        <v/>
      </c>
      <c r="K78" t="str">
        <f>IF(O78=1,Output5!K78,"")</f>
        <v/>
      </c>
      <c r="L78" t="str">
        <f>IF(O78=1,Output5!L78,"")</f>
        <v/>
      </c>
      <c r="M78" t="str">
        <f>IF(O78=1,Output5!M78,"")</f>
        <v/>
      </c>
      <c r="O78">
        <f t="shared" si="3"/>
        <v>0</v>
      </c>
      <c r="P78" t="str">
        <f t="shared" si="4"/>
        <v/>
      </c>
    </row>
    <row r="79" spans="1:16" x14ac:dyDescent="0.25">
      <c r="A79">
        <v>78</v>
      </c>
      <c r="B79" t="str">
        <f>IF(O79=1,GroupNames!$B$2,"")</f>
        <v/>
      </c>
      <c r="C79">
        <v>78</v>
      </c>
      <c r="D79" t="str">
        <f>IF(O79=1,Output5!D79,"")</f>
        <v/>
      </c>
      <c r="E79" t="str">
        <f>IF(O79=1,Output5!E79,"")</f>
        <v/>
      </c>
      <c r="F79" t="str">
        <f>IF(O79=1,Output5!F79,"")</f>
        <v/>
      </c>
      <c r="G79" t="str">
        <f>IF(O79=1,Output5!G79,"")</f>
        <v/>
      </c>
      <c r="H79" t="str">
        <f>IF(O79=1,Output5!H79,"")</f>
        <v/>
      </c>
      <c r="I79" t="str">
        <f>IF(O79=1,Output5!I79,"")</f>
        <v/>
      </c>
      <c r="J79" t="str">
        <f>IF(O79=1,Output5!J79,"")</f>
        <v/>
      </c>
      <c r="K79" t="str">
        <f>IF(O79=1,Output5!K79,"")</f>
        <v/>
      </c>
      <c r="L79" t="str">
        <f>IF(O79=1,Output5!L79,"")</f>
        <v/>
      </c>
      <c r="M79" t="str">
        <f>IF(O79=1,Output5!M79,"")</f>
        <v/>
      </c>
      <c r="O79">
        <f t="shared" si="3"/>
        <v>0</v>
      </c>
      <c r="P79" t="str">
        <f t="shared" si="4"/>
        <v/>
      </c>
    </row>
    <row r="80" spans="1:16" x14ac:dyDescent="0.25">
      <c r="A80">
        <v>79</v>
      </c>
      <c r="B80" t="str">
        <f>IF(O80=1,GroupNames!$B$2,"")</f>
        <v/>
      </c>
      <c r="C80">
        <v>79</v>
      </c>
      <c r="D80" t="str">
        <f>IF(O80=1,Output5!D80,"")</f>
        <v/>
      </c>
      <c r="E80" t="str">
        <f>IF(O80=1,Output5!E80,"")</f>
        <v/>
      </c>
      <c r="F80" t="str">
        <f>IF(O80=1,Output5!F80,"")</f>
        <v/>
      </c>
      <c r="G80" t="str">
        <f>IF(O80=1,Output5!G80,"")</f>
        <v/>
      </c>
      <c r="H80" t="str">
        <f>IF(O80=1,Output5!H80,"")</f>
        <v/>
      </c>
      <c r="I80" t="str">
        <f>IF(O80=1,Output5!I80,"")</f>
        <v/>
      </c>
      <c r="J80" t="str">
        <f>IF(O80=1,Output5!J80,"")</f>
        <v/>
      </c>
      <c r="K80" t="str">
        <f>IF(O80=1,Output5!K80,"")</f>
        <v/>
      </c>
      <c r="L80" t="str">
        <f>IF(O80=1,Output5!L80,"")</f>
        <v/>
      </c>
      <c r="M80" t="str">
        <f>IF(O80=1,Output5!M80,"")</f>
        <v/>
      </c>
      <c r="O80">
        <f t="shared" si="3"/>
        <v>0</v>
      </c>
      <c r="P80" t="str">
        <f t="shared" si="4"/>
        <v/>
      </c>
    </row>
    <row r="81" spans="1:16" x14ac:dyDescent="0.25">
      <c r="A81">
        <v>80</v>
      </c>
      <c r="B81" t="str">
        <f>IF(O81=1,GroupNames!$B$2,"")</f>
        <v/>
      </c>
      <c r="C81">
        <v>80</v>
      </c>
      <c r="D81" t="str">
        <f>IF(O81=1,Output5!D81,"")</f>
        <v/>
      </c>
      <c r="E81" t="str">
        <f>IF(O81=1,Output5!E81,"")</f>
        <v/>
      </c>
      <c r="F81" t="str">
        <f>IF(O81=1,Output5!F81,"")</f>
        <v/>
      </c>
      <c r="G81" t="str">
        <f>IF(O81=1,Output5!G81,"")</f>
        <v/>
      </c>
      <c r="H81" t="str">
        <f>IF(O81=1,Output5!H81,"")</f>
        <v/>
      </c>
      <c r="I81" t="str">
        <f>IF(O81=1,Output5!I81,"")</f>
        <v/>
      </c>
      <c r="J81" t="str">
        <f>IF(O81=1,Output5!J81,"")</f>
        <v/>
      </c>
      <c r="K81" t="str">
        <f>IF(O81=1,Output5!K81,"")</f>
        <v/>
      </c>
      <c r="L81" t="str">
        <f>IF(O81=1,Output5!L81,"")</f>
        <v/>
      </c>
      <c r="M81" t="str">
        <f>IF(O81=1,Output5!M81,"")</f>
        <v/>
      </c>
      <c r="O81">
        <f t="shared" si="3"/>
        <v>0</v>
      </c>
      <c r="P81" t="str">
        <f t="shared" si="4"/>
        <v/>
      </c>
    </row>
    <row r="82" spans="1:16" x14ac:dyDescent="0.25">
      <c r="A82">
        <v>81</v>
      </c>
      <c r="B82" t="str">
        <f>IF(O82=1,GroupNames!$B$2,"")</f>
        <v/>
      </c>
      <c r="C82">
        <v>81</v>
      </c>
      <c r="D82" t="str">
        <f>IF(O82=1,Output5!D82,"")</f>
        <v/>
      </c>
      <c r="E82" t="str">
        <f>IF(O82=1,Output5!E82,"")</f>
        <v/>
      </c>
      <c r="F82" t="str">
        <f>IF(O82=1,Output5!F82,"")</f>
        <v/>
      </c>
      <c r="G82" t="str">
        <f>IF(O82=1,Output5!G82,"")</f>
        <v/>
      </c>
      <c r="H82" t="str">
        <f>IF(O82=1,Output5!H82,"")</f>
        <v/>
      </c>
      <c r="I82" t="str">
        <f>IF(O82=1,Output5!I82,"")</f>
        <v/>
      </c>
      <c r="J82" t="str">
        <f>IF(O82=1,Output5!J82,"")</f>
        <v/>
      </c>
      <c r="K82" t="str">
        <f>IF(O82=1,Output5!K82,"")</f>
        <v/>
      </c>
      <c r="L82" t="str">
        <f>IF(O82=1,Output5!L82,"")</f>
        <v/>
      </c>
      <c r="M82" t="str">
        <f>IF(O82=1,Output5!M82,"")</f>
        <v/>
      </c>
      <c r="O82">
        <f t="shared" si="3"/>
        <v>0</v>
      </c>
      <c r="P82" t="str">
        <f t="shared" si="4"/>
        <v/>
      </c>
    </row>
    <row r="83" spans="1:16" x14ac:dyDescent="0.25">
      <c r="A83">
        <v>82</v>
      </c>
      <c r="B83" t="str">
        <f>IF(O83=1,GroupNames!$B$2,"")</f>
        <v/>
      </c>
      <c r="C83">
        <v>82</v>
      </c>
      <c r="D83" t="str">
        <f>IF(O83=1,Output5!D83,"")</f>
        <v/>
      </c>
      <c r="E83" t="str">
        <f>IF(O83=1,Output5!E83,"")</f>
        <v/>
      </c>
      <c r="F83" t="str">
        <f>IF(O83=1,Output5!F83,"")</f>
        <v/>
      </c>
      <c r="G83" t="str">
        <f>IF(O83=1,Output5!G83,"")</f>
        <v/>
      </c>
      <c r="H83" t="str">
        <f>IF(O83=1,Output5!H83,"")</f>
        <v/>
      </c>
      <c r="I83" t="str">
        <f>IF(O83=1,Output5!I83,"")</f>
        <v/>
      </c>
      <c r="J83" t="str">
        <f>IF(O83=1,Output5!J83,"")</f>
        <v/>
      </c>
      <c r="K83" t="str">
        <f>IF(O83=1,Output5!K83,"")</f>
        <v/>
      </c>
      <c r="L83" t="str">
        <f>IF(O83=1,Output5!L83,"")</f>
        <v/>
      </c>
      <c r="M83" t="str">
        <f>IF(O83=1,Output5!M83,"")</f>
        <v/>
      </c>
      <c r="O83">
        <f t="shared" si="3"/>
        <v>0</v>
      </c>
      <c r="P83" t="str">
        <f t="shared" si="4"/>
        <v/>
      </c>
    </row>
    <row r="84" spans="1:16" x14ac:dyDescent="0.25">
      <c r="A84">
        <v>83</v>
      </c>
      <c r="B84" t="str">
        <f>IF(O84=1,GroupNames!$B$2,"")</f>
        <v/>
      </c>
      <c r="C84">
        <v>83</v>
      </c>
      <c r="D84" t="str">
        <f>IF(O84=1,Output5!D84,"")</f>
        <v/>
      </c>
      <c r="E84" t="str">
        <f>IF(O84=1,Output5!E84,"")</f>
        <v/>
      </c>
      <c r="F84" t="str">
        <f>IF(O84=1,Output5!F84,"")</f>
        <v/>
      </c>
      <c r="G84" t="str">
        <f>IF(O84=1,Output5!G84,"")</f>
        <v/>
      </c>
      <c r="H84" t="str">
        <f>IF(O84=1,Output5!H84,"")</f>
        <v/>
      </c>
      <c r="I84" t="str">
        <f>IF(O84=1,Output5!I84,"")</f>
        <v/>
      </c>
      <c r="J84" t="str">
        <f>IF(O84=1,Output5!J84,"")</f>
        <v/>
      </c>
      <c r="K84" t="str">
        <f>IF(O84=1,Output5!K84,"")</f>
        <v/>
      </c>
      <c r="L84" t="str">
        <f>IF(O84=1,Output5!L84,"")</f>
        <v/>
      </c>
      <c r="M84" t="str">
        <f>IF(O84=1,Output5!M84,"")</f>
        <v/>
      </c>
      <c r="O84">
        <f t="shared" si="3"/>
        <v>0</v>
      </c>
      <c r="P84" t="str">
        <f t="shared" si="4"/>
        <v/>
      </c>
    </row>
    <row r="85" spans="1:16" x14ac:dyDescent="0.25">
      <c r="A85">
        <v>84</v>
      </c>
      <c r="B85" t="str">
        <f>IF(O85=1,GroupNames!$B$2,"")</f>
        <v/>
      </c>
      <c r="C85">
        <v>84</v>
      </c>
      <c r="D85" t="str">
        <f>IF(O85=1,Output5!D85,"")</f>
        <v/>
      </c>
      <c r="E85" t="str">
        <f>IF(O85=1,Output5!E85,"")</f>
        <v/>
      </c>
      <c r="F85" t="str">
        <f>IF(O85=1,Output5!F85,"")</f>
        <v/>
      </c>
      <c r="G85" t="str">
        <f>IF(O85=1,Output5!G85,"")</f>
        <v/>
      </c>
      <c r="H85" t="str">
        <f>IF(O85=1,Output5!H85,"")</f>
        <v/>
      </c>
      <c r="I85" t="str">
        <f>IF(O85=1,Output5!I85,"")</f>
        <v/>
      </c>
      <c r="J85" t="str">
        <f>IF(O85=1,Output5!J85,"")</f>
        <v/>
      </c>
      <c r="K85" t="str">
        <f>IF(O85=1,Output5!K85,"")</f>
        <v/>
      </c>
      <c r="L85" t="str">
        <f>IF(O85=1,Output5!L85,"")</f>
        <v/>
      </c>
      <c r="M85" t="str">
        <f>IF(O85=1,Output5!M85,"")</f>
        <v/>
      </c>
      <c r="O85">
        <f t="shared" si="3"/>
        <v>0</v>
      </c>
      <c r="P85" t="str">
        <f t="shared" si="4"/>
        <v/>
      </c>
    </row>
    <row r="86" spans="1:16" x14ac:dyDescent="0.25">
      <c r="A86">
        <v>85</v>
      </c>
      <c r="B86" t="str">
        <f>IF(O86=1,GroupNames!$B$2,"")</f>
        <v/>
      </c>
      <c r="C86">
        <v>85</v>
      </c>
      <c r="D86" t="str">
        <f>IF(O86=1,Output5!D86,"")</f>
        <v/>
      </c>
      <c r="E86" t="str">
        <f>IF(O86=1,Output5!E86,"")</f>
        <v/>
      </c>
      <c r="F86" t="str">
        <f>IF(O86=1,Output5!F86,"")</f>
        <v/>
      </c>
      <c r="G86" t="str">
        <f>IF(O86=1,Output5!G86,"")</f>
        <v/>
      </c>
      <c r="H86" t="str">
        <f>IF(O86=1,Output5!H86,"")</f>
        <v/>
      </c>
      <c r="I86" t="str">
        <f>IF(O86=1,Output5!I86,"")</f>
        <v/>
      </c>
      <c r="J86" t="str">
        <f>IF(O86=1,Output5!J86,"")</f>
        <v/>
      </c>
      <c r="K86" t="str">
        <f>IF(O86=1,Output5!K86,"")</f>
        <v/>
      </c>
      <c r="L86" t="str">
        <f>IF(O86=1,Output5!L86,"")</f>
        <v/>
      </c>
      <c r="M86" t="str">
        <f>IF(O86=1,Output5!M86,"")</f>
        <v/>
      </c>
      <c r="O86">
        <f t="shared" si="3"/>
        <v>0</v>
      </c>
      <c r="P86" t="str">
        <f t="shared" si="4"/>
        <v/>
      </c>
    </row>
    <row r="87" spans="1:16" x14ac:dyDescent="0.25">
      <c r="A87">
        <v>86</v>
      </c>
      <c r="B87" t="str">
        <f>IF(O87=1,GroupNames!$B$2,"")</f>
        <v/>
      </c>
      <c r="C87">
        <v>86</v>
      </c>
      <c r="D87" t="str">
        <f>IF(O87=1,Output5!D87,"")</f>
        <v/>
      </c>
      <c r="E87" t="str">
        <f>IF(O87=1,Output5!E87,"")</f>
        <v/>
      </c>
      <c r="F87" t="str">
        <f>IF(O87=1,Output5!F87,"")</f>
        <v/>
      </c>
      <c r="G87" t="str">
        <f>IF(O87=1,Output5!G87,"")</f>
        <v/>
      </c>
      <c r="H87" t="str">
        <f>IF(O87=1,Output5!H87,"")</f>
        <v/>
      </c>
      <c r="I87" t="str">
        <f>IF(O87=1,Output5!I87,"")</f>
        <v/>
      </c>
      <c r="J87" t="str">
        <f>IF(O87=1,Output5!J87,"")</f>
        <v/>
      </c>
      <c r="K87" t="str">
        <f>IF(O87=1,Output5!K87,"")</f>
        <v/>
      </c>
      <c r="L87" t="str">
        <f>IF(O87=1,Output5!L87,"")</f>
        <v/>
      </c>
      <c r="M87" t="str">
        <f>IF(O87=1,Output5!M87,"")</f>
        <v/>
      </c>
      <c r="O87">
        <f t="shared" si="3"/>
        <v>0</v>
      </c>
      <c r="P87" t="str">
        <f t="shared" si="4"/>
        <v/>
      </c>
    </row>
    <row r="88" spans="1:16" x14ac:dyDescent="0.25">
      <c r="A88">
        <v>87</v>
      </c>
      <c r="B88" t="str">
        <f>IF(O88=1,GroupNames!$B$2,"")</f>
        <v/>
      </c>
      <c r="C88">
        <v>87</v>
      </c>
      <c r="D88" t="str">
        <f>IF(O88=1,Output5!D88,"")</f>
        <v/>
      </c>
      <c r="E88" t="str">
        <f>IF(O88=1,Output5!E88,"")</f>
        <v/>
      </c>
      <c r="F88" t="str">
        <f>IF(O88=1,Output5!F88,"")</f>
        <v/>
      </c>
      <c r="G88" t="str">
        <f>IF(O88=1,Output5!G88,"")</f>
        <v/>
      </c>
      <c r="H88" t="str">
        <f>IF(O88=1,Output5!H88,"")</f>
        <v/>
      </c>
      <c r="I88" t="str">
        <f>IF(O88=1,Output5!I88,"")</f>
        <v/>
      </c>
      <c r="J88" t="str">
        <f>IF(O88=1,Output5!J88,"")</f>
        <v/>
      </c>
      <c r="K88" t="str">
        <f>IF(O88=1,Output5!K88,"")</f>
        <v/>
      </c>
      <c r="L88" t="str">
        <f>IF(O88=1,Output5!L88,"")</f>
        <v/>
      </c>
      <c r="M88" t="str">
        <f>IF(O88=1,Output5!M88,"")</f>
        <v/>
      </c>
      <c r="O88">
        <f t="shared" si="3"/>
        <v>0</v>
      </c>
      <c r="P88" t="str">
        <f t="shared" si="4"/>
        <v/>
      </c>
    </row>
    <row r="89" spans="1:16" x14ac:dyDescent="0.25">
      <c r="A89">
        <v>88</v>
      </c>
      <c r="B89" t="str">
        <f>IF(O89=1,GroupNames!$B$2,"")</f>
        <v/>
      </c>
      <c r="C89">
        <v>88</v>
      </c>
      <c r="D89" t="str">
        <f>IF(O89=1,Output5!D89,"")</f>
        <v/>
      </c>
      <c r="E89" t="str">
        <f>IF(O89=1,Output5!E89,"")</f>
        <v/>
      </c>
      <c r="F89" t="str">
        <f>IF(O89=1,Output5!F89,"")</f>
        <v/>
      </c>
      <c r="G89" t="str">
        <f>IF(O89=1,Output5!G89,"")</f>
        <v/>
      </c>
      <c r="H89" t="str">
        <f>IF(O89=1,Output5!H89,"")</f>
        <v/>
      </c>
      <c r="I89" t="str">
        <f>IF(O89=1,Output5!I89,"")</f>
        <v/>
      </c>
      <c r="J89" t="str">
        <f>IF(O89=1,Output5!J89,"")</f>
        <v/>
      </c>
      <c r="K89" t="str">
        <f>IF(O89=1,Output5!K89,"")</f>
        <v/>
      </c>
      <c r="L89" t="str">
        <f>IF(O89=1,Output5!L89,"")</f>
        <v/>
      </c>
      <c r="M89" t="str">
        <f>IF(O89=1,Output5!M89,"")</f>
        <v/>
      </c>
      <c r="O89">
        <f t="shared" si="3"/>
        <v>0</v>
      </c>
      <c r="P89" t="str">
        <f t="shared" si="4"/>
        <v/>
      </c>
    </row>
    <row r="90" spans="1:16" x14ac:dyDescent="0.25">
      <c r="A90">
        <v>89</v>
      </c>
      <c r="B90" t="str">
        <f>IF(O90=1,GroupNames!$B$2,"")</f>
        <v/>
      </c>
      <c r="C90">
        <v>89</v>
      </c>
      <c r="D90" t="str">
        <f>IF(O90=1,Output5!D90,"")</f>
        <v/>
      </c>
      <c r="E90" t="str">
        <f>IF(O90=1,Output5!E90,"")</f>
        <v/>
      </c>
      <c r="F90" t="str">
        <f>IF(O90=1,Output5!F90,"")</f>
        <v/>
      </c>
      <c r="G90" t="str">
        <f>IF(O90=1,Output5!G90,"")</f>
        <v/>
      </c>
      <c r="H90" t="str">
        <f>IF(O90=1,Output5!H90,"")</f>
        <v/>
      </c>
      <c r="I90" t="str">
        <f>IF(O90=1,Output5!I90,"")</f>
        <v/>
      </c>
      <c r="J90" t="str">
        <f>IF(O90=1,Output5!J90,"")</f>
        <v/>
      </c>
      <c r="K90" t="str">
        <f>IF(O90=1,Output5!K90,"")</f>
        <v/>
      </c>
      <c r="L90" t="str">
        <f>IF(O90=1,Output5!L90,"")</f>
        <v/>
      </c>
      <c r="M90" t="str">
        <f>IF(O90=1,Output5!M90,"")</f>
        <v/>
      </c>
      <c r="O90">
        <f t="shared" si="3"/>
        <v>0</v>
      </c>
      <c r="P90" t="str">
        <f t="shared" si="4"/>
        <v/>
      </c>
    </row>
    <row r="91" spans="1:16" x14ac:dyDescent="0.25">
      <c r="A91">
        <v>90</v>
      </c>
      <c r="B91" t="str">
        <f>IF(O91=1,GroupNames!$B$2,"")</f>
        <v/>
      </c>
      <c r="C91">
        <v>90</v>
      </c>
      <c r="D91" t="str">
        <f>IF(O91=1,Output5!D91,"")</f>
        <v/>
      </c>
      <c r="E91" t="str">
        <f>IF(O91=1,Output5!E91,"")</f>
        <v/>
      </c>
      <c r="F91" t="str">
        <f>IF(O91=1,Output5!F91,"")</f>
        <v/>
      </c>
      <c r="G91" t="str">
        <f>IF(O91=1,Output5!G91,"")</f>
        <v/>
      </c>
      <c r="H91" t="str">
        <f>IF(O91=1,Output5!H91,"")</f>
        <v/>
      </c>
      <c r="I91" t="str">
        <f>IF(O91=1,Output5!I91,"")</f>
        <v/>
      </c>
      <c r="J91" t="str">
        <f>IF(O91=1,Output5!J91,"")</f>
        <v/>
      </c>
      <c r="K91" t="str">
        <f>IF(O91=1,Output5!K91,"")</f>
        <v/>
      </c>
      <c r="L91" t="str">
        <f>IF(O91=1,Output5!L91,"")</f>
        <v/>
      </c>
      <c r="M91" t="str">
        <f>IF(O91=1,Output5!M91,"")</f>
        <v/>
      </c>
      <c r="O91">
        <f t="shared" si="3"/>
        <v>0</v>
      </c>
      <c r="P91" t="str">
        <f t="shared" si="4"/>
        <v/>
      </c>
    </row>
    <row r="92" spans="1:16" x14ac:dyDescent="0.25">
      <c r="A92">
        <v>91</v>
      </c>
      <c r="B92" t="str">
        <f>IF(O92=1,GroupNames!$B$2,"")</f>
        <v/>
      </c>
      <c r="C92">
        <v>91</v>
      </c>
      <c r="D92" t="str">
        <f>IF(O92=1,Output5!D92,"")</f>
        <v/>
      </c>
      <c r="E92" t="str">
        <f>IF(O92=1,Output5!E92,"")</f>
        <v/>
      </c>
      <c r="F92" t="str">
        <f>IF(O92=1,Output5!F92,"")</f>
        <v/>
      </c>
      <c r="G92" t="str">
        <f>IF(O92=1,Output5!G92,"")</f>
        <v/>
      </c>
      <c r="H92" t="str">
        <f>IF(O92=1,Output5!H92,"")</f>
        <v/>
      </c>
      <c r="I92" t="str">
        <f>IF(O92=1,Output5!I92,"")</f>
        <v/>
      </c>
      <c r="J92" t="str">
        <f>IF(O92=1,Output5!J92,"")</f>
        <v/>
      </c>
      <c r="K92" t="str">
        <f>IF(O92=1,Output5!K92,"")</f>
        <v/>
      </c>
      <c r="L92" t="str">
        <f>IF(O92=1,Output5!L92,"")</f>
        <v/>
      </c>
      <c r="M92" t="str">
        <f>IF(O92=1,Output5!M92,"")</f>
        <v/>
      </c>
      <c r="O92">
        <f t="shared" si="3"/>
        <v>0</v>
      </c>
      <c r="P92" t="str">
        <f t="shared" si="4"/>
        <v/>
      </c>
    </row>
    <row r="93" spans="1:16" x14ac:dyDescent="0.25">
      <c r="A93">
        <v>92</v>
      </c>
      <c r="B93" t="str">
        <f>IF(O93=1,GroupNames!$B$2,"")</f>
        <v/>
      </c>
      <c r="C93">
        <v>92</v>
      </c>
      <c r="D93" t="str">
        <f>IF(O93=1,Output5!D93,"")</f>
        <v/>
      </c>
      <c r="E93" t="str">
        <f>IF(O93=1,Output5!E93,"")</f>
        <v/>
      </c>
      <c r="F93" t="str">
        <f>IF(O93=1,Output5!F93,"")</f>
        <v/>
      </c>
      <c r="G93" t="str">
        <f>IF(O93=1,Output5!G93,"")</f>
        <v/>
      </c>
      <c r="H93" t="str">
        <f>IF(O93=1,Output5!H93,"")</f>
        <v/>
      </c>
      <c r="I93" t="str">
        <f>IF(O93=1,Output5!I93,"")</f>
        <v/>
      </c>
      <c r="J93" t="str">
        <f>IF(O93=1,Output5!J93,"")</f>
        <v/>
      </c>
      <c r="K93" t="str">
        <f>IF(O93=1,Output5!K93,"")</f>
        <v/>
      </c>
      <c r="L93" t="str">
        <f>IF(O93=1,Output5!L93,"")</f>
        <v/>
      </c>
      <c r="M93" t="str">
        <f>IF(O93=1,Output5!M93,"")</f>
        <v/>
      </c>
      <c r="O93">
        <f t="shared" si="3"/>
        <v>0</v>
      </c>
      <c r="P93" t="str">
        <f t="shared" si="4"/>
        <v/>
      </c>
    </row>
    <row r="94" spans="1:16" x14ac:dyDescent="0.25">
      <c r="A94">
        <v>93</v>
      </c>
      <c r="B94" t="str">
        <f>IF(O94=1,GroupNames!$B$2,"")</f>
        <v/>
      </c>
      <c r="C94">
        <v>93</v>
      </c>
      <c r="D94" t="str">
        <f>IF(O94=1,Output5!D94,"")</f>
        <v/>
      </c>
      <c r="E94" t="str">
        <f>IF(O94=1,Output5!E94,"")</f>
        <v/>
      </c>
      <c r="F94" t="str">
        <f>IF(O94=1,Output5!F94,"")</f>
        <v/>
      </c>
      <c r="G94" t="str">
        <f>IF(O94=1,Output5!G94,"")</f>
        <v/>
      </c>
      <c r="H94" t="str">
        <f>IF(O94=1,Output5!H94,"")</f>
        <v/>
      </c>
      <c r="I94" t="str">
        <f>IF(O94=1,Output5!I94,"")</f>
        <v/>
      </c>
      <c r="J94" t="str">
        <f>IF(O94=1,Output5!J94,"")</f>
        <v/>
      </c>
      <c r="K94" t="str">
        <f>IF(O94=1,Output5!K94,"")</f>
        <v/>
      </c>
      <c r="L94" t="str">
        <f>IF(O94=1,Output5!L94,"")</f>
        <v/>
      </c>
      <c r="M94" t="str">
        <f>IF(O94=1,Output5!M94,"")</f>
        <v/>
      </c>
      <c r="O94">
        <f t="shared" si="3"/>
        <v>0</v>
      </c>
      <c r="P94" t="str">
        <f t="shared" si="4"/>
        <v/>
      </c>
    </row>
    <row r="95" spans="1:16" x14ac:dyDescent="0.25">
      <c r="A95">
        <v>94</v>
      </c>
      <c r="B95" t="str">
        <f>IF(O95=1,GroupNames!$B$2,"")</f>
        <v/>
      </c>
      <c r="C95">
        <v>94</v>
      </c>
      <c r="D95" t="str">
        <f>IF(O95=1,Output5!D95,"")</f>
        <v/>
      </c>
      <c r="E95" t="str">
        <f>IF(O95=1,Output5!E95,"")</f>
        <v/>
      </c>
      <c r="F95" t="str">
        <f>IF(O95=1,Output5!F95,"")</f>
        <v/>
      </c>
      <c r="G95" t="str">
        <f>IF(O95=1,Output5!G95,"")</f>
        <v/>
      </c>
      <c r="H95" t="str">
        <f>IF(O95=1,Output5!H95,"")</f>
        <v/>
      </c>
      <c r="I95" t="str">
        <f>IF(O95=1,Output5!I95,"")</f>
        <v/>
      </c>
      <c r="J95" t="str">
        <f>IF(O95=1,Output5!J95,"")</f>
        <v/>
      </c>
      <c r="K95" t="str">
        <f>IF(O95=1,Output5!K95,"")</f>
        <v/>
      </c>
      <c r="L95" t="str">
        <f>IF(O95=1,Output5!L95,"")</f>
        <v/>
      </c>
      <c r="M95" t="str">
        <f>IF(O95=1,Output5!M95,"")</f>
        <v/>
      </c>
      <c r="O95">
        <f t="shared" si="3"/>
        <v>0</v>
      </c>
      <c r="P95" t="str">
        <f t="shared" si="4"/>
        <v/>
      </c>
    </row>
    <row r="96" spans="1:16" x14ac:dyDescent="0.25">
      <c r="A96">
        <v>95</v>
      </c>
      <c r="B96" t="str">
        <f>IF(O96=1,GroupNames!$B$2,"")</f>
        <v/>
      </c>
      <c r="C96">
        <v>95</v>
      </c>
      <c r="D96" t="str">
        <f>IF(O96=1,Output5!D96,"")</f>
        <v/>
      </c>
      <c r="E96" t="str">
        <f>IF(O96=1,Output5!E96,"")</f>
        <v/>
      </c>
      <c r="F96" t="str">
        <f>IF(O96=1,Output5!F96,"")</f>
        <v/>
      </c>
      <c r="G96" t="str">
        <f>IF(O96=1,Output5!G96,"")</f>
        <v/>
      </c>
      <c r="H96" t="str">
        <f>IF(O96=1,Output5!H96,"")</f>
        <v/>
      </c>
      <c r="I96" t="str">
        <f>IF(O96=1,Output5!I96,"")</f>
        <v/>
      </c>
      <c r="J96" t="str">
        <f>IF(O96=1,Output5!J96,"")</f>
        <v/>
      </c>
      <c r="K96" t="str">
        <f>IF(O96=1,Output5!K96,"")</f>
        <v/>
      </c>
      <c r="L96" t="str">
        <f>IF(O96=1,Output5!L96,"")</f>
        <v/>
      </c>
      <c r="M96" t="str">
        <f>IF(O96=1,Output5!M96,"")</f>
        <v/>
      </c>
      <c r="O96">
        <f t="shared" si="3"/>
        <v>0</v>
      </c>
      <c r="P96" t="str">
        <f t="shared" si="4"/>
        <v/>
      </c>
    </row>
    <row r="97" spans="1:17" x14ac:dyDescent="0.25">
      <c r="A97">
        <v>96</v>
      </c>
      <c r="B97" t="str">
        <f>IF(O97=1,GroupNames!$B$2,"")</f>
        <v/>
      </c>
      <c r="C97">
        <v>96</v>
      </c>
      <c r="D97" t="str">
        <f>IF(O97=1,Output5!D97,"")</f>
        <v/>
      </c>
      <c r="E97" t="str">
        <f>IF(O97=1,Output5!E97,"")</f>
        <v/>
      </c>
      <c r="F97" t="str">
        <f>IF(O97=1,Output5!F97,"")</f>
        <v/>
      </c>
      <c r="G97" t="str">
        <f>IF(O97=1,Output5!G97,"")</f>
        <v/>
      </c>
      <c r="H97" t="str">
        <f>IF(O97=1,Output5!H97,"")</f>
        <v/>
      </c>
      <c r="I97" t="str">
        <f>IF(O97=1,Output5!I97,"")</f>
        <v/>
      </c>
      <c r="J97" t="str">
        <f>IF(O97=1,Output5!J97,"")</f>
        <v/>
      </c>
      <c r="K97" t="str">
        <f>IF(O97=1,Output5!K97,"")</f>
        <v/>
      </c>
      <c r="L97" t="str">
        <f>IF(O97=1,Output5!L97,"")</f>
        <v/>
      </c>
      <c r="M97" t="str">
        <f>IF(O97=1,Output5!M97,"")</f>
        <v/>
      </c>
      <c r="O97">
        <f t="shared" si="3"/>
        <v>0</v>
      </c>
      <c r="P97" t="str">
        <f t="shared" si="4"/>
        <v/>
      </c>
    </row>
    <row r="98" spans="1:17" x14ac:dyDescent="0.25">
      <c r="A98">
        <v>97</v>
      </c>
      <c r="B98" t="str">
        <f>IF(O98=1,GroupNames!$B$2,"")</f>
        <v/>
      </c>
      <c r="C98">
        <v>97</v>
      </c>
      <c r="D98" t="str">
        <f>IF(O98=1,Output5!D98,"")</f>
        <v/>
      </c>
      <c r="E98" t="str">
        <f>IF(O98=1,Output5!E98,"")</f>
        <v/>
      </c>
      <c r="F98" t="str">
        <f>IF(O98=1,Output5!F98,"")</f>
        <v/>
      </c>
      <c r="G98" t="str">
        <f>IF(O98=1,Output5!G98,"")</f>
        <v/>
      </c>
      <c r="H98" t="str">
        <f>IF(O98=1,Output5!H98,"")</f>
        <v/>
      </c>
      <c r="I98" t="str">
        <f>IF(O98=1,Output5!I98,"")</f>
        <v/>
      </c>
      <c r="J98" t="str">
        <f>IF(O98=1,Output5!J98,"")</f>
        <v/>
      </c>
      <c r="K98" t="str">
        <f>IF(O98=1,Output5!K98,"")</f>
        <v/>
      </c>
      <c r="L98" t="str">
        <f>IF(O98=1,Output5!L98,"")</f>
        <v/>
      </c>
      <c r="M98" t="str">
        <f>IF(O98=1,Output5!M98,"")</f>
        <v/>
      </c>
      <c r="O98">
        <f t="shared" si="3"/>
        <v>0</v>
      </c>
      <c r="P98" t="str">
        <f t="shared" si="4"/>
        <v/>
      </c>
    </row>
    <row r="99" spans="1:17" x14ac:dyDescent="0.25">
      <c r="A99">
        <v>98</v>
      </c>
      <c r="B99" t="str">
        <f>IF(O99=1,GroupNames!$B$2,"")</f>
        <v/>
      </c>
      <c r="C99">
        <v>98</v>
      </c>
      <c r="D99" t="str">
        <f>IF(O99=1,Output5!D99,"")</f>
        <v/>
      </c>
      <c r="E99" t="str">
        <f>IF(O99=1,Output5!E99,"")</f>
        <v/>
      </c>
      <c r="F99" t="str">
        <f>IF(O99=1,Output5!F99,"")</f>
        <v/>
      </c>
      <c r="G99" t="str">
        <f>IF(O99=1,Output5!G99,"")</f>
        <v/>
      </c>
      <c r="H99" t="str">
        <f>IF(O99=1,Output5!H99,"")</f>
        <v/>
      </c>
      <c r="I99" t="str">
        <f>IF(O99=1,Output5!I99,"")</f>
        <v/>
      </c>
      <c r="J99" t="str">
        <f>IF(O99=1,Output5!J99,"")</f>
        <v/>
      </c>
      <c r="K99" t="str">
        <f>IF(O99=1,Output5!K99,"")</f>
        <v/>
      </c>
      <c r="L99" t="str">
        <f>IF(O99=1,Output5!L99,"")</f>
        <v/>
      </c>
      <c r="M99" t="str">
        <f>IF(O99=1,Output5!M99,"")</f>
        <v/>
      </c>
      <c r="O99">
        <f t="shared" si="3"/>
        <v>0</v>
      </c>
      <c r="P99" t="str">
        <f t="shared" si="4"/>
        <v/>
      </c>
    </row>
    <row r="100" spans="1:17" x14ac:dyDescent="0.25">
      <c r="A100">
        <v>99</v>
      </c>
      <c r="B100" t="str">
        <f>IF(O100=1,GroupNames!$B$2,"")</f>
        <v/>
      </c>
      <c r="C100">
        <v>99</v>
      </c>
      <c r="D100" t="str">
        <f>IF(O100=1,Output5!D100,"")</f>
        <v/>
      </c>
      <c r="E100" t="str">
        <f>IF(O100=1,Output5!E100,"")</f>
        <v/>
      </c>
      <c r="F100" t="str">
        <f>IF(O100=1,Output5!F100,"")</f>
        <v/>
      </c>
      <c r="G100" t="str">
        <f>IF(O100=1,Output5!G100,"")</f>
        <v/>
      </c>
      <c r="H100" t="str">
        <f>IF(O100=1,Output5!H100,"")</f>
        <v/>
      </c>
      <c r="I100" t="str">
        <f>IF(O100=1,Output5!I100,"")</f>
        <v/>
      </c>
      <c r="J100" t="str">
        <f>IF(O100=1,Output5!J100,"")</f>
        <v/>
      </c>
      <c r="K100" t="str">
        <f>IF(O100=1,Output5!K100,"")</f>
        <v/>
      </c>
      <c r="L100" t="str">
        <f>IF(O100=1,Output5!L100,"")</f>
        <v/>
      </c>
      <c r="M100" t="str">
        <f>IF(O100=1,Output5!M100,"")</f>
        <v/>
      </c>
      <c r="O100">
        <f t="shared" si="3"/>
        <v>0</v>
      </c>
      <c r="P100" t="str">
        <f t="shared" si="4"/>
        <v/>
      </c>
      <c r="Q100">
        <f>MAX(P2:P100)</f>
        <v>0</v>
      </c>
    </row>
    <row r="101" spans="1:17" x14ac:dyDescent="0.25">
      <c r="A101">
        <v>100</v>
      </c>
      <c r="B101" t="str">
        <f>IF(O101=1,GroupNames!$B$3,"")</f>
        <v/>
      </c>
      <c r="C101">
        <v>1</v>
      </c>
      <c r="D101" t="str">
        <f>IF(O101=1,Output5!D101,"")</f>
        <v/>
      </c>
      <c r="E101" t="str">
        <f>IF(O101=1,Output5!E101,"")</f>
        <v/>
      </c>
      <c r="F101" t="str">
        <f>IF(O101=1,Output5!F101,"")</f>
        <v/>
      </c>
      <c r="G101" t="str">
        <f>IF(O101=1,Output5!G101,"")</f>
        <v/>
      </c>
      <c r="H101" t="str">
        <f>IF(O101=1,Output5!H101,"")</f>
        <v/>
      </c>
      <c r="I101" t="str">
        <f>IF(O101=1,Output5!I101,"")</f>
        <v/>
      </c>
      <c r="J101" t="str">
        <f>IF(O101=1,Output5!J101,"")</f>
        <v/>
      </c>
      <c r="K101" t="str">
        <f>IF(O101=1,Output5!K101,"")</f>
        <v/>
      </c>
      <c r="L101" t="str">
        <f>IF(O101=1,Output5!L101,"")</f>
        <v/>
      </c>
      <c r="M101" t="str">
        <f>IF(O101=1,Output5!M101,"")</f>
        <v/>
      </c>
      <c r="O101">
        <f>IF(C101&lt;=$Q$3,1,0)</f>
        <v>0</v>
      </c>
      <c r="P101" t="str">
        <f>IF(O101=1,Q100+1,"")</f>
        <v/>
      </c>
    </row>
    <row r="102" spans="1:17" x14ac:dyDescent="0.25">
      <c r="A102">
        <v>101</v>
      </c>
      <c r="B102" t="str">
        <f>IF(O102=1,GroupNames!$B$3,"")</f>
        <v/>
      </c>
      <c r="C102">
        <v>2</v>
      </c>
      <c r="D102" t="str">
        <f>IF(O102=1,Output5!D102,"")</f>
        <v/>
      </c>
      <c r="E102" t="str">
        <f>IF(O102=1,Output5!E102,"")</f>
        <v/>
      </c>
      <c r="F102" t="str">
        <f>IF(O102=1,Output5!F102,"")</f>
        <v/>
      </c>
      <c r="G102" t="str">
        <f>IF(O102=1,Output5!G102,"")</f>
        <v/>
      </c>
      <c r="H102" t="str">
        <f>IF(O102=1,Output5!H102,"")</f>
        <v/>
      </c>
      <c r="I102" t="str">
        <f>IF(O102=1,Output5!I102,"")</f>
        <v/>
      </c>
      <c r="J102" t="str">
        <f>IF(O102=1,Output5!J102,"")</f>
        <v/>
      </c>
      <c r="K102" t="str">
        <f>IF(O102=1,Output5!K102,"")</f>
        <v/>
      </c>
      <c r="L102" t="str">
        <f>IF(O102=1,Output5!L102,"")</f>
        <v/>
      </c>
      <c r="M102" t="str">
        <f>IF(O102=1,Output5!M102,"")</f>
        <v/>
      </c>
      <c r="O102">
        <f t="shared" ref="O102:O165" si="5">IF(C102&lt;=$Q$3,1,0)</f>
        <v>0</v>
      </c>
      <c r="P102" t="str">
        <f>IF(O102=1,P101+1,"")</f>
        <v/>
      </c>
    </row>
    <row r="103" spans="1:17" x14ac:dyDescent="0.25">
      <c r="A103">
        <v>102</v>
      </c>
      <c r="B103" t="str">
        <f>IF(O103=1,GroupNames!$B$3,"")</f>
        <v/>
      </c>
      <c r="C103">
        <v>3</v>
      </c>
      <c r="D103" t="str">
        <f>IF(O103=1,Output5!D103,"")</f>
        <v/>
      </c>
      <c r="E103" t="str">
        <f>IF(O103=1,Output5!E103,"")</f>
        <v/>
      </c>
      <c r="F103" t="str">
        <f>IF(O103=1,Output5!F103,"")</f>
        <v/>
      </c>
      <c r="G103" t="str">
        <f>IF(O103=1,Output5!G103,"")</f>
        <v/>
      </c>
      <c r="H103" t="str">
        <f>IF(O103=1,Output5!H103,"")</f>
        <v/>
      </c>
      <c r="I103" t="str">
        <f>IF(O103=1,Output5!I103,"")</f>
        <v/>
      </c>
      <c r="J103" t="str">
        <f>IF(O103=1,Output5!J103,"")</f>
        <v/>
      </c>
      <c r="K103" t="str">
        <f>IF(O103=1,Output5!K103,"")</f>
        <v/>
      </c>
      <c r="L103" t="str">
        <f>IF(O103=1,Output5!L103,"")</f>
        <v/>
      </c>
      <c r="M103" t="str">
        <f>IF(O103=1,Output5!M103,"")</f>
        <v/>
      </c>
      <c r="O103">
        <f t="shared" si="5"/>
        <v>0</v>
      </c>
      <c r="P103" t="str">
        <f t="shared" ref="P103:P166" si="6">IF(O103=1,P102+1,"")</f>
        <v/>
      </c>
    </row>
    <row r="104" spans="1:17" x14ac:dyDescent="0.25">
      <c r="A104">
        <v>103</v>
      </c>
      <c r="B104" t="str">
        <f>IF(O104=1,GroupNames!$B$3,"")</f>
        <v/>
      </c>
      <c r="C104">
        <v>4</v>
      </c>
      <c r="D104" t="str">
        <f>IF(O104=1,Output5!D104,"")</f>
        <v/>
      </c>
      <c r="E104" t="str">
        <f>IF(O104=1,Output5!E104,"")</f>
        <v/>
      </c>
      <c r="F104" t="str">
        <f>IF(O104=1,Output5!F104,"")</f>
        <v/>
      </c>
      <c r="G104" t="str">
        <f>IF(O104=1,Output5!G104,"")</f>
        <v/>
      </c>
      <c r="H104" t="str">
        <f>IF(O104=1,Output5!H104,"")</f>
        <v/>
      </c>
      <c r="I104" t="str">
        <f>IF(O104=1,Output5!I104,"")</f>
        <v/>
      </c>
      <c r="J104" t="str">
        <f>IF(O104=1,Output5!J104,"")</f>
        <v/>
      </c>
      <c r="K104" t="str">
        <f>IF(O104=1,Output5!K104,"")</f>
        <v/>
      </c>
      <c r="L104" t="str">
        <f>IF(O104=1,Output5!L104,"")</f>
        <v/>
      </c>
      <c r="M104" t="str">
        <f>IF(O104=1,Output5!M104,"")</f>
        <v/>
      </c>
      <c r="O104">
        <f t="shared" si="5"/>
        <v>0</v>
      </c>
      <c r="P104" t="str">
        <f t="shared" si="6"/>
        <v/>
      </c>
    </row>
    <row r="105" spans="1:17" x14ac:dyDescent="0.25">
      <c r="A105">
        <v>104</v>
      </c>
      <c r="B105" t="str">
        <f>IF(O105=1,GroupNames!$B$3,"")</f>
        <v/>
      </c>
      <c r="C105">
        <v>5</v>
      </c>
      <c r="D105" t="str">
        <f>IF(O105=1,Output5!D105,"")</f>
        <v/>
      </c>
      <c r="E105" t="str">
        <f>IF(O105=1,Output5!E105,"")</f>
        <v/>
      </c>
      <c r="F105" t="str">
        <f>IF(O105=1,Output5!F105,"")</f>
        <v/>
      </c>
      <c r="G105" t="str">
        <f>IF(O105=1,Output5!G105,"")</f>
        <v/>
      </c>
      <c r="H105" t="str">
        <f>IF(O105=1,Output5!H105,"")</f>
        <v/>
      </c>
      <c r="I105" t="str">
        <f>IF(O105=1,Output5!I105,"")</f>
        <v/>
      </c>
      <c r="J105" t="str">
        <f>IF(O105=1,Output5!J105,"")</f>
        <v/>
      </c>
      <c r="K105" t="str">
        <f>IF(O105=1,Output5!K105,"")</f>
        <v/>
      </c>
      <c r="L105" t="str">
        <f>IF(O105=1,Output5!L105,"")</f>
        <v/>
      </c>
      <c r="M105" t="str">
        <f>IF(O105=1,Output5!M105,"")</f>
        <v/>
      </c>
      <c r="O105">
        <f t="shared" si="5"/>
        <v>0</v>
      </c>
      <c r="P105" t="str">
        <f t="shared" si="6"/>
        <v/>
      </c>
    </row>
    <row r="106" spans="1:17" x14ac:dyDescent="0.25">
      <c r="A106">
        <v>105</v>
      </c>
      <c r="B106" t="str">
        <f>IF(O106=1,GroupNames!$B$3,"")</f>
        <v/>
      </c>
      <c r="C106">
        <v>6</v>
      </c>
      <c r="D106" t="str">
        <f>IF(O106=1,Output5!D106,"")</f>
        <v/>
      </c>
      <c r="E106" t="str">
        <f>IF(O106=1,Output5!E106,"")</f>
        <v/>
      </c>
      <c r="F106" t="str">
        <f>IF(O106=1,Output5!F106,"")</f>
        <v/>
      </c>
      <c r="G106" t="str">
        <f>IF(O106=1,Output5!G106,"")</f>
        <v/>
      </c>
      <c r="H106" t="str">
        <f>IF(O106=1,Output5!H106,"")</f>
        <v/>
      </c>
      <c r="I106" t="str">
        <f>IF(O106=1,Output5!I106,"")</f>
        <v/>
      </c>
      <c r="J106" t="str">
        <f>IF(O106=1,Output5!J106,"")</f>
        <v/>
      </c>
      <c r="K106" t="str">
        <f>IF(O106=1,Output5!K106,"")</f>
        <v/>
      </c>
      <c r="L106" t="str">
        <f>IF(O106=1,Output5!L106,"")</f>
        <v/>
      </c>
      <c r="M106" t="str">
        <f>IF(O106=1,Output5!M106,"")</f>
        <v/>
      </c>
      <c r="O106">
        <f t="shared" si="5"/>
        <v>0</v>
      </c>
      <c r="P106" t="str">
        <f t="shared" si="6"/>
        <v/>
      </c>
    </row>
    <row r="107" spans="1:17" x14ac:dyDescent="0.25">
      <c r="A107">
        <v>106</v>
      </c>
      <c r="B107" t="str">
        <f>IF(O107=1,GroupNames!$B$3,"")</f>
        <v/>
      </c>
      <c r="C107">
        <v>7</v>
      </c>
      <c r="D107" t="str">
        <f>IF(O107=1,Output5!D107,"")</f>
        <v/>
      </c>
      <c r="E107" t="str">
        <f>IF(O107=1,Output5!E107,"")</f>
        <v/>
      </c>
      <c r="F107" t="str">
        <f>IF(O107=1,Output5!F107,"")</f>
        <v/>
      </c>
      <c r="G107" t="str">
        <f>IF(O107=1,Output5!G107,"")</f>
        <v/>
      </c>
      <c r="H107" t="str">
        <f>IF(O107=1,Output5!H107,"")</f>
        <v/>
      </c>
      <c r="I107" t="str">
        <f>IF(O107=1,Output5!I107,"")</f>
        <v/>
      </c>
      <c r="J107" t="str">
        <f>IF(O107=1,Output5!J107,"")</f>
        <v/>
      </c>
      <c r="K107" t="str">
        <f>IF(O107=1,Output5!K107,"")</f>
        <v/>
      </c>
      <c r="L107" t="str">
        <f>IF(O107=1,Output5!L107,"")</f>
        <v/>
      </c>
      <c r="M107" t="str">
        <f>IF(O107=1,Output5!M107,"")</f>
        <v/>
      </c>
      <c r="O107">
        <f t="shared" si="5"/>
        <v>0</v>
      </c>
      <c r="P107" t="str">
        <f t="shared" si="6"/>
        <v/>
      </c>
    </row>
    <row r="108" spans="1:17" x14ac:dyDescent="0.25">
      <c r="A108">
        <v>107</v>
      </c>
      <c r="B108" t="str">
        <f>IF(O108=1,GroupNames!$B$3,"")</f>
        <v/>
      </c>
      <c r="C108">
        <v>8</v>
      </c>
      <c r="D108" t="str">
        <f>IF(O108=1,Output5!D108,"")</f>
        <v/>
      </c>
      <c r="E108" t="str">
        <f>IF(O108=1,Output5!E108,"")</f>
        <v/>
      </c>
      <c r="F108" t="str">
        <f>IF(O108=1,Output5!F108,"")</f>
        <v/>
      </c>
      <c r="G108" t="str">
        <f>IF(O108=1,Output5!G108,"")</f>
        <v/>
      </c>
      <c r="H108" t="str">
        <f>IF(O108=1,Output5!H108,"")</f>
        <v/>
      </c>
      <c r="I108" t="str">
        <f>IF(O108=1,Output5!I108,"")</f>
        <v/>
      </c>
      <c r="J108" t="str">
        <f>IF(O108=1,Output5!J108,"")</f>
        <v/>
      </c>
      <c r="K108" t="str">
        <f>IF(O108=1,Output5!K108,"")</f>
        <v/>
      </c>
      <c r="L108" t="str">
        <f>IF(O108=1,Output5!L108,"")</f>
        <v/>
      </c>
      <c r="M108" t="str">
        <f>IF(O108=1,Output5!M108,"")</f>
        <v/>
      </c>
      <c r="O108">
        <f t="shared" si="5"/>
        <v>0</v>
      </c>
      <c r="P108" t="str">
        <f t="shared" si="6"/>
        <v/>
      </c>
    </row>
    <row r="109" spans="1:17" x14ac:dyDescent="0.25">
      <c r="A109">
        <v>108</v>
      </c>
      <c r="B109" t="str">
        <f>IF(O109=1,GroupNames!$B$3,"")</f>
        <v/>
      </c>
      <c r="C109">
        <v>9</v>
      </c>
      <c r="D109" t="str">
        <f>IF(O109=1,Output5!D109,"")</f>
        <v/>
      </c>
      <c r="E109" t="str">
        <f>IF(O109=1,Output5!E109,"")</f>
        <v/>
      </c>
      <c r="F109" t="str">
        <f>IF(O109=1,Output5!F109,"")</f>
        <v/>
      </c>
      <c r="G109" t="str">
        <f>IF(O109=1,Output5!G109,"")</f>
        <v/>
      </c>
      <c r="H109" t="str">
        <f>IF(O109=1,Output5!H109,"")</f>
        <v/>
      </c>
      <c r="I109" t="str">
        <f>IF(O109=1,Output5!I109,"")</f>
        <v/>
      </c>
      <c r="J109" t="str">
        <f>IF(O109=1,Output5!J109,"")</f>
        <v/>
      </c>
      <c r="K109" t="str">
        <f>IF(O109=1,Output5!K109,"")</f>
        <v/>
      </c>
      <c r="L109" t="str">
        <f>IF(O109=1,Output5!L109,"")</f>
        <v/>
      </c>
      <c r="M109" t="str">
        <f>IF(O109=1,Output5!M109,"")</f>
        <v/>
      </c>
      <c r="O109">
        <f t="shared" si="5"/>
        <v>0</v>
      </c>
      <c r="P109" t="str">
        <f t="shared" si="6"/>
        <v/>
      </c>
    </row>
    <row r="110" spans="1:17" x14ac:dyDescent="0.25">
      <c r="A110">
        <v>109</v>
      </c>
      <c r="B110" t="str">
        <f>IF(O110=1,GroupNames!$B$3,"")</f>
        <v/>
      </c>
      <c r="C110">
        <v>10</v>
      </c>
      <c r="D110" t="str">
        <f>IF(O110=1,Output5!D110,"")</f>
        <v/>
      </c>
      <c r="E110" t="str">
        <f>IF(O110=1,Output5!E110,"")</f>
        <v/>
      </c>
      <c r="F110" t="str">
        <f>IF(O110=1,Output5!F110,"")</f>
        <v/>
      </c>
      <c r="G110" t="str">
        <f>IF(O110=1,Output5!G110,"")</f>
        <v/>
      </c>
      <c r="H110" t="str">
        <f>IF(O110=1,Output5!H110,"")</f>
        <v/>
      </c>
      <c r="I110" t="str">
        <f>IF(O110=1,Output5!I110,"")</f>
        <v/>
      </c>
      <c r="J110" t="str">
        <f>IF(O110=1,Output5!J110,"")</f>
        <v/>
      </c>
      <c r="K110" t="str">
        <f>IF(O110=1,Output5!K110,"")</f>
        <v/>
      </c>
      <c r="L110" t="str">
        <f>IF(O110=1,Output5!L110,"")</f>
        <v/>
      </c>
      <c r="M110" t="str">
        <f>IF(O110=1,Output5!M110,"")</f>
        <v/>
      </c>
      <c r="O110">
        <f t="shared" si="5"/>
        <v>0</v>
      </c>
      <c r="P110" t="str">
        <f t="shared" si="6"/>
        <v/>
      </c>
    </row>
    <row r="111" spans="1:17" x14ac:dyDescent="0.25">
      <c r="A111">
        <v>110</v>
      </c>
      <c r="B111" t="str">
        <f>IF(O111=1,GroupNames!$B$3,"")</f>
        <v/>
      </c>
      <c r="C111">
        <v>11</v>
      </c>
      <c r="D111" t="str">
        <f>IF(O111=1,Output5!D111,"")</f>
        <v/>
      </c>
      <c r="E111" t="str">
        <f>IF(O111=1,Output5!E111,"")</f>
        <v/>
      </c>
      <c r="F111" t="str">
        <f>IF(O111=1,Output5!F111,"")</f>
        <v/>
      </c>
      <c r="G111" t="str">
        <f>IF(O111=1,Output5!G111,"")</f>
        <v/>
      </c>
      <c r="H111" t="str">
        <f>IF(O111=1,Output5!H111,"")</f>
        <v/>
      </c>
      <c r="I111" t="str">
        <f>IF(O111=1,Output5!I111,"")</f>
        <v/>
      </c>
      <c r="J111" t="str">
        <f>IF(O111=1,Output5!J111,"")</f>
        <v/>
      </c>
      <c r="K111" t="str">
        <f>IF(O111=1,Output5!K111,"")</f>
        <v/>
      </c>
      <c r="L111" t="str">
        <f>IF(O111=1,Output5!L111,"")</f>
        <v/>
      </c>
      <c r="M111" t="str">
        <f>IF(O111=1,Output5!M111,"")</f>
        <v/>
      </c>
      <c r="O111">
        <f t="shared" si="5"/>
        <v>0</v>
      </c>
      <c r="P111" t="str">
        <f t="shared" si="6"/>
        <v/>
      </c>
    </row>
    <row r="112" spans="1:17" x14ac:dyDescent="0.25">
      <c r="A112">
        <v>111</v>
      </c>
      <c r="B112" t="str">
        <f>IF(O112=1,GroupNames!$B$3,"")</f>
        <v/>
      </c>
      <c r="C112">
        <v>12</v>
      </c>
      <c r="D112" t="str">
        <f>IF(O112=1,Output5!D112,"")</f>
        <v/>
      </c>
      <c r="E112" t="str">
        <f>IF(O112=1,Output5!E112,"")</f>
        <v/>
      </c>
      <c r="F112" t="str">
        <f>IF(O112=1,Output5!F112,"")</f>
        <v/>
      </c>
      <c r="G112" t="str">
        <f>IF(O112=1,Output5!G112,"")</f>
        <v/>
      </c>
      <c r="H112" t="str">
        <f>IF(O112=1,Output5!H112,"")</f>
        <v/>
      </c>
      <c r="I112" t="str">
        <f>IF(O112=1,Output5!I112,"")</f>
        <v/>
      </c>
      <c r="J112" t="str">
        <f>IF(O112=1,Output5!J112,"")</f>
        <v/>
      </c>
      <c r="K112" t="str">
        <f>IF(O112=1,Output5!K112,"")</f>
        <v/>
      </c>
      <c r="L112" t="str">
        <f>IF(O112=1,Output5!L112,"")</f>
        <v/>
      </c>
      <c r="M112" t="str">
        <f>IF(O112=1,Output5!M112,"")</f>
        <v/>
      </c>
      <c r="O112">
        <f t="shared" si="5"/>
        <v>0</v>
      </c>
      <c r="P112" t="str">
        <f t="shared" si="6"/>
        <v/>
      </c>
    </row>
    <row r="113" spans="1:16" x14ac:dyDescent="0.25">
      <c r="A113">
        <v>112</v>
      </c>
      <c r="B113" t="str">
        <f>IF(O113=1,GroupNames!$B$3,"")</f>
        <v/>
      </c>
      <c r="C113">
        <v>13</v>
      </c>
      <c r="D113" t="str">
        <f>IF(O113=1,Output5!D113,"")</f>
        <v/>
      </c>
      <c r="E113" t="str">
        <f>IF(O113=1,Output5!E113,"")</f>
        <v/>
      </c>
      <c r="F113" t="str">
        <f>IF(O113=1,Output5!F113,"")</f>
        <v/>
      </c>
      <c r="G113" t="str">
        <f>IF(O113=1,Output5!G113,"")</f>
        <v/>
      </c>
      <c r="H113" t="str">
        <f>IF(O113=1,Output5!H113,"")</f>
        <v/>
      </c>
      <c r="I113" t="str">
        <f>IF(O113=1,Output5!I113,"")</f>
        <v/>
      </c>
      <c r="J113" t="str">
        <f>IF(O113=1,Output5!J113,"")</f>
        <v/>
      </c>
      <c r="K113" t="str">
        <f>IF(O113=1,Output5!K113,"")</f>
        <v/>
      </c>
      <c r="L113" t="str">
        <f>IF(O113=1,Output5!L113,"")</f>
        <v/>
      </c>
      <c r="M113" t="str">
        <f>IF(O113=1,Output5!M113,"")</f>
        <v/>
      </c>
      <c r="O113">
        <f t="shared" si="5"/>
        <v>0</v>
      </c>
      <c r="P113" t="str">
        <f t="shared" si="6"/>
        <v/>
      </c>
    </row>
    <row r="114" spans="1:16" x14ac:dyDescent="0.25">
      <c r="A114">
        <v>113</v>
      </c>
      <c r="B114" t="str">
        <f>IF(O114=1,GroupNames!$B$3,"")</f>
        <v/>
      </c>
      <c r="C114">
        <v>14</v>
      </c>
      <c r="D114" t="str">
        <f>IF(O114=1,Output5!D114,"")</f>
        <v/>
      </c>
      <c r="E114" t="str">
        <f>IF(O114=1,Output5!E114,"")</f>
        <v/>
      </c>
      <c r="F114" t="str">
        <f>IF(O114=1,Output5!F114,"")</f>
        <v/>
      </c>
      <c r="G114" t="str">
        <f>IF(O114=1,Output5!G114,"")</f>
        <v/>
      </c>
      <c r="H114" t="str">
        <f>IF(O114=1,Output5!H114,"")</f>
        <v/>
      </c>
      <c r="I114" t="str">
        <f>IF(O114=1,Output5!I114,"")</f>
        <v/>
      </c>
      <c r="J114" t="str">
        <f>IF(O114=1,Output5!J114,"")</f>
        <v/>
      </c>
      <c r="K114" t="str">
        <f>IF(O114=1,Output5!K114,"")</f>
        <v/>
      </c>
      <c r="L114" t="str">
        <f>IF(O114=1,Output5!L114,"")</f>
        <v/>
      </c>
      <c r="M114" t="str">
        <f>IF(O114=1,Output5!M114,"")</f>
        <v/>
      </c>
      <c r="O114">
        <f t="shared" si="5"/>
        <v>0</v>
      </c>
      <c r="P114" t="str">
        <f t="shared" si="6"/>
        <v/>
      </c>
    </row>
    <row r="115" spans="1:16" x14ac:dyDescent="0.25">
      <c r="A115">
        <v>114</v>
      </c>
      <c r="B115" t="str">
        <f>IF(O115=1,GroupNames!$B$3,"")</f>
        <v/>
      </c>
      <c r="C115">
        <v>15</v>
      </c>
      <c r="D115" t="str">
        <f>IF(O115=1,Output5!D115,"")</f>
        <v/>
      </c>
      <c r="E115" t="str">
        <f>IF(O115=1,Output5!E115,"")</f>
        <v/>
      </c>
      <c r="F115" t="str">
        <f>IF(O115=1,Output5!F115,"")</f>
        <v/>
      </c>
      <c r="G115" t="str">
        <f>IF(O115=1,Output5!G115,"")</f>
        <v/>
      </c>
      <c r="H115" t="str">
        <f>IF(O115=1,Output5!H115,"")</f>
        <v/>
      </c>
      <c r="I115" t="str">
        <f>IF(O115=1,Output5!I115,"")</f>
        <v/>
      </c>
      <c r="J115" t="str">
        <f>IF(O115=1,Output5!J115,"")</f>
        <v/>
      </c>
      <c r="K115" t="str">
        <f>IF(O115=1,Output5!K115,"")</f>
        <v/>
      </c>
      <c r="L115" t="str">
        <f>IF(O115=1,Output5!L115,"")</f>
        <v/>
      </c>
      <c r="M115" t="str">
        <f>IF(O115=1,Output5!M115,"")</f>
        <v/>
      </c>
      <c r="O115">
        <f t="shared" si="5"/>
        <v>0</v>
      </c>
      <c r="P115" t="str">
        <f t="shared" si="6"/>
        <v/>
      </c>
    </row>
    <row r="116" spans="1:16" x14ac:dyDescent="0.25">
      <c r="A116">
        <v>115</v>
      </c>
      <c r="B116" t="str">
        <f>IF(O116=1,GroupNames!$B$3,"")</f>
        <v/>
      </c>
      <c r="C116">
        <v>16</v>
      </c>
      <c r="D116" t="str">
        <f>IF(O116=1,Output5!D116,"")</f>
        <v/>
      </c>
      <c r="E116" t="str">
        <f>IF(O116=1,Output5!E116,"")</f>
        <v/>
      </c>
      <c r="F116" t="str">
        <f>IF(O116=1,Output5!F116,"")</f>
        <v/>
      </c>
      <c r="G116" t="str">
        <f>IF(O116=1,Output5!G116,"")</f>
        <v/>
      </c>
      <c r="H116" t="str">
        <f>IF(O116=1,Output5!H116,"")</f>
        <v/>
      </c>
      <c r="I116" t="str">
        <f>IF(O116=1,Output5!I116,"")</f>
        <v/>
      </c>
      <c r="J116" t="str">
        <f>IF(O116=1,Output5!J116,"")</f>
        <v/>
      </c>
      <c r="K116" t="str">
        <f>IF(O116=1,Output5!K116,"")</f>
        <v/>
      </c>
      <c r="L116" t="str">
        <f>IF(O116=1,Output5!L116,"")</f>
        <v/>
      </c>
      <c r="M116" t="str">
        <f>IF(O116=1,Output5!M116,"")</f>
        <v/>
      </c>
      <c r="O116">
        <f t="shared" si="5"/>
        <v>0</v>
      </c>
      <c r="P116" t="str">
        <f t="shared" si="6"/>
        <v/>
      </c>
    </row>
    <row r="117" spans="1:16" x14ac:dyDescent="0.25">
      <c r="A117">
        <v>116</v>
      </c>
      <c r="B117" t="str">
        <f>IF(O117=1,GroupNames!$B$3,"")</f>
        <v/>
      </c>
      <c r="C117">
        <v>17</v>
      </c>
      <c r="D117" t="str">
        <f>IF(O117=1,Output5!D117,"")</f>
        <v/>
      </c>
      <c r="E117" t="str">
        <f>IF(O117=1,Output5!E117,"")</f>
        <v/>
      </c>
      <c r="F117" t="str">
        <f>IF(O117=1,Output5!F117,"")</f>
        <v/>
      </c>
      <c r="G117" t="str">
        <f>IF(O117=1,Output5!G117,"")</f>
        <v/>
      </c>
      <c r="H117" t="str">
        <f>IF(O117=1,Output5!H117,"")</f>
        <v/>
      </c>
      <c r="I117" t="str">
        <f>IF(O117=1,Output5!I117,"")</f>
        <v/>
      </c>
      <c r="J117" t="str">
        <f>IF(O117=1,Output5!J117,"")</f>
        <v/>
      </c>
      <c r="K117" t="str">
        <f>IF(O117=1,Output5!K117,"")</f>
        <v/>
      </c>
      <c r="L117" t="str">
        <f>IF(O117=1,Output5!L117,"")</f>
        <v/>
      </c>
      <c r="M117" t="str">
        <f>IF(O117=1,Output5!M117,"")</f>
        <v/>
      </c>
      <c r="O117">
        <f t="shared" si="5"/>
        <v>0</v>
      </c>
      <c r="P117" t="str">
        <f t="shared" si="6"/>
        <v/>
      </c>
    </row>
    <row r="118" spans="1:16" x14ac:dyDescent="0.25">
      <c r="A118">
        <v>117</v>
      </c>
      <c r="B118" t="str">
        <f>IF(O118=1,GroupNames!$B$3,"")</f>
        <v/>
      </c>
      <c r="C118">
        <v>18</v>
      </c>
      <c r="D118" t="str">
        <f>IF(O118=1,Output5!D118,"")</f>
        <v/>
      </c>
      <c r="E118" t="str">
        <f>IF(O118=1,Output5!E118,"")</f>
        <v/>
      </c>
      <c r="F118" t="str">
        <f>IF(O118=1,Output5!F118,"")</f>
        <v/>
      </c>
      <c r="G118" t="str">
        <f>IF(O118=1,Output5!G118,"")</f>
        <v/>
      </c>
      <c r="H118" t="str">
        <f>IF(O118=1,Output5!H118,"")</f>
        <v/>
      </c>
      <c r="I118" t="str">
        <f>IF(O118=1,Output5!I118,"")</f>
        <v/>
      </c>
      <c r="J118" t="str">
        <f>IF(O118=1,Output5!J118,"")</f>
        <v/>
      </c>
      <c r="K118" t="str">
        <f>IF(O118=1,Output5!K118,"")</f>
        <v/>
      </c>
      <c r="L118" t="str">
        <f>IF(O118=1,Output5!L118,"")</f>
        <v/>
      </c>
      <c r="M118" t="str">
        <f>IF(O118=1,Output5!M118,"")</f>
        <v/>
      </c>
      <c r="O118">
        <f t="shared" si="5"/>
        <v>0</v>
      </c>
      <c r="P118" t="str">
        <f t="shared" si="6"/>
        <v/>
      </c>
    </row>
    <row r="119" spans="1:16" x14ac:dyDescent="0.25">
      <c r="A119">
        <v>118</v>
      </c>
      <c r="B119" t="str">
        <f>IF(O119=1,GroupNames!$B$3,"")</f>
        <v/>
      </c>
      <c r="C119">
        <v>19</v>
      </c>
      <c r="D119" t="str">
        <f>IF(O119=1,Output5!D119,"")</f>
        <v/>
      </c>
      <c r="E119" t="str">
        <f>IF(O119=1,Output5!E119,"")</f>
        <v/>
      </c>
      <c r="F119" t="str">
        <f>IF(O119=1,Output5!F119,"")</f>
        <v/>
      </c>
      <c r="G119" t="str">
        <f>IF(O119=1,Output5!G119,"")</f>
        <v/>
      </c>
      <c r="H119" t="str">
        <f>IF(O119=1,Output5!H119,"")</f>
        <v/>
      </c>
      <c r="I119" t="str">
        <f>IF(O119=1,Output5!I119,"")</f>
        <v/>
      </c>
      <c r="J119" t="str">
        <f>IF(O119=1,Output5!J119,"")</f>
        <v/>
      </c>
      <c r="K119" t="str">
        <f>IF(O119=1,Output5!K119,"")</f>
        <v/>
      </c>
      <c r="L119" t="str">
        <f>IF(O119=1,Output5!L119,"")</f>
        <v/>
      </c>
      <c r="M119" t="str">
        <f>IF(O119=1,Output5!M119,"")</f>
        <v/>
      </c>
      <c r="O119">
        <f t="shared" si="5"/>
        <v>0</v>
      </c>
      <c r="P119" t="str">
        <f t="shared" si="6"/>
        <v/>
      </c>
    </row>
    <row r="120" spans="1:16" x14ac:dyDescent="0.25">
      <c r="A120">
        <v>119</v>
      </c>
      <c r="B120" t="str">
        <f>IF(O120=1,GroupNames!$B$3,"")</f>
        <v/>
      </c>
      <c r="C120">
        <v>20</v>
      </c>
      <c r="D120" t="str">
        <f>IF(O120=1,Output5!D120,"")</f>
        <v/>
      </c>
      <c r="E120" t="str">
        <f>IF(O120=1,Output5!E120,"")</f>
        <v/>
      </c>
      <c r="F120" t="str">
        <f>IF(O120=1,Output5!F120,"")</f>
        <v/>
      </c>
      <c r="G120" t="str">
        <f>IF(O120=1,Output5!G120,"")</f>
        <v/>
      </c>
      <c r="H120" t="str">
        <f>IF(O120=1,Output5!H120,"")</f>
        <v/>
      </c>
      <c r="I120" t="str">
        <f>IF(O120=1,Output5!I120,"")</f>
        <v/>
      </c>
      <c r="J120" t="str">
        <f>IF(O120=1,Output5!J120,"")</f>
        <v/>
      </c>
      <c r="K120" t="str">
        <f>IF(O120=1,Output5!K120,"")</f>
        <v/>
      </c>
      <c r="L120" t="str">
        <f>IF(O120=1,Output5!L120,"")</f>
        <v/>
      </c>
      <c r="M120" t="str">
        <f>IF(O120=1,Output5!M120,"")</f>
        <v/>
      </c>
      <c r="O120">
        <f t="shared" si="5"/>
        <v>0</v>
      </c>
      <c r="P120" t="str">
        <f t="shared" si="6"/>
        <v/>
      </c>
    </row>
    <row r="121" spans="1:16" x14ac:dyDescent="0.25">
      <c r="A121">
        <v>120</v>
      </c>
      <c r="B121" t="str">
        <f>IF(O121=1,GroupNames!$B$3,"")</f>
        <v/>
      </c>
      <c r="C121">
        <v>21</v>
      </c>
      <c r="D121" t="str">
        <f>IF(O121=1,Output5!D121,"")</f>
        <v/>
      </c>
      <c r="E121" t="str">
        <f>IF(O121=1,Output5!E121,"")</f>
        <v/>
      </c>
      <c r="F121" t="str">
        <f>IF(O121=1,Output5!F121,"")</f>
        <v/>
      </c>
      <c r="G121" t="str">
        <f>IF(O121=1,Output5!G121,"")</f>
        <v/>
      </c>
      <c r="H121" t="str">
        <f>IF(O121=1,Output5!H121,"")</f>
        <v/>
      </c>
      <c r="I121" t="str">
        <f>IF(O121=1,Output5!I121,"")</f>
        <v/>
      </c>
      <c r="J121" t="str">
        <f>IF(O121=1,Output5!J121,"")</f>
        <v/>
      </c>
      <c r="K121" t="str">
        <f>IF(O121=1,Output5!K121,"")</f>
        <v/>
      </c>
      <c r="L121" t="str">
        <f>IF(O121=1,Output5!L121,"")</f>
        <v/>
      </c>
      <c r="M121" t="str">
        <f>IF(O121=1,Output5!M121,"")</f>
        <v/>
      </c>
      <c r="O121">
        <f t="shared" si="5"/>
        <v>0</v>
      </c>
      <c r="P121" t="str">
        <f t="shared" si="6"/>
        <v/>
      </c>
    </row>
    <row r="122" spans="1:16" x14ac:dyDescent="0.25">
      <c r="A122">
        <v>121</v>
      </c>
      <c r="B122" t="str">
        <f>IF(O122=1,GroupNames!$B$3,"")</f>
        <v/>
      </c>
      <c r="C122">
        <v>22</v>
      </c>
      <c r="D122" t="str">
        <f>IF(O122=1,Output5!D122,"")</f>
        <v/>
      </c>
      <c r="E122" t="str">
        <f>IF(O122=1,Output5!E122,"")</f>
        <v/>
      </c>
      <c r="F122" t="str">
        <f>IF(O122=1,Output5!F122,"")</f>
        <v/>
      </c>
      <c r="G122" t="str">
        <f>IF(O122=1,Output5!G122,"")</f>
        <v/>
      </c>
      <c r="H122" t="str">
        <f>IF(O122=1,Output5!H122,"")</f>
        <v/>
      </c>
      <c r="I122" t="str">
        <f>IF(O122=1,Output5!I122,"")</f>
        <v/>
      </c>
      <c r="J122" t="str">
        <f>IF(O122=1,Output5!J122,"")</f>
        <v/>
      </c>
      <c r="K122" t="str">
        <f>IF(O122=1,Output5!K122,"")</f>
        <v/>
      </c>
      <c r="L122" t="str">
        <f>IF(O122=1,Output5!L122,"")</f>
        <v/>
      </c>
      <c r="M122" t="str">
        <f>IF(O122=1,Output5!M122,"")</f>
        <v/>
      </c>
      <c r="O122">
        <f t="shared" si="5"/>
        <v>0</v>
      </c>
      <c r="P122" t="str">
        <f t="shared" si="6"/>
        <v/>
      </c>
    </row>
    <row r="123" spans="1:16" x14ac:dyDescent="0.25">
      <c r="A123">
        <v>122</v>
      </c>
      <c r="B123" t="str">
        <f>IF(O123=1,GroupNames!$B$3,"")</f>
        <v/>
      </c>
      <c r="C123">
        <v>23</v>
      </c>
      <c r="D123" t="str">
        <f>IF(O123=1,Output5!D123,"")</f>
        <v/>
      </c>
      <c r="E123" t="str">
        <f>IF(O123=1,Output5!E123,"")</f>
        <v/>
      </c>
      <c r="F123" t="str">
        <f>IF(O123=1,Output5!F123,"")</f>
        <v/>
      </c>
      <c r="G123" t="str">
        <f>IF(O123=1,Output5!G123,"")</f>
        <v/>
      </c>
      <c r="H123" t="str">
        <f>IF(O123=1,Output5!H123,"")</f>
        <v/>
      </c>
      <c r="I123" t="str">
        <f>IF(O123=1,Output5!I123,"")</f>
        <v/>
      </c>
      <c r="J123" t="str">
        <f>IF(O123=1,Output5!J123,"")</f>
        <v/>
      </c>
      <c r="K123" t="str">
        <f>IF(O123=1,Output5!K123,"")</f>
        <v/>
      </c>
      <c r="L123" t="str">
        <f>IF(O123=1,Output5!L123,"")</f>
        <v/>
      </c>
      <c r="M123" t="str">
        <f>IF(O123=1,Output5!M123,"")</f>
        <v/>
      </c>
      <c r="O123">
        <f t="shared" si="5"/>
        <v>0</v>
      </c>
      <c r="P123" t="str">
        <f t="shared" si="6"/>
        <v/>
      </c>
    </row>
    <row r="124" spans="1:16" x14ac:dyDescent="0.25">
      <c r="A124">
        <v>123</v>
      </c>
      <c r="B124" t="str">
        <f>IF(O124=1,GroupNames!$B$3,"")</f>
        <v/>
      </c>
      <c r="C124">
        <v>24</v>
      </c>
      <c r="D124" t="str">
        <f>IF(O124=1,Output5!D124,"")</f>
        <v/>
      </c>
      <c r="E124" t="str">
        <f>IF(O124=1,Output5!E124,"")</f>
        <v/>
      </c>
      <c r="F124" t="str">
        <f>IF(O124=1,Output5!F124,"")</f>
        <v/>
      </c>
      <c r="G124" t="str">
        <f>IF(O124=1,Output5!G124,"")</f>
        <v/>
      </c>
      <c r="H124" t="str">
        <f>IF(O124=1,Output5!H124,"")</f>
        <v/>
      </c>
      <c r="I124" t="str">
        <f>IF(O124=1,Output5!I124,"")</f>
        <v/>
      </c>
      <c r="J124" t="str">
        <f>IF(O124=1,Output5!J124,"")</f>
        <v/>
      </c>
      <c r="K124" t="str">
        <f>IF(O124=1,Output5!K124,"")</f>
        <v/>
      </c>
      <c r="L124" t="str">
        <f>IF(O124=1,Output5!L124,"")</f>
        <v/>
      </c>
      <c r="M124" t="str">
        <f>IF(O124=1,Output5!M124,"")</f>
        <v/>
      </c>
      <c r="O124">
        <f t="shared" si="5"/>
        <v>0</v>
      </c>
      <c r="P124" t="str">
        <f t="shared" si="6"/>
        <v/>
      </c>
    </row>
    <row r="125" spans="1:16" x14ac:dyDescent="0.25">
      <c r="A125">
        <v>124</v>
      </c>
      <c r="B125" t="str">
        <f>IF(O125=1,GroupNames!$B$3,"")</f>
        <v/>
      </c>
      <c r="C125">
        <v>25</v>
      </c>
      <c r="D125" t="str">
        <f>IF(O125=1,Output5!D125,"")</f>
        <v/>
      </c>
      <c r="E125" t="str">
        <f>IF(O125=1,Output5!E125,"")</f>
        <v/>
      </c>
      <c r="F125" t="str">
        <f>IF(O125=1,Output5!F125,"")</f>
        <v/>
      </c>
      <c r="G125" t="str">
        <f>IF(O125=1,Output5!G125,"")</f>
        <v/>
      </c>
      <c r="H125" t="str">
        <f>IF(O125=1,Output5!H125,"")</f>
        <v/>
      </c>
      <c r="I125" t="str">
        <f>IF(O125=1,Output5!I125,"")</f>
        <v/>
      </c>
      <c r="J125" t="str">
        <f>IF(O125=1,Output5!J125,"")</f>
        <v/>
      </c>
      <c r="K125" t="str">
        <f>IF(O125=1,Output5!K125,"")</f>
        <v/>
      </c>
      <c r="L125" t="str">
        <f>IF(O125=1,Output5!L125,"")</f>
        <v/>
      </c>
      <c r="M125" t="str">
        <f>IF(O125=1,Output5!M125,"")</f>
        <v/>
      </c>
      <c r="O125">
        <f t="shared" si="5"/>
        <v>0</v>
      </c>
      <c r="P125" t="str">
        <f t="shared" si="6"/>
        <v/>
      </c>
    </row>
    <row r="126" spans="1:16" x14ac:dyDescent="0.25">
      <c r="A126">
        <v>125</v>
      </c>
      <c r="B126" t="str">
        <f>IF(O126=1,GroupNames!$B$3,"")</f>
        <v/>
      </c>
      <c r="C126">
        <v>26</v>
      </c>
      <c r="D126" t="str">
        <f>IF(O126=1,Output5!D126,"")</f>
        <v/>
      </c>
      <c r="E126" t="str">
        <f>IF(O126=1,Output5!E126,"")</f>
        <v/>
      </c>
      <c r="F126" t="str">
        <f>IF(O126=1,Output5!F126,"")</f>
        <v/>
      </c>
      <c r="G126" t="str">
        <f>IF(O126=1,Output5!G126,"")</f>
        <v/>
      </c>
      <c r="H126" t="str">
        <f>IF(O126=1,Output5!H126,"")</f>
        <v/>
      </c>
      <c r="I126" t="str">
        <f>IF(O126=1,Output5!I126,"")</f>
        <v/>
      </c>
      <c r="J126" t="str">
        <f>IF(O126=1,Output5!J126,"")</f>
        <v/>
      </c>
      <c r="K126" t="str">
        <f>IF(O126=1,Output5!K126,"")</f>
        <v/>
      </c>
      <c r="L126" t="str">
        <f>IF(O126=1,Output5!L126,"")</f>
        <v/>
      </c>
      <c r="M126" t="str">
        <f>IF(O126=1,Output5!M126,"")</f>
        <v/>
      </c>
      <c r="O126">
        <f t="shared" si="5"/>
        <v>0</v>
      </c>
      <c r="P126" t="str">
        <f t="shared" si="6"/>
        <v/>
      </c>
    </row>
    <row r="127" spans="1:16" x14ac:dyDescent="0.25">
      <c r="A127">
        <v>126</v>
      </c>
      <c r="B127" t="str">
        <f>IF(O127=1,GroupNames!$B$3,"")</f>
        <v/>
      </c>
      <c r="C127">
        <v>27</v>
      </c>
      <c r="D127" t="str">
        <f>IF(O127=1,Output5!D127,"")</f>
        <v/>
      </c>
      <c r="E127" t="str">
        <f>IF(O127=1,Output5!E127,"")</f>
        <v/>
      </c>
      <c r="F127" t="str">
        <f>IF(O127=1,Output5!F127,"")</f>
        <v/>
      </c>
      <c r="G127" t="str">
        <f>IF(O127=1,Output5!G127,"")</f>
        <v/>
      </c>
      <c r="H127" t="str">
        <f>IF(O127=1,Output5!H127,"")</f>
        <v/>
      </c>
      <c r="I127" t="str">
        <f>IF(O127=1,Output5!I127,"")</f>
        <v/>
      </c>
      <c r="J127" t="str">
        <f>IF(O127=1,Output5!J127,"")</f>
        <v/>
      </c>
      <c r="K127" t="str">
        <f>IF(O127=1,Output5!K127,"")</f>
        <v/>
      </c>
      <c r="L127" t="str">
        <f>IF(O127=1,Output5!L127,"")</f>
        <v/>
      </c>
      <c r="M127" t="str">
        <f>IF(O127=1,Output5!M127,"")</f>
        <v/>
      </c>
      <c r="O127">
        <f t="shared" si="5"/>
        <v>0</v>
      </c>
      <c r="P127" t="str">
        <f t="shared" si="6"/>
        <v/>
      </c>
    </row>
    <row r="128" spans="1:16" x14ac:dyDescent="0.25">
      <c r="A128">
        <v>127</v>
      </c>
      <c r="B128" t="str">
        <f>IF(O128=1,GroupNames!$B$3,"")</f>
        <v/>
      </c>
      <c r="C128">
        <v>28</v>
      </c>
      <c r="D128" t="str">
        <f>IF(O128=1,Output5!D128,"")</f>
        <v/>
      </c>
      <c r="E128" t="str">
        <f>IF(O128=1,Output5!E128,"")</f>
        <v/>
      </c>
      <c r="F128" t="str">
        <f>IF(O128=1,Output5!F128,"")</f>
        <v/>
      </c>
      <c r="G128" t="str">
        <f>IF(O128=1,Output5!G128,"")</f>
        <v/>
      </c>
      <c r="H128" t="str">
        <f>IF(O128=1,Output5!H128,"")</f>
        <v/>
      </c>
      <c r="I128" t="str">
        <f>IF(O128=1,Output5!I128,"")</f>
        <v/>
      </c>
      <c r="J128" t="str">
        <f>IF(O128=1,Output5!J128,"")</f>
        <v/>
      </c>
      <c r="K128" t="str">
        <f>IF(O128=1,Output5!K128,"")</f>
        <v/>
      </c>
      <c r="L128" t="str">
        <f>IF(O128=1,Output5!L128,"")</f>
        <v/>
      </c>
      <c r="M128" t="str">
        <f>IF(O128=1,Output5!M128,"")</f>
        <v/>
      </c>
      <c r="O128">
        <f t="shared" si="5"/>
        <v>0</v>
      </c>
      <c r="P128" t="str">
        <f t="shared" si="6"/>
        <v/>
      </c>
    </row>
    <row r="129" spans="1:16" x14ac:dyDescent="0.25">
      <c r="A129">
        <v>128</v>
      </c>
      <c r="B129" t="str">
        <f>IF(O129=1,GroupNames!$B$3,"")</f>
        <v/>
      </c>
      <c r="C129">
        <v>29</v>
      </c>
      <c r="D129" t="str">
        <f>IF(O129=1,Output5!D129,"")</f>
        <v/>
      </c>
      <c r="E129" t="str">
        <f>IF(O129=1,Output5!E129,"")</f>
        <v/>
      </c>
      <c r="F129" t="str">
        <f>IF(O129=1,Output5!F129,"")</f>
        <v/>
      </c>
      <c r="G129" t="str">
        <f>IF(O129=1,Output5!G129,"")</f>
        <v/>
      </c>
      <c r="H129" t="str">
        <f>IF(O129=1,Output5!H129,"")</f>
        <v/>
      </c>
      <c r="I129" t="str">
        <f>IF(O129=1,Output5!I129,"")</f>
        <v/>
      </c>
      <c r="J129" t="str">
        <f>IF(O129=1,Output5!J129,"")</f>
        <v/>
      </c>
      <c r="K129" t="str">
        <f>IF(O129=1,Output5!K129,"")</f>
        <v/>
      </c>
      <c r="L129" t="str">
        <f>IF(O129=1,Output5!L129,"")</f>
        <v/>
      </c>
      <c r="M129" t="str">
        <f>IF(O129=1,Output5!M129,"")</f>
        <v/>
      </c>
      <c r="O129">
        <f t="shared" si="5"/>
        <v>0</v>
      </c>
      <c r="P129" t="str">
        <f t="shared" si="6"/>
        <v/>
      </c>
    </row>
    <row r="130" spans="1:16" x14ac:dyDescent="0.25">
      <c r="A130">
        <v>129</v>
      </c>
      <c r="B130" t="str">
        <f>IF(O130=1,GroupNames!$B$3,"")</f>
        <v/>
      </c>
      <c r="C130">
        <v>30</v>
      </c>
      <c r="D130" t="str">
        <f>IF(O130=1,Output5!D130,"")</f>
        <v/>
      </c>
      <c r="E130" t="str">
        <f>IF(O130=1,Output5!E130,"")</f>
        <v/>
      </c>
      <c r="F130" t="str">
        <f>IF(O130=1,Output5!F130,"")</f>
        <v/>
      </c>
      <c r="G130" t="str">
        <f>IF(O130=1,Output5!G130,"")</f>
        <v/>
      </c>
      <c r="H130" t="str">
        <f>IF(O130=1,Output5!H130,"")</f>
        <v/>
      </c>
      <c r="I130" t="str">
        <f>IF(O130=1,Output5!I130,"")</f>
        <v/>
      </c>
      <c r="J130" t="str">
        <f>IF(O130=1,Output5!J130,"")</f>
        <v/>
      </c>
      <c r="K130" t="str">
        <f>IF(O130=1,Output5!K130,"")</f>
        <v/>
      </c>
      <c r="L130" t="str">
        <f>IF(O130=1,Output5!L130,"")</f>
        <v/>
      </c>
      <c r="M130" t="str">
        <f>IF(O130=1,Output5!M130,"")</f>
        <v/>
      </c>
      <c r="O130">
        <f t="shared" si="5"/>
        <v>0</v>
      </c>
      <c r="P130" t="str">
        <f t="shared" si="6"/>
        <v/>
      </c>
    </row>
    <row r="131" spans="1:16" x14ac:dyDescent="0.25">
      <c r="A131">
        <v>130</v>
      </c>
      <c r="B131" t="str">
        <f>IF(O131=1,GroupNames!$B$3,"")</f>
        <v/>
      </c>
      <c r="C131">
        <v>31</v>
      </c>
      <c r="D131" t="str">
        <f>IF(O131=1,Output5!D131,"")</f>
        <v/>
      </c>
      <c r="E131" t="str">
        <f>IF(O131=1,Output5!E131,"")</f>
        <v/>
      </c>
      <c r="F131" t="str">
        <f>IF(O131=1,Output5!F131,"")</f>
        <v/>
      </c>
      <c r="G131" t="str">
        <f>IF(O131=1,Output5!G131,"")</f>
        <v/>
      </c>
      <c r="H131" t="str">
        <f>IF(O131=1,Output5!H131,"")</f>
        <v/>
      </c>
      <c r="I131" t="str">
        <f>IF(O131=1,Output5!I131,"")</f>
        <v/>
      </c>
      <c r="J131" t="str">
        <f>IF(O131=1,Output5!J131,"")</f>
        <v/>
      </c>
      <c r="K131" t="str">
        <f>IF(O131=1,Output5!K131,"")</f>
        <v/>
      </c>
      <c r="L131" t="str">
        <f>IF(O131=1,Output5!L131,"")</f>
        <v/>
      </c>
      <c r="M131" t="str">
        <f>IF(O131=1,Output5!M131,"")</f>
        <v/>
      </c>
      <c r="O131">
        <f t="shared" si="5"/>
        <v>0</v>
      </c>
      <c r="P131" t="str">
        <f t="shared" si="6"/>
        <v/>
      </c>
    </row>
    <row r="132" spans="1:16" x14ac:dyDescent="0.25">
      <c r="A132">
        <v>131</v>
      </c>
      <c r="B132" t="str">
        <f>IF(O132=1,GroupNames!$B$3,"")</f>
        <v/>
      </c>
      <c r="C132">
        <v>32</v>
      </c>
      <c r="D132" t="str">
        <f>IF(O132=1,Output5!D132,"")</f>
        <v/>
      </c>
      <c r="E132" t="str">
        <f>IF(O132=1,Output5!E132,"")</f>
        <v/>
      </c>
      <c r="F132" t="str">
        <f>IF(O132=1,Output5!F132,"")</f>
        <v/>
      </c>
      <c r="G132" t="str">
        <f>IF(O132=1,Output5!G132,"")</f>
        <v/>
      </c>
      <c r="H132" t="str">
        <f>IF(O132=1,Output5!H132,"")</f>
        <v/>
      </c>
      <c r="I132" t="str">
        <f>IF(O132=1,Output5!I132,"")</f>
        <v/>
      </c>
      <c r="J132" t="str">
        <f>IF(O132=1,Output5!J132,"")</f>
        <v/>
      </c>
      <c r="K132" t="str">
        <f>IF(O132=1,Output5!K132,"")</f>
        <v/>
      </c>
      <c r="L132" t="str">
        <f>IF(O132=1,Output5!L132,"")</f>
        <v/>
      </c>
      <c r="M132" t="str">
        <f>IF(O132=1,Output5!M132,"")</f>
        <v/>
      </c>
      <c r="O132">
        <f t="shared" si="5"/>
        <v>0</v>
      </c>
      <c r="P132" t="str">
        <f t="shared" si="6"/>
        <v/>
      </c>
    </row>
    <row r="133" spans="1:16" x14ac:dyDescent="0.25">
      <c r="A133">
        <v>132</v>
      </c>
      <c r="B133" t="str">
        <f>IF(O133=1,GroupNames!$B$3,"")</f>
        <v/>
      </c>
      <c r="C133">
        <v>33</v>
      </c>
      <c r="D133" t="str">
        <f>IF(O133=1,Output5!D133,"")</f>
        <v/>
      </c>
      <c r="E133" t="str">
        <f>IF(O133=1,Output5!E133,"")</f>
        <v/>
      </c>
      <c r="F133" t="str">
        <f>IF(O133=1,Output5!F133,"")</f>
        <v/>
      </c>
      <c r="G133" t="str">
        <f>IF(O133=1,Output5!G133,"")</f>
        <v/>
      </c>
      <c r="H133" t="str">
        <f>IF(O133=1,Output5!H133,"")</f>
        <v/>
      </c>
      <c r="I133" t="str">
        <f>IF(O133=1,Output5!I133,"")</f>
        <v/>
      </c>
      <c r="J133" t="str">
        <f>IF(O133=1,Output5!J133,"")</f>
        <v/>
      </c>
      <c r="K133" t="str">
        <f>IF(O133=1,Output5!K133,"")</f>
        <v/>
      </c>
      <c r="L133" t="str">
        <f>IF(O133=1,Output5!L133,"")</f>
        <v/>
      </c>
      <c r="M133" t="str">
        <f>IF(O133=1,Output5!M133,"")</f>
        <v/>
      </c>
      <c r="O133">
        <f t="shared" si="5"/>
        <v>0</v>
      </c>
      <c r="P133" t="str">
        <f t="shared" si="6"/>
        <v/>
      </c>
    </row>
    <row r="134" spans="1:16" x14ac:dyDescent="0.25">
      <c r="A134">
        <v>133</v>
      </c>
      <c r="B134" t="str">
        <f>IF(O134=1,GroupNames!$B$3,"")</f>
        <v/>
      </c>
      <c r="C134">
        <v>34</v>
      </c>
      <c r="D134" t="str">
        <f>IF(O134=1,Output5!D134,"")</f>
        <v/>
      </c>
      <c r="E134" t="str">
        <f>IF(O134=1,Output5!E134,"")</f>
        <v/>
      </c>
      <c r="F134" t="str">
        <f>IF(O134=1,Output5!F134,"")</f>
        <v/>
      </c>
      <c r="G134" t="str">
        <f>IF(O134=1,Output5!G134,"")</f>
        <v/>
      </c>
      <c r="H134" t="str">
        <f>IF(O134=1,Output5!H134,"")</f>
        <v/>
      </c>
      <c r="I134" t="str">
        <f>IF(O134=1,Output5!I134,"")</f>
        <v/>
      </c>
      <c r="J134" t="str">
        <f>IF(O134=1,Output5!J134,"")</f>
        <v/>
      </c>
      <c r="K134" t="str">
        <f>IF(O134=1,Output5!K134,"")</f>
        <v/>
      </c>
      <c r="L134" t="str">
        <f>IF(O134=1,Output5!L134,"")</f>
        <v/>
      </c>
      <c r="M134" t="str">
        <f>IF(O134=1,Output5!M134,"")</f>
        <v/>
      </c>
      <c r="O134">
        <f t="shared" si="5"/>
        <v>0</v>
      </c>
      <c r="P134" t="str">
        <f t="shared" si="6"/>
        <v/>
      </c>
    </row>
    <row r="135" spans="1:16" x14ac:dyDescent="0.25">
      <c r="A135">
        <v>134</v>
      </c>
      <c r="B135" t="str">
        <f>IF(O135=1,GroupNames!$B$3,"")</f>
        <v/>
      </c>
      <c r="C135">
        <v>35</v>
      </c>
      <c r="D135" t="str">
        <f>IF(O135=1,Output5!D135,"")</f>
        <v/>
      </c>
      <c r="E135" t="str">
        <f>IF(O135=1,Output5!E135,"")</f>
        <v/>
      </c>
      <c r="F135" t="str">
        <f>IF(O135=1,Output5!F135,"")</f>
        <v/>
      </c>
      <c r="G135" t="str">
        <f>IF(O135=1,Output5!G135,"")</f>
        <v/>
      </c>
      <c r="H135" t="str">
        <f>IF(O135=1,Output5!H135,"")</f>
        <v/>
      </c>
      <c r="I135" t="str">
        <f>IF(O135=1,Output5!I135,"")</f>
        <v/>
      </c>
      <c r="J135" t="str">
        <f>IF(O135=1,Output5!J135,"")</f>
        <v/>
      </c>
      <c r="K135" t="str">
        <f>IF(O135=1,Output5!K135,"")</f>
        <v/>
      </c>
      <c r="L135" t="str">
        <f>IF(O135=1,Output5!L135,"")</f>
        <v/>
      </c>
      <c r="M135" t="str">
        <f>IF(O135=1,Output5!M135,"")</f>
        <v/>
      </c>
      <c r="O135">
        <f t="shared" si="5"/>
        <v>0</v>
      </c>
      <c r="P135" t="str">
        <f t="shared" si="6"/>
        <v/>
      </c>
    </row>
    <row r="136" spans="1:16" x14ac:dyDescent="0.25">
      <c r="A136">
        <v>135</v>
      </c>
      <c r="B136" t="str">
        <f>IF(O136=1,GroupNames!$B$3,"")</f>
        <v/>
      </c>
      <c r="C136">
        <v>36</v>
      </c>
      <c r="D136" t="str">
        <f>IF(O136=1,Output5!D136,"")</f>
        <v/>
      </c>
      <c r="E136" t="str">
        <f>IF(O136=1,Output5!E136,"")</f>
        <v/>
      </c>
      <c r="F136" t="str">
        <f>IF(O136=1,Output5!F136,"")</f>
        <v/>
      </c>
      <c r="G136" t="str">
        <f>IF(O136=1,Output5!G136,"")</f>
        <v/>
      </c>
      <c r="H136" t="str">
        <f>IF(O136=1,Output5!H136,"")</f>
        <v/>
      </c>
      <c r="I136" t="str">
        <f>IF(O136=1,Output5!I136,"")</f>
        <v/>
      </c>
      <c r="J136" t="str">
        <f>IF(O136=1,Output5!J136,"")</f>
        <v/>
      </c>
      <c r="K136" t="str">
        <f>IF(O136=1,Output5!K136,"")</f>
        <v/>
      </c>
      <c r="L136" t="str">
        <f>IF(O136=1,Output5!L136,"")</f>
        <v/>
      </c>
      <c r="M136" t="str">
        <f>IF(O136=1,Output5!M136,"")</f>
        <v/>
      </c>
      <c r="O136">
        <f t="shared" si="5"/>
        <v>0</v>
      </c>
      <c r="P136" t="str">
        <f t="shared" si="6"/>
        <v/>
      </c>
    </row>
    <row r="137" spans="1:16" x14ac:dyDescent="0.25">
      <c r="A137">
        <v>136</v>
      </c>
      <c r="B137" t="str">
        <f>IF(O137=1,GroupNames!$B$3,"")</f>
        <v/>
      </c>
      <c r="C137">
        <v>37</v>
      </c>
      <c r="D137" t="str">
        <f>IF(O137=1,Output5!D137,"")</f>
        <v/>
      </c>
      <c r="E137" t="str">
        <f>IF(O137=1,Output5!E137,"")</f>
        <v/>
      </c>
      <c r="F137" t="str">
        <f>IF(O137=1,Output5!F137,"")</f>
        <v/>
      </c>
      <c r="G137" t="str">
        <f>IF(O137=1,Output5!G137,"")</f>
        <v/>
      </c>
      <c r="H137" t="str">
        <f>IF(O137=1,Output5!H137,"")</f>
        <v/>
      </c>
      <c r="I137" t="str">
        <f>IF(O137=1,Output5!I137,"")</f>
        <v/>
      </c>
      <c r="J137" t="str">
        <f>IF(O137=1,Output5!J137,"")</f>
        <v/>
      </c>
      <c r="K137" t="str">
        <f>IF(O137=1,Output5!K137,"")</f>
        <v/>
      </c>
      <c r="L137" t="str">
        <f>IF(O137=1,Output5!L137,"")</f>
        <v/>
      </c>
      <c r="M137" t="str">
        <f>IF(O137=1,Output5!M137,"")</f>
        <v/>
      </c>
      <c r="O137">
        <f t="shared" si="5"/>
        <v>0</v>
      </c>
      <c r="P137" t="str">
        <f t="shared" si="6"/>
        <v/>
      </c>
    </row>
    <row r="138" spans="1:16" x14ac:dyDescent="0.25">
      <c r="A138">
        <v>137</v>
      </c>
      <c r="B138" t="str">
        <f>IF(O138=1,GroupNames!$B$3,"")</f>
        <v/>
      </c>
      <c r="C138">
        <v>38</v>
      </c>
      <c r="D138" t="str">
        <f>IF(O138=1,Output5!D138,"")</f>
        <v/>
      </c>
      <c r="E138" t="str">
        <f>IF(O138=1,Output5!E138,"")</f>
        <v/>
      </c>
      <c r="F138" t="str">
        <f>IF(O138=1,Output5!F138,"")</f>
        <v/>
      </c>
      <c r="G138" t="str">
        <f>IF(O138=1,Output5!G138,"")</f>
        <v/>
      </c>
      <c r="H138" t="str">
        <f>IF(O138=1,Output5!H138,"")</f>
        <v/>
      </c>
      <c r="I138" t="str">
        <f>IF(O138=1,Output5!I138,"")</f>
        <v/>
      </c>
      <c r="J138" t="str">
        <f>IF(O138=1,Output5!J138,"")</f>
        <v/>
      </c>
      <c r="K138" t="str">
        <f>IF(O138=1,Output5!K138,"")</f>
        <v/>
      </c>
      <c r="L138" t="str">
        <f>IF(O138=1,Output5!L138,"")</f>
        <v/>
      </c>
      <c r="M138" t="str">
        <f>IF(O138=1,Output5!M138,"")</f>
        <v/>
      </c>
      <c r="O138">
        <f t="shared" si="5"/>
        <v>0</v>
      </c>
      <c r="P138" t="str">
        <f t="shared" si="6"/>
        <v/>
      </c>
    </row>
    <row r="139" spans="1:16" x14ac:dyDescent="0.25">
      <c r="A139">
        <v>138</v>
      </c>
      <c r="B139" t="str">
        <f>IF(O139=1,GroupNames!$B$3,"")</f>
        <v/>
      </c>
      <c r="C139">
        <v>39</v>
      </c>
      <c r="D139" t="str">
        <f>IF(O139=1,Output5!D139,"")</f>
        <v/>
      </c>
      <c r="E139" t="str">
        <f>IF(O139=1,Output5!E139,"")</f>
        <v/>
      </c>
      <c r="F139" t="str">
        <f>IF(O139=1,Output5!F139,"")</f>
        <v/>
      </c>
      <c r="G139" t="str">
        <f>IF(O139=1,Output5!G139,"")</f>
        <v/>
      </c>
      <c r="H139" t="str">
        <f>IF(O139=1,Output5!H139,"")</f>
        <v/>
      </c>
      <c r="I139" t="str">
        <f>IF(O139=1,Output5!I139,"")</f>
        <v/>
      </c>
      <c r="J139" t="str">
        <f>IF(O139=1,Output5!J139,"")</f>
        <v/>
      </c>
      <c r="K139" t="str">
        <f>IF(O139=1,Output5!K139,"")</f>
        <v/>
      </c>
      <c r="L139" t="str">
        <f>IF(O139=1,Output5!L139,"")</f>
        <v/>
      </c>
      <c r="M139" t="str">
        <f>IF(O139=1,Output5!M139,"")</f>
        <v/>
      </c>
      <c r="O139">
        <f t="shared" si="5"/>
        <v>0</v>
      </c>
      <c r="P139" t="str">
        <f t="shared" si="6"/>
        <v/>
      </c>
    </row>
    <row r="140" spans="1:16" x14ac:dyDescent="0.25">
      <c r="A140">
        <v>139</v>
      </c>
      <c r="B140" t="str">
        <f>IF(O140=1,GroupNames!$B$3,"")</f>
        <v/>
      </c>
      <c r="C140">
        <v>40</v>
      </c>
      <c r="D140" t="str">
        <f>IF(O140=1,Output5!D140,"")</f>
        <v/>
      </c>
      <c r="E140" t="str">
        <f>IF(O140=1,Output5!E140,"")</f>
        <v/>
      </c>
      <c r="F140" t="str">
        <f>IF(O140=1,Output5!F140,"")</f>
        <v/>
      </c>
      <c r="G140" t="str">
        <f>IF(O140=1,Output5!G140,"")</f>
        <v/>
      </c>
      <c r="H140" t="str">
        <f>IF(O140=1,Output5!H140,"")</f>
        <v/>
      </c>
      <c r="I140" t="str">
        <f>IF(O140=1,Output5!I140,"")</f>
        <v/>
      </c>
      <c r="J140" t="str">
        <f>IF(O140=1,Output5!J140,"")</f>
        <v/>
      </c>
      <c r="K140" t="str">
        <f>IF(O140=1,Output5!K140,"")</f>
        <v/>
      </c>
      <c r="L140" t="str">
        <f>IF(O140=1,Output5!L140,"")</f>
        <v/>
      </c>
      <c r="M140" t="str">
        <f>IF(O140=1,Output5!M140,"")</f>
        <v/>
      </c>
      <c r="O140">
        <f t="shared" si="5"/>
        <v>0</v>
      </c>
      <c r="P140" t="str">
        <f t="shared" si="6"/>
        <v/>
      </c>
    </row>
    <row r="141" spans="1:16" x14ac:dyDescent="0.25">
      <c r="A141">
        <v>140</v>
      </c>
      <c r="B141" t="str">
        <f>IF(O141=1,GroupNames!$B$3,"")</f>
        <v/>
      </c>
      <c r="C141">
        <v>41</v>
      </c>
      <c r="D141" t="str">
        <f>IF(O141=1,Output5!D141,"")</f>
        <v/>
      </c>
      <c r="E141" t="str">
        <f>IF(O141=1,Output5!E141,"")</f>
        <v/>
      </c>
      <c r="F141" t="str">
        <f>IF(O141=1,Output5!F141,"")</f>
        <v/>
      </c>
      <c r="G141" t="str">
        <f>IF(O141=1,Output5!G141,"")</f>
        <v/>
      </c>
      <c r="H141" t="str">
        <f>IF(O141=1,Output5!H141,"")</f>
        <v/>
      </c>
      <c r="I141" t="str">
        <f>IF(O141=1,Output5!I141,"")</f>
        <v/>
      </c>
      <c r="J141" t="str">
        <f>IF(O141=1,Output5!J141,"")</f>
        <v/>
      </c>
      <c r="K141" t="str">
        <f>IF(O141=1,Output5!K141,"")</f>
        <v/>
      </c>
      <c r="L141" t="str">
        <f>IF(O141=1,Output5!L141,"")</f>
        <v/>
      </c>
      <c r="M141" t="str">
        <f>IF(O141=1,Output5!M141,"")</f>
        <v/>
      </c>
      <c r="O141">
        <f t="shared" si="5"/>
        <v>0</v>
      </c>
      <c r="P141" t="str">
        <f t="shared" si="6"/>
        <v/>
      </c>
    </row>
    <row r="142" spans="1:16" x14ac:dyDescent="0.25">
      <c r="A142">
        <v>141</v>
      </c>
      <c r="B142" t="str">
        <f>IF(O142=1,GroupNames!$B$3,"")</f>
        <v/>
      </c>
      <c r="C142">
        <v>42</v>
      </c>
      <c r="D142" t="str">
        <f>IF(O142=1,Output5!D142,"")</f>
        <v/>
      </c>
      <c r="E142" t="str">
        <f>IF(O142=1,Output5!E142,"")</f>
        <v/>
      </c>
      <c r="F142" t="str">
        <f>IF(O142=1,Output5!F142,"")</f>
        <v/>
      </c>
      <c r="G142" t="str">
        <f>IF(O142=1,Output5!G142,"")</f>
        <v/>
      </c>
      <c r="H142" t="str">
        <f>IF(O142=1,Output5!H142,"")</f>
        <v/>
      </c>
      <c r="I142" t="str">
        <f>IF(O142=1,Output5!I142,"")</f>
        <v/>
      </c>
      <c r="J142" t="str">
        <f>IF(O142=1,Output5!J142,"")</f>
        <v/>
      </c>
      <c r="K142" t="str">
        <f>IF(O142=1,Output5!K142,"")</f>
        <v/>
      </c>
      <c r="L142" t="str">
        <f>IF(O142=1,Output5!L142,"")</f>
        <v/>
      </c>
      <c r="M142" t="str">
        <f>IF(O142=1,Output5!M142,"")</f>
        <v/>
      </c>
      <c r="O142">
        <f t="shared" si="5"/>
        <v>0</v>
      </c>
      <c r="P142" t="str">
        <f t="shared" si="6"/>
        <v/>
      </c>
    </row>
    <row r="143" spans="1:16" x14ac:dyDescent="0.25">
      <c r="A143">
        <v>142</v>
      </c>
      <c r="B143" t="str">
        <f>IF(O143=1,GroupNames!$B$3,"")</f>
        <v/>
      </c>
      <c r="C143">
        <v>43</v>
      </c>
      <c r="D143" t="str">
        <f>IF(O143=1,Output5!D143,"")</f>
        <v/>
      </c>
      <c r="E143" t="str">
        <f>IF(O143=1,Output5!E143,"")</f>
        <v/>
      </c>
      <c r="F143" t="str">
        <f>IF(O143=1,Output5!F143,"")</f>
        <v/>
      </c>
      <c r="G143" t="str">
        <f>IF(O143=1,Output5!G143,"")</f>
        <v/>
      </c>
      <c r="H143" t="str">
        <f>IF(O143=1,Output5!H143,"")</f>
        <v/>
      </c>
      <c r="I143" t="str">
        <f>IF(O143=1,Output5!I143,"")</f>
        <v/>
      </c>
      <c r="J143" t="str">
        <f>IF(O143=1,Output5!J143,"")</f>
        <v/>
      </c>
      <c r="K143" t="str">
        <f>IF(O143=1,Output5!K143,"")</f>
        <v/>
      </c>
      <c r="L143" t="str">
        <f>IF(O143=1,Output5!L143,"")</f>
        <v/>
      </c>
      <c r="M143" t="str">
        <f>IF(O143=1,Output5!M143,"")</f>
        <v/>
      </c>
      <c r="O143">
        <f t="shared" si="5"/>
        <v>0</v>
      </c>
      <c r="P143" t="str">
        <f t="shared" si="6"/>
        <v/>
      </c>
    </row>
    <row r="144" spans="1:16" x14ac:dyDescent="0.25">
      <c r="A144">
        <v>143</v>
      </c>
      <c r="B144" t="str">
        <f>IF(O144=1,GroupNames!$B$3,"")</f>
        <v/>
      </c>
      <c r="C144">
        <v>44</v>
      </c>
      <c r="D144" t="str">
        <f>IF(O144=1,Output5!D144,"")</f>
        <v/>
      </c>
      <c r="E144" t="str">
        <f>IF(O144=1,Output5!E144,"")</f>
        <v/>
      </c>
      <c r="F144" t="str">
        <f>IF(O144=1,Output5!F144,"")</f>
        <v/>
      </c>
      <c r="G144" t="str">
        <f>IF(O144=1,Output5!G144,"")</f>
        <v/>
      </c>
      <c r="H144" t="str">
        <f>IF(O144=1,Output5!H144,"")</f>
        <v/>
      </c>
      <c r="I144" t="str">
        <f>IF(O144=1,Output5!I144,"")</f>
        <v/>
      </c>
      <c r="J144" t="str">
        <f>IF(O144=1,Output5!J144,"")</f>
        <v/>
      </c>
      <c r="K144" t="str">
        <f>IF(O144=1,Output5!K144,"")</f>
        <v/>
      </c>
      <c r="L144" t="str">
        <f>IF(O144=1,Output5!L144,"")</f>
        <v/>
      </c>
      <c r="M144" t="str">
        <f>IF(O144=1,Output5!M144,"")</f>
        <v/>
      </c>
      <c r="O144">
        <f t="shared" si="5"/>
        <v>0</v>
      </c>
      <c r="P144" t="str">
        <f t="shared" si="6"/>
        <v/>
      </c>
    </row>
    <row r="145" spans="1:16" x14ac:dyDescent="0.25">
      <c r="A145">
        <v>144</v>
      </c>
      <c r="B145" t="str">
        <f>IF(O145=1,GroupNames!$B$3,"")</f>
        <v/>
      </c>
      <c r="C145">
        <v>45</v>
      </c>
      <c r="D145" t="str">
        <f>IF(O145=1,Output5!D145,"")</f>
        <v/>
      </c>
      <c r="E145" t="str">
        <f>IF(O145=1,Output5!E145,"")</f>
        <v/>
      </c>
      <c r="F145" t="str">
        <f>IF(O145=1,Output5!F145,"")</f>
        <v/>
      </c>
      <c r="G145" t="str">
        <f>IF(O145=1,Output5!G145,"")</f>
        <v/>
      </c>
      <c r="H145" t="str">
        <f>IF(O145=1,Output5!H145,"")</f>
        <v/>
      </c>
      <c r="I145" t="str">
        <f>IF(O145=1,Output5!I145,"")</f>
        <v/>
      </c>
      <c r="J145" t="str">
        <f>IF(O145=1,Output5!J145,"")</f>
        <v/>
      </c>
      <c r="K145" t="str">
        <f>IF(O145=1,Output5!K145,"")</f>
        <v/>
      </c>
      <c r="L145" t="str">
        <f>IF(O145=1,Output5!L145,"")</f>
        <v/>
      </c>
      <c r="M145" t="str">
        <f>IF(O145=1,Output5!M145,"")</f>
        <v/>
      </c>
      <c r="O145">
        <f t="shared" si="5"/>
        <v>0</v>
      </c>
      <c r="P145" t="str">
        <f t="shared" si="6"/>
        <v/>
      </c>
    </row>
    <row r="146" spans="1:16" x14ac:dyDescent="0.25">
      <c r="A146">
        <v>145</v>
      </c>
      <c r="B146" t="str">
        <f>IF(O146=1,GroupNames!$B$3,"")</f>
        <v/>
      </c>
      <c r="C146">
        <v>46</v>
      </c>
      <c r="D146" t="str">
        <f>IF(O146=1,Output5!D146,"")</f>
        <v/>
      </c>
      <c r="E146" t="str">
        <f>IF(O146=1,Output5!E146,"")</f>
        <v/>
      </c>
      <c r="F146" t="str">
        <f>IF(O146=1,Output5!F146,"")</f>
        <v/>
      </c>
      <c r="G146" t="str">
        <f>IF(O146=1,Output5!G146,"")</f>
        <v/>
      </c>
      <c r="H146" t="str">
        <f>IF(O146=1,Output5!H146,"")</f>
        <v/>
      </c>
      <c r="I146" t="str">
        <f>IF(O146=1,Output5!I146,"")</f>
        <v/>
      </c>
      <c r="J146" t="str">
        <f>IF(O146=1,Output5!J146,"")</f>
        <v/>
      </c>
      <c r="K146" t="str">
        <f>IF(O146=1,Output5!K146,"")</f>
        <v/>
      </c>
      <c r="L146" t="str">
        <f>IF(O146=1,Output5!L146,"")</f>
        <v/>
      </c>
      <c r="M146" t="str">
        <f>IF(O146=1,Output5!M146,"")</f>
        <v/>
      </c>
      <c r="O146">
        <f t="shared" si="5"/>
        <v>0</v>
      </c>
      <c r="P146" t="str">
        <f t="shared" si="6"/>
        <v/>
      </c>
    </row>
    <row r="147" spans="1:16" x14ac:dyDescent="0.25">
      <c r="A147">
        <v>146</v>
      </c>
      <c r="B147" t="str">
        <f>IF(O147=1,GroupNames!$B$3,"")</f>
        <v/>
      </c>
      <c r="C147">
        <v>47</v>
      </c>
      <c r="D147" t="str">
        <f>IF(O147=1,Output5!D147,"")</f>
        <v/>
      </c>
      <c r="E147" t="str">
        <f>IF(O147=1,Output5!E147,"")</f>
        <v/>
      </c>
      <c r="F147" t="str">
        <f>IF(O147=1,Output5!F147,"")</f>
        <v/>
      </c>
      <c r="G147" t="str">
        <f>IF(O147=1,Output5!G147,"")</f>
        <v/>
      </c>
      <c r="H147" t="str">
        <f>IF(O147=1,Output5!H147,"")</f>
        <v/>
      </c>
      <c r="I147" t="str">
        <f>IF(O147=1,Output5!I147,"")</f>
        <v/>
      </c>
      <c r="J147" t="str">
        <f>IF(O147=1,Output5!J147,"")</f>
        <v/>
      </c>
      <c r="K147" t="str">
        <f>IF(O147=1,Output5!K147,"")</f>
        <v/>
      </c>
      <c r="L147" t="str">
        <f>IF(O147=1,Output5!L147,"")</f>
        <v/>
      </c>
      <c r="M147" t="str">
        <f>IF(O147=1,Output5!M147,"")</f>
        <v/>
      </c>
      <c r="O147">
        <f t="shared" si="5"/>
        <v>0</v>
      </c>
      <c r="P147" t="str">
        <f t="shared" si="6"/>
        <v/>
      </c>
    </row>
    <row r="148" spans="1:16" x14ac:dyDescent="0.25">
      <c r="A148">
        <v>147</v>
      </c>
      <c r="B148" t="str">
        <f>IF(O148=1,GroupNames!$B$3,"")</f>
        <v/>
      </c>
      <c r="C148">
        <v>48</v>
      </c>
      <c r="D148" t="str">
        <f>IF(O148=1,Output5!D148,"")</f>
        <v/>
      </c>
      <c r="E148" t="str">
        <f>IF(O148=1,Output5!E148,"")</f>
        <v/>
      </c>
      <c r="F148" t="str">
        <f>IF(O148=1,Output5!F148,"")</f>
        <v/>
      </c>
      <c r="G148" t="str">
        <f>IF(O148=1,Output5!G148,"")</f>
        <v/>
      </c>
      <c r="H148" t="str">
        <f>IF(O148=1,Output5!H148,"")</f>
        <v/>
      </c>
      <c r="I148" t="str">
        <f>IF(O148=1,Output5!I148,"")</f>
        <v/>
      </c>
      <c r="J148" t="str">
        <f>IF(O148=1,Output5!J148,"")</f>
        <v/>
      </c>
      <c r="K148" t="str">
        <f>IF(O148=1,Output5!K148,"")</f>
        <v/>
      </c>
      <c r="L148" t="str">
        <f>IF(O148=1,Output5!L148,"")</f>
        <v/>
      </c>
      <c r="M148" t="str">
        <f>IF(O148=1,Output5!M148,"")</f>
        <v/>
      </c>
      <c r="O148">
        <f t="shared" si="5"/>
        <v>0</v>
      </c>
      <c r="P148" t="str">
        <f t="shared" si="6"/>
        <v/>
      </c>
    </row>
    <row r="149" spans="1:16" x14ac:dyDescent="0.25">
      <c r="A149">
        <v>148</v>
      </c>
      <c r="B149" t="str">
        <f>IF(O149=1,GroupNames!$B$3,"")</f>
        <v/>
      </c>
      <c r="C149">
        <v>49</v>
      </c>
      <c r="D149" t="str">
        <f>IF(O149=1,Output5!D149,"")</f>
        <v/>
      </c>
      <c r="E149" t="str">
        <f>IF(O149=1,Output5!E149,"")</f>
        <v/>
      </c>
      <c r="F149" t="str">
        <f>IF(O149=1,Output5!F149,"")</f>
        <v/>
      </c>
      <c r="G149" t="str">
        <f>IF(O149=1,Output5!G149,"")</f>
        <v/>
      </c>
      <c r="H149" t="str">
        <f>IF(O149=1,Output5!H149,"")</f>
        <v/>
      </c>
      <c r="I149" t="str">
        <f>IF(O149=1,Output5!I149,"")</f>
        <v/>
      </c>
      <c r="J149" t="str">
        <f>IF(O149=1,Output5!J149,"")</f>
        <v/>
      </c>
      <c r="K149" t="str">
        <f>IF(O149=1,Output5!K149,"")</f>
        <v/>
      </c>
      <c r="L149" t="str">
        <f>IF(O149=1,Output5!L149,"")</f>
        <v/>
      </c>
      <c r="M149" t="str">
        <f>IF(O149=1,Output5!M149,"")</f>
        <v/>
      </c>
      <c r="O149">
        <f t="shared" si="5"/>
        <v>0</v>
      </c>
      <c r="P149" t="str">
        <f t="shared" si="6"/>
        <v/>
      </c>
    </row>
    <row r="150" spans="1:16" x14ac:dyDescent="0.25">
      <c r="A150">
        <v>149</v>
      </c>
      <c r="B150" t="str">
        <f>IF(O150=1,GroupNames!$B$3,"")</f>
        <v/>
      </c>
      <c r="C150">
        <v>50</v>
      </c>
      <c r="D150" t="str">
        <f>IF(O150=1,Output5!D150,"")</f>
        <v/>
      </c>
      <c r="E150" t="str">
        <f>IF(O150=1,Output5!E150,"")</f>
        <v/>
      </c>
      <c r="F150" t="str">
        <f>IF(O150=1,Output5!F150,"")</f>
        <v/>
      </c>
      <c r="G150" t="str">
        <f>IF(O150=1,Output5!G150,"")</f>
        <v/>
      </c>
      <c r="H150" t="str">
        <f>IF(O150=1,Output5!H150,"")</f>
        <v/>
      </c>
      <c r="I150" t="str">
        <f>IF(O150=1,Output5!I150,"")</f>
        <v/>
      </c>
      <c r="J150" t="str">
        <f>IF(O150=1,Output5!J150,"")</f>
        <v/>
      </c>
      <c r="K150" t="str">
        <f>IF(O150=1,Output5!K150,"")</f>
        <v/>
      </c>
      <c r="L150" t="str">
        <f>IF(O150=1,Output5!L150,"")</f>
        <v/>
      </c>
      <c r="M150" t="str">
        <f>IF(O150=1,Output5!M150,"")</f>
        <v/>
      </c>
      <c r="O150">
        <f t="shared" si="5"/>
        <v>0</v>
      </c>
      <c r="P150" t="str">
        <f t="shared" si="6"/>
        <v/>
      </c>
    </row>
    <row r="151" spans="1:16" x14ac:dyDescent="0.25">
      <c r="A151">
        <v>150</v>
      </c>
      <c r="B151" t="str">
        <f>IF(O151=1,GroupNames!$B$3,"")</f>
        <v/>
      </c>
      <c r="C151">
        <v>51</v>
      </c>
      <c r="D151" t="str">
        <f>IF(O151=1,Output5!D151,"")</f>
        <v/>
      </c>
      <c r="E151" t="str">
        <f>IF(O151=1,Output5!E151,"")</f>
        <v/>
      </c>
      <c r="F151" t="str">
        <f>IF(O151=1,Output5!F151,"")</f>
        <v/>
      </c>
      <c r="G151" t="str">
        <f>IF(O151=1,Output5!G151,"")</f>
        <v/>
      </c>
      <c r="H151" t="str">
        <f>IF(O151=1,Output5!H151,"")</f>
        <v/>
      </c>
      <c r="I151" t="str">
        <f>IF(O151=1,Output5!I151,"")</f>
        <v/>
      </c>
      <c r="J151" t="str">
        <f>IF(O151=1,Output5!J151,"")</f>
        <v/>
      </c>
      <c r="K151" t="str">
        <f>IF(O151=1,Output5!K151,"")</f>
        <v/>
      </c>
      <c r="L151" t="str">
        <f>IF(O151=1,Output5!L151,"")</f>
        <v/>
      </c>
      <c r="M151" t="str">
        <f>IF(O151=1,Output5!M151,"")</f>
        <v/>
      </c>
      <c r="O151">
        <f t="shared" si="5"/>
        <v>0</v>
      </c>
      <c r="P151" t="str">
        <f t="shared" si="6"/>
        <v/>
      </c>
    </row>
    <row r="152" spans="1:16" x14ac:dyDescent="0.25">
      <c r="A152">
        <v>151</v>
      </c>
      <c r="B152" t="str">
        <f>IF(O152=1,GroupNames!$B$3,"")</f>
        <v/>
      </c>
      <c r="C152">
        <v>52</v>
      </c>
      <c r="D152" t="str">
        <f>IF(O152=1,Output5!D152,"")</f>
        <v/>
      </c>
      <c r="E152" t="str">
        <f>IF(O152=1,Output5!E152,"")</f>
        <v/>
      </c>
      <c r="F152" t="str">
        <f>IF(O152=1,Output5!F152,"")</f>
        <v/>
      </c>
      <c r="G152" t="str">
        <f>IF(O152=1,Output5!G152,"")</f>
        <v/>
      </c>
      <c r="H152" t="str">
        <f>IF(O152=1,Output5!H152,"")</f>
        <v/>
      </c>
      <c r="I152" t="str">
        <f>IF(O152=1,Output5!I152,"")</f>
        <v/>
      </c>
      <c r="J152" t="str">
        <f>IF(O152=1,Output5!J152,"")</f>
        <v/>
      </c>
      <c r="K152" t="str">
        <f>IF(O152=1,Output5!K152,"")</f>
        <v/>
      </c>
      <c r="L152" t="str">
        <f>IF(O152=1,Output5!L152,"")</f>
        <v/>
      </c>
      <c r="M152" t="str">
        <f>IF(O152=1,Output5!M152,"")</f>
        <v/>
      </c>
      <c r="O152">
        <f t="shared" si="5"/>
        <v>0</v>
      </c>
      <c r="P152" t="str">
        <f t="shared" si="6"/>
        <v/>
      </c>
    </row>
    <row r="153" spans="1:16" x14ac:dyDescent="0.25">
      <c r="A153">
        <v>152</v>
      </c>
      <c r="B153" t="str">
        <f>IF(O153=1,GroupNames!$B$3,"")</f>
        <v/>
      </c>
      <c r="C153">
        <v>53</v>
      </c>
      <c r="D153" t="str">
        <f>IF(O153=1,Output5!D153,"")</f>
        <v/>
      </c>
      <c r="E153" t="str">
        <f>IF(O153=1,Output5!E153,"")</f>
        <v/>
      </c>
      <c r="F153" t="str">
        <f>IF(O153=1,Output5!F153,"")</f>
        <v/>
      </c>
      <c r="G153" t="str">
        <f>IF(O153=1,Output5!G153,"")</f>
        <v/>
      </c>
      <c r="H153" t="str">
        <f>IF(O153=1,Output5!H153,"")</f>
        <v/>
      </c>
      <c r="I153" t="str">
        <f>IF(O153=1,Output5!I153,"")</f>
        <v/>
      </c>
      <c r="J153" t="str">
        <f>IF(O153=1,Output5!J153,"")</f>
        <v/>
      </c>
      <c r="K153" t="str">
        <f>IF(O153=1,Output5!K153,"")</f>
        <v/>
      </c>
      <c r="L153" t="str">
        <f>IF(O153=1,Output5!L153,"")</f>
        <v/>
      </c>
      <c r="M153" t="str">
        <f>IF(O153=1,Output5!M153,"")</f>
        <v/>
      </c>
      <c r="O153">
        <f t="shared" si="5"/>
        <v>0</v>
      </c>
      <c r="P153" t="str">
        <f t="shared" si="6"/>
        <v/>
      </c>
    </row>
    <row r="154" spans="1:16" x14ac:dyDescent="0.25">
      <c r="A154">
        <v>153</v>
      </c>
      <c r="B154" t="str">
        <f>IF(O154=1,GroupNames!$B$3,"")</f>
        <v/>
      </c>
      <c r="C154">
        <v>54</v>
      </c>
      <c r="D154" t="str">
        <f>IF(O154=1,Output5!D154,"")</f>
        <v/>
      </c>
      <c r="E154" t="str">
        <f>IF(O154=1,Output5!E154,"")</f>
        <v/>
      </c>
      <c r="F154" t="str">
        <f>IF(O154=1,Output5!F154,"")</f>
        <v/>
      </c>
      <c r="G154" t="str">
        <f>IF(O154=1,Output5!G154,"")</f>
        <v/>
      </c>
      <c r="H154" t="str">
        <f>IF(O154=1,Output5!H154,"")</f>
        <v/>
      </c>
      <c r="I154" t="str">
        <f>IF(O154=1,Output5!I154,"")</f>
        <v/>
      </c>
      <c r="J154" t="str">
        <f>IF(O154=1,Output5!J154,"")</f>
        <v/>
      </c>
      <c r="K154" t="str">
        <f>IF(O154=1,Output5!K154,"")</f>
        <v/>
      </c>
      <c r="L154" t="str">
        <f>IF(O154=1,Output5!L154,"")</f>
        <v/>
      </c>
      <c r="M154" t="str">
        <f>IF(O154=1,Output5!M154,"")</f>
        <v/>
      </c>
      <c r="O154">
        <f t="shared" si="5"/>
        <v>0</v>
      </c>
      <c r="P154" t="str">
        <f t="shared" si="6"/>
        <v/>
      </c>
    </row>
    <row r="155" spans="1:16" x14ac:dyDescent="0.25">
      <c r="A155">
        <v>154</v>
      </c>
      <c r="B155" t="str">
        <f>IF(O155=1,GroupNames!$B$3,"")</f>
        <v/>
      </c>
      <c r="C155">
        <v>55</v>
      </c>
      <c r="D155" t="str">
        <f>IF(O155=1,Output5!D155,"")</f>
        <v/>
      </c>
      <c r="E155" t="str">
        <f>IF(O155=1,Output5!E155,"")</f>
        <v/>
      </c>
      <c r="F155" t="str">
        <f>IF(O155=1,Output5!F155,"")</f>
        <v/>
      </c>
      <c r="G155" t="str">
        <f>IF(O155=1,Output5!G155,"")</f>
        <v/>
      </c>
      <c r="H155" t="str">
        <f>IF(O155=1,Output5!H155,"")</f>
        <v/>
      </c>
      <c r="I155" t="str">
        <f>IF(O155=1,Output5!I155,"")</f>
        <v/>
      </c>
      <c r="J155" t="str">
        <f>IF(O155=1,Output5!J155,"")</f>
        <v/>
      </c>
      <c r="K155" t="str">
        <f>IF(O155=1,Output5!K155,"")</f>
        <v/>
      </c>
      <c r="L155" t="str">
        <f>IF(O155=1,Output5!L155,"")</f>
        <v/>
      </c>
      <c r="M155" t="str">
        <f>IF(O155=1,Output5!M155,"")</f>
        <v/>
      </c>
      <c r="O155">
        <f t="shared" si="5"/>
        <v>0</v>
      </c>
      <c r="P155" t="str">
        <f t="shared" si="6"/>
        <v/>
      </c>
    </row>
    <row r="156" spans="1:16" x14ac:dyDescent="0.25">
      <c r="A156">
        <v>155</v>
      </c>
      <c r="B156" t="str">
        <f>IF(O156=1,GroupNames!$B$3,"")</f>
        <v/>
      </c>
      <c r="C156">
        <v>56</v>
      </c>
      <c r="D156" t="str">
        <f>IF(O156=1,Output5!D156,"")</f>
        <v/>
      </c>
      <c r="E156" t="str">
        <f>IF(O156=1,Output5!E156,"")</f>
        <v/>
      </c>
      <c r="F156" t="str">
        <f>IF(O156=1,Output5!F156,"")</f>
        <v/>
      </c>
      <c r="G156" t="str">
        <f>IF(O156=1,Output5!G156,"")</f>
        <v/>
      </c>
      <c r="H156" t="str">
        <f>IF(O156=1,Output5!H156,"")</f>
        <v/>
      </c>
      <c r="I156" t="str">
        <f>IF(O156=1,Output5!I156,"")</f>
        <v/>
      </c>
      <c r="J156" t="str">
        <f>IF(O156=1,Output5!J156,"")</f>
        <v/>
      </c>
      <c r="K156" t="str">
        <f>IF(O156=1,Output5!K156,"")</f>
        <v/>
      </c>
      <c r="L156" t="str">
        <f>IF(O156=1,Output5!L156,"")</f>
        <v/>
      </c>
      <c r="M156" t="str">
        <f>IF(O156=1,Output5!M156,"")</f>
        <v/>
      </c>
      <c r="O156">
        <f t="shared" si="5"/>
        <v>0</v>
      </c>
      <c r="P156" t="str">
        <f t="shared" si="6"/>
        <v/>
      </c>
    </row>
    <row r="157" spans="1:16" x14ac:dyDescent="0.25">
      <c r="A157">
        <v>156</v>
      </c>
      <c r="B157" t="str">
        <f>IF(O157=1,GroupNames!$B$3,"")</f>
        <v/>
      </c>
      <c r="C157">
        <v>57</v>
      </c>
      <c r="D157" t="str">
        <f>IF(O157=1,Output5!D157,"")</f>
        <v/>
      </c>
      <c r="E157" t="str">
        <f>IF(O157=1,Output5!E157,"")</f>
        <v/>
      </c>
      <c r="F157" t="str">
        <f>IF(O157=1,Output5!F157,"")</f>
        <v/>
      </c>
      <c r="G157" t="str">
        <f>IF(O157=1,Output5!G157,"")</f>
        <v/>
      </c>
      <c r="H157" t="str">
        <f>IF(O157=1,Output5!H157,"")</f>
        <v/>
      </c>
      <c r="I157" t="str">
        <f>IF(O157=1,Output5!I157,"")</f>
        <v/>
      </c>
      <c r="J157" t="str">
        <f>IF(O157=1,Output5!J157,"")</f>
        <v/>
      </c>
      <c r="K157" t="str">
        <f>IF(O157=1,Output5!K157,"")</f>
        <v/>
      </c>
      <c r="L157" t="str">
        <f>IF(O157=1,Output5!L157,"")</f>
        <v/>
      </c>
      <c r="M157" t="str">
        <f>IF(O157=1,Output5!M157,"")</f>
        <v/>
      </c>
      <c r="O157">
        <f t="shared" si="5"/>
        <v>0</v>
      </c>
      <c r="P157" t="str">
        <f t="shared" si="6"/>
        <v/>
      </c>
    </row>
    <row r="158" spans="1:16" x14ac:dyDescent="0.25">
      <c r="A158">
        <v>157</v>
      </c>
      <c r="B158" t="str">
        <f>IF(O158=1,GroupNames!$B$3,"")</f>
        <v/>
      </c>
      <c r="C158">
        <v>58</v>
      </c>
      <c r="D158" t="str">
        <f>IF(O158=1,Output5!D158,"")</f>
        <v/>
      </c>
      <c r="E158" t="str">
        <f>IF(O158=1,Output5!E158,"")</f>
        <v/>
      </c>
      <c r="F158" t="str">
        <f>IF(O158=1,Output5!F158,"")</f>
        <v/>
      </c>
      <c r="G158" t="str">
        <f>IF(O158=1,Output5!G158,"")</f>
        <v/>
      </c>
      <c r="H158" t="str">
        <f>IF(O158=1,Output5!H158,"")</f>
        <v/>
      </c>
      <c r="I158" t="str">
        <f>IF(O158=1,Output5!I158,"")</f>
        <v/>
      </c>
      <c r="J158" t="str">
        <f>IF(O158=1,Output5!J158,"")</f>
        <v/>
      </c>
      <c r="K158" t="str">
        <f>IF(O158=1,Output5!K158,"")</f>
        <v/>
      </c>
      <c r="L158" t="str">
        <f>IF(O158=1,Output5!L158,"")</f>
        <v/>
      </c>
      <c r="M158" t="str">
        <f>IF(O158=1,Output5!M158,"")</f>
        <v/>
      </c>
      <c r="O158">
        <f t="shared" si="5"/>
        <v>0</v>
      </c>
      <c r="P158" t="str">
        <f t="shared" si="6"/>
        <v/>
      </c>
    </row>
    <row r="159" spans="1:16" x14ac:dyDescent="0.25">
      <c r="A159">
        <v>158</v>
      </c>
      <c r="B159" t="str">
        <f>IF(O159=1,GroupNames!$B$3,"")</f>
        <v/>
      </c>
      <c r="C159">
        <v>59</v>
      </c>
      <c r="D159" t="str">
        <f>IF(O159=1,Output5!D159,"")</f>
        <v/>
      </c>
      <c r="E159" t="str">
        <f>IF(O159=1,Output5!E159,"")</f>
        <v/>
      </c>
      <c r="F159" t="str">
        <f>IF(O159=1,Output5!F159,"")</f>
        <v/>
      </c>
      <c r="G159" t="str">
        <f>IF(O159=1,Output5!G159,"")</f>
        <v/>
      </c>
      <c r="H159" t="str">
        <f>IF(O159=1,Output5!H159,"")</f>
        <v/>
      </c>
      <c r="I159" t="str">
        <f>IF(O159=1,Output5!I159,"")</f>
        <v/>
      </c>
      <c r="J159" t="str">
        <f>IF(O159=1,Output5!J159,"")</f>
        <v/>
      </c>
      <c r="K159" t="str">
        <f>IF(O159=1,Output5!K159,"")</f>
        <v/>
      </c>
      <c r="L159" t="str">
        <f>IF(O159=1,Output5!L159,"")</f>
        <v/>
      </c>
      <c r="M159" t="str">
        <f>IF(O159=1,Output5!M159,"")</f>
        <v/>
      </c>
      <c r="O159">
        <f t="shared" si="5"/>
        <v>0</v>
      </c>
      <c r="P159" t="str">
        <f t="shared" si="6"/>
        <v/>
      </c>
    </row>
    <row r="160" spans="1:16" x14ac:dyDescent="0.25">
      <c r="A160">
        <v>159</v>
      </c>
      <c r="B160" t="str">
        <f>IF(O160=1,GroupNames!$B$3,"")</f>
        <v/>
      </c>
      <c r="C160">
        <v>60</v>
      </c>
      <c r="D160" t="str">
        <f>IF(O160=1,Output5!D160,"")</f>
        <v/>
      </c>
      <c r="E160" t="str">
        <f>IF(O160=1,Output5!E160,"")</f>
        <v/>
      </c>
      <c r="F160" t="str">
        <f>IF(O160=1,Output5!F160,"")</f>
        <v/>
      </c>
      <c r="G160" t="str">
        <f>IF(O160=1,Output5!G160,"")</f>
        <v/>
      </c>
      <c r="H160" t="str">
        <f>IF(O160=1,Output5!H160,"")</f>
        <v/>
      </c>
      <c r="I160" t="str">
        <f>IF(O160=1,Output5!I160,"")</f>
        <v/>
      </c>
      <c r="J160" t="str">
        <f>IF(O160=1,Output5!J160,"")</f>
        <v/>
      </c>
      <c r="K160" t="str">
        <f>IF(O160=1,Output5!K160,"")</f>
        <v/>
      </c>
      <c r="L160" t="str">
        <f>IF(O160=1,Output5!L160,"")</f>
        <v/>
      </c>
      <c r="M160" t="str">
        <f>IF(O160=1,Output5!M160,"")</f>
        <v/>
      </c>
      <c r="O160">
        <f t="shared" si="5"/>
        <v>0</v>
      </c>
      <c r="P160" t="str">
        <f t="shared" si="6"/>
        <v/>
      </c>
    </row>
    <row r="161" spans="1:16" x14ac:dyDescent="0.25">
      <c r="A161">
        <v>160</v>
      </c>
      <c r="B161" t="str">
        <f>IF(O161=1,GroupNames!$B$3,"")</f>
        <v/>
      </c>
      <c r="C161">
        <v>61</v>
      </c>
      <c r="D161" t="str">
        <f>IF(O161=1,Output5!D161,"")</f>
        <v/>
      </c>
      <c r="E161" t="str">
        <f>IF(O161=1,Output5!E161,"")</f>
        <v/>
      </c>
      <c r="F161" t="str">
        <f>IF(O161=1,Output5!F161,"")</f>
        <v/>
      </c>
      <c r="G161" t="str">
        <f>IF(O161=1,Output5!G161,"")</f>
        <v/>
      </c>
      <c r="H161" t="str">
        <f>IF(O161=1,Output5!H161,"")</f>
        <v/>
      </c>
      <c r="I161" t="str">
        <f>IF(O161=1,Output5!I161,"")</f>
        <v/>
      </c>
      <c r="J161" t="str">
        <f>IF(O161=1,Output5!J161,"")</f>
        <v/>
      </c>
      <c r="K161" t="str">
        <f>IF(O161=1,Output5!K161,"")</f>
        <v/>
      </c>
      <c r="L161" t="str">
        <f>IF(O161=1,Output5!L161,"")</f>
        <v/>
      </c>
      <c r="M161" t="str">
        <f>IF(O161=1,Output5!M161,"")</f>
        <v/>
      </c>
      <c r="O161">
        <f t="shared" si="5"/>
        <v>0</v>
      </c>
      <c r="P161" t="str">
        <f t="shared" si="6"/>
        <v/>
      </c>
    </row>
    <row r="162" spans="1:16" x14ac:dyDescent="0.25">
      <c r="A162">
        <v>161</v>
      </c>
      <c r="B162" t="str">
        <f>IF(O162=1,GroupNames!$B$3,"")</f>
        <v/>
      </c>
      <c r="C162">
        <v>62</v>
      </c>
      <c r="D162" t="str">
        <f>IF(O162=1,Output5!D162,"")</f>
        <v/>
      </c>
      <c r="E162" t="str">
        <f>IF(O162=1,Output5!E162,"")</f>
        <v/>
      </c>
      <c r="F162" t="str">
        <f>IF(O162=1,Output5!F162,"")</f>
        <v/>
      </c>
      <c r="G162" t="str">
        <f>IF(O162=1,Output5!G162,"")</f>
        <v/>
      </c>
      <c r="H162" t="str">
        <f>IF(O162=1,Output5!H162,"")</f>
        <v/>
      </c>
      <c r="I162" t="str">
        <f>IF(O162=1,Output5!I162,"")</f>
        <v/>
      </c>
      <c r="J162" t="str">
        <f>IF(O162=1,Output5!J162,"")</f>
        <v/>
      </c>
      <c r="K162" t="str">
        <f>IF(O162=1,Output5!K162,"")</f>
        <v/>
      </c>
      <c r="L162" t="str">
        <f>IF(O162=1,Output5!L162,"")</f>
        <v/>
      </c>
      <c r="M162" t="str">
        <f>IF(O162=1,Output5!M162,"")</f>
        <v/>
      </c>
      <c r="O162">
        <f t="shared" si="5"/>
        <v>0</v>
      </c>
      <c r="P162" t="str">
        <f t="shared" si="6"/>
        <v/>
      </c>
    </row>
    <row r="163" spans="1:16" x14ac:dyDescent="0.25">
      <c r="A163">
        <v>162</v>
      </c>
      <c r="B163" t="str">
        <f>IF(O163=1,GroupNames!$B$3,"")</f>
        <v/>
      </c>
      <c r="C163">
        <v>63</v>
      </c>
      <c r="D163" t="str">
        <f>IF(O163=1,Output5!D163,"")</f>
        <v/>
      </c>
      <c r="E163" t="str">
        <f>IF(O163=1,Output5!E163,"")</f>
        <v/>
      </c>
      <c r="F163" t="str">
        <f>IF(O163=1,Output5!F163,"")</f>
        <v/>
      </c>
      <c r="G163" t="str">
        <f>IF(O163=1,Output5!G163,"")</f>
        <v/>
      </c>
      <c r="H163" t="str">
        <f>IF(O163=1,Output5!H163,"")</f>
        <v/>
      </c>
      <c r="I163" t="str">
        <f>IF(O163=1,Output5!I163,"")</f>
        <v/>
      </c>
      <c r="J163" t="str">
        <f>IF(O163=1,Output5!J163,"")</f>
        <v/>
      </c>
      <c r="K163" t="str">
        <f>IF(O163=1,Output5!K163,"")</f>
        <v/>
      </c>
      <c r="L163" t="str">
        <f>IF(O163=1,Output5!L163,"")</f>
        <v/>
      </c>
      <c r="M163" t="str">
        <f>IF(O163=1,Output5!M163,"")</f>
        <v/>
      </c>
      <c r="O163">
        <f t="shared" si="5"/>
        <v>0</v>
      </c>
      <c r="P163" t="str">
        <f t="shared" si="6"/>
        <v/>
      </c>
    </row>
    <row r="164" spans="1:16" x14ac:dyDescent="0.25">
      <c r="A164">
        <v>163</v>
      </c>
      <c r="B164" t="str">
        <f>IF(O164=1,GroupNames!$B$3,"")</f>
        <v/>
      </c>
      <c r="C164">
        <v>64</v>
      </c>
      <c r="D164" t="str">
        <f>IF(O164=1,Output5!D164,"")</f>
        <v/>
      </c>
      <c r="E164" t="str">
        <f>IF(O164=1,Output5!E164,"")</f>
        <v/>
      </c>
      <c r="F164" t="str">
        <f>IF(O164=1,Output5!F164,"")</f>
        <v/>
      </c>
      <c r="G164" t="str">
        <f>IF(O164=1,Output5!G164,"")</f>
        <v/>
      </c>
      <c r="H164" t="str">
        <f>IF(O164=1,Output5!H164,"")</f>
        <v/>
      </c>
      <c r="I164" t="str">
        <f>IF(O164=1,Output5!I164,"")</f>
        <v/>
      </c>
      <c r="J164" t="str">
        <f>IF(O164=1,Output5!J164,"")</f>
        <v/>
      </c>
      <c r="K164" t="str">
        <f>IF(O164=1,Output5!K164,"")</f>
        <v/>
      </c>
      <c r="L164" t="str">
        <f>IF(O164=1,Output5!L164,"")</f>
        <v/>
      </c>
      <c r="M164" t="str">
        <f>IF(O164=1,Output5!M164,"")</f>
        <v/>
      </c>
      <c r="O164">
        <f t="shared" si="5"/>
        <v>0</v>
      </c>
      <c r="P164" t="str">
        <f t="shared" si="6"/>
        <v/>
      </c>
    </row>
    <row r="165" spans="1:16" x14ac:dyDescent="0.25">
      <c r="A165">
        <v>164</v>
      </c>
      <c r="B165" t="str">
        <f>IF(O165=1,GroupNames!$B$3,"")</f>
        <v/>
      </c>
      <c r="C165">
        <v>65</v>
      </c>
      <c r="D165" t="str">
        <f>IF(O165=1,Output5!D165,"")</f>
        <v/>
      </c>
      <c r="E165" t="str">
        <f>IF(O165=1,Output5!E165,"")</f>
        <v/>
      </c>
      <c r="F165" t="str">
        <f>IF(O165=1,Output5!F165,"")</f>
        <v/>
      </c>
      <c r="G165" t="str">
        <f>IF(O165=1,Output5!G165,"")</f>
        <v/>
      </c>
      <c r="H165" t="str">
        <f>IF(O165=1,Output5!H165,"")</f>
        <v/>
      </c>
      <c r="I165" t="str">
        <f>IF(O165=1,Output5!I165,"")</f>
        <v/>
      </c>
      <c r="J165" t="str">
        <f>IF(O165=1,Output5!J165,"")</f>
        <v/>
      </c>
      <c r="K165" t="str">
        <f>IF(O165=1,Output5!K165,"")</f>
        <v/>
      </c>
      <c r="L165" t="str">
        <f>IF(O165=1,Output5!L165,"")</f>
        <v/>
      </c>
      <c r="M165" t="str">
        <f>IF(O165=1,Output5!M165,"")</f>
        <v/>
      </c>
      <c r="O165">
        <f t="shared" si="5"/>
        <v>0</v>
      </c>
      <c r="P165" t="str">
        <f t="shared" si="6"/>
        <v/>
      </c>
    </row>
    <row r="166" spans="1:16" x14ac:dyDescent="0.25">
      <c r="A166">
        <v>165</v>
      </c>
      <c r="B166" t="str">
        <f>IF(O166=1,GroupNames!$B$3,"")</f>
        <v/>
      </c>
      <c r="C166">
        <v>66</v>
      </c>
      <c r="D166" t="str">
        <f>IF(O166=1,Output5!D166,"")</f>
        <v/>
      </c>
      <c r="E166" t="str">
        <f>IF(O166=1,Output5!E166,"")</f>
        <v/>
      </c>
      <c r="F166" t="str">
        <f>IF(O166=1,Output5!F166,"")</f>
        <v/>
      </c>
      <c r="G166" t="str">
        <f>IF(O166=1,Output5!G166,"")</f>
        <v/>
      </c>
      <c r="H166" t="str">
        <f>IF(O166=1,Output5!H166,"")</f>
        <v/>
      </c>
      <c r="I166" t="str">
        <f>IF(O166=1,Output5!I166,"")</f>
        <v/>
      </c>
      <c r="J166" t="str">
        <f>IF(O166=1,Output5!J166,"")</f>
        <v/>
      </c>
      <c r="K166" t="str">
        <f>IF(O166=1,Output5!K166,"")</f>
        <v/>
      </c>
      <c r="L166" t="str">
        <f>IF(O166=1,Output5!L166,"")</f>
        <v/>
      </c>
      <c r="M166" t="str">
        <f>IF(O166=1,Output5!M166,"")</f>
        <v/>
      </c>
      <c r="O166">
        <f t="shared" ref="O166:O199" si="7">IF(C166&lt;=$Q$3,1,0)</f>
        <v>0</v>
      </c>
      <c r="P166" t="str">
        <f t="shared" si="6"/>
        <v/>
      </c>
    </row>
    <row r="167" spans="1:16" x14ac:dyDescent="0.25">
      <c r="A167">
        <v>166</v>
      </c>
      <c r="B167" t="str">
        <f>IF(O167=1,GroupNames!$B$3,"")</f>
        <v/>
      </c>
      <c r="C167">
        <v>67</v>
      </c>
      <c r="D167" t="str">
        <f>IF(O167=1,Output5!D167,"")</f>
        <v/>
      </c>
      <c r="E167" t="str">
        <f>IF(O167=1,Output5!E167,"")</f>
        <v/>
      </c>
      <c r="F167" t="str">
        <f>IF(O167=1,Output5!F167,"")</f>
        <v/>
      </c>
      <c r="G167" t="str">
        <f>IF(O167=1,Output5!G167,"")</f>
        <v/>
      </c>
      <c r="H167" t="str">
        <f>IF(O167=1,Output5!H167,"")</f>
        <v/>
      </c>
      <c r="I167" t="str">
        <f>IF(O167=1,Output5!I167,"")</f>
        <v/>
      </c>
      <c r="J167" t="str">
        <f>IF(O167=1,Output5!J167,"")</f>
        <v/>
      </c>
      <c r="K167" t="str">
        <f>IF(O167=1,Output5!K167,"")</f>
        <v/>
      </c>
      <c r="L167" t="str">
        <f>IF(O167=1,Output5!L167,"")</f>
        <v/>
      </c>
      <c r="M167" t="str">
        <f>IF(O167=1,Output5!M167,"")</f>
        <v/>
      </c>
      <c r="O167">
        <f t="shared" si="7"/>
        <v>0</v>
      </c>
      <c r="P167" t="str">
        <f t="shared" ref="P167:P199" si="8">IF(O167=1,P166+1,"")</f>
        <v/>
      </c>
    </row>
    <row r="168" spans="1:16" x14ac:dyDescent="0.25">
      <c r="A168">
        <v>167</v>
      </c>
      <c r="B168" t="str">
        <f>IF(O168=1,GroupNames!$B$3,"")</f>
        <v/>
      </c>
      <c r="C168">
        <v>68</v>
      </c>
      <c r="D168" t="str">
        <f>IF(O168=1,Output5!D168,"")</f>
        <v/>
      </c>
      <c r="E168" t="str">
        <f>IF(O168=1,Output5!E168,"")</f>
        <v/>
      </c>
      <c r="F168" t="str">
        <f>IF(O168=1,Output5!F168,"")</f>
        <v/>
      </c>
      <c r="G168" t="str">
        <f>IF(O168=1,Output5!G168,"")</f>
        <v/>
      </c>
      <c r="H168" t="str">
        <f>IF(O168=1,Output5!H168,"")</f>
        <v/>
      </c>
      <c r="I168" t="str">
        <f>IF(O168=1,Output5!I168,"")</f>
        <v/>
      </c>
      <c r="J168" t="str">
        <f>IF(O168=1,Output5!J168,"")</f>
        <v/>
      </c>
      <c r="K168" t="str">
        <f>IF(O168=1,Output5!K168,"")</f>
        <v/>
      </c>
      <c r="L168" t="str">
        <f>IF(O168=1,Output5!L168,"")</f>
        <v/>
      </c>
      <c r="M168" t="str">
        <f>IF(O168=1,Output5!M168,"")</f>
        <v/>
      </c>
      <c r="O168">
        <f t="shared" si="7"/>
        <v>0</v>
      </c>
      <c r="P168" t="str">
        <f t="shared" si="8"/>
        <v/>
      </c>
    </row>
    <row r="169" spans="1:16" x14ac:dyDescent="0.25">
      <c r="A169">
        <v>168</v>
      </c>
      <c r="B169" t="str">
        <f>IF(O169=1,GroupNames!$B$3,"")</f>
        <v/>
      </c>
      <c r="C169">
        <v>69</v>
      </c>
      <c r="D169" t="str">
        <f>IF(O169=1,Output5!D169,"")</f>
        <v/>
      </c>
      <c r="E169" t="str">
        <f>IF(O169=1,Output5!E169,"")</f>
        <v/>
      </c>
      <c r="F169" t="str">
        <f>IF(O169=1,Output5!F169,"")</f>
        <v/>
      </c>
      <c r="G169" t="str">
        <f>IF(O169=1,Output5!G169,"")</f>
        <v/>
      </c>
      <c r="H169" t="str">
        <f>IF(O169=1,Output5!H169,"")</f>
        <v/>
      </c>
      <c r="I169" t="str">
        <f>IF(O169=1,Output5!I169,"")</f>
        <v/>
      </c>
      <c r="J169" t="str">
        <f>IF(O169=1,Output5!J169,"")</f>
        <v/>
      </c>
      <c r="K169" t="str">
        <f>IF(O169=1,Output5!K169,"")</f>
        <v/>
      </c>
      <c r="L169" t="str">
        <f>IF(O169=1,Output5!L169,"")</f>
        <v/>
      </c>
      <c r="M169" t="str">
        <f>IF(O169=1,Output5!M169,"")</f>
        <v/>
      </c>
      <c r="O169">
        <f t="shared" si="7"/>
        <v>0</v>
      </c>
      <c r="P169" t="str">
        <f t="shared" si="8"/>
        <v/>
      </c>
    </row>
    <row r="170" spans="1:16" x14ac:dyDescent="0.25">
      <c r="A170">
        <v>169</v>
      </c>
      <c r="B170" t="str">
        <f>IF(O170=1,GroupNames!$B$3,"")</f>
        <v/>
      </c>
      <c r="C170">
        <v>70</v>
      </c>
      <c r="D170" t="str">
        <f>IF(O170=1,Output5!D170,"")</f>
        <v/>
      </c>
      <c r="E170" t="str">
        <f>IF(O170=1,Output5!E170,"")</f>
        <v/>
      </c>
      <c r="F170" t="str">
        <f>IF(O170=1,Output5!F170,"")</f>
        <v/>
      </c>
      <c r="G170" t="str">
        <f>IF(O170=1,Output5!G170,"")</f>
        <v/>
      </c>
      <c r="H170" t="str">
        <f>IF(O170=1,Output5!H170,"")</f>
        <v/>
      </c>
      <c r="I170" t="str">
        <f>IF(O170=1,Output5!I170,"")</f>
        <v/>
      </c>
      <c r="J170" t="str">
        <f>IF(O170=1,Output5!J170,"")</f>
        <v/>
      </c>
      <c r="K170" t="str">
        <f>IF(O170=1,Output5!K170,"")</f>
        <v/>
      </c>
      <c r="L170" t="str">
        <f>IF(O170=1,Output5!L170,"")</f>
        <v/>
      </c>
      <c r="M170" t="str">
        <f>IF(O170=1,Output5!M170,"")</f>
        <v/>
      </c>
      <c r="O170">
        <f t="shared" si="7"/>
        <v>0</v>
      </c>
      <c r="P170" t="str">
        <f t="shared" si="8"/>
        <v/>
      </c>
    </row>
    <row r="171" spans="1:16" x14ac:dyDescent="0.25">
      <c r="A171">
        <v>170</v>
      </c>
      <c r="B171" t="str">
        <f>IF(O171=1,GroupNames!$B$3,"")</f>
        <v/>
      </c>
      <c r="C171">
        <v>71</v>
      </c>
      <c r="D171" t="str">
        <f>IF(O171=1,Output5!D171,"")</f>
        <v/>
      </c>
      <c r="E171" t="str">
        <f>IF(O171=1,Output5!E171,"")</f>
        <v/>
      </c>
      <c r="F171" t="str">
        <f>IF(O171=1,Output5!F171,"")</f>
        <v/>
      </c>
      <c r="G171" t="str">
        <f>IF(O171=1,Output5!G171,"")</f>
        <v/>
      </c>
      <c r="H171" t="str">
        <f>IF(O171=1,Output5!H171,"")</f>
        <v/>
      </c>
      <c r="I171" t="str">
        <f>IF(O171=1,Output5!I171,"")</f>
        <v/>
      </c>
      <c r="J171" t="str">
        <f>IF(O171=1,Output5!J171,"")</f>
        <v/>
      </c>
      <c r="K171" t="str">
        <f>IF(O171=1,Output5!K171,"")</f>
        <v/>
      </c>
      <c r="L171" t="str">
        <f>IF(O171=1,Output5!L171,"")</f>
        <v/>
      </c>
      <c r="M171" t="str">
        <f>IF(O171=1,Output5!M171,"")</f>
        <v/>
      </c>
      <c r="O171">
        <f t="shared" si="7"/>
        <v>0</v>
      </c>
      <c r="P171" t="str">
        <f t="shared" si="8"/>
        <v/>
      </c>
    </row>
    <row r="172" spans="1:16" x14ac:dyDescent="0.25">
      <c r="A172">
        <v>171</v>
      </c>
      <c r="B172" t="str">
        <f>IF(O172=1,GroupNames!$B$3,"")</f>
        <v/>
      </c>
      <c r="C172">
        <v>72</v>
      </c>
      <c r="D172" t="str">
        <f>IF(O172=1,Output5!D172,"")</f>
        <v/>
      </c>
      <c r="E172" t="str">
        <f>IF(O172=1,Output5!E172,"")</f>
        <v/>
      </c>
      <c r="F172" t="str">
        <f>IF(O172=1,Output5!F172,"")</f>
        <v/>
      </c>
      <c r="G172" t="str">
        <f>IF(O172=1,Output5!G172,"")</f>
        <v/>
      </c>
      <c r="H172" t="str">
        <f>IF(O172=1,Output5!H172,"")</f>
        <v/>
      </c>
      <c r="I172" t="str">
        <f>IF(O172=1,Output5!I172,"")</f>
        <v/>
      </c>
      <c r="J172" t="str">
        <f>IF(O172=1,Output5!J172,"")</f>
        <v/>
      </c>
      <c r="K172" t="str">
        <f>IF(O172=1,Output5!K172,"")</f>
        <v/>
      </c>
      <c r="L172" t="str">
        <f>IF(O172=1,Output5!L172,"")</f>
        <v/>
      </c>
      <c r="M172" t="str">
        <f>IF(O172=1,Output5!M172,"")</f>
        <v/>
      </c>
      <c r="O172">
        <f t="shared" si="7"/>
        <v>0</v>
      </c>
      <c r="P172" t="str">
        <f t="shared" si="8"/>
        <v/>
      </c>
    </row>
    <row r="173" spans="1:16" x14ac:dyDescent="0.25">
      <c r="A173">
        <v>172</v>
      </c>
      <c r="B173" t="str">
        <f>IF(O173=1,GroupNames!$B$3,"")</f>
        <v/>
      </c>
      <c r="C173">
        <v>73</v>
      </c>
      <c r="D173" t="str">
        <f>IF(O173=1,Output5!D173,"")</f>
        <v/>
      </c>
      <c r="E173" t="str">
        <f>IF(O173=1,Output5!E173,"")</f>
        <v/>
      </c>
      <c r="F173" t="str">
        <f>IF(O173=1,Output5!F173,"")</f>
        <v/>
      </c>
      <c r="G173" t="str">
        <f>IF(O173=1,Output5!G173,"")</f>
        <v/>
      </c>
      <c r="H173" t="str">
        <f>IF(O173=1,Output5!H173,"")</f>
        <v/>
      </c>
      <c r="I173" t="str">
        <f>IF(O173=1,Output5!I173,"")</f>
        <v/>
      </c>
      <c r="J173" t="str">
        <f>IF(O173=1,Output5!J173,"")</f>
        <v/>
      </c>
      <c r="K173" t="str">
        <f>IF(O173=1,Output5!K173,"")</f>
        <v/>
      </c>
      <c r="L173" t="str">
        <f>IF(O173=1,Output5!L173,"")</f>
        <v/>
      </c>
      <c r="M173" t="str">
        <f>IF(O173=1,Output5!M173,"")</f>
        <v/>
      </c>
      <c r="O173">
        <f t="shared" si="7"/>
        <v>0</v>
      </c>
      <c r="P173" t="str">
        <f t="shared" si="8"/>
        <v/>
      </c>
    </row>
    <row r="174" spans="1:16" x14ac:dyDescent="0.25">
      <c r="A174">
        <v>173</v>
      </c>
      <c r="B174" t="str">
        <f>IF(O174=1,GroupNames!$B$3,"")</f>
        <v/>
      </c>
      <c r="C174">
        <v>74</v>
      </c>
      <c r="D174" t="str">
        <f>IF(O174=1,Output5!D174,"")</f>
        <v/>
      </c>
      <c r="E174" t="str">
        <f>IF(O174=1,Output5!E174,"")</f>
        <v/>
      </c>
      <c r="F174" t="str">
        <f>IF(O174=1,Output5!F174,"")</f>
        <v/>
      </c>
      <c r="G174" t="str">
        <f>IF(O174=1,Output5!G174,"")</f>
        <v/>
      </c>
      <c r="H174" t="str">
        <f>IF(O174=1,Output5!H174,"")</f>
        <v/>
      </c>
      <c r="I174" t="str">
        <f>IF(O174=1,Output5!I174,"")</f>
        <v/>
      </c>
      <c r="J174" t="str">
        <f>IF(O174=1,Output5!J174,"")</f>
        <v/>
      </c>
      <c r="K174" t="str">
        <f>IF(O174=1,Output5!K174,"")</f>
        <v/>
      </c>
      <c r="L174" t="str">
        <f>IF(O174=1,Output5!L174,"")</f>
        <v/>
      </c>
      <c r="M174" t="str">
        <f>IF(O174=1,Output5!M174,"")</f>
        <v/>
      </c>
      <c r="O174">
        <f t="shared" si="7"/>
        <v>0</v>
      </c>
      <c r="P174" t="str">
        <f t="shared" si="8"/>
        <v/>
      </c>
    </row>
    <row r="175" spans="1:16" x14ac:dyDescent="0.25">
      <c r="A175">
        <v>174</v>
      </c>
      <c r="B175" t="str">
        <f>IF(O175=1,GroupNames!$B$3,"")</f>
        <v/>
      </c>
      <c r="C175">
        <v>75</v>
      </c>
      <c r="D175" t="str">
        <f>IF(O175=1,Output5!D175,"")</f>
        <v/>
      </c>
      <c r="E175" t="str">
        <f>IF(O175=1,Output5!E175,"")</f>
        <v/>
      </c>
      <c r="F175" t="str">
        <f>IF(O175=1,Output5!F175,"")</f>
        <v/>
      </c>
      <c r="G175" t="str">
        <f>IF(O175=1,Output5!G175,"")</f>
        <v/>
      </c>
      <c r="H175" t="str">
        <f>IF(O175=1,Output5!H175,"")</f>
        <v/>
      </c>
      <c r="I175" t="str">
        <f>IF(O175=1,Output5!I175,"")</f>
        <v/>
      </c>
      <c r="J175" t="str">
        <f>IF(O175=1,Output5!J175,"")</f>
        <v/>
      </c>
      <c r="K175" t="str">
        <f>IF(O175=1,Output5!K175,"")</f>
        <v/>
      </c>
      <c r="L175" t="str">
        <f>IF(O175=1,Output5!L175,"")</f>
        <v/>
      </c>
      <c r="M175" t="str">
        <f>IF(O175=1,Output5!M175,"")</f>
        <v/>
      </c>
      <c r="O175">
        <f t="shared" si="7"/>
        <v>0</v>
      </c>
      <c r="P175" t="str">
        <f t="shared" si="8"/>
        <v/>
      </c>
    </row>
    <row r="176" spans="1:16" x14ac:dyDescent="0.25">
      <c r="A176">
        <v>175</v>
      </c>
      <c r="B176" t="str">
        <f>IF(O176=1,GroupNames!$B$3,"")</f>
        <v/>
      </c>
      <c r="C176">
        <v>76</v>
      </c>
      <c r="D176" t="str">
        <f>IF(O176=1,Output5!D176,"")</f>
        <v/>
      </c>
      <c r="E176" t="str">
        <f>IF(O176=1,Output5!E176,"")</f>
        <v/>
      </c>
      <c r="F176" t="str">
        <f>IF(O176=1,Output5!F176,"")</f>
        <v/>
      </c>
      <c r="G176" t="str">
        <f>IF(O176=1,Output5!G176,"")</f>
        <v/>
      </c>
      <c r="H176" t="str">
        <f>IF(O176=1,Output5!H176,"")</f>
        <v/>
      </c>
      <c r="I176" t="str">
        <f>IF(O176=1,Output5!I176,"")</f>
        <v/>
      </c>
      <c r="J176" t="str">
        <f>IF(O176=1,Output5!J176,"")</f>
        <v/>
      </c>
      <c r="K176" t="str">
        <f>IF(O176=1,Output5!K176,"")</f>
        <v/>
      </c>
      <c r="L176" t="str">
        <f>IF(O176=1,Output5!L176,"")</f>
        <v/>
      </c>
      <c r="M176" t="str">
        <f>IF(O176=1,Output5!M176,"")</f>
        <v/>
      </c>
      <c r="O176">
        <f t="shared" si="7"/>
        <v>0</v>
      </c>
      <c r="P176" t="str">
        <f t="shared" si="8"/>
        <v/>
      </c>
    </row>
    <row r="177" spans="1:16" x14ac:dyDescent="0.25">
      <c r="A177">
        <v>176</v>
      </c>
      <c r="B177" t="str">
        <f>IF(O177=1,GroupNames!$B$3,"")</f>
        <v/>
      </c>
      <c r="C177">
        <v>77</v>
      </c>
      <c r="D177" t="str">
        <f>IF(O177=1,Output5!D177,"")</f>
        <v/>
      </c>
      <c r="E177" t="str">
        <f>IF(O177=1,Output5!E177,"")</f>
        <v/>
      </c>
      <c r="F177" t="str">
        <f>IF(O177=1,Output5!F177,"")</f>
        <v/>
      </c>
      <c r="G177" t="str">
        <f>IF(O177=1,Output5!G177,"")</f>
        <v/>
      </c>
      <c r="H177" t="str">
        <f>IF(O177=1,Output5!H177,"")</f>
        <v/>
      </c>
      <c r="I177" t="str">
        <f>IF(O177=1,Output5!I177,"")</f>
        <v/>
      </c>
      <c r="J177" t="str">
        <f>IF(O177=1,Output5!J177,"")</f>
        <v/>
      </c>
      <c r="K177" t="str">
        <f>IF(O177=1,Output5!K177,"")</f>
        <v/>
      </c>
      <c r="L177" t="str">
        <f>IF(O177=1,Output5!L177,"")</f>
        <v/>
      </c>
      <c r="M177" t="str">
        <f>IF(O177=1,Output5!M177,"")</f>
        <v/>
      </c>
      <c r="O177">
        <f t="shared" si="7"/>
        <v>0</v>
      </c>
      <c r="P177" t="str">
        <f t="shared" si="8"/>
        <v/>
      </c>
    </row>
    <row r="178" spans="1:16" x14ac:dyDescent="0.25">
      <c r="A178">
        <v>177</v>
      </c>
      <c r="B178" t="str">
        <f>IF(O178=1,GroupNames!$B$3,"")</f>
        <v/>
      </c>
      <c r="C178">
        <v>78</v>
      </c>
      <c r="D178" t="str">
        <f>IF(O178=1,Output5!D178,"")</f>
        <v/>
      </c>
      <c r="E178" t="str">
        <f>IF(O178=1,Output5!E178,"")</f>
        <v/>
      </c>
      <c r="F178" t="str">
        <f>IF(O178=1,Output5!F178,"")</f>
        <v/>
      </c>
      <c r="G178" t="str">
        <f>IF(O178=1,Output5!G178,"")</f>
        <v/>
      </c>
      <c r="H178" t="str">
        <f>IF(O178=1,Output5!H178,"")</f>
        <v/>
      </c>
      <c r="I178" t="str">
        <f>IF(O178=1,Output5!I178,"")</f>
        <v/>
      </c>
      <c r="J178" t="str">
        <f>IF(O178=1,Output5!J178,"")</f>
        <v/>
      </c>
      <c r="K178" t="str">
        <f>IF(O178=1,Output5!K178,"")</f>
        <v/>
      </c>
      <c r="L178" t="str">
        <f>IF(O178=1,Output5!L178,"")</f>
        <v/>
      </c>
      <c r="M178" t="str">
        <f>IF(O178=1,Output5!M178,"")</f>
        <v/>
      </c>
      <c r="O178">
        <f t="shared" si="7"/>
        <v>0</v>
      </c>
      <c r="P178" t="str">
        <f t="shared" si="8"/>
        <v/>
      </c>
    </row>
    <row r="179" spans="1:16" x14ac:dyDescent="0.25">
      <c r="A179">
        <v>178</v>
      </c>
      <c r="B179" t="str">
        <f>IF(O179=1,GroupNames!$B$3,"")</f>
        <v/>
      </c>
      <c r="C179">
        <v>79</v>
      </c>
      <c r="D179" t="str">
        <f>IF(O179=1,Output5!D179,"")</f>
        <v/>
      </c>
      <c r="E179" t="str">
        <f>IF(O179=1,Output5!E179,"")</f>
        <v/>
      </c>
      <c r="F179" t="str">
        <f>IF(O179=1,Output5!F179,"")</f>
        <v/>
      </c>
      <c r="G179" t="str">
        <f>IF(O179=1,Output5!G179,"")</f>
        <v/>
      </c>
      <c r="H179" t="str">
        <f>IF(O179=1,Output5!H179,"")</f>
        <v/>
      </c>
      <c r="I179" t="str">
        <f>IF(O179=1,Output5!I179,"")</f>
        <v/>
      </c>
      <c r="J179" t="str">
        <f>IF(O179=1,Output5!J179,"")</f>
        <v/>
      </c>
      <c r="K179" t="str">
        <f>IF(O179=1,Output5!K179,"")</f>
        <v/>
      </c>
      <c r="L179" t="str">
        <f>IF(O179=1,Output5!L179,"")</f>
        <v/>
      </c>
      <c r="M179" t="str">
        <f>IF(O179=1,Output5!M179,"")</f>
        <v/>
      </c>
      <c r="O179">
        <f t="shared" si="7"/>
        <v>0</v>
      </c>
      <c r="P179" t="str">
        <f t="shared" si="8"/>
        <v/>
      </c>
    </row>
    <row r="180" spans="1:16" x14ac:dyDescent="0.25">
      <c r="A180">
        <v>179</v>
      </c>
      <c r="B180" t="str">
        <f>IF(O180=1,GroupNames!$B$3,"")</f>
        <v/>
      </c>
      <c r="C180">
        <v>80</v>
      </c>
      <c r="D180" t="str">
        <f>IF(O180=1,Output5!D180,"")</f>
        <v/>
      </c>
      <c r="E180" t="str">
        <f>IF(O180=1,Output5!E180,"")</f>
        <v/>
      </c>
      <c r="F180" t="str">
        <f>IF(O180=1,Output5!F180,"")</f>
        <v/>
      </c>
      <c r="G180" t="str">
        <f>IF(O180=1,Output5!G180,"")</f>
        <v/>
      </c>
      <c r="H180" t="str">
        <f>IF(O180=1,Output5!H180,"")</f>
        <v/>
      </c>
      <c r="I180" t="str">
        <f>IF(O180=1,Output5!I180,"")</f>
        <v/>
      </c>
      <c r="J180" t="str">
        <f>IF(O180=1,Output5!J180,"")</f>
        <v/>
      </c>
      <c r="K180" t="str">
        <f>IF(O180=1,Output5!K180,"")</f>
        <v/>
      </c>
      <c r="L180" t="str">
        <f>IF(O180=1,Output5!L180,"")</f>
        <v/>
      </c>
      <c r="M180" t="str">
        <f>IF(O180=1,Output5!M180,"")</f>
        <v/>
      </c>
      <c r="O180">
        <f t="shared" si="7"/>
        <v>0</v>
      </c>
      <c r="P180" t="str">
        <f t="shared" si="8"/>
        <v/>
      </c>
    </row>
    <row r="181" spans="1:16" x14ac:dyDescent="0.25">
      <c r="A181">
        <v>180</v>
      </c>
      <c r="B181" t="str">
        <f>IF(O181=1,GroupNames!$B$3,"")</f>
        <v/>
      </c>
      <c r="C181">
        <v>81</v>
      </c>
      <c r="D181" t="str">
        <f>IF(O181=1,Output5!D181,"")</f>
        <v/>
      </c>
      <c r="E181" t="str">
        <f>IF(O181=1,Output5!E181,"")</f>
        <v/>
      </c>
      <c r="F181" t="str">
        <f>IF(O181=1,Output5!F181,"")</f>
        <v/>
      </c>
      <c r="G181" t="str">
        <f>IF(O181=1,Output5!G181,"")</f>
        <v/>
      </c>
      <c r="H181" t="str">
        <f>IF(O181=1,Output5!H181,"")</f>
        <v/>
      </c>
      <c r="I181" t="str">
        <f>IF(O181=1,Output5!I181,"")</f>
        <v/>
      </c>
      <c r="J181" t="str">
        <f>IF(O181=1,Output5!J181,"")</f>
        <v/>
      </c>
      <c r="K181" t="str">
        <f>IF(O181=1,Output5!K181,"")</f>
        <v/>
      </c>
      <c r="L181" t="str">
        <f>IF(O181=1,Output5!L181,"")</f>
        <v/>
      </c>
      <c r="M181" t="str">
        <f>IF(O181=1,Output5!M181,"")</f>
        <v/>
      </c>
      <c r="O181">
        <f t="shared" si="7"/>
        <v>0</v>
      </c>
      <c r="P181" t="str">
        <f t="shared" si="8"/>
        <v/>
      </c>
    </row>
    <row r="182" spans="1:16" x14ac:dyDescent="0.25">
      <c r="A182">
        <v>181</v>
      </c>
      <c r="B182" t="str">
        <f>IF(O182=1,GroupNames!$B$3,"")</f>
        <v/>
      </c>
      <c r="C182">
        <v>82</v>
      </c>
      <c r="D182" t="str">
        <f>IF(O182=1,Output5!D182,"")</f>
        <v/>
      </c>
      <c r="E182" t="str">
        <f>IF(O182=1,Output5!E182,"")</f>
        <v/>
      </c>
      <c r="F182" t="str">
        <f>IF(O182=1,Output5!F182,"")</f>
        <v/>
      </c>
      <c r="G182" t="str">
        <f>IF(O182=1,Output5!G182,"")</f>
        <v/>
      </c>
      <c r="H182" t="str">
        <f>IF(O182=1,Output5!H182,"")</f>
        <v/>
      </c>
      <c r="I182" t="str">
        <f>IF(O182=1,Output5!I182,"")</f>
        <v/>
      </c>
      <c r="J182" t="str">
        <f>IF(O182=1,Output5!J182,"")</f>
        <v/>
      </c>
      <c r="K182" t="str">
        <f>IF(O182=1,Output5!K182,"")</f>
        <v/>
      </c>
      <c r="L182" t="str">
        <f>IF(O182=1,Output5!L182,"")</f>
        <v/>
      </c>
      <c r="M182" t="str">
        <f>IF(O182=1,Output5!M182,"")</f>
        <v/>
      </c>
      <c r="O182">
        <f t="shared" si="7"/>
        <v>0</v>
      </c>
      <c r="P182" t="str">
        <f t="shared" si="8"/>
        <v/>
      </c>
    </row>
    <row r="183" spans="1:16" x14ac:dyDescent="0.25">
      <c r="A183">
        <v>182</v>
      </c>
      <c r="B183" t="str">
        <f>IF(O183=1,GroupNames!$B$3,"")</f>
        <v/>
      </c>
      <c r="C183">
        <v>83</v>
      </c>
      <c r="D183" t="str">
        <f>IF(O183=1,Output5!D183,"")</f>
        <v/>
      </c>
      <c r="E183" t="str">
        <f>IF(O183=1,Output5!E183,"")</f>
        <v/>
      </c>
      <c r="F183" t="str">
        <f>IF(O183=1,Output5!F183,"")</f>
        <v/>
      </c>
      <c r="G183" t="str">
        <f>IF(O183=1,Output5!G183,"")</f>
        <v/>
      </c>
      <c r="H183" t="str">
        <f>IF(O183=1,Output5!H183,"")</f>
        <v/>
      </c>
      <c r="I183" t="str">
        <f>IF(O183=1,Output5!I183,"")</f>
        <v/>
      </c>
      <c r="J183" t="str">
        <f>IF(O183=1,Output5!J183,"")</f>
        <v/>
      </c>
      <c r="K183" t="str">
        <f>IF(O183=1,Output5!K183,"")</f>
        <v/>
      </c>
      <c r="L183" t="str">
        <f>IF(O183=1,Output5!L183,"")</f>
        <v/>
      </c>
      <c r="M183" t="str">
        <f>IF(O183=1,Output5!M183,"")</f>
        <v/>
      </c>
      <c r="O183">
        <f t="shared" si="7"/>
        <v>0</v>
      </c>
      <c r="P183" t="str">
        <f t="shared" si="8"/>
        <v/>
      </c>
    </row>
    <row r="184" spans="1:16" x14ac:dyDescent="0.25">
      <c r="A184">
        <v>183</v>
      </c>
      <c r="B184" t="str">
        <f>IF(O184=1,GroupNames!$B$3,"")</f>
        <v/>
      </c>
      <c r="C184">
        <v>84</v>
      </c>
      <c r="D184" t="str">
        <f>IF(O184=1,Output5!D184,"")</f>
        <v/>
      </c>
      <c r="E184" t="str">
        <f>IF(O184=1,Output5!E184,"")</f>
        <v/>
      </c>
      <c r="F184" t="str">
        <f>IF(O184=1,Output5!F184,"")</f>
        <v/>
      </c>
      <c r="G184" t="str">
        <f>IF(O184=1,Output5!G184,"")</f>
        <v/>
      </c>
      <c r="H184" t="str">
        <f>IF(O184=1,Output5!H184,"")</f>
        <v/>
      </c>
      <c r="I184" t="str">
        <f>IF(O184=1,Output5!I184,"")</f>
        <v/>
      </c>
      <c r="J184" t="str">
        <f>IF(O184=1,Output5!J184,"")</f>
        <v/>
      </c>
      <c r="K184" t="str">
        <f>IF(O184=1,Output5!K184,"")</f>
        <v/>
      </c>
      <c r="L184" t="str">
        <f>IF(O184=1,Output5!L184,"")</f>
        <v/>
      </c>
      <c r="M184" t="str">
        <f>IF(O184=1,Output5!M184,"")</f>
        <v/>
      </c>
      <c r="O184">
        <f t="shared" si="7"/>
        <v>0</v>
      </c>
      <c r="P184" t="str">
        <f t="shared" si="8"/>
        <v/>
      </c>
    </row>
    <row r="185" spans="1:16" x14ac:dyDescent="0.25">
      <c r="A185">
        <v>184</v>
      </c>
      <c r="B185" t="str">
        <f>IF(O185=1,GroupNames!$B$3,"")</f>
        <v/>
      </c>
      <c r="C185">
        <v>85</v>
      </c>
      <c r="D185" t="str">
        <f>IF(O185=1,Output5!D185,"")</f>
        <v/>
      </c>
      <c r="E185" t="str">
        <f>IF(O185=1,Output5!E185,"")</f>
        <v/>
      </c>
      <c r="F185" t="str">
        <f>IF(O185=1,Output5!F185,"")</f>
        <v/>
      </c>
      <c r="G185" t="str">
        <f>IF(O185=1,Output5!G185,"")</f>
        <v/>
      </c>
      <c r="H185" t="str">
        <f>IF(O185=1,Output5!H185,"")</f>
        <v/>
      </c>
      <c r="I185" t="str">
        <f>IF(O185=1,Output5!I185,"")</f>
        <v/>
      </c>
      <c r="J185" t="str">
        <f>IF(O185=1,Output5!J185,"")</f>
        <v/>
      </c>
      <c r="K185" t="str">
        <f>IF(O185=1,Output5!K185,"")</f>
        <v/>
      </c>
      <c r="L185" t="str">
        <f>IF(O185=1,Output5!L185,"")</f>
        <v/>
      </c>
      <c r="M185" t="str">
        <f>IF(O185=1,Output5!M185,"")</f>
        <v/>
      </c>
      <c r="O185">
        <f t="shared" si="7"/>
        <v>0</v>
      </c>
      <c r="P185" t="str">
        <f t="shared" si="8"/>
        <v/>
      </c>
    </row>
    <row r="186" spans="1:16" x14ac:dyDescent="0.25">
      <c r="A186">
        <v>185</v>
      </c>
      <c r="B186" t="str">
        <f>IF(O186=1,GroupNames!$B$3,"")</f>
        <v/>
      </c>
      <c r="C186">
        <v>86</v>
      </c>
      <c r="D186" t="str">
        <f>IF(O186=1,Output5!D186,"")</f>
        <v/>
      </c>
      <c r="E186" t="str">
        <f>IF(O186=1,Output5!E186,"")</f>
        <v/>
      </c>
      <c r="F186" t="str">
        <f>IF(O186=1,Output5!F186,"")</f>
        <v/>
      </c>
      <c r="G186" t="str">
        <f>IF(O186=1,Output5!G186,"")</f>
        <v/>
      </c>
      <c r="H186" t="str">
        <f>IF(O186=1,Output5!H186,"")</f>
        <v/>
      </c>
      <c r="I186" t="str">
        <f>IF(O186=1,Output5!I186,"")</f>
        <v/>
      </c>
      <c r="J186" t="str">
        <f>IF(O186=1,Output5!J186,"")</f>
        <v/>
      </c>
      <c r="K186" t="str">
        <f>IF(O186=1,Output5!K186,"")</f>
        <v/>
      </c>
      <c r="L186" t="str">
        <f>IF(O186=1,Output5!L186,"")</f>
        <v/>
      </c>
      <c r="M186" t="str">
        <f>IF(O186=1,Output5!M186,"")</f>
        <v/>
      </c>
      <c r="O186">
        <f t="shared" si="7"/>
        <v>0</v>
      </c>
      <c r="P186" t="str">
        <f t="shared" si="8"/>
        <v/>
      </c>
    </row>
    <row r="187" spans="1:16" x14ac:dyDescent="0.25">
      <c r="A187">
        <v>186</v>
      </c>
      <c r="B187" t="str">
        <f>IF(O187=1,GroupNames!$B$3,"")</f>
        <v/>
      </c>
      <c r="C187">
        <v>87</v>
      </c>
      <c r="D187" t="str">
        <f>IF(O187=1,Output5!D187,"")</f>
        <v/>
      </c>
      <c r="E187" t="str">
        <f>IF(O187=1,Output5!E187,"")</f>
        <v/>
      </c>
      <c r="F187" t="str">
        <f>IF(O187=1,Output5!F187,"")</f>
        <v/>
      </c>
      <c r="G187" t="str">
        <f>IF(O187=1,Output5!G187,"")</f>
        <v/>
      </c>
      <c r="H187" t="str">
        <f>IF(O187=1,Output5!H187,"")</f>
        <v/>
      </c>
      <c r="I187" t="str">
        <f>IF(O187=1,Output5!I187,"")</f>
        <v/>
      </c>
      <c r="J187" t="str">
        <f>IF(O187=1,Output5!J187,"")</f>
        <v/>
      </c>
      <c r="K187" t="str">
        <f>IF(O187=1,Output5!K187,"")</f>
        <v/>
      </c>
      <c r="L187" t="str">
        <f>IF(O187=1,Output5!L187,"")</f>
        <v/>
      </c>
      <c r="M187" t="str">
        <f>IF(O187=1,Output5!M187,"")</f>
        <v/>
      </c>
      <c r="O187">
        <f t="shared" si="7"/>
        <v>0</v>
      </c>
      <c r="P187" t="str">
        <f t="shared" si="8"/>
        <v/>
      </c>
    </row>
    <row r="188" spans="1:16" x14ac:dyDescent="0.25">
      <c r="A188">
        <v>187</v>
      </c>
      <c r="B188" t="str">
        <f>IF(O188=1,GroupNames!$B$3,"")</f>
        <v/>
      </c>
      <c r="C188">
        <v>88</v>
      </c>
      <c r="D188" t="str">
        <f>IF(O188=1,Output5!D188,"")</f>
        <v/>
      </c>
      <c r="E188" t="str">
        <f>IF(O188=1,Output5!E188,"")</f>
        <v/>
      </c>
      <c r="F188" t="str">
        <f>IF(O188=1,Output5!F188,"")</f>
        <v/>
      </c>
      <c r="G188" t="str">
        <f>IF(O188=1,Output5!G188,"")</f>
        <v/>
      </c>
      <c r="H188" t="str">
        <f>IF(O188=1,Output5!H188,"")</f>
        <v/>
      </c>
      <c r="I188" t="str">
        <f>IF(O188=1,Output5!I188,"")</f>
        <v/>
      </c>
      <c r="J188" t="str">
        <f>IF(O188=1,Output5!J188,"")</f>
        <v/>
      </c>
      <c r="K188" t="str">
        <f>IF(O188=1,Output5!K188,"")</f>
        <v/>
      </c>
      <c r="L188" t="str">
        <f>IF(O188=1,Output5!L188,"")</f>
        <v/>
      </c>
      <c r="M188" t="str">
        <f>IF(O188=1,Output5!M188,"")</f>
        <v/>
      </c>
      <c r="O188">
        <f t="shared" si="7"/>
        <v>0</v>
      </c>
      <c r="P188" t="str">
        <f t="shared" si="8"/>
        <v/>
      </c>
    </row>
    <row r="189" spans="1:16" x14ac:dyDescent="0.25">
      <c r="A189">
        <v>188</v>
      </c>
      <c r="B189" t="str">
        <f>IF(O189=1,GroupNames!$B$3,"")</f>
        <v/>
      </c>
      <c r="C189">
        <v>89</v>
      </c>
      <c r="D189" t="str">
        <f>IF(O189=1,Output5!D189,"")</f>
        <v/>
      </c>
      <c r="E189" t="str">
        <f>IF(O189=1,Output5!E189,"")</f>
        <v/>
      </c>
      <c r="F189" t="str">
        <f>IF(O189=1,Output5!F189,"")</f>
        <v/>
      </c>
      <c r="G189" t="str">
        <f>IF(O189=1,Output5!G189,"")</f>
        <v/>
      </c>
      <c r="H189" t="str">
        <f>IF(O189=1,Output5!H189,"")</f>
        <v/>
      </c>
      <c r="I189" t="str">
        <f>IF(O189=1,Output5!I189,"")</f>
        <v/>
      </c>
      <c r="J189" t="str">
        <f>IF(O189=1,Output5!J189,"")</f>
        <v/>
      </c>
      <c r="K189" t="str">
        <f>IF(O189=1,Output5!K189,"")</f>
        <v/>
      </c>
      <c r="L189" t="str">
        <f>IF(O189=1,Output5!L189,"")</f>
        <v/>
      </c>
      <c r="M189" t="str">
        <f>IF(O189=1,Output5!M189,"")</f>
        <v/>
      </c>
      <c r="O189">
        <f t="shared" si="7"/>
        <v>0</v>
      </c>
      <c r="P189" t="str">
        <f t="shared" si="8"/>
        <v/>
      </c>
    </row>
    <row r="190" spans="1:16" x14ac:dyDescent="0.25">
      <c r="A190">
        <v>189</v>
      </c>
      <c r="B190" t="str">
        <f>IF(O190=1,GroupNames!$B$3,"")</f>
        <v/>
      </c>
      <c r="C190">
        <v>90</v>
      </c>
      <c r="D190" t="str">
        <f>IF(O190=1,Output5!D190,"")</f>
        <v/>
      </c>
      <c r="E190" t="str">
        <f>IF(O190=1,Output5!E190,"")</f>
        <v/>
      </c>
      <c r="F190" t="str">
        <f>IF(O190=1,Output5!F190,"")</f>
        <v/>
      </c>
      <c r="G190" t="str">
        <f>IF(O190=1,Output5!G190,"")</f>
        <v/>
      </c>
      <c r="H190" t="str">
        <f>IF(O190=1,Output5!H190,"")</f>
        <v/>
      </c>
      <c r="I190" t="str">
        <f>IF(O190=1,Output5!I190,"")</f>
        <v/>
      </c>
      <c r="J190" t="str">
        <f>IF(O190=1,Output5!J190,"")</f>
        <v/>
      </c>
      <c r="K190" t="str">
        <f>IF(O190=1,Output5!K190,"")</f>
        <v/>
      </c>
      <c r="L190" t="str">
        <f>IF(O190=1,Output5!L190,"")</f>
        <v/>
      </c>
      <c r="M190" t="str">
        <f>IF(O190=1,Output5!M190,"")</f>
        <v/>
      </c>
      <c r="O190">
        <f t="shared" si="7"/>
        <v>0</v>
      </c>
      <c r="P190" t="str">
        <f t="shared" si="8"/>
        <v/>
      </c>
    </row>
    <row r="191" spans="1:16" x14ac:dyDescent="0.25">
      <c r="A191">
        <v>190</v>
      </c>
      <c r="B191" t="str">
        <f>IF(O191=1,GroupNames!$B$3,"")</f>
        <v/>
      </c>
      <c r="C191">
        <v>91</v>
      </c>
      <c r="D191" t="str">
        <f>IF(O191=1,Output5!D191,"")</f>
        <v/>
      </c>
      <c r="E191" t="str">
        <f>IF(O191=1,Output5!E191,"")</f>
        <v/>
      </c>
      <c r="F191" t="str">
        <f>IF(O191=1,Output5!F191,"")</f>
        <v/>
      </c>
      <c r="G191" t="str">
        <f>IF(O191=1,Output5!G191,"")</f>
        <v/>
      </c>
      <c r="H191" t="str">
        <f>IF(O191=1,Output5!H191,"")</f>
        <v/>
      </c>
      <c r="I191" t="str">
        <f>IF(O191=1,Output5!I191,"")</f>
        <v/>
      </c>
      <c r="J191" t="str">
        <f>IF(O191=1,Output5!J191,"")</f>
        <v/>
      </c>
      <c r="K191" t="str">
        <f>IF(O191=1,Output5!K191,"")</f>
        <v/>
      </c>
      <c r="L191" t="str">
        <f>IF(O191=1,Output5!L191,"")</f>
        <v/>
      </c>
      <c r="M191" t="str">
        <f>IF(O191=1,Output5!M191,"")</f>
        <v/>
      </c>
      <c r="O191">
        <f t="shared" si="7"/>
        <v>0</v>
      </c>
      <c r="P191" t="str">
        <f t="shared" si="8"/>
        <v/>
      </c>
    </row>
    <row r="192" spans="1:16" x14ac:dyDescent="0.25">
      <c r="A192">
        <v>191</v>
      </c>
      <c r="B192" t="str">
        <f>IF(O192=1,GroupNames!$B$3,"")</f>
        <v/>
      </c>
      <c r="C192">
        <v>92</v>
      </c>
      <c r="D192" t="str">
        <f>IF(O192=1,Output5!D192,"")</f>
        <v/>
      </c>
      <c r="E192" t="str">
        <f>IF(O192=1,Output5!E192,"")</f>
        <v/>
      </c>
      <c r="F192" t="str">
        <f>IF(O192=1,Output5!F192,"")</f>
        <v/>
      </c>
      <c r="G192" t="str">
        <f>IF(O192=1,Output5!G192,"")</f>
        <v/>
      </c>
      <c r="H192" t="str">
        <f>IF(O192=1,Output5!H192,"")</f>
        <v/>
      </c>
      <c r="I192" t="str">
        <f>IF(O192=1,Output5!I192,"")</f>
        <v/>
      </c>
      <c r="J192" t="str">
        <f>IF(O192=1,Output5!J192,"")</f>
        <v/>
      </c>
      <c r="K192" t="str">
        <f>IF(O192=1,Output5!K192,"")</f>
        <v/>
      </c>
      <c r="L192" t="str">
        <f>IF(O192=1,Output5!L192,"")</f>
        <v/>
      </c>
      <c r="M192" t="str">
        <f>IF(O192=1,Output5!M192,"")</f>
        <v/>
      </c>
      <c r="O192">
        <f t="shared" si="7"/>
        <v>0</v>
      </c>
      <c r="P192" t="str">
        <f t="shared" si="8"/>
        <v/>
      </c>
    </row>
    <row r="193" spans="1:17" x14ac:dyDescent="0.25">
      <c r="A193">
        <v>192</v>
      </c>
      <c r="B193" t="str">
        <f>IF(O193=1,GroupNames!$B$3,"")</f>
        <v/>
      </c>
      <c r="C193">
        <v>93</v>
      </c>
      <c r="D193" t="str">
        <f>IF(O193=1,Output5!D193,"")</f>
        <v/>
      </c>
      <c r="E193" t="str">
        <f>IF(O193=1,Output5!E193,"")</f>
        <v/>
      </c>
      <c r="F193" t="str">
        <f>IF(O193=1,Output5!F193,"")</f>
        <v/>
      </c>
      <c r="G193" t="str">
        <f>IF(O193=1,Output5!G193,"")</f>
        <v/>
      </c>
      <c r="H193" t="str">
        <f>IF(O193=1,Output5!H193,"")</f>
        <v/>
      </c>
      <c r="I193" t="str">
        <f>IF(O193=1,Output5!I193,"")</f>
        <v/>
      </c>
      <c r="J193" t="str">
        <f>IF(O193=1,Output5!J193,"")</f>
        <v/>
      </c>
      <c r="K193" t="str">
        <f>IF(O193=1,Output5!K193,"")</f>
        <v/>
      </c>
      <c r="L193" t="str">
        <f>IF(O193=1,Output5!L193,"")</f>
        <v/>
      </c>
      <c r="M193" t="str">
        <f>IF(O193=1,Output5!M193,"")</f>
        <v/>
      </c>
      <c r="O193">
        <f t="shared" si="7"/>
        <v>0</v>
      </c>
      <c r="P193" t="str">
        <f t="shared" si="8"/>
        <v/>
      </c>
    </row>
    <row r="194" spans="1:17" x14ac:dyDescent="0.25">
      <c r="A194">
        <v>193</v>
      </c>
      <c r="B194" t="str">
        <f>IF(O194=1,GroupNames!$B$3,"")</f>
        <v/>
      </c>
      <c r="C194">
        <v>94</v>
      </c>
      <c r="D194" t="str">
        <f>IF(O194=1,Output5!D194,"")</f>
        <v/>
      </c>
      <c r="E194" t="str">
        <f>IF(O194=1,Output5!E194,"")</f>
        <v/>
      </c>
      <c r="F194" t="str">
        <f>IF(O194=1,Output5!F194,"")</f>
        <v/>
      </c>
      <c r="G194" t="str">
        <f>IF(O194=1,Output5!G194,"")</f>
        <v/>
      </c>
      <c r="H194" t="str">
        <f>IF(O194=1,Output5!H194,"")</f>
        <v/>
      </c>
      <c r="I194" t="str">
        <f>IF(O194=1,Output5!I194,"")</f>
        <v/>
      </c>
      <c r="J194" t="str">
        <f>IF(O194=1,Output5!J194,"")</f>
        <v/>
      </c>
      <c r="K194" t="str">
        <f>IF(O194=1,Output5!K194,"")</f>
        <v/>
      </c>
      <c r="L194" t="str">
        <f>IF(O194=1,Output5!L194,"")</f>
        <v/>
      </c>
      <c r="M194" t="str">
        <f>IF(O194=1,Output5!M194,"")</f>
        <v/>
      </c>
      <c r="O194">
        <f t="shared" si="7"/>
        <v>0</v>
      </c>
      <c r="P194" t="str">
        <f t="shared" si="8"/>
        <v/>
      </c>
    </row>
    <row r="195" spans="1:17" x14ac:dyDescent="0.25">
      <c r="A195">
        <v>194</v>
      </c>
      <c r="B195" t="str">
        <f>IF(O195=1,GroupNames!$B$3,"")</f>
        <v/>
      </c>
      <c r="C195">
        <v>95</v>
      </c>
      <c r="D195" t="str">
        <f>IF(O195=1,Output5!D195,"")</f>
        <v/>
      </c>
      <c r="E195" t="str">
        <f>IF(O195=1,Output5!E195,"")</f>
        <v/>
      </c>
      <c r="F195" t="str">
        <f>IF(O195=1,Output5!F195,"")</f>
        <v/>
      </c>
      <c r="G195" t="str">
        <f>IF(O195=1,Output5!G195,"")</f>
        <v/>
      </c>
      <c r="H195" t="str">
        <f>IF(O195=1,Output5!H195,"")</f>
        <v/>
      </c>
      <c r="I195" t="str">
        <f>IF(O195=1,Output5!I195,"")</f>
        <v/>
      </c>
      <c r="J195" t="str">
        <f>IF(O195=1,Output5!J195,"")</f>
        <v/>
      </c>
      <c r="K195" t="str">
        <f>IF(O195=1,Output5!K195,"")</f>
        <v/>
      </c>
      <c r="L195" t="str">
        <f>IF(O195=1,Output5!L195,"")</f>
        <v/>
      </c>
      <c r="M195" t="str">
        <f>IF(O195=1,Output5!M195,"")</f>
        <v/>
      </c>
      <c r="O195">
        <f t="shared" si="7"/>
        <v>0</v>
      </c>
      <c r="P195" t="str">
        <f t="shared" si="8"/>
        <v/>
      </c>
    </row>
    <row r="196" spans="1:17" x14ac:dyDescent="0.25">
      <c r="A196">
        <v>195</v>
      </c>
      <c r="B196" t="str">
        <f>IF(O196=1,GroupNames!$B$3,"")</f>
        <v/>
      </c>
      <c r="C196">
        <v>96</v>
      </c>
      <c r="D196" t="str">
        <f>IF(O196=1,Output5!D196,"")</f>
        <v/>
      </c>
      <c r="E196" t="str">
        <f>IF(O196=1,Output5!E196,"")</f>
        <v/>
      </c>
      <c r="F196" t="str">
        <f>IF(O196=1,Output5!F196,"")</f>
        <v/>
      </c>
      <c r="G196" t="str">
        <f>IF(O196=1,Output5!G196,"")</f>
        <v/>
      </c>
      <c r="H196" t="str">
        <f>IF(O196=1,Output5!H196,"")</f>
        <v/>
      </c>
      <c r="I196" t="str">
        <f>IF(O196=1,Output5!I196,"")</f>
        <v/>
      </c>
      <c r="J196" t="str">
        <f>IF(O196=1,Output5!J196,"")</f>
        <v/>
      </c>
      <c r="K196" t="str">
        <f>IF(O196=1,Output5!K196,"")</f>
        <v/>
      </c>
      <c r="L196" t="str">
        <f>IF(O196=1,Output5!L196,"")</f>
        <v/>
      </c>
      <c r="M196" t="str">
        <f>IF(O196=1,Output5!M196,"")</f>
        <v/>
      </c>
      <c r="O196">
        <f t="shared" si="7"/>
        <v>0</v>
      </c>
      <c r="P196" t="str">
        <f t="shared" si="8"/>
        <v/>
      </c>
    </row>
    <row r="197" spans="1:17" x14ac:dyDescent="0.25">
      <c r="A197">
        <v>196</v>
      </c>
      <c r="B197" t="str">
        <f>IF(O197=1,GroupNames!$B$3,"")</f>
        <v/>
      </c>
      <c r="C197">
        <v>97</v>
      </c>
      <c r="D197" t="str">
        <f>IF(O197=1,Output5!D197,"")</f>
        <v/>
      </c>
      <c r="E197" t="str">
        <f>IF(O197=1,Output5!E197,"")</f>
        <v/>
      </c>
      <c r="F197" t="str">
        <f>IF(O197=1,Output5!F197,"")</f>
        <v/>
      </c>
      <c r="G197" t="str">
        <f>IF(O197=1,Output5!G197,"")</f>
        <v/>
      </c>
      <c r="H197" t="str">
        <f>IF(O197=1,Output5!H197,"")</f>
        <v/>
      </c>
      <c r="I197" t="str">
        <f>IF(O197=1,Output5!I197,"")</f>
        <v/>
      </c>
      <c r="J197" t="str">
        <f>IF(O197=1,Output5!J197,"")</f>
        <v/>
      </c>
      <c r="K197" t="str">
        <f>IF(O197=1,Output5!K197,"")</f>
        <v/>
      </c>
      <c r="L197" t="str">
        <f>IF(O197=1,Output5!L197,"")</f>
        <v/>
      </c>
      <c r="M197" t="str">
        <f>IF(O197=1,Output5!M197,"")</f>
        <v/>
      </c>
      <c r="O197">
        <f t="shared" si="7"/>
        <v>0</v>
      </c>
      <c r="P197" t="str">
        <f t="shared" si="8"/>
        <v/>
      </c>
    </row>
    <row r="198" spans="1:17" x14ac:dyDescent="0.25">
      <c r="A198">
        <v>197</v>
      </c>
      <c r="B198" t="str">
        <f>IF(O198=1,GroupNames!$B$3,"")</f>
        <v/>
      </c>
      <c r="C198">
        <v>98</v>
      </c>
      <c r="D198" t="str">
        <f>IF(O198=1,Output5!D198,"")</f>
        <v/>
      </c>
      <c r="E198" t="str">
        <f>IF(O198=1,Output5!E198,"")</f>
        <v/>
      </c>
      <c r="F198" t="str">
        <f>IF(O198=1,Output5!F198,"")</f>
        <v/>
      </c>
      <c r="G198" t="str">
        <f>IF(O198=1,Output5!G198,"")</f>
        <v/>
      </c>
      <c r="H198" t="str">
        <f>IF(O198=1,Output5!H198,"")</f>
        <v/>
      </c>
      <c r="I198" t="str">
        <f>IF(O198=1,Output5!I198,"")</f>
        <v/>
      </c>
      <c r="J198" t="str">
        <f>IF(O198=1,Output5!J198,"")</f>
        <v/>
      </c>
      <c r="K198" t="str">
        <f>IF(O198=1,Output5!K198,"")</f>
        <v/>
      </c>
      <c r="L198" t="str">
        <f>IF(O198=1,Output5!L198,"")</f>
        <v/>
      </c>
      <c r="M198" t="str">
        <f>IF(O198=1,Output5!M198,"")</f>
        <v/>
      </c>
      <c r="O198">
        <f t="shared" si="7"/>
        <v>0</v>
      </c>
      <c r="P198" t="str">
        <f t="shared" si="8"/>
        <v/>
      </c>
    </row>
    <row r="199" spans="1:17" x14ac:dyDescent="0.25">
      <c r="A199">
        <v>198</v>
      </c>
      <c r="B199" t="str">
        <f>IF(O199=1,GroupNames!$B$3,"")</f>
        <v/>
      </c>
      <c r="C199">
        <v>99</v>
      </c>
      <c r="D199" t="str">
        <f>IF(O199=1,Output5!D199,"")</f>
        <v/>
      </c>
      <c r="E199" t="str">
        <f>IF(O199=1,Output5!E199,"")</f>
        <v/>
      </c>
      <c r="F199" t="str">
        <f>IF(O199=1,Output5!F199,"")</f>
        <v/>
      </c>
      <c r="G199" t="str">
        <f>IF(O199=1,Output5!G199,"")</f>
        <v/>
      </c>
      <c r="H199" t="str">
        <f>IF(O199=1,Output5!H199,"")</f>
        <v/>
      </c>
      <c r="I199" t="str">
        <f>IF(O199=1,Output5!I199,"")</f>
        <v/>
      </c>
      <c r="J199" t="str">
        <f>IF(O199=1,Output5!J199,"")</f>
        <v/>
      </c>
      <c r="K199" t="str">
        <f>IF(O199=1,Output5!K199,"")</f>
        <v/>
      </c>
      <c r="L199" t="str">
        <f>IF(O199=1,Output5!L199,"")</f>
        <v/>
      </c>
      <c r="M199" t="str">
        <f>IF(O199=1,Output5!M199,"")</f>
        <v/>
      </c>
      <c r="O199">
        <f t="shared" si="7"/>
        <v>0</v>
      </c>
      <c r="P199" t="str">
        <f t="shared" si="8"/>
        <v/>
      </c>
      <c r="Q199">
        <f>MAX(P101:P199)</f>
        <v>0</v>
      </c>
    </row>
    <row r="200" spans="1:17" x14ac:dyDescent="0.25">
      <c r="A200">
        <v>199</v>
      </c>
      <c r="B200" t="str">
        <f>IF(O200=1,GroupNames!$B$4,"")</f>
        <v/>
      </c>
      <c r="C200">
        <v>1</v>
      </c>
      <c r="D200" t="str">
        <f>IF(O200=1,Output5!D200,"")</f>
        <v/>
      </c>
      <c r="E200" t="str">
        <f>IF(O200=1,Output5!E200,"")</f>
        <v/>
      </c>
      <c r="F200" t="str">
        <f>IF(O200=1,Output5!F200,"")</f>
        <v/>
      </c>
      <c r="G200" t="str">
        <f>IF(O200=1,Output5!G200,"")</f>
        <v/>
      </c>
      <c r="H200" t="str">
        <f>IF(O200=1,Output5!H200,"")</f>
        <v/>
      </c>
      <c r="I200" t="str">
        <f>IF(O200=1,Output5!I200,"")</f>
        <v/>
      </c>
      <c r="J200" t="str">
        <f>IF(O200=1,Output5!J200,"")</f>
        <v/>
      </c>
      <c r="K200" t="str">
        <f>IF(O200=1,Output5!K200,"")</f>
        <v/>
      </c>
      <c r="L200" t="str">
        <f>IF(O200=1,Output5!L200,"")</f>
        <v/>
      </c>
      <c r="M200" t="str">
        <f>IF(O200=1,Output5!M200,"")</f>
        <v/>
      </c>
      <c r="O200">
        <f>IF(C200&lt;=$Q$4,1,0)</f>
        <v>0</v>
      </c>
      <c r="P200" t="str">
        <f>IF(O200=1,Q199+1,"")</f>
        <v/>
      </c>
    </row>
    <row r="201" spans="1:17" x14ac:dyDescent="0.25">
      <c r="A201">
        <v>200</v>
      </c>
      <c r="B201" t="str">
        <f>IF(O201=1,GroupNames!$B$4,"")</f>
        <v/>
      </c>
      <c r="C201">
        <v>2</v>
      </c>
      <c r="D201" t="str">
        <f>IF(O201=1,Output5!D201,"")</f>
        <v/>
      </c>
      <c r="E201" t="str">
        <f>IF(O201=1,Output5!E201,"")</f>
        <v/>
      </c>
      <c r="F201" t="str">
        <f>IF(O201=1,Output5!F201,"")</f>
        <v/>
      </c>
      <c r="G201" t="str">
        <f>IF(O201=1,Output5!G201,"")</f>
        <v/>
      </c>
      <c r="H201" t="str">
        <f>IF(O201=1,Output5!H201,"")</f>
        <v/>
      </c>
      <c r="I201" t="str">
        <f>IF(O201=1,Output5!I201,"")</f>
        <v/>
      </c>
      <c r="J201" t="str">
        <f>IF(O201=1,Output5!J201,"")</f>
        <v/>
      </c>
      <c r="K201" t="str">
        <f>IF(O201=1,Output5!K201,"")</f>
        <v/>
      </c>
      <c r="L201" t="str">
        <f>IF(O201=1,Output5!L201,"")</f>
        <v/>
      </c>
      <c r="M201" t="str">
        <f>IF(O201=1,Output5!M201,"")</f>
        <v/>
      </c>
      <c r="O201">
        <f t="shared" ref="O201:O264" si="9">IF(C201&lt;=$Q$4,1,0)</f>
        <v>0</v>
      </c>
      <c r="P201" t="str">
        <f>IF(O201=1,P200+1,"")</f>
        <v/>
      </c>
    </row>
    <row r="202" spans="1:17" x14ac:dyDescent="0.25">
      <c r="A202">
        <v>201</v>
      </c>
      <c r="B202" t="str">
        <f>IF(O202=1,GroupNames!$B$4,"")</f>
        <v/>
      </c>
      <c r="C202">
        <v>3</v>
      </c>
      <c r="D202" t="str">
        <f>IF(O202=1,Output5!D202,"")</f>
        <v/>
      </c>
      <c r="E202" t="str">
        <f>IF(O202=1,Output5!E202,"")</f>
        <v/>
      </c>
      <c r="F202" t="str">
        <f>IF(O202=1,Output5!F202,"")</f>
        <v/>
      </c>
      <c r="G202" t="str">
        <f>IF(O202=1,Output5!G202,"")</f>
        <v/>
      </c>
      <c r="H202" t="str">
        <f>IF(O202=1,Output5!H202,"")</f>
        <v/>
      </c>
      <c r="I202" t="str">
        <f>IF(O202=1,Output5!I202,"")</f>
        <v/>
      </c>
      <c r="J202" t="str">
        <f>IF(O202=1,Output5!J202,"")</f>
        <v/>
      </c>
      <c r="K202" t="str">
        <f>IF(O202=1,Output5!K202,"")</f>
        <v/>
      </c>
      <c r="L202" t="str">
        <f>IF(O202=1,Output5!L202,"")</f>
        <v/>
      </c>
      <c r="M202" t="str">
        <f>IF(O202=1,Output5!M202,"")</f>
        <v/>
      </c>
      <c r="O202">
        <f t="shared" si="9"/>
        <v>0</v>
      </c>
      <c r="P202" t="str">
        <f t="shared" ref="P202:P265" si="10">IF(O202=1,P201+1,"")</f>
        <v/>
      </c>
    </row>
    <row r="203" spans="1:17" x14ac:dyDescent="0.25">
      <c r="A203">
        <v>202</v>
      </c>
      <c r="B203" t="str">
        <f>IF(O203=1,GroupNames!$B$4,"")</f>
        <v/>
      </c>
      <c r="C203">
        <v>4</v>
      </c>
      <c r="D203" t="str">
        <f>IF(O203=1,Output5!D203,"")</f>
        <v/>
      </c>
      <c r="E203" t="str">
        <f>IF(O203=1,Output5!E203,"")</f>
        <v/>
      </c>
      <c r="F203" t="str">
        <f>IF(O203=1,Output5!F203,"")</f>
        <v/>
      </c>
      <c r="G203" t="str">
        <f>IF(O203=1,Output5!G203,"")</f>
        <v/>
      </c>
      <c r="H203" t="str">
        <f>IF(O203=1,Output5!H203,"")</f>
        <v/>
      </c>
      <c r="I203" t="str">
        <f>IF(O203=1,Output5!I203,"")</f>
        <v/>
      </c>
      <c r="J203" t="str">
        <f>IF(O203=1,Output5!J203,"")</f>
        <v/>
      </c>
      <c r="K203" t="str">
        <f>IF(O203=1,Output5!K203,"")</f>
        <v/>
      </c>
      <c r="L203" t="str">
        <f>IF(O203=1,Output5!L203,"")</f>
        <v/>
      </c>
      <c r="M203" t="str">
        <f>IF(O203=1,Output5!M203,"")</f>
        <v/>
      </c>
      <c r="O203">
        <f t="shared" si="9"/>
        <v>0</v>
      </c>
      <c r="P203" t="str">
        <f t="shared" si="10"/>
        <v/>
      </c>
    </row>
    <row r="204" spans="1:17" x14ac:dyDescent="0.25">
      <c r="A204">
        <v>203</v>
      </c>
      <c r="B204" t="str">
        <f>IF(O204=1,GroupNames!$B$4,"")</f>
        <v/>
      </c>
      <c r="C204">
        <v>5</v>
      </c>
      <c r="D204" t="str">
        <f>IF(O204=1,Output5!D204,"")</f>
        <v/>
      </c>
      <c r="E204" t="str">
        <f>IF(O204=1,Output5!E204,"")</f>
        <v/>
      </c>
      <c r="F204" t="str">
        <f>IF(O204=1,Output5!F204,"")</f>
        <v/>
      </c>
      <c r="G204" t="str">
        <f>IF(O204=1,Output5!G204,"")</f>
        <v/>
      </c>
      <c r="H204" t="str">
        <f>IF(O204=1,Output5!H204,"")</f>
        <v/>
      </c>
      <c r="I204" t="str">
        <f>IF(O204=1,Output5!I204,"")</f>
        <v/>
      </c>
      <c r="J204" t="str">
        <f>IF(O204=1,Output5!J204,"")</f>
        <v/>
      </c>
      <c r="K204" t="str">
        <f>IF(O204=1,Output5!K204,"")</f>
        <v/>
      </c>
      <c r="L204" t="str">
        <f>IF(O204=1,Output5!L204,"")</f>
        <v/>
      </c>
      <c r="M204" t="str">
        <f>IF(O204=1,Output5!M204,"")</f>
        <v/>
      </c>
      <c r="O204">
        <f t="shared" si="9"/>
        <v>0</v>
      </c>
      <c r="P204" t="str">
        <f t="shared" si="10"/>
        <v/>
      </c>
    </row>
    <row r="205" spans="1:17" x14ac:dyDescent="0.25">
      <c r="A205">
        <v>204</v>
      </c>
      <c r="B205" t="str">
        <f>IF(O205=1,GroupNames!$B$4,"")</f>
        <v/>
      </c>
      <c r="C205">
        <v>6</v>
      </c>
      <c r="D205" t="str">
        <f>IF(O205=1,Output5!D205,"")</f>
        <v/>
      </c>
      <c r="E205" t="str">
        <f>IF(O205=1,Output5!E205,"")</f>
        <v/>
      </c>
      <c r="F205" t="str">
        <f>IF(O205=1,Output5!F205,"")</f>
        <v/>
      </c>
      <c r="G205" t="str">
        <f>IF(O205=1,Output5!G205,"")</f>
        <v/>
      </c>
      <c r="H205" t="str">
        <f>IF(O205=1,Output5!H205,"")</f>
        <v/>
      </c>
      <c r="I205" t="str">
        <f>IF(O205=1,Output5!I205,"")</f>
        <v/>
      </c>
      <c r="J205" t="str">
        <f>IF(O205=1,Output5!J205,"")</f>
        <v/>
      </c>
      <c r="K205" t="str">
        <f>IF(O205=1,Output5!K205,"")</f>
        <v/>
      </c>
      <c r="L205" t="str">
        <f>IF(O205=1,Output5!L205,"")</f>
        <v/>
      </c>
      <c r="M205" t="str">
        <f>IF(O205=1,Output5!M205,"")</f>
        <v/>
      </c>
      <c r="O205">
        <f t="shared" si="9"/>
        <v>0</v>
      </c>
      <c r="P205" t="str">
        <f t="shared" si="10"/>
        <v/>
      </c>
    </row>
    <row r="206" spans="1:17" x14ac:dyDescent="0.25">
      <c r="A206">
        <v>205</v>
      </c>
      <c r="B206" t="str">
        <f>IF(O206=1,GroupNames!$B$4,"")</f>
        <v/>
      </c>
      <c r="C206">
        <v>7</v>
      </c>
      <c r="D206" t="str">
        <f>IF(O206=1,Output5!D206,"")</f>
        <v/>
      </c>
      <c r="E206" t="str">
        <f>IF(O206=1,Output5!E206,"")</f>
        <v/>
      </c>
      <c r="F206" t="str">
        <f>IF(O206=1,Output5!F206,"")</f>
        <v/>
      </c>
      <c r="G206" t="str">
        <f>IF(O206=1,Output5!G206,"")</f>
        <v/>
      </c>
      <c r="H206" t="str">
        <f>IF(O206=1,Output5!H206,"")</f>
        <v/>
      </c>
      <c r="I206" t="str">
        <f>IF(O206=1,Output5!I206,"")</f>
        <v/>
      </c>
      <c r="J206" t="str">
        <f>IF(O206=1,Output5!J206,"")</f>
        <v/>
      </c>
      <c r="K206" t="str">
        <f>IF(O206=1,Output5!K206,"")</f>
        <v/>
      </c>
      <c r="L206" t="str">
        <f>IF(O206=1,Output5!L206,"")</f>
        <v/>
      </c>
      <c r="M206" t="str">
        <f>IF(O206=1,Output5!M206,"")</f>
        <v/>
      </c>
      <c r="O206">
        <f t="shared" si="9"/>
        <v>0</v>
      </c>
      <c r="P206" t="str">
        <f t="shared" si="10"/>
        <v/>
      </c>
    </row>
    <row r="207" spans="1:17" x14ac:dyDescent="0.25">
      <c r="A207">
        <v>206</v>
      </c>
      <c r="B207" t="str">
        <f>IF(O207=1,GroupNames!$B$4,"")</f>
        <v/>
      </c>
      <c r="C207">
        <v>8</v>
      </c>
      <c r="D207" t="str">
        <f>IF(O207=1,Output5!D207,"")</f>
        <v/>
      </c>
      <c r="E207" t="str">
        <f>IF(O207=1,Output5!E207,"")</f>
        <v/>
      </c>
      <c r="F207" t="str">
        <f>IF(O207=1,Output5!F207,"")</f>
        <v/>
      </c>
      <c r="G207" t="str">
        <f>IF(O207=1,Output5!G207,"")</f>
        <v/>
      </c>
      <c r="H207" t="str">
        <f>IF(O207=1,Output5!H207,"")</f>
        <v/>
      </c>
      <c r="I207" t="str">
        <f>IF(O207=1,Output5!I207,"")</f>
        <v/>
      </c>
      <c r="J207" t="str">
        <f>IF(O207=1,Output5!J207,"")</f>
        <v/>
      </c>
      <c r="K207" t="str">
        <f>IF(O207=1,Output5!K207,"")</f>
        <v/>
      </c>
      <c r="L207" t="str">
        <f>IF(O207=1,Output5!L207,"")</f>
        <v/>
      </c>
      <c r="M207" t="str">
        <f>IF(O207=1,Output5!M207,"")</f>
        <v/>
      </c>
      <c r="O207">
        <f t="shared" si="9"/>
        <v>0</v>
      </c>
      <c r="P207" t="str">
        <f t="shared" si="10"/>
        <v/>
      </c>
    </row>
    <row r="208" spans="1:17" x14ac:dyDescent="0.25">
      <c r="A208">
        <v>207</v>
      </c>
      <c r="B208" t="str">
        <f>IF(O208=1,GroupNames!$B$4,"")</f>
        <v/>
      </c>
      <c r="C208">
        <v>9</v>
      </c>
      <c r="D208" t="str">
        <f>IF(O208=1,Output5!D208,"")</f>
        <v/>
      </c>
      <c r="E208" t="str">
        <f>IF(O208=1,Output5!E208,"")</f>
        <v/>
      </c>
      <c r="F208" t="str">
        <f>IF(O208=1,Output5!F208,"")</f>
        <v/>
      </c>
      <c r="G208" t="str">
        <f>IF(O208=1,Output5!G208,"")</f>
        <v/>
      </c>
      <c r="H208" t="str">
        <f>IF(O208=1,Output5!H208,"")</f>
        <v/>
      </c>
      <c r="I208" t="str">
        <f>IF(O208=1,Output5!I208,"")</f>
        <v/>
      </c>
      <c r="J208" t="str">
        <f>IF(O208=1,Output5!J208,"")</f>
        <v/>
      </c>
      <c r="K208" t="str">
        <f>IF(O208=1,Output5!K208,"")</f>
        <v/>
      </c>
      <c r="L208" t="str">
        <f>IF(O208=1,Output5!L208,"")</f>
        <v/>
      </c>
      <c r="M208" t="str">
        <f>IF(O208=1,Output5!M208,"")</f>
        <v/>
      </c>
      <c r="O208">
        <f t="shared" si="9"/>
        <v>0</v>
      </c>
      <c r="P208" t="str">
        <f t="shared" si="10"/>
        <v/>
      </c>
    </row>
    <row r="209" spans="1:16" x14ac:dyDescent="0.25">
      <c r="A209">
        <v>208</v>
      </c>
      <c r="B209" t="str">
        <f>IF(O209=1,GroupNames!$B$4,"")</f>
        <v/>
      </c>
      <c r="C209">
        <v>10</v>
      </c>
      <c r="D209" t="str">
        <f>IF(O209=1,Output5!D209,"")</f>
        <v/>
      </c>
      <c r="E209" t="str">
        <f>IF(O209=1,Output5!E209,"")</f>
        <v/>
      </c>
      <c r="F209" t="str">
        <f>IF(O209=1,Output5!F209,"")</f>
        <v/>
      </c>
      <c r="G209" t="str">
        <f>IF(O209=1,Output5!G209,"")</f>
        <v/>
      </c>
      <c r="H209" t="str">
        <f>IF(O209=1,Output5!H209,"")</f>
        <v/>
      </c>
      <c r="I209" t="str">
        <f>IF(O209=1,Output5!I209,"")</f>
        <v/>
      </c>
      <c r="J209" t="str">
        <f>IF(O209=1,Output5!J209,"")</f>
        <v/>
      </c>
      <c r="K209" t="str">
        <f>IF(O209=1,Output5!K209,"")</f>
        <v/>
      </c>
      <c r="L209" t="str">
        <f>IF(O209=1,Output5!L209,"")</f>
        <v/>
      </c>
      <c r="M209" t="str">
        <f>IF(O209=1,Output5!M209,"")</f>
        <v/>
      </c>
      <c r="O209">
        <f t="shared" si="9"/>
        <v>0</v>
      </c>
      <c r="P209" t="str">
        <f t="shared" si="10"/>
        <v/>
      </c>
    </row>
    <row r="210" spans="1:16" x14ac:dyDescent="0.25">
      <c r="A210">
        <v>209</v>
      </c>
      <c r="B210" t="str">
        <f>IF(O210=1,GroupNames!$B$4,"")</f>
        <v/>
      </c>
      <c r="C210">
        <v>11</v>
      </c>
      <c r="D210" t="str">
        <f>IF(O210=1,Output5!D210,"")</f>
        <v/>
      </c>
      <c r="E210" t="str">
        <f>IF(O210=1,Output5!E210,"")</f>
        <v/>
      </c>
      <c r="F210" t="str">
        <f>IF(O210=1,Output5!F210,"")</f>
        <v/>
      </c>
      <c r="G210" t="str">
        <f>IF(O210=1,Output5!G210,"")</f>
        <v/>
      </c>
      <c r="H210" t="str">
        <f>IF(O210=1,Output5!H210,"")</f>
        <v/>
      </c>
      <c r="I210" t="str">
        <f>IF(O210=1,Output5!I210,"")</f>
        <v/>
      </c>
      <c r="J210" t="str">
        <f>IF(O210=1,Output5!J210,"")</f>
        <v/>
      </c>
      <c r="K210" t="str">
        <f>IF(O210=1,Output5!K210,"")</f>
        <v/>
      </c>
      <c r="L210" t="str">
        <f>IF(O210=1,Output5!L210,"")</f>
        <v/>
      </c>
      <c r="M210" t="str">
        <f>IF(O210=1,Output5!M210,"")</f>
        <v/>
      </c>
      <c r="O210">
        <f t="shared" si="9"/>
        <v>0</v>
      </c>
      <c r="P210" t="str">
        <f t="shared" si="10"/>
        <v/>
      </c>
    </row>
    <row r="211" spans="1:16" x14ac:dyDescent="0.25">
      <c r="A211">
        <v>210</v>
      </c>
      <c r="B211" t="str">
        <f>IF(O211=1,GroupNames!$B$4,"")</f>
        <v/>
      </c>
      <c r="C211">
        <v>12</v>
      </c>
      <c r="D211" t="str">
        <f>IF(O211=1,Output5!D211,"")</f>
        <v/>
      </c>
      <c r="E211" t="str">
        <f>IF(O211=1,Output5!E211,"")</f>
        <v/>
      </c>
      <c r="F211" t="str">
        <f>IF(O211=1,Output5!F211,"")</f>
        <v/>
      </c>
      <c r="G211" t="str">
        <f>IF(O211=1,Output5!G211,"")</f>
        <v/>
      </c>
      <c r="H211" t="str">
        <f>IF(O211=1,Output5!H211,"")</f>
        <v/>
      </c>
      <c r="I211" t="str">
        <f>IF(O211=1,Output5!I211,"")</f>
        <v/>
      </c>
      <c r="J211" t="str">
        <f>IF(O211=1,Output5!J211,"")</f>
        <v/>
      </c>
      <c r="K211" t="str">
        <f>IF(O211=1,Output5!K211,"")</f>
        <v/>
      </c>
      <c r="L211" t="str">
        <f>IF(O211=1,Output5!L211,"")</f>
        <v/>
      </c>
      <c r="M211" t="str">
        <f>IF(O211=1,Output5!M211,"")</f>
        <v/>
      </c>
      <c r="O211">
        <f t="shared" si="9"/>
        <v>0</v>
      </c>
      <c r="P211" t="str">
        <f t="shared" si="10"/>
        <v/>
      </c>
    </row>
    <row r="212" spans="1:16" x14ac:dyDescent="0.25">
      <c r="A212">
        <v>211</v>
      </c>
      <c r="B212" t="str">
        <f>IF(O212=1,GroupNames!$B$4,"")</f>
        <v/>
      </c>
      <c r="C212">
        <v>13</v>
      </c>
      <c r="D212" t="str">
        <f>IF(O212=1,Output5!D212,"")</f>
        <v/>
      </c>
      <c r="E212" t="str">
        <f>IF(O212=1,Output5!E212,"")</f>
        <v/>
      </c>
      <c r="F212" t="str">
        <f>IF(O212=1,Output5!F212,"")</f>
        <v/>
      </c>
      <c r="G212" t="str">
        <f>IF(O212=1,Output5!G212,"")</f>
        <v/>
      </c>
      <c r="H212" t="str">
        <f>IF(O212=1,Output5!H212,"")</f>
        <v/>
      </c>
      <c r="I212" t="str">
        <f>IF(O212=1,Output5!I212,"")</f>
        <v/>
      </c>
      <c r="J212" t="str">
        <f>IF(O212=1,Output5!J212,"")</f>
        <v/>
      </c>
      <c r="K212" t="str">
        <f>IF(O212=1,Output5!K212,"")</f>
        <v/>
      </c>
      <c r="L212" t="str">
        <f>IF(O212=1,Output5!L212,"")</f>
        <v/>
      </c>
      <c r="M212" t="str">
        <f>IF(O212=1,Output5!M212,"")</f>
        <v/>
      </c>
      <c r="O212">
        <f t="shared" si="9"/>
        <v>0</v>
      </c>
      <c r="P212" t="str">
        <f t="shared" si="10"/>
        <v/>
      </c>
    </row>
    <row r="213" spans="1:16" x14ac:dyDescent="0.25">
      <c r="A213">
        <v>212</v>
      </c>
      <c r="B213" t="str">
        <f>IF(O213=1,GroupNames!$B$4,"")</f>
        <v/>
      </c>
      <c r="C213">
        <v>14</v>
      </c>
      <c r="D213" t="str">
        <f>IF(O213=1,Output5!D213,"")</f>
        <v/>
      </c>
      <c r="E213" t="str">
        <f>IF(O213=1,Output5!E213,"")</f>
        <v/>
      </c>
      <c r="F213" t="str">
        <f>IF(O213=1,Output5!F213,"")</f>
        <v/>
      </c>
      <c r="G213" t="str">
        <f>IF(O213=1,Output5!G213,"")</f>
        <v/>
      </c>
      <c r="H213" t="str">
        <f>IF(O213=1,Output5!H213,"")</f>
        <v/>
      </c>
      <c r="I213" t="str">
        <f>IF(O213=1,Output5!I213,"")</f>
        <v/>
      </c>
      <c r="J213" t="str">
        <f>IF(O213=1,Output5!J213,"")</f>
        <v/>
      </c>
      <c r="K213" t="str">
        <f>IF(O213=1,Output5!K213,"")</f>
        <v/>
      </c>
      <c r="L213" t="str">
        <f>IF(O213=1,Output5!L213,"")</f>
        <v/>
      </c>
      <c r="M213" t="str">
        <f>IF(O213=1,Output5!M213,"")</f>
        <v/>
      </c>
      <c r="O213">
        <f t="shared" si="9"/>
        <v>0</v>
      </c>
      <c r="P213" t="str">
        <f t="shared" si="10"/>
        <v/>
      </c>
    </row>
    <row r="214" spans="1:16" x14ac:dyDescent="0.25">
      <c r="A214">
        <v>213</v>
      </c>
      <c r="B214" t="str">
        <f>IF(O214=1,GroupNames!$B$4,"")</f>
        <v/>
      </c>
      <c r="C214">
        <v>15</v>
      </c>
      <c r="D214" t="str">
        <f>IF(O214=1,Output5!D214,"")</f>
        <v/>
      </c>
      <c r="E214" t="str">
        <f>IF(O214=1,Output5!E214,"")</f>
        <v/>
      </c>
      <c r="F214" t="str">
        <f>IF(O214=1,Output5!F214,"")</f>
        <v/>
      </c>
      <c r="G214" t="str">
        <f>IF(O214=1,Output5!G214,"")</f>
        <v/>
      </c>
      <c r="H214" t="str">
        <f>IF(O214=1,Output5!H214,"")</f>
        <v/>
      </c>
      <c r="I214" t="str">
        <f>IF(O214=1,Output5!I214,"")</f>
        <v/>
      </c>
      <c r="J214" t="str">
        <f>IF(O214=1,Output5!J214,"")</f>
        <v/>
      </c>
      <c r="K214" t="str">
        <f>IF(O214=1,Output5!K214,"")</f>
        <v/>
      </c>
      <c r="L214" t="str">
        <f>IF(O214=1,Output5!L214,"")</f>
        <v/>
      </c>
      <c r="M214" t="str">
        <f>IF(O214=1,Output5!M214,"")</f>
        <v/>
      </c>
      <c r="O214">
        <f t="shared" si="9"/>
        <v>0</v>
      </c>
      <c r="P214" t="str">
        <f t="shared" si="10"/>
        <v/>
      </c>
    </row>
    <row r="215" spans="1:16" x14ac:dyDescent="0.25">
      <c r="A215">
        <v>214</v>
      </c>
      <c r="B215" t="str">
        <f>IF(O215=1,GroupNames!$B$4,"")</f>
        <v/>
      </c>
      <c r="C215">
        <v>16</v>
      </c>
      <c r="D215" t="str">
        <f>IF(O215=1,Output5!D215,"")</f>
        <v/>
      </c>
      <c r="E215" t="str">
        <f>IF(O215=1,Output5!E215,"")</f>
        <v/>
      </c>
      <c r="F215" t="str">
        <f>IF(O215=1,Output5!F215,"")</f>
        <v/>
      </c>
      <c r="G215" t="str">
        <f>IF(O215=1,Output5!G215,"")</f>
        <v/>
      </c>
      <c r="H215" t="str">
        <f>IF(O215=1,Output5!H215,"")</f>
        <v/>
      </c>
      <c r="I215" t="str">
        <f>IF(O215=1,Output5!I215,"")</f>
        <v/>
      </c>
      <c r="J215" t="str">
        <f>IF(O215=1,Output5!J215,"")</f>
        <v/>
      </c>
      <c r="K215" t="str">
        <f>IF(O215=1,Output5!K215,"")</f>
        <v/>
      </c>
      <c r="L215" t="str">
        <f>IF(O215=1,Output5!L215,"")</f>
        <v/>
      </c>
      <c r="M215" t="str">
        <f>IF(O215=1,Output5!M215,"")</f>
        <v/>
      </c>
      <c r="O215">
        <f t="shared" si="9"/>
        <v>0</v>
      </c>
      <c r="P215" t="str">
        <f t="shared" si="10"/>
        <v/>
      </c>
    </row>
    <row r="216" spans="1:16" x14ac:dyDescent="0.25">
      <c r="A216">
        <v>215</v>
      </c>
      <c r="B216" t="str">
        <f>IF(O216=1,GroupNames!$B$4,"")</f>
        <v/>
      </c>
      <c r="C216">
        <v>17</v>
      </c>
      <c r="D216" t="str">
        <f>IF(O216=1,Output5!D216,"")</f>
        <v/>
      </c>
      <c r="E216" t="str">
        <f>IF(O216=1,Output5!E216,"")</f>
        <v/>
      </c>
      <c r="F216" t="str">
        <f>IF(O216=1,Output5!F216,"")</f>
        <v/>
      </c>
      <c r="G216" t="str">
        <f>IF(O216=1,Output5!G216,"")</f>
        <v/>
      </c>
      <c r="H216" t="str">
        <f>IF(O216=1,Output5!H216,"")</f>
        <v/>
      </c>
      <c r="I216" t="str">
        <f>IF(O216=1,Output5!I216,"")</f>
        <v/>
      </c>
      <c r="J216" t="str">
        <f>IF(O216=1,Output5!J216,"")</f>
        <v/>
      </c>
      <c r="K216" t="str">
        <f>IF(O216=1,Output5!K216,"")</f>
        <v/>
      </c>
      <c r="L216" t="str">
        <f>IF(O216=1,Output5!L216,"")</f>
        <v/>
      </c>
      <c r="M216" t="str">
        <f>IF(O216=1,Output5!M216,"")</f>
        <v/>
      </c>
      <c r="O216">
        <f t="shared" si="9"/>
        <v>0</v>
      </c>
      <c r="P216" t="str">
        <f t="shared" si="10"/>
        <v/>
      </c>
    </row>
    <row r="217" spans="1:16" x14ac:dyDescent="0.25">
      <c r="A217">
        <v>216</v>
      </c>
      <c r="B217" t="str">
        <f>IF(O217=1,GroupNames!$B$4,"")</f>
        <v/>
      </c>
      <c r="C217">
        <v>18</v>
      </c>
      <c r="D217" t="str">
        <f>IF(O217=1,Output5!D217,"")</f>
        <v/>
      </c>
      <c r="E217" t="str">
        <f>IF(O217=1,Output5!E217,"")</f>
        <v/>
      </c>
      <c r="F217" t="str">
        <f>IF(O217=1,Output5!F217,"")</f>
        <v/>
      </c>
      <c r="G217" t="str">
        <f>IF(O217=1,Output5!G217,"")</f>
        <v/>
      </c>
      <c r="H217" t="str">
        <f>IF(O217=1,Output5!H217,"")</f>
        <v/>
      </c>
      <c r="I217" t="str">
        <f>IF(O217=1,Output5!I217,"")</f>
        <v/>
      </c>
      <c r="J217" t="str">
        <f>IF(O217=1,Output5!J217,"")</f>
        <v/>
      </c>
      <c r="K217" t="str">
        <f>IF(O217=1,Output5!K217,"")</f>
        <v/>
      </c>
      <c r="L217" t="str">
        <f>IF(O217=1,Output5!L217,"")</f>
        <v/>
      </c>
      <c r="M217" t="str">
        <f>IF(O217=1,Output5!M217,"")</f>
        <v/>
      </c>
      <c r="O217">
        <f t="shared" si="9"/>
        <v>0</v>
      </c>
      <c r="P217" t="str">
        <f t="shared" si="10"/>
        <v/>
      </c>
    </row>
    <row r="218" spans="1:16" x14ac:dyDescent="0.25">
      <c r="A218">
        <v>217</v>
      </c>
      <c r="B218" t="str">
        <f>IF(O218=1,GroupNames!$B$4,"")</f>
        <v/>
      </c>
      <c r="C218">
        <v>19</v>
      </c>
      <c r="D218" t="str">
        <f>IF(O218=1,Output5!D218,"")</f>
        <v/>
      </c>
      <c r="E218" t="str">
        <f>IF(O218=1,Output5!E218,"")</f>
        <v/>
      </c>
      <c r="F218" t="str">
        <f>IF(O218=1,Output5!F218,"")</f>
        <v/>
      </c>
      <c r="G218" t="str">
        <f>IF(O218=1,Output5!G218,"")</f>
        <v/>
      </c>
      <c r="H218" t="str">
        <f>IF(O218=1,Output5!H218,"")</f>
        <v/>
      </c>
      <c r="I218" t="str">
        <f>IF(O218=1,Output5!I218,"")</f>
        <v/>
      </c>
      <c r="J218" t="str">
        <f>IF(O218=1,Output5!J218,"")</f>
        <v/>
      </c>
      <c r="K218" t="str">
        <f>IF(O218=1,Output5!K218,"")</f>
        <v/>
      </c>
      <c r="L218" t="str">
        <f>IF(O218=1,Output5!L218,"")</f>
        <v/>
      </c>
      <c r="M218" t="str">
        <f>IF(O218=1,Output5!M218,"")</f>
        <v/>
      </c>
      <c r="O218">
        <f t="shared" si="9"/>
        <v>0</v>
      </c>
      <c r="P218" t="str">
        <f t="shared" si="10"/>
        <v/>
      </c>
    </row>
    <row r="219" spans="1:16" x14ac:dyDescent="0.25">
      <c r="A219">
        <v>218</v>
      </c>
      <c r="B219" t="str">
        <f>IF(O219=1,GroupNames!$B$4,"")</f>
        <v/>
      </c>
      <c r="C219">
        <v>20</v>
      </c>
      <c r="D219" t="str">
        <f>IF(O219=1,Output5!D219,"")</f>
        <v/>
      </c>
      <c r="E219" t="str">
        <f>IF(O219=1,Output5!E219,"")</f>
        <v/>
      </c>
      <c r="F219" t="str">
        <f>IF(O219=1,Output5!F219,"")</f>
        <v/>
      </c>
      <c r="G219" t="str">
        <f>IF(O219=1,Output5!G219,"")</f>
        <v/>
      </c>
      <c r="H219" t="str">
        <f>IF(O219=1,Output5!H219,"")</f>
        <v/>
      </c>
      <c r="I219" t="str">
        <f>IF(O219=1,Output5!I219,"")</f>
        <v/>
      </c>
      <c r="J219" t="str">
        <f>IF(O219=1,Output5!J219,"")</f>
        <v/>
      </c>
      <c r="K219" t="str">
        <f>IF(O219=1,Output5!K219,"")</f>
        <v/>
      </c>
      <c r="L219" t="str">
        <f>IF(O219=1,Output5!L219,"")</f>
        <v/>
      </c>
      <c r="M219" t="str">
        <f>IF(O219=1,Output5!M219,"")</f>
        <v/>
      </c>
      <c r="O219">
        <f t="shared" si="9"/>
        <v>0</v>
      </c>
      <c r="P219" t="str">
        <f t="shared" si="10"/>
        <v/>
      </c>
    </row>
    <row r="220" spans="1:16" x14ac:dyDescent="0.25">
      <c r="A220">
        <v>219</v>
      </c>
      <c r="B220" t="str">
        <f>IF(O220=1,GroupNames!$B$4,"")</f>
        <v/>
      </c>
      <c r="C220">
        <v>21</v>
      </c>
      <c r="D220" t="str">
        <f>IF(O220=1,Output5!D220,"")</f>
        <v/>
      </c>
      <c r="E220" t="str">
        <f>IF(O220=1,Output5!E220,"")</f>
        <v/>
      </c>
      <c r="F220" t="str">
        <f>IF(O220=1,Output5!F220,"")</f>
        <v/>
      </c>
      <c r="G220" t="str">
        <f>IF(O220=1,Output5!G220,"")</f>
        <v/>
      </c>
      <c r="H220" t="str">
        <f>IF(O220=1,Output5!H220,"")</f>
        <v/>
      </c>
      <c r="I220" t="str">
        <f>IF(O220=1,Output5!I220,"")</f>
        <v/>
      </c>
      <c r="J220" t="str">
        <f>IF(O220=1,Output5!J220,"")</f>
        <v/>
      </c>
      <c r="K220" t="str">
        <f>IF(O220=1,Output5!K220,"")</f>
        <v/>
      </c>
      <c r="L220" t="str">
        <f>IF(O220=1,Output5!L220,"")</f>
        <v/>
      </c>
      <c r="M220" t="str">
        <f>IF(O220=1,Output5!M220,"")</f>
        <v/>
      </c>
      <c r="O220">
        <f t="shared" si="9"/>
        <v>0</v>
      </c>
      <c r="P220" t="str">
        <f t="shared" si="10"/>
        <v/>
      </c>
    </row>
    <row r="221" spans="1:16" x14ac:dyDescent="0.25">
      <c r="A221">
        <v>220</v>
      </c>
      <c r="B221" t="str">
        <f>IF(O221=1,GroupNames!$B$4,"")</f>
        <v/>
      </c>
      <c r="C221">
        <v>22</v>
      </c>
      <c r="D221" t="str">
        <f>IF(O221=1,Output5!D221,"")</f>
        <v/>
      </c>
      <c r="E221" t="str">
        <f>IF(O221=1,Output5!E221,"")</f>
        <v/>
      </c>
      <c r="F221" t="str">
        <f>IF(O221=1,Output5!F221,"")</f>
        <v/>
      </c>
      <c r="G221" t="str">
        <f>IF(O221=1,Output5!G221,"")</f>
        <v/>
      </c>
      <c r="H221" t="str">
        <f>IF(O221=1,Output5!H221,"")</f>
        <v/>
      </c>
      <c r="I221" t="str">
        <f>IF(O221=1,Output5!I221,"")</f>
        <v/>
      </c>
      <c r="J221" t="str">
        <f>IF(O221=1,Output5!J221,"")</f>
        <v/>
      </c>
      <c r="K221" t="str">
        <f>IF(O221=1,Output5!K221,"")</f>
        <v/>
      </c>
      <c r="L221" t="str">
        <f>IF(O221=1,Output5!L221,"")</f>
        <v/>
      </c>
      <c r="M221" t="str">
        <f>IF(O221=1,Output5!M221,"")</f>
        <v/>
      </c>
      <c r="O221">
        <f t="shared" si="9"/>
        <v>0</v>
      </c>
      <c r="P221" t="str">
        <f t="shared" si="10"/>
        <v/>
      </c>
    </row>
    <row r="222" spans="1:16" x14ac:dyDescent="0.25">
      <c r="A222">
        <v>221</v>
      </c>
      <c r="B222" t="str">
        <f>IF(O222=1,GroupNames!$B$4,"")</f>
        <v/>
      </c>
      <c r="C222">
        <v>23</v>
      </c>
      <c r="D222" t="str">
        <f>IF(O222=1,Output5!D222,"")</f>
        <v/>
      </c>
      <c r="E222" t="str">
        <f>IF(O222=1,Output5!E222,"")</f>
        <v/>
      </c>
      <c r="F222" t="str">
        <f>IF(O222=1,Output5!F222,"")</f>
        <v/>
      </c>
      <c r="G222" t="str">
        <f>IF(O222=1,Output5!G222,"")</f>
        <v/>
      </c>
      <c r="H222" t="str">
        <f>IF(O222=1,Output5!H222,"")</f>
        <v/>
      </c>
      <c r="I222" t="str">
        <f>IF(O222=1,Output5!I222,"")</f>
        <v/>
      </c>
      <c r="J222" t="str">
        <f>IF(O222=1,Output5!J222,"")</f>
        <v/>
      </c>
      <c r="K222" t="str">
        <f>IF(O222=1,Output5!K222,"")</f>
        <v/>
      </c>
      <c r="L222" t="str">
        <f>IF(O222=1,Output5!L222,"")</f>
        <v/>
      </c>
      <c r="M222" t="str">
        <f>IF(O222=1,Output5!M222,"")</f>
        <v/>
      </c>
      <c r="O222">
        <f t="shared" si="9"/>
        <v>0</v>
      </c>
      <c r="P222" t="str">
        <f t="shared" si="10"/>
        <v/>
      </c>
    </row>
    <row r="223" spans="1:16" x14ac:dyDescent="0.25">
      <c r="A223">
        <v>222</v>
      </c>
      <c r="B223" t="str">
        <f>IF(O223=1,GroupNames!$B$4,"")</f>
        <v/>
      </c>
      <c r="C223">
        <v>24</v>
      </c>
      <c r="D223" t="str">
        <f>IF(O223=1,Output5!D223,"")</f>
        <v/>
      </c>
      <c r="E223" t="str">
        <f>IF(O223=1,Output5!E223,"")</f>
        <v/>
      </c>
      <c r="F223" t="str">
        <f>IF(O223=1,Output5!F223,"")</f>
        <v/>
      </c>
      <c r="G223" t="str">
        <f>IF(O223=1,Output5!G223,"")</f>
        <v/>
      </c>
      <c r="H223" t="str">
        <f>IF(O223=1,Output5!H223,"")</f>
        <v/>
      </c>
      <c r="I223" t="str">
        <f>IF(O223=1,Output5!I223,"")</f>
        <v/>
      </c>
      <c r="J223" t="str">
        <f>IF(O223=1,Output5!J223,"")</f>
        <v/>
      </c>
      <c r="K223" t="str">
        <f>IF(O223=1,Output5!K223,"")</f>
        <v/>
      </c>
      <c r="L223" t="str">
        <f>IF(O223=1,Output5!L223,"")</f>
        <v/>
      </c>
      <c r="M223" t="str">
        <f>IF(O223=1,Output5!M223,"")</f>
        <v/>
      </c>
      <c r="O223">
        <f t="shared" si="9"/>
        <v>0</v>
      </c>
      <c r="P223" t="str">
        <f t="shared" si="10"/>
        <v/>
      </c>
    </row>
    <row r="224" spans="1:16" x14ac:dyDescent="0.25">
      <c r="A224">
        <v>223</v>
      </c>
      <c r="B224" t="str">
        <f>IF(O224=1,GroupNames!$B$4,"")</f>
        <v/>
      </c>
      <c r="C224">
        <v>25</v>
      </c>
      <c r="D224" t="str">
        <f>IF(O224=1,Output5!D224,"")</f>
        <v/>
      </c>
      <c r="E224" t="str">
        <f>IF(O224=1,Output5!E224,"")</f>
        <v/>
      </c>
      <c r="F224" t="str">
        <f>IF(O224=1,Output5!F224,"")</f>
        <v/>
      </c>
      <c r="G224" t="str">
        <f>IF(O224=1,Output5!G224,"")</f>
        <v/>
      </c>
      <c r="H224" t="str">
        <f>IF(O224=1,Output5!H224,"")</f>
        <v/>
      </c>
      <c r="I224" t="str">
        <f>IF(O224=1,Output5!I224,"")</f>
        <v/>
      </c>
      <c r="J224" t="str">
        <f>IF(O224=1,Output5!J224,"")</f>
        <v/>
      </c>
      <c r="K224" t="str">
        <f>IF(O224=1,Output5!K224,"")</f>
        <v/>
      </c>
      <c r="L224" t="str">
        <f>IF(O224=1,Output5!L224,"")</f>
        <v/>
      </c>
      <c r="M224" t="str">
        <f>IF(O224=1,Output5!M224,"")</f>
        <v/>
      </c>
      <c r="O224">
        <f t="shared" si="9"/>
        <v>0</v>
      </c>
      <c r="P224" t="str">
        <f t="shared" si="10"/>
        <v/>
      </c>
    </row>
    <row r="225" spans="1:16" x14ac:dyDescent="0.25">
      <c r="A225">
        <v>224</v>
      </c>
      <c r="B225" t="str">
        <f>IF(O225=1,GroupNames!$B$4,"")</f>
        <v/>
      </c>
      <c r="C225">
        <v>26</v>
      </c>
      <c r="D225" t="str">
        <f>IF(O225=1,Output5!D225,"")</f>
        <v/>
      </c>
      <c r="E225" t="str">
        <f>IF(O225=1,Output5!E225,"")</f>
        <v/>
      </c>
      <c r="F225" t="str">
        <f>IF(O225=1,Output5!F225,"")</f>
        <v/>
      </c>
      <c r="G225" t="str">
        <f>IF(O225=1,Output5!G225,"")</f>
        <v/>
      </c>
      <c r="H225" t="str">
        <f>IF(O225=1,Output5!H225,"")</f>
        <v/>
      </c>
      <c r="I225" t="str">
        <f>IF(O225=1,Output5!I225,"")</f>
        <v/>
      </c>
      <c r="J225" t="str">
        <f>IF(O225=1,Output5!J225,"")</f>
        <v/>
      </c>
      <c r="K225" t="str">
        <f>IF(O225=1,Output5!K225,"")</f>
        <v/>
      </c>
      <c r="L225" t="str">
        <f>IF(O225=1,Output5!L225,"")</f>
        <v/>
      </c>
      <c r="M225" t="str">
        <f>IF(O225=1,Output5!M225,"")</f>
        <v/>
      </c>
      <c r="O225">
        <f t="shared" si="9"/>
        <v>0</v>
      </c>
      <c r="P225" t="str">
        <f t="shared" si="10"/>
        <v/>
      </c>
    </row>
    <row r="226" spans="1:16" x14ac:dyDescent="0.25">
      <c r="A226">
        <v>225</v>
      </c>
      <c r="B226" t="str">
        <f>IF(O226=1,GroupNames!$B$4,"")</f>
        <v/>
      </c>
      <c r="C226">
        <v>27</v>
      </c>
      <c r="D226" t="str">
        <f>IF(O226=1,Output5!D226,"")</f>
        <v/>
      </c>
      <c r="E226" t="str">
        <f>IF(O226=1,Output5!E226,"")</f>
        <v/>
      </c>
      <c r="F226" t="str">
        <f>IF(O226=1,Output5!F226,"")</f>
        <v/>
      </c>
      <c r="G226" t="str">
        <f>IF(O226=1,Output5!G226,"")</f>
        <v/>
      </c>
      <c r="H226" t="str">
        <f>IF(O226=1,Output5!H226,"")</f>
        <v/>
      </c>
      <c r="I226" t="str">
        <f>IF(O226=1,Output5!I226,"")</f>
        <v/>
      </c>
      <c r="J226" t="str">
        <f>IF(O226=1,Output5!J226,"")</f>
        <v/>
      </c>
      <c r="K226" t="str">
        <f>IF(O226=1,Output5!K226,"")</f>
        <v/>
      </c>
      <c r="L226" t="str">
        <f>IF(O226=1,Output5!L226,"")</f>
        <v/>
      </c>
      <c r="M226" t="str">
        <f>IF(O226=1,Output5!M226,"")</f>
        <v/>
      </c>
      <c r="O226">
        <f t="shared" si="9"/>
        <v>0</v>
      </c>
      <c r="P226" t="str">
        <f t="shared" si="10"/>
        <v/>
      </c>
    </row>
    <row r="227" spans="1:16" x14ac:dyDescent="0.25">
      <c r="A227">
        <v>226</v>
      </c>
      <c r="B227" t="str">
        <f>IF(O227=1,GroupNames!$B$4,"")</f>
        <v/>
      </c>
      <c r="C227">
        <v>28</v>
      </c>
      <c r="D227" t="str">
        <f>IF(O227=1,Output5!D227,"")</f>
        <v/>
      </c>
      <c r="E227" t="str">
        <f>IF(O227=1,Output5!E227,"")</f>
        <v/>
      </c>
      <c r="F227" t="str">
        <f>IF(O227=1,Output5!F227,"")</f>
        <v/>
      </c>
      <c r="G227" t="str">
        <f>IF(O227=1,Output5!G227,"")</f>
        <v/>
      </c>
      <c r="H227" t="str">
        <f>IF(O227=1,Output5!H227,"")</f>
        <v/>
      </c>
      <c r="I227" t="str">
        <f>IF(O227=1,Output5!I227,"")</f>
        <v/>
      </c>
      <c r="J227" t="str">
        <f>IF(O227=1,Output5!J227,"")</f>
        <v/>
      </c>
      <c r="K227" t="str">
        <f>IF(O227=1,Output5!K227,"")</f>
        <v/>
      </c>
      <c r="L227" t="str">
        <f>IF(O227=1,Output5!L227,"")</f>
        <v/>
      </c>
      <c r="M227" t="str">
        <f>IF(O227=1,Output5!M227,"")</f>
        <v/>
      </c>
      <c r="O227">
        <f t="shared" si="9"/>
        <v>0</v>
      </c>
      <c r="P227" t="str">
        <f t="shared" si="10"/>
        <v/>
      </c>
    </row>
    <row r="228" spans="1:16" x14ac:dyDescent="0.25">
      <c r="A228">
        <v>227</v>
      </c>
      <c r="B228" t="str">
        <f>IF(O228=1,GroupNames!$B$4,"")</f>
        <v/>
      </c>
      <c r="C228">
        <v>29</v>
      </c>
      <c r="D228" t="str">
        <f>IF(O228=1,Output5!D228,"")</f>
        <v/>
      </c>
      <c r="E228" t="str">
        <f>IF(O228=1,Output5!E228,"")</f>
        <v/>
      </c>
      <c r="F228" t="str">
        <f>IF(O228=1,Output5!F228,"")</f>
        <v/>
      </c>
      <c r="G228" t="str">
        <f>IF(O228=1,Output5!G228,"")</f>
        <v/>
      </c>
      <c r="H228" t="str">
        <f>IF(O228=1,Output5!H228,"")</f>
        <v/>
      </c>
      <c r="I228" t="str">
        <f>IF(O228=1,Output5!I228,"")</f>
        <v/>
      </c>
      <c r="J228" t="str">
        <f>IF(O228=1,Output5!J228,"")</f>
        <v/>
      </c>
      <c r="K228" t="str">
        <f>IF(O228=1,Output5!K228,"")</f>
        <v/>
      </c>
      <c r="L228" t="str">
        <f>IF(O228=1,Output5!L228,"")</f>
        <v/>
      </c>
      <c r="M228" t="str">
        <f>IF(O228=1,Output5!M228,"")</f>
        <v/>
      </c>
      <c r="O228">
        <f t="shared" si="9"/>
        <v>0</v>
      </c>
      <c r="P228" t="str">
        <f t="shared" si="10"/>
        <v/>
      </c>
    </row>
    <row r="229" spans="1:16" x14ac:dyDescent="0.25">
      <c r="A229">
        <v>228</v>
      </c>
      <c r="B229" t="str">
        <f>IF(O229=1,GroupNames!$B$4,"")</f>
        <v/>
      </c>
      <c r="C229">
        <v>30</v>
      </c>
      <c r="D229" t="str">
        <f>IF(O229=1,Output5!D229,"")</f>
        <v/>
      </c>
      <c r="E229" t="str">
        <f>IF(O229=1,Output5!E229,"")</f>
        <v/>
      </c>
      <c r="F229" t="str">
        <f>IF(O229=1,Output5!F229,"")</f>
        <v/>
      </c>
      <c r="G229" t="str">
        <f>IF(O229=1,Output5!G229,"")</f>
        <v/>
      </c>
      <c r="H229" t="str">
        <f>IF(O229=1,Output5!H229,"")</f>
        <v/>
      </c>
      <c r="I229" t="str">
        <f>IF(O229=1,Output5!I229,"")</f>
        <v/>
      </c>
      <c r="J229" t="str">
        <f>IF(O229=1,Output5!J229,"")</f>
        <v/>
      </c>
      <c r="K229" t="str">
        <f>IF(O229=1,Output5!K229,"")</f>
        <v/>
      </c>
      <c r="L229" t="str">
        <f>IF(O229=1,Output5!L229,"")</f>
        <v/>
      </c>
      <c r="M229" t="str">
        <f>IF(O229=1,Output5!M229,"")</f>
        <v/>
      </c>
      <c r="O229">
        <f t="shared" si="9"/>
        <v>0</v>
      </c>
      <c r="P229" t="str">
        <f t="shared" si="10"/>
        <v/>
      </c>
    </row>
    <row r="230" spans="1:16" x14ac:dyDescent="0.25">
      <c r="A230">
        <v>229</v>
      </c>
      <c r="B230" t="str">
        <f>IF(O230=1,GroupNames!$B$4,"")</f>
        <v/>
      </c>
      <c r="C230">
        <v>31</v>
      </c>
      <c r="D230" t="str">
        <f>IF(O230=1,Output5!D230,"")</f>
        <v/>
      </c>
      <c r="E230" t="str">
        <f>IF(O230=1,Output5!E230,"")</f>
        <v/>
      </c>
      <c r="F230" t="str">
        <f>IF(O230=1,Output5!F230,"")</f>
        <v/>
      </c>
      <c r="G230" t="str">
        <f>IF(O230=1,Output5!G230,"")</f>
        <v/>
      </c>
      <c r="H230" t="str">
        <f>IF(O230=1,Output5!H230,"")</f>
        <v/>
      </c>
      <c r="I230" t="str">
        <f>IF(O230=1,Output5!I230,"")</f>
        <v/>
      </c>
      <c r="J230" t="str">
        <f>IF(O230=1,Output5!J230,"")</f>
        <v/>
      </c>
      <c r="K230" t="str">
        <f>IF(O230=1,Output5!K230,"")</f>
        <v/>
      </c>
      <c r="L230" t="str">
        <f>IF(O230=1,Output5!L230,"")</f>
        <v/>
      </c>
      <c r="M230" t="str">
        <f>IF(O230=1,Output5!M230,"")</f>
        <v/>
      </c>
      <c r="O230">
        <f t="shared" si="9"/>
        <v>0</v>
      </c>
      <c r="P230" t="str">
        <f t="shared" si="10"/>
        <v/>
      </c>
    </row>
    <row r="231" spans="1:16" x14ac:dyDescent="0.25">
      <c r="A231">
        <v>230</v>
      </c>
      <c r="B231" t="str">
        <f>IF(O231=1,GroupNames!$B$4,"")</f>
        <v/>
      </c>
      <c r="C231">
        <v>32</v>
      </c>
      <c r="D231" t="str">
        <f>IF(O231=1,Output5!D231,"")</f>
        <v/>
      </c>
      <c r="E231" t="str">
        <f>IF(O231=1,Output5!E231,"")</f>
        <v/>
      </c>
      <c r="F231" t="str">
        <f>IF(O231=1,Output5!F231,"")</f>
        <v/>
      </c>
      <c r="G231" t="str">
        <f>IF(O231=1,Output5!G231,"")</f>
        <v/>
      </c>
      <c r="H231" t="str">
        <f>IF(O231=1,Output5!H231,"")</f>
        <v/>
      </c>
      <c r="I231" t="str">
        <f>IF(O231=1,Output5!I231,"")</f>
        <v/>
      </c>
      <c r="J231" t="str">
        <f>IF(O231=1,Output5!J231,"")</f>
        <v/>
      </c>
      <c r="K231" t="str">
        <f>IF(O231=1,Output5!K231,"")</f>
        <v/>
      </c>
      <c r="L231" t="str">
        <f>IF(O231=1,Output5!L231,"")</f>
        <v/>
      </c>
      <c r="M231" t="str">
        <f>IF(O231=1,Output5!M231,"")</f>
        <v/>
      </c>
      <c r="O231">
        <f t="shared" si="9"/>
        <v>0</v>
      </c>
      <c r="P231" t="str">
        <f t="shared" si="10"/>
        <v/>
      </c>
    </row>
    <row r="232" spans="1:16" x14ac:dyDescent="0.25">
      <c r="A232">
        <v>231</v>
      </c>
      <c r="B232" t="str">
        <f>IF(O232=1,GroupNames!$B$4,"")</f>
        <v/>
      </c>
      <c r="C232">
        <v>33</v>
      </c>
      <c r="D232" t="str">
        <f>IF(O232=1,Output5!D232,"")</f>
        <v/>
      </c>
      <c r="E232" t="str">
        <f>IF(O232=1,Output5!E232,"")</f>
        <v/>
      </c>
      <c r="F232" t="str">
        <f>IF(O232=1,Output5!F232,"")</f>
        <v/>
      </c>
      <c r="G232" t="str">
        <f>IF(O232=1,Output5!G232,"")</f>
        <v/>
      </c>
      <c r="H232" t="str">
        <f>IF(O232=1,Output5!H232,"")</f>
        <v/>
      </c>
      <c r="I232" t="str">
        <f>IF(O232=1,Output5!I232,"")</f>
        <v/>
      </c>
      <c r="J232" t="str">
        <f>IF(O232=1,Output5!J232,"")</f>
        <v/>
      </c>
      <c r="K232" t="str">
        <f>IF(O232=1,Output5!K232,"")</f>
        <v/>
      </c>
      <c r="L232" t="str">
        <f>IF(O232=1,Output5!L232,"")</f>
        <v/>
      </c>
      <c r="M232" t="str">
        <f>IF(O232=1,Output5!M232,"")</f>
        <v/>
      </c>
      <c r="O232">
        <f t="shared" si="9"/>
        <v>0</v>
      </c>
      <c r="P232" t="str">
        <f t="shared" si="10"/>
        <v/>
      </c>
    </row>
    <row r="233" spans="1:16" x14ac:dyDescent="0.25">
      <c r="A233">
        <v>232</v>
      </c>
      <c r="B233" t="str">
        <f>IF(O233=1,GroupNames!$B$4,"")</f>
        <v/>
      </c>
      <c r="C233">
        <v>34</v>
      </c>
      <c r="D233" t="str">
        <f>IF(O233=1,Output5!D233,"")</f>
        <v/>
      </c>
      <c r="E233" t="str">
        <f>IF(O233=1,Output5!E233,"")</f>
        <v/>
      </c>
      <c r="F233" t="str">
        <f>IF(O233=1,Output5!F233,"")</f>
        <v/>
      </c>
      <c r="G233" t="str">
        <f>IF(O233=1,Output5!G233,"")</f>
        <v/>
      </c>
      <c r="H233" t="str">
        <f>IF(O233=1,Output5!H233,"")</f>
        <v/>
      </c>
      <c r="I233" t="str">
        <f>IF(O233=1,Output5!I233,"")</f>
        <v/>
      </c>
      <c r="J233" t="str">
        <f>IF(O233=1,Output5!J233,"")</f>
        <v/>
      </c>
      <c r="K233" t="str">
        <f>IF(O233=1,Output5!K233,"")</f>
        <v/>
      </c>
      <c r="L233" t="str">
        <f>IF(O233=1,Output5!L233,"")</f>
        <v/>
      </c>
      <c r="M233" t="str">
        <f>IF(O233=1,Output5!M233,"")</f>
        <v/>
      </c>
      <c r="O233">
        <f t="shared" si="9"/>
        <v>0</v>
      </c>
      <c r="P233" t="str">
        <f t="shared" si="10"/>
        <v/>
      </c>
    </row>
    <row r="234" spans="1:16" x14ac:dyDescent="0.25">
      <c r="A234">
        <v>233</v>
      </c>
      <c r="B234" t="str">
        <f>IF(O234=1,GroupNames!$B$4,"")</f>
        <v/>
      </c>
      <c r="C234">
        <v>35</v>
      </c>
      <c r="D234" t="str">
        <f>IF(O234=1,Output5!D234,"")</f>
        <v/>
      </c>
      <c r="E234" t="str">
        <f>IF(O234=1,Output5!E234,"")</f>
        <v/>
      </c>
      <c r="F234" t="str">
        <f>IF(O234=1,Output5!F234,"")</f>
        <v/>
      </c>
      <c r="G234" t="str">
        <f>IF(O234=1,Output5!G234,"")</f>
        <v/>
      </c>
      <c r="H234" t="str">
        <f>IF(O234=1,Output5!H234,"")</f>
        <v/>
      </c>
      <c r="I234" t="str">
        <f>IF(O234=1,Output5!I234,"")</f>
        <v/>
      </c>
      <c r="J234" t="str">
        <f>IF(O234=1,Output5!J234,"")</f>
        <v/>
      </c>
      <c r="K234" t="str">
        <f>IF(O234=1,Output5!K234,"")</f>
        <v/>
      </c>
      <c r="L234" t="str">
        <f>IF(O234=1,Output5!L234,"")</f>
        <v/>
      </c>
      <c r="M234" t="str">
        <f>IF(O234=1,Output5!M234,"")</f>
        <v/>
      </c>
      <c r="O234">
        <f t="shared" si="9"/>
        <v>0</v>
      </c>
      <c r="P234" t="str">
        <f t="shared" si="10"/>
        <v/>
      </c>
    </row>
    <row r="235" spans="1:16" x14ac:dyDescent="0.25">
      <c r="A235">
        <v>234</v>
      </c>
      <c r="B235" t="str">
        <f>IF(O235=1,GroupNames!$B$4,"")</f>
        <v/>
      </c>
      <c r="C235">
        <v>36</v>
      </c>
      <c r="D235" t="str">
        <f>IF(O235=1,Output5!D235,"")</f>
        <v/>
      </c>
      <c r="E235" t="str">
        <f>IF(O235=1,Output5!E235,"")</f>
        <v/>
      </c>
      <c r="F235" t="str">
        <f>IF(O235=1,Output5!F235,"")</f>
        <v/>
      </c>
      <c r="G235" t="str">
        <f>IF(O235=1,Output5!G235,"")</f>
        <v/>
      </c>
      <c r="H235" t="str">
        <f>IF(O235=1,Output5!H235,"")</f>
        <v/>
      </c>
      <c r="I235" t="str">
        <f>IF(O235=1,Output5!I235,"")</f>
        <v/>
      </c>
      <c r="J235" t="str">
        <f>IF(O235=1,Output5!J235,"")</f>
        <v/>
      </c>
      <c r="K235" t="str">
        <f>IF(O235=1,Output5!K235,"")</f>
        <v/>
      </c>
      <c r="L235" t="str">
        <f>IF(O235=1,Output5!L235,"")</f>
        <v/>
      </c>
      <c r="M235" t="str">
        <f>IF(O235=1,Output5!M235,"")</f>
        <v/>
      </c>
      <c r="O235">
        <f t="shared" si="9"/>
        <v>0</v>
      </c>
      <c r="P235" t="str">
        <f t="shared" si="10"/>
        <v/>
      </c>
    </row>
    <row r="236" spans="1:16" x14ac:dyDescent="0.25">
      <c r="A236">
        <v>235</v>
      </c>
      <c r="B236" t="str">
        <f>IF(O236=1,GroupNames!$B$4,"")</f>
        <v/>
      </c>
      <c r="C236">
        <v>37</v>
      </c>
      <c r="D236" t="str">
        <f>IF(O236=1,Output5!D236,"")</f>
        <v/>
      </c>
      <c r="E236" t="str">
        <f>IF(O236=1,Output5!E236,"")</f>
        <v/>
      </c>
      <c r="F236" t="str">
        <f>IF(O236=1,Output5!F236,"")</f>
        <v/>
      </c>
      <c r="G236" t="str">
        <f>IF(O236=1,Output5!G236,"")</f>
        <v/>
      </c>
      <c r="H236" t="str">
        <f>IF(O236=1,Output5!H236,"")</f>
        <v/>
      </c>
      <c r="I236" t="str">
        <f>IF(O236=1,Output5!I236,"")</f>
        <v/>
      </c>
      <c r="J236" t="str">
        <f>IF(O236=1,Output5!J236,"")</f>
        <v/>
      </c>
      <c r="K236" t="str">
        <f>IF(O236=1,Output5!K236,"")</f>
        <v/>
      </c>
      <c r="L236" t="str">
        <f>IF(O236=1,Output5!L236,"")</f>
        <v/>
      </c>
      <c r="M236" t="str">
        <f>IF(O236=1,Output5!M236,"")</f>
        <v/>
      </c>
      <c r="O236">
        <f t="shared" si="9"/>
        <v>0</v>
      </c>
      <c r="P236" t="str">
        <f t="shared" si="10"/>
        <v/>
      </c>
    </row>
    <row r="237" spans="1:16" x14ac:dyDescent="0.25">
      <c r="A237">
        <v>236</v>
      </c>
      <c r="B237" t="str">
        <f>IF(O237=1,GroupNames!$B$4,"")</f>
        <v/>
      </c>
      <c r="C237">
        <v>38</v>
      </c>
      <c r="D237" t="str">
        <f>IF(O237=1,Output5!D237,"")</f>
        <v/>
      </c>
      <c r="E237" t="str">
        <f>IF(O237=1,Output5!E237,"")</f>
        <v/>
      </c>
      <c r="F237" t="str">
        <f>IF(O237=1,Output5!F237,"")</f>
        <v/>
      </c>
      <c r="G237" t="str">
        <f>IF(O237=1,Output5!G237,"")</f>
        <v/>
      </c>
      <c r="H237" t="str">
        <f>IF(O237=1,Output5!H237,"")</f>
        <v/>
      </c>
      <c r="I237" t="str">
        <f>IF(O237=1,Output5!I237,"")</f>
        <v/>
      </c>
      <c r="J237" t="str">
        <f>IF(O237=1,Output5!J237,"")</f>
        <v/>
      </c>
      <c r="K237" t="str">
        <f>IF(O237=1,Output5!K237,"")</f>
        <v/>
      </c>
      <c r="L237" t="str">
        <f>IF(O237=1,Output5!L237,"")</f>
        <v/>
      </c>
      <c r="M237" t="str">
        <f>IF(O237=1,Output5!M237,"")</f>
        <v/>
      </c>
      <c r="O237">
        <f t="shared" si="9"/>
        <v>0</v>
      </c>
      <c r="P237" t="str">
        <f t="shared" si="10"/>
        <v/>
      </c>
    </row>
    <row r="238" spans="1:16" x14ac:dyDescent="0.25">
      <c r="A238">
        <v>237</v>
      </c>
      <c r="B238" t="str">
        <f>IF(O238=1,GroupNames!$B$4,"")</f>
        <v/>
      </c>
      <c r="C238">
        <v>39</v>
      </c>
      <c r="D238" t="str">
        <f>IF(O238=1,Output5!D238,"")</f>
        <v/>
      </c>
      <c r="E238" t="str">
        <f>IF(O238=1,Output5!E238,"")</f>
        <v/>
      </c>
      <c r="F238" t="str">
        <f>IF(O238=1,Output5!F238,"")</f>
        <v/>
      </c>
      <c r="G238" t="str">
        <f>IF(O238=1,Output5!G238,"")</f>
        <v/>
      </c>
      <c r="H238" t="str">
        <f>IF(O238=1,Output5!H238,"")</f>
        <v/>
      </c>
      <c r="I238" t="str">
        <f>IF(O238=1,Output5!I238,"")</f>
        <v/>
      </c>
      <c r="J238" t="str">
        <f>IF(O238=1,Output5!J238,"")</f>
        <v/>
      </c>
      <c r="K238" t="str">
        <f>IF(O238=1,Output5!K238,"")</f>
        <v/>
      </c>
      <c r="L238" t="str">
        <f>IF(O238=1,Output5!L238,"")</f>
        <v/>
      </c>
      <c r="M238" t="str">
        <f>IF(O238=1,Output5!M238,"")</f>
        <v/>
      </c>
      <c r="O238">
        <f t="shared" si="9"/>
        <v>0</v>
      </c>
      <c r="P238" t="str">
        <f t="shared" si="10"/>
        <v/>
      </c>
    </row>
    <row r="239" spans="1:16" x14ac:dyDescent="0.25">
      <c r="A239">
        <v>238</v>
      </c>
      <c r="B239" t="str">
        <f>IF(O239=1,GroupNames!$B$4,"")</f>
        <v/>
      </c>
      <c r="C239">
        <v>40</v>
      </c>
      <c r="D239" t="str">
        <f>IF(O239=1,Output5!D239,"")</f>
        <v/>
      </c>
      <c r="E239" t="str">
        <f>IF(O239=1,Output5!E239,"")</f>
        <v/>
      </c>
      <c r="F239" t="str">
        <f>IF(O239=1,Output5!F239,"")</f>
        <v/>
      </c>
      <c r="G239" t="str">
        <f>IF(O239=1,Output5!G239,"")</f>
        <v/>
      </c>
      <c r="H239" t="str">
        <f>IF(O239=1,Output5!H239,"")</f>
        <v/>
      </c>
      <c r="I239" t="str">
        <f>IF(O239=1,Output5!I239,"")</f>
        <v/>
      </c>
      <c r="J239" t="str">
        <f>IF(O239=1,Output5!J239,"")</f>
        <v/>
      </c>
      <c r="K239" t="str">
        <f>IF(O239=1,Output5!K239,"")</f>
        <v/>
      </c>
      <c r="L239" t="str">
        <f>IF(O239=1,Output5!L239,"")</f>
        <v/>
      </c>
      <c r="M239" t="str">
        <f>IF(O239=1,Output5!M239,"")</f>
        <v/>
      </c>
      <c r="O239">
        <f t="shared" si="9"/>
        <v>0</v>
      </c>
      <c r="P239" t="str">
        <f t="shared" si="10"/>
        <v/>
      </c>
    </row>
    <row r="240" spans="1:16" x14ac:dyDescent="0.25">
      <c r="A240">
        <v>239</v>
      </c>
      <c r="B240" t="str">
        <f>IF(O240=1,GroupNames!$B$4,"")</f>
        <v/>
      </c>
      <c r="C240">
        <v>41</v>
      </c>
      <c r="D240" t="str">
        <f>IF(O240=1,Output5!D240,"")</f>
        <v/>
      </c>
      <c r="E240" t="str">
        <f>IF(O240=1,Output5!E240,"")</f>
        <v/>
      </c>
      <c r="F240" t="str">
        <f>IF(O240=1,Output5!F240,"")</f>
        <v/>
      </c>
      <c r="G240" t="str">
        <f>IF(O240=1,Output5!G240,"")</f>
        <v/>
      </c>
      <c r="H240" t="str">
        <f>IF(O240=1,Output5!H240,"")</f>
        <v/>
      </c>
      <c r="I240" t="str">
        <f>IF(O240=1,Output5!I240,"")</f>
        <v/>
      </c>
      <c r="J240" t="str">
        <f>IF(O240=1,Output5!J240,"")</f>
        <v/>
      </c>
      <c r="K240" t="str">
        <f>IF(O240=1,Output5!K240,"")</f>
        <v/>
      </c>
      <c r="L240" t="str">
        <f>IF(O240=1,Output5!L240,"")</f>
        <v/>
      </c>
      <c r="M240" t="str">
        <f>IF(O240=1,Output5!M240,"")</f>
        <v/>
      </c>
      <c r="O240">
        <f t="shared" si="9"/>
        <v>0</v>
      </c>
      <c r="P240" t="str">
        <f t="shared" si="10"/>
        <v/>
      </c>
    </row>
    <row r="241" spans="1:16" x14ac:dyDescent="0.25">
      <c r="A241">
        <v>240</v>
      </c>
      <c r="B241" t="str">
        <f>IF(O241=1,GroupNames!$B$4,"")</f>
        <v/>
      </c>
      <c r="C241">
        <v>42</v>
      </c>
      <c r="D241" t="str">
        <f>IF(O241=1,Output5!D241,"")</f>
        <v/>
      </c>
      <c r="E241" t="str">
        <f>IF(O241=1,Output5!E241,"")</f>
        <v/>
      </c>
      <c r="F241" t="str">
        <f>IF(O241=1,Output5!F241,"")</f>
        <v/>
      </c>
      <c r="G241" t="str">
        <f>IF(O241=1,Output5!G241,"")</f>
        <v/>
      </c>
      <c r="H241" t="str">
        <f>IF(O241=1,Output5!H241,"")</f>
        <v/>
      </c>
      <c r="I241" t="str">
        <f>IF(O241=1,Output5!I241,"")</f>
        <v/>
      </c>
      <c r="J241" t="str">
        <f>IF(O241=1,Output5!J241,"")</f>
        <v/>
      </c>
      <c r="K241" t="str">
        <f>IF(O241=1,Output5!K241,"")</f>
        <v/>
      </c>
      <c r="L241" t="str">
        <f>IF(O241=1,Output5!L241,"")</f>
        <v/>
      </c>
      <c r="M241" t="str">
        <f>IF(O241=1,Output5!M241,"")</f>
        <v/>
      </c>
      <c r="O241">
        <f t="shared" si="9"/>
        <v>0</v>
      </c>
      <c r="P241" t="str">
        <f t="shared" si="10"/>
        <v/>
      </c>
    </row>
    <row r="242" spans="1:16" x14ac:dyDescent="0.25">
      <c r="A242">
        <v>241</v>
      </c>
      <c r="B242" t="str">
        <f>IF(O242=1,GroupNames!$B$4,"")</f>
        <v/>
      </c>
      <c r="C242">
        <v>43</v>
      </c>
      <c r="D242" t="str">
        <f>IF(O242=1,Output5!D242,"")</f>
        <v/>
      </c>
      <c r="E242" t="str">
        <f>IF(O242=1,Output5!E242,"")</f>
        <v/>
      </c>
      <c r="F242" t="str">
        <f>IF(O242=1,Output5!F242,"")</f>
        <v/>
      </c>
      <c r="G242" t="str">
        <f>IF(O242=1,Output5!G242,"")</f>
        <v/>
      </c>
      <c r="H242" t="str">
        <f>IF(O242=1,Output5!H242,"")</f>
        <v/>
      </c>
      <c r="I242" t="str">
        <f>IF(O242=1,Output5!I242,"")</f>
        <v/>
      </c>
      <c r="J242" t="str">
        <f>IF(O242=1,Output5!J242,"")</f>
        <v/>
      </c>
      <c r="K242" t="str">
        <f>IF(O242=1,Output5!K242,"")</f>
        <v/>
      </c>
      <c r="L242" t="str">
        <f>IF(O242=1,Output5!L242,"")</f>
        <v/>
      </c>
      <c r="M242" t="str">
        <f>IF(O242=1,Output5!M242,"")</f>
        <v/>
      </c>
      <c r="O242">
        <f t="shared" si="9"/>
        <v>0</v>
      </c>
      <c r="P242" t="str">
        <f t="shared" si="10"/>
        <v/>
      </c>
    </row>
    <row r="243" spans="1:16" x14ac:dyDescent="0.25">
      <c r="A243">
        <v>242</v>
      </c>
      <c r="B243" t="str">
        <f>IF(O243=1,GroupNames!$B$4,"")</f>
        <v/>
      </c>
      <c r="C243">
        <v>44</v>
      </c>
      <c r="D243" t="str">
        <f>IF(O243=1,Output5!D243,"")</f>
        <v/>
      </c>
      <c r="E243" t="str">
        <f>IF(O243=1,Output5!E243,"")</f>
        <v/>
      </c>
      <c r="F243" t="str">
        <f>IF(O243=1,Output5!F243,"")</f>
        <v/>
      </c>
      <c r="G243" t="str">
        <f>IF(O243=1,Output5!G243,"")</f>
        <v/>
      </c>
      <c r="H243" t="str">
        <f>IF(O243=1,Output5!H243,"")</f>
        <v/>
      </c>
      <c r="I243" t="str">
        <f>IF(O243=1,Output5!I243,"")</f>
        <v/>
      </c>
      <c r="J243" t="str">
        <f>IF(O243=1,Output5!J243,"")</f>
        <v/>
      </c>
      <c r="K243" t="str">
        <f>IF(O243=1,Output5!K243,"")</f>
        <v/>
      </c>
      <c r="L243" t="str">
        <f>IF(O243=1,Output5!L243,"")</f>
        <v/>
      </c>
      <c r="M243" t="str">
        <f>IF(O243=1,Output5!M243,"")</f>
        <v/>
      </c>
      <c r="O243">
        <f t="shared" si="9"/>
        <v>0</v>
      </c>
      <c r="P243" t="str">
        <f t="shared" si="10"/>
        <v/>
      </c>
    </row>
    <row r="244" spans="1:16" x14ac:dyDescent="0.25">
      <c r="A244">
        <v>243</v>
      </c>
      <c r="B244" t="str">
        <f>IF(O244=1,GroupNames!$B$4,"")</f>
        <v/>
      </c>
      <c r="C244">
        <v>45</v>
      </c>
      <c r="D244" t="str">
        <f>IF(O244=1,Output5!D244,"")</f>
        <v/>
      </c>
      <c r="E244" t="str">
        <f>IF(O244=1,Output5!E244,"")</f>
        <v/>
      </c>
      <c r="F244" t="str">
        <f>IF(O244=1,Output5!F244,"")</f>
        <v/>
      </c>
      <c r="G244" t="str">
        <f>IF(O244=1,Output5!G244,"")</f>
        <v/>
      </c>
      <c r="H244" t="str">
        <f>IF(O244=1,Output5!H244,"")</f>
        <v/>
      </c>
      <c r="I244" t="str">
        <f>IF(O244=1,Output5!I244,"")</f>
        <v/>
      </c>
      <c r="J244" t="str">
        <f>IF(O244=1,Output5!J244,"")</f>
        <v/>
      </c>
      <c r="K244" t="str">
        <f>IF(O244=1,Output5!K244,"")</f>
        <v/>
      </c>
      <c r="L244" t="str">
        <f>IF(O244=1,Output5!L244,"")</f>
        <v/>
      </c>
      <c r="M244" t="str">
        <f>IF(O244=1,Output5!M244,"")</f>
        <v/>
      </c>
      <c r="O244">
        <f t="shared" si="9"/>
        <v>0</v>
      </c>
      <c r="P244" t="str">
        <f t="shared" si="10"/>
        <v/>
      </c>
    </row>
    <row r="245" spans="1:16" x14ac:dyDescent="0.25">
      <c r="A245">
        <v>244</v>
      </c>
      <c r="B245" t="str">
        <f>IF(O245=1,GroupNames!$B$4,"")</f>
        <v/>
      </c>
      <c r="C245">
        <v>46</v>
      </c>
      <c r="D245" t="str">
        <f>IF(O245=1,Output5!D245,"")</f>
        <v/>
      </c>
      <c r="E245" t="str">
        <f>IF(O245=1,Output5!E245,"")</f>
        <v/>
      </c>
      <c r="F245" t="str">
        <f>IF(O245=1,Output5!F245,"")</f>
        <v/>
      </c>
      <c r="G245" t="str">
        <f>IF(O245=1,Output5!G245,"")</f>
        <v/>
      </c>
      <c r="H245" t="str">
        <f>IF(O245=1,Output5!H245,"")</f>
        <v/>
      </c>
      <c r="I245" t="str">
        <f>IF(O245=1,Output5!I245,"")</f>
        <v/>
      </c>
      <c r="J245" t="str">
        <f>IF(O245=1,Output5!J245,"")</f>
        <v/>
      </c>
      <c r="K245" t="str">
        <f>IF(O245=1,Output5!K245,"")</f>
        <v/>
      </c>
      <c r="L245" t="str">
        <f>IF(O245=1,Output5!L245,"")</f>
        <v/>
      </c>
      <c r="M245" t="str">
        <f>IF(O245=1,Output5!M245,"")</f>
        <v/>
      </c>
      <c r="O245">
        <f t="shared" si="9"/>
        <v>0</v>
      </c>
      <c r="P245" t="str">
        <f t="shared" si="10"/>
        <v/>
      </c>
    </row>
    <row r="246" spans="1:16" x14ac:dyDescent="0.25">
      <c r="A246">
        <v>245</v>
      </c>
      <c r="B246" t="str">
        <f>IF(O246=1,GroupNames!$B$4,"")</f>
        <v/>
      </c>
      <c r="C246">
        <v>47</v>
      </c>
      <c r="D246" t="str">
        <f>IF(O246=1,Output5!D246,"")</f>
        <v/>
      </c>
      <c r="E246" t="str">
        <f>IF(O246=1,Output5!E246,"")</f>
        <v/>
      </c>
      <c r="F246" t="str">
        <f>IF(O246=1,Output5!F246,"")</f>
        <v/>
      </c>
      <c r="G246" t="str">
        <f>IF(O246=1,Output5!G246,"")</f>
        <v/>
      </c>
      <c r="H246" t="str">
        <f>IF(O246=1,Output5!H246,"")</f>
        <v/>
      </c>
      <c r="I246" t="str">
        <f>IF(O246=1,Output5!I246,"")</f>
        <v/>
      </c>
      <c r="J246" t="str">
        <f>IF(O246=1,Output5!J246,"")</f>
        <v/>
      </c>
      <c r="K246" t="str">
        <f>IF(O246=1,Output5!K246,"")</f>
        <v/>
      </c>
      <c r="L246" t="str">
        <f>IF(O246=1,Output5!L246,"")</f>
        <v/>
      </c>
      <c r="M246" t="str">
        <f>IF(O246=1,Output5!M246,"")</f>
        <v/>
      </c>
      <c r="O246">
        <f t="shared" si="9"/>
        <v>0</v>
      </c>
      <c r="P246" t="str">
        <f t="shared" si="10"/>
        <v/>
      </c>
    </row>
    <row r="247" spans="1:16" x14ac:dyDescent="0.25">
      <c r="A247">
        <v>246</v>
      </c>
      <c r="B247" t="str">
        <f>IF(O247=1,GroupNames!$B$4,"")</f>
        <v/>
      </c>
      <c r="C247">
        <v>48</v>
      </c>
      <c r="D247" t="str">
        <f>IF(O247=1,Output5!D247,"")</f>
        <v/>
      </c>
      <c r="E247" t="str">
        <f>IF(O247=1,Output5!E247,"")</f>
        <v/>
      </c>
      <c r="F247" t="str">
        <f>IF(O247=1,Output5!F247,"")</f>
        <v/>
      </c>
      <c r="G247" t="str">
        <f>IF(O247=1,Output5!G247,"")</f>
        <v/>
      </c>
      <c r="H247" t="str">
        <f>IF(O247=1,Output5!H247,"")</f>
        <v/>
      </c>
      <c r="I247" t="str">
        <f>IF(O247=1,Output5!I247,"")</f>
        <v/>
      </c>
      <c r="J247" t="str">
        <f>IF(O247=1,Output5!J247,"")</f>
        <v/>
      </c>
      <c r="K247" t="str">
        <f>IF(O247=1,Output5!K247,"")</f>
        <v/>
      </c>
      <c r="L247" t="str">
        <f>IF(O247=1,Output5!L247,"")</f>
        <v/>
      </c>
      <c r="M247" t="str">
        <f>IF(O247=1,Output5!M247,"")</f>
        <v/>
      </c>
      <c r="O247">
        <f t="shared" si="9"/>
        <v>0</v>
      </c>
      <c r="P247" t="str">
        <f t="shared" si="10"/>
        <v/>
      </c>
    </row>
    <row r="248" spans="1:16" x14ac:dyDescent="0.25">
      <c r="A248">
        <v>247</v>
      </c>
      <c r="B248" t="str">
        <f>IF(O248=1,GroupNames!$B$4,"")</f>
        <v/>
      </c>
      <c r="C248">
        <v>49</v>
      </c>
      <c r="D248" t="str">
        <f>IF(O248=1,Output5!D248,"")</f>
        <v/>
      </c>
      <c r="E248" t="str">
        <f>IF(O248=1,Output5!E248,"")</f>
        <v/>
      </c>
      <c r="F248" t="str">
        <f>IF(O248=1,Output5!F248,"")</f>
        <v/>
      </c>
      <c r="G248" t="str">
        <f>IF(O248=1,Output5!G248,"")</f>
        <v/>
      </c>
      <c r="H248" t="str">
        <f>IF(O248=1,Output5!H248,"")</f>
        <v/>
      </c>
      <c r="I248" t="str">
        <f>IF(O248=1,Output5!I248,"")</f>
        <v/>
      </c>
      <c r="J248" t="str">
        <f>IF(O248=1,Output5!J248,"")</f>
        <v/>
      </c>
      <c r="K248" t="str">
        <f>IF(O248=1,Output5!K248,"")</f>
        <v/>
      </c>
      <c r="L248" t="str">
        <f>IF(O248=1,Output5!L248,"")</f>
        <v/>
      </c>
      <c r="M248" t="str">
        <f>IF(O248=1,Output5!M248,"")</f>
        <v/>
      </c>
      <c r="O248">
        <f t="shared" si="9"/>
        <v>0</v>
      </c>
      <c r="P248" t="str">
        <f t="shared" si="10"/>
        <v/>
      </c>
    </row>
    <row r="249" spans="1:16" x14ac:dyDescent="0.25">
      <c r="A249">
        <v>248</v>
      </c>
      <c r="B249" t="str">
        <f>IF(O249=1,GroupNames!$B$4,"")</f>
        <v/>
      </c>
      <c r="C249">
        <v>50</v>
      </c>
      <c r="D249" t="str">
        <f>IF(O249=1,Output5!D249,"")</f>
        <v/>
      </c>
      <c r="E249" t="str">
        <f>IF(O249=1,Output5!E249,"")</f>
        <v/>
      </c>
      <c r="F249" t="str">
        <f>IF(O249=1,Output5!F249,"")</f>
        <v/>
      </c>
      <c r="G249" t="str">
        <f>IF(O249=1,Output5!G249,"")</f>
        <v/>
      </c>
      <c r="H249" t="str">
        <f>IF(O249=1,Output5!H249,"")</f>
        <v/>
      </c>
      <c r="I249" t="str">
        <f>IF(O249=1,Output5!I249,"")</f>
        <v/>
      </c>
      <c r="J249" t="str">
        <f>IF(O249=1,Output5!J249,"")</f>
        <v/>
      </c>
      <c r="K249" t="str">
        <f>IF(O249=1,Output5!K249,"")</f>
        <v/>
      </c>
      <c r="L249" t="str">
        <f>IF(O249=1,Output5!L249,"")</f>
        <v/>
      </c>
      <c r="M249" t="str">
        <f>IF(O249=1,Output5!M249,"")</f>
        <v/>
      </c>
      <c r="O249">
        <f t="shared" si="9"/>
        <v>0</v>
      </c>
      <c r="P249" t="str">
        <f t="shared" si="10"/>
        <v/>
      </c>
    </row>
    <row r="250" spans="1:16" x14ac:dyDescent="0.25">
      <c r="A250">
        <v>249</v>
      </c>
      <c r="B250" t="str">
        <f>IF(O250=1,GroupNames!$B$4,"")</f>
        <v/>
      </c>
      <c r="C250">
        <v>51</v>
      </c>
      <c r="D250" t="str">
        <f>IF(O250=1,Output5!D250,"")</f>
        <v/>
      </c>
      <c r="E250" t="str">
        <f>IF(O250=1,Output5!E250,"")</f>
        <v/>
      </c>
      <c r="F250" t="str">
        <f>IF(O250=1,Output5!F250,"")</f>
        <v/>
      </c>
      <c r="G250" t="str">
        <f>IF(O250=1,Output5!G250,"")</f>
        <v/>
      </c>
      <c r="H250" t="str">
        <f>IF(O250=1,Output5!H250,"")</f>
        <v/>
      </c>
      <c r="I250" t="str">
        <f>IF(O250=1,Output5!I250,"")</f>
        <v/>
      </c>
      <c r="J250" t="str">
        <f>IF(O250=1,Output5!J250,"")</f>
        <v/>
      </c>
      <c r="K250" t="str">
        <f>IF(O250=1,Output5!K250,"")</f>
        <v/>
      </c>
      <c r="L250" t="str">
        <f>IF(O250=1,Output5!L250,"")</f>
        <v/>
      </c>
      <c r="M250" t="str">
        <f>IF(O250=1,Output5!M250,"")</f>
        <v/>
      </c>
      <c r="O250">
        <f t="shared" si="9"/>
        <v>0</v>
      </c>
      <c r="P250" t="str">
        <f t="shared" si="10"/>
        <v/>
      </c>
    </row>
    <row r="251" spans="1:16" x14ac:dyDescent="0.25">
      <c r="A251">
        <v>250</v>
      </c>
      <c r="B251" t="str">
        <f>IF(O251=1,GroupNames!$B$4,"")</f>
        <v/>
      </c>
      <c r="C251">
        <v>52</v>
      </c>
      <c r="D251" t="str">
        <f>IF(O251=1,Output5!D251,"")</f>
        <v/>
      </c>
      <c r="E251" t="str">
        <f>IF(O251=1,Output5!E251,"")</f>
        <v/>
      </c>
      <c r="F251" t="str">
        <f>IF(O251=1,Output5!F251,"")</f>
        <v/>
      </c>
      <c r="G251" t="str">
        <f>IF(O251=1,Output5!G251,"")</f>
        <v/>
      </c>
      <c r="H251" t="str">
        <f>IF(O251=1,Output5!H251,"")</f>
        <v/>
      </c>
      <c r="I251" t="str">
        <f>IF(O251=1,Output5!I251,"")</f>
        <v/>
      </c>
      <c r="J251" t="str">
        <f>IF(O251=1,Output5!J251,"")</f>
        <v/>
      </c>
      <c r="K251" t="str">
        <f>IF(O251=1,Output5!K251,"")</f>
        <v/>
      </c>
      <c r="L251" t="str">
        <f>IF(O251=1,Output5!L251,"")</f>
        <v/>
      </c>
      <c r="M251" t="str">
        <f>IF(O251=1,Output5!M251,"")</f>
        <v/>
      </c>
      <c r="O251">
        <f t="shared" si="9"/>
        <v>0</v>
      </c>
      <c r="P251" t="str">
        <f t="shared" si="10"/>
        <v/>
      </c>
    </row>
    <row r="252" spans="1:16" x14ac:dyDescent="0.25">
      <c r="A252">
        <v>251</v>
      </c>
      <c r="B252" t="str">
        <f>IF(O252=1,GroupNames!$B$4,"")</f>
        <v/>
      </c>
      <c r="C252">
        <v>53</v>
      </c>
      <c r="D252" t="str">
        <f>IF(O252=1,Output5!D252,"")</f>
        <v/>
      </c>
      <c r="E252" t="str">
        <f>IF(O252=1,Output5!E252,"")</f>
        <v/>
      </c>
      <c r="F252" t="str">
        <f>IF(O252=1,Output5!F252,"")</f>
        <v/>
      </c>
      <c r="G252" t="str">
        <f>IF(O252=1,Output5!G252,"")</f>
        <v/>
      </c>
      <c r="H252" t="str">
        <f>IF(O252=1,Output5!H252,"")</f>
        <v/>
      </c>
      <c r="I252" t="str">
        <f>IF(O252=1,Output5!I252,"")</f>
        <v/>
      </c>
      <c r="J252" t="str">
        <f>IF(O252=1,Output5!J252,"")</f>
        <v/>
      </c>
      <c r="K252" t="str">
        <f>IF(O252=1,Output5!K252,"")</f>
        <v/>
      </c>
      <c r="L252" t="str">
        <f>IF(O252=1,Output5!L252,"")</f>
        <v/>
      </c>
      <c r="M252" t="str">
        <f>IF(O252=1,Output5!M252,"")</f>
        <v/>
      </c>
      <c r="O252">
        <f t="shared" si="9"/>
        <v>0</v>
      </c>
      <c r="P252" t="str">
        <f t="shared" si="10"/>
        <v/>
      </c>
    </row>
    <row r="253" spans="1:16" x14ac:dyDescent="0.25">
      <c r="A253">
        <v>252</v>
      </c>
      <c r="B253" t="str">
        <f>IF(O253=1,GroupNames!$B$4,"")</f>
        <v/>
      </c>
      <c r="C253">
        <v>54</v>
      </c>
      <c r="D253" t="str">
        <f>IF(O253=1,Output5!D253,"")</f>
        <v/>
      </c>
      <c r="E253" t="str">
        <f>IF(O253=1,Output5!E253,"")</f>
        <v/>
      </c>
      <c r="F253" t="str">
        <f>IF(O253=1,Output5!F253,"")</f>
        <v/>
      </c>
      <c r="G253" t="str">
        <f>IF(O253=1,Output5!G253,"")</f>
        <v/>
      </c>
      <c r="H253" t="str">
        <f>IF(O253=1,Output5!H253,"")</f>
        <v/>
      </c>
      <c r="I253" t="str">
        <f>IF(O253=1,Output5!I253,"")</f>
        <v/>
      </c>
      <c r="J253" t="str">
        <f>IF(O253=1,Output5!J253,"")</f>
        <v/>
      </c>
      <c r="K253" t="str">
        <f>IF(O253=1,Output5!K253,"")</f>
        <v/>
      </c>
      <c r="L253" t="str">
        <f>IF(O253=1,Output5!L253,"")</f>
        <v/>
      </c>
      <c r="M253" t="str">
        <f>IF(O253=1,Output5!M253,"")</f>
        <v/>
      </c>
      <c r="O253">
        <f t="shared" si="9"/>
        <v>0</v>
      </c>
      <c r="P253" t="str">
        <f t="shared" si="10"/>
        <v/>
      </c>
    </row>
    <row r="254" spans="1:16" x14ac:dyDescent="0.25">
      <c r="A254">
        <v>253</v>
      </c>
      <c r="B254" t="str">
        <f>IF(O254=1,GroupNames!$B$4,"")</f>
        <v/>
      </c>
      <c r="C254">
        <v>55</v>
      </c>
      <c r="D254" t="str">
        <f>IF(O254=1,Output5!D254,"")</f>
        <v/>
      </c>
      <c r="E254" t="str">
        <f>IF(O254=1,Output5!E254,"")</f>
        <v/>
      </c>
      <c r="F254" t="str">
        <f>IF(O254=1,Output5!F254,"")</f>
        <v/>
      </c>
      <c r="G254" t="str">
        <f>IF(O254=1,Output5!G254,"")</f>
        <v/>
      </c>
      <c r="H254" t="str">
        <f>IF(O254=1,Output5!H254,"")</f>
        <v/>
      </c>
      <c r="I254" t="str">
        <f>IF(O254=1,Output5!I254,"")</f>
        <v/>
      </c>
      <c r="J254" t="str">
        <f>IF(O254=1,Output5!J254,"")</f>
        <v/>
      </c>
      <c r="K254" t="str">
        <f>IF(O254=1,Output5!K254,"")</f>
        <v/>
      </c>
      <c r="L254" t="str">
        <f>IF(O254=1,Output5!L254,"")</f>
        <v/>
      </c>
      <c r="M254" t="str">
        <f>IF(O254=1,Output5!M254,"")</f>
        <v/>
      </c>
      <c r="O254">
        <f t="shared" si="9"/>
        <v>0</v>
      </c>
      <c r="P254" t="str">
        <f t="shared" si="10"/>
        <v/>
      </c>
    </row>
    <row r="255" spans="1:16" x14ac:dyDescent="0.25">
      <c r="A255">
        <v>254</v>
      </c>
      <c r="B255" t="str">
        <f>IF(O255=1,GroupNames!$B$4,"")</f>
        <v/>
      </c>
      <c r="C255">
        <v>56</v>
      </c>
      <c r="D255" t="str">
        <f>IF(O255=1,Output5!D255,"")</f>
        <v/>
      </c>
      <c r="E255" t="str">
        <f>IF(O255=1,Output5!E255,"")</f>
        <v/>
      </c>
      <c r="F255" t="str">
        <f>IF(O255=1,Output5!F255,"")</f>
        <v/>
      </c>
      <c r="G255" t="str">
        <f>IF(O255=1,Output5!G255,"")</f>
        <v/>
      </c>
      <c r="H255" t="str">
        <f>IF(O255=1,Output5!H255,"")</f>
        <v/>
      </c>
      <c r="I255" t="str">
        <f>IF(O255=1,Output5!I255,"")</f>
        <v/>
      </c>
      <c r="J255" t="str">
        <f>IF(O255=1,Output5!J255,"")</f>
        <v/>
      </c>
      <c r="K255" t="str">
        <f>IF(O255=1,Output5!K255,"")</f>
        <v/>
      </c>
      <c r="L255" t="str">
        <f>IF(O255=1,Output5!L255,"")</f>
        <v/>
      </c>
      <c r="M255" t="str">
        <f>IF(O255=1,Output5!M255,"")</f>
        <v/>
      </c>
      <c r="O255">
        <f t="shared" si="9"/>
        <v>0</v>
      </c>
      <c r="P255" t="str">
        <f t="shared" si="10"/>
        <v/>
      </c>
    </row>
    <row r="256" spans="1:16" x14ac:dyDescent="0.25">
      <c r="A256">
        <v>255</v>
      </c>
      <c r="B256" t="str">
        <f>IF(O256=1,GroupNames!$B$4,"")</f>
        <v/>
      </c>
      <c r="C256">
        <v>57</v>
      </c>
      <c r="D256" t="str">
        <f>IF(O256=1,Output5!D256,"")</f>
        <v/>
      </c>
      <c r="E256" t="str">
        <f>IF(O256=1,Output5!E256,"")</f>
        <v/>
      </c>
      <c r="F256" t="str">
        <f>IF(O256=1,Output5!F256,"")</f>
        <v/>
      </c>
      <c r="G256" t="str">
        <f>IF(O256=1,Output5!G256,"")</f>
        <v/>
      </c>
      <c r="H256" t="str">
        <f>IF(O256=1,Output5!H256,"")</f>
        <v/>
      </c>
      <c r="I256" t="str">
        <f>IF(O256=1,Output5!I256,"")</f>
        <v/>
      </c>
      <c r="J256" t="str">
        <f>IF(O256=1,Output5!J256,"")</f>
        <v/>
      </c>
      <c r="K256" t="str">
        <f>IF(O256=1,Output5!K256,"")</f>
        <v/>
      </c>
      <c r="L256" t="str">
        <f>IF(O256=1,Output5!L256,"")</f>
        <v/>
      </c>
      <c r="M256" t="str">
        <f>IF(O256=1,Output5!M256,"")</f>
        <v/>
      </c>
      <c r="O256">
        <f t="shared" si="9"/>
        <v>0</v>
      </c>
      <c r="P256" t="str">
        <f t="shared" si="10"/>
        <v/>
      </c>
    </row>
    <row r="257" spans="1:16" x14ac:dyDescent="0.25">
      <c r="A257">
        <v>256</v>
      </c>
      <c r="B257" t="str">
        <f>IF(O257=1,GroupNames!$B$4,"")</f>
        <v/>
      </c>
      <c r="C257">
        <v>58</v>
      </c>
      <c r="D257" t="str">
        <f>IF(O257=1,Output5!D257,"")</f>
        <v/>
      </c>
      <c r="E257" t="str">
        <f>IF(O257=1,Output5!E257,"")</f>
        <v/>
      </c>
      <c r="F257" t="str">
        <f>IF(O257=1,Output5!F257,"")</f>
        <v/>
      </c>
      <c r="G257" t="str">
        <f>IF(O257=1,Output5!G257,"")</f>
        <v/>
      </c>
      <c r="H257" t="str">
        <f>IF(O257=1,Output5!H257,"")</f>
        <v/>
      </c>
      <c r="I257" t="str">
        <f>IF(O257=1,Output5!I257,"")</f>
        <v/>
      </c>
      <c r="J257" t="str">
        <f>IF(O257=1,Output5!J257,"")</f>
        <v/>
      </c>
      <c r="K257" t="str">
        <f>IF(O257=1,Output5!K257,"")</f>
        <v/>
      </c>
      <c r="L257" t="str">
        <f>IF(O257=1,Output5!L257,"")</f>
        <v/>
      </c>
      <c r="M257" t="str">
        <f>IF(O257=1,Output5!M257,"")</f>
        <v/>
      </c>
      <c r="O257">
        <f t="shared" si="9"/>
        <v>0</v>
      </c>
      <c r="P257" t="str">
        <f t="shared" si="10"/>
        <v/>
      </c>
    </row>
    <row r="258" spans="1:16" x14ac:dyDescent="0.25">
      <c r="A258">
        <v>257</v>
      </c>
      <c r="B258" t="str">
        <f>IF(O258=1,GroupNames!$B$4,"")</f>
        <v/>
      </c>
      <c r="C258">
        <v>59</v>
      </c>
      <c r="D258" t="str">
        <f>IF(O258=1,Output5!D258,"")</f>
        <v/>
      </c>
      <c r="E258" t="str">
        <f>IF(O258=1,Output5!E258,"")</f>
        <v/>
      </c>
      <c r="F258" t="str">
        <f>IF(O258=1,Output5!F258,"")</f>
        <v/>
      </c>
      <c r="G258" t="str">
        <f>IF(O258=1,Output5!G258,"")</f>
        <v/>
      </c>
      <c r="H258" t="str">
        <f>IF(O258=1,Output5!H258,"")</f>
        <v/>
      </c>
      <c r="I258" t="str">
        <f>IF(O258=1,Output5!I258,"")</f>
        <v/>
      </c>
      <c r="J258" t="str">
        <f>IF(O258=1,Output5!J258,"")</f>
        <v/>
      </c>
      <c r="K258" t="str">
        <f>IF(O258=1,Output5!K258,"")</f>
        <v/>
      </c>
      <c r="L258" t="str">
        <f>IF(O258=1,Output5!L258,"")</f>
        <v/>
      </c>
      <c r="M258" t="str">
        <f>IF(O258=1,Output5!M258,"")</f>
        <v/>
      </c>
      <c r="O258">
        <f t="shared" si="9"/>
        <v>0</v>
      </c>
      <c r="P258" t="str">
        <f t="shared" si="10"/>
        <v/>
      </c>
    </row>
    <row r="259" spans="1:16" x14ac:dyDescent="0.25">
      <c r="A259">
        <v>258</v>
      </c>
      <c r="B259" t="str">
        <f>IF(O259=1,GroupNames!$B$4,"")</f>
        <v/>
      </c>
      <c r="C259">
        <v>60</v>
      </c>
      <c r="D259" t="str">
        <f>IF(O259=1,Output5!D259,"")</f>
        <v/>
      </c>
      <c r="E259" t="str">
        <f>IF(O259=1,Output5!E259,"")</f>
        <v/>
      </c>
      <c r="F259" t="str">
        <f>IF(O259=1,Output5!F259,"")</f>
        <v/>
      </c>
      <c r="G259" t="str">
        <f>IF(O259=1,Output5!G259,"")</f>
        <v/>
      </c>
      <c r="H259" t="str">
        <f>IF(O259=1,Output5!H259,"")</f>
        <v/>
      </c>
      <c r="I259" t="str">
        <f>IF(O259=1,Output5!I259,"")</f>
        <v/>
      </c>
      <c r="J259" t="str">
        <f>IF(O259=1,Output5!J259,"")</f>
        <v/>
      </c>
      <c r="K259" t="str">
        <f>IF(O259=1,Output5!K259,"")</f>
        <v/>
      </c>
      <c r="L259" t="str">
        <f>IF(O259=1,Output5!L259,"")</f>
        <v/>
      </c>
      <c r="M259" t="str">
        <f>IF(O259=1,Output5!M259,"")</f>
        <v/>
      </c>
      <c r="O259">
        <f t="shared" si="9"/>
        <v>0</v>
      </c>
      <c r="P259" t="str">
        <f t="shared" si="10"/>
        <v/>
      </c>
    </row>
    <row r="260" spans="1:16" x14ac:dyDescent="0.25">
      <c r="A260">
        <v>259</v>
      </c>
      <c r="B260" t="str">
        <f>IF(O260=1,GroupNames!$B$4,"")</f>
        <v/>
      </c>
      <c r="C260">
        <v>61</v>
      </c>
      <c r="D260" t="str">
        <f>IF(O260=1,Output5!D260,"")</f>
        <v/>
      </c>
      <c r="E260" t="str">
        <f>IF(O260=1,Output5!E260,"")</f>
        <v/>
      </c>
      <c r="F260" t="str">
        <f>IF(O260=1,Output5!F260,"")</f>
        <v/>
      </c>
      <c r="G260" t="str">
        <f>IF(O260=1,Output5!G260,"")</f>
        <v/>
      </c>
      <c r="H260" t="str">
        <f>IF(O260=1,Output5!H260,"")</f>
        <v/>
      </c>
      <c r="I260" t="str">
        <f>IF(O260=1,Output5!I260,"")</f>
        <v/>
      </c>
      <c r="J260" t="str">
        <f>IF(O260=1,Output5!J260,"")</f>
        <v/>
      </c>
      <c r="K260" t="str">
        <f>IF(O260=1,Output5!K260,"")</f>
        <v/>
      </c>
      <c r="L260" t="str">
        <f>IF(O260=1,Output5!L260,"")</f>
        <v/>
      </c>
      <c r="M260" t="str">
        <f>IF(O260=1,Output5!M260,"")</f>
        <v/>
      </c>
      <c r="O260">
        <f t="shared" si="9"/>
        <v>0</v>
      </c>
      <c r="P260" t="str">
        <f t="shared" si="10"/>
        <v/>
      </c>
    </row>
    <row r="261" spans="1:16" x14ac:dyDescent="0.25">
      <c r="A261">
        <v>260</v>
      </c>
      <c r="B261" t="str">
        <f>IF(O261=1,GroupNames!$B$4,"")</f>
        <v/>
      </c>
      <c r="C261">
        <v>62</v>
      </c>
      <c r="D261" t="str">
        <f>IF(O261=1,Output5!D261,"")</f>
        <v/>
      </c>
      <c r="E261" t="str">
        <f>IF(O261=1,Output5!E261,"")</f>
        <v/>
      </c>
      <c r="F261" t="str">
        <f>IF(O261=1,Output5!F261,"")</f>
        <v/>
      </c>
      <c r="G261" t="str">
        <f>IF(O261=1,Output5!G261,"")</f>
        <v/>
      </c>
      <c r="H261" t="str">
        <f>IF(O261=1,Output5!H261,"")</f>
        <v/>
      </c>
      <c r="I261" t="str">
        <f>IF(O261=1,Output5!I261,"")</f>
        <v/>
      </c>
      <c r="J261" t="str">
        <f>IF(O261=1,Output5!J261,"")</f>
        <v/>
      </c>
      <c r="K261" t="str">
        <f>IF(O261=1,Output5!K261,"")</f>
        <v/>
      </c>
      <c r="L261" t="str">
        <f>IF(O261=1,Output5!L261,"")</f>
        <v/>
      </c>
      <c r="M261" t="str">
        <f>IF(O261=1,Output5!M261,"")</f>
        <v/>
      </c>
      <c r="O261">
        <f t="shared" si="9"/>
        <v>0</v>
      </c>
      <c r="P261" t="str">
        <f t="shared" si="10"/>
        <v/>
      </c>
    </row>
    <row r="262" spans="1:16" x14ac:dyDescent="0.25">
      <c r="A262">
        <v>261</v>
      </c>
      <c r="B262" t="str">
        <f>IF(O262=1,GroupNames!$B$4,"")</f>
        <v/>
      </c>
      <c r="C262">
        <v>63</v>
      </c>
      <c r="D262" t="str">
        <f>IF(O262=1,Output5!D262,"")</f>
        <v/>
      </c>
      <c r="E262" t="str">
        <f>IF(O262=1,Output5!E262,"")</f>
        <v/>
      </c>
      <c r="F262" t="str">
        <f>IF(O262=1,Output5!F262,"")</f>
        <v/>
      </c>
      <c r="G262" t="str">
        <f>IF(O262=1,Output5!G262,"")</f>
        <v/>
      </c>
      <c r="H262" t="str">
        <f>IF(O262=1,Output5!H262,"")</f>
        <v/>
      </c>
      <c r="I262" t="str">
        <f>IF(O262=1,Output5!I262,"")</f>
        <v/>
      </c>
      <c r="J262" t="str">
        <f>IF(O262=1,Output5!J262,"")</f>
        <v/>
      </c>
      <c r="K262" t="str">
        <f>IF(O262=1,Output5!K262,"")</f>
        <v/>
      </c>
      <c r="L262" t="str">
        <f>IF(O262=1,Output5!L262,"")</f>
        <v/>
      </c>
      <c r="M262" t="str">
        <f>IF(O262=1,Output5!M262,"")</f>
        <v/>
      </c>
      <c r="O262">
        <f t="shared" si="9"/>
        <v>0</v>
      </c>
      <c r="P262" t="str">
        <f t="shared" si="10"/>
        <v/>
      </c>
    </row>
    <row r="263" spans="1:16" x14ac:dyDescent="0.25">
      <c r="A263">
        <v>262</v>
      </c>
      <c r="B263" t="str">
        <f>IF(O263=1,GroupNames!$B$4,"")</f>
        <v/>
      </c>
      <c r="C263">
        <v>64</v>
      </c>
      <c r="D263" t="str">
        <f>IF(O263=1,Output5!D263,"")</f>
        <v/>
      </c>
      <c r="E263" t="str">
        <f>IF(O263=1,Output5!E263,"")</f>
        <v/>
      </c>
      <c r="F263" t="str">
        <f>IF(O263=1,Output5!F263,"")</f>
        <v/>
      </c>
      <c r="G263" t="str">
        <f>IF(O263=1,Output5!G263,"")</f>
        <v/>
      </c>
      <c r="H263" t="str">
        <f>IF(O263=1,Output5!H263,"")</f>
        <v/>
      </c>
      <c r="I263" t="str">
        <f>IF(O263=1,Output5!I263,"")</f>
        <v/>
      </c>
      <c r="J263" t="str">
        <f>IF(O263=1,Output5!J263,"")</f>
        <v/>
      </c>
      <c r="K263" t="str">
        <f>IF(O263=1,Output5!K263,"")</f>
        <v/>
      </c>
      <c r="L263" t="str">
        <f>IF(O263=1,Output5!L263,"")</f>
        <v/>
      </c>
      <c r="M263" t="str">
        <f>IF(O263=1,Output5!M263,"")</f>
        <v/>
      </c>
      <c r="O263">
        <f t="shared" si="9"/>
        <v>0</v>
      </c>
      <c r="P263" t="str">
        <f t="shared" si="10"/>
        <v/>
      </c>
    </row>
    <row r="264" spans="1:16" x14ac:dyDescent="0.25">
      <c r="A264">
        <v>263</v>
      </c>
      <c r="B264" t="str">
        <f>IF(O264=1,GroupNames!$B$4,"")</f>
        <v/>
      </c>
      <c r="C264">
        <v>65</v>
      </c>
      <c r="D264" t="str">
        <f>IF(O264=1,Output5!D264,"")</f>
        <v/>
      </c>
      <c r="E264" t="str">
        <f>IF(O264=1,Output5!E264,"")</f>
        <v/>
      </c>
      <c r="F264" t="str">
        <f>IF(O264=1,Output5!F264,"")</f>
        <v/>
      </c>
      <c r="G264" t="str">
        <f>IF(O264=1,Output5!G264,"")</f>
        <v/>
      </c>
      <c r="H264" t="str">
        <f>IF(O264=1,Output5!H264,"")</f>
        <v/>
      </c>
      <c r="I264" t="str">
        <f>IF(O264=1,Output5!I264,"")</f>
        <v/>
      </c>
      <c r="J264" t="str">
        <f>IF(O264=1,Output5!J264,"")</f>
        <v/>
      </c>
      <c r="K264" t="str">
        <f>IF(O264=1,Output5!K264,"")</f>
        <v/>
      </c>
      <c r="L264" t="str">
        <f>IF(O264=1,Output5!L264,"")</f>
        <v/>
      </c>
      <c r="M264" t="str">
        <f>IF(O264=1,Output5!M264,"")</f>
        <v/>
      </c>
      <c r="O264">
        <f t="shared" si="9"/>
        <v>0</v>
      </c>
      <c r="P264" t="str">
        <f t="shared" si="10"/>
        <v/>
      </c>
    </row>
    <row r="265" spans="1:16" x14ac:dyDescent="0.25">
      <c r="A265">
        <v>264</v>
      </c>
      <c r="B265" t="str">
        <f>IF(O265=1,GroupNames!$B$4,"")</f>
        <v/>
      </c>
      <c r="C265">
        <v>66</v>
      </c>
      <c r="D265" t="str">
        <f>IF(O265=1,Output5!D265,"")</f>
        <v/>
      </c>
      <c r="E265" t="str">
        <f>IF(O265=1,Output5!E265,"")</f>
        <v/>
      </c>
      <c r="F265" t="str">
        <f>IF(O265=1,Output5!F265,"")</f>
        <v/>
      </c>
      <c r="G265" t="str">
        <f>IF(O265=1,Output5!G265,"")</f>
        <v/>
      </c>
      <c r="H265" t="str">
        <f>IF(O265=1,Output5!H265,"")</f>
        <v/>
      </c>
      <c r="I265" t="str">
        <f>IF(O265=1,Output5!I265,"")</f>
        <v/>
      </c>
      <c r="J265" t="str">
        <f>IF(O265=1,Output5!J265,"")</f>
        <v/>
      </c>
      <c r="K265" t="str">
        <f>IF(O265=1,Output5!K265,"")</f>
        <v/>
      </c>
      <c r="L265" t="str">
        <f>IF(O265=1,Output5!L265,"")</f>
        <v/>
      </c>
      <c r="M265" t="str">
        <f>IF(O265=1,Output5!M265,"")</f>
        <v/>
      </c>
      <c r="O265">
        <f t="shared" ref="O265:O298" si="11">IF(C265&lt;=$Q$4,1,0)</f>
        <v>0</v>
      </c>
      <c r="P265" t="str">
        <f t="shared" si="10"/>
        <v/>
      </c>
    </row>
    <row r="266" spans="1:16" x14ac:dyDescent="0.25">
      <c r="A266">
        <v>265</v>
      </c>
      <c r="B266" t="str">
        <f>IF(O266=1,GroupNames!$B$4,"")</f>
        <v/>
      </c>
      <c r="C266">
        <v>67</v>
      </c>
      <c r="D266" t="str">
        <f>IF(O266=1,Output5!D266,"")</f>
        <v/>
      </c>
      <c r="E266" t="str">
        <f>IF(O266=1,Output5!E266,"")</f>
        <v/>
      </c>
      <c r="F266" t="str">
        <f>IF(O266=1,Output5!F266,"")</f>
        <v/>
      </c>
      <c r="G266" t="str">
        <f>IF(O266=1,Output5!G266,"")</f>
        <v/>
      </c>
      <c r="H266" t="str">
        <f>IF(O266=1,Output5!H266,"")</f>
        <v/>
      </c>
      <c r="I266" t="str">
        <f>IF(O266=1,Output5!I266,"")</f>
        <v/>
      </c>
      <c r="J266" t="str">
        <f>IF(O266=1,Output5!J266,"")</f>
        <v/>
      </c>
      <c r="K266" t="str">
        <f>IF(O266=1,Output5!K266,"")</f>
        <v/>
      </c>
      <c r="L266" t="str">
        <f>IF(O266=1,Output5!L266,"")</f>
        <v/>
      </c>
      <c r="M266" t="str">
        <f>IF(O266=1,Output5!M266,"")</f>
        <v/>
      </c>
      <c r="O266">
        <f t="shared" si="11"/>
        <v>0</v>
      </c>
      <c r="P266" t="str">
        <f t="shared" ref="P266:P298" si="12">IF(O266=1,P265+1,"")</f>
        <v/>
      </c>
    </row>
    <row r="267" spans="1:16" x14ac:dyDescent="0.25">
      <c r="A267">
        <v>266</v>
      </c>
      <c r="B267" t="str">
        <f>IF(O267=1,GroupNames!$B$4,"")</f>
        <v/>
      </c>
      <c r="C267">
        <v>68</v>
      </c>
      <c r="D267" t="str">
        <f>IF(O267=1,Output5!D267,"")</f>
        <v/>
      </c>
      <c r="E267" t="str">
        <f>IF(O267=1,Output5!E267,"")</f>
        <v/>
      </c>
      <c r="F267" t="str">
        <f>IF(O267=1,Output5!F267,"")</f>
        <v/>
      </c>
      <c r="G267" t="str">
        <f>IF(O267=1,Output5!G267,"")</f>
        <v/>
      </c>
      <c r="H267" t="str">
        <f>IF(O267=1,Output5!H267,"")</f>
        <v/>
      </c>
      <c r="I267" t="str">
        <f>IF(O267=1,Output5!I267,"")</f>
        <v/>
      </c>
      <c r="J267" t="str">
        <f>IF(O267=1,Output5!J267,"")</f>
        <v/>
      </c>
      <c r="K267" t="str">
        <f>IF(O267=1,Output5!K267,"")</f>
        <v/>
      </c>
      <c r="L267" t="str">
        <f>IF(O267=1,Output5!L267,"")</f>
        <v/>
      </c>
      <c r="M267" t="str">
        <f>IF(O267=1,Output5!M267,"")</f>
        <v/>
      </c>
      <c r="O267">
        <f t="shared" si="11"/>
        <v>0</v>
      </c>
      <c r="P267" t="str">
        <f t="shared" si="12"/>
        <v/>
      </c>
    </row>
    <row r="268" spans="1:16" x14ac:dyDescent="0.25">
      <c r="A268">
        <v>267</v>
      </c>
      <c r="B268" t="str">
        <f>IF(O268=1,GroupNames!$B$4,"")</f>
        <v/>
      </c>
      <c r="C268">
        <v>69</v>
      </c>
      <c r="D268" t="str">
        <f>IF(O268=1,Output5!D268,"")</f>
        <v/>
      </c>
      <c r="E268" t="str">
        <f>IF(O268=1,Output5!E268,"")</f>
        <v/>
      </c>
      <c r="F268" t="str">
        <f>IF(O268=1,Output5!F268,"")</f>
        <v/>
      </c>
      <c r="G268" t="str">
        <f>IF(O268=1,Output5!G268,"")</f>
        <v/>
      </c>
      <c r="H268" t="str">
        <f>IF(O268=1,Output5!H268,"")</f>
        <v/>
      </c>
      <c r="I268" t="str">
        <f>IF(O268=1,Output5!I268,"")</f>
        <v/>
      </c>
      <c r="J268" t="str">
        <f>IF(O268=1,Output5!J268,"")</f>
        <v/>
      </c>
      <c r="K268" t="str">
        <f>IF(O268=1,Output5!K268,"")</f>
        <v/>
      </c>
      <c r="L268" t="str">
        <f>IF(O268=1,Output5!L268,"")</f>
        <v/>
      </c>
      <c r="M268" t="str">
        <f>IF(O268=1,Output5!M268,"")</f>
        <v/>
      </c>
      <c r="O268">
        <f t="shared" si="11"/>
        <v>0</v>
      </c>
      <c r="P268" t="str">
        <f t="shared" si="12"/>
        <v/>
      </c>
    </row>
    <row r="269" spans="1:16" x14ac:dyDescent="0.25">
      <c r="A269">
        <v>268</v>
      </c>
      <c r="B269" t="str">
        <f>IF(O269=1,GroupNames!$B$4,"")</f>
        <v/>
      </c>
      <c r="C269">
        <v>70</v>
      </c>
      <c r="D269" t="str">
        <f>IF(O269=1,Output5!D269,"")</f>
        <v/>
      </c>
      <c r="E269" t="str">
        <f>IF(O269=1,Output5!E269,"")</f>
        <v/>
      </c>
      <c r="F269" t="str">
        <f>IF(O269=1,Output5!F269,"")</f>
        <v/>
      </c>
      <c r="G269" t="str">
        <f>IF(O269=1,Output5!G269,"")</f>
        <v/>
      </c>
      <c r="H269" t="str">
        <f>IF(O269=1,Output5!H269,"")</f>
        <v/>
      </c>
      <c r="I269" t="str">
        <f>IF(O269=1,Output5!I269,"")</f>
        <v/>
      </c>
      <c r="J269" t="str">
        <f>IF(O269=1,Output5!J269,"")</f>
        <v/>
      </c>
      <c r="K269" t="str">
        <f>IF(O269=1,Output5!K269,"")</f>
        <v/>
      </c>
      <c r="L269" t="str">
        <f>IF(O269=1,Output5!L269,"")</f>
        <v/>
      </c>
      <c r="M269" t="str">
        <f>IF(O269=1,Output5!M269,"")</f>
        <v/>
      </c>
      <c r="O269">
        <f t="shared" si="11"/>
        <v>0</v>
      </c>
      <c r="P269" t="str">
        <f t="shared" si="12"/>
        <v/>
      </c>
    </row>
    <row r="270" spans="1:16" x14ac:dyDescent="0.25">
      <c r="A270">
        <v>269</v>
      </c>
      <c r="B270" t="str">
        <f>IF(O270=1,GroupNames!$B$4,"")</f>
        <v/>
      </c>
      <c r="C270">
        <v>71</v>
      </c>
      <c r="D270" t="str">
        <f>IF(O270=1,Output5!D270,"")</f>
        <v/>
      </c>
      <c r="E270" t="str">
        <f>IF(O270=1,Output5!E270,"")</f>
        <v/>
      </c>
      <c r="F270" t="str">
        <f>IF(O270=1,Output5!F270,"")</f>
        <v/>
      </c>
      <c r="G270" t="str">
        <f>IF(O270=1,Output5!G270,"")</f>
        <v/>
      </c>
      <c r="H270" t="str">
        <f>IF(O270=1,Output5!H270,"")</f>
        <v/>
      </c>
      <c r="I270" t="str">
        <f>IF(O270=1,Output5!I270,"")</f>
        <v/>
      </c>
      <c r="J270" t="str">
        <f>IF(O270=1,Output5!J270,"")</f>
        <v/>
      </c>
      <c r="K270" t="str">
        <f>IF(O270=1,Output5!K270,"")</f>
        <v/>
      </c>
      <c r="L270" t="str">
        <f>IF(O270=1,Output5!L270,"")</f>
        <v/>
      </c>
      <c r="M270" t="str">
        <f>IF(O270=1,Output5!M270,"")</f>
        <v/>
      </c>
      <c r="O270">
        <f t="shared" si="11"/>
        <v>0</v>
      </c>
      <c r="P270" t="str">
        <f t="shared" si="12"/>
        <v/>
      </c>
    </row>
    <row r="271" spans="1:16" x14ac:dyDescent="0.25">
      <c r="A271">
        <v>270</v>
      </c>
      <c r="B271" t="str">
        <f>IF(O271=1,GroupNames!$B$4,"")</f>
        <v/>
      </c>
      <c r="C271">
        <v>72</v>
      </c>
      <c r="D271" t="str">
        <f>IF(O271=1,Output5!D271,"")</f>
        <v/>
      </c>
      <c r="E271" t="str">
        <f>IF(O271=1,Output5!E271,"")</f>
        <v/>
      </c>
      <c r="F271" t="str">
        <f>IF(O271=1,Output5!F271,"")</f>
        <v/>
      </c>
      <c r="G271" t="str">
        <f>IF(O271=1,Output5!G271,"")</f>
        <v/>
      </c>
      <c r="H271" t="str">
        <f>IF(O271=1,Output5!H271,"")</f>
        <v/>
      </c>
      <c r="I271" t="str">
        <f>IF(O271=1,Output5!I271,"")</f>
        <v/>
      </c>
      <c r="J271" t="str">
        <f>IF(O271=1,Output5!J271,"")</f>
        <v/>
      </c>
      <c r="K271" t="str">
        <f>IF(O271=1,Output5!K271,"")</f>
        <v/>
      </c>
      <c r="L271" t="str">
        <f>IF(O271=1,Output5!L271,"")</f>
        <v/>
      </c>
      <c r="M271" t="str">
        <f>IF(O271=1,Output5!M271,"")</f>
        <v/>
      </c>
      <c r="O271">
        <f t="shared" si="11"/>
        <v>0</v>
      </c>
      <c r="P271" t="str">
        <f t="shared" si="12"/>
        <v/>
      </c>
    </row>
    <row r="272" spans="1:16" x14ac:dyDescent="0.25">
      <c r="A272">
        <v>271</v>
      </c>
      <c r="B272" t="str">
        <f>IF(O272=1,GroupNames!$B$4,"")</f>
        <v/>
      </c>
      <c r="C272">
        <v>73</v>
      </c>
      <c r="D272" t="str">
        <f>IF(O272=1,Output5!D272,"")</f>
        <v/>
      </c>
      <c r="E272" t="str">
        <f>IF(O272=1,Output5!E272,"")</f>
        <v/>
      </c>
      <c r="F272" t="str">
        <f>IF(O272=1,Output5!F272,"")</f>
        <v/>
      </c>
      <c r="G272" t="str">
        <f>IF(O272=1,Output5!G272,"")</f>
        <v/>
      </c>
      <c r="H272" t="str">
        <f>IF(O272=1,Output5!H272,"")</f>
        <v/>
      </c>
      <c r="I272" t="str">
        <f>IF(O272=1,Output5!I272,"")</f>
        <v/>
      </c>
      <c r="J272" t="str">
        <f>IF(O272=1,Output5!J272,"")</f>
        <v/>
      </c>
      <c r="K272" t="str">
        <f>IF(O272=1,Output5!K272,"")</f>
        <v/>
      </c>
      <c r="L272" t="str">
        <f>IF(O272=1,Output5!L272,"")</f>
        <v/>
      </c>
      <c r="M272" t="str">
        <f>IF(O272=1,Output5!M272,"")</f>
        <v/>
      </c>
      <c r="O272">
        <f t="shared" si="11"/>
        <v>0</v>
      </c>
      <c r="P272" t="str">
        <f t="shared" si="12"/>
        <v/>
      </c>
    </row>
    <row r="273" spans="1:16" x14ac:dyDescent="0.25">
      <c r="A273">
        <v>272</v>
      </c>
      <c r="B273" t="str">
        <f>IF(O273=1,GroupNames!$B$4,"")</f>
        <v/>
      </c>
      <c r="C273">
        <v>74</v>
      </c>
      <c r="D273" t="str">
        <f>IF(O273=1,Output5!D273,"")</f>
        <v/>
      </c>
      <c r="E273" t="str">
        <f>IF(O273=1,Output5!E273,"")</f>
        <v/>
      </c>
      <c r="F273" t="str">
        <f>IF(O273=1,Output5!F273,"")</f>
        <v/>
      </c>
      <c r="G273" t="str">
        <f>IF(O273=1,Output5!G273,"")</f>
        <v/>
      </c>
      <c r="H273" t="str">
        <f>IF(O273=1,Output5!H273,"")</f>
        <v/>
      </c>
      <c r="I273" t="str">
        <f>IF(O273=1,Output5!I273,"")</f>
        <v/>
      </c>
      <c r="J273" t="str">
        <f>IF(O273=1,Output5!J273,"")</f>
        <v/>
      </c>
      <c r="K273" t="str">
        <f>IF(O273=1,Output5!K273,"")</f>
        <v/>
      </c>
      <c r="L273" t="str">
        <f>IF(O273=1,Output5!L273,"")</f>
        <v/>
      </c>
      <c r="M273" t="str">
        <f>IF(O273=1,Output5!M273,"")</f>
        <v/>
      </c>
      <c r="O273">
        <f t="shared" si="11"/>
        <v>0</v>
      </c>
      <c r="P273" t="str">
        <f t="shared" si="12"/>
        <v/>
      </c>
    </row>
    <row r="274" spans="1:16" x14ac:dyDescent="0.25">
      <c r="A274">
        <v>273</v>
      </c>
      <c r="B274" t="str">
        <f>IF(O274=1,GroupNames!$B$4,"")</f>
        <v/>
      </c>
      <c r="C274">
        <v>75</v>
      </c>
      <c r="D274" t="str">
        <f>IF(O274=1,Output5!D274,"")</f>
        <v/>
      </c>
      <c r="E274" t="str">
        <f>IF(O274=1,Output5!E274,"")</f>
        <v/>
      </c>
      <c r="F274" t="str">
        <f>IF(O274=1,Output5!F274,"")</f>
        <v/>
      </c>
      <c r="G274" t="str">
        <f>IF(O274=1,Output5!G274,"")</f>
        <v/>
      </c>
      <c r="H274" t="str">
        <f>IF(O274=1,Output5!H274,"")</f>
        <v/>
      </c>
      <c r="I274" t="str">
        <f>IF(O274=1,Output5!I274,"")</f>
        <v/>
      </c>
      <c r="J274" t="str">
        <f>IF(O274=1,Output5!J274,"")</f>
        <v/>
      </c>
      <c r="K274" t="str">
        <f>IF(O274=1,Output5!K274,"")</f>
        <v/>
      </c>
      <c r="L274" t="str">
        <f>IF(O274=1,Output5!L274,"")</f>
        <v/>
      </c>
      <c r="M274" t="str">
        <f>IF(O274=1,Output5!M274,"")</f>
        <v/>
      </c>
      <c r="O274">
        <f t="shared" si="11"/>
        <v>0</v>
      </c>
      <c r="P274" t="str">
        <f t="shared" si="12"/>
        <v/>
      </c>
    </row>
    <row r="275" spans="1:16" x14ac:dyDescent="0.25">
      <c r="A275">
        <v>274</v>
      </c>
      <c r="B275" t="str">
        <f>IF(O275=1,GroupNames!$B$4,"")</f>
        <v/>
      </c>
      <c r="C275">
        <v>76</v>
      </c>
      <c r="D275" t="str">
        <f>IF(O275=1,Output5!D275,"")</f>
        <v/>
      </c>
      <c r="E275" t="str">
        <f>IF(O275=1,Output5!E275,"")</f>
        <v/>
      </c>
      <c r="F275" t="str">
        <f>IF(O275=1,Output5!F275,"")</f>
        <v/>
      </c>
      <c r="G275" t="str">
        <f>IF(O275=1,Output5!G275,"")</f>
        <v/>
      </c>
      <c r="H275" t="str">
        <f>IF(O275=1,Output5!H275,"")</f>
        <v/>
      </c>
      <c r="I275" t="str">
        <f>IF(O275=1,Output5!I275,"")</f>
        <v/>
      </c>
      <c r="J275" t="str">
        <f>IF(O275=1,Output5!J275,"")</f>
        <v/>
      </c>
      <c r="K275" t="str">
        <f>IF(O275=1,Output5!K275,"")</f>
        <v/>
      </c>
      <c r="L275" t="str">
        <f>IF(O275=1,Output5!L275,"")</f>
        <v/>
      </c>
      <c r="M275" t="str">
        <f>IF(O275=1,Output5!M275,"")</f>
        <v/>
      </c>
      <c r="O275">
        <f t="shared" si="11"/>
        <v>0</v>
      </c>
      <c r="P275" t="str">
        <f t="shared" si="12"/>
        <v/>
      </c>
    </row>
    <row r="276" spans="1:16" x14ac:dyDescent="0.25">
      <c r="A276">
        <v>275</v>
      </c>
      <c r="B276" t="str">
        <f>IF(O276=1,GroupNames!$B$4,"")</f>
        <v/>
      </c>
      <c r="C276">
        <v>77</v>
      </c>
      <c r="D276" t="str">
        <f>IF(O276=1,Output5!D276,"")</f>
        <v/>
      </c>
      <c r="E276" t="str">
        <f>IF(O276=1,Output5!E276,"")</f>
        <v/>
      </c>
      <c r="F276" t="str">
        <f>IF(O276=1,Output5!F276,"")</f>
        <v/>
      </c>
      <c r="G276" t="str">
        <f>IF(O276=1,Output5!G276,"")</f>
        <v/>
      </c>
      <c r="H276" t="str">
        <f>IF(O276=1,Output5!H276,"")</f>
        <v/>
      </c>
      <c r="I276" t="str">
        <f>IF(O276=1,Output5!I276,"")</f>
        <v/>
      </c>
      <c r="J276" t="str">
        <f>IF(O276=1,Output5!J276,"")</f>
        <v/>
      </c>
      <c r="K276" t="str">
        <f>IF(O276=1,Output5!K276,"")</f>
        <v/>
      </c>
      <c r="L276" t="str">
        <f>IF(O276=1,Output5!L276,"")</f>
        <v/>
      </c>
      <c r="M276" t="str">
        <f>IF(O276=1,Output5!M276,"")</f>
        <v/>
      </c>
      <c r="O276">
        <f t="shared" si="11"/>
        <v>0</v>
      </c>
      <c r="P276" t="str">
        <f t="shared" si="12"/>
        <v/>
      </c>
    </row>
    <row r="277" spans="1:16" x14ac:dyDescent="0.25">
      <c r="A277">
        <v>276</v>
      </c>
      <c r="B277" t="str">
        <f>IF(O277=1,GroupNames!$B$4,"")</f>
        <v/>
      </c>
      <c r="C277">
        <v>78</v>
      </c>
      <c r="D277" t="str">
        <f>IF(O277=1,Output5!D277,"")</f>
        <v/>
      </c>
      <c r="E277" t="str">
        <f>IF(O277=1,Output5!E277,"")</f>
        <v/>
      </c>
      <c r="F277" t="str">
        <f>IF(O277=1,Output5!F277,"")</f>
        <v/>
      </c>
      <c r="G277" t="str">
        <f>IF(O277=1,Output5!G277,"")</f>
        <v/>
      </c>
      <c r="H277" t="str">
        <f>IF(O277=1,Output5!H277,"")</f>
        <v/>
      </c>
      <c r="I277" t="str">
        <f>IF(O277=1,Output5!I277,"")</f>
        <v/>
      </c>
      <c r="J277" t="str">
        <f>IF(O277=1,Output5!J277,"")</f>
        <v/>
      </c>
      <c r="K277" t="str">
        <f>IF(O277=1,Output5!K277,"")</f>
        <v/>
      </c>
      <c r="L277" t="str">
        <f>IF(O277=1,Output5!L277,"")</f>
        <v/>
      </c>
      <c r="M277" t="str">
        <f>IF(O277=1,Output5!M277,"")</f>
        <v/>
      </c>
      <c r="O277">
        <f t="shared" si="11"/>
        <v>0</v>
      </c>
      <c r="P277" t="str">
        <f t="shared" si="12"/>
        <v/>
      </c>
    </row>
    <row r="278" spans="1:16" x14ac:dyDescent="0.25">
      <c r="A278">
        <v>277</v>
      </c>
      <c r="B278" t="str">
        <f>IF(O278=1,GroupNames!$B$4,"")</f>
        <v/>
      </c>
      <c r="C278">
        <v>79</v>
      </c>
      <c r="D278" t="str">
        <f>IF(O278=1,Output5!D278,"")</f>
        <v/>
      </c>
      <c r="E278" t="str">
        <f>IF(O278=1,Output5!E278,"")</f>
        <v/>
      </c>
      <c r="F278" t="str">
        <f>IF(O278=1,Output5!F278,"")</f>
        <v/>
      </c>
      <c r="G278" t="str">
        <f>IF(O278=1,Output5!G278,"")</f>
        <v/>
      </c>
      <c r="H278" t="str">
        <f>IF(O278=1,Output5!H278,"")</f>
        <v/>
      </c>
      <c r="I278" t="str">
        <f>IF(O278=1,Output5!I278,"")</f>
        <v/>
      </c>
      <c r="J278" t="str">
        <f>IF(O278=1,Output5!J278,"")</f>
        <v/>
      </c>
      <c r="K278" t="str">
        <f>IF(O278=1,Output5!K278,"")</f>
        <v/>
      </c>
      <c r="L278" t="str">
        <f>IF(O278=1,Output5!L278,"")</f>
        <v/>
      </c>
      <c r="M278" t="str">
        <f>IF(O278=1,Output5!M278,"")</f>
        <v/>
      </c>
      <c r="O278">
        <f t="shared" si="11"/>
        <v>0</v>
      </c>
      <c r="P278" t="str">
        <f t="shared" si="12"/>
        <v/>
      </c>
    </row>
    <row r="279" spans="1:16" x14ac:dyDescent="0.25">
      <c r="A279">
        <v>278</v>
      </c>
      <c r="B279" t="str">
        <f>IF(O279=1,GroupNames!$B$4,"")</f>
        <v/>
      </c>
      <c r="C279">
        <v>80</v>
      </c>
      <c r="D279" t="str">
        <f>IF(O279=1,Output5!D279,"")</f>
        <v/>
      </c>
      <c r="E279" t="str">
        <f>IF(O279=1,Output5!E279,"")</f>
        <v/>
      </c>
      <c r="F279" t="str">
        <f>IF(O279=1,Output5!F279,"")</f>
        <v/>
      </c>
      <c r="G279" t="str">
        <f>IF(O279=1,Output5!G279,"")</f>
        <v/>
      </c>
      <c r="H279" t="str">
        <f>IF(O279=1,Output5!H279,"")</f>
        <v/>
      </c>
      <c r="I279" t="str">
        <f>IF(O279=1,Output5!I279,"")</f>
        <v/>
      </c>
      <c r="J279" t="str">
        <f>IF(O279=1,Output5!J279,"")</f>
        <v/>
      </c>
      <c r="K279" t="str">
        <f>IF(O279=1,Output5!K279,"")</f>
        <v/>
      </c>
      <c r="L279" t="str">
        <f>IF(O279=1,Output5!L279,"")</f>
        <v/>
      </c>
      <c r="M279" t="str">
        <f>IF(O279=1,Output5!M279,"")</f>
        <v/>
      </c>
      <c r="O279">
        <f t="shared" si="11"/>
        <v>0</v>
      </c>
      <c r="P279" t="str">
        <f t="shared" si="12"/>
        <v/>
      </c>
    </row>
    <row r="280" spans="1:16" x14ac:dyDescent="0.25">
      <c r="A280">
        <v>279</v>
      </c>
      <c r="B280" t="str">
        <f>IF(O280=1,GroupNames!$B$4,"")</f>
        <v/>
      </c>
      <c r="C280">
        <v>81</v>
      </c>
      <c r="D280" t="str">
        <f>IF(O280=1,Output5!D280,"")</f>
        <v/>
      </c>
      <c r="E280" t="str">
        <f>IF(O280=1,Output5!E280,"")</f>
        <v/>
      </c>
      <c r="F280" t="str">
        <f>IF(O280=1,Output5!F280,"")</f>
        <v/>
      </c>
      <c r="G280" t="str">
        <f>IF(O280=1,Output5!G280,"")</f>
        <v/>
      </c>
      <c r="H280" t="str">
        <f>IF(O280=1,Output5!H280,"")</f>
        <v/>
      </c>
      <c r="I280" t="str">
        <f>IF(O280=1,Output5!I280,"")</f>
        <v/>
      </c>
      <c r="J280" t="str">
        <f>IF(O280=1,Output5!J280,"")</f>
        <v/>
      </c>
      <c r="K280" t="str">
        <f>IF(O280=1,Output5!K280,"")</f>
        <v/>
      </c>
      <c r="L280" t="str">
        <f>IF(O280=1,Output5!L280,"")</f>
        <v/>
      </c>
      <c r="M280" t="str">
        <f>IF(O280=1,Output5!M280,"")</f>
        <v/>
      </c>
      <c r="O280">
        <f t="shared" si="11"/>
        <v>0</v>
      </c>
      <c r="P280" t="str">
        <f t="shared" si="12"/>
        <v/>
      </c>
    </row>
    <row r="281" spans="1:16" x14ac:dyDescent="0.25">
      <c r="A281">
        <v>280</v>
      </c>
      <c r="B281" t="str">
        <f>IF(O281=1,GroupNames!$B$4,"")</f>
        <v/>
      </c>
      <c r="C281">
        <v>82</v>
      </c>
      <c r="D281" t="str">
        <f>IF(O281=1,Output5!D281,"")</f>
        <v/>
      </c>
      <c r="E281" t="str">
        <f>IF(O281=1,Output5!E281,"")</f>
        <v/>
      </c>
      <c r="F281" t="str">
        <f>IF(O281=1,Output5!F281,"")</f>
        <v/>
      </c>
      <c r="G281" t="str">
        <f>IF(O281=1,Output5!G281,"")</f>
        <v/>
      </c>
      <c r="H281" t="str">
        <f>IF(O281=1,Output5!H281,"")</f>
        <v/>
      </c>
      <c r="I281" t="str">
        <f>IF(O281=1,Output5!I281,"")</f>
        <v/>
      </c>
      <c r="J281" t="str">
        <f>IF(O281=1,Output5!J281,"")</f>
        <v/>
      </c>
      <c r="K281" t="str">
        <f>IF(O281=1,Output5!K281,"")</f>
        <v/>
      </c>
      <c r="L281" t="str">
        <f>IF(O281=1,Output5!L281,"")</f>
        <v/>
      </c>
      <c r="M281" t="str">
        <f>IF(O281=1,Output5!M281,"")</f>
        <v/>
      </c>
      <c r="O281">
        <f t="shared" si="11"/>
        <v>0</v>
      </c>
      <c r="P281" t="str">
        <f t="shared" si="12"/>
        <v/>
      </c>
    </row>
    <row r="282" spans="1:16" x14ac:dyDescent="0.25">
      <c r="A282">
        <v>281</v>
      </c>
      <c r="B282" t="str">
        <f>IF(O282=1,GroupNames!$B$4,"")</f>
        <v/>
      </c>
      <c r="C282">
        <v>83</v>
      </c>
      <c r="D282" t="str">
        <f>IF(O282=1,Output5!D282,"")</f>
        <v/>
      </c>
      <c r="E282" t="str">
        <f>IF(O282=1,Output5!E282,"")</f>
        <v/>
      </c>
      <c r="F282" t="str">
        <f>IF(O282=1,Output5!F282,"")</f>
        <v/>
      </c>
      <c r="G282" t="str">
        <f>IF(O282=1,Output5!G282,"")</f>
        <v/>
      </c>
      <c r="H282" t="str">
        <f>IF(O282=1,Output5!H282,"")</f>
        <v/>
      </c>
      <c r="I282" t="str">
        <f>IF(O282=1,Output5!I282,"")</f>
        <v/>
      </c>
      <c r="J282" t="str">
        <f>IF(O282=1,Output5!J282,"")</f>
        <v/>
      </c>
      <c r="K282" t="str">
        <f>IF(O282=1,Output5!K282,"")</f>
        <v/>
      </c>
      <c r="L282" t="str">
        <f>IF(O282=1,Output5!L282,"")</f>
        <v/>
      </c>
      <c r="M282" t="str">
        <f>IF(O282=1,Output5!M282,"")</f>
        <v/>
      </c>
      <c r="O282">
        <f t="shared" si="11"/>
        <v>0</v>
      </c>
      <c r="P282" t="str">
        <f t="shared" si="12"/>
        <v/>
      </c>
    </row>
    <row r="283" spans="1:16" x14ac:dyDescent="0.25">
      <c r="A283">
        <v>282</v>
      </c>
      <c r="B283" t="str">
        <f>IF(O283=1,GroupNames!$B$4,"")</f>
        <v/>
      </c>
      <c r="C283">
        <v>84</v>
      </c>
      <c r="D283" t="str">
        <f>IF(O283=1,Output5!D283,"")</f>
        <v/>
      </c>
      <c r="E283" t="str">
        <f>IF(O283=1,Output5!E283,"")</f>
        <v/>
      </c>
      <c r="F283" t="str">
        <f>IF(O283=1,Output5!F283,"")</f>
        <v/>
      </c>
      <c r="G283" t="str">
        <f>IF(O283=1,Output5!G283,"")</f>
        <v/>
      </c>
      <c r="H283" t="str">
        <f>IF(O283=1,Output5!H283,"")</f>
        <v/>
      </c>
      <c r="I283" t="str">
        <f>IF(O283=1,Output5!I283,"")</f>
        <v/>
      </c>
      <c r="J283" t="str">
        <f>IF(O283=1,Output5!J283,"")</f>
        <v/>
      </c>
      <c r="K283" t="str">
        <f>IF(O283=1,Output5!K283,"")</f>
        <v/>
      </c>
      <c r="L283" t="str">
        <f>IF(O283=1,Output5!L283,"")</f>
        <v/>
      </c>
      <c r="M283" t="str">
        <f>IF(O283=1,Output5!M283,"")</f>
        <v/>
      </c>
      <c r="O283">
        <f t="shared" si="11"/>
        <v>0</v>
      </c>
      <c r="P283" t="str">
        <f t="shared" si="12"/>
        <v/>
      </c>
    </row>
    <row r="284" spans="1:16" x14ac:dyDescent="0.25">
      <c r="A284">
        <v>283</v>
      </c>
      <c r="B284" t="str">
        <f>IF(O284=1,GroupNames!$B$4,"")</f>
        <v/>
      </c>
      <c r="C284">
        <v>85</v>
      </c>
      <c r="D284" t="str">
        <f>IF(O284=1,Output5!D284,"")</f>
        <v/>
      </c>
      <c r="E284" t="str">
        <f>IF(O284=1,Output5!E284,"")</f>
        <v/>
      </c>
      <c r="F284" t="str">
        <f>IF(O284=1,Output5!F284,"")</f>
        <v/>
      </c>
      <c r="G284" t="str">
        <f>IF(O284=1,Output5!G284,"")</f>
        <v/>
      </c>
      <c r="H284" t="str">
        <f>IF(O284=1,Output5!H284,"")</f>
        <v/>
      </c>
      <c r="I284" t="str">
        <f>IF(O284=1,Output5!I284,"")</f>
        <v/>
      </c>
      <c r="J284" t="str">
        <f>IF(O284=1,Output5!J284,"")</f>
        <v/>
      </c>
      <c r="K284" t="str">
        <f>IF(O284=1,Output5!K284,"")</f>
        <v/>
      </c>
      <c r="L284" t="str">
        <f>IF(O284=1,Output5!L284,"")</f>
        <v/>
      </c>
      <c r="M284" t="str">
        <f>IF(O284=1,Output5!M284,"")</f>
        <v/>
      </c>
      <c r="O284">
        <f t="shared" si="11"/>
        <v>0</v>
      </c>
      <c r="P284" t="str">
        <f t="shared" si="12"/>
        <v/>
      </c>
    </row>
    <row r="285" spans="1:16" x14ac:dyDescent="0.25">
      <c r="A285">
        <v>284</v>
      </c>
      <c r="B285" t="str">
        <f>IF(O285=1,GroupNames!$B$4,"")</f>
        <v/>
      </c>
      <c r="C285">
        <v>86</v>
      </c>
      <c r="D285" t="str">
        <f>IF(O285=1,Output5!D285,"")</f>
        <v/>
      </c>
      <c r="E285" t="str">
        <f>IF(O285=1,Output5!E285,"")</f>
        <v/>
      </c>
      <c r="F285" t="str">
        <f>IF(O285=1,Output5!F285,"")</f>
        <v/>
      </c>
      <c r="G285" t="str">
        <f>IF(O285=1,Output5!G285,"")</f>
        <v/>
      </c>
      <c r="H285" t="str">
        <f>IF(O285=1,Output5!H285,"")</f>
        <v/>
      </c>
      <c r="I285" t="str">
        <f>IF(O285=1,Output5!I285,"")</f>
        <v/>
      </c>
      <c r="J285" t="str">
        <f>IF(O285=1,Output5!J285,"")</f>
        <v/>
      </c>
      <c r="K285" t="str">
        <f>IF(O285=1,Output5!K285,"")</f>
        <v/>
      </c>
      <c r="L285" t="str">
        <f>IF(O285=1,Output5!L285,"")</f>
        <v/>
      </c>
      <c r="M285" t="str">
        <f>IF(O285=1,Output5!M285,"")</f>
        <v/>
      </c>
      <c r="O285">
        <f t="shared" si="11"/>
        <v>0</v>
      </c>
      <c r="P285" t="str">
        <f t="shared" si="12"/>
        <v/>
      </c>
    </row>
    <row r="286" spans="1:16" x14ac:dyDescent="0.25">
      <c r="A286">
        <v>285</v>
      </c>
      <c r="B286" t="str">
        <f>IF(O286=1,GroupNames!$B$4,"")</f>
        <v/>
      </c>
      <c r="C286">
        <v>87</v>
      </c>
      <c r="D286" t="str">
        <f>IF(O286=1,Output5!D286,"")</f>
        <v/>
      </c>
      <c r="E286" t="str">
        <f>IF(O286=1,Output5!E286,"")</f>
        <v/>
      </c>
      <c r="F286" t="str">
        <f>IF(O286=1,Output5!F286,"")</f>
        <v/>
      </c>
      <c r="G286" t="str">
        <f>IF(O286=1,Output5!G286,"")</f>
        <v/>
      </c>
      <c r="H286" t="str">
        <f>IF(O286=1,Output5!H286,"")</f>
        <v/>
      </c>
      <c r="I286" t="str">
        <f>IF(O286=1,Output5!I286,"")</f>
        <v/>
      </c>
      <c r="J286" t="str">
        <f>IF(O286=1,Output5!J286,"")</f>
        <v/>
      </c>
      <c r="K286" t="str">
        <f>IF(O286=1,Output5!K286,"")</f>
        <v/>
      </c>
      <c r="L286" t="str">
        <f>IF(O286=1,Output5!L286,"")</f>
        <v/>
      </c>
      <c r="M286" t="str">
        <f>IF(O286=1,Output5!M286,"")</f>
        <v/>
      </c>
      <c r="O286">
        <f t="shared" si="11"/>
        <v>0</v>
      </c>
      <c r="P286" t="str">
        <f t="shared" si="12"/>
        <v/>
      </c>
    </row>
    <row r="287" spans="1:16" x14ac:dyDescent="0.25">
      <c r="A287">
        <v>286</v>
      </c>
      <c r="B287" t="str">
        <f>IF(O287=1,GroupNames!$B$4,"")</f>
        <v/>
      </c>
      <c r="C287">
        <v>88</v>
      </c>
      <c r="D287" t="str">
        <f>IF(O287=1,Output5!D287,"")</f>
        <v/>
      </c>
      <c r="E287" t="str">
        <f>IF(O287=1,Output5!E287,"")</f>
        <v/>
      </c>
      <c r="F287" t="str">
        <f>IF(O287=1,Output5!F287,"")</f>
        <v/>
      </c>
      <c r="G287" t="str">
        <f>IF(O287=1,Output5!G287,"")</f>
        <v/>
      </c>
      <c r="H287" t="str">
        <f>IF(O287=1,Output5!H287,"")</f>
        <v/>
      </c>
      <c r="I287" t="str">
        <f>IF(O287=1,Output5!I287,"")</f>
        <v/>
      </c>
      <c r="J287" t="str">
        <f>IF(O287=1,Output5!J287,"")</f>
        <v/>
      </c>
      <c r="K287" t="str">
        <f>IF(O287=1,Output5!K287,"")</f>
        <v/>
      </c>
      <c r="L287" t="str">
        <f>IF(O287=1,Output5!L287,"")</f>
        <v/>
      </c>
      <c r="M287" t="str">
        <f>IF(O287=1,Output5!M287,"")</f>
        <v/>
      </c>
      <c r="O287">
        <f t="shared" si="11"/>
        <v>0</v>
      </c>
      <c r="P287" t="str">
        <f t="shared" si="12"/>
        <v/>
      </c>
    </row>
    <row r="288" spans="1:16" x14ac:dyDescent="0.25">
      <c r="A288">
        <v>287</v>
      </c>
      <c r="B288" t="str">
        <f>IF(O288=1,GroupNames!$B$4,"")</f>
        <v/>
      </c>
      <c r="C288">
        <v>89</v>
      </c>
      <c r="D288" t="str">
        <f>IF(O288=1,Output5!D288,"")</f>
        <v/>
      </c>
      <c r="E288" t="str">
        <f>IF(O288=1,Output5!E288,"")</f>
        <v/>
      </c>
      <c r="F288" t="str">
        <f>IF(O288=1,Output5!F288,"")</f>
        <v/>
      </c>
      <c r="G288" t="str">
        <f>IF(O288=1,Output5!G288,"")</f>
        <v/>
      </c>
      <c r="H288" t="str">
        <f>IF(O288=1,Output5!H288,"")</f>
        <v/>
      </c>
      <c r="I288" t="str">
        <f>IF(O288=1,Output5!I288,"")</f>
        <v/>
      </c>
      <c r="J288" t="str">
        <f>IF(O288=1,Output5!J288,"")</f>
        <v/>
      </c>
      <c r="K288" t="str">
        <f>IF(O288=1,Output5!K288,"")</f>
        <v/>
      </c>
      <c r="L288" t="str">
        <f>IF(O288=1,Output5!L288,"")</f>
        <v/>
      </c>
      <c r="M288" t="str">
        <f>IF(O288=1,Output5!M288,"")</f>
        <v/>
      </c>
      <c r="O288">
        <f t="shared" si="11"/>
        <v>0</v>
      </c>
      <c r="P288" t="str">
        <f t="shared" si="12"/>
        <v/>
      </c>
    </row>
    <row r="289" spans="1:17" x14ac:dyDescent="0.25">
      <c r="A289">
        <v>288</v>
      </c>
      <c r="B289" t="str">
        <f>IF(O289=1,GroupNames!$B$4,"")</f>
        <v/>
      </c>
      <c r="C289">
        <v>90</v>
      </c>
      <c r="D289" t="str">
        <f>IF(O289=1,Output5!D289,"")</f>
        <v/>
      </c>
      <c r="E289" t="str">
        <f>IF(O289=1,Output5!E289,"")</f>
        <v/>
      </c>
      <c r="F289" t="str">
        <f>IF(O289=1,Output5!F289,"")</f>
        <v/>
      </c>
      <c r="G289" t="str">
        <f>IF(O289=1,Output5!G289,"")</f>
        <v/>
      </c>
      <c r="H289" t="str">
        <f>IF(O289=1,Output5!H289,"")</f>
        <v/>
      </c>
      <c r="I289" t="str">
        <f>IF(O289=1,Output5!I289,"")</f>
        <v/>
      </c>
      <c r="J289" t="str">
        <f>IF(O289=1,Output5!J289,"")</f>
        <v/>
      </c>
      <c r="K289" t="str">
        <f>IF(O289=1,Output5!K289,"")</f>
        <v/>
      </c>
      <c r="L289" t="str">
        <f>IF(O289=1,Output5!L289,"")</f>
        <v/>
      </c>
      <c r="M289" t="str">
        <f>IF(O289=1,Output5!M289,"")</f>
        <v/>
      </c>
      <c r="O289">
        <f t="shared" si="11"/>
        <v>0</v>
      </c>
      <c r="P289" t="str">
        <f t="shared" si="12"/>
        <v/>
      </c>
    </row>
    <row r="290" spans="1:17" x14ac:dyDescent="0.25">
      <c r="A290">
        <v>289</v>
      </c>
      <c r="B290" t="str">
        <f>IF(O290=1,GroupNames!$B$4,"")</f>
        <v/>
      </c>
      <c r="C290">
        <v>91</v>
      </c>
      <c r="D290" t="str">
        <f>IF(O290=1,Output5!D290,"")</f>
        <v/>
      </c>
      <c r="E290" t="str">
        <f>IF(O290=1,Output5!E290,"")</f>
        <v/>
      </c>
      <c r="F290" t="str">
        <f>IF(O290=1,Output5!F290,"")</f>
        <v/>
      </c>
      <c r="G290" t="str">
        <f>IF(O290=1,Output5!G290,"")</f>
        <v/>
      </c>
      <c r="H290" t="str">
        <f>IF(O290=1,Output5!H290,"")</f>
        <v/>
      </c>
      <c r="I290" t="str">
        <f>IF(O290=1,Output5!I290,"")</f>
        <v/>
      </c>
      <c r="J290" t="str">
        <f>IF(O290=1,Output5!J290,"")</f>
        <v/>
      </c>
      <c r="K290" t="str">
        <f>IF(O290=1,Output5!K290,"")</f>
        <v/>
      </c>
      <c r="L290" t="str">
        <f>IF(O290=1,Output5!L290,"")</f>
        <v/>
      </c>
      <c r="M290" t="str">
        <f>IF(O290=1,Output5!M290,"")</f>
        <v/>
      </c>
      <c r="O290">
        <f t="shared" si="11"/>
        <v>0</v>
      </c>
      <c r="P290" t="str">
        <f t="shared" si="12"/>
        <v/>
      </c>
    </row>
    <row r="291" spans="1:17" x14ac:dyDescent="0.25">
      <c r="A291">
        <v>290</v>
      </c>
      <c r="B291" t="str">
        <f>IF(O291=1,GroupNames!$B$4,"")</f>
        <v/>
      </c>
      <c r="C291">
        <v>92</v>
      </c>
      <c r="D291" t="str">
        <f>IF(O291=1,Output5!D291,"")</f>
        <v/>
      </c>
      <c r="E291" t="str">
        <f>IF(O291=1,Output5!E291,"")</f>
        <v/>
      </c>
      <c r="F291" t="str">
        <f>IF(O291=1,Output5!F291,"")</f>
        <v/>
      </c>
      <c r="G291" t="str">
        <f>IF(O291=1,Output5!G291,"")</f>
        <v/>
      </c>
      <c r="H291" t="str">
        <f>IF(O291=1,Output5!H291,"")</f>
        <v/>
      </c>
      <c r="I291" t="str">
        <f>IF(O291=1,Output5!I291,"")</f>
        <v/>
      </c>
      <c r="J291" t="str">
        <f>IF(O291=1,Output5!J291,"")</f>
        <v/>
      </c>
      <c r="K291" t="str">
        <f>IF(O291=1,Output5!K291,"")</f>
        <v/>
      </c>
      <c r="L291" t="str">
        <f>IF(O291=1,Output5!L291,"")</f>
        <v/>
      </c>
      <c r="M291" t="str">
        <f>IF(O291=1,Output5!M291,"")</f>
        <v/>
      </c>
      <c r="O291">
        <f t="shared" si="11"/>
        <v>0</v>
      </c>
      <c r="P291" t="str">
        <f t="shared" si="12"/>
        <v/>
      </c>
    </row>
    <row r="292" spans="1:17" x14ac:dyDescent="0.25">
      <c r="A292">
        <v>291</v>
      </c>
      <c r="B292" t="str">
        <f>IF(O292=1,GroupNames!$B$4,"")</f>
        <v/>
      </c>
      <c r="C292">
        <v>93</v>
      </c>
      <c r="D292" t="str">
        <f>IF(O292=1,Output5!D292,"")</f>
        <v/>
      </c>
      <c r="E292" t="str">
        <f>IF(O292=1,Output5!E292,"")</f>
        <v/>
      </c>
      <c r="F292" t="str">
        <f>IF(O292=1,Output5!F292,"")</f>
        <v/>
      </c>
      <c r="G292" t="str">
        <f>IF(O292=1,Output5!G292,"")</f>
        <v/>
      </c>
      <c r="H292" t="str">
        <f>IF(O292=1,Output5!H292,"")</f>
        <v/>
      </c>
      <c r="I292" t="str">
        <f>IF(O292=1,Output5!I292,"")</f>
        <v/>
      </c>
      <c r="J292" t="str">
        <f>IF(O292=1,Output5!J292,"")</f>
        <v/>
      </c>
      <c r="K292" t="str">
        <f>IF(O292=1,Output5!K292,"")</f>
        <v/>
      </c>
      <c r="L292" t="str">
        <f>IF(O292=1,Output5!L292,"")</f>
        <v/>
      </c>
      <c r="M292" t="str">
        <f>IF(O292=1,Output5!M292,"")</f>
        <v/>
      </c>
      <c r="O292">
        <f t="shared" si="11"/>
        <v>0</v>
      </c>
      <c r="P292" t="str">
        <f t="shared" si="12"/>
        <v/>
      </c>
    </row>
    <row r="293" spans="1:17" x14ac:dyDescent="0.25">
      <c r="A293">
        <v>292</v>
      </c>
      <c r="B293" t="str">
        <f>IF(O293=1,GroupNames!$B$4,"")</f>
        <v/>
      </c>
      <c r="C293">
        <v>94</v>
      </c>
      <c r="D293" t="str">
        <f>IF(O293=1,Output5!D293,"")</f>
        <v/>
      </c>
      <c r="E293" t="str">
        <f>IF(O293=1,Output5!E293,"")</f>
        <v/>
      </c>
      <c r="F293" t="str">
        <f>IF(O293=1,Output5!F293,"")</f>
        <v/>
      </c>
      <c r="G293" t="str">
        <f>IF(O293=1,Output5!G293,"")</f>
        <v/>
      </c>
      <c r="H293" t="str">
        <f>IF(O293=1,Output5!H293,"")</f>
        <v/>
      </c>
      <c r="I293" t="str">
        <f>IF(O293=1,Output5!I293,"")</f>
        <v/>
      </c>
      <c r="J293" t="str">
        <f>IF(O293=1,Output5!J293,"")</f>
        <v/>
      </c>
      <c r="K293" t="str">
        <f>IF(O293=1,Output5!K293,"")</f>
        <v/>
      </c>
      <c r="L293" t="str">
        <f>IF(O293=1,Output5!L293,"")</f>
        <v/>
      </c>
      <c r="M293" t="str">
        <f>IF(O293=1,Output5!M293,"")</f>
        <v/>
      </c>
      <c r="O293">
        <f t="shared" si="11"/>
        <v>0</v>
      </c>
      <c r="P293" t="str">
        <f t="shared" si="12"/>
        <v/>
      </c>
    </row>
    <row r="294" spans="1:17" x14ac:dyDescent="0.25">
      <c r="A294">
        <v>293</v>
      </c>
      <c r="B294" t="str">
        <f>IF(O294=1,GroupNames!$B$4,"")</f>
        <v/>
      </c>
      <c r="C294">
        <v>95</v>
      </c>
      <c r="D294" t="str">
        <f>IF(O294=1,Output5!D294,"")</f>
        <v/>
      </c>
      <c r="E294" t="str">
        <f>IF(O294=1,Output5!E294,"")</f>
        <v/>
      </c>
      <c r="F294" t="str">
        <f>IF(O294=1,Output5!F294,"")</f>
        <v/>
      </c>
      <c r="G294" t="str">
        <f>IF(O294=1,Output5!G294,"")</f>
        <v/>
      </c>
      <c r="H294" t="str">
        <f>IF(O294=1,Output5!H294,"")</f>
        <v/>
      </c>
      <c r="I294" t="str">
        <f>IF(O294=1,Output5!I294,"")</f>
        <v/>
      </c>
      <c r="J294" t="str">
        <f>IF(O294=1,Output5!J294,"")</f>
        <v/>
      </c>
      <c r="K294" t="str">
        <f>IF(O294=1,Output5!K294,"")</f>
        <v/>
      </c>
      <c r="L294" t="str">
        <f>IF(O294=1,Output5!L294,"")</f>
        <v/>
      </c>
      <c r="M294" t="str">
        <f>IF(O294=1,Output5!M294,"")</f>
        <v/>
      </c>
      <c r="O294">
        <f t="shared" si="11"/>
        <v>0</v>
      </c>
      <c r="P294" t="str">
        <f t="shared" si="12"/>
        <v/>
      </c>
    </row>
    <row r="295" spans="1:17" x14ac:dyDescent="0.25">
      <c r="A295">
        <v>294</v>
      </c>
      <c r="B295" t="str">
        <f>IF(O295=1,GroupNames!$B$4,"")</f>
        <v/>
      </c>
      <c r="C295">
        <v>96</v>
      </c>
      <c r="D295" t="str">
        <f>IF(O295=1,Output5!D295,"")</f>
        <v/>
      </c>
      <c r="E295" t="str">
        <f>IF(O295=1,Output5!E295,"")</f>
        <v/>
      </c>
      <c r="F295" t="str">
        <f>IF(O295=1,Output5!F295,"")</f>
        <v/>
      </c>
      <c r="G295" t="str">
        <f>IF(O295=1,Output5!G295,"")</f>
        <v/>
      </c>
      <c r="H295" t="str">
        <f>IF(O295=1,Output5!H295,"")</f>
        <v/>
      </c>
      <c r="I295" t="str">
        <f>IF(O295=1,Output5!I295,"")</f>
        <v/>
      </c>
      <c r="J295" t="str">
        <f>IF(O295=1,Output5!J295,"")</f>
        <v/>
      </c>
      <c r="K295" t="str">
        <f>IF(O295=1,Output5!K295,"")</f>
        <v/>
      </c>
      <c r="L295" t="str">
        <f>IF(O295=1,Output5!L295,"")</f>
        <v/>
      </c>
      <c r="M295" t="str">
        <f>IF(O295=1,Output5!M295,"")</f>
        <v/>
      </c>
      <c r="O295">
        <f t="shared" si="11"/>
        <v>0</v>
      </c>
      <c r="P295" t="str">
        <f t="shared" si="12"/>
        <v/>
      </c>
    </row>
    <row r="296" spans="1:17" x14ac:dyDescent="0.25">
      <c r="A296">
        <v>295</v>
      </c>
      <c r="B296" t="str">
        <f>IF(O296=1,GroupNames!$B$4,"")</f>
        <v/>
      </c>
      <c r="C296">
        <v>97</v>
      </c>
      <c r="D296" t="str">
        <f>IF(O296=1,Output5!D296,"")</f>
        <v/>
      </c>
      <c r="E296" t="str">
        <f>IF(O296=1,Output5!E296,"")</f>
        <v/>
      </c>
      <c r="F296" t="str">
        <f>IF(O296=1,Output5!F296,"")</f>
        <v/>
      </c>
      <c r="G296" t="str">
        <f>IF(O296=1,Output5!G296,"")</f>
        <v/>
      </c>
      <c r="H296" t="str">
        <f>IF(O296=1,Output5!H296,"")</f>
        <v/>
      </c>
      <c r="I296" t="str">
        <f>IF(O296=1,Output5!I296,"")</f>
        <v/>
      </c>
      <c r="J296" t="str">
        <f>IF(O296=1,Output5!J296,"")</f>
        <v/>
      </c>
      <c r="K296" t="str">
        <f>IF(O296=1,Output5!K296,"")</f>
        <v/>
      </c>
      <c r="L296" t="str">
        <f>IF(O296=1,Output5!L296,"")</f>
        <v/>
      </c>
      <c r="M296" t="str">
        <f>IF(O296=1,Output5!M296,"")</f>
        <v/>
      </c>
      <c r="O296">
        <f t="shared" si="11"/>
        <v>0</v>
      </c>
      <c r="P296" t="str">
        <f t="shared" si="12"/>
        <v/>
      </c>
    </row>
    <row r="297" spans="1:17" x14ac:dyDescent="0.25">
      <c r="A297">
        <v>296</v>
      </c>
      <c r="B297" t="str">
        <f>IF(O297=1,GroupNames!$B$4,"")</f>
        <v/>
      </c>
      <c r="C297">
        <v>98</v>
      </c>
      <c r="D297" t="str">
        <f>IF(O297=1,Output5!D297,"")</f>
        <v/>
      </c>
      <c r="E297" t="str">
        <f>IF(O297=1,Output5!E297,"")</f>
        <v/>
      </c>
      <c r="F297" t="str">
        <f>IF(O297=1,Output5!F297,"")</f>
        <v/>
      </c>
      <c r="G297" t="str">
        <f>IF(O297=1,Output5!G297,"")</f>
        <v/>
      </c>
      <c r="H297" t="str">
        <f>IF(O297=1,Output5!H297,"")</f>
        <v/>
      </c>
      <c r="I297" t="str">
        <f>IF(O297=1,Output5!I297,"")</f>
        <v/>
      </c>
      <c r="J297" t="str">
        <f>IF(O297=1,Output5!J297,"")</f>
        <v/>
      </c>
      <c r="K297" t="str">
        <f>IF(O297=1,Output5!K297,"")</f>
        <v/>
      </c>
      <c r="L297" t="str">
        <f>IF(O297=1,Output5!L297,"")</f>
        <v/>
      </c>
      <c r="M297" t="str">
        <f>IF(O297=1,Output5!M297,"")</f>
        <v/>
      </c>
      <c r="O297">
        <f t="shared" si="11"/>
        <v>0</v>
      </c>
      <c r="P297" t="str">
        <f t="shared" si="12"/>
        <v/>
      </c>
    </row>
    <row r="298" spans="1:17" x14ac:dyDescent="0.25">
      <c r="A298">
        <v>297</v>
      </c>
      <c r="B298" t="str">
        <f>IF(O298=1,GroupNames!$B$4,"")</f>
        <v/>
      </c>
      <c r="C298">
        <v>99</v>
      </c>
      <c r="D298" t="str">
        <f>IF(O298=1,Output5!D298,"")</f>
        <v/>
      </c>
      <c r="E298" t="str">
        <f>IF(O298=1,Output5!E298,"")</f>
        <v/>
      </c>
      <c r="F298" t="str">
        <f>IF(O298=1,Output5!F298,"")</f>
        <v/>
      </c>
      <c r="G298" t="str">
        <f>IF(O298=1,Output5!G298,"")</f>
        <v/>
      </c>
      <c r="H298" t="str">
        <f>IF(O298=1,Output5!H298,"")</f>
        <v/>
      </c>
      <c r="I298" t="str">
        <f>IF(O298=1,Output5!I298,"")</f>
        <v/>
      </c>
      <c r="J298" t="str">
        <f>IF(O298=1,Output5!J298,"")</f>
        <v/>
      </c>
      <c r="K298" t="str">
        <f>IF(O298=1,Output5!K298,"")</f>
        <v/>
      </c>
      <c r="L298" t="str">
        <f>IF(O298=1,Output5!L298,"")</f>
        <v/>
      </c>
      <c r="M298" t="str">
        <f>IF(O298=1,Output5!M298,"")</f>
        <v/>
      </c>
      <c r="O298">
        <f t="shared" si="11"/>
        <v>0</v>
      </c>
      <c r="P298" t="str">
        <f t="shared" si="12"/>
        <v/>
      </c>
      <c r="Q298">
        <f>MAX(P200:P298)</f>
        <v>0</v>
      </c>
    </row>
    <row r="299" spans="1:17" x14ac:dyDescent="0.25">
      <c r="A299">
        <v>298</v>
      </c>
      <c r="B299" t="str">
        <f>IF(O299=1,GroupNames!$B$5,"")</f>
        <v/>
      </c>
      <c r="C299">
        <v>1</v>
      </c>
      <c r="D299" t="str">
        <f>IF(O299=1,Output5!D299,"")</f>
        <v/>
      </c>
      <c r="E299" t="str">
        <f>IF(O299=1,Output5!E299,"")</f>
        <v/>
      </c>
      <c r="F299" t="str">
        <f>IF(O299=1,Output5!F299,"")</f>
        <v/>
      </c>
      <c r="G299" t="str">
        <f>IF(O299=1,Output5!G299,"")</f>
        <v/>
      </c>
      <c r="H299" t="str">
        <f>IF(O299=1,Output5!H299,"")</f>
        <v/>
      </c>
      <c r="I299" t="str">
        <f>IF(O299=1,Output5!I299,"")</f>
        <v/>
      </c>
      <c r="J299" t="str">
        <f>IF(O299=1,Output5!J299,"")</f>
        <v/>
      </c>
      <c r="K299" t="str">
        <f>IF(O299=1,Output5!K299,"")</f>
        <v/>
      </c>
      <c r="L299" t="str">
        <f>IF(O299=1,Output5!L299,"")</f>
        <v/>
      </c>
      <c r="M299" t="str">
        <f>IF(O299=1,Output5!M299,"")</f>
        <v/>
      </c>
      <c r="O299">
        <f>IF(C299&lt;=$Q$5,1,0)</f>
        <v>0</v>
      </c>
      <c r="P299" t="str">
        <f>IF(O299=1,Q298+1,"")</f>
        <v/>
      </c>
    </row>
    <row r="300" spans="1:17" x14ac:dyDescent="0.25">
      <c r="A300">
        <v>299</v>
      </c>
      <c r="B300" t="str">
        <f>IF(O300=1,GroupNames!$B$5,"")</f>
        <v/>
      </c>
      <c r="C300">
        <v>2</v>
      </c>
      <c r="D300" t="str">
        <f>IF(O300=1,Output5!D300,"")</f>
        <v/>
      </c>
      <c r="E300" t="str">
        <f>IF(O300=1,Output5!E300,"")</f>
        <v/>
      </c>
      <c r="F300" t="str">
        <f>IF(O300=1,Output5!F300,"")</f>
        <v/>
      </c>
      <c r="G300" t="str">
        <f>IF(O300=1,Output5!G300,"")</f>
        <v/>
      </c>
      <c r="H300" t="str">
        <f>IF(O300=1,Output5!H300,"")</f>
        <v/>
      </c>
      <c r="I300" t="str">
        <f>IF(O300=1,Output5!I300,"")</f>
        <v/>
      </c>
      <c r="J300" t="str">
        <f>IF(O300=1,Output5!J300,"")</f>
        <v/>
      </c>
      <c r="K300" t="str">
        <f>IF(O300=1,Output5!K300,"")</f>
        <v/>
      </c>
      <c r="L300" t="str">
        <f>IF(O300=1,Output5!L300,"")</f>
        <v/>
      </c>
      <c r="M300" t="str">
        <f>IF(O300=1,Output5!M300,"")</f>
        <v/>
      </c>
      <c r="O300">
        <f t="shared" ref="O300:O363" si="13">IF(C300&lt;=$Q$5,1,0)</f>
        <v>0</v>
      </c>
      <c r="P300" t="str">
        <f>IF(O300=1,P299+1,"")</f>
        <v/>
      </c>
    </row>
    <row r="301" spans="1:17" x14ac:dyDescent="0.25">
      <c r="A301">
        <v>300</v>
      </c>
      <c r="B301" t="str">
        <f>IF(O301=1,GroupNames!$B$5,"")</f>
        <v/>
      </c>
      <c r="C301">
        <v>3</v>
      </c>
      <c r="D301" t="str">
        <f>IF(O301=1,Output5!D301,"")</f>
        <v/>
      </c>
      <c r="E301" t="str">
        <f>IF(O301=1,Output5!E301,"")</f>
        <v/>
      </c>
      <c r="F301" t="str">
        <f>IF(O301=1,Output5!F301,"")</f>
        <v/>
      </c>
      <c r="G301" t="str">
        <f>IF(O301=1,Output5!G301,"")</f>
        <v/>
      </c>
      <c r="H301" t="str">
        <f>IF(O301=1,Output5!H301,"")</f>
        <v/>
      </c>
      <c r="I301" t="str">
        <f>IF(O301=1,Output5!I301,"")</f>
        <v/>
      </c>
      <c r="J301" t="str">
        <f>IF(O301=1,Output5!J301,"")</f>
        <v/>
      </c>
      <c r="K301" t="str">
        <f>IF(O301=1,Output5!K301,"")</f>
        <v/>
      </c>
      <c r="L301" t="str">
        <f>IF(O301=1,Output5!L301,"")</f>
        <v/>
      </c>
      <c r="M301" t="str">
        <f>IF(O301=1,Output5!M301,"")</f>
        <v/>
      </c>
      <c r="O301">
        <f t="shared" si="13"/>
        <v>0</v>
      </c>
      <c r="P301" t="str">
        <f t="shared" ref="P301:P364" si="14">IF(O301=1,P300+1,"")</f>
        <v/>
      </c>
    </row>
    <row r="302" spans="1:17" x14ac:dyDescent="0.25">
      <c r="A302">
        <v>301</v>
      </c>
      <c r="B302" t="str">
        <f>IF(O302=1,GroupNames!$B$5,"")</f>
        <v/>
      </c>
      <c r="C302">
        <v>4</v>
      </c>
      <c r="D302" t="str">
        <f>IF(O302=1,Output5!D302,"")</f>
        <v/>
      </c>
      <c r="E302" t="str">
        <f>IF(O302=1,Output5!E302,"")</f>
        <v/>
      </c>
      <c r="F302" t="str">
        <f>IF(O302=1,Output5!F302,"")</f>
        <v/>
      </c>
      <c r="G302" t="str">
        <f>IF(O302=1,Output5!G302,"")</f>
        <v/>
      </c>
      <c r="H302" t="str">
        <f>IF(O302=1,Output5!H302,"")</f>
        <v/>
      </c>
      <c r="I302" t="str">
        <f>IF(O302=1,Output5!I302,"")</f>
        <v/>
      </c>
      <c r="J302" t="str">
        <f>IF(O302=1,Output5!J302,"")</f>
        <v/>
      </c>
      <c r="K302" t="str">
        <f>IF(O302=1,Output5!K302,"")</f>
        <v/>
      </c>
      <c r="L302" t="str">
        <f>IF(O302=1,Output5!L302,"")</f>
        <v/>
      </c>
      <c r="M302" t="str">
        <f>IF(O302=1,Output5!M302,"")</f>
        <v/>
      </c>
      <c r="O302">
        <f t="shared" si="13"/>
        <v>0</v>
      </c>
      <c r="P302" t="str">
        <f t="shared" si="14"/>
        <v/>
      </c>
    </row>
    <row r="303" spans="1:17" x14ac:dyDescent="0.25">
      <c r="A303">
        <v>302</v>
      </c>
      <c r="B303" t="str">
        <f>IF(O303=1,GroupNames!$B$5,"")</f>
        <v/>
      </c>
      <c r="C303">
        <v>5</v>
      </c>
      <c r="D303" t="str">
        <f>IF(O303=1,Output5!D303,"")</f>
        <v/>
      </c>
      <c r="E303" t="str">
        <f>IF(O303=1,Output5!E303,"")</f>
        <v/>
      </c>
      <c r="F303" t="str">
        <f>IF(O303=1,Output5!F303,"")</f>
        <v/>
      </c>
      <c r="G303" t="str">
        <f>IF(O303=1,Output5!G303,"")</f>
        <v/>
      </c>
      <c r="H303" t="str">
        <f>IF(O303=1,Output5!H303,"")</f>
        <v/>
      </c>
      <c r="I303" t="str">
        <f>IF(O303=1,Output5!I303,"")</f>
        <v/>
      </c>
      <c r="J303" t="str">
        <f>IF(O303=1,Output5!J303,"")</f>
        <v/>
      </c>
      <c r="K303" t="str">
        <f>IF(O303=1,Output5!K303,"")</f>
        <v/>
      </c>
      <c r="L303" t="str">
        <f>IF(O303=1,Output5!L303,"")</f>
        <v/>
      </c>
      <c r="M303" t="str">
        <f>IF(O303=1,Output5!M303,"")</f>
        <v/>
      </c>
      <c r="O303">
        <f t="shared" si="13"/>
        <v>0</v>
      </c>
      <c r="P303" t="str">
        <f t="shared" si="14"/>
        <v/>
      </c>
    </row>
    <row r="304" spans="1:17" x14ac:dyDescent="0.25">
      <c r="A304">
        <v>303</v>
      </c>
      <c r="B304" t="str">
        <f>IF(O304=1,GroupNames!$B$5,"")</f>
        <v/>
      </c>
      <c r="C304">
        <v>6</v>
      </c>
      <c r="D304" t="str">
        <f>IF(O304=1,Output5!D304,"")</f>
        <v/>
      </c>
      <c r="E304" t="str">
        <f>IF(O304=1,Output5!E304,"")</f>
        <v/>
      </c>
      <c r="F304" t="str">
        <f>IF(O304=1,Output5!F304,"")</f>
        <v/>
      </c>
      <c r="G304" t="str">
        <f>IF(O304=1,Output5!G304,"")</f>
        <v/>
      </c>
      <c r="H304" t="str">
        <f>IF(O304=1,Output5!H304,"")</f>
        <v/>
      </c>
      <c r="I304" t="str">
        <f>IF(O304=1,Output5!I304,"")</f>
        <v/>
      </c>
      <c r="J304" t="str">
        <f>IF(O304=1,Output5!J304,"")</f>
        <v/>
      </c>
      <c r="K304" t="str">
        <f>IF(O304=1,Output5!K304,"")</f>
        <v/>
      </c>
      <c r="L304" t="str">
        <f>IF(O304=1,Output5!L304,"")</f>
        <v/>
      </c>
      <c r="M304" t="str">
        <f>IF(O304=1,Output5!M304,"")</f>
        <v/>
      </c>
      <c r="O304">
        <f t="shared" si="13"/>
        <v>0</v>
      </c>
      <c r="P304" t="str">
        <f t="shared" si="14"/>
        <v/>
      </c>
    </row>
    <row r="305" spans="1:16" x14ac:dyDescent="0.25">
      <c r="A305">
        <v>304</v>
      </c>
      <c r="B305" t="str">
        <f>IF(O305=1,GroupNames!$B$5,"")</f>
        <v/>
      </c>
      <c r="C305">
        <v>7</v>
      </c>
      <c r="D305" t="str">
        <f>IF(O305=1,Output5!D305,"")</f>
        <v/>
      </c>
      <c r="E305" t="str">
        <f>IF(O305=1,Output5!E305,"")</f>
        <v/>
      </c>
      <c r="F305" t="str">
        <f>IF(O305=1,Output5!F305,"")</f>
        <v/>
      </c>
      <c r="G305" t="str">
        <f>IF(O305=1,Output5!G305,"")</f>
        <v/>
      </c>
      <c r="H305" t="str">
        <f>IF(O305=1,Output5!H305,"")</f>
        <v/>
      </c>
      <c r="I305" t="str">
        <f>IF(O305=1,Output5!I305,"")</f>
        <v/>
      </c>
      <c r="J305" t="str">
        <f>IF(O305=1,Output5!J305,"")</f>
        <v/>
      </c>
      <c r="K305" t="str">
        <f>IF(O305=1,Output5!K305,"")</f>
        <v/>
      </c>
      <c r="L305" t="str">
        <f>IF(O305=1,Output5!L305,"")</f>
        <v/>
      </c>
      <c r="M305" t="str">
        <f>IF(O305=1,Output5!M305,"")</f>
        <v/>
      </c>
      <c r="O305">
        <f t="shared" si="13"/>
        <v>0</v>
      </c>
      <c r="P305" t="str">
        <f t="shared" si="14"/>
        <v/>
      </c>
    </row>
    <row r="306" spans="1:16" x14ac:dyDescent="0.25">
      <c r="A306">
        <v>305</v>
      </c>
      <c r="B306" t="str">
        <f>IF(O306=1,GroupNames!$B$5,"")</f>
        <v/>
      </c>
      <c r="C306">
        <v>8</v>
      </c>
      <c r="D306" t="str">
        <f>IF(O306=1,Output5!D306,"")</f>
        <v/>
      </c>
      <c r="E306" t="str">
        <f>IF(O306=1,Output5!E306,"")</f>
        <v/>
      </c>
      <c r="F306" t="str">
        <f>IF(O306=1,Output5!F306,"")</f>
        <v/>
      </c>
      <c r="G306" t="str">
        <f>IF(O306=1,Output5!G306,"")</f>
        <v/>
      </c>
      <c r="H306" t="str">
        <f>IF(O306=1,Output5!H306,"")</f>
        <v/>
      </c>
      <c r="I306" t="str">
        <f>IF(O306=1,Output5!I306,"")</f>
        <v/>
      </c>
      <c r="J306" t="str">
        <f>IF(O306=1,Output5!J306,"")</f>
        <v/>
      </c>
      <c r="K306" t="str">
        <f>IF(O306=1,Output5!K306,"")</f>
        <v/>
      </c>
      <c r="L306" t="str">
        <f>IF(O306=1,Output5!L306,"")</f>
        <v/>
      </c>
      <c r="M306" t="str">
        <f>IF(O306=1,Output5!M306,"")</f>
        <v/>
      </c>
      <c r="O306">
        <f t="shared" si="13"/>
        <v>0</v>
      </c>
      <c r="P306" t="str">
        <f t="shared" si="14"/>
        <v/>
      </c>
    </row>
    <row r="307" spans="1:16" x14ac:dyDescent="0.25">
      <c r="A307">
        <v>306</v>
      </c>
      <c r="B307" t="str">
        <f>IF(O307=1,GroupNames!$B$5,"")</f>
        <v/>
      </c>
      <c r="C307">
        <v>9</v>
      </c>
      <c r="D307" t="str">
        <f>IF(O307=1,Output5!D307,"")</f>
        <v/>
      </c>
      <c r="E307" t="str">
        <f>IF(O307=1,Output5!E307,"")</f>
        <v/>
      </c>
      <c r="F307" t="str">
        <f>IF(O307=1,Output5!F307,"")</f>
        <v/>
      </c>
      <c r="G307" t="str">
        <f>IF(O307=1,Output5!G307,"")</f>
        <v/>
      </c>
      <c r="H307" t="str">
        <f>IF(O307=1,Output5!H307,"")</f>
        <v/>
      </c>
      <c r="I307" t="str">
        <f>IF(O307=1,Output5!I307,"")</f>
        <v/>
      </c>
      <c r="J307" t="str">
        <f>IF(O307=1,Output5!J307,"")</f>
        <v/>
      </c>
      <c r="K307" t="str">
        <f>IF(O307=1,Output5!K307,"")</f>
        <v/>
      </c>
      <c r="L307" t="str">
        <f>IF(O307=1,Output5!L307,"")</f>
        <v/>
      </c>
      <c r="M307" t="str">
        <f>IF(O307=1,Output5!M307,"")</f>
        <v/>
      </c>
      <c r="O307">
        <f t="shared" si="13"/>
        <v>0</v>
      </c>
      <c r="P307" t="str">
        <f t="shared" si="14"/>
        <v/>
      </c>
    </row>
    <row r="308" spans="1:16" x14ac:dyDescent="0.25">
      <c r="A308">
        <v>307</v>
      </c>
      <c r="B308" t="str">
        <f>IF(O308=1,GroupNames!$B$5,"")</f>
        <v/>
      </c>
      <c r="C308">
        <v>10</v>
      </c>
      <c r="D308" t="str">
        <f>IF(O308=1,Output5!D308,"")</f>
        <v/>
      </c>
      <c r="E308" t="str">
        <f>IF(O308=1,Output5!E308,"")</f>
        <v/>
      </c>
      <c r="F308" t="str">
        <f>IF(O308=1,Output5!F308,"")</f>
        <v/>
      </c>
      <c r="G308" t="str">
        <f>IF(O308=1,Output5!G308,"")</f>
        <v/>
      </c>
      <c r="H308" t="str">
        <f>IF(O308=1,Output5!H308,"")</f>
        <v/>
      </c>
      <c r="I308" t="str">
        <f>IF(O308=1,Output5!I308,"")</f>
        <v/>
      </c>
      <c r="J308" t="str">
        <f>IF(O308=1,Output5!J308,"")</f>
        <v/>
      </c>
      <c r="K308" t="str">
        <f>IF(O308=1,Output5!K308,"")</f>
        <v/>
      </c>
      <c r="L308" t="str">
        <f>IF(O308=1,Output5!L308,"")</f>
        <v/>
      </c>
      <c r="M308" t="str">
        <f>IF(O308=1,Output5!M308,"")</f>
        <v/>
      </c>
      <c r="O308">
        <f t="shared" si="13"/>
        <v>0</v>
      </c>
      <c r="P308" t="str">
        <f t="shared" si="14"/>
        <v/>
      </c>
    </row>
    <row r="309" spans="1:16" x14ac:dyDescent="0.25">
      <c r="A309">
        <v>308</v>
      </c>
      <c r="B309" t="str">
        <f>IF(O309=1,GroupNames!$B$5,"")</f>
        <v/>
      </c>
      <c r="C309">
        <v>11</v>
      </c>
      <c r="D309" t="str">
        <f>IF(O309=1,Output5!D309,"")</f>
        <v/>
      </c>
      <c r="E309" t="str">
        <f>IF(O309=1,Output5!E309,"")</f>
        <v/>
      </c>
      <c r="F309" t="str">
        <f>IF(O309=1,Output5!F309,"")</f>
        <v/>
      </c>
      <c r="G309" t="str">
        <f>IF(O309=1,Output5!G309,"")</f>
        <v/>
      </c>
      <c r="H309" t="str">
        <f>IF(O309=1,Output5!H309,"")</f>
        <v/>
      </c>
      <c r="I309" t="str">
        <f>IF(O309=1,Output5!I309,"")</f>
        <v/>
      </c>
      <c r="J309" t="str">
        <f>IF(O309=1,Output5!J309,"")</f>
        <v/>
      </c>
      <c r="K309" t="str">
        <f>IF(O309=1,Output5!K309,"")</f>
        <v/>
      </c>
      <c r="L309" t="str">
        <f>IF(O309=1,Output5!L309,"")</f>
        <v/>
      </c>
      <c r="M309" t="str">
        <f>IF(O309=1,Output5!M309,"")</f>
        <v/>
      </c>
      <c r="O309">
        <f t="shared" si="13"/>
        <v>0</v>
      </c>
      <c r="P309" t="str">
        <f t="shared" si="14"/>
        <v/>
      </c>
    </row>
    <row r="310" spans="1:16" x14ac:dyDescent="0.25">
      <c r="A310">
        <v>309</v>
      </c>
      <c r="B310" t="str">
        <f>IF(O310=1,GroupNames!$B$5,"")</f>
        <v/>
      </c>
      <c r="C310">
        <v>12</v>
      </c>
      <c r="D310" t="str">
        <f>IF(O310=1,Output5!D310,"")</f>
        <v/>
      </c>
      <c r="E310" t="str">
        <f>IF(O310=1,Output5!E310,"")</f>
        <v/>
      </c>
      <c r="F310" t="str">
        <f>IF(O310=1,Output5!F310,"")</f>
        <v/>
      </c>
      <c r="G310" t="str">
        <f>IF(O310=1,Output5!G310,"")</f>
        <v/>
      </c>
      <c r="H310" t="str">
        <f>IF(O310=1,Output5!H310,"")</f>
        <v/>
      </c>
      <c r="I310" t="str">
        <f>IF(O310=1,Output5!I310,"")</f>
        <v/>
      </c>
      <c r="J310" t="str">
        <f>IF(O310=1,Output5!J310,"")</f>
        <v/>
      </c>
      <c r="K310" t="str">
        <f>IF(O310=1,Output5!K310,"")</f>
        <v/>
      </c>
      <c r="L310" t="str">
        <f>IF(O310=1,Output5!L310,"")</f>
        <v/>
      </c>
      <c r="M310" t="str">
        <f>IF(O310=1,Output5!M310,"")</f>
        <v/>
      </c>
      <c r="O310">
        <f t="shared" si="13"/>
        <v>0</v>
      </c>
      <c r="P310" t="str">
        <f t="shared" si="14"/>
        <v/>
      </c>
    </row>
    <row r="311" spans="1:16" x14ac:dyDescent="0.25">
      <c r="A311">
        <v>310</v>
      </c>
      <c r="B311" t="str">
        <f>IF(O311=1,GroupNames!$B$5,"")</f>
        <v/>
      </c>
      <c r="C311">
        <v>13</v>
      </c>
      <c r="D311" t="str">
        <f>IF(O311=1,Output5!D311,"")</f>
        <v/>
      </c>
      <c r="E311" t="str">
        <f>IF(O311=1,Output5!E311,"")</f>
        <v/>
      </c>
      <c r="F311" t="str">
        <f>IF(O311=1,Output5!F311,"")</f>
        <v/>
      </c>
      <c r="G311" t="str">
        <f>IF(O311=1,Output5!G311,"")</f>
        <v/>
      </c>
      <c r="H311" t="str">
        <f>IF(O311=1,Output5!H311,"")</f>
        <v/>
      </c>
      <c r="I311" t="str">
        <f>IF(O311=1,Output5!I311,"")</f>
        <v/>
      </c>
      <c r="J311" t="str">
        <f>IF(O311=1,Output5!J311,"")</f>
        <v/>
      </c>
      <c r="K311" t="str">
        <f>IF(O311=1,Output5!K311,"")</f>
        <v/>
      </c>
      <c r="L311" t="str">
        <f>IF(O311=1,Output5!L311,"")</f>
        <v/>
      </c>
      <c r="M311" t="str">
        <f>IF(O311=1,Output5!M311,"")</f>
        <v/>
      </c>
      <c r="O311">
        <f t="shared" si="13"/>
        <v>0</v>
      </c>
      <c r="P311" t="str">
        <f t="shared" si="14"/>
        <v/>
      </c>
    </row>
    <row r="312" spans="1:16" x14ac:dyDescent="0.25">
      <c r="A312">
        <v>311</v>
      </c>
      <c r="B312" t="str">
        <f>IF(O312=1,GroupNames!$B$5,"")</f>
        <v/>
      </c>
      <c r="C312">
        <v>14</v>
      </c>
      <c r="D312" t="str">
        <f>IF(O312=1,Output5!D312,"")</f>
        <v/>
      </c>
      <c r="E312" t="str">
        <f>IF(O312=1,Output5!E312,"")</f>
        <v/>
      </c>
      <c r="F312" t="str">
        <f>IF(O312=1,Output5!F312,"")</f>
        <v/>
      </c>
      <c r="G312" t="str">
        <f>IF(O312=1,Output5!G312,"")</f>
        <v/>
      </c>
      <c r="H312" t="str">
        <f>IF(O312=1,Output5!H312,"")</f>
        <v/>
      </c>
      <c r="I312" t="str">
        <f>IF(O312=1,Output5!I312,"")</f>
        <v/>
      </c>
      <c r="J312" t="str">
        <f>IF(O312=1,Output5!J312,"")</f>
        <v/>
      </c>
      <c r="K312" t="str">
        <f>IF(O312=1,Output5!K312,"")</f>
        <v/>
      </c>
      <c r="L312" t="str">
        <f>IF(O312=1,Output5!L312,"")</f>
        <v/>
      </c>
      <c r="M312" t="str">
        <f>IF(O312=1,Output5!M312,"")</f>
        <v/>
      </c>
      <c r="O312">
        <f t="shared" si="13"/>
        <v>0</v>
      </c>
      <c r="P312" t="str">
        <f t="shared" si="14"/>
        <v/>
      </c>
    </row>
    <row r="313" spans="1:16" x14ac:dyDescent="0.25">
      <c r="A313">
        <v>312</v>
      </c>
      <c r="B313" t="str">
        <f>IF(O313=1,GroupNames!$B$5,"")</f>
        <v/>
      </c>
      <c r="C313">
        <v>15</v>
      </c>
      <c r="D313" t="str">
        <f>IF(O313=1,Output5!D313,"")</f>
        <v/>
      </c>
      <c r="E313" t="str">
        <f>IF(O313=1,Output5!E313,"")</f>
        <v/>
      </c>
      <c r="F313" t="str">
        <f>IF(O313=1,Output5!F313,"")</f>
        <v/>
      </c>
      <c r="G313" t="str">
        <f>IF(O313=1,Output5!G313,"")</f>
        <v/>
      </c>
      <c r="H313" t="str">
        <f>IF(O313=1,Output5!H313,"")</f>
        <v/>
      </c>
      <c r="I313" t="str">
        <f>IF(O313=1,Output5!I313,"")</f>
        <v/>
      </c>
      <c r="J313" t="str">
        <f>IF(O313=1,Output5!J313,"")</f>
        <v/>
      </c>
      <c r="K313" t="str">
        <f>IF(O313=1,Output5!K313,"")</f>
        <v/>
      </c>
      <c r="L313" t="str">
        <f>IF(O313=1,Output5!L313,"")</f>
        <v/>
      </c>
      <c r="M313" t="str">
        <f>IF(O313=1,Output5!M313,"")</f>
        <v/>
      </c>
      <c r="O313">
        <f t="shared" si="13"/>
        <v>0</v>
      </c>
      <c r="P313" t="str">
        <f t="shared" si="14"/>
        <v/>
      </c>
    </row>
    <row r="314" spans="1:16" x14ac:dyDescent="0.25">
      <c r="A314">
        <v>313</v>
      </c>
      <c r="B314" t="str">
        <f>IF(O314=1,GroupNames!$B$5,"")</f>
        <v/>
      </c>
      <c r="C314">
        <v>16</v>
      </c>
      <c r="D314" t="str">
        <f>IF(O314=1,Output5!D314,"")</f>
        <v/>
      </c>
      <c r="E314" t="str">
        <f>IF(O314=1,Output5!E314,"")</f>
        <v/>
      </c>
      <c r="F314" t="str">
        <f>IF(O314=1,Output5!F314,"")</f>
        <v/>
      </c>
      <c r="G314" t="str">
        <f>IF(O314=1,Output5!G314,"")</f>
        <v/>
      </c>
      <c r="H314" t="str">
        <f>IF(O314=1,Output5!H314,"")</f>
        <v/>
      </c>
      <c r="I314" t="str">
        <f>IF(O314=1,Output5!I314,"")</f>
        <v/>
      </c>
      <c r="J314" t="str">
        <f>IF(O314=1,Output5!J314,"")</f>
        <v/>
      </c>
      <c r="K314" t="str">
        <f>IF(O314=1,Output5!K314,"")</f>
        <v/>
      </c>
      <c r="L314" t="str">
        <f>IF(O314=1,Output5!L314,"")</f>
        <v/>
      </c>
      <c r="M314" t="str">
        <f>IF(O314=1,Output5!M314,"")</f>
        <v/>
      </c>
      <c r="O314">
        <f t="shared" si="13"/>
        <v>0</v>
      </c>
      <c r="P314" t="str">
        <f t="shared" si="14"/>
        <v/>
      </c>
    </row>
    <row r="315" spans="1:16" x14ac:dyDescent="0.25">
      <c r="A315">
        <v>314</v>
      </c>
      <c r="B315" t="str">
        <f>IF(O315=1,GroupNames!$B$5,"")</f>
        <v/>
      </c>
      <c r="C315">
        <v>17</v>
      </c>
      <c r="D315" t="str">
        <f>IF(O315=1,Output5!D315,"")</f>
        <v/>
      </c>
      <c r="E315" t="str">
        <f>IF(O315=1,Output5!E315,"")</f>
        <v/>
      </c>
      <c r="F315" t="str">
        <f>IF(O315=1,Output5!F315,"")</f>
        <v/>
      </c>
      <c r="G315" t="str">
        <f>IF(O315=1,Output5!G315,"")</f>
        <v/>
      </c>
      <c r="H315" t="str">
        <f>IF(O315=1,Output5!H315,"")</f>
        <v/>
      </c>
      <c r="I315" t="str">
        <f>IF(O315=1,Output5!I315,"")</f>
        <v/>
      </c>
      <c r="J315" t="str">
        <f>IF(O315=1,Output5!J315,"")</f>
        <v/>
      </c>
      <c r="K315" t="str">
        <f>IF(O315=1,Output5!K315,"")</f>
        <v/>
      </c>
      <c r="L315" t="str">
        <f>IF(O315=1,Output5!L315,"")</f>
        <v/>
      </c>
      <c r="M315" t="str">
        <f>IF(O315=1,Output5!M315,"")</f>
        <v/>
      </c>
      <c r="O315">
        <f t="shared" si="13"/>
        <v>0</v>
      </c>
      <c r="P315" t="str">
        <f t="shared" si="14"/>
        <v/>
      </c>
    </row>
    <row r="316" spans="1:16" x14ac:dyDescent="0.25">
      <c r="A316">
        <v>315</v>
      </c>
      <c r="B316" t="str">
        <f>IF(O316=1,GroupNames!$B$5,"")</f>
        <v/>
      </c>
      <c r="C316">
        <v>18</v>
      </c>
      <c r="D316" t="str">
        <f>IF(O316=1,Output5!D316,"")</f>
        <v/>
      </c>
      <c r="E316" t="str">
        <f>IF(O316=1,Output5!E316,"")</f>
        <v/>
      </c>
      <c r="F316" t="str">
        <f>IF(O316=1,Output5!F316,"")</f>
        <v/>
      </c>
      <c r="G316" t="str">
        <f>IF(O316=1,Output5!G316,"")</f>
        <v/>
      </c>
      <c r="H316" t="str">
        <f>IF(O316=1,Output5!H316,"")</f>
        <v/>
      </c>
      <c r="I316" t="str">
        <f>IF(O316=1,Output5!I316,"")</f>
        <v/>
      </c>
      <c r="J316" t="str">
        <f>IF(O316=1,Output5!J316,"")</f>
        <v/>
      </c>
      <c r="K316" t="str">
        <f>IF(O316=1,Output5!K316,"")</f>
        <v/>
      </c>
      <c r="L316" t="str">
        <f>IF(O316=1,Output5!L316,"")</f>
        <v/>
      </c>
      <c r="M316" t="str">
        <f>IF(O316=1,Output5!M316,"")</f>
        <v/>
      </c>
      <c r="O316">
        <f t="shared" si="13"/>
        <v>0</v>
      </c>
      <c r="P316" t="str">
        <f t="shared" si="14"/>
        <v/>
      </c>
    </row>
    <row r="317" spans="1:16" x14ac:dyDescent="0.25">
      <c r="A317">
        <v>316</v>
      </c>
      <c r="B317" t="str">
        <f>IF(O317=1,GroupNames!$B$5,"")</f>
        <v/>
      </c>
      <c r="C317">
        <v>19</v>
      </c>
      <c r="D317" t="str">
        <f>IF(O317=1,Output5!D317,"")</f>
        <v/>
      </c>
      <c r="E317" t="str">
        <f>IF(O317=1,Output5!E317,"")</f>
        <v/>
      </c>
      <c r="F317" t="str">
        <f>IF(O317=1,Output5!F317,"")</f>
        <v/>
      </c>
      <c r="G317" t="str">
        <f>IF(O317=1,Output5!G317,"")</f>
        <v/>
      </c>
      <c r="H317" t="str">
        <f>IF(O317=1,Output5!H317,"")</f>
        <v/>
      </c>
      <c r="I317" t="str">
        <f>IF(O317=1,Output5!I317,"")</f>
        <v/>
      </c>
      <c r="J317" t="str">
        <f>IF(O317=1,Output5!J317,"")</f>
        <v/>
      </c>
      <c r="K317" t="str">
        <f>IF(O317=1,Output5!K317,"")</f>
        <v/>
      </c>
      <c r="L317" t="str">
        <f>IF(O317=1,Output5!L317,"")</f>
        <v/>
      </c>
      <c r="M317" t="str">
        <f>IF(O317=1,Output5!M317,"")</f>
        <v/>
      </c>
      <c r="O317">
        <f t="shared" si="13"/>
        <v>0</v>
      </c>
      <c r="P317" t="str">
        <f t="shared" si="14"/>
        <v/>
      </c>
    </row>
    <row r="318" spans="1:16" x14ac:dyDescent="0.25">
      <c r="A318">
        <v>317</v>
      </c>
      <c r="B318" t="str">
        <f>IF(O318=1,GroupNames!$B$5,"")</f>
        <v/>
      </c>
      <c r="C318">
        <v>20</v>
      </c>
      <c r="D318" t="str">
        <f>IF(O318=1,Output5!D318,"")</f>
        <v/>
      </c>
      <c r="E318" t="str">
        <f>IF(O318=1,Output5!E318,"")</f>
        <v/>
      </c>
      <c r="F318" t="str">
        <f>IF(O318=1,Output5!F318,"")</f>
        <v/>
      </c>
      <c r="G318" t="str">
        <f>IF(O318=1,Output5!G318,"")</f>
        <v/>
      </c>
      <c r="H318" t="str">
        <f>IF(O318=1,Output5!H318,"")</f>
        <v/>
      </c>
      <c r="I318" t="str">
        <f>IF(O318=1,Output5!I318,"")</f>
        <v/>
      </c>
      <c r="J318" t="str">
        <f>IF(O318=1,Output5!J318,"")</f>
        <v/>
      </c>
      <c r="K318" t="str">
        <f>IF(O318=1,Output5!K318,"")</f>
        <v/>
      </c>
      <c r="L318" t="str">
        <f>IF(O318=1,Output5!L318,"")</f>
        <v/>
      </c>
      <c r="M318" t="str">
        <f>IF(O318=1,Output5!M318,"")</f>
        <v/>
      </c>
      <c r="O318">
        <f t="shared" si="13"/>
        <v>0</v>
      </c>
      <c r="P318" t="str">
        <f t="shared" si="14"/>
        <v/>
      </c>
    </row>
    <row r="319" spans="1:16" x14ac:dyDescent="0.25">
      <c r="A319">
        <v>318</v>
      </c>
      <c r="B319" t="str">
        <f>IF(O319=1,GroupNames!$B$5,"")</f>
        <v/>
      </c>
      <c r="C319">
        <v>21</v>
      </c>
      <c r="D319" t="str">
        <f>IF(O319=1,Output5!D319,"")</f>
        <v/>
      </c>
      <c r="E319" t="str">
        <f>IF(O319=1,Output5!E319,"")</f>
        <v/>
      </c>
      <c r="F319" t="str">
        <f>IF(O319=1,Output5!F319,"")</f>
        <v/>
      </c>
      <c r="G319" t="str">
        <f>IF(O319=1,Output5!G319,"")</f>
        <v/>
      </c>
      <c r="H319" t="str">
        <f>IF(O319=1,Output5!H319,"")</f>
        <v/>
      </c>
      <c r="I319" t="str">
        <f>IF(O319=1,Output5!I319,"")</f>
        <v/>
      </c>
      <c r="J319" t="str">
        <f>IF(O319=1,Output5!J319,"")</f>
        <v/>
      </c>
      <c r="K319" t="str">
        <f>IF(O319=1,Output5!K319,"")</f>
        <v/>
      </c>
      <c r="L319" t="str">
        <f>IF(O319=1,Output5!L319,"")</f>
        <v/>
      </c>
      <c r="M319" t="str">
        <f>IF(O319=1,Output5!M319,"")</f>
        <v/>
      </c>
      <c r="O319">
        <f t="shared" si="13"/>
        <v>0</v>
      </c>
      <c r="P319" t="str">
        <f t="shared" si="14"/>
        <v/>
      </c>
    </row>
    <row r="320" spans="1:16" x14ac:dyDescent="0.25">
      <c r="A320">
        <v>319</v>
      </c>
      <c r="B320" t="str">
        <f>IF(O320=1,GroupNames!$B$5,"")</f>
        <v/>
      </c>
      <c r="C320">
        <v>22</v>
      </c>
      <c r="D320" t="str">
        <f>IF(O320=1,Output5!D320,"")</f>
        <v/>
      </c>
      <c r="E320" t="str">
        <f>IF(O320=1,Output5!E320,"")</f>
        <v/>
      </c>
      <c r="F320" t="str">
        <f>IF(O320=1,Output5!F320,"")</f>
        <v/>
      </c>
      <c r="G320" t="str">
        <f>IF(O320=1,Output5!G320,"")</f>
        <v/>
      </c>
      <c r="H320" t="str">
        <f>IF(O320=1,Output5!H320,"")</f>
        <v/>
      </c>
      <c r="I320" t="str">
        <f>IF(O320=1,Output5!I320,"")</f>
        <v/>
      </c>
      <c r="J320" t="str">
        <f>IF(O320=1,Output5!J320,"")</f>
        <v/>
      </c>
      <c r="K320" t="str">
        <f>IF(O320=1,Output5!K320,"")</f>
        <v/>
      </c>
      <c r="L320" t="str">
        <f>IF(O320=1,Output5!L320,"")</f>
        <v/>
      </c>
      <c r="M320" t="str">
        <f>IF(O320=1,Output5!M320,"")</f>
        <v/>
      </c>
      <c r="O320">
        <f t="shared" si="13"/>
        <v>0</v>
      </c>
      <c r="P320" t="str">
        <f t="shared" si="14"/>
        <v/>
      </c>
    </row>
    <row r="321" spans="1:16" x14ac:dyDescent="0.25">
      <c r="A321">
        <v>320</v>
      </c>
      <c r="B321" t="str">
        <f>IF(O321=1,GroupNames!$B$5,"")</f>
        <v/>
      </c>
      <c r="C321">
        <v>23</v>
      </c>
      <c r="D321" t="str">
        <f>IF(O321=1,Output5!D321,"")</f>
        <v/>
      </c>
      <c r="E321" t="str">
        <f>IF(O321=1,Output5!E321,"")</f>
        <v/>
      </c>
      <c r="F321" t="str">
        <f>IF(O321=1,Output5!F321,"")</f>
        <v/>
      </c>
      <c r="G321" t="str">
        <f>IF(O321=1,Output5!G321,"")</f>
        <v/>
      </c>
      <c r="H321" t="str">
        <f>IF(O321=1,Output5!H321,"")</f>
        <v/>
      </c>
      <c r="I321" t="str">
        <f>IF(O321=1,Output5!I321,"")</f>
        <v/>
      </c>
      <c r="J321" t="str">
        <f>IF(O321=1,Output5!J321,"")</f>
        <v/>
      </c>
      <c r="K321" t="str">
        <f>IF(O321=1,Output5!K321,"")</f>
        <v/>
      </c>
      <c r="L321" t="str">
        <f>IF(O321=1,Output5!L321,"")</f>
        <v/>
      </c>
      <c r="M321" t="str">
        <f>IF(O321=1,Output5!M321,"")</f>
        <v/>
      </c>
      <c r="O321">
        <f t="shared" si="13"/>
        <v>0</v>
      </c>
      <c r="P321" t="str">
        <f t="shared" si="14"/>
        <v/>
      </c>
    </row>
    <row r="322" spans="1:16" x14ac:dyDescent="0.25">
      <c r="A322">
        <v>321</v>
      </c>
      <c r="B322" t="str">
        <f>IF(O322=1,GroupNames!$B$5,"")</f>
        <v/>
      </c>
      <c r="C322">
        <v>24</v>
      </c>
      <c r="D322" t="str">
        <f>IF(O322=1,Output5!D322,"")</f>
        <v/>
      </c>
      <c r="E322" t="str">
        <f>IF(O322=1,Output5!E322,"")</f>
        <v/>
      </c>
      <c r="F322" t="str">
        <f>IF(O322=1,Output5!F322,"")</f>
        <v/>
      </c>
      <c r="G322" t="str">
        <f>IF(O322=1,Output5!G322,"")</f>
        <v/>
      </c>
      <c r="H322" t="str">
        <f>IF(O322=1,Output5!H322,"")</f>
        <v/>
      </c>
      <c r="I322" t="str">
        <f>IF(O322=1,Output5!I322,"")</f>
        <v/>
      </c>
      <c r="J322" t="str">
        <f>IF(O322=1,Output5!J322,"")</f>
        <v/>
      </c>
      <c r="K322" t="str">
        <f>IF(O322=1,Output5!K322,"")</f>
        <v/>
      </c>
      <c r="L322" t="str">
        <f>IF(O322=1,Output5!L322,"")</f>
        <v/>
      </c>
      <c r="M322" t="str">
        <f>IF(O322=1,Output5!M322,"")</f>
        <v/>
      </c>
      <c r="O322">
        <f t="shared" si="13"/>
        <v>0</v>
      </c>
      <c r="P322" t="str">
        <f t="shared" si="14"/>
        <v/>
      </c>
    </row>
    <row r="323" spans="1:16" x14ac:dyDescent="0.25">
      <c r="A323">
        <v>322</v>
      </c>
      <c r="B323" t="str">
        <f>IF(O323=1,GroupNames!$B$5,"")</f>
        <v/>
      </c>
      <c r="C323">
        <v>25</v>
      </c>
      <c r="D323" t="str">
        <f>IF(O323=1,Output5!D323,"")</f>
        <v/>
      </c>
      <c r="E323" t="str">
        <f>IF(O323=1,Output5!E323,"")</f>
        <v/>
      </c>
      <c r="F323" t="str">
        <f>IF(O323=1,Output5!F323,"")</f>
        <v/>
      </c>
      <c r="G323" t="str">
        <f>IF(O323=1,Output5!G323,"")</f>
        <v/>
      </c>
      <c r="H323" t="str">
        <f>IF(O323=1,Output5!H323,"")</f>
        <v/>
      </c>
      <c r="I323" t="str">
        <f>IF(O323=1,Output5!I323,"")</f>
        <v/>
      </c>
      <c r="J323" t="str">
        <f>IF(O323=1,Output5!J323,"")</f>
        <v/>
      </c>
      <c r="K323" t="str">
        <f>IF(O323=1,Output5!K323,"")</f>
        <v/>
      </c>
      <c r="L323" t="str">
        <f>IF(O323=1,Output5!L323,"")</f>
        <v/>
      </c>
      <c r="M323" t="str">
        <f>IF(O323=1,Output5!M323,"")</f>
        <v/>
      </c>
      <c r="O323">
        <f t="shared" si="13"/>
        <v>0</v>
      </c>
      <c r="P323" t="str">
        <f t="shared" si="14"/>
        <v/>
      </c>
    </row>
    <row r="324" spans="1:16" x14ac:dyDescent="0.25">
      <c r="A324">
        <v>323</v>
      </c>
      <c r="B324" t="str">
        <f>IF(O324=1,GroupNames!$B$5,"")</f>
        <v/>
      </c>
      <c r="C324">
        <v>26</v>
      </c>
      <c r="D324" t="str">
        <f>IF(O324=1,Output5!D324,"")</f>
        <v/>
      </c>
      <c r="E324" t="str">
        <f>IF(O324=1,Output5!E324,"")</f>
        <v/>
      </c>
      <c r="F324" t="str">
        <f>IF(O324=1,Output5!F324,"")</f>
        <v/>
      </c>
      <c r="G324" t="str">
        <f>IF(O324=1,Output5!G324,"")</f>
        <v/>
      </c>
      <c r="H324" t="str">
        <f>IF(O324=1,Output5!H324,"")</f>
        <v/>
      </c>
      <c r="I324" t="str">
        <f>IF(O324=1,Output5!I324,"")</f>
        <v/>
      </c>
      <c r="J324" t="str">
        <f>IF(O324=1,Output5!J324,"")</f>
        <v/>
      </c>
      <c r="K324" t="str">
        <f>IF(O324=1,Output5!K324,"")</f>
        <v/>
      </c>
      <c r="L324" t="str">
        <f>IF(O324=1,Output5!L324,"")</f>
        <v/>
      </c>
      <c r="M324" t="str">
        <f>IF(O324=1,Output5!M324,"")</f>
        <v/>
      </c>
      <c r="O324">
        <f t="shared" si="13"/>
        <v>0</v>
      </c>
      <c r="P324" t="str">
        <f t="shared" si="14"/>
        <v/>
      </c>
    </row>
    <row r="325" spans="1:16" x14ac:dyDescent="0.25">
      <c r="A325">
        <v>324</v>
      </c>
      <c r="B325" t="str">
        <f>IF(O325=1,GroupNames!$B$5,"")</f>
        <v/>
      </c>
      <c r="C325">
        <v>27</v>
      </c>
      <c r="D325" t="str">
        <f>IF(O325=1,Output5!D325,"")</f>
        <v/>
      </c>
      <c r="E325" t="str">
        <f>IF(O325=1,Output5!E325,"")</f>
        <v/>
      </c>
      <c r="F325" t="str">
        <f>IF(O325=1,Output5!F325,"")</f>
        <v/>
      </c>
      <c r="G325" t="str">
        <f>IF(O325=1,Output5!G325,"")</f>
        <v/>
      </c>
      <c r="H325" t="str">
        <f>IF(O325=1,Output5!H325,"")</f>
        <v/>
      </c>
      <c r="I325" t="str">
        <f>IF(O325=1,Output5!I325,"")</f>
        <v/>
      </c>
      <c r="J325" t="str">
        <f>IF(O325=1,Output5!J325,"")</f>
        <v/>
      </c>
      <c r="K325" t="str">
        <f>IF(O325=1,Output5!K325,"")</f>
        <v/>
      </c>
      <c r="L325" t="str">
        <f>IF(O325=1,Output5!L325,"")</f>
        <v/>
      </c>
      <c r="M325" t="str">
        <f>IF(O325=1,Output5!M325,"")</f>
        <v/>
      </c>
      <c r="O325">
        <f t="shared" si="13"/>
        <v>0</v>
      </c>
      <c r="P325" t="str">
        <f t="shared" si="14"/>
        <v/>
      </c>
    </row>
    <row r="326" spans="1:16" x14ac:dyDescent="0.25">
      <c r="A326">
        <v>325</v>
      </c>
      <c r="B326" t="str">
        <f>IF(O326=1,GroupNames!$B$5,"")</f>
        <v/>
      </c>
      <c r="C326">
        <v>28</v>
      </c>
      <c r="D326" t="str">
        <f>IF(O326=1,Output5!D326,"")</f>
        <v/>
      </c>
      <c r="E326" t="str">
        <f>IF(O326=1,Output5!E326,"")</f>
        <v/>
      </c>
      <c r="F326" t="str">
        <f>IF(O326=1,Output5!F326,"")</f>
        <v/>
      </c>
      <c r="G326" t="str">
        <f>IF(O326=1,Output5!G326,"")</f>
        <v/>
      </c>
      <c r="H326" t="str">
        <f>IF(O326=1,Output5!H326,"")</f>
        <v/>
      </c>
      <c r="I326" t="str">
        <f>IF(O326=1,Output5!I326,"")</f>
        <v/>
      </c>
      <c r="J326" t="str">
        <f>IF(O326=1,Output5!J326,"")</f>
        <v/>
      </c>
      <c r="K326" t="str">
        <f>IF(O326=1,Output5!K326,"")</f>
        <v/>
      </c>
      <c r="L326" t="str">
        <f>IF(O326=1,Output5!L326,"")</f>
        <v/>
      </c>
      <c r="M326" t="str">
        <f>IF(O326=1,Output5!M326,"")</f>
        <v/>
      </c>
      <c r="O326">
        <f t="shared" si="13"/>
        <v>0</v>
      </c>
      <c r="P326" t="str">
        <f t="shared" si="14"/>
        <v/>
      </c>
    </row>
    <row r="327" spans="1:16" x14ac:dyDescent="0.25">
      <c r="A327">
        <v>326</v>
      </c>
      <c r="B327" t="str">
        <f>IF(O327=1,GroupNames!$B$5,"")</f>
        <v/>
      </c>
      <c r="C327">
        <v>29</v>
      </c>
      <c r="D327" t="str">
        <f>IF(O327=1,Output5!D327,"")</f>
        <v/>
      </c>
      <c r="E327" t="str">
        <f>IF(O327=1,Output5!E327,"")</f>
        <v/>
      </c>
      <c r="F327" t="str">
        <f>IF(O327=1,Output5!F327,"")</f>
        <v/>
      </c>
      <c r="G327" t="str">
        <f>IF(O327=1,Output5!G327,"")</f>
        <v/>
      </c>
      <c r="H327" t="str">
        <f>IF(O327=1,Output5!H327,"")</f>
        <v/>
      </c>
      <c r="I327" t="str">
        <f>IF(O327=1,Output5!I327,"")</f>
        <v/>
      </c>
      <c r="J327" t="str">
        <f>IF(O327=1,Output5!J327,"")</f>
        <v/>
      </c>
      <c r="K327" t="str">
        <f>IF(O327=1,Output5!K327,"")</f>
        <v/>
      </c>
      <c r="L327" t="str">
        <f>IF(O327=1,Output5!L327,"")</f>
        <v/>
      </c>
      <c r="M327" t="str">
        <f>IF(O327=1,Output5!M327,"")</f>
        <v/>
      </c>
      <c r="O327">
        <f t="shared" si="13"/>
        <v>0</v>
      </c>
      <c r="P327" t="str">
        <f t="shared" si="14"/>
        <v/>
      </c>
    </row>
    <row r="328" spans="1:16" x14ac:dyDescent="0.25">
      <c r="A328">
        <v>327</v>
      </c>
      <c r="B328" t="str">
        <f>IF(O328=1,GroupNames!$B$5,"")</f>
        <v/>
      </c>
      <c r="C328">
        <v>30</v>
      </c>
      <c r="D328" t="str">
        <f>IF(O328=1,Output5!D328,"")</f>
        <v/>
      </c>
      <c r="E328" t="str">
        <f>IF(O328=1,Output5!E328,"")</f>
        <v/>
      </c>
      <c r="F328" t="str">
        <f>IF(O328=1,Output5!F328,"")</f>
        <v/>
      </c>
      <c r="G328" t="str">
        <f>IF(O328=1,Output5!G328,"")</f>
        <v/>
      </c>
      <c r="H328" t="str">
        <f>IF(O328=1,Output5!H328,"")</f>
        <v/>
      </c>
      <c r="I328" t="str">
        <f>IF(O328=1,Output5!I328,"")</f>
        <v/>
      </c>
      <c r="J328" t="str">
        <f>IF(O328=1,Output5!J328,"")</f>
        <v/>
      </c>
      <c r="K328" t="str">
        <f>IF(O328=1,Output5!K328,"")</f>
        <v/>
      </c>
      <c r="L328" t="str">
        <f>IF(O328=1,Output5!L328,"")</f>
        <v/>
      </c>
      <c r="M328" t="str">
        <f>IF(O328=1,Output5!M328,"")</f>
        <v/>
      </c>
      <c r="O328">
        <f t="shared" si="13"/>
        <v>0</v>
      </c>
      <c r="P328" t="str">
        <f t="shared" si="14"/>
        <v/>
      </c>
    </row>
    <row r="329" spans="1:16" x14ac:dyDescent="0.25">
      <c r="A329">
        <v>328</v>
      </c>
      <c r="B329" t="str">
        <f>IF(O329=1,GroupNames!$B$5,"")</f>
        <v/>
      </c>
      <c r="C329">
        <v>31</v>
      </c>
      <c r="D329" t="str">
        <f>IF(O329=1,Output5!D329,"")</f>
        <v/>
      </c>
      <c r="E329" t="str">
        <f>IF(O329=1,Output5!E329,"")</f>
        <v/>
      </c>
      <c r="F329" t="str">
        <f>IF(O329=1,Output5!F329,"")</f>
        <v/>
      </c>
      <c r="G329" t="str">
        <f>IF(O329=1,Output5!G329,"")</f>
        <v/>
      </c>
      <c r="H329" t="str">
        <f>IF(O329=1,Output5!H329,"")</f>
        <v/>
      </c>
      <c r="I329" t="str">
        <f>IF(O329=1,Output5!I329,"")</f>
        <v/>
      </c>
      <c r="J329" t="str">
        <f>IF(O329=1,Output5!J329,"")</f>
        <v/>
      </c>
      <c r="K329" t="str">
        <f>IF(O329=1,Output5!K329,"")</f>
        <v/>
      </c>
      <c r="L329" t="str">
        <f>IF(O329=1,Output5!L329,"")</f>
        <v/>
      </c>
      <c r="M329" t="str">
        <f>IF(O329=1,Output5!M329,"")</f>
        <v/>
      </c>
      <c r="O329">
        <f t="shared" si="13"/>
        <v>0</v>
      </c>
      <c r="P329" t="str">
        <f t="shared" si="14"/>
        <v/>
      </c>
    </row>
    <row r="330" spans="1:16" x14ac:dyDescent="0.25">
      <c r="A330">
        <v>329</v>
      </c>
      <c r="B330" t="str">
        <f>IF(O330=1,GroupNames!$B$5,"")</f>
        <v/>
      </c>
      <c r="C330">
        <v>32</v>
      </c>
      <c r="D330" t="str">
        <f>IF(O330=1,Output5!D330,"")</f>
        <v/>
      </c>
      <c r="E330" t="str">
        <f>IF(O330=1,Output5!E330,"")</f>
        <v/>
      </c>
      <c r="F330" t="str">
        <f>IF(O330=1,Output5!F330,"")</f>
        <v/>
      </c>
      <c r="G330" t="str">
        <f>IF(O330=1,Output5!G330,"")</f>
        <v/>
      </c>
      <c r="H330" t="str">
        <f>IF(O330=1,Output5!H330,"")</f>
        <v/>
      </c>
      <c r="I330" t="str">
        <f>IF(O330=1,Output5!I330,"")</f>
        <v/>
      </c>
      <c r="J330" t="str">
        <f>IF(O330=1,Output5!J330,"")</f>
        <v/>
      </c>
      <c r="K330" t="str">
        <f>IF(O330=1,Output5!K330,"")</f>
        <v/>
      </c>
      <c r="L330" t="str">
        <f>IF(O330=1,Output5!L330,"")</f>
        <v/>
      </c>
      <c r="M330" t="str">
        <f>IF(O330=1,Output5!M330,"")</f>
        <v/>
      </c>
      <c r="O330">
        <f t="shared" si="13"/>
        <v>0</v>
      </c>
      <c r="P330" t="str">
        <f t="shared" si="14"/>
        <v/>
      </c>
    </row>
    <row r="331" spans="1:16" x14ac:dyDescent="0.25">
      <c r="A331">
        <v>330</v>
      </c>
      <c r="B331" t="str">
        <f>IF(O331=1,GroupNames!$B$5,"")</f>
        <v/>
      </c>
      <c r="C331">
        <v>33</v>
      </c>
      <c r="D331" t="str">
        <f>IF(O331=1,Output5!D331,"")</f>
        <v/>
      </c>
      <c r="E331" t="str">
        <f>IF(O331=1,Output5!E331,"")</f>
        <v/>
      </c>
      <c r="F331" t="str">
        <f>IF(O331=1,Output5!F331,"")</f>
        <v/>
      </c>
      <c r="G331" t="str">
        <f>IF(O331=1,Output5!G331,"")</f>
        <v/>
      </c>
      <c r="H331" t="str">
        <f>IF(O331=1,Output5!H331,"")</f>
        <v/>
      </c>
      <c r="I331" t="str">
        <f>IF(O331=1,Output5!I331,"")</f>
        <v/>
      </c>
      <c r="J331" t="str">
        <f>IF(O331=1,Output5!J331,"")</f>
        <v/>
      </c>
      <c r="K331" t="str">
        <f>IF(O331=1,Output5!K331,"")</f>
        <v/>
      </c>
      <c r="L331" t="str">
        <f>IF(O331=1,Output5!L331,"")</f>
        <v/>
      </c>
      <c r="M331" t="str">
        <f>IF(O331=1,Output5!M331,"")</f>
        <v/>
      </c>
      <c r="O331">
        <f t="shared" si="13"/>
        <v>0</v>
      </c>
      <c r="P331" t="str">
        <f t="shared" si="14"/>
        <v/>
      </c>
    </row>
    <row r="332" spans="1:16" x14ac:dyDescent="0.25">
      <c r="A332">
        <v>331</v>
      </c>
      <c r="B332" t="str">
        <f>IF(O332=1,GroupNames!$B$5,"")</f>
        <v/>
      </c>
      <c r="C332">
        <v>34</v>
      </c>
      <c r="D332" t="str">
        <f>IF(O332=1,Output5!D332,"")</f>
        <v/>
      </c>
      <c r="E332" t="str">
        <f>IF(O332=1,Output5!E332,"")</f>
        <v/>
      </c>
      <c r="F332" t="str">
        <f>IF(O332=1,Output5!F332,"")</f>
        <v/>
      </c>
      <c r="G332" t="str">
        <f>IF(O332=1,Output5!G332,"")</f>
        <v/>
      </c>
      <c r="H332" t="str">
        <f>IF(O332=1,Output5!H332,"")</f>
        <v/>
      </c>
      <c r="I332" t="str">
        <f>IF(O332=1,Output5!I332,"")</f>
        <v/>
      </c>
      <c r="J332" t="str">
        <f>IF(O332=1,Output5!J332,"")</f>
        <v/>
      </c>
      <c r="K332" t="str">
        <f>IF(O332=1,Output5!K332,"")</f>
        <v/>
      </c>
      <c r="L332" t="str">
        <f>IF(O332=1,Output5!L332,"")</f>
        <v/>
      </c>
      <c r="M332" t="str">
        <f>IF(O332=1,Output5!M332,"")</f>
        <v/>
      </c>
      <c r="O332">
        <f t="shared" si="13"/>
        <v>0</v>
      </c>
      <c r="P332" t="str">
        <f t="shared" si="14"/>
        <v/>
      </c>
    </row>
    <row r="333" spans="1:16" x14ac:dyDescent="0.25">
      <c r="A333">
        <v>332</v>
      </c>
      <c r="B333" t="str">
        <f>IF(O333=1,GroupNames!$B$5,"")</f>
        <v/>
      </c>
      <c r="C333">
        <v>35</v>
      </c>
      <c r="D333" t="str">
        <f>IF(O333=1,Output5!D333,"")</f>
        <v/>
      </c>
      <c r="E333" t="str">
        <f>IF(O333=1,Output5!E333,"")</f>
        <v/>
      </c>
      <c r="F333" t="str">
        <f>IF(O333=1,Output5!F333,"")</f>
        <v/>
      </c>
      <c r="G333" t="str">
        <f>IF(O333=1,Output5!G333,"")</f>
        <v/>
      </c>
      <c r="H333" t="str">
        <f>IF(O333=1,Output5!H333,"")</f>
        <v/>
      </c>
      <c r="I333" t="str">
        <f>IF(O333=1,Output5!I333,"")</f>
        <v/>
      </c>
      <c r="J333" t="str">
        <f>IF(O333=1,Output5!J333,"")</f>
        <v/>
      </c>
      <c r="K333" t="str">
        <f>IF(O333=1,Output5!K333,"")</f>
        <v/>
      </c>
      <c r="L333" t="str">
        <f>IF(O333=1,Output5!L333,"")</f>
        <v/>
      </c>
      <c r="M333" t="str">
        <f>IF(O333=1,Output5!M333,"")</f>
        <v/>
      </c>
      <c r="O333">
        <f t="shared" si="13"/>
        <v>0</v>
      </c>
      <c r="P333" t="str">
        <f t="shared" si="14"/>
        <v/>
      </c>
    </row>
    <row r="334" spans="1:16" x14ac:dyDescent="0.25">
      <c r="A334">
        <v>333</v>
      </c>
      <c r="B334" t="str">
        <f>IF(O334=1,GroupNames!$B$5,"")</f>
        <v/>
      </c>
      <c r="C334">
        <v>36</v>
      </c>
      <c r="D334" t="str">
        <f>IF(O334=1,Output5!D334,"")</f>
        <v/>
      </c>
      <c r="E334" t="str">
        <f>IF(O334=1,Output5!E334,"")</f>
        <v/>
      </c>
      <c r="F334" t="str">
        <f>IF(O334=1,Output5!F334,"")</f>
        <v/>
      </c>
      <c r="G334" t="str">
        <f>IF(O334=1,Output5!G334,"")</f>
        <v/>
      </c>
      <c r="H334" t="str">
        <f>IF(O334=1,Output5!H334,"")</f>
        <v/>
      </c>
      <c r="I334" t="str">
        <f>IF(O334=1,Output5!I334,"")</f>
        <v/>
      </c>
      <c r="J334" t="str">
        <f>IF(O334=1,Output5!J334,"")</f>
        <v/>
      </c>
      <c r="K334" t="str">
        <f>IF(O334=1,Output5!K334,"")</f>
        <v/>
      </c>
      <c r="L334" t="str">
        <f>IF(O334=1,Output5!L334,"")</f>
        <v/>
      </c>
      <c r="M334" t="str">
        <f>IF(O334=1,Output5!M334,"")</f>
        <v/>
      </c>
      <c r="O334">
        <f t="shared" si="13"/>
        <v>0</v>
      </c>
      <c r="P334" t="str">
        <f t="shared" si="14"/>
        <v/>
      </c>
    </row>
    <row r="335" spans="1:16" x14ac:dyDescent="0.25">
      <c r="A335">
        <v>334</v>
      </c>
      <c r="B335" t="str">
        <f>IF(O335=1,GroupNames!$B$5,"")</f>
        <v/>
      </c>
      <c r="C335">
        <v>37</v>
      </c>
      <c r="D335" t="str">
        <f>IF(O335=1,Output5!D335,"")</f>
        <v/>
      </c>
      <c r="E335" t="str">
        <f>IF(O335=1,Output5!E335,"")</f>
        <v/>
      </c>
      <c r="F335" t="str">
        <f>IF(O335=1,Output5!F335,"")</f>
        <v/>
      </c>
      <c r="G335" t="str">
        <f>IF(O335=1,Output5!G335,"")</f>
        <v/>
      </c>
      <c r="H335" t="str">
        <f>IF(O335=1,Output5!H335,"")</f>
        <v/>
      </c>
      <c r="I335" t="str">
        <f>IF(O335=1,Output5!I335,"")</f>
        <v/>
      </c>
      <c r="J335" t="str">
        <f>IF(O335=1,Output5!J335,"")</f>
        <v/>
      </c>
      <c r="K335" t="str">
        <f>IF(O335=1,Output5!K335,"")</f>
        <v/>
      </c>
      <c r="L335" t="str">
        <f>IF(O335=1,Output5!L335,"")</f>
        <v/>
      </c>
      <c r="M335" t="str">
        <f>IF(O335=1,Output5!M335,"")</f>
        <v/>
      </c>
      <c r="O335">
        <f t="shared" si="13"/>
        <v>0</v>
      </c>
      <c r="P335" t="str">
        <f t="shared" si="14"/>
        <v/>
      </c>
    </row>
    <row r="336" spans="1:16" x14ac:dyDescent="0.25">
      <c r="A336">
        <v>335</v>
      </c>
      <c r="B336" t="str">
        <f>IF(O336=1,GroupNames!$B$5,"")</f>
        <v/>
      </c>
      <c r="C336">
        <v>38</v>
      </c>
      <c r="D336" t="str">
        <f>IF(O336=1,Output5!D336,"")</f>
        <v/>
      </c>
      <c r="E336" t="str">
        <f>IF(O336=1,Output5!E336,"")</f>
        <v/>
      </c>
      <c r="F336" t="str">
        <f>IF(O336=1,Output5!F336,"")</f>
        <v/>
      </c>
      <c r="G336" t="str">
        <f>IF(O336=1,Output5!G336,"")</f>
        <v/>
      </c>
      <c r="H336" t="str">
        <f>IF(O336=1,Output5!H336,"")</f>
        <v/>
      </c>
      <c r="I336" t="str">
        <f>IF(O336=1,Output5!I336,"")</f>
        <v/>
      </c>
      <c r="J336" t="str">
        <f>IF(O336=1,Output5!J336,"")</f>
        <v/>
      </c>
      <c r="K336" t="str">
        <f>IF(O336=1,Output5!K336,"")</f>
        <v/>
      </c>
      <c r="L336" t="str">
        <f>IF(O336=1,Output5!L336,"")</f>
        <v/>
      </c>
      <c r="M336" t="str">
        <f>IF(O336=1,Output5!M336,"")</f>
        <v/>
      </c>
      <c r="O336">
        <f t="shared" si="13"/>
        <v>0</v>
      </c>
      <c r="P336" t="str">
        <f t="shared" si="14"/>
        <v/>
      </c>
    </row>
    <row r="337" spans="1:16" x14ac:dyDescent="0.25">
      <c r="A337">
        <v>336</v>
      </c>
      <c r="B337" t="str">
        <f>IF(O337=1,GroupNames!$B$5,"")</f>
        <v/>
      </c>
      <c r="C337">
        <v>39</v>
      </c>
      <c r="D337" t="str">
        <f>IF(O337=1,Output5!D337,"")</f>
        <v/>
      </c>
      <c r="E337" t="str">
        <f>IF(O337=1,Output5!E337,"")</f>
        <v/>
      </c>
      <c r="F337" t="str">
        <f>IF(O337=1,Output5!F337,"")</f>
        <v/>
      </c>
      <c r="G337" t="str">
        <f>IF(O337=1,Output5!G337,"")</f>
        <v/>
      </c>
      <c r="H337" t="str">
        <f>IF(O337=1,Output5!H337,"")</f>
        <v/>
      </c>
      <c r="I337" t="str">
        <f>IF(O337=1,Output5!I337,"")</f>
        <v/>
      </c>
      <c r="J337" t="str">
        <f>IF(O337=1,Output5!J337,"")</f>
        <v/>
      </c>
      <c r="K337" t="str">
        <f>IF(O337=1,Output5!K337,"")</f>
        <v/>
      </c>
      <c r="L337" t="str">
        <f>IF(O337=1,Output5!L337,"")</f>
        <v/>
      </c>
      <c r="M337" t="str">
        <f>IF(O337=1,Output5!M337,"")</f>
        <v/>
      </c>
      <c r="O337">
        <f t="shared" si="13"/>
        <v>0</v>
      </c>
      <c r="P337" t="str">
        <f t="shared" si="14"/>
        <v/>
      </c>
    </row>
    <row r="338" spans="1:16" x14ac:dyDescent="0.25">
      <c r="A338">
        <v>337</v>
      </c>
      <c r="B338" t="str">
        <f>IF(O338=1,GroupNames!$B$5,"")</f>
        <v/>
      </c>
      <c r="C338">
        <v>40</v>
      </c>
      <c r="D338" t="str">
        <f>IF(O338=1,Output5!D338,"")</f>
        <v/>
      </c>
      <c r="E338" t="str">
        <f>IF(O338=1,Output5!E338,"")</f>
        <v/>
      </c>
      <c r="F338" t="str">
        <f>IF(O338=1,Output5!F338,"")</f>
        <v/>
      </c>
      <c r="G338" t="str">
        <f>IF(O338=1,Output5!G338,"")</f>
        <v/>
      </c>
      <c r="H338" t="str">
        <f>IF(O338=1,Output5!H338,"")</f>
        <v/>
      </c>
      <c r="I338" t="str">
        <f>IF(O338=1,Output5!I338,"")</f>
        <v/>
      </c>
      <c r="J338" t="str">
        <f>IF(O338=1,Output5!J338,"")</f>
        <v/>
      </c>
      <c r="K338" t="str">
        <f>IF(O338=1,Output5!K338,"")</f>
        <v/>
      </c>
      <c r="L338" t="str">
        <f>IF(O338=1,Output5!L338,"")</f>
        <v/>
      </c>
      <c r="M338" t="str">
        <f>IF(O338=1,Output5!M338,"")</f>
        <v/>
      </c>
      <c r="O338">
        <f t="shared" si="13"/>
        <v>0</v>
      </c>
      <c r="P338" t="str">
        <f t="shared" si="14"/>
        <v/>
      </c>
    </row>
    <row r="339" spans="1:16" x14ac:dyDescent="0.25">
      <c r="A339">
        <v>338</v>
      </c>
      <c r="B339" t="str">
        <f>IF(O339=1,GroupNames!$B$5,"")</f>
        <v/>
      </c>
      <c r="C339">
        <v>41</v>
      </c>
      <c r="D339" t="str">
        <f>IF(O339=1,Output5!D339,"")</f>
        <v/>
      </c>
      <c r="E339" t="str">
        <f>IF(O339=1,Output5!E339,"")</f>
        <v/>
      </c>
      <c r="F339" t="str">
        <f>IF(O339=1,Output5!F339,"")</f>
        <v/>
      </c>
      <c r="G339" t="str">
        <f>IF(O339=1,Output5!G339,"")</f>
        <v/>
      </c>
      <c r="H339" t="str">
        <f>IF(O339=1,Output5!H339,"")</f>
        <v/>
      </c>
      <c r="I339" t="str">
        <f>IF(O339=1,Output5!I339,"")</f>
        <v/>
      </c>
      <c r="J339" t="str">
        <f>IF(O339=1,Output5!J339,"")</f>
        <v/>
      </c>
      <c r="K339" t="str">
        <f>IF(O339=1,Output5!K339,"")</f>
        <v/>
      </c>
      <c r="L339" t="str">
        <f>IF(O339=1,Output5!L339,"")</f>
        <v/>
      </c>
      <c r="M339" t="str">
        <f>IF(O339=1,Output5!M339,"")</f>
        <v/>
      </c>
      <c r="O339">
        <f t="shared" si="13"/>
        <v>0</v>
      </c>
      <c r="P339" t="str">
        <f t="shared" si="14"/>
        <v/>
      </c>
    </row>
    <row r="340" spans="1:16" x14ac:dyDescent="0.25">
      <c r="A340">
        <v>339</v>
      </c>
      <c r="B340" t="str">
        <f>IF(O340=1,GroupNames!$B$5,"")</f>
        <v/>
      </c>
      <c r="C340">
        <v>42</v>
      </c>
      <c r="D340" t="str">
        <f>IF(O340=1,Output5!D340,"")</f>
        <v/>
      </c>
      <c r="E340" t="str">
        <f>IF(O340=1,Output5!E340,"")</f>
        <v/>
      </c>
      <c r="F340" t="str">
        <f>IF(O340=1,Output5!F340,"")</f>
        <v/>
      </c>
      <c r="G340" t="str">
        <f>IF(O340=1,Output5!G340,"")</f>
        <v/>
      </c>
      <c r="H340" t="str">
        <f>IF(O340=1,Output5!H340,"")</f>
        <v/>
      </c>
      <c r="I340" t="str">
        <f>IF(O340=1,Output5!I340,"")</f>
        <v/>
      </c>
      <c r="J340" t="str">
        <f>IF(O340=1,Output5!J340,"")</f>
        <v/>
      </c>
      <c r="K340" t="str">
        <f>IF(O340=1,Output5!K340,"")</f>
        <v/>
      </c>
      <c r="L340" t="str">
        <f>IF(O340=1,Output5!L340,"")</f>
        <v/>
      </c>
      <c r="M340" t="str">
        <f>IF(O340=1,Output5!M340,"")</f>
        <v/>
      </c>
      <c r="O340">
        <f t="shared" si="13"/>
        <v>0</v>
      </c>
      <c r="P340" t="str">
        <f t="shared" si="14"/>
        <v/>
      </c>
    </row>
    <row r="341" spans="1:16" x14ac:dyDescent="0.25">
      <c r="A341">
        <v>340</v>
      </c>
      <c r="B341" t="str">
        <f>IF(O341=1,GroupNames!$B$5,"")</f>
        <v/>
      </c>
      <c r="C341">
        <v>43</v>
      </c>
      <c r="D341" t="str">
        <f>IF(O341=1,Output5!D341,"")</f>
        <v/>
      </c>
      <c r="E341" t="str">
        <f>IF(O341=1,Output5!E341,"")</f>
        <v/>
      </c>
      <c r="F341" t="str">
        <f>IF(O341=1,Output5!F341,"")</f>
        <v/>
      </c>
      <c r="G341" t="str">
        <f>IF(O341=1,Output5!G341,"")</f>
        <v/>
      </c>
      <c r="H341" t="str">
        <f>IF(O341=1,Output5!H341,"")</f>
        <v/>
      </c>
      <c r="I341" t="str">
        <f>IF(O341=1,Output5!I341,"")</f>
        <v/>
      </c>
      <c r="J341" t="str">
        <f>IF(O341=1,Output5!J341,"")</f>
        <v/>
      </c>
      <c r="K341" t="str">
        <f>IF(O341=1,Output5!K341,"")</f>
        <v/>
      </c>
      <c r="L341" t="str">
        <f>IF(O341=1,Output5!L341,"")</f>
        <v/>
      </c>
      <c r="M341" t="str">
        <f>IF(O341=1,Output5!M341,"")</f>
        <v/>
      </c>
      <c r="O341">
        <f t="shared" si="13"/>
        <v>0</v>
      </c>
      <c r="P341" t="str">
        <f t="shared" si="14"/>
        <v/>
      </c>
    </row>
    <row r="342" spans="1:16" x14ac:dyDescent="0.25">
      <c r="A342">
        <v>341</v>
      </c>
      <c r="B342" t="str">
        <f>IF(O342=1,GroupNames!$B$5,"")</f>
        <v/>
      </c>
      <c r="C342">
        <v>44</v>
      </c>
      <c r="D342" t="str">
        <f>IF(O342=1,Output5!D342,"")</f>
        <v/>
      </c>
      <c r="E342" t="str">
        <f>IF(O342=1,Output5!E342,"")</f>
        <v/>
      </c>
      <c r="F342" t="str">
        <f>IF(O342=1,Output5!F342,"")</f>
        <v/>
      </c>
      <c r="G342" t="str">
        <f>IF(O342=1,Output5!G342,"")</f>
        <v/>
      </c>
      <c r="H342" t="str">
        <f>IF(O342=1,Output5!H342,"")</f>
        <v/>
      </c>
      <c r="I342" t="str">
        <f>IF(O342=1,Output5!I342,"")</f>
        <v/>
      </c>
      <c r="J342" t="str">
        <f>IF(O342=1,Output5!J342,"")</f>
        <v/>
      </c>
      <c r="K342" t="str">
        <f>IF(O342=1,Output5!K342,"")</f>
        <v/>
      </c>
      <c r="L342" t="str">
        <f>IF(O342=1,Output5!L342,"")</f>
        <v/>
      </c>
      <c r="M342" t="str">
        <f>IF(O342=1,Output5!M342,"")</f>
        <v/>
      </c>
      <c r="O342">
        <f t="shared" si="13"/>
        <v>0</v>
      </c>
      <c r="P342" t="str">
        <f t="shared" si="14"/>
        <v/>
      </c>
    </row>
    <row r="343" spans="1:16" x14ac:dyDescent="0.25">
      <c r="A343">
        <v>342</v>
      </c>
      <c r="B343" t="str">
        <f>IF(O343=1,GroupNames!$B$5,"")</f>
        <v/>
      </c>
      <c r="C343">
        <v>45</v>
      </c>
      <c r="D343" t="str">
        <f>IF(O343=1,Output5!D343,"")</f>
        <v/>
      </c>
      <c r="E343" t="str">
        <f>IF(O343=1,Output5!E343,"")</f>
        <v/>
      </c>
      <c r="F343" t="str">
        <f>IF(O343=1,Output5!F343,"")</f>
        <v/>
      </c>
      <c r="G343" t="str">
        <f>IF(O343=1,Output5!G343,"")</f>
        <v/>
      </c>
      <c r="H343" t="str">
        <f>IF(O343=1,Output5!H343,"")</f>
        <v/>
      </c>
      <c r="I343" t="str">
        <f>IF(O343=1,Output5!I343,"")</f>
        <v/>
      </c>
      <c r="J343" t="str">
        <f>IF(O343=1,Output5!J343,"")</f>
        <v/>
      </c>
      <c r="K343" t="str">
        <f>IF(O343=1,Output5!K343,"")</f>
        <v/>
      </c>
      <c r="L343" t="str">
        <f>IF(O343=1,Output5!L343,"")</f>
        <v/>
      </c>
      <c r="M343" t="str">
        <f>IF(O343=1,Output5!M343,"")</f>
        <v/>
      </c>
      <c r="O343">
        <f t="shared" si="13"/>
        <v>0</v>
      </c>
      <c r="P343" t="str">
        <f t="shared" si="14"/>
        <v/>
      </c>
    </row>
    <row r="344" spans="1:16" x14ac:dyDescent="0.25">
      <c r="A344">
        <v>343</v>
      </c>
      <c r="B344" t="str">
        <f>IF(O344=1,GroupNames!$B$5,"")</f>
        <v/>
      </c>
      <c r="C344">
        <v>46</v>
      </c>
      <c r="D344" t="str">
        <f>IF(O344=1,Output5!D344,"")</f>
        <v/>
      </c>
      <c r="E344" t="str">
        <f>IF(O344=1,Output5!E344,"")</f>
        <v/>
      </c>
      <c r="F344" t="str">
        <f>IF(O344=1,Output5!F344,"")</f>
        <v/>
      </c>
      <c r="G344" t="str">
        <f>IF(O344=1,Output5!G344,"")</f>
        <v/>
      </c>
      <c r="H344" t="str">
        <f>IF(O344=1,Output5!H344,"")</f>
        <v/>
      </c>
      <c r="I344" t="str">
        <f>IF(O344=1,Output5!I344,"")</f>
        <v/>
      </c>
      <c r="J344" t="str">
        <f>IF(O344=1,Output5!J344,"")</f>
        <v/>
      </c>
      <c r="K344" t="str">
        <f>IF(O344=1,Output5!K344,"")</f>
        <v/>
      </c>
      <c r="L344" t="str">
        <f>IF(O344=1,Output5!L344,"")</f>
        <v/>
      </c>
      <c r="M344" t="str">
        <f>IF(O344=1,Output5!M344,"")</f>
        <v/>
      </c>
      <c r="O344">
        <f t="shared" si="13"/>
        <v>0</v>
      </c>
      <c r="P344" t="str">
        <f t="shared" si="14"/>
        <v/>
      </c>
    </row>
    <row r="345" spans="1:16" x14ac:dyDescent="0.25">
      <c r="A345">
        <v>344</v>
      </c>
      <c r="B345" t="str">
        <f>IF(O345=1,GroupNames!$B$5,"")</f>
        <v/>
      </c>
      <c r="C345">
        <v>47</v>
      </c>
      <c r="D345" t="str">
        <f>IF(O345=1,Output5!D345,"")</f>
        <v/>
      </c>
      <c r="E345" t="str">
        <f>IF(O345=1,Output5!E345,"")</f>
        <v/>
      </c>
      <c r="F345" t="str">
        <f>IF(O345=1,Output5!F345,"")</f>
        <v/>
      </c>
      <c r="G345" t="str">
        <f>IF(O345=1,Output5!G345,"")</f>
        <v/>
      </c>
      <c r="H345" t="str">
        <f>IF(O345=1,Output5!H345,"")</f>
        <v/>
      </c>
      <c r="I345" t="str">
        <f>IF(O345=1,Output5!I345,"")</f>
        <v/>
      </c>
      <c r="J345" t="str">
        <f>IF(O345=1,Output5!J345,"")</f>
        <v/>
      </c>
      <c r="K345" t="str">
        <f>IF(O345=1,Output5!K345,"")</f>
        <v/>
      </c>
      <c r="L345" t="str">
        <f>IF(O345=1,Output5!L345,"")</f>
        <v/>
      </c>
      <c r="M345" t="str">
        <f>IF(O345=1,Output5!M345,"")</f>
        <v/>
      </c>
      <c r="O345">
        <f t="shared" si="13"/>
        <v>0</v>
      </c>
      <c r="P345" t="str">
        <f t="shared" si="14"/>
        <v/>
      </c>
    </row>
    <row r="346" spans="1:16" x14ac:dyDescent="0.25">
      <c r="A346">
        <v>345</v>
      </c>
      <c r="B346" t="str">
        <f>IF(O346=1,GroupNames!$B$5,"")</f>
        <v/>
      </c>
      <c r="C346">
        <v>48</v>
      </c>
      <c r="D346" t="str">
        <f>IF(O346=1,Output5!D346,"")</f>
        <v/>
      </c>
      <c r="E346" t="str">
        <f>IF(O346=1,Output5!E346,"")</f>
        <v/>
      </c>
      <c r="F346" t="str">
        <f>IF(O346=1,Output5!F346,"")</f>
        <v/>
      </c>
      <c r="G346" t="str">
        <f>IF(O346=1,Output5!G346,"")</f>
        <v/>
      </c>
      <c r="H346" t="str">
        <f>IF(O346=1,Output5!H346,"")</f>
        <v/>
      </c>
      <c r="I346" t="str">
        <f>IF(O346=1,Output5!I346,"")</f>
        <v/>
      </c>
      <c r="J346" t="str">
        <f>IF(O346=1,Output5!J346,"")</f>
        <v/>
      </c>
      <c r="K346" t="str">
        <f>IF(O346=1,Output5!K346,"")</f>
        <v/>
      </c>
      <c r="L346" t="str">
        <f>IF(O346=1,Output5!L346,"")</f>
        <v/>
      </c>
      <c r="M346" t="str">
        <f>IF(O346=1,Output5!M346,"")</f>
        <v/>
      </c>
      <c r="O346">
        <f t="shared" si="13"/>
        <v>0</v>
      </c>
      <c r="P346" t="str">
        <f t="shared" si="14"/>
        <v/>
      </c>
    </row>
    <row r="347" spans="1:16" x14ac:dyDescent="0.25">
      <c r="A347">
        <v>346</v>
      </c>
      <c r="B347" t="str">
        <f>IF(O347=1,GroupNames!$B$5,"")</f>
        <v/>
      </c>
      <c r="C347">
        <v>49</v>
      </c>
      <c r="D347" t="str">
        <f>IF(O347=1,Output5!D347,"")</f>
        <v/>
      </c>
      <c r="E347" t="str">
        <f>IF(O347=1,Output5!E347,"")</f>
        <v/>
      </c>
      <c r="F347" t="str">
        <f>IF(O347=1,Output5!F347,"")</f>
        <v/>
      </c>
      <c r="G347" t="str">
        <f>IF(O347=1,Output5!G347,"")</f>
        <v/>
      </c>
      <c r="H347" t="str">
        <f>IF(O347=1,Output5!H347,"")</f>
        <v/>
      </c>
      <c r="I347" t="str">
        <f>IF(O347=1,Output5!I347,"")</f>
        <v/>
      </c>
      <c r="J347" t="str">
        <f>IF(O347=1,Output5!J347,"")</f>
        <v/>
      </c>
      <c r="K347" t="str">
        <f>IF(O347=1,Output5!K347,"")</f>
        <v/>
      </c>
      <c r="L347" t="str">
        <f>IF(O347=1,Output5!L347,"")</f>
        <v/>
      </c>
      <c r="M347" t="str">
        <f>IF(O347=1,Output5!M347,"")</f>
        <v/>
      </c>
      <c r="O347">
        <f t="shared" si="13"/>
        <v>0</v>
      </c>
      <c r="P347" t="str">
        <f t="shared" si="14"/>
        <v/>
      </c>
    </row>
    <row r="348" spans="1:16" x14ac:dyDescent="0.25">
      <c r="A348">
        <v>347</v>
      </c>
      <c r="B348" t="str">
        <f>IF(O348=1,GroupNames!$B$5,"")</f>
        <v/>
      </c>
      <c r="C348">
        <v>50</v>
      </c>
      <c r="D348" t="str">
        <f>IF(O348=1,Output5!D348,"")</f>
        <v/>
      </c>
      <c r="E348" t="str">
        <f>IF(O348=1,Output5!E348,"")</f>
        <v/>
      </c>
      <c r="F348" t="str">
        <f>IF(O348=1,Output5!F348,"")</f>
        <v/>
      </c>
      <c r="G348" t="str">
        <f>IF(O348=1,Output5!G348,"")</f>
        <v/>
      </c>
      <c r="H348" t="str">
        <f>IF(O348=1,Output5!H348,"")</f>
        <v/>
      </c>
      <c r="I348" t="str">
        <f>IF(O348=1,Output5!I348,"")</f>
        <v/>
      </c>
      <c r="J348" t="str">
        <f>IF(O348=1,Output5!J348,"")</f>
        <v/>
      </c>
      <c r="K348" t="str">
        <f>IF(O348=1,Output5!K348,"")</f>
        <v/>
      </c>
      <c r="L348" t="str">
        <f>IF(O348=1,Output5!L348,"")</f>
        <v/>
      </c>
      <c r="M348" t="str">
        <f>IF(O348=1,Output5!M348,"")</f>
        <v/>
      </c>
      <c r="O348">
        <f t="shared" si="13"/>
        <v>0</v>
      </c>
      <c r="P348" t="str">
        <f t="shared" si="14"/>
        <v/>
      </c>
    </row>
    <row r="349" spans="1:16" x14ac:dyDescent="0.25">
      <c r="A349">
        <v>348</v>
      </c>
      <c r="B349" t="str">
        <f>IF(O349=1,GroupNames!$B$5,"")</f>
        <v/>
      </c>
      <c r="C349">
        <v>51</v>
      </c>
      <c r="D349" t="str">
        <f>IF(O349=1,Output5!D349,"")</f>
        <v/>
      </c>
      <c r="E349" t="str">
        <f>IF(O349=1,Output5!E349,"")</f>
        <v/>
      </c>
      <c r="F349" t="str">
        <f>IF(O349=1,Output5!F349,"")</f>
        <v/>
      </c>
      <c r="G349" t="str">
        <f>IF(O349=1,Output5!G349,"")</f>
        <v/>
      </c>
      <c r="H349" t="str">
        <f>IF(O349=1,Output5!H349,"")</f>
        <v/>
      </c>
      <c r="I349" t="str">
        <f>IF(O349=1,Output5!I349,"")</f>
        <v/>
      </c>
      <c r="J349" t="str">
        <f>IF(O349=1,Output5!J349,"")</f>
        <v/>
      </c>
      <c r="K349" t="str">
        <f>IF(O349=1,Output5!K349,"")</f>
        <v/>
      </c>
      <c r="L349" t="str">
        <f>IF(O349=1,Output5!L349,"")</f>
        <v/>
      </c>
      <c r="M349" t="str">
        <f>IF(O349=1,Output5!M349,"")</f>
        <v/>
      </c>
      <c r="O349">
        <f t="shared" si="13"/>
        <v>0</v>
      </c>
      <c r="P349" t="str">
        <f t="shared" si="14"/>
        <v/>
      </c>
    </row>
    <row r="350" spans="1:16" x14ac:dyDescent="0.25">
      <c r="A350">
        <v>349</v>
      </c>
      <c r="B350" t="str">
        <f>IF(O350=1,GroupNames!$B$5,"")</f>
        <v/>
      </c>
      <c r="C350">
        <v>52</v>
      </c>
      <c r="D350" t="str">
        <f>IF(O350=1,Output5!D350,"")</f>
        <v/>
      </c>
      <c r="E350" t="str">
        <f>IF(O350=1,Output5!E350,"")</f>
        <v/>
      </c>
      <c r="F350" t="str">
        <f>IF(O350=1,Output5!F350,"")</f>
        <v/>
      </c>
      <c r="G350" t="str">
        <f>IF(O350=1,Output5!G350,"")</f>
        <v/>
      </c>
      <c r="H350" t="str">
        <f>IF(O350=1,Output5!H350,"")</f>
        <v/>
      </c>
      <c r="I350" t="str">
        <f>IF(O350=1,Output5!I350,"")</f>
        <v/>
      </c>
      <c r="J350" t="str">
        <f>IF(O350=1,Output5!J350,"")</f>
        <v/>
      </c>
      <c r="K350" t="str">
        <f>IF(O350=1,Output5!K350,"")</f>
        <v/>
      </c>
      <c r="L350" t="str">
        <f>IF(O350=1,Output5!L350,"")</f>
        <v/>
      </c>
      <c r="M350" t="str">
        <f>IF(O350=1,Output5!M350,"")</f>
        <v/>
      </c>
      <c r="O350">
        <f t="shared" si="13"/>
        <v>0</v>
      </c>
      <c r="P350" t="str">
        <f t="shared" si="14"/>
        <v/>
      </c>
    </row>
    <row r="351" spans="1:16" x14ac:dyDescent="0.25">
      <c r="A351">
        <v>350</v>
      </c>
      <c r="B351" t="str">
        <f>IF(O351=1,GroupNames!$B$5,"")</f>
        <v/>
      </c>
      <c r="C351">
        <v>53</v>
      </c>
      <c r="D351" t="str">
        <f>IF(O351=1,Output5!D351,"")</f>
        <v/>
      </c>
      <c r="E351" t="str">
        <f>IF(O351=1,Output5!E351,"")</f>
        <v/>
      </c>
      <c r="F351" t="str">
        <f>IF(O351=1,Output5!F351,"")</f>
        <v/>
      </c>
      <c r="G351" t="str">
        <f>IF(O351=1,Output5!G351,"")</f>
        <v/>
      </c>
      <c r="H351" t="str">
        <f>IF(O351=1,Output5!H351,"")</f>
        <v/>
      </c>
      <c r="I351" t="str">
        <f>IF(O351=1,Output5!I351,"")</f>
        <v/>
      </c>
      <c r="J351" t="str">
        <f>IF(O351=1,Output5!J351,"")</f>
        <v/>
      </c>
      <c r="K351" t="str">
        <f>IF(O351=1,Output5!K351,"")</f>
        <v/>
      </c>
      <c r="L351" t="str">
        <f>IF(O351=1,Output5!L351,"")</f>
        <v/>
      </c>
      <c r="M351" t="str">
        <f>IF(O351=1,Output5!M351,"")</f>
        <v/>
      </c>
      <c r="O351">
        <f t="shared" si="13"/>
        <v>0</v>
      </c>
      <c r="P351" t="str">
        <f t="shared" si="14"/>
        <v/>
      </c>
    </row>
    <row r="352" spans="1:16" x14ac:dyDescent="0.25">
      <c r="A352">
        <v>351</v>
      </c>
      <c r="B352" t="str">
        <f>IF(O352=1,GroupNames!$B$5,"")</f>
        <v/>
      </c>
      <c r="C352">
        <v>54</v>
      </c>
      <c r="D352" t="str">
        <f>IF(O352=1,Output5!D352,"")</f>
        <v/>
      </c>
      <c r="E352" t="str">
        <f>IF(O352=1,Output5!E352,"")</f>
        <v/>
      </c>
      <c r="F352" t="str">
        <f>IF(O352=1,Output5!F352,"")</f>
        <v/>
      </c>
      <c r="G352" t="str">
        <f>IF(O352=1,Output5!G352,"")</f>
        <v/>
      </c>
      <c r="H352" t="str">
        <f>IF(O352=1,Output5!H352,"")</f>
        <v/>
      </c>
      <c r="I352" t="str">
        <f>IF(O352=1,Output5!I352,"")</f>
        <v/>
      </c>
      <c r="J352" t="str">
        <f>IF(O352=1,Output5!J352,"")</f>
        <v/>
      </c>
      <c r="K352" t="str">
        <f>IF(O352=1,Output5!K352,"")</f>
        <v/>
      </c>
      <c r="L352" t="str">
        <f>IF(O352=1,Output5!L352,"")</f>
        <v/>
      </c>
      <c r="M352" t="str">
        <f>IF(O352=1,Output5!M352,"")</f>
        <v/>
      </c>
      <c r="O352">
        <f t="shared" si="13"/>
        <v>0</v>
      </c>
      <c r="P352" t="str">
        <f t="shared" si="14"/>
        <v/>
      </c>
    </row>
    <row r="353" spans="1:16" x14ac:dyDescent="0.25">
      <c r="A353">
        <v>352</v>
      </c>
      <c r="B353" t="str">
        <f>IF(O353=1,GroupNames!$B$5,"")</f>
        <v/>
      </c>
      <c r="C353">
        <v>55</v>
      </c>
      <c r="D353" t="str">
        <f>IF(O353=1,Output5!D353,"")</f>
        <v/>
      </c>
      <c r="E353" t="str">
        <f>IF(O353=1,Output5!E353,"")</f>
        <v/>
      </c>
      <c r="F353" t="str">
        <f>IF(O353=1,Output5!F353,"")</f>
        <v/>
      </c>
      <c r="G353" t="str">
        <f>IF(O353=1,Output5!G353,"")</f>
        <v/>
      </c>
      <c r="H353" t="str">
        <f>IF(O353=1,Output5!H353,"")</f>
        <v/>
      </c>
      <c r="I353" t="str">
        <f>IF(O353=1,Output5!I353,"")</f>
        <v/>
      </c>
      <c r="J353" t="str">
        <f>IF(O353=1,Output5!J353,"")</f>
        <v/>
      </c>
      <c r="K353" t="str">
        <f>IF(O353=1,Output5!K353,"")</f>
        <v/>
      </c>
      <c r="L353" t="str">
        <f>IF(O353=1,Output5!L353,"")</f>
        <v/>
      </c>
      <c r="M353" t="str">
        <f>IF(O353=1,Output5!M353,"")</f>
        <v/>
      </c>
      <c r="O353">
        <f t="shared" si="13"/>
        <v>0</v>
      </c>
      <c r="P353" t="str">
        <f t="shared" si="14"/>
        <v/>
      </c>
    </row>
    <row r="354" spans="1:16" x14ac:dyDescent="0.25">
      <c r="A354">
        <v>353</v>
      </c>
      <c r="B354" t="str">
        <f>IF(O354=1,GroupNames!$B$5,"")</f>
        <v/>
      </c>
      <c r="C354">
        <v>56</v>
      </c>
      <c r="D354" t="str">
        <f>IF(O354=1,Output5!D354,"")</f>
        <v/>
      </c>
      <c r="E354" t="str">
        <f>IF(O354=1,Output5!E354,"")</f>
        <v/>
      </c>
      <c r="F354" t="str">
        <f>IF(O354=1,Output5!F354,"")</f>
        <v/>
      </c>
      <c r="G354" t="str">
        <f>IF(O354=1,Output5!G354,"")</f>
        <v/>
      </c>
      <c r="H354" t="str">
        <f>IF(O354=1,Output5!H354,"")</f>
        <v/>
      </c>
      <c r="I354" t="str">
        <f>IF(O354=1,Output5!I354,"")</f>
        <v/>
      </c>
      <c r="J354" t="str">
        <f>IF(O354=1,Output5!J354,"")</f>
        <v/>
      </c>
      <c r="K354" t="str">
        <f>IF(O354=1,Output5!K354,"")</f>
        <v/>
      </c>
      <c r="L354" t="str">
        <f>IF(O354=1,Output5!L354,"")</f>
        <v/>
      </c>
      <c r="M354" t="str">
        <f>IF(O354=1,Output5!M354,"")</f>
        <v/>
      </c>
      <c r="O354">
        <f t="shared" si="13"/>
        <v>0</v>
      </c>
      <c r="P354" t="str">
        <f t="shared" si="14"/>
        <v/>
      </c>
    </row>
    <row r="355" spans="1:16" x14ac:dyDescent="0.25">
      <c r="A355">
        <v>354</v>
      </c>
      <c r="B355" t="str">
        <f>IF(O355=1,GroupNames!$B$5,"")</f>
        <v/>
      </c>
      <c r="C355">
        <v>57</v>
      </c>
      <c r="D355" t="str">
        <f>IF(O355=1,Output5!D355,"")</f>
        <v/>
      </c>
      <c r="E355" t="str">
        <f>IF(O355=1,Output5!E355,"")</f>
        <v/>
      </c>
      <c r="F355" t="str">
        <f>IF(O355=1,Output5!F355,"")</f>
        <v/>
      </c>
      <c r="G355" t="str">
        <f>IF(O355=1,Output5!G355,"")</f>
        <v/>
      </c>
      <c r="H355" t="str">
        <f>IF(O355=1,Output5!H355,"")</f>
        <v/>
      </c>
      <c r="I355" t="str">
        <f>IF(O355=1,Output5!I355,"")</f>
        <v/>
      </c>
      <c r="J355" t="str">
        <f>IF(O355=1,Output5!J355,"")</f>
        <v/>
      </c>
      <c r="K355" t="str">
        <f>IF(O355=1,Output5!K355,"")</f>
        <v/>
      </c>
      <c r="L355" t="str">
        <f>IF(O355=1,Output5!L355,"")</f>
        <v/>
      </c>
      <c r="M355" t="str">
        <f>IF(O355=1,Output5!M355,"")</f>
        <v/>
      </c>
      <c r="O355">
        <f t="shared" si="13"/>
        <v>0</v>
      </c>
      <c r="P355" t="str">
        <f t="shared" si="14"/>
        <v/>
      </c>
    </row>
    <row r="356" spans="1:16" x14ac:dyDescent="0.25">
      <c r="A356">
        <v>355</v>
      </c>
      <c r="B356" t="str">
        <f>IF(O356=1,GroupNames!$B$5,"")</f>
        <v/>
      </c>
      <c r="C356">
        <v>58</v>
      </c>
      <c r="D356" t="str">
        <f>IF(O356=1,Output5!D356,"")</f>
        <v/>
      </c>
      <c r="E356" t="str">
        <f>IF(O356=1,Output5!E356,"")</f>
        <v/>
      </c>
      <c r="F356" t="str">
        <f>IF(O356=1,Output5!F356,"")</f>
        <v/>
      </c>
      <c r="G356" t="str">
        <f>IF(O356=1,Output5!G356,"")</f>
        <v/>
      </c>
      <c r="H356" t="str">
        <f>IF(O356=1,Output5!H356,"")</f>
        <v/>
      </c>
      <c r="I356" t="str">
        <f>IF(O356=1,Output5!I356,"")</f>
        <v/>
      </c>
      <c r="J356" t="str">
        <f>IF(O356=1,Output5!J356,"")</f>
        <v/>
      </c>
      <c r="K356" t="str">
        <f>IF(O356=1,Output5!K356,"")</f>
        <v/>
      </c>
      <c r="L356" t="str">
        <f>IF(O356=1,Output5!L356,"")</f>
        <v/>
      </c>
      <c r="M356" t="str">
        <f>IF(O356=1,Output5!M356,"")</f>
        <v/>
      </c>
      <c r="O356">
        <f t="shared" si="13"/>
        <v>0</v>
      </c>
      <c r="P356" t="str">
        <f t="shared" si="14"/>
        <v/>
      </c>
    </row>
    <row r="357" spans="1:16" x14ac:dyDescent="0.25">
      <c r="A357">
        <v>356</v>
      </c>
      <c r="B357" t="str">
        <f>IF(O357=1,GroupNames!$B$5,"")</f>
        <v/>
      </c>
      <c r="C357">
        <v>59</v>
      </c>
      <c r="D357" t="str">
        <f>IF(O357=1,Output5!D357,"")</f>
        <v/>
      </c>
      <c r="E357" t="str">
        <f>IF(O357=1,Output5!E357,"")</f>
        <v/>
      </c>
      <c r="F357" t="str">
        <f>IF(O357=1,Output5!F357,"")</f>
        <v/>
      </c>
      <c r="G357" t="str">
        <f>IF(O357=1,Output5!G357,"")</f>
        <v/>
      </c>
      <c r="H357" t="str">
        <f>IF(O357=1,Output5!H357,"")</f>
        <v/>
      </c>
      <c r="I357" t="str">
        <f>IF(O357=1,Output5!I357,"")</f>
        <v/>
      </c>
      <c r="J357" t="str">
        <f>IF(O357=1,Output5!J357,"")</f>
        <v/>
      </c>
      <c r="K357" t="str">
        <f>IF(O357=1,Output5!K357,"")</f>
        <v/>
      </c>
      <c r="L357" t="str">
        <f>IF(O357=1,Output5!L357,"")</f>
        <v/>
      </c>
      <c r="M357" t="str">
        <f>IF(O357=1,Output5!M357,"")</f>
        <v/>
      </c>
      <c r="O357">
        <f t="shared" si="13"/>
        <v>0</v>
      </c>
      <c r="P357" t="str">
        <f t="shared" si="14"/>
        <v/>
      </c>
    </row>
    <row r="358" spans="1:16" x14ac:dyDescent="0.25">
      <c r="A358">
        <v>357</v>
      </c>
      <c r="B358" t="str">
        <f>IF(O358=1,GroupNames!$B$5,"")</f>
        <v/>
      </c>
      <c r="C358">
        <v>60</v>
      </c>
      <c r="D358" t="str">
        <f>IF(O358=1,Output5!D358,"")</f>
        <v/>
      </c>
      <c r="E358" t="str">
        <f>IF(O358=1,Output5!E358,"")</f>
        <v/>
      </c>
      <c r="F358" t="str">
        <f>IF(O358=1,Output5!F358,"")</f>
        <v/>
      </c>
      <c r="G358" t="str">
        <f>IF(O358=1,Output5!G358,"")</f>
        <v/>
      </c>
      <c r="H358" t="str">
        <f>IF(O358=1,Output5!H358,"")</f>
        <v/>
      </c>
      <c r="I358" t="str">
        <f>IF(O358=1,Output5!I358,"")</f>
        <v/>
      </c>
      <c r="J358" t="str">
        <f>IF(O358=1,Output5!J358,"")</f>
        <v/>
      </c>
      <c r="K358" t="str">
        <f>IF(O358=1,Output5!K358,"")</f>
        <v/>
      </c>
      <c r="L358" t="str">
        <f>IF(O358=1,Output5!L358,"")</f>
        <v/>
      </c>
      <c r="M358" t="str">
        <f>IF(O358=1,Output5!M358,"")</f>
        <v/>
      </c>
      <c r="O358">
        <f t="shared" si="13"/>
        <v>0</v>
      </c>
      <c r="P358" t="str">
        <f t="shared" si="14"/>
        <v/>
      </c>
    </row>
    <row r="359" spans="1:16" x14ac:dyDescent="0.25">
      <c r="A359">
        <v>358</v>
      </c>
      <c r="B359" t="str">
        <f>IF(O359=1,GroupNames!$B$5,"")</f>
        <v/>
      </c>
      <c r="C359">
        <v>61</v>
      </c>
      <c r="D359" t="str">
        <f>IF(O359=1,Output5!D359,"")</f>
        <v/>
      </c>
      <c r="E359" t="str">
        <f>IF(O359=1,Output5!E359,"")</f>
        <v/>
      </c>
      <c r="F359" t="str">
        <f>IF(O359=1,Output5!F359,"")</f>
        <v/>
      </c>
      <c r="G359" t="str">
        <f>IF(O359=1,Output5!G359,"")</f>
        <v/>
      </c>
      <c r="H359" t="str">
        <f>IF(O359=1,Output5!H359,"")</f>
        <v/>
      </c>
      <c r="I359" t="str">
        <f>IF(O359=1,Output5!I359,"")</f>
        <v/>
      </c>
      <c r="J359" t="str">
        <f>IF(O359=1,Output5!J359,"")</f>
        <v/>
      </c>
      <c r="K359" t="str">
        <f>IF(O359=1,Output5!K359,"")</f>
        <v/>
      </c>
      <c r="L359" t="str">
        <f>IF(O359=1,Output5!L359,"")</f>
        <v/>
      </c>
      <c r="M359" t="str">
        <f>IF(O359=1,Output5!M359,"")</f>
        <v/>
      </c>
      <c r="O359">
        <f t="shared" si="13"/>
        <v>0</v>
      </c>
      <c r="P359" t="str">
        <f t="shared" si="14"/>
        <v/>
      </c>
    </row>
    <row r="360" spans="1:16" x14ac:dyDescent="0.25">
      <c r="A360">
        <v>359</v>
      </c>
      <c r="B360" t="str">
        <f>IF(O360=1,GroupNames!$B$5,"")</f>
        <v/>
      </c>
      <c r="C360">
        <v>62</v>
      </c>
      <c r="D360" t="str">
        <f>IF(O360=1,Output5!D360,"")</f>
        <v/>
      </c>
      <c r="E360" t="str">
        <f>IF(O360=1,Output5!E360,"")</f>
        <v/>
      </c>
      <c r="F360" t="str">
        <f>IF(O360=1,Output5!F360,"")</f>
        <v/>
      </c>
      <c r="G360" t="str">
        <f>IF(O360=1,Output5!G360,"")</f>
        <v/>
      </c>
      <c r="H360" t="str">
        <f>IF(O360=1,Output5!H360,"")</f>
        <v/>
      </c>
      <c r="I360" t="str">
        <f>IF(O360=1,Output5!I360,"")</f>
        <v/>
      </c>
      <c r="J360" t="str">
        <f>IF(O360=1,Output5!J360,"")</f>
        <v/>
      </c>
      <c r="K360" t="str">
        <f>IF(O360=1,Output5!K360,"")</f>
        <v/>
      </c>
      <c r="L360" t="str">
        <f>IF(O360=1,Output5!L360,"")</f>
        <v/>
      </c>
      <c r="M360" t="str">
        <f>IF(O360=1,Output5!M360,"")</f>
        <v/>
      </c>
      <c r="O360">
        <f t="shared" si="13"/>
        <v>0</v>
      </c>
      <c r="P360" t="str">
        <f t="shared" si="14"/>
        <v/>
      </c>
    </row>
    <row r="361" spans="1:16" x14ac:dyDescent="0.25">
      <c r="A361">
        <v>360</v>
      </c>
      <c r="B361" t="str">
        <f>IF(O361=1,GroupNames!$B$5,"")</f>
        <v/>
      </c>
      <c r="C361">
        <v>63</v>
      </c>
      <c r="D361" t="str">
        <f>IF(O361=1,Output5!D361,"")</f>
        <v/>
      </c>
      <c r="E361" t="str">
        <f>IF(O361=1,Output5!E361,"")</f>
        <v/>
      </c>
      <c r="F361" t="str">
        <f>IF(O361=1,Output5!F361,"")</f>
        <v/>
      </c>
      <c r="G361" t="str">
        <f>IF(O361=1,Output5!G361,"")</f>
        <v/>
      </c>
      <c r="H361" t="str">
        <f>IF(O361=1,Output5!H361,"")</f>
        <v/>
      </c>
      <c r="I361" t="str">
        <f>IF(O361=1,Output5!I361,"")</f>
        <v/>
      </c>
      <c r="J361" t="str">
        <f>IF(O361=1,Output5!J361,"")</f>
        <v/>
      </c>
      <c r="K361" t="str">
        <f>IF(O361=1,Output5!K361,"")</f>
        <v/>
      </c>
      <c r="L361" t="str">
        <f>IF(O361=1,Output5!L361,"")</f>
        <v/>
      </c>
      <c r="M361" t="str">
        <f>IF(O361=1,Output5!M361,"")</f>
        <v/>
      </c>
      <c r="O361">
        <f t="shared" si="13"/>
        <v>0</v>
      </c>
      <c r="P361" t="str">
        <f t="shared" si="14"/>
        <v/>
      </c>
    </row>
    <row r="362" spans="1:16" x14ac:dyDescent="0.25">
      <c r="A362">
        <v>361</v>
      </c>
      <c r="B362" t="str">
        <f>IF(O362=1,GroupNames!$B$5,"")</f>
        <v/>
      </c>
      <c r="C362">
        <v>64</v>
      </c>
      <c r="D362" t="str">
        <f>IF(O362=1,Output5!D362,"")</f>
        <v/>
      </c>
      <c r="E362" t="str">
        <f>IF(O362=1,Output5!E362,"")</f>
        <v/>
      </c>
      <c r="F362" t="str">
        <f>IF(O362=1,Output5!F362,"")</f>
        <v/>
      </c>
      <c r="G362" t="str">
        <f>IF(O362=1,Output5!G362,"")</f>
        <v/>
      </c>
      <c r="H362" t="str">
        <f>IF(O362=1,Output5!H362,"")</f>
        <v/>
      </c>
      <c r="I362" t="str">
        <f>IF(O362=1,Output5!I362,"")</f>
        <v/>
      </c>
      <c r="J362" t="str">
        <f>IF(O362=1,Output5!J362,"")</f>
        <v/>
      </c>
      <c r="K362" t="str">
        <f>IF(O362=1,Output5!K362,"")</f>
        <v/>
      </c>
      <c r="L362" t="str">
        <f>IF(O362=1,Output5!L362,"")</f>
        <v/>
      </c>
      <c r="M362" t="str">
        <f>IF(O362=1,Output5!M362,"")</f>
        <v/>
      </c>
      <c r="O362">
        <f t="shared" si="13"/>
        <v>0</v>
      </c>
      <c r="P362" t="str">
        <f t="shared" si="14"/>
        <v/>
      </c>
    </row>
    <row r="363" spans="1:16" x14ac:dyDescent="0.25">
      <c r="A363">
        <v>362</v>
      </c>
      <c r="B363" t="str">
        <f>IF(O363=1,GroupNames!$B$5,"")</f>
        <v/>
      </c>
      <c r="C363">
        <v>65</v>
      </c>
      <c r="D363" t="str">
        <f>IF(O363=1,Output5!D363,"")</f>
        <v/>
      </c>
      <c r="E363" t="str">
        <f>IF(O363=1,Output5!E363,"")</f>
        <v/>
      </c>
      <c r="F363" t="str">
        <f>IF(O363=1,Output5!F363,"")</f>
        <v/>
      </c>
      <c r="G363" t="str">
        <f>IF(O363=1,Output5!G363,"")</f>
        <v/>
      </c>
      <c r="H363" t="str">
        <f>IF(O363=1,Output5!H363,"")</f>
        <v/>
      </c>
      <c r="I363" t="str">
        <f>IF(O363=1,Output5!I363,"")</f>
        <v/>
      </c>
      <c r="J363" t="str">
        <f>IF(O363=1,Output5!J363,"")</f>
        <v/>
      </c>
      <c r="K363" t="str">
        <f>IF(O363=1,Output5!K363,"")</f>
        <v/>
      </c>
      <c r="L363" t="str">
        <f>IF(O363=1,Output5!L363,"")</f>
        <v/>
      </c>
      <c r="M363" t="str">
        <f>IF(O363=1,Output5!M363,"")</f>
        <v/>
      </c>
      <c r="O363">
        <f t="shared" si="13"/>
        <v>0</v>
      </c>
      <c r="P363" t="str">
        <f t="shared" si="14"/>
        <v/>
      </c>
    </row>
    <row r="364" spans="1:16" x14ac:dyDescent="0.25">
      <c r="A364">
        <v>363</v>
      </c>
      <c r="B364" t="str">
        <f>IF(O364=1,GroupNames!$B$5,"")</f>
        <v/>
      </c>
      <c r="C364">
        <v>66</v>
      </c>
      <c r="D364" t="str">
        <f>IF(O364=1,Output5!D364,"")</f>
        <v/>
      </c>
      <c r="E364" t="str">
        <f>IF(O364=1,Output5!E364,"")</f>
        <v/>
      </c>
      <c r="F364" t="str">
        <f>IF(O364=1,Output5!F364,"")</f>
        <v/>
      </c>
      <c r="G364" t="str">
        <f>IF(O364=1,Output5!G364,"")</f>
        <v/>
      </c>
      <c r="H364" t="str">
        <f>IF(O364=1,Output5!H364,"")</f>
        <v/>
      </c>
      <c r="I364" t="str">
        <f>IF(O364=1,Output5!I364,"")</f>
        <v/>
      </c>
      <c r="J364" t="str">
        <f>IF(O364=1,Output5!J364,"")</f>
        <v/>
      </c>
      <c r="K364" t="str">
        <f>IF(O364=1,Output5!K364,"")</f>
        <v/>
      </c>
      <c r="L364" t="str">
        <f>IF(O364=1,Output5!L364,"")</f>
        <v/>
      </c>
      <c r="M364" t="str">
        <f>IF(O364=1,Output5!M364,"")</f>
        <v/>
      </c>
      <c r="O364">
        <f t="shared" ref="O364:O397" si="15">IF(C364&lt;=$Q$5,1,0)</f>
        <v>0</v>
      </c>
      <c r="P364" t="str">
        <f t="shared" si="14"/>
        <v/>
      </c>
    </row>
    <row r="365" spans="1:16" x14ac:dyDescent="0.25">
      <c r="A365">
        <v>364</v>
      </c>
      <c r="B365" t="str">
        <f>IF(O365=1,GroupNames!$B$5,"")</f>
        <v/>
      </c>
      <c r="C365">
        <v>67</v>
      </c>
      <c r="D365" t="str">
        <f>IF(O365=1,Output5!D365,"")</f>
        <v/>
      </c>
      <c r="E365" t="str">
        <f>IF(O365=1,Output5!E365,"")</f>
        <v/>
      </c>
      <c r="F365" t="str">
        <f>IF(O365=1,Output5!F365,"")</f>
        <v/>
      </c>
      <c r="G365" t="str">
        <f>IF(O365=1,Output5!G365,"")</f>
        <v/>
      </c>
      <c r="H365" t="str">
        <f>IF(O365=1,Output5!H365,"")</f>
        <v/>
      </c>
      <c r="I365" t="str">
        <f>IF(O365=1,Output5!I365,"")</f>
        <v/>
      </c>
      <c r="J365" t="str">
        <f>IF(O365=1,Output5!J365,"")</f>
        <v/>
      </c>
      <c r="K365" t="str">
        <f>IF(O365=1,Output5!K365,"")</f>
        <v/>
      </c>
      <c r="L365" t="str">
        <f>IF(O365=1,Output5!L365,"")</f>
        <v/>
      </c>
      <c r="M365" t="str">
        <f>IF(O365=1,Output5!M365,"")</f>
        <v/>
      </c>
      <c r="O365">
        <f t="shared" si="15"/>
        <v>0</v>
      </c>
      <c r="P365" t="str">
        <f t="shared" ref="P365:P397" si="16">IF(O365=1,P364+1,"")</f>
        <v/>
      </c>
    </row>
    <row r="366" spans="1:16" x14ac:dyDescent="0.25">
      <c r="A366">
        <v>365</v>
      </c>
      <c r="B366" t="str">
        <f>IF(O366=1,GroupNames!$B$5,"")</f>
        <v/>
      </c>
      <c r="C366">
        <v>68</v>
      </c>
      <c r="D366" t="str">
        <f>IF(O366=1,Output5!D366,"")</f>
        <v/>
      </c>
      <c r="E366" t="str">
        <f>IF(O366=1,Output5!E366,"")</f>
        <v/>
      </c>
      <c r="F366" t="str">
        <f>IF(O366=1,Output5!F366,"")</f>
        <v/>
      </c>
      <c r="G366" t="str">
        <f>IF(O366=1,Output5!G366,"")</f>
        <v/>
      </c>
      <c r="H366" t="str">
        <f>IF(O366=1,Output5!H366,"")</f>
        <v/>
      </c>
      <c r="I366" t="str">
        <f>IF(O366=1,Output5!I366,"")</f>
        <v/>
      </c>
      <c r="J366" t="str">
        <f>IF(O366=1,Output5!J366,"")</f>
        <v/>
      </c>
      <c r="K366" t="str">
        <f>IF(O366=1,Output5!K366,"")</f>
        <v/>
      </c>
      <c r="L366" t="str">
        <f>IF(O366=1,Output5!L366,"")</f>
        <v/>
      </c>
      <c r="M366" t="str">
        <f>IF(O366=1,Output5!M366,"")</f>
        <v/>
      </c>
      <c r="O366">
        <f t="shared" si="15"/>
        <v>0</v>
      </c>
      <c r="P366" t="str">
        <f t="shared" si="16"/>
        <v/>
      </c>
    </row>
    <row r="367" spans="1:16" x14ac:dyDescent="0.25">
      <c r="A367">
        <v>366</v>
      </c>
      <c r="B367" t="str">
        <f>IF(O367=1,GroupNames!$B$5,"")</f>
        <v/>
      </c>
      <c r="C367">
        <v>69</v>
      </c>
      <c r="D367" t="str">
        <f>IF(O367=1,Output5!D367,"")</f>
        <v/>
      </c>
      <c r="E367" t="str">
        <f>IF(O367=1,Output5!E367,"")</f>
        <v/>
      </c>
      <c r="F367" t="str">
        <f>IF(O367=1,Output5!F367,"")</f>
        <v/>
      </c>
      <c r="G367" t="str">
        <f>IF(O367=1,Output5!G367,"")</f>
        <v/>
      </c>
      <c r="H367" t="str">
        <f>IF(O367=1,Output5!H367,"")</f>
        <v/>
      </c>
      <c r="I367" t="str">
        <f>IF(O367=1,Output5!I367,"")</f>
        <v/>
      </c>
      <c r="J367" t="str">
        <f>IF(O367=1,Output5!J367,"")</f>
        <v/>
      </c>
      <c r="K367" t="str">
        <f>IF(O367=1,Output5!K367,"")</f>
        <v/>
      </c>
      <c r="L367" t="str">
        <f>IF(O367=1,Output5!L367,"")</f>
        <v/>
      </c>
      <c r="M367" t="str">
        <f>IF(O367=1,Output5!M367,"")</f>
        <v/>
      </c>
      <c r="O367">
        <f t="shared" si="15"/>
        <v>0</v>
      </c>
      <c r="P367" t="str">
        <f t="shared" si="16"/>
        <v/>
      </c>
    </row>
    <row r="368" spans="1:16" x14ac:dyDescent="0.25">
      <c r="A368">
        <v>367</v>
      </c>
      <c r="B368" t="str">
        <f>IF(O368=1,GroupNames!$B$5,"")</f>
        <v/>
      </c>
      <c r="C368">
        <v>70</v>
      </c>
      <c r="D368" t="str">
        <f>IF(O368=1,Output5!D368,"")</f>
        <v/>
      </c>
      <c r="E368" t="str">
        <f>IF(O368=1,Output5!E368,"")</f>
        <v/>
      </c>
      <c r="F368" t="str">
        <f>IF(O368=1,Output5!F368,"")</f>
        <v/>
      </c>
      <c r="G368" t="str">
        <f>IF(O368=1,Output5!G368,"")</f>
        <v/>
      </c>
      <c r="H368" t="str">
        <f>IF(O368=1,Output5!H368,"")</f>
        <v/>
      </c>
      <c r="I368" t="str">
        <f>IF(O368=1,Output5!I368,"")</f>
        <v/>
      </c>
      <c r="J368" t="str">
        <f>IF(O368=1,Output5!J368,"")</f>
        <v/>
      </c>
      <c r="K368" t="str">
        <f>IF(O368=1,Output5!K368,"")</f>
        <v/>
      </c>
      <c r="L368" t="str">
        <f>IF(O368=1,Output5!L368,"")</f>
        <v/>
      </c>
      <c r="M368" t="str">
        <f>IF(O368=1,Output5!M368,"")</f>
        <v/>
      </c>
      <c r="O368">
        <f t="shared" si="15"/>
        <v>0</v>
      </c>
      <c r="P368" t="str">
        <f t="shared" si="16"/>
        <v/>
      </c>
    </row>
    <row r="369" spans="1:16" x14ac:dyDescent="0.25">
      <c r="A369">
        <v>368</v>
      </c>
      <c r="B369" t="str">
        <f>IF(O369=1,GroupNames!$B$5,"")</f>
        <v/>
      </c>
      <c r="C369">
        <v>71</v>
      </c>
      <c r="D369" t="str">
        <f>IF(O369=1,Output5!D369,"")</f>
        <v/>
      </c>
      <c r="E369" t="str">
        <f>IF(O369=1,Output5!E369,"")</f>
        <v/>
      </c>
      <c r="F369" t="str">
        <f>IF(O369=1,Output5!F369,"")</f>
        <v/>
      </c>
      <c r="G369" t="str">
        <f>IF(O369=1,Output5!G369,"")</f>
        <v/>
      </c>
      <c r="H369" t="str">
        <f>IF(O369=1,Output5!H369,"")</f>
        <v/>
      </c>
      <c r="I369" t="str">
        <f>IF(O369=1,Output5!I369,"")</f>
        <v/>
      </c>
      <c r="J369" t="str">
        <f>IF(O369=1,Output5!J369,"")</f>
        <v/>
      </c>
      <c r="K369" t="str">
        <f>IF(O369=1,Output5!K369,"")</f>
        <v/>
      </c>
      <c r="L369" t="str">
        <f>IF(O369=1,Output5!L369,"")</f>
        <v/>
      </c>
      <c r="M369" t="str">
        <f>IF(O369=1,Output5!M369,"")</f>
        <v/>
      </c>
      <c r="O369">
        <f t="shared" si="15"/>
        <v>0</v>
      </c>
      <c r="P369" t="str">
        <f t="shared" si="16"/>
        <v/>
      </c>
    </row>
    <row r="370" spans="1:16" x14ac:dyDescent="0.25">
      <c r="A370">
        <v>369</v>
      </c>
      <c r="B370" t="str">
        <f>IF(O370=1,GroupNames!$B$5,"")</f>
        <v/>
      </c>
      <c r="C370">
        <v>72</v>
      </c>
      <c r="D370" t="str">
        <f>IF(O370=1,Output5!D370,"")</f>
        <v/>
      </c>
      <c r="E370" t="str">
        <f>IF(O370=1,Output5!E370,"")</f>
        <v/>
      </c>
      <c r="F370" t="str">
        <f>IF(O370=1,Output5!F370,"")</f>
        <v/>
      </c>
      <c r="G370" t="str">
        <f>IF(O370=1,Output5!G370,"")</f>
        <v/>
      </c>
      <c r="H370" t="str">
        <f>IF(O370=1,Output5!H370,"")</f>
        <v/>
      </c>
      <c r="I370" t="str">
        <f>IF(O370=1,Output5!I370,"")</f>
        <v/>
      </c>
      <c r="J370" t="str">
        <f>IF(O370=1,Output5!J370,"")</f>
        <v/>
      </c>
      <c r="K370" t="str">
        <f>IF(O370=1,Output5!K370,"")</f>
        <v/>
      </c>
      <c r="L370" t="str">
        <f>IF(O370=1,Output5!L370,"")</f>
        <v/>
      </c>
      <c r="M370" t="str">
        <f>IF(O370=1,Output5!M370,"")</f>
        <v/>
      </c>
      <c r="O370">
        <f t="shared" si="15"/>
        <v>0</v>
      </c>
      <c r="P370" t="str">
        <f t="shared" si="16"/>
        <v/>
      </c>
    </row>
    <row r="371" spans="1:16" x14ac:dyDescent="0.25">
      <c r="A371">
        <v>370</v>
      </c>
      <c r="B371" t="str">
        <f>IF(O371=1,GroupNames!$B$5,"")</f>
        <v/>
      </c>
      <c r="C371">
        <v>73</v>
      </c>
      <c r="D371" t="str">
        <f>IF(O371=1,Output5!D371,"")</f>
        <v/>
      </c>
      <c r="E371" t="str">
        <f>IF(O371=1,Output5!E371,"")</f>
        <v/>
      </c>
      <c r="F371" t="str">
        <f>IF(O371=1,Output5!F371,"")</f>
        <v/>
      </c>
      <c r="G371" t="str">
        <f>IF(O371=1,Output5!G371,"")</f>
        <v/>
      </c>
      <c r="H371" t="str">
        <f>IF(O371=1,Output5!H371,"")</f>
        <v/>
      </c>
      <c r="I371" t="str">
        <f>IF(O371=1,Output5!I371,"")</f>
        <v/>
      </c>
      <c r="J371" t="str">
        <f>IF(O371=1,Output5!J371,"")</f>
        <v/>
      </c>
      <c r="K371" t="str">
        <f>IF(O371=1,Output5!K371,"")</f>
        <v/>
      </c>
      <c r="L371" t="str">
        <f>IF(O371=1,Output5!L371,"")</f>
        <v/>
      </c>
      <c r="M371" t="str">
        <f>IF(O371=1,Output5!M371,"")</f>
        <v/>
      </c>
      <c r="O371">
        <f t="shared" si="15"/>
        <v>0</v>
      </c>
      <c r="P371" t="str">
        <f t="shared" si="16"/>
        <v/>
      </c>
    </row>
    <row r="372" spans="1:16" x14ac:dyDescent="0.25">
      <c r="A372">
        <v>371</v>
      </c>
      <c r="B372" t="str">
        <f>IF(O372=1,GroupNames!$B$5,"")</f>
        <v/>
      </c>
      <c r="C372">
        <v>74</v>
      </c>
      <c r="D372" t="str">
        <f>IF(O372=1,Output5!D372,"")</f>
        <v/>
      </c>
      <c r="E372" t="str">
        <f>IF(O372=1,Output5!E372,"")</f>
        <v/>
      </c>
      <c r="F372" t="str">
        <f>IF(O372=1,Output5!F372,"")</f>
        <v/>
      </c>
      <c r="G372" t="str">
        <f>IF(O372=1,Output5!G372,"")</f>
        <v/>
      </c>
      <c r="H372" t="str">
        <f>IF(O372=1,Output5!H372,"")</f>
        <v/>
      </c>
      <c r="I372" t="str">
        <f>IF(O372=1,Output5!I372,"")</f>
        <v/>
      </c>
      <c r="J372" t="str">
        <f>IF(O372=1,Output5!J372,"")</f>
        <v/>
      </c>
      <c r="K372" t="str">
        <f>IF(O372=1,Output5!K372,"")</f>
        <v/>
      </c>
      <c r="L372" t="str">
        <f>IF(O372=1,Output5!L372,"")</f>
        <v/>
      </c>
      <c r="M372" t="str">
        <f>IF(O372=1,Output5!M372,"")</f>
        <v/>
      </c>
      <c r="O372">
        <f t="shared" si="15"/>
        <v>0</v>
      </c>
      <c r="P372" t="str">
        <f t="shared" si="16"/>
        <v/>
      </c>
    </row>
    <row r="373" spans="1:16" x14ac:dyDescent="0.25">
      <c r="A373">
        <v>372</v>
      </c>
      <c r="B373" t="str">
        <f>IF(O373=1,GroupNames!$B$5,"")</f>
        <v/>
      </c>
      <c r="C373">
        <v>75</v>
      </c>
      <c r="D373" t="str">
        <f>IF(O373=1,Output5!D373,"")</f>
        <v/>
      </c>
      <c r="E373" t="str">
        <f>IF(O373=1,Output5!E373,"")</f>
        <v/>
      </c>
      <c r="F373" t="str">
        <f>IF(O373=1,Output5!F373,"")</f>
        <v/>
      </c>
      <c r="G373" t="str">
        <f>IF(O373=1,Output5!G373,"")</f>
        <v/>
      </c>
      <c r="H373" t="str">
        <f>IF(O373=1,Output5!H373,"")</f>
        <v/>
      </c>
      <c r="I373" t="str">
        <f>IF(O373=1,Output5!I373,"")</f>
        <v/>
      </c>
      <c r="J373" t="str">
        <f>IF(O373=1,Output5!J373,"")</f>
        <v/>
      </c>
      <c r="K373" t="str">
        <f>IF(O373=1,Output5!K373,"")</f>
        <v/>
      </c>
      <c r="L373" t="str">
        <f>IF(O373=1,Output5!L373,"")</f>
        <v/>
      </c>
      <c r="M373" t="str">
        <f>IF(O373=1,Output5!M373,"")</f>
        <v/>
      </c>
      <c r="O373">
        <f t="shared" si="15"/>
        <v>0</v>
      </c>
      <c r="P373" t="str">
        <f t="shared" si="16"/>
        <v/>
      </c>
    </row>
    <row r="374" spans="1:16" x14ac:dyDescent="0.25">
      <c r="A374">
        <v>373</v>
      </c>
      <c r="B374" t="str">
        <f>IF(O374=1,GroupNames!$B$5,"")</f>
        <v/>
      </c>
      <c r="C374">
        <v>76</v>
      </c>
      <c r="D374" t="str">
        <f>IF(O374=1,Output5!D374,"")</f>
        <v/>
      </c>
      <c r="E374" t="str">
        <f>IF(O374=1,Output5!E374,"")</f>
        <v/>
      </c>
      <c r="F374" t="str">
        <f>IF(O374=1,Output5!F374,"")</f>
        <v/>
      </c>
      <c r="G374" t="str">
        <f>IF(O374=1,Output5!G374,"")</f>
        <v/>
      </c>
      <c r="H374" t="str">
        <f>IF(O374=1,Output5!H374,"")</f>
        <v/>
      </c>
      <c r="I374" t="str">
        <f>IF(O374=1,Output5!I374,"")</f>
        <v/>
      </c>
      <c r="J374" t="str">
        <f>IF(O374=1,Output5!J374,"")</f>
        <v/>
      </c>
      <c r="K374" t="str">
        <f>IF(O374=1,Output5!K374,"")</f>
        <v/>
      </c>
      <c r="L374" t="str">
        <f>IF(O374=1,Output5!L374,"")</f>
        <v/>
      </c>
      <c r="M374" t="str">
        <f>IF(O374=1,Output5!M374,"")</f>
        <v/>
      </c>
      <c r="O374">
        <f t="shared" si="15"/>
        <v>0</v>
      </c>
      <c r="P374" t="str">
        <f t="shared" si="16"/>
        <v/>
      </c>
    </row>
    <row r="375" spans="1:16" x14ac:dyDescent="0.25">
      <c r="A375">
        <v>374</v>
      </c>
      <c r="B375" t="str">
        <f>IF(O375=1,GroupNames!$B$5,"")</f>
        <v/>
      </c>
      <c r="C375">
        <v>77</v>
      </c>
      <c r="D375" t="str">
        <f>IF(O375=1,Output5!D375,"")</f>
        <v/>
      </c>
      <c r="E375" t="str">
        <f>IF(O375=1,Output5!E375,"")</f>
        <v/>
      </c>
      <c r="F375" t="str">
        <f>IF(O375=1,Output5!F375,"")</f>
        <v/>
      </c>
      <c r="G375" t="str">
        <f>IF(O375=1,Output5!G375,"")</f>
        <v/>
      </c>
      <c r="H375" t="str">
        <f>IF(O375=1,Output5!H375,"")</f>
        <v/>
      </c>
      <c r="I375" t="str">
        <f>IF(O375=1,Output5!I375,"")</f>
        <v/>
      </c>
      <c r="J375" t="str">
        <f>IF(O375=1,Output5!J375,"")</f>
        <v/>
      </c>
      <c r="K375" t="str">
        <f>IF(O375=1,Output5!K375,"")</f>
        <v/>
      </c>
      <c r="L375" t="str">
        <f>IF(O375=1,Output5!L375,"")</f>
        <v/>
      </c>
      <c r="M375" t="str">
        <f>IF(O375=1,Output5!M375,"")</f>
        <v/>
      </c>
      <c r="O375">
        <f t="shared" si="15"/>
        <v>0</v>
      </c>
      <c r="P375" t="str">
        <f t="shared" si="16"/>
        <v/>
      </c>
    </row>
    <row r="376" spans="1:16" x14ac:dyDescent="0.25">
      <c r="A376">
        <v>375</v>
      </c>
      <c r="B376" t="str">
        <f>IF(O376=1,GroupNames!$B$5,"")</f>
        <v/>
      </c>
      <c r="C376">
        <v>78</v>
      </c>
      <c r="D376" t="str">
        <f>IF(O376=1,Output5!D376,"")</f>
        <v/>
      </c>
      <c r="E376" t="str">
        <f>IF(O376=1,Output5!E376,"")</f>
        <v/>
      </c>
      <c r="F376" t="str">
        <f>IF(O376=1,Output5!F376,"")</f>
        <v/>
      </c>
      <c r="G376" t="str">
        <f>IF(O376=1,Output5!G376,"")</f>
        <v/>
      </c>
      <c r="H376" t="str">
        <f>IF(O376=1,Output5!H376,"")</f>
        <v/>
      </c>
      <c r="I376" t="str">
        <f>IF(O376=1,Output5!I376,"")</f>
        <v/>
      </c>
      <c r="J376" t="str">
        <f>IF(O376=1,Output5!J376,"")</f>
        <v/>
      </c>
      <c r="K376" t="str">
        <f>IF(O376=1,Output5!K376,"")</f>
        <v/>
      </c>
      <c r="L376" t="str">
        <f>IF(O376=1,Output5!L376,"")</f>
        <v/>
      </c>
      <c r="M376" t="str">
        <f>IF(O376=1,Output5!M376,"")</f>
        <v/>
      </c>
      <c r="O376">
        <f t="shared" si="15"/>
        <v>0</v>
      </c>
      <c r="P376" t="str">
        <f t="shared" si="16"/>
        <v/>
      </c>
    </row>
    <row r="377" spans="1:16" x14ac:dyDescent="0.25">
      <c r="A377">
        <v>376</v>
      </c>
      <c r="B377" t="str">
        <f>IF(O377=1,GroupNames!$B$5,"")</f>
        <v/>
      </c>
      <c r="C377">
        <v>79</v>
      </c>
      <c r="D377" t="str">
        <f>IF(O377=1,Output5!D377,"")</f>
        <v/>
      </c>
      <c r="E377" t="str">
        <f>IF(O377=1,Output5!E377,"")</f>
        <v/>
      </c>
      <c r="F377" t="str">
        <f>IF(O377=1,Output5!F377,"")</f>
        <v/>
      </c>
      <c r="G377" t="str">
        <f>IF(O377=1,Output5!G377,"")</f>
        <v/>
      </c>
      <c r="H377" t="str">
        <f>IF(O377=1,Output5!H377,"")</f>
        <v/>
      </c>
      <c r="I377" t="str">
        <f>IF(O377=1,Output5!I377,"")</f>
        <v/>
      </c>
      <c r="J377" t="str">
        <f>IF(O377=1,Output5!J377,"")</f>
        <v/>
      </c>
      <c r="K377" t="str">
        <f>IF(O377=1,Output5!K377,"")</f>
        <v/>
      </c>
      <c r="L377" t="str">
        <f>IF(O377=1,Output5!L377,"")</f>
        <v/>
      </c>
      <c r="M377" t="str">
        <f>IF(O377=1,Output5!M377,"")</f>
        <v/>
      </c>
      <c r="O377">
        <f t="shared" si="15"/>
        <v>0</v>
      </c>
      <c r="P377" t="str">
        <f t="shared" si="16"/>
        <v/>
      </c>
    </row>
    <row r="378" spans="1:16" x14ac:dyDescent="0.25">
      <c r="A378">
        <v>377</v>
      </c>
      <c r="B378" t="str">
        <f>IF(O378=1,GroupNames!$B$5,"")</f>
        <v/>
      </c>
      <c r="C378">
        <v>80</v>
      </c>
      <c r="D378" t="str">
        <f>IF(O378=1,Output5!D378,"")</f>
        <v/>
      </c>
      <c r="E378" t="str">
        <f>IF(O378=1,Output5!E378,"")</f>
        <v/>
      </c>
      <c r="F378" t="str">
        <f>IF(O378=1,Output5!F378,"")</f>
        <v/>
      </c>
      <c r="G378" t="str">
        <f>IF(O378=1,Output5!G378,"")</f>
        <v/>
      </c>
      <c r="H378" t="str">
        <f>IF(O378=1,Output5!H378,"")</f>
        <v/>
      </c>
      <c r="I378" t="str">
        <f>IF(O378=1,Output5!I378,"")</f>
        <v/>
      </c>
      <c r="J378" t="str">
        <f>IF(O378=1,Output5!J378,"")</f>
        <v/>
      </c>
      <c r="K378" t="str">
        <f>IF(O378=1,Output5!K378,"")</f>
        <v/>
      </c>
      <c r="L378" t="str">
        <f>IF(O378=1,Output5!L378,"")</f>
        <v/>
      </c>
      <c r="M378" t="str">
        <f>IF(O378=1,Output5!M378,"")</f>
        <v/>
      </c>
      <c r="O378">
        <f t="shared" si="15"/>
        <v>0</v>
      </c>
      <c r="P378" t="str">
        <f t="shared" si="16"/>
        <v/>
      </c>
    </row>
    <row r="379" spans="1:16" x14ac:dyDescent="0.25">
      <c r="A379">
        <v>378</v>
      </c>
      <c r="B379" t="str">
        <f>IF(O379=1,GroupNames!$B$5,"")</f>
        <v/>
      </c>
      <c r="C379">
        <v>81</v>
      </c>
      <c r="D379" t="str">
        <f>IF(O379=1,Output5!D379,"")</f>
        <v/>
      </c>
      <c r="E379" t="str">
        <f>IF(O379=1,Output5!E379,"")</f>
        <v/>
      </c>
      <c r="F379" t="str">
        <f>IF(O379=1,Output5!F379,"")</f>
        <v/>
      </c>
      <c r="G379" t="str">
        <f>IF(O379=1,Output5!G379,"")</f>
        <v/>
      </c>
      <c r="H379" t="str">
        <f>IF(O379=1,Output5!H379,"")</f>
        <v/>
      </c>
      <c r="I379" t="str">
        <f>IF(O379=1,Output5!I379,"")</f>
        <v/>
      </c>
      <c r="J379" t="str">
        <f>IF(O379=1,Output5!J379,"")</f>
        <v/>
      </c>
      <c r="K379" t="str">
        <f>IF(O379=1,Output5!K379,"")</f>
        <v/>
      </c>
      <c r="L379" t="str">
        <f>IF(O379=1,Output5!L379,"")</f>
        <v/>
      </c>
      <c r="M379" t="str">
        <f>IF(O379=1,Output5!M379,"")</f>
        <v/>
      </c>
      <c r="O379">
        <f t="shared" si="15"/>
        <v>0</v>
      </c>
      <c r="P379" t="str">
        <f t="shared" si="16"/>
        <v/>
      </c>
    </row>
    <row r="380" spans="1:16" x14ac:dyDescent="0.25">
      <c r="A380">
        <v>379</v>
      </c>
      <c r="B380" t="str">
        <f>IF(O380=1,GroupNames!$B$5,"")</f>
        <v/>
      </c>
      <c r="C380">
        <v>82</v>
      </c>
      <c r="D380" t="str">
        <f>IF(O380=1,Output5!D380,"")</f>
        <v/>
      </c>
      <c r="E380" t="str">
        <f>IF(O380=1,Output5!E380,"")</f>
        <v/>
      </c>
      <c r="F380" t="str">
        <f>IF(O380=1,Output5!F380,"")</f>
        <v/>
      </c>
      <c r="G380" t="str">
        <f>IF(O380=1,Output5!G380,"")</f>
        <v/>
      </c>
      <c r="H380" t="str">
        <f>IF(O380=1,Output5!H380,"")</f>
        <v/>
      </c>
      <c r="I380" t="str">
        <f>IF(O380=1,Output5!I380,"")</f>
        <v/>
      </c>
      <c r="J380" t="str">
        <f>IF(O380=1,Output5!J380,"")</f>
        <v/>
      </c>
      <c r="K380" t="str">
        <f>IF(O380=1,Output5!K380,"")</f>
        <v/>
      </c>
      <c r="L380" t="str">
        <f>IF(O380=1,Output5!L380,"")</f>
        <v/>
      </c>
      <c r="M380" t="str">
        <f>IF(O380=1,Output5!M380,"")</f>
        <v/>
      </c>
      <c r="O380">
        <f t="shared" si="15"/>
        <v>0</v>
      </c>
      <c r="P380" t="str">
        <f t="shared" si="16"/>
        <v/>
      </c>
    </row>
    <row r="381" spans="1:16" x14ac:dyDescent="0.25">
      <c r="A381">
        <v>380</v>
      </c>
      <c r="B381" t="str">
        <f>IF(O381=1,GroupNames!$B$5,"")</f>
        <v/>
      </c>
      <c r="C381">
        <v>83</v>
      </c>
      <c r="D381" t="str">
        <f>IF(O381=1,Output5!D381,"")</f>
        <v/>
      </c>
      <c r="E381" t="str">
        <f>IF(O381=1,Output5!E381,"")</f>
        <v/>
      </c>
      <c r="F381" t="str">
        <f>IF(O381=1,Output5!F381,"")</f>
        <v/>
      </c>
      <c r="G381" t="str">
        <f>IF(O381=1,Output5!G381,"")</f>
        <v/>
      </c>
      <c r="H381" t="str">
        <f>IF(O381=1,Output5!H381,"")</f>
        <v/>
      </c>
      <c r="I381" t="str">
        <f>IF(O381=1,Output5!I381,"")</f>
        <v/>
      </c>
      <c r="J381" t="str">
        <f>IF(O381=1,Output5!J381,"")</f>
        <v/>
      </c>
      <c r="K381" t="str">
        <f>IF(O381=1,Output5!K381,"")</f>
        <v/>
      </c>
      <c r="L381" t="str">
        <f>IF(O381=1,Output5!L381,"")</f>
        <v/>
      </c>
      <c r="M381" t="str">
        <f>IF(O381=1,Output5!M381,"")</f>
        <v/>
      </c>
      <c r="O381">
        <f t="shared" si="15"/>
        <v>0</v>
      </c>
      <c r="P381" t="str">
        <f t="shared" si="16"/>
        <v/>
      </c>
    </row>
    <row r="382" spans="1:16" x14ac:dyDescent="0.25">
      <c r="A382">
        <v>381</v>
      </c>
      <c r="B382" t="str">
        <f>IF(O382=1,GroupNames!$B$5,"")</f>
        <v/>
      </c>
      <c r="C382">
        <v>84</v>
      </c>
      <c r="D382" t="str">
        <f>IF(O382=1,Output5!D382,"")</f>
        <v/>
      </c>
      <c r="E382" t="str">
        <f>IF(O382=1,Output5!E382,"")</f>
        <v/>
      </c>
      <c r="F382" t="str">
        <f>IF(O382=1,Output5!F382,"")</f>
        <v/>
      </c>
      <c r="G382" t="str">
        <f>IF(O382=1,Output5!G382,"")</f>
        <v/>
      </c>
      <c r="H382" t="str">
        <f>IF(O382=1,Output5!H382,"")</f>
        <v/>
      </c>
      <c r="I382" t="str">
        <f>IF(O382=1,Output5!I382,"")</f>
        <v/>
      </c>
      <c r="J382" t="str">
        <f>IF(O382=1,Output5!J382,"")</f>
        <v/>
      </c>
      <c r="K382" t="str">
        <f>IF(O382=1,Output5!K382,"")</f>
        <v/>
      </c>
      <c r="L382" t="str">
        <f>IF(O382=1,Output5!L382,"")</f>
        <v/>
      </c>
      <c r="M382" t="str">
        <f>IF(O382=1,Output5!M382,"")</f>
        <v/>
      </c>
      <c r="O382">
        <f t="shared" si="15"/>
        <v>0</v>
      </c>
      <c r="P382" t="str">
        <f t="shared" si="16"/>
        <v/>
      </c>
    </row>
    <row r="383" spans="1:16" x14ac:dyDescent="0.25">
      <c r="A383">
        <v>382</v>
      </c>
      <c r="B383" t="str">
        <f>IF(O383=1,GroupNames!$B$5,"")</f>
        <v/>
      </c>
      <c r="C383">
        <v>85</v>
      </c>
      <c r="D383" t="str">
        <f>IF(O383=1,Output5!D383,"")</f>
        <v/>
      </c>
      <c r="E383" t="str">
        <f>IF(O383=1,Output5!E383,"")</f>
        <v/>
      </c>
      <c r="F383" t="str">
        <f>IF(O383=1,Output5!F383,"")</f>
        <v/>
      </c>
      <c r="G383" t="str">
        <f>IF(O383=1,Output5!G383,"")</f>
        <v/>
      </c>
      <c r="H383" t="str">
        <f>IF(O383=1,Output5!H383,"")</f>
        <v/>
      </c>
      <c r="I383" t="str">
        <f>IF(O383=1,Output5!I383,"")</f>
        <v/>
      </c>
      <c r="J383" t="str">
        <f>IF(O383=1,Output5!J383,"")</f>
        <v/>
      </c>
      <c r="K383" t="str">
        <f>IF(O383=1,Output5!K383,"")</f>
        <v/>
      </c>
      <c r="L383" t="str">
        <f>IF(O383=1,Output5!L383,"")</f>
        <v/>
      </c>
      <c r="M383" t="str">
        <f>IF(O383=1,Output5!M383,"")</f>
        <v/>
      </c>
      <c r="O383">
        <f t="shared" si="15"/>
        <v>0</v>
      </c>
      <c r="P383" t="str">
        <f t="shared" si="16"/>
        <v/>
      </c>
    </row>
    <row r="384" spans="1:16" x14ac:dyDescent="0.25">
      <c r="A384">
        <v>383</v>
      </c>
      <c r="B384" t="str">
        <f>IF(O384=1,GroupNames!$B$5,"")</f>
        <v/>
      </c>
      <c r="C384">
        <v>86</v>
      </c>
      <c r="D384" t="str">
        <f>IF(O384=1,Output5!D384,"")</f>
        <v/>
      </c>
      <c r="E384" t="str">
        <f>IF(O384=1,Output5!E384,"")</f>
        <v/>
      </c>
      <c r="F384" t="str">
        <f>IF(O384=1,Output5!F384,"")</f>
        <v/>
      </c>
      <c r="G384" t="str">
        <f>IF(O384=1,Output5!G384,"")</f>
        <v/>
      </c>
      <c r="H384" t="str">
        <f>IF(O384=1,Output5!H384,"")</f>
        <v/>
      </c>
      <c r="I384" t="str">
        <f>IF(O384=1,Output5!I384,"")</f>
        <v/>
      </c>
      <c r="J384" t="str">
        <f>IF(O384=1,Output5!J384,"")</f>
        <v/>
      </c>
      <c r="K384" t="str">
        <f>IF(O384=1,Output5!K384,"")</f>
        <v/>
      </c>
      <c r="L384" t="str">
        <f>IF(O384=1,Output5!L384,"")</f>
        <v/>
      </c>
      <c r="M384" t="str">
        <f>IF(O384=1,Output5!M384,"")</f>
        <v/>
      </c>
      <c r="O384">
        <f t="shared" si="15"/>
        <v>0</v>
      </c>
      <c r="P384" t="str">
        <f t="shared" si="16"/>
        <v/>
      </c>
    </row>
    <row r="385" spans="1:17" x14ac:dyDescent="0.25">
      <c r="A385">
        <v>384</v>
      </c>
      <c r="B385" t="str">
        <f>IF(O385=1,GroupNames!$B$5,"")</f>
        <v/>
      </c>
      <c r="C385">
        <v>87</v>
      </c>
      <c r="D385" t="str">
        <f>IF(O385=1,Output5!D385,"")</f>
        <v/>
      </c>
      <c r="E385" t="str">
        <f>IF(O385=1,Output5!E385,"")</f>
        <v/>
      </c>
      <c r="F385" t="str">
        <f>IF(O385=1,Output5!F385,"")</f>
        <v/>
      </c>
      <c r="G385" t="str">
        <f>IF(O385=1,Output5!G385,"")</f>
        <v/>
      </c>
      <c r="H385" t="str">
        <f>IF(O385=1,Output5!H385,"")</f>
        <v/>
      </c>
      <c r="I385" t="str">
        <f>IF(O385=1,Output5!I385,"")</f>
        <v/>
      </c>
      <c r="J385" t="str">
        <f>IF(O385=1,Output5!J385,"")</f>
        <v/>
      </c>
      <c r="K385" t="str">
        <f>IF(O385=1,Output5!K385,"")</f>
        <v/>
      </c>
      <c r="L385" t="str">
        <f>IF(O385=1,Output5!L385,"")</f>
        <v/>
      </c>
      <c r="M385" t="str">
        <f>IF(O385=1,Output5!M385,"")</f>
        <v/>
      </c>
      <c r="O385">
        <f t="shared" si="15"/>
        <v>0</v>
      </c>
      <c r="P385" t="str">
        <f t="shared" si="16"/>
        <v/>
      </c>
    </row>
    <row r="386" spans="1:17" x14ac:dyDescent="0.25">
      <c r="A386">
        <v>385</v>
      </c>
      <c r="B386" t="str">
        <f>IF(O386=1,GroupNames!$B$5,"")</f>
        <v/>
      </c>
      <c r="C386">
        <v>88</v>
      </c>
      <c r="D386" t="str">
        <f>IF(O386=1,Output5!D386,"")</f>
        <v/>
      </c>
      <c r="E386" t="str">
        <f>IF(O386=1,Output5!E386,"")</f>
        <v/>
      </c>
      <c r="F386" t="str">
        <f>IF(O386=1,Output5!F386,"")</f>
        <v/>
      </c>
      <c r="G386" t="str">
        <f>IF(O386=1,Output5!G386,"")</f>
        <v/>
      </c>
      <c r="H386" t="str">
        <f>IF(O386=1,Output5!H386,"")</f>
        <v/>
      </c>
      <c r="I386" t="str">
        <f>IF(O386=1,Output5!I386,"")</f>
        <v/>
      </c>
      <c r="J386" t="str">
        <f>IF(O386=1,Output5!J386,"")</f>
        <v/>
      </c>
      <c r="K386" t="str">
        <f>IF(O386=1,Output5!K386,"")</f>
        <v/>
      </c>
      <c r="L386" t="str">
        <f>IF(O386=1,Output5!L386,"")</f>
        <v/>
      </c>
      <c r="M386" t="str">
        <f>IF(O386=1,Output5!M386,"")</f>
        <v/>
      </c>
      <c r="O386">
        <f t="shared" si="15"/>
        <v>0</v>
      </c>
      <c r="P386" t="str">
        <f t="shared" si="16"/>
        <v/>
      </c>
    </row>
    <row r="387" spans="1:17" x14ac:dyDescent="0.25">
      <c r="A387">
        <v>386</v>
      </c>
      <c r="B387" t="str">
        <f>IF(O387=1,GroupNames!$B$5,"")</f>
        <v/>
      </c>
      <c r="C387">
        <v>89</v>
      </c>
      <c r="D387" t="str">
        <f>IF(O387=1,Output5!D387,"")</f>
        <v/>
      </c>
      <c r="E387" t="str">
        <f>IF(O387=1,Output5!E387,"")</f>
        <v/>
      </c>
      <c r="F387" t="str">
        <f>IF(O387=1,Output5!F387,"")</f>
        <v/>
      </c>
      <c r="G387" t="str">
        <f>IF(O387=1,Output5!G387,"")</f>
        <v/>
      </c>
      <c r="H387" t="str">
        <f>IF(O387=1,Output5!H387,"")</f>
        <v/>
      </c>
      <c r="I387" t="str">
        <f>IF(O387=1,Output5!I387,"")</f>
        <v/>
      </c>
      <c r="J387" t="str">
        <f>IF(O387=1,Output5!J387,"")</f>
        <v/>
      </c>
      <c r="K387" t="str">
        <f>IF(O387=1,Output5!K387,"")</f>
        <v/>
      </c>
      <c r="L387" t="str">
        <f>IF(O387=1,Output5!L387,"")</f>
        <v/>
      </c>
      <c r="M387" t="str">
        <f>IF(O387=1,Output5!M387,"")</f>
        <v/>
      </c>
      <c r="O387">
        <f t="shared" si="15"/>
        <v>0</v>
      </c>
      <c r="P387" t="str">
        <f t="shared" si="16"/>
        <v/>
      </c>
    </row>
    <row r="388" spans="1:17" x14ac:dyDescent="0.25">
      <c r="A388">
        <v>387</v>
      </c>
      <c r="B388" t="str">
        <f>IF(O388=1,GroupNames!$B$5,"")</f>
        <v/>
      </c>
      <c r="C388">
        <v>90</v>
      </c>
      <c r="D388" t="str">
        <f>IF(O388=1,Output5!D388,"")</f>
        <v/>
      </c>
      <c r="E388" t="str">
        <f>IF(O388=1,Output5!E388,"")</f>
        <v/>
      </c>
      <c r="F388" t="str">
        <f>IF(O388=1,Output5!F388,"")</f>
        <v/>
      </c>
      <c r="G388" t="str">
        <f>IF(O388=1,Output5!G388,"")</f>
        <v/>
      </c>
      <c r="H388" t="str">
        <f>IF(O388=1,Output5!H388,"")</f>
        <v/>
      </c>
      <c r="I388" t="str">
        <f>IF(O388=1,Output5!I388,"")</f>
        <v/>
      </c>
      <c r="J388" t="str">
        <f>IF(O388=1,Output5!J388,"")</f>
        <v/>
      </c>
      <c r="K388" t="str">
        <f>IF(O388=1,Output5!K388,"")</f>
        <v/>
      </c>
      <c r="L388" t="str">
        <f>IF(O388=1,Output5!L388,"")</f>
        <v/>
      </c>
      <c r="M388" t="str">
        <f>IF(O388=1,Output5!M388,"")</f>
        <v/>
      </c>
      <c r="O388">
        <f t="shared" si="15"/>
        <v>0</v>
      </c>
      <c r="P388" t="str">
        <f t="shared" si="16"/>
        <v/>
      </c>
    </row>
    <row r="389" spans="1:17" x14ac:dyDescent="0.25">
      <c r="A389">
        <v>388</v>
      </c>
      <c r="B389" t="str">
        <f>IF(O389=1,GroupNames!$B$5,"")</f>
        <v/>
      </c>
      <c r="C389">
        <v>91</v>
      </c>
      <c r="D389" t="str">
        <f>IF(O389=1,Output5!D389,"")</f>
        <v/>
      </c>
      <c r="E389" t="str">
        <f>IF(O389=1,Output5!E389,"")</f>
        <v/>
      </c>
      <c r="F389" t="str">
        <f>IF(O389=1,Output5!F389,"")</f>
        <v/>
      </c>
      <c r="G389" t="str">
        <f>IF(O389=1,Output5!G389,"")</f>
        <v/>
      </c>
      <c r="H389" t="str">
        <f>IF(O389=1,Output5!H389,"")</f>
        <v/>
      </c>
      <c r="I389" t="str">
        <f>IF(O389=1,Output5!I389,"")</f>
        <v/>
      </c>
      <c r="J389" t="str">
        <f>IF(O389=1,Output5!J389,"")</f>
        <v/>
      </c>
      <c r="K389" t="str">
        <f>IF(O389=1,Output5!K389,"")</f>
        <v/>
      </c>
      <c r="L389" t="str">
        <f>IF(O389=1,Output5!L389,"")</f>
        <v/>
      </c>
      <c r="M389" t="str">
        <f>IF(O389=1,Output5!M389,"")</f>
        <v/>
      </c>
      <c r="O389">
        <f t="shared" si="15"/>
        <v>0</v>
      </c>
      <c r="P389" t="str">
        <f t="shared" si="16"/>
        <v/>
      </c>
    </row>
    <row r="390" spans="1:17" x14ac:dyDescent="0.25">
      <c r="A390">
        <v>389</v>
      </c>
      <c r="B390" t="str">
        <f>IF(O390=1,GroupNames!$B$5,"")</f>
        <v/>
      </c>
      <c r="C390">
        <v>92</v>
      </c>
      <c r="D390" t="str">
        <f>IF(O390=1,Output5!D390,"")</f>
        <v/>
      </c>
      <c r="E390" t="str">
        <f>IF(O390=1,Output5!E390,"")</f>
        <v/>
      </c>
      <c r="F390" t="str">
        <f>IF(O390=1,Output5!F390,"")</f>
        <v/>
      </c>
      <c r="G390" t="str">
        <f>IF(O390=1,Output5!G390,"")</f>
        <v/>
      </c>
      <c r="H390" t="str">
        <f>IF(O390=1,Output5!H390,"")</f>
        <v/>
      </c>
      <c r="I390" t="str">
        <f>IF(O390=1,Output5!I390,"")</f>
        <v/>
      </c>
      <c r="J390" t="str">
        <f>IF(O390=1,Output5!J390,"")</f>
        <v/>
      </c>
      <c r="K390" t="str">
        <f>IF(O390=1,Output5!K390,"")</f>
        <v/>
      </c>
      <c r="L390" t="str">
        <f>IF(O390=1,Output5!L390,"")</f>
        <v/>
      </c>
      <c r="M390" t="str">
        <f>IF(O390=1,Output5!M390,"")</f>
        <v/>
      </c>
      <c r="O390">
        <f t="shared" si="15"/>
        <v>0</v>
      </c>
      <c r="P390" t="str">
        <f t="shared" si="16"/>
        <v/>
      </c>
    </row>
    <row r="391" spans="1:17" x14ac:dyDescent="0.25">
      <c r="A391">
        <v>390</v>
      </c>
      <c r="B391" t="str">
        <f>IF(O391=1,GroupNames!$B$5,"")</f>
        <v/>
      </c>
      <c r="C391">
        <v>93</v>
      </c>
      <c r="D391" t="str">
        <f>IF(O391=1,Output5!D391,"")</f>
        <v/>
      </c>
      <c r="E391" t="str">
        <f>IF(O391=1,Output5!E391,"")</f>
        <v/>
      </c>
      <c r="F391" t="str">
        <f>IF(O391=1,Output5!F391,"")</f>
        <v/>
      </c>
      <c r="G391" t="str">
        <f>IF(O391=1,Output5!G391,"")</f>
        <v/>
      </c>
      <c r="H391" t="str">
        <f>IF(O391=1,Output5!H391,"")</f>
        <v/>
      </c>
      <c r="I391" t="str">
        <f>IF(O391=1,Output5!I391,"")</f>
        <v/>
      </c>
      <c r="J391" t="str">
        <f>IF(O391=1,Output5!J391,"")</f>
        <v/>
      </c>
      <c r="K391" t="str">
        <f>IF(O391=1,Output5!K391,"")</f>
        <v/>
      </c>
      <c r="L391" t="str">
        <f>IF(O391=1,Output5!L391,"")</f>
        <v/>
      </c>
      <c r="M391" t="str">
        <f>IF(O391=1,Output5!M391,"")</f>
        <v/>
      </c>
      <c r="O391">
        <f t="shared" si="15"/>
        <v>0</v>
      </c>
      <c r="P391" t="str">
        <f t="shared" si="16"/>
        <v/>
      </c>
    </row>
    <row r="392" spans="1:17" x14ac:dyDescent="0.25">
      <c r="A392">
        <v>391</v>
      </c>
      <c r="B392" t="str">
        <f>IF(O392=1,GroupNames!$B$5,"")</f>
        <v/>
      </c>
      <c r="C392">
        <v>94</v>
      </c>
      <c r="D392" t="str">
        <f>IF(O392=1,Output5!D392,"")</f>
        <v/>
      </c>
      <c r="E392" t="str">
        <f>IF(O392=1,Output5!E392,"")</f>
        <v/>
      </c>
      <c r="F392" t="str">
        <f>IF(O392=1,Output5!F392,"")</f>
        <v/>
      </c>
      <c r="G392" t="str">
        <f>IF(O392=1,Output5!G392,"")</f>
        <v/>
      </c>
      <c r="H392" t="str">
        <f>IF(O392=1,Output5!H392,"")</f>
        <v/>
      </c>
      <c r="I392" t="str">
        <f>IF(O392=1,Output5!I392,"")</f>
        <v/>
      </c>
      <c r="J392" t="str">
        <f>IF(O392=1,Output5!J392,"")</f>
        <v/>
      </c>
      <c r="K392" t="str">
        <f>IF(O392=1,Output5!K392,"")</f>
        <v/>
      </c>
      <c r="L392" t="str">
        <f>IF(O392=1,Output5!L392,"")</f>
        <v/>
      </c>
      <c r="M392" t="str">
        <f>IF(O392=1,Output5!M392,"")</f>
        <v/>
      </c>
      <c r="O392">
        <f t="shared" si="15"/>
        <v>0</v>
      </c>
      <c r="P392" t="str">
        <f t="shared" si="16"/>
        <v/>
      </c>
    </row>
    <row r="393" spans="1:17" x14ac:dyDescent="0.25">
      <c r="A393">
        <v>392</v>
      </c>
      <c r="B393" t="str">
        <f>IF(O393=1,GroupNames!$B$5,"")</f>
        <v/>
      </c>
      <c r="C393">
        <v>95</v>
      </c>
      <c r="D393" t="str">
        <f>IF(O393=1,Output5!D393,"")</f>
        <v/>
      </c>
      <c r="E393" t="str">
        <f>IF(O393=1,Output5!E393,"")</f>
        <v/>
      </c>
      <c r="F393" t="str">
        <f>IF(O393=1,Output5!F393,"")</f>
        <v/>
      </c>
      <c r="G393" t="str">
        <f>IF(O393=1,Output5!G393,"")</f>
        <v/>
      </c>
      <c r="H393" t="str">
        <f>IF(O393=1,Output5!H393,"")</f>
        <v/>
      </c>
      <c r="I393" t="str">
        <f>IF(O393=1,Output5!I393,"")</f>
        <v/>
      </c>
      <c r="J393" t="str">
        <f>IF(O393=1,Output5!J393,"")</f>
        <v/>
      </c>
      <c r="K393" t="str">
        <f>IF(O393=1,Output5!K393,"")</f>
        <v/>
      </c>
      <c r="L393" t="str">
        <f>IF(O393=1,Output5!L393,"")</f>
        <v/>
      </c>
      <c r="M393" t="str">
        <f>IF(O393=1,Output5!M393,"")</f>
        <v/>
      </c>
      <c r="O393">
        <f t="shared" si="15"/>
        <v>0</v>
      </c>
      <c r="P393" t="str">
        <f t="shared" si="16"/>
        <v/>
      </c>
    </row>
    <row r="394" spans="1:17" x14ac:dyDescent="0.25">
      <c r="A394">
        <v>393</v>
      </c>
      <c r="B394" t="str">
        <f>IF(O394=1,GroupNames!$B$5,"")</f>
        <v/>
      </c>
      <c r="C394">
        <v>96</v>
      </c>
      <c r="D394" t="str">
        <f>IF(O394=1,Output5!D394,"")</f>
        <v/>
      </c>
      <c r="E394" t="str">
        <f>IF(O394=1,Output5!E394,"")</f>
        <v/>
      </c>
      <c r="F394" t="str">
        <f>IF(O394=1,Output5!F394,"")</f>
        <v/>
      </c>
      <c r="G394" t="str">
        <f>IF(O394=1,Output5!G394,"")</f>
        <v/>
      </c>
      <c r="H394" t="str">
        <f>IF(O394=1,Output5!H394,"")</f>
        <v/>
      </c>
      <c r="I394" t="str">
        <f>IF(O394=1,Output5!I394,"")</f>
        <v/>
      </c>
      <c r="J394" t="str">
        <f>IF(O394=1,Output5!J394,"")</f>
        <v/>
      </c>
      <c r="K394" t="str">
        <f>IF(O394=1,Output5!K394,"")</f>
        <v/>
      </c>
      <c r="L394" t="str">
        <f>IF(O394=1,Output5!L394,"")</f>
        <v/>
      </c>
      <c r="M394" t="str">
        <f>IF(O394=1,Output5!M394,"")</f>
        <v/>
      </c>
      <c r="O394">
        <f t="shared" si="15"/>
        <v>0</v>
      </c>
      <c r="P394" t="str">
        <f t="shared" si="16"/>
        <v/>
      </c>
    </row>
    <row r="395" spans="1:17" x14ac:dyDescent="0.25">
      <c r="A395">
        <v>394</v>
      </c>
      <c r="B395" t="str">
        <f>IF(O395=1,GroupNames!$B$5,"")</f>
        <v/>
      </c>
      <c r="C395">
        <v>97</v>
      </c>
      <c r="D395" t="str">
        <f>IF(O395=1,Output5!D395,"")</f>
        <v/>
      </c>
      <c r="E395" t="str">
        <f>IF(O395=1,Output5!E395,"")</f>
        <v/>
      </c>
      <c r="F395" t="str">
        <f>IF(O395=1,Output5!F395,"")</f>
        <v/>
      </c>
      <c r="G395" t="str">
        <f>IF(O395=1,Output5!G395,"")</f>
        <v/>
      </c>
      <c r="H395" t="str">
        <f>IF(O395=1,Output5!H395,"")</f>
        <v/>
      </c>
      <c r="I395" t="str">
        <f>IF(O395=1,Output5!I395,"")</f>
        <v/>
      </c>
      <c r="J395" t="str">
        <f>IF(O395=1,Output5!J395,"")</f>
        <v/>
      </c>
      <c r="K395" t="str">
        <f>IF(O395=1,Output5!K395,"")</f>
        <v/>
      </c>
      <c r="L395" t="str">
        <f>IF(O395=1,Output5!L395,"")</f>
        <v/>
      </c>
      <c r="M395" t="str">
        <f>IF(O395=1,Output5!M395,"")</f>
        <v/>
      </c>
      <c r="O395">
        <f t="shared" si="15"/>
        <v>0</v>
      </c>
      <c r="P395" t="str">
        <f t="shared" si="16"/>
        <v/>
      </c>
    </row>
    <row r="396" spans="1:17" x14ac:dyDescent="0.25">
      <c r="A396">
        <v>395</v>
      </c>
      <c r="B396" t="str">
        <f>IF(O396=1,GroupNames!$B$5,"")</f>
        <v/>
      </c>
      <c r="C396">
        <v>98</v>
      </c>
      <c r="D396" t="str">
        <f>IF(O396=1,Output5!D396,"")</f>
        <v/>
      </c>
      <c r="E396" t="str">
        <f>IF(O396=1,Output5!E396,"")</f>
        <v/>
      </c>
      <c r="F396" t="str">
        <f>IF(O396=1,Output5!F396,"")</f>
        <v/>
      </c>
      <c r="G396" t="str">
        <f>IF(O396=1,Output5!G396,"")</f>
        <v/>
      </c>
      <c r="H396" t="str">
        <f>IF(O396=1,Output5!H396,"")</f>
        <v/>
      </c>
      <c r="I396" t="str">
        <f>IF(O396=1,Output5!I396,"")</f>
        <v/>
      </c>
      <c r="J396" t="str">
        <f>IF(O396=1,Output5!J396,"")</f>
        <v/>
      </c>
      <c r="K396" t="str">
        <f>IF(O396=1,Output5!K396,"")</f>
        <v/>
      </c>
      <c r="L396" t="str">
        <f>IF(O396=1,Output5!L396,"")</f>
        <v/>
      </c>
      <c r="M396" t="str">
        <f>IF(O396=1,Output5!M396,"")</f>
        <v/>
      </c>
      <c r="O396">
        <f t="shared" si="15"/>
        <v>0</v>
      </c>
      <c r="P396" t="str">
        <f t="shared" si="16"/>
        <v/>
      </c>
    </row>
    <row r="397" spans="1:17" x14ac:dyDescent="0.25">
      <c r="A397">
        <v>396</v>
      </c>
      <c r="B397" t="str">
        <f>IF(O397=1,GroupNames!$B$5,"")</f>
        <v/>
      </c>
      <c r="C397">
        <v>99</v>
      </c>
      <c r="D397" t="str">
        <f>IF(O397=1,Output5!D397,"")</f>
        <v/>
      </c>
      <c r="E397" t="str">
        <f>IF(O397=1,Output5!E397,"")</f>
        <v/>
      </c>
      <c r="F397" t="str">
        <f>IF(O397=1,Output5!F397,"")</f>
        <v/>
      </c>
      <c r="G397" t="str">
        <f>IF(O397=1,Output5!G397,"")</f>
        <v/>
      </c>
      <c r="H397" t="str">
        <f>IF(O397=1,Output5!H397,"")</f>
        <v/>
      </c>
      <c r="I397" t="str">
        <f>IF(O397=1,Output5!I397,"")</f>
        <v/>
      </c>
      <c r="J397" t="str">
        <f>IF(O397=1,Output5!J397,"")</f>
        <v/>
      </c>
      <c r="K397" t="str">
        <f>IF(O397=1,Output5!K397,"")</f>
        <v/>
      </c>
      <c r="L397" t="str">
        <f>IF(O397=1,Output5!L397,"")</f>
        <v/>
      </c>
      <c r="M397" t="str">
        <f>IF(O397=1,Output5!M397,"")</f>
        <v/>
      </c>
      <c r="O397">
        <f t="shared" si="15"/>
        <v>0</v>
      </c>
      <c r="P397" t="str">
        <f t="shared" si="16"/>
        <v/>
      </c>
      <c r="Q397">
        <f>MAX(P299:P397)</f>
        <v>0</v>
      </c>
    </row>
    <row r="398" spans="1:17" x14ac:dyDescent="0.25">
      <c r="A398">
        <v>397</v>
      </c>
      <c r="B398" t="str">
        <f>IF(O398=1,GroupNames!$B$6,"")</f>
        <v/>
      </c>
      <c r="C398">
        <v>1</v>
      </c>
      <c r="D398" t="str">
        <f>IF(O398=1,Output5!D398,"")</f>
        <v/>
      </c>
      <c r="E398" t="str">
        <f>IF(O398=1,Output5!E398,"")</f>
        <v/>
      </c>
      <c r="F398" t="str">
        <f>IF(O398=1,Output5!F398,"")</f>
        <v/>
      </c>
      <c r="G398" t="str">
        <f>IF(O398=1,Output5!G398,"")</f>
        <v/>
      </c>
      <c r="H398" t="str">
        <f>IF(O398=1,Output5!H398,"")</f>
        <v/>
      </c>
      <c r="I398" t="str">
        <f>IF(O398=1,Output5!I398,"")</f>
        <v/>
      </c>
      <c r="J398" t="str">
        <f>IF(O398=1,Output5!J398,"")</f>
        <v/>
      </c>
      <c r="K398" t="str">
        <f>IF(O398=1,Output5!K398,"")</f>
        <v/>
      </c>
      <c r="L398" t="str">
        <f>IF(O398=1,Output5!L398,"")</f>
        <v/>
      </c>
      <c r="M398" t="str">
        <f>IF(O398=1,Output5!M398,"")</f>
        <v/>
      </c>
      <c r="O398">
        <f>IF(C398&lt;=$Q$6,1,0)</f>
        <v>0</v>
      </c>
      <c r="P398" t="str">
        <f>IF(O398=1,Q397+1,"")</f>
        <v/>
      </c>
    </row>
    <row r="399" spans="1:17" x14ac:dyDescent="0.25">
      <c r="A399">
        <v>398</v>
      </c>
      <c r="B399" t="str">
        <f>IF(O399=1,GroupNames!$B$6,"")</f>
        <v/>
      </c>
      <c r="C399">
        <v>2</v>
      </c>
      <c r="D399" t="str">
        <f>IF(O399=1,Output5!D399,"")</f>
        <v/>
      </c>
      <c r="E399" t="str">
        <f>IF(O399=1,Output5!E399,"")</f>
        <v/>
      </c>
      <c r="F399" t="str">
        <f>IF(O399=1,Output5!F399,"")</f>
        <v/>
      </c>
      <c r="G399" t="str">
        <f>IF(O399=1,Output5!G399,"")</f>
        <v/>
      </c>
      <c r="H399" t="str">
        <f>IF(O399=1,Output5!H399,"")</f>
        <v/>
      </c>
      <c r="I399" t="str">
        <f>IF(O399=1,Output5!I399,"")</f>
        <v/>
      </c>
      <c r="J399" t="str">
        <f>IF(O399=1,Output5!J399,"")</f>
        <v/>
      </c>
      <c r="K399" t="str">
        <f>IF(O399=1,Output5!K399,"")</f>
        <v/>
      </c>
      <c r="L399" t="str">
        <f>IF(O399=1,Output5!L399,"")</f>
        <v/>
      </c>
      <c r="M399" t="str">
        <f>IF(O399=1,Output5!M399,"")</f>
        <v/>
      </c>
      <c r="O399">
        <f t="shared" ref="O399:O462" si="17">IF(C399&lt;=$Q$6,1,0)</f>
        <v>0</v>
      </c>
      <c r="P399" t="str">
        <f>IF(O399=1,P398+1,"")</f>
        <v/>
      </c>
    </row>
    <row r="400" spans="1:17" x14ac:dyDescent="0.25">
      <c r="A400">
        <v>399</v>
      </c>
      <c r="B400" t="str">
        <f>IF(O400=1,GroupNames!$B$6,"")</f>
        <v/>
      </c>
      <c r="C400">
        <v>3</v>
      </c>
      <c r="D400" t="str">
        <f>IF(O400=1,Output5!D400,"")</f>
        <v/>
      </c>
      <c r="E400" t="str">
        <f>IF(O400=1,Output5!E400,"")</f>
        <v/>
      </c>
      <c r="F400" t="str">
        <f>IF(O400=1,Output5!F400,"")</f>
        <v/>
      </c>
      <c r="G400" t="str">
        <f>IF(O400=1,Output5!G400,"")</f>
        <v/>
      </c>
      <c r="H400" t="str">
        <f>IF(O400=1,Output5!H400,"")</f>
        <v/>
      </c>
      <c r="I400" t="str">
        <f>IF(O400=1,Output5!I400,"")</f>
        <v/>
      </c>
      <c r="J400" t="str">
        <f>IF(O400=1,Output5!J400,"")</f>
        <v/>
      </c>
      <c r="K400" t="str">
        <f>IF(O400=1,Output5!K400,"")</f>
        <v/>
      </c>
      <c r="L400" t="str">
        <f>IF(O400=1,Output5!L400,"")</f>
        <v/>
      </c>
      <c r="M400" t="str">
        <f>IF(O400=1,Output5!M400,"")</f>
        <v/>
      </c>
      <c r="O400">
        <f t="shared" si="17"/>
        <v>0</v>
      </c>
      <c r="P400" t="str">
        <f t="shared" ref="P400:P463" si="18">IF(O400=1,P399+1,"")</f>
        <v/>
      </c>
    </row>
    <row r="401" spans="1:16" x14ac:dyDescent="0.25">
      <c r="A401">
        <v>400</v>
      </c>
      <c r="B401" t="str">
        <f>IF(O401=1,GroupNames!$B$6,"")</f>
        <v/>
      </c>
      <c r="C401">
        <v>4</v>
      </c>
      <c r="D401" t="str">
        <f>IF(O401=1,Output5!D401,"")</f>
        <v/>
      </c>
      <c r="E401" t="str">
        <f>IF(O401=1,Output5!E401,"")</f>
        <v/>
      </c>
      <c r="F401" t="str">
        <f>IF(O401=1,Output5!F401,"")</f>
        <v/>
      </c>
      <c r="G401" t="str">
        <f>IF(O401=1,Output5!G401,"")</f>
        <v/>
      </c>
      <c r="H401" t="str">
        <f>IF(O401=1,Output5!H401,"")</f>
        <v/>
      </c>
      <c r="I401" t="str">
        <f>IF(O401=1,Output5!I401,"")</f>
        <v/>
      </c>
      <c r="J401" t="str">
        <f>IF(O401=1,Output5!J401,"")</f>
        <v/>
      </c>
      <c r="K401" t="str">
        <f>IF(O401=1,Output5!K401,"")</f>
        <v/>
      </c>
      <c r="L401" t="str">
        <f>IF(O401=1,Output5!L401,"")</f>
        <v/>
      </c>
      <c r="M401" t="str">
        <f>IF(O401=1,Output5!M401,"")</f>
        <v/>
      </c>
      <c r="O401">
        <f t="shared" si="17"/>
        <v>0</v>
      </c>
      <c r="P401" t="str">
        <f t="shared" si="18"/>
        <v/>
      </c>
    </row>
    <row r="402" spans="1:16" x14ac:dyDescent="0.25">
      <c r="A402">
        <v>401</v>
      </c>
      <c r="B402" t="str">
        <f>IF(O402=1,GroupNames!$B$6,"")</f>
        <v/>
      </c>
      <c r="C402">
        <v>5</v>
      </c>
      <c r="D402" t="str">
        <f>IF(O402=1,Output5!D402,"")</f>
        <v/>
      </c>
      <c r="E402" t="str">
        <f>IF(O402=1,Output5!E402,"")</f>
        <v/>
      </c>
      <c r="F402" t="str">
        <f>IF(O402=1,Output5!F402,"")</f>
        <v/>
      </c>
      <c r="G402" t="str">
        <f>IF(O402=1,Output5!G402,"")</f>
        <v/>
      </c>
      <c r="H402" t="str">
        <f>IF(O402=1,Output5!H402,"")</f>
        <v/>
      </c>
      <c r="I402" t="str">
        <f>IF(O402=1,Output5!I402,"")</f>
        <v/>
      </c>
      <c r="J402" t="str">
        <f>IF(O402=1,Output5!J402,"")</f>
        <v/>
      </c>
      <c r="K402" t="str">
        <f>IF(O402=1,Output5!K402,"")</f>
        <v/>
      </c>
      <c r="L402" t="str">
        <f>IF(O402=1,Output5!L402,"")</f>
        <v/>
      </c>
      <c r="M402" t="str">
        <f>IF(O402=1,Output5!M402,"")</f>
        <v/>
      </c>
      <c r="O402">
        <f t="shared" si="17"/>
        <v>0</v>
      </c>
      <c r="P402" t="str">
        <f t="shared" si="18"/>
        <v/>
      </c>
    </row>
    <row r="403" spans="1:16" x14ac:dyDescent="0.25">
      <c r="A403">
        <v>402</v>
      </c>
      <c r="B403" t="str">
        <f>IF(O403=1,GroupNames!$B$6,"")</f>
        <v/>
      </c>
      <c r="C403">
        <v>6</v>
      </c>
      <c r="D403" t="str">
        <f>IF(O403=1,Output5!D403,"")</f>
        <v/>
      </c>
      <c r="E403" t="str">
        <f>IF(O403=1,Output5!E403,"")</f>
        <v/>
      </c>
      <c r="F403" t="str">
        <f>IF(O403=1,Output5!F403,"")</f>
        <v/>
      </c>
      <c r="G403" t="str">
        <f>IF(O403=1,Output5!G403,"")</f>
        <v/>
      </c>
      <c r="H403" t="str">
        <f>IF(O403=1,Output5!H403,"")</f>
        <v/>
      </c>
      <c r="I403" t="str">
        <f>IF(O403=1,Output5!I403,"")</f>
        <v/>
      </c>
      <c r="J403" t="str">
        <f>IF(O403=1,Output5!J403,"")</f>
        <v/>
      </c>
      <c r="K403" t="str">
        <f>IF(O403=1,Output5!K403,"")</f>
        <v/>
      </c>
      <c r="L403" t="str">
        <f>IF(O403=1,Output5!L403,"")</f>
        <v/>
      </c>
      <c r="M403" t="str">
        <f>IF(O403=1,Output5!M403,"")</f>
        <v/>
      </c>
      <c r="O403">
        <f t="shared" si="17"/>
        <v>0</v>
      </c>
      <c r="P403" t="str">
        <f t="shared" si="18"/>
        <v/>
      </c>
    </row>
    <row r="404" spans="1:16" x14ac:dyDescent="0.25">
      <c r="A404">
        <v>403</v>
      </c>
      <c r="B404" t="str">
        <f>IF(O404=1,GroupNames!$B$6,"")</f>
        <v/>
      </c>
      <c r="C404">
        <v>7</v>
      </c>
      <c r="D404" t="str">
        <f>IF(O404=1,Output5!D404,"")</f>
        <v/>
      </c>
      <c r="E404" t="str">
        <f>IF(O404=1,Output5!E404,"")</f>
        <v/>
      </c>
      <c r="F404" t="str">
        <f>IF(O404=1,Output5!F404,"")</f>
        <v/>
      </c>
      <c r="G404" t="str">
        <f>IF(O404=1,Output5!G404,"")</f>
        <v/>
      </c>
      <c r="H404" t="str">
        <f>IF(O404=1,Output5!H404,"")</f>
        <v/>
      </c>
      <c r="I404" t="str">
        <f>IF(O404=1,Output5!I404,"")</f>
        <v/>
      </c>
      <c r="J404" t="str">
        <f>IF(O404=1,Output5!J404,"")</f>
        <v/>
      </c>
      <c r="K404" t="str">
        <f>IF(O404=1,Output5!K404,"")</f>
        <v/>
      </c>
      <c r="L404" t="str">
        <f>IF(O404=1,Output5!L404,"")</f>
        <v/>
      </c>
      <c r="M404" t="str">
        <f>IF(O404=1,Output5!M404,"")</f>
        <v/>
      </c>
      <c r="O404">
        <f t="shared" si="17"/>
        <v>0</v>
      </c>
      <c r="P404" t="str">
        <f t="shared" si="18"/>
        <v/>
      </c>
    </row>
    <row r="405" spans="1:16" x14ac:dyDescent="0.25">
      <c r="A405">
        <v>404</v>
      </c>
      <c r="B405" t="str">
        <f>IF(O405=1,GroupNames!$B$6,"")</f>
        <v/>
      </c>
      <c r="C405">
        <v>8</v>
      </c>
      <c r="D405" t="str">
        <f>IF(O405=1,Output5!D405,"")</f>
        <v/>
      </c>
      <c r="E405" t="str">
        <f>IF(O405=1,Output5!E405,"")</f>
        <v/>
      </c>
      <c r="F405" t="str">
        <f>IF(O405=1,Output5!F405,"")</f>
        <v/>
      </c>
      <c r="G405" t="str">
        <f>IF(O405=1,Output5!G405,"")</f>
        <v/>
      </c>
      <c r="H405" t="str">
        <f>IF(O405=1,Output5!H405,"")</f>
        <v/>
      </c>
      <c r="I405" t="str">
        <f>IF(O405=1,Output5!I405,"")</f>
        <v/>
      </c>
      <c r="J405" t="str">
        <f>IF(O405=1,Output5!J405,"")</f>
        <v/>
      </c>
      <c r="K405" t="str">
        <f>IF(O405=1,Output5!K405,"")</f>
        <v/>
      </c>
      <c r="L405" t="str">
        <f>IF(O405=1,Output5!L405,"")</f>
        <v/>
      </c>
      <c r="M405" t="str">
        <f>IF(O405=1,Output5!M405,"")</f>
        <v/>
      </c>
      <c r="O405">
        <f t="shared" si="17"/>
        <v>0</v>
      </c>
      <c r="P405" t="str">
        <f t="shared" si="18"/>
        <v/>
      </c>
    </row>
    <row r="406" spans="1:16" x14ac:dyDescent="0.25">
      <c r="A406">
        <v>405</v>
      </c>
      <c r="B406" t="str">
        <f>IF(O406=1,GroupNames!$B$6,"")</f>
        <v/>
      </c>
      <c r="C406">
        <v>9</v>
      </c>
      <c r="D406" t="str">
        <f>IF(O406=1,Output5!D406,"")</f>
        <v/>
      </c>
      <c r="E406" t="str">
        <f>IF(O406=1,Output5!E406,"")</f>
        <v/>
      </c>
      <c r="F406" t="str">
        <f>IF(O406=1,Output5!F406,"")</f>
        <v/>
      </c>
      <c r="G406" t="str">
        <f>IF(O406=1,Output5!G406,"")</f>
        <v/>
      </c>
      <c r="H406" t="str">
        <f>IF(O406=1,Output5!H406,"")</f>
        <v/>
      </c>
      <c r="I406" t="str">
        <f>IF(O406=1,Output5!I406,"")</f>
        <v/>
      </c>
      <c r="J406" t="str">
        <f>IF(O406=1,Output5!J406,"")</f>
        <v/>
      </c>
      <c r="K406" t="str">
        <f>IF(O406=1,Output5!K406,"")</f>
        <v/>
      </c>
      <c r="L406" t="str">
        <f>IF(O406=1,Output5!L406,"")</f>
        <v/>
      </c>
      <c r="M406" t="str">
        <f>IF(O406=1,Output5!M406,"")</f>
        <v/>
      </c>
      <c r="O406">
        <f t="shared" si="17"/>
        <v>0</v>
      </c>
      <c r="P406" t="str">
        <f t="shared" si="18"/>
        <v/>
      </c>
    </row>
    <row r="407" spans="1:16" x14ac:dyDescent="0.25">
      <c r="A407">
        <v>406</v>
      </c>
      <c r="B407" t="str">
        <f>IF(O407=1,GroupNames!$B$6,"")</f>
        <v/>
      </c>
      <c r="C407">
        <v>10</v>
      </c>
      <c r="D407" t="str">
        <f>IF(O407=1,Output5!D407,"")</f>
        <v/>
      </c>
      <c r="E407" t="str">
        <f>IF(O407=1,Output5!E407,"")</f>
        <v/>
      </c>
      <c r="F407" t="str">
        <f>IF(O407=1,Output5!F407,"")</f>
        <v/>
      </c>
      <c r="G407" t="str">
        <f>IF(O407=1,Output5!G407,"")</f>
        <v/>
      </c>
      <c r="H407" t="str">
        <f>IF(O407=1,Output5!H407,"")</f>
        <v/>
      </c>
      <c r="I407" t="str">
        <f>IF(O407=1,Output5!I407,"")</f>
        <v/>
      </c>
      <c r="J407" t="str">
        <f>IF(O407=1,Output5!J407,"")</f>
        <v/>
      </c>
      <c r="K407" t="str">
        <f>IF(O407=1,Output5!K407,"")</f>
        <v/>
      </c>
      <c r="L407" t="str">
        <f>IF(O407=1,Output5!L407,"")</f>
        <v/>
      </c>
      <c r="M407" t="str">
        <f>IF(O407=1,Output5!M407,"")</f>
        <v/>
      </c>
      <c r="O407">
        <f t="shared" si="17"/>
        <v>0</v>
      </c>
      <c r="P407" t="str">
        <f t="shared" si="18"/>
        <v/>
      </c>
    </row>
    <row r="408" spans="1:16" x14ac:dyDescent="0.25">
      <c r="A408">
        <v>407</v>
      </c>
      <c r="B408" t="str">
        <f>IF(O408=1,GroupNames!$B$6,"")</f>
        <v/>
      </c>
      <c r="C408">
        <v>11</v>
      </c>
      <c r="D408" t="str">
        <f>IF(O408=1,Output5!D408,"")</f>
        <v/>
      </c>
      <c r="E408" t="str">
        <f>IF(O408=1,Output5!E408,"")</f>
        <v/>
      </c>
      <c r="F408" t="str">
        <f>IF(O408=1,Output5!F408,"")</f>
        <v/>
      </c>
      <c r="G408" t="str">
        <f>IF(O408=1,Output5!G408,"")</f>
        <v/>
      </c>
      <c r="H408" t="str">
        <f>IF(O408=1,Output5!H408,"")</f>
        <v/>
      </c>
      <c r="I408" t="str">
        <f>IF(O408=1,Output5!I408,"")</f>
        <v/>
      </c>
      <c r="J408" t="str">
        <f>IF(O408=1,Output5!J408,"")</f>
        <v/>
      </c>
      <c r="K408" t="str">
        <f>IF(O408=1,Output5!K408,"")</f>
        <v/>
      </c>
      <c r="L408" t="str">
        <f>IF(O408=1,Output5!L408,"")</f>
        <v/>
      </c>
      <c r="M408" t="str">
        <f>IF(O408=1,Output5!M408,"")</f>
        <v/>
      </c>
      <c r="O408">
        <f t="shared" si="17"/>
        <v>0</v>
      </c>
      <c r="P408" t="str">
        <f t="shared" si="18"/>
        <v/>
      </c>
    </row>
    <row r="409" spans="1:16" x14ac:dyDescent="0.25">
      <c r="A409">
        <v>408</v>
      </c>
      <c r="B409" t="str">
        <f>IF(O409=1,GroupNames!$B$6,"")</f>
        <v/>
      </c>
      <c r="C409">
        <v>12</v>
      </c>
      <c r="D409" t="str">
        <f>IF(O409=1,Output5!D409,"")</f>
        <v/>
      </c>
      <c r="E409" t="str">
        <f>IF(O409=1,Output5!E409,"")</f>
        <v/>
      </c>
      <c r="F409" t="str">
        <f>IF(O409=1,Output5!F409,"")</f>
        <v/>
      </c>
      <c r="G409" t="str">
        <f>IF(O409=1,Output5!G409,"")</f>
        <v/>
      </c>
      <c r="H409" t="str">
        <f>IF(O409=1,Output5!H409,"")</f>
        <v/>
      </c>
      <c r="I409" t="str">
        <f>IF(O409=1,Output5!I409,"")</f>
        <v/>
      </c>
      <c r="J409" t="str">
        <f>IF(O409=1,Output5!J409,"")</f>
        <v/>
      </c>
      <c r="K409" t="str">
        <f>IF(O409=1,Output5!K409,"")</f>
        <v/>
      </c>
      <c r="L409" t="str">
        <f>IF(O409=1,Output5!L409,"")</f>
        <v/>
      </c>
      <c r="M409" t="str">
        <f>IF(O409=1,Output5!M409,"")</f>
        <v/>
      </c>
      <c r="O409">
        <f t="shared" si="17"/>
        <v>0</v>
      </c>
      <c r="P409" t="str">
        <f t="shared" si="18"/>
        <v/>
      </c>
    </row>
    <row r="410" spans="1:16" x14ac:dyDescent="0.25">
      <c r="A410">
        <v>409</v>
      </c>
      <c r="B410" t="str">
        <f>IF(O410=1,GroupNames!$B$6,"")</f>
        <v/>
      </c>
      <c r="C410">
        <v>13</v>
      </c>
      <c r="D410" t="str">
        <f>IF(O410=1,Output5!D410,"")</f>
        <v/>
      </c>
      <c r="E410" t="str">
        <f>IF(O410=1,Output5!E410,"")</f>
        <v/>
      </c>
      <c r="F410" t="str">
        <f>IF(O410=1,Output5!F410,"")</f>
        <v/>
      </c>
      <c r="G410" t="str">
        <f>IF(O410=1,Output5!G410,"")</f>
        <v/>
      </c>
      <c r="H410" t="str">
        <f>IF(O410=1,Output5!H410,"")</f>
        <v/>
      </c>
      <c r="I410" t="str">
        <f>IF(O410=1,Output5!I410,"")</f>
        <v/>
      </c>
      <c r="J410" t="str">
        <f>IF(O410=1,Output5!J410,"")</f>
        <v/>
      </c>
      <c r="K410" t="str">
        <f>IF(O410=1,Output5!K410,"")</f>
        <v/>
      </c>
      <c r="L410" t="str">
        <f>IF(O410=1,Output5!L410,"")</f>
        <v/>
      </c>
      <c r="M410" t="str">
        <f>IF(O410=1,Output5!M410,"")</f>
        <v/>
      </c>
      <c r="O410">
        <f t="shared" si="17"/>
        <v>0</v>
      </c>
      <c r="P410" t="str">
        <f t="shared" si="18"/>
        <v/>
      </c>
    </row>
    <row r="411" spans="1:16" x14ac:dyDescent="0.25">
      <c r="A411">
        <v>410</v>
      </c>
      <c r="B411" t="str">
        <f>IF(O411=1,GroupNames!$B$6,"")</f>
        <v/>
      </c>
      <c r="C411">
        <v>14</v>
      </c>
      <c r="D411" t="str">
        <f>IF(O411=1,Output5!D411,"")</f>
        <v/>
      </c>
      <c r="E411" t="str">
        <f>IF(O411=1,Output5!E411,"")</f>
        <v/>
      </c>
      <c r="F411" t="str">
        <f>IF(O411=1,Output5!F411,"")</f>
        <v/>
      </c>
      <c r="G411" t="str">
        <f>IF(O411=1,Output5!G411,"")</f>
        <v/>
      </c>
      <c r="H411" t="str">
        <f>IF(O411=1,Output5!H411,"")</f>
        <v/>
      </c>
      <c r="I411" t="str">
        <f>IF(O411=1,Output5!I411,"")</f>
        <v/>
      </c>
      <c r="J411" t="str">
        <f>IF(O411=1,Output5!J411,"")</f>
        <v/>
      </c>
      <c r="K411" t="str">
        <f>IF(O411=1,Output5!K411,"")</f>
        <v/>
      </c>
      <c r="L411" t="str">
        <f>IF(O411=1,Output5!L411,"")</f>
        <v/>
      </c>
      <c r="M411" t="str">
        <f>IF(O411=1,Output5!M411,"")</f>
        <v/>
      </c>
      <c r="O411">
        <f t="shared" si="17"/>
        <v>0</v>
      </c>
      <c r="P411" t="str">
        <f t="shared" si="18"/>
        <v/>
      </c>
    </row>
    <row r="412" spans="1:16" x14ac:dyDescent="0.25">
      <c r="A412">
        <v>411</v>
      </c>
      <c r="B412" t="str">
        <f>IF(O412=1,GroupNames!$B$6,"")</f>
        <v/>
      </c>
      <c r="C412">
        <v>15</v>
      </c>
      <c r="D412" t="str">
        <f>IF(O412=1,Output5!D412,"")</f>
        <v/>
      </c>
      <c r="E412" t="str">
        <f>IF(O412=1,Output5!E412,"")</f>
        <v/>
      </c>
      <c r="F412" t="str">
        <f>IF(O412=1,Output5!F412,"")</f>
        <v/>
      </c>
      <c r="G412" t="str">
        <f>IF(O412=1,Output5!G412,"")</f>
        <v/>
      </c>
      <c r="H412" t="str">
        <f>IF(O412=1,Output5!H412,"")</f>
        <v/>
      </c>
      <c r="I412" t="str">
        <f>IF(O412=1,Output5!I412,"")</f>
        <v/>
      </c>
      <c r="J412" t="str">
        <f>IF(O412=1,Output5!J412,"")</f>
        <v/>
      </c>
      <c r="K412" t="str">
        <f>IF(O412=1,Output5!K412,"")</f>
        <v/>
      </c>
      <c r="L412" t="str">
        <f>IF(O412=1,Output5!L412,"")</f>
        <v/>
      </c>
      <c r="M412" t="str">
        <f>IF(O412=1,Output5!M412,"")</f>
        <v/>
      </c>
      <c r="O412">
        <f t="shared" si="17"/>
        <v>0</v>
      </c>
      <c r="P412" t="str">
        <f t="shared" si="18"/>
        <v/>
      </c>
    </row>
    <row r="413" spans="1:16" x14ac:dyDescent="0.25">
      <c r="A413">
        <v>412</v>
      </c>
      <c r="B413" t="str">
        <f>IF(O413=1,GroupNames!$B$6,"")</f>
        <v/>
      </c>
      <c r="C413">
        <v>16</v>
      </c>
      <c r="D413" t="str">
        <f>IF(O413=1,Output5!D413,"")</f>
        <v/>
      </c>
      <c r="E413" t="str">
        <f>IF(O413=1,Output5!E413,"")</f>
        <v/>
      </c>
      <c r="F413" t="str">
        <f>IF(O413=1,Output5!F413,"")</f>
        <v/>
      </c>
      <c r="G413" t="str">
        <f>IF(O413=1,Output5!G413,"")</f>
        <v/>
      </c>
      <c r="H413" t="str">
        <f>IF(O413=1,Output5!H413,"")</f>
        <v/>
      </c>
      <c r="I413" t="str">
        <f>IF(O413=1,Output5!I413,"")</f>
        <v/>
      </c>
      <c r="J413" t="str">
        <f>IF(O413=1,Output5!J413,"")</f>
        <v/>
      </c>
      <c r="K413" t="str">
        <f>IF(O413=1,Output5!K413,"")</f>
        <v/>
      </c>
      <c r="L413" t="str">
        <f>IF(O413=1,Output5!L413,"")</f>
        <v/>
      </c>
      <c r="M413" t="str">
        <f>IF(O413=1,Output5!M413,"")</f>
        <v/>
      </c>
      <c r="O413">
        <f t="shared" si="17"/>
        <v>0</v>
      </c>
      <c r="P413" t="str">
        <f t="shared" si="18"/>
        <v/>
      </c>
    </row>
    <row r="414" spans="1:16" x14ac:dyDescent="0.25">
      <c r="A414">
        <v>413</v>
      </c>
      <c r="B414" t="str">
        <f>IF(O414=1,GroupNames!$B$6,"")</f>
        <v/>
      </c>
      <c r="C414">
        <v>17</v>
      </c>
      <c r="D414" t="str">
        <f>IF(O414=1,Output5!D414,"")</f>
        <v/>
      </c>
      <c r="E414" t="str">
        <f>IF(O414=1,Output5!E414,"")</f>
        <v/>
      </c>
      <c r="F414" t="str">
        <f>IF(O414=1,Output5!F414,"")</f>
        <v/>
      </c>
      <c r="G414" t="str">
        <f>IF(O414=1,Output5!G414,"")</f>
        <v/>
      </c>
      <c r="H414" t="str">
        <f>IF(O414=1,Output5!H414,"")</f>
        <v/>
      </c>
      <c r="I414" t="str">
        <f>IF(O414=1,Output5!I414,"")</f>
        <v/>
      </c>
      <c r="J414" t="str">
        <f>IF(O414=1,Output5!J414,"")</f>
        <v/>
      </c>
      <c r="K414" t="str">
        <f>IF(O414=1,Output5!K414,"")</f>
        <v/>
      </c>
      <c r="L414" t="str">
        <f>IF(O414=1,Output5!L414,"")</f>
        <v/>
      </c>
      <c r="M414" t="str">
        <f>IF(O414=1,Output5!M414,"")</f>
        <v/>
      </c>
      <c r="O414">
        <f t="shared" si="17"/>
        <v>0</v>
      </c>
      <c r="P414" t="str">
        <f t="shared" si="18"/>
        <v/>
      </c>
    </row>
    <row r="415" spans="1:16" x14ac:dyDescent="0.25">
      <c r="A415">
        <v>414</v>
      </c>
      <c r="B415" t="str">
        <f>IF(O415=1,GroupNames!$B$6,"")</f>
        <v/>
      </c>
      <c r="C415">
        <v>18</v>
      </c>
      <c r="D415" t="str">
        <f>IF(O415=1,Output5!D415,"")</f>
        <v/>
      </c>
      <c r="E415" t="str">
        <f>IF(O415=1,Output5!E415,"")</f>
        <v/>
      </c>
      <c r="F415" t="str">
        <f>IF(O415=1,Output5!F415,"")</f>
        <v/>
      </c>
      <c r="G415" t="str">
        <f>IF(O415=1,Output5!G415,"")</f>
        <v/>
      </c>
      <c r="H415" t="str">
        <f>IF(O415=1,Output5!H415,"")</f>
        <v/>
      </c>
      <c r="I415" t="str">
        <f>IF(O415=1,Output5!I415,"")</f>
        <v/>
      </c>
      <c r="J415" t="str">
        <f>IF(O415=1,Output5!J415,"")</f>
        <v/>
      </c>
      <c r="K415" t="str">
        <f>IF(O415=1,Output5!K415,"")</f>
        <v/>
      </c>
      <c r="L415" t="str">
        <f>IF(O415=1,Output5!L415,"")</f>
        <v/>
      </c>
      <c r="M415" t="str">
        <f>IF(O415=1,Output5!M415,"")</f>
        <v/>
      </c>
      <c r="O415">
        <f t="shared" si="17"/>
        <v>0</v>
      </c>
      <c r="P415" t="str">
        <f t="shared" si="18"/>
        <v/>
      </c>
    </row>
    <row r="416" spans="1:16" x14ac:dyDescent="0.25">
      <c r="A416">
        <v>415</v>
      </c>
      <c r="B416" t="str">
        <f>IF(O416=1,GroupNames!$B$6,"")</f>
        <v/>
      </c>
      <c r="C416">
        <v>19</v>
      </c>
      <c r="D416" t="str">
        <f>IF(O416=1,Output5!D416,"")</f>
        <v/>
      </c>
      <c r="E416" t="str">
        <f>IF(O416=1,Output5!E416,"")</f>
        <v/>
      </c>
      <c r="F416" t="str">
        <f>IF(O416=1,Output5!F416,"")</f>
        <v/>
      </c>
      <c r="G416" t="str">
        <f>IF(O416=1,Output5!G416,"")</f>
        <v/>
      </c>
      <c r="H416" t="str">
        <f>IF(O416=1,Output5!H416,"")</f>
        <v/>
      </c>
      <c r="I416" t="str">
        <f>IF(O416=1,Output5!I416,"")</f>
        <v/>
      </c>
      <c r="J416" t="str">
        <f>IF(O416=1,Output5!J416,"")</f>
        <v/>
      </c>
      <c r="K416" t="str">
        <f>IF(O416=1,Output5!K416,"")</f>
        <v/>
      </c>
      <c r="L416" t="str">
        <f>IF(O416=1,Output5!L416,"")</f>
        <v/>
      </c>
      <c r="M416" t="str">
        <f>IF(O416=1,Output5!M416,"")</f>
        <v/>
      </c>
      <c r="O416">
        <f t="shared" si="17"/>
        <v>0</v>
      </c>
      <c r="P416" t="str">
        <f t="shared" si="18"/>
        <v/>
      </c>
    </row>
    <row r="417" spans="1:16" x14ac:dyDescent="0.25">
      <c r="A417">
        <v>416</v>
      </c>
      <c r="B417" t="str">
        <f>IF(O417=1,GroupNames!$B$6,"")</f>
        <v/>
      </c>
      <c r="C417">
        <v>20</v>
      </c>
      <c r="D417" t="str">
        <f>IF(O417=1,Output5!D417,"")</f>
        <v/>
      </c>
      <c r="E417" t="str">
        <f>IF(O417=1,Output5!E417,"")</f>
        <v/>
      </c>
      <c r="F417" t="str">
        <f>IF(O417=1,Output5!F417,"")</f>
        <v/>
      </c>
      <c r="G417" t="str">
        <f>IF(O417=1,Output5!G417,"")</f>
        <v/>
      </c>
      <c r="H417" t="str">
        <f>IF(O417=1,Output5!H417,"")</f>
        <v/>
      </c>
      <c r="I417" t="str">
        <f>IF(O417=1,Output5!I417,"")</f>
        <v/>
      </c>
      <c r="J417" t="str">
        <f>IF(O417=1,Output5!J417,"")</f>
        <v/>
      </c>
      <c r="K417" t="str">
        <f>IF(O417=1,Output5!K417,"")</f>
        <v/>
      </c>
      <c r="L417" t="str">
        <f>IF(O417=1,Output5!L417,"")</f>
        <v/>
      </c>
      <c r="M417" t="str">
        <f>IF(O417=1,Output5!M417,"")</f>
        <v/>
      </c>
      <c r="O417">
        <f t="shared" si="17"/>
        <v>0</v>
      </c>
      <c r="P417" t="str">
        <f t="shared" si="18"/>
        <v/>
      </c>
    </row>
    <row r="418" spans="1:16" x14ac:dyDescent="0.25">
      <c r="A418">
        <v>417</v>
      </c>
      <c r="B418" t="str">
        <f>IF(O418=1,GroupNames!$B$6,"")</f>
        <v/>
      </c>
      <c r="C418">
        <v>21</v>
      </c>
      <c r="D418" t="str">
        <f>IF(O418=1,Output5!D418,"")</f>
        <v/>
      </c>
      <c r="E418" t="str">
        <f>IF(O418=1,Output5!E418,"")</f>
        <v/>
      </c>
      <c r="F418" t="str">
        <f>IF(O418=1,Output5!F418,"")</f>
        <v/>
      </c>
      <c r="G418" t="str">
        <f>IF(O418=1,Output5!G418,"")</f>
        <v/>
      </c>
      <c r="H418" t="str">
        <f>IF(O418=1,Output5!H418,"")</f>
        <v/>
      </c>
      <c r="I418" t="str">
        <f>IF(O418=1,Output5!I418,"")</f>
        <v/>
      </c>
      <c r="J418" t="str">
        <f>IF(O418=1,Output5!J418,"")</f>
        <v/>
      </c>
      <c r="K418" t="str">
        <f>IF(O418=1,Output5!K418,"")</f>
        <v/>
      </c>
      <c r="L418" t="str">
        <f>IF(O418=1,Output5!L418,"")</f>
        <v/>
      </c>
      <c r="M418" t="str">
        <f>IF(O418=1,Output5!M418,"")</f>
        <v/>
      </c>
      <c r="O418">
        <f t="shared" si="17"/>
        <v>0</v>
      </c>
      <c r="P418" t="str">
        <f t="shared" si="18"/>
        <v/>
      </c>
    </row>
    <row r="419" spans="1:16" x14ac:dyDescent="0.25">
      <c r="A419">
        <v>418</v>
      </c>
      <c r="B419" t="str">
        <f>IF(O419=1,GroupNames!$B$6,"")</f>
        <v/>
      </c>
      <c r="C419">
        <v>22</v>
      </c>
      <c r="D419" t="str">
        <f>IF(O419=1,Output5!D419,"")</f>
        <v/>
      </c>
      <c r="E419" t="str">
        <f>IF(O419=1,Output5!E419,"")</f>
        <v/>
      </c>
      <c r="F419" t="str">
        <f>IF(O419=1,Output5!F419,"")</f>
        <v/>
      </c>
      <c r="G419" t="str">
        <f>IF(O419=1,Output5!G419,"")</f>
        <v/>
      </c>
      <c r="H419" t="str">
        <f>IF(O419=1,Output5!H419,"")</f>
        <v/>
      </c>
      <c r="I419" t="str">
        <f>IF(O419=1,Output5!I419,"")</f>
        <v/>
      </c>
      <c r="J419" t="str">
        <f>IF(O419=1,Output5!J419,"")</f>
        <v/>
      </c>
      <c r="K419" t="str">
        <f>IF(O419=1,Output5!K419,"")</f>
        <v/>
      </c>
      <c r="L419" t="str">
        <f>IF(O419=1,Output5!L419,"")</f>
        <v/>
      </c>
      <c r="M419" t="str">
        <f>IF(O419=1,Output5!M419,"")</f>
        <v/>
      </c>
      <c r="O419">
        <f t="shared" si="17"/>
        <v>0</v>
      </c>
      <c r="P419" t="str">
        <f t="shared" si="18"/>
        <v/>
      </c>
    </row>
    <row r="420" spans="1:16" x14ac:dyDescent="0.25">
      <c r="A420">
        <v>419</v>
      </c>
      <c r="B420" t="str">
        <f>IF(O420=1,GroupNames!$B$6,"")</f>
        <v/>
      </c>
      <c r="C420">
        <v>23</v>
      </c>
      <c r="D420" t="str">
        <f>IF(O420=1,Output5!D420,"")</f>
        <v/>
      </c>
      <c r="E420" t="str">
        <f>IF(O420=1,Output5!E420,"")</f>
        <v/>
      </c>
      <c r="F420" t="str">
        <f>IF(O420=1,Output5!F420,"")</f>
        <v/>
      </c>
      <c r="G420" t="str">
        <f>IF(O420=1,Output5!G420,"")</f>
        <v/>
      </c>
      <c r="H420" t="str">
        <f>IF(O420=1,Output5!H420,"")</f>
        <v/>
      </c>
      <c r="I420" t="str">
        <f>IF(O420=1,Output5!I420,"")</f>
        <v/>
      </c>
      <c r="J420" t="str">
        <f>IF(O420=1,Output5!J420,"")</f>
        <v/>
      </c>
      <c r="K420" t="str">
        <f>IF(O420=1,Output5!K420,"")</f>
        <v/>
      </c>
      <c r="L420" t="str">
        <f>IF(O420=1,Output5!L420,"")</f>
        <v/>
      </c>
      <c r="M420" t="str">
        <f>IF(O420=1,Output5!M420,"")</f>
        <v/>
      </c>
      <c r="O420">
        <f t="shared" si="17"/>
        <v>0</v>
      </c>
      <c r="P420" t="str">
        <f t="shared" si="18"/>
        <v/>
      </c>
    </row>
    <row r="421" spans="1:16" x14ac:dyDescent="0.25">
      <c r="A421">
        <v>420</v>
      </c>
      <c r="B421" t="str">
        <f>IF(O421=1,GroupNames!$B$6,"")</f>
        <v/>
      </c>
      <c r="C421">
        <v>24</v>
      </c>
      <c r="D421" t="str">
        <f>IF(O421=1,Output5!D421,"")</f>
        <v/>
      </c>
      <c r="E421" t="str">
        <f>IF(O421=1,Output5!E421,"")</f>
        <v/>
      </c>
      <c r="F421" t="str">
        <f>IF(O421=1,Output5!F421,"")</f>
        <v/>
      </c>
      <c r="G421" t="str">
        <f>IF(O421=1,Output5!G421,"")</f>
        <v/>
      </c>
      <c r="H421" t="str">
        <f>IF(O421=1,Output5!H421,"")</f>
        <v/>
      </c>
      <c r="I421" t="str">
        <f>IF(O421=1,Output5!I421,"")</f>
        <v/>
      </c>
      <c r="J421" t="str">
        <f>IF(O421=1,Output5!J421,"")</f>
        <v/>
      </c>
      <c r="K421" t="str">
        <f>IF(O421=1,Output5!K421,"")</f>
        <v/>
      </c>
      <c r="L421" t="str">
        <f>IF(O421=1,Output5!L421,"")</f>
        <v/>
      </c>
      <c r="M421" t="str">
        <f>IF(O421=1,Output5!M421,"")</f>
        <v/>
      </c>
      <c r="O421">
        <f t="shared" si="17"/>
        <v>0</v>
      </c>
      <c r="P421" t="str">
        <f t="shared" si="18"/>
        <v/>
      </c>
    </row>
    <row r="422" spans="1:16" x14ac:dyDescent="0.25">
      <c r="A422">
        <v>421</v>
      </c>
      <c r="B422" t="str">
        <f>IF(O422=1,GroupNames!$B$6,"")</f>
        <v/>
      </c>
      <c r="C422">
        <v>25</v>
      </c>
      <c r="D422" t="str">
        <f>IF(O422=1,Output5!D422,"")</f>
        <v/>
      </c>
      <c r="E422" t="str">
        <f>IF(O422=1,Output5!E422,"")</f>
        <v/>
      </c>
      <c r="F422" t="str">
        <f>IF(O422=1,Output5!F422,"")</f>
        <v/>
      </c>
      <c r="G422" t="str">
        <f>IF(O422=1,Output5!G422,"")</f>
        <v/>
      </c>
      <c r="H422" t="str">
        <f>IF(O422=1,Output5!H422,"")</f>
        <v/>
      </c>
      <c r="I422" t="str">
        <f>IF(O422=1,Output5!I422,"")</f>
        <v/>
      </c>
      <c r="J422" t="str">
        <f>IF(O422=1,Output5!J422,"")</f>
        <v/>
      </c>
      <c r="K422" t="str">
        <f>IF(O422=1,Output5!K422,"")</f>
        <v/>
      </c>
      <c r="L422" t="str">
        <f>IF(O422=1,Output5!L422,"")</f>
        <v/>
      </c>
      <c r="M422" t="str">
        <f>IF(O422=1,Output5!M422,"")</f>
        <v/>
      </c>
      <c r="O422">
        <f t="shared" si="17"/>
        <v>0</v>
      </c>
      <c r="P422" t="str">
        <f t="shared" si="18"/>
        <v/>
      </c>
    </row>
    <row r="423" spans="1:16" x14ac:dyDescent="0.25">
      <c r="A423">
        <v>422</v>
      </c>
      <c r="B423" t="str">
        <f>IF(O423=1,GroupNames!$B$6,"")</f>
        <v/>
      </c>
      <c r="C423">
        <v>26</v>
      </c>
      <c r="D423" t="str">
        <f>IF(O423=1,Output5!D423,"")</f>
        <v/>
      </c>
      <c r="E423" t="str">
        <f>IF(O423=1,Output5!E423,"")</f>
        <v/>
      </c>
      <c r="F423" t="str">
        <f>IF(O423=1,Output5!F423,"")</f>
        <v/>
      </c>
      <c r="G423" t="str">
        <f>IF(O423=1,Output5!G423,"")</f>
        <v/>
      </c>
      <c r="H423" t="str">
        <f>IF(O423=1,Output5!H423,"")</f>
        <v/>
      </c>
      <c r="I423" t="str">
        <f>IF(O423=1,Output5!I423,"")</f>
        <v/>
      </c>
      <c r="J423" t="str">
        <f>IF(O423=1,Output5!J423,"")</f>
        <v/>
      </c>
      <c r="K423" t="str">
        <f>IF(O423=1,Output5!K423,"")</f>
        <v/>
      </c>
      <c r="L423" t="str">
        <f>IF(O423=1,Output5!L423,"")</f>
        <v/>
      </c>
      <c r="M423" t="str">
        <f>IF(O423=1,Output5!M423,"")</f>
        <v/>
      </c>
      <c r="O423">
        <f t="shared" si="17"/>
        <v>0</v>
      </c>
      <c r="P423" t="str">
        <f t="shared" si="18"/>
        <v/>
      </c>
    </row>
    <row r="424" spans="1:16" x14ac:dyDescent="0.25">
      <c r="A424">
        <v>423</v>
      </c>
      <c r="B424" t="str">
        <f>IF(O424=1,GroupNames!$B$6,"")</f>
        <v/>
      </c>
      <c r="C424">
        <v>27</v>
      </c>
      <c r="D424" t="str">
        <f>IF(O424=1,Output5!D424,"")</f>
        <v/>
      </c>
      <c r="E424" t="str">
        <f>IF(O424=1,Output5!E424,"")</f>
        <v/>
      </c>
      <c r="F424" t="str">
        <f>IF(O424=1,Output5!F424,"")</f>
        <v/>
      </c>
      <c r="G424" t="str">
        <f>IF(O424=1,Output5!G424,"")</f>
        <v/>
      </c>
      <c r="H424" t="str">
        <f>IF(O424=1,Output5!H424,"")</f>
        <v/>
      </c>
      <c r="I424" t="str">
        <f>IF(O424=1,Output5!I424,"")</f>
        <v/>
      </c>
      <c r="J424" t="str">
        <f>IF(O424=1,Output5!J424,"")</f>
        <v/>
      </c>
      <c r="K424" t="str">
        <f>IF(O424=1,Output5!K424,"")</f>
        <v/>
      </c>
      <c r="L424" t="str">
        <f>IF(O424=1,Output5!L424,"")</f>
        <v/>
      </c>
      <c r="M424" t="str">
        <f>IF(O424=1,Output5!M424,"")</f>
        <v/>
      </c>
      <c r="O424">
        <f t="shared" si="17"/>
        <v>0</v>
      </c>
      <c r="P424" t="str">
        <f t="shared" si="18"/>
        <v/>
      </c>
    </row>
    <row r="425" spans="1:16" x14ac:dyDescent="0.25">
      <c r="A425">
        <v>424</v>
      </c>
      <c r="B425" t="str">
        <f>IF(O425=1,GroupNames!$B$6,"")</f>
        <v/>
      </c>
      <c r="C425">
        <v>28</v>
      </c>
      <c r="D425" t="str">
        <f>IF(O425=1,Output5!D425,"")</f>
        <v/>
      </c>
      <c r="E425" t="str">
        <f>IF(O425=1,Output5!E425,"")</f>
        <v/>
      </c>
      <c r="F425" t="str">
        <f>IF(O425=1,Output5!F425,"")</f>
        <v/>
      </c>
      <c r="G425" t="str">
        <f>IF(O425=1,Output5!G425,"")</f>
        <v/>
      </c>
      <c r="H425" t="str">
        <f>IF(O425=1,Output5!H425,"")</f>
        <v/>
      </c>
      <c r="I425" t="str">
        <f>IF(O425=1,Output5!I425,"")</f>
        <v/>
      </c>
      <c r="J425" t="str">
        <f>IF(O425=1,Output5!J425,"")</f>
        <v/>
      </c>
      <c r="K425" t="str">
        <f>IF(O425=1,Output5!K425,"")</f>
        <v/>
      </c>
      <c r="L425" t="str">
        <f>IF(O425=1,Output5!L425,"")</f>
        <v/>
      </c>
      <c r="M425" t="str">
        <f>IF(O425=1,Output5!M425,"")</f>
        <v/>
      </c>
      <c r="O425">
        <f t="shared" si="17"/>
        <v>0</v>
      </c>
      <c r="P425" t="str">
        <f t="shared" si="18"/>
        <v/>
      </c>
    </row>
    <row r="426" spans="1:16" x14ac:dyDescent="0.25">
      <c r="A426">
        <v>425</v>
      </c>
      <c r="B426" t="str">
        <f>IF(O426=1,GroupNames!$B$6,"")</f>
        <v/>
      </c>
      <c r="C426">
        <v>29</v>
      </c>
      <c r="D426" t="str">
        <f>IF(O426=1,Output5!D426,"")</f>
        <v/>
      </c>
      <c r="E426" t="str">
        <f>IF(O426=1,Output5!E426,"")</f>
        <v/>
      </c>
      <c r="F426" t="str">
        <f>IF(O426=1,Output5!F426,"")</f>
        <v/>
      </c>
      <c r="G426" t="str">
        <f>IF(O426=1,Output5!G426,"")</f>
        <v/>
      </c>
      <c r="H426" t="str">
        <f>IF(O426=1,Output5!H426,"")</f>
        <v/>
      </c>
      <c r="I426" t="str">
        <f>IF(O426=1,Output5!I426,"")</f>
        <v/>
      </c>
      <c r="J426" t="str">
        <f>IF(O426=1,Output5!J426,"")</f>
        <v/>
      </c>
      <c r="K426" t="str">
        <f>IF(O426=1,Output5!K426,"")</f>
        <v/>
      </c>
      <c r="L426" t="str">
        <f>IF(O426=1,Output5!L426,"")</f>
        <v/>
      </c>
      <c r="M426" t="str">
        <f>IF(O426=1,Output5!M426,"")</f>
        <v/>
      </c>
      <c r="O426">
        <f t="shared" si="17"/>
        <v>0</v>
      </c>
      <c r="P426" t="str">
        <f t="shared" si="18"/>
        <v/>
      </c>
    </row>
    <row r="427" spans="1:16" x14ac:dyDescent="0.25">
      <c r="A427">
        <v>426</v>
      </c>
      <c r="B427" t="str">
        <f>IF(O427=1,GroupNames!$B$6,"")</f>
        <v/>
      </c>
      <c r="C427">
        <v>30</v>
      </c>
      <c r="D427" t="str">
        <f>IF(O427=1,Output5!D427,"")</f>
        <v/>
      </c>
      <c r="E427" t="str">
        <f>IF(O427=1,Output5!E427,"")</f>
        <v/>
      </c>
      <c r="F427" t="str">
        <f>IF(O427=1,Output5!F427,"")</f>
        <v/>
      </c>
      <c r="G427" t="str">
        <f>IF(O427=1,Output5!G427,"")</f>
        <v/>
      </c>
      <c r="H427" t="str">
        <f>IF(O427=1,Output5!H427,"")</f>
        <v/>
      </c>
      <c r="I427" t="str">
        <f>IF(O427=1,Output5!I427,"")</f>
        <v/>
      </c>
      <c r="J427" t="str">
        <f>IF(O427=1,Output5!J427,"")</f>
        <v/>
      </c>
      <c r="K427" t="str">
        <f>IF(O427=1,Output5!K427,"")</f>
        <v/>
      </c>
      <c r="L427" t="str">
        <f>IF(O427=1,Output5!L427,"")</f>
        <v/>
      </c>
      <c r="M427" t="str">
        <f>IF(O427=1,Output5!M427,"")</f>
        <v/>
      </c>
      <c r="O427">
        <f t="shared" si="17"/>
        <v>0</v>
      </c>
      <c r="P427" t="str">
        <f t="shared" si="18"/>
        <v/>
      </c>
    </row>
    <row r="428" spans="1:16" x14ac:dyDescent="0.25">
      <c r="A428">
        <v>427</v>
      </c>
      <c r="B428" t="str">
        <f>IF(O428=1,GroupNames!$B$6,"")</f>
        <v/>
      </c>
      <c r="C428">
        <v>31</v>
      </c>
      <c r="D428" t="str">
        <f>IF(O428=1,Output5!D428,"")</f>
        <v/>
      </c>
      <c r="E428" t="str">
        <f>IF(O428=1,Output5!E428,"")</f>
        <v/>
      </c>
      <c r="F428" t="str">
        <f>IF(O428=1,Output5!F428,"")</f>
        <v/>
      </c>
      <c r="G428" t="str">
        <f>IF(O428=1,Output5!G428,"")</f>
        <v/>
      </c>
      <c r="H428" t="str">
        <f>IF(O428=1,Output5!H428,"")</f>
        <v/>
      </c>
      <c r="I428" t="str">
        <f>IF(O428=1,Output5!I428,"")</f>
        <v/>
      </c>
      <c r="J428" t="str">
        <f>IF(O428=1,Output5!J428,"")</f>
        <v/>
      </c>
      <c r="K428" t="str">
        <f>IF(O428=1,Output5!K428,"")</f>
        <v/>
      </c>
      <c r="L428" t="str">
        <f>IF(O428=1,Output5!L428,"")</f>
        <v/>
      </c>
      <c r="M428" t="str">
        <f>IF(O428=1,Output5!M428,"")</f>
        <v/>
      </c>
      <c r="O428">
        <f t="shared" si="17"/>
        <v>0</v>
      </c>
      <c r="P428" t="str">
        <f t="shared" si="18"/>
        <v/>
      </c>
    </row>
    <row r="429" spans="1:16" x14ac:dyDescent="0.25">
      <c r="A429">
        <v>428</v>
      </c>
      <c r="B429" t="str">
        <f>IF(O429=1,GroupNames!$B$6,"")</f>
        <v/>
      </c>
      <c r="C429">
        <v>32</v>
      </c>
      <c r="D429" t="str">
        <f>IF(O429=1,Output5!D429,"")</f>
        <v/>
      </c>
      <c r="E429" t="str">
        <f>IF(O429=1,Output5!E429,"")</f>
        <v/>
      </c>
      <c r="F429" t="str">
        <f>IF(O429=1,Output5!F429,"")</f>
        <v/>
      </c>
      <c r="G429" t="str">
        <f>IF(O429=1,Output5!G429,"")</f>
        <v/>
      </c>
      <c r="H429" t="str">
        <f>IF(O429=1,Output5!H429,"")</f>
        <v/>
      </c>
      <c r="I429" t="str">
        <f>IF(O429=1,Output5!I429,"")</f>
        <v/>
      </c>
      <c r="J429" t="str">
        <f>IF(O429=1,Output5!J429,"")</f>
        <v/>
      </c>
      <c r="K429" t="str">
        <f>IF(O429=1,Output5!K429,"")</f>
        <v/>
      </c>
      <c r="L429" t="str">
        <f>IF(O429=1,Output5!L429,"")</f>
        <v/>
      </c>
      <c r="M429" t="str">
        <f>IF(O429=1,Output5!M429,"")</f>
        <v/>
      </c>
      <c r="O429">
        <f t="shared" si="17"/>
        <v>0</v>
      </c>
      <c r="P429" t="str">
        <f t="shared" si="18"/>
        <v/>
      </c>
    </row>
    <row r="430" spans="1:16" x14ac:dyDescent="0.25">
      <c r="A430">
        <v>429</v>
      </c>
      <c r="B430" t="str">
        <f>IF(O430=1,GroupNames!$B$6,"")</f>
        <v/>
      </c>
      <c r="C430">
        <v>33</v>
      </c>
      <c r="D430" t="str">
        <f>IF(O430=1,Output5!D430,"")</f>
        <v/>
      </c>
      <c r="E430" t="str">
        <f>IF(O430=1,Output5!E430,"")</f>
        <v/>
      </c>
      <c r="F430" t="str">
        <f>IF(O430=1,Output5!F430,"")</f>
        <v/>
      </c>
      <c r="G430" t="str">
        <f>IF(O430=1,Output5!G430,"")</f>
        <v/>
      </c>
      <c r="H430" t="str">
        <f>IF(O430=1,Output5!H430,"")</f>
        <v/>
      </c>
      <c r="I430" t="str">
        <f>IF(O430=1,Output5!I430,"")</f>
        <v/>
      </c>
      <c r="J430" t="str">
        <f>IF(O430=1,Output5!J430,"")</f>
        <v/>
      </c>
      <c r="K430" t="str">
        <f>IF(O430=1,Output5!K430,"")</f>
        <v/>
      </c>
      <c r="L430" t="str">
        <f>IF(O430=1,Output5!L430,"")</f>
        <v/>
      </c>
      <c r="M430" t="str">
        <f>IF(O430=1,Output5!M430,"")</f>
        <v/>
      </c>
      <c r="O430">
        <f t="shared" si="17"/>
        <v>0</v>
      </c>
      <c r="P430" t="str">
        <f t="shared" si="18"/>
        <v/>
      </c>
    </row>
    <row r="431" spans="1:16" x14ac:dyDescent="0.25">
      <c r="A431">
        <v>430</v>
      </c>
      <c r="B431" t="str">
        <f>IF(O431=1,GroupNames!$B$6,"")</f>
        <v/>
      </c>
      <c r="C431">
        <v>34</v>
      </c>
      <c r="D431" t="str">
        <f>IF(O431=1,Output5!D431,"")</f>
        <v/>
      </c>
      <c r="E431" t="str">
        <f>IF(O431=1,Output5!E431,"")</f>
        <v/>
      </c>
      <c r="F431" t="str">
        <f>IF(O431=1,Output5!F431,"")</f>
        <v/>
      </c>
      <c r="G431" t="str">
        <f>IF(O431=1,Output5!G431,"")</f>
        <v/>
      </c>
      <c r="H431" t="str">
        <f>IF(O431=1,Output5!H431,"")</f>
        <v/>
      </c>
      <c r="I431" t="str">
        <f>IF(O431=1,Output5!I431,"")</f>
        <v/>
      </c>
      <c r="J431" t="str">
        <f>IF(O431=1,Output5!J431,"")</f>
        <v/>
      </c>
      <c r="K431" t="str">
        <f>IF(O431=1,Output5!K431,"")</f>
        <v/>
      </c>
      <c r="L431" t="str">
        <f>IF(O431=1,Output5!L431,"")</f>
        <v/>
      </c>
      <c r="M431" t="str">
        <f>IF(O431=1,Output5!M431,"")</f>
        <v/>
      </c>
      <c r="O431">
        <f t="shared" si="17"/>
        <v>0</v>
      </c>
      <c r="P431" t="str">
        <f t="shared" si="18"/>
        <v/>
      </c>
    </row>
    <row r="432" spans="1:16" x14ac:dyDescent="0.25">
      <c r="A432">
        <v>431</v>
      </c>
      <c r="B432" t="str">
        <f>IF(O432=1,GroupNames!$B$6,"")</f>
        <v/>
      </c>
      <c r="C432">
        <v>35</v>
      </c>
      <c r="D432" t="str">
        <f>IF(O432=1,Output5!D432,"")</f>
        <v/>
      </c>
      <c r="E432" t="str">
        <f>IF(O432=1,Output5!E432,"")</f>
        <v/>
      </c>
      <c r="F432" t="str">
        <f>IF(O432=1,Output5!F432,"")</f>
        <v/>
      </c>
      <c r="G432" t="str">
        <f>IF(O432=1,Output5!G432,"")</f>
        <v/>
      </c>
      <c r="H432" t="str">
        <f>IF(O432=1,Output5!H432,"")</f>
        <v/>
      </c>
      <c r="I432" t="str">
        <f>IF(O432=1,Output5!I432,"")</f>
        <v/>
      </c>
      <c r="J432" t="str">
        <f>IF(O432=1,Output5!J432,"")</f>
        <v/>
      </c>
      <c r="K432" t="str">
        <f>IF(O432=1,Output5!K432,"")</f>
        <v/>
      </c>
      <c r="L432" t="str">
        <f>IF(O432=1,Output5!L432,"")</f>
        <v/>
      </c>
      <c r="M432" t="str">
        <f>IF(O432=1,Output5!M432,"")</f>
        <v/>
      </c>
      <c r="O432">
        <f t="shared" si="17"/>
        <v>0</v>
      </c>
      <c r="P432" t="str">
        <f t="shared" si="18"/>
        <v/>
      </c>
    </row>
    <row r="433" spans="1:16" x14ac:dyDescent="0.25">
      <c r="A433">
        <v>432</v>
      </c>
      <c r="B433" t="str">
        <f>IF(O433=1,GroupNames!$B$6,"")</f>
        <v/>
      </c>
      <c r="C433">
        <v>36</v>
      </c>
      <c r="D433" t="str">
        <f>IF(O433=1,Output5!D433,"")</f>
        <v/>
      </c>
      <c r="E433" t="str">
        <f>IF(O433=1,Output5!E433,"")</f>
        <v/>
      </c>
      <c r="F433" t="str">
        <f>IF(O433=1,Output5!F433,"")</f>
        <v/>
      </c>
      <c r="G433" t="str">
        <f>IF(O433=1,Output5!G433,"")</f>
        <v/>
      </c>
      <c r="H433" t="str">
        <f>IF(O433=1,Output5!H433,"")</f>
        <v/>
      </c>
      <c r="I433" t="str">
        <f>IF(O433=1,Output5!I433,"")</f>
        <v/>
      </c>
      <c r="J433" t="str">
        <f>IF(O433=1,Output5!J433,"")</f>
        <v/>
      </c>
      <c r="K433" t="str">
        <f>IF(O433=1,Output5!K433,"")</f>
        <v/>
      </c>
      <c r="L433" t="str">
        <f>IF(O433=1,Output5!L433,"")</f>
        <v/>
      </c>
      <c r="M433" t="str">
        <f>IF(O433=1,Output5!M433,"")</f>
        <v/>
      </c>
      <c r="O433">
        <f t="shared" si="17"/>
        <v>0</v>
      </c>
      <c r="P433" t="str">
        <f t="shared" si="18"/>
        <v/>
      </c>
    </row>
    <row r="434" spans="1:16" x14ac:dyDescent="0.25">
      <c r="A434">
        <v>433</v>
      </c>
      <c r="B434" t="str">
        <f>IF(O434=1,GroupNames!$B$6,"")</f>
        <v/>
      </c>
      <c r="C434">
        <v>37</v>
      </c>
      <c r="D434" t="str">
        <f>IF(O434=1,Output5!D434,"")</f>
        <v/>
      </c>
      <c r="E434" t="str">
        <f>IF(O434=1,Output5!E434,"")</f>
        <v/>
      </c>
      <c r="F434" t="str">
        <f>IF(O434=1,Output5!F434,"")</f>
        <v/>
      </c>
      <c r="G434" t="str">
        <f>IF(O434=1,Output5!G434,"")</f>
        <v/>
      </c>
      <c r="H434" t="str">
        <f>IF(O434=1,Output5!H434,"")</f>
        <v/>
      </c>
      <c r="I434" t="str">
        <f>IF(O434=1,Output5!I434,"")</f>
        <v/>
      </c>
      <c r="J434" t="str">
        <f>IF(O434=1,Output5!J434,"")</f>
        <v/>
      </c>
      <c r="K434" t="str">
        <f>IF(O434=1,Output5!K434,"")</f>
        <v/>
      </c>
      <c r="L434" t="str">
        <f>IF(O434=1,Output5!L434,"")</f>
        <v/>
      </c>
      <c r="M434" t="str">
        <f>IF(O434=1,Output5!M434,"")</f>
        <v/>
      </c>
      <c r="O434">
        <f t="shared" si="17"/>
        <v>0</v>
      </c>
      <c r="P434" t="str">
        <f t="shared" si="18"/>
        <v/>
      </c>
    </row>
    <row r="435" spans="1:16" x14ac:dyDescent="0.25">
      <c r="A435">
        <v>434</v>
      </c>
      <c r="B435" t="str">
        <f>IF(O435=1,GroupNames!$B$6,"")</f>
        <v/>
      </c>
      <c r="C435">
        <v>38</v>
      </c>
      <c r="D435" t="str">
        <f>IF(O435=1,Output5!D435,"")</f>
        <v/>
      </c>
      <c r="E435" t="str">
        <f>IF(O435=1,Output5!E435,"")</f>
        <v/>
      </c>
      <c r="F435" t="str">
        <f>IF(O435=1,Output5!F435,"")</f>
        <v/>
      </c>
      <c r="G435" t="str">
        <f>IF(O435=1,Output5!G435,"")</f>
        <v/>
      </c>
      <c r="H435" t="str">
        <f>IF(O435=1,Output5!H435,"")</f>
        <v/>
      </c>
      <c r="I435" t="str">
        <f>IF(O435=1,Output5!I435,"")</f>
        <v/>
      </c>
      <c r="J435" t="str">
        <f>IF(O435=1,Output5!J435,"")</f>
        <v/>
      </c>
      <c r="K435" t="str">
        <f>IF(O435=1,Output5!K435,"")</f>
        <v/>
      </c>
      <c r="L435" t="str">
        <f>IF(O435=1,Output5!L435,"")</f>
        <v/>
      </c>
      <c r="M435" t="str">
        <f>IF(O435=1,Output5!M435,"")</f>
        <v/>
      </c>
      <c r="O435">
        <f t="shared" si="17"/>
        <v>0</v>
      </c>
      <c r="P435" t="str">
        <f t="shared" si="18"/>
        <v/>
      </c>
    </row>
    <row r="436" spans="1:16" x14ac:dyDescent="0.25">
      <c r="A436">
        <v>435</v>
      </c>
      <c r="B436" t="str">
        <f>IF(O436=1,GroupNames!$B$6,"")</f>
        <v/>
      </c>
      <c r="C436">
        <v>39</v>
      </c>
      <c r="D436" t="str">
        <f>IF(O436=1,Output5!D436,"")</f>
        <v/>
      </c>
      <c r="E436" t="str">
        <f>IF(O436=1,Output5!E436,"")</f>
        <v/>
      </c>
      <c r="F436" t="str">
        <f>IF(O436=1,Output5!F436,"")</f>
        <v/>
      </c>
      <c r="G436" t="str">
        <f>IF(O436=1,Output5!G436,"")</f>
        <v/>
      </c>
      <c r="H436" t="str">
        <f>IF(O436=1,Output5!H436,"")</f>
        <v/>
      </c>
      <c r="I436" t="str">
        <f>IF(O436=1,Output5!I436,"")</f>
        <v/>
      </c>
      <c r="J436" t="str">
        <f>IF(O436=1,Output5!J436,"")</f>
        <v/>
      </c>
      <c r="K436" t="str">
        <f>IF(O436=1,Output5!K436,"")</f>
        <v/>
      </c>
      <c r="L436" t="str">
        <f>IF(O436=1,Output5!L436,"")</f>
        <v/>
      </c>
      <c r="M436" t="str">
        <f>IF(O436=1,Output5!M436,"")</f>
        <v/>
      </c>
      <c r="O436">
        <f t="shared" si="17"/>
        <v>0</v>
      </c>
      <c r="P436" t="str">
        <f t="shared" si="18"/>
        <v/>
      </c>
    </row>
    <row r="437" spans="1:16" x14ac:dyDescent="0.25">
      <c r="A437">
        <v>436</v>
      </c>
      <c r="B437" t="str">
        <f>IF(O437=1,GroupNames!$B$6,"")</f>
        <v/>
      </c>
      <c r="C437">
        <v>40</v>
      </c>
      <c r="D437" t="str">
        <f>IF(O437=1,Output5!D437,"")</f>
        <v/>
      </c>
      <c r="E437" t="str">
        <f>IF(O437=1,Output5!E437,"")</f>
        <v/>
      </c>
      <c r="F437" t="str">
        <f>IF(O437=1,Output5!F437,"")</f>
        <v/>
      </c>
      <c r="G437" t="str">
        <f>IF(O437=1,Output5!G437,"")</f>
        <v/>
      </c>
      <c r="H437" t="str">
        <f>IF(O437=1,Output5!H437,"")</f>
        <v/>
      </c>
      <c r="I437" t="str">
        <f>IF(O437=1,Output5!I437,"")</f>
        <v/>
      </c>
      <c r="J437" t="str">
        <f>IF(O437=1,Output5!J437,"")</f>
        <v/>
      </c>
      <c r="K437" t="str">
        <f>IF(O437=1,Output5!K437,"")</f>
        <v/>
      </c>
      <c r="L437" t="str">
        <f>IF(O437=1,Output5!L437,"")</f>
        <v/>
      </c>
      <c r="M437" t="str">
        <f>IF(O437=1,Output5!M437,"")</f>
        <v/>
      </c>
      <c r="O437">
        <f t="shared" si="17"/>
        <v>0</v>
      </c>
      <c r="P437" t="str">
        <f t="shared" si="18"/>
        <v/>
      </c>
    </row>
    <row r="438" spans="1:16" x14ac:dyDescent="0.25">
      <c r="A438">
        <v>437</v>
      </c>
      <c r="B438" t="str">
        <f>IF(O438=1,GroupNames!$B$6,"")</f>
        <v/>
      </c>
      <c r="C438">
        <v>41</v>
      </c>
      <c r="D438" t="str">
        <f>IF(O438=1,Output5!D438,"")</f>
        <v/>
      </c>
      <c r="E438" t="str">
        <f>IF(O438=1,Output5!E438,"")</f>
        <v/>
      </c>
      <c r="F438" t="str">
        <f>IF(O438=1,Output5!F438,"")</f>
        <v/>
      </c>
      <c r="G438" t="str">
        <f>IF(O438=1,Output5!G438,"")</f>
        <v/>
      </c>
      <c r="H438" t="str">
        <f>IF(O438=1,Output5!H438,"")</f>
        <v/>
      </c>
      <c r="I438" t="str">
        <f>IF(O438=1,Output5!I438,"")</f>
        <v/>
      </c>
      <c r="J438" t="str">
        <f>IF(O438=1,Output5!J438,"")</f>
        <v/>
      </c>
      <c r="K438" t="str">
        <f>IF(O438=1,Output5!K438,"")</f>
        <v/>
      </c>
      <c r="L438" t="str">
        <f>IF(O438=1,Output5!L438,"")</f>
        <v/>
      </c>
      <c r="M438" t="str">
        <f>IF(O438=1,Output5!M438,"")</f>
        <v/>
      </c>
      <c r="O438">
        <f t="shared" si="17"/>
        <v>0</v>
      </c>
      <c r="P438" t="str">
        <f t="shared" si="18"/>
        <v/>
      </c>
    </row>
    <row r="439" spans="1:16" x14ac:dyDescent="0.25">
      <c r="A439">
        <v>438</v>
      </c>
      <c r="B439" t="str">
        <f>IF(O439=1,GroupNames!$B$6,"")</f>
        <v/>
      </c>
      <c r="C439">
        <v>42</v>
      </c>
      <c r="D439" t="str">
        <f>IF(O439=1,Output5!D439,"")</f>
        <v/>
      </c>
      <c r="E439" t="str">
        <f>IF(O439=1,Output5!E439,"")</f>
        <v/>
      </c>
      <c r="F439" t="str">
        <f>IF(O439=1,Output5!F439,"")</f>
        <v/>
      </c>
      <c r="G439" t="str">
        <f>IF(O439=1,Output5!G439,"")</f>
        <v/>
      </c>
      <c r="H439" t="str">
        <f>IF(O439=1,Output5!H439,"")</f>
        <v/>
      </c>
      <c r="I439" t="str">
        <f>IF(O439=1,Output5!I439,"")</f>
        <v/>
      </c>
      <c r="J439" t="str">
        <f>IF(O439=1,Output5!J439,"")</f>
        <v/>
      </c>
      <c r="K439" t="str">
        <f>IF(O439=1,Output5!K439,"")</f>
        <v/>
      </c>
      <c r="L439" t="str">
        <f>IF(O439=1,Output5!L439,"")</f>
        <v/>
      </c>
      <c r="M439" t="str">
        <f>IF(O439=1,Output5!M439,"")</f>
        <v/>
      </c>
      <c r="O439">
        <f t="shared" si="17"/>
        <v>0</v>
      </c>
      <c r="P439" t="str">
        <f t="shared" si="18"/>
        <v/>
      </c>
    </row>
    <row r="440" spans="1:16" x14ac:dyDescent="0.25">
      <c r="A440">
        <v>439</v>
      </c>
      <c r="B440" t="str">
        <f>IF(O440=1,GroupNames!$B$6,"")</f>
        <v/>
      </c>
      <c r="C440">
        <v>43</v>
      </c>
      <c r="D440" t="str">
        <f>IF(O440=1,Output5!D440,"")</f>
        <v/>
      </c>
      <c r="E440" t="str">
        <f>IF(O440=1,Output5!E440,"")</f>
        <v/>
      </c>
      <c r="F440" t="str">
        <f>IF(O440=1,Output5!F440,"")</f>
        <v/>
      </c>
      <c r="G440" t="str">
        <f>IF(O440=1,Output5!G440,"")</f>
        <v/>
      </c>
      <c r="H440" t="str">
        <f>IF(O440=1,Output5!H440,"")</f>
        <v/>
      </c>
      <c r="I440" t="str">
        <f>IF(O440=1,Output5!I440,"")</f>
        <v/>
      </c>
      <c r="J440" t="str">
        <f>IF(O440=1,Output5!J440,"")</f>
        <v/>
      </c>
      <c r="K440" t="str">
        <f>IF(O440=1,Output5!K440,"")</f>
        <v/>
      </c>
      <c r="L440" t="str">
        <f>IF(O440=1,Output5!L440,"")</f>
        <v/>
      </c>
      <c r="M440" t="str">
        <f>IF(O440=1,Output5!M440,"")</f>
        <v/>
      </c>
      <c r="O440">
        <f t="shared" si="17"/>
        <v>0</v>
      </c>
      <c r="P440" t="str">
        <f t="shared" si="18"/>
        <v/>
      </c>
    </row>
    <row r="441" spans="1:16" x14ac:dyDescent="0.25">
      <c r="A441">
        <v>440</v>
      </c>
      <c r="B441" t="str">
        <f>IF(O441=1,GroupNames!$B$6,"")</f>
        <v/>
      </c>
      <c r="C441">
        <v>44</v>
      </c>
      <c r="D441" t="str">
        <f>IF(O441=1,Output5!D441,"")</f>
        <v/>
      </c>
      <c r="E441" t="str">
        <f>IF(O441=1,Output5!E441,"")</f>
        <v/>
      </c>
      <c r="F441" t="str">
        <f>IF(O441=1,Output5!F441,"")</f>
        <v/>
      </c>
      <c r="G441" t="str">
        <f>IF(O441=1,Output5!G441,"")</f>
        <v/>
      </c>
      <c r="H441" t="str">
        <f>IF(O441=1,Output5!H441,"")</f>
        <v/>
      </c>
      <c r="I441" t="str">
        <f>IF(O441=1,Output5!I441,"")</f>
        <v/>
      </c>
      <c r="J441" t="str">
        <f>IF(O441=1,Output5!J441,"")</f>
        <v/>
      </c>
      <c r="K441" t="str">
        <f>IF(O441=1,Output5!K441,"")</f>
        <v/>
      </c>
      <c r="L441" t="str">
        <f>IF(O441=1,Output5!L441,"")</f>
        <v/>
      </c>
      <c r="M441" t="str">
        <f>IF(O441=1,Output5!M441,"")</f>
        <v/>
      </c>
      <c r="O441">
        <f t="shared" si="17"/>
        <v>0</v>
      </c>
      <c r="P441" t="str">
        <f t="shared" si="18"/>
        <v/>
      </c>
    </row>
    <row r="442" spans="1:16" x14ac:dyDescent="0.25">
      <c r="A442">
        <v>441</v>
      </c>
      <c r="B442" t="str">
        <f>IF(O442=1,GroupNames!$B$6,"")</f>
        <v/>
      </c>
      <c r="C442">
        <v>45</v>
      </c>
      <c r="D442" t="str">
        <f>IF(O442=1,Output5!D442,"")</f>
        <v/>
      </c>
      <c r="E442" t="str">
        <f>IF(O442=1,Output5!E442,"")</f>
        <v/>
      </c>
      <c r="F442" t="str">
        <f>IF(O442=1,Output5!F442,"")</f>
        <v/>
      </c>
      <c r="G442" t="str">
        <f>IF(O442=1,Output5!G442,"")</f>
        <v/>
      </c>
      <c r="H442" t="str">
        <f>IF(O442=1,Output5!H442,"")</f>
        <v/>
      </c>
      <c r="I442" t="str">
        <f>IF(O442=1,Output5!I442,"")</f>
        <v/>
      </c>
      <c r="J442" t="str">
        <f>IF(O442=1,Output5!J442,"")</f>
        <v/>
      </c>
      <c r="K442" t="str">
        <f>IF(O442=1,Output5!K442,"")</f>
        <v/>
      </c>
      <c r="L442" t="str">
        <f>IF(O442=1,Output5!L442,"")</f>
        <v/>
      </c>
      <c r="M442" t="str">
        <f>IF(O442=1,Output5!M442,"")</f>
        <v/>
      </c>
      <c r="O442">
        <f t="shared" si="17"/>
        <v>0</v>
      </c>
      <c r="P442" t="str">
        <f t="shared" si="18"/>
        <v/>
      </c>
    </row>
    <row r="443" spans="1:16" x14ac:dyDescent="0.25">
      <c r="A443">
        <v>442</v>
      </c>
      <c r="B443" t="str">
        <f>IF(O443=1,GroupNames!$B$6,"")</f>
        <v/>
      </c>
      <c r="C443">
        <v>46</v>
      </c>
      <c r="D443" t="str">
        <f>IF(O443=1,Output5!D443,"")</f>
        <v/>
      </c>
      <c r="E443" t="str">
        <f>IF(O443=1,Output5!E443,"")</f>
        <v/>
      </c>
      <c r="F443" t="str">
        <f>IF(O443=1,Output5!F443,"")</f>
        <v/>
      </c>
      <c r="G443" t="str">
        <f>IF(O443=1,Output5!G443,"")</f>
        <v/>
      </c>
      <c r="H443" t="str">
        <f>IF(O443=1,Output5!H443,"")</f>
        <v/>
      </c>
      <c r="I443" t="str">
        <f>IF(O443=1,Output5!I443,"")</f>
        <v/>
      </c>
      <c r="J443" t="str">
        <f>IF(O443=1,Output5!J443,"")</f>
        <v/>
      </c>
      <c r="K443" t="str">
        <f>IF(O443=1,Output5!K443,"")</f>
        <v/>
      </c>
      <c r="L443" t="str">
        <f>IF(O443=1,Output5!L443,"")</f>
        <v/>
      </c>
      <c r="M443" t="str">
        <f>IF(O443=1,Output5!M443,"")</f>
        <v/>
      </c>
      <c r="O443">
        <f t="shared" si="17"/>
        <v>0</v>
      </c>
      <c r="P443" t="str">
        <f t="shared" si="18"/>
        <v/>
      </c>
    </row>
    <row r="444" spans="1:16" x14ac:dyDescent="0.25">
      <c r="A444">
        <v>443</v>
      </c>
      <c r="B444" t="str">
        <f>IF(O444=1,GroupNames!$B$6,"")</f>
        <v/>
      </c>
      <c r="C444">
        <v>47</v>
      </c>
      <c r="D444" t="str">
        <f>IF(O444=1,Output5!D444,"")</f>
        <v/>
      </c>
      <c r="E444" t="str">
        <f>IF(O444=1,Output5!E444,"")</f>
        <v/>
      </c>
      <c r="F444" t="str">
        <f>IF(O444=1,Output5!F444,"")</f>
        <v/>
      </c>
      <c r="G444" t="str">
        <f>IF(O444=1,Output5!G444,"")</f>
        <v/>
      </c>
      <c r="H444" t="str">
        <f>IF(O444=1,Output5!H444,"")</f>
        <v/>
      </c>
      <c r="I444" t="str">
        <f>IF(O444=1,Output5!I444,"")</f>
        <v/>
      </c>
      <c r="J444" t="str">
        <f>IF(O444=1,Output5!J444,"")</f>
        <v/>
      </c>
      <c r="K444" t="str">
        <f>IF(O444=1,Output5!K444,"")</f>
        <v/>
      </c>
      <c r="L444" t="str">
        <f>IF(O444=1,Output5!L444,"")</f>
        <v/>
      </c>
      <c r="M444" t="str">
        <f>IF(O444=1,Output5!M444,"")</f>
        <v/>
      </c>
      <c r="O444">
        <f t="shared" si="17"/>
        <v>0</v>
      </c>
      <c r="P444" t="str">
        <f t="shared" si="18"/>
        <v/>
      </c>
    </row>
    <row r="445" spans="1:16" x14ac:dyDescent="0.25">
      <c r="A445">
        <v>444</v>
      </c>
      <c r="B445" t="str">
        <f>IF(O445=1,GroupNames!$B$6,"")</f>
        <v/>
      </c>
      <c r="C445">
        <v>48</v>
      </c>
      <c r="D445" t="str">
        <f>IF(O445=1,Output5!D445,"")</f>
        <v/>
      </c>
      <c r="E445" t="str">
        <f>IF(O445=1,Output5!E445,"")</f>
        <v/>
      </c>
      <c r="F445" t="str">
        <f>IF(O445=1,Output5!F445,"")</f>
        <v/>
      </c>
      <c r="G445" t="str">
        <f>IF(O445=1,Output5!G445,"")</f>
        <v/>
      </c>
      <c r="H445" t="str">
        <f>IF(O445=1,Output5!H445,"")</f>
        <v/>
      </c>
      <c r="I445" t="str">
        <f>IF(O445=1,Output5!I445,"")</f>
        <v/>
      </c>
      <c r="J445" t="str">
        <f>IF(O445=1,Output5!J445,"")</f>
        <v/>
      </c>
      <c r="K445" t="str">
        <f>IF(O445=1,Output5!K445,"")</f>
        <v/>
      </c>
      <c r="L445" t="str">
        <f>IF(O445=1,Output5!L445,"")</f>
        <v/>
      </c>
      <c r="M445" t="str">
        <f>IF(O445=1,Output5!M445,"")</f>
        <v/>
      </c>
      <c r="O445">
        <f t="shared" si="17"/>
        <v>0</v>
      </c>
      <c r="P445" t="str">
        <f t="shared" si="18"/>
        <v/>
      </c>
    </row>
    <row r="446" spans="1:16" x14ac:dyDescent="0.25">
      <c r="A446">
        <v>445</v>
      </c>
      <c r="B446" t="str">
        <f>IF(O446=1,GroupNames!$B$6,"")</f>
        <v/>
      </c>
      <c r="C446">
        <v>49</v>
      </c>
      <c r="D446" t="str">
        <f>IF(O446=1,Output5!D446,"")</f>
        <v/>
      </c>
      <c r="E446" t="str">
        <f>IF(O446=1,Output5!E446,"")</f>
        <v/>
      </c>
      <c r="F446" t="str">
        <f>IF(O446=1,Output5!F446,"")</f>
        <v/>
      </c>
      <c r="G446" t="str">
        <f>IF(O446=1,Output5!G446,"")</f>
        <v/>
      </c>
      <c r="H446" t="str">
        <f>IF(O446=1,Output5!H446,"")</f>
        <v/>
      </c>
      <c r="I446" t="str">
        <f>IF(O446=1,Output5!I446,"")</f>
        <v/>
      </c>
      <c r="J446" t="str">
        <f>IF(O446=1,Output5!J446,"")</f>
        <v/>
      </c>
      <c r="K446" t="str">
        <f>IF(O446=1,Output5!K446,"")</f>
        <v/>
      </c>
      <c r="L446" t="str">
        <f>IF(O446=1,Output5!L446,"")</f>
        <v/>
      </c>
      <c r="M446" t="str">
        <f>IF(O446=1,Output5!M446,"")</f>
        <v/>
      </c>
      <c r="O446">
        <f t="shared" si="17"/>
        <v>0</v>
      </c>
      <c r="P446" t="str">
        <f t="shared" si="18"/>
        <v/>
      </c>
    </row>
    <row r="447" spans="1:16" x14ac:dyDescent="0.25">
      <c r="A447">
        <v>446</v>
      </c>
      <c r="B447" t="str">
        <f>IF(O447=1,GroupNames!$B$6,"")</f>
        <v/>
      </c>
      <c r="C447">
        <v>50</v>
      </c>
      <c r="D447" t="str">
        <f>IF(O447=1,Output5!D447,"")</f>
        <v/>
      </c>
      <c r="E447" t="str">
        <f>IF(O447=1,Output5!E447,"")</f>
        <v/>
      </c>
      <c r="F447" t="str">
        <f>IF(O447=1,Output5!F447,"")</f>
        <v/>
      </c>
      <c r="G447" t="str">
        <f>IF(O447=1,Output5!G447,"")</f>
        <v/>
      </c>
      <c r="H447" t="str">
        <f>IF(O447=1,Output5!H447,"")</f>
        <v/>
      </c>
      <c r="I447" t="str">
        <f>IF(O447=1,Output5!I447,"")</f>
        <v/>
      </c>
      <c r="J447" t="str">
        <f>IF(O447=1,Output5!J447,"")</f>
        <v/>
      </c>
      <c r="K447" t="str">
        <f>IF(O447=1,Output5!K447,"")</f>
        <v/>
      </c>
      <c r="L447" t="str">
        <f>IF(O447=1,Output5!L447,"")</f>
        <v/>
      </c>
      <c r="M447" t="str">
        <f>IF(O447=1,Output5!M447,"")</f>
        <v/>
      </c>
      <c r="O447">
        <f t="shared" si="17"/>
        <v>0</v>
      </c>
      <c r="P447" t="str">
        <f t="shared" si="18"/>
        <v/>
      </c>
    </row>
    <row r="448" spans="1:16" x14ac:dyDescent="0.25">
      <c r="A448">
        <v>447</v>
      </c>
      <c r="B448" t="str">
        <f>IF(O448=1,GroupNames!$B$6,"")</f>
        <v/>
      </c>
      <c r="C448">
        <v>51</v>
      </c>
      <c r="D448" t="str">
        <f>IF(O448=1,Output5!D448,"")</f>
        <v/>
      </c>
      <c r="E448" t="str">
        <f>IF(O448=1,Output5!E448,"")</f>
        <v/>
      </c>
      <c r="F448" t="str">
        <f>IF(O448=1,Output5!F448,"")</f>
        <v/>
      </c>
      <c r="G448" t="str">
        <f>IF(O448=1,Output5!G448,"")</f>
        <v/>
      </c>
      <c r="H448" t="str">
        <f>IF(O448=1,Output5!H448,"")</f>
        <v/>
      </c>
      <c r="I448" t="str">
        <f>IF(O448=1,Output5!I448,"")</f>
        <v/>
      </c>
      <c r="J448" t="str">
        <f>IF(O448=1,Output5!J448,"")</f>
        <v/>
      </c>
      <c r="K448" t="str">
        <f>IF(O448=1,Output5!K448,"")</f>
        <v/>
      </c>
      <c r="L448" t="str">
        <f>IF(O448=1,Output5!L448,"")</f>
        <v/>
      </c>
      <c r="M448" t="str">
        <f>IF(O448=1,Output5!M448,"")</f>
        <v/>
      </c>
      <c r="O448">
        <f t="shared" si="17"/>
        <v>0</v>
      </c>
      <c r="P448" t="str">
        <f t="shared" si="18"/>
        <v/>
      </c>
    </row>
    <row r="449" spans="1:16" x14ac:dyDescent="0.25">
      <c r="A449">
        <v>448</v>
      </c>
      <c r="B449" t="str">
        <f>IF(O449=1,GroupNames!$B$6,"")</f>
        <v/>
      </c>
      <c r="C449">
        <v>52</v>
      </c>
      <c r="D449" t="str">
        <f>IF(O449=1,Output5!D449,"")</f>
        <v/>
      </c>
      <c r="E449" t="str">
        <f>IF(O449=1,Output5!E449,"")</f>
        <v/>
      </c>
      <c r="F449" t="str">
        <f>IF(O449=1,Output5!F449,"")</f>
        <v/>
      </c>
      <c r="G449" t="str">
        <f>IF(O449=1,Output5!G449,"")</f>
        <v/>
      </c>
      <c r="H449" t="str">
        <f>IF(O449=1,Output5!H449,"")</f>
        <v/>
      </c>
      <c r="I449" t="str">
        <f>IF(O449=1,Output5!I449,"")</f>
        <v/>
      </c>
      <c r="J449" t="str">
        <f>IF(O449=1,Output5!J449,"")</f>
        <v/>
      </c>
      <c r="K449" t="str">
        <f>IF(O449=1,Output5!K449,"")</f>
        <v/>
      </c>
      <c r="L449" t="str">
        <f>IF(O449=1,Output5!L449,"")</f>
        <v/>
      </c>
      <c r="M449" t="str">
        <f>IF(O449=1,Output5!M449,"")</f>
        <v/>
      </c>
      <c r="O449">
        <f t="shared" si="17"/>
        <v>0</v>
      </c>
      <c r="P449" t="str">
        <f t="shared" si="18"/>
        <v/>
      </c>
    </row>
    <row r="450" spans="1:16" x14ac:dyDescent="0.25">
      <c r="A450">
        <v>449</v>
      </c>
      <c r="B450" t="str">
        <f>IF(O450=1,GroupNames!$B$6,"")</f>
        <v/>
      </c>
      <c r="C450">
        <v>53</v>
      </c>
      <c r="D450" t="str">
        <f>IF(O450=1,Output5!D450,"")</f>
        <v/>
      </c>
      <c r="E450" t="str">
        <f>IF(O450=1,Output5!E450,"")</f>
        <v/>
      </c>
      <c r="F450" t="str">
        <f>IF(O450=1,Output5!F450,"")</f>
        <v/>
      </c>
      <c r="G450" t="str">
        <f>IF(O450=1,Output5!G450,"")</f>
        <v/>
      </c>
      <c r="H450" t="str">
        <f>IF(O450=1,Output5!H450,"")</f>
        <v/>
      </c>
      <c r="I450" t="str">
        <f>IF(O450=1,Output5!I450,"")</f>
        <v/>
      </c>
      <c r="J450" t="str">
        <f>IF(O450=1,Output5!J450,"")</f>
        <v/>
      </c>
      <c r="K450" t="str">
        <f>IF(O450=1,Output5!K450,"")</f>
        <v/>
      </c>
      <c r="L450" t="str">
        <f>IF(O450=1,Output5!L450,"")</f>
        <v/>
      </c>
      <c r="M450" t="str">
        <f>IF(O450=1,Output5!M450,"")</f>
        <v/>
      </c>
      <c r="O450">
        <f t="shared" si="17"/>
        <v>0</v>
      </c>
      <c r="P450" t="str">
        <f t="shared" si="18"/>
        <v/>
      </c>
    </row>
    <row r="451" spans="1:16" x14ac:dyDescent="0.25">
      <c r="A451">
        <v>450</v>
      </c>
      <c r="B451" t="str">
        <f>IF(O451=1,GroupNames!$B$6,"")</f>
        <v/>
      </c>
      <c r="C451">
        <v>54</v>
      </c>
      <c r="D451" t="str">
        <f>IF(O451=1,Output5!D451,"")</f>
        <v/>
      </c>
      <c r="E451" t="str">
        <f>IF(O451=1,Output5!E451,"")</f>
        <v/>
      </c>
      <c r="F451" t="str">
        <f>IF(O451=1,Output5!F451,"")</f>
        <v/>
      </c>
      <c r="G451" t="str">
        <f>IF(O451=1,Output5!G451,"")</f>
        <v/>
      </c>
      <c r="H451" t="str">
        <f>IF(O451=1,Output5!H451,"")</f>
        <v/>
      </c>
      <c r="I451" t="str">
        <f>IF(O451=1,Output5!I451,"")</f>
        <v/>
      </c>
      <c r="J451" t="str">
        <f>IF(O451=1,Output5!J451,"")</f>
        <v/>
      </c>
      <c r="K451" t="str">
        <f>IF(O451=1,Output5!K451,"")</f>
        <v/>
      </c>
      <c r="L451" t="str">
        <f>IF(O451=1,Output5!L451,"")</f>
        <v/>
      </c>
      <c r="M451" t="str">
        <f>IF(O451=1,Output5!M451,"")</f>
        <v/>
      </c>
      <c r="O451">
        <f t="shared" si="17"/>
        <v>0</v>
      </c>
      <c r="P451" t="str">
        <f t="shared" si="18"/>
        <v/>
      </c>
    </row>
    <row r="452" spans="1:16" x14ac:dyDescent="0.25">
      <c r="A452">
        <v>451</v>
      </c>
      <c r="B452" t="str">
        <f>IF(O452=1,GroupNames!$B$6,"")</f>
        <v/>
      </c>
      <c r="C452">
        <v>55</v>
      </c>
      <c r="D452" t="str">
        <f>IF(O452=1,Output5!D452,"")</f>
        <v/>
      </c>
      <c r="E452" t="str">
        <f>IF(O452=1,Output5!E452,"")</f>
        <v/>
      </c>
      <c r="F452" t="str">
        <f>IF(O452=1,Output5!F452,"")</f>
        <v/>
      </c>
      <c r="G452" t="str">
        <f>IF(O452=1,Output5!G452,"")</f>
        <v/>
      </c>
      <c r="H452" t="str">
        <f>IF(O452=1,Output5!H452,"")</f>
        <v/>
      </c>
      <c r="I452" t="str">
        <f>IF(O452=1,Output5!I452,"")</f>
        <v/>
      </c>
      <c r="J452" t="str">
        <f>IF(O452=1,Output5!J452,"")</f>
        <v/>
      </c>
      <c r="K452" t="str">
        <f>IF(O452=1,Output5!K452,"")</f>
        <v/>
      </c>
      <c r="L452" t="str">
        <f>IF(O452=1,Output5!L452,"")</f>
        <v/>
      </c>
      <c r="M452" t="str">
        <f>IF(O452=1,Output5!M452,"")</f>
        <v/>
      </c>
      <c r="O452">
        <f t="shared" si="17"/>
        <v>0</v>
      </c>
      <c r="P452" t="str">
        <f t="shared" si="18"/>
        <v/>
      </c>
    </row>
    <row r="453" spans="1:16" x14ac:dyDescent="0.25">
      <c r="A453">
        <v>452</v>
      </c>
      <c r="B453" t="str">
        <f>IF(O453=1,GroupNames!$B$6,"")</f>
        <v/>
      </c>
      <c r="C453">
        <v>56</v>
      </c>
      <c r="D453" t="str">
        <f>IF(O453=1,Output5!D453,"")</f>
        <v/>
      </c>
      <c r="E453" t="str">
        <f>IF(O453=1,Output5!E453,"")</f>
        <v/>
      </c>
      <c r="F453" t="str">
        <f>IF(O453=1,Output5!F453,"")</f>
        <v/>
      </c>
      <c r="G453" t="str">
        <f>IF(O453=1,Output5!G453,"")</f>
        <v/>
      </c>
      <c r="H453" t="str">
        <f>IF(O453=1,Output5!H453,"")</f>
        <v/>
      </c>
      <c r="I453" t="str">
        <f>IF(O453=1,Output5!I453,"")</f>
        <v/>
      </c>
      <c r="J453" t="str">
        <f>IF(O453=1,Output5!J453,"")</f>
        <v/>
      </c>
      <c r="K453" t="str">
        <f>IF(O453=1,Output5!K453,"")</f>
        <v/>
      </c>
      <c r="L453" t="str">
        <f>IF(O453=1,Output5!L453,"")</f>
        <v/>
      </c>
      <c r="M453" t="str">
        <f>IF(O453=1,Output5!M453,"")</f>
        <v/>
      </c>
      <c r="O453">
        <f t="shared" si="17"/>
        <v>0</v>
      </c>
      <c r="P453" t="str">
        <f t="shared" si="18"/>
        <v/>
      </c>
    </row>
    <row r="454" spans="1:16" x14ac:dyDescent="0.25">
      <c r="A454">
        <v>453</v>
      </c>
      <c r="B454" t="str">
        <f>IF(O454=1,GroupNames!$B$6,"")</f>
        <v/>
      </c>
      <c r="C454">
        <v>57</v>
      </c>
      <c r="D454" t="str">
        <f>IF(O454=1,Output5!D454,"")</f>
        <v/>
      </c>
      <c r="E454" t="str">
        <f>IF(O454=1,Output5!E454,"")</f>
        <v/>
      </c>
      <c r="F454" t="str">
        <f>IF(O454=1,Output5!F454,"")</f>
        <v/>
      </c>
      <c r="G454" t="str">
        <f>IF(O454=1,Output5!G454,"")</f>
        <v/>
      </c>
      <c r="H454" t="str">
        <f>IF(O454=1,Output5!H454,"")</f>
        <v/>
      </c>
      <c r="I454" t="str">
        <f>IF(O454=1,Output5!I454,"")</f>
        <v/>
      </c>
      <c r="J454" t="str">
        <f>IF(O454=1,Output5!J454,"")</f>
        <v/>
      </c>
      <c r="K454" t="str">
        <f>IF(O454=1,Output5!K454,"")</f>
        <v/>
      </c>
      <c r="L454" t="str">
        <f>IF(O454=1,Output5!L454,"")</f>
        <v/>
      </c>
      <c r="M454" t="str">
        <f>IF(O454=1,Output5!M454,"")</f>
        <v/>
      </c>
      <c r="O454">
        <f t="shared" si="17"/>
        <v>0</v>
      </c>
      <c r="P454" t="str">
        <f t="shared" si="18"/>
        <v/>
      </c>
    </row>
    <row r="455" spans="1:16" x14ac:dyDescent="0.25">
      <c r="A455">
        <v>454</v>
      </c>
      <c r="B455" t="str">
        <f>IF(O455=1,GroupNames!$B$6,"")</f>
        <v/>
      </c>
      <c r="C455">
        <v>58</v>
      </c>
      <c r="D455" t="str">
        <f>IF(O455=1,Output5!D455,"")</f>
        <v/>
      </c>
      <c r="E455" t="str">
        <f>IF(O455=1,Output5!E455,"")</f>
        <v/>
      </c>
      <c r="F455" t="str">
        <f>IF(O455=1,Output5!F455,"")</f>
        <v/>
      </c>
      <c r="G455" t="str">
        <f>IF(O455=1,Output5!G455,"")</f>
        <v/>
      </c>
      <c r="H455" t="str">
        <f>IF(O455=1,Output5!H455,"")</f>
        <v/>
      </c>
      <c r="I455" t="str">
        <f>IF(O455=1,Output5!I455,"")</f>
        <v/>
      </c>
      <c r="J455" t="str">
        <f>IF(O455=1,Output5!J455,"")</f>
        <v/>
      </c>
      <c r="K455" t="str">
        <f>IF(O455=1,Output5!K455,"")</f>
        <v/>
      </c>
      <c r="L455" t="str">
        <f>IF(O455=1,Output5!L455,"")</f>
        <v/>
      </c>
      <c r="M455" t="str">
        <f>IF(O455=1,Output5!M455,"")</f>
        <v/>
      </c>
      <c r="O455">
        <f t="shared" si="17"/>
        <v>0</v>
      </c>
      <c r="P455" t="str">
        <f t="shared" si="18"/>
        <v/>
      </c>
    </row>
    <row r="456" spans="1:16" x14ac:dyDescent="0.25">
      <c r="A456">
        <v>455</v>
      </c>
      <c r="B456" t="str">
        <f>IF(O456=1,GroupNames!$B$6,"")</f>
        <v/>
      </c>
      <c r="C456">
        <v>59</v>
      </c>
      <c r="D456" t="str">
        <f>IF(O456=1,Output5!D456,"")</f>
        <v/>
      </c>
      <c r="E456" t="str">
        <f>IF(O456=1,Output5!E456,"")</f>
        <v/>
      </c>
      <c r="F456" t="str">
        <f>IF(O456=1,Output5!F456,"")</f>
        <v/>
      </c>
      <c r="G456" t="str">
        <f>IF(O456=1,Output5!G456,"")</f>
        <v/>
      </c>
      <c r="H456" t="str">
        <f>IF(O456=1,Output5!H456,"")</f>
        <v/>
      </c>
      <c r="I456" t="str">
        <f>IF(O456=1,Output5!I456,"")</f>
        <v/>
      </c>
      <c r="J456" t="str">
        <f>IF(O456=1,Output5!J456,"")</f>
        <v/>
      </c>
      <c r="K456" t="str">
        <f>IF(O456=1,Output5!K456,"")</f>
        <v/>
      </c>
      <c r="L456" t="str">
        <f>IF(O456=1,Output5!L456,"")</f>
        <v/>
      </c>
      <c r="M456" t="str">
        <f>IF(O456=1,Output5!M456,"")</f>
        <v/>
      </c>
      <c r="O456">
        <f t="shared" si="17"/>
        <v>0</v>
      </c>
      <c r="P456" t="str">
        <f t="shared" si="18"/>
        <v/>
      </c>
    </row>
    <row r="457" spans="1:16" x14ac:dyDescent="0.25">
      <c r="A457">
        <v>456</v>
      </c>
      <c r="B457" t="str">
        <f>IF(O457=1,GroupNames!$B$6,"")</f>
        <v/>
      </c>
      <c r="C457">
        <v>60</v>
      </c>
      <c r="D457" t="str">
        <f>IF(O457=1,Output5!D457,"")</f>
        <v/>
      </c>
      <c r="E457" t="str">
        <f>IF(O457=1,Output5!E457,"")</f>
        <v/>
      </c>
      <c r="F457" t="str">
        <f>IF(O457=1,Output5!F457,"")</f>
        <v/>
      </c>
      <c r="G457" t="str">
        <f>IF(O457=1,Output5!G457,"")</f>
        <v/>
      </c>
      <c r="H457" t="str">
        <f>IF(O457=1,Output5!H457,"")</f>
        <v/>
      </c>
      <c r="I457" t="str">
        <f>IF(O457=1,Output5!I457,"")</f>
        <v/>
      </c>
      <c r="J457" t="str">
        <f>IF(O457=1,Output5!J457,"")</f>
        <v/>
      </c>
      <c r="K457" t="str">
        <f>IF(O457=1,Output5!K457,"")</f>
        <v/>
      </c>
      <c r="L457" t="str">
        <f>IF(O457=1,Output5!L457,"")</f>
        <v/>
      </c>
      <c r="M457" t="str">
        <f>IF(O457=1,Output5!M457,"")</f>
        <v/>
      </c>
      <c r="O457">
        <f t="shared" si="17"/>
        <v>0</v>
      </c>
      <c r="P457" t="str">
        <f t="shared" si="18"/>
        <v/>
      </c>
    </row>
    <row r="458" spans="1:16" x14ac:dyDescent="0.25">
      <c r="A458">
        <v>457</v>
      </c>
      <c r="B458" t="str">
        <f>IF(O458=1,GroupNames!$B$6,"")</f>
        <v/>
      </c>
      <c r="C458">
        <v>61</v>
      </c>
      <c r="D458" t="str">
        <f>IF(O458=1,Output5!D458,"")</f>
        <v/>
      </c>
      <c r="E458" t="str">
        <f>IF(O458=1,Output5!E458,"")</f>
        <v/>
      </c>
      <c r="F458" t="str">
        <f>IF(O458=1,Output5!F458,"")</f>
        <v/>
      </c>
      <c r="G458" t="str">
        <f>IF(O458=1,Output5!G458,"")</f>
        <v/>
      </c>
      <c r="H458" t="str">
        <f>IF(O458=1,Output5!H458,"")</f>
        <v/>
      </c>
      <c r="I458" t="str">
        <f>IF(O458=1,Output5!I458,"")</f>
        <v/>
      </c>
      <c r="J458" t="str">
        <f>IF(O458=1,Output5!J458,"")</f>
        <v/>
      </c>
      <c r="K458" t="str">
        <f>IF(O458=1,Output5!K458,"")</f>
        <v/>
      </c>
      <c r="L458" t="str">
        <f>IF(O458=1,Output5!L458,"")</f>
        <v/>
      </c>
      <c r="M458" t="str">
        <f>IF(O458=1,Output5!M458,"")</f>
        <v/>
      </c>
      <c r="O458">
        <f t="shared" si="17"/>
        <v>0</v>
      </c>
      <c r="P458" t="str">
        <f t="shared" si="18"/>
        <v/>
      </c>
    </row>
    <row r="459" spans="1:16" x14ac:dyDescent="0.25">
      <c r="A459">
        <v>458</v>
      </c>
      <c r="B459" t="str">
        <f>IF(O459=1,GroupNames!$B$6,"")</f>
        <v/>
      </c>
      <c r="C459">
        <v>62</v>
      </c>
      <c r="D459" t="str">
        <f>IF(O459=1,Output5!D459,"")</f>
        <v/>
      </c>
      <c r="E459" t="str">
        <f>IF(O459=1,Output5!E459,"")</f>
        <v/>
      </c>
      <c r="F459" t="str">
        <f>IF(O459=1,Output5!F459,"")</f>
        <v/>
      </c>
      <c r="G459" t="str">
        <f>IF(O459=1,Output5!G459,"")</f>
        <v/>
      </c>
      <c r="H459" t="str">
        <f>IF(O459=1,Output5!H459,"")</f>
        <v/>
      </c>
      <c r="I459" t="str">
        <f>IF(O459=1,Output5!I459,"")</f>
        <v/>
      </c>
      <c r="J459" t="str">
        <f>IF(O459=1,Output5!J459,"")</f>
        <v/>
      </c>
      <c r="K459" t="str">
        <f>IF(O459=1,Output5!K459,"")</f>
        <v/>
      </c>
      <c r="L459" t="str">
        <f>IF(O459=1,Output5!L459,"")</f>
        <v/>
      </c>
      <c r="M459" t="str">
        <f>IF(O459=1,Output5!M459,"")</f>
        <v/>
      </c>
      <c r="O459">
        <f t="shared" si="17"/>
        <v>0</v>
      </c>
      <c r="P459" t="str">
        <f t="shared" si="18"/>
        <v/>
      </c>
    </row>
    <row r="460" spans="1:16" x14ac:dyDescent="0.25">
      <c r="A460">
        <v>459</v>
      </c>
      <c r="B460" t="str">
        <f>IF(O460=1,GroupNames!$B$6,"")</f>
        <v/>
      </c>
      <c r="C460">
        <v>63</v>
      </c>
      <c r="D460" t="str">
        <f>IF(O460=1,Output5!D460,"")</f>
        <v/>
      </c>
      <c r="E460" t="str">
        <f>IF(O460=1,Output5!E460,"")</f>
        <v/>
      </c>
      <c r="F460" t="str">
        <f>IF(O460=1,Output5!F460,"")</f>
        <v/>
      </c>
      <c r="G460" t="str">
        <f>IF(O460=1,Output5!G460,"")</f>
        <v/>
      </c>
      <c r="H460" t="str">
        <f>IF(O460=1,Output5!H460,"")</f>
        <v/>
      </c>
      <c r="I460" t="str">
        <f>IF(O460=1,Output5!I460,"")</f>
        <v/>
      </c>
      <c r="J460" t="str">
        <f>IF(O460=1,Output5!J460,"")</f>
        <v/>
      </c>
      <c r="K460" t="str">
        <f>IF(O460=1,Output5!K460,"")</f>
        <v/>
      </c>
      <c r="L460" t="str">
        <f>IF(O460=1,Output5!L460,"")</f>
        <v/>
      </c>
      <c r="M460" t="str">
        <f>IF(O460=1,Output5!M460,"")</f>
        <v/>
      </c>
      <c r="O460">
        <f t="shared" si="17"/>
        <v>0</v>
      </c>
      <c r="P460" t="str">
        <f t="shared" si="18"/>
        <v/>
      </c>
    </row>
    <row r="461" spans="1:16" x14ac:dyDescent="0.25">
      <c r="A461">
        <v>460</v>
      </c>
      <c r="B461" t="str">
        <f>IF(O461=1,GroupNames!$B$6,"")</f>
        <v/>
      </c>
      <c r="C461">
        <v>64</v>
      </c>
      <c r="D461" t="str">
        <f>IF(O461=1,Output5!D461,"")</f>
        <v/>
      </c>
      <c r="E461" t="str">
        <f>IF(O461=1,Output5!E461,"")</f>
        <v/>
      </c>
      <c r="F461" t="str">
        <f>IF(O461=1,Output5!F461,"")</f>
        <v/>
      </c>
      <c r="G461" t="str">
        <f>IF(O461=1,Output5!G461,"")</f>
        <v/>
      </c>
      <c r="H461" t="str">
        <f>IF(O461=1,Output5!H461,"")</f>
        <v/>
      </c>
      <c r="I461" t="str">
        <f>IF(O461=1,Output5!I461,"")</f>
        <v/>
      </c>
      <c r="J461" t="str">
        <f>IF(O461=1,Output5!J461,"")</f>
        <v/>
      </c>
      <c r="K461" t="str">
        <f>IF(O461=1,Output5!K461,"")</f>
        <v/>
      </c>
      <c r="L461" t="str">
        <f>IF(O461=1,Output5!L461,"")</f>
        <v/>
      </c>
      <c r="M461" t="str">
        <f>IF(O461=1,Output5!M461,"")</f>
        <v/>
      </c>
      <c r="O461">
        <f t="shared" si="17"/>
        <v>0</v>
      </c>
      <c r="P461" t="str">
        <f t="shared" si="18"/>
        <v/>
      </c>
    </row>
    <row r="462" spans="1:16" x14ac:dyDescent="0.25">
      <c r="A462">
        <v>461</v>
      </c>
      <c r="B462" t="str">
        <f>IF(O462=1,GroupNames!$B$6,"")</f>
        <v/>
      </c>
      <c r="C462">
        <v>65</v>
      </c>
      <c r="D462" t="str">
        <f>IF(O462=1,Output5!D462,"")</f>
        <v/>
      </c>
      <c r="E462" t="str">
        <f>IF(O462=1,Output5!E462,"")</f>
        <v/>
      </c>
      <c r="F462" t="str">
        <f>IF(O462=1,Output5!F462,"")</f>
        <v/>
      </c>
      <c r="G462" t="str">
        <f>IF(O462=1,Output5!G462,"")</f>
        <v/>
      </c>
      <c r="H462" t="str">
        <f>IF(O462=1,Output5!H462,"")</f>
        <v/>
      </c>
      <c r="I462" t="str">
        <f>IF(O462=1,Output5!I462,"")</f>
        <v/>
      </c>
      <c r="J462" t="str">
        <f>IF(O462=1,Output5!J462,"")</f>
        <v/>
      </c>
      <c r="K462" t="str">
        <f>IF(O462=1,Output5!K462,"")</f>
        <v/>
      </c>
      <c r="L462" t="str">
        <f>IF(O462=1,Output5!L462,"")</f>
        <v/>
      </c>
      <c r="M462" t="str">
        <f>IF(O462=1,Output5!M462,"")</f>
        <v/>
      </c>
      <c r="O462">
        <f t="shared" si="17"/>
        <v>0</v>
      </c>
      <c r="P462" t="str">
        <f t="shared" si="18"/>
        <v/>
      </c>
    </row>
    <row r="463" spans="1:16" x14ac:dyDescent="0.25">
      <c r="A463">
        <v>462</v>
      </c>
      <c r="B463" t="str">
        <f>IF(O463=1,GroupNames!$B$6,"")</f>
        <v/>
      </c>
      <c r="C463">
        <v>66</v>
      </c>
      <c r="D463" t="str">
        <f>IF(O463=1,Output5!D463,"")</f>
        <v/>
      </c>
      <c r="E463" t="str">
        <f>IF(O463=1,Output5!E463,"")</f>
        <v/>
      </c>
      <c r="F463" t="str">
        <f>IF(O463=1,Output5!F463,"")</f>
        <v/>
      </c>
      <c r="G463" t="str">
        <f>IF(O463=1,Output5!G463,"")</f>
        <v/>
      </c>
      <c r="H463" t="str">
        <f>IF(O463=1,Output5!H463,"")</f>
        <v/>
      </c>
      <c r="I463" t="str">
        <f>IF(O463=1,Output5!I463,"")</f>
        <v/>
      </c>
      <c r="J463" t="str">
        <f>IF(O463=1,Output5!J463,"")</f>
        <v/>
      </c>
      <c r="K463" t="str">
        <f>IF(O463=1,Output5!K463,"")</f>
        <v/>
      </c>
      <c r="L463" t="str">
        <f>IF(O463=1,Output5!L463,"")</f>
        <v/>
      </c>
      <c r="M463" t="str">
        <f>IF(O463=1,Output5!M463,"")</f>
        <v/>
      </c>
      <c r="O463">
        <f t="shared" ref="O463:O496" si="19">IF(C463&lt;=$Q$6,1,0)</f>
        <v>0</v>
      </c>
      <c r="P463" t="str">
        <f t="shared" si="18"/>
        <v/>
      </c>
    </row>
    <row r="464" spans="1:16" x14ac:dyDescent="0.25">
      <c r="A464">
        <v>463</v>
      </c>
      <c r="B464" t="str">
        <f>IF(O464=1,GroupNames!$B$6,"")</f>
        <v/>
      </c>
      <c r="C464">
        <v>67</v>
      </c>
      <c r="D464" t="str">
        <f>IF(O464=1,Output5!D464,"")</f>
        <v/>
      </c>
      <c r="E464" t="str">
        <f>IF(O464=1,Output5!E464,"")</f>
        <v/>
      </c>
      <c r="F464" t="str">
        <f>IF(O464=1,Output5!F464,"")</f>
        <v/>
      </c>
      <c r="G464" t="str">
        <f>IF(O464=1,Output5!G464,"")</f>
        <v/>
      </c>
      <c r="H464" t="str">
        <f>IF(O464=1,Output5!H464,"")</f>
        <v/>
      </c>
      <c r="I464" t="str">
        <f>IF(O464=1,Output5!I464,"")</f>
        <v/>
      </c>
      <c r="J464" t="str">
        <f>IF(O464=1,Output5!J464,"")</f>
        <v/>
      </c>
      <c r="K464" t="str">
        <f>IF(O464=1,Output5!K464,"")</f>
        <v/>
      </c>
      <c r="L464" t="str">
        <f>IF(O464=1,Output5!L464,"")</f>
        <v/>
      </c>
      <c r="M464" t="str">
        <f>IF(O464=1,Output5!M464,"")</f>
        <v/>
      </c>
      <c r="O464">
        <f t="shared" si="19"/>
        <v>0</v>
      </c>
      <c r="P464" t="str">
        <f t="shared" ref="P464:P496" si="20">IF(O464=1,P463+1,"")</f>
        <v/>
      </c>
    </row>
    <row r="465" spans="1:16" x14ac:dyDescent="0.25">
      <c r="A465">
        <v>464</v>
      </c>
      <c r="B465" t="str">
        <f>IF(O465=1,GroupNames!$B$6,"")</f>
        <v/>
      </c>
      <c r="C465">
        <v>68</v>
      </c>
      <c r="D465" t="str">
        <f>IF(O465=1,Output5!D465,"")</f>
        <v/>
      </c>
      <c r="E465" t="str">
        <f>IF(O465=1,Output5!E465,"")</f>
        <v/>
      </c>
      <c r="F465" t="str">
        <f>IF(O465=1,Output5!F465,"")</f>
        <v/>
      </c>
      <c r="G465" t="str">
        <f>IF(O465=1,Output5!G465,"")</f>
        <v/>
      </c>
      <c r="H465" t="str">
        <f>IF(O465=1,Output5!H465,"")</f>
        <v/>
      </c>
      <c r="I465" t="str">
        <f>IF(O465=1,Output5!I465,"")</f>
        <v/>
      </c>
      <c r="J465" t="str">
        <f>IF(O465=1,Output5!J465,"")</f>
        <v/>
      </c>
      <c r="K465" t="str">
        <f>IF(O465=1,Output5!K465,"")</f>
        <v/>
      </c>
      <c r="L465" t="str">
        <f>IF(O465=1,Output5!L465,"")</f>
        <v/>
      </c>
      <c r="M465" t="str">
        <f>IF(O465=1,Output5!M465,"")</f>
        <v/>
      </c>
      <c r="O465">
        <f t="shared" si="19"/>
        <v>0</v>
      </c>
      <c r="P465" t="str">
        <f t="shared" si="20"/>
        <v/>
      </c>
    </row>
    <row r="466" spans="1:16" x14ac:dyDescent="0.25">
      <c r="A466">
        <v>465</v>
      </c>
      <c r="B466" t="str">
        <f>IF(O466=1,GroupNames!$B$6,"")</f>
        <v/>
      </c>
      <c r="C466">
        <v>69</v>
      </c>
      <c r="D466" t="str">
        <f>IF(O466=1,Output5!D466,"")</f>
        <v/>
      </c>
      <c r="E466" t="str">
        <f>IF(O466=1,Output5!E466,"")</f>
        <v/>
      </c>
      <c r="F466" t="str">
        <f>IF(O466=1,Output5!F466,"")</f>
        <v/>
      </c>
      <c r="G466" t="str">
        <f>IF(O466=1,Output5!G466,"")</f>
        <v/>
      </c>
      <c r="H466" t="str">
        <f>IF(O466=1,Output5!H466,"")</f>
        <v/>
      </c>
      <c r="I466" t="str">
        <f>IF(O466=1,Output5!I466,"")</f>
        <v/>
      </c>
      <c r="J466" t="str">
        <f>IF(O466=1,Output5!J466,"")</f>
        <v/>
      </c>
      <c r="K466" t="str">
        <f>IF(O466=1,Output5!K466,"")</f>
        <v/>
      </c>
      <c r="L466" t="str">
        <f>IF(O466=1,Output5!L466,"")</f>
        <v/>
      </c>
      <c r="M466" t="str">
        <f>IF(O466=1,Output5!M466,"")</f>
        <v/>
      </c>
      <c r="O466">
        <f t="shared" si="19"/>
        <v>0</v>
      </c>
      <c r="P466" t="str">
        <f t="shared" si="20"/>
        <v/>
      </c>
    </row>
    <row r="467" spans="1:16" x14ac:dyDescent="0.25">
      <c r="A467">
        <v>466</v>
      </c>
      <c r="B467" t="str">
        <f>IF(O467=1,GroupNames!$B$6,"")</f>
        <v/>
      </c>
      <c r="C467">
        <v>70</v>
      </c>
      <c r="D467" t="str">
        <f>IF(O467=1,Output5!D467,"")</f>
        <v/>
      </c>
      <c r="E467" t="str">
        <f>IF(O467=1,Output5!E467,"")</f>
        <v/>
      </c>
      <c r="F467" t="str">
        <f>IF(O467=1,Output5!F467,"")</f>
        <v/>
      </c>
      <c r="G467" t="str">
        <f>IF(O467=1,Output5!G467,"")</f>
        <v/>
      </c>
      <c r="H467" t="str">
        <f>IF(O467=1,Output5!H467,"")</f>
        <v/>
      </c>
      <c r="I467" t="str">
        <f>IF(O467=1,Output5!I467,"")</f>
        <v/>
      </c>
      <c r="J467" t="str">
        <f>IF(O467=1,Output5!J467,"")</f>
        <v/>
      </c>
      <c r="K467" t="str">
        <f>IF(O467=1,Output5!K467,"")</f>
        <v/>
      </c>
      <c r="L467" t="str">
        <f>IF(O467=1,Output5!L467,"")</f>
        <v/>
      </c>
      <c r="M467" t="str">
        <f>IF(O467=1,Output5!M467,"")</f>
        <v/>
      </c>
      <c r="O467">
        <f t="shared" si="19"/>
        <v>0</v>
      </c>
      <c r="P467" t="str">
        <f t="shared" si="20"/>
        <v/>
      </c>
    </row>
    <row r="468" spans="1:16" x14ac:dyDescent="0.25">
      <c r="A468">
        <v>467</v>
      </c>
      <c r="B468" t="str">
        <f>IF(O468=1,GroupNames!$B$6,"")</f>
        <v/>
      </c>
      <c r="C468">
        <v>71</v>
      </c>
      <c r="D468" t="str">
        <f>IF(O468=1,Output5!D468,"")</f>
        <v/>
      </c>
      <c r="E468" t="str">
        <f>IF(O468=1,Output5!E468,"")</f>
        <v/>
      </c>
      <c r="F468" t="str">
        <f>IF(O468=1,Output5!F468,"")</f>
        <v/>
      </c>
      <c r="G468" t="str">
        <f>IF(O468=1,Output5!G468,"")</f>
        <v/>
      </c>
      <c r="H468" t="str">
        <f>IF(O468=1,Output5!H468,"")</f>
        <v/>
      </c>
      <c r="I468" t="str">
        <f>IF(O468=1,Output5!I468,"")</f>
        <v/>
      </c>
      <c r="J468" t="str">
        <f>IF(O468=1,Output5!J468,"")</f>
        <v/>
      </c>
      <c r="K468" t="str">
        <f>IF(O468=1,Output5!K468,"")</f>
        <v/>
      </c>
      <c r="L468" t="str">
        <f>IF(O468=1,Output5!L468,"")</f>
        <v/>
      </c>
      <c r="M468" t="str">
        <f>IF(O468=1,Output5!M468,"")</f>
        <v/>
      </c>
      <c r="O468">
        <f t="shared" si="19"/>
        <v>0</v>
      </c>
      <c r="P468" t="str">
        <f t="shared" si="20"/>
        <v/>
      </c>
    </row>
    <row r="469" spans="1:16" x14ac:dyDescent="0.25">
      <c r="A469">
        <v>468</v>
      </c>
      <c r="B469" t="str">
        <f>IF(O469=1,GroupNames!$B$6,"")</f>
        <v/>
      </c>
      <c r="C469">
        <v>72</v>
      </c>
      <c r="D469" t="str">
        <f>IF(O469=1,Output5!D469,"")</f>
        <v/>
      </c>
      <c r="E469" t="str">
        <f>IF(O469=1,Output5!E469,"")</f>
        <v/>
      </c>
      <c r="F469" t="str">
        <f>IF(O469=1,Output5!F469,"")</f>
        <v/>
      </c>
      <c r="G469" t="str">
        <f>IF(O469=1,Output5!G469,"")</f>
        <v/>
      </c>
      <c r="H469" t="str">
        <f>IF(O469=1,Output5!H469,"")</f>
        <v/>
      </c>
      <c r="I469" t="str">
        <f>IF(O469=1,Output5!I469,"")</f>
        <v/>
      </c>
      <c r="J469" t="str">
        <f>IF(O469=1,Output5!J469,"")</f>
        <v/>
      </c>
      <c r="K469" t="str">
        <f>IF(O469=1,Output5!K469,"")</f>
        <v/>
      </c>
      <c r="L469" t="str">
        <f>IF(O469=1,Output5!L469,"")</f>
        <v/>
      </c>
      <c r="M469" t="str">
        <f>IF(O469=1,Output5!M469,"")</f>
        <v/>
      </c>
      <c r="O469">
        <f t="shared" si="19"/>
        <v>0</v>
      </c>
      <c r="P469" t="str">
        <f t="shared" si="20"/>
        <v/>
      </c>
    </row>
    <row r="470" spans="1:16" x14ac:dyDescent="0.25">
      <c r="A470">
        <v>469</v>
      </c>
      <c r="B470" t="str">
        <f>IF(O470=1,GroupNames!$B$6,"")</f>
        <v/>
      </c>
      <c r="C470">
        <v>73</v>
      </c>
      <c r="D470" t="str">
        <f>IF(O470=1,Output5!D470,"")</f>
        <v/>
      </c>
      <c r="E470" t="str">
        <f>IF(O470=1,Output5!E470,"")</f>
        <v/>
      </c>
      <c r="F470" t="str">
        <f>IF(O470=1,Output5!F470,"")</f>
        <v/>
      </c>
      <c r="G470" t="str">
        <f>IF(O470=1,Output5!G470,"")</f>
        <v/>
      </c>
      <c r="H470" t="str">
        <f>IF(O470=1,Output5!H470,"")</f>
        <v/>
      </c>
      <c r="I470" t="str">
        <f>IF(O470=1,Output5!I470,"")</f>
        <v/>
      </c>
      <c r="J470" t="str">
        <f>IF(O470=1,Output5!J470,"")</f>
        <v/>
      </c>
      <c r="K470" t="str">
        <f>IF(O470=1,Output5!K470,"")</f>
        <v/>
      </c>
      <c r="L470" t="str">
        <f>IF(O470=1,Output5!L470,"")</f>
        <v/>
      </c>
      <c r="M470" t="str">
        <f>IF(O470=1,Output5!M470,"")</f>
        <v/>
      </c>
      <c r="O470">
        <f t="shared" si="19"/>
        <v>0</v>
      </c>
      <c r="P470" t="str">
        <f t="shared" si="20"/>
        <v/>
      </c>
    </row>
    <row r="471" spans="1:16" x14ac:dyDescent="0.25">
      <c r="A471">
        <v>470</v>
      </c>
      <c r="B471" t="str">
        <f>IF(O471=1,GroupNames!$B$6,"")</f>
        <v/>
      </c>
      <c r="C471">
        <v>74</v>
      </c>
      <c r="D471" t="str">
        <f>IF(O471=1,Output5!D471,"")</f>
        <v/>
      </c>
      <c r="E471" t="str">
        <f>IF(O471=1,Output5!E471,"")</f>
        <v/>
      </c>
      <c r="F471" t="str">
        <f>IF(O471=1,Output5!F471,"")</f>
        <v/>
      </c>
      <c r="G471" t="str">
        <f>IF(O471=1,Output5!G471,"")</f>
        <v/>
      </c>
      <c r="H471" t="str">
        <f>IF(O471=1,Output5!H471,"")</f>
        <v/>
      </c>
      <c r="I471" t="str">
        <f>IF(O471=1,Output5!I471,"")</f>
        <v/>
      </c>
      <c r="J471" t="str">
        <f>IF(O471=1,Output5!J471,"")</f>
        <v/>
      </c>
      <c r="K471" t="str">
        <f>IF(O471=1,Output5!K471,"")</f>
        <v/>
      </c>
      <c r="L471" t="str">
        <f>IF(O471=1,Output5!L471,"")</f>
        <v/>
      </c>
      <c r="M471" t="str">
        <f>IF(O471=1,Output5!M471,"")</f>
        <v/>
      </c>
      <c r="O471">
        <f t="shared" si="19"/>
        <v>0</v>
      </c>
      <c r="P471" t="str">
        <f t="shared" si="20"/>
        <v/>
      </c>
    </row>
    <row r="472" spans="1:16" x14ac:dyDescent="0.25">
      <c r="A472">
        <v>471</v>
      </c>
      <c r="B472" t="str">
        <f>IF(O472=1,GroupNames!$B$6,"")</f>
        <v/>
      </c>
      <c r="C472">
        <v>75</v>
      </c>
      <c r="D472" t="str">
        <f>IF(O472=1,Output5!D472,"")</f>
        <v/>
      </c>
      <c r="E472" t="str">
        <f>IF(O472=1,Output5!E472,"")</f>
        <v/>
      </c>
      <c r="F472" t="str">
        <f>IF(O472=1,Output5!F472,"")</f>
        <v/>
      </c>
      <c r="G472" t="str">
        <f>IF(O472=1,Output5!G472,"")</f>
        <v/>
      </c>
      <c r="H472" t="str">
        <f>IF(O472=1,Output5!H472,"")</f>
        <v/>
      </c>
      <c r="I472" t="str">
        <f>IF(O472=1,Output5!I472,"")</f>
        <v/>
      </c>
      <c r="J472" t="str">
        <f>IF(O472=1,Output5!J472,"")</f>
        <v/>
      </c>
      <c r="K472" t="str">
        <f>IF(O472=1,Output5!K472,"")</f>
        <v/>
      </c>
      <c r="L472" t="str">
        <f>IF(O472=1,Output5!L472,"")</f>
        <v/>
      </c>
      <c r="M472" t="str">
        <f>IF(O472=1,Output5!M472,"")</f>
        <v/>
      </c>
      <c r="O472">
        <f t="shared" si="19"/>
        <v>0</v>
      </c>
      <c r="P472" t="str">
        <f t="shared" si="20"/>
        <v/>
      </c>
    </row>
    <row r="473" spans="1:16" x14ac:dyDescent="0.25">
      <c r="A473">
        <v>472</v>
      </c>
      <c r="B473" t="str">
        <f>IF(O473=1,GroupNames!$B$6,"")</f>
        <v/>
      </c>
      <c r="C473">
        <v>76</v>
      </c>
      <c r="D473" t="str">
        <f>IF(O473=1,Output5!D473,"")</f>
        <v/>
      </c>
      <c r="E473" t="str">
        <f>IF(O473=1,Output5!E473,"")</f>
        <v/>
      </c>
      <c r="F473" t="str">
        <f>IF(O473=1,Output5!F473,"")</f>
        <v/>
      </c>
      <c r="G473" t="str">
        <f>IF(O473=1,Output5!G473,"")</f>
        <v/>
      </c>
      <c r="H473" t="str">
        <f>IF(O473=1,Output5!H473,"")</f>
        <v/>
      </c>
      <c r="I473" t="str">
        <f>IF(O473=1,Output5!I473,"")</f>
        <v/>
      </c>
      <c r="J473" t="str">
        <f>IF(O473=1,Output5!J473,"")</f>
        <v/>
      </c>
      <c r="K473" t="str">
        <f>IF(O473=1,Output5!K473,"")</f>
        <v/>
      </c>
      <c r="L473" t="str">
        <f>IF(O473=1,Output5!L473,"")</f>
        <v/>
      </c>
      <c r="M473" t="str">
        <f>IF(O473=1,Output5!M473,"")</f>
        <v/>
      </c>
      <c r="O473">
        <f t="shared" si="19"/>
        <v>0</v>
      </c>
      <c r="P473" t="str">
        <f t="shared" si="20"/>
        <v/>
      </c>
    </row>
    <row r="474" spans="1:16" x14ac:dyDescent="0.25">
      <c r="A474">
        <v>473</v>
      </c>
      <c r="B474" t="str">
        <f>IF(O474=1,GroupNames!$B$6,"")</f>
        <v/>
      </c>
      <c r="C474">
        <v>77</v>
      </c>
      <c r="D474" t="str">
        <f>IF(O474=1,Output5!D474,"")</f>
        <v/>
      </c>
      <c r="E474" t="str">
        <f>IF(O474=1,Output5!E474,"")</f>
        <v/>
      </c>
      <c r="F474" t="str">
        <f>IF(O474=1,Output5!F474,"")</f>
        <v/>
      </c>
      <c r="G474" t="str">
        <f>IF(O474=1,Output5!G474,"")</f>
        <v/>
      </c>
      <c r="H474" t="str">
        <f>IF(O474=1,Output5!H474,"")</f>
        <v/>
      </c>
      <c r="I474" t="str">
        <f>IF(O474=1,Output5!I474,"")</f>
        <v/>
      </c>
      <c r="J474" t="str">
        <f>IF(O474=1,Output5!J474,"")</f>
        <v/>
      </c>
      <c r="K474" t="str">
        <f>IF(O474=1,Output5!K474,"")</f>
        <v/>
      </c>
      <c r="L474" t="str">
        <f>IF(O474=1,Output5!L474,"")</f>
        <v/>
      </c>
      <c r="M474" t="str">
        <f>IF(O474=1,Output5!M474,"")</f>
        <v/>
      </c>
      <c r="O474">
        <f t="shared" si="19"/>
        <v>0</v>
      </c>
      <c r="P474" t="str">
        <f t="shared" si="20"/>
        <v/>
      </c>
    </row>
    <row r="475" spans="1:16" x14ac:dyDescent="0.25">
      <c r="A475">
        <v>474</v>
      </c>
      <c r="B475" t="str">
        <f>IF(O475=1,GroupNames!$B$6,"")</f>
        <v/>
      </c>
      <c r="C475">
        <v>78</v>
      </c>
      <c r="D475" t="str">
        <f>IF(O475=1,Output5!D475,"")</f>
        <v/>
      </c>
      <c r="E475" t="str">
        <f>IF(O475=1,Output5!E475,"")</f>
        <v/>
      </c>
      <c r="F475" t="str">
        <f>IF(O475=1,Output5!F475,"")</f>
        <v/>
      </c>
      <c r="G475" t="str">
        <f>IF(O475=1,Output5!G475,"")</f>
        <v/>
      </c>
      <c r="H475" t="str">
        <f>IF(O475=1,Output5!H475,"")</f>
        <v/>
      </c>
      <c r="I475" t="str">
        <f>IF(O475=1,Output5!I475,"")</f>
        <v/>
      </c>
      <c r="J475" t="str">
        <f>IF(O475=1,Output5!J475,"")</f>
        <v/>
      </c>
      <c r="K475" t="str">
        <f>IF(O475=1,Output5!K475,"")</f>
        <v/>
      </c>
      <c r="L475" t="str">
        <f>IF(O475=1,Output5!L475,"")</f>
        <v/>
      </c>
      <c r="M475" t="str">
        <f>IF(O475=1,Output5!M475,"")</f>
        <v/>
      </c>
      <c r="O475">
        <f t="shared" si="19"/>
        <v>0</v>
      </c>
      <c r="P475" t="str">
        <f t="shared" si="20"/>
        <v/>
      </c>
    </row>
    <row r="476" spans="1:16" x14ac:dyDescent="0.25">
      <c r="A476">
        <v>475</v>
      </c>
      <c r="B476" t="str">
        <f>IF(O476=1,GroupNames!$B$6,"")</f>
        <v/>
      </c>
      <c r="C476">
        <v>79</v>
      </c>
      <c r="D476" t="str">
        <f>IF(O476=1,Output5!D476,"")</f>
        <v/>
      </c>
      <c r="E476" t="str">
        <f>IF(O476=1,Output5!E476,"")</f>
        <v/>
      </c>
      <c r="F476" t="str">
        <f>IF(O476=1,Output5!F476,"")</f>
        <v/>
      </c>
      <c r="G476" t="str">
        <f>IF(O476=1,Output5!G476,"")</f>
        <v/>
      </c>
      <c r="H476" t="str">
        <f>IF(O476=1,Output5!H476,"")</f>
        <v/>
      </c>
      <c r="I476" t="str">
        <f>IF(O476=1,Output5!I476,"")</f>
        <v/>
      </c>
      <c r="J476" t="str">
        <f>IF(O476=1,Output5!J476,"")</f>
        <v/>
      </c>
      <c r="K476" t="str">
        <f>IF(O476=1,Output5!K476,"")</f>
        <v/>
      </c>
      <c r="L476" t="str">
        <f>IF(O476=1,Output5!L476,"")</f>
        <v/>
      </c>
      <c r="M476" t="str">
        <f>IF(O476=1,Output5!M476,"")</f>
        <v/>
      </c>
      <c r="O476">
        <f t="shared" si="19"/>
        <v>0</v>
      </c>
      <c r="P476" t="str">
        <f t="shared" si="20"/>
        <v/>
      </c>
    </row>
    <row r="477" spans="1:16" x14ac:dyDescent="0.25">
      <c r="A477">
        <v>476</v>
      </c>
      <c r="B477" t="str">
        <f>IF(O477=1,GroupNames!$B$6,"")</f>
        <v/>
      </c>
      <c r="C477">
        <v>80</v>
      </c>
      <c r="D477" t="str">
        <f>IF(O477=1,Output5!D477,"")</f>
        <v/>
      </c>
      <c r="E477" t="str">
        <f>IF(O477=1,Output5!E477,"")</f>
        <v/>
      </c>
      <c r="F477" t="str">
        <f>IF(O477=1,Output5!F477,"")</f>
        <v/>
      </c>
      <c r="G477" t="str">
        <f>IF(O477=1,Output5!G477,"")</f>
        <v/>
      </c>
      <c r="H477" t="str">
        <f>IF(O477=1,Output5!H477,"")</f>
        <v/>
      </c>
      <c r="I477" t="str">
        <f>IF(O477=1,Output5!I477,"")</f>
        <v/>
      </c>
      <c r="J477" t="str">
        <f>IF(O477=1,Output5!J477,"")</f>
        <v/>
      </c>
      <c r="K477" t="str">
        <f>IF(O477=1,Output5!K477,"")</f>
        <v/>
      </c>
      <c r="L477" t="str">
        <f>IF(O477=1,Output5!L477,"")</f>
        <v/>
      </c>
      <c r="M477" t="str">
        <f>IF(O477=1,Output5!M477,"")</f>
        <v/>
      </c>
      <c r="O477">
        <f t="shared" si="19"/>
        <v>0</v>
      </c>
      <c r="P477" t="str">
        <f t="shared" si="20"/>
        <v/>
      </c>
    </row>
    <row r="478" spans="1:16" x14ac:dyDescent="0.25">
      <c r="A478">
        <v>477</v>
      </c>
      <c r="B478" t="str">
        <f>IF(O478=1,GroupNames!$B$6,"")</f>
        <v/>
      </c>
      <c r="C478">
        <v>81</v>
      </c>
      <c r="D478" t="str">
        <f>IF(O478=1,Output5!D478,"")</f>
        <v/>
      </c>
      <c r="E478" t="str">
        <f>IF(O478=1,Output5!E478,"")</f>
        <v/>
      </c>
      <c r="F478" t="str">
        <f>IF(O478=1,Output5!F478,"")</f>
        <v/>
      </c>
      <c r="G478" t="str">
        <f>IF(O478=1,Output5!G478,"")</f>
        <v/>
      </c>
      <c r="H478" t="str">
        <f>IF(O478=1,Output5!H478,"")</f>
        <v/>
      </c>
      <c r="I478" t="str">
        <f>IF(O478=1,Output5!I478,"")</f>
        <v/>
      </c>
      <c r="J478" t="str">
        <f>IF(O478=1,Output5!J478,"")</f>
        <v/>
      </c>
      <c r="K478" t="str">
        <f>IF(O478=1,Output5!K478,"")</f>
        <v/>
      </c>
      <c r="L478" t="str">
        <f>IF(O478=1,Output5!L478,"")</f>
        <v/>
      </c>
      <c r="M478" t="str">
        <f>IF(O478=1,Output5!M478,"")</f>
        <v/>
      </c>
      <c r="O478">
        <f t="shared" si="19"/>
        <v>0</v>
      </c>
      <c r="P478" t="str">
        <f t="shared" si="20"/>
        <v/>
      </c>
    </row>
    <row r="479" spans="1:16" x14ac:dyDescent="0.25">
      <c r="A479">
        <v>478</v>
      </c>
      <c r="B479" t="str">
        <f>IF(O479=1,GroupNames!$B$6,"")</f>
        <v/>
      </c>
      <c r="C479">
        <v>82</v>
      </c>
      <c r="D479" t="str">
        <f>IF(O479=1,Output5!D479,"")</f>
        <v/>
      </c>
      <c r="E479" t="str">
        <f>IF(O479=1,Output5!E479,"")</f>
        <v/>
      </c>
      <c r="F479" t="str">
        <f>IF(O479=1,Output5!F479,"")</f>
        <v/>
      </c>
      <c r="G479" t="str">
        <f>IF(O479=1,Output5!G479,"")</f>
        <v/>
      </c>
      <c r="H479" t="str">
        <f>IF(O479=1,Output5!H479,"")</f>
        <v/>
      </c>
      <c r="I479" t="str">
        <f>IF(O479=1,Output5!I479,"")</f>
        <v/>
      </c>
      <c r="J479" t="str">
        <f>IF(O479=1,Output5!J479,"")</f>
        <v/>
      </c>
      <c r="K479" t="str">
        <f>IF(O479=1,Output5!K479,"")</f>
        <v/>
      </c>
      <c r="L479" t="str">
        <f>IF(O479=1,Output5!L479,"")</f>
        <v/>
      </c>
      <c r="M479" t="str">
        <f>IF(O479=1,Output5!M479,"")</f>
        <v/>
      </c>
      <c r="O479">
        <f t="shared" si="19"/>
        <v>0</v>
      </c>
      <c r="P479" t="str">
        <f t="shared" si="20"/>
        <v/>
      </c>
    </row>
    <row r="480" spans="1:16" x14ac:dyDescent="0.25">
      <c r="A480">
        <v>479</v>
      </c>
      <c r="B480" t="str">
        <f>IF(O480=1,GroupNames!$B$6,"")</f>
        <v/>
      </c>
      <c r="C480">
        <v>83</v>
      </c>
      <c r="D480" t="str">
        <f>IF(O480=1,Output5!D480,"")</f>
        <v/>
      </c>
      <c r="E480" t="str">
        <f>IF(O480=1,Output5!E480,"")</f>
        <v/>
      </c>
      <c r="F480" t="str">
        <f>IF(O480=1,Output5!F480,"")</f>
        <v/>
      </c>
      <c r="G480" t="str">
        <f>IF(O480=1,Output5!G480,"")</f>
        <v/>
      </c>
      <c r="H480" t="str">
        <f>IF(O480=1,Output5!H480,"")</f>
        <v/>
      </c>
      <c r="I480" t="str">
        <f>IF(O480=1,Output5!I480,"")</f>
        <v/>
      </c>
      <c r="J480" t="str">
        <f>IF(O480=1,Output5!J480,"")</f>
        <v/>
      </c>
      <c r="K480" t="str">
        <f>IF(O480=1,Output5!K480,"")</f>
        <v/>
      </c>
      <c r="L480" t="str">
        <f>IF(O480=1,Output5!L480,"")</f>
        <v/>
      </c>
      <c r="M480" t="str">
        <f>IF(O480=1,Output5!M480,"")</f>
        <v/>
      </c>
      <c r="O480">
        <f t="shared" si="19"/>
        <v>0</v>
      </c>
      <c r="P480" t="str">
        <f t="shared" si="20"/>
        <v/>
      </c>
    </row>
    <row r="481" spans="1:17" x14ac:dyDescent="0.25">
      <c r="A481">
        <v>480</v>
      </c>
      <c r="B481" t="str">
        <f>IF(O481=1,GroupNames!$B$6,"")</f>
        <v/>
      </c>
      <c r="C481">
        <v>84</v>
      </c>
      <c r="D481" t="str">
        <f>IF(O481=1,Output5!D481,"")</f>
        <v/>
      </c>
      <c r="E481" t="str">
        <f>IF(O481=1,Output5!E481,"")</f>
        <v/>
      </c>
      <c r="F481" t="str">
        <f>IF(O481=1,Output5!F481,"")</f>
        <v/>
      </c>
      <c r="G481" t="str">
        <f>IF(O481=1,Output5!G481,"")</f>
        <v/>
      </c>
      <c r="H481" t="str">
        <f>IF(O481=1,Output5!H481,"")</f>
        <v/>
      </c>
      <c r="I481" t="str">
        <f>IF(O481=1,Output5!I481,"")</f>
        <v/>
      </c>
      <c r="J481" t="str">
        <f>IF(O481=1,Output5!J481,"")</f>
        <v/>
      </c>
      <c r="K481" t="str">
        <f>IF(O481=1,Output5!K481,"")</f>
        <v/>
      </c>
      <c r="L481" t="str">
        <f>IF(O481=1,Output5!L481,"")</f>
        <v/>
      </c>
      <c r="M481" t="str">
        <f>IF(O481=1,Output5!M481,"")</f>
        <v/>
      </c>
      <c r="O481">
        <f t="shared" si="19"/>
        <v>0</v>
      </c>
      <c r="P481" t="str">
        <f t="shared" si="20"/>
        <v/>
      </c>
    </row>
    <row r="482" spans="1:17" x14ac:dyDescent="0.25">
      <c r="A482">
        <v>481</v>
      </c>
      <c r="B482" t="str">
        <f>IF(O482=1,GroupNames!$B$6,"")</f>
        <v/>
      </c>
      <c r="C482">
        <v>85</v>
      </c>
      <c r="D482" t="str">
        <f>IF(O482=1,Output5!D482,"")</f>
        <v/>
      </c>
      <c r="E482" t="str">
        <f>IF(O482=1,Output5!E482,"")</f>
        <v/>
      </c>
      <c r="F482" t="str">
        <f>IF(O482=1,Output5!F482,"")</f>
        <v/>
      </c>
      <c r="G482" t="str">
        <f>IF(O482=1,Output5!G482,"")</f>
        <v/>
      </c>
      <c r="H482" t="str">
        <f>IF(O482=1,Output5!H482,"")</f>
        <v/>
      </c>
      <c r="I482" t="str">
        <f>IF(O482=1,Output5!I482,"")</f>
        <v/>
      </c>
      <c r="J482" t="str">
        <f>IF(O482=1,Output5!J482,"")</f>
        <v/>
      </c>
      <c r="K482" t="str">
        <f>IF(O482=1,Output5!K482,"")</f>
        <v/>
      </c>
      <c r="L482" t="str">
        <f>IF(O482=1,Output5!L482,"")</f>
        <v/>
      </c>
      <c r="M482" t="str">
        <f>IF(O482=1,Output5!M482,"")</f>
        <v/>
      </c>
      <c r="O482">
        <f t="shared" si="19"/>
        <v>0</v>
      </c>
      <c r="P482" t="str">
        <f t="shared" si="20"/>
        <v/>
      </c>
    </row>
    <row r="483" spans="1:17" x14ac:dyDescent="0.25">
      <c r="A483">
        <v>482</v>
      </c>
      <c r="B483" t="str">
        <f>IF(O483=1,GroupNames!$B$6,"")</f>
        <v/>
      </c>
      <c r="C483">
        <v>86</v>
      </c>
      <c r="D483" t="str">
        <f>IF(O483=1,Output5!D483,"")</f>
        <v/>
      </c>
      <c r="E483" t="str">
        <f>IF(O483=1,Output5!E483,"")</f>
        <v/>
      </c>
      <c r="F483" t="str">
        <f>IF(O483=1,Output5!F483,"")</f>
        <v/>
      </c>
      <c r="G483" t="str">
        <f>IF(O483=1,Output5!G483,"")</f>
        <v/>
      </c>
      <c r="H483" t="str">
        <f>IF(O483=1,Output5!H483,"")</f>
        <v/>
      </c>
      <c r="I483" t="str">
        <f>IF(O483=1,Output5!I483,"")</f>
        <v/>
      </c>
      <c r="J483" t="str">
        <f>IF(O483=1,Output5!J483,"")</f>
        <v/>
      </c>
      <c r="K483" t="str">
        <f>IF(O483=1,Output5!K483,"")</f>
        <v/>
      </c>
      <c r="L483" t="str">
        <f>IF(O483=1,Output5!L483,"")</f>
        <v/>
      </c>
      <c r="M483" t="str">
        <f>IF(O483=1,Output5!M483,"")</f>
        <v/>
      </c>
      <c r="O483">
        <f t="shared" si="19"/>
        <v>0</v>
      </c>
      <c r="P483" t="str">
        <f t="shared" si="20"/>
        <v/>
      </c>
    </row>
    <row r="484" spans="1:17" x14ac:dyDescent="0.25">
      <c r="A484">
        <v>483</v>
      </c>
      <c r="B484" t="str">
        <f>IF(O484=1,GroupNames!$B$6,"")</f>
        <v/>
      </c>
      <c r="C484">
        <v>87</v>
      </c>
      <c r="D484" t="str">
        <f>IF(O484=1,Output5!D484,"")</f>
        <v/>
      </c>
      <c r="E484" t="str">
        <f>IF(O484=1,Output5!E484,"")</f>
        <v/>
      </c>
      <c r="F484" t="str">
        <f>IF(O484=1,Output5!F484,"")</f>
        <v/>
      </c>
      <c r="G484" t="str">
        <f>IF(O484=1,Output5!G484,"")</f>
        <v/>
      </c>
      <c r="H484" t="str">
        <f>IF(O484=1,Output5!H484,"")</f>
        <v/>
      </c>
      <c r="I484" t="str">
        <f>IF(O484=1,Output5!I484,"")</f>
        <v/>
      </c>
      <c r="J484" t="str">
        <f>IF(O484=1,Output5!J484,"")</f>
        <v/>
      </c>
      <c r="K484" t="str">
        <f>IF(O484=1,Output5!K484,"")</f>
        <v/>
      </c>
      <c r="L484" t="str">
        <f>IF(O484=1,Output5!L484,"")</f>
        <v/>
      </c>
      <c r="M484" t="str">
        <f>IF(O484=1,Output5!M484,"")</f>
        <v/>
      </c>
      <c r="O484">
        <f t="shared" si="19"/>
        <v>0</v>
      </c>
      <c r="P484" t="str">
        <f t="shared" si="20"/>
        <v/>
      </c>
    </row>
    <row r="485" spans="1:17" x14ac:dyDescent="0.25">
      <c r="A485">
        <v>484</v>
      </c>
      <c r="B485" t="str">
        <f>IF(O485=1,GroupNames!$B$6,"")</f>
        <v/>
      </c>
      <c r="C485">
        <v>88</v>
      </c>
      <c r="D485" t="str">
        <f>IF(O485=1,Output5!D485,"")</f>
        <v/>
      </c>
      <c r="E485" t="str">
        <f>IF(O485=1,Output5!E485,"")</f>
        <v/>
      </c>
      <c r="F485" t="str">
        <f>IF(O485=1,Output5!F485,"")</f>
        <v/>
      </c>
      <c r="G485" t="str">
        <f>IF(O485=1,Output5!G485,"")</f>
        <v/>
      </c>
      <c r="H485" t="str">
        <f>IF(O485=1,Output5!H485,"")</f>
        <v/>
      </c>
      <c r="I485" t="str">
        <f>IF(O485=1,Output5!I485,"")</f>
        <v/>
      </c>
      <c r="J485" t="str">
        <f>IF(O485=1,Output5!J485,"")</f>
        <v/>
      </c>
      <c r="K485" t="str">
        <f>IF(O485=1,Output5!K485,"")</f>
        <v/>
      </c>
      <c r="L485" t="str">
        <f>IF(O485=1,Output5!L485,"")</f>
        <v/>
      </c>
      <c r="M485" t="str">
        <f>IF(O485=1,Output5!M485,"")</f>
        <v/>
      </c>
      <c r="O485">
        <f t="shared" si="19"/>
        <v>0</v>
      </c>
      <c r="P485" t="str">
        <f t="shared" si="20"/>
        <v/>
      </c>
    </row>
    <row r="486" spans="1:17" x14ac:dyDescent="0.25">
      <c r="A486">
        <v>485</v>
      </c>
      <c r="B486" t="str">
        <f>IF(O486=1,GroupNames!$B$6,"")</f>
        <v/>
      </c>
      <c r="C486">
        <v>89</v>
      </c>
      <c r="D486" t="str">
        <f>IF(O486=1,Output5!D486,"")</f>
        <v/>
      </c>
      <c r="E486" t="str">
        <f>IF(O486=1,Output5!E486,"")</f>
        <v/>
      </c>
      <c r="F486" t="str">
        <f>IF(O486=1,Output5!F486,"")</f>
        <v/>
      </c>
      <c r="G486" t="str">
        <f>IF(O486=1,Output5!G486,"")</f>
        <v/>
      </c>
      <c r="H486" t="str">
        <f>IF(O486=1,Output5!H486,"")</f>
        <v/>
      </c>
      <c r="I486" t="str">
        <f>IF(O486=1,Output5!I486,"")</f>
        <v/>
      </c>
      <c r="J486" t="str">
        <f>IF(O486=1,Output5!J486,"")</f>
        <v/>
      </c>
      <c r="K486" t="str">
        <f>IF(O486=1,Output5!K486,"")</f>
        <v/>
      </c>
      <c r="L486" t="str">
        <f>IF(O486=1,Output5!L486,"")</f>
        <v/>
      </c>
      <c r="M486" t="str">
        <f>IF(O486=1,Output5!M486,"")</f>
        <v/>
      </c>
      <c r="O486">
        <f t="shared" si="19"/>
        <v>0</v>
      </c>
      <c r="P486" t="str">
        <f t="shared" si="20"/>
        <v/>
      </c>
    </row>
    <row r="487" spans="1:17" x14ac:dyDescent="0.25">
      <c r="A487">
        <v>486</v>
      </c>
      <c r="B487" t="str">
        <f>IF(O487=1,GroupNames!$B$6,"")</f>
        <v/>
      </c>
      <c r="C487">
        <v>90</v>
      </c>
      <c r="D487" t="str">
        <f>IF(O487=1,Output5!D487,"")</f>
        <v/>
      </c>
      <c r="E487" t="str">
        <f>IF(O487=1,Output5!E487,"")</f>
        <v/>
      </c>
      <c r="F487" t="str">
        <f>IF(O487=1,Output5!F487,"")</f>
        <v/>
      </c>
      <c r="G487" t="str">
        <f>IF(O487=1,Output5!G487,"")</f>
        <v/>
      </c>
      <c r="H487" t="str">
        <f>IF(O487=1,Output5!H487,"")</f>
        <v/>
      </c>
      <c r="I487" t="str">
        <f>IF(O487=1,Output5!I487,"")</f>
        <v/>
      </c>
      <c r="J487" t="str">
        <f>IF(O487=1,Output5!J487,"")</f>
        <v/>
      </c>
      <c r="K487" t="str">
        <f>IF(O487=1,Output5!K487,"")</f>
        <v/>
      </c>
      <c r="L487" t="str">
        <f>IF(O487=1,Output5!L487,"")</f>
        <v/>
      </c>
      <c r="M487" t="str">
        <f>IF(O487=1,Output5!M487,"")</f>
        <v/>
      </c>
      <c r="O487">
        <f t="shared" si="19"/>
        <v>0</v>
      </c>
      <c r="P487" t="str">
        <f t="shared" si="20"/>
        <v/>
      </c>
    </row>
    <row r="488" spans="1:17" x14ac:dyDescent="0.25">
      <c r="A488">
        <v>487</v>
      </c>
      <c r="B488" t="str">
        <f>IF(O488=1,GroupNames!$B$6,"")</f>
        <v/>
      </c>
      <c r="C488">
        <v>91</v>
      </c>
      <c r="D488" t="str">
        <f>IF(O488=1,Output5!D488,"")</f>
        <v/>
      </c>
      <c r="E488" t="str">
        <f>IF(O488=1,Output5!E488,"")</f>
        <v/>
      </c>
      <c r="F488" t="str">
        <f>IF(O488=1,Output5!F488,"")</f>
        <v/>
      </c>
      <c r="G488" t="str">
        <f>IF(O488=1,Output5!G488,"")</f>
        <v/>
      </c>
      <c r="H488" t="str">
        <f>IF(O488=1,Output5!H488,"")</f>
        <v/>
      </c>
      <c r="I488" t="str">
        <f>IF(O488=1,Output5!I488,"")</f>
        <v/>
      </c>
      <c r="J488" t="str">
        <f>IF(O488=1,Output5!J488,"")</f>
        <v/>
      </c>
      <c r="K488" t="str">
        <f>IF(O488=1,Output5!K488,"")</f>
        <v/>
      </c>
      <c r="L488" t="str">
        <f>IF(O488=1,Output5!L488,"")</f>
        <v/>
      </c>
      <c r="M488" t="str">
        <f>IF(O488=1,Output5!M488,"")</f>
        <v/>
      </c>
      <c r="O488">
        <f t="shared" si="19"/>
        <v>0</v>
      </c>
      <c r="P488" t="str">
        <f t="shared" si="20"/>
        <v/>
      </c>
    </row>
    <row r="489" spans="1:17" x14ac:dyDescent="0.25">
      <c r="A489">
        <v>488</v>
      </c>
      <c r="B489" t="str">
        <f>IF(O489=1,GroupNames!$B$6,"")</f>
        <v/>
      </c>
      <c r="C489">
        <v>92</v>
      </c>
      <c r="D489" t="str">
        <f>IF(O489=1,Output5!D489,"")</f>
        <v/>
      </c>
      <c r="E489" t="str">
        <f>IF(O489=1,Output5!E489,"")</f>
        <v/>
      </c>
      <c r="F489" t="str">
        <f>IF(O489=1,Output5!F489,"")</f>
        <v/>
      </c>
      <c r="G489" t="str">
        <f>IF(O489=1,Output5!G489,"")</f>
        <v/>
      </c>
      <c r="H489" t="str">
        <f>IF(O489=1,Output5!H489,"")</f>
        <v/>
      </c>
      <c r="I489" t="str">
        <f>IF(O489=1,Output5!I489,"")</f>
        <v/>
      </c>
      <c r="J489" t="str">
        <f>IF(O489=1,Output5!J489,"")</f>
        <v/>
      </c>
      <c r="K489" t="str">
        <f>IF(O489=1,Output5!K489,"")</f>
        <v/>
      </c>
      <c r="L489" t="str">
        <f>IF(O489=1,Output5!L489,"")</f>
        <v/>
      </c>
      <c r="M489" t="str">
        <f>IF(O489=1,Output5!M489,"")</f>
        <v/>
      </c>
      <c r="O489">
        <f t="shared" si="19"/>
        <v>0</v>
      </c>
      <c r="P489" t="str">
        <f t="shared" si="20"/>
        <v/>
      </c>
    </row>
    <row r="490" spans="1:17" x14ac:dyDescent="0.25">
      <c r="A490">
        <v>489</v>
      </c>
      <c r="B490" t="str">
        <f>IF(O490=1,GroupNames!$B$6,"")</f>
        <v/>
      </c>
      <c r="C490">
        <v>93</v>
      </c>
      <c r="D490" t="str">
        <f>IF(O490=1,Output5!D490,"")</f>
        <v/>
      </c>
      <c r="E490" t="str">
        <f>IF(O490=1,Output5!E490,"")</f>
        <v/>
      </c>
      <c r="F490" t="str">
        <f>IF(O490=1,Output5!F490,"")</f>
        <v/>
      </c>
      <c r="G490" t="str">
        <f>IF(O490=1,Output5!G490,"")</f>
        <v/>
      </c>
      <c r="H490" t="str">
        <f>IF(O490=1,Output5!H490,"")</f>
        <v/>
      </c>
      <c r="I490" t="str">
        <f>IF(O490=1,Output5!I490,"")</f>
        <v/>
      </c>
      <c r="J490" t="str">
        <f>IF(O490=1,Output5!J490,"")</f>
        <v/>
      </c>
      <c r="K490" t="str">
        <f>IF(O490=1,Output5!K490,"")</f>
        <v/>
      </c>
      <c r="L490" t="str">
        <f>IF(O490=1,Output5!L490,"")</f>
        <v/>
      </c>
      <c r="M490" t="str">
        <f>IF(O490=1,Output5!M490,"")</f>
        <v/>
      </c>
      <c r="O490">
        <f t="shared" si="19"/>
        <v>0</v>
      </c>
      <c r="P490" t="str">
        <f t="shared" si="20"/>
        <v/>
      </c>
    </row>
    <row r="491" spans="1:17" x14ac:dyDescent="0.25">
      <c r="A491">
        <v>490</v>
      </c>
      <c r="B491" t="str">
        <f>IF(O491=1,GroupNames!$B$6,"")</f>
        <v/>
      </c>
      <c r="C491">
        <v>94</v>
      </c>
      <c r="D491" t="str">
        <f>IF(O491=1,Output5!D491,"")</f>
        <v/>
      </c>
      <c r="E491" t="str">
        <f>IF(O491=1,Output5!E491,"")</f>
        <v/>
      </c>
      <c r="F491" t="str">
        <f>IF(O491=1,Output5!F491,"")</f>
        <v/>
      </c>
      <c r="G491" t="str">
        <f>IF(O491=1,Output5!G491,"")</f>
        <v/>
      </c>
      <c r="H491" t="str">
        <f>IF(O491=1,Output5!H491,"")</f>
        <v/>
      </c>
      <c r="I491" t="str">
        <f>IF(O491=1,Output5!I491,"")</f>
        <v/>
      </c>
      <c r="J491" t="str">
        <f>IF(O491=1,Output5!J491,"")</f>
        <v/>
      </c>
      <c r="K491" t="str">
        <f>IF(O491=1,Output5!K491,"")</f>
        <v/>
      </c>
      <c r="L491" t="str">
        <f>IF(O491=1,Output5!L491,"")</f>
        <v/>
      </c>
      <c r="M491" t="str">
        <f>IF(O491=1,Output5!M491,"")</f>
        <v/>
      </c>
      <c r="O491">
        <f t="shared" si="19"/>
        <v>0</v>
      </c>
      <c r="P491" t="str">
        <f t="shared" si="20"/>
        <v/>
      </c>
    </row>
    <row r="492" spans="1:17" x14ac:dyDescent="0.25">
      <c r="A492">
        <v>491</v>
      </c>
      <c r="B492" t="str">
        <f>IF(O492=1,GroupNames!$B$6,"")</f>
        <v/>
      </c>
      <c r="C492">
        <v>95</v>
      </c>
      <c r="D492" t="str">
        <f>IF(O492=1,Output5!D492,"")</f>
        <v/>
      </c>
      <c r="E492" t="str">
        <f>IF(O492=1,Output5!E492,"")</f>
        <v/>
      </c>
      <c r="F492" t="str">
        <f>IF(O492=1,Output5!F492,"")</f>
        <v/>
      </c>
      <c r="G492" t="str">
        <f>IF(O492=1,Output5!G492,"")</f>
        <v/>
      </c>
      <c r="H492" t="str">
        <f>IF(O492=1,Output5!H492,"")</f>
        <v/>
      </c>
      <c r="I492" t="str">
        <f>IF(O492=1,Output5!I492,"")</f>
        <v/>
      </c>
      <c r="J492" t="str">
        <f>IF(O492=1,Output5!J492,"")</f>
        <v/>
      </c>
      <c r="K492" t="str">
        <f>IF(O492=1,Output5!K492,"")</f>
        <v/>
      </c>
      <c r="L492" t="str">
        <f>IF(O492=1,Output5!L492,"")</f>
        <v/>
      </c>
      <c r="M492" t="str">
        <f>IF(O492=1,Output5!M492,"")</f>
        <v/>
      </c>
      <c r="O492">
        <f t="shared" si="19"/>
        <v>0</v>
      </c>
      <c r="P492" t="str">
        <f t="shared" si="20"/>
        <v/>
      </c>
    </row>
    <row r="493" spans="1:17" x14ac:dyDescent="0.25">
      <c r="A493">
        <v>492</v>
      </c>
      <c r="B493" t="str">
        <f>IF(O493=1,GroupNames!$B$6,"")</f>
        <v/>
      </c>
      <c r="C493">
        <v>96</v>
      </c>
      <c r="D493" t="str">
        <f>IF(O493=1,Output5!D493,"")</f>
        <v/>
      </c>
      <c r="E493" t="str">
        <f>IF(O493=1,Output5!E493,"")</f>
        <v/>
      </c>
      <c r="F493" t="str">
        <f>IF(O493=1,Output5!F493,"")</f>
        <v/>
      </c>
      <c r="G493" t="str">
        <f>IF(O493=1,Output5!G493,"")</f>
        <v/>
      </c>
      <c r="H493" t="str">
        <f>IF(O493=1,Output5!H493,"")</f>
        <v/>
      </c>
      <c r="I493" t="str">
        <f>IF(O493=1,Output5!I493,"")</f>
        <v/>
      </c>
      <c r="J493" t="str">
        <f>IF(O493=1,Output5!J493,"")</f>
        <v/>
      </c>
      <c r="K493" t="str">
        <f>IF(O493=1,Output5!K493,"")</f>
        <v/>
      </c>
      <c r="L493" t="str">
        <f>IF(O493=1,Output5!L493,"")</f>
        <v/>
      </c>
      <c r="M493" t="str">
        <f>IF(O493=1,Output5!M493,"")</f>
        <v/>
      </c>
      <c r="O493">
        <f t="shared" si="19"/>
        <v>0</v>
      </c>
      <c r="P493" t="str">
        <f t="shared" si="20"/>
        <v/>
      </c>
    </row>
    <row r="494" spans="1:17" x14ac:dyDescent="0.25">
      <c r="A494">
        <v>493</v>
      </c>
      <c r="B494" t="str">
        <f>IF(O494=1,GroupNames!$B$6,"")</f>
        <v/>
      </c>
      <c r="C494">
        <v>97</v>
      </c>
      <c r="D494" t="str">
        <f>IF(O494=1,Output5!D494,"")</f>
        <v/>
      </c>
      <c r="E494" t="str">
        <f>IF(O494=1,Output5!E494,"")</f>
        <v/>
      </c>
      <c r="F494" t="str">
        <f>IF(O494=1,Output5!F494,"")</f>
        <v/>
      </c>
      <c r="G494" t="str">
        <f>IF(O494=1,Output5!G494,"")</f>
        <v/>
      </c>
      <c r="H494" t="str">
        <f>IF(O494=1,Output5!H494,"")</f>
        <v/>
      </c>
      <c r="I494" t="str">
        <f>IF(O494=1,Output5!I494,"")</f>
        <v/>
      </c>
      <c r="J494" t="str">
        <f>IF(O494=1,Output5!J494,"")</f>
        <v/>
      </c>
      <c r="K494" t="str">
        <f>IF(O494=1,Output5!K494,"")</f>
        <v/>
      </c>
      <c r="L494" t="str">
        <f>IF(O494=1,Output5!L494,"")</f>
        <v/>
      </c>
      <c r="M494" t="str">
        <f>IF(O494=1,Output5!M494,"")</f>
        <v/>
      </c>
      <c r="O494">
        <f t="shared" si="19"/>
        <v>0</v>
      </c>
      <c r="P494" t="str">
        <f t="shared" si="20"/>
        <v/>
      </c>
    </row>
    <row r="495" spans="1:17" x14ac:dyDescent="0.25">
      <c r="A495">
        <v>494</v>
      </c>
      <c r="B495" t="str">
        <f>IF(O495=1,GroupNames!$B$6,"")</f>
        <v/>
      </c>
      <c r="C495">
        <v>98</v>
      </c>
      <c r="D495" t="str">
        <f>IF(O495=1,Output5!D495,"")</f>
        <v/>
      </c>
      <c r="E495" t="str">
        <f>IF(O495=1,Output5!E495,"")</f>
        <v/>
      </c>
      <c r="F495" t="str">
        <f>IF(O495=1,Output5!F495,"")</f>
        <v/>
      </c>
      <c r="G495" t="str">
        <f>IF(O495=1,Output5!G495,"")</f>
        <v/>
      </c>
      <c r="H495" t="str">
        <f>IF(O495=1,Output5!H495,"")</f>
        <v/>
      </c>
      <c r="I495" t="str">
        <f>IF(O495=1,Output5!I495,"")</f>
        <v/>
      </c>
      <c r="J495" t="str">
        <f>IF(O495=1,Output5!J495,"")</f>
        <v/>
      </c>
      <c r="K495" t="str">
        <f>IF(O495=1,Output5!K495,"")</f>
        <v/>
      </c>
      <c r="L495" t="str">
        <f>IF(O495=1,Output5!L495,"")</f>
        <v/>
      </c>
      <c r="M495" t="str">
        <f>IF(O495=1,Output5!M495,"")</f>
        <v/>
      </c>
      <c r="O495">
        <f t="shared" si="19"/>
        <v>0</v>
      </c>
      <c r="P495" t="str">
        <f t="shared" si="20"/>
        <v/>
      </c>
    </row>
    <row r="496" spans="1:17" x14ac:dyDescent="0.25">
      <c r="A496">
        <v>495</v>
      </c>
      <c r="B496" t="str">
        <f>IF(O496=1,GroupNames!$B$6,"")</f>
        <v/>
      </c>
      <c r="C496">
        <v>99</v>
      </c>
      <c r="D496" t="str">
        <f>IF(O496=1,Output5!D496,"")</f>
        <v/>
      </c>
      <c r="E496" t="str">
        <f>IF(O496=1,Output5!E496,"")</f>
        <v/>
      </c>
      <c r="F496" t="str">
        <f>IF(O496=1,Output5!F496,"")</f>
        <v/>
      </c>
      <c r="G496" t="str">
        <f>IF(O496=1,Output5!G496,"")</f>
        <v/>
      </c>
      <c r="H496" t="str">
        <f>IF(O496=1,Output5!H496,"")</f>
        <v/>
      </c>
      <c r="I496" t="str">
        <f>IF(O496=1,Output5!I496,"")</f>
        <v/>
      </c>
      <c r="J496" t="str">
        <f>IF(O496=1,Output5!J496,"")</f>
        <v/>
      </c>
      <c r="K496" t="str">
        <f>IF(O496=1,Output5!K496,"")</f>
        <v/>
      </c>
      <c r="L496" t="str">
        <f>IF(O496=1,Output5!L496,"")</f>
        <v/>
      </c>
      <c r="M496" t="str">
        <f>IF(O496=1,Output5!M496,"")</f>
        <v/>
      </c>
      <c r="O496">
        <f t="shared" si="19"/>
        <v>0</v>
      </c>
      <c r="P496" t="str">
        <f t="shared" si="20"/>
        <v/>
      </c>
      <c r="Q496">
        <f>MAX(P398:P496)</f>
        <v>0</v>
      </c>
    </row>
    <row r="497" spans="1:16" x14ac:dyDescent="0.25">
      <c r="A497">
        <v>496</v>
      </c>
      <c r="B497" t="str">
        <f>IF(O497=1,GroupNames!$B$7,"")</f>
        <v/>
      </c>
      <c r="C497">
        <v>1</v>
      </c>
      <c r="D497" t="str">
        <f>IF(O497=1,Output5!D497,"")</f>
        <v/>
      </c>
      <c r="E497" t="str">
        <f>IF(O497=1,Output5!E497,"")</f>
        <v/>
      </c>
      <c r="F497" t="str">
        <f>IF(O497=1,Output5!F497,"")</f>
        <v/>
      </c>
      <c r="G497" t="str">
        <f>IF(O497=1,Output5!G497,"")</f>
        <v/>
      </c>
      <c r="H497" t="str">
        <f>IF(O497=1,Output5!H497,"")</f>
        <v/>
      </c>
      <c r="I497" t="str">
        <f>IF(O497=1,Output5!I497,"")</f>
        <v/>
      </c>
      <c r="J497" t="str">
        <f>IF(O497=1,Output5!J497,"")</f>
        <v/>
      </c>
      <c r="K497" t="str">
        <f>IF(O497=1,Output5!K497,"")</f>
        <v/>
      </c>
      <c r="L497" t="str">
        <f>IF(O497=1,Output5!L497,"")</f>
        <v/>
      </c>
      <c r="M497" t="str">
        <f>IF(O497=1,Output5!M497,"")</f>
        <v/>
      </c>
      <c r="O497">
        <f>IF(C497&lt;=$Q$7,1,0)</f>
        <v>0</v>
      </c>
      <c r="P497" t="str">
        <f>IF(O497=1,Q496+1,"")</f>
        <v/>
      </c>
    </row>
    <row r="498" spans="1:16" x14ac:dyDescent="0.25">
      <c r="A498">
        <v>497</v>
      </c>
      <c r="B498" t="str">
        <f>IF(O498=1,GroupNames!$B$7,"")</f>
        <v/>
      </c>
      <c r="C498">
        <v>2</v>
      </c>
      <c r="D498" t="str">
        <f>IF(O498=1,Output5!D498,"")</f>
        <v/>
      </c>
      <c r="E498" t="str">
        <f>IF(O498=1,Output5!E498,"")</f>
        <v/>
      </c>
      <c r="F498" t="str">
        <f>IF(O498=1,Output5!F498,"")</f>
        <v/>
      </c>
      <c r="G498" t="str">
        <f>IF(O498=1,Output5!G498,"")</f>
        <v/>
      </c>
      <c r="H498" t="str">
        <f>IF(O498=1,Output5!H498,"")</f>
        <v/>
      </c>
      <c r="I498" t="str">
        <f>IF(O498=1,Output5!I498,"")</f>
        <v/>
      </c>
      <c r="J498" t="str">
        <f>IF(O498=1,Output5!J498,"")</f>
        <v/>
      </c>
      <c r="K498" t="str">
        <f>IF(O498=1,Output5!K498,"")</f>
        <v/>
      </c>
      <c r="L498" t="str">
        <f>IF(O498=1,Output5!L498,"")</f>
        <v/>
      </c>
      <c r="M498" t="str">
        <f>IF(O498=1,Output5!M498,"")</f>
        <v/>
      </c>
      <c r="O498">
        <f t="shared" ref="O498:O561" si="21">IF(C498&lt;=$Q$7,1,0)</f>
        <v>0</v>
      </c>
      <c r="P498" t="str">
        <f>IF(O498=1,P497+1,"")</f>
        <v/>
      </c>
    </row>
    <row r="499" spans="1:16" x14ac:dyDescent="0.25">
      <c r="A499">
        <v>498</v>
      </c>
      <c r="B499" t="str">
        <f>IF(O499=1,GroupNames!$B$7,"")</f>
        <v/>
      </c>
      <c r="C499">
        <v>3</v>
      </c>
      <c r="D499" t="str">
        <f>IF(O499=1,Output5!D499,"")</f>
        <v/>
      </c>
      <c r="E499" t="str">
        <f>IF(O499=1,Output5!E499,"")</f>
        <v/>
      </c>
      <c r="F499" t="str">
        <f>IF(O499=1,Output5!F499,"")</f>
        <v/>
      </c>
      <c r="G499" t="str">
        <f>IF(O499=1,Output5!G499,"")</f>
        <v/>
      </c>
      <c r="H499" t="str">
        <f>IF(O499=1,Output5!H499,"")</f>
        <v/>
      </c>
      <c r="I499" t="str">
        <f>IF(O499=1,Output5!I499,"")</f>
        <v/>
      </c>
      <c r="J499" t="str">
        <f>IF(O499=1,Output5!J499,"")</f>
        <v/>
      </c>
      <c r="K499" t="str">
        <f>IF(O499=1,Output5!K499,"")</f>
        <v/>
      </c>
      <c r="L499" t="str">
        <f>IF(O499=1,Output5!L499,"")</f>
        <v/>
      </c>
      <c r="M499" t="str">
        <f>IF(O499=1,Output5!M499,"")</f>
        <v/>
      </c>
      <c r="O499">
        <f t="shared" si="21"/>
        <v>0</v>
      </c>
      <c r="P499" t="str">
        <f t="shared" ref="P499:P562" si="22">IF(O499=1,P498+1,"")</f>
        <v/>
      </c>
    </row>
    <row r="500" spans="1:16" x14ac:dyDescent="0.25">
      <c r="A500">
        <v>499</v>
      </c>
      <c r="B500" t="str">
        <f>IF(O500=1,GroupNames!$B$7,"")</f>
        <v/>
      </c>
      <c r="C500">
        <v>4</v>
      </c>
      <c r="D500" t="str">
        <f>IF(O500=1,Output5!D500,"")</f>
        <v/>
      </c>
      <c r="E500" t="str">
        <f>IF(O500=1,Output5!E500,"")</f>
        <v/>
      </c>
      <c r="F500" t="str">
        <f>IF(O500=1,Output5!F500,"")</f>
        <v/>
      </c>
      <c r="G500" t="str">
        <f>IF(O500=1,Output5!G500,"")</f>
        <v/>
      </c>
      <c r="H500" t="str">
        <f>IF(O500=1,Output5!H500,"")</f>
        <v/>
      </c>
      <c r="I500" t="str">
        <f>IF(O500=1,Output5!I500,"")</f>
        <v/>
      </c>
      <c r="J500" t="str">
        <f>IF(O500=1,Output5!J500,"")</f>
        <v/>
      </c>
      <c r="K500" t="str">
        <f>IF(O500=1,Output5!K500,"")</f>
        <v/>
      </c>
      <c r="L500" t="str">
        <f>IF(O500=1,Output5!L500,"")</f>
        <v/>
      </c>
      <c r="M500" t="str">
        <f>IF(O500=1,Output5!M500,"")</f>
        <v/>
      </c>
      <c r="O500">
        <f t="shared" si="21"/>
        <v>0</v>
      </c>
      <c r="P500" t="str">
        <f t="shared" si="22"/>
        <v/>
      </c>
    </row>
    <row r="501" spans="1:16" x14ac:dyDescent="0.25">
      <c r="A501">
        <v>500</v>
      </c>
      <c r="B501" t="str">
        <f>IF(O501=1,GroupNames!$B$7,"")</f>
        <v/>
      </c>
      <c r="C501">
        <v>5</v>
      </c>
      <c r="D501" t="str">
        <f>IF(O501=1,Output5!D501,"")</f>
        <v/>
      </c>
      <c r="E501" t="str">
        <f>IF(O501=1,Output5!E501,"")</f>
        <v/>
      </c>
      <c r="F501" t="str">
        <f>IF(O501=1,Output5!F501,"")</f>
        <v/>
      </c>
      <c r="G501" t="str">
        <f>IF(O501=1,Output5!G501,"")</f>
        <v/>
      </c>
      <c r="H501" t="str">
        <f>IF(O501=1,Output5!H501,"")</f>
        <v/>
      </c>
      <c r="I501" t="str">
        <f>IF(O501=1,Output5!I501,"")</f>
        <v/>
      </c>
      <c r="J501" t="str">
        <f>IF(O501=1,Output5!J501,"")</f>
        <v/>
      </c>
      <c r="K501" t="str">
        <f>IF(O501=1,Output5!K501,"")</f>
        <v/>
      </c>
      <c r="L501" t="str">
        <f>IF(O501=1,Output5!L501,"")</f>
        <v/>
      </c>
      <c r="M501" t="str">
        <f>IF(O501=1,Output5!M501,"")</f>
        <v/>
      </c>
      <c r="O501">
        <f t="shared" si="21"/>
        <v>0</v>
      </c>
      <c r="P501" t="str">
        <f t="shared" si="22"/>
        <v/>
      </c>
    </row>
    <row r="502" spans="1:16" x14ac:dyDescent="0.25">
      <c r="A502">
        <v>501</v>
      </c>
      <c r="B502" t="str">
        <f>IF(O502=1,GroupNames!$B$7,"")</f>
        <v/>
      </c>
      <c r="C502">
        <v>6</v>
      </c>
      <c r="D502" t="str">
        <f>IF(O502=1,Output5!D502,"")</f>
        <v/>
      </c>
      <c r="E502" t="str">
        <f>IF(O502=1,Output5!E502,"")</f>
        <v/>
      </c>
      <c r="F502" t="str">
        <f>IF(O502=1,Output5!F502,"")</f>
        <v/>
      </c>
      <c r="G502" t="str">
        <f>IF(O502=1,Output5!G502,"")</f>
        <v/>
      </c>
      <c r="H502" t="str">
        <f>IF(O502=1,Output5!H502,"")</f>
        <v/>
      </c>
      <c r="I502" t="str">
        <f>IF(O502=1,Output5!I502,"")</f>
        <v/>
      </c>
      <c r="J502" t="str">
        <f>IF(O502=1,Output5!J502,"")</f>
        <v/>
      </c>
      <c r="K502" t="str">
        <f>IF(O502=1,Output5!K502,"")</f>
        <v/>
      </c>
      <c r="L502" t="str">
        <f>IF(O502=1,Output5!L502,"")</f>
        <v/>
      </c>
      <c r="M502" t="str">
        <f>IF(O502=1,Output5!M502,"")</f>
        <v/>
      </c>
      <c r="O502">
        <f t="shared" si="21"/>
        <v>0</v>
      </c>
      <c r="P502" t="str">
        <f t="shared" si="22"/>
        <v/>
      </c>
    </row>
    <row r="503" spans="1:16" x14ac:dyDescent="0.25">
      <c r="A503">
        <v>502</v>
      </c>
      <c r="B503" t="str">
        <f>IF(O503=1,GroupNames!$B$7,"")</f>
        <v/>
      </c>
      <c r="C503">
        <v>7</v>
      </c>
      <c r="D503" t="str">
        <f>IF(O503=1,Output5!D503,"")</f>
        <v/>
      </c>
      <c r="E503" t="str">
        <f>IF(O503=1,Output5!E503,"")</f>
        <v/>
      </c>
      <c r="F503" t="str">
        <f>IF(O503=1,Output5!F503,"")</f>
        <v/>
      </c>
      <c r="G503" t="str">
        <f>IF(O503=1,Output5!G503,"")</f>
        <v/>
      </c>
      <c r="H503" t="str">
        <f>IF(O503=1,Output5!H503,"")</f>
        <v/>
      </c>
      <c r="I503" t="str">
        <f>IF(O503=1,Output5!I503,"")</f>
        <v/>
      </c>
      <c r="J503" t="str">
        <f>IF(O503=1,Output5!J503,"")</f>
        <v/>
      </c>
      <c r="K503" t="str">
        <f>IF(O503=1,Output5!K503,"")</f>
        <v/>
      </c>
      <c r="L503" t="str">
        <f>IF(O503=1,Output5!L503,"")</f>
        <v/>
      </c>
      <c r="M503" t="str">
        <f>IF(O503=1,Output5!M503,"")</f>
        <v/>
      </c>
      <c r="O503">
        <f t="shared" si="21"/>
        <v>0</v>
      </c>
      <c r="P503" t="str">
        <f t="shared" si="22"/>
        <v/>
      </c>
    </row>
    <row r="504" spans="1:16" x14ac:dyDescent="0.25">
      <c r="A504">
        <v>503</v>
      </c>
      <c r="B504" t="str">
        <f>IF(O504=1,GroupNames!$B$7,"")</f>
        <v/>
      </c>
      <c r="C504">
        <v>8</v>
      </c>
      <c r="D504" t="str">
        <f>IF(O504=1,Output5!D504,"")</f>
        <v/>
      </c>
      <c r="E504" t="str">
        <f>IF(O504=1,Output5!E504,"")</f>
        <v/>
      </c>
      <c r="F504" t="str">
        <f>IF(O504=1,Output5!F504,"")</f>
        <v/>
      </c>
      <c r="G504" t="str">
        <f>IF(O504=1,Output5!G504,"")</f>
        <v/>
      </c>
      <c r="H504" t="str">
        <f>IF(O504=1,Output5!H504,"")</f>
        <v/>
      </c>
      <c r="I504" t="str">
        <f>IF(O504=1,Output5!I504,"")</f>
        <v/>
      </c>
      <c r="J504" t="str">
        <f>IF(O504=1,Output5!J504,"")</f>
        <v/>
      </c>
      <c r="K504" t="str">
        <f>IF(O504=1,Output5!K504,"")</f>
        <v/>
      </c>
      <c r="L504" t="str">
        <f>IF(O504=1,Output5!L504,"")</f>
        <v/>
      </c>
      <c r="M504" t="str">
        <f>IF(O504=1,Output5!M504,"")</f>
        <v/>
      </c>
      <c r="O504">
        <f t="shared" si="21"/>
        <v>0</v>
      </c>
      <c r="P504" t="str">
        <f t="shared" si="22"/>
        <v/>
      </c>
    </row>
    <row r="505" spans="1:16" x14ac:dyDescent="0.25">
      <c r="A505">
        <v>504</v>
      </c>
      <c r="B505" t="str">
        <f>IF(O505=1,GroupNames!$B$7,"")</f>
        <v/>
      </c>
      <c r="C505">
        <v>9</v>
      </c>
      <c r="D505" t="str">
        <f>IF(O505=1,Output5!D505,"")</f>
        <v/>
      </c>
      <c r="E505" t="str">
        <f>IF(O505=1,Output5!E505,"")</f>
        <v/>
      </c>
      <c r="F505" t="str">
        <f>IF(O505=1,Output5!F505,"")</f>
        <v/>
      </c>
      <c r="G505" t="str">
        <f>IF(O505=1,Output5!G505,"")</f>
        <v/>
      </c>
      <c r="H505" t="str">
        <f>IF(O505=1,Output5!H505,"")</f>
        <v/>
      </c>
      <c r="I505" t="str">
        <f>IF(O505=1,Output5!I505,"")</f>
        <v/>
      </c>
      <c r="J505" t="str">
        <f>IF(O505=1,Output5!J505,"")</f>
        <v/>
      </c>
      <c r="K505" t="str">
        <f>IF(O505=1,Output5!K505,"")</f>
        <v/>
      </c>
      <c r="L505" t="str">
        <f>IF(O505=1,Output5!L505,"")</f>
        <v/>
      </c>
      <c r="M505" t="str">
        <f>IF(O505=1,Output5!M505,"")</f>
        <v/>
      </c>
      <c r="O505">
        <f t="shared" si="21"/>
        <v>0</v>
      </c>
      <c r="P505" t="str">
        <f t="shared" si="22"/>
        <v/>
      </c>
    </row>
    <row r="506" spans="1:16" x14ac:dyDescent="0.25">
      <c r="A506">
        <v>505</v>
      </c>
      <c r="B506" t="str">
        <f>IF(O506=1,GroupNames!$B$7,"")</f>
        <v/>
      </c>
      <c r="C506">
        <v>10</v>
      </c>
      <c r="D506" t="str">
        <f>IF(O506=1,Output5!D506,"")</f>
        <v/>
      </c>
      <c r="E506" t="str">
        <f>IF(O506=1,Output5!E506,"")</f>
        <v/>
      </c>
      <c r="F506" t="str">
        <f>IF(O506=1,Output5!F506,"")</f>
        <v/>
      </c>
      <c r="G506" t="str">
        <f>IF(O506=1,Output5!G506,"")</f>
        <v/>
      </c>
      <c r="H506" t="str">
        <f>IF(O506=1,Output5!H506,"")</f>
        <v/>
      </c>
      <c r="I506" t="str">
        <f>IF(O506=1,Output5!I506,"")</f>
        <v/>
      </c>
      <c r="J506" t="str">
        <f>IF(O506=1,Output5!J506,"")</f>
        <v/>
      </c>
      <c r="K506" t="str">
        <f>IF(O506=1,Output5!K506,"")</f>
        <v/>
      </c>
      <c r="L506" t="str">
        <f>IF(O506=1,Output5!L506,"")</f>
        <v/>
      </c>
      <c r="M506" t="str">
        <f>IF(O506=1,Output5!M506,"")</f>
        <v/>
      </c>
      <c r="O506">
        <f t="shared" si="21"/>
        <v>0</v>
      </c>
      <c r="P506" t="str">
        <f t="shared" si="22"/>
        <v/>
      </c>
    </row>
    <row r="507" spans="1:16" x14ac:dyDescent="0.25">
      <c r="A507">
        <v>506</v>
      </c>
      <c r="B507" t="str">
        <f>IF(O507=1,GroupNames!$B$7,"")</f>
        <v/>
      </c>
      <c r="C507">
        <v>11</v>
      </c>
      <c r="D507" t="str">
        <f>IF(O507=1,Output5!D507,"")</f>
        <v/>
      </c>
      <c r="E507" t="str">
        <f>IF(O507=1,Output5!E507,"")</f>
        <v/>
      </c>
      <c r="F507" t="str">
        <f>IF(O507=1,Output5!F507,"")</f>
        <v/>
      </c>
      <c r="G507" t="str">
        <f>IF(O507=1,Output5!G507,"")</f>
        <v/>
      </c>
      <c r="H507" t="str">
        <f>IF(O507=1,Output5!H507,"")</f>
        <v/>
      </c>
      <c r="I507" t="str">
        <f>IF(O507=1,Output5!I507,"")</f>
        <v/>
      </c>
      <c r="J507" t="str">
        <f>IF(O507=1,Output5!J507,"")</f>
        <v/>
      </c>
      <c r="K507" t="str">
        <f>IF(O507=1,Output5!K507,"")</f>
        <v/>
      </c>
      <c r="L507" t="str">
        <f>IF(O507=1,Output5!L507,"")</f>
        <v/>
      </c>
      <c r="M507" t="str">
        <f>IF(O507=1,Output5!M507,"")</f>
        <v/>
      </c>
      <c r="O507">
        <f t="shared" si="21"/>
        <v>0</v>
      </c>
      <c r="P507" t="str">
        <f t="shared" si="22"/>
        <v/>
      </c>
    </row>
    <row r="508" spans="1:16" x14ac:dyDescent="0.25">
      <c r="A508">
        <v>507</v>
      </c>
      <c r="B508" t="str">
        <f>IF(O508=1,GroupNames!$B$7,"")</f>
        <v/>
      </c>
      <c r="C508">
        <v>12</v>
      </c>
      <c r="D508" t="str">
        <f>IF(O508=1,Output5!D508,"")</f>
        <v/>
      </c>
      <c r="E508" t="str">
        <f>IF(O508=1,Output5!E508,"")</f>
        <v/>
      </c>
      <c r="F508" t="str">
        <f>IF(O508=1,Output5!F508,"")</f>
        <v/>
      </c>
      <c r="G508" t="str">
        <f>IF(O508=1,Output5!G508,"")</f>
        <v/>
      </c>
      <c r="H508" t="str">
        <f>IF(O508=1,Output5!H508,"")</f>
        <v/>
      </c>
      <c r="I508" t="str">
        <f>IF(O508=1,Output5!I508,"")</f>
        <v/>
      </c>
      <c r="J508" t="str">
        <f>IF(O508=1,Output5!J508,"")</f>
        <v/>
      </c>
      <c r="K508" t="str">
        <f>IF(O508=1,Output5!K508,"")</f>
        <v/>
      </c>
      <c r="L508" t="str">
        <f>IF(O508=1,Output5!L508,"")</f>
        <v/>
      </c>
      <c r="M508" t="str">
        <f>IF(O508=1,Output5!M508,"")</f>
        <v/>
      </c>
      <c r="O508">
        <f t="shared" si="21"/>
        <v>0</v>
      </c>
      <c r="P508" t="str">
        <f t="shared" si="22"/>
        <v/>
      </c>
    </row>
    <row r="509" spans="1:16" x14ac:dyDescent="0.25">
      <c r="A509">
        <v>508</v>
      </c>
      <c r="B509" t="str">
        <f>IF(O509=1,GroupNames!$B$7,"")</f>
        <v/>
      </c>
      <c r="C509">
        <v>13</v>
      </c>
      <c r="D509" t="str">
        <f>IF(O509=1,Output5!D509,"")</f>
        <v/>
      </c>
      <c r="E509" t="str">
        <f>IF(O509=1,Output5!E509,"")</f>
        <v/>
      </c>
      <c r="F509" t="str">
        <f>IF(O509=1,Output5!F509,"")</f>
        <v/>
      </c>
      <c r="G509" t="str">
        <f>IF(O509=1,Output5!G509,"")</f>
        <v/>
      </c>
      <c r="H509" t="str">
        <f>IF(O509=1,Output5!H509,"")</f>
        <v/>
      </c>
      <c r="I509" t="str">
        <f>IF(O509=1,Output5!I509,"")</f>
        <v/>
      </c>
      <c r="J509" t="str">
        <f>IF(O509=1,Output5!J509,"")</f>
        <v/>
      </c>
      <c r="K509" t="str">
        <f>IF(O509=1,Output5!K509,"")</f>
        <v/>
      </c>
      <c r="L509" t="str">
        <f>IF(O509=1,Output5!L509,"")</f>
        <v/>
      </c>
      <c r="M509" t="str">
        <f>IF(O509=1,Output5!M509,"")</f>
        <v/>
      </c>
      <c r="O509">
        <f t="shared" si="21"/>
        <v>0</v>
      </c>
      <c r="P509" t="str">
        <f t="shared" si="22"/>
        <v/>
      </c>
    </row>
    <row r="510" spans="1:16" x14ac:dyDescent="0.25">
      <c r="A510">
        <v>509</v>
      </c>
      <c r="B510" t="str">
        <f>IF(O510=1,GroupNames!$B$7,"")</f>
        <v/>
      </c>
      <c r="C510">
        <v>14</v>
      </c>
      <c r="D510" t="str">
        <f>IF(O510=1,Output5!D510,"")</f>
        <v/>
      </c>
      <c r="E510" t="str">
        <f>IF(O510=1,Output5!E510,"")</f>
        <v/>
      </c>
      <c r="F510" t="str">
        <f>IF(O510=1,Output5!F510,"")</f>
        <v/>
      </c>
      <c r="G510" t="str">
        <f>IF(O510=1,Output5!G510,"")</f>
        <v/>
      </c>
      <c r="H510" t="str">
        <f>IF(O510=1,Output5!H510,"")</f>
        <v/>
      </c>
      <c r="I510" t="str">
        <f>IF(O510=1,Output5!I510,"")</f>
        <v/>
      </c>
      <c r="J510" t="str">
        <f>IF(O510=1,Output5!J510,"")</f>
        <v/>
      </c>
      <c r="K510" t="str">
        <f>IF(O510=1,Output5!K510,"")</f>
        <v/>
      </c>
      <c r="L510" t="str">
        <f>IF(O510=1,Output5!L510,"")</f>
        <v/>
      </c>
      <c r="M510" t="str">
        <f>IF(O510=1,Output5!M510,"")</f>
        <v/>
      </c>
      <c r="O510">
        <f t="shared" si="21"/>
        <v>0</v>
      </c>
      <c r="P510" t="str">
        <f t="shared" si="22"/>
        <v/>
      </c>
    </row>
    <row r="511" spans="1:16" x14ac:dyDescent="0.25">
      <c r="A511">
        <v>510</v>
      </c>
      <c r="B511" t="str">
        <f>IF(O511=1,GroupNames!$B$7,"")</f>
        <v/>
      </c>
      <c r="C511">
        <v>15</v>
      </c>
      <c r="D511" t="str">
        <f>IF(O511=1,Output5!D511,"")</f>
        <v/>
      </c>
      <c r="E511" t="str">
        <f>IF(O511=1,Output5!E511,"")</f>
        <v/>
      </c>
      <c r="F511" t="str">
        <f>IF(O511=1,Output5!F511,"")</f>
        <v/>
      </c>
      <c r="G511" t="str">
        <f>IF(O511=1,Output5!G511,"")</f>
        <v/>
      </c>
      <c r="H511" t="str">
        <f>IF(O511=1,Output5!H511,"")</f>
        <v/>
      </c>
      <c r="I511" t="str">
        <f>IF(O511=1,Output5!I511,"")</f>
        <v/>
      </c>
      <c r="J511" t="str">
        <f>IF(O511=1,Output5!J511,"")</f>
        <v/>
      </c>
      <c r="K511" t="str">
        <f>IF(O511=1,Output5!K511,"")</f>
        <v/>
      </c>
      <c r="L511" t="str">
        <f>IF(O511=1,Output5!L511,"")</f>
        <v/>
      </c>
      <c r="M511" t="str">
        <f>IF(O511=1,Output5!M511,"")</f>
        <v/>
      </c>
      <c r="O511">
        <f t="shared" si="21"/>
        <v>0</v>
      </c>
      <c r="P511" t="str">
        <f t="shared" si="22"/>
        <v/>
      </c>
    </row>
    <row r="512" spans="1:16" x14ac:dyDescent="0.25">
      <c r="A512">
        <v>511</v>
      </c>
      <c r="B512" t="str">
        <f>IF(O512=1,GroupNames!$B$7,"")</f>
        <v/>
      </c>
      <c r="C512">
        <v>16</v>
      </c>
      <c r="D512" t="str">
        <f>IF(O512=1,Output5!D512,"")</f>
        <v/>
      </c>
      <c r="E512" t="str">
        <f>IF(O512=1,Output5!E512,"")</f>
        <v/>
      </c>
      <c r="F512" t="str">
        <f>IF(O512=1,Output5!F512,"")</f>
        <v/>
      </c>
      <c r="G512" t="str">
        <f>IF(O512=1,Output5!G512,"")</f>
        <v/>
      </c>
      <c r="H512" t="str">
        <f>IF(O512=1,Output5!H512,"")</f>
        <v/>
      </c>
      <c r="I512" t="str">
        <f>IF(O512=1,Output5!I512,"")</f>
        <v/>
      </c>
      <c r="J512" t="str">
        <f>IF(O512=1,Output5!J512,"")</f>
        <v/>
      </c>
      <c r="K512" t="str">
        <f>IF(O512=1,Output5!K512,"")</f>
        <v/>
      </c>
      <c r="L512" t="str">
        <f>IF(O512=1,Output5!L512,"")</f>
        <v/>
      </c>
      <c r="M512" t="str">
        <f>IF(O512=1,Output5!M512,"")</f>
        <v/>
      </c>
      <c r="O512">
        <f t="shared" si="21"/>
        <v>0</v>
      </c>
      <c r="P512" t="str">
        <f t="shared" si="22"/>
        <v/>
      </c>
    </row>
    <row r="513" spans="1:16" x14ac:dyDescent="0.25">
      <c r="A513">
        <v>512</v>
      </c>
      <c r="B513" t="str">
        <f>IF(O513=1,GroupNames!$B$7,"")</f>
        <v/>
      </c>
      <c r="C513">
        <v>17</v>
      </c>
      <c r="D513" t="str">
        <f>IF(O513=1,Output5!D513,"")</f>
        <v/>
      </c>
      <c r="E513" t="str">
        <f>IF(O513=1,Output5!E513,"")</f>
        <v/>
      </c>
      <c r="F513" t="str">
        <f>IF(O513=1,Output5!F513,"")</f>
        <v/>
      </c>
      <c r="G513" t="str">
        <f>IF(O513=1,Output5!G513,"")</f>
        <v/>
      </c>
      <c r="H513" t="str">
        <f>IF(O513=1,Output5!H513,"")</f>
        <v/>
      </c>
      <c r="I513" t="str">
        <f>IF(O513=1,Output5!I513,"")</f>
        <v/>
      </c>
      <c r="J513" t="str">
        <f>IF(O513=1,Output5!J513,"")</f>
        <v/>
      </c>
      <c r="K513" t="str">
        <f>IF(O513=1,Output5!K513,"")</f>
        <v/>
      </c>
      <c r="L513" t="str">
        <f>IF(O513=1,Output5!L513,"")</f>
        <v/>
      </c>
      <c r="M513" t="str">
        <f>IF(O513=1,Output5!M513,"")</f>
        <v/>
      </c>
      <c r="O513">
        <f t="shared" si="21"/>
        <v>0</v>
      </c>
      <c r="P513" t="str">
        <f t="shared" si="22"/>
        <v/>
      </c>
    </row>
    <row r="514" spans="1:16" x14ac:dyDescent="0.25">
      <c r="A514">
        <v>513</v>
      </c>
      <c r="B514" t="str">
        <f>IF(O514=1,GroupNames!$B$7,"")</f>
        <v/>
      </c>
      <c r="C514">
        <v>18</v>
      </c>
      <c r="D514" t="str">
        <f>IF(O514=1,Output5!D514,"")</f>
        <v/>
      </c>
      <c r="E514" t="str">
        <f>IF(O514=1,Output5!E514,"")</f>
        <v/>
      </c>
      <c r="F514" t="str">
        <f>IF(O514=1,Output5!F514,"")</f>
        <v/>
      </c>
      <c r="G514" t="str">
        <f>IF(O514=1,Output5!G514,"")</f>
        <v/>
      </c>
      <c r="H514" t="str">
        <f>IF(O514=1,Output5!H514,"")</f>
        <v/>
      </c>
      <c r="I514" t="str">
        <f>IF(O514=1,Output5!I514,"")</f>
        <v/>
      </c>
      <c r="J514" t="str">
        <f>IF(O514=1,Output5!J514,"")</f>
        <v/>
      </c>
      <c r="K514" t="str">
        <f>IF(O514=1,Output5!K514,"")</f>
        <v/>
      </c>
      <c r="L514" t="str">
        <f>IF(O514=1,Output5!L514,"")</f>
        <v/>
      </c>
      <c r="M514" t="str">
        <f>IF(O514=1,Output5!M514,"")</f>
        <v/>
      </c>
      <c r="O514">
        <f t="shared" si="21"/>
        <v>0</v>
      </c>
      <c r="P514" t="str">
        <f t="shared" si="22"/>
        <v/>
      </c>
    </row>
    <row r="515" spans="1:16" x14ac:dyDescent="0.25">
      <c r="A515">
        <v>514</v>
      </c>
      <c r="B515" t="str">
        <f>IF(O515=1,GroupNames!$B$7,"")</f>
        <v/>
      </c>
      <c r="C515">
        <v>19</v>
      </c>
      <c r="D515" t="str">
        <f>IF(O515=1,Output5!D515,"")</f>
        <v/>
      </c>
      <c r="E515" t="str">
        <f>IF(O515=1,Output5!E515,"")</f>
        <v/>
      </c>
      <c r="F515" t="str">
        <f>IF(O515=1,Output5!F515,"")</f>
        <v/>
      </c>
      <c r="G515" t="str">
        <f>IF(O515=1,Output5!G515,"")</f>
        <v/>
      </c>
      <c r="H515" t="str">
        <f>IF(O515=1,Output5!H515,"")</f>
        <v/>
      </c>
      <c r="I515" t="str">
        <f>IF(O515=1,Output5!I515,"")</f>
        <v/>
      </c>
      <c r="J515" t="str">
        <f>IF(O515=1,Output5!J515,"")</f>
        <v/>
      </c>
      <c r="K515" t="str">
        <f>IF(O515=1,Output5!K515,"")</f>
        <v/>
      </c>
      <c r="L515" t="str">
        <f>IF(O515=1,Output5!L515,"")</f>
        <v/>
      </c>
      <c r="M515" t="str">
        <f>IF(O515=1,Output5!M515,"")</f>
        <v/>
      </c>
      <c r="O515">
        <f t="shared" si="21"/>
        <v>0</v>
      </c>
      <c r="P515" t="str">
        <f t="shared" si="22"/>
        <v/>
      </c>
    </row>
    <row r="516" spans="1:16" x14ac:dyDescent="0.25">
      <c r="A516">
        <v>515</v>
      </c>
      <c r="B516" t="str">
        <f>IF(O516=1,GroupNames!$B$7,"")</f>
        <v/>
      </c>
      <c r="C516">
        <v>20</v>
      </c>
      <c r="D516" t="str">
        <f>IF(O516=1,Output5!D516,"")</f>
        <v/>
      </c>
      <c r="E516" t="str">
        <f>IF(O516=1,Output5!E516,"")</f>
        <v/>
      </c>
      <c r="F516" t="str">
        <f>IF(O516=1,Output5!F516,"")</f>
        <v/>
      </c>
      <c r="G516" t="str">
        <f>IF(O516=1,Output5!G516,"")</f>
        <v/>
      </c>
      <c r="H516" t="str">
        <f>IF(O516=1,Output5!H516,"")</f>
        <v/>
      </c>
      <c r="I516" t="str">
        <f>IF(O516=1,Output5!I516,"")</f>
        <v/>
      </c>
      <c r="J516" t="str">
        <f>IF(O516=1,Output5!J516,"")</f>
        <v/>
      </c>
      <c r="K516" t="str">
        <f>IF(O516=1,Output5!K516,"")</f>
        <v/>
      </c>
      <c r="L516" t="str">
        <f>IF(O516=1,Output5!L516,"")</f>
        <v/>
      </c>
      <c r="M516" t="str">
        <f>IF(O516=1,Output5!M516,"")</f>
        <v/>
      </c>
      <c r="O516">
        <f t="shared" si="21"/>
        <v>0</v>
      </c>
      <c r="P516" t="str">
        <f t="shared" si="22"/>
        <v/>
      </c>
    </row>
    <row r="517" spans="1:16" x14ac:dyDescent="0.25">
      <c r="A517">
        <v>516</v>
      </c>
      <c r="B517" t="str">
        <f>IF(O517=1,GroupNames!$B$7,"")</f>
        <v/>
      </c>
      <c r="C517">
        <v>21</v>
      </c>
      <c r="D517" t="str">
        <f>IF(O517=1,Output5!D517,"")</f>
        <v/>
      </c>
      <c r="E517" t="str">
        <f>IF(O517=1,Output5!E517,"")</f>
        <v/>
      </c>
      <c r="F517" t="str">
        <f>IF(O517=1,Output5!F517,"")</f>
        <v/>
      </c>
      <c r="G517" t="str">
        <f>IF(O517=1,Output5!G517,"")</f>
        <v/>
      </c>
      <c r="H517" t="str">
        <f>IF(O517=1,Output5!H517,"")</f>
        <v/>
      </c>
      <c r="I517" t="str">
        <f>IF(O517=1,Output5!I517,"")</f>
        <v/>
      </c>
      <c r="J517" t="str">
        <f>IF(O517=1,Output5!J517,"")</f>
        <v/>
      </c>
      <c r="K517" t="str">
        <f>IF(O517=1,Output5!K517,"")</f>
        <v/>
      </c>
      <c r="L517" t="str">
        <f>IF(O517=1,Output5!L517,"")</f>
        <v/>
      </c>
      <c r="M517" t="str">
        <f>IF(O517=1,Output5!M517,"")</f>
        <v/>
      </c>
      <c r="O517">
        <f t="shared" si="21"/>
        <v>0</v>
      </c>
      <c r="P517" t="str">
        <f t="shared" si="22"/>
        <v/>
      </c>
    </row>
    <row r="518" spans="1:16" x14ac:dyDescent="0.25">
      <c r="A518">
        <v>517</v>
      </c>
      <c r="B518" t="str">
        <f>IF(O518=1,GroupNames!$B$7,"")</f>
        <v/>
      </c>
      <c r="C518">
        <v>22</v>
      </c>
      <c r="D518" t="str">
        <f>IF(O518=1,Output5!D518,"")</f>
        <v/>
      </c>
      <c r="E518" t="str">
        <f>IF(O518=1,Output5!E518,"")</f>
        <v/>
      </c>
      <c r="F518" t="str">
        <f>IF(O518=1,Output5!F518,"")</f>
        <v/>
      </c>
      <c r="G518" t="str">
        <f>IF(O518=1,Output5!G518,"")</f>
        <v/>
      </c>
      <c r="H518" t="str">
        <f>IF(O518=1,Output5!H518,"")</f>
        <v/>
      </c>
      <c r="I518" t="str">
        <f>IF(O518=1,Output5!I518,"")</f>
        <v/>
      </c>
      <c r="J518" t="str">
        <f>IF(O518=1,Output5!J518,"")</f>
        <v/>
      </c>
      <c r="K518" t="str">
        <f>IF(O518=1,Output5!K518,"")</f>
        <v/>
      </c>
      <c r="L518" t="str">
        <f>IF(O518=1,Output5!L518,"")</f>
        <v/>
      </c>
      <c r="M518" t="str">
        <f>IF(O518=1,Output5!M518,"")</f>
        <v/>
      </c>
      <c r="O518">
        <f t="shared" si="21"/>
        <v>0</v>
      </c>
      <c r="P518" t="str">
        <f t="shared" si="22"/>
        <v/>
      </c>
    </row>
    <row r="519" spans="1:16" x14ac:dyDescent="0.25">
      <c r="A519">
        <v>518</v>
      </c>
      <c r="B519" t="str">
        <f>IF(O519=1,GroupNames!$B$7,"")</f>
        <v/>
      </c>
      <c r="C519">
        <v>23</v>
      </c>
      <c r="D519" t="str">
        <f>IF(O519=1,Output5!D519,"")</f>
        <v/>
      </c>
      <c r="E519" t="str">
        <f>IF(O519=1,Output5!E519,"")</f>
        <v/>
      </c>
      <c r="F519" t="str">
        <f>IF(O519=1,Output5!F519,"")</f>
        <v/>
      </c>
      <c r="G519" t="str">
        <f>IF(O519=1,Output5!G519,"")</f>
        <v/>
      </c>
      <c r="H519" t="str">
        <f>IF(O519=1,Output5!H519,"")</f>
        <v/>
      </c>
      <c r="I519" t="str">
        <f>IF(O519=1,Output5!I519,"")</f>
        <v/>
      </c>
      <c r="J519" t="str">
        <f>IF(O519=1,Output5!J519,"")</f>
        <v/>
      </c>
      <c r="K519" t="str">
        <f>IF(O519=1,Output5!K519,"")</f>
        <v/>
      </c>
      <c r="L519" t="str">
        <f>IF(O519=1,Output5!L519,"")</f>
        <v/>
      </c>
      <c r="M519" t="str">
        <f>IF(O519=1,Output5!M519,"")</f>
        <v/>
      </c>
      <c r="O519">
        <f t="shared" si="21"/>
        <v>0</v>
      </c>
      <c r="P519" t="str">
        <f t="shared" si="22"/>
        <v/>
      </c>
    </row>
    <row r="520" spans="1:16" x14ac:dyDescent="0.25">
      <c r="A520">
        <v>519</v>
      </c>
      <c r="B520" t="str">
        <f>IF(O520=1,GroupNames!$B$7,"")</f>
        <v/>
      </c>
      <c r="C520">
        <v>24</v>
      </c>
      <c r="D520" t="str">
        <f>IF(O520=1,Output5!D520,"")</f>
        <v/>
      </c>
      <c r="E520" t="str">
        <f>IF(O520=1,Output5!E520,"")</f>
        <v/>
      </c>
      <c r="F520" t="str">
        <f>IF(O520=1,Output5!F520,"")</f>
        <v/>
      </c>
      <c r="G520" t="str">
        <f>IF(O520=1,Output5!G520,"")</f>
        <v/>
      </c>
      <c r="H520" t="str">
        <f>IF(O520=1,Output5!H520,"")</f>
        <v/>
      </c>
      <c r="I520" t="str">
        <f>IF(O520=1,Output5!I520,"")</f>
        <v/>
      </c>
      <c r="J520" t="str">
        <f>IF(O520=1,Output5!J520,"")</f>
        <v/>
      </c>
      <c r="K520" t="str">
        <f>IF(O520=1,Output5!K520,"")</f>
        <v/>
      </c>
      <c r="L520" t="str">
        <f>IF(O520=1,Output5!L520,"")</f>
        <v/>
      </c>
      <c r="M520" t="str">
        <f>IF(O520=1,Output5!M520,"")</f>
        <v/>
      </c>
      <c r="O520">
        <f t="shared" si="21"/>
        <v>0</v>
      </c>
      <c r="P520" t="str">
        <f t="shared" si="22"/>
        <v/>
      </c>
    </row>
    <row r="521" spans="1:16" x14ac:dyDescent="0.25">
      <c r="A521">
        <v>520</v>
      </c>
      <c r="B521" t="str">
        <f>IF(O521=1,GroupNames!$B$7,"")</f>
        <v/>
      </c>
      <c r="C521">
        <v>25</v>
      </c>
      <c r="D521" t="str">
        <f>IF(O521=1,Output5!D521,"")</f>
        <v/>
      </c>
      <c r="E521" t="str">
        <f>IF(O521=1,Output5!E521,"")</f>
        <v/>
      </c>
      <c r="F521" t="str">
        <f>IF(O521=1,Output5!F521,"")</f>
        <v/>
      </c>
      <c r="G521" t="str">
        <f>IF(O521=1,Output5!G521,"")</f>
        <v/>
      </c>
      <c r="H521" t="str">
        <f>IF(O521=1,Output5!H521,"")</f>
        <v/>
      </c>
      <c r="I521" t="str">
        <f>IF(O521=1,Output5!I521,"")</f>
        <v/>
      </c>
      <c r="J521" t="str">
        <f>IF(O521=1,Output5!J521,"")</f>
        <v/>
      </c>
      <c r="K521" t="str">
        <f>IF(O521=1,Output5!K521,"")</f>
        <v/>
      </c>
      <c r="L521" t="str">
        <f>IF(O521=1,Output5!L521,"")</f>
        <v/>
      </c>
      <c r="M521" t="str">
        <f>IF(O521=1,Output5!M521,"")</f>
        <v/>
      </c>
      <c r="O521">
        <f t="shared" si="21"/>
        <v>0</v>
      </c>
      <c r="P521" t="str">
        <f t="shared" si="22"/>
        <v/>
      </c>
    </row>
    <row r="522" spans="1:16" x14ac:dyDescent="0.25">
      <c r="A522">
        <v>521</v>
      </c>
      <c r="B522" t="str">
        <f>IF(O522=1,GroupNames!$B$7,"")</f>
        <v/>
      </c>
      <c r="C522">
        <v>26</v>
      </c>
      <c r="D522" t="str">
        <f>IF(O522=1,Output5!D522,"")</f>
        <v/>
      </c>
      <c r="E522" t="str">
        <f>IF(O522=1,Output5!E522,"")</f>
        <v/>
      </c>
      <c r="F522" t="str">
        <f>IF(O522=1,Output5!F522,"")</f>
        <v/>
      </c>
      <c r="G522" t="str">
        <f>IF(O522=1,Output5!G522,"")</f>
        <v/>
      </c>
      <c r="H522" t="str">
        <f>IF(O522=1,Output5!H522,"")</f>
        <v/>
      </c>
      <c r="I522" t="str">
        <f>IF(O522=1,Output5!I522,"")</f>
        <v/>
      </c>
      <c r="J522" t="str">
        <f>IF(O522=1,Output5!J522,"")</f>
        <v/>
      </c>
      <c r="K522" t="str">
        <f>IF(O522=1,Output5!K522,"")</f>
        <v/>
      </c>
      <c r="L522" t="str">
        <f>IF(O522=1,Output5!L522,"")</f>
        <v/>
      </c>
      <c r="M522" t="str">
        <f>IF(O522=1,Output5!M522,"")</f>
        <v/>
      </c>
      <c r="O522">
        <f t="shared" si="21"/>
        <v>0</v>
      </c>
      <c r="P522" t="str">
        <f t="shared" si="22"/>
        <v/>
      </c>
    </row>
    <row r="523" spans="1:16" x14ac:dyDescent="0.25">
      <c r="A523">
        <v>522</v>
      </c>
      <c r="B523" t="str">
        <f>IF(O523=1,GroupNames!$B$7,"")</f>
        <v/>
      </c>
      <c r="C523">
        <v>27</v>
      </c>
      <c r="D523" t="str">
        <f>IF(O523=1,Output5!D523,"")</f>
        <v/>
      </c>
      <c r="E523" t="str">
        <f>IF(O523=1,Output5!E523,"")</f>
        <v/>
      </c>
      <c r="F523" t="str">
        <f>IF(O523=1,Output5!F523,"")</f>
        <v/>
      </c>
      <c r="G523" t="str">
        <f>IF(O523=1,Output5!G523,"")</f>
        <v/>
      </c>
      <c r="H523" t="str">
        <f>IF(O523=1,Output5!H523,"")</f>
        <v/>
      </c>
      <c r="I523" t="str">
        <f>IF(O523=1,Output5!I523,"")</f>
        <v/>
      </c>
      <c r="J523" t="str">
        <f>IF(O523=1,Output5!J523,"")</f>
        <v/>
      </c>
      <c r="K523" t="str">
        <f>IF(O523=1,Output5!K523,"")</f>
        <v/>
      </c>
      <c r="L523" t="str">
        <f>IF(O523=1,Output5!L523,"")</f>
        <v/>
      </c>
      <c r="M523" t="str">
        <f>IF(O523=1,Output5!M523,"")</f>
        <v/>
      </c>
      <c r="O523">
        <f t="shared" si="21"/>
        <v>0</v>
      </c>
      <c r="P523" t="str">
        <f t="shared" si="22"/>
        <v/>
      </c>
    </row>
    <row r="524" spans="1:16" x14ac:dyDescent="0.25">
      <c r="A524">
        <v>523</v>
      </c>
      <c r="B524" t="str">
        <f>IF(O524=1,GroupNames!$B$7,"")</f>
        <v/>
      </c>
      <c r="C524">
        <v>28</v>
      </c>
      <c r="D524" t="str">
        <f>IF(O524=1,Output5!D524,"")</f>
        <v/>
      </c>
      <c r="E524" t="str">
        <f>IF(O524=1,Output5!E524,"")</f>
        <v/>
      </c>
      <c r="F524" t="str">
        <f>IF(O524=1,Output5!F524,"")</f>
        <v/>
      </c>
      <c r="G524" t="str">
        <f>IF(O524=1,Output5!G524,"")</f>
        <v/>
      </c>
      <c r="H524" t="str">
        <f>IF(O524=1,Output5!H524,"")</f>
        <v/>
      </c>
      <c r="I524" t="str">
        <f>IF(O524=1,Output5!I524,"")</f>
        <v/>
      </c>
      <c r="J524" t="str">
        <f>IF(O524=1,Output5!J524,"")</f>
        <v/>
      </c>
      <c r="K524" t="str">
        <f>IF(O524=1,Output5!K524,"")</f>
        <v/>
      </c>
      <c r="L524" t="str">
        <f>IF(O524=1,Output5!L524,"")</f>
        <v/>
      </c>
      <c r="M524" t="str">
        <f>IF(O524=1,Output5!M524,"")</f>
        <v/>
      </c>
      <c r="O524">
        <f t="shared" si="21"/>
        <v>0</v>
      </c>
      <c r="P524" t="str">
        <f t="shared" si="22"/>
        <v/>
      </c>
    </row>
    <row r="525" spans="1:16" x14ac:dyDescent="0.25">
      <c r="A525">
        <v>524</v>
      </c>
      <c r="B525" t="str">
        <f>IF(O525=1,GroupNames!$B$7,"")</f>
        <v/>
      </c>
      <c r="C525">
        <v>29</v>
      </c>
      <c r="D525" t="str">
        <f>IF(O525=1,Output5!D525,"")</f>
        <v/>
      </c>
      <c r="E525" t="str">
        <f>IF(O525=1,Output5!E525,"")</f>
        <v/>
      </c>
      <c r="F525" t="str">
        <f>IF(O525=1,Output5!F525,"")</f>
        <v/>
      </c>
      <c r="G525" t="str">
        <f>IF(O525=1,Output5!G525,"")</f>
        <v/>
      </c>
      <c r="H525" t="str">
        <f>IF(O525=1,Output5!H525,"")</f>
        <v/>
      </c>
      <c r="I525" t="str">
        <f>IF(O525=1,Output5!I525,"")</f>
        <v/>
      </c>
      <c r="J525" t="str">
        <f>IF(O525=1,Output5!J525,"")</f>
        <v/>
      </c>
      <c r="K525" t="str">
        <f>IF(O525=1,Output5!K525,"")</f>
        <v/>
      </c>
      <c r="L525" t="str">
        <f>IF(O525=1,Output5!L525,"")</f>
        <v/>
      </c>
      <c r="M525" t="str">
        <f>IF(O525=1,Output5!M525,"")</f>
        <v/>
      </c>
      <c r="O525">
        <f t="shared" si="21"/>
        <v>0</v>
      </c>
      <c r="P525" t="str">
        <f t="shared" si="22"/>
        <v/>
      </c>
    </row>
    <row r="526" spans="1:16" x14ac:dyDescent="0.25">
      <c r="A526">
        <v>525</v>
      </c>
      <c r="B526" t="str">
        <f>IF(O526=1,GroupNames!$B$7,"")</f>
        <v/>
      </c>
      <c r="C526">
        <v>30</v>
      </c>
      <c r="D526" t="str">
        <f>IF(O526=1,Output5!D526,"")</f>
        <v/>
      </c>
      <c r="E526" t="str">
        <f>IF(O526=1,Output5!E526,"")</f>
        <v/>
      </c>
      <c r="F526" t="str">
        <f>IF(O526=1,Output5!F526,"")</f>
        <v/>
      </c>
      <c r="G526" t="str">
        <f>IF(O526=1,Output5!G526,"")</f>
        <v/>
      </c>
      <c r="H526" t="str">
        <f>IF(O526=1,Output5!H526,"")</f>
        <v/>
      </c>
      <c r="I526" t="str">
        <f>IF(O526=1,Output5!I526,"")</f>
        <v/>
      </c>
      <c r="J526" t="str">
        <f>IF(O526=1,Output5!J526,"")</f>
        <v/>
      </c>
      <c r="K526" t="str">
        <f>IF(O526=1,Output5!K526,"")</f>
        <v/>
      </c>
      <c r="L526" t="str">
        <f>IF(O526=1,Output5!L526,"")</f>
        <v/>
      </c>
      <c r="M526" t="str">
        <f>IF(O526=1,Output5!M526,"")</f>
        <v/>
      </c>
      <c r="O526">
        <f t="shared" si="21"/>
        <v>0</v>
      </c>
      <c r="P526" t="str">
        <f t="shared" si="22"/>
        <v/>
      </c>
    </row>
    <row r="527" spans="1:16" x14ac:dyDescent="0.25">
      <c r="A527">
        <v>526</v>
      </c>
      <c r="B527" t="str">
        <f>IF(O527=1,GroupNames!$B$7,"")</f>
        <v/>
      </c>
      <c r="C527">
        <v>31</v>
      </c>
      <c r="D527" t="str">
        <f>IF(O527=1,Output5!D527,"")</f>
        <v/>
      </c>
      <c r="E527" t="str">
        <f>IF(O527=1,Output5!E527,"")</f>
        <v/>
      </c>
      <c r="F527" t="str">
        <f>IF(O527=1,Output5!F527,"")</f>
        <v/>
      </c>
      <c r="G527" t="str">
        <f>IF(O527=1,Output5!G527,"")</f>
        <v/>
      </c>
      <c r="H527" t="str">
        <f>IF(O527=1,Output5!H527,"")</f>
        <v/>
      </c>
      <c r="I527" t="str">
        <f>IF(O527=1,Output5!I527,"")</f>
        <v/>
      </c>
      <c r="J527" t="str">
        <f>IF(O527=1,Output5!J527,"")</f>
        <v/>
      </c>
      <c r="K527" t="str">
        <f>IF(O527=1,Output5!K527,"")</f>
        <v/>
      </c>
      <c r="L527" t="str">
        <f>IF(O527=1,Output5!L527,"")</f>
        <v/>
      </c>
      <c r="M527" t="str">
        <f>IF(O527=1,Output5!M527,"")</f>
        <v/>
      </c>
      <c r="O527">
        <f t="shared" si="21"/>
        <v>0</v>
      </c>
      <c r="P527" t="str">
        <f t="shared" si="22"/>
        <v/>
      </c>
    </row>
    <row r="528" spans="1:16" x14ac:dyDescent="0.25">
      <c r="A528">
        <v>527</v>
      </c>
      <c r="B528" t="str">
        <f>IF(O528=1,GroupNames!$B$7,"")</f>
        <v/>
      </c>
      <c r="C528">
        <v>32</v>
      </c>
      <c r="D528" t="str">
        <f>IF(O528=1,Output5!D528,"")</f>
        <v/>
      </c>
      <c r="E528" t="str">
        <f>IF(O528=1,Output5!E528,"")</f>
        <v/>
      </c>
      <c r="F528" t="str">
        <f>IF(O528=1,Output5!F528,"")</f>
        <v/>
      </c>
      <c r="G528" t="str">
        <f>IF(O528=1,Output5!G528,"")</f>
        <v/>
      </c>
      <c r="H528" t="str">
        <f>IF(O528=1,Output5!H528,"")</f>
        <v/>
      </c>
      <c r="I528" t="str">
        <f>IF(O528=1,Output5!I528,"")</f>
        <v/>
      </c>
      <c r="J528" t="str">
        <f>IF(O528=1,Output5!J528,"")</f>
        <v/>
      </c>
      <c r="K528" t="str">
        <f>IF(O528=1,Output5!K528,"")</f>
        <v/>
      </c>
      <c r="L528" t="str">
        <f>IF(O528=1,Output5!L528,"")</f>
        <v/>
      </c>
      <c r="M528" t="str">
        <f>IF(O528=1,Output5!M528,"")</f>
        <v/>
      </c>
      <c r="O528">
        <f t="shared" si="21"/>
        <v>0</v>
      </c>
      <c r="P528" t="str">
        <f t="shared" si="22"/>
        <v/>
      </c>
    </row>
    <row r="529" spans="1:16" x14ac:dyDescent="0.25">
      <c r="A529">
        <v>528</v>
      </c>
      <c r="B529" t="str">
        <f>IF(O529=1,GroupNames!$B$7,"")</f>
        <v/>
      </c>
      <c r="C529">
        <v>33</v>
      </c>
      <c r="D529" t="str">
        <f>IF(O529=1,Output5!D529,"")</f>
        <v/>
      </c>
      <c r="E529" t="str">
        <f>IF(O529=1,Output5!E529,"")</f>
        <v/>
      </c>
      <c r="F529" t="str">
        <f>IF(O529=1,Output5!F529,"")</f>
        <v/>
      </c>
      <c r="G529" t="str">
        <f>IF(O529=1,Output5!G529,"")</f>
        <v/>
      </c>
      <c r="H529" t="str">
        <f>IF(O529=1,Output5!H529,"")</f>
        <v/>
      </c>
      <c r="I529" t="str">
        <f>IF(O529=1,Output5!I529,"")</f>
        <v/>
      </c>
      <c r="J529" t="str">
        <f>IF(O529=1,Output5!J529,"")</f>
        <v/>
      </c>
      <c r="K529" t="str">
        <f>IF(O529=1,Output5!K529,"")</f>
        <v/>
      </c>
      <c r="L529" t="str">
        <f>IF(O529=1,Output5!L529,"")</f>
        <v/>
      </c>
      <c r="M529" t="str">
        <f>IF(O529=1,Output5!M529,"")</f>
        <v/>
      </c>
      <c r="O529">
        <f t="shared" si="21"/>
        <v>0</v>
      </c>
      <c r="P529" t="str">
        <f t="shared" si="22"/>
        <v/>
      </c>
    </row>
    <row r="530" spans="1:16" x14ac:dyDescent="0.25">
      <c r="A530">
        <v>529</v>
      </c>
      <c r="B530" t="str">
        <f>IF(O530=1,GroupNames!$B$7,"")</f>
        <v/>
      </c>
      <c r="C530">
        <v>34</v>
      </c>
      <c r="D530" t="str">
        <f>IF(O530=1,Output5!D530,"")</f>
        <v/>
      </c>
      <c r="E530" t="str">
        <f>IF(O530=1,Output5!E530,"")</f>
        <v/>
      </c>
      <c r="F530" t="str">
        <f>IF(O530=1,Output5!F530,"")</f>
        <v/>
      </c>
      <c r="G530" t="str">
        <f>IF(O530=1,Output5!G530,"")</f>
        <v/>
      </c>
      <c r="H530" t="str">
        <f>IF(O530=1,Output5!H530,"")</f>
        <v/>
      </c>
      <c r="I530" t="str">
        <f>IF(O530=1,Output5!I530,"")</f>
        <v/>
      </c>
      <c r="J530" t="str">
        <f>IF(O530=1,Output5!J530,"")</f>
        <v/>
      </c>
      <c r="K530" t="str">
        <f>IF(O530=1,Output5!K530,"")</f>
        <v/>
      </c>
      <c r="L530" t="str">
        <f>IF(O530=1,Output5!L530,"")</f>
        <v/>
      </c>
      <c r="M530" t="str">
        <f>IF(O530=1,Output5!M530,"")</f>
        <v/>
      </c>
      <c r="O530">
        <f t="shared" si="21"/>
        <v>0</v>
      </c>
      <c r="P530" t="str">
        <f t="shared" si="22"/>
        <v/>
      </c>
    </row>
    <row r="531" spans="1:16" x14ac:dyDescent="0.25">
      <c r="A531">
        <v>530</v>
      </c>
      <c r="B531" t="str">
        <f>IF(O531=1,GroupNames!$B$7,"")</f>
        <v/>
      </c>
      <c r="C531">
        <v>35</v>
      </c>
      <c r="D531" t="str">
        <f>IF(O531=1,Output5!D531,"")</f>
        <v/>
      </c>
      <c r="E531" t="str">
        <f>IF(O531=1,Output5!E531,"")</f>
        <v/>
      </c>
      <c r="F531" t="str">
        <f>IF(O531=1,Output5!F531,"")</f>
        <v/>
      </c>
      <c r="G531" t="str">
        <f>IF(O531=1,Output5!G531,"")</f>
        <v/>
      </c>
      <c r="H531" t="str">
        <f>IF(O531=1,Output5!H531,"")</f>
        <v/>
      </c>
      <c r="I531" t="str">
        <f>IF(O531=1,Output5!I531,"")</f>
        <v/>
      </c>
      <c r="J531" t="str">
        <f>IF(O531=1,Output5!J531,"")</f>
        <v/>
      </c>
      <c r="K531" t="str">
        <f>IF(O531=1,Output5!K531,"")</f>
        <v/>
      </c>
      <c r="L531" t="str">
        <f>IF(O531=1,Output5!L531,"")</f>
        <v/>
      </c>
      <c r="M531" t="str">
        <f>IF(O531=1,Output5!M531,"")</f>
        <v/>
      </c>
      <c r="O531">
        <f t="shared" si="21"/>
        <v>0</v>
      </c>
      <c r="P531" t="str">
        <f t="shared" si="22"/>
        <v/>
      </c>
    </row>
    <row r="532" spans="1:16" x14ac:dyDescent="0.25">
      <c r="A532">
        <v>531</v>
      </c>
      <c r="B532" t="str">
        <f>IF(O532=1,GroupNames!$B$7,"")</f>
        <v/>
      </c>
      <c r="C532">
        <v>36</v>
      </c>
      <c r="D532" t="str">
        <f>IF(O532=1,Output5!D532,"")</f>
        <v/>
      </c>
      <c r="E532" t="str">
        <f>IF(O532=1,Output5!E532,"")</f>
        <v/>
      </c>
      <c r="F532" t="str">
        <f>IF(O532=1,Output5!F532,"")</f>
        <v/>
      </c>
      <c r="G532" t="str">
        <f>IF(O532=1,Output5!G532,"")</f>
        <v/>
      </c>
      <c r="H532" t="str">
        <f>IF(O532=1,Output5!H532,"")</f>
        <v/>
      </c>
      <c r="I532" t="str">
        <f>IF(O532=1,Output5!I532,"")</f>
        <v/>
      </c>
      <c r="J532" t="str">
        <f>IF(O532=1,Output5!J532,"")</f>
        <v/>
      </c>
      <c r="K532" t="str">
        <f>IF(O532=1,Output5!K532,"")</f>
        <v/>
      </c>
      <c r="L532" t="str">
        <f>IF(O532=1,Output5!L532,"")</f>
        <v/>
      </c>
      <c r="M532" t="str">
        <f>IF(O532=1,Output5!M532,"")</f>
        <v/>
      </c>
      <c r="O532">
        <f t="shared" si="21"/>
        <v>0</v>
      </c>
      <c r="P532" t="str">
        <f t="shared" si="22"/>
        <v/>
      </c>
    </row>
    <row r="533" spans="1:16" x14ac:dyDescent="0.25">
      <c r="A533">
        <v>532</v>
      </c>
      <c r="B533" t="str">
        <f>IF(O533=1,GroupNames!$B$7,"")</f>
        <v/>
      </c>
      <c r="C533">
        <v>37</v>
      </c>
      <c r="D533" t="str">
        <f>IF(O533=1,Output5!D533,"")</f>
        <v/>
      </c>
      <c r="E533" t="str">
        <f>IF(O533=1,Output5!E533,"")</f>
        <v/>
      </c>
      <c r="F533" t="str">
        <f>IF(O533=1,Output5!F533,"")</f>
        <v/>
      </c>
      <c r="G533" t="str">
        <f>IF(O533=1,Output5!G533,"")</f>
        <v/>
      </c>
      <c r="H533" t="str">
        <f>IF(O533=1,Output5!H533,"")</f>
        <v/>
      </c>
      <c r="I533" t="str">
        <f>IF(O533=1,Output5!I533,"")</f>
        <v/>
      </c>
      <c r="J533" t="str">
        <f>IF(O533=1,Output5!J533,"")</f>
        <v/>
      </c>
      <c r="K533" t="str">
        <f>IF(O533=1,Output5!K533,"")</f>
        <v/>
      </c>
      <c r="L533" t="str">
        <f>IF(O533=1,Output5!L533,"")</f>
        <v/>
      </c>
      <c r="M533" t="str">
        <f>IF(O533=1,Output5!M533,"")</f>
        <v/>
      </c>
      <c r="O533">
        <f t="shared" si="21"/>
        <v>0</v>
      </c>
      <c r="P533" t="str">
        <f t="shared" si="22"/>
        <v/>
      </c>
    </row>
    <row r="534" spans="1:16" x14ac:dyDescent="0.25">
      <c r="A534">
        <v>533</v>
      </c>
      <c r="B534" t="str">
        <f>IF(O534=1,GroupNames!$B$7,"")</f>
        <v/>
      </c>
      <c r="C534">
        <v>38</v>
      </c>
      <c r="D534" t="str">
        <f>IF(O534=1,Output5!D534,"")</f>
        <v/>
      </c>
      <c r="E534" t="str">
        <f>IF(O534=1,Output5!E534,"")</f>
        <v/>
      </c>
      <c r="F534" t="str">
        <f>IF(O534=1,Output5!F534,"")</f>
        <v/>
      </c>
      <c r="G534" t="str">
        <f>IF(O534=1,Output5!G534,"")</f>
        <v/>
      </c>
      <c r="H534" t="str">
        <f>IF(O534=1,Output5!H534,"")</f>
        <v/>
      </c>
      <c r="I534" t="str">
        <f>IF(O534=1,Output5!I534,"")</f>
        <v/>
      </c>
      <c r="J534" t="str">
        <f>IF(O534=1,Output5!J534,"")</f>
        <v/>
      </c>
      <c r="K534" t="str">
        <f>IF(O534=1,Output5!K534,"")</f>
        <v/>
      </c>
      <c r="L534" t="str">
        <f>IF(O534=1,Output5!L534,"")</f>
        <v/>
      </c>
      <c r="M534" t="str">
        <f>IF(O534=1,Output5!M534,"")</f>
        <v/>
      </c>
      <c r="O534">
        <f t="shared" si="21"/>
        <v>0</v>
      </c>
      <c r="P534" t="str">
        <f t="shared" si="22"/>
        <v/>
      </c>
    </row>
    <row r="535" spans="1:16" x14ac:dyDescent="0.25">
      <c r="A535">
        <v>534</v>
      </c>
      <c r="B535" t="str">
        <f>IF(O535=1,GroupNames!$B$7,"")</f>
        <v/>
      </c>
      <c r="C535">
        <v>39</v>
      </c>
      <c r="D535" t="str">
        <f>IF(O535=1,Output5!D535,"")</f>
        <v/>
      </c>
      <c r="E535" t="str">
        <f>IF(O535=1,Output5!E535,"")</f>
        <v/>
      </c>
      <c r="F535" t="str">
        <f>IF(O535=1,Output5!F535,"")</f>
        <v/>
      </c>
      <c r="G535" t="str">
        <f>IF(O535=1,Output5!G535,"")</f>
        <v/>
      </c>
      <c r="H535" t="str">
        <f>IF(O535=1,Output5!H535,"")</f>
        <v/>
      </c>
      <c r="I535" t="str">
        <f>IF(O535=1,Output5!I535,"")</f>
        <v/>
      </c>
      <c r="J535" t="str">
        <f>IF(O535=1,Output5!J535,"")</f>
        <v/>
      </c>
      <c r="K535" t="str">
        <f>IF(O535=1,Output5!K535,"")</f>
        <v/>
      </c>
      <c r="L535" t="str">
        <f>IF(O535=1,Output5!L535,"")</f>
        <v/>
      </c>
      <c r="M535" t="str">
        <f>IF(O535=1,Output5!M535,"")</f>
        <v/>
      </c>
      <c r="O535">
        <f t="shared" si="21"/>
        <v>0</v>
      </c>
      <c r="P535" t="str">
        <f t="shared" si="22"/>
        <v/>
      </c>
    </row>
    <row r="536" spans="1:16" x14ac:dyDescent="0.25">
      <c r="A536">
        <v>535</v>
      </c>
      <c r="B536" t="str">
        <f>IF(O536=1,GroupNames!$B$7,"")</f>
        <v/>
      </c>
      <c r="C536">
        <v>40</v>
      </c>
      <c r="D536" t="str">
        <f>IF(O536=1,Output5!D536,"")</f>
        <v/>
      </c>
      <c r="E536" t="str">
        <f>IF(O536=1,Output5!E536,"")</f>
        <v/>
      </c>
      <c r="F536" t="str">
        <f>IF(O536=1,Output5!F536,"")</f>
        <v/>
      </c>
      <c r="G536" t="str">
        <f>IF(O536=1,Output5!G536,"")</f>
        <v/>
      </c>
      <c r="H536" t="str">
        <f>IF(O536=1,Output5!H536,"")</f>
        <v/>
      </c>
      <c r="I536" t="str">
        <f>IF(O536=1,Output5!I536,"")</f>
        <v/>
      </c>
      <c r="J536" t="str">
        <f>IF(O536=1,Output5!J536,"")</f>
        <v/>
      </c>
      <c r="K536" t="str">
        <f>IF(O536=1,Output5!K536,"")</f>
        <v/>
      </c>
      <c r="L536" t="str">
        <f>IF(O536=1,Output5!L536,"")</f>
        <v/>
      </c>
      <c r="M536" t="str">
        <f>IF(O536=1,Output5!M536,"")</f>
        <v/>
      </c>
      <c r="O536">
        <f t="shared" si="21"/>
        <v>0</v>
      </c>
      <c r="P536" t="str">
        <f t="shared" si="22"/>
        <v/>
      </c>
    </row>
    <row r="537" spans="1:16" x14ac:dyDescent="0.25">
      <c r="A537">
        <v>536</v>
      </c>
      <c r="B537" t="str">
        <f>IF(O537=1,GroupNames!$B$7,"")</f>
        <v/>
      </c>
      <c r="C537">
        <v>41</v>
      </c>
      <c r="D537" t="str">
        <f>IF(O537=1,Output5!D537,"")</f>
        <v/>
      </c>
      <c r="E537" t="str">
        <f>IF(O537=1,Output5!E537,"")</f>
        <v/>
      </c>
      <c r="F537" t="str">
        <f>IF(O537=1,Output5!F537,"")</f>
        <v/>
      </c>
      <c r="G537" t="str">
        <f>IF(O537=1,Output5!G537,"")</f>
        <v/>
      </c>
      <c r="H537" t="str">
        <f>IF(O537=1,Output5!H537,"")</f>
        <v/>
      </c>
      <c r="I537" t="str">
        <f>IF(O537=1,Output5!I537,"")</f>
        <v/>
      </c>
      <c r="J537" t="str">
        <f>IF(O537=1,Output5!J537,"")</f>
        <v/>
      </c>
      <c r="K537" t="str">
        <f>IF(O537=1,Output5!K537,"")</f>
        <v/>
      </c>
      <c r="L537" t="str">
        <f>IF(O537=1,Output5!L537,"")</f>
        <v/>
      </c>
      <c r="M537" t="str">
        <f>IF(O537=1,Output5!M537,"")</f>
        <v/>
      </c>
      <c r="O537">
        <f t="shared" si="21"/>
        <v>0</v>
      </c>
      <c r="P537" t="str">
        <f t="shared" si="22"/>
        <v/>
      </c>
    </row>
    <row r="538" spans="1:16" x14ac:dyDescent="0.25">
      <c r="A538">
        <v>537</v>
      </c>
      <c r="B538" t="str">
        <f>IF(O538=1,GroupNames!$B$7,"")</f>
        <v/>
      </c>
      <c r="C538">
        <v>42</v>
      </c>
      <c r="D538" t="str">
        <f>IF(O538=1,Output5!D538,"")</f>
        <v/>
      </c>
      <c r="E538" t="str">
        <f>IF(O538=1,Output5!E538,"")</f>
        <v/>
      </c>
      <c r="F538" t="str">
        <f>IF(O538=1,Output5!F538,"")</f>
        <v/>
      </c>
      <c r="G538" t="str">
        <f>IF(O538=1,Output5!G538,"")</f>
        <v/>
      </c>
      <c r="H538" t="str">
        <f>IF(O538=1,Output5!H538,"")</f>
        <v/>
      </c>
      <c r="I538" t="str">
        <f>IF(O538=1,Output5!I538,"")</f>
        <v/>
      </c>
      <c r="J538" t="str">
        <f>IF(O538=1,Output5!J538,"")</f>
        <v/>
      </c>
      <c r="K538" t="str">
        <f>IF(O538=1,Output5!K538,"")</f>
        <v/>
      </c>
      <c r="L538" t="str">
        <f>IF(O538=1,Output5!L538,"")</f>
        <v/>
      </c>
      <c r="M538" t="str">
        <f>IF(O538=1,Output5!M538,"")</f>
        <v/>
      </c>
      <c r="O538">
        <f t="shared" si="21"/>
        <v>0</v>
      </c>
      <c r="P538" t="str">
        <f t="shared" si="22"/>
        <v/>
      </c>
    </row>
    <row r="539" spans="1:16" x14ac:dyDescent="0.25">
      <c r="A539">
        <v>538</v>
      </c>
      <c r="B539" t="str">
        <f>IF(O539=1,GroupNames!$B$7,"")</f>
        <v/>
      </c>
      <c r="C539">
        <v>43</v>
      </c>
      <c r="D539" t="str">
        <f>IF(O539=1,Output5!D539,"")</f>
        <v/>
      </c>
      <c r="E539" t="str">
        <f>IF(O539=1,Output5!E539,"")</f>
        <v/>
      </c>
      <c r="F539" t="str">
        <f>IF(O539=1,Output5!F539,"")</f>
        <v/>
      </c>
      <c r="G539" t="str">
        <f>IF(O539=1,Output5!G539,"")</f>
        <v/>
      </c>
      <c r="H539" t="str">
        <f>IF(O539=1,Output5!H539,"")</f>
        <v/>
      </c>
      <c r="I539" t="str">
        <f>IF(O539=1,Output5!I539,"")</f>
        <v/>
      </c>
      <c r="J539" t="str">
        <f>IF(O539=1,Output5!J539,"")</f>
        <v/>
      </c>
      <c r="K539" t="str">
        <f>IF(O539=1,Output5!K539,"")</f>
        <v/>
      </c>
      <c r="L539" t="str">
        <f>IF(O539=1,Output5!L539,"")</f>
        <v/>
      </c>
      <c r="M539" t="str">
        <f>IF(O539=1,Output5!M539,"")</f>
        <v/>
      </c>
      <c r="O539">
        <f t="shared" si="21"/>
        <v>0</v>
      </c>
      <c r="P539" t="str">
        <f t="shared" si="22"/>
        <v/>
      </c>
    </row>
    <row r="540" spans="1:16" x14ac:dyDescent="0.25">
      <c r="A540">
        <v>539</v>
      </c>
      <c r="B540" t="str">
        <f>IF(O540=1,GroupNames!$B$7,"")</f>
        <v/>
      </c>
      <c r="C540">
        <v>44</v>
      </c>
      <c r="D540" t="str">
        <f>IF(O540=1,Output5!D540,"")</f>
        <v/>
      </c>
      <c r="E540" t="str">
        <f>IF(O540=1,Output5!E540,"")</f>
        <v/>
      </c>
      <c r="F540" t="str">
        <f>IF(O540=1,Output5!F540,"")</f>
        <v/>
      </c>
      <c r="G540" t="str">
        <f>IF(O540=1,Output5!G540,"")</f>
        <v/>
      </c>
      <c r="H540" t="str">
        <f>IF(O540=1,Output5!H540,"")</f>
        <v/>
      </c>
      <c r="I540" t="str">
        <f>IF(O540=1,Output5!I540,"")</f>
        <v/>
      </c>
      <c r="J540" t="str">
        <f>IF(O540=1,Output5!J540,"")</f>
        <v/>
      </c>
      <c r="K540" t="str">
        <f>IF(O540=1,Output5!K540,"")</f>
        <v/>
      </c>
      <c r="L540" t="str">
        <f>IF(O540=1,Output5!L540,"")</f>
        <v/>
      </c>
      <c r="M540" t="str">
        <f>IF(O540=1,Output5!M540,"")</f>
        <v/>
      </c>
      <c r="O540">
        <f t="shared" si="21"/>
        <v>0</v>
      </c>
      <c r="P540" t="str">
        <f t="shared" si="22"/>
        <v/>
      </c>
    </row>
    <row r="541" spans="1:16" x14ac:dyDescent="0.25">
      <c r="A541">
        <v>540</v>
      </c>
      <c r="B541" t="str">
        <f>IF(O541=1,GroupNames!$B$7,"")</f>
        <v/>
      </c>
      <c r="C541">
        <v>45</v>
      </c>
      <c r="D541" t="str">
        <f>IF(O541=1,Output5!D541,"")</f>
        <v/>
      </c>
      <c r="E541" t="str">
        <f>IF(O541=1,Output5!E541,"")</f>
        <v/>
      </c>
      <c r="F541" t="str">
        <f>IF(O541=1,Output5!F541,"")</f>
        <v/>
      </c>
      <c r="G541" t="str">
        <f>IF(O541=1,Output5!G541,"")</f>
        <v/>
      </c>
      <c r="H541" t="str">
        <f>IF(O541=1,Output5!H541,"")</f>
        <v/>
      </c>
      <c r="I541" t="str">
        <f>IF(O541=1,Output5!I541,"")</f>
        <v/>
      </c>
      <c r="J541" t="str">
        <f>IF(O541=1,Output5!J541,"")</f>
        <v/>
      </c>
      <c r="K541" t="str">
        <f>IF(O541=1,Output5!K541,"")</f>
        <v/>
      </c>
      <c r="L541" t="str">
        <f>IF(O541=1,Output5!L541,"")</f>
        <v/>
      </c>
      <c r="M541" t="str">
        <f>IF(O541=1,Output5!M541,"")</f>
        <v/>
      </c>
      <c r="O541">
        <f t="shared" si="21"/>
        <v>0</v>
      </c>
      <c r="P541" t="str">
        <f t="shared" si="22"/>
        <v/>
      </c>
    </row>
    <row r="542" spans="1:16" x14ac:dyDescent="0.25">
      <c r="A542">
        <v>541</v>
      </c>
      <c r="B542" t="str">
        <f>IF(O542=1,GroupNames!$B$7,"")</f>
        <v/>
      </c>
      <c r="C542">
        <v>46</v>
      </c>
      <c r="D542" t="str">
        <f>IF(O542=1,Output5!D542,"")</f>
        <v/>
      </c>
      <c r="E542" t="str">
        <f>IF(O542=1,Output5!E542,"")</f>
        <v/>
      </c>
      <c r="F542" t="str">
        <f>IF(O542=1,Output5!F542,"")</f>
        <v/>
      </c>
      <c r="G542" t="str">
        <f>IF(O542=1,Output5!G542,"")</f>
        <v/>
      </c>
      <c r="H542" t="str">
        <f>IF(O542=1,Output5!H542,"")</f>
        <v/>
      </c>
      <c r="I542" t="str">
        <f>IF(O542=1,Output5!I542,"")</f>
        <v/>
      </c>
      <c r="J542" t="str">
        <f>IF(O542=1,Output5!J542,"")</f>
        <v/>
      </c>
      <c r="K542" t="str">
        <f>IF(O542=1,Output5!K542,"")</f>
        <v/>
      </c>
      <c r="L542" t="str">
        <f>IF(O542=1,Output5!L542,"")</f>
        <v/>
      </c>
      <c r="M542" t="str">
        <f>IF(O542=1,Output5!M542,"")</f>
        <v/>
      </c>
      <c r="O542">
        <f t="shared" si="21"/>
        <v>0</v>
      </c>
      <c r="P542" t="str">
        <f t="shared" si="22"/>
        <v/>
      </c>
    </row>
    <row r="543" spans="1:16" x14ac:dyDescent="0.25">
      <c r="A543">
        <v>542</v>
      </c>
      <c r="B543" t="str">
        <f>IF(O543=1,GroupNames!$B$7,"")</f>
        <v/>
      </c>
      <c r="C543">
        <v>47</v>
      </c>
      <c r="D543" t="str">
        <f>IF(O543=1,Output5!D543,"")</f>
        <v/>
      </c>
      <c r="E543" t="str">
        <f>IF(O543=1,Output5!E543,"")</f>
        <v/>
      </c>
      <c r="F543" t="str">
        <f>IF(O543=1,Output5!F543,"")</f>
        <v/>
      </c>
      <c r="G543" t="str">
        <f>IF(O543=1,Output5!G543,"")</f>
        <v/>
      </c>
      <c r="H543" t="str">
        <f>IF(O543=1,Output5!H543,"")</f>
        <v/>
      </c>
      <c r="I543" t="str">
        <f>IF(O543=1,Output5!I543,"")</f>
        <v/>
      </c>
      <c r="J543" t="str">
        <f>IF(O543=1,Output5!J543,"")</f>
        <v/>
      </c>
      <c r="K543" t="str">
        <f>IF(O543=1,Output5!K543,"")</f>
        <v/>
      </c>
      <c r="L543" t="str">
        <f>IF(O543=1,Output5!L543,"")</f>
        <v/>
      </c>
      <c r="M543" t="str">
        <f>IF(O543=1,Output5!M543,"")</f>
        <v/>
      </c>
      <c r="O543">
        <f t="shared" si="21"/>
        <v>0</v>
      </c>
      <c r="P543" t="str">
        <f t="shared" si="22"/>
        <v/>
      </c>
    </row>
    <row r="544" spans="1:16" x14ac:dyDescent="0.25">
      <c r="A544">
        <v>543</v>
      </c>
      <c r="B544" t="str">
        <f>IF(O544=1,GroupNames!$B$7,"")</f>
        <v/>
      </c>
      <c r="C544">
        <v>48</v>
      </c>
      <c r="D544" t="str">
        <f>IF(O544=1,Output5!D544,"")</f>
        <v/>
      </c>
      <c r="E544" t="str">
        <f>IF(O544=1,Output5!E544,"")</f>
        <v/>
      </c>
      <c r="F544" t="str">
        <f>IF(O544=1,Output5!F544,"")</f>
        <v/>
      </c>
      <c r="G544" t="str">
        <f>IF(O544=1,Output5!G544,"")</f>
        <v/>
      </c>
      <c r="H544" t="str">
        <f>IF(O544=1,Output5!H544,"")</f>
        <v/>
      </c>
      <c r="I544" t="str">
        <f>IF(O544=1,Output5!I544,"")</f>
        <v/>
      </c>
      <c r="J544" t="str">
        <f>IF(O544=1,Output5!J544,"")</f>
        <v/>
      </c>
      <c r="K544" t="str">
        <f>IF(O544=1,Output5!K544,"")</f>
        <v/>
      </c>
      <c r="L544" t="str">
        <f>IF(O544=1,Output5!L544,"")</f>
        <v/>
      </c>
      <c r="M544" t="str">
        <f>IF(O544=1,Output5!M544,"")</f>
        <v/>
      </c>
      <c r="O544">
        <f t="shared" si="21"/>
        <v>0</v>
      </c>
      <c r="P544" t="str">
        <f t="shared" si="22"/>
        <v/>
      </c>
    </row>
    <row r="545" spans="1:16" x14ac:dyDescent="0.25">
      <c r="A545">
        <v>544</v>
      </c>
      <c r="B545" t="str">
        <f>IF(O545=1,GroupNames!$B$7,"")</f>
        <v/>
      </c>
      <c r="C545">
        <v>49</v>
      </c>
      <c r="D545" t="str">
        <f>IF(O545=1,Output5!D545,"")</f>
        <v/>
      </c>
      <c r="E545" t="str">
        <f>IF(O545=1,Output5!E545,"")</f>
        <v/>
      </c>
      <c r="F545" t="str">
        <f>IF(O545=1,Output5!F545,"")</f>
        <v/>
      </c>
      <c r="G545" t="str">
        <f>IF(O545=1,Output5!G545,"")</f>
        <v/>
      </c>
      <c r="H545" t="str">
        <f>IF(O545=1,Output5!H545,"")</f>
        <v/>
      </c>
      <c r="I545" t="str">
        <f>IF(O545=1,Output5!I545,"")</f>
        <v/>
      </c>
      <c r="J545" t="str">
        <f>IF(O545=1,Output5!J545,"")</f>
        <v/>
      </c>
      <c r="K545" t="str">
        <f>IF(O545=1,Output5!K545,"")</f>
        <v/>
      </c>
      <c r="L545" t="str">
        <f>IF(O545=1,Output5!L545,"")</f>
        <v/>
      </c>
      <c r="M545" t="str">
        <f>IF(O545=1,Output5!M545,"")</f>
        <v/>
      </c>
      <c r="O545">
        <f t="shared" si="21"/>
        <v>0</v>
      </c>
      <c r="P545" t="str">
        <f t="shared" si="22"/>
        <v/>
      </c>
    </row>
    <row r="546" spans="1:16" x14ac:dyDescent="0.25">
      <c r="A546">
        <v>545</v>
      </c>
      <c r="B546" t="str">
        <f>IF(O546=1,GroupNames!$B$7,"")</f>
        <v/>
      </c>
      <c r="C546">
        <v>50</v>
      </c>
      <c r="D546" t="str">
        <f>IF(O546=1,Output5!D546,"")</f>
        <v/>
      </c>
      <c r="E546" t="str">
        <f>IF(O546=1,Output5!E546,"")</f>
        <v/>
      </c>
      <c r="F546" t="str">
        <f>IF(O546=1,Output5!F546,"")</f>
        <v/>
      </c>
      <c r="G546" t="str">
        <f>IF(O546=1,Output5!G546,"")</f>
        <v/>
      </c>
      <c r="H546" t="str">
        <f>IF(O546=1,Output5!H546,"")</f>
        <v/>
      </c>
      <c r="I546" t="str">
        <f>IF(O546=1,Output5!I546,"")</f>
        <v/>
      </c>
      <c r="J546" t="str">
        <f>IF(O546=1,Output5!J546,"")</f>
        <v/>
      </c>
      <c r="K546" t="str">
        <f>IF(O546=1,Output5!K546,"")</f>
        <v/>
      </c>
      <c r="L546" t="str">
        <f>IF(O546=1,Output5!L546,"")</f>
        <v/>
      </c>
      <c r="M546" t="str">
        <f>IF(O546=1,Output5!M546,"")</f>
        <v/>
      </c>
      <c r="O546">
        <f t="shared" si="21"/>
        <v>0</v>
      </c>
      <c r="P546" t="str">
        <f t="shared" si="22"/>
        <v/>
      </c>
    </row>
    <row r="547" spans="1:16" x14ac:dyDescent="0.25">
      <c r="A547">
        <v>546</v>
      </c>
      <c r="B547" t="str">
        <f>IF(O547=1,GroupNames!$B$7,"")</f>
        <v/>
      </c>
      <c r="C547">
        <v>51</v>
      </c>
      <c r="D547" t="str">
        <f>IF(O547=1,Output5!D547,"")</f>
        <v/>
      </c>
      <c r="E547" t="str">
        <f>IF(O547=1,Output5!E547,"")</f>
        <v/>
      </c>
      <c r="F547" t="str">
        <f>IF(O547=1,Output5!F547,"")</f>
        <v/>
      </c>
      <c r="G547" t="str">
        <f>IF(O547=1,Output5!G547,"")</f>
        <v/>
      </c>
      <c r="H547" t="str">
        <f>IF(O547=1,Output5!H547,"")</f>
        <v/>
      </c>
      <c r="I547" t="str">
        <f>IF(O547=1,Output5!I547,"")</f>
        <v/>
      </c>
      <c r="J547" t="str">
        <f>IF(O547=1,Output5!J547,"")</f>
        <v/>
      </c>
      <c r="K547" t="str">
        <f>IF(O547=1,Output5!K547,"")</f>
        <v/>
      </c>
      <c r="L547" t="str">
        <f>IF(O547=1,Output5!L547,"")</f>
        <v/>
      </c>
      <c r="M547" t="str">
        <f>IF(O547=1,Output5!M547,"")</f>
        <v/>
      </c>
      <c r="O547">
        <f t="shared" si="21"/>
        <v>0</v>
      </c>
      <c r="P547" t="str">
        <f t="shared" si="22"/>
        <v/>
      </c>
    </row>
    <row r="548" spans="1:16" x14ac:dyDescent="0.25">
      <c r="A548">
        <v>547</v>
      </c>
      <c r="B548" t="str">
        <f>IF(O548=1,GroupNames!$B$7,"")</f>
        <v/>
      </c>
      <c r="C548">
        <v>52</v>
      </c>
      <c r="D548" t="str">
        <f>IF(O548=1,Output5!D548,"")</f>
        <v/>
      </c>
      <c r="E548" t="str">
        <f>IF(O548=1,Output5!E548,"")</f>
        <v/>
      </c>
      <c r="F548" t="str">
        <f>IF(O548=1,Output5!F548,"")</f>
        <v/>
      </c>
      <c r="G548" t="str">
        <f>IF(O548=1,Output5!G548,"")</f>
        <v/>
      </c>
      <c r="H548" t="str">
        <f>IF(O548=1,Output5!H548,"")</f>
        <v/>
      </c>
      <c r="I548" t="str">
        <f>IF(O548=1,Output5!I548,"")</f>
        <v/>
      </c>
      <c r="J548" t="str">
        <f>IF(O548=1,Output5!J548,"")</f>
        <v/>
      </c>
      <c r="K548" t="str">
        <f>IF(O548=1,Output5!K548,"")</f>
        <v/>
      </c>
      <c r="L548" t="str">
        <f>IF(O548=1,Output5!L548,"")</f>
        <v/>
      </c>
      <c r="M548" t="str">
        <f>IF(O548=1,Output5!M548,"")</f>
        <v/>
      </c>
      <c r="O548">
        <f t="shared" si="21"/>
        <v>0</v>
      </c>
      <c r="P548" t="str">
        <f t="shared" si="22"/>
        <v/>
      </c>
    </row>
    <row r="549" spans="1:16" x14ac:dyDescent="0.25">
      <c r="A549">
        <v>548</v>
      </c>
      <c r="B549" t="str">
        <f>IF(O549=1,GroupNames!$B$7,"")</f>
        <v/>
      </c>
      <c r="C549">
        <v>53</v>
      </c>
      <c r="D549" t="str">
        <f>IF(O549=1,Output5!D549,"")</f>
        <v/>
      </c>
      <c r="E549" t="str">
        <f>IF(O549=1,Output5!E549,"")</f>
        <v/>
      </c>
      <c r="F549" t="str">
        <f>IF(O549=1,Output5!F549,"")</f>
        <v/>
      </c>
      <c r="G549" t="str">
        <f>IF(O549=1,Output5!G549,"")</f>
        <v/>
      </c>
      <c r="H549" t="str">
        <f>IF(O549=1,Output5!H549,"")</f>
        <v/>
      </c>
      <c r="I549" t="str">
        <f>IF(O549=1,Output5!I549,"")</f>
        <v/>
      </c>
      <c r="J549" t="str">
        <f>IF(O549=1,Output5!J549,"")</f>
        <v/>
      </c>
      <c r="K549" t="str">
        <f>IF(O549=1,Output5!K549,"")</f>
        <v/>
      </c>
      <c r="L549" t="str">
        <f>IF(O549=1,Output5!L549,"")</f>
        <v/>
      </c>
      <c r="M549" t="str">
        <f>IF(O549=1,Output5!M549,"")</f>
        <v/>
      </c>
      <c r="O549">
        <f t="shared" si="21"/>
        <v>0</v>
      </c>
      <c r="P549" t="str">
        <f t="shared" si="22"/>
        <v/>
      </c>
    </row>
    <row r="550" spans="1:16" x14ac:dyDescent="0.25">
      <c r="A550">
        <v>549</v>
      </c>
      <c r="B550" t="str">
        <f>IF(O550=1,GroupNames!$B$7,"")</f>
        <v/>
      </c>
      <c r="C550">
        <v>54</v>
      </c>
      <c r="D550" t="str">
        <f>IF(O550=1,Output5!D550,"")</f>
        <v/>
      </c>
      <c r="E550" t="str">
        <f>IF(O550=1,Output5!E550,"")</f>
        <v/>
      </c>
      <c r="F550" t="str">
        <f>IF(O550=1,Output5!F550,"")</f>
        <v/>
      </c>
      <c r="G550" t="str">
        <f>IF(O550=1,Output5!G550,"")</f>
        <v/>
      </c>
      <c r="H550" t="str">
        <f>IF(O550=1,Output5!H550,"")</f>
        <v/>
      </c>
      <c r="I550" t="str">
        <f>IF(O550=1,Output5!I550,"")</f>
        <v/>
      </c>
      <c r="J550" t="str">
        <f>IF(O550=1,Output5!J550,"")</f>
        <v/>
      </c>
      <c r="K550" t="str">
        <f>IF(O550=1,Output5!K550,"")</f>
        <v/>
      </c>
      <c r="L550" t="str">
        <f>IF(O550=1,Output5!L550,"")</f>
        <v/>
      </c>
      <c r="M550" t="str">
        <f>IF(O550=1,Output5!M550,"")</f>
        <v/>
      </c>
      <c r="O550">
        <f t="shared" si="21"/>
        <v>0</v>
      </c>
      <c r="P550" t="str">
        <f t="shared" si="22"/>
        <v/>
      </c>
    </row>
    <row r="551" spans="1:16" x14ac:dyDescent="0.25">
      <c r="A551">
        <v>550</v>
      </c>
      <c r="B551" t="str">
        <f>IF(O551=1,GroupNames!$B$7,"")</f>
        <v/>
      </c>
      <c r="C551">
        <v>55</v>
      </c>
      <c r="D551" t="str">
        <f>IF(O551=1,Output5!D551,"")</f>
        <v/>
      </c>
      <c r="E551" t="str">
        <f>IF(O551=1,Output5!E551,"")</f>
        <v/>
      </c>
      <c r="F551" t="str">
        <f>IF(O551=1,Output5!F551,"")</f>
        <v/>
      </c>
      <c r="G551" t="str">
        <f>IF(O551=1,Output5!G551,"")</f>
        <v/>
      </c>
      <c r="H551" t="str">
        <f>IF(O551=1,Output5!H551,"")</f>
        <v/>
      </c>
      <c r="I551" t="str">
        <f>IF(O551=1,Output5!I551,"")</f>
        <v/>
      </c>
      <c r="J551" t="str">
        <f>IF(O551=1,Output5!J551,"")</f>
        <v/>
      </c>
      <c r="K551" t="str">
        <f>IF(O551=1,Output5!K551,"")</f>
        <v/>
      </c>
      <c r="L551" t="str">
        <f>IF(O551=1,Output5!L551,"")</f>
        <v/>
      </c>
      <c r="M551" t="str">
        <f>IF(O551=1,Output5!M551,"")</f>
        <v/>
      </c>
      <c r="O551">
        <f t="shared" si="21"/>
        <v>0</v>
      </c>
      <c r="P551" t="str">
        <f t="shared" si="22"/>
        <v/>
      </c>
    </row>
    <row r="552" spans="1:16" x14ac:dyDescent="0.25">
      <c r="A552">
        <v>551</v>
      </c>
      <c r="B552" t="str">
        <f>IF(O552=1,GroupNames!$B$7,"")</f>
        <v/>
      </c>
      <c r="C552">
        <v>56</v>
      </c>
      <c r="D552" t="str">
        <f>IF(O552=1,Output5!D552,"")</f>
        <v/>
      </c>
      <c r="E552" t="str">
        <f>IF(O552=1,Output5!E552,"")</f>
        <v/>
      </c>
      <c r="F552" t="str">
        <f>IF(O552=1,Output5!F552,"")</f>
        <v/>
      </c>
      <c r="G552" t="str">
        <f>IF(O552=1,Output5!G552,"")</f>
        <v/>
      </c>
      <c r="H552" t="str">
        <f>IF(O552=1,Output5!H552,"")</f>
        <v/>
      </c>
      <c r="I552" t="str">
        <f>IF(O552=1,Output5!I552,"")</f>
        <v/>
      </c>
      <c r="J552" t="str">
        <f>IF(O552=1,Output5!J552,"")</f>
        <v/>
      </c>
      <c r="K552" t="str">
        <f>IF(O552=1,Output5!K552,"")</f>
        <v/>
      </c>
      <c r="L552" t="str">
        <f>IF(O552=1,Output5!L552,"")</f>
        <v/>
      </c>
      <c r="M552" t="str">
        <f>IF(O552=1,Output5!M552,"")</f>
        <v/>
      </c>
      <c r="O552">
        <f t="shared" si="21"/>
        <v>0</v>
      </c>
      <c r="P552" t="str">
        <f t="shared" si="22"/>
        <v/>
      </c>
    </row>
    <row r="553" spans="1:16" x14ac:dyDescent="0.25">
      <c r="A553">
        <v>552</v>
      </c>
      <c r="B553" t="str">
        <f>IF(O553=1,GroupNames!$B$7,"")</f>
        <v/>
      </c>
      <c r="C553">
        <v>57</v>
      </c>
      <c r="D553" t="str">
        <f>IF(O553=1,Output5!D553,"")</f>
        <v/>
      </c>
      <c r="E553" t="str">
        <f>IF(O553=1,Output5!E553,"")</f>
        <v/>
      </c>
      <c r="F553" t="str">
        <f>IF(O553=1,Output5!F553,"")</f>
        <v/>
      </c>
      <c r="G553" t="str">
        <f>IF(O553=1,Output5!G553,"")</f>
        <v/>
      </c>
      <c r="H553" t="str">
        <f>IF(O553=1,Output5!H553,"")</f>
        <v/>
      </c>
      <c r="I553" t="str">
        <f>IF(O553=1,Output5!I553,"")</f>
        <v/>
      </c>
      <c r="J553" t="str">
        <f>IF(O553=1,Output5!J553,"")</f>
        <v/>
      </c>
      <c r="K553" t="str">
        <f>IF(O553=1,Output5!K553,"")</f>
        <v/>
      </c>
      <c r="L553" t="str">
        <f>IF(O553=1,Output5!L553,"")</f>
        <v/>
      </c>
      <c r="M553" t="str">
        <f>IF(O553=1,Output5!M553,"")</f>
        <v/>
      </c>
      <c r="O553">
        <f t="shared" si="21"/>
        <v>0</v>
      </c>
      <c r="P553" t="str">
        <f t="shared" si="22"/>
        <v/>
      </c>
    </row>
    <row r="554" spans="1:16" x14ac:dyDescent="0.25">
      <c r="A554">
        <v>553</v>
      </c>
      <c r="B554" t="str">
        <f>IF(O554=1,GroupNames!$B$7,"")</f>
        <v/>
      </c>
      <c r="C554">
        <v>58</v>
      </c>
      <c r="D554" t="str">
        <f>IF(O554=1,Output5!D554,"")</f>
        <v/>
      </c>
      <c r="E554" t="str">
        <f>IF(O554=1,Output5!E554,"")</f>
        <v/>
      </c>
      <c r="F554" t="str">
        <f>IF(O554=1,Output5!F554,"")</f>
        <v/>
      </c>
      <c r="G554" t="str">
        <f>IF(O554=1,Output5!G554,"")</f>
        <v/>
      </c>
      <c r="H554" t="str">
        <f>IF(O554=1,Output5!H554,"")</f>
        <v/>
      </c>
      <c r="I554" t="str">
        <f>IF(O554=1,Output5!I554,"")</f>
        <v/>
      </c>
      <c r="J554" t="str">
        <f>IF(O554=1,Output5!J554,"")</f>
        <v/>
      </c>
      <c r="K554" t="str">
        <f>IF(O554=1,Output5!K554,"")</f>
        <v/>
      </c>
      <c r="L554" t="str">
        <f>IF(O554=1,Output5!L554,"")</f>
        <v/>
      </c>
      <c r="M554" t="str">
        <f>IF(O554=1,Output5!M554,"")</f>
        <v/>
      </c>
      <c r="O554">
        <f t="shared" si="21"/>
        <v>0</v>
      </c>
      <c r="P554" t="str">
        <f t="shared" si="22"/>
        <v/>
      </c>
    </row>
    <row r="555" spans="1:16" x14ac:dyDescent="0.25">
      <c r="A555">
        <v>554</v>
      </c>
      <c r="B555" t="str">
        <f>IF(O555=1,GroupNames!$B$7,"")</f>
        <v/>
      </c>
      <c r="C555">
        <v>59</v>
      </c>
      <c r="D555" t="str">
        <f>IF(O555=1,Output5!D555,"")</f>
        <v/>
      </c>
      <c r="E555" t="str">
        <f>IF(O555=1,Output5!E555,"")</f>
        <v/>
      </c>
      <c r="F555" t="str">
        <f>IF(O555=1,Output5!F555,"")</f>
        <v/>
      </c>
      <c r="G555" t="str">
        <f>IF(O555=1,Output5!G555,"")</f>
        <v/>
      </c>
      <c r="H555" t="str">
        <f>IF(O555=1,Output5!H555,"")</f>
        <v/>
      </c>
      <c r="I555" t="str">
        <f>IF(O555=1,Output5!I555,"")</f>
        <v/>
      </c>
      <c r="J555" t="str">
        <f>IF(O555=1,Output5!J555,"")</f>
        <v/>
      </c>
      <c r="K555" t="str">
        <f>IF(O555=1,Output5!K555,"")</f>
        <v/>
      </c>
      <c r="L555" t="str">
        <f>IF(O555=1,Output5!L555,"")</f>
        <v/>
      </c>
      <c r="M555" t="str">
        <f>IF(O555=1,Output5!M555,"")</f>
        <v/>
      </c>
      <c r="O555">
        <f t="shared" si="21"/>
        <v>0</v>
      </c>
      <c r="P555" t="str">
        <f t="shared" si="22"/>
        <v/>
      </c>
    </row>
    <row r="556" spans="1:16" x14ac:dyDescent="0.25">
      <c r="A556">
        <v>555</v>
      </c>
      <c r="B556" t="str">
        <f>IF(O556=1,GroupNames!$B$7,"")</f>
        <v/>
      </c>
      <c r="C556">
        <v>60</v>
      </c>
      <c r="D556" t="str">
        <f>IF(O556=1,Output5!D556,"")</f>
        <v/>
      </c>
      <c r="E556" t="str">
        <f>IF(O556=1,Output5!E556,"")</f>
        <v/>
      </c>
      <c r="F556" t="str">
        <f>IF(O556=1,Output5!F556,"")</f>
        <v/>
      </c>
      <c r="G556" t="str">
        <f>IF(O556=1,Output5!G556,"")</f>
        <v/>
      </c>
      <c r="H556" t="str">
        <f>IF(O556=1,Output5!H556,"")</f>
        <v/>
      </c>
      <c r="I556" t="str">
        <f>IF(O556=1,Output5!I556,"")</f>
        <v/>
      </c>
      <c r="J556" t="str">
        <f>IF(O556=1,Output5!J556,"")</f>
        <v/>
      </c>
      <c r="K556" t="str">
        <f>IF(O556=1,Output5!K556,"")</f>
        <v/>
      </c>
      <c r="L556" t="str">
        <f>IF(O556=1,Output5!L556,"")</f>
        <v/>
      </c>
      <c r="M556" t="str">
        <f>IF(O556=1,Output5!M556,"")</f>
        <v/>
      </c>
      <c r="O556">
        <f t="shared" si="21"/>
        <v>0</v>
      </c>
      <c r="P556" t="str">
        <f t="shared" si="22"/>
        <v/>
      </c>
    </row>
    <row r="557" spans="1:16" x14ac:dyDescent="0.25">
      <c r="A557">
        <v>556</v>
      </c>
      <c r="B557" t="str">
        <f>IF(O557=1,GroupNames!$B$7,"")</f>
        <v/>
      </c>
      <c r="C557">
        <v>61</v>
      </c>
      <c r="D557" t="str">
        <f>IF(O557=1,Output5!D557,"")</f>
        <v/>
      </c>
      <c r="E557" t="str">
        <f>IF(O557=1,Output5!E557,"")</f>
        <v/>
      </c>
      <c r="F557" t="str">
        <f>IF(O557=1,Output5!F557,"")</f>
        <v/>
      </c>
      <c r="G557" t="str">
        <f>IF(O557=1,Output5!G557,"")</f>
        <v/>
      </c>
      <c r="H557" t="str">
        <f>IF(O557=1,Output5!H557,"")</f>
        <v/>
      </c>
      <c r="I557" t="str">
        <f>IF(O557=1,Output5!I557,"")</f>
        <v/>
      </c>
      <c r="J557" t="str">
        <f>IF(O557=1,Output5!J557,"")</f>
        <v/>
      </c>
      <c r="K557" t="str">
        <f>IF(O557=1,Output5!K557,"")</f>
        <v/>
      </c>
      <c r="L557" t="str">
        <f>IF(O557=1,Output5!L557,"")</f>
        <v/>
      </c>
      <c r="M557" t="str">
        <f>IF(O557=1,Output5!M557,"")</f>
        <v/>
      </c>
      <c r="O557">
        <f t="shared" si="21"/>
        <v>0</v>
      </c>
      <c r="P557" t="str">
        <f t="shared" si="22"/>
        <v/>
      </c>
    </row>
    <row r="558" spans="1:16" x14ac:dyDescent="0.25">
      <c r="A558">
        <v>557</v>
      </c>
      <c r="B558" t="str">
        <f>IF(O558=1,GroupNames!$B$7,"")</f>
        <v/>
      </c>
      <c r="C558">
        <v>62</v>
      </c>
      <c r="D558" t="str">
        <f>IF(O558=1,Output5!D558,"")</f>
        <v/>
      </c>
      <c r="E558" t="str">
        <f>IF(O558=1,Output5!E558,"")</f>
        <v/>
      </c>
      <c r="F558" t="str">
        <f>IF(O558=1,Output5!F558,"")</f>
        <v/>
      </c>
      <c r="G558" t="str">
        <f>IF(O558=1,Output5!G558,"")</f>
        <v/>
      </c>
      <c r="H558" t="str">
        <f>IF(O558=1,Output5!H558,"")</f>
        <v/>
      </c>
      <c r="I558" t="str">
        <f>IF(O558=1,Output5!I558,"")</f>
        <v/>
      </c>
      <c r="J558" t="str">
        <f>IF(O558=1,Output5!J558,"")</f>
        <v/>
      </c>
      <c r="K558" t="str">
        <f>IF(O558=1,Output5!K558,"")</f>
        <v/>
      </c>
      <c r="L558" t="str">
        <f>IF(O558=1,Output5!L558,"")</f>
        <v/>
      </c>
      <c r="M558" t="str">
        <f>IF(O558=1,Output5!M558,"")</f>
        <v/>
      </c>
      <c r="O558">
        <f t="shared" si="21"/>
        <v>0</v>
      </c>
      <c r="P558" t="str">
        <f t="shared" si="22"/>
        <v/>
      </c>
    </row>
    <row r="559" spans="1:16" x14ac:dyDescent="0.25">
      <c r="A559">
        <v>558</v>
      </c>
      <c r="B559" t="str">
        <f>IF(O559=1,GroupNames!$B$7,"")</f>
        <v/>
      </c>
      <c r="C559">
        <v>63</v>
      </c>
      <c r="D559" t="str">
        <f>IF(O559=1,Output5!D559,"")</f>
        <v/>
      </c>
      <c r="E559" t="str">
        <f>IF(O559=1,Output5!E559,"")</f>
        <v/>
      </c>
      <c r="F559" t="str">
        <f>IF(O559=1,Output5!F559,"")</f>
        <v/>
      </c>
      <c r="G559" t="str">
        <f>IF(O559=1,Output5!G559,"")</f>
        <v/>
      </c>
      <c r="H559" t="str">
        <f>IF(O559=1,Output5!H559,"")</f>
        <v/>
      </c>
      <c r="I559" t="str">
        <f>IF(O559=1,Output5!I559,"")</f>
        <v/>
      </c>
      <c r="J559" t="str">
        <f>IF(O559=1,Output5!J559,"")</f>
        <v/>
      </c>
      <c r="K559" t="str">
        <f>IF(O559=1,Output5!K559,"")</f>
        <v/>
      </c>
      <c r="L559" t="str">
        <f>IF(O559=1,Output5!L559,"")</f>
        <v/>
      </c>
      <c r="M559" t="str">
        <f>IF(O559=1,Output5!M559,"")</f>
        <v/>
      </c>
      <c r="O559">
        <f t="shared" si="21"/>
        <v>0</v>
      </c>
      <c r="P559" t="str">
        <f t="shared" si="22"/>
        <v/>
      </c>
    </row>
    <row r="560" spans="1:16" x14ac:dyDescent="0.25">
      <c r="A560">
        <v>559</v>
      </c>
      <c r="B560" t="str">
        <f>IF(O560=1,GroupNames!$B$7,"")</f>
        <v/>
      </c>
      <c r="C560">
        <v>64</v>
      </c>
      <c r="D560" t="str">
        <f>IF(O560=1,Output5!D560,"")</f>
        <v/>
      </c>
      <c r="E560" t="str">
        <f>IF(O560=1,Output5!E560,"")</f>
        <v/>
      </c>
      <c r="F560" t="str">
        <f>IF(O560=1,Output5!F560,"")</f>
        <v/>
      </c>
      <c r="G560" t="str">
        <f>IF(O560=1,Output5!G560,"")</f>
        <v/>
      </c>
      <c r="H560" t="str">
        <f>IF(O560=1,Output5!H560,"")</f>
        <v/>
      </c>
      <c r="I560" t="str">
        <f>IF(O560=1,Output5!I560,"")</f>
        <v/>
      </c>
      <c r="J560" t="str">
        <f>IF(O560=1,Output5!J560,"")</f>
        <v/>
      </c>
      <c r="K560" t="str">
        <f>IF(O560=1,Output5!K560,"")</f>
        <v/>
      </c>
      <c r="L560" t="str">
        <f>IF(O560=1,Output5!L560,"")</f>
        <v/>
      </c>
      <c r="M560" t="str">
        <f>IF(O560=1,Output5!M560,"")</f>
        <v/>
      </c>
      <c r="O560">
        <f t="shared" si="21"/>
        <v>0</v>
      </c>
      <c r="P560" t="str">
        <f t="shared" si="22"/>
        <v/>
      </c>
    </row>
    <row r="561" spans="1:16" x14ac:dyDescent="0.25">
      <c r="A561">
        <v>560</v>
      </c>
      <c r="B561" t="str">
        <f>IF(O561=1,GroupNames!$B$7,"")</f>
        <v/>
      </c>
      <c r="C561">
        <v>65</v>
      </c>
      <c r="D561" t="str">
        <f>IF(O561=1,Output5!D561,"")</f>
        <v/>
      </c>
      <c r="E561" t="str">
        <f>IF(O561=1,Output5!E561,"")</f>
        <v/>
      </c>
      <c r="F561" t="str">
        <f>IF(O561=1,Output5!F561,"")</f>
        <v/>
      </c>
      <c r="G561" t="str">
        <f>IF(O561=1,Output5!G561,"")</f>
        <v/>
      </c>
      <c r="H561" t="str">
        <f>IF(O561=1,Output5!H561,"")</f>
        <v/>
      </c>
      <c r="I561" t="str">
        <f>IF(O561=1,Output5!I561,"")</f>
        <v/>
      </c>
      <c r="J561" t="str">
        <f>IF(O561=1,Output5!J561,"")</f>
        <v/>
      </c>
      <c r="K561" t="str">
        <f>IF(O561=1,Output5!K561,"")</f>
        <v/>
      </c>
      <c r="L561" t="str">
        <f>IF(O561=1,Output5!L561,"")</f>
        <v/>
      </c>
      <c r="M561" t="str">
        <f>IF(O561=1,Output5!M561,"")</f>
        <v/>
      </c>
      <c r="O561">
        <f t="shared" si="21"/>
        <v>0</v>
      </c>
      <c r="P561" t="str">
        <f t="shared" si="22"/>
        <v/>
      </c>
    </row>
    <row r="562" spans="1:16" x14ac:dyDescent="0.25">
      <c r="A562">
        <v>561</v>
      </c>
      <c r="B562" t="str">
        <f>IF(O562=1,GroupNames!$B$7,"")</f>
        <v/>
      </c>
      <c r="C562">
        <v>66</v>
      </c>
      <c r="D562" t="str">
        <f>IF(O562=1,Output5!D562,"")</f>
        <v/>
      </c>
      <c r="E562" t="str">
        <f>IF(O562=1,Output5!E562,"")</f>
        <v/>
      </c>
      <c r="F562" t="str">
        <f>IF(O562=1,Output5!F562,"")</f>
        <v/>
      </c>
      <c r="G562" t="str">
        <f>IF(O562=1,Output5!G562,"")</f>
        <v/>
      </c>
      <c r="H562" t="str">
        <f>IF(O562=1,Output5!H562,"")</f>
        <v/>
      </c>
      <c r="I562" t="str">
        <f>IF(O562=1,Output5!I562,"")</f>
        <v/>
      </c>
      <c r="J562" t="str">
        <f>IF(O562=1,Output5!J562,"")</f>
        <v/>
      </c>
      <c r="K562" t="str">
        <f>IF(O562=1,Output5!K562,"")</f>
        <v/>
      </c>
      <c r="L562" t="str">
        <f>IF(O562=1,Output5!L562,"")</f>
        <v/>
      </c>
      <c r="M562" t="str">
        <f>IF(O562=1,Output5!M562,"")</f>
        <v/>
      </c>
      <c r="O562">
        <f t="shared" ref="O562:O595" si="23">IF(C562&lt;=$Q$7,1,0)</f>
        <v>0</v>
      </c>
      <c r="P562" t="str">
        <f t="shared" si="22"/>
        <v/>
      </c>
    </row>
    <row r="563" spans="1:16" x14ac:dyDescent="0.25">
      <c r="A563">
        <v>562</v>
      </c>
      <c r="B563" t="str">
        <f>IF(O563=1,GroupNames!$B$7,"")</f>
        <v/>
      </c>
      <c r="C563">
        <v>67</v>
      </c>
      <c r="D563" t="str">
        <f>IF(O563=1,Output5!D563,"")</f>
        <v/>
      </c>
      <c r="E563" t="str">
        <f>IF(O563=1,Output5!E563,"")</f>
        <v/>
      </c>
      <c r="F563" t="str">
        <f>IF(O563=1,Output5!F563,"")</f>
        <v/>
      </c>
      <c r="G563" t="str">
        <f>IF(O563=1,Output5!G563,"")</f>
        <v/>
      </c>
      <c r="H563" t="str">
        <f>IF(O563=1,Output5!H563,"")</f>
        <v/>
      </c>
      <c r="I563" t="str">
        <f>IF(O563=1,Output5!I563,"")</f>
        <v/>
      </c>
      <c r="J563" t="str">
        <f>IF(O563=1,Output5!J563,"")</f>
        <v/>
      </c>
      <c r="K563" t="str">
        <f>IF(O563=1,Output5!K563,"")</f>
        <v/>
      </c>
      <c r="L563" t="str">
        <f>IF(O563=1,Output5!L563,"")</f>
        <v/>
      </c>
      <c r="M563" t="str">
        <f>IF(O563=1,Output5!M563,"")</f>
        <v/>
      </c>
      <c r="O563">
        <f t="shared" si="23"/>
        <v>0</v>
      </c>
      <c r="P563" t="str">
        <f t="shared" ref="P563:P595" si="24">IF(O563=1,P562+1,"")</f>
        <v/>
      </c>
    </row>
    <row r="564" spans="1:16" x14ac:dyDescent="0.25">
      <c r="A564">
        <v>563</v>
      </c>
      <c r="B564" t="str">
        <f>IF(O564=1,GroupNames!$B$7,"")</f>
        <v/>
      </c>
      <c r="C564">
        <v>68</v>
      </c>
      <c r="D564" t="str">
        <f>IF(O564=1,Output5!D564,"")</f>
        <v/>
      </c>
      <c r="E564" t="str">
        <f>IF(O564=1,Output5!E564,"")</f>
        <v/>
      </c>
      <c r="F564" t="str">
        <f>IF(O564=1,Output5!F564,"")</f>
        <v/>
      </c>
      <c r="G564" t="str">
        <f>IF(O564=1,Output5!G564,"")</f>
        <v/>
      </c>
      <c r="H564" t="str">
        <f>IF(O564=1,Output5!H564,"")</f>
        <v/>
      </c>
      <c r="I564" t="str">
        <f>IF(O564=1,Output5!I564,"")</f>
        <v/>
      </c>
      <c r="J564" t="str">
        <f>IF(O564=1,Output5!J564,"")</f>
        <v/>
      </c>
      <c r="K564" t="str">
        <f>IF(O564=1,Output5!K564,"")</f>
        <v/>
      </c>
      <c r="L564" t="str">
        <f>IF(O564=1,Output5!L564,"")</f>
        <v/>
      </c>
      <c r="M564" t="str">
        <f>IF(O564=1,Output5!M564,"")</f>
        <v/>
      </c>
      <c r="O564">
        <f t="shared" si="23"/>
        <v>0</v>
      </c>
      <c r="P564" t="str">
        <f t="shared" si="24"/>
        <v/>
      </c>
    </row>
    <row r="565" spans="1:16" x14ac:dyDescent="0.25">
      <c r="A565">
        <v>564</v>
      </c>
      <c r="B565" t="str">
        <f>IF(O565=1,GroupNames!$B$7,"")</f>
        <v/>
      </c>
      <c r="C565">
        <v>69</v>
      </c>
      <c r="D565" t="str">
        <f>IF(O565=1,Output5!D565,"")</f>
        <v/>
      </c>
      <c r="E565" t="str">
        <f>IF(O565=1,Output5!E565,"")</f>
        <v/>
      </c>
      <c r="F565" t="str">
        <f>IF(O565=1,Output5!F565,"")</f>
        <v/>
      </c>
      <c r="G565" t="str">
        <f>IF(O565=1,Output5!G565,"")</f>
        <v/>
      </c>
      <c r="H565" t="str">
        <f>IF(O565=1,Output5!H565,"")</f>
        <v/>
      </c>
      <c r="I565" t="str">
        <f>IF(O565=1,Output5!I565,"")</f>
        <v/>
      </c>
      <c r="J565" t="str">
        <f>IF(O565=1,Output5!J565,"")</f>
        <v/>
      </c>
      <c r="K565" t="str">
        <f>IF(O565=1,Output5!K565,"")</f>
        <v/>
      </c>
      <c r="L565" t="str">
        <f>IF(O565=1,Output5!L565,"")</f>
        <v/>
      </c>
      <c r="M565" t="str">
        <f>IF(O565=1,Output5!M565,"")</f>
        <v/>
      </c>
      <c r="O565">
        <f t="shared" si="23"/>
        <v>0</v>
      </c>
      <c r="P565" t="str">
        <f t="shared" si="24"/>
        <v/>
      </c>
    </row>
    <row r="566" spans="1:16" x14ac:dyDescent="0.25">
      <c r="A566">
        <v>565</v>
      </c>
      <c r="B566" t="str">
        <f>IF(O566=1,GroupNames!$B$7,"")</f>
        <v/>
      </c>
      <c r="C566">
        <v>70</v>
      </c>
      <c r="D566" t="str">
        <f>IF(O566=1,Output5!D566,"")</f>
        <v/>
      </c>
      <c r="E566" t="str">
        <f>IF(O566=1,Output5!E566,"")</f>
        <v/>
      </c>
      <c r="F566" t="str">
        <f>IF(O566=1,Output5!F566,"")</f>
        <v/>
      </c>
      <c r="G566" t="str">
        <f>IF(O566=1,Output5!G566,"")</f>
        <v/>
      </c>
      <c r="H566" t="str">
        <f>IF(O566=1,Output5!H566,"")</f>
        <v/>
      </c>
      <c r="I566" t="str">
        <f>IF(O566=1,Output5!I566,"")</f>
        <v/>
      </c>
      <c r="J566" t="str">
        <f>IF(O566=1,Output5!J566,"")</f>
        <v/>
      </c>
      <c r="K566" t="str">
        <f>IF(O566=1,Output5!K566,"")</f>
        <v/>
      </c>
      <c r="L566" t="str">
        <f>IF(O566=1,Output5!L566,"")</f>
        <v/>
      </c>
      <c r="M566" t="str">
        <f>IF(O566=1,Output5!M566,"")</f>
        <v/>
      </c>
      <c r="O566">
        <f t="shared" si="23"/>
        <v>0</v>
      </c>
      <c r="P566" t="str">
        <f t="shared" si="24"/>
        <v/>
      </c>
    </row>
    <row r="567" spans="1:16" x14ac:dyDescent="0.25">
      <c r="A567">
        <v>566</v>
      </c>
      <c r="B567" t="str">
        <f>IF(O567=1,GroupNames!$B$7,"")</f>
        <v/>
      </c>
      <c r="C567">
        <v>71</v>
      </c>
      <c r="D567" t="str">
        <f>IF(O567=1,Output5!D567,"")</f>
        <v/>
      </c>
      <c r="E567" t="str">
        <f>IF(O567=1,Output5!E567,"")</f>
        <v/>
      </c>
      <c r="F567" t="str">
        <f>IF(O567=1,Output5!F567,"")</f>
        <v/>
      </c>
      <c r="G567" t="str">
        <f>IF(O567=1,Output5!G567,"")</f>
        <v/>
      </c>
      <c r="H567" t="str">
        <f>IF(O567=1,Output5!H567,"")</f>
        <v/>
      </c>
      <c r="I567" t="str">
        <f>IF(O567=1,Output5!I567,"")</f>
        <v/>
      </c>
      <c r="J567" t="str">
        <f>IF(O567=1,Output5!J567,"")</f>
        <v/>
      </c>
      <c r="K567" t="str">
        <f>IF(O567=1,Output5!K567,"")</f>
        <v/>
      </c>
      <c r="L567" t="str">
        <f>IF(O567=1,Output5!L567,"")</f>
        <v/>
      </c>
      <c r="M567" t="str">
        <f>IF(O567=1,Output5!M567,"")</f>
        <v/>
      </c>
      <c r="O567">
        <f t="shared" si="23"/>
        <v>0</v>
      </c>
      <c r="P567" t="str">
        <f t="shared" si="24"/>
        <v/>
      </c>
    </row>
    <row r="568" spans="1:16" x14ac:dyDescent="0.25">
      <c r="A568">
        <v>567</v>
      </c>
      <c r="B568" t="str">
        <f>IF(O568=1,GroupNames!$B$7,"")</f>
        <v/>
      </c>
      <c r="C568">
        <v>72</v>
      </c>
      <c r="D568" t="str">
        <f>IF(O568=1,Output5!D568,"")</f>
        <v/>
      </c>
      <c r="E568" t="str">
        <f>IF(O568=1,Output5!E568,"")</f>
        <v/>
      </c>
      <c r="F568" t="str">
        <f>IF(O568=1,Output5!F568,"")</f>
        <v/>
      </c>
      <c r="G568" t="str">
        <f>IF(O568=1,Output5!G568,"")</f>
        <v/>
      </c>
      <c r="H568" t="str">
        <f>IF(O568=1,Output5!H568,"")</f>
        <v/>
      </c>
      <c r="I568" t="str">
        <f>IF(O568=1,Output5!I568,"")</f>
        <v/>
      </c>
      <c r="J568" t="str">
        <f>IF(O568=1,Output5!J568,"")</f>
        <v/>
      </c>
      <c r="K568" t="str">
        <f>IF(O568=1,Output5!K568,"")</f>
        <v/>
      </c>
      <c r="L568" t="str">
        <f>IF(O568=1,Output5!L568,"")</f>
        <v/>
      </c>
      <c r="M568" t="str">
        <f>IF(O568=1,Output5!M568,"")</f>
        <v/>
      </c>
      <c r="O568">
        <f t="shared" si="23"/>
        <v>0</v>
      </c>
      <c r="P568" t="str">
        <f t="shared" si="24"/>
        <v/>
      </c>
    </row>
    <row r="569" spans="1:16" x14ac:dyDescent="0.25">
      <c r="A569">
        <v>568</v>
      </c>
      <c r="B569" t="str">
        <f>IF(O569=1,GroupNames!$B$7,"")</f>
        <v/>
      </c>
      <c r="C569">
        <v>73</v>
      </c>
      <c r="D569" t="str">
        <f>IF(O569=1,Output5!D569,"")</f>
        <v/>
      </c>
      <c r="E569" t="str">
        <f>IF(O569=1,Output5!E569,"")</f>
        <v/>
      </c>
      <c r="F569" t="str">
        <f>IF(O569=1,Output5!F569,"")</f>
        <v/>
      </c>
      <c r="G569" t="str">
        <f>IF(O569=1,Output5!G569,"")</f>
        <v/>
      </c>
      <c r="H569" t="str">
        <f>IF(O569=1,Output5!H569,"")</f>
        <v/>
      </c>
      <c r="I569" t="str">
        <f>IF(O569=1,Output5!I569,"")</f>
        <v/>
      </c>
      <c r="J569" t="str">
        <f>IF(O569=1,Output5!J569,"")</f>
        <v/>
      </c>
      <c r="K569" t="str">
        <f>IF(O569=1,Output5!K569,"")</f>
        <v/>
      </c>
      <c r="L569" t="str">
        <f>IF(O569=1,Output5!L569,"")</f>
        <v/>
      </c>
      <c r="M569" t="str">
        <f>IF(O569=1,Output5!M569,"")</f>
        <v/>
      </c>
      <c r="O569">
        <f t="shared" si="23"/>
        <v>0</v>
      </c>
      <c r="P569" t="str">
        <f t="shared" si="24"/>
        <v/>
      </c>
    </row>
    <row r="570" spans="1:16" x14ac:dyDescent="0.25">
      <c r="A570">
        <v>569</v>
      </c>
      <c r="B570" t="str">
        <f>IF(O570=1,GroupNames!$B$7,"")</f>
        <v/>
      </c>
      <c r="C570">
        <v>74</v>
      </c>
      <c r="D570" t="str">
        <f>IF(O570=1,Output5!D570,"")</f>
        <v/>
      </c>
      <c r="E570" t="str">
        <f>IF(O570=1,Output5!E570,"")</f>
        <v/>
      </c>
      <c r="F570" t="str">
        <f>IF(O570=1,Output5!F570,"")</f>
        <v/>
      </c>
      <c r="G570" t="str">
        <f>IF(O570=1,Output5!G570,"")</f>
        <v/>
      </c>
      <c r="H570" t="str">
        <f>IF(O570=1,Output5!H570,"")</f>
        <v/>
      </c>
      <c r="I570" t="str">
        <f>IF(O570=1,Output5!I570,"")</f>
        <v/>
      </c>
      <c r="J570" t="str">
        <f>IF(O570=1,Output5!J570,"")</f>
        <v/>
      </c>
      <c r="K570" t="str">
        <f>IF(O570=1,Output5!K570,"")</f>
        <v/>
      </c>
      <c r="L570" t="str">
        <f>IF(O570=1,Output5!L570,"")</f>
        <v/>
      </c>
      <c r="M570" t="str">
        <f>IF(O570=1,Output5!M570,"")</f>
        <v/>
      </c>
      <c r="O570">
        <f t="shared" si="23"/>
        <v>0</v>
      </c>
      <c r="P570" t="str">
        <f t="shared" si="24"/>
        <v/>
      </c>
    </row>
    <row r="571" spans="1:16" x14ac:dyDescent="0.25">
      <c r="A571">
        <v>570</v>
      </c>
      <c r="B571" t="str">
        <f>IF(O571=1,GroupNames!$B$7,"")</f>
        <v/>
      </c>
      <c r="C571">
        <v>75</v>
      </c>
      <c r="D571" t="str">
        <f>IF(O571=1,Output5!D571,"")</f>
        <v/>
      </c>
      <c r="E571" t="str">
        <f>IF(O571=1,Output5!E571,"")</f>
        <v/>
      </c>
      <c r="F571" t="str">
        <f>IF(O571=1,Output5!F571,"")</f>
        <v/>
      </c>
      <c r="G571" t="str">
        <f>IF(O571=1,Output5!G571,"")</f>
        <v/>
      </c>
      <c r="H571" t="str">
        <f>IF(O571=1,Output5!H571,"")</f>
        <v/>
      </c>
      <c r="I571" t="str">
        <f>IF(O571=1,Output5!I571,"")</f>
        <v/>
      </c>
      <c r="J571" t="str">
        <f>IF(O571=1,Output5!J571,"")</f>
        <v/>
      </c>
      <c r="K571" t="str">
        <f>IF(O571=1,Output5!K571,"")</f>
        <v/>
      </c>
      <c r="L571" t="str">
        <f>IF(O571=1,Output5!L571,"")</f>
        <v/>
      </c>
      <c r="M571" t="str">
        <f>IF(O571=1,Output5!M571,"")</f>
        <v/>
      </c>
      <c r="O571">
        <f t="shared" si="23"/>
        <v>0</v>
      </c>
      <c r="P571" t="str">
        <f t="shared" si="24"/>
        <v/>
      </c>
    </row>
    <row r="572" spans="1:16" x14ac:dyDescent="0.25">
      <c r="A572">
        <v>571</v>
      </c>
      <c r="B572" t="str">
        <f>IF(O572=1,GroupNames!$B$7,"")</f>
        <v/>
      </c>
      <c r="C572">
        <v>76</v>
      </c>
      <c r="D572" t="str">
        <f>IF(O572=1,Output5!D572,"")</f>
        <v/>
      </c>
      <c r="E572" t="str">
        <f>IF(O572=1,Output5!E572,"")</f>
        <v/>
      </c>
      <c r="F572" t="str">
        <f>IF(O572=1,Output5!F572,"")</f>
        <v/>
      </c>
      <c r="G572" t="str">
        <f>IF(O572=1,Output5!G572,"")</f>
        <v/>
      </c>
      <c r="H572" t="str">
        <f>IF(O572=1,Output5!H572,"")</f>
        <v/>
      </c>
      <c r="I572" t="str">
        <f>IF(O572=1,Output5!I572,"")</f>
        <v/>
      </c>
      <c r="J572" t="str">
        <f>IF(O572=1,Output5!J572,"")</f>
        <v/>
      </c>
      <c r="K572" t="str">
        <f>IF(O572=1,Output5!K572,"")</f>
        <v/>
      </c>
      <c r="L572" t="str">
        <f>IF(O572=1,Output5!L572,"")</f>
        <v/>
      </c>
      <c r="M572" t="str">
        <f>IF(O572=1,Output5!M572,"")</f>
        <v/>
      </c>
      <c r="O572">
        <f t="shared" si="23"/>
        <v>0</v>
      </c>
      <c r="P572" t="str">
        <f t="shared" si="24"/>
        <v/>
      </c>
    </row>
    <row r="573" spans="1:16" x14ac:dyDescent="0.25">
      <c r="A573">
        <v>572</v>
      </c>
      <c r="B573" t="str">
        <f>IF(O573=1,GroupNames!$B$7,"")</f>
        <v/>
      </c>
      <c r="C573">
        <v>77</v>
      </c>
      <c r="D573" t="str">
        <f>IF(O573=1,Output5!D573,"")</f>
        <v/>
      </c>
      <c r="E573" t="str">
        <f>IF(O573=1,Output5!E573,"")</f>
        <v/>
      </c>
      <c r="F573" t="str">
        <f>IF(O573=1,Output5!F573,"")</f>
        <v/>
      </c>
      <c r="G573" t="str">
        <f>IF(O573=1,Output5!G573,"")</f>
        <v/>
      </c>
      <c r="H573" t="str">
        <f>IF(O573=1,Output5!H573,"")</f>
        <v/>
      </c>
      <c r="I573" t="str">
        <f>IF(O573=1,Output5!I573,"")</f>
        <v/>
      </c>
      <c r="J573" t="str">
        <f>IF(O573=1,Output5!J573,"")</f>
        <v/>
      </c>
      <c r="K573" t="str">
        <f>IF(O573=1,Output5!K573,"")</f>
        <v/>
      </c>
      <c r="L573" t="str">
        <f>IF(O573=1,Output5!L573,"")</f>
        <v/>
      </c>
      <c r="M573" t="str">
        <f>IF(O573=1,Output5!M573,"")</f>
        <v/>
      </c>
      <c r="O573">
        <f t="shared" si="23"/>
        <v>0</v>
      </c>
      <c r="P573" t="str">
        <f t="shared" si="24"/>
        <v/>
      </c>
    </row>
    <row r="574" spans="1:16" x14ac:dyDescent="0.25">
      <c r="A574">
        <v>573</v>
      </c>
      <c r="B574" t="str">
        <f>IF(O574=1,GroupNames!$B$7,"")</f>
        <v/>
      </c>
      <c r="C574">
        <v>78</v>
      </c>
      <c r="D574" t="str">
        <f>IF(O574=1,Output5!D574,"")</f>
        <v/>
      </c>
      <c r="E574" t="str">
        <f>IF(O574=1,Output5!E574,"")</f>
        <v/>
      </c>
      <c r="F574" t="str">
        <f>IF(O574=1,Output5!F574,"")</f>
        <v/>
      </c>
      <c r="G574" t="str">
        <f>IF(O574=1,Output5!G574,"")</f>
        <v/>
      </c>
      <c r="H574" t="str">
        <f>IF(O574=1,Output5!H574,"")</f>
        <v/>
      </c>
      <c r="I574" t="str">
        <f>IF(O574=1,Output5!I574,"")</f>
        <v/>
      </c>
      <c r="J574" t="str">
        <f>IF(O574=1,Output5!J574,"")</f>
        <v/>
      </c>
      <c r="K574" t="str">
        <f>IF(O574=1,Output5!K574,"")</f>
        <v/>
      </c>
      <c r="L574" t="str">
        <f>IF(O574=1,Output5!L574,"")</f>
        <v/>
      </c>
      <c r="M574" t="str">
        <f>IF(O574=1,Output5!M574,"")</f>
        <v/>
      </c>
      <c r="O574">
        <f t="shared" si="23"/>
        <v>0</v>
      </c>
      <c r="P574" t="str">
        <f t="shared" si="24"/>
        <v/>
      </c>
    </row>
    <row r="575" spans="1:16" x14ac:dyDescent="0.25">
      <c r="A575">
        <v>574</v>
      </c>
      <c r="B575" t="str">
        <f>IF(O575=1,GroupNames!$B$7,"")</f>
        <v/>
      </c>
      <c r="C575">
        <v>79</v>
      </c>
      <c r="D575" t="str">
        <f>IF(O575=1,Output5!D575,"")</f>
        <v/>
      </c>
      <c r="E575" t="str">
        <f>IF(O575=1,Output5!E575,"")</f>
        <v/>
      </c>
      <c r="F575" t="str">
        <f>IF(O575=1,Output5!F575,"")</f>
        <v/>
      </c>
      <c r="G575" t="str">
        <f>IF(O575=1,Output5!G575,"")</f>
        <v/>
      </c>
      <c r="H575" t="str">
        <f>IF(O575=1,Output5!H575,"")</f>
        <v/>
      </c>
      <c r="I575" t="str">
        <f>IF(O575=1,Output5!I575,"")</f>
        <v/>
      </c>
      <c r="J575" t="str">
        <f>IF(O575=1,Output5!J575,"")</f>
        <v/>
      </c>
      <c r="K575" t="str">
        <f>IF(O575=1,Output5!K575,"")</f>
        <v/>
      </c>
      <c r="L575" t="str">
        <f>IF(O575=1,Output5!L575,"")</f>
        <v/>
      </c>
      <c r="M575" t="str">
        <f>IF(O575=1,Output5!M575,"")</f>
        <v/>
      </c>
      <c r="O575">
        <f t="shared" si="23"/>
        <v>0</v>
      </c>
      <c r="P575" t="str">
        <f t="shared" si="24"/>
        <v/>
      </c>
    </row>
    <row r="576" spans="1:16" x14ac:dyDescent="0.25">
      <c r="A576">
        <v>575</v>
      </c>
      <c r="B576" t="str">
        <f>IF(O576=1,GroupNames!$B$7,"")</f>
        <v/>
      </c>
      <c r="C576">
        <v>80</v>
      </c>
      <c r="D576" t="str">
        <f>IF(O576=1,Output5!D576,"")</f>
        <v/>
      </c>
      <c r="E576" t="str">
        <f>IF(O576=1,Output5!E576,"")</f>
        <v/>
      </c>
      <c r="F576" t="str">
        <f>IF(O576=1,Output5!F576,"")</f>
        <v/>
      </c>
      <c r="G576" t="str">
        <f>IF(O576=1,Output5!G576,"")</f>
        <v/>
      </c>
      <c r="H576" t="str">
        <f>IF(O576=1,Output5!H576,"")</f>
        <v/>
      </c>
      <c r="I576" t="str">
        <f>IF(O576=1,Output5!I576,"")</f>
        <v/>
      </c>
      <c r="J576" t="str">
        <f>IF(O576=1,Output5!J576,"")</f>
        <v/>
      </c>
      <c r="K576" t="str">
        <f>IF(O576=1,Output5!K576,"")</f>
        <v/>
      </c>
      <c r="L576" t="str">
        <f>IF(O576=1,Output5!L576,"")</f>
        <v/>
      </c>
      <c r="M576" t="str">
        <f>IF(O576=1,Output5!M576,"")</f>
        <v/>
      </c>
      <c r="O576">
        <f t="shared" si="23"/>
        <v>0</v>
      </c>
      <c r="P576" t="str">
        <f t="shared" si="24"/>
        <v/>
      </c>
    </row>
    <row r="577" spans="1:16" x14ac:dyDescent="0.25">
      <c r="A577">
        <v>576</v>
      </c>
      <c r="B577" t="str">
        <f>IF(O577=1,GroupNames!$B$7,"")</f>
        <v/>
      </c>
      <c r="C577">
        <v>81</v>
      </c>
      <c r="D577" t="str">
        <f>IF(O577=1,Output5!D577,"")</f>
        <v/>
      </c>
      <c r="E577" t="str">
        <f>IF(O577=1,Output5!E577,"")</f>
        <v/>
      </c>
      <c r="F577" t="str">
        <f>IF(O577=1,Output5!F577,"")</f>
        <v/>
      </c>
      <c r="G577" t="str">
        <f>IF(O577=1,Output5!G577,"")</f>
        <v/>
      </c>
      <c r="H577" t="str">
        <f>IF(O577=1,Output5!H577,"")</f>
        <v/>
      </c>
      <c r="I577" t="str">
        <f>IF(O577=1,Output5!I577,"")</f>
        <v/>
      </c>
      <c r="J577" t="str">
        <f>IF(O577=1,Output5!J577,"")</f>
        <v/>
      </c>
      <c r="K577" t="str">
        <f>IF(O577=1,Output5!K577,"")</f>
        <v/>
      </c>
      <c r="L577" t="str">
        <f>IF(O577=1,Output5!L577,"")</f>
        <v/>
      </c>
      <c r="M577" t="str">
        <f>IF(O577=1,Output5!M577,"")</f>
        <v/>
      </c>
      <c r="O577">
        <f t="shared" si="23"/>
        <v>0</v>
      </c>
      <c r="P577" t="str">
        <f t="shared" si="24"/>
        <v/>
      </c>
    </row>
    <row r="578" spans="1:16" x14ac:dyDescent="0.25">
      <c r="A578">
        <v>577</v>
      </c>
      <c r="B578" t="str">
        <f>IF(O578=1,GroupNames!$B$7,"")</f>
        <v/>
      </c>
      <c r="C578">
        <v>82</v>
      </c>
      <c r="D578" t="str">
        <f>IF(O578=1,Output5!D578,"")</f>
        <v/>
      </c>
      <c r="E578" t="str">
        <f>IF(O578=1,Output5!E578,"")</f>
        <v/>
      </c>
      <c r="F578" t="str">
        <f>IF(O578=1,Output5!F578,"")</f>
        <v/>
      </c>
      <c r="G578" t="str">
        <f>IF(O578=1,Output5!G578,"")</f>
        <v/>
      </c>
      <c r="H578" t="str">
        <f>IF(O578=1,Output5!H578,"")</f>
        <v/>
      </c>
      <c r="I578" t="str">
        <f>IF(O578=1,Output5!I578,"")</f>
        <v/>
      </c>
      <c r="J578" t="str">
        <f>IF(O578=1,Output5!J578,"")</f>
        <v/>
      </c>
      <c r="K578" t="str">
        <f>IF(O578=1,Output5!K578,"")</f>
        <v/>
      </c>
      <c r="L578" t="str">
        <f>IF(O578=1,Output5!L578,"")</f>
        <v/>
      </c>
      <c r="M578" t="str">
        <f>IF(O578=1,Output5!M578,"")</f>
        <v/>
      </c>
      <c r="O578">
        <f t="shared" si="23"/>
        <v>0</v>
      </c>
      <c r="P578" t="str">
        <f t="shared" si="24"/>
        <v/>
      </c>
    </row>
    <row r="579" spans="1:16" x14ac:dyDescent="0.25">
      <c r="A579">
        <v>578</v>
      </c>
      <c r="B579" t="str">
        <f>IF(O579=1,GroupNames!$B$7,"")</f>
        <v/>
      </c>
      <c r="C579">
        <v>83</v>
      </c>
      <c r="D579" t="str">
        <f>IF(O579=1,Output5!D579,"")</f>
        <v/>
      </c>
      <c r="E579" t="str">
        <f>IF(O579=1,Output5!E579,"")</f>
        <v/>
      </c>
      <c r="F579" t="str">
        <f>IF(O579=1,Output5!F579,"")</f>
        <v/>
      </c>
      <c r="G579" t="str">
        <f>IF(O579=1,Output5!G579,"")</f>
        <v/>
      </c>
      <c r="H579" t="str">
        <f>IF(O579=1,Output5!H579,"")</f>
        <v/>
      </c>
      <c r="I579" t="str">
        <f>IF(O579=1,Output5!I579,"")</f>
        <v/>
      </c>
      <c r="J579" t="str">
        <f>IF(O579=1,Output5!J579,"")</f>
        <v/>
      </c>
      <c r="K579" t="str">
        <f>IF(O579=1,Output5!K579,"")</f>
        <v/>
      </c>
      <c r="L579" t="str">
        <f>IF(O579=1,Output5!L579,"")</f>
        <v/>
      </c>
      <c r="M579" t="str">
        <f>IF(O579=1,Output5!M579,"")</f>
        <v/>
      </c>
      <c r="O579">
        <f t="shared" si="23"/>
        <v>0</v>
      </c>
      <c r="P579" t="str">
        <f t="shared" si="24"/>
        <v/>
      </c>
    </row>
    <row r="580" spans="1:16" x14ac:dyDescent="0.25">
      <c r="A580">
        <v>579</v>
      </c>
      <c r="B580" t="str">
        <f>IF(O580=1,GroupNames!$B$7,"")</f>
        <v/>
      </c>
      <c r="C580">
        <v>84</v>
      </c>
      <c r="D580" t="str">
        <f>IF(O580=1,Output5!D580,"")</f>
        <v/>
      </c>
      <c r="E580" t="str">
        <f>IF(O580=1,Output5!E580,"")</f>
        <v/>
      </c>
      <c r="F580" t="str">
        <f>IF(O580=1,Output5!F580,"")</f>
        <v/>
      </c>
      <c r="G580" t="str">
        <f>IF(O580=1,Output5!G580,"")</f>
        <v/>
      </c>
      <c r="H580" t="str">
        <f>IF(O580=1,Output5!H580,"")</f>
        <v/>
      </c>
      <c r="I580" t="str">
        <f>IF(O580=1,Output5!I580,"")</f>
        <v/>
      </c>
      <c r="J580" t="str">
        <f>IF(O580=1,Output5!J580,"")</f>
        <v/>
      </c>
      <c r="K580" t="str">
        <f>IF(O580=1,Output5!K580,"")</f>
        <v/>
      </c>
      <c r="L580" t="str">
        <f>IF(O580=1,Output5!L580,"")</f>
        <v/>
      </c>
      <c r="M580" t="str">
        <f>IF(O580=1,Output5!M580,"")</f>
        <v/>
      </c>
      <c r="O580">
        <f t="shared" si="23"/>
        <v>0</v>
      </c>
      <c r="P580" t="str">
        <f t="shared" si="24"/>
        <v/>
      </c>
    </row>
    <row r="581" spans="1:16" x14ac:dyDescent="0.25">
      <c r="A581">
        <v>580</v>
      </c>
      <c r="B581" t="str">
        <f>IF(O581=1,GroupNames!$B$7,"")</f>
        <v/>
      </c>
      <c r="C581">
        <v>85</v>
      </c>
      <c r="D581" t="str">
        <f>IF(O581=1,Output5!D581,"")</f>
        <v/>
      </c>
      <c r="E581" t="str">
        <f>IF(O581=1,Output5!E581,"")</f>
        <v/>
      </c>
      <c r="F581" t="str">
        <f>IF(O581=1,Output5!F581,"")</f>
        <v/>
      </c>
      <c r="G581" t="str">
        <f>IF(O581=1,Output5!G581,"")</f>
        <v/>
      </c>
      <c r="H581" t="str">
        <f>IF(O581=1,Output5!H581,"")</f>
        <v/>
      </c>
      <c r="I581" t="str">
        <f>IF(O581=1,Output5!I581,"")</f>
        <v/>
      </c>
      <c r="J581" t="str">
        <f>IF(O581=1,Output5!J581,"")</f>
        <v/>
      </c>
      <c r="K581" t="str">
        <f>IF(O581=1,Output5!K581,"")</f>
        <v/>
      </c>
      <c r="L581" t="str">
        <f>IF(O581=1,Output5!L581,"")</f>
        <v/>
      </c>
      <c r="M581" t="str">
        <f>IF(O581=1,Output5!M581,"")</f>
        <v/>
      </c>
      <c r="O581">
        <f t="shared" si="23"/>
        <v>0</v>
      </c>
      <c r="P581" t="str">
        <f t="shared" si="24"/>
        <v/>
      </c>
    </row>
    <row r="582" spans="1:16" x14ac:dyDescent="0.25">
      <c r="A582">
        <v>581</v>
      </c>
      <c r="B582" t="str">
        <f>IF(O582=1,GroupNames!$B$7,"")</f>
        <v/>
      </c>
      <c r="C582">
        <v>86</v>
      </c>
      <c r="D582" t="str">
        <f>IF(O582=1,Output5!D582,"")</f>
        <v/>
      </c>
      <c r="E582" t="str">
        <f>IF(O582=1,Output5!E582,"")</f>
        <v/>
      </c>
      <c r="F582" t="str">
        <f>IF(O582=1,Output5!F582,"")</f>
        <v/>
      </c>
      <c r="G582" t="str">
        <f>IF(O582=1,Output5!G582,"")</f>
        <v/>
      </c>
      <c r="H582" t="str">
        <f>IF(O582=1,Output5!H582,"")</f>
        <v/>
      </c>
      <c r="I582" t="str">
        <f>IF(O582=1,Output5!I582,"")</f>
        <v/>
      </c>
      <c r="J582" t="str">
        <f>IF(O582=1,Output5!J582,"")</f>
        <v/>
      </c>
      <c r="K582" t="str">
        <f>IF(O582=1,Output5!K582,"")</f>
        <v/>
      </c>
      <c r="L582" t="str">
        <f>IF(O582=1,Output5!L582,"")</f>
        <v/>
      </c>
      <c r="M582" t="str">
        <f>IF(O582=1,Output5!M582,"")</f>
        <v/>
      </c>
      <c r="O582">
        <f t="shared" si="23"/>
        <v>0</v>
      </c>
      <c r="P582" t="str">
        <f t="shared" si="24"/>
        <v/>
      </c>
    </row>
    <row r="583" spans="1:16" x14ac:dyDescent="0.25">
      <c r="A583">
        <v>582</v>
      </c>
      <c r="B583" t="str">
        <f>IF(O583=1,GroupNames!$B$7,"")</f>
        <v/>
      </c>
      <c r="C583">
        <v>87</v>
      </c>
      <c r="D583" t="str">
        <f>IF(O583=1,Output5!D583,"")</f>
        <v/>
      </c>
      <c r="E583" t="str">
        <f>IF(O583=1,Output5!E583,"")</f>
        <v/>
      </c>
      <c r="F583" t="str">
        <f>IF(O583=1,Output5!F583,"")</f>
        <v/>
      </c>
      <c r="G583" t="str">
        <f>IF(O583=1,Output5!G583,"")</f>
        <v/>
      </c>
      <c r="H583" t="str">
        <f>IF(O583=1,Output5!H583,"")</f>
        <v/>
      </c>
      <c r="I583" t="str">
        <f>IF(O583=1,Output5!I583,"")</f>
        <v/>
      </c>
      <c r="J583" t="str">
        <f>IF(O583=1,Output5!J583,"")</f>
        <v/>
      </c>
      <c r="K583" t="str">
        <f>IF(O583=1,Output5!K583,"")</f>
        <v/>
      </c>
      <c r="L583" t="str">
        <f>IF(O583=1,Output5!L583,"")</f>
        <v/>
      </c>
      <c r="M583" t="str">
        <f>IF(O583=1,Output5!M583,"")</f>
        <v/>
      </c>
      <c r="O583">
        <f t="shared" si="23"/>
        <v>0</v>
      </c>
      <c r="P583" t="str">
        <f t="shared" si="24"/>
        <v/>
      </c>
    </row>
    <row r="584" spans="1:16" x14ac:dyDescent="0.25">
      <c r="A584">
        <v>583</v>
      </c>
      <c r="B584" t="str">
        <f>IF(O584=1,GroupNames!$B$7,"")</f>
        <v/>
      </c>
      <c r="C584">
        <v>88</v>
      </c>
      <c r="D584" t="str">
        <f>IF(O584=1,Output5!D584,"")</f>
        <v/>
      </c>
      <c r="E584" t="str">
        <f>IF(O584=1,Output5!E584,"")</f>
        <v/>
      </c>
      <c r="F584" t="str">
        <f>IF(O584=1,Output5!F584,"")</f>
        <v/>
      </c>
      <c r="G584" t="str">
        <f>IF(O584=1,Output5!G584,"")</f>
        <v/>
      </c>
      <c r="H584" t="str">
        <f>IF(O584=1,Output5!H584,"")</f>
        <v/>
      </c>
      <c r="I584" t="str">
        <f>IF(O584=1,Output5!I584,"")</f>
        <v/>
      </c>
      <c r="J584" t="str">
        <f>IF(O584=1,Output5!J584,"")</f>
        <v/>
      </c>
      <c r="K584" t="str">
        <f>IF(O584=1,Output5!K584,"")</f>
        <v/>
      </c>
      <c r="L584" t="str">
        <f>IF(O584=1,Output5!L584,"")</f>
        <v/>
      </c>
      <c r="M584" t="str">
        <f>IF(O584=1,Output5!M584,"")</f>
        <v/>
      </c>
      <c r="O584">
        <f t="shared" si="23"/>
        <v>0</v>
      </c>
      <c r="P584" t="str">
        <f t="shared" si="24"/>
        <v/>
      </c>
    </row>
    <row r="585" spans="1:16" x14ac:dyDescent="0.25">
      <c r="A585">
        <v>584</v>
      </c>
      <c r="B585" t="str">
        <f>IF(O585=1,GroupNames!$B$7,"")</f>
        <v/>
      </c>
      <c r="C585">
        <v>89</v>
      </c>
      <c r="D585" t="str">
        <f>IF(O585=1,Output5!D585,"")</f>
        <v/>
      </c>
      <c r="E585" t="str">
        <f>IF(O585=1,Output5!E585,"")</f>
        <v/>
      </c>
      <c r="F585" t="str">
        <f>IF(O585=1,Output5!F585,"")</f>
        <v/>
      </c>
      <c r="G585" t="str">
        <f>IF(O585=1,Output5!G585,"")</f>
        <v/>
      </c>
      <c r="H585" t="str">
        <f>IF(O585=1,Output5!H585,"")</f>
        <v/>
      </c>
      <c r="I585" t="str">
        <f>IF(O585=1,Output5!I585,"")</f>
        <v/>
      </c>
      <c r="J585" t="str">
        <f>IF(O585=1,Output5!J585,"")</f>
        <v/>
      </c>
      <c r="K585" t="str">
        <f>IF(O585=1,Output5!K585,"")</f>
        <v/>
      </c>
      <c r="L585" t="str">
        <f>IF(O585=1,Output5!L585,"")</f>
        <v/>
      </c>
      <c r="M585" t="str">
        <f>IF(O585=1,Output5!M585,"")</f>
        <v/>
      </c>
      <c r="O585">
        <f t="shared" si="23"/>
        <v>0</v>
      </c>
      <c r="P585" t="str">
        <f t="shared" si="24"/>
        <v/>
      </c>
    </row>
    <row r="586" spans="1:16" x14ac:dyDescent="0.25">
      <c r="A586">
        <v>585</v>
      </c>
      <c r="B586" t="str">
        <f>IF(O586=1,GroupNames!$B$7,"")</f>
        <v/>
      </c>
      <c r="C586">
        <v>90</v>
      </c>
      <c r="D586" t="str">
        <f>IF(O586=1,Output5!D586,"")</f>
        <v/>
      </c>
      <c r="E586" t="str">
        <f>IF(O586=1,Output5!E586,"")</f>
        <v/>
      </c>
      <c r="F586" t="str">
        <f>IF(O586=1,Output5!F586,"")</f>
        <v/>
      </c>
      <c r="G586" t="str">
        <f>IF(O586=1,Output5!G586,"")</f>
        <v/>
      </c>
      <c r="H586" t="str">
        <f>IF(O586=1,Output5!H586,"")</f>
        <v/>
      </c>
      <c r="I586" t="str">
        <f>IF(O586=1,Output5!I586,"")</f>
        <v/>
      </c>
      <c r="J586" t="str">
        <f>IF(O586=1,Output5!J586,"")</f>
        <v/>
      </c>
      <c r="K586" t="str">
        <f>IF(O586=1,Output5!K586,"")</f>
        <v/>
      </c>
      <c r="L586" t="str">
        <f>IF(O586=1,Output5!L586,"")</f>
        <v/>
      </c>
      <c r="M586" t="str">
        <f>IF(O586=1,Output5!M586,"")</f>
        <v/>
      </c>
      <c r="O586">
        <f t="shared" si="23"/>
        <v>0</v>
      </c>
      <c r="P586" t="str">
        <f t="shared" si="24"/>
        <v/>
      </c>
    </row>
    <row r="587" spans="1:16" x14ac:dyDescent="0.25">
      <c r="A587">
        <v>586</v>
      </c>
      <c r="B587" t="str">
        <f>IF(O587=1,GroupNames!$B$7,"")</f>
        <v/>
      </c>
      <c r="C587">
        <v>91</v>
      </c>
      <c r="D587" t="str">
        <f>IF(O587=1,Output5!D587,"")</f>
        <v/>
      </c>
      <c r="E587" t="str">
        <f>IF(O587=1,Output5!E587,"")</f>
        <v/>
      </c>
      <c r="F587" t="str">
        <f>IF(O587=1,Output5!F587,"")</f>
        <v/>
      </c>
      <c r="G587" t="str">
        <f>IF(O587=1,Output5!G587,"")</f>
        <v/>
      </c>
      <c r="H587" t="str">
        <f>IF(O587=1,Output5!H587,"")</f>
        <v/>
      </c>
      <c r="I587" t="str">
        <f>IF(O587=1,Output5!I587,"")</f>
        <v/>
      </c>
      <c r="J587" t="str">
        <f>IF(O587=1,Output5!J587,"")</f>
        <v/>
      </c>
      <c r="K587" t="str">
        <f>IF(O587=1,Output5!K587,"")</f>
        <v/>
      </c>
      <c r="L587" t="str">
        <f>IF(O587=1,Output5!L587,"")</f>
        <v/>
      </c>
      <c r="M587" t="str">
        <f>IF(O587=1,Output5!M587,"")</f>
        <v/>
      </c>
      <c r="O587">
        <f t="shared" si="23"/>
        <v>0</v>
      </c>
      <c r="P587" t="str">
        <f t="shared" si="24"/>
        <v/>
      </c>
    </row>
    <row r="588" spans="1:16" x14ac:dyDescent="0.25">
      <c r="A588">
        <v>587</v>
      </c>
      <c r="B588" t="str">
        <f>IF(O588=1,GroupNames!$B$7,"")</f>
        <v/>
      </c>
      <c r="C588">
        <v>92</v>
      </c>
      <c r="D588" t="str">
        <f>IF(O588=1,Output5!D588,"")</f>
        <v/>
      </c>
      <c r="E588" t="str">
        <f>IF(O588=1,Output5!E588,"")</f>
        <v/>
      </c>
      <c r="F588" t="str">
        <f>IF(O588=1,Output5!F588,"")</f>
        <v/>
      </c>
      <c r="G588" t="str">
        <f>IF(O588=1,Output5!G588,"")</f>
        <v/>
      </c>
      <c r="H588" t="str">
        <f>IF(O588=1,Output5!H588,"")</f>
        <v/>
      </c>
      <c r="I588" t="str">
        <f>IF(O588=1,Output5!I588,"")</f>
        <v/>
      </c>
      <c r="J588" t="str">
        <f>IF(O588=1,Output5!J588,"")</f>
        <v/>
      </c>
      <c r="K588" t="str">
        <f>IF(O588=1,Output5!K588,"")</f>
        <v/>
      </c>
      <c r="L588" t="str">
        <f>IF(O588=1,Output5!L588,"")</f>
        <v/>
      </c>
      <c r="M588" t="str">
        <f>IF(O588=1,Output5!M588,"")</f>
        <v/>
      </c>
      <c r="O588">
        <f t="shared" si="23"/>
        <v>0</v>
      </c>
      <c r="P588" t="str">
        <f t="shared" si="24"/>
        <v/>
      </c>
    </row>
    <row r="589" spans="1:16" x14ac:dyDescent="0.25">
      <c r="A589">
        <v>588</v>
      </c>
      <c r="B589" t="str">
        <f>IF(O589=1,GroupNames!$B$7,"")</f>
        <v/>
      </c>
      <c r="C589">
        <v>93</v>
      </c>
      <c r="D589" t="str">
        <f>IF(O589=1,Output5!D589,"")</f>
        <v/>
      </c>
      <c r="E589" t="str">
        <f>IF(O589=1,Output5!E589,"")</f>
        <v/>
      </c>
      <c r="F589" t="str">
        <f>IF(O589=1,Output5!F589,"")</f>
        <v/>
      </c>
      <c r="G589" t="str">
        <f>IF(O589=1,Output5!G589,"")</f>
        <v/>
      </c>
      <c r="H589" t="str">
        <f>IF(O589=1,Output5!H589,"")</f>
        <v/>
      </c>
      <c r="I589" t="str">
        <f>IF(O589=1,Output5!I589,"")</f>
        <v/>
      </c>
      <c r="J589" t="str">
        <f>IF(O589=1,Output5!J589,"")</f>
        <v/>
      </c>
      <c r="K589" t="str">
        <f>IF(O589=1,Output5!K589,"")</f>
        <v/>
      </c>
      <c r="L589" t="str">
        <f>IF(O589=1,Output5!L589,"")</f>
        <v/>
      </c>
      <c r="M589" t="str">
        <f>IF(O589=1,Output5!M589,"")</f>
        <v/>
      </c>
      <c r="O589">
        <f t="shared" si="23"/>
        <v>0</v>
      </c>
      <c r="P589" t="str">
        <f t="shared" si="24"/>
        <v/>
      </c>
    </row>
    <row r="590" spans="1:16" x14ac:dyDescent="0.25">
      <c r="A590">
        <v>589</v>
      </c>
      <c r="B590" t="str">
        <f>IF(O590=1,GroupNames!$B$7,"")</f>
        <v/>
      </c>
      <c r="C590">
        <v>94</v>
      </c>
      <c r="D590" t="str">
        <f>IF(O590=1,Output5!D590,"")</f>
        <v/>
      </c>
      <c r="E590" t="str">
        <f>IF(O590=1,Output5!E590,"")</f>
        <v/>
      </c>
      <c r="F590" t="str">
        <f>IF(O590=1,Output5!F590,"")</f>
        <v/>
      </c>
      <c r="G590" t="str">
        <f>IF(O590=1,Output5!G590,"")</f>
        <v/>
      </c>
      <c r="H590" t="str">
        <f>IF(O590=1,Output5!H590,"")</f>
        <v/>
      </c>
      <c r="I590" t="str">
        <f>IF(O590=1,Output5!I590,"")</f>
        <v/>
      </c>
      <c r="J590" t="str">
        <f>IF(O590=1,Output5!J590,"")</f>
        <v/>
      </c>
      <c r="K590" t="str">
        <f>IF(O590=1,Output5!K590,"")</f>
        <v/>
      </c>
      <c r="L590" t="str">
        <f>IF(O590=1,Output5!L590,"")</f>
        <v/>
      </c>
      <c r="M590" t="str">
        <f>IF(O590=1,Output5!M590,"")</f>
        <v/>
      </c>
      <c r="O590">
        <f t="shared" si="23"/>
        <v>0</v>
      </c>
      <c r="P590" t="str">
        <f t="shared" si="24"/>
        <v/>
      </c>
    </row>
    <row r="591" spans="1:16" x14ac:dyDescent="0.25">
      <c r="A591">
        <v>590</v>
      </c>
      <c r="B591" t="str">
        <f>IF(O591=1,GroupNames!$B$7,"")</f>
        <v/>
      </c>
      <c r="C591">
        <v>95</v>
      </c>
      <c r="D591" t="str">
        <f>IF(O591=1,Output5!D591,"")</f>
        <v/>
      </c>
      <c r="E591" t="str">
        <f>IF(O591=1,Output5!E591,"")</f>
        <v/>
      </c>
      <c r="F591" t="str">
        <f>IF(O591=1,Output5!F591,"")</f>
        <v/>
      </c>
      <c r="G591" t="str">
        <f>IF(O591=1,Output5!G591,"")</f>
        <v/>
      </c>
      <c r="H591" t="str">
        <f>IF(O591=1,Output5!H591,"")</f>
        <v/>
      </c>
      <c r="I591" t="str">
        <f>IF(O591=1,Output5!I591,"")</f>
        <v/>
      </c>
      <c r="J591" t="str">
        <f>IF(O591=1,Output5!J591,"")</f>
        <v/>
      </c>
      <c r="K591" t="str">
        <f>IF(O591=1,Output5!K591,"")</f>
        <v/>
      </c>
      <c r="L591" t="str">
        <f>IF(O591=1,Output5!L591,"")</f>
        <v/>
      </c>
      <c r="M591" t="str">
        <f>IF(O591=1,Output5!M591,"")</f>
        <v/>
      </c>
      <c r="O591">
        <f t="shared" si="23"/>
        <v>0</v>
      </c>
      <c r="P591" t="str">
        <f t="shared" si="24"/>
        <v/>
      </c>
    </row>
    <row r="592" spans="1:16" x14ac:dyDescent="0.25">
      <c r="A592">
        <v>591</v>
      </c>
      <c r="B592" t="str">
        <f>IF(O592=1,GroupNames!$B$7,"")</f>
        <v/>
      </c>
      <c r="C592">
        <v>96</v>
      </c>
      <c r="D592" t="str">
        <f>IF(O592=1,Output5!D592,"")</f>
        <v/>
      </c>
      <c r="E592" t="str">
        <f>IF(O592=1,Output5!E592,"")</f>
        <v/>
      </c>
      <c r="F592" t="str">
        <f>IF(O592=1,Output5!F592,"")</f>
        <v/>
      </c>
      <c r="G592" t="str">
        <f>IF(O592=1,Output5!G592,"")</f>
        <v/>
      </c>
      <c r="H592" t="str">
        <f>IF(O592=1,Output5!H592,"")</f>
        <v/>
      </c>
      <c r="I592" t="str">
        <f>IF(O592=1,Output5!I592,"")</f>
        <v/>
      </c>
      <c r="J592" t="str">
        <f>IF(O592=1,Output5!J592,"")</f>
        <v/>
      </c>
      <c r="K592" t="str">
        <f>IF(O592=1,Output5!K592,"")</f>
        <v/>
      </c>
      <c r="L592" t="str">
        <f>IF(O592=1,Output5!L592,"")</f>
        <v/>
      </c>
      <c r="M592" t="str">
        <f>IF(O592=1,Output5!M592,"")</f>
        <v/>
      </c>
      <c r="O592">
        <f t="shared" si="23"/>
        <v>0</v>
      </c>
      <c r="P592" t="str">
        <f t="shared" si="24"/>
        <v/>
      </c>
    </row>
    <row r="593" spans="1:17" x14ac:dyDescent="0.25">
      <c r="A593">
        <v>592</v>
      </c>
      <c r="B593" t="str">
        <f>IF(O593=1,GroupNames!$B$7,"")</f>
        <v/>
      </c>
      <c r="C593">
        <v>97</v>
      </c>
      <c r="D593" t="str">
        <f>IF(O593=1,Output5!D593,"")</f>
        <v/>
      </c>
      <c r="E593" t="str">
        <f>IF(O593=1,Output5!E593,"")</f>
        <v/>
      </c>
      <c r="F593" t="str">
        <f>IF(O593=1,Output5!F593,"")</f>
        <v/>
      </c>
      <c r="G593" t="str">
        <f>IF(O593=1,Output5!G593,"")</f>
        <v/>
      </c>
      <c r="H593" t="str">
        <f>IF(O593=1,Output5!H593,"")</f>
        <v/>
      </c>
      <c r="I593" t="str">
        <f>IF(O593=1,Output5!I593,"")</f>
        <v/>
      </c>
      <c r="J593" t="str">
        <f>IF(O593=1,Output5!J593,"")</f>
        <v/>
      </c>
      <c r="K593" t="str">
        <f>IF(O593=1,Output5!K593,"")</f>
        <v/>
      </c>
      <c r="L593" t="str">
        <f>IF(O593=1,Output5!L593,"")</f>
        <v/>
      </c>
      <c r="M593" t="str">
        <f>IF(O593=1,Output5!M593,"")</f>
        <v/>
      </c>
      <c r="O593">
        <f t="shared" si="23"/>
        <v>0</v>
      </c>
      <c r="P593" t="str">
        <f t="shared" si="24"/>
        <v/>
      </c>
    </row>
    <row r="594" spans="1:17" x14ac:dyDescent="0.25">
      <c r="A594">
        <v>593</v>
      </c>
      <c r="B594" t="str">
        <f>IF(O594=1,GroupNames!$B$7,"")</f>
        <v/>
      </c>
      <c r="C594">
        <v>98</v>
      </c>
      <c r="D594" t="str">
        <f>IF(O594=1,Output5!D594,"")</f>
        <v/>
      </c>
      <c r="E594" t="str">
        <f>IF(O594=1,Output5!E594,"")</f>
        <v/>
      </c>
      <c r="F594" t="str">
        <f>IF(O594=1,Output5!F594,"")</f>
        <v/>
      </c>
      <c r="G594" t="str">
        <f>IF(O594=1,Output5!G594,"")</f>
        <v/>
      </c>
      <c r="H594" t="str">
        <f>IF(O594=1,Output5!H594,"")</f>
        <v/>
      </c>
      <c r="I594" t="str">
        <f>IF(O594=1,Output5!I594,"")</f>
        <v/>
      </c>
      <c r="J594" t="str">
        <f>IF(O594=1,Output5!J594,"")</f>
        <v/>
      </c>
      <c r="K594" t="str">
        <f>IF(O594=1,Output5!K594,"")</f>
        <v/>
      </c>
      <c r="L594" t="str">
        <f>IF(O594=1,Output5!L594,"")</f>
        <v/>
      </c>
      <c r="M594" t="str">
        <f>IF(O594=1,Output5!M594,"")</f>
        <v/>
      </c>
      <c r="O594">
        <f t="shared" si="23"/>
        <v>0</v>
      </c>
      <c r="P594" t="str">
        <f t="shared" si="24"/>
        <v/>
      </c>
    </row>
    <row r="595" spans="1:17" x14ac:dyDescent="0.25">
      <c r="A595">
        <v>594</v>
      </c>
      <c r="B595" t="str">
        <f>IF(O595=1,GroupNames!$B$7,"")</f>
        <v/>
      </c>
      <c r="C595">
        <v>99</v>
      </c>
      <c r="D595" t="str">
        <f>IF(O595=1,Output5!D595,"")</f>
        <v/>
      </c>
      <c r="E595" t="str">
        <f>IF(O595=1,Output5!E595,"")</f>
        <v/>
      </c>
      <c r="F595" t="str">
        <f>IF(O595=1,Output5!F595,"")</f>
        <v/>
      </c>
      <c r="G595" t="str">
        <f>IF(O595=1,Output5!G595,"")</f>
        <v/>
      </c>
      <c r="H595" t="str">
        <f>IF(O595=1,Output5!H595,"")</f>
        <v/>
      </c>
      <c r="I595" t="str">
        <f>IF(O595=1,Output5!I595,"")</f>
        <v/>
      </c>
      <c r="J595" t="str">
        <f>IF(O595=1,Output5!J595,"")</f>
        <v/>
      </c>
      <c r="K595" t="str">
        <f>IF(O595=1,Output5!K595,"")</f>
        <v/>
      </c>
      <c r="L595" t="str">
        <f>IF(O595=1,Output5!L595,"")</f>
        <v/>
      </c>
      <c r="M595" t="str">
        <f>IF(O595=1,Output5!M595,"")</f>
        <v/>
      </c>
      <c r="O595">
        <f t="shared" si="23"/>
        <v>0</v>
      </c>
      <c r="P595" t="str">
        <f t="shared" si="24"/>
        <v/>
      </c>
      <c r="Q595">
        <f>MAX(P497:P595)</f>
        <v>0</v>
      </c>
    </row>
    <row r="596" spans="1:17" x14ac:dyDescent="0.25">
      <c r="A596">
        <v>595</v>
      </c>
      <c r="B596" t="str">
        <f>IF(O596=1,GroupNames!$B$8,"")</f>
        <v/>
      </c>
      <c r="C596">
        <v>1</v>
      </c>
      <c r="D596" t="str">
        <f>IF(O596=1,Output5!D596,"")</f>
        <v/>
      </c>
      <c r="E596" t="str">
        <f>IF(O596=1,Output5!E596,"")</f>
        <v/>
      </c>
      <c r="F596" t="str">
        <f>IF(O596=1,Output5!F596,"")</f>
        <v/>
      </c>
      <c r="G596" t="str">
        <f>IF(O596=1,Output5!G596,"")</f>
        <v/>
      </c>
      <c r="H596" t="str">
        <f>IF(O596=1,Output5!H596,"")</f>
        <v/>
      </c>
      <c r="I596" t="str">
        <f>IF(O596=1,Output5!I596,"")</f>
        <v/>
      </c>
      <c r="J596" t="str">
        <f>IF(O596=1,Output5!J596,"")</f>
        <v/>
      </c>
      <c r="K596" t="str">
        <f>IF(O596=1,Output5!K596,"")</f>
        <v/>
      </c>
      <c r="L596" t="str">
        <f>IF(O596=1,Output5!L596,"")</f>
        <v/>
      </c>
      <c r="M596" t="str">
        <f>IF(O596=1,Output5!M596,"")</f>
        <v/>
      </c>
      <c r="O596">
        <f>IF(C596&lt;=$Q$8,1,0)</f>
        <v>0</v>
      </c>
      <c r="P596" t="str">
        <f>IF(O596=1,Q595+1,"")</f>
        <v/>
      </c>
    </row>
    <row r="597" spans="1:17" x14ac:dyDescent="0.25">
      <c r="A597">
        <v>596</v>
      </c>
      <c r="B597" t="str">
        <f>IF(O597=1,GroupNames!$B$8,"")</f>
        <v/>
      </c>
      <c r="C597">
        <v>2</v>
      </c>
      <c r="D597" t="str">
        <f>IF(O597=1,Output5!D597,"")</f>
        <v/>
      </c>
      <c r="E597" t="str">
        <f>IF(O597=1,Output5!E597,"")</f>
        <v/>
      </c>
      <c r="F597" t="str">
        <f>IF(O597=1,Output5!F597,"")</f>
        <v/>
      </c>
      <c r="G597" t="str">
        <f>IF(O597=1,Output5!G597,"")</f>
        <v/>
      </c>
      <c r="H597" t="str">
        <f>IF(O597=1,Output5!H597,"")</f>
        <v/>
      </c>
      <c r="I597" t="str">
        <f>IF(O597=1,Output5!I597,"")</f>
        <v/>
      </c>
      <c r="J597" t="str">
        <f>IF(O597=1,Output5!J597,"")</f>
        <v/>
      </c>
      <c r="K597" t="str">
        <f>IF(O597=1,Output5!K597,"")</f>
        <v/>
      </c>
      <c r="L597" t="str">
        <f>IF(O597=1,Output5!L597,"")</f>
        <v/>
      </c>
      <c r="M597" t="str">
        <f>IF(O597=1,Output5!M597,"")</f>
        <v/>
      </c>
      <c r="O597">
        <f t="shared" ref="O597:O660" si="25">IF(C597&lt;=$Q$8,1,0)</f>
        <v>0</v>
      </c>
      <c r="P597" t="str">
        <f>IF(O597=1,P596+1,"")</f>
        <v/>
      </c>
    </row>
    <row r="598" spans="1:17" x14ac:dyDescent="0.25">
      <c r="A598">
        <v>597</v>
      </c>
      <c r="B598" t="str">
        <f>IF(O598=1,GroupNames!$B$8,"")</f>
        <v/>
      </c>
      <c r="C598">
        <v>3</v>
      </c>
      <c r="D598" t="str">
        <f>IF(O598=1,Output5!D598,"")</f>
        <v/>
      </c>
      <c r="E598" t="str">
        <f>IF(O598=1,Output5!E598,"")</f>
        <v/>
      </c>
      <c r="F598" t="str">
        <f>IF(O598=1,Output5!F598,"")</f>
        <v/>
      </c>
      <c r="G598" t="str">
        <f>IF(O598=1,Output5!G598,"")</f>
        <v/>
      </c>
      <c r="H598" t="str">
        <f>IF(O598=1,Output5!H598,"")</f>
        <v/>
      </c>
      <c r="I598" t="str">
        <f>IF(O598=1,Output5!I598,"")</f>
        <v/>
      </c>
      <c r="J598" t="str">
        <f>IF(O598=1,Output5!J598,"")</f>
        <v/>
      </c>
      <c r="K598" t="str">
        <f>IF(O598=1,Output5!K598,"")</f>
        <v/>
      </c>
      <c r="L598" t="str">
        <f>IF(O598=1,Output5!L598,"")</f>
        <v/>
      </c>
      <c r="M598" t="str">
        <f>IF(O598=1,Output5!M598,"")</f>
        <v/>
      </c>
      <c r="O598">
        <f t="shared" si="25"/>
        <v>0</v>
      </c>
      <c r="P598" t="str">
        <f t="shared" ref="P598:P661" si="26">IF(O598=1,P597+1,"")</f>
        <v/>
      </c>
    </row>
    <row r="599" spans="1:17" x14ac:dyDescent="0.25">
      <c r="A599">
        <v>598</v>
      </c>
      <c r="B599" t="str">
        <f>IF(O599=1,GroupNames!$B$8,"")</f>
        <v/>
      </c>
      <c r="C599">
        <v>4</v>
      </c>
      <c r="D599" t="str">
        <f>IF(O599=1,Output5!D599,"")</f>
        <v/>
      </c>
      <c r="E599" t="str">
        <f>IF(O599=1,Output5!E599,"")</f>
        <v/>
      </c>
      <c r="F599" t="str">
        <f>IF(O599=1,Output5!F599,"")</f>
        <v/>
      </c>
      <c r="G599" t="str">
        <f>IF(O599=1,Output5!G599,"")</f>
        <v/>
      </c>
      <c r="H599" t="str">
        <f>IF(O599=1,Output5!H599,"")</f>
        <v/>
      </c>
      <c r="I599" t="str">
        <f>IF(O599=1,Output5!I599,"")</f>
        <v/>
      </c>
      <c r="J599" t="str">
        <f>IF(O599=1,Output5!J599,"")</f>
        <v/>
      </c>
      <c r="K599" t="str">
        <f>IF(O599=1,Output5!K599,"")</f>
        <v/>
      </c>
      <c r="L599" t="str">
        <f>IF(O599=1,Output5!L599,"")</f>
        <v/>
      </c>
      <c r="M599" t="str">
        <f>IF(O599=1,Output5!M599,"")</f>
        <v/>
      </c>
      <c r="O599">
        <f t="shared" si="25"/>
        <v>0</v>
      </c>
      <c r="P599" t="str">
        <f t="shared" si="26"/>
        <v/>
      </c>
    </row>
    <row r="600" spans="1:17" x14ac:dyDescent="0.25">
      <c r="A600">
        <v>599</v>
      </c>
      <c r="B600" t="str">
        <f>IF(O600=1,GroupNames!$B$8,"")</f>
        <v/>
      </c>
      <c r="C600">
        <v>5</v>
      </c>
      <c r="D600" t="str">
        <f>IF(O600=1,Output5!D600,"")</f>
        <v/>
      </c>
      <c r="E600" t="str">
        <f>IF(O600=1,Output5!E600,"")</f>
        <v/>
      </c>
      <c r="F600" t="str">
        <f>IF(O600=1,Output5!F600,"")</f>
        <v/>
      </c>
      <c r="G600" t="str">
        <f>IF(O600=1,Output5!G600,"")</f>
        <v/>
      </c>
      <c r="H600" t="str">
        <f>IF(O600=1,Output5!H600,"")</f>
        <v/>
      </c>
      <c r="I600" t="str">
        <f>IF(O600=1,Output5!I600,"")</f>
        <v/>
      </c>
      <c r="J600" t="str">
        <f>IF(O600=1,Output5!J600,"")</f>
        <v/>
      </c>
      <c r="K600" t="str">
        <f>IF(O600=1,Output5!K600,"")</f>
        <v/>
      </c>
      <c r="L600" t="str">
        <f>IF(O600=1,Output5!L600,"")</f>
        <v/>
      </c>
      <c r="M600" t="str">
        <f>IF(O600=1,Output5!M600,"")</f>
        <v/>
      </c>
      <c r="O600">
        <f t="shared" si="25"/>
        <v>0</v>
      </c>
      <c r="P600" t="str">
        <f t="shared" si="26"/>
        <v/>
      </c>
    </row>
    <row r="601" spans="1:17" x14ac:dyDescent="0.25">
      <c r="A601">
        <v>600</v>
      </c>
      <c r="B601" t="str">
        <f>IF(O601=1,GroupNames!$B$8,"")</f>
        <v/>
      </c>
      <c r="C601">
        <v>6</v>
      </c>
      <c r="D601" t="str">
        <f>IF(O601=1,Output5!D601,"")</f>
        <v/>
      </c>
      <c r="E601" t="str">
        <f>IF(O601=1,Output5!E601,"")</f>
        <v/>
      </c>
      <c r="F601" t="str">
        <f>IF(O601=1,Output5!F601,"")</f>
        <v/>
      </c>
      <c r="G601" t="str">
        <f>IF(O601=1,Output5!G601,"")</f>
        <v/>
      </c>
      <c r="H601" t="str">
        <f>IF(O601=1,Output5!H601,"")</f>
        <v/>
      </c>
      <c r="I601" t="str">
        <f>IF(O601=1,Output5!I601,"")</f>
        <v/>
      </c>
      <c r="J601" t="str">
        <f>IF(O601=1,Output5!J601,"")</f>
        <v/>
      </c>
      <c r="K601" t="str">
        <f>IF(O601=1,Output5!K601,"")</f>
        <v/>
      </c>
      <c r="L601" t="str">
        <f>IF(O601=1,Output5!L601,"")</f>
        <v/>
      </c>
      <c r="M601" t="str">
        <f>IF(O601=1,Output5!M601,"")</f>
        <v/>
      </c>
      <c r="O601">
        <f t="shared" si="25"/>
        <v>0</v>
      </c>
      <c r="P601" t="str">
        <f t="shared" si="26"/>
        <v/>
      </c>
    </row>
    <row r="602" spans="1:17" x14ac:dyDescent="0.25">
      <c r="A602">
        <v>601</v>
      </c>
      <c r="B602" t="str">
        <f>IF(O602=1,GroupNames!$B$8,"")</f>
        <v/>
      </c>
      <c r="C602">
        <v>7</v>
      </c>
      <c r="D602" t="str">
        <f>IF(O602=1,Output5!D602,"")</f>
        <v/>
      </c>
      <c r="E602" t="str">
        <f>IF(O602=1,Output5!E602,"")</f>
        <v/>
      </c>
      <c r="F602" t="str">
        <f>IF(O602=1,Output5!F602,"")</f>
        <v/>
      </c>
      <c r="G602" t="str">
        <f>IF(O602=1,Output5!G602,"")</f>
        <v/>
      </c>
      <c r="H602" t="str">
        <f>IF(O602=1,Output5!H602,"")</f>
        <v/>
      </c>
      <c r="I602" t="str">
        <f>IF(O602=1,Output5!I602,"")</f>
        <v/>
      </c>
      <c r="J602" t="str">
        <f>IF(O602=1,Output5!J602,"")</f>
        <v/>
      </c>
      <c r="K602" t="str">
        <f>IF(O602=1,Output5!K602,"")</f>
        <v/>
      </c>
      <c r="L602" t="str">
        <f>IF(O602=1,Output5!L602,"")</f>
        <v/>
      </c>
      <c r="M602" t="str">
        <f>IF(O602=1,Output5!M602,"")</f>
        <v/>
      </c>
      <c r="O602">
        <f t="shared" si="25"/>
        <v>0</v>
      </c>
      <c r="P602" t="str">
        <f t="shared" si="26"/>
        <v/>
      </c>
    </row>
    <row r="603" spans="1:17" x14ac:dyDescent="0.25">
      <c r="A603">
        <v>602</v>
      </c>
      <c r="B603" t="str">
        <f>IF(O603=1,GroupNames!$B$8,"")</f>
        <v/>
      </c>
      <c r="C603">
        <v>8</v>
      </c>
      <c r="D603" t="str">
        <f>IF(O603=1,Output5!D603,"")</f>
        <v/>
      </c>
      <c r="E603" t="str">
        <f>IF(O603=1,Output5!E603,"")</f>
        <v/>
      </c>
      <c r="F603" t="str">
        <f>IF(O603=1,Output5!F603,"")</f>
        <v/>
      </c>
      <c r="G603" t="str">
        <f>IF(O603=1,Output5!G603,"")</f>
        <v/>
      </c>
      <c r="H603" t="str">
        <f>IF(O603=1,Output5!H603,"")</f>
        <v/>
      </c>
      <c r="I603" t="str">
        <f>IF(O603=1,Output5!I603,"")</f>
        <v/>
      </c>
      <c r="J603" t="str">
        <f>IF(O603=1,Output5!J603,"")</f>
        <v/>
      </c>
      <c r="K603" t="str">
        <f>IF(O603=1,Output5!K603,"")</f>
        <v/>
      </c>
      <c r="L603" t="str">
        <f>IF(O603=1,Output5!L603,"")</f>
        <v/>
      </c>
      <c r="M603" t="str">
        <f>IF(O603=1,Output5!M603,"")</f>
        <v/>
      </c>
      <c r="O603">
        <f t="shared" si="25"/>
        <v>0</v>
      </c>
      <c r="P603" t="str">
        <f t="shared" si="26"/>
        <v/>
      </c>
    </row>
    <row r="604" spans="1:17" x14ac:dyDescent="0.25">
      <c r="A604">
        <v>603</v>
      </c>
      <c r="B604" t="str">
        <f>IF(O604=1,GroupNames!$B$8,"")</f>
        <v/>
      </c>
      <c r="C604">
        <v>9</v>
      </c>
      <c r="D604" t="str">
        <f>IF(O604=1,Output5!D604,"")</f>
        <v/>
      </c>
      <c r="E604" t="str">
        <f>IF(O604=1,Output5!E604,"")</f>
        <v/>
      </c>
      <c r="F604" t="str">
        <f>IF(O604=1,Output5!F604,"")</f>
        <v/>
      </c>
      <c r="G604" t="str">
        <f>IF(O604=1,Output5!G604,"")</f>
        <v/>
      </c>
      <c r="H604" t="str">
        <f>IF(O604=1,Output5!H604,"")</f>
        <v/>
      </c>
      <c r="I604" t="str">
        <f>IF(O604=1,Output5!I604,"")</f>
        <v/>
      </c>
      <c r="J604" t="str">
        <f>IF(O604=1,Output5!J604,"")</f>
        <v/>
      </c>
      <c r="K604" t="str">
        <f>IF(O604=1,Output5!K604,"")</f>
        <v/>
      </c>
      <c r="L604" t="str">
        <f>IF(O604=1,Output5!L604,"")</f>
        <v/>
      </c>
      <c r="M604" t="str">
        <f>IF(O604=1,Output5!M604,"")</f>
        <v/>
      </c>
      <c r="O604">
        <f t="shared" si="25"/>
        <v>0</v>
      </c>
      <c r="P604" t="str">
        <f t="shared" si="26"/>
        <v/>
      </c>
    </row>
    <row r="605" spans="1:17" x14ac:dyDescent="0.25">
      <c r="A605">
        <v>604</v>
      </c>
      <c r="B605" t="str">
        <f>IF(O605=1,GroupNames!$B$8,"")</f>
        <v/>
      </c>
      <c r="C605">
        <v>10</v>
      </c>
      <c r="D605" t="str">
        <f>IF(O605=1,Output5!D605,"")</f>
        <v/>
      </c>
      <c r="E605" t="str">
        <f>IF(O605=1,Output5!E605,"")</f>
        <v/>
      </c>
      <c r="F605" t="str">
        <f>IF(O605=1,Output5!F605,"")</f>
        <v/>
      </c>
      <c r="G605" t="str">
        <f>IF(O605=1,Output5!G605,"")</f>
        <v/>
      </c>
      <c r="H605" t="str">
        <f>IF(O605=1,Output5!H605,"")</f>
        <v/>
      </c>
      <c r="I605" t="str">
        <f>IF(O605=1,Output5!I605,"")</f>
        <v/>
      </c>
      <c r="J605" t="str">
        <f>IF(O605=1,Output5!J605,"")</f>
        <v/>
      </c>
      <c r="K605" t="str">
        <f>IF(O605=1,Output5!K605,"")</f>
        <v/>
      </c>
      <c r="L605" t="str">
        <f>IF(O605=1,Output5!L605,"")</f>
        <v/>
      </c>
      <c r="M605" t="str">
        <f>IF(O605=1,Output5!M605,"")</f>
        <v/>
      </c>
      <c r="O605">
        <f t="shared" si="25"/>
        <v>0</v>
      </c>
      <c r="P605" t="str">
        <f t="shared" si="26"/>
        <v/>
      </c>
    </row>
    <row r="606" spans="1:17" x14ac:dyDescent="0.25">
      <c r="A606">
        <v>605</v>
      </c>
      <c r="B606" t="str">
        <f>IF(O606=1,GroupNames!$B$8,"")</f>
        <v/>
      </c>
      <c r="C606">
        <v>11</v>
      </c>
      <c r="D606" t="str">
        <f>IF(O606=1,Output5!D606,"")</f>
        <v/>
      </c>
      <c r="E606" t="str">
        <f>IF(O606=1,Output5!E606,"")</f>
        <v/>
      </c>
      <c r="F606" t="str">
        <f>IF(O606=1,Output5!F606,"")</f>
        <v/>
      </c>
      <c r="G606" t="str">
        <f>IF(O606=1,Output5!G606,"")</f>
        <v/>
      </c>
      <c r="H606" t="str">
        <f>IF(O606=1,Output5!H606,"")</f>
        <v/>
      </c>
      <c r="I606" t="str">
        <f>IF(O606=1,Output5!I606,"")</f>
        <v/>
      </c>
      <c r="J606" t="str">
        <f>IF(O606=1,Output5!J606,"")</f>
        <v/>
      </c>
      <c r="K606" t="str">
        <f>IF(O606=1,Output5!K606,"")</f>
        <v/>
      </c>
      <c r="L606" t="str">
        <f>IF(O606=1,Output5!L606,"")</f>
        <v/>
      </c>
      <c r="M606" t="str">
        <f>IF(O606=1,Output5!M606,"")</f>
        <v/>
      </c>
      <c r="O606">
        <f t="shared" si="25"/>
        <v>0</v>
      </c>
      <c r="P606" t="str">
        <f t="shared" si="26"/>
        <v/>
      </c>
    </row>
    <row r="607" spans="1:17" x14ac:dyDescent="0.25">
      <c r="A607">
        <v>606</v>
      </c>
      <c r="B607" t="str">
        <f>IF(O607=1,GroupNames!$B$8,"")</f>
        <v/>
      </c>
      <c r="C607">
        <v>12</v>
      </c>
      <c r="D607" t="str">
        <f>IF(O607=1,Output5!D607,"")</f>
        <v/>
      </c>
      <c r="E607" t="str">
        <f>IF(O607=1,Output5!E607,"")</f>
        <v/>
      </c>
      <c r="F607" t="str">
        <f>IF(O607=1,Output5!F607,"")</f>
        <v/>
      </c>
      <c r="G607" t="str">
        <f>IF(O607=1,Output5!G607,"")</f>
        <v/>
      </c>
      <c r="H607" t="str">
        <f>IF(O607=1,Output5!H607,"")</f>
        <v/>
      </c>
      <c r="I607" t="str">
        <f>IF(O607=1,Output5!I607,"")</f>
        <v/>
      </c>
      <c r="J607" t="str">
        <f>IF(O607=1,Output5!J607,"")</f>
        <v/>
      </c>
      <c r="K607" t="str">
        <f>IF(O607=1,Output5!K607,"")</f>
        <v/>
      </c>
      <c r="L607" t="str">
        <f>IF(O607=1,Output5!L607,"")</f>
        <v/>
      </c>
      <c r="M607" t="str">
        <f>IF(O607=1,Output5!M607,"")</f>
        <v/>
      </c>
      <c r="O607">
        <f t="shared" si="25"/>
        <v>0</v>
      </c>
      <c r="P607" t="str">
        <f t="shared" si="26"/>
        <v/>
      </c>
    </row>
    <row r="608" spans="1:17" x14ac:dyDescent="0.25">
      <c r="A608">
        <v>607</v>
      </c>
      <c r="B608" t="str">
        <f>IF(O608=1,GroupNames!$B$8,"")</f>
        <v/>
      </c>
      <c r="C608">
        <v>13</v>
      </c>
      <c r="D608" t="str">
        <f>IF(O608=1,Output5!D608,"")</f>
        <v/>
      </c>
      <c r="E608" t="str">
        <f>IF(O608=1,Output5!E608,"")</f>
        <v/>
      </c>
      <c r="F608" t="str">
        <f>IF(O608=1,Output5!F608,"")</f>
        <v/>
      </c>
      <c r="G608" t="str">
        <f>IF(O608=1,Output5!G608,"")</f>
        <v/>
      </c>
      <c r="H608" t="str">
        <f>IF(O608=1,Output5!H608,"")</f>
        <v/>
      </c>
      <c r="I608" t="str">
        <f>IF(O608=1,Output5!I608,"")</f>
        <v/>
      </c>
      <c r="J608" t="str">
        <f>IF(O608=1,Output5!J608,"")</f>
        <v/>
      </c>
      <c r="K608" t="str">
        <f>IF(O608=1,Output5!K608,"")</f>
        <v/>
      </c>
      <c r="L608" t="str">
        <f>IF(O608=1,Output5!L608,"")</f>
        <v/>
      </c>
      <c r="M608" t="str">
        <f>IF(O608=1,Output5!M608,"")</f>
        <v/>
      </c>
      <c r="O608">
        <f t="shared" si="25"/>
        <v>0</v>
      </c>
      <c r="P608" t="str">
        <f t="shared" si="26"/>
        <v/>
      </c>
    </row>
    <row r="609" spans="1:16" x14ac:dyDescent="0.25">
      <c r="A609">
        <v>608</v>
      </c>
      <c r="B609" t="str">
        <f>IF(O609=1,GroupNames!$B$8,"")</f>
        <v/>
      </c>
      <c r="C609">
        <v>14</v>
      </c>
      <c r="D609" t="str">
        <f>IF(O609=1,Output5!D609,"")</f>
        <v/>
      </c>
      <c r="E609" t="str">
        <f>IF(O609=1,Output5!E609,"")</f>
        <v/>
      </c>
      <c r="F609" t="str">
        <f>IF(O609=1,Output5!F609,"")</f>
        <v/>
      </c>
      <c r="G609" t="str">
        <f>IF(O609=1,Output5!G609,"")</f>
        <v/>
      </c>
      <c r="H609" t="str">
        <f>IF(O609=1,Output5!H609,"")</f>
        <v/>
      </c>
      <c r="I609" t="str">
        <f>IF(O609=1,Output5!I609,"")</f>
        <v/>
      </c>
      <c r="J609" t="str">
        <f>IF(O609=1,Output5!J609,"")</f>
        <v/>
      </c>
      <c r="K609" t="str">
        <f>IF(O609=1,Output5!K609,"")</f>
        <v/>
      </c>
      <c r="L609" t="str">
        <f>IF(O609=1,Output5!L609,"")</f>
        <v/>
      </c>
      <c r="M609" t="str">
        <f>IF(O609=1,Output5!M609,"")</f>
        <v/>
      </c>
      <c r="O609">
        <f t="shared" si="25"/>
        <v>0</v>
      </c>
      <c r="P609" t="str">
        <f t="shared" si="26"/>
        <v/>
      </c>
    </row>
    <row r="610" spans="1:16" x14ac:dyDescent="0.25">
      <c r="A610">
        <v>609</v>
      </c>
      <c r="B610" t="str">
        <f>IF(O610=1,GroupNames!$B$8,"")</f>
        <v/>
      </c>
      <c r="C610">
        <v>15</v>
      </c>
      <c r="D610" t="str">
        <f>IF(O610=1,Output5!D610,"")</f>
        <v/>
      </c>
      <c r="E610" t="str">
        <f>IF(O610=1,Output5!E610,"")</f>
        <v/>
      </c>
      <c r="F610" t="str">
        <f>IF(O610=1,Output5!F610,"")</f>
        <v/>
      </c>
      <c r="G610" t="str">
        <f>IF(O610=1,Output5!G610,"")</f>
        <v/>
      </c>
      <c r="H610" t="str">
        <f>IF(O610=1,Output5!H610,"")</f>
        <v/>
      </c>
      <c r="I610" t="str">
        <f>IF(O610=1,Output5!I610,"")</f>
        <v/>
      </c>
      <c r="J610" t="str">
        <f>IF(O610=1,Output5!J610,"")</f>
        <v/>
      </c>
      <c r="K610" t="str">
        <f>IF(O610=1,Output5!K610,"")</f>
        <v/>
      </c>
      <c r="L610" t="str">
        <f>IF(O610=1,Output5!L610,"")</f>
        <v/>
      </c>
      <c r="M610" t="str">
        <f>IF(O610=1,Output5!M610,"")</f>
        <v/>
      </c>
      <c r="O610">
        <f t="shared" si="25"/>
        <v>0</v>
      </c>
      <c r="P610" t="str">
        <f t="shared" si="26"/>
        <v/>
      </c>
    </row>
    <row r="611" spans="1:16" x14ac:dyDescent="0.25">
      <c r="A611">
        <v>610</v>
      </c>
      <c r="B611" t="str">
        <f>IF(O611=1,GroupNames!$B$8,"")</f>
        <v/>
      </c>
      <c r="C611">
        <v>16</v>
      </c>
      <c r="D611" t="str">
        <f>IF(O611=1,Output5!D611,"")</f>
        <v/>
      </c>
      <c r="E611" t="str">
        <f>IF(O611=1,Output5!E611,"")</f>
        <v/>
      </c>
      <c r="F611" t="str">
        <f>IF(O611=1,Output5!F611,"")</f>
        <v/>
      </c>
      <c r="G611" t="str">
        <f>IF(O611=1,Output5!G611,"")</f>
        <v/>
      </c>
      <c r="H611" t="str">
        <f>IF(O611=1,Output5!H611,"")</f>
        <v/>
      </c>
      <c r="I611" t="str">
        <f>IF(O611=1,Output5!I611,"")</f>
        <v/>
      </c>
      <c r="J611" t="str">
        <f>IF(O611=1,Output5!J611,"")</f>
        <v/>
      </c>
      <c r="K611" t="str">
        <f>IF(O611=1,Output5!K611,"")</f>
        <v/>
      </c>
      <c r="L611" t="str">
        <f>IF(O611=1,Output5!L611,"")</f>
        <v/>
      </c>
      <c r="M611" t="str">
        <f>IF(O611=1,Output5!M611,"")</f>
        <v/>
      </c>
      <c r="O611">
        <f t="shared" si="25"/>
        <v>0</v>
      </c>
      <c r="P611" t="str">
        <f t="shared" si="26"/>
        <v/>
      </c>
    </row>
    <row r="612" spans="1:16" x14ac:dyDescent="0.25">
      <c r="A612">
        <v>611</v>
      </c>
      <c r="B612" t="str">
        <f>IF(O612=1,GroupNames!$B$8,"")</f>
        <v/>
      </c>
      <c r="C612">
        <v>17</v>
      </c>
      <c r="D612" t="str">
        <f>IF(O612=1,Output5!D612,"")</f>
        <v/>
      </c>
      <c r="E612" t="str">
        <f>IF(O612=1,Output5!E612,"")</f>
        <v/>
      </c>
      <c r="F612" t="str">
        <f>IF(O612=1,Output5!F612,"")</f>
        <v/>
      </c>
      <c r="G612" t="str">
        <f>IF(O612=1,Output5!G612,"")</f>
        <v/>
      </c>
      <c r="H612" t="str">
        <f>IF(O612=1,Output5!H612,"")</f>
        <v/>
      </c>
      <c r="I612" t="str">
        <f>IF(O612=1,Output5!I612,"")</f>
        <v/>
      </c>
      <c r="J612" t="str">
        <f>IF(O612=1,Output5!J612,"")</f>
        <v/>
      </c>
      <c r="K612" t="str">
        <f>IF(O612=1,Output5!K612,"")</f>
        <v/>
      </c>
      <c r="L612" t="str">
        <f>IF(O612=1,Output5!L612,"")</f>
        <v/>
      </c>
      <c r="M612" t="str">
        <f>IF(O612=1,Output5!M612,"")</f>
        <v/>
      </c>
      <c r="O612">
        <f t="shared" si="25"/>
        <v>0</v>
      </c>
      <c r="P612" t="str">
        <f t="shared" si="26"/>
        <v/>
      </c>
    </row>
    <row r="613" spans="1:16" x14ac:dyDescent="0.25">
      <c r="A613">
        <v>612</v>
      </c>
      <c r="B613" t="str">
        <f>IF(O613=1,GroupNames!$B$8,"")</f>
        <v/>
      </c>
      <c r="C613">
        <v>18</v>
      </c>
      <c r="D613" t="str">
        <f>IF(O613=1,Output5!D613,"")</f>
        <v/>
      </c>
      <c r="E613" t="str">
        <f>IF(O613=1,Output5!E613,"")</f>
        <v/>
      </c>
      <c r="F613" t="str">
        <f>IF(O613=1,Output5!F613,"")</f>
        <v/>
      </c>
      <c r="G613" t="str">
        <f>IF(O613=1,Output5!G613,"")</f>
        <v/>
      </c>
      <c r="H613" t="str">
        <f>IF(O613=1,Output5!H613,"")</f>
        <v/>
      </c>
      <c r="I613" t="str">
        <f>IF(O613=1,Output5!I613,"")</f>
        <v/>
      </c>
      <c r="J613" t="str">
        <f>IF(O613=1,Output5!J613,"")</f>
        <v/>
      </c>
      <c r="K613" t="str">
        <f>IF(O613=1,Output5!K613,"")</f>
        <v/>
      </c>
      <c r="L613" t="str">
        <f>IF(O613=1,Output5!L613,"")</f>
        <v/>
      </c>
      <c r="M613" t="str">
        <f>IF(O613=1,Output5!M613,"")</f>
        <v/>
      </c>
      <c r="O613">
        <f t="shared" si="25"/>
        <v>0</v>
      </c>
      <c r="P613" t="str">
        <f t="shared" si="26"/>
        <v/>
      </c>
    </row>
    <row r="614" spans="1:16" x14ac:dyDescent="0.25">
      <c r="A614">
        <v>613</v>
      </c>
      <c r="B614" t="str">
        <f>IF(O614=1,GroupNames!$B$8,"")</f>
        <v/>
      </c>
      <c r="C614">
        <v>19</v>
      </c>
      <c r="D614" t="str">
        <f>IF(O614=1,Output5!D614,"")</f>
        <v/>
      </c>
      <c r="E614" t="str">
        <f>IF(O614=1,Output5!E614,"")</f>
        <v/>
      </c>
      <c r="F614" t="str">
        <f>IF(O614=1,Output5!F614,"")</f>
        <v/>
      </c>
      <c r="G614" t="str">
        <f>IF(O614=1,Output5!G614,"")</f>
        <v/>
      </c>
      <c r="H614" t="str">
        <f>IF(O614=1,Output5!H614,"")</f>
        <v/>
      </c>
      <c r="I614" t="str">
        <f>IF(O614=1,Output5!I614,"")</f>
        <v/>
      </c>
      <c r="J614" t="str">
        <f>IF(O614=1,Output5!J614,"")</f>
        <v/>
      </c>
      <c r="K614" t="str">
        <f>IF(O614=1,Output5!K614,"")</f>
        <v/>
      </c>
      <c r="L614" t="str">
        <f>IF(O614=1,Output5!L614,"")</f>
        <v/>
      </c>
      <c r="M614" t="str">
        <f>IF(O614=1,Output5!M614,"")</f>
        <v/>
      </c>
      <c r="O614">
        <f t="shared" si="25"/>
        <v>0</v>
      </c>
      <c r="P614" t="str">
        <f t="shared" si="26"/>
        <v/>
      </c>
    </row>
    <row r="615" spans="1:16" x14ac:dyDescent="0.25">
      <c r="A615">
        <v>614</v>
      </c>
      <c r="B615" t="str">
        <f>IF(O615=1,GroupNames!$B$8,"")</f>
        <v/>
      </c>
      <c r="C615">
        <v>20</v>
      </c>
      <c r="D615" t="str">
        <f>IF(O615=1,Output5!D615,"")</f>
        <v/>
      </c>
      <c r="E615" t="str">
        <f>IF(O615=1,Output5!E615,"")</f>
        <v/>
      </c>
      <c r="F615" t="str">
        <f>IF(O615=1,Output5!F615,"")</f>
        <v/>
      </c>
      <c r="G615" t="str">
        <f>IF(O615=1,Output5!G615,"")</f>
        <v/>
      </c>
      <c r="H615" t="str">
        <f>IF(O615=1,Output5!H615,"")</f>
        <v/>
      </c>
      <c r="I615" t="str">
        <f>IF(O615=1,Output5!I615,"")</f>
        <v/>
      </c>
      <c r="J615" t="str">
        <f>IF(O615=1,Output5!J615,"")</f>
        <v/>
      </c>
      <c r="K615" t="str">
        <f>IF(O615=1,Output5!K615,"")</f>
        <v/>
      </c>
      <c r="L615" t="str">
        <f>IF(O615=1,Output5!L615,"")</f>
        <v/>
      </c>
      <c r="M615" t="str">
        <f>IF(O615=1,Output5!M615,"")</f>
        <v/>
      </c>
      <c r="O615">
        <f t="shared" si="25"/>
        <v>0</v>
      </c>
      <c r="P615" t="str">
        <f t="shared" si="26"/>
        <v/>
      </c>
    </row>
    <row r="616" spans="1:16" x14ac:dyDescent="0.25">
      <c r="A616">
        <v>615</v>
      </c>
      <c r="B616" t="str">
        <f>IF(O616=1,GroupNames!$B$8,"")</f>
        <v/>
      </c>
      <c r="C616">
        <v>21</v>
      </c>
      <c r="D616" t="str">
        <f>IF(O616=1,Output5!D616,"")</f>
        <v/>
      </c>
      <c r="E616" t="str">
        <f>IF(O616=1,Output5!E616,"")</f>
        <v/>
      </c>
      <c r="F616" t="str">
        <f>IF(O616=1,Output5!F616,"")</f>
        <v/>
      </c>
      <c r="G616" t="str">
        <f>IF(O616=1,Output5!G616,"")</f>
        <v/>
      </c>
      <c r="H616" t="str">
        <f>IF(O616=1,Output5!H616,"")</f>
        <v/>
      </c>
      <c r="I616" t="str">
        <f>IF(O616=1,Output5!I616,"")</f>
        <v/>
      </c>
      <c r="J616" t="str">
        <f>IF(O616=1,Output5!J616,"")</f>
        <v/>
      </c>
      <c r="K616" t="str">
        <f>IF(O616=1,Output5!K616,"")</f>
        <v/>
      </c>
      <c r="L616" t="str">
        <f>IF(O616=1,Output5!L616,"")</f>
        <v/>
      </c>
      <c r="M616" t="str">
        <f>IF(O616=1,Output5!M616,"")</f>
        <v/>
      </c>
      <c r="O616">
        <f t="shared" si="25"/>
        <v>0</v>
      </c>
      <c r="P616" t="str">
        <f t="shared" si="26"/>
        <v/>
      </c>
    </row>
    <row r="617" spans="1:16" x14ac:dyDescent="0.25">
      <c r="A617">
        <v>616</v>
      </c>
      <c r="B617" t="str">
        <f>IF(O617=1,GroupNames!$B$8,"")</f>
        <v/>
      </c>
      <c r="C617">
        <v>22</v>
      </c>
      <c r="D617" t="str">
        <f>IF(O617=1,Output5!D617,"")</f>
        <v/>
      </c>
      <c r="E617" t="str">
        <f>IF(O617=1,Output5!E617,"")</f>
        <v/>
      </c>
      <c r="F617" t="str">
        <f>IF(O617=1,Output5!F617,"")</f>
        <v/>
      </c>
      <c r="G617" t="str">
        <f>IF(O617=1,Output5!G617,"")</f>
        <v/>
      </c>
      <c r="H617" t="str">
        <f>IF(O617=1,Output5!H617,"")</f>
        <v/>
      </c>
      <c r="I617" t="str">
        <f>IF(O617=1,Output5!I617,"")</f>
        <v/>
      </c>
      <c r="J617" t="str">
        <f>IF(O617=1,Output5!J617,"")</f>
        <v/>
      </c>
      <c r="K617" t="str">
        <f>IF(O617=1,Output5!K617,"")</f>
        <v/>
      </c>
      <c r="L617" t="str">
        <f>IF(O617=1,Output5!L617,"")</f>
        <v/>
      </c>
      <c r="M617" t="str">
        <f>IF(O617=1,Output5!M617,"")</f>
        <v/>
      </c>
      <c r="O617">
        <f t="shared" si="25"/>
        <v>0</v>
      </c>
      <c r="P617" t="str">
        <f t="shared" si="26"/>
        <v/>
      </c>
    </row>
    <row r="618" spans="1:16" x14ac:dyDescent="0.25">
      <c r="A618">
        <v>617</v>
      </c>
      <c r="B618" t="str">
        <f>IF(O618=1,GroupNames!$B$8,"")</f>
        <v/>
      </c>
      <c r="C618">
        <v>23</v>
      </c>
      <c r="D618" t="str">
        <f>IF(O618=1,Output5!D618,"")</f>
        <v/>
      </c>
      <c r="E618" t="str">
        <f>IF(O618=1,Output5!E618,"")</f>
        <v/>
      </c>
      <c r="F618" t="str">
        <f>IF(O618=1,Output5!F618,"")</f>
        <v/>
      </c>
      <c r="G618" t="str">
        <f>IF(O618=1,Output5!G618,"")</f>
        <v/>
      </c>
      <c r="H618" t="str">
        <f>IF(O618=1,Output5!H618,"")</f>
        <v/>
      </c>
      <c r="I618" t="str">
        <f>IF(O618=1,Output5!I618,"")</f>
        <v/>
      </c>
      <c r="J618" t="str">
        <f>IF(O618=1,Output5!J618,"")</f>
        <v/>
      </c>
      <c r="K618" t="str">
        <f>IF(O618=1,Output5!K618,"")</f>
        <v/>
      </c>
      <c r="L618" t="str">
        <f>IF(O618=1,Output5!L618,"")</f>
        <v/>
      </c>
      <c r="M618" t="str">
        <f>IF(O618=1,Output5!M618,"")</f>
        <v/>
      </c>
      <c r="O618">
        <f t="shared" si="25"/>
        <v>0</v>
      </c>
      <c r="P618" t="str">
        <f t="shared" si="26"/>
        <v/>
      </c>
    </row>
    <row r="619" spans="1:16" x14ac:dyDescent="0.25">
      <c r="A619">
        <v>618</v>
      </c>
      <c r="B619" t="str">
        <f>IF(O619=1,GroupNames!$B$8,"")</f>
        <v/>
      </c>
      <c r="C619">
        <v>24</v>
      </c>
      <c r="D619" t="str">
        <f>IF(O619=1,Output5!D619,"")</f>
        <v/>
      </c>
      <c r="E619" t="str">
        <f>IF(O619=1,Output5!E619,"")</f>
        <v/>
      </c>
      <c r="F619" t="str">
        <f>IF(O619=1,Output5!F619,"")</f>
        <v/>
      </c>
      <c r="G619" t="str">
        <f>IF(O619=1,Output5!G619,"")</f>
        <v/>
      </c>
      <c r="H619" t="str">
        <f>IF(O619=1,Output5!H619,"")</f>
        <v/>
      </c>
      <c r="I619" t="str">
        <f>IF(O619=1,Output5!I619,"")</f>
        <v/>
      </c>
      <c r="J619" t="str">
        <f>IF(O619=1,Output5!J619,"")</f>
        <v/>
      </c>
      <c r="K619" t="str">
        <f>IF(O619=1,Output5!K619,"")</f>
        <v/>
      </c>
      <c r="L619" t="str">
        <f>IF(O619=1,Output5!L619,"")</f>
        <v/>
      </c>
      <c r="M619" t="str">
        <f>IF(O619=1,Output5!M619,"")</f>
        <v/>
      </c>
      <c r="O619">
        <f t="shared" si="25"/>
        <v>0</v>
      </c>
      <c r="P619" t="str">
        <f t="shared" si="26"/>
        <v/>
      </c>
    </row>
    <row r="620" spans="1:16" x14ac:dyDescent="0.25">
      <c r="A620">
        <v>619</v>
      </c>
      <c r="B620" t="str">
        <f>IF(O620=1,GroupNames!$B$8,"")</f>
        <v/>
      </c>
      <c r="C620">
        <v>25</v>
      </c>
      <c r="D620" t="str">
        <f>IF(O620=1,Output5!D620,"")</f>
        <v/>
      </c>
      <c r="E620" t="str">
        <f>IF(O620=1,Output5!E620,"")</f>
        <v/>
      </c>
      <c r="F620" t="str">
        <f>IF(O620=1,Output5!F620,"")</f>
        <v/>
      </c>
      <c r="G620" t="str">
        <f>IF(O620=1,Output5!G620,"")</f>
        <v/>
      </c>
      <c r="H620" t="str">
        <f>IF(O620=1,Output5!H620,"")</f>
        <v/>
      </c>
      <c r="I620" t="str">
        <f>IF(O620=1,Output5!I620,"")</f>
        <v/>
      </c>
      <c r="J620" t="str">
        <f>IF(O620=1,Output5!J620,"")</f>
        <v/>
      </c>
      <c r="K620" t="str">
        <f>IF(O620=1,Output5!K620,"")</f>
        <v/>
      </c>
      <c r="L620" t="str">
        <f>IF(O620=1,Output5!L620,"")</f>
        <v/>
      </c>
      <c r="M620" t="str">
        <f>IF(O620=1,Output5!M620,"")</f>
        <v/>
      </c>
      <c r="O620">
        <f t="shared" si="25"/>
        <v>0</v>
      </c>
      <c r="P620" t="str">
        <f t="shared" si="26"/>
        <v/>
      </c>
    </row>
    <row r="621" spans="1:16" x14ac:dyDescent="0.25">
      <c r="A621">
        <v>620</v>
      </c>
      <c r="B621" t="str">
        <f>IF(O621=1,GroupNames!$B$8,"")</f>
        <v/>
      </c>
      <c r="C621">
        <v>26</v>
      </c>
      <c r="D621" t="str">
        <f>IF(O621=1,Output5!D621,"")</f>
        <v/>
      </c>
      <c r="E621" t="str">
        <f>IF(O621=1,Output5!E621,"")</f>
        <v/>
      </c>
      <c r="F621" t="str">
        <f>IF(O621=1,Output5!F621,"")</f>
        <v/>
      </c>
      <c r="G621" t="str">
        <f>IF(O621=1,Output5!G621,"")</f>
        <v/>
      </c>
      <c r="H621" t="str">
        <f>IF(O621=1,Output5!H621,"")</f>
        <v/>
      </c>
      <c r="I621" t="str">
        <f>IF(O621=1,Output5!I621,"")</f>
        <v/>
      </c>
      <c r="J621" t="str">
        <f>IF(O621=1,Output5!J621,"")</f>
        <v/>
      </c>
      <c r="K621" t="str">
        <f>IF(O621=1,Output5!K621,"")</f>
        <v/>
      </c>
      <c r="L621" t="str">
        <f>IF(O621=1,Output5!L621,"")</f>
        <v/>
      </c>
      <c r="M621" t="str">
        <f>IF(O621=1,Output5!M621,"")</f>
        <v/>
      </c>
      <c r="O621">
        <f t="shared" si="25"/>
        <v>0</v>
      </c>
      <c r="P621" t="str">
        <f t="shared" si="26"/>
        <v/>
      </c>
    </row>
    <row r="622" spans="1:16" x14ac:dyDescent="0.25">
      <c r="A622">
        <v>621</v>
      </c>
      <c r="B622" t="str">
        <f>IF(O622=1,GroupNames!$B$8,"")</f>
        <v/>
      </c>
      <c r="C622">
        <v>27</v>
      </c>
      <c r="D622" t="str">
        <f>IF(O622=1,Output5!D622,"")</f>
        <v/>
      </c>
      <c r="E622" t="str">
        <f>IF(O622=1,Output5!E622,"")</f>
        <v/>
      </c>
      <c r="F622" t="str">
        <f>IF(O622=1,Output5!F622,"")</f>
        <v/>
      </c>
      <c r="G622" t="str">
        <f>IF(O622=1,Output5!G622,"")</f>
        <v/>
      </c>
      <c r="H622" t="str">
        <f>IF(O622=1,Output5!H622,"")</f>
        <v/>
      </c>
      <c r="I622" t="str">
        <f>IF(O622=1,Output5!I622,"")</f>
        <v/>
      </c>
      <c r="J622" t="str">
        <f>IF(O622=1,Output5!J622,"")</f>
        <v/>
      </c>
      <c r="K622" t="str">
        <f>IF(O622=1,Output5!K622,"")</f>
        <v/>
      </c>
      <c r="L622" t="str">
        <f>IF(O622=1,Output5!L622,"")</f>
        <v/>
      </c>
      <c r="M622" t="str">
        <f>IF(O622=1,Output5!M622,"")</f>
        <v/>
      </c>
      <c r="O622">
        <f t="shared" si="25"/>
        <v>0</v>
      </c>
      <c r="P622" t="str">
        <f t="shared" si="26"/>
        <v/>
      </c>
    </row>
    <row r="623" spans="1:16" x14ac:dyDescent="0.25">
      <c r="A623">
        <v>622</v>
      </c>
      <c r="B623" t="str">
        <f>IF(O623=1,GroupNames!$B$8,"")</f>
        <v/>
      </c>
      <c r="C623">
        <v>28</v>
      </c>
      <c r="D623" t="str">
        <f>IF(O623=1,Output5!D623,"")</f>
        <v/>
      </c>
      <c r="E623" t="str">
        <f>IF(O623=1,Output5!E623,"")</f>
        <v/>
      </c>
      <c r="F623" t="str">
        <f>IF(O623=1,Output5!F623,"")</f>
        <v/>
      </c>
      <c r="G623" t="str">
        <f>IF(O623=1,Output5!G623,"")</f>
        <v/>
      </c>
      <c r="H623" t="str">
        <f>IF(O623=1,Output5!H623,"")</f>
        <v/>
      </c>
      <c r="I623" t="str">
        <f>IF(O623=1,Output5!I623,"")</f>
        <v/>
      </c>
      <c r="J623" t="str">
        <f>IF(O623=1,Output5!J623,"")</f>
        <v/>
      </c>
      <c r="K623" t="str">
        <f>IF(O623=1,Output5!K623,"")</f>
        <v/>
      </c>
      <c r="L623" t="str">
        <f>IF(O623=1,Output5!L623,"")</f>
        <v/>
      </c>
      <c r="M623" t="str">
        <f>IF(O623=1,Output5!M623,"")</f>
        <v/>
      </c>
      <c r="O623">
        <f t="shared" si="25"/>
        <v>0</v>
      </c>
      <c r="P623" t="str">
        <f t="shared" si="26"/>
        <v/>
      </c>
    </row>
    <row r="624" spans="1:16" x14ac:dyDescent="0.25">
      <c r="A624">
        <v>623</v>
      </c>
      <c r="B624" t="str">
        <f>IF(O624=1,GroupNames!$B$8,"")</f>
        <v/>
      </c>
      <c r="C624">
        <v>29</v>
      </c>
      <c r="D624" t="str">
        <f>IF(O624=1,Output5!D624,"")</f>
        <v/>
      </c>
      <c r="E624" t="str">
        <f>IF(O624=1,Output5!E624,"")</f>
        <v/>
      </c>
      <c r="F624" t="str">
        <f>IF(O624=1,Output5!F624,"")</f>
        <v/>
      </c>
      <c r="G624" t="str">
        <f>IF(O624=1,Output5!G624,"")</f>
        <v/>
      </c>
      <c r="H624" t="str">
        <f>IF(O624=1,Output5!H624,"")</f>
        <v/>
      </c>
      <c r="I624" t="str">
        <f>IF(O624=1,Output5!I624,"")</f>
        <v/>
      </c>
      <c r="J624" t="str">
        <f>IF(O624=1,Output5!J624,"")</f>
        <v/>
      </c>
      <c r="K624" t="str">
        <f>IF(O624=1,Output5!K624,"")</f>
        <v/>
      </c>
      <c r="L624" t="str">
        <f>IF(O624=1,Output5!L624,"")</f>
        <v/>
      </c>
      <c r="M624" t="str">
        <f>IF(O624=1,Output5!M624,"")</f>
        <v/>
      </c>
      <c r="O624">
        <f t="shared" si="25"/>
        <v>0</v>
      </c>
      <c r="P624" t="str">
        <f t="shared" si="26"/>
        <v/>
      </c>
    </row>
    <row r="625" spans="1:16" x14ac:dyDescent="0.25">
      <c r="A625">
        <v>624</v>
      </c>
      <c r="B625" t="str">
        <f>IF(O625=1,GroupNames!$B$8,"")</f>
        <v/>
      </c>
      <c r="C625">
        <v>30</v>
      </c>
      <c r="D625" t="str">
        <f>IF(O625=1,Output5!D625,"")</f>
        <v/>
      </c>
      <c r="E625" t="str">
        <f>IF(O625=1,Output5!E625,"")</f>
        <v/>
      </c>
      <c r="F625" t="str">
        <f>IF(O625=1,Output5!F625,"")</f>
        <v/>
      </c>
      <c r="G625" t="str">
        <f>IF(O625=1,Output5!G625,"")</f>
        <v/>
      </c>
      <c r="H625" t="str">
        <f>IF(O625=1,Output5!H625,"")</f>
        <v/>
      </c>
      <c r="I625" t="str">
        <f>IF(O625=1,Output5!I625,"")</f>
        <v/>
      </c>
      <c r="J625" t="str">
        <f>IF(O625=1,Output5!J625,"")</f>
        <v/>
      </c>
      <c r="K625" t="str">
        <f>IF(O625=1,Output5!K625,"")</f>
        <v/>
      </c>
      <c r="L625" t="str">
        <f>IF(O625=1,Output5!L625,"")</f>
        <v/>
      </c>
      <c r="M625" t="str">
        <f>IF(O625=1,Output5!M625,"")</f>
        <v/>
      </c>
      <c r="O625">
        <f t="shared" si="25"/>
        <v>0</v>
      </c>
      <c r="P625" t="str">
        <f t="shared" si="26"/>
        <v/>
      </c>
    </row>
    <row r="626" spans="1:16" x14ac:dyDescent="0.25">
      <c r="A626">
        <v>625</v>
      </c>
      <c r="B626" t="str">
        <f>IF(O626=1,GroupNames!$B$8,"")</f>
        <v/>
      </c>
      <c r="C626">
        <v>31</v>
      </c>
      <c r="D626" t="str">
        <f>IF(O626=1,Output5!D626,"")</f>
        <v/>
      </c>
      <c r="E626" t="str">
        <f>IF(O626=1,Output5!E626,"")</f>
        <v/>
      </c>
      <c r="F626" t="str">
        <f>IF(O626=1,Output5!F626,"")</f>
        <v/>
      </c>
      <c r="G626" t="str">
        <f>IF(O626=1,Output5!G626,"")</f>
        <v/>
      </c>
      <c r="H626" t="str">
        <f>IF(O626=1,Output5!H626,"")</f>
        <v/>
      </c>
      <c r="I626" t="str">
        <f>IF(O626=1,Output5!I626,"")</f>
        <v/>
      </c>
      <c r="J626" t="str">
        <f>IF(O626=1,Output5!J626,"")</f>
        <v/>
      </c>
      <c r="K626" t="str">
        <f>IF(O626=1,Output5!K626,"")</f>
        <v/>
      </c>
      <c r="L626" t="str">
        <f>IF(O626=1,Output5!L626,"")</f>
        <v/>
      </c>
      <c r="M626" t="str">
        <f>IF(O626=1,Output5!M626,"")</f>
        <v/>
      </c>
      <c r="O626">
        <f t="shared" si="25"/>
        <v>0</v>
      </c>
      <c r="P626" t="str">
        <f t="shared" si="26"/>
        <v/>
      </c>
    </row>
    <row r="627" spans="1:16" x14ac:dyDescent="0.25">
      <c r="A627">
        <v>626</v>
      </c>
      <c r="B627" t="str">
        <f>IF(O627=1,GroupNames!$B$8,"")</f>
        <v/>
      </c>
      <c r="C627">
        <v>32</v>
      </c>
      <c r="D627" t="str">
        <f>IF(O627=1,Output5!D627,"")</f>
        <v/>
      </c>
      <c r="E627" t="str">
        <f>IF(O627=1,Output5!E627,"")</f>
        <v/>
      </c>
      <c r="F627" t="str">
        <f>IF(O627=1,Output5!F627,"")</f>
        <v/>
      </c>
      <c r="G627" t="str">
        <f>IF(O627=1,Output5!G627,"")</f>
        <v/>
      </c>
      <c r="H627" t="str">
        <f>IF(O627=1,Output5!H627,"")</f>
        <v/>
      </c>
      <c r="I627" t="str">
        <f>IF(O627=1,Output5!I627,"")</f>
        <v/>
      </c>
      <c r="J627" t="str">
        <f>IF(O627=1,Output5!J627,"")</f>
        <v/>
      </c>
      <c r="K627" t="str">
        <f>IF(O627=1,Output5!K627,"")</f>
        <v/>
      </c>
      <c r="L627" t="str">
        <f>IF(O627=1,Output5!L627,"")</f>
        <v/>
      </c>
      <c r="M627" t="str">
        <f>IF(O627=1,Output5!M627,"")</f>
        <v/>
      </c>
      <c r="O627">
        <f t="shared" si="25"/>
        <v>0</v>
      </c>
      <c r="P627" t="str">
        <f t="shared" si="26"/>
        <v/>
      </c>
    </row>
    <row r="628" spans="1:16" x14ac:dyDescent="0.25">
      <c r="A628">
        <v>627</v>
      </c>
      <c r="B628" t="str">
        <f>IF(O628=1,GroupNames!$B$8,"")</f>
        <v/>
      </c>
      <c r="C628">
        <v>33</v>
      </c>
      <c r="D628" t="str">
        <f>IF(O628=1,Output5!D628,"")</f>
        <v/>
      </c>
      <c r="E628" t="str">
        <f>IF(O628=1,Output5!E628,"")</f>
        <v/>
      </c>
      <c r="F628" t="str">
        <f>IF(O628=1,Output5!F628,"")</f>
        <v/>
      </c>
      <c r="G628" t="str">
        <f>IF(O628=1,Output5!G628,"")</f>
        <v/>
      </c>
      <c r="H628" t="str">
        <f>IF(O628=1,Output5!H628,"")</f>
        <v/>
      </c>
      <c r="I628" t="str">
        <f>IF(O628=1,Output5!I628,"")</f>
        <v/>
      </c>
      <c r="J628" t="str">
        <f>IF(O628=1,Output5!J628,"")</f>
        <v/>
      </c>
      <c r="K628" t="str">
        <f>IF(O628=1,Output5!K628,"")</f>
        <v/>
      </c>
      <c r="L628" t="str">
        <f>IF(O628=1,Output5!L628,"")</f>
        <v/>
      </c>
      <c r="M628" t="str">
        <f>IF(O628=1,Output5!M628,"")</f>
        <v/>
      </c>
      <c r="O628">
        <f t="shared" si="25"/>
        <v>0</v>
      </c>
      <c r="P628" t="str">
        <f t="shared" si="26"/>
        <v/>
      </c>
    </row>
    <row r="629" spans="1:16" x14ac:dyDescent="0.25">
      <c r="A629">
        <v>628</v>
      </c>
      <c r="B629" t="str">
        <f>IF(O629=1,GroupNames!$B$8,"")</f>
        <v/>
      </c>
      <c r="C629">
        <v>34</v>
      </c>
      <c r="D629" t="str">
        <f>IF(O629=1,Output5!D629,"")</f>
        <v/>
      </c>
      <c r="E629" t="str">
        <f>IF(O629=1,Output5!E629,"")</f>
        <v/>
      </c>
      <c r="F629" t="str">
        <f>IF(O629=1,Output5!F629,"")</f>
        <v/>
      </c>
      <c r="G629" t="str">
        <f>IF(O629=1,Output5!G629,"")</f>
        <v/>
      </c>
      <c r="H629" t="str">
        <f>IF(O629=1,Output5!H629,"")</f>
        <v/>
      </c>
      <c r="I629" t="str">
        <f>IF(O629=1,Output5!I629,"")</f>
        <v/>
      </c>
      <c r="J629" t="str">
        <f>IF(O629=1,Output5!J629,"")</f>
        <v/>
      </c>
      <c r="K629" t="str">
        <f>IF(O629=1,Output5!K629,"")</f>
        <v/>
      </c>
      <c r="L629" t="str">
        <f>IF(O629=1,Output5!L629,"")</f>
        <v/>
      </c>
      <c r="M629" t="str">
        <f>IF(O629=1,Output5!M629,"")</f>
        <v/>
      </c>
      <c r="O629">
        <f t="shared" si="25"/>
        <v>0</v>
      </c>
      <c r="P629" t="str">
        <f t="shared" si="26"/>
        <v/>
      </c>
    </row>
    <row r="630" spans="1:16" x14ac:dyDescent="0.25">
      <c r="A630">
        <v>629</v>
      </c>
      <c r="B630" t="str">
        <f>IF(O630=1,GroupNames!$B$8,"")</f>
        <v/>
      </c>
      <c r="C630">
        <v>35</v>
      </c>
      <c r="D630" t="str">
        <f>IF(O630=1,Output5!D630,"")</f>
        <v/>
      </c>
      <c r="E630" t="str">
        <f>IF(O630=1,Output5!E630,"")</f>
        <v/>
      </c>
      <c r="F630" t="str">
        <f>IF(O630=1,Output5!F630,"")</f>
        <v/>
      </c>
      <c r="G630" t="str">
        <f>IF(O630=1,Output5!G630,"")</f>
        <v/>
      </c>
      <c r="H630" t="str">
        <f>IF(O630=1,Output5!H630,"")</f>
        <v/>
      </c>
      <c r="I630" t="str">
        <f>IF(O630=1,Output5!I630,"")</f>
        <v/>
      </c>
      <c r="J630" t="str">
        <f>IF(O630=1,Output5!J630,"")</f>
        <v/>
      </c>
      <c r="K630" t="str">
        <f>IF(O630=1,Output5!K630,"")</f>
        <v/>
      </c>
      <c r="L630" t="str">
        <f>IF(O630=1,Output5!L630,"")</f>
        <v/>
      </c>
      <c r="M630" t="str">
        <f>IF(O630=1,Output5!M630,"")</f>
        <v/>
      </c>
      <c r="O630">
        <f t="shared" si="25"/>
        <v>0</v>
      </c>
      <c r="P630" t="str">
        <f t="shared" si="26"/>
        <v/>
      </c>
    </row>
    <row r="631" spans="1:16" x14ac:dyDescent="0.25">
      <c r="A631">
        <v>630</v>
      </c>
      <c r="B631" t="str">
        <f>IF(O631=1,GroupNames!$B$8,"")</f>
        <v/>
      </c>
      <c r="C631">
        <v>36</v>
      </c>
      <c r="D631" t="str">
        <f>IF(O631=1,Output5!D631,"")</f>
        <v/>
      </c>
      <c r="E631" t="str">
        <f>IF(O631=1,Output5!E631,"")</f>
        <v/>
      </c>
      <c r="F631" t="str">
        <f>IF(O631=1,Output5!F631,"")</f>
        <v/>
      </c>
      <c r="G631" t="str">
        <f>IF(O631=1,Output5!G631,"")</f>
        <v/>
      </c>
      <c r="H631" t="str">
        <f>IF(O631=1,Output5!H631,"")</f>
        <v/>
      </c>
      <c r="I631" t="str">
        <f>IF(O631=1,Output5!I631,"")</f>
        <v/>
      </c>
      <c r="J631" t="str">
        <f>IF(O631=1,Output5!J631,"")</f>
        <v/>
      </c>
      <c r="K631" t="str">
        <f>IF(O631=1,Output5!K631,"")</f>
        <v/>
      </c>
      <c r="L631" t="str">
        <f>IF(O631=1,Output5!L631,"")</f>
        <v/>
      </c>
      <c r="M631" t="str">
        <f>IF(O631=1,Output5!M631,"")</f>
        <v/>
      </c>
      <c r="O631">
        <f t="shared" si="25"/>
        <v>0</v>
      </c>
      <c r="P631" t="str">
        <f t="shared" si="26"/>
        <v/>
      </c>
    </row>
    <row r="632" spans="1:16" x14ac:dyDescent="0.25">
      <c r="A632">
        <v>631</v>
      </c>
      <c r="B632" t="str">
        <f>IF(O632=1,GroupNames!$B$8,"")</f>
        <v/>
      </c>
      <c r="C632">
        <v>37</v>
      </c>
      <c r="D632" t="str">
        <f>IF(O632=1,Output5!D632,"")</f>
        <v/>
      </c>
      <c r="E632" t="str">
        <f>IF(O632=1,Output5!E632,"")</f>
        <v/>
      </c>
      <c r="F632" t="str">
        <f>IF(O632=1,Output5!F632,"")</f>
        <v/>
      </c>
      <c r="G632" t="str">
        <f>IF(O632=1,Output5!G632,"")</f>
        <v/>
      </c>
      <c r="H632" t="str">
        <f>IF(O632=1,Output5!H632,"")</f>
        <v/>
      </c>
      <c r="I632" t="str">
        <f>IF(O632=1,Output5!I632,"")</f>
        <v/>
      </c>
      <c r="J632" t="str">
        <f>IF(O632=1,Output5!J632,"")</f>
        <v/>
      </c>
      <c r="K632" t="str">
        <f>IF(O632=1,Output5!K632,"")</f>
        <v/>
      </c>
      <c r="L632" t="str">
        <f>IF(O632=1,Output5!L632,"")</f>
        <v/>
      </c>
      <c r="M632" t="str">
        <f>IF(O632=1,Output5!M632,"")</f>
        <v/>
      </c>
      <c r="O632">
        <f t="shared" si="25"/>
        <v>0</v>
      </c>
      <c r="P632" t="str">
        <f t="shared" si="26"/>
        <v/>
      </c>
    </row>
    <row r="633" spans="1:16" x14ac:dyDescent="0.25">
      <c r="A633">
        <v>632</v>
      </c>
      <c r="B633" t="str">
        <f>IF(O633=1,GroupNames!$B$8,"")</f>
        <v/>
      </c>
      <c r="C633">
        <v>38</v>
      </c>
      <c r="D633" t="str">
        <f>IF(O633=1,Output5!D633,"")</f>
        <v/>
      </c>
      <c r="E633" t="str">
        <f>IF(O633=1,Output5!E633,"")</f>
        <v/>
      </c>
      <c r="F633" t="str">
        <f>IF(O633=1,Output5!F633,"")</f>
        <v/>
      </c>
      <c r="G633" t="str">
        <f>IF(O633=1,Output5!G633,"")</f>
        <v/>
      </c>
      <c r="H633" t="str">
        <f>IF(O633=1,Output5!H633,"")</f>
        <v/>
      </c>
      <c r="I633" t="str">
        <f>IF(O633=1,Output5!I633,"")</f>
        <v/>
      </c>
      <c r="J633" t="str">
        <f>IF(O633=1,Output5!J633,"")</f>
        <v/>
      </c>
      <c r="K633" t="str">
        <f>IF(O633=1,Output5!K633,"")</f>
        <v/>
      </c>
      <c r="L633" t="str">
        <f>IF(O633=1,Output5!L633,"")</f>
        <v/>
      </c>
      <c r="M633" t="str">
        <f>IF(O633=1,Output5!M633,"")</f>
        <v/>
      </c>
      <c r="O633">
        <f t="shared" si="25"/>
        <v>0</v>
      </c>
      <c r="P633" t="str">
        <f t="shared" si="26"/>
        <v/>
      </c>
    </row>
    <row r="634" spans="1:16" x14ac:dyDescent="0.25">
      <c r="A634">
        <v>633</v>
      </c>
      <c r="B634" t="str">
        <f>IF(O634=1,GroupNames!$B$8,"")</f>
        <v/>
      </c>
      <c r="C634">
        <v>39</v>
      </c>
      <c r="D634" t="str">
        <f>IF(O634=1,Output5!D634,"")</f>
        <v/>
      </c>
      <c r="E634" t="str">
        <f>IF(O634=1,Output5!E634,"")</f>
        <v/>
      </c>
      <c r="F634" t="str">
        <f>IF(O634=1,Output5!F634,"")</f>
        <v/>
      </c>
      <c r="G634" t="str">
        <f>IF(O634=1,Output5!G634,"")</f>
        <v/>
      </c>
      <c r="H634" t="str">
        <f>IF(O634=1,Output5!H634,"")</f>
        <v/>
      </c>
      <c r="I634" t="str">
        <f>IF(O634=1,Output5!I634,"")</f>
        <v/>
      </c>
      <c r="J634" t="str">
        <f>IF(O634=1,Output5!J634,"")</f>
        <v/>
      </c>
      <c r="K634" t="str">
        <f>IF(O634=1,Output5!K634,"")</f>
        <v/>
      </c>
      <c r="L634" t="str">
        <f>IF(O634=1,Output5!L634,"")</f>
        <v/>
      </c>
      <c r="M634" t="str">
        <f>IF(O634=1,Output5!M634,"")</f>
        <v/>
      </c>
      <c r="O634">
        <f t="shared" si="25"/>
        <v>0</v>
      </c>
      <c r="P634" t="str">
        <f t="shared" si="26"/>
        <v/>
      </c>
    </row>
    <row r="635" spans="1:16" x14ac:dyDescent="0.25">
      <c r="A635">
        <v>634</v>
      </c>
      <c r="B635" t="str">
        <f>IF(O635=1,GroupNames!$B$8,"")</f>
        <v/>
      </c>
      <c r="C635">
        <v>40</v>
      </c>
      <c r="D635" t="str">
        <f>IF(O635=1,Output5!D635,"")</f>
        <v/>
      </c>
      <c r="E635" t="str">
        <f>IF(O635=1,Output5!E635,"")</f>
        <v/>
      </c>
      <c r="F635" t="str">
        <f>IF(O635=1,Output5!F635,"")</f>
        <v/>
      </c>
      <c r="G635" t="str">
        <f>IF(O635=1,Output5!G635,"")</f>
        <v/>
      </c>
      <c r="H635" t="str">
        <f>IF(O635=1,Output5!H635,"")</f>
        <v/>
      </c>
      <c r="I635" t="str">
        <f>IF(O635=1,Output5!I635,"")</f>
        <v/>
      </c>
      <c r="J635" t="str">
        <f>IF(O635=1,Output5!J635,"")</f>
        <v/>
      </c>
      <c r="K635" t="str">
        <f>IF(O635=1,Output5!K635,"")</f>
        <v/>
      </c>
      <c r="L635" t="str">
        <f>IF(O635=1,Output5!L635,"")</f>
        <v/>
      </c>
      <c r="M635" t="str">
        <f>IF(O635=1,Output5!M635,"")</f>
        <v/>
      </c>
      <c r="O635">
        <f t="shared" si="25"/>
        <v>0</v>
      </c>
      <c r="P635" t="str">
        <f t="shared" si="26"/>
        <v/>
      </c>
    </row>
    <row r="636" spans="1:16" x14ac:dyDescent="0.25">
      <c r="A636">
        <v>635</v>
      </c>
      <c r="B636" t="str">
        <f>IF(O636=1,GroupNames!$B$8,"")</f>
        <v/>
      </c>
      <c r="C636">
        <v>41</v>
      </c>
      <c r="D636" t="str">
        <f>IF(O636=1,Output5!D636,"")</f>
        <v/>
      </c>
      <c r="E636" t="str">
        <f>IF(O636=1,Output5!E636,"")</f>
        <v/>
      </c>
      <c r="F636" t="str">
        <f>IF(O636=1,Output5!F636,"")</f>
        <v/>
      </c>
      <c r="G636" t="str">
        <f>IF(O636=1,Output5!G636,"")</f>
        <v/>
      </c>
      <c r="H636" t="str">
        <f>IF(O636=1,Output5!H636,"")</f>
        <v/>
      </c>
      <c r="I636" t="str">
        <f>IF(O636=1,Output5!I636,"")</f>
        <v/>
      </c>
      <c r="J636" t="str">
        <f>IF(O636=1,Output5!J636,"")</f>
        <v/>
      </c>
      <c r="K636" t="str">
        <f>IF(O636=1,Output5!K636,"")</f>
        <v/>
      </c>
      <c r="L636" t="str">
        <f>IF(O636=1,Output5!L636,"")</f>
        <v/>
      </c>
      <c r="M636" t="str">
        <f>IF(O636=1,Output5!M636,"")</f>
        <v/>
      </c>
      <c r="O636">
        <f t="shared" si="25"/>
        <v>0</v>
      </c>
      <c r="P636" t="str">
        <f t="shared" si="26"/>
        <v/>
      </c>
    </row>
    <row r="637" spans="1:16" x14ac:dyDescent="0.25">
      <c r="A637">
        <v>636</v>
      </c>
      <c r="B637" t="str">
        <f>IF(O637=1,GroupNames!$B$8,"")</f>
        <v/>
      </c>
      <c r="C637">
        <v>42</v>
      </c>
      <c r="D637" t="str">
        <f>IF(O637=1,Output5!D637,"")</f>
        <v/>
      </c>
      <c r="E637" t="str">
        <f>IF(O637=1,Output5!E637,"")</f>
        <v/>
      </c>
      <c r="F637" t="str">
        <f>IF(O637=1,Output5!F637,"")</f>
        <v/>
      </c>
      <c r="G637" t="str">
        <f>IF(O637=1,Output5!G637,"")</f>
        <v/>
      </c>
      <c r="H637" t="str">
        <f>IF(O637=1,Output5!H637,"")</f>
        <v/>
      </c>
      <c r="I637" t="str">
        <f>IF(O637=1,Output5!I637,"")</f>
        <v/>
      </c>
      <c r="J637" t="str">
        <f>IF(O637=1,Output5!J637,"")</f>
        <v/>
      </c>
      <c r="K637" t="str">
        <f>IF(O637=1,Output5!K637,"")</f>
        <v/>
      </c>
      <c r="L637" t="str">
        <f>IF(O637=1,Output5!L637,"")</f>
        <v/>
      </c>
      <c r="M637" t="str">
        <f>IF(O637=1,Output5!M637,"")</f>
        <v/>
      </c>
      <c r="O637">
        <f t="shared" si="25"/>
        <v>0</v>
      </c>
      <c r="P637" t="str">
        <f t="shared" si="26"/>
        <v/>
      </c>
    </row>
    <row r="638" spans="1:16" x14ac:dyDescent="0.25">
      <c r="A638">
        <v>637</v>
      </c>
      <c r="B638" t="str">
        <f>IF(O638=1,GroupNames!$B$8,"")</f>
        <v/>
      </c>
      <c r="C638">
        <v>43</v>
      </c>
      <c r="D638" t="str">
        <f>IF(O638=1,Output5!D638,"")</f>
        <v/>
      </c>
      <c r="E638" t="str">
        <f>IF(O638=1,Output5!E638,"")</f>
        <v/>
      </c>
      <c r="F638" t="str">
        <f>IF(O638=1,Output5!F638,"")</f>
        <v/>
      </c>
      <c r="G638" t="str">
        <f>IF(O638=1,Output5!G638,"")</f>
        <v/>
      </c>
      <c r="H638" t="str">
        <f>IF(O638=1,Output5!H638,"")</f>
        <v/>
      </c>
      <c r="I638" t="str">
        <f>IF(O638=1,Output5!I638,"")</f>
        <v/>
      </c>
      <c r="J638" t="str">
        <f>IF(O638=1,Output5!J638,"")</f>
        <v/>
      </c>
      <c r="K638" t="str">
        <f>IF(O638=1,Output5!K638,"")</f>
        <v/>
      </c>
      <c r="L638" t="str">
        <f>IF(O638=1,Output5!L638,"")</f>
        <v/>
      </c>
      <c r="M638" t="str">
        <f>IF(O638=1,Output5!M638,"")</f>
        <v/>
      </c>
      <c r="O638">
        <f t="shared" si="25"/>
        <v>0</v>
      </c>
      <c r="P638" t="str">
        <f t="shared" si="26"/>
        <v/>
      </c>
    </row>
    <row r="639" spans="1:16" x14ac:dyDescent="0.25">
      <c r="A639">
        <v>638</v>
      </c>
      <c r="B639" t="str">
        <f>IF(O639=1,GroupNames!$B$8,"")</f>
        <v/>
      </c>
      <c r="C639">
        <v>44</v>
      </c>
      <c r="D639" t="str">
        <f>IF(O639=1,Output5!D639,"")</f>
        <v/>
      </c>
      <c r="E639" t="str">
        <f>IF(O639=1,Output5!E639,"")</f>
        <v/>
      </c>
      <c r="F639" t="str">
        <f>IF(O639=1,Output5!F639,"")</f>
        <v/>
      </c>
      <c r="G639" t="str">
        <f>IF(O639=1,Output5!G639,"")</f>
        <v/>
      </c>
      <c r="H639" t="str">
        <f>IF(O639=1,Output5!H639,"")</f>
        <v/>
      </c>
      <c r="I639" t="str">
        <f>IF(O639=1,Output5!I639,"")</f>
        <v/>
      </c>
      <c r="J639" t="str">
        <f>IF(O639=1,Output5!J639,"")</f>
        <v/>
      </c>
      <c r="K639" t="str">
        <f>IF(O639=1,Output5!K639,"")</f>
        <v/>
      </c>
      <c r="L639" t="str">
        <f>IF(O639=1,Output5!L639,"")</f>
        <v/>
      </c>
      <c r="M639" t="str">
        <f>IF(O639=1,Output5!M639,"")</f>
        <v/>
      </c>
      <c r="O639">
        <f t="shared" si="25"/>
        <v>0</v>
      </c>
      <c r="P639" t="str">
        <f t="shared" si="26"/>
        <v/>
      </c>
    </row>
    <row r="640" spans="1:16" x14ac:dyDescent="0.25">
      <c r="A640">
        <v>639</v>
      </c>
      <c r="B640" t="str">
        <f>IF(O640=1,GroupNames!$B$8,"")</f>
        <v/>
      </c>
      <c r="C640">
        <v>45</v>
      </c>
      <c r="D640" t="str">
        <f>IF(O640=1,Output5!D640,"")</f>
        <v/>
      </c>
      <c r="E640" t="str">
        <f>IF(O640=1,Output5!E640,"")</f>
        <v/>
      </c>
      <c r="F640" t="str">
        <f>IF(O640=1,Output5!F640,"")</f>
        <v/>
      </c>
      <c r="G640" t="str">
        <f>IF(O640=1,Output5!G640,"")</f>
        <v/>
      </c>
      <c r="H640" t="str">
        <f>IF(O640=1,Output5!H640,"")</f>
        <v/>
      </c>
      <c r="I640" t="str">
        <f>IF(O640=1,Output5!I640,"")</f>
        <v/>
      </c>
      <c r="J640" t="str">
        <f>IF(O640=1,Output5!J640,"")</f>
        <v/>
      </c>
      <c r="K640" t="str">
        <f>IF(O640=1,Output5!K640,"")</f>
        <v/>
      </c>
      <c r="L640" t="str">
        <f>IF(O640=1,Output5!L640,"")</f>
        <v/>
      </c>
      <c r="M640" t="str">
        <f>IF(O640=1,Output5!M640,"")</f>
        <v/>
      </c>
      <c r="O640">
        <f t="shared" si="25"/>
        <v>0</v>
      </c>
      <c r="P640" t="str">
        <f t="shared" si="26"/>
        <v/>
      </c>
    </row>
    <row r="641" spans="1:16" x14ac:dyDescent="0.25">
      <c r="A641">
        <v>640</v>
      </c>
      <c r="B641" t="str">
        <f>IF(O641=1,GroupNames!$B$8,"")</f>
        <v/>
      </c>
      <c r="C641">
        <v>46</v>
      </c>
      <c r="D641" t="str">
        <f>IF(O641=1,Output5!D641,"")</f>
        <v/>
      </c>
      <c r="E641" t="str">
        <f>IF(O641=1,Output5!E641,"")</f>
        <v/>
      </c>
      <c r="F641" t="str">
        <f>IF(O641=1,Output5!F641,"")</f>
        <v/>
      </c>
      <c r="G641" t="str">
        <f>IF(O641=1,Output5!G641,"")</f>
        <v/>
      </c>
      <c r="H641" t="str">
        <f>IF(O641=1,Output5!H641,"")</f>
        <v/>
      </c>
      <c r="I641" t="str">
        <f>IF(O641=1,Output5!I641,"")</f>
        <v/>
      </c>
      <c r="J641" t="str">
        <f>IF(O641=1,Output5!J641,"")</f>
        <v/>
      </c>
      <c r="K641" t="str">
        <f>IF(O641=1,Output5!K641,"")</f>
        <v/>
      </c>
      <c r="L641" t="str">
        <f>IF(O641=1,Output5!L641,"")</f>
        <v/>
      </c>
      <c r="M641" t="str">
        <f>IF(O641=1,Output5!M641,"")</f>
        <v/>
      </c>
      <c r="O641">
        <f t="shared" si="25"/>
        <v>0</v>
      </c>
      <c r="P641" t="str">
        <f t="shared" si="26"/>
        <v/>
      </c>
    </row>
    <row r="642" spans="1:16" x14ac:dyDescent="0.25">
      <c r="A642">
        <v>641</v>
      </c>
      <c r="B642" t="str">
        <f>IF(O642=1,GroupNames!$B$8,"")</f>
        <v/>
      </c>
      <c r="C642">
        <v>47</v>
      </c>
      <c r="D642" t="str">
        <f>IF(O642=1,Output5!D642,"")</f>
        <v/>
      </c>
      <c r="E642" t="str">
        <f>IF(O642=1,Output5!E642,"")</f>
        <v/>
      </c>
      <c r="F642" t="str">
        <f>IF(O642=1,Output5!F642,"")</f>
        <v/>
      </c>
      <c r="G642" t="str">
        <f>IF(O642=1,Output5!G642,"")</f>
        <v/>
      </c>
      <c r="H642" t="str">
        <f>IF(O642=1,Output5!H642,"")</f>
        <v/>
      </c>
      <c r="I642" t="str">
        <f>IF(O642=1,Output5!I642,"")</f>
        <v/>
      </c>
      <c r="J642" t="str">
        <f>IF(O642=1,Output5!J642,"")</f>
        <v/>
      </c>
      <c r="K642" t="str">
        <f>IF(O642=1,Output5!K642,"")</f>
        <v/>
      </c>
      <c r="L642" t="str">
        <f>IF(O642=1,Output5!L642,"")</f>
        <v/>
      </c>
      <c r="M642" t="str">
        <f>IF(O642=1,Output5!M642,"")</f>
        <v/>
      </c>
      <c r="O642">
        <f t="shared" si="25"/>
        <v>0</v>
      </c>
      <c r="P642" t="str">
        <f t="shared" si="26"/>
        <v/>
      </c>
    </row>
    <row r="643" spans="1:16" x14ac:dyDescent="0.25">
      <c r="A643">
        <v>642</v>
      </c>
      <c r="B643" t="str">
        <f>IF(O643=1,GroupNames!$B$8,"")</f>
        <v/>
      </c>
      <c r="C643">
        <v>48</v>
      </c>
      <c r="D643" t="str">
        <f>IF(O643=1,Output5!D643,"")</f>
        <v/>
      </c>
      <c r="E643" t="str">
        <f>IF(O643=1,Output5!E643,"")</f>
        <v/>
      </c>
      <c r="F643" t="str">
        <f>IF(O643=1,Output5!F643,"")</f>
        <v/>
      </c>
      <c r="G643" t="str">
        <f>IF(O643=1,Output5!G643,"")</f>
        <v/>
      </c>
      <c r="H643" t="str">
        <f>IF(O643=1,Output5!H643,"")</f>
        <v/>
      </c>
      <c r="I643" t="str">
        <f>IF(O643=1,Output5!I643,"")</f>
        <v/>
      </c>
      <c r="J643" t="str">
        <f>IF(O643=1,Output5!J643,"")</f>
        <v/>
      </c>
      <c r="K643" t="str">
        <f>IF(O643=1,Output5!K643,"")</f>
        <v/>
      </c>
      <c r="L643" t="str">
        <f>IF(O643=1,Output5!L643,"")</f>
        <v/>
      </c>
      <c r="M643" t="str">
        <f>IF(O643=1,Output5!M643,"")</f>
        <v/>
      </c>
      <c r="O643">
        <f t="shared" si="25"/>
        <v>0</v>
      </c>
      <c r="P643" t="str">
        <f t="shared" si="26"/>
        <v/>
      </c>
    </row>
    <row r="644" spans="1:16" x14ac:dyDescent="0.25">
      <c r="A644">
        <v>643</v>
      </c>
      <c r="B644" t="str">
        <f>IF(O644=1,GroupNames!$B$8,"")</f>
        <v/>
      </c>
      <c r="C644">
        <v>49</v>
      </c>
      <c r="D644" t="str">
        <f>IF(O644=1,Output5!D644,"")</f>
        <v/>
      </c>
      <c r="E644" t="str">
        <f>IF(O644=1,Output5!E644,"")</f>
        <v/>
      </c>
      <c r="F644" t="str">
        <f>IF(O644=1,Output5!F644,"")</f>
        <v/>
      </c>
      <c r="G644" t="str">
        <f>IF(O644=1,Output5!G644,"")</f>
        <v/>
      </c>
      <c r="H644" t="str">
        <f>IF(O644=1,Output5!H644,"")</f>
        <v/>
      </c>
      <c r="I644" t="str">
        <f>IF(O644=1,Output5!I644,"")</f>
        <v/>
      </c>
      <c r="J644" t="str">
        <f>IF(O644=1,Output5!J644,"")</f>
        <v/>
      </c>
      <c r="K644" t="str">
        <f>IF(O644=1,Output5!K644,"")</f>
        <v/>
      </c>
      <c r="L644" t="str">
        <f>IF(O644=1,Output5!L644,"")</f>
        <v/>
      </c>
      <c r="M644" t="str">
        <f>IF(O644=1,Output5!M644,"")</f>
        <v/>
      </c>
      <c r="O644">
        <f t="shared" si="25"/>
        <v>0</v>
      </c>
      <c r="P644" t="str">
        <f t="shared" si="26"/>
        <v/>
      </c>
    </row>
    <row r="645" spans="1:16" x14ac:dyDescent="0.25">
      <c r="A645">
        <v>644</v>
      </c>
      <c r="B645" t="str">
        <f>IF(O645=1,GroupNames!$B$8,"")</f>
        <v/>
      </c>
      <c r="C645">
        <v>50</v>
      </c>
      <c r="D645" t="str">
        <f>IF(O645=1,Output5!D645,"")</f>
        <v/>
      </c>
      <c r="E645" t="str">
        <f>IF(O645=1,Output5!E645,"")</f>
        <v/>
      </c>
      <c r="F645" t="str">
        <f>IF(O645=1,Output5!F645,"")</f>
        <v/>
      </c>
      <c r="G645" t="str">
        <f>IF(O645=1,Output5!G645,"")</f>
        <v/>
      </c>
      <c r="H645" t="str">
        <f>IF(O645=1,Output5!H645,"")</f>
        <v/>
      </c>
      <c r="I645" t="str">
        <f>IF(O645=1,Output5!I645,"")</f>
        <v/>
      </c>
      <c r="J645" t="str">
        <f>IF(O645=1,Output5!J645,"")</f>
        <v/>
      </c>
      <c r="K645" t="str">
        <f>IF(O645=1,Output5!K645,"")</f>
        <v/>
      </c>
      <c r="L645" t="str">
        <f>IF(O645=1,Output5!L645,"")</f>
        <v/>
      </c>
      <c r="M645" t="str">
        <f>IF(O645=1,Output5!M645,"")</f>
        <v/>
      </c>
      <c r="O645">
        <f t="shared" si="25"/>
        <v>0</v>
      </c>
      <c r="P645" t="str">
        <f t="shared" si="26"/>
        <v/>
      </c>
    </row>
    <row r="646" spans="1:16" x14ac:dyDescent="0.25">
      <c r="A646">
        <v>645</v>
      </c>
      <c r="B646" t="str">
        <f>IF(O646=1,GroupNames!$B$8,"")</f>
        <v/>
      </c>
      <c r="C646">
        <v>51</v>
      </c>
      <c r="D646" t="str">
        <f>IF(O646=1,Output5!D646,"")</f>
        <v/>
      </c>
      <c r="E646" t="str">
        <f>IF(O646=1,Output5!E646,"")</f>
        <v/>
      </c>
      <c r="F646" t="str">
        <f>IF(O646=1,Output5!F646,"")</f>
        <v/>
      </c>
      <c r="G646" t="str">
        <f>IF(O646=1,Output5!G646,"")</f>
        <v/>
      </c>
      <c r="H646" t="str">
        <f>IF(O646=1,Output5!H646,"")</f>
        <v/>
      </c>
      <c r="I646" t="str">
        <f>IF(O646=1,Output5!I646,"")</f>
        <v/>
      </c>
      <c r="J646" t="str">
        <f>IF(O646=1,Output5!J646,"")</f>
        <v/>
      </c>
      <c r="K646" t="str">
        <f>IF(O646=1,Output5!K646,"")</f>
        <v/>
      </c>
      <c r="L646" t="str">
        <f>IF(O646=1,Output5!L646,"")</f>
        <v/>
      </c>
      <c r="M646" t="str">
        <f>IF(O646=1,Output5!M646,"")</f>
        <v/>
      </c>
      <c r="O646">
        <f t="shared" si="25"/>
        <v>0</v>
      </c>
      <c r="P646" t="str">
        <f t="shared" si="26"/>
        <v/>
      </c>
    </row>
    <row r="647" spans="1:16" x14ac:dyDescent="0.25">
      <c r="A647">
        <v>646</v>
      </c>
      <c r="B647" t="str">
        <f>IF(O647=1,GroupNames!$B$8,"")</f>
        <v/>
      </c>
      <c r="C647">
        <v>52</v>
      </c>
      <c r="D647" t="str">
        <f>IF(O647=1,Output5!D647,"")</f>
        <v/>
      </c>
      <c r="E647" t="str">
        <f>IF(O647=1,Output5!E647,"")</f>
        <v/>
      </c>
      <c r="F647" t="str">
        <f>IF(O647=1,Output5!F647,"")</f>
        <v/>
      </c>
      <c r="G647" t="str">
        <f>IF(O647=1,Output5!G647,"")</f>
        <v/>
      </c>
      <c r="H647" t="str">
        <f>IF(O647=1,Output5!H647,"")</f>
        <v/>
      </c>
      <c r="I647" t="str">
        <f>IF(O647=1,Output5!I647,"")</f>
        <v/>
      </c>
      <c r="J647" t="str">
        <f>IF(O647=1,Output5!J647,"")</f>
        <v/>
      </c>
      <c r="K647" t="str">
        <f>IF(O647=1,Output5!K647,"")</f>
        <v/>
      </c>
      <c r="L647" t="str">
        <f>IF(O647=1,Output5!L647,"")</f>
        <v/>
      </c>
      <c r="M647" t="str">
        <f>IF(O647=1,Output5!M647,"")</f>
        <v/>
      </c>
      <c r="O647">
        <f t="shared" si="25"/>
        <v>0</v>
      </c>
      <c r="P647" t="str">
        <f t="shared" si="26"/>
        <v/>
      </c>
    </row>
    <row r="648" spans="1:16" x14ac:dyDescent="0.25">
      <c r="A648">
        <v>647</v>
      </c>
      <c r="B648" t="str">
        <f>IF(O648=1,GroupNames!$B$8,"")</f>
        <v/>
      </c>
      <c r="C648">
        <v>53</v>
      </c>
      <c r="D648" t="str">
        <f>IF(O648=1,Output5!D648,"")</f>
        <v/>
      </c>
      <c r="E648" t="str">
        <f>IF(O648=1,Output5!E648,"")</f>
        <v/>
      </c>
      <c r="F648" t="str">
        <f>IF(O648=1,Output5!F648,"")</f>
        <v/>
      </c>
      <c r="G648" t="str">
        <f>IF(O648=1,Output5!G648,"")</f>
        <v/>
      </c>
      <c r="H648" t="str">
        <f>IF(O648=1,Output5!H648,"")</f>
        <v/>
      </c>
      <c r="I648" t="str">
        <f>IF(O648=1,Output5!I648,"")</f>
        <v/>
      </c>
      <c r="J648" t="str">
        <f>IF(O648=1,Output5!J648,"")</f>
        <v/>
      </c>
      <c r="K648" t="str">
        <f>IF(O648=1,Output5!K648,"")</f>
        <v/>
      </c>
      <c r="L648" t="str">
        <f>IF(O648=1,Output5!L648,"")</f>
        <v/>
      </c>
      <c r="M648" t="str">
        <f>IF(O648=1,Output5!M648,"")</f>
        <v/>
      </c>
      <c r="O648">
        <f t="shared" si="25"/>
        <v>0</v>
      </c>
      <c r="P648" t="str">
        <f t="shared" si="26"/>
        <v/>
      </c>
    </row>
    <row r="649" spans="1:16" x14ac:dyDescent="0.25">
      <c r="A649">
        <v>648</v>
      </c>
      <c r="B649" t="str">
        <f>IF(O649=1,GroupNames!$B$8,"")</f>
        <v/>
      </c>
      <c r="C649">
        <v>54</v>
      </c>
      <c r="D649" t="str">
        <f>IF(O649=1,Output5!D649,"")</f>
        <v/>
      </c>
      <c r="E649" t="str">
        <f>IF(O649=1,Output5!E649,"")</f>
        <v/>
      </c>
      <c r="F649" t="str">
        <f>IF(O649=1,Output5!F649,"")</f>
        <v/>
      </c>
      <c r="G649" t="str">
        <f>IF(O649=1,Output5!G649,"")</f>
        <v/>
      </c>
      <c r="H649" t="str">
        <f>IF(O649=1,Output5!H649,"")</f>
        <v/>
      </c>
      <c r="I649" t="str">
        <f>IF(O649=1,Output5!I649,"")</f>
        <v/>
      </c>
      <c r="J649" t="str">
        <f>IF(O649=1,Output5!J649,"")</f>
        <v/>
      </c>
      <c r="K649" t="str">
        <f>IF(O649=1,Output5!K649,"")</f>
        <v/>
      </c>
      <c r="L649" t="str">
        <f>IF(O649=1,Output5!L649,"")</f>
        <v/>
      </c>
      <c r="M649" t="str">
        <f>IF(O649=1,Output5!M649,"")</f>
        <v/>
      </c>
      <c r="O649">
        <f t="shared" si="25"/>
        <v>0</v>
      </c>
      <c r="P649" t="str">
        <f t="shared" si="26"/>
        <v/>
      </c>
    </row>
    <row r="650" spans="1:16" x14ac:dyDescent="0.25">
      <c r="A650">
        <v>649</v>
      </c>
      <c r="B650" t="str">
        <f>IF(O650=1,GroupNames!$B$8,"")</f>
        <v/>
      </c>
      <c r="C650">
        <v>55</v>
      </c>
      <c r="D650" t="str">
        <f>IF(O650=1,Output5!D650,"")</f>
        <v/>
      </c>
      <c r="E650" t="str">
        <f>IF(O650=1,Output5!E650,"")</f>
        <v/>
      </c>
      <c r="F650" t="str">
        <f>IF(O650=1,Output5!F650,"")</f>
        <v/>
      </c>
      <c r="G650" t="str">
        <f>IF(O650=1,Output5!G650,"")</f>
        <v/>
      </c>
      <c r="H650" t="str">
        <f>IF(O650=1,Output5!H650,"")</f>
        <v/>
      </c>
      <c r="I650" t="str">
        <f>IF(O650=1,Output5!I650,"")</f>
        <v/>
      </c>
      <c r="J650" t="str">
        <f>IF(O650=1,Output5!J650,"")</f>
        <v/>
      </c>
      <c r="K650" t="str">
        <f>IF(O650=1,Output5!K650,"")</f>
        <v/>
      </c>
      <c r="L650" t="str">
        <f>IF(O650=1,Output5!L650,"")</f>
        <v/>
      </c>
      <c r="M650" t="str">
        <f>IF(O650=1,Output5!M650,"")</f>
        <v/>
      </c>
      <c r="O650">
        <f t="shared" si="25"/>
        <v>0</v>
      </c>
      <c r="P650" t="str">
        <f t="shared" si="26"/>
        <v/>
      </c>
    </row>
    <row r="651" spans="1:16" x14ac:dyDescent="0.25">
      <c r="A651">
        <v>650</v>
      </c>
      <c r="B651" t="str">
        <f>IF(O651=1,GroupNames!$B$8,"")</f>
        <v/>
      </c>
      <c r="C651">
        <v>56</v>
      </c>
      <c r="D651" t="str">
        <f>IF(O651=1,Output5!D651,"")</f>
        <v/>
      </c>
      <c r="E651" t="str">
        <f>IF(O651=1,Output5!E651,"")</f>
        <v/>
      </c>
      <c r="F651" t="str">
        <f>IF(O651=1,Output5!F651,"")</f>
        <v/>
      </c>
      <c r="G651" t="str">
        <f>IF(O651=1,Output5!G651,"")</f>
        <v/>
      </c>
      <c r="H651" t="str">
        <f>IF(O651=1,Output5!H651,"")</f>
        <v/>
      </c>
      <c r="I651" t="str">
        <f>IF(O651=1,Output5!I651,"")</f>
        <v/>
      </c>
      <c r="J651" t="str">
        <f>IF(O651=1,Output5!J651,"")</f>
        <v/>
      </c>
      <c r="K651" t="str">
        <f>IF(O651=1,Output5!K651,"")</f>
        <v/>
      </c>
      <c r="L651" t="str">
        <f>IF(O651=1,Output5!L651,"")</f>
        <v/>
      </c>
      <c r="M651" t="str">
        <f>IF(O651=1,Output5!M651,"")</f>
        <v/>
      </c>
      <c r="O651">
        <f t="shared" si="25"/>
        <v>0</v>
      </c>
      <c r="P651" t="str">
        <f t="shared" si="26"/>
        <v/>
      </c>
    </row>
    <row r="652" spans="1:16" x14ac:dyDescent="0.25">
      <c r="A652">
        <v>651</v>
      </c>
      <c r="B652" t="str">
        <f>IF(O652=1,GroupNames!$B$8,"")</f>
        <v/>
      </c>
      <c r="C652">
        <v>57</v>
      </c>
      <c r="D652" t="str">
        <f>IF(O652=1,Output5!D652,"")</f>
        <v/>
      </c>
      <c r="E652" t="str">
        <f>IF(O652=1,Output5!E652,"")</f>
        <v/>
      </c>
      <c r="F652" t="str">
        <f>IF(O652=1,Output5!F652,"")</f>
        <v/>
      </c>
      <c r="G652" t="str">
        <f>IF(O652=1,Output5!G652,"")</f>
        <v/>
      </c>
      <c r="H652" t="str">
        <f>IF(O652=1,Output5!H652,"")</f>
        <v/>
      </c>
      <c r="I652" t="str">
        <f>IF(O652=1,Output5!I652,"")</f>
        <v/>
      </c>
      <c r="J652" t="str">
        <f>IF(O652=1,Output5!J652,"")</f>
        <v/>
      </c>
      <c r="K652" t="str">
        <f>IF(O652=1,Output5!K652,"")</f>
        <v/>
      </c>
      <c r="L652" t="str">
        <f>IF(O652=1,Output5!L652,"")</f>
        <v/>
      </c>
      <c r="M652" t="str">
        <f>IF(O652=1,Output5!M652,"")</f>
        <v/>
      </c>
      <c r="O652">
        <f t="shared" si="25"/>
        <v>0</v>
      </c>
      <c r="P652" t="str">
        <f t="shared" si="26"/>
        <v/>
      </c>
    </row>
    <row r="653" spans="1:16" x14ac:dyDescent="0.25">
      <c r="A653">
        <v>652</v>
      </c>
      <c r="B653" t="str">
        <f>IF(O653=1,GroupNames!$B$8,"")</f>
        <v/>
      </c>
      <c r="C653">
        <v>58</v>
      </c>
      <c r="D653" t="str">
        <f>IF(O653=1,Output5!D653,"")</f>
        <v/>
      </c>
      <c r="E653" t="str">
        <f>IF(O653=1,Output5!E653,"")</f>
        <v/>
      </c>
      <c r="F653" t="str">
        <f>IF(O653=1,Output5!F653,"")</f>
        <v/>
      </c>
      <c r="G653" t="str">
        <f>IF(O653=1,Output5!G653,"")</f>
        <v/>
      </c>
      <c r="H653" t="str">
        <f>IF(O653=1,Output5!H653,"")</f>
        <v/>
      </c>
      <c r="I653" t="str">
        <f>IF(O653=1,Output5!I653,"")</f>
        <v/>
      </c>
      <c r="J653" t="str">
        <f>IF(O653=1,Output5!J653,"")</f>
        <v/>
      </c>
      <c r="K653" t="str">
        <f>IF(O653=1,Output5!K653,"")</f>
        <v/>
      </c>
      <c r="L653" t="str">
        <f>IF(O653=1,Output5!L653,"")</f>
        <v/>
      </c>
      <c r="M653" t="str">
        <f>IF(O653=1,Output5!M653,"")</f>
        <v/>
      </c>
      <c r="O653">
        <f t="shared" si="25"/>
        <v>0</v>
      </c>
      <c r="P653" t="str">
        <f t="shared" si="26"/>
        <v/>
      </c>
    </row>
    <row r="654" spans="1:16" x14ac:dyDescent="0.25">
      <c r="A654">
        <v>653</v>
      </c>
      <c r="B654" t="str">
        <f>IF(O654=1,GroupNames!$B$8,"")</f>
        <v/>
      </c>
      <c r="C654">
        <v>59</v>
      </c>
      <c r="D654" t="str">
        <f>IF(O654=1,Output5!D654,"")</f>
        <v/>
      </c>
      <c r="E654" t="str">
        <f>IF(O654=1,Output5!E654,"")</f>
        <v/>
      </c>
      <c r="F654" t="str">
        <f>IF(O654=1,Output5!F654,"")</f>
        <v/>
      </c>
      <c r="G654" t="str">
        <f>IF(O654=1,Output5!G654,"")</f>
        <v/>
      </c>
      <c r="H654" t="str">
        <f>IF(O654=1,Output5!H654,"")</f>
        <v/>
      </c>
      <c r="I654" t="str">
        <f>IF(O654=1,Output5!I654,"")</f>
        <v/>
      </c>
      <c r="J654" t="str">
        <f>IF(O654=1,Output5!J654,"")</f>
        <v/>
      </c>
      <c r="K654" t="str">
        <f>IF(O654=1,Output5!K654,"")</f>
        <v/>
      </c>
      <c r="L654" t="str">
        <f>IF(O654=1,Output5!L654,"")</f>
        <v/>
      </c>
      <c r="M654" t="str">
        <f>IF(O654=1,Output5!M654,"")</f>
        <v/>
      </c>
      <c r="O654">
        <f t="shared" si="25"/>
        <v>0</v>
      </c>
      <c r="P654" t="str">
        <f t="shared" si="26"/>
        <v/>
      </c>
    </row>
    <row r="655" spans="1:16" x14ac:dyDescent="0.25">
      <c r="A655">
        <v>654</v>
      </c>
      <c r="B655" t="str">
        <f>IF(O655=1,GroupNames!$B$8,"")</f>
        <v/>
      </c>
      <c r="C655">
        <v>60</v>
      </c>
      <c r="D655" t="str">
        <f>IF(O655=1,Output5!D655,"")</f>
        <v/>
      </c>
      <c r="E655" t="str">
        <f>IF(O655=1,Output5!E655,"")</f>
        <v/>
      </c>
      <c r="F655" t="str">
        <f>IF(O655=1,Output5!F655,"")</f>
        <v/>
      </c>
      <c r="G655" t="str">
        <f>IF(O655=1,Output5!G655,"")</f>
        <v/>
      </c>
      <c r="H655" t="str">
        <f>IF(O655=1,Output5!H655,"")</f>
        <v/>
      </c>
      <c r="I655" t="str">
        <f>IF(O655=1,Output5!I655,"")</f>
        <v/>
      </c>
      <c r="J655" t="str">
        <f>IF(O655=1,Output5!J655,"")</f>
        <v/>
      </c>
      <c r="K655" t="str">
        <f>IF(O655=1,Output5!K655,"")</f>
        <v/>
      </c>
      <c r="L655" t="str">
        <f>IF(O655=1,Output5!L655,"")</f>
        <v/>
      </c>
      <c r="M655" t="str">
        <f>IF(O655=1,Output5!M655,"")</f>
        <v/>
      </c>
      <c r="O655">
        <f t="shared" si="25"/>
        <v>0</v>
      </c>
      <c r="P655" t="str">
        <f t="shared" si="26"/>
        <v/>
      </c>
    </row>
    <row r="656" spans="1:16" x14ac:dyDescent="0.25">
      <c r="A656">
        <v>655</v>
      </c>
      <c r="B656" t="str">
        <f>IF(O656=1,GroupNames!$B$8,"")</f>
        <v/>
      </c>
      <c r="C656">
        <v>61</v>
      </c>
      <c r="D656" t="str">
        <f>IF(O656=1,Output5!D656,"")</f>
        <v/>
      </c>
      <c r="E656" t="str">
        <f>IF(O656=1,Output5!E656,"")</f>
        <v/>
      </c>
      <c r="F656" t="str">
        <f>IF(O656=1,Output5!F656,"")</f>
        <v/>
      </c>
      <c r="G656" t="str">
        <f>IF(O656=1,Output5!G656,"")</f>
        <v/>
      </c>
      <c r="H656" t="str">
        <f>IF(O656=1,Output5!H656,"")</f>
        <v/>
      </c>
      <c r="I656" t="str">
        <f>IF(O656=1,Output5!I656,"")</f>
        <v/>
      </c>
      <c r="J656" t="str">
        <f>IF(O656=1,Output5!J656,"")</f>
        <v/>
      </c>
      <c r="K656" t="str">
        <f>IF(O656=1,Output5!K656,"")</f>
        <v/>
      </c>
      <c r="L656" t="str">
        <f>IF(O656=1,Output5!L656,"")</f>
        <v/>
      </c>
      <c r="M656" t="str">
        <f>IF(O656=1,Output5!M656,"")</f>
        <v/>
      </c>
      <c r="O656">
        <f t="shared" si="25"/>
        <v>0</v>
      </c>
      <c r="P656" t="str">
        <f t="shared" si="26"/>
        <v/>
      </c>
    </row>
    <row r="657" spans="1:16" x14ac:dyDescent="0.25">
      <c r="A657">
        <v>656</v>
      </c>
      <c r="B657" t="str">
        <f>IF(O657=1,GroupNames!$B$8,"")</f>
        <v/>
      </c>
      <c r="C657">
        <v>62</v>
      </c>
      <c r="D657" t="str">
        <f>IF(O657=1,Output5!D657,"")</f>
        <v/>
      </c>
      <c r="E657" t="str">
        <f>IF(O657=1,Output5!E657,"")</f>
        <v/>
      </c>
      <c r="F657" t="str">
        <f>IF(O657=1,Output5!F657,"")</f>
        <v/>
      </c>
      <c r="G657" t="str">
        <f>IF(O657=1,Output5!G657,"")</f>
        <v/>
      </c>
      <c r="H657" t="str">
        <f>IF(O657=1,Output5!H657,"")</f>
        <v/>
      </c>
      <c r="I657" t="str">
        <f>IF(O657=1,Output5!I657,"")</f>
        <v/>
      </c>
      <c r="J657" t="str">
        <f>IF(O657=1,Output5!J657,"")</f>
        <v/>
      </c>
      <c r="K657" t="str">
        <f>IF(O657=1,Output5!K657,"")</f>
        <v/>
      </c>
      <c r="L657" t="str">
        <f>IF(O657=1,Output5!L657,"")</f>
        <v/>
      </c>
      <c r="M657" t="str">
        <f>IF(O657=1,Output5!M657,"")</f>
        <v/>
      </c>
      <c r="O657">
        <f t="shared" si="25"/>
        <v>0</v>
      </c>
      <c r="P657" t="str">
        <f t="shared" si="26"/>
        <v/>
      </c>
    </row>
    <row r="658" spans="1:16" x14ac:dyDescent="0.25">
      <c r="A658">
        <v>657</v>
      </c>
      <c r="B658" t="str">
        <f>IF(O658=1,GroupNames!$B$8,"")</f>
        <v/>
      </c>
      <c r="C658">
        <v>63</v>
      </c>
      <c r="D658" t="str">
        <f>IF(O658=1,Output5!D658,"")</f>
        <v/>
      </c>
      <c r="E658" t="str">
        <f>IF(O658=1,Output5!E658,"")</f>
        <v/>
      </c>
      <c r="F658" t="str">
        <f>IF(O658=1,Output5!F658,"")</f>
        <v/>
      </c>
      <c r="G658" t="str">
        <f>IF(O658=1,Output5!G658,"")</f>
        <v/>
      </c>
      <c r="H658" t="str">
        <f>IF(O658=1,Output5!H658,"")</f>
        <v/>
      </c>
      <c r="I658" t="str">
        <f>IF(O658=1,Output5!I658,"")</f>
        <v/>
      </c>
      <c r="J658" t="str">
        <f>IF(O658=1,Output5!J658,"")</f>
        <v/>
      </c>
      <c r="K658" t="str">
        <f>IF(O658=1,Output5!K658,"")</f>
        <v/>
      </c>
      <c r="L658" t="str">
        <f>IF(O658=1,Output5!L658,"")</f>
        <v/>
      </c>
      <c r="M658" t="str">
        <f>IF(O658=1,Output5!M658,"")</f>
        <v/>
      </c>
      <c r="O658">
        <f t="shared" si="25"/>
        <v>0</v>
      </c>
      <c r="P658" t="str">
        <f t="shared" si="26"/>
        <v/>
      </c>
    </row>
    <row r="659" spans="1:16" x14ac:dyDescent="0.25">
      <c r="A659">
        <v>658</v>
      </c>
      <c r="B659" t="str">
        <f>IF(O659=1,GroupNames!$B$8,"")</f>
        <v/>
      </c>
      <c r="C659">
        <v>64</v>
      </c>
      <c r="D659" t="str">
        <f>IF(O659=1,Output5!D659,"")</f>
        <v/>
      </c>
      <c r="E659" t="str">
        <f>IF(O659=1,Output5!E659,"")</f>
        <v/>
      </c>
      <c r="F659" t="str">
        <f>IF(O659=1,Output5!F659,"")</f>
        <v/>
      </c>
      <c r="G659" t="str">
        <f>IF(O659=1,Output5!G659,"")</f>
        <v/>
      </c>
      <c r="H659" t="str">
        <f>IF(O659=1,Output5!H659,"")</f>
        <v/>
      </c>
      <c r="I659" t="str">
        <f>IF(O659=1,Output5!I659,"")</f>
        <v/>
      </c>
      <c r="J659" t="str">
        <f>IF(O659=1,Output5!J659,"")</f>
        <v/>
      </c>
      <c r="K659" t="str">
        <f>IF(O659=1,Output5!K659,"")</f>
        <v/>
      </c>
      <c r="L659" t="str">
        <f>IF(O659=1,Output5!L659,"")</f>
        <v/>
      </c>
      <c r="M659" t="str">
        <f>IF(O659=1,Output5!M659,"")</f>
        <v/>
      </c>
      <c r="O659">
        <f t="shared" si="25"/>
        <v>0</v>
      </c>
      <c r="P659" t="str">
        <f t="shared" si="26"/>
        <v/>
      </c>
    </row>
    <row r="660" spans="1:16" x14ac:dyDescent="0.25">
      <c r="A660">
        <v>659</v>
      </c>
      <c r="B660" t="str">
        <f>IF(O660=1,GroupNames!$B$8,"")</f>
        <v/>
      </c>
      <c r="C660">
        <v>65</v>
      </c>
      <c r="D660" t="str">
        <f>IF(O660=1,Output5!D660,"")</f>
        <v/>
      </c>
      <c r="E660" t="str">
        <f>IF(O660=1,Output5!E660,"")</f>
        <v/>
      </c>
      <c r="F660" t="str">
        <f>IF(O660=1,Output5!F660,"")</f>
        <v/>
      </c>
      <c r="G660" t="str">
        <f>IF(O660=1,Output5!G660,"")</f>
        <v/>
      </c>
      <c r="H660" t="str">
        <f>IF(O660=1,Output5!H660,"")</f>
        <v/>
      </c>
      <c r="I660" t="str">
        <f>IF(O660=1,Output5!I660,"")</f>
        <v/>
      </c>
      <c r="J660" t="str">
        <f>IF(O660=1,Output5!J660,"")</f>
        <v/>
      </c>
      <c r="K660" t="str">
        <f>IF(O660=1,Output5!K660,"")</f>
        <v/>
      </c>
      <c r="L660" t="str">
        <f>IF(O660=1,Output5!L660,"")</f>
        <v/>
      </c>
      <c r="M660" t="str">
        <f>IF(O660=1,Output5!M660,"")</f>
        <v/>
      </c>
      <c r="O660">
        <f t="shared" si="25"/>
        <v>0</v>
      </c>
      <c r="P660" t="str">
        <f t="shared" si="26"/>
        <v/>
      </c>
    </row>
    <row r="661" spans="1:16" x14ac:dyDescent="0.25">
      <c r="A661">
        <v>660</v>
      </c>
      <c r="B661" t="str">
        <f>IF(O661=1,GroupNames!$B$8,"")</f>
        <v/>
      </c>
      <c r="C661">
        <v>66</v>
      </c>
      <c r="D661" t="str">
        <f>IF(O661=1,Output5!D661,"")</f>
        <v/>
      </c>
      <c r="E661" t="str">
        <f>IF(O661=1,Output5!E661,"")</f>
        <v/>
      </c>
      <c r="F661" t="str">
        <f>IF(O661=1,Output5!F661,"")</f>
        <v/>
      </c>
      <c r="G661" t="str">
        <f>IF(O661=1,Output5!G661,"")</f>
        <v/>
      </c>
      <c r="H661" t="str">
        <f>IF(O661=1,Output5!H661,"")</f>
        <v/>
      </c>
      <c r="I661" t="str">
        <f>IF(O661=1,Output5!I661,"")</f>
        <v/>
      </c>
      <c r="J661" t="str">
        <f>IF(O661=1,Output5!J661,"")</f>
        <v/>
      </c>
      <c r="K661" t="str">
        <f>IF(O661=1,Output5!K661,"")</f>
        <v/>
      </c>
      <c r="L661" t="str">
        <f>IF(O661=1,Output5!L661,"")</f>
        <v/>
      </c>
      <c r="M661" t="str">
        <f>IF(O661=1,Output5!M661,"")</f>
        <v/>
      </c>
      <c r="O661">
        <f t="shared" ref="O661:O694" si="27">IF(C661&lt;=$Q$8,1,0)</f>
        <v>0</v>
      </c>
      <c r="P661" t="str">
        <f t="shared" si="26"/>
        <v/>
      </c>
    </row>
    <row r="662" spans="1:16" x14ac:dyDescent="0.25">
      <c r="A662">
        <v>661</v>
      </c>
      <c r="B662" t="str">
        <f>IF(O662=1,GroupNames!$B$8,"")</f>
        <v/>
      </c>
      <c r="C662">
        <v>67</v>
      </c>
      <c r="D662" t="str">
        <f>IF(O662=1,Output5!D662,"")</f>
        <v/>
      </c>
      <c r="E662" t="str">
        <f>IF(O662=1,Output5!E662,"")</f>
        <v/>
      </c>
      <c r="F662" t="str">
        <f>IF(O662=1,Output5!F662,"")</f>
        <v/>
      </c>
      <c r="G662" t="str">
        <f>IF(O662=1,Output5!G662,"")</f>
        <v/>
      </c>
      <c r="H662" t="str">
        <f>IF(O662=1,Output5!H662,"")</f>
        <v/>
      </c>
      <c r="I662" t="str">
        <f>IF(O662=1,Output5!I662,"")</f>
        <v/>
      </c>
      <c r="J662" t="str">
        <f>IF(O662=1,Output5!J662,"")</f>
        <v/>
      </c>
      <c r="K662" t="str">
        <f>IF(O662=1,Output5!K662,"")</f>
        <v/>
      </c>
      <c r="L662" t="str">
        <f>IF(O662=1,Output5!L662,"")</f>
        <v/>
      </c>
      <c r="M662" t="str">
        <f>IF(O662=1,Output5!M662,"")</f>
        <v/>
      </c>
      <c r="O662">
        <f t="shared" si="27"/>
        <v>0</v>
      </c>
      <c r="P662" t="str">
        <f t="shared" ref="P662:P694" si="28">IF(O662=1,P661+1,"")</f>
        <v/>
      </c>
    </row>
    <row r="663" spans="1:16" x14ac:dyDescent="0.25">
      <c r="A663">
        <v>662</v>
      </c>
      <c r="B663" t="str">
        <f>IF(O663=1,GroupNames!$B$8,"")</f>
        <v/>
      </c>
      <c r="C663">
        <v>68</v>
      </c>
      <c r="D663" t="str">
        <f>IF(O663=1,Output5!D663,"")</f>
        <v/>
      </c>
      <c r="E663" t="str">
        <f>IF(O663=1,Output5!E663,"")</f>
        <v/>
      </c>
      <c r="F663" t="str">
        <f>IF(O663=1,Output5!F663,"")</f>
        <v/>
      </c>
      <c r="G663" t="str">
        <f>IF(O663=1,Output5!G663,"")</f>
        <v/>
      </c>
      <c r="H663" t="str">
        <f>IF(O663=1,Output5!H663,"")</f>
        <v/>
      </c>
      <c r="I663" t="str">
        <f>IF(O663=1,Output5!I663,"")</f>
        <v/>
      </c>
      <c r="J663" t="str">
        <f>IF(O663=1,Output5!J663,"")</f>
        <v/>
      </c>
      <c r="K663" t="str">
        <f>IF(O663=1,Output5!K663,"")</f>
        <v/>
      </c>
      <c r="L663" t="str">
        <f>IF(O663=1,Output5!L663,"")</f>
        <v/>
      </c>
      <c r="M663" t="str">
        <f>IF(O663=1,Output5!M663,"")</f>
        <v/>
      </c>
      <c r="O663">
        <f t="shared" si="27"/>
        <v>0</v>
      </c>
      <c r="P663" t="str">
        <f t="shared" si="28"/>
        <v/>
      </c>
    </row>
    <row r="664" spans="1:16" x14ac:dyDescent="0.25">
      <c r="A664">
        <v>663</v>
      </c>
      <c r="B664" t="str">
        <f>IF(O664=1,GroupNames!$B$8,"")</f>
        <v/>
      </c>
      <c r="C664">
        <v>69</v>
      </c>
      <c r="D664" t="str">
        <f>IF(O664=1,Output5!D664,"")</f>
        <v/>
      </c>
      <c r="E664" t="str">
        <f>IF(O664=1,Output5!E664,"")</f>
        <v/>
      </c>
      <c r="F664" t="str">
        <f>IF(O664=1,Output5!F664,"")</f>
        <v/>
      </c>
      <c r="G664" t="str">
        <f>IF(O664=1,Output5!G664,"")</f>
        <v/>
      </c>
      <c r="H664" t="str">
        <f>IF(O664=1,Output5!H664,"")</f>
        <v/>
      </c>
      <c r="I664" t="str">
        <f>IF(O664=1,Output5!I664,"")</f>
        <v/>
      </c>
      <c r="J664" t="str">
        <f>IF(O664=1,Output5!J664,"")</f>
        <v/>
      </c>
      <c r="K664" t="str">
        <f>IF(O664=1,Output5!K664,"")</f>
        <v/>
      </c>
      <c r="L664" t="str">
        <f>IF(O664=1,Output5!L664,"")</f>
        <v/>
      </c>
      <c r="M664" t="str">
        <f>IF(O664=1,Output5!M664,"")</f>
        <v/>
      </c>
      <c r="O664">
        <f t="shared" si="27"/>
        <v>0</v>
      </c>
      <c r="P664" t="str">
        <f t="shared" si="28"/>
        <v/>
      </c>
    </row>
    <row r="665" spans="1:16" x14ac:dyDescent="0.25">
      <c r="A665">
        <v>664</v>
      </c>
      <c r="B665" t="str">
        <f>IF(O665=1,GroupNames!$B$8,"")</f>
        <v/>
      </c>
      <c r="C665">
        <v>70</v>
      </c>
      <c r="D665" t="str">
        <f>IF(O665=1,Output5!D665,"")</f>
        <v/>
      </c>
      <c r="E665" t="str">
        <f>IF(O665=1,Output5!E665,"")</f>
        <v/>
      </c>
      <c r="F665" t="str">
        <f>IF(O665=1,Output5!F665,"")</f>
        <v/>
      </c>
      <c r="G665" t="str">
        <f>IF(O665=1,Output5!G665,"")</f>
        <v/>
      </c>
      <c r="H665" t="str">
        <f>IF(O665=1,Output5!H665,"")</f>
        <v/>
      </c>
      <c r="I665" t="str">
        <f>IF(O665=1,Output5!I665,"")</f>
        <v/>
      </c>
      <c r="J665" t="str">
        <f>IF(O665=1,Output5!J665,"")</f>
        <v/>
      </c>
      <c r="K665" t="str">
        <f>IF(O665=1,Output5!K665,"")</f>
        <v/>
      </c>
      <c r="L665" t="str">
        <f>IF(O665=1,Output5!L665,"")</f>
        <v/>
      </c>
      <c r="M665" t="str">
        <f>IF(O665=1,Output5!M665,"")</f>
        <v/>
      </c>
      <c r="O665">
        <f t="shared" si="27"/>
        <v>0</v>
      </c>
      <c r="P665" t="str">
        <f t="shared" si="28"/>
        <v/>
      </c>
    </row>
    <row r="666" spans="1:16" x14ac:dyDescent="0.25">
      <c r="A666">
        <v>665</v>
      </c>
      <c r="B666" t="str">
        <f>IF(O666=1,GroupNames!$B$8,"")</f>
        <v/>
      </c>
      <c r="C666">
        <v>71</v>
      </c>
      <c r="D666" t="str">
        <f>IF(O666=1,Output5!D666,"")</f>
        <v/>
      </c>
      <c r="E666" t="str">
        <f>IF(O666=1,Output5!E666,"")</f>
        <v/>
      </c>
      <c r="F666" t="str">
        <f>IF(O666=1,Output5!F666,"")</f>
        <v/>
      </c>
      <c r="G666" t="str">
        <f>IF(O666=1,Output5!G666,"")</f>
        <v/>
      </c>
      <c r="H666" t="str">
        <f>IF(O666=1,Output5!H666,"")</f>
        <v/>
      </c>
      <c r="I666" t="str">
        <f>IF(O666=1,Output5!I666,"")</f>
        <v/>
      </c>
      <c r="J666" t="str">
        <f>IF(O666=1,Output5!J666,"")</f>
        <v/>
      </c>
      <c r="K666" t="str">
        <f>IF(O666=1,Output5!K666,"")</f>
        <v/>
      </c>
      <c r="L666" t="str">
        <f>IF(O666=1,Output5!L666,"")</f>
        <v/>
      </c>
      <c r="M666" t="str">
        <f>IF(O666=1,Output5!M666,"")</f>
        <v/>
      </c>
      <c r="O666">
        <f t="shared" si="27"/>
        <v>0</v>
      </c>
      <c r="P666" t="str">
        <f t="shared" si="28"/>
        <v/>
      </c>
    </row>
    <row r="667" spans="1:16" x14ac:dyDescent="0.25">
      <c r="A667">
        <v>666</v>
      </c>
      <c r="B667" t="str">
        <f>IF(O667=1,GroupNames!$B$8,"")</f>
        <v/>
      </c>
      <c r="C667">
        <v>72</v>
      </c>
      <c r="D667" t="str">
        <f>IF(O667=1,Output5!D667,"")</f>
        <v/>
      </c>
      <c r="E667" t="str">
        <f>IF(O667=1,Output5!E667,"")</f>
        <v/>
      </c>
      <c r="F667" t="str">
        <f>IF(O667=1,Output5!F667,"")</f>
        <v/>
      </c>
      <c r="G667" t="str">
        <f>IF(O667=1,Output5!G667,"")</f>
        <v/>
      </c>
      <c r="H667" t="str">
        <f>IF(O667=1,Output5!H667,"")</f>
        <v/>
      </c>
      <c r="I667" t="str">
        <f>IF(O667=1,Output5!I667,"")</f>
        <v/>
      </c>
      <c r="J667" t="str">
        <f>IF(O667=1,Output5!J667,"")</f>
        <v/>
      </c>
      <c r="K667" t="str">
        <f>IF(O667=1,Output5!K667,"")</f>
        <v/>
      </c>
      <c r="L667" t="str">
        <f>IF(O667=1,Output5!L667,"")</f>
        <v/>
      </c>
      <c r="M667" t="str">
        <f>IF(O667=1,Output5!M667,"")</f>
        <v/>
      </c>
      <c r="O667">
        <f t="shared" si="27"/>
        <v>0</v>
      </c>
      <c r="P667" t="str">
        <f t="shared" si="28"/>
        <v/>
      </c>
    </row>
    <row r="668" spans="1:16" x14ac:dyDescent="0.25">
      <c r="A668">
        <v>667</v>
      </c>
      <c r="B668" t="str">
        <f>IF(O668=1,GroupNames!$B$8,"")</f>
        <v/>
      </c>
      <c r="C668">
        <v>73</v>
      </c>
      <c r="D668" t="str">
        <f>IF(O668=1,Output5!D668,"")</f>
        <v/>
      </c>
      <c r="E668" t="str">
        <f>IF(O668=1,Output5!E668,"")</f>
        <v/>
      </c>
      <c r="F668" t="str">
        <f>IF(O668=1,Output5!F668,"")</f>
        <v/>
      </c>
      <c r="G668" t="str">
        <f>IF(O668=1,Output5!G668,"")</f>
        <v/>
      </c>
      <c r="H668" t="str">
        <f>IF(O668=1,Output5!H668,"")</f>
        <v/>
      </c>
      <c r="I668" t="str">
        <f>IF(O668=1,Output5!I668,"")</f>
        <v/>
      </c>
      <c r="J668" t="str">
        <f>IF(O668=1,Output5!J668,"")</f>
        <v/>
      </c>
      <c r="K668" t="str">
        <f>IF(O668=1,Output5!K668,"")</f>
        <v/>
      </c>
      <c r="L668" t="str">
        <f>IF(O668=1,Output5!L668,"")</f>
        <v/>
      </c>
      <c r="M668" t="str">
        <f>IF(O668=1,Output5!M668,"")</f>
        <v/>
      </c>
      <c r="O668">
        <f t="shared" si="27"/>
        <v>0</v>
      </c>
      <c r="P668" t="str">
        <f t="shared" si="28"/>
        <v/>
      </c>
    </row>
    <row r="669" spans="1:16" x14ac:dyDescent="0.25">
      <c r="A669">
        <v>668</v>
      </c>
      <c r="B669" t="str">
        <f>IF(O669=1,GroupNames!$B$8,"")</f>
        <v/>
      </c>
      <c r="C669">
        <v>74</v>
      </c>
      <c r="D669" t="str">
        <f>IF(O669=1,Output5!D669,"")</f>
        <v/>
      </c>
      <c r="E669" t="str">
        <f>IF(O669=1,Output5!E669,"")</f>
        <v/>
      </c>
      <c r="F669" t="str">
        <f>IF(O669=1,Output5!F669,"")</f>
        <v/>
      </c>
      <c r="G669" t="str">
        <f>IF(O669=1,Output5!G669,"")</f>
        <v/>
      </c>
      <c r="H669" t="str">
        <f>IF(O669=1,Output5!H669,"")</f>
        <v/>
      </c>
      <c r="I669" t="str">
        <f>IF(O669=1,Output5!I669,"")</f>
        <v/>
      </c>
      <c r="J669" t="str">
        <f>IF(O669=1,Output5!J669,"")</f>
        <v/>
      </c>
      <c r="K669" t="str">
        <f>IF(O669=1,Output5!K669,"")</f>
        <v/>
      </c>
      <c r="L669" t="str">
        <f>IF(O669=1,Output5!L669,"")</f>
        <v/>
      </c>
      <c r="M669" t="str">
        <f>IF(O669=1,Output5!M669,"")</f>
        <v/>
      </c>
      <c r="O669">
        <f t="shared" si="27"/>
        <v>0</v>
      </c>
      <c r="P669" t="str">
        <f t="shared" si="28"/>
        <v/>
      </c>
    </row>
    <row r="670" spans="1:16" x14ac:dyDescent="0.25">
      <c r="A670">
        <v>669</v>
      </c>
      <c r="B670" t="str">
        <f>IF(O670=1,GroupNames!$B$8,"")</f>
        <v/>
      </c>
      <c r="C670">
        <v>75</v>
      </c>
      <c r="D670" t="str">
        <f>IF(O670=1,Output5!D670,"")</f>
        <v/>
      </c>
      <c r="E670" t="str">
        <f>IF(O670=1,Output5!E670,"")</f>
        <v/>
      </c>
      <c r="F670" t="str">
        <f>IF(O670=1,Output5!F670,"")</f>
        <v/>
      </c>
      <c r="G670" t="str">
        <f>IF(O670=1,Output5!G670,"")</f>
        <v/>
      </c>
      <c r="H670" t="str">
        <f>IF(O670=1,Output5!H670,"")</f>
        <v/>
      </c>
      <c r="I670" t="str">
        <f>IF(O670=1,Output5!I670,"")</f>
        <v/>
      </c>
      <c r="J670" t="str">
        <f>IF(O670=1,Output5!J670,"")</f>
        <v/>
      </c>
      <c r="K670" t="str">
        <f>IF(O670=1,Output5!K670,"")</f>
        <v/>
      </c>
      <c r="L670" t="str">
        <f>IF(O670=1,Output5!L670,"")</f>
        <v/>
      </c>
      <c r="M670" t="str">
        <f>IF(O670=1,Output5!M670,"")</f>
        <v/>
      </c>
      <c r="O670">
        <f t="shared" si="27"/>
        <v>0</v>
      </c>
      <c r="P670" t="str">
        <f t="shared" si="28"/>
        <v/>
      </c>
    </row>
    <row r="671" spans="1:16" x14ac:dyDescent="0.25">
      <c r="A671">
        <v>670</v>
      </c>
      <c r="B671" t="str">
        <f>IF(O671=1,GroupNames!$B$8,"")</f>
        <v/>
      </c>
      <c r="C671">
        <v>76</v>
      </c>
      <c r="D671" t="str">
        <f>IF(O671=1,Output5!D671,"")</f>
        <v/>
      </c>
      <c r="E671" t="str">
        <f>IF(O671=1,Output5!E671,"")</f>
        <v/>
      </c>
      <c r="F671" t="str">
        <f>IF(O671=1,Output5!F671,"")</f>
        <v/>
      </c>
      <c r="G671" t="str">
        <f>IF(O671=1,Output5!G671,"")</f>
        <v/>
      </c>
      <c r="H671" t="str">
        <f>IF(O671=1,Output5!H671,"")</f>
        <v/>
      </c>
      <c r="I671" t="str">
        <f>IF(O671=1,Output5!I671,"")</f>
        <v/>
      </c>
      <c r="J671" t="str">
        <f>IF(O671=1,Output5!J671,"")</f>
        <v/>
      </c>
      <c r="K671" t="str">
        <f>IF(O671=1,Output5!K671,"")</f>
        <v/>
      </c>
      <c r="L671" t="str">
        <f>IF(O671=1,Output5!L671,"")</f>
        <v/>
      </c>
      <c r="M671" t="str">
        <f>IF(O671=1,Output5!M671,"")</f>
        <v/>
      </c>
      <c r="O671">
        <f t="shared" si="27"/>
        <v>0</v>
      </c>
      <c r="P671" t="str">
        <f t="shared" si="28"/>
        <v/>
      </c>
    </row>
    <row r="672" spans="1:16" x14ac:dyDescent="0.25">
      <c r="A672">
        <v>671</v>
      </c>
      <c r="B672" t="str">
        <f>IF(O672=1,GroupNames!$B$8,"")</f>
        <v/>
      </c>
      <c r="C672">
        <v>77</v>
      </c>
      <c r="D672" t="str">
        <f>IF(O672=1,Output5!D672,"")</f>
        <v/>
      </c>
      <c r="E672" t="str">
        <f>IF(O672=1,Output5!E672,"")</f>
        <v/>
      </c>
      <c r="F672" t="str">
        <f>IF(O672=1,Output5!F672,"")</f>
        <v/>
      </c>
      <c r="G672" t="str">
        <f>IF(O672=1,Output5!G672,"")</f>
        <v/>
      </c>
      <c r="H672" t="str">
        <f>IF(O672=1,Output5!H672,"")</f>
        <v/>
      </c>
      <c r="I672" t="str">
        <f>IF(O672=1,Output5!I672,"")</f>
        <v/>
      </c>
      <c r="J672" t="str">
        <f>IF(O672=1,Output5!J672,"")</f>
        <v/>
      </c>
      <c r="K672" t="str">
        <f>IF(O672=1,Output5!K672,"")</f>
        <v/>
      </c>
      <c r="L672" t="str">
        <f>IF(O672=1,Output5!L672,"")</f>
        <v/>
      </c>
      <c r="M672" t="str">
        <f>IF(O672=1,Output5!M672,"")</f>
        <v/>
      </c>
      <c r="O672">
        <f t="shared" si="27"/>
        <v>0</v>
      </c>
      <c r="P672" t="str">
        <f t="shared" si="28"/>
        <v/>
      </c>
    </row>
    <row r="673" spans="1:16" x14ac:dyDescent="0.25">
      <c r="A673">
        <v>672</v>
      </c>
      <c r="B673" t="str">
        <f>IF(O673=1,GroupNames!$B$8,"")</f>
        <v/>
      </c>
      <c r="C673">
        <v>78</v>
      </c>
      <c r="D673" t="str">
        <f>IF(O673=1,Output5!D673,"")</f>
        <v/>
      </c>
      <c r="E673" t="str">
        <f>IF(O673=1,Output5!E673,"")</f>
        <v/>
      </c>
      <c r="F673" t="str">
        <f>IF(O673=1,Output5!F673,"")</f>
        <v/>
      </c>
      <c r="G673" t="str">
        <f>IF(O673=1,Output5!G673,"")</f>
        <v/>
      </c>
      <c r="H673" t="str">
        <f>IF(O673=1,Output5!H673,"")</f>
        <v/>
      </c>
      <c r="I673" t="str">
        <f>IF(O673=1,Output5!I673,"")</f>
        <v/>
      </c>
      <c r="J673" t="str">
        <f>IF(O673=1,Output5!J673,"")</f>
        <v/>
      </c>
      <c r="K673" t="str">
        <f>IF(O673=1,Output5!K673,"")</f>
        <v/>
      </c>
      <c r="L673" t="str">
        <f>IF(O673=1,Output5!L673,"")</f>
        <v/>
      </c>
      <c r="M673" t="str">
        <f>IF(O673=1,Output5!M673,"")</f>
        <v/>
      </c>
      <c r="O673">
        <f t="shared" si="27"/>
        <v>0</v>
      </c>
      <c r="P673" t="str">
        <f t="shared" si="28"/>
        <v/>
      </c>
    </row>
    <row r="674" spans="1:16" x14ac:dyDescent="0.25">
      <c r="A674">
        <v>673</v>
      </c>
      <c r="B674" t="str">
        <f>IF(O674=1,GroupNames!$B$8,"")</f>
        <v/>
      </c>
      <c r="C674">
        <v>79</v>
      </c>
      <c r="D674" t="str">
        <f>IF(O674=1,Output5!D674,"")</f>
        <v/>
      </c>
      <c r="E674" t="str">
        <f>IF(O674=1,Output5!E674,"")</f>
        <v/>
      </c>
      <c r="F674" t="str">
        <f>IF(O674=1,Output5!F674,"")</f>
        <v/>
      </c>
      <c r="G674" t="str">
        <f>IF(O674=1,Output5!G674,"")</f>
        <v/>
      </c>
      <c r="H674" t="str">
        <f>IF(O674=1,Output5!H674,"")</f>
        <v/>
      </c>
      <c r="I674" t="str">
        <f>IF(O674=1,Output5!I674,"")</f>
        <v/>
      </c>
      <c r="J674" t="str">
        <f>IF(O674=1,Output5!J674,"")</f>
        <v/>
      </c>
      <c r="K674" t="str">
        <f>IF(O674=1,Output5!K674,"")</f>
        <v/>
      </c>
      <c r="L674" t="str">
        <f>IF(O674=1,Output5!L674,"")</f>
        <v/>
      </c>
      <c r="M674" t="str">
        <f>IF(O674=1,Output5!M674,"")</f>
        <v/>
      </c>
      <c r="O674">
        <f t="shared" si="27"/>
        <v>0</v>
      </c>
      <c r="P674" t="str">
        <f t="shared" si="28"/>
        <v/>
      </c>
    </row>
    <row r="675" spans="1:16" x14ac:dyDescent="0.25">
      <c r="A675">
        <v>674</v>
      </c>
      <c r="B675" t="str">
        <f>IF(O675=1,GroupNames!$B$8,"")</f>
        <v/>
      </c>
      <c r="C675">
        <v>80</v>
      </c>
      <c r="D675" t="str">
        <f>IF(O675=1,Output5!D675,"")</f>
        <v/>
      </c>
      <c r="E675" t="str">
        <f>IF(O675=1,Output5!E675,"")</f>
        <v/>
      </c>
      <c r="F675" t="str">
        <f>IF(O675=1,Output5!F675,"")</f>
        <v/>
      </c>
      <c r="G675" t="str">
        <f>IF(O675=1,Output5!G675,"")</f>
        <v/>
      </c>
      <c r="H675" t="str">
        <f>IF(O675=1,Output5!H675,"")</f>
        <v/>
      </c>
      <c r="I675" t="str">
        <f>IF(O675=1,Output5!I675,"")</f>
        <v/>
      </c>
      <c r="J675" t="str">
        <f>IF(O675=1,Output5!J675,"")</f>
        <v/>
      </c>
      <c r="K675" t="str">
        <f>IF(O675=1,Output5!K675,"")</f>
        <v/>
      </c>
      <c r="L675" t="str">
        <f>IF(O675=1,Output5!L675,"")</f>
        <v/>
      </c>
      <c r="M675" t="str">
        <f>IF(O675=1,Output5!M675,"")</f>
        <v/>
      </c>
      <c r="O675">
        <f t="shared" si="27"/>
        <v>0</v>
      </c>
      <c r="P675" t="str">
        <f t="shared" si="28"/>
        <v/>
      </c>
    </row>
    <row r="676" spans="1:16" x14ac:dyDescent="0.25">
      <c r="A676">
        <v>675</v>
      </c>
      <c r="B676" t="str">
        <f>IF(O676=1,GroupNames!$B$8,"")</f>
        <v/>
      </c>
      <c r="C676">
        <v>81</v>
      </c>
      <c r="D676" t="str">
        <f>IF(O676=1,Output5!D676,"")</f>
        <v/>
      </c>
      <c r="E676" t="str">
        <f>IF(O676=1,Output5!E676,"")</f>
        <v/>
      </c>
      <c r="F676" t="str">
        <f>IF(O676=1,Output5!F676,"")</f>
        <v/>
      </c>
      <c r="G676" t="str">
        <f>IF(O676=1,Output5!G676,"")</f>
        <v/>
      </c>
      <c r="H676" t="str">
        <f>IF(O676=1,Output5!H676,"")</f>
        <v/>
      </c>
      <c r="I676" t="str">
        <f>IF(O676=1,Output5!I676,"")</f>
        <v/>
      </c>
      <c r="J676" t="str">
        <f>IF(O676=1,Output5!J676,"")</f>
        <v/>
      </c>
      <c r="K676" t="str">
        <f>IF(O676=1,Output5!K676,"")</f>
        <v/>
      </c>
      <c r="L676" t="str">
        <f>IF(O676=1,Output5!L676,"")</f>
        <v/>
      </c>
      <c r="M676" t="str">
        <f>IF(O676=1,Output5!M676,"")</f>
        <v/>
      </c>
      <c r="O676">
        <f t="shared" si="27"/>
        <v>0</v>
      </c>
      <c r="P676" t="str">
        <f t="shared" si="28"/>
        <v/>
      </c>
    </row>
    <row r="677" spans="1:16" x14ac:dyDescent="0.25">
      <c r="A677">
        <v>676</v>
      </c>
      <c r="B677" t="str">
        <f>IF(O677=1,GroupNames!$B$8,"")</f>
        <v/>
      </c>
      <c r="C677">
        <v>82</v>
      </c>
      <c r="D677" t="str">
        <f>IF(O677=1,Output5!D677,"")</f>
        <v/>
      </c>
      <c r="E677" t="str">
        <f>IF(O677=1,Output5!E677,"")</f>
        <v/>
      </c>
      <c r="F677" t="str">
        <f>IF(O677=1,Output5!F677,"")</f>
        <v/>
      </c>
      <c r="G677" t="str">
        <f>IF(O677=1,Output5!G677,"")</f>
        <v/>
      </c>
      <c r="H677" t="str">
        <f>IF(O677=1,Output5!H677,"")</f>
        <v/>
      </c>
      <c r="I677" t="str">
        <f>IF(O677=1,Output5!I677,"")</f>
        <v/>
      </c>
      <c r="J677" t="str">
        <f>IF(O677=1,Output5!J677,"")</f>
        <v/>
      </c>
      <c r="K677" t="str">
        <f>IF(O677=1,Output5!K677,"")</f>
        <v/>
      </c>
      <c r="L677" t="str">
        <f>IF(O677=1,Output5!L677,"")</f>
        <v/>
      </c>
      <c r="M677" t="str">
        <f>IF(O677=1,Output5!M677,"")</f>
        <v/>
      </c>
      <c r="O677">
        <f t="shared" si="27"/>
        <v>0</v>
      </c>
      <c r="P677" t="str">
        <f t="shared" si="28"/>
        <v/>
      </c>
    </row>
    <row r="678" spans="1:16" x14ac:dyDescent="0.25">
      <c r="A678">
        <v>677</v>
      </c>
      <c r="B678" t="str">
        <f>IF(O678=1,GroupNames!$B$8,"")</f>
        <v/>
      </c>
      <c r="C678">
        <v>83</v>
      </c>
      <c r="D678" t="str">
        <f>IF(O678=1,Output5!D678,"")</f>
        <v/>
      </c>
      <c r="E678" t="str">
        <f>IF(O678=1,Output5!E678,"")</f>
        <v/>
      </c>
      <c r="F678" t="str">
        <f>IF(O678=1,Output5!F678,"")</f>
        <v/>
      </c>
      <c r="G678" t="str">
        <f>IF(O678=1,Output5!G678,"")</f>
        <v/>
      </c>
      <c r="H678" t="str">
        <f>IF(O678=1,Output5!H678,"")</f>
        <v/>
      </c>
      <c r="I678" t="str">
        <f>IF(O678=1,Output5!I678,"")</f>
        <v/>
      </c>
      <c r="J678" t="str">
        <f>IF(O678=1,Output5!J678,"")</f>
        <v/>
      </c>
      <c r="K678" t="str">
        <f>IF(O678=1,Output5!K678,"")</f>
        <v/>
      </c>
      <c r="L678" t="str">
        <f>IF(O678=1,Output5!L678,"")</f>
        <v/>
      </c>
      <c r="M678" t="str">
        <f>IF(O678=1,Output5!M678,"")</f>
        <v/>
      </c>
      <c r="O678">
        <f t="shared" si="27"/>
        <v>0</v>
      </c>
      <c r="P678" t="str">
        <f t="shared" si="28"/>
        <v/>
      </c>
    </row>
    <row r="679" spans="1:16" x14ac:dyDescent="0.25">
      <c r="A679">
        <v>678</v>
      </c>
      <c r="B679" t="str">
        <f>IF(O679=1,GroupNames!$B$8,"")</f>
        <v/>
      </c>
      <c r="C679">
        <v>84</v>
      </c>
      <c r="D679" t="str">
        <f>IF(O679=1,Output5!D679,"")</f>
        <v/>
      </c>
      <c r="E679" t="str">
        <f>IF(O679=1,Output5!E679,"")</f>
        <v/>
      </c>
      <c r="F679" t="str">
        <f>IF(O679=1,Output5!F679,"")</f>
        <v/>
      </c>
      <c r="G679" t="str">
        <f>IF(O679=1,Output5!G679,"")</f>
        <v/>
      </c>
      <c r="H679" t="str">
        <f>IF(O679=1,Output5!H679,"")</f>
        <v/>
      </c>
      <c r="I679" t="str">
        <f>IF(O679=1,Output5!I679,"")</f>
        <v/>
      </c>
      <c r="J679" t="str">
        <f>IF(O679=1,Output5!J679,"")</f>
        <v/>
      </c>
      <c r="K679" t="str">
        <f>IF(O679=1,Output5!K679,"")</f>
        <v/>
      </c>
      <c r="L679" t="str">
        <f>IF(O679=1,Output5!L679,"")</f>
        <v/>
      </c>
      <c r="M679" t="str">
        <f>IF(O679=1,Output5!M679,"")</f>
        <v/>
      </c>
      <c r="O679">
        <f t="shared" si="27"/>
        <v>0</v>
      </c>
      <c r="P679" t="str">
        <f t="shared" si="28"/>
        <v/>
      </c>
    </row>
    <row r="680" spans="1:16" x14ac:dyDescent="0.25">
      <c r="A680">
        <v>679</v>
      </c>
      <c r="B680" t="str">
        <f>IF(O680=1,GroupNames!$B$8,"")</f>
        <v/>
      </c>
      <c r="C680">
        <v>85</v>
      </c>
      <c r="D680" t="str">
        <f>IF(O680=1,Output5!D680,"")</f>
        <v/>
      </c>
      <c r="E680" t="str">
        <f>IF(O680=1,Output5!E680,"")</f>
        <v/>
      </c>
      <c r="F680" t="str">
        <f>IF(O680=1,Output5!F680,"")</f>
        <v/>
      </c>
      <c r="G680" t="str">
        <f>IF(O680=1,Output5!G680,"")</f>
        <v/>
      </c>
      <c r="H680" t="str">
        <f>IF(O680=1,Output5!H680,"")</f>
        <v/>
      </c>
      <c r="I680" t="str">
        <f>IF(O680=1,Output5!I680,"")</f>
        <v/>
      </c>
      <c r="J680" t="str">
        <f>IF(O680=1,Output5!J680,"")</f>
        <v/>
      </c>
      <c r="K680" t="str">
        <f>IF(O680=1,Output5!K680,"")</f>
        <v/>
      </c>
      <c r="L680" t="str">
        <f>IF(O680=1,Output5!L680,"")</f>
        <v/>
      </c>
      <c r="M680" t="str">
        <f>IF(O680=1,Output5!M680,"")</f>
        <v/>
      </c>
      <c r="O680">
        <f t="shared" si="27"/>
        <v>0</v>
      </c>
      <c r="P680" t="str">
        <f t="shared" si="28"/>
        <v/>
      </c>
    </row>
    <row r="681" spans="1:16" x14ac:dyDescent="0.25">
      <c r="A681">
        <v>680</v>
      </c>
      <c r="B681" t="str">
        <f>IF(O681=1,GroupNames!$B$8,"")</f>
        <v/>
      </c>
      <c r="C681">
        <v>86</v>
      </c>
      <c r="D681" t="str">
        <f>IF(O681=1,Output5!D681,"")</f>
        <v/>
      </c>
      <c r="E681" t="str">
        <f>IF(O681=1,Output5!E681,"")</f>
        <v/>
      </c>
      <c r="F681" t="str">
        <f>IF(O681=1,Output5!F681,"")</f>
        <v/>
      </c>
      <c r="G681" t="str">
        <f>IF(O681=1,Output5!G681,"")</f>
        <v/>
      </c>
      <c r="H681" t="str">
        <f>IF(O681=1,Output5!H681,"")</f>
        <v/>
      </c>
      <c r="I681" t="str">
        <f>IF(O681=1,Output5!I681,"")</f>
        <v/>
      </c>
      <c r="J681" t="str">
        <f>IF(O681=1,Output5!J681,"")</f>
        <v/>
      </c>
      <c r="K681" t="str">
        <f>IF(O681=1,Output5!K681,"")</f>
        <v/>
      </c>
      <c r="L681" t="str">
        <f>IF(O681=1,Output5!L681,"")</f>
        <v/>
      </c>
      <c r="M681" t="str">
        <f>IF(O681=1,Output5!M681,"")</f>
        <v/>
      </c>
      <c r="O681">
        <f t="shared" si="27"/>
        <v>0</v>
      </c>
      <c r="P681" t="str">
        <f t="shared" si="28"/>
        <v/>
      </c>
    </row>
    <row r="682" spans="1:16" x14ac:dyDescent="0.25">
      <c r="A682">
        <v>681</v>
      </c>
      <c r="B682" t="str">
        <f>IF(O682=1,GroupNames!$B$8,"")</f>
        <v/>
      </c>
      <c r="C682">
        <v>87</v>
      </c>
      <c r="D682" t="str">
        <f>IF(O682=1,Output5!D682,"")</f>
        <v/>
      </c>
      <c r="E682" t="str">
        <f>IF(O682=1,Output5!E682,"")</f>
        <v/>
      </c>
      <c r="F682" t="str">
        <f>IF(O682=1,Output5!F682,"")</f>
        <v/>
      </c>
      <c r="G682" t="str">
        <f>IF(O682=1,Output5!G682,"")</f>
        <v/>
      </c>
      <c r="H682" t="str">
        <f>IF(O682=1,Output5!H682,"")</f>
        <v/>
      </c>
      <c r="I682" t="str">
        <f>IF(O682=1,Output5!I682,"")</f>
        <v/>
      </c>
      <c r="J682" t="str">
        <f>IF(O682=1,Output5!J682,"")</f>
        <v/>
      </c>
      <c r="K682" t="str">
        <f>IF(O682=1,Output5!K682,"")</f>
        <v/>
      </c>
      <c r="L682" t="str">
        <f>IF(O682=1,Output5!L682,"")</f>
        <v/>
      </c>
      <c r="M682" t="str">
        <f>IF(O682=1,Output5!M682,"")</f>
        <v/>
      </c>
      <c r="O682">
        <f t="shared" si="27"/>
        <v>0</v>
      </c>
      <c r="P682" t="str">
        <f t="shared" si="28"/>
        <v/>
      </c>
    </row>
    <row r="683" spans="1:16" x14ac:dyDescent="0.25">
      <c r="A683">
        <v>682</v>
      </c>
      <c r="B683" t="str">
        <f>IF(O683=1,GroupNames!$B$8,"")</f>
        <v/>
      </c>
      <c r="C683">
        <v>88</v>
      </c>
      <c r="D683" t="str">
        <f>IF(O683=1,Output5!D683,"")</f>
        <v/>
      </c>
      <c r="E683" t="str">
        <f>IF(O683=1,Output5!E683,"")</f>
        <v/>
      </c>
      <c r="F683" t="str">
        <f>IF(O683=1,Output5!F683,"")</f>
        <v/>
      </c>
      <c r="G683" t="str">
        <f>IF(O683=1,Output5!G683,"")</f>
        <v/>
      </c>
      <c r="H683" t="str">
        <f>IF(O683=1,Output5!H683,"")</f>
        <v/>
      </c>
      <c r="I683" t="str">
        <f>IF(O683=1,Output5!I683,"")</f>
        <v/>
      </c>
      <c r="J683" t="str">
        <f>IF(O683=1,Output5!J683,"")</f>
        <v/>
      </c>
      <c r="K683" t="str">
        <f>IF(O683=1,Output5!K683,"")</f>
        <v/>
      </c>
      <c r="L683" t="str">
        <f>IF(O683=1,Output5!L683,"")</f>
        <v/>
      </c>
      <c r="M683" t="str">
        <f>IF(O683=1,Output5!M683,"")</f>
        <v/>
      </c>
      <c r="O683">
        <f t="shared" si="27"/>
        <v>0</v>
      </c>
      <c r="P683" t="str">
        <f t="shared" si="28"/>
        <v/>
      </c>
    </row>
    <row r="684" spans="1:16" x14ac:dyDescent="0.25">
      <c r="A684">
        <v>683</v>
      </c>
      <c r="B684" t="str">
        <f>IF(O684=1,GroupNames!$B$8,"")</f>
        <v/>
      </c>
      <c r="C684">
        <v>89</v>
      </c>
      <c r="D684" t="str">
        <f>IF(O684=1,Output5!D684,"")</f>
        <v/>
      </c>
      <c r="E684" t="str">
        <f>IF(O684=1,Output5!E684,"")</f>
        <v/>
      </c>
      <c r="F684" t="str">
        <f>IF(O684=1,Output5!F684,"")</f>
        <v/>
      </c>
      <c r="G684" t="str">
        <f>IF(O684=1,Output5!G684,"")</f>
        <v/>
      </c>
      <c r="H684" t="str">
        <f>IF(O684=1,Output5!H684,"")</f>
        <v/>
      </c>
      <c r="I684" t="str">
        <f>IF(O684=1,Output5!I684,"")</f>
        <v/>
      </c>
      <c r="J684" t="str">
        <f>IF(O684=1,Output5!J684,"")</f>
        <v/>
      </c>
      <c r="K684" t="str">
        <f>IF(O684=1,Output5!K684,"")</f>
        <v/>
      </c>
      <c r="L684" t="str">
        <f>IF(O684=1,Output5!L684,"")</f>
        <v/>
      </c>
      <c r="M684" t="str">
        <f>IF(O684=1,Output5!M684,"")</f>
        <v/>
      </c>
      <c r="O684">
        <f t="shared" si="27"/>
        <v>0</v>
      </c>
      <c r="P684" t="str">
        <f t="shared" si="28"/>
        <v/>
      </c>
    </row>
    <row r="685" spans="1:16" x14ac:dyDescent="0.25">
      <c r="A685">
        <v>684</v>
      </c>
      <c r="B685" t="str">
        <f>IF(O685=1,GroupNames!$B$8,"")</f>
        <v/>
      </c>
      <c r="C685">
        <v>90</v>
      </c>
      <c r="D685" t="str">
        <f>IF(O685=1,Output5!D685,"")</f>
        <v/>
      </c>
      <c r="E685" t="str">
        <f>IF(O685=1,Output5!E685,"")</f>
        <v/>
      </c>
      <c r="F685" t="str">
        <f>IF(O685=1,Output5!F685,"")</f>
        <v/>
      </c>
      <c r="G685" t="str">
        <f>IF(O685=1,Output5!G685,"")</f>
        <v/>
      </c>
      <c r="H685" t="str">
        <f>IF(O685=1,Output5!H685,"")</f>
        <v/>
      </c>
      <c r="I685" t="str">
        <f>IF(O685=1,Output5!I685,"")</f>
        <v/>
      </c>
      <c r="J685" t="str">
        <f>IF(O685=1,Output5!J685,"")</f>
        <v/>
      </c>
      <c r="K685" t="str">
        <f>IF(O685=1,Output5!K685,"")</f>
        <v/>
      </c>
      <c r="L685" t="str">
        <f>IF(O685=1,Output5!L685,"")</f>
        <v/>
      </c>
      <c r="M685" t="str">
        <f>IF(O685=1,Output5!M685,"")</f>
        <v/>
      </c>
      <c r="O685">
        <f t="shared" si="27"/>
        <v>0</v>
      </c>
      <c r="P685" t="str">
        <f t="shared" si="28"/>
        <v/>
      </c>
    </row>
    <row r="686" spans="1:16" x14ac:dyDescent="0.25">
      <c r="A686">
        <v>685</v>
      </c>
      <c r="B686" t="str">
        <f>IF(O686=1,GroupNames!$B$8,"")</f>
        <v/>
      </c>
      <c r="C686">
        <v>91</v>
      </c>
      <c r="D686" t="str">
        <f>IF(O686=1,Output5!D686,"")</f>
        <v/>
      </c>
      <c r="E686" t="str">
        <f>IF(O686=1,Output5!E686,"")</f>
        <v/>
      </c>
      <c r="F686" t="str">
        <f>IF(O686=1,Output5!F686,"")</f>
        <v/>
      </c>
      <c r="G686" t="str">
        <f>IF(O686=1,Output5!G686,"")</f>
        <v/>
      </c>
      <c r="H686" t="str">
        <f>IF(O686=1,Output5!H686,"")</f>
        <v/>
      </c>
      <c r="I686" t="str">
        <f>IF(O686=1,Output5!I686,"")</f>
        <v/>
      </c>
      <c r="J686" t="str">
        <f>IF(O686=1,Output5!J686,"")</f>
        <v/>
      </c>
      <c r="K686" t="str">
        <f>IF(O686=1,Output5!K686,"")</f>
        <v/>
      </c>
      <c r="L686" t="str">
        <f>IF(O686=1,Output5!L686,"")</f>
        <v/>
      </c>
      <c r="M686" t="str">
        <f>IF(O686=1,Output5!M686,"")</f>
        <v/>
      </c>
      <c r="O686">
        <f t="shared" si="27"/>
        <v>0</v>
      </c>
      <c r="P686" t="str">
        <f t="shared" si="28"/>
        <v/>
      </c>
    </row>
    <row r="687" spans="1:16" x14ac:dyDescent="0.25">
      <c r="A687">
        <v>686</v>
      </c>
      <c r="B687" t="str">
        <f>IF(O687=1,GroupNames!$B$8,"")</f>
        <v/>
      </c>
      <c r="C687">
        <v>92</v>
      </c>
      <c r="D687" t="str">
        <f>IF(O687=1,Output5!D687,"")</f>
        <v/>
      </c>
      <c r="E687" t="str">
        <f>IF(O687=1,Output5!E687,"")</f>
        <v/>
      </c>
      <c r="F687" t="str">
        <f>IF(O687=1,Output5!F687,"")</f>
        <v/>
      </c>
      <c r="G687" t="str">
        <f>IF(O687=1,Output5!G687,"")</f>
        <v/>
      </c>
      <c r="H687" t="str">
        <f>IF(O687=1,Output5!H687,"")</f>
        <v/>
      </c>
      <c r="I687" t="str">
        <f>IF(O687=1,Output5!I687,"")</f>
        <v/>
      </c>
      <c r="J687" t="str">
        <f>IF(O687=1,Output5!J687,"")</f>
        <v/>
      </c>
      <c r="K687" t="str">
        <f>IF(O687=1,Output5!K687,"")</f>
        <v/>
      </c>
      <c r="L687" t="str">
        <f>IF(O687=1,Output5!L687,"")</f>
        <v/>
      </c>
      <c r="M687" t="str">
        <f>IF(O687=1,Output5!M687,"")</f>
        <v/>
      </c>
      <c r="O687">
        <f t="shared" si="27"/>
        <v>0</v>
      </c>
      <c r="P687" t="str">
        <f t="shared" si="28"/>
        <v/>
      </c>
    </row>
    <row r="688" spans="1:16" x14ac:dyDescent="0.25">
      <c r="A688">
        <v>687</v>
      </c>
      <c r="B688" t="str">
        <f>IF(O688=1,GroupNames!$B$8,"")</f>
        <v/>
      </c>
      <c r="C688">
        <v>93</v>
      </c>
      <c r="D688" t="str">
        <f>IF(O688=1,Output5!D688,"")</f>
        <v/>
      </c>
      <c r="E688" t="str">
        <f>IF(O688=1,Output5!E688,"")</f>
        <v/>
      </c>
      <c r="F688" t="str">
        <f>IF(O688=1,Output5!F688,"")</f>
        <v/>
      </c>
      <c r="G688" t="str">
        <f>IF(O688=1,Output5!G688,"")</f>
        <v/>
      </c>
      <c r="H688" t="str">
        <f>IF(O688=1,Output5!H688,"")</f>
        <v/>
      </c>
      <c r="I688" t="str">
        <f>IF(O688=1,Output5!I688,"")</f>
        <v/>
      </c>
      <c r="J688" t="str">
        <f>IF(O688=1,Output5!J688,"")</f>
        <v/>
      </c>
      <c r="K688" t="str">
        <f>IF(O688=1,Output5!K688,"")</f>
        <v/>
      </c>
      <c r="L688" t="str">
        <f>IF(O688=1,Output5!L688,"")</f>
        <v/>
      </c>
      <c r="M688" t="str">
        <f>IF(O688=1,Output5!M688,"")</f>
        <v/>
      </c>
      <c r="O688">
        <f t="shared" si="27"/>
        <v>0</v>
      </c>
      <c r="P688" t="str">
        <f t="shared" si="28"/>
        <v/>
      </c>
    </row>
    <row r="689" spans="1:17" x14ac:dyDescent="0.25">
      <c r="A689">
        <v>688</v>
      </c>
      <c r="B689" t="str">
        <f>IF(O689=1,GroupNames!$B$8,"")</f>
        <v/>
      </c>
      <c r="C689">
        <v>94</v>
      </c>
      <c r="D689" t="str">
        <f>IF(O689=1,Output5!D689,"")</f>
        <v/>
      </c>
      <c r="E689" t="str">
        <f>IF(O689=1,Output5!E689,"")</f>
        <v/>
      </c>
      <c r="F689" t="str">
        <f>IF(O689=1,Output5!F689,"")</f>
        <v/>
      </c>
      <c r="G689" t="str">
        <f>IF(O689=1,Output5!G689,"")</f>
        <v/>
      </c>
      <c r="H689" t="str">
        <f>IF(O689=1,Output5!H689,"")</f>
        <v/>
      </c>
      <c r="I689" t="str">
        <f>IF(O689=1,Output5!I689,"")</f>
        <v/>
      </c>
      <c r="J689" t="str">
        <f>IF(O689=1,Output5!J689,"")</f>
        <v/>
      </c>
      <c r="K689" t="str">
        <f>IF(O689=1,Output5!K689,"")</f>
        <v/>
      </c>
      <c r="L689" t="str">
        <f>IF(O689=1,Output5!L689,"")</f>
        <v/>
      </c>
      <c r="M689" t="str">
        <f>IF(O689=1,Output5!M689,"")</f>
        <v/>
      </c>
      <c r="O689">
        <f t="shared" si="27"/>
        <v>0</v>
      </c>
      <c r="P689" t="str">
        <f t="shared" si="28"/>
        <v/>
      </c>
    </row>
    <row r="690" spans="1:17" x14ac:dyDescent="0.25">
      <c r="A690">
        <v>689</v>
      </c>
      <c r="B690" t="str">
        <f>IF(O690=1,GroupNames!$B$8,"")</f>
        <v/>
      </c>
      <c r="C690">
        <v>95</v>
      </c>
      <c r="D690" t="str">
        <f>IF(O690=1,Output5!D690,"")</f>
        <v/>
      </c>
      <c r="E690" t="str">
        <f>IF(O690=1,Output5!E690,"")</f>
        <v/>
      </c>
      <c r="F690" t="str">
        <f>IF(O690=1,Output5!F690,"")</f>
        <v/>
      </c>
      <c r="G690" t="str">
        <f>IF(O690=1,Output5!G690,"")</f>
        <v/>
      </c>
      <c r="H690" t="str">
        <f>IF(O690=1,Output5!H690,"")</f>
        <v/>
      </c>
      <c r="I690" t="str">
        <f>IF(O690=1,Output5!I690,"")</f>
        <v/>
      </c>
      <c r="J690" t="str">
        <f>IF(O690=1,Output5!J690,"")</f>
        <v/>
      </c>
      <c r="K690" t="str">
        <f>IF(O690=1,Output5!K690,"")</f>
        <v/>
      </c>
      <c r="L690" t="str">
        <f>IF(O690=1,Output5!L690,"")</f>
        <v/>
      </c>
      <c r="M690" t="str">
        <f>IF(O690=1,Output5!M690,"")</f>
        <v/>
      </c>
      <c r="O690">
        <f t="shared" si="27"/>
        <v>0</v>
      </c>
      <c r="P690" t="str">
        <f t="shared" si="28"/>
        <v/>
      </c>
    </row>
    <row r="691" spans="1:17" x14ac:dyDescent="0.25">
      <c r="A691">
        <v>690</v>
      </c>
      <c r="B691" t="str">
        <f>IF(O691=1,GroupNames!$B$8,"")</f>
        <v/>
      </c>
      <c r="C691">
        <v>96</v>
      </c>
      <c r="D691" t="str">
        <f>IF(O691=1,Output5!D691,"")</f>
        <v/>
      </c>
      <c r="E691" t="str">
        <f>IF(O691=1,Output5!E691,"")</f>
        <v/>
      </c>
      <c r="F691" t="str">
        <f>IF(O691=1,Output5!F691,"")</f>
        <v/>
      </c>
      <c r="G691" t="str">
        <f>IF(O691=1,Output5!G691,"")</f>
        <v/>
      </c>
      <c r="H691" t="str">
        <f>IF(O691=1,Output5!H691,"")</f>
        <v/>
      </c>
      <c r="I691" t="str">
        <f>IF(O691=1,Output5!I691,"")</f>
        <v/>
      </c>
      <c r="J691" t="str">
        <f>IF(O691=1,Output5!J691,"")</f>
        <v/>
      </c>
      <c r="K691" t="str">
        <f>IF(O691=1,Output5!K691,"")</f>
        <v/>
      </c>
      <c r="L691" t="str">
        <f>IF(O691=1,Output5!L691,"")</f>
        <v/>
      </c>
      <c r="M691" t="str">
        <f>IF(O691=1,Output5!M691,"")</f>
        <v/>
      </c>
      <c r="O691">
        <f t="shared" si="27"/>
        <v>0</v>
      </c>
      <c r="P691" t="str">
        <f t="shared" si="28"/>
        <v/>
      </c>
    </row>
    <row r="692" spans="1:17" x14ac:dyDescent="0.25">
      <c r="A692">
        <v>691</v>
      </c>
      <c r="B692" t="str">
        <f>IF(O692=1,GroupNames!$B$8,"")</f>
        <v/>
      </c>
      <c r="C692">
        <v>97</v>
      </c>
      <c r="D692" t="str">
        <f>IF(O692=1,Output5!D692,"")</f>
        <v/>
      </c>
      <c r="E692" t="str">
        <f>IF(O692=1,Output5!E692,"")</f>
        <v/>
      </c>
      <c r="F692" t="str">
        <f>IF(O692=1,Output5!F692,"")</f>
        <v/>
      </c>
      <c r="G692" t="str">
        <f>IF(O692=1,Output5!G692,"")</f>
        <v/>
      </c>
      <c r="H692" t="str">
        <f>IF(O692=1,Output5!H692,"")</f>
        <v/>
      </c>
      <c r="I692" t="str">
        <f>IF(O692=1,Output5!I692,"")</f>
        <v/>
      </c>
      <c r="J692" t="str">
        <f>IF(O692=1,Output5!J692,"")</f>
        <v/>
      </c>
      <c r="K692" t="str">
        <f>IF(O692=1,Output5!K692,"")</f>
        <v/>
      </c>
      <c r="L692" t="str">
        <f>IF(O692=1,Output5!L692,"")</f>
        <v/>
      </c>
      <c r="M692" t="str">
        <f>IF(O692=1,Output5!M692,"")</f>
        <v/>
      </c>
      <c r="O692">
        <f t="shared" si="27"/>
        <v>0</v>
      </c>
      <c r="P692" t="str">
        <f t="shared" si="28"/>
        <v/>
      </c>
    </row>
    <row r="693" spans="1:17" x14ac:dyDescent="0.25">
      <c r="A693">
        <v>692</v>
      </c>
      <c r="B693" t="str">
        <f>IF(O693=1,GroupNames!$B$8,"")</f>
        <v/>
      </c>
      <c r="C693">
        <v>98</v>
      </c>
      <c r="D693" t="str">
        <f>IF(O693=1,Output5!D693,"")</f>
        <v/>
      </c>
      <c r="E693" t="str">
        <f>IF(O693=1,Output5!E693,"")</f>
        <v/>
      </c>
      <c r="F693" t="str">
        <f>IF(O693=1,Output5!F693,"")</f>
        <v/>
      </c>
      <c r="G693" t="str">
        <f>IF(O693=1,Output5!G693,"")</f>
        <v/>
      </c>
      <c r="H693" t="str">
        <f>IF(O693=1,Output5!H693,"")</f>
        <v/>
      </c>
      <c r="I693" t="str">
        <f>IF(O693=1,Output5!I693,"")</f>
        <v/>
      </c>
      <c r="J693" t="str">
        <f>IF(O693=1,Output5!J693,"")</f>
        <v/>
      </c>
      <c r="K693" t="str">
        <f>IF(O693=1,Output5!K693,"")</f>
        <v/>
      </c>
      <c r="L693" t="str">
        <f>IF(O693=1,Output5!L693,"")</f>
        <v/>
      </c>
      <c r="M693" t="str">
        <f>IF(O693=1,Output5!M693,"")</f>
        <v/>
      </c>
      <c r="O693">
        <f t="shared" si="27"/>
        <v>0</v>
      </c>
      <c r="P693" t="str">
        <f t="shared" si="28"/>
        <v/>
      </c>
    </row>
    <row r="694" spans="1:17" x14ac:dyDescent="0.25">
      <c r="A694">
        <v>693</v>
      </c>
      <c r="B694" t="str">
        <f>IF(O694=1,GroupNames!$B$8,"")</f>
        <v/>
      </c>
      <c r="C694">
        <v>99</v>
      </c>
      <c r="D694" t="str">
        <f>IF(O694=1,Output5!D694,"")</f>
        <v/>
      </c>
      <c r="E694" t="str">
        <f>IF(O694=1,Output5!E694,"")</f>
        <v/>
      </c>
      <c r="F694" t="str">
        <f>IF(O694=1,Output5!F694,"")</f>
        <v/>
      </c>
      <c r="G694" t="str">
        <f>IF(O694=1,Output5!G694,"")</f>
        <v/>
      </c>
      <c r="H694" t="str">
        <f>IF(O694=1,Output5!H694,"")</f>
        <v/>
      </c>
      <c r="I694" t="str">
        <f>IF(O694=1,Output5!I694,"")</f>
        <v/>
      </c>
      <c r="J694" t="str">
        <f>IF(O694=1,Output5!J694,"")</f>
        <v/>
      </c>
      <c r="K694" t="str">
        <f>IF(O694=1,Output5!K694,"")</f>
        <v/>
      </c>
      <c r="L694" t="str">
        <f>IF(O694=1,Output5!L694,"")</f>
        <v/>
      </c>
      <c r="M694" t="str">
        <f>IF(O694=1,Output5!M694,"")</f>
        <v/>
      </c>
      <c r="O694">
        <f t="shared" si="27"/>
        <v>0</v>
      </c>
      <c r="P694" t="str">
        <f t="shared" si="28"/>
        <v/>
      </c>
      <c r="Q694">
        <f>MAX(P596:P694)</f>
        <v>0</v>
      </c>
    </row>
    <row r="695" spans="1:17" x14ac:dyDescent="0.25">
      <c r="A695">
        <v>694</v>
      </c>
      <c r="B695" t="str">
        <f>IF(O695=1,GroupNames!$B$9,"")</f>
        <v/>
      </c>
      <c r="C695">
        <v>1</v>
      </c>
      <c r="D695" t="str">
        <f>IF(O695=1,Output5!D695,"")</f>
        <v/>
      </c>
      <c r="E695" t="str">
        <f>IF(O695=1,Output5!E695,"")</f>
        <v/>
      </c>
      <c r="F695" t="str">
        <f>IF(O695=1,Output5!F695,"")</f>
        <v/>
      </c>
      <c r="G695" t="str">
        <f>IF(O695=1,Output5!G695,"")</f>
        <v/>
      </c>
      <c r="H695" t="str">
        <f>IF(O695=1,Output5!H695,"")</f>
        <v/>
      </c>
      <c r="I695" t="str">
        <f>IF(O695=1,Output5!I695,"")</f>
        <v/>
      </c>
      <c r="J695" t="str">
        <f>IF(O695=1,Output5!J695,"")</f>
        <v/>
      </c>
      <c r="K695" t="str">
        <f>IF(O695=1,Output5!K695,"")</f>
        <v/>
      </c>
      <c r="L695" t="str">
        <f>IF(O695=1,Output5!L695,"")</f>
        <v/>
      </c>
      <c r="M695" t="str">
        <f>IF(O695=1,Output5!M695,"")</f>
        <v/>
      </c>
      <c r="O695">
        <f>IF(C695&lt;=$Q$9,1,0)</f>
        <v>0</v>
      </c>
      <c r="P695" t="str">
        <f>IF(O695=1,Q694+1,"")</f>
        <v/>
      </c>
    </row>
    <row r="696" spans="1:17" x14ac:dyDescent="0.25">
      <c r="A696">
        <v>695</v>
      </c>
      <c r="B696" t="str">
        <f>IF(O696=1,GroupNames!$B$9,"")</f>
        <v/>
      </c>
      <c r="C696">
        <v>2</v>
      </c>
      <c r="D696" t="str">
        <f>IF(O696=1,Output5!D696,"")</f>
        <v/>
      </c>
      <c r="E696" t="str">
        <f>IF(O696=1,Output5!E696,"")</f>
        <v/>
      </c>
      <c r="F696" t="str">
        <f>IF(O696=1,Output5!F696,"")</f>
        <v/>
      </c>
      <c r="G696" t="str">
        <f>IF(O696=1,Output5!G696,"")</f>
        <v/>
      </c>
      <c r="H696" t="str">
        <f>IF(O696=1,Output5!H696,"")</f>
        <v/>
      </c>
      <c r="I696" t="str">
        <f>IF(O696=1,Output5!I696,"")</f>
        <v/>
      </c>
      <c r="J696" t="str">
        <f>IF(O696=1,Output5!J696,"")</f>
        <v/>
      </c>
      <c r="K696" t="str">
        <f>IF(O696=1,Output5!K696,"")</f>
        <v/>
      </c>
      <c r="L696" t="str">
        <f>IF(O696=1,Output5!L696,"")</f>
        <v/>
      </c>
      <c r="M696" t="str">
        <f>IF(O696=1,Output5!M696,"")</f>
        <v/>
      </c>
      <c r="O696">
        <f t="shared" ref="O696:O759" si="29">IF(C696&lt;=$Q$9,1,0)</f>
        <v>0</v>
      </c>
      <c r="P696" t="str">
        <f>IF(O696=1,P695+1,"")</f>
        <v/>
      </c>
    </row>
    <row r="697" spans="1:17" x14ac:dyDescent="0.25">
      <c r="A697">
        <v>696</v>
      </c>
      <c r="B697" t="str">
        <f>IF(O697=1,GroupNames!$B$9,"")</f>
        <v/>
      </c>
      <c r="C697">
        <v>3</v>
      </c>
      <c r="D697" t="str">
        <f>IF(O697=1,Output5!D697,"")</f>
        <v/>
      </c>
      <c r="E697" t="str">
        <f>IF(O697=1,Output5!E697,"")</f>
        <v/>
      </c>
      <c r="F697" t="str">
        <f>IF(O697=1,Output5!F697,"")</f>
        <v/>
      </c>
      <c r="G697" t="str">
        <f>IF(O697=1,Output5!G697,"")</f>
        <v/>
      </c>
      <c r="H697" t="str">
        <f>IF(O697=1,Output5!H697,"")</f>
        <v/>
      </c>
      <c r="I697" t="str">
        <f>IF(O697=1,Output5!I697,"")</f>
        <v/>
      </c>
      <c r="J697" t="str">
        <f>IF(O697=1,Output5!J697,"")</f>
        <v/>
      </c>
      <c r="K697" t="str">
        <f>IF(O697=1,Output5!K697,"")</f>
        <v/>
      </c>
      <c r="L697" t="str">
        <f>IF(O697=1,Output5!L697,"")</f>
        <v/>
      </c>
      <c r="M697" t="str">
        <f>IF(O697=1,Output5!M697,"")</f>
        <v/>
      </c>
      <c r="O697">
        <f t="shared" si="29"/>
        <v>0</v>
      </c>
      <c r="P697" t="str">
        <f t="shared" ref="P697:P760" si="30">IF(O697=1,P696+1,"")</f>
        <v/>
      </c>
    </row>
    <row r="698" spans="1:17" x14ac:dyDescent="0.25">
      <c r="A698">
        <v>697</v>
      </c>
      <c r="B698" t="str">
        <f>IF(O698=1,GroupNames!$B$9,"")</f>
        <v/>
      </c>
      <c r="C698">
        <v>4</v>
      </c>
      <c r="D698" t="str">
        <f>IF(O698=1,Output5!D698,"")</f>
        <v/>
      </c>
      <c r="E698" t="str">
        <f>IF(O698=1,Output5!E698,"")</f>
        <v/>
      </c>
      <c r="F698" t="str">
        <f>IF(O698=1,Output5!F698,"")</f>
        <v/>
      </c>
      <c r="G698" t="str">
        <f>IF(O698=1,Output5!G698,"")</f>
        <v/>
      </c>
      <c r="H698" t="str">
        <f>IF(O698=1,Output5!H698,"")</f>
        <v/>
      </c>
      <c r="I698" t="str">
        <f>IF(O698=1,Output5!I698,"")</f>
        <v/>
      </c>
      <c r="J698" t="str">
        <f>IF(O698=1,Output5!J698,"")</f>
        <v/>
      </c>
      <c r="K698" t="str">
        <f>IF(O698=1,Output5!K698,"")</f>
        <v/>
      </c>
      <c r="L698" t="str">
        <f>IF(O698=1,Output5!L698,"")</f>
        <v/>
      </c>
      <c r="M698" t="str">
        <f>IF(O698=1,Output5!M698,"")</f>
        <v/>
      </c>
      <c r="O698">
        <f t="shared" si="29"/>
        <v>0</v>
      </c>
      <c r="P698" t="str">
        <f t="shared" si="30"/>
        <v/>
      </c>
    </row>
    <row r="699" spans="1:17" x14ac:dyDescent="0.25">
      <c r="A699">
        <v>698</v>
      </c>
      <c r="B699" t="str">
        <f>IF(O699=1,GroupNames!$B$9,"")</f>
        <v/>
      </c>
      <c r="C699">
        <v>5</v>
      </c>
      <c r="D699" t="str">
        <f>IF(O699=1,Output5!D699,"")</f>
        <v/>
      </c>
      <c r="E699" t="str">
        <f>IF(O699=1,Output5!E699,"")</f>
        <v/>
      </c>
      <c r="F699" t="str">
        <f>IF(O699=1,Output5!F699,"")</f>
        <v/>
      </c>
      <c r="G699" t="str">
        <f>IF(O699=1,Output5!G699,"")</f>
        <v/>
      </c>
      <c r="H699" t="str">
        <f>IF(O699=1,Output5!H699,"")</f>
        <v/>
      </c>
      <c r="I699" t="str">
        <f>IF(O699=1,Output5!I699,"")</f>
        <v/>
      </c>
      <c r="J699" t="str">
        <f>IF(O699=1,Output5!J699,"")</f>
        <v/>
      </c>
      <c r="K699" t="str">
        <f>IF(O699=1,Output5!K699,"")</f>
        <v/>
      </c>
      <c r="L699" t="str">
        <f>IF(O699=1,Output5!L699,"")</f>
        <v/>
      </c>
      <c r="M699" t="str">
        <f>IF(O699=1,Output5!M699,"")</f>
        <v/>
      </c>
      <c r="O699">
        <f t="shared" si="29"/>
        <v>0</v>
      </c>
      <c r="P699" t="str">
        <f t="shared" si="30"/>
        <v/>
      </c>
    </row>
    <row r="700" spans="1:17" x14ac:dyDescent="0.25">
      <c r="A700">
        <v>699</v>
      </c>
      <c r="B700" t="str">
        <f>IF(O700=1,GroupNames!$B$9,"")</f>
        <v/>
      </c>
      <c r="C700">
        <v>6</v>
      </c>
      <c r="D700" t="str">
        <f>IF(O700=1,Output5!D700,"")</f>
        <v/>
      </c>
      <c r="E700" t="str">
        <f>IF(O700=1,Output5!E700,"")</f>
        <v/>
      </c>
      <c r="F700" t="str">
        <f>IF(O700=1,Output5!F700,"")</f>
        <v/>
      </c>
      <c r="G700" t="str">
        <f>IF(O700=1,Output5!G700,"")</f>
        <v/>
      </c>
      <c r="H700" t="str">
        <f>IF(O700=1,Output5!H700,"")</f>
        <v/>
      </c>
      <c r="I700" t="str">
        <f>IF(O700=1,Output5!I700,"")</f>
        <v/>
      </c>
      <c r="J700" t="str">
        <f>IF(O700=1,Output5!J700,"")</f>
        <v/>
      </c>
      <c r="K700" t="str">
        <f>IF(O700=1,Output5!K700,"")</f>
        <v/>
      </c>
      <c r="L700" t="str">
        <f>IF(O700=1,Output5!L700,"")</f>
        <v/>
      </c>
      <c r="M700" t="str">
        <f>IF(O700=1,Output5!M700,"")</f>
        <v/>
      </c>
      <c r="O700">
        <f t="shared" si="29"/>
        <v>0</v>
      </c>
      <c r="P700" t="str">
        <f t="shared" si="30"/>
        <v/>
      </c>
    </row>
    <row r="701" spans="1:17" x14ac:dyDescent="0.25">
      <c r="A701">
        <v>700</v>
      </c>
      <c r="B701" t="str">
        <f>IF(O701=1,GroupNames!$B$9,"")</f>
        <v/>
      </c>
      <c r="C701">
        <v>7</v>
      </c>
      <c r="D701" t="str">
        <f>IF(O701=1,Output5!D701,"")</f>
        <v/>
      </c>
      <c r="E701" t="str">
        <f>IF(O701=1,Output5!E701,"")</f>
        <v/>
      </c>
      <c r="F701" t="str">
        <f>IF(O701=1,Output5!F701,"")</f>
        <v/>
      </c>
      <c r="G701" t="str">
        <f>IF(O701=1,Output5!G701,"")</f>
        <v/>
      </c>
      <c r="H701" t="str">
        <f>IF(O701=1,Output5!H701,"")</f>
        <v/>
      </c>
      <c r="I701" t="str">
        <f>IF(O701=1,Output5!I701,"")</f>
        <v/>
      </c>
      <c r="J701" t="str">
        <f>IF(O701=1,Output5!J701,"")</f>
        <v/>
      </c>
      <c r="K701" t="str">
        <f>IF(O701=1,Output5!K701,"")</f>
        <v/>
      </c>
      <c r="L701" t="str">
        <f>IF(O701=1,Output5!L701,"")</f>
        <v/>
      </c>
      <c r="M701" t="str">
        <f>IF(O701=1,Output5!M701,"")</f>
        <v/>
      </c>
      <c r="O701">
        <f t="shared" si="29"/>
        <v>0</v>
      </c>
      <c r="P701" t="str">
        <f t="shared" si="30"/>
        <v/>
      </c>
    </row>
    <row r="702" spans="1:17" x14ac:dyDescent="0.25">
      <c r="A702">
        <v>701</v>
      </c>
      <c r="B702" t="str">
        <f>IF(O702=1,GroupNames!$B$9,"")</f>
        <v/>
      </c>
      <c r="C702">
        <v>8</v>
      </c>
      <c r="D702" t="str">
        <f>IF(O702=1,Output5!D702,"")</f>
        <v/>
      </c>
      <c r="E702" t="str">
        <f>IF(O702=1,Output5!E702,"")</f>
        <v/>
      </c>
      <c r="F702" t="str">
        <f>IF(O702=1,Output5!F702,"")</f>
        <v/>
      </c>
      <c r="G702" t="str">
        <f>IF(O702=1,Output5!G702,"")</f>
        <v/>
      </c>
      <c r="H702" t="str">
        <f>IF(O702=1,Output5!H702,"")</f>
        <v/>
      </c>
      <c r="I702" t="str">
        <f>IF(O702=1,Output5!I702,"")</f>
        <v/>
      </c>
      <c r="J702" t="str">
        <f>IF(O702=1,Output5!J702,"")</f>
        <v/>
      </c>
      <c r="K702" t="str">
        <f>IF(O702=1,Output5!K702,"")</f>
        <v/>
      </c>
      <c r="L702" t="str">
        <f>IF(O702=1,Output5!L702,"")</f>
        <v/>
      </c>
      <c r="M702" t="str">
        <f>IF(O702=1,Output5!M702,"")</f>
        <v/>
      </c>
      <c r="O702">
        <f t="shared" si="29"/>
        <v>0</v>
      </c>
      <c r="P702" t="str">
        <f t="shared" si="30"/>
        <v/>
      </c>
    </row>
    <row r="703" spans="1:17" x14ac:dyDescent="0.25">
      <c r="A703">
        <v>702</v>
      </c>
      <c r="B703" t="str">
        <f>IF(O703=1,GroupNames!$B$9,"")</f>
        <v/>
      </c>
      <c r="C703">
        <v>9</v>
      </c>
      <c r="D703" t="str">
        <f>IF(O703=1,Output5!D703,"")</f>
        <v/>
      </c>
      <c r="E703" t="str">
        <f>IF(O703=1,Output5!E703,"")</f>
        <v/>
      </c>
      <c r="F703" t="str">
        <f>IF(O703=1,Output5!F703,"")</f>
        <v/>
      </c>
      <c r="G703" t="str">
        <f>IF(O703=1,Output5!G703,"")</f>
        <v/>
      </c>
      <c r="H703" t="str">
        <f>IF(O703=1,Output5!H703,"")</f>
        <v/>
      </c>
      <c r="I703" t="str">
        <f>IF(O703=1,Output5!I703,"")</f>
        <v/>
      </c>
      <c r="J703" t="str">
        <f>IF(O703=1,Output5!J703,"")</f>
        <v/>
      </c>
      <c r="K703" t="str">
        <f>IF(O703=1,Output5!K703,"")</f>
        <v/>
      </c>
      <c r="L703" t="str">
        <f>IF(O703=1,Output5!L703,"")</f>
        <v/>
      </c>
      <c r="M703" t="str">
        <f>IF(O703=1,Output5!M703,"")</f>
        <v/>
      </c>
      <c r="O703">
        <f t="shared" si="29"/>
        <v>0</v>
      </c>
      <c r="P703" t="str">
        <f t="shared" si="30"/>
        <v/>
      </c>
    </row>
    <row r="704" spans="1:17" x14ac:dyDescent="0.25">
      <c r="A704">
        <v>703</v>
      </c>
      <c r="B704" t="str">
        <f>IF(O704=1,GroupNames!$B$9,"")</f>
        <v/>
      </c>
      <c r="C704">
        <v>10</v>
      </c>
      <c r="D704" t="str">
        <f>IF(O704=1,Output5!D704,"")</f>
        <v/>
      </c>
      <c r="E704" t="str">
        <f>IF(O704=1,Output5!E704,"")</f>
        <v/>
      </c>
      <c r="F704" t="str">
        <f>IF(O704=1,Output5!F704,"")</f>
        <v/>
      </c>
      <c r="G704" t="str">
        <f>IF(O704=1,Output5!G704,"")</f>
        <v/>
      </c>
      <c r="H704" t="str">
        <f>IF(O704=1,Output5!H704,"")</f>
        <v/>
      </c>
      <c r="I704" t="str">
        <f>IF(O704=1,Output5!I704,"")</f>
        <v/>
      </c>
      <c r="J704" t="str">
        <f>IF(O704=1,Output5!J704,"")</f>
        <v/>
      </c>
      <c r="K704" t="str">
        <f>IF(O704=1,Output5!K704,"")</f>
        <v/>
      </c>
      <c r="L704" t="str">
        <f>IF(O704=1,Output5!L704,"")</f>
        <v/>
      </c>
      <c r="M704" t="str">
        <f>IF(O704=1,Output5!M704,"")</f>
        <v/>
      </c>
      <c r="O704">
        <f t="shared" si="29"/>
        <v>0</v>
      </c>
      <c r="P704" t="str">
        <f t="shared" si="30"/>
        <v/>
      </c>
    </row>
    <row r="705" spans="1:16" x14ac:dyDescent="0.25">
      <c r="A705">
        <v>704</v>
      </c>
      <c r="B705" t="str">
        <f>IF(O705=1,GroupNames!$B$9,"")</f>
        <v/>
      </c>
      <c r="C705">
        <v>11</v>
      </c>
      <c r="D705" t="str">
        <f>IF(O705=1,Output5!D705,"")</f>
        <v/>
      </c>
      <c r="E705" t="str">
        <f>IF(O705=1,Output5!E705,"")</f>
        <v/>
      </c>
      <c r="F705" t="str">
        <f>IF(O705=1,Output5!F705,"")</f>
        <v/>
      </c>
      <c r="G705" t="str">
        <f>IF(O705=1,Output5!G705,"")</f>
        <v/>
      </c>
      <c r="H705" t="str">
        <f>IF(O705=1,Output5!H705,"")</f>
        <v/>
      </c>
      <c r="I705" t="str">
        <f>IF(O705=1,Output5!I705,"")</f>
        <v/>
      </c>
      <c r="J705" t="str">
        <f>IF(O705=1,Output5!J705,"")</f>
        <v/>
      </c>
      <c r="K705" t="str">
        <f>IF(O705=1,Output5!K705,"")</f>
        <v/>
      </c>
      <c r="L705" t="str">
        <f>IF(O705=1,Output5!L705,"")</f>
        <v/>
      </c>
      <c r="M705" t="str">
        <f>IF(O705=1,Output5!M705,"")</f>
        <v/>
      </c>
      <c r="O705">
        <f t="shared" si="29"/>
        <v>0</v>
      </c>
      <c r="P705" t="str">
        <f t="shared" si="30"/>
        <v/>
      </c>
    </row>
    <row r="706" spans="1:16" x14ac:dyDescent="0.25">
      <c r="A706">
        <v>705</v>
      </c>
      <c r="B706" t="str">
        <f>IF(O706=1,GroupNames!$B$9,"")</f>
        <v/>
      </c>
      <c r="C706">
        <v>12</v>
      </c>
      <c r="D706" t="str">
        <f>IF(O706=1,Output5!D706,"")</f>
        <v/>
      </c>
      <c r="E706" t="str">
        <f>IF(O706=1,Output5!E706,"")</f>
        <v/>
      </c>
      <c r="F706" t="str">
        <f>IF(O706=1,Output5!F706,"")</f>
        <v/>
      </c>
      <c r="G706" t="str">
        <f>IF(O706=1,Output5!G706,"")</f>
        <v/>
      </c>
      <c r="H706" t="str">
        <f>IF(O706=1,Output5!H706,"")</f>
        <v/>
      </c>
      <c r="I706" t="str">
        <f>IF(O706=1,Output5!I706,"")</f>
        <v/>
      </c>
      <c r="J706" t="str">
        <f>IF(O706=1,Output5!J706,"")</f>
        <v/>
      </c>
      <c r="K706" t="str">
        <f>IF(O706=1,Output5!K706,"")</f>
        <v/>
      </c>
      <c r="L706" t="str">
        <f>IF(O706=1,Output5!L706,"")</f>
        <v/>
      </c>
      <c r="M706" t="str">
        <f>IF(O706=1,Output5!M706,"")</f>
        <v/>
      </c>
      <c r="O706">
        <f t="shared" si="29"/>
        <v>0</v>
      </c>
      <c r="P706" t="str">
        <f t="shared" si="30"/>
        <v/>
      </c>
    </row>
    <row r="707" spans="1:16" x14ac:dyDescent="0.25">
      <c r="A707">
        <v>706</v>
      </c>
      <c r="B707" t="str">
        <f>IF(O707=1,GroupNames!$B$9,"")</f>
        <v/>
      </c>
      <c r="C707">
        <v>13</v>
      </c>
      <c r="D707" t="str">
        <f>IF(O707=1,Output5!D707,"")</f>
        <v/>
      </c>
      <c r="E707" t="str">
        <f>IF(O707=1,Output5!E707,"")</f>
        <v/>
      </c>
      <c r="F707" t="str">
        <f>IF(O707=1,Output5!F707,"")</f>
        <v/>
      </c>
      <c r="G707" t="str">
        <f>IF(O707=1,Output5!G707,"")</f>
        <v/>
      </c>
      <c r="H707" t="str">
        <f>IF(O707=1,Output5!H707,"")</f>
        <v/>
      </c>
      <c r="I707" t="str">
        <f>IF(O707=1,Output5!I707,"")</f>
        <v/>
      </c>
      <c r="J707" t="str">
        <f>IF(O707=1,Output5!J707,"")</f>
        <v/>
      </c>
      <c r="K707" t="str">
        <f>IF(O707=1,Output5!K707,"")</f>
        <v/>
      </c>
      <c r="L707" t="str">
        <f>IF(O707=1,Output5!L707,"")</f>
        <v/>
      </c>
      <c r="M707" t="str">
        <f>IF(O707=1,Output5!M707,"")</f>
        <v/>
      </c>
      <c r="O707">
        <f t="shared" si="29"/>
        <v>0</v>
      </c>
      <c r="P707" t="str">
        <f t="shared" si="30"/>
        <v/>
      </c>
    </row>
    <row r="708" spans="1:16" x14ac:dyDescent="0.25">
      <c r="A708">
        <v>707</v>
      </c>
      <c r="B708" t="str">
        <f>IF(O708=1,GroupNames!$B$9,"")</f>
        <v/>
      </c>
      <c r="C708">
        <v>14</v>
      </c>
      <c r="D708" t="str">
        <f>IF(O708=1,Output5!D708,"")</f>
        <v/>
      </c>
      <c r="E708" t="str">
        <f>IF(O708=1,Output5!E708,"")</f>
        <v/>
      </c>
      <c r="F708" t="str">
        <f>IF(O708=1,Output5!F708,"")</f>
        <v/>
      </c>
      <c r="G708" t="str">
        <f>IF(O708=1,Output5!G708,"")</f>
        <v/>
      </c>
      <c r="H708" t="str">
        <f>IF(O708=1,Output5!H708,"")</f>
        <v/>
      </c>
      <c r="I708" t="str">
        <f>IF(O708=1,Output5!I708,"")</f>
        <v/>
      </c>
      <c r="J708" t="str">
        <f>IF(O708=1,Output5!J708,"")</f>
        <v/>
      </c>
      <c r="K708" t="str">
        <f>IF(O708=1,Output5!K708,"")</f>
        <v/>
      </c>
      <c r="L708" t="str">
        <f>IF(O708=1,Output5!L708,"")</f>
        <v/>
      </c>
      <c r="M708" t="str">
        <f>IF(O708=1,Output5!M708,"")</f>
        <v/>
      </c>
      <c r="O708">
        <f t="shared" si="29"/>
        <v>0</v>
      </c>
      <c r="P708" t="str">
        <f t="shared" si="30"/>
        <v/>
      </c>
    </row>
    <row r="709" spans="1:16" x14ac:dyDescent="0.25">
      <c r="A709">
        <v>708</v>
      </c>
      <c r="B709" t="str">
        <f>IF(O709=1,GroupNames!$B$9,"")</f>
        <v/>
      </c>
      <c r="C709">
        <v>15</v>
      </c>
      <c r="D709" t="str">
        <f>IF(O709=1,Output5!D709,"")</f>
        <v/>
      </c>
      <c r="E709" t="str">
        <f>IF(O709=1,Output5!E709,"")</f>
        <v/>
      </c>
      <c r="F709" t="str">
        <f>IF(O709=1,Output5!F709,"")</f>
        <v/>
      </c>
      <c r="G709" t="str">
        <f>IF(O709=1,Output5!G709,"")</f>
        <v/>
      </c>
      <c r="H709" t="str">
        <f>IF(O709=1,Output5!H709,"")</f>
        <v/>
      </c>
      <c r="I709" t="str">
        <f>IF(O709=1,Output5!I709,"")</f>
        <v/>
      </c>
      <c r="J709" t="str">
        <f>IF(O709=1,Output5!J709,"")</f>
        <v/>
      </c>
      <c r="K709" t="str">
        <f>IF(O709=1,Output5!K709,"")</f>
        <v/>
      </c>
      <c r="L709" t="str">
        <f>IF(O709=1,Output5!L709,"")</f>
        <v/>
      </c>
      <c r="M709" t="str">
        <f>IF(O709=1,Output5!M709,"")</f>
        <v/>
      </c>
      <c r="O709">
        <f t="shared" si="29"/>
        <v>0</v>
      </c>
      <c r="P709" t="str">
        <f t="shared" si="30"/>
        <v/>
      </c>
    </row>
    <row r="710" spans="1:16" x14ac:dyDescent="0.25">
      <c r="A710">
        <v>709</v>
      </c>
      <c r="B710" t="str">
        <f>IF(O710=1,GroupNames!$B$9,"")</f>
        <v/>
      </c>
      <c r="C710">
        <v>16</v>
      </c>
      <c r="D710" t="str">
        <f>IF(O710=1,Output5!D710,"")</f>
        <v/>
      </c>
      <c r="E710" t="str">
        <f>IF(O710=1,Output5!E710,"")</f>
        <v/>
      </c>
      <c r="F710" t="str">
        <f>IF(O710=1,Output5!F710,"")</f>
        <v/>
      </c>
      <c r="G710" t="str">
        <f>IF(O710=1,Output5!G710,"")</f>
        <v/>
      </c>
      <c r="H710" t="str">
        <f>IF(O710=1,Output5!H710,"")</f>
        <v/>
      </c>
      <c r="I710" t="str">
        <f>IF(O710=1,Output5!I710,"")</f>
        <v/>
      </c>
      <c r="J710" t="str">
        <f>IF(O710=1,Output5!J710,"")</f>
        <v/>
      </c>
      <c r="K710" t="str">
        <f>IF(O710=1,Output5!K710,"")</f>
        <v/>
      </c>
      <c r="L710" t="str">
        <f>IF(O710=1,Output5!L710,"")</f>
        <v/>
      </c>
      <c r="M710" t="str">
        <f>IF(O710=1,Output5!M710,"")</f>
        <v/>
      </c>
      <c r="O710">
        <f t="shared" si="29"/>
        <v>0</v>
      </c>
      <c r="P710" t="str">
        <f t="shared" si="30"/>
        <v/>
      </c>
    </row>
    <row r="711" spans="1:16" x14ac:dyDescent="0.25">
      <c r="A711">
        <v>710</v>
      </c>
      <c r="B711" t="str">
        <f>IF(O711=1,GroupNames!$B$9,"")</f>
        <v/>
      </c>
      <c r="C711">
        <v>17</v>
      </c>
      <c r="D711" t="str">
        <f>IF(O711=1,Output5!D711,"")</f>
        <v/>
      </c>
      <c r="E711" t="str">
        <f>IF(O711=1,Output5!E711,"")</f>
        <v/>
      </c>
      <c r="F711" t="str">
        <f>IF(O711=1,Output5!F711,"")</f>
        <v/>
      </c>
      <c r="G711" t="str">
        <f>IF(O711=1,Output5!G711,"")</f>
        <v/>
      </c>
      <c r="H711" t="str">
        <f>IF(O711=1,Output5!H711,"")</f>
        <v/>
      </c>
      <c r="I711" t="str">
        <f>IF(O711=1,Output5!I711,"")</f>
        <v/>
      </c>
      <c r="J711" t="str">
        <f>IF(O711=1,Output5!J711,"")</f>
        <v/>
      </c>
      <c r="K711" t="str">
        <f>IF(O711=1,Output5!K711,"")</f>
        <v/>
      </c>
      <c r="L711" t="str">
        <f>IF(O711=1,Output5!L711,"")</f>
        <v/>
      </c>
      <c r="M711" t="str">
        <f>IF(O711=1,Output5!M711,"")</f>
        <v/>
      </c>
      <c r="O711">
        <f t="shared" si="29"/>
        <v>0</v>
      </c>
      <c r="P711" t="str">
        <f t="shared" si="30"/>
        <v/>
      </c>
    </row>
    <row r="712" spans="1:16" x14ac:dyDescent="0.25">
      <c r="A712">
        <v>711</v>
      </c>
      <c r="B712" t="str">
        <f>IF(O712=1,GroupNames!$B$9,"")</f>
        <v/>
      </c>
      <c r="C712">
        <v>18</v>
      </c>
      <c r="D712" t="str">
        <f>IF(O712=1,Output5!D712,"")</f>
        <v/>
      </c>
      <c r="E712" t="str">
        <f>IF(O712=1,Output5!E712,"")</f>
        <v/>
      </c>
      <c r="F712" t="str">
        <f>IF(O712=1,Output5!F712,"")</f>
        <v/>
      </c>
      <c r="G712" t="str">
        <f>IF(O712=1,Output5!G712,"")</f>
        <v/>
      </c>
      <c r="H712" t="str">
        <f>IF(O712=1,Output5!H712,"")</f>
        <v/>
      </c>
      <c r="I712" t="str">
        <f>IF(O712=1,Output5!I712,"")</f>
        <v/>
      </c>
      <c r="J712" t="str">
        <f>IF(O712=1,Output5!J712,"")</f>
        <v/>
      </c>
      <c r="K712" t="str">
        <f>IF(O712=1,Output5!K712,"")</f>
        <v/>
      </c>
      <c r="L712" t="str">
        <f>IF(O712=1,Output5!L712,"")</f>
        <v/>
      </c>
      <c r="M712" t="str">
        <f>IF(O712=1,Output5!M712,"")</f>
        <v/>
      </c>
      <c r="O712">
        <f t="shared" si="29"/>
        <v>0</v>
      </c>
      <c r="P712" t="str">
        <f t="shared" si="30"/>
        <v/>
      </c>
    </row>
    <row r="713" spans="1:16" x14ac:dyDescent="0.25">
      <c r="A713">
        <v>712</v>
      </c>
      <c r="B713" t="str">
        <f>IF(O713=1,GroupNames!$B$9,"")</f>
        <v/>
      </c>
      <c r="C713">
        <v>19</v>
      </c>
      <c r="D713" t="str">
        <f>IF(O713=1,Output5!D713,"")</f>
        <v/>
      </c>
      <c r="E713" t="str">
        <f>IF(O713=1,Output5!E713,"")</f>
        <v/>
      </c>
      <c r="F713" t="str">
        <f>IF(O713=1,Output5!F713,"")</f>
        <v/>
      </c>
      <c r="G713" t="str">
        <f>IF(O713=1,Output5!G713,"")</f>
        <v/>
      </c>
      <c r="H713" t="str">
        <f>IF(O713=1,Output5!H713,"")</f>
        <v/>
      </c>
      <c r="I713" t="str">
        <f>IF(O713=1,Output5!I713,"")</f>
        <v/>
      </c>
      <c r="J713" t="str">
        <f>IF(O713=1,Output5!J713,"")</f>
        <v/>
      </c>
      <c r="K713" t="str">
        <f>IF(O713=1,Output5!K713,"")</f>
        <v/>
      </c>
      <c r="L713" t="str">
        <f>IF(O713=1,Output5!L713,"")</f>
        <v/>
      </c>
      <c r="M713" t="str">
        <f>IF(O713=1,Output5!M713,"")</f>
        <v/>
      </c>
      <c r="O713">
        <f t="shared" si="29"/>
        <v>0</v>
      </c>
      <c r="P713" t="str">
        <f t="shared" si="30"/>
        <v/>
      </c>
    </row>
    <row r="714" spans="1:16" x14ac:dyDescent="0.25">
      <c r="A714">
        <v>713</v>
      </c>
      <c r="B714" t="str">
        <f>IF(O714=1,GroupNames!$B$9,"")</f>
        <v/>
      </c>
      <c r="C714">
        <v>20</v>
      </c>
      <c r="D714" t="str">
        <f>IF(O714=1,Output5!D714,"")</f>
        <v/>
      </c>
      <c r="E714" t="str">
        <f>IF(O714=1,Output5!E714,"")</f>
        <v/>
      </c>
      <c r="F714" t="str">
        <f>IF(O714=1,Output5!F714,"")</f>
        <v/>
      </c>
      <c r="G714" t="str">
        <f>IF(O714=1,Output5!G714,"")</f>
        <v/>
      </c>
      <c r="H714" t="str">
        <f>IF(O714=1,Output5!H714,"")</f>
        <v/>
      </c>
      <c r="I714" t="str">
        <f>IF(O714=1,Output5!I714,"")</f>
        <v/>
      </c>
      <c r="J714" t="str">
        <f>IF(O714=1,Output5!J714,"")</f>
        <v/>
      </c>
      <c r="K714" t="str">
        <f>IF(O714=1,Output5!K714,"")</f>
        <v/>
      </c>
      <c r="L714" t="str">
        <f>IF(O714=1,Output5!L714,"")</f>
        <v/>
      </c>
      <c r="M714" t="str">
        <f>IF(O714=1,Output5!M714,"")</f>
        <v/>
      </c>
      <c r="O714">
        <f t="shared" si="29"/>
        <v>0</v>
      </c>
      <c r="P714" t="str">
        <f t="shared" si="30"/>
        <v/>
      </c>
    </row>
    <row r="715" spans="1:16" x14ac:dyDescent="0.25">
      <c r="A715">
        <v>714</v>
      </c>
      <c r="B715" t="str">
        <f>IF(O715=1,GroupNames!$B$9,"")</f>
        <v/>
      </c>
      <c r="C715">
        <v>21</v>
      </c>
      <c r="D715" t="str">
        <f>IF(O715=1,Output5!D715,"")</f>
        <v/>
      </c>
      <c r="E715" t="str">
        <f>IF(O715=1,Output5!E715,"")</f>
        <v/>
      </c>
      <c r="F715" t="str">
        <f>IF(O715=1,Output5!F715,"")</f>
        <v/>
      </c>
      <c r="G715" t="str">
        <f>IF(O715=1,Output5!G715,"")</f>
        <v/>
      </c>
      <c r="H715" t="str">
        <f>IF(O715=1,Output5!H715,"")</f>
        <v/>
      </c>
      <c r="I715" t="str">
        <f>IF(O715=1,Output5!I715,"")</f>
        <v/>
      </c>
      <c r="J715" t="str">
        <f>IF(O715=1,Output5!J715,"")</f>
        <v/>
      </c>
      <c r="K715" t="str">
        <f>IF(O715=1,Output5!K715,"")</f>
        <v/>
      </c>
      <c r="L715" t="str">
        <f>IF(O715=1,Output5!L715,"")</f>
        <v/>
      </c>
      <c r="M715" t="str">
        <f>IF(O715=1,Output5!M715,"")</f>
        <v/>
      </c>
      <c r="O715">
        <f t="shared" si="29"/>
        <v>0</v>
      </c>
      <c r="P715" t="str">
        <f t="shared" si="30"/>
        <v/>
      </c>
    </row>
    <row r="716" spans="1:16" x14ac:dyDescent="0.25">
      <c r="A716">
        <v>715</v>
      </c>
      <c r="B716" t="str">
        <f>IF(O716=1,GroupNames!$B$9,"")</f>
        <v/>
      </c>
      <c r="C716">
        <v>22</v>
      </c>
      <c r="D716" t="str">
        <f>IF(O716=1,Output5!D716,"")</f>
        <v/>
      </c>
      <c r="E716" t="str">
        <f>IF(O716=1,Output5!E716,"")</f>
        <v/>
      </c>
      <c r="F716" t="str">
        <f>IF(O716=1,Output5!F716,"")</f>
        <v/>
      </c>
      <c r="G716" t="str">
        <f>IF(O716=1,Output5!G716,"")</f>
        <v/>
      </c>
      <c r="H716" t="str">
        <f>IF(O716=1,Output5!H716,"")</f>
        <v/>
      </c>
      <c r="I716" t="str">
        <f>IF(O716=1,Output5!I716,"")</f>
        <v/>
      </c>
      <c r="J716" t="str">
        <f>IF(O716=1,Output5!J716,"")</f>
        <v/>
      </c>
      <c r="K716" t="str">
        <f>IF(O716=1,Output5!K716,"")</f>
        <v/>
      </c>
      <c r="L716" t="str">
        <f>IF(O716=1,Output5!L716,"")</f>
        <v/>
      </c>
      <c r="M716" t="str">
        <f>IF(O716=1,Output5!M716,"")</f>
        <v/>
      </c>
      <c r="O716">
        <f t="shared" si="29"/>
        <v>0</v>
      </c>
      <c r="P716" t="str">
        <f t="shared" si="30"/>
        <v/>
      </c>
    </row>
    <row r="717" spans="1:16" x14ac:dyDescent="0.25">
      <c r="A717">
        <v>716</v>
      </c>
      <c r="B717" t="str">
        <f>IF(O717=1,GroupNames!$B$9,"")</f>
        <v/>
      </c>
      <c r="C717">
        <v>23</v>
      </c>
      <c r="D717" t="str">
        <f>IF(O717=1,Output5!D717,"")</f>
        <v/>
      </c>
      <c r="E717" t="str">
        <f>IF(O717=1,Output5!E717,"")</f>
        <v/>
      </c>
      <c r="F717" t="str">
        <f>IF(O717=1,Output5!F717,"")</f>
        <v/>
      </c>
      <c r="G717" t="str">
        <f>IF(O717=1,Output5!G717,"")</f>
        <v/>
      </c>
      <c r="H717" t="str">
        <f>IF(O717=1,Output5!H717,"")</f>
        <v/>
      </c>
      <c r="I717" t="str">
        <f>IF(O717=1,Output5!I717,"")</f>
        <v/>
      </c>
      <c r="J717" t="str">
        <f>IF(O717=1,Output5!J717,"")</f>
        <v/>
      </c>
      <c r="K717" t="str">
        <f>IF(O717=1,Output5!K717,"")</f>
        <v/>
      </c>
      <c r="L717" t="str">
        <f>IF(O717=1,Output5!L717,"")</f>
        <v/>
      </c>
      <c r="M717" t="str">
        <f>IF(O717=1,Output5!M717,"")</f>
        <v/>
      </c>
      <c r="O717">
        <f t="shared" si="29"/>
        <v>0</v>
      </c>
      <c r="P717" t="str">
        <f t="shared" si="30"/>
        <v/>
      </c>
    </row>
    <row r="718" spans="1:16" x14ac:dyDescent="0.25">
      <c r="A718">
        <v>717</v>
      </c>
      <c r="B718" t="str">
        <f>IF(O718=1,GroupNames!$B$9,"")</f>
        <v/>
      </c>
      <c r="C718">
        <v>24</v>
      </c>
      <c r="D718" t="str">
        <f>IF(O718=1,Output5!D718,"")</f>
        <v/>
      </c>
      <c r="E718" t="str">
        <f>IF(O718=1,Output5!E718,"")</f>
        <v/>
      </c>
      <c r="F718" t="str">
        <f>IF(O718=1,Output5!F718,"")</f>
        <v/>
      </c>
      <c r="G718" t="str">
        <f>IF(O718=1,Output5!G718,"")</f>
        <v/>
      </c>
      <c r="H718" t="str">
        <f>IF(O718=1,Output5!H718,"")</f>
        <v/>
      </c>
      <c r="I718" t="str">
        <f>IF(O718=1,Output5!I718,"")</f>
        <v/>
      </c>
      <c r="J718" t="str">
        <f>IF(O718=1,Output5!J718,"")</f>
        <v/>
      </c>
      <c r="K718" t="str">
        <f>IF(O718=1,Output5!K718,"")</f>
        <v/>
      </c>
      <c r="L718" t="str">
        <f>IF(O718=1,Output5!L718,"")</f>
        <v/>
      </c>
      <c r="M718" t="str">
        <f>IF(O718=1,Output5!M718,"")</f>
        <v/>
      </c>
      <c r="O718">
        <f t="shared" si="29"/>
        <v>0</v>
      </c>
      <c r="P718" t="str">
        <f t="shared" si="30"/>
        <v/>
      </c>
    </row>
    <row r="719" spans="1:16" x14ac:dyDescent="0.25">
      <c r="A719">
        <v>718</v>
      </c>
      <c r="B719" t="str">
        <f>IF(O719=1,GroupNames!$B$9,"")</f>
        <v/>
      </c>
      <c r="C719">
        <v>25</v>
      </c>
      <c r="D719" t="str">
        <f>IF(O719=1,Output5!D719,"")</f>
        <v/>
      </c>
      <c r="E719" t="str">
        <f>IF(O719=1,Output5!E719,"")</f>
        <v/>
      </c>
      <c r="F719" t="str">
        <f>IF(O719=1,Output5!F719,"")</f>
        <v/>
      </c>
      <c r="G719" t="str">
        <f>IF(O719=1,Output5!G719,"")</f>
        <v/>
      </c>
      <c r="H719" t="str">
        <f>IF(O719=1,Output5!H719,"")</f>
        <v/>
      </c>
      <c r="I719" t="str">
        <f>IF(O719=1,Output5!I719,"")</f>
        <v/>
      </c>
      <c r="J719" t="str">
        <f>IF(O719=1,Output5!J719,"")</f>
        <v/>
      </c>
      <c r="K719" t="str">
        <f>IF(O719=1,Output5!K719,"")</f>
        <v/>
      </c>
      <c r="L719" t="str">
        <f>IF(O719=1,Output5!L719,"")</f>
        <v/>
      </c>
      <c r="M719" t="str">
        <f>IF(O719=1,Output5!M719,"")</f>
        <v/>
      </c>
      <c r="O719">
        <f t="shared" si="29"/>
        <v>0</v>
      </c>
      <c r="P719" t="str">
        <f t="shared" si="30"/>
        <v/>
      </c>
    </row>
    <row r="720" spans="1:16" x14ac:dyDescent="0.25">
      <c r="A720">
        <v>719</v>
      </c>
      <c r="B720" t="str">
        <f>IF(O720=1,GroupNames!$B$9,"")</f>
        <v/>
      </c>
      <c r="C720">
        <v>26</v>
      </c>
      <c r="D720" t="str">
        <f>IF(O720=1,Output5!D720,"")</f>
        <v/>
      </c>
      <c r="E720" t="str">
        <f>IF(O720=1,Output5!E720,"")</f>
        <v/>
      </c>
      <c r="F720" t="str">
        <f>IF(O720=1,Output5!F720,"")</f>
        <v/>
      </c>
      <c r="G720" t="str">
        <f>IF(O720=1,Output5!G720,"")</f>
        <v/>
      </c>
      <c r="H720" t="str">
        <f>IF(O720=1,Output5!H720,"")</f>
        <v/>
      </c>
      <c r="I720" t="str">
        <f>IF(O720=1,Output5!I720,"")</f>
        <v/>
      </c>
      <c r="J720" t="str">
        <f>IF(O720=1,Output5!J720,"")</f>
        <v/>
      </c>
      <c r="K720" t="str">
        <f>IF(O720=1,Output5!K720,"")</f>
        <v/>
      </c>
      <c r="L720" t="str">
        <f>IF(O720=1,Output5!L720,"")</f>
        <v/>
      </c>
      <c r="M720" t="str">
        <f>IF(O720=1,Output5!M720,"")</f>
        <v/>
      </c>
      <c r="O720">
        <f t="shared" si="29"/>
        <v>0</v>
      </c>
      <c r="P720" t="str">
        <f t="shared" si="30"/>
        <v/>
      </c>
    </row>
    <row r="721" spans="1:16" x14ac:dyDescent="0.25">
      <c r="A721">
        <v>720</v>
      </c>
      <c r="B721" t="str">
        <f>IF(O721=1,GroupNames!$B$9,"")</f>
        <v/>
      </c>
      <c r="C721">
        <v>27</v>
      </c>
      <c r="D721" t="str">
        <f>IF(O721=1,Output5!D721,"")</f>
        <v/>
      </c>
      <c r="E721" t="str">
        <f>IF(O721=1,Output5!E721,"")</f>
        <v/>
      </c>
      <c r="F721" t="str">
        <f>IF(O721=1,Output5!F721,"")</f>
        <v/>
      </c>
      <c r="G721" t="str">
        <f>IF(O721=1,Output5!G721,"")</f>
        <v/>
      </c>
      <c r="H721" t="str">
        <f>IF(O721=1,Output5!H721,"")</f>
        <v/>
      </c>
      <c r="I721" t="str">
        <f>IF(O721=1,Output5!I721,"")</f>
        <v/>
      </c>
      <c r="J721" t="str">
        <f>IF(O721=1,Output5!J721,"")</f>
        <v/>
      </c>
      <c r="K721" t="str">
        <f>IF(O721=1,Output5!K721,"")</f>
        <v/>
      </c>
      <c r="L721" t="str">
        <f>IF(O721=1,Output5!L721,"")</f>
        <v/>
      </c>
      <c r="M721" t="str">
        <f>IF(O721=1,Output5!M721,"")</f>
        <v/>
      </c>
      <c r="O721">
        <f t="shared" si="29"/>
        <v>0</v>
      </c>
      <c r="P721" t="str">
        <f t="shared" si="30"/>
        <v/>
      </c>
    </row>
    <row r="722" spans="1:16" x14ac:dyDescent="0.25">
      <c r="A722">
        <v>721</v>
      </c>
      <c r="B722" t="str">
        <f>IF(O722=1,GroupNames!$B$9,"")</f>
        <v/>
      </c>
      <c r="C722">
        <v>28</v>
      </c>
      <c r="D722" t="str">
        <f>IF(O722=1,Output5!D722,"")</f>
        <v/>
      </c>
      <c r="E722" t="str">
        <f>IF(O722=1,Output5!E722,"")</f>
        <v/>
      </c>
      <c r="F722" t="str">
        <f>IF(O722=1,Output5!F722,"")</f>
        <v/>
      </c>
      <c r="G722" t="str">
        <f>IF(O722=1,Output5!G722,"")</f>
        <v/>
      </c>
      <c r="H722" t="str">
        <f>IF(O722=1,Output5!H722,"")</f>
        <v/>
      </c>
      <c r="I722" t="str">
        <f>IF(O722=1,Output5!I722,"")</f>
        <v/>
      </c>
      <c r="J722" t="str">
        <f>IF(O722=1,Output5!J722,"")</f>
        <v/>
      </c>
      <c r="K722" t="str">
        <f>IF(O722=1,Output5!K722,"")</f>
        <v/>
      </c>
      <c r="L722" t="str">
        <f>IF(O722=1,Output5!L722,"")</f>
        <v/>
      </c>
      <c r="M722" t="str">
        <f>IF(O722=1,Output5!M722,"")</f>
        <v/>
      </c>
      <c r="O722">
        <f t="shared" si="29"/>
        <v>0</v>
      </c>
      <c r="P722" t="str">
        <f t="shared" si="30"/>
        <v/>
      </c>
    </row>
    <row r="723" spans="1:16" x14ac:dyDescent="0.25">
      <c r="A723">
        <v>722</v>
      </c>
      <c r="B723" t="str">
        <f>IF(O723=1,GroupNames!$B$9,"")</f>
        <v/>
      </c>
      <c r="C723">
        <v>29</v>
      </c>
      <c r="D723" t="str">
        <f>IF(O723=1,Output5!D723,"")</f>
        <v/>
      </c>
      <c r="E723" t="str">
        <f>IF(O723=1,Output5!E723,"")</f>
        <v/>
      </c>
      <c r="F723" t="str">
        <f>IF(O723=1,Output5!F723,"")</f>
        <v/>
      </c>
      <c r="G723" t="str">
        <f>IF(O723=1,Output5!G723,"")</f>
        <v/>
      </c>
      <c r="H723" t="str">
        <f>IF(O723=1,Output5!H723,"")</f>
        <v/>
      </c>
      <c r="I723" t="str">
        <f>IF(O723=1,Output5!I723,"")</f>
        <v/>
      </c>
      <c r="J723" t="str">
        <f>IF(O723=1,Output5!J723,"")</f>
        <v/>
      </c>
      <c r="K723" t="str">
        <f>IF(O723=1,Output5!K723,"")</f>
        <v/>
      </c>
      <c r="L723" t="str">
        <f>IF(O723=1,Output5!L723,"")</f>
        <v/>
      </c>
      <c r="M723" t="str">
        <f>IF(O723=1,Output5!M723,"")</f>
        <v/>
      </c>
      <c r="O723">
        <f t="shared" si="29"/>
        <v>0</v>
      </c>
      <c r="P723" t="str">
        <f t="shared" si="30"/>
        <v/>
      </c>
    </row>
    <row r="724" spans="1:16" x14ac:dyDescent="0.25">
      <c r="A724">
        <v>723</v>
      </c>
      <c r="B724" t="str">
        <f>IF(O724=1,GroupNames!$B$9,"")</f>
        <v/>
      </c>
      <c r="C724">
        <v>30</v>
      </c>
      <c r="D724" t="str">
        <f>IF(O724=1,Output5!D724,"")</f>
        <v/>
      </c>
      <c r="E724" t="str">
        <f>IF(O724=1,Output5!E724,"")</f>
        <v/>
      </c>
      <c r="F724" t="str">
        <f>IF(O724=1,Output5!F724,"")</f>
        <v/>
      </c>
      <c r="G724" t="str">
        <f>IF(O724=1,Output5!G724,"")</f>
        <v/>
      </c>
      <c r="H724" t="str">
        <f>IF(O724=1,Output5!H724,"")</f>
        <v/>
      </c>
      <c r="I724" t="str">
        <f>IF(O724=1,Output5!I724,"")</f>
        <v/>
      </c>
      <c r="J724" t="str">
        <f>IF(O724=1,Output5!J724,"")</f>
        <v/>
      </c>
      <c r="K724" t="str">
        <f>IF(O724=1,Output5!K724,"")</f>
        <v/>
      </c>
      <c r="L724" t="str">
        <f>IF(O724=1,Output5!L724,"")</f>
        <v/>
      </c>
      <c r="M724" t="str">
        <f>IF(O724=1,Output5!M724,"")</f>
        <v/>
      </c>
      <c r="O724">
        <f t="shared" si="29"/>
        <v>0</v>
      </c>
      <c r="P724" t="str">
        <f t="shared" si="30"/>
        <v/>
      </c>
    </row>
    <row r="725" spans="1:16" x14ac:dyDescent="0.25">
      <c r="A725">
        <v>724</v>
      </c>
      <c r="B725" t="str">
        <f>IF(O725=1,GroupNames!$B$9,"")</f>
        <v/>
      </c>
      <c r="C725">
        <v>31</v>
      </c>
      <c r="D725" t="str">
        <f>IF(O725=1,Output5!D725,"")</f>
        <v/>
      </c>
      <c r="E725" t="str">
        <f>IF(O725=1,Output5!E725,"")</f>
        <v/>
      </c>
      <c r="F725" t="str">
        <f>IF(O725=1,Output5!F725,"")</f>
        <v/>
      </c>
      <c r="G725" t="str">
        <f>IF(O725=1,Output5!G725,"")</f>
        <v/>
      </c>
      <c r="H725" t="str">
        <f>IF(O725=1,Output5!H725,"")</f>
        <v/>
      </c>
      <c r="I725" t="str">
        <f>IF(O725=1,Output5!I725,"")</f>
        <v/>
      </c>
      <c r="J725" t="str">
        <f>IF(O725=1,Output5!J725,"")</f>
        <v/>
      </c>
      <c r="K725" t="str">
        <f>IF(O725=1,Output5!K725,"")</f>
        <v/>
      </c>
      <c r="L725" t="str">
        <f>IF(O725=1,Output5!L725,"")</f>
        <v/>
      </c>
      <c r="M725" t="str">
        <f>IF(O725=1,Output5!M725,"")</f>
        <v/>
      </c>
      <c r="O725">
        <f t="shared" si="29"/>
        <v>0</v>
      </c>
      <c r="P725" t="str">
        <f t="shared" si="30"/>
        <v/>
      </c>
    </row>
    <row r="726" spans="1:16" x14ac:dyDescent="0.25">
      <c r="A726">
        <v>725</v>
      </c>
      <c r="B726" t="str">
        <f>IF(O726=1,GroupNames!$B$9,"")</f>
        <v/>
      </c>
      <c r="C726">
        <v>32</v>
      </c>
      <c r="D726" t="str">
        <f>IF(O726=1,Output5!D726,"")</f>
        <v/>
      </c>
      <c r="E726" t="str">
        <f>IF(O726=1,Output5!E726,"")</f>
        <v/>
      </c>
      <c r="F726" t="str">
        <f>IF(O726=1,Output5!F726,"")</f>
        <v/>
      </c>
      <c r="G726" t="str">
        <f>IF(O726=1,Output5!G726,"")</f>
        <v/>
      </c>
      <c r="H726" t="str">
        <f>IF(O726=1,Output5!H726,"")</f>
        <v/>
      </c>
      <c r="I726" t="str">
        <f>IF(O726=1,Output5!I726,"")</f>
        <v/>
      </c>
      <c r="J726" t="str">
        <f>IF(O726=1,Output5!J726,"")</f>
        <v/>
      </c>
      <c r="K726" t="str">
        <f>IF(O726=1,Output5!K726,"")</f>
        <v/>
      </c>
      <c r="L726" t="str">
        <f>IF(O726=1,Output5!L726,"")</f>
        <v/>
      </c>
      <c r="M726" t="str">
        <f>IF(O726=1,Output5!M726,"")</f>
        <v/>
      </c>
      <c r="O726">
        <f t="shared" si="29"/>
        <v>0</v>
      </c>
      <c r="P726" t="str">
        <f t="shared" si="30"/>
        <v/>
      </c>
    </row>
    <row r="727" spans="1:16" x14ac:dyDescent="0.25">
      <c r="A727">
        <v>726</v>
      </c>
      <c r="B727" t="str">
        <f>IF(O727=1,GroupNames!$B$9,"")</f>
        <v/>
      </c>
      <c r="C727">
        <v>33</v>
      </c>
      <c r="D727" t="str">
        <f>IF(O727=1,Output5!D727,"")</f>
        <v/>
      </c>
      <c r="E727" t="str">
        <f>IF(O727=1,Output5!E727,"")</f>
        <v/>
      </c>
      <c r="F727" t="str">
        <f>IF(O727=1,Output5!F727,"")</f>
        <v/>
      </c>
      <c r="G727" t="str">
        <f>IF(O727=1,Output5!G727,"")</f>
        <v/>
      </c>
      <c r="H727" t="str">
        <f>IF(O727=1,Output5!H727,"")</f>
        <v/>
      </c>
      <c r="I727" t="str">
        <f>IF(O727=1,Output5!I727,"")</f>
        <v/>
      </c>
      <c r="J727" t="str">
        <f>IF(O727=1,Output5!J727,"")</f>
        <v/>
      </c>
      <c r="K727" t="str">
        <f>IF(O727=1,Output5!K727,"")</f>
        <v/>
      </c>
      <c r="L727" t="str">
        <f>IF(O727=1,Output5!L727,"")</f>
        <v/>
      </c>
      <c r="M727" t="str">
        <f>IF(O727=1,Output5!M727,"")</f>
        <v/>
      </c>
      <c r="O727">
        <f t="shared" si="29"/>
        <v>0</v>
      </c>
      <c r="P727" t="str">
        <f t="shared" si="30"/>
        <v/>
      </c>
    </row>
    <row r="728" spans="1:16" x14ac:dyDescent="0.25">
      <c r="A728">
        <v>727</v>
      </c>
      <c r="B728" t="str">
        <f>IF(O728=1,GroupNames!$B$9,"")</f>
        <v/>
      </c>
      <c r="C728">
        <v>34</v>
      </c>
      <c r="D728" t="str">
        <f>IF(O728=1,Output5!D728,"")</f>
        <v/>
      </c>
      <c r="E728" t="str">
        <f>IF(O728=1,Output5!E728,"")</f>
        <v/>
      </c>
      <c r="F728" t="str">
        <f>IF(O728=1,Output5!F728,"")</f>
        <v/>
      </c>
      <c r="G728" t="str">
        <f>IF(O728=1,Output5!G728,"")</f>
        <v/>
      </c>
      <c r="H728" t="str">
        <f>IF(O728=1,Output5!H728,"")</f>
        <v/>
      </c>
      <c r="I728" t="str">
        <f>IF(O728=1,Output5!I728,"")</f>
        <v/>
      </c>
      <c r="J728" t="str">
        <f>IF(O728=1,Output5!J728,"")</f>
        <v/>
      </c>
      <c r="K728" t="str">
        <f>IF(O728=1,Output5!K728,"")</f>
        <v/>
      </c>
      <c r="L728" t="str">
        <f>IF(O728=1,Output5!L728,"")</f>
        <v/>
      </c>
      <c r="M728" t="str">
        <f>IF(O728=1,Output5!M728,"")</f>
        <v/>
      </c>
      <c r="O728">
        <f t="shared" si="29"/>
        <v>0</v>
      </c>
      <c r="P728" t="str">
        <f t="shared" si="30"/>
        <v/>
      </c>
    </row>
    <row r="729" spans="1:16" x14ac:dyDescent="0.25">
      <c r="A729">
        <v>728</v>
      </c>
      <c r="B729" t="str">
        <f>IF(O729=1,GroupNames!$B$9,"")</f>
        <v/>
      </c>
      <c r="C729">
        <v>35</v>
      </c>
      <c r="D729" t="str">
        <f>IF(O729=1,Output5!D729,"")</f>
        <v/>
      </c>
      <c r="E729" t="str">
        <f>IF(O729=1,Output5!E729,"")</f>
        <v/>
      </c>
      <c r="F729" t="str">
        <f>IF(O729=1,Output5!F729,"")</f>
        <v/>
      </c>
      <c r="G729" t="str">
        <f>IF(O729=1,Output5!G729,"")</f>
        <v/>
      </c>
      <c r="H729" t="str">
        <f>IF(O729=1,Output5!H729,"")</f>
        <v/>
      </c>
      <c r="I729" t="str">
        <f>IF(O729=1,Output5!I729,"")</f>
        <v/>
      </c>
      <c r="J729" t="str">
        <f>IF(O729=1,Output5!J729,"")</f>
        <v/>
      </c>
      <c r="K729" t="str">
        <f>IF(O729=1,Output5!K729,"")</f>
        <v/>
      </c>
      <c r="L729" t="str">
        <f>IF(O729=1,Output5!L729,"")</f>
        <v/>
      </c>
      <c r="M729" t="str">
        <f>IF(O729=1,Output5!M729,"")</f>
        <v/>
      </c>
      <c r="O729">
        <f t="shared" si="29"/>
        <v>0</v>
      </c>
      <c r="P729" t="str">
        <f t="shared" si="30"/>
        <v/>
      </c>
    </row>
    <row r="730" spans="1:16" x14ac:dyDescent="0.25">
      <c r="A730">
        <v>729</v>
      </c>
      <c r="B730" t="str">
        <f>IF(O730=1,GroupNames!$B$9,"")</f>
        <v/>
      </c>
      <c r="C730">
        <v>36</v>
      </c>
      <c r="D730" t="str">
        <f>IF(O730=1,Output5!D730,"")</f>
        <v/>
      </c>
      <c r="E730" t="str">
        <f>IF(O730=1,Output5!E730,"")</f>
        <v/>
      </c>
      <c r="F730" t="str">
        <f>IF(O730=1,Output5!F730,"")</f>
        <v/>
      </c>
      <c r="G730" t="str">
        <f>IF(O730=1,Output5!G730,"")</f>
        <v/>
      </c>
      <c r="H730" t="str">
        <f>IF(O730=1,Output5!H730,"")</f>
        <v/>
      </c>
      <c r="I730" t="str">
        <f>IF(O730=1,Output5!I730,"")</f>
        <v/>
      </c>
      <c r="J730" t="str">
        <f>IF(O730=1,Output5!J730,"")</f>
        <v/>
      </c>
      <c r="K730" t="str">
        <f>IF(O730=1,Output5!K730,"")</f>
        <v/>
      </c>
      <c r="L730" t="str">
        <f>IF(O730=1,Output5!L730,"")</f>
        <v/>
      </c>
      <c r="M730" t="str">
        <f>IF(O730=1,Output5!M730,"")</f>
        <v/>
      </c>
      <c r="O730">
        <f t="shared" si="29"/>
        <v>0</v>
      </c>
      <c r="P730" t="str">
        <f t="shared" si="30"/>
        <v/>
      </c>
    </row>
    <row r="731" spans="1:16" x14ac:dyDescent="0.25">
      <c r="A731">
        <v>730</v>
      </c>
      <c r="B731" t="str">
        <f>IF(O731=1,GroupNames!$B$9,"")</f>
        <v/>
      </c>
      <c r="C731">
        <v>37</v>
      </c>
      <c r="D731" t="str">
        <f>IF(O731=1,Output5!D731,"")</f>
        <v/>
      </c>
      <c r="E731" t="str">
        <f>IF(O731=1,Output5!E731,"")</f>
        <v/>
      </c>
      <c r="F731" t="str">
        <f>IF(O731=1,Output5!F731,"")</f>
        <v/>
      </c>
      <c r="G731" t="str">
        <f>IF(O731=1,Output5!G731,"")</f>
        <v/>
      </c>
      <c r="H731" t="str">
        <f>IF(O731=1,Output5!H731,"")</f>
        <v/>
      </c>
      <c r="I731" t="str">
        <f>IF(O731=1,Output5!I731,"")</f>
        <v/>
      </c>
      <c r="J731" t="str">
        <f>IF(O731=1,Output5!J731,"")</f>
        <v/>
      </c>
      <c r="K731" t="str">
        <f>IF(O731=1,Output5!K731,"")</f>
        <v/>
      </c>
      <c r="L731" t="str">
        <f>IF(O731=1,Output5!L731,"")</f>
        <v/>
      </c>
      <c r="M731" t="str">
        <f>IF(O731=1,Output5!M731,"")</f>
        <v/>
      </c>
      <c r="O731">
        <f t="shared" si="29"/>
        <v>0</v>
      </c>
      <c r="P731" t="str">
        <f t="shared" si="30"/>
        <v/>
      </c>
    </row>
    <row r="732" spans="1:16" x14ac:dyDescent="0.25">
      <c r="A732">
        <v>731</v>
      </c>
      <c r="B732" t="str">
        <f>IF(O732=1,GroupNames!$B$9,"")</f>
        <v/>
      </c>
      <c r="C732">
        <v>38</v>
      </c>
      <c r="D732" t="str">
        <f>IF(O732=1,Output5!D732,"")</f>
        <v/>
      </c>
      <c r="E732" t="str">
        <f>IF(O732=1,Output5!E732,"")</f>
        <v/>
      </c>
      <c r="F732" t="str">
        <f>IF(O732=1,Output5!F732,"")</f>
        <v/>
      </c>
      <c r="G732" t="str">
        <f>IF(O732=1,Output5!G732,"")</f>
        <v/>
      </c>
      <c r="H732" t="str">
        <f>IF(O732=1,Output5!H732,"")</f>
        <v/>
      </c>
      <c r="I732" t="str">
        <f>IF(O732=1,Output5!I732,"")</f>
        <v/>
      </c>
      <c r="J732" t="str">
        <f>IF(O732=1,Output5!J732,"")</f>
        <v/>
      </c>
      <c r="K732" t="str">
        <f>IF(O732=1,Output5!K732,"")</f>
        <v/>
      </c>
      <c r="L732" t="str">
        <f>IF(O732=1,Output5!L732,"")</f>
        <v/>
      </c>
      <c r="M732" t="str">
        <f>IF(O732=1,Output5!M732,"")</f>
        <v/>
      </c>
      <c r="O732">
        <f t="shared" si="29"/>
        <v>0</v>
      </c>
      <c r="P732" t="str">
        <f t="shared" si="30"/>
        <v/>
      </c>
    </row>
    <row r="733" spans="1:16" x14ac:dyDescent="0.25">
      <c r="A733">
        <v>732</v>
      </c>
      <c r="B733" t="str">
        <f>IF(O733=1,GroupNames!$B$9,"")</f>
        <v/>
      </c>
      <c r="C733">
        <v>39</v>
      </c>
      <c r="D733" t="str">
        <f>IF(O733=1,Output5!D733,"")</f>
        <v/>
      </c>
      <c r="E733" t="str">
        <f>IF(O733=1,Output5!E733,"")</f>
        <v/>
      </c>
      <c r="F733" t="str">
        <f>IF(O733=1,Output5!F733,"")</f>
        <v/>
      </c>
      <c r="G733" t="str">
        <f>IF(O733=1,Output5!G733,"")</f>
        <v/>
      </c>
      <c r="H733" t="str">
        <f>IF(O733=1,Output5!H733,"")</f>
        <v/>
      </c>
      <c r="I733" t="str">
        <f>IF(O733=1,Output5!I733,"")</f>
        <v/>
      </c>
      <c r="J733" t="str">
        <f>IF(O733=1,Output5!J733,"")</f>
        <v/>
      </c>
      <c r="K733" t="str">
        <f>IF(O733=1,Output5!K733,"")</f>
        <v/>
      </c>
      <c r="L733" t="str">
        <f>IF(O733=1,Output5!L733,"")</f>
        <v/>
      </c>
      <c r="M733" t="str">
        <f>IF(O733=1,Output5!M733,"")</f>
        <v/>
      </c>
      <c r="O733">
        <f t="shared" si="29"/>
        <v>0</v>
      </c>
      <c r="P733" t="str">
        <f t="shared" si="30"/>
        <v/>
      </c>
    </row>
    <row r="734" spans="1:16" x14ac:dyDescent="0.25">
      <c r="A734">
        <v>733</v>
      </c>
      <c r="B734" t="str">
        <f>IF(O734=1,GroupNames!$B$9,"")</f>
        <v/>
      </c>
      <c r="C734">
        <v>40</v>
      </c>
      <c r="D734" t="str">
        <f>IF(O734=1,Output5!D734,"")</f>
        <v/>
      </c>
      <c r="E734" t="str">
        <f>IF(O734=1,Output5!E734,"")</f>
        <v/>
      </c>
      <c r="F734" t="str">
        <f>IF(O734=1,Output5!F734,"")</f>
        <v/>
      </c>
      <c r="G734" t="str">
        <f>IF(O734=1,Output5!G734,"")</f>
        <v/>
      </c>
      <c r="H734" t="str">
        <f>IF(O734=1,Output5!H734,"")</f>
        <v/>
      </c>
      <c r="I734" t="str">
        <f>IF(O734=1,Output5!I734,"")</f>
        <v/>
      </c>
      <c r="J734" t="str">
        <f>IF(O734=1,Output5!J734,"")</f>
        <v/>
      </c>
      <c r="K734" t="str">
        <f>IF(O734=1,Output5!K734,"")</f>
        <v/>
      </c>
      <c r="L734" t="str">
        <f>IF(O734=1,Output5!L734,"")</f>
        <v/>
      </c>
      <c r="M734" t="str">
        <f>IF(O734=1,Output5!M734,"")</f>
        <v/>
      </c>
      <c r="O734">
        <f t="shared" si="29"/>
        <v>0</v>
      </c>
      <c r="P734" t="str">
        <f t="shared" si="30"/>
        <v/>
      </c>
    </row>
    <row r="735" spans="1:16" x14ac:dyDescent="0.25">
      <c r="A735">
        <v>734</v>
      </c>
      <c r="B735" t="str">
        <f>IF(O735=1,GroupNames!$B$9,"")</f>
        <v/>
      </c>
      <c r="C735">
        <v>41</v>
      </c>
      <c r="D735" t="str">
        <f>IF(O735=1,Output5!D735,"")</f>
        <v/>
      </c>
      <c r="E735" t="str">
        <f>IF(O735=1,Output5!E735,"")</f>
        <v/>
      </c>
      <c r="F735" t="str">
        <f>IF(O735=1,Output5!F735,"")</f>
        <v/>
      </c>
      <c r="G735" t="str">
        <f>IF(O735=1,Output5!G735,"")</f>
        <v/>
      </c>
      <c r="H735" t="str">
        <f>IF(O735=1,Output5!H735,"")</f>
        <v/>
      </c>
      <c r="I735" t="str">
        <f>IF(O735=1,Output5!I735,"")</f>
        <v/>
      </c>
      <c r="J735" t="str">
        <f>IF(O735=1,Output5!J735,"")</f>
        <v/>
      </c>
      <c r="K735" t="str">
        <f>IF(O735=1,Output5!K735,"")</f>
        <v/>
      </c>
      <c r="L735" t="str">
        <f>IF(O735=1,Output5!L735,"")</f>
        <v/>
      </c>
      <c r="M735" t="str">
        <f>IF(O735=1,Output5!M735,"")</f>
        <v/>
      </c>
      <c r="O735">
        <f t="shared" si="29"/>
        <v>0</v>
      </c>
      <c r="P735" t="str">
        <f t="shared" si="30"/>
        <v/>
      </c>
    </row>
    <row r="736" spans="1:16" x14ac:dyDescent="0.25">
      <c r="A736">
        <v>735</v>
      </c>
      <c r="B736" t="str">
        <f>IF(O736=1,GroupNames!$B$9,"")</f>
        <v/>
      </c>
      <c r="C736">
        <v>42</v>
      </c>
      <c r="D736" t="str">
        <f>IF(O736=1,Output5!D736,"")</f>
        <v/>
      </c>
      <c r="E736" t="str">
        <f>IF(O736=1,Output5!E736,"")</f>
        <v/>
      </c>
      <c r="F736" t="str">
        <f>IF(O736=1,Output5!F736,"")</f>
        <v/>
      </c>
      <c r="G736" t="str">
        <f>IF(O736=1,Output5!G736,"")</f>
        <v/>
      </c>
      <c r="H736" t="str">
        <f>IF(O736=1,Output5!H736,"")</f>
        <v/>
      </c>
      <c r="I736" t="str">
        <f>IF(O736=1,Output5!I736,"")</f>
        <v/>
      </c>
      <c r="J736" t="str">
        <f>IF(O736=1,Output5!J736,"")</f>
        <v/>
      </c>
      <c r="K736" t="str">
        <f>IF(O736=1,Output5!K736,"")</f>
        <v/>
      </c>
      <c r="L736" t="str">
        <f>IF(O736=1,Output5!L736,"")</f>
        <v/>
      </c>
      <c r="M736" t="str">
        <f>IF(O736=1,Output5!M736,"")</f>
        <v/>
      </c>
      <c r="O736">
        <f t="shared" si="29"/>
        <v>0</v>
      </c>
      <c r="P736" t="str">
        <f t="shared" si="30"/>
        <v/>
      </c>
    </row>
    <row r="737" spans="1:16" x14ac:dyDescent="0.25">
      <c r="A737">
        <v>736</v>
      </c>
      <c r="B737" t="str">
        <f>IF(O737=1,GroupNames!$B$9,"")</f>
        <v/>
      </c>
      <c r="C737">
        <v>43</v>
      </c>
      <c r="D737" t="str">
        <f>IF(O737=1,Output5!D737,"")</f>
        <v/>
      </c>
      <c r="E737" t="str">
        <f>IF(O737=1,Output5!E737,"")</f>
        <v/>
      </c>
      <c r="F737" t="str">
        <f>IF(O737=1,Output5!F737,"")</f>
        <v/>
      </c>
      <c r="G737" t="str">
        <f>IF(O737=1,Output5!G737,"")</f>
        <v/>
      </c>
      <c r="H737" t="str">
        <f>IF(O737=1,Output5!H737,"")</f>
        <v/>
      </c>
      <c r="I737" t="str">
        <f>IF(O737=1,Output5!I737,"")</f>
        <v/>
      </c>
      <c r="J737" t="str">
        <f>IF(O737=1,Output5!J737,"")</f>
        <v/>
      </c>
      <c r="K737" t="str">
        <f>IF(O737=1,Output5!K737,"")</f>
        <v/>
      </c>
      <c r="L737" t="str">
        <f>IF(O737=1,Output5!L737,"")</f>
        <v/>
      </c>
      <c r="M737" t="str">
        <f>IF(O737=1,Output5!M737,"")</f>
        <v/>
      </c>
      <c r="O737">
        <f t="shared" si="29"/>
        <v>0</v>
      </c>
      <c r="P737" t="str">
        <f t="shared" si="30"/>
        <v/>
      </c>
    </row>
    <row r="738" spans="1:16" x14ac:dyDescent="0.25">
      <c r="A738">
        <v>737</v>
      </c>
      <c r="B738" t="str">
        <f>IF(O738=1,GroupNames!$B$9,"")</f>
        <v/>
      </c>
      <c r="C738">
        <v>44</v>
      </c>
      <c r="D738" t="str">
        <f>IF(O738=1,Output5!D738,"")</f>
        <v/>
      </c>
      <c r="E738" t="str">
        <f>IF(O738=1,Output5!E738,"")</f>
        <v/>
      </c>
      <c r="F738" t="str">
        <f>IF(O738=1,Output5!F738,"")</f>
        <v/>
      </c>
      <c r="G738" t="str">
        <f>IF(O738=1,Output5!G738,"")</f>
        <v/>
      </c>
      <c r="H738" t="str">
        <f>IF(O738=1,Output5!H738,"")</f>
        <v/>
      </c>
      <c r="I738" t="str">
        <f>IF(O738=1,Output5!I738,"")</f>
        <v/>
      </c>
      <c r="J738" t="str">
        <f>IF(O738=1,Output5!J738,"")</f>
        <v/>
      </c>
      <c r="K738" t="str">
        <f>IF(O738=1,Output5!K738,"")</f>
        <v/>
      </c>
      <c r="L738" t="str">
        <f>IF(O738=1,Output5!L738,"")</f>
        <v/>
      </c>
      <c r="M738" t="str">
        <f>IF(O738=1,Output5!M738,"")</f>
        <v/>
      </c>
      <c r="O738">
        <f t="shared" si="29"/>
        <v>0</v>
      </c>
      <c r="P738" t="str">
        <f t="shared" si="30"/>
        <v/>
      </c>
    </row>
    <row r="739" spans="1:16" x14ac:dyDescent="0.25">
      <c r="A739">
        <v>738</v>
      </c>
      <c r="B739" t="str">
        <f>IF(O739=1,GroupNames!$B$9,"")</f>
        <v/>
      </c>
      <c r="C739">
        <v>45</v>
      </c>
      <c r="D739" t="str">
        <f>IF(O739=1,Output5!D739,"")</f>
        <v/>
      </c>
      <c r="E739" t="str">
        <f>IF(O739=1,Output5!E739,"")</f>
        <v/>
      </c>
      <c r="F739" t="str">
        <f>IF(O739=1,Output5!F739,"")</f>
        <v/>
      </c>
      <c r="G739" t="str">
        <f>IF(O739=1,Output5!G739,"")</f>
        <v/>
      </c>
      <c r="H739" t="str">
        <f>IF(O739=1,Output5!H739,"")</f>
        <v/>
      </c>
      <c r="I739" t="str">
        <f>IF(O739=1,Output5!I739,"")</f>
        <v/>
      </c>
      <c r="J739" t="str">
        <f>IF(O739=1,Output5!J739,"")</f>
        <v/>
      </c>
      <c r="K739" t="str">
        <f>IF(O739=1,Output5!K739,"")</f>
        <v/>
      </c>
      <c r="L739" t="str">
        <f>IF(O739=1,Output5!L739,"")</f>
        <v/>
      </c>
      <c r="M739" t="str">
        <f>IF(O739=1,Output5!M739,"")</f>
        <v/>
      </c>
      <c r="O739">
        <f t="shared" si="29"/>
        <v>0</v>
      </c>
      <c r="P739" t="str">
        <f t="shared" si="30"/>
        <v/>
      </c>
    </row>
    <row r="740" spans="1:16" x14ac:dyDescent="0.25">
      <c r="A740">
        <v>739</v>
      </c>
      <c r="B740" t="str">
        <f>IF(O740=1,GroupNames!$B$9,"")</f>
        <v/>
      </c>
      <c r="C740">
        <v>46</v>
      </c>
      <c r="D740" t="str">
        <f>IF(O740=1,Output5!D740,"")</f>
        <v/>
      </c>
      <c r="E740" t="str">
        <f>IF(O740=1,Output5!E740,"")</f>
        <v/>
      </c>
      <c r="F740" t="str">
        <f>IF(O740=1,Output5!F740,"")</f>
        <v/>
      </c>
      <c r="G740" t="str">
        <f>IF(O740=1,Output5!G740,"")</f>
        <v/>
      </c>
      <c r="H740" t="str">
        <f>IF(O740=1,Output5!H740,"")</f>
        <v/>
      </c>
      <c r="I740" t="str">
        <f>IF(O740=1,Output5!I740,"")</f>
        <v/>
      </c>
      <c r="J740" t="str">
        <f>IF(O740=1,Output5!J740,"")</f>
        <v/>
      </c>
      <c r="K740" t="str">
        <f>IF(O740=1,Output5!K740,"")</f>
        <v/>
      </c>
      <c r="L740" t="str">
        <f>IF(O740=1,Output5!L740,"")</f>
        <v/>
      </c>
      <c r="M740" t="str">
        <f>IF(O740=1,Output5!M740,"")</f>
        <v/>
      </c>
      <c r="O740">
        <f t="shared" si="29"/>
        <v>0</v>
      </c>
      <c r="P740" t="str">
        <f t="shared" si="30"/>
        <v/>
      </c>
    </row>
    <row r="741" spans="1:16" x14ac:dyDescent="0.25">
      <c r="A741">
        <v>740</v>
      </c>
      <c r="B741" t="str">
        <f>IF(O741=1,GroupNames!$B$9,"")</f>
        <v/>
      </c>
      <c r="C741">
        <v>47</v>
      </c>
      <c r="D741" t="str">
        <f>IF(O741=1,Output5!D741,"")</f>
        <v/>
      </c>
      <c r="E741" t="str">
        <f>IF(O741=1,Output5!E741,"")</f>
        <v/>
      </c>
      <c r="F741" t="str">
        <f>IF(O741=1,Output5!F741,"")</f>
        <v/>
      </c>
      <c r="G741" t="str">
        <f>IF(O741=1,Output5!G741,"")</f>
        <v/>
      </c>
      <c r="H741" t="str">
        <f>IF(O741=1,Output5!H741,"")</f>
        <v/>
      </c>
      <c r="I741" t="str">
        <f>IF(O741=1,Output5!I741,"")</f>
        <v/>
      </c>
      <c r="J741" t="str">
        <f>IF(O741=1,Output5!J741,"")</f>
        <v/>
      </c>
      <c r="K741" t="str">
        <f>IF(O741=1,Output5!K741,"")</f>
        <v/>
      </c>
      <c r="L741" t="str">
        <f>IF(O741=1,Output5!L741,"")</f>
        <v/>
      </c>
      <c r="M741" t="str">
        <f>IF(O741=1,Output5!M741,"")</f>
        <v/>
      </c>
      <c r="O741">
        <f t="shared" si="29"/>
        <v>0</v>
      </c>
      <c r="P741" t="str">
        <f t="shared" si="30"/>
        <v/>
      </c>
    </row>
    <row r="742" spans="1:16" x14ac:dyDescent="0.25">
      <c r="A742">
        <v>741</v>
      </c>
      <c r="B742" t="str">
        <f>IF(O742=1,GroupNames!$B$9,"")</f>
        <v/>
      </c>
      <c r="C742">
        <v>48</v>
      </c>
      <c r="D742" t="str">
        <f>IF(O742=1,Output5!D742,"")</f>
        <v/>
      </c>
      <c r="E742" t="str">
        <f>IF(O742=1,Output5!E742,"")</f>
        <v/>
      </c>
      <c r="F742" t="str">
        <f>IF(O742=1,Output5!F742,"")</f>
        <v/>
      </c>
      <c r="G742" t="str">
        <f>IF(O742=1,Output5!G742,"")</f>
        <v/>
      </c>
      <c r="H742" t="str">
        <f>IF(O742=1,Output5!H742,"")</f>
        <v/>
      </c>
      <c r="I742" t="str">
        <f>IF(O742=1,Output5!I742,"")</f>
        <v/>
      </c>
      <c r="J742" t="str">
        <f>IF(O742=1,Output5!J742,"")</f>
        <v/>
      </c>
      <c r="K742" t="str">
        <f>IF(O742=1,Output5!K742,"")</f>
        <v/>
      </c>
      <c r="L742" t="str">
        <f>IF(O742=1,Output5!L742,"")</f>
        <v/>
      </c>
      <c r="M742" t="str">
        <f>IF(O742=1,Output5!M742,"")</f>
        <v/>
      </c>
      <c r="O742">
        <f t="shared" si="29"/>
        <v>0</v>
      </c>
      <c r="P742" t="str">
        <f t="shared" si="30"/>
        <v/>
      </c>
    </row>
    <row r="743" spans="1:16" x14ac:dyDescent="0.25">
      <c r="A743">
        <v>742</v>
      </c>
      <c r="B743" t="str">
        <f>IF(O743=1,GroupNames!$B$9,"")</f>
        <v/>
      </c>
      <c r="C743">
        <v>49</v>
      </c>
      <c r="D743" t="str">
        <f>IF(O743=1,Output5!D743,"")</f>
        <v/>
      </c>
      <c r="E743" t="str">
        <f>IF(O743=1,Output5!E743,"")</f>
        <v/>
      </c>
      <c r="F743" t="str">
        <f>IF(O743=1,Output5!F743,"")</f>
        <v/>
      </c>
      <c r="G743" t="str">
        <f>IF(O743=1,Output5!G743,"")</f>
        <v/>
      </c>
      <c r="H743" t="str">
        <f>IF(O743=1,Output5!H743,"")</f>
        <v/>
      </c>
      <c r="I743" t="str">
        <f>IF(O743=1,Output5!I743,"")</f>
        <v/>
      </c>
      <c r="J743" t="str">
        <f>IF(O743=1,Output5!J743,"")</f>
        <v/>
      </c>
      <c r="K743" t="str">
        <f>IF(O743=1,Output5!K743,"")</f>
        <v/>
      </c>
      <c r="L743" t="str">
        <f>IF(O743=1,Output5!L743,"")</f>
        <v/>
      </c>
      <c r="M743" t="str">
        <f>IF(O743=1,Output5!M743,"")</f>
        <v/>
      </c>
      <c r="O743">
        <f t="shared" si="29"/>
        <v>0</v>
      </c>
      <c r="P743" t="str">
        <f t="shared" si="30"/>
        <v/>
      </c>
    </row>
    <row r="744" spans="1:16" x14ac:dyDescent="0.25">
      <c r="A744">
        <v>743</v>
      </c>
      <c r="B744" t="str">
        <f>IF(O744=1,GroupNames!$B$9,"")</f>
        <v/>
      </c>
      <c r="C744">
        <v>50</v>
      </c>
      <c r="D744" t="str">
        <f>IF(O744=1,Output5!D744,"")</f>
        <v/>
      </c>
      <c r="E744" t="str">
        <f>IF(O744=1,Output5!E744,"")</f>
        <v/>
      </c>
      <c r="F744" t="str">
        <f>IF(O744=1,Output5!F744,"")</f>
        <v/>
      </c>
      <c r="G744" t="str">
        <f>IF(O744=1,Output5!G744,"")</f>
        <v/>
      </c>
      <c r="H744" t="str">
        <f>IF(O744=1,Output5!H744,"")</f>
        <v/>
      </c>
      <c r="I744" t="str">
        <f>IF(O744=1,Output5!I744,"")</f>
        <v/>
      </c>
      <c r="J744" t="str">
        <f>IF(O744=1,Output5!J744,"")</f>
        <v/>
      </c>
      <c r="K744" t="str">
        <f>IF(O744=1,Output5!K744,"")</f>
        <v/>
      </c>
      <c r="L744" t="str">
        <f>IF(O744=1,Output5!L744,"")</f>
        <v/>
      </c>
      <c r="M744" t="str">
        <f>IF(O744=1,Output5!M744,"")</f>
        <v/>
      </c>
      <c r="O744">
        <f t="shared" si="29"/>
        <v>0</v>
      </c>
      <c r="P744" t="str">
        <f t="shared" si="30"/>
        <v/>
      </c>
    </row>
    <row r="745" spans="1:16" x14ac:dyDescent="0.25">
      <c r="A745">
        <v>744</v>
      </c>
      <c r="B745" t="str">
        <f>IF(O745=1,GroupNames!$B$9,"")</f>
        <v/>
      </c>
      <c r="C745">
        <v>51</v>
      </c>
      <c r="D745" t="str">
        <f>IF(O745=1,Output5!D745,"")</f>
        <v/>
      </c>
      <c r="E745" t="str">
        <f>IF(O745=1,Output5!E745,"")</f>
        <v/>
      </c>
      <c r="F745" t="str">
        <f>IF(O745=1,Output5!F745,"")</f>
        <v/>
      </c>
      <c r="G745" t="str">
        <f>IF(O745=1,Output5!G745,"")</f>
        <v/>
      </c>
      <c r="H745" t="str">
        <f>IF(O745=1,Output5!H745,"")</f>
        <v/>
      </c>
      <c r="I745" t="str">
        <f>IF(O745=1,Output5!I745,"")</f>
        <v/>
      </c>
      <c r="J745" t="str">
        <f>IF(O745=1,Output5!J745,"")</f>
        <v/>
      </c>
      <c r="K745" t="str">
        <f>IF(O745=1,Output5!K745,"")</f>
        <v/>
      </c>
      <c r="L745" t="str">
        <f>IF(O745=1,Output5!L745,"")</f>
        <v/>
      </c>
      <c r="M745" t="str">
        <f>IF(O745=1,Output5!M745,"")</f>
        <v/>
      </c>
      <c r="O745">
        <f t="shared" si="29"/>
        <v>0</v>
      </c>
      <c r="P745" t="str">
        <f t="shared" si="30"/>
        <v/>
      </c>
    </row>
    <row r="746" spans="1:16" x14ac:dyDescent="0.25">
      <c r="A746">
        <v>745</v>
      </c>
      <c r="B746" t="str">
        <f>IF(O746=1,GroupNames!$B$9,"")</f>
        <v/>
      </c>
      <c r="C746">
        <v>52</v>
      </c>
      <c r="D746" t="str">
        <f>IF(O746=1,Output5!D746,"")</f>
        <v/>
      </c>
      <c r="E746" t="str">
        <f>IF(O746=1,Output5!E746,"")</f>
        <v/>
      </c>
      <c r="F746" t="str">
        <f>IF(O746=1,Output5!F746,"")</f>
        <v/>
      </c>
      <c r="G746" t="str">
        <f>IF(O746=1,Output5!G746,"")</f>
        <v/>
      </c>
      <c r="H746" t="str">
        <f>IF(O746=1,Output5!H746,"")</f>
        <v/>
      </c>
      <c r="I746" t="str">
        <f>IF(O746=1,Output5!I746,"")</f>
        <v/>
      </c>
      <c r="J746" t="str">
        <f>IF(O746=1,Output5!J746,"")</f>
        <v/>
      </c>
      <c r="K746" t="str">
        <f>IF(O746=1,Output5!K746,"")</f>
        <v/>
      </c>
      <c r="L746" t="str">
        <f>IF(O746=1,Output5!L746,"")</f>
        <v/>
      </c>
      <c r="M746" t="str">
        <f>IF(O746=1,Output5!M746,"")</f>
        <v/>
      </c>
      <c r="O746">
        <f t="shared" si="29"/>
        <v>0</v>
      </c>
      <c r="P746" t="str">
        <f t="shared" si="30"/>
        <v/>
      </c>
    </row>
    <row r="747" spans="1:16" x14ac:dyDescent="0.25">
      <c r="A747">
        <v>746</v>
      </c>
      <c r="B747" t="str">
        <f>IF(O747=1,GroupNames!$B$9,"")</f>
        <v/>
      </c>
      <c r="C747">
        <v>53</v>
      </c>
      <c r="D747" t="str">
        <f>IF(O747=1,Output5!D747,"")</f>
        <v/>
      </c>
      <c r="E747" t="str">
        <f>IF(O747=1,Output5!E747,"")</f>
        <v/>
      </c>
      <c r="F747" t="str">
        <f>IF(O747=1,Output5!F747,"")</f>
        <v/>
      </c>
      <c r="G747" t="str">
        <f>IF(O747=1,Output5!G747,"")</f>
        <v/>
      </c>
      <c r="H747" t="str">
        <f>IF(O747=1,Output5!H747,"")</f>
        <v/>
      </c>
      <c r="I747" t="str">
        <f>IF(O747=1,Output5!I747,"")</f>
        <v/>
      </c>
      <c r="J747" t="str">
        <f>IF(O747=1,Output5!J747,"")</f>
        <v/>
      </c>
      <c r="K747" t="str">
        <f>IF(O747=1,Output5!K747,"")</f>
        <v/>
      </c>
      <c r="L747" t="str">
        <f>IF(O747=1,Output5!L747,"")</f>
        <v/>
      </c>
      <c r="M747" t="str">
        <f>IF(O747=1,Output5!M747,"")</f>
        <v/>
      </c>
      <c r="O747">
        <f t="shared" si="29"/>
        <v>0</v>
      </c>
      <c r="P747" t="str">
        <f t="shared" si="30"/>
        <v/>
      </c>
    </row>
    <row r="748" spans="1:16" x14ac:dyDescent="0.25">
      <c r="A748">
        <v>747</v>
      </c>
      <c r="B748" t="str">
        <f>IF(O748=1,GroupNames!$B$9,"")</f>
        <v/>
      </c>
      <c r="C748">
        <v>54</v>
      </c>
      <c r="D748" t="str">
        <f>IF(O748=1,Output5!D748,"")</f>
        <v/>
      </c>
      <c r="E748" t="str">
        <f>IF(O748=1,Output5!E748,"")</f>
        <v/>
      </c>
      <c r="F748" t="str">
        <f>IF(O748=1,Output5!F748,"")</f>
        <v/>
      </c>
      <c r="G748" t="str">
        <f>IF(O748=1,Output5!G748,"")</f>
        <v/>
      </c>
      <c r="H748" t="str">
        <f>IF(O748=1,Output5!H748,"")</f>
        <v/>
      </c>
      <c r="I748" t="str">
        <f>IF(O748=1,Output5!I748,"")</f>
        <v/>
      </c>
      <c r="J748" t="str">
        <f>IF(O748=1,Output5!J748,"")</f>
        <v/>
      </c>
      <c r="K748" t="str">
        <f>IF(O748=1,Output5!K748,"")</f>
        <v/>
      </c>
      <c r="L748" t="str">
        <f>IF(O748=1,Output5!L748,"")</f>
        <v/>
      </c>
      <c r="M748" t="str">
        <f>IF(O748=1,Output5!M748,"")</f>
        <v/>
      </c>
      <c r="O748">
        <f t="shared" si="29"/>
        <v>0</v>
      </c>
      <c r="P748" t="str">
        <f t="shared" si="30"/>
        <v/>
      </c>
    </row>
    <row r="749" spans="1:16" x14ac:dyDescent="0.25">
      <c r="A749">
        <v>748</v>
      </c>
      <c r="B749" t="str">
        <f>IF(O749=1,GroupNames!$B$9,"")</f>
        <v/>
      </c>
      <c r="C749">
        <v>55</v>
      </c>
      <c r="D749" t="str">
        <f>IF(O749=1,Output5!D749,"")</f>
        <v/>
      </c>
      <c r="E749" t="str">
        <f>IF(O749=1,Output5!E749,"")</f>
        <v/>
      </c>
      <c r="F749" t="str">
        <f>IF(O749=1,Output5!F749,"")</f>
        <v/>
      </c>
      <c r="G749" t="str">
        <f>IF(O749=1,Output5!G749,"")</f>
        <v/>
      </c>
      <c r="H749" t="str">
        <f>IF(O749=1,Output5!H749,"")</f>
        <v/>
      </c>
      <c r="I749" t="str">
        <f>IF(O749=1,Output5!I749,"")</f>
        <v/>
      </c>
      <c r="J749" t="str">
        <f>IF(O749=1,Output5!J749,"")</f>
        <v/>
      </c>
      <c r="K749" t="str">
        <f>IF(O749=1,Output5!K749,"")</f>
        <v/>
      </c>
      <c r="L749" t="str">
        <f>IF(O749=1,Output5!L749,"")</f>
        <v/>
      </c>
      <c r="M749" t="str">
        <f>IF(O749=1,Output5!M749,"")</f>
        <v/>
      </c>
      <c r="O749">
        <f t="shared" si="29"/>
        <v>0</v>
      </c>
      <c r="P749" t="str">
        <f t="shared" si="30"/>
        <v/>
      </c>
    </row>
    <row r="750" spans="1:16" x14ac:dyDescent="0.25">
      <c r="A750">
        <v>749</v>
      </c>
      <c r="B750" t="str">
        <f>IF(O750=1,GroupNames!$B$9,"")</f>
        <v/>
      </c>
      <c r="C750">
        <v>56</v>
      </c>
      <c r="D750" t="str">
        <f>IF(O750=1,Output5!D750,"")</f>
        <v/>
      </c>
      <c r="E750" t="str">
        <f>IF(O750=1,Output5!E750,"")</f>
        <v/>
      </c>
      <c r="F750" t="str">
        <f>IF(O750=1,Output5!F750,"")</f>
        <v/>
      </c>
      <c r="G750" t="str">
        <f>IF(O750=1,Output5!G750,"")</f>
        <v/>
      </c>
      <c r="H750" t="str">
        <f>IF(O750=1,Output5!H750,"")</f>
        <v/>
      </c>
      <c r="I750" t="str">
        <f>IF(O750=1,Output5!I750,"")</f>
        <v/>
      </c>
      <c r="J750" t="str">
        <f>IF(O750=1,Output5!J750,"")</f>
        <v/>
      </c>
      <c r="K750" t="str">
        <f>IF(O750=1,Output5!K750,"")</f>
        <v/>
      </c>
      <c r="L750" t="str">
        <f>IF(O750=1,Output5!L750,"")</f>
        <v/>
      </c>
      <c r="M750" t="str">
        <f>IF(O750=1,Output5!M750,"")</f>
        <v/>
      </c>
      <c r="O750">
        <f t="shared" si="29"/>
        <v>0</v>
      </c>
      <c r="P750" t="str">
        <f t="shared" si="30"/>
        <v/>
      </c>
    </row>
    <row r="751" spans="1:16" x14ac:dyDescent="0.25">
      <c r="A751">
        <v>750</v>
      </c>
      <c r="B751" t="str">
        <f>IF(O751=1,GroupNames!$B$9,"")</f>
        <v/>
      </c>
      <c r="C751">
        <v>57</v>
      </c>
      <c r="D751" t="str">
        <f>IF(O751=1,Output5!D751,"")</f>
        <v/>
      </c>
      <c r="E751" t="str">
        <f>IF(O751=1,Output5!E751,"")</f>
        <v/>
      </c>
      <c r="F751" t="str">
        <f>IF(O751=1,Output5!F751,"")</f>
        <v/>
      </c>
      <c r="G751" t="str">
        <f>IF(O751=1,Output5!G751,"")</f>
        <v/>
      </c>
      <c r="H751" t="str">
        <f>IF(O751=1,Output5!H751,"")</f>
        <v/>
      </c>
      <c r="I751" t="str">
        <f>IF(O751=1,Output5!I751,"")</f>
        <v/>
      </c>
      <c r="J751" t="str">
        <f>IF(O751=1,Output5!J751,"")</f>
        <v/>
      </c>
      <c r="K751" t="str">
        <f>IF(O751=1,Output5!K751,"")</f>
        <v/>
      </c>
      <c r="L751" t="str">
        <f>IF(O751=1,Output5!L751,"")</f>
        <v/>
      </c>
      <c r="M751" t="str">
        <f>IF(O751=1,Output5!M751,"")</f>
        <v/>
      </c>
      <c r="O751">
        <f t="shared" si="29"/>
        <v>0</v>
      </c>
      <c r="P751" t="str">
        <f t="shared" si="30"/>
        <v/>
      </c>
    </row>
    <row r="752" spans="1:16" x14ac:dyDescent="0.25">
      <c r="A752">
        <v>751</v>
      </c>
      <c r="B752" t="str">
        <f>IF(O752=1,GroupNames!$B$9,"")</f>
        <v/>
      </c>
      <c r="C752">
        <v>58</v>
      </c>
      <c r="D752" t="str">
        <f>IF(O752=1,Output5!D752,"")</f>
        <v/>
      </c>
      <c r="E752" t="str">
        <f>IF(O752=1,Output5!E752,"")</f>
        <v/>
      </c>
      <c r="F752" t="str">
        <f>IF(O752=1,Output5!F752,"")</f>
        <v/>
      </c>
      <c r="G752" t="str">
        <f>IF(O752=1,Output5!G752,"")</f>
        <v/>
      </c>
      <c r="H752" t="str">
        <f>IF(O752=1,Output5!H752,"")</f>
        <v/>
      </c>
      <c r="I752" t="str">
        <f>IF(O752=1,Output5!I752,"")</f>
        <v/>
      </c>
      <c r="J752" t="str">
        <f>IF(O752=1,Output5!J752,"")</f>
        <v/>
      </c>
      <c r="K752" t="str">
        <f>IF(O752=1,Output5!K752,"")</f>
        <v/>
      </c>
      <c r="L752" t="str">
        <f>IF(O752=1,Output5!L752,"")</f>
        <v/>
      </c>
      <c r="M752" t="str">
        <f>IF(O752=1,Output5!M752,"")</f>
        <v/>
      </c>
      <c r="O752">
        <f t="shared" si="29"/>
        <v>0</v>
      </c>
      <c r="P752" t="str">
        <f t="shared" si="30"/>
        <v/>
      </c>
    </row>
    <row r="753" spans="1:16" x14ac:dyDescent="0.25">
      <c r="A753">
        <v>752</v>
      </c>
      <c r="B753" t="str">
        <f>IF(O753=1,GroupNames!$B$9,"")</f>
        <v/>
      </c>
      <c r="C753">
        <v>59</v>
      </c>
      <c r="D753" t="str">
        <f>IF(O753=1,Output5!D753,"")</f>
        <v/>
      </c>
      <c r="E753" t="str">
        <f>IF(O753=1,Output5!E753,"")</f>
        <v/>
      </c>
      <c r="F753" t="str">
        <f>IF(O753=1,Output5!F753,"")</f>
        <v/>
      </c>
      <c r="G753" t="str">
        <f>IF(O753=1,Output5!G753,"")</f>
        <v/>
      </c>
      <c r="H753" t="str">
        <f>IF(O753=1,Output5!H753,"")</f>
        <v/>
      </c>
      <c r="I753" t="str">
        <f>IF(O753=1,Output5!I753,"")</f>
        <v/>
      </c>
      <c r="J753" t="str">
        <f>IF(O753=1,Output5!J753,"")</f>
        <v/>
      </c>
      <c r="K753" t="str">
        <f>IF(O753=1,Output5!K753,"")</f>
        <v/>
      </c>
      <c r="L753" t="str">
        <f>IF(O753=1,Output5!L753,"")</f>
        <v/>
      </c>
      <c r="M753" t="str">
        <f>IF(O753=1,Output5!M753,"")</f>
        <v/>
      </c>
      <c r="O753">
        <f t="shared" si="29"/>
        <v>0</v>
      </c>
      <c r="P753" t="str">
        <f t="shared" si="30"/>
        <v/>
      </c>
    </row>
    <row r="754" spans="1:16" x14ac:dyDescent="0.25">
      <c r="A754">
        <v>753</v>
      </c>
      <c r="B754" t="str">
        <f>IF(O754=1,GroupNames!$B$9,"")</f>
        <v/>
      </c>
      <c r="C754">
        <v>60</v>
      </c>
      <c r="D754" t="str">
        <f>IF(O754=1,Output5!D754,"")</f>
        <v/>
      </c>
      <c r="E754" t="str">
        <f>IF(O754=1,Output5!E754,"")</f>
        <v/>
      </c>
      <c r="F754" t="str">
        <f>IF(O754=1,Output5!F754,"")</f>
        <v/>
      </c>
      <c r="G754" t="str">
        <f>IF(O754=1,Output5!G754,"")</f>
        <v/>
      </c>
      <c r="H754" t="str">
        <f>IF(O754=1,Output5!H754,"")</f>
        <v/>
      </c>
      <c r="I754" t="str">
        <f>IF(O754=1,Output5!I754,"")</f>
        <v/>
      </c>
      <c r="J754" t="str">
        <f>IF(O754=1,Output5!J754,"")</f>
        <v/>
      </c>
      <c r="K754" t="str">
        <f>IF(O754=1,Output5!K754,"")</f>
        <v/>
      </c>
      <c r="L754" t="str">
        <f>IF(O754=1,Output5!L754,"")</f>
        <v/>
      </c>
      <c r="M754" t="str">
        <f>IF(O754=1,Output5!M754,"")</f>
        <v/>
      </c>
      <c r="O754">
        <f t="shared" si="29"/>
        <v>0</v>
      </c>
      <c r="P754" t="str">
        <f t="shared" si="30"/>
        <v/>
      </c>
    </row>
    <row r="755" spans="1:16" x14ac:dyDescent="0.25">
      <c r="A755">
        <v>754</v>
      </c>
      <c r="B755" t="str">
        <f>IF(O755=1,GroupNames!$B$9,"")</f>
        <v/>
      </c>
      <c r="C755">
        <v>61</v>
      </c>
      <c r="D755" t="str">
        <f>IF(O755=1,Output5!D755,"")</f>
        <v/>
      </c>
      <c r="E755" t="str">
        <f>IF(O755=1,Output5!E755,"")</f>
        <v/>
      </c>
      <c r="F755" t="str">
        <f>IF(O755=1,Output5!F755,"")</f>
        <v/>
      </c>
      <c r="G755" t="str">
        <f>IF(O755=1,Output5!G755,"")</f>
        <v/>
      </c>
      <c r="H755" t="str">
        <f>IF(O755=1,Output5!H755,"")</f>
        <v/>
      </c>
      <c r="I755" t="str">
        <f>IF(O755=1,Output5!I755,"")</f>
        <v/>
      </c>
      <c r="J755" t="str">
        <f>IF(O755=1,Output5!J755,"")</f>
        <v/>
      </c>
      <c r="K755" t="str">
        <f>IF(O755=1,Output5!K755,"")</f>
        <v/>
      </c>
      <c r="L755" t="str">
        <f>IF(O755=1,Output5!L755,"")</f>
        <v/>
      </c>
      <c r="M755" t="str">
        <f>IF(O755=1,Output5!M755,"")</f>
        <v/>
      </c>
      <c r="O755">
        <f t="shared" si="29"/>
        <v>0</v>
      </c>
      <c r="P755" t="str">
        <f t="shared" si="30"/>
        <v/>
      </c>
    </row>
    <row r="756" spans="1:16" x14ac:dyDescent="0.25">
      <c r="A756">
        <v>755</v>
      </c>
      <c r="B756" t="str">
        <f>IF(O756=1,GroupNames!$B$9,"")</f>
        <v/>
      </c>
      <c r="C756">
        <v>62</v>
      </c>
      <c r="D756" t="str">
        <f>IF(O756=1,Output5!D756,"")</f>
        <v/>
      </c>
      <c r="E756" t="str">
        <f>IF(O756=1,Output5!E756,"")</f>
        <v/>
      </c>
      <c r="F756" t="str">
        <f>IF(O756=1,Output5!F756,"")</f>
        <v/>
      </c>
      <c r="G756" t="str">
        <f>IF(O756=1,Output5!G756,"")</f>
        <v/>
      </c>
      <c r="H756" t="str">
        <f>IF(O756=1,Output5!H756,"")</f>
        <v/>
      </c>
      <c r="I756" t="str">
        <f>IF(O756=1,Output5!I756,"")</f>
        <v/>
      </c>
      <c r="J756" t="str">
        <f>IF(O756=1,Output5!J756,"")</f>
        <v/>
      </c>
      <c r="K756" t="str">
        <f>IF(O756=1,Output5!K756,"")</f>
        <v/>
      </c>
      <c r="L756" t="str">
        <f>IF(O756=1,Output5!L756,"")</f>
        <v/>
      </c>
      <c r="M756" t="str">
        <f>IF(O756=1,Output5!M756,"")</f>
        <v/>
      </c>
      <c r="O756">
        <f t="shared" si="29"/>
        <v>0</v>
      </c>
      <c r="P756" t="str">
        <f t="shared" si="30"/>
        <v/>
      </c>
    </row>
    <row r="757" spans="1:16" x14ac:dyDescent="0.25">
      <c r="A757">
        <v>756</v>
      </c>
      <c r="B757" t="str">
        <f>IF(O757=1,GroupNames!$B$9,"")</f>
        <v/>
      </c>
      <c r="C757">
        <v>63</v>
      </c>
      <c r="D757" t="str">
        <f>IF(O757=1,Output5!D757,"")</f>
        <v/>
      </c>
      <c r="E757" t="str">
        <f>IF(O757=1,Output5!E757,"")</f>
        <v/>
      </c>
      <c r="F757" t="str">
        <f>IF(O757=1,Output5!F757,"")</f>
        <v/>
      </c>
      <c r="G757" t="str">
        <f>IF(O757=1,Output5!G757,"")</f>
        <v/>
      </c>
      <c r="H757" t="str">
        <f>IF(O757=1,Output5!H757,"")</f>
        <v/>
      </c>
      <c r="I757" t="str">
        <f>IF(O757=1,Output5!I757,"")</f>
        <v/>
      </c>
      <c r="J757" t="str">
        <f>IF(O757=1,Output5!J757,"")</f>
        <v/>
      </c>
      <c r="K757" t="str">
        <f>IF(O757=1,Output5!K757,"")</f>
        <v/>
      </c>
      <c r="L757" t="str">
        <f>IF(O757=1,Output5!L757,"")</f>
        <v/>
      </c>
      <c r="M757" t="str">
        <f>IF(O757=1,Output5!M757,"")</f>
        <v/>
      </c>
      <c r="O757">
        <f t="shared" si="29"/>
        <v>0</v>
      </c>
      <c r="P757" t="str">
        <f t="shared" si="30"/>
        <v/>
      </c>
    </row>
    <row r="758" spans="1:16" x14ac:dyDescent="0.25">
      <c r="A758">
        <v>757</v>
      </c>
      <c r="B758" t="str">
        <f>IF(O758=1,GroupNames!$B$9,"")</f>
        <v/>
      </c>
      <c r="C758">
        <v>64</v>
      </c>
      <c r="D758" t="str">
        <f>IF(O758=1,Output5!D758,"")</f>
        <v/>
      </c>
      <c r="E758" t="str">
        <f>IF(O758=1,Output5!E758,"")</f>
        <v/>
      </c>
      <c r="F758" t="str">
        <f>IF(O758=1,Output5!F758,"")</f>
        <v/>
      </c>
      <c r="G758" t="str">
        <f>IF(O758=1,Output5!G758,"")</f>
        <v/>
      </c>
      <c r="H758" t="str">
        <f>IF(O758=1,Output5!H758,"")</f>
        <v/>
      </c>
      <c r="I758" t="str">
        <f>IF(O758=1,Output5!I758,"")</f>
        <v/>
      </c>
      <c r="J758" t="str">
        <f>IF(O758=1,Output5!J758,"")</f>
        <v/>
      </c>
      <c r="K758" t="str">
        <f>IF(O758=1,Output5!K758,"")</f>
        <v/>
      </c>
      <c r="L758" t="str">
        <f>IF(O758=1,Output5!L758,"")</f>
        <v/>
      </c>
      <c r="M758" t="str">
        <f>IF(O758=1,Output5!M758,"")</f>
        <v/>
      </c>
      <c r="O758">
        <f t="shared" si="29"/>
        <v>0</v>
      </c>
      <c r="P758" t="str">
        <f t="shared" si="30"/>
        <v/>
      </c>
    </row>
    <row r="759" spans="1:16" x14ac:dyDescent="0.25">
      <c r="A759">
        <v>758</v>
      </c>
      <c r="B759" t="str">
        <f>IF(O759=1,GroupNames!$B$9,"")</f>
        <v/>
      </c>
      <c r="C759">
        <v>65</v>
      </c>
      <c r="D759" t="str">
        <f>IF(O759=1,Output5!D759,"")</f>
        <v/>
      </c>
      <c r="E759" t="str">
        <f>IF(O759=1,Output5!E759,"")</f>
        <v/>
      </c>
      <c r="F759" t="str">
        <f>IF(O759=1,Output5!F759,"")</f>
        <v/>
      </c>
      <c r="G759" t="str">
        <f>IF(O759=1,Output5!G759,"")</f>
        <v/>
      </c>
      <c r="H759" t="str">
        <f>IF(O759=1,Output5!H759,"")</f>
        <v/>
      </c>
      <c r="I759" t="str">
        <f>IF(O759=1,Output5!I759,"")</f>
        <v/>
      </c>
      <c r="J759" t="str">
        <f>IF(O759=1,Output5!J759,"")</f>
        <v/>
      </c>
      <c r="K759" t="str">
        <f>IF(O759=1,Output5!K759,"")</f>
        <v/>
      </c>
      <c r="L759" t="str">
        <f>IF(O759=1,Output5!L759,"")</f>
        <v/>
      </c>
      <c r="M759" t="str">
        <f>IF(O759=1,Output5!M759,"")</f>
        <v/>
      </c>
      <c r="O759">
        <f t="shared" si="29"/>
        <v>0</v>
      </c>
      <c r="P759" t="str">
        <f t="shared" si="30"/>
        <v/>
      </c>
    </row>
    <row r="760" spans="1:16" x14ac:dyDescent="0.25">
      <c r="A760">
        <v>759</v>
      </c>
      <c r="B760" t="str">
        <f>IF(O760=1,GroupNames!$B$9,"")</f>
        <v/>
      </c>
      <c r="C760">
        <v>66</v>
      </c>
      <c r="D760" t="str">
        <f>IF(O760=1,Output5!D760,"")</f>
        <v/>
      </c>
      <c r="E760" t="str">
        <f>IF(O760=1,Output5!E760,"")</f>
        <v/>
      </c>
      <c r="F760" t="str">
        <f>IF(O760=1,Output5!F760,"")</f>
        <v/>
      </c>
      <c r="G760" t="str">
        <f>IF(O760=1,Output5!G760,"")</f>
        <v/>
      </c>
      <c r="H760" t="str">
        <f>IF(O760=1,Output5!H760,"")</f>
        <v/>
      </c>
      <c r="I760" t="str">
        <f>IF(O760=1,Output5!I760,"")</f>
        <v/>
      </c>
      <c r="J760" t="str">
        <f>IF(O760=1,Output5!J760,"")</f>
        <v/>
      </c>
      <c r="K760" t="str">
        <f>IF(O760=1,Output5!K760,"")</f>
        <v/>
      </c>
      <c r="L760" t="str">
        <f>IF(O760=1,Output5!L760,"")</f>
        <v/>
      </c>
      <c r="M760" t="str">
        <f>IF(O760=1,Output5!M760,"")</f>
        <v/>
      </c>
      <c r="O760">
        <f t="shared" ref="O760:O793" si="31">IF(C760&lt;=$Q$9,1,0)</f>
        <v>0</v>
      </c>
      <c r="P760" t="str">
        <f t="shared" si="30"/>
        <v/>
      </c>
    </row>
    <row r="761" spans="1:16" x14ac:dyDescent="0.25">
      <c r="A761">
        <v>760</v>
      </c>
      <c r="B761" t="str">
        <f>IF(O761=1,GroupNames!$B$9,"")</f>
        <v/>
      </c>
      <c r="C761">
        <v>67</v>
      </c>
      <c r="D761" t="str">
        <f>IF(O761=1,Output5!D761,"")</f>
        <v/>
      </c>
      <c r="E761" t="str">
        <f>IF(O761=1,Output5!E761,"")</f>
        <v/>
      </c>
      <c r="F761" t="str">
        <f>IF(O761=1,Output5!F761,"")</f>
        <v/>
      </c>
      <c r="G761" t="str">
        <f>IF(O761=1,Output5!G761,"")</f>
        <v/>
      </c>
      <c r="H761" t="str">
        <f>IF(O761=1,Output5!H761,"")</f>
        <v/>
      </c>
      <c r="I761" t="str">
        <f>IF(O761=1,Output5!I761,"")</f>
        <v/>
      </c>
      <c r="J761" t="str">
        <f>IF(O761=1,Output5!J761,"")</f>
        <v/>
      </c>
      <c r="K761" t="str">
        <f>IF(O761=1,Output5!K761,"")</f>
        <v/>
      </c>
      <c r="L761" t="str">
        <f>IF(O761=1,Output5!L761,"")</f>
        <v/>
      </c>
      <c r="M761" t="str">
        <f>IF(O761=1,Output5!M761,"")</f>
        <v/>
      </c>
      <c r="O761">
        <f t="shared" si="31"/>
        <v>0</v>
      </c>
      <c r="P761" t="str">
        <f t="shared" ref="P761:P793" si="32">IF(O761=1,P760+1,"")</f>
        <v/>
      </c>
    </row>
    <row r="762" spans="1:16" x14ac:dyDescent="0.25">
      <c r="A762">
        <v>761</v>
      </c>
      <c r="B762" t="str">
        <f>IF(O762=1,GroupNames!$B$9,"")</f>
        <v/>
      </c>
      <c r="C762">
        <v>68</v>
      </c>
      <c r="D762" t="str">
        <f>IF(O762=1,Output5!D762,"")</f>
        <v/>
      </c>
      <c r="E762" t="str">
        <f>IF(O762=1,Output5!E762,"")</f>
        <v/>
      </c>
      <c r="F762" t="str">
        <f>IF(O762=1,Output5!F762,"")</f>
        <v/>
      </c>
      <c r="G762" t="str">
        <f>IF(O762=1,Output5!G762,"")</f>
        <v/>
      </c>
      <c r="H762" t="str">
        <f>IF(O762=1,Output5!H762,"")</f>
        <v/>
      </c>
      <c r="I762" t="str">
        <f>IF(O762=1,Output5!I762,"")</f>
        <v/>
      </c>
      <c r="J762" t="str">
        <f>IF(O762=1,Output5!J762,"")</f>
        <v/>
      </c>
      <c r="K762" t="str">
        <f>IF(O762=1,Output5!K762,"")</f>
        <v/>
      </c>
      <c r="L762" t="str">
        <f>IF(O762=1,Output5!L762,"")</f>
        <v/>
      </c>
      <c r="M762" t="str">
        <f>IF(O762=1,Output5!M762,"")</f>
        <v/>
      </c>
      <c r="O762">
        <f t="shared" si="31"/>
        <v>0</v>
      </c>
      <c r="P762" t="str">
        <f t="shared" si="32"/>
        <v/>
      </c>
    </row>
    <row r="763" spans="1:16" x14ac:dyDescent="0.25">
      <c r="A763">
        <v>762</v>
      </c>
      <c r="B763" t="str">
        <f>IF(O763=1,GroupNames!$B$9,"")</f>
        <v/>
      </c>
      <c r="C763">
        <v>69</v>
      </c>
      <c r="D763" t="str">
        <f>IF(O763=1,Output5!D763,"")</f>
        <v/>
      </c>
      <c r="E763" t="str">
        <f>IF(O763=1,Output5!E763,"")</f>
        <v/>
      </c>
      <c r="F763" t="str">
        <f>IF(O763=1,Output5!F763,"")</f>
        <v/>
      </c>
      <c r="G763" t="str">
        <f>IF(O763=1,Output5!G763,"")</f>
        <v/>
      </c>
      <c r="H763" t="str">
        <f>IF(O763=1,Output5!H763,"")</f>
        <v/>
      </c>
      <c r="I763" t="str">
        <f>IF(O763=1,Output5!I763,"")</f>
        <v/>
      </c>
      <c r="J763" t="str">
        <f>IF(O763=1,Output5!J763,"")</f>
        <v/>
      </c>
      <c r="K763" t="str">
        <f>IF(O763=1,Output5!K763,"")</f>
        <v/>
      </c>
      <c r="L763" t="str">
        <f>IF(O763=1,Output5!L763,"")</f>
        <v/>
      </c>
      <c r="M763" t="str">
        <f>IF(O763=1,Output5!M763,"")</f>
        <v/>
      </c>
      <c r="O763">
        <f t="shared" si="31"/>
        <v>0</v>
      </c>
      <c r="P763" t="str">
        <f t="shared" si="32"/>
        <v/>
      </c>
    </row>
    <row r="764" spans="1:16" x14ac:dyDescent="0.25">
      <c r="A764">
        <v>763</v>
      </c>
      <c r="B764" t="str">
        <f>IF(O764=1,GroupNames!$B$9,"")</f>
        <v/>
      </c>
      <c r="C764">
        <v>70</v>
      </c>
      <c r="D764" t="str">
        <f>IF(O764=1,Output5!D764,"")</f>
        <v/>
      </c>
      <c r="E764" t="str">
        <f>IF(O764=1,Output5!E764,"")</f>
        <v/>
      </c>
      <c r="F764" t="str">
        <f>IF(O764=1,Output5!F764,"")</f>
        <v/>
      </c>
      <c r="G764" t="str">
        <f>IF(O764=1,Output5!G764,"")</f>
        <v/>
      </c>
      <c r="H764" t="str">
        <f>IF(O764=1,Output5!H764,"")</f>
        <v/>
      </c>
      <c r="I764" t="str">
        <f>IF(O764=1,Output5!I764,"")</f>
        <v/>
      </c>
      <c r="J764" t="str">
        <f>IF(O764=1,Output5!J764,"")</f>
        <v/>
      </c>
      <c r="K764" t="str">
        <f>IF(O764=1,Output5!K764,"")</f>
        <v/>
      </c>
      <c r="L764" t="str">
        <f>IF(O764=1,Output5!L764,"")</f>
        <v/>
      </c>
      <c r="M764" t="str">
        <f>IF(O764=1,Output5!M764,"")</f>
        <v/>
      </c>
      <c r="O764">
        <f t="shared" si="31"/>
        <v>0</v>
      </c>
      <c r="P764" t="str">
        <f t="shared" si="32"/>
        <v/>
      </c>
    </row>
    <row r="765" spans="1:16" x14ac:dyDescent="0.25">
      <c r="A765">
        <v>764</v>
      </c>
      <c r="B765" t="str">
        <f>IF(O765=1,GroupNames!$B$9,"")</f>
        <v/>
      </c>
      <c r="C765">
        <v>71</v>
      </c>
      <c r="D765" t="str">
        <f>IF(O765=1,Output5!D765,"")</f>
        <v/>
      </c>
      <c r="E765" t="str">
        <f>IF(O765=1,Output5!E765,"")</f>
        <v/>
      </c>
      <c r="F765" t="str">
        <f>IF(O765=1,Output5!F765,"")</f>
        <v/>
      </c>
      <c r="G765" t="str">
        <f>IF(O765=1,Output5!G765,"")</f>
        <v/>
      </c>
      <c r="H765" t="str">
        <f>IF(O765=1,Output5!H765,"")</f>
        <v/>
      </c>
      <c r="I765" t="str">
        <f>IF(O765=1,Output5!I765,"")</f>
        <v/>
      </c>
      <c r="J765" t="str">
        <f>IF(O765=1,Output5!J765,"")</f>
        <v/>
      </c>
      <c r="K765" t="str">
        <f>IF(O765=1,Output5!K765,"")</f>
        <v/>
      </c>
      <c r="L765" t="str">
        <f>IF(O765=1,Output5!L765,"")</f>
        <v/>
      </c>
      <c r="M765" t="str">
        <f>IF(O765=1,Output5!M765,"")</f>
        <v/>
      </c>
      <c r="O765">
        <f t="shared" si="31"/>
        <v>0</v>
      </c>
      <c r="P765" t="str">
        <f t="shared" si="32"/>
        <v/>
      </c>
    </row>
    <row r="766" spans="1:16" x14ac:dyDescent="0.25">
      <c r="A766">
        <v>765</v>
      </c>
      <c r="B766" t="str">
        <f>IF(O766=1,GroupNames!$B$9,"")</f>
        <v/>
      </c>
      <c r="C766">
        <v>72</v>
      </c>
      <c r="D766" t="str">
        <f>IF(O766=1,Output5!D766,"")</f>
        <v/>
      </c>
      <c r="E766" t="str">
        <f>IF(O766=1,Output5!E766,"")</f>
        <v/>
      </c>
      <c r="F766" t="str">
        <f>IF(O766=1,Output5!F766,"")</f>
        <v/>
      </c>
      <c r="G766" t="str">
        <f>IF(O766=1,Output5!G766,"")</f>
        <v/>
      </c>
      <c r="H766" t="str">
        <f>IF(O766=1,Output5!H766,"")</f>
        <v/>
      </c>
      <c r="I766" t="str">
        <f>IF(O766=1,Output5!I766,"")</f>
        <v/>
      </c>
      <c r="J766" t="str">
        <f>IF(O766=1,Output5!J766,"")</f>
        <v/>
      </c>
      <c r="K766" t="str">
        <f>IF(O766=1,Output5!K766,"")</f>
        <v/>
      </c>
      <c r="L766" t="str">
        <f>IF(O766=1,Output5!L766,"")</f>
        <v/>
      </c>
      <c r="M766" t="str">
        <f>IF(O766=1,Output5!M766,"")</f>
        <v/>
      </c>
      <c r="O766">
        <f t="shared" si="31"/>
        <v>0</v>
      </c>
      <c r="P766" t="str">
        <f t="shared" si="32"/>
        <v/>
      </c>
    </row>
    <row r="767" spans="1:16" x14ac:dyDescent="0.25">
      <c r="A767">
        <v>766</v>
      </c>
      <c r="B767" t="str">
        <f>IF(O767=1,GroupNames!$B$9,"")</f>
        <v/>
      </c>
      <c r="C767">
        <v>73</v>
      </c>
      <c r="D767" t="str">
        <f>IF(O767=1,Output5!D767,"")</f>
        <v/>
      </c>
      <c r="E767" t="str">
        <f>IF(O767=1,Output5!E767,"")</f>
        <v/>
      </c>
      <c r="F767" t="str">
        <f>IF(O767=1,Output5!F767,"")</f>
        <v/>
      </c>
      <c r="G767" t="str">
        <f>IF(O767=1,Output5!G767,"")</f>
        <v/>
      </c>
      <c r="H767" t="str">
        <f>IF(O767=1,Output5!H767,"")</f>
        <v/>
      </c>
      <c r="I767" t="str">
        <f>IF(O767=1,Output5!I767,"")</f>
        <v/>
      </c>
      <c r="J767" t="str">
        <f>IF(O767=1,Output5!J767,"")</f>
        <v/>
      </c>
      <c r="K767" t="str">
        <f>IF(O767=1,Output5!K767,"")</f>
        <v/>
      </c>
      <c r="L767" t="str">
        <f>IF(O767=1,Output5!L767,"")</f>
        <v/>
      </c>
      <c r="M767" t="str">
        <f>IF(O767=1,Output5!M767,"")</f>
        <v/>
      </c>
      <c r="O767">
        <f t="shared" si="31"/>
        <v>0</v>
      </c>
      <c r="P767" t="str">
        <f t="shared" si="32"/>
        <v/>
      </c>
    </row>
    <row r="768" spans="1:16" x14ac:dyDescent="0.25">
      <c r="A768">
        <v>767</v>
      </c>
      <c r="B768" t="str">
        <f>IF(O768=1,GroupNames!$B$9,"")</f>
        <v/>
      </c>
      <c r="C768">
        <v>74</v>
      </c>
      <c r="D768" t="str">
        <f>IF(O768=1,Output5!D768,"")</f>
        <v/>
      </c>
      <c r="E768" t="str">
        <f>IF(O768=1,Output5!E768,"")</f>
        <v/>
      </c>
      <c r="F768" t="str">
        <f>IF(O768=1,Output5!F768,"")</f>
        <v/>
      </c>
      <c r="G768" t="str">
        <f>IF(O768=1,Output5!G768,"")</f>
        <v/>
      </c>
      <c r="H768" t="str">
        <f>IF(O768=1,Output5!H768,"")</f>
        <v/>
      </c>
      <c r="I768" t="str">
        <f>IF(O768=1,Output5!I768,"")</f>
        <v/>
      </c>
      <c r="J768" t="str">
        <f>IF(O768=1,Output5!J768,"")</f>
        <v/>
      </c>
      <c r="K768" t="str">
        <f>IF(O768=1,Output5!K768,"")</f>
        <v/>
      </c>
      <c r="L768" t="str">
        <f>IF(O768=1,Output5!L768,"")</f>
        <v/>
      </c>
      <c r="M768" t="str">
        <f>IF(O768=1,Output5!M768,"")</f>
        <v/>
      </c>
      <c r="O768">
        <f t="shared" si="31"/>
        <v>0</v>
      </c>
      <c r="P768" t="str">
        <f t="shared" si="32"/>
        <v/>
      </c>
    </row>
    <row r="769" spans="1:16" x14ac:dyDescent="0.25">
      <c r="A769">
        <v>768</v>
      </c>
      <c r="B769" t="str">
        <f>IF(O769=1,GroupNames!$B$9,"")</f>
        <v/>
      </c>
      <c r="C769">
        <v>75</v>
      </c>
      <c r="D769" t="str">
        <f>IF(O769=1,Output5!D769,"")</f>
        <v/>
      </c>
      <c r="E769" t="str">
        <f>IF(O769=1,Output5!E769,"")</f>
        <v/>
      </c>
      <c r="F769" t="str">
        <f>IF(O769=1,Output5!F769,"")</f>
        <v/>
      </c>
      <c r="G769" t="str">
        <f>IF(O769=1,Output5!G769,"")</f>
        <v/>
      </c>
      <c r="H769" t="str">
        <f>IF(O769=1,Output5!H769,"")</f>
        <v/>
      </c>
      <c r="I769" t="str">
        <f>IF(O769=1,Output5!I769,"")</f>
        <v/>
      </c>
      <c r="J769" t="str">
        <f>IF(O769=1,Output5!J769,"")</f>
        <v/>
      </c>
      <c r="K769" t="str">
        <f>IF(O769=1,Output5!K769,"")</f>
        <v/>
      </c>
      <c r="L769" t="str">
        <f>IF(O769=1,Output5!L769,"")</f>
        <v/>
      </c>
      <c r="M769" t="str">
        <f>IF(O769=1,Output5!M769,"")</f>
        <v/>
      </c>
      <c r="O769">
        <f t="shared" si="31"/>
        <v>0</v>
      </c>
      <c r="P769" t="str">
        <f t="shared" si="32"/>
        <v/>
      </c>
    </row>
    <row r="770" spans="1:16" x14ac:dyDescent="0.25">
      <c r="A770">
        <v>769</v>
      </c>
      <c r="B770" t="str">
        <f>IF(O770=1,GroupNames!$B$9,"")</f>
        <v/>
      </c>
      <c r="C770">
        <v>76</v>
      </c>
      <c r="D770" t="str">
        <f>IF(O770=1,Output5!D770,"")</f>
        <v/>
      </c>
      <c r="E770" t="str">
        <f>IF(O770=1,Output5!E770,"")</f>
        <v/>
      </c>
      <c r="F770" t="str">
        <f>IF(O770=1,Output5!F770,"")</f>
        <v/>
      </c>
      <c r="G770" t="str">
        <f>IF(O770=1,Output5!G770,"")</f>
        <v/>
      </c>
      <c r="H770" t="str">
        <f>IF(O770=1,Output5!H770,"")</f>
        <v/>
      </c>
      <c r="I770" t="str">
        <f>IF(O770=1,Output5!I770,"")</f>
        <v/>
      </c>
      <c r="J770" t="str">
        <f>IF(O770=1,Output5!J770,"")</f>
        <v/>
      </c>
      <c r="K770" t="str">
        <f>IF(O770=1,Output5!K770,"")</f>
        <v/>
      </c>
      <c r="L770" t="str">
        <f>IF(O770=1,Output5!L770,"")</f>
        <v/>
      </c>
      <c r="M770" t="str">
        <f>IF(O770=1,Output5!M770,"")</f>
        <v/>
      </c>
      <c r="O770">
        <f t="shared" si="31"/>
        <v>0</v>
      </c>
      <c r="P770" t="str">
        <f t="shared" si="32"/>
        <v/>
      </c>
    </row>
    <row r="771" spans="1:16" x14ac:dyDescent="0.25">
      <c r="A771">
        <v>770</v>
      </c>
      <c r="B771" t="str">
        <f>IF(O771=1,GroupNames!$B$9,"")</f>
        <v/>
      </c>
      <c r="C771">
        <v>77</v>
      </c>
      <c r="D771" t="str">
        <f>IF(O771=1,Output5!D771,"")</f>
        <v/>
      </c>
      <c r="E771" t="str">
        <f>IF(O771=1,Output5!E771,"")</f>
        <v/>
      </c>
      <c r="F771" t="str">
        <f>IF(O771=1,Output5!F771,"")</f>
        <v/>
      </c>
      <c r="G771" t="str">
        <f>IF(O771=1,Output5!G771,"")</f>
        <v/>
      </c>
      <c r="H771" t="str">
        <f>IF(O771=1,Output5!H771,"")</f>
        <v/>
      </c>
      <c r="I771" t="str">
        <f>IF(O771=1,Output5!I771,"")</f>
        <v/>
      </c>
      <c r="J771" t="str">
        <f>IF(O771=1,Output5!J771,"")</f>
        <v/>
      </c>
      <c r="K771" t="str">
        <f>IF(O771=1,Output5!K771,"")</f>
        <v/>
      </c>
      <c r="L771" t="str">
        <f>IF(O771=1,Output5!L771,"")</f>
        <v/>
      </c>
      <c r="M771" t="str">
        <f>IF(O771=1,Output5!M771,"")</f>
        <v/>
      </c>
      <c r="O771">
        <f t="shared" si="31"/>
        <v>0</v>
      </c>
      <c r="P771" t="str">
        <f t="shared" si="32"/>
        <v/>
      </c>
    </row>
    <row r="772" spans="1:16" x14ac:dyDescent="0.25">
      <c r="A772">
        <v>771</v>
      </c>
      <c r="B772" t="str">
        <f>IF(O772=1,GroupNames!$B$9,"")</f>
        <v/>
      </c>
      <c r="C772">
        <v>78</v>
      </c>
      <c r="D772" t="str">
        <f>IF(O772=1,Output5!D772,"")</f>
        <v/>
      </c>
      <c r="E772" t="str">
        <f>IF(O772=1,Output5!E772,"")</f>
        <v/>
      </c>
      <c r="F772" t="str">
        <f>IF(O772=1,Output5!F772,"")</f>
        <v/>
      </c>
      <c r="G772" t="str">
        <f>IF(O772=1,Output5!G772,"")</f>
        <v/>
      </c>
      <c r="H772" t="str">
        <f>IF(O772=1,Output5!H772,"")</f>
        <v/>
      </c>
      <c r="I772" t="str">
        <f>IF(O772=1,Output5!I772,"")</f>
        <v/>
      </c>
      <c r="J772" t="str">
        <f>IF(O772=1,Output5!J772,"")</f>
        <v/>
      </c>
      <c r="K772" t="str">
        <f>IF(O772=1,Output5!K772,"")</f>
        <v/>
      </c>
      <c r="L772" t="str">
        <f>IF(O772=1,Output5!L772,"")</f>
        <v/>
      </c>
      <c r="M772" t="str">
        <f>IF(O772=1,Output5!M772,"")</f>
        <v/>
      </c>
      <c r="O772">
        <f t="shared" si="31"/>
        <v>0</v>
      </c>
      <c r="P772" t="str">
        <f t="shared" si="32"/>
        <v/>
      </c>
    </row>
    <row r="773" spans="1:16" x14ac:dyDescent="0.25">
      <c r="A773">
        <v>772</v>
      </c>
      <c r="B773" t="str">
        <f>IF(O773=1,GroupNames!$B$9,"")</f>
        <v/>
      </c>
      <c r="C773">
        <v>79</v>
      </c>
      <c r="D773" t="str">
        <f>IF(O773=1,Output5!D773,"")</f>
        <v/>
      </c>
      <c r="E773" t="str">
        <f>IF(O773=1,Output5!E773,"")</f>
        <v/>
      </c>
      <c r="F773" t="str">
        <f>IF(O773=1,Output5!F773,"")</f>
        <v/>
      </c>
      <c r="G773" t="str">
        <f>IF(O773=1,Output5!G773,"")</f>
        <v/>
      </c>
      <c r="H773" t="str">
        <f>IF(O773=1,Output5!H773,"")</f>
        <v/>
      </c>
      <c r="I773" t="str">
        <f>IF(O773=1,Output5!I773,"")</f>
        <v/>
      </c>
      <c r="J773" t="str">
        <f>IF(O773=1,Output5!J773,"")</f>
        <v/>
      </c>
      <c r="K773" t="str">
        <f>IF(O773=1,Output5!K773,"")</f>
        <v/>
      </c>
      <c r="L773" t="str">
        <f>IF(O773=1,Output5!L773,"")</f>
        <v/>
      </c>
      <c r="M773" t="str">
        <f>IF(O773=1,Output5!M773,"")</f>
        <v/>
      </c>
      <c r="O773">
        <f t="shared" si="31"/>
        <v>0</v>
      </c>
      <c r="P773" t="str">
        <f t="shared" si="32"/>
        <v/>
      </c>
    </row>
    <row r="774" spans="1:16" x14ac:dyDescent="0.25">
      <c r="A774">
        <v>773</v>
      </c>
      <c r="B774" t="str">
        <f>IF(O774=1,GroupNames!$B$9,"")</f>
        <v/>
      </c>
      <c r="C774">
        <v>80</v>
      </c>
      <c r="D774" t="str">
        <f>IF(O774=1,Output5!D774,"")</f>
        <v/>
      </c>
      <c r="E774" t="str">
        <f>IF(O774=1,Output5!E774,"")</f>
        <v/>
      </c>
      <c r="F774" t="str">
        <f>IF(O774=1,Output5!F774,"")</f>
        <v/>
      </c>
      <c r="G774" t="str">
        <f>IF(O774=1,Output5!G774,"")</f>
        <v/>
      </c>
      <c r="H774" t="str">
        <f>IF(O774=1,Output5!H774,"")</f>
        <v/>
      </c>
      <c r="I774" t="str">
        <f>IF(O774=1,Output5!I774,"")</f>
        <v/>
      </c>
      <c r="J774" t="str">
        <f>IF(O774=1,Output5!J774,"")</f>
        <v/>
      </c>
      <c r="K774" t="str">
        <f>IF(O774=1,Output5!K774,"")</f>
        <v/>
      </c>
      <c r="L774" t="str">
        <f>IF(O774=1,Output5!L774,"")</f>
        <v/>
      </c>
      <c r="M774" t="str">
        <f>IF(O774=1,Output5!M774,"")</f>
        <v/>
      </c>
      <c r="O774">
        <f t="shared" si="31"/>
        <v>0</v>
      </c>
      <c r="P774" t="str">
        <f t="shared" si="32"/>
        <v/>
      </c>
    </row>
    <row r="775" spans="1:16" x14ac:dyDescent="0.25">
      <c r="A775">
        <v>774</v>
      </c>
      <c r="B775" t="str">
        <f>IF(O775=1,GroupNames!$B$9,"")</f>
        <v/>
      </c>
      <c r="C775">
        <v>81</v>
      </c>
      <c r="D775" t="str">
        <f>IF(O775=1,Output5!D775,"")</f>
        <v/>
      </c>
      <c r="E775" t="str">
        <f>IF(O775=1,Output5!E775,"")</f>
        <v/>
      </c>
      <c r="F775" t="str">
        <f>IF(O775=1,Output5!F775,"")</f>
        <v/>
      </c>
      <c r="G775" t="str">
        <f>IF(O775=1,Output5!G775,"")</f>
        <v/>
      </c>
      <c r="H775" t="str">
        <f>IF(O775=1,Output5!H775,"")</f>
        <v/>
      </c>
      <c r="I775" t="str">
        <f>IF(O775=1,Output5!I775,"")</f>
        <v/>
      </c>
      <c r="J775" t="str">
        <f>IF(O775=1,Output5!J775,"")</f>
        <v/>
      </c>
      <c r="K775" t="str">
        <f>IF(O775=1,Output5!K775,"")</f>
        <v/>
      </c>
      <c r="L775" t="str">
        <f>IF(O775=1,Output5!L775,"")</f>
        <v/>
      </c>
      <c r="M775" t="str">
        <f>IF(O775=1,Output5!M775,"")</f>
        <v/>
      </c>
      <c r="O775">
        <f t="shared" si="31"/>
        <v>0</v>
      </c>
      <c r="P775" t="str">
        <f t="shared" si="32"/>
        <v/>
      </c>
    </row>
    <row r="776" spans="1:16" x14ac:dyDescent="0.25">
      <c r="A776">
        <v>775</v>
      </c>
      <c r="B776" t="str">
        <f>IF(O776=1,GroupNames!$B$9,"")</f>
        <v/>
      </c>
      <c r="C776">
        <v>82</v>
      </c>
      <c r="D776" t="str">
        <f>IF(O776=1,Output5!D776,"")</f>
        <v/>
      </c>
      <c r="E776" t="str">
        <f>IF(O776=1,Output5!E776,"")</f>
        <v/>
      </c>
      <c r="F776" t="str">
        <f>IF(O776=1,Output5!F776,"")</f>
        <v/>
      </c>
      <c r="G776" t="str">
        <f>IF(O776=1,Output5!G776,"")</f>
        <v/>
      </c>
      <c r="H776" t="str">
        <f>IF(O776=1,Output5!H776,"")</f>
        <v/>
      </c>
      <c r="I776" t="str">
        <f>IF(O776=1,Output5!I776,"")</f>
        <v/>
      </c>
      <c r="J776" t="str">
        <f>IF(O776=1,Output5!J776,"")</f>
        <v/>
      </c>
      <c r="K776" t="str">
        <f>IF(O776=1,Output5!K776,"")</f>
        <v/>
      </c>
      <c r="L776" t="str">
        <f>IF(O776=1,Output5!L776,"")</f>
        <v/>
      </c>
      <c r="M776" t="str">
        <f>IF(O776=1,Output5!M776,"")</f>
        <v/>
      </c>
      <c r="O776">
        <f t="shared" si="31"/>
        <v>0</v>
      </c>
      <c r="P776" t="str">
        <f t="shared" si="32"/>
        <v/>
      </c>
    </row>
    <row r="777" spans="1:16" x14ac:dyDescent="0.25">
      <c r="A777">
        <v>776</v>
      </c>
      <c r="B777" t="str">
        <f>IF(O777=1,GroupNames!$B$9,"")</f>
        <v/>
      </c>
      <c r="C777">
        <v>83</v>
      </c>
      <c r="D777" t="str">
        <f>IF(O777=1,Output5!D777,"")</f>
        <v/>
      </c>
      <c r="E777" t="str">
        <f>IF(O777=1,Output5!E777,"")</f>
        <v/>
      </c>
      <c r="F777" t="str">
        <f>IF(O777=1,Output5!F777,"")</f>
        <v/>
      </c>
      <c r="G777" t="str">
        <f>IF(O777=1,Output5!G777,"")</f>
        <v/>
      </c>
      <c r="H777" t="str">
        <f>IF(O777=1,Output5!H777,"")</f>
        <v/>
      </c>
      <c r="I777" t="str">
        <f>IF(O777=1,Output5!I777,"")</f>
        <v/>
      </c>
      <c r="J777" t="str">
        <f>IF(O777=1,Output5!J777,"")</f>
        <v/>
      </c>
      <c r="K777" t="str">
        <f>IF(O777=1,Output5!K777,"")</f>
        <v/>
      </c>
      <c r="L777" t="str">
        <f>IF(O777=1,Output5!L777,"")</f>
        <v/>
      </c>
      <c r="M777" t="str">
        <f>IF(O777=1,Output5!M777,"")</f>
        <v/>
      </c>
      <c r="O777">
        <f t="shared" si="31"/>
        <v>0</v>
      </c>
      <c r="P777" t="str">
        <f t="shared" si="32"/>
        <v/>
      </c>
    </row>
    <row r="778" spans="1:16" x14ac:dyDescent="0.25">
      <c r="A778">
        <v>777</v>
      </c>
      <c r="B778" t="str">
        <f>IF(O778=1,GroupNames!$B$9,"")</f>
        <v/>
      </c>
      <c r="C778">
        <v>84</v>
      </c>
      <c r="D778" t="str">
        <f>IF(O778=1,Output5!D778,"")</f>
        <v/>
      </c>
      <c r="E778" t="str">
        <f>IF(O778=1,Output5!E778,"")</f>
        <v/>
      </c>
      <c r="F778" t="str">
        <f>IF(O778=1,Output5!F778,"")</f>
        <v/>
      </c>
      <c r="G778" t="str">
        <f>IF(O778=1,Output5!G778,"")</f>
        <v/>
      </c>
      <c r="H778" t="str">
        <f>IF(O778=1,Output5!H778,"")</f>
        <v/>
      </c>
      <c r="I778" t="str">
        <f>IF(O778=1,Output5!I778,"")</f>
        <v/>
      </c>
      <c r="J778" t="str">
        <f>IF(O778=1,Output5!J778,"")</f>
        <v/>
      </c>
      <c r="K778" t="str">
        <f>IF(O778=1,Output5!K778,"")</f>
        <v/>
      </c>
      <c r="L778" t="str">
        <f>IF(O778=1,Output5!L778,"")</f>
        <v/>
      </c>
      <c r="M778" t="str">
        <f>IF(O778=1,Output5!M778,"")</f>
        <v/>
      </c>
      <c r="O778">
        <f t="shared" si="31"/>
        <v>0</v>
      </c>
      <c r="P778" t="str">
        <f t="shared" si="32"/>
        <v/>
      </c>
    </row>
    <row r="779" spans="1:16" x14ac:dyDescent="0.25">
      <c r="A779">
        <v>778</v>
      </c>
      <c r="B779" t="str">
        <f>IF(O779=1,GroupNames!$B$9,"")</f>
        <v/>
      </c>
      <c r="C779">
        <v>85</v>
      </c>
      <c r="D779" t="str">
        <f>IF(O779=1,Output5!D779,"")</f>
        <v/>
      </c>
      <c r="E779" t="str">
        <f>IF(O779=1,Output5!E779,"")</f>
        <v/>
      </c>
      <c r="F779" t="str">
        <f>IF(O779=1,Output5!F779,"")</f>
        <v/>
      </c>
      <c r="G779" t="str">
        <f>IF(O779=1,Output5!G779,"")</f>
        <v/>
      </c>
      <c r="H779" t="str">
        <f>IF(O779=1,Output5!H779,"")</f>
        <v/>
      </c>
      <c r="I779" t="str">
        <f>IF(O779=1,Output5!I779,"")</f>
        <v/>
      </c>
      <c r="J779" t="str">
        <f>IF(O779=1,Output5!J779,"")</f>
        <v/>
      </c>
      <c r="K779" t="str">
        <f>IF(O779=1,Output5!K779,"")</f>
        <v/>
      </c>
      <c r="L779" t="str">
        <f>IF(O779=1,Output5!L779,"")</f>
        <v/>
      </c>
      <c r="M779" t="str">
        <f>IF(O779=1,Output5!M779,"")</f>
        <v/>
      </c>
      <c r="O779">
        <f t="shared" si="31"/>
        <v>0</v>
      </c>
      <c r="P779" t="str">
        <f t="shared" si="32"/>
        <v/>
      </c>
    </row>
    <row r="780" spans="1:16" x14ac:dyDescent="0.25">
      <c r="A780">
        <v>779</v>
      </c>
      <c r="B780" t="str">
        <f>IF(O780=1,GroupNames!$B$9,"")</f>
        <v/>
      </c>
      <c r="C780">
        <v>86</v>
      </c>
      <c r="D780" t="str">
        <f>IF(O780=1,Output5!D780,"")</f>
        <v/>
      </c>
      <c r="E780" t="str">
        <f>IF(O780=1,Output5!E780,"")</f>
        <v/>
      </c>
      <c r="F780" t="str">
        <f>IF(O780=1,Output5!F780,"")</f>
        <v/>
      </c>
      <c r="G780" t="str">
        <f>IF(O780=1,Output5!G780,"")</f>
        <v/>
      </c>
      <c r="H780" t="str">
        <f>IF(O780=1,Output5!H780,"")</f>
        <v/>
      </c>
      <c r="I780" t="str">
        <f>IF(O780=1,Output5!I780,"")</f>
        <v/>
      </c>
      <c r="J780" t="str">
        <f>IF(O780=1,Output5!J780,"")</f>
        <v/>
      </c>
      <c r="K780" t="str">
        <f>IF(O780=1,Output5!K780,"")</f>
        <v/>
      </c>
      <c r="L780" t="str">
        <f>IF(O780=1,Output5!L780,"")</f>
        <v/>
      </c>
      <c r="M780" t="str">
        <f>IF(O780=1,Output5!M780,"")</f>
        <v/>
      </c>
      <c r="O780">
        <f t="shared" si="31"/>
        <v>0</v>
      </c>
      <c r="P780" t="str">
        <f t="shared" si="32"/>
        <v/>
      </c>
    </row>
    <row r="781" spans="1:16" x14ac:dyDescent="0.25">
      <c r="A781">
        <v>780</v>
      </c>
      <c r="B781" t="str">
        <f>IF(O781=1,GroupNames!$B$9,"")</f>
        <v/>
      </c>
      <c r="C781">
        <v>87</v>
      </c>
      <c r="D781" t="str">
        <f>IF(O781=1,Output5!D781,"")</f>
        <v/>
      </c>
      <c r="E781" t="str">
        <f>IF(O781=1,Output5!E781,"")</f>
        <v/>
      </c>
      <c r="F781" t="str">
        <f>IF(O781=1,Output5!F781,"")</f>
        <v/>
      </c>
      <c r="G781" t="str">
        <f>IF(O781=1,Output5!G781,"")</f>
        <v/>
      </c>
      <c r="H781" t="str">
        <f>IF(O781=1,Output5!H781,"")</f>
        <v/>
      </c>
      <c r="I781" t="str">
        <f>IF(O781=1,Output5!I781,"")</f>
        <v/>
      </c>
      <c r="J781" t="str">
        <f>IF(O781=1,Output5!J781,"")</f>
        <v/>
      </c>
      <c r="K781" t="str">
        <f>IF(O781=1,Output5!K781,"")</f>
        <v/>
      </c>
      <c r="L781" t="str">
        <f>IF(O781=1,Output5!L781,"")</f>
        <v/>
      </c>
      <c r="M781" t="str">
        <f>IF(O781=1,Output5!M781,"")</f>
        <v/>
      </c>
      <c r="O781">
        <f t="shared" si="31"/>
        <v>0</v>
      </c>
      <c r="P781" t="str">
        <f t="shared" si="32"/>
        <v/>
      </c>
    </row>
    <row r="782" spans="1:16" x14ac:dyDescent="0.25">
      <c r="A782">
        <v>781</v>
      </c>
      <c r="B782" t="str">
        <f>IF(O782=1,GroupNames!$B$9,"")</f>
        <v/>
      </c>
      <c r="C782">
        <v>88</v>
      </c>
      <c r="D782" t="str">
        <f>IF(O782=1,Output5!D782,"")</f>
        <v/>
      </c>
      <c r="E782" t="str">
        <f>IF(O782=1,Output5!E782,"")</f>
        <v/>
      </c>
      <c r="F782" t="str">
        <f>IF(O782=1,Output5!F782,"")</f>
        <v/>
      </c>
      <c r="G782" t="str">
        <f>IF(O782=1,Output5!G782,"")</f>
        <v/>
      </c>
      <c r="H782" t="str">
        <f>IF(O782=1,Output5!H782,"")</f>
        <v/>
      </c>
      <c r="I782" t="str">
        <f>IF(O782=1,Output5!I782,"")</f>
        <v/>
      </c>
      <c r="J782" t="str">
        <f>IF(O782=1,Output5!J782,"")</f>
        <v/>
      </c>
      <c r="K782" t="str">
        <f>IF(O782=1,Output5!K782,"")</f>
        <v/>
      </c>
      <c r="L782" t="str">
        <f>IF(O782=1,Output5!L782,"")</f>
        <v/>
      </c>
      <c r="M782" t="str">
        <f>IF(O782=1,Output5!M782,"")</f>
        <v/>
      </c>
      <c r="O782">
        <f t="shared" si="31"/>
        <v>0</v>
      </c>
      <c r="P782" t="str">
        <f t="shared" si="32"/>
        <v/>
      </c>
    </row>
    <row r="783" spans="1:16" x14ac:dyDescent="0.25">
      <c r="A783">
        <v>782</v>
      </c>
      <c r="B783" t="str">
        <f>IF(O783=1,GroupNames!$B$9,"")</f>
        <v/>
      </c>
      <c r="C783">
        <v>89</v>
      </c>
      <c r="D783" t="str">
        <f>IF(O783=1,Output5!D783,"")</f>
        <v/>
      </c>
      <c r="E783" t="str">
        <f>IF(O783=1,Output5!E783,"")</f>
        <v/>
      </c>
      <c r="F783" t="str">
        <f>IF(O783=1,Output5!F783,"")</f>
        <v/>
      </c>
      <c r="G783" t="str">
        <f>IF(O783=1,Output5!G783,"")</f>
        <v/>
      </c>
      <c r="H783" t="str">
        <f>IF(O783=1,Output5!H783,"")</f>
        <v/>
      </c>
      <c r="I783" t="str">
        <f>IF(O783=1,Output5!I783,"")</f>
        <v/>
      </c>
      <c r="J783" t="str">
        <f>IF(O783=1,Output5!J783,"")</f>
        <v/>
      </c>
      <c r="K783" t="str">
        <f>IF(O783=1,Output5!K783,"")</f>
        <v/>
      </c>
      <c r="L783" t="str">
        <f>IF(O783=1,Output5!L783,"")</f>
        <v/>
      </c>
      <c r="M783" t="str">
        <f>IF(O783=1,Output5!M783,"")</f>
        <v/>
      </c>
      <c r="O783">
        <f t="shared" si="31"/>
        <v>0</v>
      </c>
      <c r="P783" t="str">
        <f t="shared" si="32"/>
        <v/>
      </c>
    </row>
    <row r="784" spans="1:16" x14ac:dyDescent="0.25">
      <c r="A784">
        <v>783</v>
      </c>
      <c r="B784" t="str">
        <f>IF(O784=1,GroupNames!$B$9,"")</f>
        <v/>
      </c>
      <c r="C784">
        <v>90</v>
      </c>
      <c r="D784" t="str">
        <f>IF(O784=1,Output5!D784,"")</f>
        <v/>
      </c>
      <c r="E784" t="str">
        <f>IF(O784=1,Output5!E784,"")</f>
        <v/>
      </c>
      <c r="F784" t="str">
        <f>IF(O784=1,Output5!F784,"")</f>
        <v/>
      </c>
      <c r="G784" t="str">
        <f>IF(O784=1,Output5!G784,"")</f>
        <v/>
      </c>
      <c r="H784" t="str">
        <f>IF(O784=1,Output5!H784,"")</f>
        <v/>
      </c>
      <c r="I784" t="str">
        <f>IF(O784=1,Output5!I784,"")</f>
        <v/>
      </c>
      <c r="J784" t="str">
        <f>IF(O784=1,Output5!J784,"")</f>
        <v/>
      </c>
      <c r="K784" t="str">
        <f>IF(O784=1,Output5!K784,"")</f>
        <v/>
      </c>
      <c r="L784" t="str">
        <f>IF(O784=1,Output5!L784,"")</f>
        <v/>
      </c>
      <c r="M784" t="str">
        <f>IF(O784=1,Output5!M784,"")</f>
        <v/>
      </c>
      <c r="O784">
        <f t="shared" si="31"/>
        <v>0</v>
      </c>
      <c r="P784" t="str">
        <f t="shared" si="32"/>
        <v/>
      </c>
    </row>
    <row r="785" spans="1:17" x14ac:dyDescent="0.25">
      <c r="A785">
        <v>784</v>
      </c>
      <c r="B785" t="str">
        <f>IF(O785=1,GroupNames!$B$9,"")</f>
        <v/>
      </c>
      <c r="C785">
        <v>91</v>
      </c>
      <c r="D785" t="str">
        <f>IF(O785=1,Output5!D785,"")</f>
        <v/>
      </c>
      <c r="E785" t="str">
        <f>IF(O785=1,Output5!E785,"")</f>
        <v/>
      </c>
      <c r="F785" t="str">
        <f>IF(O785=1,Output5!F785,"")</f>
        <v/>
      </c>
      <c r="G785" t="str">
        <f>IF(O785=1,Output5!G785,"")</f>
        <v/>
      </c>
      <c r="H785" t="str">
        <f>IF(O785=1,Output5!H785,"")</f>
        <v/>
      </c>
      <c r="I785" t="str">
        <f>IF(O785=1,Output5!I785,"")</f>
        <v/>
      </c>
      <c r="J785" t="str">
        <f>IF(O785=1,Output5!J785,"")</f>
        <v/>
      </c>
      <c r="K785" t="str">
        <f>IF(O785=1,Output5!K785,"")</f>
        <v/>
      </c>
      <c r="L785" t="str">
        <f>IF(O785=1,Output5!L785,"")</f>
        <v/>
      </c>
      <c r="M785" t="str">
        <f>IF(O785=1,Output5!M785,"")</f>
        <v/>
      </c>
      <c r="O785">
        <f t="shared" si="31"/>
        <v>0</v>
      </c>
      <c r="P785" t="str">
        <f t="shared" si="32"/>
        <v/>
      </c>
    </row>
    <row r="786" spans="1:17" x14ac:dyDescent="0.25">
      <c r="A786">
        <v>785</v>
      </c>
      <c r="B786" t="str">
        <f>IF(O786=1,GroupNames!$B$9,"")</f>
        <v/>
      </c>
      <c r="C786">
        <v>92</v>
      </c>
      <c r="D786" t="str">
        <f>IF(O786=1,Output5!D786,"")</f>
        <v/>
      </c>
      <c r="E786" t="str">
        <f>IF(O786=1,Output5!E786,"")</f>
        <v/>
      </c>
      <c r="F786" t="str">
        <f>IF(O786=1,Output5!F786,"")</f>
        <v/>
      </c>
      <c r="G786" t="str">
        <f>IF(O786=1,Output5!G786,"")</f>
        <v/>
      </c>
      <c r="H786" t="str">
        <f>IF(O786=1,Output5!H786,"")</f>
        <v/>
      </c>
      <c r="I786" t="str">
        <f>IF(O786=1,Output5!I786,"")</f>
        <v/>
      </c>
      <c r="J786" t="str">
        <f>IF(O786=1,Output5!J786,"")</f>
        <v/>
      </c>
      <c r="K786" t="str">
        <f>IF(O786=1,Output5!K786,"")</f>
        <v/>
      </c>
      <c r="L786" t="str">
        <f>IF(O786=1,Output5!L786,"")</f>
        <v/>
      </c>
      <c r="M786" t="str">
        <f>IF(O786=1,Output5!M786,"")</f>
        <v/>
      </c>
      <c r="O786">
        <f t="shared" si="31"/>
        <v>0</v>
      </c>
      <c r="P786" t="str">
        <f t="shared" si="32"/>
        <v/>
      </c>
    </row>
    <row r="787" spans="1:17" x14ac:dyDescent="0.25">
      <c r="A787">
        <v>786</v>
      </c>
      <c r="B787" t="str">
        <f>IF(O787=1,GroupNames!$B$9,"")</f>
        <v/>
      </c>
      <c r="C787">
        <v>93</v>
      </c>
      <c r="D787" t="str">
        <f>IF(O787=1,Output5!D787,"")</f>
        <v/>
      </c>
      <c r="E787" t="str">
        <f>IF(O787=1,Output5!E787,"")</f>
        <v/>
      </c>
      <c r="F787" t="str">
        <f>IF(O787=1,Output5!F787,"")</f>
        <v/>
      </c>
      <c r="G787" t="str">
        <f>IF(O787=1,Output5!G787,"")</f>
        <v/>
      </c>
      <c r="H787" t="str">
        <f>IF(O787=1,Output5!H787,"")</f>
        <v/>
      </c>
      <c r="I787" t="str">
        <f>IF(O787=1,Output5!I787,"")</f>
        <v/>
      </c>
      <c r="J787" t="str">
        <f>IF(O787=1,Output5!J787,"")</f>
        <v/>
      </c>
      <c r="K787" t="str">
        <f>IF(O787=1,Output5!K787,"")</f>
        <v/>
      </c>
      <c r="L787" t="str">
        <f>IF(O787=1,Output5!L787,"")</f>
        <v/>
      </c>
      <c r="M787" t="str">
        <f>IF(O787=1,Output5!M787,"")</f>
        <v/>
      </c>
      <c r="O787">
        <f t="shared" si="31"/>
        <v>0</v>
      </c>
      <c r="P787" t="str">
        <f t="shared" si="32"/>
        <v/>
      </c>
    </row>
    <row r="788" spans="1:17" x14ac:dyDescent="0.25">
      <c r="A788">
        <v>787</v>
      </c>
      <c r="B788" t="str">
        <f>IF(O788=1,GroupNames!$B$9,"")</f>
        <v/>
      </c>
      <c r="C788">
        <v>94</v>
      </c>
      <c r="D788" t="str">
        <f>IF(O788=1,Output5!D788,"")</f>
        <v/>
      </c>
      <c r="E788" t="str">
        <f>IF(O788=1,Output5!E788,"")</f>
        <v/>
      </c>
      <c r="F788" t="str">
        <f>IF(O788=1,Output5!F788,"")</f>
        <v/>
      </c>
      <c r="G788" t="str">
        <f>IF(O788=1,Output5!G788,"")</f>
        <v/>
      </c>
      <c r="H788" t="str">
        <f>IF(O788=1,Output5!H788,"")</f>
        <v/>
      </c>
      <c r="I788" t="str">
        <f>IF(O788=1,Output5!I788,"")</f>
        <v/>
      </c>
      <c r="J788" t="str">
        <f>IF(O788=1,Output5!J788,"")</f>
        <v/>
      </c>
      <c r="K788" t="str">
        <f>IF(O788=1,Output5!K788,"")</f>
        <v/>
      </c>
      <c r="L788" t="str">
        <f>IF(O788=1,Output5!L788,"")</f>
        <v/>
      </c>
      <c r="M788" t="str">
        <f>IF(O788=1,Output5!M788,"")</f>
        <v/>
      </c>
      <c r="O788">
        <f t="shared" si="31"/>
        <v>0</v>
      </c>
      <c r="P788" t="str">
        <f t="shared" si="32"/>
        <v/>
      </c>
    </row>
    <row r="789" spans="1:17" x14ac:dyDescent="0.25">
      <c r="A789">
        <v>788</v>
      </c>
      <c r="B789" t="str">
        <f>IF(O789=1,GroupNames!$B$9,"")</f>
        <v/>
      </c>
      <c r="C789">
        <v>95</v>
      </c>
      <c r="D789" t="str">
        <f>IF(O789=1,Output5!D789,"")</f>
        <v/>
      </c>
      <c r="E789" t="str">
        <f>IF(O789=1,Output5!E789,"")</f>
        <v/>
      </c>
      <c r="F789" t="str">
        <f>IF(O789=1,Output5!F789,"")</f>
        <v/>
      </c>
      <c r="G789" t="str">
        <f>IF(O789=1,Output5!G789,"")</f>
        <v/>
      </c>
      <c r="H789" t="str">
        <f>IF(O789=1,Output5!H789,"")</f>
        <v/>
      </c>
      <c r="I789" t="str">
        <f>IF(O789=1,Output5!I789,"")</f>
        <v/>
      </c>
      <c r="J789" t="str">
        <f>IF(O789=1,Output5!J789,"")</f>
        <v/>
      </c>
      <c r="K789" t="str">
        <f>IF(O789=1,Output5!K789,"")</f>
        <v/>
      </c>
      <c r="L789" t="str">
        <f>IF(O789=1,Output5!L789,"")</f>
        <v/>
      </c>
      <c r="M789" t="str">
        <f>IF(O789=1,Output5!M789,"")</f>
        <v/>
      </c>
      <c r="O789">
        <f t="shared" si="31"/>
        <v>0</v>
      </c>
      <c r="P789" t="str">
        <f t="shared" si="32"/>
        <v/>
      </c>
    </row>
    <row r="790" spans="1:17" x14ac:dyDescent="0.25">
      <c r="A790">
        <v>789</v>
      </c>
      <c r="B790" t="str">
        <f>IF(O790=1,GroupNames!$B$9,"")</f>
        <v/>
      </c>
      <c r="C790">
        <v>96</v>
      </c>
      <c r="D790" t="str">
        <f>IF(O790=1,Output5!D790,"")</f>
        <v/>
      </c>
      <c r="E790" t="str">
        <f>IF(O790=1,Output5!E790,"")</f>
        <v/>
      </c>
      <c r="F790" t="str">
        <f>IF(O790=1,Output5!F790,"")</f>
        <v/>
      </c>
      <c r="G790" t="str">
        <f>IF(O790=1,Output5!G790,"")</f>
        <v/>
      </c>
      <c r="H790" t="str">
        <f>IF(O790=1,Output5!H790,"")</f>
        <v/>
      </c>
      <c r="I790" t="str">
        <f>IF(O790=1,Output5!I790,"")</f>
        <v/>
      </c>
      <c r="J790" t="str">
        <f>IF(O790=1,Output5!J790,"")</f>
        <v/>
      </c>
      <c r="K790" t="str">
        <f>IF(O790=1,Output5!K790,"")</f>
        <v/>
      </c>
      <c r="L790" t="str">
        <f>IF(O790=1,Output5!L790,"")</f>
        <v/>
      </c>
      <c r="M790" t="str">
        <f>IF(O790=1,Output5!M790,"")</f>
        <v/>
      </c>
      <c r="O790">
        <f t="shared" si="31"/>
        <v>0</v>
      </c>
      <c r="P790" t="str">
        <f t="shared" si="32"/>
        <v/>
      </c>
    </row>
    <row r="791" spans="1:17" x14ac:dyDescent="0.25">
      <c r="A791">
        <v>790</v>
      </c>
      <c r="B791" t="str">
        <f>IF(O791=1,GroupNames!$B$9,"")</f>
        <v/>
      </c>
      <c r="C791">
        <v>97</v>
      </c>
      <c r="D791" t="str">
        <f>IF(O791=1,Output5!D791,"")</f>
        <v/>
      </c>
      <c r="E791" t="str">
        <f>IF(O791=1,Output5!E791,"")</f>
        <v/>
      </c>
      <c r="F791" t="str">
        <f>IF(O791=1,Output5!F791,"")</f>
        <v/>
      </c>
      <c r="G791" t="str">
        <f>IF(O791=1,Output5!G791,"")</f>
        <v/>
      </c>
      <c r="H791" t="str">
        <f>IF(O791=1,Output5!H791,"")</f>
        <v/>
      </c>
      <c r="I791" t="str">
        <f>IF(O791=1,Output5!I791,"")</f>
        <v/>
      </c>
      <c r="J791" t="str">
        <f>IF(O791=1,Output5!J791,"")</f>
        <v/>
      </c>
      <c r="K791" t="str">
        <f>IF(O791=1,Output5!K791,"")</f>
        <v/>
      </c>
      <c r="L791" t="str">
        <f>IF(O791=1,Output5!L791,"")</f>
        <v/>
      </c>
      <c r="M791" t="str">
        <f>IF(O791=1,Output5!M791,"")</f>
        <v/>
      </c>
      <c r="O791">
        <f t="shared" si="31"/>
        <v>0</v>
      </c>
      <c r="P791" t="str">
        <f t="shared" si="32"/>
        <v/>
      </c>
    </row>
    <row r="792" spans="1:17" x14ac:dyDescent="0.25">
      <c r="A792">
        <v>791</v>
      </c>
      <c r="B792" t="str">
        <f>IF(O792=1,GroupNames!$B$9,"")</f>
        <v/>
      </c>
      <c r="C792">
        <v>98</v>
      </c>
      <c r="D792" t="str">
        <f>IF(O792=1,Output5!D792,"")</f>
        <v/>
      </c>
      <c r="E792" t="str">
        <f>IF(O792=1,Output5!E792,"")</f>
        <v/>
      </c>
      <c r="F792" t="str">
        <f>IF(O792=1,Output5!F792,"")</f>
        <v/>
      </c>
      <c r="G792" t="str">
        <f>IF(O792=1,Output5!G792,"")</f>
        <v/>
      </c>
      <c r="H792" t="str">
        <f>IF(O792=1,Output5!H792,"")</f>
        <v/>
      </c>
      <c r="I792" t="str">
        <f>IF(O792=1,Output5!I792,"")</f>
        <v/>
      </c>
      <c r="J792" t="str">
        <f>IF(O792=1,Output5!J792,"")</f>
        <v/>
      </c>
      <c r="K792" t="str">
        <f>IF(O792=1,Output5!K792,"")</f>
        <v/>
      </c>
      <c r="L792" t="str">
        <f>IF(O792=1,Output5!L792,"")</f>
        <v/>
      </c>
      <c r="M792" t="str">
        <f>IF(O792=1,Output5!M792,"")</f>
        <v/>
      </c>
      <c r="O792">
        <f t="shared" si="31"/>
        <v>0</v>
      </c>
      <c r="P792" t="str">
        <f t="shared" si="32"/>
        <v/>
      </c>
    </row>
    <row r="793" spans="1:17" x14ac:dyDescent="0.25">
      <c r="A793">
        <v>792</v>
      </c>
      <c r="B793" t="str">
        <f>IF(O793=1,GroupNames!$B$9,"")</f>
        <v/>
      </c>
      <c r="C793">
        <v>99</v>
      </c>
      <c r="D793" t="str">
        <f>IF(O793=1,Output5!D793,"")</f>
        <v/>
      </c>
      <c r="E793" t="str">
        <f>IF(O793=1,Output5!E793,"")</f>
        <v/>
      </c>
      <c r="F793" t="str">
        <f>IF(O793=1,Output5!F793,"")</f>
        <v/>
      </c>
      <c r="G793" t="str">
        <f>IF(O793=1,Output5!G793,"")</f>
        <v/>
      </c>
      <c r="H793" t="str">
        <f>IF(O793=1,Output5!H793,"")</f>
        <v/>
      </c>
      <c r="I793" t="str">
        <f>IF(O793=1,Output5!I793,"")</f>
        <v/>
      </c>
      <c r="J793" t="str">
        <f>IF(O793=1,Output5!J793,"")</f>
        <v/>
      </c>
      <c r="K793" t="str">
        <f>IF(O793=1,Output5!K793,"")</f>
        <v/>
      </c>
      <c r="L793" t="str">
        <f>IF(O793=1,Output5!L793,"")</f>
        <v/>
      </c>
      <c r="M793" t="str">
        <f>IF(O793=1,Output5!M793,"")</f>
        <v/>
      </c>
      <c r="O793">
        <f t="shared" si="31"/>
        <v>0</v>
      </c>
      <c r="P793" t="str">
        <f t="shared" si="32"/>
        <v/>
      </c>
      <c r="Q793">
        <f>MAX(P695:P793)</f>
        <v>0</v>
      </c>
    </row>
    <row r="794" spans="1:17" x14ac:dyDescent="0.25">
      <c r="A794">
        <v>793</v>
      </c>
      <c r="B794" t="str">
        <f>IF(O794=1,GroupNames!$B$10,"")</f>
        <v/>
      </c>
      <c r="C794">
        <v>1</v>
      </c>
      <c r="D794" t="str">
        <f>IF(O794=1,Output5!D794,"")</f>
        <v/>
      </c>
      <c r="E794" t="str">
        <f>IF(O794=1,Output5!E794,"")</f>
        <v/>
      </c>
      <c r="F794" t="str">
        <f>IF(O794=1,Output5!F794,"")</f>
        <v/>
      </c>
      <c r="G794" t="str">
        <f>IF(O794=1,Output5!G794,"")</f>
        <v/>
      </c>
      <c r="H794" t="str">
        <f>IF(O794=1,Output5!H794,"")</f>
        <v/>
      </c>
      <c r="I794" t="str">
        <f>IF(O794=1,Output5!I794,"")</f>
        <v/>
      </c>
      <c r="J794" t="str">
        <f>IF(O794=1,Output5!J794,"")</f>
        <v/>
      </c>
      <c r="K794" t="str">
        <f>IF(O794=1,Output5!K794,"")</f>
        <v/>
      </c>
      <c r="L794" t="str">
        <f>IF(O794=1,Output5!L794,"")</f>
        <v/>
      </c>
      <c r="M794" t="str">
        <f>IF(O794=1,Output5!M794,"")</f>
        <v/>
      </c>
      <c r="O794">
        <f>IF(C794&lt;=$Q$10,1,0)</f>
        <v>0</v>
      </c>
      <c r="P794" t="str">
        <f>IF(O794=1,Q793+1,"")</f>
        <v/>
      </c>
    </row>
    <row r="795" spans="1:17" x14ac:dyDescent="0.25">
      <c r="A795">
        <v>794</v>
      </c>
      <c r="B795" t="str">
        <f>IF(O795=1,GroupNames!$B$10,"")</f>
        <v/>
      </c>
      <c r="C795">
        <v>2</v>
      </c>
      <c r="D795" t="str">
        <f>IF(O795=1,Output5!D795,"")</f>
        <v/>
      </c>
      <c r="E795" t="str">
        <f>IF(O795=1,Output5!E795,"")</f>
        <v/>
      </c>
      <c r="F795" t="str">
        <f>IF(O795=1,Output5!F795,"")</f>
        <v/>
      </c>
      <c r="G795" t="str">
        <f>IF(O795=1,Output5!G795,"")</f>
        <v/>
      </c>
      <c r="H795" t="str">
        <f>IF(O795=1,Output5!H795,"")</f>
        <v/>
      </c>
      <c r="I795" t="str">
        <f>IF(O795=1,Output5!I795,"")</f>
        <v/>
      </c>
      <c r="J795" t="str">
        <f>IF(O795=1,Output5!J795,"")</f>
        <v/>
      </c>
      <c r="K795" t="str">
        <f>IF(O795=1,Output5!K795,"")</f>
        <v/>
      </c>
      <c r="L795" t="str">
        <f>IF(O795=1,Output5!L795,"")</f>
        <v/>
      </c>
      <c r="M795" t="str">
        <f>IF(O795=1,Output5!M795,"")</f>
        <v/>
      </c>
      <c r="O795">
        <f t="shared" ref="O795:O858" si="33">IF(C795&lt;=$Q$10,1,0)</f>
        <v>0</v>
      </c>
      <c r="P795" t="str">
        <f>IF(O795=1,P794+1,"")</f>
        <v/>
      </c>
    </row>
    <row r="796" spans="1:17" x14ac:dyDescent="0.25">
      <c r="A796">
        <v>795</v>
      </c>
      <c r="B796" t="str">
        <f>IF(O796=1,GroupNames!$B$10,"")</f>
        <v/>
      </c>
      <c r="C796">
        <v>3</v>
      </c>
      <c r="D796" t="str">
        <f>IF(O796=1,Output5!D796,"")</f>
        <v/>
      </c>
      <c r="E796" t="str">
        <f>IF(O796=1,Output5!E796,"")</f>
        <v/>
      </c>
      <c r="F796" t="str">
        <f>IF(O796=1,Output5!F796,"")</f>
        <v/>
      </c>
      <c r="G796" t="str">
        <f>IF(O796=1,Output5!G796,"")</f>
        <v/>
      </c>
      <c r="H796" t="str">
        <f>IF(O796=1,Output5!H796,"")</f>
        <v/>
      </c>
      <c r="I796" t="str">
        <f>IF(O796=1,Output5!I796,"")</f>
        <v/>
      </c>
      <c r="J796" t="str">
        <f>IF(O796=1,Output5!J796,"")</f>
        <v/>
      </c>
      <c r="K796" t="str">
        <f>IF(O796=1,Output5!K796,"")</f>
        <v/>
      </c>
      <c r="L796" t="str">
        <f>IF(O796=1,Output5!L796,"")</f>
        <v/>
      </c>
      <c r="M796" t="str">
        <f>IF(O796=1,Output5!M796,"")</f>
        <v/>
      </c>
      <c r="O796">
        <f t="shared" si="33"/>
        <v>0</v>
      </c>
      <c r="P796" t="str">
        <f t="shared" ref="P796:P859" si="34">IF(O796=1,P795+1,"")</f>
        <v/>
      </c>
    </row>
    <row r="797" spans="1:17" x14ac:dyDescent="0.25">
      <c r="A797">
        <v>796</v>
      </c>
      <c r="B797" t="str">
        <f>IF(O797=1,GroupNames!$B$10,"")</f>
        <v/>
      </c>
      <c r="C797">
        <v>4</v>
      </c>
      <c r="D797" t="str">
        <f>IF(O797=1,Output5!D797,"")</f>
        <v/>
      </c>
      <c r="E797" t="str">
        <f>IF(O797=1,Output5!E797,"")</f>
        <v/>
      </c>
      <c r="F797" t="str">
        <f>IF(O797=1,Output5!F797,"")</f>
        <v/>
      </c>
      <c r="G797" t="str">
        <f>IF(O797=1,Output5!G797,"")</f>
        <v/>
      </c>
      <c r="H797" t="str">
        <f>IF(O797=1,Output5!H797,"")</f>
        <v/>
      </c>
      <c r="I797" t="str">
        <f>IF(O797=1,Output5!I797,"")</f>
        <v/>
      </c>
      <c r="J797" t="str">
        <f>IF(O797=1,Output5!J797,"")</f>
        <v/>
      </c>
      <c r="K797" t="str">
        <f>IF(O797=1,Output5!K797,"")</f>
        <v/>
      </c>
      <c r="L797" t="str">
        <f>IF(O797=1,Output5!L797,"")</f>
        <v/>
      </c>
      <c r="M797" t="str">
        <f>IF(O797=1,Output5!M797,"")</f>
        <v/>
      </c>
      <c r="O797">
        <f t="shared" si="33"/>
        <v>0</v>
      </c>
      <c r="P797" t="str">
        <f t="shared" si="34"/>
        <v/>
      </c>
    </row>
    <row r="798" spans="1:17" x14ac:dyDescent="0.25">
      <c r="A798">
        <v>797</v>
      </c>
      <c r="B798" t="str">
        <f>IF(O798=1,GroupNames!$B$10,"")</f>
        <v/>
      </c>
      <c r="C798">
        <v>5</v>
      </c>
      <c r="D798" t="str">
        <f>IF(O798=1,Output5!D798,"")</f>
        <v/>
      </c>
      <c r="E798" t="str">
        <f>IF(O798=1,Output5!E798,"")</f>
        <v/>
      </c>
      <c r="F798" t="str">
        <f>IF(O798=1,Output5!F798,"")</f>
        <v/>
      </c>
      <c r="G798" t="str">
        <f>IF(O798=1,Output5!G798,"")</f>
        <v/>
      </c>
      <c r="H798" t="str">
        <f>IF(O798=1,Output5!H798,"")</f>
        <v/>
      </c>
      <c r="I798" t="str">
        <f>IF(O798=1,Output5!I798,"")</f>
        <v/>
      </c>
      <c r="J798" t="str">
        <f>IF(O798=1,Output5!J798,"")</f>
        <v/>
      </c>
      <c r="K798" t="str">
        <f>IF(O798=1,Output5!K798,"")</f>
        <v/>
      </c>
      <c r="L798" t="str">
        <f>IF(O798=1,Output5!L798,"")</f>
        <v/>
      </c>
      <c r="M798" t="str">
        <f>IF(O798=1,Output5!M798,"")</f>
        <v/>
      </c>
      <c r="O798">
        <f t="shared" si="33"/>
        <v>0</v>
      </c>
      <c r="P798" t="str">
        <f t="shared" si="34"/>
        <v/>
      </c>
    </row>
    <row r="799" spans="1:17" x14ac:dyDescent="0.25">
      <c r="A799">
        <v>798</v>
      </c>
      <c r="B799" t="str">
        <f>IF(O799=1,GroupNames!$B$10,"")</f>
        <v/>
      </c>
      <c r="C799">
        <v>6</v>
      </c>
      <c r="D799" t="str">
        <f>IF(O799=1,Output5!D799,"")</f>
        <v/>
      </c>
      <c r="E799" t="str">
        <f>IF(O799=1,Output5!E799,"")</f>
        <v/>
      </c>
      <c r="F799" t="str">
        <f>IF(O799=1,Output5!F799,"")</f>
        <v/>
      </c>
      <c r="G799" t="str">
        <f>IF(O799=1,Output5!G799,"")</f>
        <v/>
      </c>
      <c r="H799" t="str">
        <f>IF(O799=1,Output5!H799,"")</f>
        <v/>
      </c>
      <c r="I799" t="str">
        <f>IF(O799=1,Output5!I799,"")</f>
        <v/>
      </c>
      <c r="J799" t="str">
        <f>IF(O799=1,Output5!J799,"")</f>
        <v/>
      </c>
      <c r="K799" t="str">
        <f>IF(O799=1,Output5!K799,"")</f>
        <v/>
      </c>
      <c r="L799" t="str">
        <f>IF(O799=1,Output5!L799,"")</f>
        <v/>
      </c>
      <c r="M799" t="str">
        <f>IF(O799=1,Output5!M799,"")</f>
        <v/>
      </c>
      <c r="O799">
        <f t="shared" si="33"/>
        <v>0</v>
      </c>
      <c r="P799" t="str">
        <f t="shared" si="34"/>
        <v/>
      </c>
    </row>
    <row r="800" spans="1:17" x14ac:dyDescent="0.25">
      <c r="A800">
        <v>799</v>
      </c>
      <c r="B800" t="str">
        <f>IF(O800=1,GroupNames!$B$10,"")</f>
        <v/>
      </c>
      <c r="C800">
        <v>7</v>
      </c>
      <c r="D800" t="str">
        <f>IF(O800=1,Output5!D800,"")</f>
        <v/>
      </c>
      <c r="E800" t="str">
        <f>IF(O800=1,Output5!E800,"")</f>
        <v/>
      </c>
      <c r="F800" t="str">
        <f>IF(O800=1,Output5!F800,"")</f>
        <v/>
      </c>
      <c r="G800" t="str">
        <f>IF(O800=1,Output5!G800,"")</f>
        <v/>
      </c>
      <c r="H800" t="str">
        <f>IF(O800=1,Output5!H800,"")</f>
        <v/>
      </c>
      <c r="I800" t="str">
        <f>IF(O800=1,Output5!I800,"")</f>
        <v/>
      </c>
      <c r="J800" t="str">
        <f>IF(O800=1,Output5!J800,"")</f>
        <v/>
      </c>
      <c r="K800" t="str">
        <f>IF(O800=1,Output5!K800,"")</f>
        <v/>
      </c>
      <c r="L800" t="str">
        <f>IF(O800=1,Output5!L800,"")</f>
        <v/>
      </c>
      <c r="M800" t="str">
        <f>IF(O800=1,Output5!M800,"")</f>
        <v/>
      </c>
      <c r="O800">
        <f t="shared" si="33"/>
        <v>0</v>
      </c>
      <c r="P800" t="str">
        <f t="shared" si="34"/>
        <v/>
      </c>
    </row>
    <row r="801" spans="1:16" x14ac:dyDescent="0.25">
      <c r="A801">
        <v>800</v>
      </c>
      <c r="B801" t="str">
        <f>IF(O801=1,GroupNames!$B$10,"")</f>
        <v/>
      </c>
      <c r="C801">
        <v>8</v>
      </c>
      <c r="D801" t="str">
        <f>IF(O801=1,Output5!D801,"")</f>
        <v/>
      </c>
      <c r="E801" t="str">
        <f>IF(O801=1,Output5!E801,"")</f>
        <v/>
      </c>
      <c r="F801" t="str">
        <f>IF(O801=1,Output5!F801,"")</f>
        <v/>
      </c>
      <c r="G801" t="str">
        <f>IF(O801=1,Output5!G801,"")</f>
        <v/>
      </c>
      <c r="H801" t="str">
        <f>IF(O801=1,Output5!H801,"")</f>
        <v/>
      </c>
      <c r="I801" t="str">
        <f>IF(O801=1,Output5!I801,"")</f>
        <v/>
      </c>
      <c r="J801" t="str">
        <f>IF(O801=1,Output5!J801,"")</f>
        <v/>
      </c>
      <c r="K801" t="str">
        <f>IF(O801=1,Output5!K801,"")</f>
        <v/>
      </c>
      <c r="L801" t="str">
        <f>IF(O801=1,Output5!L801,"")</f>
        <v/>
      </c>
      <c r="M801" t="str">
        <f>IF(O801=1,Output5!M801,"")</f>
        <v/>
      </c>
      <c r="O801">
        <f t="shared" si="33"/>
        <v>0</v>
      </c>
      <c r="P801" t="str">
        <f t="shared" si="34"/>
        <v/>
      </c>
    </row>
    <row r="802" spans="1:16" x14ac:dyDescent="0.25">
      <c r="A802">
        <v>801</v>
      </c>
      <c r="B802" t="str">
        <f>IF(O802=1,GroupNames!$B$10,"")</f>
        <v/>
      </c>
      <c r="C802">
        <v>9</v>
      </c>
      <c r="D802" t="str">
        <f>IF(O802=1,Output5!D802,"")</f>
        <v/>
      </c>
      <c r="E802" t="str">
        <f>IF(O802=1,Output5!E802,"")</f>
        <v/>
      </c>
      <c r="F802" t="str">
        <f>IF(O802=1,Output5!F802,"")</f>
        <v/>
      </c>
      <c r="G802" t="str">
        <f>IF(O802=1,Output5!G802,"")</f>
        <v/>
      </c>
      <c r="H802" t="str">
        <f>IF(O802=1,Output5!H802,"")</f>
        <v/>
      </c>
      <c r="I802" t="str">
        <f>IF(O802=1,Output5!I802,"")</f>
        <v/>
      </c>
      <c r="J802" t="str">
        <f>IF(O802=1,Output5!J802,"")</f>
        <v/>
      </c>
      <c r="K802" t="str">
        <f>IF(O802=1,Output5!K802,"")</f>
        <v/>
      </c>
      <c r="L802" t="str">
        <f>IF(O802=1,Output5!L802,"")</f>
        <v/>
      </c>
      <c r="M802" t="str">
        <f>IF(O802=1,Output5!M802,"")</f>
        <v/>
      </c>
      <c r="O802">
        <f t="shared" si="33"/>
        <v>0</v>
      </c>
      <c r="P802" t="str">
        <f t="shared" si="34"/>
        <v/>
      </c>
    </row>
    <row r="803" spans="1:16" x14ac:dyDescent="0.25">
      <c r="A803">
        <v>802</v>
      </c>
      <c r="B803" t="str">
        <f>IF(O803=1,GroupNames!$B$10,"")</f>
        <v/>
      </c>
      <c r="C803">
        <v>10</v>
      </c>
      <c r="D803" t="str">
        <f>IF(O803=1,Output5!D803,"")</f>
        <v/>
      </c>
      <c r="E803" t="str">
        <f>IF(O803=1,Output5!E803,"")</f>
        <v/>
      </c>
      <c r="F803" t="str">
        <f>IF(O803=1,Output5!F803,"")</f>
        <v/>
      </c>
      <c r="G803" t="str">
        <f>IF(O803=1,Output5!G803,"")</f>
        <v/>
      </c>
      <c r="H803" t="str">
        <f>IF(O803=1,Output5!H803,"")</f>
        <v/>
      </c>
      <c r="I803" t="str">
        <f>IF(O803=1,Output5!I803,"")</f>
        <v/>
      </c>
      <c r="J803" t="str">
        <f>IF(O803=1,Output5!J803,"")</f>
        <v/>
      </c>
      <c r="K803" t="str">
        <f>IF(O803=1,Output5!K803,"")</f>
        <v/>
      </c>
      <c r="L803" t="str">
        <f>IF(O803=1,Output5!L803,"")</f>
        <v/>
      </c>
      <c r="M803" t="str">
        <f>IF(O803=1,Output5!M803,"")</f>
        <v/>
      </c>
      <c r="O803">
        <f t="shared" si="33"/>
        <v>0</v>
      </c>
      <c r="P803" t="str">
        <f t="shared" si="34"/>
        <v/>
      </c>
    </row>
    <row r="804" spans="1:16" x14ac:dyDescent="0.25">
      <c r="A804">
        <v>803</v>
      </c>
      <c r="B804" t="str">
        <f>IF(O804=1,GroupNames!$B$10,"")</f>
        <v/>
      </c>
      <c r="C804">
        <v>11</v>
      </c>
      <c r="D804" t="str">
        <f>IF(O804=1,Output5!D804,"")</f>
        <v/>
      </c>
      <c r="E804" t="str">
        <f>IF(O804=1,Output5!E804,"")</f>
        <v/>
      </c>
      <c r="F804" t="str">
        <f>IF(O804=1,Output5!F804,"")</f>
        <v/>
      </c>
      <c r="G804" t="str">
        <f>IF(O804=1,Output5!G804,"")</f>
        <v/>
      </c>
      <c r="H804" t="str">
        <f>IF(O804=1,Output5!H804,"")</f>
        <v/>
      </c>
      <c r="I804" t="str">
        <f>IF(O804=1,Output5!I804,"")</f>
        <v/>
      </c>
      <c r="J804" t="str">
        <f>IF(O804=1,Output5!J804,"")</f>
        <v/>
      </c>
      <c r="K804" t="str">
        <f>IF(O804=1,Output5!K804,"")</f>
        <v/>
      </c>
      <c r="L804" t="str">
        <f>IF(O804=1,Output5!L804,"")</f>
        <v/>
      </c>
      <c r="M804" t="str">
        <f>IF(O804=1,Output5!M804,"")</f>
        <v/>
      </c>
      <c r="O804">
        <f t="shared" si="33"/>
        <v>0</v>
      </c>
      <c r="P804" t="str">
        <f t="shared" si="34"/>
        <v/>
      </c>
    </row>
    <row r="805" spans="1:16" x14ac:dyDescent="0.25">
      <c r="A805">
        <v>804</v>
      </c>
      <c r="B805" t="str">
        <f>IF(O805=1,GroupNames!$B$10,"")</f>
        <v/>
      </c>
      <c r="C805">
        <v>12</v>
      </c>
      <c r="D805" t="str">
        <f>IF(O805=1,Output5!D805,"")</f>
        <v/>
      </c>
      <c r="E805" t="str">
        <f>IF(O805=1,Output5!E805,"")</f>
        <v/>
      </c>
      <c r="F805" t="str">
        <f>IF(O805=1,Output5!F805,"")</f>
        <v/>
      </c>
      <c r="G805" t="str">
        <f>IF(O805=1,Output5!G805,"")</f>
        <v/>
      </c>
      <c r="H805" t="str">
        <f>IF(O805=1,Output5!H805,"")</f>
        <v/>
      </c>
      <c r="I805" t="str">
        <f>IF(O805=1,Output5!I805,"")</f>
        <v/>
      </c>
      <c r="J805" t="str">
        <f>IF(O805=1,Output5!J805,"")</f>
        <v/>
      </c>
      <c r="K805" t="str">
        <f>IF(O805=1,Output5!K805,"")</f>
        <v/>
      </c>
      <c r="L805" t="str">
        <f>IF(O805=1,Output5!L805,"")</f>
        <v/>
      </c>
      <c r="M805" t="str">
        <f>IF(O805=1,Output5!M805,"")</f>
        <v/>
      </c>
      <c r="O805">
        <f t="shared" si="33"/>
        <v>0</v>
      </c>
      <c r="P805" t="str">
        <f t="shared" si="34"/>
        <v/>
      </c>
    </row>
    <row r="806" spans="1:16" x14ac:dyDescent="0.25">
      <c r="A806">
        <v>805</v>
      </c>
      <c r="B806" t="str">
        <f>IF(O806=1,GroupNames!$B$10,"")</f>
        <v/>
      </c>
      <c r="C806">
        <v>13</v>
      </c>
      <c r="D806" t="str">
        <f>IF(O806=1,Output5!D806,"")</f>
        <v/>
      </c>
      <c r="E806" t="str">
        <f>IF(O806=1,Output5!E806,"")</f>
        <v/>
      </c>
      <c r="F806" t="str">
        <f>IF(O806=1,Output5!F806,"")</f>
        <v/>
      </c>
      <c r="G806" t="str">
        <f>IF(O806=1,Output5!G806,"")</f>
        <v/>
      </c>
      <c r="H806" t="str">
        <f>IF(O806=1,Output5!H806,"")</f>
        <v/>
      </c>
      <c r="I806" t="str">
        <f>IF(O806=1,Output5!I806,"")</f>
        <v/>
      </c>
      <c r="J806" t="str">
        <f>IF(O806=1,Output5!J806,"")</f>
        <v/>
      </c>
      <c r="K806" t="str">
        <f>IF(O806=1,Output5!K806,"")</f>
        <v/>
      </c>
      <c r="L806" t="str">
        <f>IF(O806=1,Output5!L806,"")</f>
        <v/>
      </c>
      <c r="M806" t="str">
        <f>IF(O806=1,Output5!M806,"")</f>
        <v/>
      </c>
      <c r="O806">
        <f t="shared" si="33"/>
        <v>0</v>
      </c>
      <c r="P806" t="str">
        <f t="shared" si="34"/>
        <v/>
      </c>
    </row>
    <row r="807" spans="1:16" x14ac:dyDescent="0.25">
      <c r="A807">
        <v>806</v>
      </c>
      <c r="B807" t="str">
        <f>IF(O807=1,GroupNames!$B$10,"")</f>
        <v/>
      </c>
      <c r="C807">
        <v>14</v>
      </c>
      <c r="D807" t="str">
        <f>IF(O807=1,Output5!D807,"")</f>
        <v/>
      </c>
      <c r="E807" t="str">
        <f>IF(O807=1,Output5!E807,"")</f>
        <v/>
      </c>
      <c r="F807" t="str">
        <f>IF(O807=1,Output5!F807,"")</f>
        <v/>
      </c>
      <c r="G807" t="str">
        <f>IF(O807=1,Output5!G807,"")</f>
        <v/>
      </c>
      <c r="H807" t="str">
        <f>IF(O807=1,Output5!H807,"")</f>
        <v/>
      </c>
      <c r="I807" t="str">
        <f>IF(O807=1,Output5!I807,"")</f>
        <v/>
      </c>
      <c r="J807" t="str">
        <f>IF(O807=1,Output5!J807,"")</f>
        <v/>
      </c>
      <c r="K807" t="str">
        <f>IF(O807=1,Output5!K807,"")</f>
        <v/>
      </c>
      <c r="L807" t="str">
        <f>IF(O807=1,Output5!L807,"")</f>
        <v/>
      </c>
      <c r="M807" t="str">
        <f>IF(O807=1,Output5!M807,"")</f>
        <v/>
      </c>
      <c r="O807">
        <f t="shared" si="33"/>
        <v>0</v>
      </c>
      <c r="P807" t="str">
        <f t="shared" si="34"/>
        <v/>
      </c>
    </row>
    <row r="808" spans="1:16" x14ac:dyDescent="0.25">
      <c r="A808">
        <v>807</v>
      </c>
      <c r="B808" t="str">
        <f>IF(O808=1,GroupNames!$B$10,"")</f>
        <v/>
      </c>
      <c r="C808">
        <v>15</v>
      </c>
      <c r="D808" t="str">
        <f>IF(O808=1,Output5!D808,"")</f>
        <v/>
      </c>
      <c r="E808" t="str">
        <f>IF(O808=1,Output5!E808,"")</f>
        <v/>
      </c>
      <c r="F808" t="str">
        <f>IF(O808=1,Output5!F808,"")</f>
        <v/>
      </c>
      <c r="G808" t="str">
        <f>IF(O808=1,Output5!G808,"")</f>
        <v/>
      </c>
      <c r="H808" t="str">
        <f>IF(O808=1,Output5!H808,"")</f>
        <v/>
      </c>
      <c r="I808" t="str">
        <f>IF(O808=1,Output5!I808,"")</f>
        <v/>
      </c>
      <c r="J808" t="str">
        <f>IF(O808=1,Output5!J808,"")</f>
        <v/>
      </c>
      <c r="K808" t="str">
        <f>IF(O808=1,Output5!K808,"")</f>
        <v/>
      </c>
      <c r="L808" t="str">
        <f>IF(O808=1,Output5!L808,"")</f>
        <v/>
      </c>
      <c r="M808" t="str">
        <f>IF(O808=1,Output5!M808,"")</f>
        <v/>
      </c>
      <c r="O808">
        <f t="shared" si="33"/>
        <v>0</v>
      </c>
      <c r="P808" t="str">
        <f t="shared" si="34"/>
        <v/>
      </c>
    </row>
    <row r="809" spans="1:16" x14ac:dyDescent="0.25">
      <c r="A809">
        <v>808</v>
      </c>
      <c r="B809" t="str">
        <f>IF(O809=1,GroupNames!$B$10,"")</f>
        <v/>
      </c>
      <c r="C809">
        <v>16</v>
      </c>
      <c r="D809" t="str">
        <f>IF(O809=1,Output5!D809,"")</f>
        <v/>
      </c>
      <c r="E809" t="str">
        <f>IF(O809=1,Output5!E809,"")</f>
        <v/>
      </c>
      <c r="F809" t="str">
        <f>IF(O809=1,Output5!F809,"")</f>
        <v/>
      </c>
      <c r="G809" t="str">
        <f>IF(O809=1,Output5!G809,"")</f>
        <v/>
      </c>
      <c r="H809" t="str">
        <f>IF(O809=1,Output5!H809,"")</f>
        <v/>
      </c>
      <c r="I809" t="str">
        <f>IF(O809=1,Output5!I809,"")</f>
        <v/>
      </c>
      <c r="J809" t="str">
        <f>IF(O809=1,Output5!J809,"")</f>
        <v/>
      </c>
      <c r="K809" t="str">
        <f>IF(O809=1,Output5!K809,"")</f>
        <v/>
      </c>
      <c r="L809" t="str">
        <f>IF(O809=1,Output5!L809,"")</f>
        <v/>
      </c>
      <c r="M809" t="str">
        <f>IF(O809=1,Output5!M809,"")</f>
        <v/>
      </c>
      <c r="O809">
        <f t="shared" si="33"/>
        <v>0</v>
      </c>
      <c r="P809" t="str">
        <f t="shared" si="34"/>
        <v/>
      </c>
    </row>
    <row r="810" spans="1:16" x14ac:dyDescent="0.25">
      <c r="A810">
        <v>809</v>
      </c>
      <c r="B810" t="str">
        <f>IF(O810=1,GroupNames!$B$10,"")</f>
        <v/>
      </c>
      <c r="C810">
        <v>17</v>
      </c>
      <c r="D810" t="str">
        <f>IF(O810=1,Output5!D810,"")</f>
        <v/>
      </c>
      <c r="E810" t="str">
        <f>IF(O810=1,Output5!E810,"")</f>
        <v/>
      </c>
      <c r="F810" t="str">
        <f>IF(O810=1,Output5!F810,"")</f>
        <v/>
      </c>
      <c r="G810" t="str">
        <f>IF(O810=1,Output5!G810,"")</f>
        <v/>
      </c>
      <c r="H810" t="str">
        <f>IF(O810=1,Output5!H810,"")</f>
        <v/>
      </c>
      <c r="I810" t="str">
        <f>IF(O810=1,Output5!I810,"")</f>
        <v/>
      </c>
      <c r="J810" t="str">
        <f>IF(O810=1,Output5!J810,"")</f>
        <v/>
      </c>
      <c r="K810" t="str">
        <f>IF(O810=1,Output5!K810,"")</f>
        <v/>
      </c>
      <c r="L810" t="str">
        <f>IF(O810=1,Output5!L810,"")</f>
        <v/>
      </c>
      <c r="M810" t="str">
        <f>IF(O810=1,Output5!M810,"")</f>
        <v/>
      </c>
      <c r="O810">
        <f t="shared" si="33"/>
        <v>0</v>
      </c>
      <c r="P810" t="str">
        <f t="shared" si="34"/>
        <v/>
      </c>
    </row>
    <row r="811" spans="1:16" x14ac:dyDescent="0.25">
      <c r="A811">
        <v>810</v>
      </c>
      <c r="B811" t="str">
        <f>IF(O811=1,GroupNames!$B$10,"")</f>
        <v/>
      </c>
      <c r="C811">
        <v>18</v>
      </c>
      <c r="D811" t="str">
        <f>IF(O811=1,Output5!D811,"")</f>
        <v/>
      </c>
      <c r="E811" t="str">
        <f>IF(O811=1,Output5!E811,"")</f>
        <v/>
      </c>
      <c r="F811" t="str">
        <f>IF(O811=1,Output5!F811,"")</f>
        <v/>
      </c>
      <c r="G811" t="str">
        <f>IF(O811=1,Output5!G811,"")</f>
        <v/>
      </c>
      <c r="H811" t="str">
        <f>IF(O811=1,Output5!H811,"")</f>
        <v/>
      </c>
      <c r="I811" t="str">
        <f>IF(O811=1,Output5!I811,"")</f>
        <v/>
      </c>
      <c r="J811" t="str">
        <f>IF(O811=1,Output5!J811,"")</f>
        <v/>
      </c>
      <c r="K811" t="str">
        <f>IF(O811=1,Output5!K811,"")</f>
        <v/>
      </c>
      <c r="L811" t="str">
        <f>IF(O811=1,Output5!L811,"")</f>
        <v/>
      </c>
      <c r="M811" t="str">
        <f>IF(O811=1,Output5!M811,"")</f>
        <v/>
      </c>
      <c r="O811">
        <f t="shared" si="33"/>
        <v>0</v>
      </c>
      <c r="P811" t="str">
        <f t="shared" si="34"/>
        <v/>
      </c>
    </row>
    <row r="812" spans="1:16" x14ac:dyDescent="0.25">
      <c r="A812">
        <v>811</v>
      </c>
      <c r="B812" t="str">
        <f>IF(O812=1,GroupNames!$B$10,"")</f>
        <v/>
      </c>
      <c r="C812">
        <v>19</v>
      </c>
      <c r="D812" t="str">
        <f>IF(O812=1,Output5!D812,"")</f>
        <v/>
      </c>
      <c r="E812" t="str">
        <f>IF(O812=1,Output5!E812,"")</f>
        <v/>
      </c>
      <c r="F812" t="str">
        <f>IF(O812=1,Output5!F812,"")</f>
        <v/>
      </c>
      <c r="G812" t="str">
        <f>IF(O812=1,Output5!G812,"")</f>
        <v/>
      </c>
      <c r="H812" t="str">
        <f>IF(O812=1,Output5!H812,"")</f>
        <v/>
      </c>
      <c r="I812" t="str">
        <f>IF(O812=1,Output5!I812,"")</f>
        <v/>
      </c>
      <c r="J812" t="str">
        <f>IF(O812=1,Output5!J812,"")</f>
        <v/>
      </c>
      <c r="K812" t="str">
        <f>IF(O812=1,Output5!K812,"")</f>
        <v/>
      </c>
      <c r="L812" t="str">
        <f>IF(O812=1,Output5!L812,"")</f>
        <v/>
      </c>
      <c r="M812" t="str">
        <f>IF(O812=1,Output5!M812,"")</f>
        <v/>
      </c>
      <c r="O812">
        <f t="shared" si="33"/>
        <v>0</v>
      </c>
      <c r="P812" t="str">
        <f t="shared" si="34"/>
        <v/>
      </c>
    </row>
    <row r="813" spans="1:16" x14ac:dyDescent="0.25">
      <c r="A813">
        <v>812</v>
      </c>
      <c r="B813" t="str">
        <f>IF(O813=1,GroupNames!$B$10,"")</f>
        <v/>
      </c>
      <c r="C813">
        <v>20</v>
      </c>
      <c r="D813" t="str">
        <f>IF(O813=1,Output5!D813,"")</f>
        <v/>
      </c>
      <c r="E813" t="str">
        <f>IF(O813=1,Output5!E813,"")</f>
        <v/>
      </c>
      <c r="F813" t="str">
        <f>IF(O813=1,Output5!F813,"")</f>
        <v/>
      </c>
      <c r="G813" t="str">
        <f>IF(O813=1,Output5!G813,"")</f>
        <v/>
      </c>
      <c r="H813" t="str">
        <f>IF(O813=1,Output5!H813,"")</f>
        <v/>
      </c>
      <c r="I813" t="str">
        <f>IF(O813=1,Output5!I813,"")</f>
        <v/>
      </c>
      <c r="J813" t="str">
        <f>IF(O813=1,Output5!J813,"")</f>
        <v/>
      </c>
      <c r="K813" t="str">
        <f>IF(O813=1,Output5!K813,"")</f>
        <v/>
      </c>
      <c r="L813" t="str">
        <f>IF(O813=1,Output5!L813,"")</f>
        <v/>
      </c>
      <c r="M813" t="str">
        <f>IF(O813=1,Output5!M813,"")</f>
        <v/>
      </c>
      <c r="O813">
        <f t="shared" si="33"/>
        <v>0</v>
      </c>
      <c r="P813" t="str">
        <f t="shared" si="34"/>
        <v/>
      </c>
    </row>
    <row r="814" spans="1:16" x14ac:dyDescent="0.25">
      <c r="A814">
        <v>813</v>
      </c>
      <c r="B814" t="str">
        <f>IF(O814=1,GroupNames!$B$10,"")</f>
        <v/>
      </c>
      <c r="C814">
        <v>21</v>
      </c>
      <c r="D814" t="str">
        <f>IF(O814=1,Output5!D814,"")</f>
        <v/>
      </c>
      <c r="E814" t="str">
        <f>IF(O814=1,Output5!E814,"")</f>
        <v/>
      </c>
      <c r="F814" t="str">
        <f>IF(O814=1,Output5!F814,"")</f>
        <v/>
      </c>
      <c r="G814" t="str">
        <f>IF(O814=1,Output5!G814,"")</f>
        <v/>
      </c>
      <c r="H814" t="str">
        <f>IF(O814=1,Output5!H814,"")</f>
        <v/>
      </c>
      <c r="I814" t="str">
        <f>IF(O814=1,Output5!I814,"")</f>
        <v/>
      </c>
      <c r="J814" t="str">
        <f>IF(O814=1,Output5!J814,"")</f>
        <v/>
      </c>
      <c r="K814" t="str">
        <f>IF(O814=1,Output5!K814,"")</f>
        <v/>
      </c>
      <c r="L814" t="str">
        <f>IF(O814=1,Output5!L814,"")</f>
        <v/>
      </c>
      <c r="M814" t="str">
        <f>IF(O814=1,Output5!M814,"")</f>
        <v/>
      </c>
      <c r="O814">
        <f t="shared" si="33"/>
        <v>0</v>
      </c>
      <c r="P814" t="str">
        <f t="shared" si="34"/>
        <v/>
      </c>
    </row>
    <row r="815" spans="1:16" x14ac:dyDescent="0.25">
      <c r="A815">
        <v>814</v>
      </c>
      <c r="B815" t="str">
        <f>IF(O815=1,GroupNames!$B$10,"")</f>
        <v/>
      </c>
      <c r="C815">
        <v>22</v>
      </c>
      <c r="D815" t="str">
        <f>IF(O815=1,Output5!D815,"")</f>
        <v/>
      </c>
      <c r="E815" t="str">
        <f>IF(O815=1,Output5!E815,"")</f>
        <v/>
      </c>
      <c r="F815" t="str">
        <f>IF(O815=1,Output5!F815,"")</f>
        <v/>
      </c>
      <c r="G815" t="str">
        <f>IF(O815=1,Output5!G815,"")</f>
        <v/>
      </c>
      <c r="H815" t="str">
        <f>IF(O815=1,Output5!H815,"")</f>
        <v/>
      </c>
      <c r="I815" t="str">
        <f>IF(O815=1,Output5!I815,"")</f>
        <v/>
      </c>
      <c r="J815" t="str">
        <f>IF(O815=1,Output5!J815,"")</f>
        <v/>
      </c>
      <c r="K815" t="str">
        <f>IF(O815=1,Output5!K815,"")</f>
        <v/>
      </c>
      <c r="L815" t="str">
        <f>IF(O815=1,Output5!L815,"")</f>
        <v/>
      </c>
      <c r="M815" t="str">
        <f>IF(O815=1,Output5!M815,"")</f>
        <v/>
      </c>
      <c r="O815">
        <f t="shared" si="33"/>
        <v>0</v>
      </c>
      <c r="P815" t="str">
        <f t="shared" si="34"/>
        <v/>
      </c>
    </row>
    <row r="816" spans="1:16" x14ac:dyDescent="0.25">
      <c r="A816">
        <v>815</v>
      </c>
      <c r="B816" t="str">
        <f>IF(O816=1,GroupNames!$B$10,"")</f>
        <v/>
      </c>
      <c r="C816">
        <v>23</v>
      </c>
      <c r="D816" t="str">
        <f>IF(O816=1,Output5!D816,"")</f>
        <v/>
      </c>
      <c r="E816" t="str">
        <f>IF(O816=1,Output5!E816,"")</f>
        <v/>
      </c>
      <c r="F816" t="str">
        <f>IF(O816=1,Output5!F816,"")</f>
        <v/>
      </c>
      <c r="G816" t="str">
        <f>IF(O816=1,Output5!G816,"")</f>
        <v/>
      </c>
      <c r="H816" t="str">
        <f>IF(O816=1,Output5!H816,"")</f>
        <v/>
      </c>
      <c r="I816" t="str">
        <f>IF(O816=1,Output5!I816,"")</f>
        <v/>
      </c>
      <c r="J816" t="str">
        <f>IF(O816=1,Output5!J816,"")</f>
        <v/>
      </c>
      <c r="K816" t="str">
        <f>IF(O816=1,Output5!K816,"")</f>
        <v/>
      </c>
      <c r="L816" t="str">
        <f>IF(O816=1,Output5!L816,"")</f>
        <v/>
      </c>
      <c r="M816" t="str">
        <f>IF(O816=1,Output5!M816,"")</f>
        <v/>
      </c>
      <c r="O816">
        <f t="shared" si="33"/>
        <v>0</v>
      </c>
      <c r="P816" t="str">
        <f t="shared" si="34"/>
        <v/>
      </c>
    </row>
    <row r="817" spans="1:16" x14ac:dyDescent="0.25">
      <c r="A817">
        <v>816</v>
      </c>
      <c r="B817" t="str">
        <f>IF(O817=1,GroupNames!$B$10,"")</f>
        <v/>
      </c>
      <c r="C817">
        <v>24</v>
      </c>
      <c r="D817" t="str">
        <f>IF(O817=1,Output5!D817,"")</f>
        <v/>
      </c>
      <c r="E817" t="str">
        <f>IF(O817=1,Output5!E817,"")</f>
        <v/>
      </c>
      <c r="F817" t="str">
        <f>IF(O817=1,Output5!F817,"")</f>
        <v/>
      </c>
      <c r="G817" t="str">
        <f>IF(O817=1,Output5!G817,"")</f>
        <v/>
      </c>
      <c r="H817" t="str">
        <f>IF(O817=1,Output5!H817,"")</f>
        <v/>
      </c>
      <c r="I817" t="str">
        <f>IF(O817=1,Output5!I817,"")</f>
        <v/>
      </c>
      <c r="J817" t="str">
        <f>IF(O817=1,Output5!J817,"")</f>
        <v/>
      </c>
      <c r="K817" t="str">
        <f>IF(O817=1,Output5!K817,"")</f>
        <v/>
      </c>
      <c r="L817" t="str">
        <f>IF(O817=1,Output5!L817,"")</f>
        <v/>
      </c>
      <c r="M817" t="str">
        <f>IF(O817=1,Output5!M817,"")</f>
        <v/>
      </c>
      <c r="O817">
        <f t="shared" si="33"/>
        <v>0</v>
      </c>
      <c r="P817" t="str">
        <f t="shared" si="34"/>
        <v/>
      </c>
    </row>
    <row r="818" spans="1:16" x14ac:dyDescent="0.25">
      <c r="A818">
        <v>817</v>
      </c>
      <c r="B818" t="str">
        <f>IF(O818=1,GroupNames!$B$10,"")</f>
        <v/>
      </c>
      <c r="C818">
        <v>25</v>
      </c>
      <c r="D818" t="str">
        <f>IF(O818=1,Output5!D818,"")</f>
        <v/>
      </c>
      <c r="E818" t="str">
        <f>IF(O818=1,Output5!E818,"")</f>
        <v/>
      </c>
      <c r="F818" t="str">
        <f>IF(O818=1,Output5!F818,"")</f>
        <v/>
      </c>
      <c r="G818" t="str">
        <f>IF(O818=1,Output5!G818,"")</f>
        <v/>
      </c>
      <c r="H818" t="str">
        <f>IF(O818=1,Output5!H818,"")</f>
        <v/>
      </c>
      <c r="I818" t="str">
        <f>IF(O818=1,Output5!I818,"")</f>
        <v/>
      </c>
      <c r="J818" t="str">
        <f>IF(O818=1,Output5!J818,"")</f>
        <v/>
      </c>
      <c r="K818" t="str">
        <f>IF(O818=1,Output5!K818,"")</f>
        <v/>
      </c>
      <c r="L818" t="str">
        <f>IF(O818=1,Output5!L818,"")</f>
        <v/>
      </c>
      <c r="M818" t="str">
        <f>IF(O818=1,Output5!M818,"")</f>
        <v/>
      </c>
      <c r="O818">
        <f t="shared" si="33"/>
        <v>0</v>
      </c>
      <c r="P818" t="str">
        <f t="shared" si="34"/>
        <v/>
      </c>
    </row>
    <row r="819" spans="1:16" x14ac:dyDescent="0.25">
      <c r="A819">
        <v>818</v>
      </c>
      <c r="B819" t="str">
        <f>IF(O819=1,GroupNames!$B$10,"")</f>
        <v/>
      </c>
      <c r="C819">
        <v>26</v>
      </c>
      <c r="D819" t="str">
        <f>IF(O819=1,Output5!D819,"")</f>
        <v/>
      </c>
      <c r="E819" t="str">
        <f>IF(O819=1,Output5!E819,"")</f>
        <v/>
      </c>
      <c r="F819" t="str">
        <f>IF(O819=1,Output5!F819,"")</f>
        <v/>
      </c>
      <c r="G819" t="str">
        <f>IF(O819=1,Output5!G819,"")</f>
        <v/>
      </c>
      <c r="H819" t="str">
        <f>IF(O819=1,Output5!H819,"")</f>
        <v/>
      </c>
      <c r="I819" t="str">
        <f>IF(O819=1,Output5!I819,"")</f>
        <v/>
      </c>
      <c r="J819" t="str">
        <f>IF(O819=1,Output5!J819,"")</f>
        <v/>
      </c>
      <c r="K819" t="str">
        <f>IF(O819=1,Output5!K819,"")</f>
        <v/>
      </c>
      <c r="L819" t="str">
        <f>IF(O819=1,Output5!L819,"")</f>
        <v/>
      </c>
      <c r="M819" t="str">
        <f>IF(O819=1,Output5!M819,"")</f>
        <v/>
      </c>
      <c r="O819">
        <f t="shared" si="33"/>
        <v>0</v>
      </c>
      <c r="P819" t="str">
        <f t="shared" si="34"/>
        <v/>
      </c>
    </row>
    <row r="820" spans="1:16" x14ac:dyDescent="0.25">
      <c r="A820">
        <v>819</v>
      </c>
      <c r="B820" t="str">
        <f>IF(O820=1,GroupNames!$B$10,"")</f>
        <v/>
      </c>
      <c r="C820">
        <v>27</v>
      </c>
      <c r="D820" t="str">
        <f>IF(O820=1,Output5!D820,"")</f>
        <v/>
      </c>
      <c r="E820" t="str">
        <f>IF(O820=1,Output5!E820,"")</f>
        <v/>
      </c>
      <c r="F820" t="str">
        <f>IF(O820=1,Output5!F820,"")</f>
        <v/>
      </c>
      <c r="G820" t="str">
        <f>IF(O820=1,Output5!G820,"")</f>
        <v/>
      </c>
      <c r="H820" t="str">
        <f>IF(O820=1,Output5!H820,"")</f>
        <v/>
      </c>
      <c r="I820" t="str">
        <f>IF(O820=1,Output5!I820,"")</f>
        <v/>
      </c>
      <c r="J820" t="str">
        <f>IF(O820=1,Output5!J820,"")</f>
        <v/>
      </c>
      <c r="K820" t="str">
        <f>IF(O820=1,Output5!K820,"")</f>
        <v/>
      </c>
      <c r="L820" t="str">
        <f>IF(O820=1,Output5!L820,"")</f>
        <v/>
      </c>
      <c r="M820" t="str">
        <f>IF(O820=1,Output5!M820,"")</f>
        <v/>
      </c>
      <c r="O820">
        <f t="shared" si="33"/>
        <v>0</v>
      </c>
      <c r="P820" t="str">
        <f t="shared" si="34"/>
        <v/>
      </c>
    </row>
    <row r="821" spans="1:16" x14ac:dyDescent="0.25">
      <c r="A821">
        <v>820</v>
      </c>
      <c r="B821" t="str">
        <f>IF(O821=1,GroupNames!$B$10,"")</f>
        <v/>
      </c>
      <c r="C821">
        <v>28</v>
      </c>
      <c r="D821" t="str">
        <f>IF(O821=1,Output5!D821,"")</f>
        <v/>
      </c>
      <c r="E821" t="str">
        <f>IF(O821=1,Output5!E821,"")</f>
        <v/>
      </c>
      <c r="F821" t="str">
        <f>IF(O821=1,Output5!F821,"")</f>
        <v/>
      </c>
      <c r="G821" t="str">
        <f>IF(O821=1,Output5!G821,"")</f>
        <v/>
      </c>
      <c r="H821" t="str">
        <f>IF(O821=1,Output5!H821,"")</f>
        <v/>
      </c>
      <c r="I821" t="str">
        <f>IF(O821=1,Output5!I821,"")</f>
        <v/>
      </c>
      <c r="J821" t="str">
        <f>IF(O821=1,Output5!J821,"")</f>
        <v/>
      </c>
      <c r="K821" t="str">
        <f>IF(O821=1,Output5!K821,"")</f>
        <v/>
      </c>
      <c r="L821" t="str">
        <f>IF(O821=1,Output5!L821,"")</f>
        <v/>
      </c>
      <c r="M821" t="str">
        <f>IF(O821=1,Output5!M821,"")</f>
        <v/>
      </c>
      <c r="O821">
        <f t="shared" si="33"/>
        <v>0</v>
      </c>
      <c r="P821" t="str">
        <f t="shared" si="34"/>
        <v/>
      </c>
    </row>
    <row r="822" spans="1:16" x14ac:dyDescent="0.25">
      <c r="A822">
        <v>821</v>
      </c>
      <c r="B822" t="str">
        <f>IF(O822=1,GroupNames!$B$10,"")</f>
        <v/>
      </c>
      <c r="C822">
        <v>29</v>
      </c>
      <c r="D822" t="str">
        <f>IF(O822=1,Output5!D822,"")</f>
        <v/>
      </c>
      <c r="E822" t="str">
        <f>IF(O822=1,Output5!E822,"")</f>
        <v/>
      </c>
      <c r="F822" t="str">
        <f>IF(O822=1,Output5!F822,"")</f>
        <v/>
      </c>
      <c r="G822" t="str">
        <f>IF(O822=1,Output5!G822,"")</f>
        <v/>
      </c>
      <c r="H822" t="str">
        <f>IF(O822=1,Output5!H822,"")</f>
        <v/>
      </c>
      <c r="I822" t="str">
        <f>IF(O822=1,Output5!I822,"")</f>
        <v/>
      </c>
      <c r="J822" t="str">
        <f>IF(O822=1,Output5!J822,"")</f>
        <v/>
      </c>
      <c r="K822" t="str">
        <f>IF(O822=1,Output5!K822,"")</f>
        <v/>
      </c>
      <c r="L822" t="str">
        <f>IF(O822=1,Output5!L822,"")</f>
        <v/>
      </c>
      <c r="M822" t="str">
        <f>IF(O822=1,Output5!M822,"")</f>
        <v/>
      </c>
      <c r="O822">
        <f t="shared" si="33"/>
        <v>0</v>
      </c>
      <c r="P822" t="str">
        <f t="shared" si="34"/>
        <v/>
      </c>
    </row>
    <row r="823" spans="1:16" x14ac:dyDescent="0.25">
      <c r="A823">
        <v>822</v>
      </c>
      <c r="B823" t="str">
        <f>IF(O823=1,GroupNames!$B$10,"")</f>
        <v/>
      </c>
      <c r="C823">
        <v>30</v>
      </c>
      <c r="D823" t="str">
        <f>IF(O823=1,Output5!D823,"")</f>
        <v/>
      </c>
      <c r="E823" t="str">
        <f>IF(O823=1,Output5!E823,"")</f>
        <v/>
      </c>
      <c r="F823" t="str">
        <f>IF(O823=1,Output5!F823,"")</f>
        <v/>
      </c>
      <c r="G823" t="str">
        <f>IF(O823=1,Output5!G823,"")</f>
        <v/>
      </c>
      <c r="H823" t="str">
        <f>IF(O823=1,Output5!H823,"")</f>
        <v/>
      </c>
      <c r="I823" t="str">
        <f>IF(O823=1,Output5!I823,"")</f>
        <v/>
      </c>
      <c r="J823" t="str">
        <f>IF(O823=1,Output5!J823,"")</f>
        <v/>
      </c>
      <c r="K823" t="str">
        <f>IF(O823=1,Output5!K823,"")</f>
        <v/>
      </c>
      <c r="L823" t="str">
        <f>IF(O823=1,Output5!L823,"")</f>
        <v/>
      </c>
      <c r="M823" t="str">
        <f>IF(O823=1,Output5!M823,"")</f>
        <v/>
      </c>
      <c r="O823">
        <f t="shared" si="33"/>
        <v>0</v>
      </c>
      <c r="P823" t="str">
        <f t="shared" si="34"/>
        <v/>
      </c>
    </row>
    <row r="824" spans="1:16" x14ac:dyDescent="0.25">
      <c r="A824">
        <v>823</v>
      </c>
      <c r="B824" t="str">
        <f>IF(O824=1,GroupNames!$B$10,"")</f>
        <v/>
      </c>
      <c r="C824">
        <v>31</v>
      </c>
      <c r="D824" t="str">
        <f>IF(O824=1,Output5!D824,"")</f>
        <v/>
      </c>
      <c r="E824" t="str">
        <f>IF(O824=1,Output5!E824,"")</f>
        <v/>
      </c>
      <c r="F824" t="str">
        <f>IF(O824=1,Output5!F824,"")</f>
        <v/>
      </c>
      <c r="G824" t="str">
        <f>IF(O824=1,Output5!G824,"")</f>
        <v/>
      </c>
      <c r="H824" t="str">
        <f>IF(O824=1,Output5!H824,"")</f>
        <v/>
      </c>
      <c r="I824" t="str">
        <f>IF(O824=1,Output5!I824,"")</f>
        <v/>
      </c>
      <c r="J824" t="str">
        <f>IF(O824=1,Output5!J824,"")</f>
        <v/>
      </c>
      <c r="K824" t="str">
        <f>IF(O824=1,Output5!K824,"")</f>
        <v/>
      </c>
      <c r="L824" t="str">
        <f>IF(O824=1,Output5!L824,"")</f>
        <v/>
      </c>
      <c r="M824" t="str">
        <f>IF(O824=1,Output5!M824,"")</f>
        <v/>
      </c>
      <c r="O824">
        <f t="shared" si="33"/>
        <v>0</v>
      </c>
      <c r="P824" t="str">
        <f t="shared" si="34"/>
        <v/>
      </c>
    </row>
    <row r="825" spans="1:16" x14ac:dyDescent="0.25">
      <c r="A825">
        <v>824</v>
      </c>
      <c r="B825" t="str">
        <f>IF(O825=1,GroupNames!$B$10,"")</f>
        <v/>
      </c>
      <c r="C825">
        <v>32</v>
      </c>
      <c r="D825" t="str">
        <f>IF(O825=1,Output5!D825,"")</f>
        <v/>
      </c>
      <c r="E825" t="str">
        <f>IF(O825=1,Output5!E825,"")</f>
        <v/>
      </c>
      <c r="F825" t="str">
        <f>IF(O825=1,Output5!F825,"")</f>
        <v/>
      </c>
      <c r="G825" t="str">
        <f>IF(O825=1,Output5!G825,"")</f>
        <v/>
      </c>
      <c r="H825" t="str">
        <f>IF(O825=1,Output5!H825,"")</f>
        <v/>
      </c>
      <c r="I825" t="str">
        <f>IF(O825=1,Output5!I825,"")</f>
        <v/>
      </c>
      <c r="J825" t="str">
        <f>IF(O825=1,Output5!J825,"")</f>
        <v/>
      </c>
      <c r="K825" t="str">
        <f>IF(O825=1,Output5!K825,"")</f>
        <v/>
      </c>
      <c r="L825" t="str">
        <f>IF(O825=1,Output5!L825,"")</f>
        <v/>
      </c>
      <c r="M825" t="str">
        <f>IF(O825=1,Output5!M825,"")</f>
        <v/>
      </c>
      <c r="O825">
        <f t="shared" si="33"/>
        <v>0</v>
      </c>
      <c r="P825" t="str">
        <f t="shared" si="34"/>
        <v/>
      </c>
    </row>
    <row r="826" spans="1:16" x14ac:dyDescent="0.25">
      <c r="A826">
        <v>825</v>
      </c>
      <c r="B826" t="str">
        <f>IF(O826=1,GroupNames!$B$10,"")</f>
        <v/>
      </c>
      <c r="C826">
        <v>33</v>
      </c>
      <c r="D826" t="str">
        <f>IF(O826=1,Output5!D826,"")</f>
        <v/>
      </c>
      <c r="E826" t="str">
        <f>IF(O826=1,Output5!E826,"")</f>
        <v/>
      </c>
      <c r="F826" t="str">
        <f>IF(O826=1,Output5!F826,"")</f>
        <v/>
      </c>
      <c r="G826" t="str">
        <f>IF(O826=1,Output5!G826,"")</f>
        <v/>
      </c>
      <c r="H826" t="str">
        <f>IF(O826=1,Output5!H826,"")</f>
        <v/>
      </c>
      <c r="I826" t="str">
        <f>IF(O826=1,Output5!I826,"")</f>
        <v/>
      </c>
      <c r="J826" t="str">
        <f>IF(O826=1,Output5!J826,"")</f>
        <v/>
      </c>
      <c r="K826" t="str">
        <f>IF(O826=1,Output5!K826,"")</f>
        <v/>
      </c>
      <c r="L826" t="str">
        <f>IF(O826=1,Output5!L826,"")</f>
        <v/>
      </c>
      <c r="M826" t="str">
        <f>IF(O826=1,Output5!M826,"")</f>
        <v/>
      </c>
      <c r="O826">
        <f t="shared" si="33"/>
        <v>0</v>
      </c>
      <c r="P826" t="str">
        <f t="shared" si="34"/>
        <v/>
      </c>
    </row>
    <row r="827" spans="1:16" x14ac:dyDescent="0.25">
      <c r="A827">
        <v>826</v>
      </c>
      <c r="B827" t="str">
        <f>IF(O827=1,GroupNames!$B$10,"")</f>
        <v/>
      </c>
      <c r="C827">
        <v>34</v>
      </c>
      <c r="D827" t="str">
        <f>IF(O827=1,Output5!D827,"")</f>
        <v/>
      </c>
      <c r="E827" t="str">
        <f>IF(O827=1,Output5!E827,"")</f>
        <v/>
      </c>
      <c r="F827" t="str">
        <f>IF(O827=1,Output5!F827,"")</f>
        <v/>
      </c>
      <c r="G827" t="str">
        <f>IF(O827=1,Output5!G827,"")</f>
        <v/>
      </c>
      <c r="H827" t="str">
        <f>IF(O827=1,Output5!H827,"")</f>
        <v/>
      </c>
      <c r="I827" t="str">
        <f>IF(O827=1,Output5!I827,"")</f>
        <v/>
      </c>
      <c r="J827" t="str">
        <f>IF(O827=1,Output5!J827,"")</f>
        <v/>
      </c>
      <c r="K827" t="str">
        <f>IF(O827=1,Output5!K827,"")</f>
        <v/>
      </c>
      <c r="L827" t="str">
        <f>IF(O827=1,Output5!L827,"")</f>
        <v/>
      </c>
      <c r="M827" t="str">
        <f>IF(O827=1,Output5!M827,"")</f>
        <v/>
      </c>
      <c r="O827">
        <f t="shared" si="33"/>
        <v>0</v>
      </c>
      <c r="P827" t="str">
        <f t="shared" si="34"/>
        <v/>
      </c>
    </row>
    <row r="828" spans="1:16" x14ac:dyDescent="0.25">
      <c r="A828">
        <v>827</v>
      </c>
      <c r="B828" t="str">
        <f>IF(O828=1,GroupNames!$B$10,"")</f>
        <v/>
      </c>
      <c r="C828">
        <v>35</v>
      </c>
      <c r="D828" t="str">
        <f>IF(O828=1,Output5!D828,"")</f>
        <v/>
      </c>
      <c r="E828" t="str">
        <f>IF(O828=1,Output5!E828,"")</f>
        <v/>
      </c>
      <c r="F828" t="str">
        <f>IF(O828=1,Output5!F828,"")</f>
        <v/>
      </c>
      <c r="G828" t="str">
        <f>IF(O828=1,Output5!G828,"")</f>
        <v/>
      </c>
      <c r="H828" t="str">
        <f>IF(O828=1,Output5!H828,"")</f>
        <v/>
      </c>
      <c r="I828" t="str">
        <f>IF(O828=1,Output5!I828,"")</f>
        <v/>
      </c>
      <c r="J828" t="str">
        <f>IF(O828=1,Output5!J828,"")</f>
        <v/>
      </c>
      <c r="K828" t="str">
        <f>IF(O828=1,Output5!K828,"")</f>
        <v/>
      </c>
      <c r="L828" t="str">
        <f>IF(O828=1,Output5!L828,"")</f>
        <v/>
      </c>
      <c r="M828" t="str">
        <f>IF(O828=1,Output5!M828,"")</f>
        <v/>
      </c>
      <c r="O828">
        <f t="shared" si="33"/>
        <v>0</v>
      </c>
      <c r="P828" t="str">
        <f t="shared" si="34"/>
        <v/>
      </c>
    </row>
    <row r="829" spans="1:16" x14ac:dyDescent="0.25">
      <c r="A829">
        <v>828</v>
      </c>
      <c r="B829" t="str">
        <f>IF(O829=1,GroupNames!$B$10,"")</f>
        <v/>
      </c>
      <c r="C829">
        <v>36</v>
      </c>
      <c r="D829" t="str">
        <f>IF(O829=1,Output5!D829,"")</f>
        <v/>
      </c>
      <c r="E829" t="str">
        <f>IF(O829=1,Output5!E829,"")</f>
        <v/>
      </c>
      <c r="F829" t="str">
        <f>IF(O829=1,Output5!F829,"")</f>
        <v/>
      </c>
      <c r="G829" t="str">
        <f>IF(O829=1,Output5!G829,"")</f>
        <v/>
      </c>
      <c r="H829" t="str">
        <f>IF(O829=1,Output5!H829,"")</f>
        <v/>
      </c>
      <c r="I829" t="str">
        <f>IF(O829=1,Output5!I829,"")</f>
        <v/>
      </c>
      <c r="J829" t="str">
        <f>IF(O829=1,Output5!J829,"")</f>
        <v/>
      </c>
      <c r="K829" t="str">
        <f>IF(O829=1,Output5!K829,"")</f>
        <v/>
      </c>
      <c r="L829" t="str">
        <f>IF(O829=1,Output5!L829,"")</f>
        <v/>
      </c>
      <c r="M829" t="str">
        <f>IF(O829=1,Output5!M829,"")</f>
        <v/>
      </c>
      <c r="O829">
        <f t="shared" si="33"/>
        <v>0</v>
      </c>
      <c r="P829" t="str">
        <f t="shared" si="34"/>
        <v/>
      </c>
    </row>
    <row r="830" spans="1:16" x14ac:dyDescent="0.25">
      <c r="A830">
        <v>829</v>
      </c>
      <c r="B830" t="str">
        <f>IF(O830=1,GroupNames!$B$10,"")</f>
        <v/>
      </c>
      <c r="C830">
        <v>37</v>
      </c>
      <c r="D830" t="str">
        <f>IF(O830=1,Output5!D830,"")</f>
        <v/>
      </c>
      <c r="E830" t="str">
        <f>IF(O830=1,Output5!E830,"")</f>
        <v/>
      </c>
      <c r="F830" t="str">
        <f>IF(O830=1,Output5!F830,"")</f>
        <v/>
      </c>
      <c r="G830" t="str">
        <f>IF(O830=1,Output5!G830,"")</f>
        <v/>
      </c>
      <c r="H830" t="str">
        <f>IF(O830=1,Output5!H830,"")</f>
        <v/>
      </c>
      <c r="I830" t="str">
        <f>IF(O830=1,Output5!I830,"")</f>
        <v/>
      </c>
      <c r="J830" t="str">
        <f>IF(O830=1,Output5!J830,"")</f>
        <v/>
      </c>
      <c r="K830" t="str">
        <f>IF(O830=1,Output5!K830,"")</f>
        <v/>
      </c>
      <c r="L830" t="str">
        <f>IF(O830=1,Output5!L830,"")</f>
        <v/>
      </c>
      <c r="M830" t="str">
        <f>IF(O830=1,Output5!M830,"")</f>
        <v/>
      </c>
      <c r="O830">
        <f t="shared" si="33"/>
        <v>0</v>
      </c>
      <c r="P830" t="str">
        <f t="shared" si="34"/>
        <v/>
      </c>
    </row>
    <row r="831" spans="1:16" x14ac:dyDescent="0.25">
      <c r="A831">
        <v>830</v>
      </c>
      <c r="B831" t="str">
        <f>IF(O831=1,GroupNames!$B$10,"")</f>
        <v/>
      </c>
      <c r="C831">
        <v>38</v>
      </c>
      <c r="D831" t="str">
        <f>IF(O831=1,Output5!D831,"")</f>
        <v/>
      </c>
      <c r="E831" t="str">
        <f>IF(O831=1,Output5!E831,"")</f>
        <v/>
      </c>
      <c r="F831" t="str">
        <f>IF(O831=1,Output5!F831,"")</f>
        <v/>
      </c>
      <c r="G831" t="str">
        <f>IF(O831=1,Output5!G831,"")</f>
        <v/>
      </c>
      <c r="H831" t="str">
        <f>IF(O831=1,Output5!H831,"")</f>
        <v/>
      </c>
      <c r="I831" t="str">
        <f>IF(O831=1,Output5!I831,"")</f>
        <v/>
      </c>
      <c r="J831" t="str">
        <f>IF(O831=1,Output5!J831,"")</f>
        <v/>
      </c>
      <c r="K831" t="str">
        <f>IF(O831=1,Output5!K831,"")</f>
        <v/>
      </c>
      <c r="L831" t="str">
        <f>IF(O831=1,Output5!L831,"")</f>
        <v/>
      </c>
      <c r="M831" t="str">
        <f>IF(O831=1,Output5!M831,"")</f>
        <v/>
      </c>
      <c r="O831">
        <f t="shared" si="33"/>
        <v>0</v>
      </c>
      <c r="P831" t="str">
        <f t="shared" si="34"/>
        <v/>
      </c>
    </row>
    <row r="832" spans="1:16" x14ac:dyDescent="0.25">
      <c r="A832">
        <v>831</v>
      </c>
      <c r="B832" t="str">
        <f>IF(O832=1,GroupNames!$B$10,"")</f>
        <v/>
      </c>
      <c r="C832">
        <v>39</v>
      </c>
      <c r="D832" t="str">
        <f>IF(O832=1,Output5!D832,"")</f>
        <v/>
      </c>
      <c r="E832" t="str">
        <f>IF(O832=1,Output5!E832,"")</f>
        <v/>
      </c>
      <c r="F832" t="str">
        <f>IF(O832=1,Output5!F832,"")</f>
        <v/>
      </c>
      <c r="G832" t="str">
        <f>IF(O832=1,Output5!G832,"")</f>
        <v/>
      </c>
      <c r="H832" t="str">
        <f>IF(O832=1,Output5!H832,"")</f>
        <v/>
      </c>
      <c r="I832" t="str">
        <f>IF(O832=1,Output5!I832,"")</f>
        <v/>
      </c>
      <c r="J832" t="str">
        <f>IF(O832=1,Output5!J832,"")</f>
        <v/>
      </c>
      <c r="K832" t="str">
        <f>IF(O832=1,Output5!K832,"")</f>
        <v/>
      </c>
      <c r="L832" t="str">
        <f>IF(O832=1,Output5!L832,"")</f>
        <v/>
      </c>
      <c r="M832" t="str">
        <f>IF(O832=1,Output5!M832,"")</f>
        <v/>
      </c>
      <c r="O832">
        <f t="shared" si="33"/>
        <v>0</v>
      </c>
      <c r="P832" t="str">
        <f t="shared" si="34"/>
        <v/>
      </c>
    </row>
    <row r="833" spans="1:16" x14ac:dyDescent="0.25">
      <c r="A833">
        <v>832</v>
      </c>
      <c r="B833" t="str">
        <f>IF(O833=1,GroupNames!$B$10,"")</f>
        <v/>
      </c>
      <c r="C833">
        <v>40</v>
      </c>
      <c r="D833" t="str">
        <f>IF(O833=1,Output5!D833,"")</f>
        <v/>
      </c>
      <c r="E833" t="str">
        <f>IF(O833=1,Output5!E833,"")</f>
        <v/>
      </c>
      <c r="F833" t="str">
        <f>IF(O833=1,Output5!F833,"")</f>
        <v/>
      </c>
      <c r="G833" t="str">
        <f>IF(O833=1,Output5!G833,"")</f>
        <v/>
      </c>
      <c r="H833" t="str">
        <f>IF(O833=1,Output5!H833,"")</f>
        <v/>
      </c>
      <c r="I833" t="str">
        <f>IF(O833=1,Output5!I833,"")</f>
        <v/>
      </c>
      <c r="J833" t="str">
        <f>IF(O833=1,Output5!J833,"")</f>
        <v/>
      </c>
      <c r="K833" t="str">
        <f>IF(O833=1,Output5!K833,"")</f>
        <v/>
      </c>
      <c r="L833" t="str">
        <f>IF(O833=1,Output5!L833,"")</f>
        <v/>
      </c>
      <c r="M833" t="str">
        <f>IF(O833=1,Output5!M833,"")</f>
        <v/>
      </c>
      <c r="O833">
        <f t="shared" si="33"/>
        <v>0</v>
      </c>
      <c r="P833" t="str">
        <f t="shared" si="34"/>
        <v/>
      </c>
    </row>
    <row r="834" spans="1:16" x14ac:dyDescent="0.25">
      <c r="A834">
        <v>833</v>
      </c>
      <c r="B834" t="str">
        <f>IF(O834=1,GroupNames!$B$10,"")</f>
        <v/>
      </c>
      <c r="C834">
        <v>41</v>
      </c>
      <c r="D834" t="str">
        <f>IF(O834=1,Output5!D834,"")</f>
        <v/>
      </c>
      <c r="E834" t="str">
        <f>IF(O834=1,Output5!E834,"")</f>
        <v/>
      </c>
      <c r="F834" t="str">
        <f>IF(O834=1,Output5!F834,"")</f>
        <v/>
      </c>
      <c r="G834" t="str">
        <f>IF(O834=1,Output5!G834,"")</f>
        <v/>
      </c>
      <c r="H834" t="str">
        <f>IF(O834=1,Output5!H834,"")</f>
        <v/>
      </c>
      <c r="I834" t="str">
        <f>IF(O834=1,Output5!I834,"")</f>
        <v/>
      </c>
      <c r="J834" t="str">
        <f>IF(O834=1,Output5!J834,"")</f>
        <v/>
      </c>
      <c r="K834" t="str">
        <f>IF(O834=1,Output5!K834,"")</f>
        <v/>
      </c>
      <c r="L834" t="str">
        <f>IF(O834=1,Output5!L834,"")</f>
        <v/>
      </c>
      <c r="M834" t="str">
        <f>IF(O834=1,Output5!M834,"")</f>
        <v/>
      </c>
      <c r="O834">
        <f t="shared" si="33"/>
        <v>0</v>
      </c>
      <c r="P834" t="str">
        <f t="shared" si="34"/>
        <v/>
      </c>
    </row>
    <row r="835" spans="1:16" x14ac:dyDescent="0.25">
      <c r="A835">
        <v>834</v>
      </c>
      <c r="B835" t="str">
        <f>IF(O835=1,GroupNames!$B$10,"")</f>
        <v/>
      </c>
      <c r="C835">
        <v>42</v>
      </c>
      <c r="D835" t="str">
        <f>IF(O835=1,Output5!D835,"")</f>
        <v/>
      </c>
      <c r="E835" t="str">
        <f>IF(O835=1,Output5!E835,"")</f>
        <v/>
      </c>
      <c r="F835" t="str">
        <f>IF(O835=1,Output5!F835,"")</f>
        <v/>
      </c>
      <c r="G835" t="str">
        <f>IF(O835=1,Output5!G835,"")</f>
        <v/>
      </c>
      <c r="H835" t="str">
        <f>IF(O835=1,Output5!H835,"")</f>
        <v/>
      </c>
      <c r="I835" t="str">
        <f>IF(O835=1,Output5!I835,"")</f>
        <v/>
      </c>
      <c r="J835" t="str">
        <f>IF(O835=1,Output5!J835,"")</f>
        <v/>
      </c>
      <c r="K835" t="str">
        <f>IF(O835=1,Output5!K835,"")</f>
        <v/>
      </c>
      <c r="L835" t="str">
        <f>IF(O835=1,Output5!L835,"")</f>
        <v/>
      </c>
      <c r="M835" t="str">
        <f>IF(O835=1,Output5!M835,"")</f>
        <v/>
      </c>
      <c r="O835">
        <f t="shared" si="33"/>
        <v>0</v>
      </c>
      <c r="P835" t="str">
        <f t="shared" si="34"/>
        <v/>
      </c>
    </row>
    <row r="836" spans="1:16" x14ac:dyDescent="0.25">
      <c r="A836">
        <v>835</v>
      </c>
      <c r="B836" t="str">
        <f>IF(O836=1,GroupNames!$B$10,"")</f>
        <v/>
      </c>
      <c r="C836">
        <v>43</v>
      </c>
      <c r="D836" t="str">
        <f>IF(O836=1,Output5!D836,"")</f>
        <v/>
      </c>
      <c r="E836" t="str">
        <f>IF(O836=1,Output5!E836,"")</f>
        <v/>
      </c>
      <c r="F836" t="str">
        <f>IF(O836=1,Output5!F836,"")</f>
        <v/>
      </c>
      <c r="G836" t="str">
        <f>IF(O836=1,Output5!G836,"")</f>
        <v/>
      </c>
      <c r="H836" t="str">
        <f>IF(O836=1,Output5!H836,"")</f>
        <v/>
      </c>
      <c r="I836" t="str">
        <f>IF(O836=1,Output5!I836,"")</f>
        <v/>
      </c>
      <c r="J836" t="str">
        <f>IF(O836=1,Output5!J836,"")</f>
        <v/>
      </c>
      <c r="K836" t="str">
        <f>IF(O836=1,Output5!K836,"")</f>
        <v/>
      </c>
      <c r="L836" t="str">
        <f>IF(O836=1,Output5!L836,"")</f>
        <v/>
      </c>
      <c r="M836" t="str">
        <f>IF(O836=1,Output5!M836,"")</f>
        <v/>
      </c>
      <c r="O836">
        <f t="shared" si="33"/>
        <v>0</v>
      </c>
      <c r="P836" t="str">
        <f t="shared" si="34"/>
        <v/>
      </c>
    </row>
    <row r="837" spans="1:16" x14ac:dyDescent="0.25">
      <c r="A837">
        <v>836</v>
      </c>
      <c r="B837" t="str">
        <f>IF(O837=1,GroupNames!$B$10,"")</f>
        <v/>
      </c>
      <c r="C837">
        <v>44</v>
      </c>
      <c r="D837" t="str">
        <f>IF(O837=1,Output5!D837,"")</f>
        <v/>
      </c>
      <c r="E837" t="str">
        <f>IF(O837=1,Output5!E837,"")</f>
        <v/>
      </c>
      <c r="F837" t="str">
        <f>IF(O837=1,Output5!F837,"")</f>
        <v/>
      </c>
      <c r="G837" t="str">
        <f>IF(O837=1,Output5!G837,"")</f>
        <v/>
      </c>
      <c r="H837" t="str">
        <f>IF(O837=1,Output5!H837,"")</f>
        <v/>
      </c>
      <c r="I837" t="str">
        <f>IF(O837=1,Output5!I837,"")</f>
        <v/>
      </c>
      <c r="J837" t="str">
        <f>IF(O837=1,Output5!J837,"")</f>
        <v/>
      </c>
      <c r="K837" t="str">
        <f>IF(O837=1,Output5!K837,"")</f>
        <v/>
      </c>
      <c r="L837" t="str">
        <f>IF(O837=1,Output5!L837,"")</f>
        <v/>
      </c>
      <c r="M837" t="str">
        <f>IF(O837=1,Output5!M837,"")</f>
        <v/>
      </c>
      <c r="O837">
        <f t="shared" si="33"/>
        <v>0</v>
      </c>
      <c r="P837" t="str">
        <f t="shared" si="34"/>
        <v/>
      </c>
    </row>
    <row r="838" spans="1:16" x14ac:dyDescent="0.25">
      <c r="A838">
        <v>837</v>
      </c>
      <c r="B838" t="str">
        <f>IF(O838=1,GroupNames!$B$10,"")</f>
        <v/>
      </c>
      <c r="C838">
        <v>45</v>
      </c>
      <c r="D838" t="str">
        <f>IF(O838=1,Output5!D838,"")</f>
        <v/>
      </c>
      <c r="E838" t="str">
        <f>IF(O838=1,Output5!E838,"")</f>
        <v/>
      </c>
      <c r="F838" t="str">
        <f>IF(O838=1,Output5!F838,"")</f>
        <v/>
      </c>
      <c r="G838" t="str">
        <f>IF(O838=1,Output5!G838,"")</f>
        <v/>
      </c>
      <c r="H838" t="str">
        <f>IF(O838=1,Output5!H838,"")</f>
        <v/>
      </c>
      <c r="I838" t="str">
        <f>IF(O838=1,Output5!I838,"")</f>
        <v/>
      </c>
      <c r="J838" t="str">
        <f>IF(O838=1,Output5!J838,"")</f>
        <v/>
      </c>
      <c r="K838" t="str">
        <f>IF(O838=1,Output5!K838,"")</f>
        <v/>
      </c>
      <c r="L838" t="str">
        <f>IF(O838=1,Output5!L838,"")</f>
        <v/>
      </c>
      <c r="M838" t="str">
        <f>IF(O838=1,Output5!M838,"")</f>
        <v/>
      </c>
      <c r="O838">
        <f t="shared" si="33"/>
        <v>0</v>
      </c>
      <c r="P838" t="str">
        <f t="shared" si="34"/>
        <v/>
      </c>
    </row>
    <row r="839" spans="1:16" x14ac:dyDescent="0.25">
      <c r="A839">
        <v>838</v>
      </c>
      <c r="B839" t="str">
        <f>IF(O839=1,GroupNames!$B$10,"")</f>
        <v/>
      </c>
      <c r="C839">
        <v>46</v>
      </c>
      <c r="D839" t="str">
        <f>IF(O839=1,Output5!D839,"")</f>
        <v/>
      </c>
      <c r="E839" t="str">
        <f>IF(O839=1,Output5!E839,"")</f>
        <v/>
      </c>
      <c r="F839" t="str">
        <f>IF(O839=1,Output5!F839,"")</f>
        <v/>
      </c>
      <c r="G839" t="str">
        <f>IF(O839=1,Output5!G839,"")</f>
        <v/>
      </c>
      <c r="H839" t="str">
        <f>IF(O839=1,Output5!H839,"")</f>
        <v/>
      </c>
      <c r="I839" t="str">
        <f>IF(O839=1,Output5!I839,"")</f>
        <v/>
      </c>
      <c r="J839" t="str">
        <f>IF(O839=1,Output5!J839,"")</f>
        <v/>
      </c>
      <c r="K839" t="str">
        <f>IF(O839=1,Output5!K839,"")</f>
        <v/>
      </c>
      <c r="L839" t="str">
        <f>IF(O839=1,Output5!L839,"")</f>
        <v/>
      </c>
      <c r="M839" t="str">
        <f>IF(O839=1,Output5!M839,"")</f>
        <v/>
      </c>
      <c r="O839">
        <f t="shared" si="33"/>
        <v>0</v>
      </c>
      <c r="P839" t="str">
        <f t="shared" si="34"/>
        <v/>
      </c>
    </row>
    <row r="840" spans="1:16" x14ac:dyDescent="0.25">
      <c r="A840">
        <v>839</v>
      </c>
      <c r="B840" t="str">
        <f>IF(O840=1,GroupNames!$B$10,"")</f>
        <v/>
      </c>
      <c r="C840">
        <v>47</v>
      </c>
      <c r="D840" t="str">
        <f>IF(O840=1,Output5!D840,"")</f>
        <v/>
      </c>
      <c r="E840" t="str">
        <f>IF(O840=1,Output5!E840,"")</f>
        <v/>
      </c>
      <c r="F840" t="str">
        <f>IF(O840=1,Output5!F840,"")</f>
        <v/>
      </c>
      <c r="G840" t="str">
        <f>IF(O840=1,Output5!G840,"")</f>
        <v/>
      </c>
      <c r="H840" t="str">
        <f>IF(O840=1,Output5!H840,"")</f>
        <v/>
      </c>
      <c r="I840" t="str">
        <f>IF(O840=1,Output5!I840,"")</f>
        <v/>
      </c>
      <c r="J840" t="str">
        <f>IF(O840=1,Output5!J840,"")</f>
        <v/>
      </c>
      <c r="K840" t="str">
        <f>IF(O840=1,Output5!K840,"")</f>
        <v/>
      </c>
      <c r="L840" t="str">
        <f>IF(O840=1,Output5!L840,"")</f>
        <v/>
      </c>
      <c r="M840" t="str">
        <f>IF(O840=1,Output5!M840,"")</f>
        <v/>
      </c>
      <c r="O840">
        <f t="shared" si="33"/>
        <v>0</v>
      </c>
      <c r="P840" t="str">
        <f t="shared" si="34"/>
        <v/>
      </c>
    </row>
    <row r="841" spans="1:16" x14ac:dyDescent="0.25">
      <c r="A841">
        <v>840</v>
      </c>
      <c r="B841" t="str">
        <f>IF(O841=1,GroupNames!$B$10,"")</f>
        <v/>
      </c>
      <c r="C841">
        <v>48</v>
      </c>
      <c r="D841" t="str">
        <f>IF(O841=1,Output5!D841,"")</f>
        <v/>
      </c>
      <c r="E841" t="str">
        <f>IF(O841=1,Output5!E841,"")</f>
        <v/>
      </c>
      <c r="F841" t="str">
        <f>IF(O841=1,Output5!F841,"")</f>
        <v/>
      </c>
      <c r="G841" t="str">
        <f>IF(O841=1,Output5!G841,"")</f>
        <v/>
      </c>
      <c r="H841" t="str">
        <f>IF(O841=1,Output5!H841,"")</f>
        <v/>
      </c>
      <c r="I841" t="str">
        <f>IF(O841=1,Output5!I841,"")</f>
        <v/>
      </c>
      <c r="J841" t="str">
        <f>IF(O841=1,Output5!J841,"")</f>
        <v/>
      </c>
      <c r="K841" t="str">
        <f>IF(O841=1,Output5!K841,"")</f>
        <v/>
      </c>
      <c r="L841" t="str">
        <f>IF(O841=1,Output5!L841,"")</f>
        <v/>
      </c>
      <c r="M841" t="str">
        <f>IF(O841=1,Output5!M841,"")</f>
        <v/>
      </c>
      <c r="O841">
        <f t="shared" si="33"/>
        <v>0</v>
      </c>
      <c r="P841" t="str">
        <f t="shared" si="34"/>
        <v/>
      </c>
    </row>
    <row r="842" spans="1:16" x14ac:dyDescent="0.25">
      <c r="A842">
        <v>841</v>
      </c>
      <c r="B842" t="str">
        <f>IF(O842=1,GroupNames!$B$10,"")</f>
        <v/>
      </c>
      <c r="C842">
        <v>49</v>
      </c>
      <c r="D842" t="str">
        <f>IF(O842=1,Output5!D842,"")</f>
        <v/>
      </c>
      <c r="E842" t="str">
        <f>IF(O842=1,Output5!E842,"")</f>
        <v/>
      </c>
      <c r="F842" t="str">
        <f>IF(O842=1,Output5!F842,"")</f>
        <v/>
      </c>
      <c r="G842" t="str">
        <f>IF(O842=1,Output5!G842,"")</f>
        <v/>
      </c>
      <c r="H842" t="str">
        <f>IF(O842=1,Output5!H842,"")</f>
        <v/>
      </c>
      <c r="I842" t="str">
        <f>IF(O842=1,Output5!I842,"")</f>
        <v/>
      </c>
      <c r="J842" t="str">
        <f>IF(O842=1,Output5!J842,"")</f>
        <v/>
      </c>
      <c r="K842" t="str">
        <f>IF(O842=1,Output5!K842,"")</f>
        <v/>
      </c>
      <c r="L842" t="str">
        <f>IF(O842=1,Output5!L842,"")</f>
        <v/>
      </c>
      <c r="M842" t="str">
        <f>IF(O842=1,Output5!M842,"")</f>
        <v/>
      </c>
      <c r="O842">
        <f t="shared" si="33"/>
        <v>0</v>
      </c>
      <c r="P842" t="str">
        <f t="shared" si="34"/>
        <v/>
      </c>
    </row>
    <row r="843" spans="1:16" x14ac:dyDescent="0.25">
      <c r="A843">
        <v>842</v>
      </c>
      <c r="B843" t="str">
        <f>IF(O843=1,GroupNames!$B$10,"")</f>
        <v/>
      </c>
      <c r="C843">
        <v>50</v>
      </c>
      <c r="D843" t="str">
        <f>IF(O843=1,Output5!D843,"")</f>
        <v/>
      </c>
      <c r="E843" t="str">
        <f>IF(O843=1,Output5!E843,"")</f>
        <v/>
      </c>
      <c r="F843" t="str">
        <f>IF(O843=1,Output5!F843,"")</f>
        <v/>
      </c>
      <c r="G843" t="str">
        <f>IF(O843=1,Output5!G843,"")</f>
        <v/>
      </c>
      <c r="H843" t="str">
        <f>IF(O843=1,Output5!H843,"")</f>
        <v/>
      </c>
      <c r="I843" t="str">
        <f>IF(O843=1,Output5!I843,"")</f>
        <v/>
      </c>
      <c r="J843" t="str">
        <f>IF(O843=1,Output5!J843,"")</f>
        <v/>
      </c>
      <c r="K843" t="str">
        <f>IF(O843=1,Output5!K843,"")</f>
        <v/>
      </c>
      <c r="L843" t="str">
        <f>IF(O843=1,Output5!L843,"")</f>
        <v/>
      </c>
      <c r="M843" t="str">
        <f>IF(O843=1,Output5!M843,"")</f>
        <v/>
      </c>
      <c r="O843">
        <f t="shared" si="33"/>
        <v>0</v>
      </c>
      <c r="P843" t="str">
        <f t="shared" si="34"/>
        <v/>
      </c>
    </row>
    <row r="844" spans="1:16" x14ac:dyDescent="0.25">
      <c r="A844">
        <v>843</v>
      </c>
      <c r="B844" t="str">
        <f>IF(O844=1,GroupNames!$B$10,"")</f>
        <v/>
      </c>
      <c r="C844">
        <v>51</v>
      </c>
      <c r="D844" t="str">
        <f>IF(O844=1,Output5!D844,"")</f>
        <v/>
      </c>
      <c r="E844" t="str">
        <f>IF(O844=1,Output5!E844,"")</f>
        <v/>
      </c>
      <c r="F844" t="str">
        <f>IF(O844=1,Output5!F844,"")</f>
        <v/>
      </c>
      <c r="G844" t="str">
        <f>IF(O844=1,Output5!G844,"")</f>
        <v/>
      </c>
      <c r="H844" t="str">
        <f>IF(O844=1,Output5!H844,"")</f>
        <v/>
      </c>
      <c r="I844" t="str">
        <f>IF(O844=1,Output5!I844,"")</f>
        <v/>
      </c>
      <c r="J844" t="str">
        <f>IF(O844=1,Output5!J844,"")</f>
        <v/>
      </c>
      <c r="K844" t="str">
        <f>IF(O844=1,Output5!K844,"")</f>
        <v/>
      </c>
      <c r="L844" t="str">
        <f>IF(O844=1,Output5!L844,"")</f>
        <v/>
      </c>
      <c r="M844" t="str">
        <f>IF(O844=1,Output5!M844,"")</f>
        <v/>
      </c>
      <c r="O844">
        <f t="shared" si="33"/>
        <v>0</v>
      </c>
      <c r="P844" t="str">
        <f t="shared" si="34"/>
        <v/>
      </c>
    </row>
    <row r="845" spans="1:16" x14ac:dyDescent="0.25">
      <c r="A845">
        <v>844</v>
      </c>
      <c r="B845" t="str">
        <f>IF(O845=1,GroupNames!$B$10,"")</f>
        <v/>
      </c>
      <c r="C845">
        <v>52</v>
      </c>
      <c r="D845" t="str">
        <f>IF(O845=1,Output5!D845,"")</f>
        <v/>
      </c>
      <c r="E845" t="str">
        <f>IF(O845=1,Output5!E845,"")</f>
        <v/>
      </c>
      <c r="F845" t="str">
        <f>IF(O845=1,Output5!F845,"")</f>
        <v/>
      </c>
      <c r="G845" t="str">
        <f>IF(O845=1,Output5!G845,"")</f>
        <v/>
      </c>
      <c r="H845" t="str">
        <f>IF(O845=1,Output5!H845,"")</f>
        <v/>
      </c>
      <c r="I845" t="str">
        <f>IF(O845=1,Output5!I845,"")</f>
        <v/>
      </c>
      <c r="J845" t="str">
        <f>IF(O845=1,Output5!J845,"")</f>
        <v/>
      </c>
      <c r="K845" t="str">
        <f>IF(O845=1,Output5!K845,"")</f>
        <v/>
      </c>
      <c r="L845" t="str">
        <f>IF(O845=1,Output5!L845,"")</f>
        <v/>
      </c>
      <c r="M845" t="str">
        <f>IF(O845=1,Output5!M845,"")</f>
        <v/>
      </c>
      <c r="O845">
        <f t="shared" si="33"/>
        <v>0</v>
      </c>
      <c r="P845" t="str">
        <f t="shared" si="34"/>
        <v/>
      </c>
    </row>
    <row r="846" spans="1:16" x14ac:dyDescent="0.25">
      <c r="A846">
        <v>845</v>
      </c>
      <c r="B846" t="str">
        <f>IF(O846=1,GroupNames!$B$10,"")</f>
        <v/>
      </c>
      <c r="C846">
        <v>53</v>
      </c>
      <c r="D846" t="str">
        <f>IF(O846=1,Output5!D846,"")</f>
        <v/>
      </c>
      <c r="E846" t="str">
        <f>IF(O846=1,Output5!E846,"")</f>
        <v/>
      </c>
      <c r="F846" t="str">
        <f>IF(O846=1,Output5!F846,"")</f>
        <v/>
      </c>
      <c r="G846" t="str">
        <f>IF(O846=1,Output5!G846,"")</f>
        <v/>
      </c>
      <c r="H846" t="str">
        <f>IF(O846=1,Output5!H846,"")</f>
        <v/>
      </c>
      <c r="I846" t="str">
        <f>IF(O846=1,Output5!I846,"")</f>
        <v/>
      </c>
      <c r="J846" t="str">
        <f>IF(O846=1,Output5!J846,"")</f>
        <v/>
      </c>
      <c r="K846" t="str">
        <f>IF(O846=1,Output5!K846,"")</f>
        <v/>
      </c>
      <c r="L846" t="str">
        <f>IF(O846=1,Output5!L846,"")</f>
        <v/>
      </c>
      <c r="M846" t="str">
        <f>IF(O846=1,Output5!M846,"")</f>
        <v/>
      </c>
      <c r="O846">
        <f t="shared" si="33"/>
        <v>0</v>
      </c>
      <c r="P846" t="str">
        <f t="shared" si="34"/>
        <v/>
      </c>
    </row>
    <row r="847" spans="1:16" x14ac:dyDescent="0.25">
      <c r="A847">
        <v>846</v>
      </c>
      <c r="B847" t="str">
        <f>IF(O847=1,GroupNames!$B$10,"")</f>
        <v/>
      </c>
      <c r="C847">
        <v>54</v>
      </c>
      <c r="D847" t="str">
        <f>IF(O847=1,Output5!D847,"")</f>
        <v/>
      </c>
      <c r="E847" t="str">
        <f>IF(O847=1,Output5!E847,"")</f>
        <v/>
      </c>
      <c r="F847" t="str">
        <f>IF(O847=1,Output5!F847,"")</f>
        <v/>
      </c>
      <c r="G847" t="str">
        <f>IF(O847=1,Output5!G847,"")</f>
        <v/>
      </c>
      <c r="H847" t="str">
        <f>IF(O847=1,Output5!H847,"")</f>
        <v/>
      </c>
      <c r="I847" t="str">
        <f>IF(O847=1,Output5!I847,"")</f>
        <v/>
      </c>
      <c r="J847" t="str">
        <f>IF(O847=1,Output5!J847,"")</f>
        <v/>
      </c>
      <c r="K847" t="str">
        <f>IF(O847=1,Output5!K847,"")</f>
        <v/>
      </c>
      <c r="L847" t="str">
        <f>IF(O847=1,Output5!L847,"")</f>
        <v/>
      </c>
      <c r="M847" t="str">
        <f>IF(O847=1,Output5!M847,"")</f>
        <v/>
      </c>
      <c r="O847">
        <f t="shared" si="33"/>
        <v>0</v>
      </c>
      <c r="P847" t="str">
        <f t="shared" si="34"/>
        <v/>
      </c>
    </row>
    <row r="848" spans="1:16" x14ac:dyDescent="0.25">
      <c r="A848">
        <v>847</v>
      </c>
      <c r="B848" t="str">
        <f>IF(O848=1,GroupNames!$B$10,"")</f>
        <v/>
      </c>
      <c r="C848">
        <v>55</v>
      </c>
      <c r="D848" t="str">
        <f>IF(O848=1,Output5!D848,"")</f>
        <v/>
      </c>
      <c r="E848" t="str">
        <f>IF(O848=1,Output5!E848,"")</f>
        <v/>
      </c>
      <c r="F848" t="str">
        <f>IF(O848=1,Output5!F848,"")</f>
        <v/>
      </c>
      <c r="G848" t="str">
        <f>IF(O848=1,Output5!G848,"")</f>
        <v/>
      </c>
      <c r="H848" t="str">
        <f>IF(O848=1,Output5!H848,"")</f>
        <v/>
      </c>
      <c r="I848" t="str">
        <f>IF(O848=1,Output5!I848,"")</f>
        <v/>
      </c>
      <c r="J848" t="str">
        <f>IF(O848=1,Output5!J848,"")</f>
        <v/>
      </c>
      <c r="K848" t="str">
        <f>IF(O848=1,Output5!K848,"")</f>
        <v/>
      </c>
      <c r="L848" t="str">
        <f>IF(O848=1,Output5!L848,"")</f>
        <v/>
      </c>
      <c r="M848" t="str">
        <f>IF(O848=1,Output5!M848,"")</f>
        <v/>
      </c>
      <c r="O848">
        <f t="shared" si="33"/>
        <v>0</v>
      </c>
      <c r="P848" t="str">
        <f t="shared" si="34"/>
        <v/>
      </c>
    </row>
    <row r="849" spans="1:16" x14ac:dyDescent="0.25">
      <c r="A849">
        <v>848</v>
      </c>
      <c r="B849" t="str">
        <f>IF(O849=1,GroupNames!$B$10,"")</f>
        <v/>
      </c>
      <c r="C849">
        <v>56</v>
      </c>
      <c r="D849" t="str">
        <f>IF(O849=1,Output5!D849,"")</f>
        <v/>
      </c>
      <c r="E849" t="str">
        <f>IF(O849=1,Output5!E849,"")</f>
        <v/>
      </c>
      <c r="F849" t="str">
        <f>IF(O849=1,Output5!F849,"")</f>
        <v/>
      </c>
      <c r="G849" t="str">
        <f>IF(O849=1,Output5!G849,"")</f>
        <v/>
      </c>
      <c r="H849" t="str">
        <f>IF(O849=1,Output5!H849,"")</f>
        <v/>
      </c>
      <c r="I849" t="str">
        <f>IF(O849=1,Output5!I849,"")</f>
        <v/>
      </c>
      <c r="J849" t="str">
        <f>IF(O849=1,Output5!J849,"")</f>
        <v/>
      </c>
      <c r="K849" t="str">
        <f>IF(O849=1,Output5!K849,"")</f>
        <v/>
      </c>
      <c r="L849" t="str">
        <f>IF(O849=1,Output5!L849,"")</f>
        <v/>
      </c>
      <c r="M849" t="str">
        <f>IF(O849=1,Output5!M849,"")</f>
        <v/>
      </c>
      <c r="O849">
        <f t="shared" si="33"/>
        <v>0</v>
      </c>
      <c r="P849" t="str">
        <f t="shared" si="34"/>
        <v/>
      </c>
    </row>
    <row r="850" spans="1:16" x14ac:dyDescent="0.25">
      <c r="A850">
        <v>849</v>
      </c>
      <c r="B850" t="str">
        <f>IF(O850=1,GroupNames!$B$10,"")</f>
        <v/>
      </c>
      <c r="C850">
        <v>57</v>
      </c>
      <c r="D850" t="str">
        <f>IF(O850=1,Output5!D850,"")</f>
        <v/>
      </c>
      <c r="E850" t="str">
        <f>IF(O850=1,Output5!E850,"")</f>
        <v/>
      </c>
      <c r="F850" t="str">
        <f>IF(O850=1,Output5!F850,"")</f>
        <v/>
      </c>
      <c r="G850" t="str">
        <f>IF(O850=1,Output5!G850,"")</f>
        <v/>
      </c>
      <c r="H850" t="str">
        <f>IF(O850=1,Output5!H850,"")</f>
        <v/>
      </c>
      <c r="I850" t="str">
        <f>IF(O850=1,Output5!I850,"")</f>
        <v/>
      </c>
      <c r="J850" t="str">
        <f>IF(O850=1,Output5!J850,"")</f>
        <v/>
      </c>
      <c r="K850" t="str">
        <f>IF(O850=1,Output5!K850,"")</f>
        <v/>
      </c>
      <c r="L850" t="str">
        <f>IF(O850=1,Output5!L850,"")</f>
        <v/>
      </c>
      <c r="M850" t="str">
        <f>IF(O850=1,Output5!M850,"")</f>
        <v/>
      </c>
      <c r="O850">
        <f t="shared" si="33"/>
        <v>0</v>
      </c>
      <c r="P850" t="str">
        <f t="shared" si="34"/>
        <v/>
      </c>
    </row>
    <row r="851" spans="1:16" x14ac:dyDescent="0.25">
      <c r="A851">
        <v>850</v>
      </c>
      <c r="B851" t="str">
        <f>IF(O851=1,GroupNames!$B$10,"")</f>
        <v/>
      </c>
      <c r="C851">
        <v>58</v>
      </c>
      <c r="D851" t="str">
        <f>IF(O851=1,Output5!D851,"")</f>
        <v/>
      </c>
      <c r="E851" t="str">
        <f>IF(O851=1,Output5!E851,"")</f>
        <v/>
      </c>
      <c r="F851" t="str">
        <f>IF(O851=1,Output5!F851,"")</f>
        <v/>
      </c>
      <c r="G851" t="str">
        <f>IF(O851=1,Output5!G851,"")</f>
        <v/>
      </c>
      <c r="H851" t="str">
        <f>IF(O851=1,Output5!H851,"")</f>
        <v/>
      </c>
      <c r="I851" t="str">
        <f>IF(O851=1,Output5!I851,"")</f>
        <v/>
      </c>
      <c r="J851" t="str">
        <f>IF(O851=1,Output5!J851,"")</f>
        <v/>
      </c>
      <c r="K851" t="str">
        <f>IF(O851=1,Output5!K851,"")</f>
        <v/>
      </c>
      <c r="L851" t="str">
        <f>IF(O851=1,Output5!L851,"")</f>
        <v/>
      </c>
      <c r="M851" t="str">
        <f>IF(O851=1,Output5!M851,"")</f>
        <v/>
      </c>
      <c r="O851">
        <f t="shared" si="33"/>
        <v>0</v>
      </c>
      <c r="P851" t="str">
        <f t="shared" si="34"/>
        <v/>
      </c>
    </row>
    <row r="852" spans="1:16" x14ac:dyDescent="0.25">
      <c r="A852">
        <v>851</v>
      </c>
      <c r="B852" t="str">
        <f>IF(O852=1,GroupNames!$B$10,"")</f>
        <v/>
      </c>
      <c r="C852">
        <v>59</v>
      </c>
      <c r="D852" t="str">
        <f>IF(O852=1,Output5!D852,"")</f>
        <v/>
      </c>
      <c r="E852" t="str">
        <f>IF(O852=1,Output5!E852,"")</f>
        <v/>
      </c>
      <c r="F852" t="str">
        <f>IF(O852=1,Output5!F852,"")</f>
        <v/>
      </c>
      <c r="G852" t="str">
        <f>IF(O852=1,Output5!G852,"")</f>
        <v/>
      </c>
      <c r="H852" t="str">
        <f>IF(O852=1,Output5!H852,"")</f>
        <v/>
      </c>
      <c r="I852" t="str">
        <f>IF(O852=1,Output5!I852,"")</f>
        <v/>
      </c>
      <c r="J852" t="str">
        <f>IF(O852=1,Output5!J852,"")</f>
        <v/>
      </c>
      <c r="K852" t="str">
        <f>IF(O852=1,Output5!K852,"")</f>
        <v/>
      </c>
      <c r="L852" t="str">
        <f>IF(O852=1,Output5!L852,"")</f>
        <v/>
      </c>
      <c r="M852" t="str">
        <f>IF(O852=1,Output5!M852,"")</f>
        <v/>
      </c>
      <c r="O852">
        <f t="shared" si="33"/>
        <v>0</v>
      </c>
      <c r="P852" t="str">
        <f t="shared" si="34"/>
        <v/>
      </c>
    </row>
    <row r="853" spans="1:16" x14ac:dyDescent="0.25">
      <c r="A853">
        <v>852</v>
      </c>
      <c r="B853" t="str">
        <f>IF(O853=1,GroupNames!$B$10,"")</f>
        <v/>
      </c>
      <c r="C853">
        <v>60</v>
      </c>
      <c r="D853" t="str">
        <f>IF(O853=1,Output5!D853,"")</f>
        <v/>
      </c>
      <c r="E853" t="str">
        <f>IF(O853=1,Output5!E853,"")</f>
        <v/>
      </c>
      <c r="F853" t="str">
        <f>IF(O853=1,Output5!F853,"")</f>
        <v/>
      </c>
      <c r="G853" t="str">
        <f>IF(O853=1,Output5!G853,"")</f>
        <v/>
      </c>
      <c r="H853" t="str">
        <f>IF(O853=1,Output5!H853,"")</f>
        <v/>
      </c>
      <c r="I853" t="str">
        <f>IF(O853=1,Output5!I853,"")</f>
        <v/>
      </c>
      <c r="J853" t="str">
        <f>IF(O853=1,Output5!J853,"")</f>
        <v/>
      </c>
      <c r="K853" t="str">
        <f>IF(O853=1,Output5!K853,"")</f>
        <v/>
      </c>
      <c r="L853" t="str">
        <f>IF(O853=1,Output5!L853,"")</f>
        <v/>
      </c>
      <c r="M853" t="str">
        <f>IF(O853=1,Output5!M853,"")</f>
        <v/>
      </c>
      <c r="O853">
        <f t="shared" si="33"/>
        <v>0</v>
      </c>
      <c r="P853" t="str">
        <f t="shared" si="34"/>
        <v/>
      </c>
    </row>
    <row r="854" spans="1:16" x14ac:dyDescent="0.25">
      <c r="A854">
        <v>853</v>
      </c>
      <c r="B854" t="str">
        <f>IF(O854=1,GroupNames!$B$10,"")</f>
        <v/>
      </c>
      <c r="C854">
        <v>61</v>
      </c>
      <c r="D854" t="str">
        <f>IF(O854=1,Output5!D854,"")</f>
        <v/>
      </c>
      <c r="E854" t="str">
        <f>IF(O854=1,Output5!E854,"")</f>
        <v/>
      </c>
      <c r="F854" t="str">
        <f>IF(O854=1,Output5!F854,"")</f>
        <v/>
      </c>
      <c r="G854" t="str">
        <f>IF(O854=1,Output5!G854,"")</f>
        <v/>
      </c>
      <c r="H854" t="str">
        <f>IF(O854=1,Output5!H854,"")</f>
        <v/>
      </c>
      <c r="I854" t="str">
        <f>IF(O854=1,Output5!I854,"")</f>
        <v/>
      </c>
      <c r="J854" t="str">
        <f>IF(O854=1,Output5!J854,"")</f>
        <v/>
      </c>
      <c r="K854" t="str">
        <f>IF(O854=1,Output5!K854,"")</f>
        <v/>
      </c>
      <c r="L854" t="str">
        <f>IF(O854=1,Output5!L854,"")</f>
        <v/>
      </c>
      <c r="M854" t="str">
        <f>IF(O854=1,Output5!M854,"")</f>
        <v/>
      </c>
      <c r="O854">
        <f t="shared" si="33"/>
        <v>0</v>
      </c>
      <c r="P854" t="str">
        <f t="shared" si="34"/>
        <v/>
      </c>
    </row>
    <row r="855" spans="1:16" x14ac:dyDescent="0.25">
      <c r="A855">
        <v>854</v>
      </c>
      <c r="B855" t="str">
        <f>IF(O855=1,GroupNames!$B$10,"")</f>
        <v/>
      </c>
      <c r="C855">
        <v>62</v>
      </c>
      <c r="D855" t="str">
        <f>IF(O855=1,Output5!D855,"")</f>
        <v/>
      </c>
      <c r="E855" t="str">
        <f>IF(O855=1,Output5!E855,"")</f>
        <v/>
      </c>
      <c r="F855" t="str">
        <f>IF(O855=1,Output5!F855,"")</f>
        <v/>
      </c>
      <c r="G855" t="str">
        <f>IF(O855=1,Output5!G855,"")</f>
        <v/>
      </c>
      <c r="H855" t="str">
        <f>IF(O855=1,Output5!H855,"")</f>
        <v/>
      </c>
      <c r="I855" t="str">
        <f>IF(O855=1,Output5!I855,"")</f>
        <v/>
      </c>
      <c r="J855" t="str">
        <f>IF(O855=1,Output5!J855,"")</f>
        <v/>
      </c>
      <c r="K855" t="str">
        <f>IF(O855=1,Output5!K855,"")</f>
        <v/>
      </c>
      <c r="L855" t="str">
        <f>IF(O855=1,Output5!L855,"")</f>
        <v/>
      </c>
      <c r="M855" t="str">
        <f>IF(O855=1,Output5!M855,"")</f>
        <v/>
      </c>
      <c r="O855">
        <f t="shared" si="33"/>
        <v>0</v>
      </c>
      <c r="P855" t="str">
        <f t="shared" si="34"/>
        <v/>
      </c>
    </row>
    <row r="856" spans="1:16" x14ac:dyDescent="0.25">
      <c r="A856">
        <v>855</v>
      </c>
      <c r="B856" t="str">
        <f>IF(O856=1,GroupNames!$B$10,"")</f>
        <v/>
      </c>
      <c r="C856">
        <v>63</v>
      </c>
      <c r="D856" t="str">
        <f>IF(O856=1,Output5!D856,"")</f>
        <v/>
      </c>
      <c r="E856" t="str">
        <f>IF(O856=1,Output5!E856,"")</f>
        <v/>
      </c>
      <c r="F856" t="str">
        <f>IF(O856=1,Output5!F856,"")</f>
        <v/>
      </c>
      <c r="G856" t="str">
        <f>IF(O856=1,Output5!G856,"")</f>
        <v/>
      </c>
      <c r="H856" t="str">
        <f>IF(O856=1,Output5!H856,"")</f>
        <v/>
      </c>
      <c r="I856" t="str">
        <f>IF(O856=1,Output5!I856,"")</f>
        <v/>
      </c>
      <c r="J856" t="str">
        <f>IF(O856=1,Output5!J856,"")</f>
        <v/>
      </c>
      <c r="K856" t="str">
        <f>IF(O856=1,Output5!K856,"")</f>
        <v/>
      </c>
      <c r="L856" t="str">
        <f>IF(O856=1,Output5!L856,"")</f>
        <v/>
      </c>
      <c r="M856" t="str">
        <f>IF(O856=1,Output5!M856,"")</f>
        <v/>
      </c>
      <c r="O856">
        <f t="shared" si="33"/>
        <v>0</v>
      </c>
      <c r="P856" t="str">
        <f t="shared" si="34"/>
        <v/>
      </c>
    </row>
    <row r="857" spans="1:16" x14ac:dyDescent="0.25">
      <c r="A857">
        <v>856</v>
      </c>
      <c r="B857" t="str">
        <f>IF(O857=1,GroupNames!$B$10,"")</f>
        <v/>
      </c>
      <c r="C857">
        <v>64</v>
      </c>
      <c r="D857" t="str">
        <f>IF(O857=1,Output5!D857,"")</f>
        <v/>
      </c>
      <c r="E857" t="str">
        <f>IF(O857=1,Output5!E857,"")</f>
        <v/>
      </c>
      <c r="F857" t="str">
        <f>IF(O857=1,Output5!F857,"")</f>
        <v/>
      </c>
      <c r="G857" t="str">
        <f>IF(O857=1,Output5!G857,"")</f>
        <v/>
      </c>
      <c r="H857" t="str">
        <f>IF(O857=1,Output5!H857,"")</f>
        <v/>
      </c>
      <c r="I857" t="str">
        <f>IF(O857=1,Output5!I857,"")</f>
        <v/>
      </c>
      <c r="J857" t="str">
        <f>IF(O857=1,Output5!J857,"")</f>
        <v/>
      </c>
      <c r="K857" t="str">
        <f>IF(O857=1,Output5!K857,"")</f>
        <v/>
      </c>
      <c r="L857" t="str">
        <f>IF(O857=1,Output5!L857,"")</f>
        <v/>
      </c>
      <c r="M857" t="str">
        <f>IF(O857=1,Output5!M857,"")</f>
        <v/>
      </c>
      <c r="O857">
        <f t="shared" si="33"/>
        <v>0</v>
      </c>
      <c r="P857" t="str">
        <f t="shared" si="34"/>
        <v/>
      </c>
    </row>
    <row r="858" spans="1:16" x14ac:dyDescent="0.25">
      <c r="A858">
        <v>857</v>
      </c>
      <c r="B858" t="str">
        <f>IF(O858=1,GroupNames!$B$10,"")</f>
        <v/>
      </c>
      <c r="C858">
        <v>65</v>
      </c>
      <c r="D858" t="str">
        <f>IF(O858=1,Output5!D858,"")</f>
        <v/>
      </c>
      <c r="E858" t="str">
        <f>IF(O858=1,Output5!E858,"")</f>
        <v/>
      </c>
      <c r="F858" t="str">
        <f>IF(O858=1,Output5!F858,"")</f>
        <v/>
      </c>
      <c r="G858" t="str">
        <f>IF(O858=1,Output5!G858,"")</f>
        <v/>
      </c>
      <c r="H858" t="str">
        <f>IF(O858=1,Output5!H858,"")</f>
        <v/>
      </c>
      <c r="I858" t="str">
        <f>IF(O858=1,Output5!I858,"")</f>
        <v/>
      </c>
      <c r="J858" t="str">
        <f>IF(O858=1,Output5!J858,"")</f>
        <v/>
      </c>
      <c r="K858" t="str">
        <f>IF(O858=1,Output5!K858,"")</f>
        <v/>
      </c>
      <c r="L858" t="str">
        <f>IF(O858=1,Output5!L858,"")</f>
        <v/>
      </c>
      <c r="M858" t="str">
        <f>IF(O858=1,Output5!M858,"")</f>
        <v/>
      </c>
      <c r="O858">
        <f t="shared" si="33"/>
        <v>0</v>
      </c>
      <c r="P858" t="str">
        <f t="shared" si="34"/>
        <v/>
      </c>
    </row>
    <row r="859" spans="1:16" x14ac:dyDescent="0.25">
      <c r="A859">
        <v>858</v>
      </c>
      <c r="B859" t="str">
        <f>IF(O859=1,GroupNames!$B$10,"")</f>
        <v/>
      </c>
      <c r="C859">
        <v>66</v>
      </c>
      <c r="D859" t="str">
        <f>IF(O859=1,Output5!D859,"")</f>
        <v/>
      </c>
      <c r="E859" t="str">
        <f>IF(O859=1,Output5!E859,"")</f>
        <v/>
      </c>
      <c r="F859" t="str">
        <f>IF(O859=1,Output5!F859,"")</f>
        <v/>
      </c>
      <c r="G859" t="str">
        <f>IF(O859=1,Output5!G859,"")</f>
        <v/>
      </c>
      <c r="H859" t="str">
        <f>IF(O859=1,Output5!H859,"")</f>
        <v/>
      </c>
      <c r="I859" t="str">
        <f>IF(O859=1,Output5!I859,"")</f>
        <v/>
      </c>
      <c r="J859" t="str">
        <f>IF(O859=1,Output5!J859,"")</f>
        <v/>
      </c>
      <c r="K859" t="str">
        <f>IF(O859=1,Output5!K859,"")</f>
        <v/>
      </c>
      <c r="L859" t="str">
        <f>IF(O859=1,Output5!L859,"")</f>
        <v/>
      </c>
      <c r="M859" t="str">
        <f>IF(O859=1,Output5!M859,"")</f>
        <v/>
      </c>
      <c r="O859">
        <f t="shared" ref="O859:O892" si="35">IF(C859&lt;=$Q$10,1,0)</f>
        <v>0</v>
      </c>
      <c r="P859" t="str">
        <f t="shared" si="34"/>
        <v/>
      </c>
    </row>
    <row r="860" spans="1:16" x14ac:dyDescent="0.25">
      <c r="A860">
        <v>859</v>
      </c>
      <c r="B860" t="str">
        <f>IF(O860=1,GroupNames!$B$10,"")</f>
        <v/>
      </c>
      <c r="C860">
        <v>67</v>
      </c>
      <c r="D860" t="str">
        <f>IF(O860=1,Output5!D860,"")</f>
        <v/>
      </c>
      <c r="E860" t="str">
        <f>IF(O860=1,Output5!E860,"")</f>
        <v/>
      </c>
      <c r="F860" t="str">
        <f>IF(O860=1,Output5!F860,"")</f>
        <v/>
      </c>
      <c r="G860" t="str">
        <f>IF(O860=1,Output5!G860,"")</f>
        <v/>
      </c>
      <c r="H860" t="str">
        <f>IF(O860=1,Output5!H860,"")</f>
        <v/>
      </c>
      <c r="I860" t="str">
        <f>IF(O860=1,Output5!I860,"")</f>
        <v/>
      </c>
      <c r="J860" t="str">
        <f>IF(O860=1,Output5!J860,"")</f>
        <v/>
      </c>
      <c r="K860" t="str">
        <f>IF(O860=1,Output5!K860,"")</f>
        <v/>
      </c>
      <c r="L860" t="str">
        <f>IF(O860=1,Output5!L860,"")</f>
        <v/>
      </c>
      <c r="M860" t="str">
        <f>IF(O860=1,Output5!M860,"")</f>
        <v/>
      </c>
      <c r="O860">
        <f t="shared" si="35"/>
        <v>0</v>
      </c>
      <c r="P860" t="str">
        <f t="shared" ref="P860:P892" si="36">IF(O860=1,P859+1,"")</f>
        <v/>
      </c>
    </row>
    <row r="861" spans="1:16" x14ac:dyDescent="0.25">
      <c r="A861">
        <v>860</v>
      </c>
      <c r="B861" t="str">
        <f>IF(O861=1,GroupNames!$B$10,"")</f>
        <v/>
      </c>
      <c r="C861">
        <v>68</v>
      </c>
      <c r="D861" t="str">
        <f>IF(O861=1,Output5!D861,"")</f>
        <v/>
      </c>
      <c r="E861" t="str">
        <f>IF(O861=1,Output5!E861,"")</f>
        <v/>
      </c>
      <c r="F861" t="str">
        <f>IF(O861=1,Output5!F861,"")</f>
        <v/>
      </c>
      <c r="G861" t="str">
        <f>IF(O861=1,Output5!G861,"")</f>
        <v/>
      </c>
      <c r="H861" t="str">
        <f>IF(O861=1,Output5!H861,"")</f>
        <v/>
      </c>
      <c r="I861" t="str">
        <f>IF(O861=1,Output5!I861,"")</f>
        <v/>
      </c>
      <c r="J861" t="str">
        <f>IF(O861=1,Output5!J861,"")</f>
        <v/>
      </c>
      <c r="K861" t="str">
        <f>IF(O861=1,Output5!K861,"")</f>
        <v/>
      </c>
      <c r="L861" t="str">
        <f>IF(O861=1,Output5!L861,"")</f>
        <v/>
      </c>
      <c r="M861" t="str">
        <f>IF(O861=1,Output5!M861,"")</f>
        <v/>
      </c>
      <c r="O861">
        <f t="shared" si="35"/>
        <v>0</v>
      </c>
      <c r="P861" t="str">
        <f t="shared" si="36"/>
        <v/>
      </c>
    </row>
    <row r="862" spans="1:16" x14ac:dyDescent="0.25">
      <c r="A862">
        <v>861</v>
      </c>
      <c r="B862" t="str">
        <f>IF(O862=1,GroupNames!$B$10,"")</f>
        <v/>
      </c>
      <c r="C862">
        <v>69</v>
      </c>
      <c r="D862" t="str">
        <f>IF(O862=1,Output5!D862,"")</f>
        <v/>
      </c>
      <c r="E862" t="str">
        <f>IF(O862=1,Output5!E862,"")</f>
        <v/>
      </c>
      <c r="F862" t="str">
        <f>IF(O862=1,Output5!F862,"")</f>
        <v/>
      </c>
      <c r="G862" t="str">
        <f>IF(O862=1,Output5!G862,"")</f>
        <v/>
      </c>
      <c r="H862" t="str">
        <f>IF(O862=1,Output5!H862,"")</f>
        <v/>
      </c>
      <c r="I862" t="str">
        <f>IF(O862=1,Output5!I862,"")</f>
        <v/>
      </c>
      <c r="J862" t="str">
        <f>IF(O862=1,Output5!J862,"")</f>
        <v/>
      </c>
      <c r="K862" t="str">
        <f>IF(O862=1,Output5!K862,"")</f>
        <v/>
      </c>
      <c r="L862" t="str">
        <f>IF(O862=1,Output5!L862,"")</f>
        <v/>
      </c>
      <c r="M862" t="str">
        <f>IF(O862=1,Output5!M862,"")</f>
        <v/>
      </c>
      <c r="O862">
        <f t="shared" si="35"/>
        <v>0</v>
      </c>
      <c r="P862" t="str">
        <f t="shared" si="36"/>
        <v/>
      </c>
    </row>
    <row r="863" spans="1:16" x14ac:dyDescent="0.25">
      <c r="A863">
        <v>862</v>
      </c>
      <c r="B863" t="str">
        <f>IF(O863=1,GroupNames!$B$10,"")</f>
        <v/>
      </c>
      <c r="C863">
        <v>70</v>
      </c>
      <c r="D863" t="str">
        <f>IF(O863=1,Output5!D863,"")</f>
        <v/>
      </c>
      <c r="E863" t="str">
        <f>IF(O863=1,Output5!E863,"")</f>
        <v/>
      </c>
      <c r="F863" t="str">
        <f>IF(O863=1,Output5!F863,"")</f>
        <v/>
      </c>
      <c r="G863" t="str">
        <f>IF(O863=1,Output5!G863,"")</f>
        <v/>
      </c>
      <c r="H863" t="str">
        <f>IF(O863=1,Output5!H863,"")</f>
        <v/>
      </c>
      <c r="I863" t="str">
        <f>IF(O863=1,Output5!I863,"")</f>
        <v/>
      </c>
      <c r="J863" t="str">
        <f>IF(O863=1,Output5!J863,"")</f>
        <v/>
      </c>
      <c r="K863" t="str">
        <f>IF(O863=1,Output5!K863,"")</f>
        <v/>
      </c>
      <c r="L863" t="str">
        <f>IF(O863=1,Output5!L863,"")</f>
        <v/>
      </c>
      <c r="M863" t="str">
        <f>IF(O863=1,Output5!M863,"")</f>
        <v/>
      </c>
      <c r="O863">
        <f t="shared" si="35"/>
        <v>0</v>
      </c>
      <c r="P863" t="str">
        <f t="shared" si="36"/>
        <v/>
      </c>
    </row>
    <row r="864" spans="1:16" x14ac:dyDescent="0.25">
      <c r="A864">
        <v>863</v>
      </c>
      <c r="B864" t="str">
        <f>IF(O864=1,GroupNames!$B$10,"")</f>
        <v/>
      </c>
      <c r="C864">
        <v>71</v>
      </c>
      <c r="D864" t="str">
        <f>IF(O864=1,Output5!D864,"")</f>
        <v/>
      </c>
      <c r="E864" t="str">
        <f>IF(O864=1,Output5!E864,"")</f>
        <v/>
      </c>
      <c r="F864" t="str">
        <f>IF(O864=1,Output5!F864,"")</f>
        <v/>
      </c>
      <c r="G864" t="str">
        <f>IF(O864=1,Output5!G864,"")</f>
        <v/>
      </c>
      <c r="H864" t="str">
        <f>IF(O864=1,Output5!H864,"")</f>
        <v/>
      </c>
      <c r="I864" t="str">
        <f>IF(O864=1,Output5!I864,"")</f>
        <v/>
      </c>
      <c r="J864" t="str">
        <f>IF(O864=1,Output5!J864,"")</f>
        <v/>
      </c>
      <c r="K864" t="str">
        <f>IF(O864=1,Output5!K864,"")</f>
        <v/>
      </c>
      <c r="L864" t="str">
        <f>IF(O864=1,Output5!L864,"")</f>
        <v/>
      </c>
      <c r="M864" t="str">
        <f>IF(O864=1,Output5!M864,"")</f>
        <v/>
      </c>
      <c r="O864">
        <f t="shared" si="35"/>
        <v>0</v>
      </c>
      <c r="P864" t="str">
        <f t="shared" si="36"/>
        <v/>
      </c>
    </row>
    <row r="865" spans="1:16" x14ac:dyDescent="0.25">
      <c r="A865">
        <v>864</v>
      </c>
      <c r="B865" t="str">
        <f>IF(O865=1,GroupNames!$B$10,"")</f>
        <v/>
      </c>
      <c r="C865">
        <v>72</v>
      </c>
      <c r="D865" t="str">
        <f>IF(O865=1,Output5!D865,"")</f>
        <v/>
      </c>
      <c r="E865" t="str">
        <f>IF(O865=1,Output5!E865,"")</f>
        <v/>
      </c>
      <c r="F865" t="str">
        <f>IF(O865=1,Output5!F865,"")</f>
        <v/>
      </c>
      <c r="G865" t="str">
        <f>IF(O865=1,Output5!G865,"")</f>
        <v/>
      </c>
      <c r="H865" t="str">
        <f>IF(O865=1,Output5!H865,"")</f>
        <v/>
      </c>
      <c r="I865" t="str">
        <f>IF(O865=1,Output5!I865,"")</f>
        <v/>
      </c>
      <c r="J865" t="str">
        <f>IF(O865=1,Output5!J865,"")</f>
        <v/>
      </c>
      <c r="K865" t="str">
        <f>IF(O865=1,Output5!K865,"")</f>
        <v/>
      </c>
      <c r="L865" t="str">
        <f>IF(O865=1,Output5!L865,"")</f>
        <v/>
      </c>
      <c r="M865" t="str">
        <f>IF(O865=1,Output5!M865,"")</f>
        <v/>
      </c>
      <c r="O865">
        <f t="shared" si="35"/>
        <v>0</v>
      </c>
      <c r="P865" t="str">
        <f t="shared" si="36"/>
        <v/>
      </c>
    </row>
    <row r="866" spans="1:16" x14ac:dyDescent="0.25">
      <c r="A866">
        <v>865</v>
      </c>
      <c r="B866" t="str">
        <f>IF(O866=1,GroupNames!$B$10,"")</f>
        <v/>
      </c>
      <c r="C866">
        <v>73</v>
      </c>
      <c r="D866" t="str">
        <f>IF(O866=1,Output5!D866,"")</f>
        <v/>
      </c>
      <c r="E866" t="str">
        <f>IF(O866=1,Output5!E866,"")</f>
        <v/>
      </c>
      <c r="F866" t="str">
        <f>IF(O866=1,Output5!F866,"")</f>
        <v/>
      </c>
      <c r="G866" t="str">
        <f>IF(O866=1,Output5!G866,"")</f>
        <v/>
      </c>
      <c r="H866" t="str">
        <f>IF(O866=1,Output5!H866,"")</f>
        <v/>
      </c>
      <c r="I866" t="str">
        <f>IF(O866=1,Output5!I866,"")</f>
        <v/>
      </c>
      <c r="J866" t="str">
        <f>IF(O866=1,Output5!J866,"")</f>
        <v/>
      </c>
      <c r="K866" t="str">
        <f>IF(O866=1,Output5!K866,"")</f>
        <v/>
      </c>
      <c r="L866" t="str">
        <f>IF(O866=1,Output5!L866,"")</f>
        <v/>
      </c>
      <c r="M866" t="str">
        <f>IF(O866=1,Output5!M866,"")</f>
        <v/>
      </c>
      <c r="O866">
        <f t="shared" si="35"/>
        <v>0</v>
      </c>
      <c r="P866" t="str">
        <f t="shared" si="36"/>
        <v/>
      </c>
    </row>
    <row r="867" spans="1:16" x14ac:dyDescent="0.25">
      <c r="A867">
        <v>866</v>
      </c>
      <c r="B867" t="str">
        <f>IF(O867=1,GroupNames!$B$10,"")</f>
        <v/>
      </c>
      <c r="C867">
        <v>74</v>
      </c>
      <c r="D867" t="str">
        <f>IF(O867=1,Output5!D867,"")</f>
        <v/>
      </c>
      <c r="E867" t="str">
        <f>IF(O867=1,Output5!E867,"")</f>
        <v/>
      </c>
      <c r="F867" t="str">
        <f>IF(O867=1,Output5!F867,"")</f>
        <v/>
      </c>
      <c r="G867" t="str">
        <f>IF(O867=1,Output5!G867,"")</f>
        <v/>
      </c>
      <c r="H867" t="str">
        <f>IF(O867=1,Output5!H867,"")</f>
        <v/>
      </c>
      <c r="I867" t="str">
        <f>IF(O867=1,Output5!I867,"")</f>
        <v/>
      </c>
      <c r="J867" t="str">
        <f>IF(O867=1,Output5!J867,"")</f>
        <v/>
      </c>
      <c r="K867" t="str">
        <f>IF(O867=1,Output5!K867,"")</f>
        <v/>
      </c>
      <c r="L867" t="str">
        <f>IF(O867=1,Output5!L867,"")</f>
        <v/>
      </c>
      <c r="M867" t="str">
        <f>IF(O867=1,Output5!M867,"")</f>
        <v/>
      </c>
      <c r="O867">
        <f t="shared" si="35"/>
        <v>0</v>
      </c>
      <c r="P867" t="str">
        <f t="shared" si="36"/>
        <v/>
      </c>
    </row>
    <row r="868" spans="1:16" x14ac:dyDescent="0.25">
      <c r="A868">
        <v>867</v>
      </c>
      <c r="B868" t="str">
        <f>IF(O868=1,GroupNames!$B$10,"")</f>
        <v/>
      </c>
      <c r="C868">
        <v>75</v>
      </c>
      <c r="D868" t="str">
        <f>IF(O868=1,Output5!D868,"")</f>
        <v/>
      </c>
      <c r="E868" t="str">
        <f>IF(O868=1,Output5!E868,"")</f>
        <v/>
      </c>
      <c r="F868" t="str">
        <f>IF(O868=1,Output5!F868,"")</f>
        <v/>
      </c>
      <c r="G868" t="str">
        <f>IF(O868=1,Output5!G868,"")</f>
        <v/>
      </c>
      <c r="H868" t="str">
        <f>IF(O868=1,Output5!H868,"")</f>
        <v/>
      </c>
      <c r="I868" t="str">
        <f>IF(O868=1,Output5!I868,"")</f>
        <v/>
      </c>
      <c r="J868" t="str">
        <f>IF(O868=1,Output5!J868,"")</f>
        <v/>
      </c>
      <c r="K868" t="str">
        <f>IF(O868=1,Output5!K868,"")</f>
        <v/>
      </c>
      <c r="L868" t="str">
        <f>IF(O868=1,Output5!L868,"")</f>
        <v/>
      </c>
      <c r="M868" t="str">
        <f>IF(O868=1,Output5!M868,"")</f>
        <v/>
      </c>
      <c r="O868">
        <f t="shared" si="35"/>
        <v>0</v>
      </c>
      <c r="P868" t="str">
        <f t="shared" si="36"/>
        <v/>
      </c>
    </row>
    <row r="869" spans="1:16" x14ac:dyDescent="0.25">
      <c r="A869">
        <v>868</v>
      </c>
      <c r="B869" t="str">
        <f>IF(O869=1,GroupNames!$B$10,"")</f>
        <v/>
      </c>
      <c r="C869">
        <v>76</v>
      </c>
      <c r="D869" t="str">
        <f>IF(O869=1,Output5!D869,"")</f>
        <v/>
      </c>
      <c r="E869" t="str">
        <f>IF(O869=1,Output5!E869,"")</f>
        <v/>
      </c>
      <c r="F869" t="str">
        <f>IF(O869=1,Output5!F869,"")</f>
        <v/>
      </c>
      <c r="G869" t="str">
        <f>IF(O869=1,Output5!G869,"")</f>
        <v/>
      </c>
      <c r="H869" t="str">
        <f>IF(O869=1,Output5!H869,"")</f>
        <v/>
      </c>
      <c r="I869" t="str">
        <f>IF(O869=1,Output5!I869,"")</f>
        <v/>
      </c>
      <c r="J869" t="str">
        <f>IF(O869=1,Output5!J869,"")</f>
        <v/>
      </c>
      <c r="K869" t="str">
        <f>IF(O869=1,Output5!K869,"")</f>
        <v/>
      </c>
      <c r="L869" t="str">
        <f>IF(O869=1,Output5!L869,"")</f>
        <v/>
      </c>
      <c r="M869" t="str">
        <f>IF(O869=1,Output5!M869,"")</f>
        <v/>
      </c>
      <c r="O869">
        <f t="shared" si="35"/>
        <v>0</v>
      </c>
      <c r="P869" t="str">
        <f t="shared" si="36"/>
        <v/>
      </c>
    </row>
    <row r="870" spans="1:16" x14ac:dyDescent="0.25">
      <c r="A870">
        <v>869</v>
      </c>
      <c r="B870" t="str">
        <f>IF(O870=1,GroupNames!$B$10,"")</f>
        <v/>
      </c>
      <c r="C870">
        <v>77</v>
      </c>
      <c r="D870" t="str">
        <f>IF(O870=1,Output5!D870,"")</f>
        <v/>
      </c>
      <c r="E870" t="str">
        <f>IF(O870=1,Output5!E870,"")</f>
        <v/>
      </c>
      <c r="F870" t="str">
        <f>IF(O870=1,Output5!F870,"")</f>
        <v/>
      </c>
      <c r="G870" t="str">
        <f>IF(O870=1,Output5!G870,"")</f>
        <v/>
      </c>
      <c r="H870" t="str">
        <f>IF(O870=1,Output5!H870,"")</f>
        <v/>
      </c>
      <c r="I870" t="str">
        <f>IF(O870=1,Output5!I870,"")</f>
        <v/>
      </c>
      <c r="J870" t="str">
        <f>IF(O870=1,Output5!J870,"")</f>
        <v/>
      </c>
      <c r="K870" t="str">
        <f>IF(O870=1,Output5!K870,"")</f>
        <v/>
      </c>
      <c r="L870" t="str">
        <f>IF(O870=1,Output5!L870,"")</f>
        <v/>
      </c>
      <c r="M870" t="str">
        <f>IF(O870=1,Output5!M870,"")</f>
        <v/>
      </c>
      <c r="O870">
        <f t="shared" si="35"/>
        <v>0</v>
      </c>
      <c r="P870" t="str">
        <f t="shared" si="36"/>
        <v/>
      </c>
    </row>
    <row r="871" spans="1:16" x14ac:dyDescent="0.25">
      <c r="A871">
        <v>870</v>
      </c>
      <c r="B871" t="str">
        <f>IF(O871=1,GroupNames!$B$10,"")</f>
        <v/>
      </c>
      <c r="C871">
        <v>78</v>
      </c>
      <c r="D871" t="str">
        <f>IF(O871=1,Output5!D871,"")</f>
        <v/>
      </c>
      <c r="E871" t="str">
        <f>IF(O871=1,Output5!E871,"")</f>
        <v/>
      </c>
      <c r="F871" t="str">
        <f>IF(O871=1,Output5!F871,"")</f>
        <v/>
      </c>
      <c r="G871" t="str">
        <f>IF(O871=1,Output5!G871,"")</f>
        <v/>
      </c>
      <c r="H871" t="str">
        <f>IF(O871=1,Output5!H871,"")</f>
        <v/>
      </c>
      <c r="I871" t="str">
        <f>IF(O871=1,Output5!I871,"")</f>
        <v/>
      </c>
      <c r="J871" t="str">
        <f>IF(O871=1,Output5!J871,"")</f>
        <v/>
      </c>
      <c r="K871" t="str">
        <f>IF(O871=1,Output5!K871,"")</f>
        <v/>
      </c>
      <c r="L871" t="str">
        <f>IF(O871=1,Output5!L871,"")</f>
        <v/>
      </c>
      <c r="M871" t="str">
        <f>IF(O871=1,Output5!M871,"")</f>
        <v/>
      </c>
      <c r="O871">
        <f t="shared" si="35"/>
        <v>0</v>
      </c>
      <c r="P871" t="str">
        <f t="shared" si="36"/>
        <v/>
      </c>
    </row>
    <row r="872" spans="1:16" x14ac:dyDescent="0.25">
      <c r="A872">
        <v>871</v>
      </c>
      <c r="B872" t="str">
        <f>IF(O872=1,GroupNames!$B$10,"")</f>
        <v/>
      </c>
      <c r="C872">
        <v>79</v>
      </c>
      <c r="D872" t="str">
        <f>IF(O872=1,Output5!D872,"")</f>
        <v/>
      </c>
      <c r="E872" t="str">
        <f>IF(O872=1,Output5!E872,"")</f>
        <v/>
      </c>
      <c r="F872" t="str">
        <f>IF(O872=1,Output5!F872,"")</f>
        <v/>
      </c>
      <c r="G872" t="str">
        <f>IF(O872=1,Output5!G872,"")</f>
        <v/>
      </c>
      <c r="H872" t="str">
        <f>IF(O872=1,Output5!H872,"")</f>
        <v/>
      </c>
      <c r="I872" t="str">
        <f>IF(O872=1,Output5!I872,"")</f>
        <v/>
      </c>
      <c r="J872" t="str">
        <f>IF(O872=1,Output5!J872,"")</f>
        <v/>
      </c>
      <c r="K872" t="str">
        <f>IF(O872=1,Output5!K872,"")</f>
        <v/>
      </c>
      <c r="L872" t="str">
        <f>IF(O872=1,Output5!L872,"")</f>
        <v/>
      </c>
      <c r="M872" t="str">
        <f>IF(O872=1,Output5!M872,"")</f>
        <v/>
      </c>
      <c r="O872">
        <f t="shared" si="35"/>
        <v>0</v>
      </c>
      <c r="P872" t="str">
        <f t="shared" si="36"/>
        <v/>
      </c>
    </row>
    <row r="873" spans="1:16" x14ac:dyDescent="0.25">
      <c r="A873">
        <v>872</v>
      </c>
      <c r="B873" t="str">
        <f>IF(O873=1,GroupNames!$B$10,"")</f>
        <v/>
      </c>
      <c r="C873">
        <v>80</v>
      </c>
      <c r="D873" t="str">
        <f>IF(O873=1,Output5!D873,"")</f>
        <v/>
      </c>
      <c r="E873" t="str">
        <f>IF(O873=1,Output5!E873,"")</f>
        <v/>
      </c>
      <c r="F873" t="str">
        <f>IF(O873=1,Output5!F873,"")</f>
        <v/>
      </c>
      <c r="G873" t="str">
        <f>IF(O873=1,Output5!G873,"")</f>
        <v/>
      </c>
      <c r="H873" t="str">
        <f>IF(O873=1,Output5!H873,"")</f>
        <v/>
      </c>
      <c r="I873" t="str">
        <f>IF(O873=1,Output5!I873,"")</f>
        <v/>
      </c>
      <c r="J873" t="str">
        <f>IF(O873=1,Output5!J873,"")</f>
        <v/>
      </c>
      <c r="K873" t="str">
        <f>IF(O873=1,Output5!K873,"")</f>
        <v/>
      </c>
      <c r="L873" t="str">
        <f>IF(O873=1,Output5!L873,"")</f>
        <v/>
      </c>
      <c r="M873" t="str">
        <f>IF(O873=1,Output5!M873,"")</f>
        <v/>
      </c>
      <c r="O873">
        <f t="shared" si="35"/>
        <v>0</v>
      </c>
      <c r="P873" t="str">
        <f t="shared" si="36"/>
        <v/>
      </c>
    </row>
    <row r="874" spans="1:16" x14ac:dyDescent="0.25">
      <c r="A874">
        <v>873</v>
      </c>
      <c r="B874" t="str">
        <f>IF(O874=1,GroupNames!$B$10,"")</f>
        <v/>
      </c>
      <c r="C874">
        <v>81</v>
      </c>
      <c r="D874" t="str">
        <f>IF(O874=1,Output5!D874,"")</f>
        <v/>
      </c>
      <c r="E874" t="str">
        <f>IF(O874=1,Output5!E874,"")</f>
        <v/>
      </c>
      <c r="F874" t="str">
        <f>IF(O874=1,Output5!F874,"")</f>
        <v/>
      </c>
      <c r="G874" t="str">
        <f>IF(O874=1,Output5!G874,"")</f>
        <v/>
      </c>
      <c r="H874" t="str">
        <f>IF(O874=1,Output5!H874,"")</f>
        <v/>
      </c>
      <c r="I874" t="str">
        <f>IF(O874=1,Output5!I874,"")</f>
        <v/>
      </c>
      <c r="J874" t="str">
        <f>IF(O874=1,Output5!J874,"")</f>
        <v/>
      </c>
      <c r="K874" t="str">
        <f>IF(O874=1,Output5!K874,"")</f>
        <v/>
      </c>
      <c r="L874" t="str">
        <f>IF(O874=1,Output5!L874,"")</f>
        <v/>
      </c>
      <c r="M874" t="str">
        <f>IF(O874=1,Output5!M874,"")</f>
        <v/>
      </c>
      <c r="O874">
        <f t="shared" si="35"/>
        <v>0</v>
      </c>
      <c r="P874" t="str">
        <f t="shared" si="36"/>
        <v/>
      </c>
    </row>
    <row r="875" spans="1:16" x14ac:dyDescent="0.25">
      <c r="A875">
        <v>874</v>
      </c>
      <c r="B875" t="str">
        <f>IF(O875=1,GroupNames!$B$10,"")</f>
        <v/>
      </c>
      <c r="C875">
        <v>82</v>
      </c>
      <c r="D875" t="str">
        <f>IF(O875=1,Output5!D875,"")</f>
        <v/>
      </c>
      <c r="E875" t="str">
        <f>IF(O875=1,Output5!E875,"")</f>
        <v/>
      </c>
      <c r="F875" t="str">
        <f>IF(O875=1,Output5!F875,"")</f>
        <v/>
      </c>
      <c r="G875" t="str">
        <f>IF(O875=1,Output5!G875,"")</f>
        <v/>
      </c>
      <c r="H875" t="str">
        <f>IF(O875=1,Output5!H875,"")</f>
        <v/>
      </c>
      <c r="I875" t="str">
        <f>IF(O875=1,Output5!I875,"")</f>
        <v/>
      </c>
      <c r="J875" t="str">
        <f>IF(O875=1,Output5!J875,"")</f>
        <v/>
      </c>
      <c r="K875" t="str">
        <f>IF(O875=1,Output5!K875,"")</f>
        <v/>
      </c>
      <c r="L875" t="str">
        <f>IF(O875=1,Output5!L875,"")</f>
        <v/>
      </c>
      <c r="M875" t="str">
        <f>IF(O875=1,Output5!M875,"")</f>
        <v/>
      </c>
      <c r="O875">
        <f t="shared" si="35"/>
        <v>0</v>
      </c>
      <c r="P875" t="str">
        <f t="shared" si="36"/>
        <v/>
      </c>
    </row>
    <row r="876" spans="1:16" x14ac:dyDescent="0.25">
      <c r="A876">
        <v>875</v>
      </c>
      <c r="B876" t="str">
        <f>IF(O876=1,GroupNames!$B$10,"")</f>
        <v/>
      </c>
      <c r="C876">
        <v>83</v>
      </c>
      <c r="D876" t="str">
        <f>IF(O876=1,Output5!D876,"")</f>
        <v/>
      </c>
      <c r="E876" t="str">
        <f>IF(O876=1,Output5!E876,"")</f>
        <v/>
      </c>
      <c r="F876" t="str">
        <f>IF(O876=1,Output5!F876,"")</f>
        <v/>
      </c>
      <c r="G876" t="str">
        <f>IF(O876=1,Output5!G876,"")</f>
        <v/>
      </c>
      <c r="H876" t="str">
        <f>IF(O876=1,Output5!H876,"")</f>
        <v/>
      </c>
      <c r="I876" t="str">
        <f>IF(O876=1,Output5!I876,"")</f>
        <v/>
      </c>
      <c r="J876" t="str">
        <f>IF(O876=1,Output5!J876,"")</f>
        <v/>
      </c>
      <c r="K876" t="str">
        <f>IF(O876=1,Output5!K876,"")</f>
        <v/>
      </c>
      <c r="L876" t="str">
        <f>IF(O876=1,Output5!L876,"")</f>
        <v/>
      </c>
      <c r="M876" t="str">
        <f>IF(O876=1,Output5!M876,"")</f>
        <v/>
      </c>
      <c r="O876">
        <f t="shared" si="35"/>
        <v>0</v>
      </c>
      <c r="P876" t="str">
        <f t="shared" si="36"/>
        <v/>
      </c>
    </row>
    <row r="877" spans="1:16" x14ac:dyDescent="0.25">
      <c r="A877">
        <v>876</v>
      </c>
      <c r="B877" t="str">
        <f>IF(O877=1,GroupNames!$B$10,"")</f>
        <v/>
      </c>
      <c r="C877">
        <v>84</v>
      </c>
      <c r="D877" t="str">
        <f>IF(O877=1,Output5!D877,"")</f>
        <v/>
      </c>
      <c r="E877" t="str">
        <f>IF(O877=1,Output5!E877,"")</f>
        <v/>
      </c>
      <c r="F877" t="str">
        <f>IF(O877=1,Output5!F877,"")</f>
        <v/>
      </c>
      <c r="G877" t="str">
        <f>IF(O877=1,Output5!G877,"")</f>
        <v/>
      </c>
      <c r="H877" t="str">
        <f>IF(O877=1,Output5!H877,"")</f>
        <v/>
      </c>
      <c r="I877" t="str">
        <f>IF(O877=1,Output5!I877,"")</f>
        <v/>
      </c>
      <c r="J877" t="str">
        <f>IF(O877=1,Output5!J877,"")</f>
        <v/>
      </c>
      <c r="K877" t="str">
        <f>IF(O877=1,Output5!K877,"")</f>
        <v/>
      </c>
      <c r="L877" t="str">
        <f>IF(O877=1,Output5!L877,"")</f>
        <v/>
      </c>
      <c r="M877" t="str">
        <f>IF(O877=1,Output5!M877,"")</f>
        <v/>
      </c>
      <c r="O877">
        <f t="shared" si="35"/>
        <v>0</v>
      </c>
      <c r="P877" t="str">
        <f t="shared" si="36"/>
        <v/>
      </c>
    </row>
    <row r="878" spans="1:16" x14ac:dyDescent="0.25">
      <c r="A878">
        <v>877</v>
      </c>
      <c r="B878" t="str">
        <f>IF(O878=1,GroupNames!$B$10,"")</f>
        <v/>
      </c>
      <c r="C878">
        <v>85</v>
      </c>
      <c r="D878" t="str">
        <f>IF(O878=1,Output5!D878,"")</f>
        <v/>
      </c>
      <c r="E878" t="str">
        <f>IF(O878=1,Output5!E878,"")</f>
        <v/>
      </c>
      <c r="F878" t="str">
        <f>IF(O878=1,Output5!F878,"")</f>
        <v/>
      </c>
      <c r="G878" t="str">
        <f>IF(O878=1,Output5!G878,"")</f>
        <v/>
      </c>
      <c r="H878" t="str">
        <f>IF(O878=1,Output5!H878,"")</f>
        <v/>
      </c>
      <c r="I878" t="str">
        <f>IF(O878=1,Output5!I878,"")</f>
        <v/>
      </c>
      <c r="J878" t="str">
        <f>IF(O878=1,Output5!J878,"")</f>
        <v/>
      </c>
      <c r="K878" t="str">
        <f>IF(O878=1,Output5!K878,"")</f>
        <v/>
      </c>
      <c r="L878" t="str">
        <f>IF(O878=1,Output5!L878,"")</f>
        <v/>
      </c>
      <c r="M878" t="str">
        <f>IF(O878=1,Output5!M878,"")</f>
        <v/>
      </c>
      <c r="O878">
        <f t="shared" si="35"/>
        <v>0</v>
      </c>
      <c r="P878" t="str">
        <f t="shared" si="36"/>
        <v/>
      </c>
    </row>
    <row r="879" spans="1:16" x14ac:dyDescent="0.25">
      <c r="A879">
        <v>878</v>
      </c>
      <c r="B879" t="str">
        <f>IF(O879=1,GroupNames!$B$10,"")</f>
        <v/>
      </c>
      <c r="C879">
        <v>86</v>
      </c>
      <c r="D879" t="str">
        <f>IF(O879=1,Output5!D879,"")</f>
        <v/>
      </c>
      <c r="E879" t="str">
        <f>IF(O879=1,Output5!E879,"")</f>
        <v/>
      </c>
      <c r="F879" t="str">
        <f>IF(O879=1,Output5!F879,"")</f>
        <v/>
      </c>
      <c r="G879" t="str">
        <f>IF(O879=1,Output5!G879,"")</f>
        <v/>
      </c>
      <c r="H879" t="str">
        <f>IF(O879=1,Output5!H879,"")</f>
        <v/>
      </c>
      <c r="I879" t="str">
        <f>IF(O879=1,Output5!I879,"")</f>
        <v/>
      </c>
      <c r="J879" t="str">
        <f>IF(O879=1,Output5!J879,"")</f>
        <v/>
      </c>
      <c r="K879" t="str">
        <f>IF(O879=1,Output5!K879,"")</f>
        <v/>
      </c>
      <c r="L879" t="str">
        <f>IF(O879=1,Output5!L879,"")</f>
        <v/>
      </c>
      <c r="M879" t="str">
        <f>IF(O879=1,Output5!M879,"")</f>
        <v/>
      </c>
      <c r="O879">
        <f t="shared" si="35"/>
        <v>0</v>
      </c>
      <c r="P879" t="str">
        <f t="shared" si="36"/>
        <v/>
      </c>
    </row>
    <row r="880" spans="1:16" x14ac:dyDescent="0.25">
      <c r="A880">
        <v>879</v>
      </c>
      <c r="B880" t="str">
        <f>IF(O880=1,GroupNames!$B$10,"")</f>
        <v/>
      </c>
      <c r="C880">
        <v>87</v>
      </c>
      <c r="D880" t="str">
        <f>IF(O880=1,Output5!D880,"")</f>
        <v/>
      </c>
      <c r="E880" t="str">
        <f>IF(O880=1,Output5!E880,"")</f>
        <v/>
      </c>
      <c r="F880" t="str">
        <f>IF(O880=1,Output5!F880,"")</f>
        <v/>
      </c>
      <c r="G880" t="str">
        <f>IF(O880=1,Output5!G880,"")</f>
        <v/>
      </c>
      <c r="H880" t="str">
        <f>IF(O880=1,Output5!H880,"")</f>
        <v/>
      </c>
      <c r="I880" t="str">
        <f>IF(O880=1,Output5!I880,"")</f>
        <v/>
      </c>
      <c r="J880" t="str">
        <f>IF(O880=1,Output5!J880,"")</f>
        <v/>
      </c>
      <c r="K880" t="str">
        <f>IF(O880=1,Output5!K880,"")</f>
        <v/>
      </c>
      <c r="L880" t="str">
        <f>IF(O880=1,Output5!L880,"")</f>
        <v/>
      </c>
      <c r="M880" t="str">
        <f>IF(O880=1,Output5!M880,"")</f>
        <v/>
      </c>
      <c r="O880">
        <f t="shared" si="35"/>
        <v>0</v>
      </c>
      <c r="P880" t="str">
        <f t="shared" si="36"/>
        <v/>
      </c>
    </row>
    <row r="881" spans="1:17" x14ac:dyDescent="0.25">
      <c r="A881">
        <v>880</v>
      </c>
      <c r="B881" t="str">
        <f>IF(O881=1,GroupNames!$B$10,"")</f>
        <v/>
      </c>
      <c r="C881">
        <v>88</v>
      </c>
      <c r="D881" t="str">
        <f>IF(O881=1,Output5!D881,"")</f>
        <v/>
      </c>
      <c r="E881" t="str">
        <f>IF(O881=1,Output5!E881,"")</f>
        <v/>
      </c>
      <c r="F881" t="str">
        <f>IF(O881=1,Output5!F881,"")</f>
        <v/>
      </c>
      <c r="G881" t="str">
        <f>IF(O881=1,Output5!G881,"")</f>
        <v/>
      </c>
      <c r="H881" t="str">
        <f>IF(O881=1,Output5!H881,"")</f>
        <v/>
      </c>
      <c r="I881" t="str">
        <f>IF(O881=1,Output5!I881,"")</f>
        <v/>
      </c>
      <c r="J881" t="str">
        <f>IF(O881=1,Output5!J881,"")</f>
        <v/>
      </c>
      <c r="K881" t="str">
        <f>IF(O881=1,Output5!K881,"")</f>
        <v/>
      </c>
      <c r="L881" t="str">
        <f>IF(O881=1,Output5!L881,"")</f>
        <v/>
      </c>
      <c r="M881" t="str">
        <f>IF(O881=1,Output5!M881,"")</f>
        <v/>
      </c>
      <c r="O881">
        <f t="shared" si="35"/>
        <v>0</v>
      </c>
      <c r="P881" t="str">
        <f t="shared" si="36"/>
        <v/>
      </c>
    </row>
    <row r="882" spans="1:17" x14ac:dyDescent="0.25">
      <c r="A882">
        <v>881</v>
      </c>
      <c r="B882" t="str">
        <f>IF(O882=1,GroupNames!$B$10,"")</f>
        <v/>
      </c>
      <c r="C882">
        <v>89</v>
      </c>
      <c r="D882" t="str">
        <f>IF(O882=1,Output5!D882,"")</f>
        <v/>
      </c>
      <c r="E882" t="str">
        <f>IF(O882=1,Output5!E882,"")</f>
        <v/>
      </c>
      <c r="F882" t="str">
        <f>IF(O882=1,Output5!F882,"")</f>
        <v/>
      </c>
      <c r="G882" t="str">
        <f>IF(O882=1,Output5!G882,"")</f>
        <v/>
      </c>
      <c r="H882" t="str">
        <f>IF(O882=1,Output5!H882,"")</f>
        <v/>
      </c>
      <c r="I882" t="str">
        <f>IF(O882=1,Output5!I882,"")</f>
        <v/>
      </c>
      <c r="J882" t="str">
        <f>IF(O882=1,Output5!J882,"")</f>
        <v/>
      </c>
      <c r="K882" t="str">
        <f>IF(O882=1,Output5!K882,"")</f>
        <v/>
      </c>
      <c r="L882" t="str">
        <f>IF(O882=1,Output5!L882,"")</f>
        <v/>
      </c>
      <c r="M882" t="str">
        <f>IF(O882=1,Output5!M882,"")</f>
        <v/>
      </c>
      <c r="O882">
        <f t="shared" si="35"/>
        <v>0</v>
      </c>
      <c r="P882" t="str">
        <f t="shared" si="36"/>
        <v/>
      </c>
    </row>
    <row r="883" spans="1:17" x14ac:dyDescent="0.25">
      <c r="A883">
        <v>882</v>
      </c>
      <c r="B883" t="str">
        <f>IF(O883=1,GroupNames!$B$10,"")</f>
        <v/>
      </c>
      <c r="C883">
        <v>90</v>
      </c>
      <c r="D883" t="str">
        <f>IF(O883=1,Output5!D883,"")</f>
        <v/>
      </c>
      <c r="E883" t="str">
        <f>IF(O883=1,Output5!E883,"")</f>
        <v/>
      </c>
      <c r="F883" t="str">
        <f>IF(O883=1,Output5!F883,"")</f>
        <v/>
      </c>
      <c r="G883" t="str">
        <f>IF(O883=1,Output5!G883,"")</f>
        <v/>
      </c>
      <c r="H883" t="str">
        <f>IF(O883=1,Output5!H883,"")</f>
        <v/>
      </c>
      <c r="I883" t="str">
        <f>IF(O883=1,Output5!I883,"")</f>
        <v/>
      </c>
      <c r="J883" t="str">
        <f>IF(O883=1,Output5!J883,"")</f>
        <v/>
      </c>
      <c r="K883" t="str">
        <f>IF(O883=1,Output5!K883,"")</f>
        <v/>
      </c>
      <c r="L883" t="str">
        <f>IF(O883=1,Output5!L883,"")</f>
        <v/>
      </c>
      <c r="M883" t="str">
        <f>IF(O883=1,Output5!M883,"")</f>
        <v/>
      </c>
      <c r="O883">
        <f t="shared" si="35"/>
        <v>0</v>
      </c>
      <c r="P883" t="str">
        <f t="shared" si="36"/>
        <v/>
      </c>
    </row>
    <row r="884" spans="1:17" x14ac:dyDescent="0.25">
      <c r="A884">
        <v>883</v>
      </c>
      <c r="B884" t="str">
        <f>IF(O884=1,GroupNames!$B$10,"")</f>
        <v/>
      </c>
      <c r="C884">
        <v>91</v>
      </c>
      <c r="D884" t="str">
        <f>IF(O884=1,Output5!D884,"")</f>
        <v/>
      </c>
      <c r="E884" t="str">
        <f>IF(O884=1,Output5!E884,"")</f>
        <v/>
      </c>
      <c r="F884" t="str">
        <f>IF(O884=1,Output5!F884,"")</f>
        <v/>
      </c>
      <c r="G884" t="str">
        <f>IF(O884=1,Output5!G884,"")</f>
        <v/>
      </c>
      <c r="H884" t="str">
        <f>IF(O884=1,Output5!H884,"")</f>
        <v/>
      </c>
      <c r="I884" t="str">
        <f>IF(O884=1,Output5!I884,"")</f>
        <v/>
      </c>
      <c r="J884" t="str">
        <f>IF(O884=1,Output5!J884,"")</f>
        <v/>
      </c>
      <c r="K884" t="str">
        <f>IF(O884=1,Output5!K884,"")</f>
        <v/>
      </c>
      <c r="L884" t="str">
        <f>IF(O884=1,Output5!L884,"")</f>
        <v/>
      </c>
      <c r="M884" t="str">
        <f>IF(O884=1,Output5!M884,"")</f>
        <v/>
      </c>
      <c r="O884">
        <f t="shared" si="35"/>
        <v>0</v>
      </c>
      <c r="P884" t="str">
        <f t="shared" si="36"/>
        <v/>
      </c>
    </row>
    <row r="885" spans="1:17" x14ac:dyDescent="0.25">
      <c r="A885">
        <v>884</v>
      </c>
      <c r="B885" t="str">
        <f>IF(O885=1,GroupNames!$B$10,"")</f>
        <v/>
      </c>
      <c r="C885">
        <v>92</v>
      </c>
      <c r="D885" t="str">
        <f>IF(O885=1,Output5!D885,"")</f>
        <v/>
      </c>
      <c r="E885" t="str">
        <f>IF(O885=1,Output5!E885,"")</f>
        <v/>
      </c>
      <c r="F885" t="str">
        <f>IF(O885=1,Output5!F885,"")</f>
        <v/>
      </c>
      <c r="G885" t="str">
        <f>IF(O885=1,Output5!G885,"")</f>
        <v/>
      </c>
      <c r="H885" t="str">
        <f>IF(O885=1,Output5!H885,"")</f>
        <v/>
      </c>
      <c r="I885" t="str">
        <f>IF(O885=1,Output5!I885,"")</f>
        <v/>
      </c>
      <c r="J885" t="str">
        <f>IF(O885=1,Output5!J885,"")</f>
        <v/>
      </c>
      <c r="K885" t="str">
        <f>IF(O885=1,Output5!K885,"")</f>
        <v/>
      </c>
      <c r="L885" t="str">
        <f>IF(O885=1,Output5!L885,"")</f>
        <v/>
      </c>
      <c r="M885" t="str">
        <f>IF(O885=1,Output5!M885,"")</f>
        <v/>
      </c>
      <c r="O885">
        <f t="shared" si="35"/>
        <v>0</v>
      </c>
      <c r="P885" t="str">
        <f t="shared" si="36"/>
        <v/>
      </c>
    </row>
    <row r="886" spans="1:17" x14ac:dyDescent="0.25">
      <c r="A886">
        <v>885</v>
      </c>
      <c r="B886" t="str">
        <f>IF(O886=1,GroupNames!$B$10,"")</f>
        <v/>
      </c>
      <c r="C886">
        <v>93</v>
      </c>
      <c r="D886" t="str">
        <f>IF(O886=1,Output5!D886,"")</f>
        <v/>
      </c>
      <c r="E886" t="str">
        <f>IF(O886=1,Output5!E886,"")</f>
        <v/>
      </c>
      <c r="F886" t="str">
        <f>IF(O886=1,Output5!F886,"")</f>
        <v/>
      </c>
      <c r="G886" t="str">
        <f>IF(O886=1,Output5!G886,"")</f>
        <v/>
      </c>
      <c r="H886" t="str">
        <f>IF(O886=1,Output5!H886,"")</f>
        <v/>
      </c>
      <c r="I886" t="str">
        <f>IF(O886=1,Output5!I886,"")</f>
        <v/>
      </c>
      <c r="J886" t="str">
        <f>IF(O886=1,Output5!J886,"")</f>
        <v/>
      </c>
      <c r="K886" t="str">
        <f>IF(O886=1,Output5!K886,"")</f>
        <v/>
      </c>
      <c r="L886" t="str">
        <f>IF(O886=1,Output5!L886,"")</f>
        <v/>
      </c>
      <c r="M886" t="str">
        <f>IF(O886=1,Output5!M886,"")</f>
        <v/>
      </c>
      <c r="O886">
        <f t="shared" si="35"/>
        <v>0</v>
      </c>
      <c r="P886" t="str">
        <f t="shared" si="36"/>
        <v/>
      </c>
    </row>
    <row r="887" spans="1:17" x14ac:dyDescent="0.25">
      <c r="A887">
        <v>886</v>
      </c>
      <c r="B887" t="str">
        <f>IF(O887=1,GroupNames!$B$10,"")</f>
        <v/>
      </c>
      <c r="C887">
        <v>94</v>
      </c>
      <c r="D887" t="str">
        <f>IF(O887=1,Output5!D887,"")</f>
        <v/>
      </c>
      <c r="E887" t="str">
        <f>IF(O887=1,Output5!E887,"")</f>
        <v/>
      </c>
      <c r="F887" t="str">
        <f>IF(O887=1,Output5!F887,"")</f>
        <v/>
      </c>
      <c r="G887" t="str">
        <f>IF(O887=1,Output5!G887,"")</f>
        <v/>
      </c>
      <c r="H887" t="str">
        <f>IF(O887=1,Output5!H887,"")</f>
        <v/>
      </c>
      <c r="I887" t="str">
        <f>IF(O887=1,Output5!I887,"")</f>
        <v/>
      </c>
      <c r="J887" t="str">
        <f>IF(O887=1,Output5!J887,"")</f>
        <v/>
      </c>
      <c r="K887" t="str">
        <f>IF(O887=1,Output5!K887,"")</f>
        <v/>
      </c>
      <c r="L887" t="str">
        <f>IF(O887=1,Output5!L887,"")</f>
        <v/>
      </c>
      <c r="M887" t="str">
        <f>IF(O887=1,Output5!M887,"")</f>
        <v/>
      </c>
      <c r="O887">
        <f t="shared" si="35"/>
        <v>0</v>
      </c>
      <c r="P887" t="str">
        <f t="shared" si="36"/>
        <v/>
      </c>
    </row>
    <row r="888" spans="1:17" x14ac:dyDescent="0.25">
      <c r="A888">
        <v>887</v>
      </c>
      <c r="B888" t="str">
        <f>IF(O888=1,GroupNames!$B$10,"")</f>
        <v/>
      </c>
      <c r="C888">
        <v>95</v>
      </c>
      <c r="D888" t="str">
        <f>IF(O888=1,Output5!D888,"")</f>
        <v/>
      </c>
      <c r="E888" t="str">
        <f>IF(O888=1,Output5!E888,"")</f>
        <v/>
      </c>
      <c r="F888" t="str">
        <f>IF(O888=1,Output5!F888,"")</f>
        <v/>
      </c>
      <c r="G888" t="str">
        <f>IF(O888=1,Output5!G888,"")</f>
        <v/>
      </c>
      <c r="H888" t="str">
        <f>IF(O888=1,Output5!H888,"")</f>
        <v/>
      </c>
      <c r="I888" t="str">
        <f>IF(O888=1,Output5!I888,"")</f>
        <v/>
      </c>
      <c r="J888" t="str">
        <f>IF(O888=1,Output5!J888,"")</f>
        <v/>
      </c>
      <c r="K888" t="str">
        <f>IF(O888=1,Output5!K888,"")</f>
        <v/>
      </c>
      <c r="L888" t="str">
        <f>IF(O888=1,Output5!L888,"")</f>
        <v/>
      </c>
      <c r="M888" t="str">
        <f>IF(O888=1,Output5!M888,"")</f>
        <v/>
      </c>
      <c r="O888">
        <f t="shared" si="35"/>
        <v>0</v>
      </c>
      <c r="P888" t="str">
        <f t="shared" si="36"/>
        <v/>
      </c>
    </row>
    <row r="889" spans="1:17" x14ac:dyDescent="0.25">
      <c r="A889">
        <v>888</v>
      </c>
      <c r="B889" t="str">
        <f>IF(O889=1,GroupNames!$B$10,"")</f>
        <v/>
      </c>
      <c r="C889">
        <v>96</v>
      </c>
      <c r="D889" t="str">
        <f>IF(O889=1,Output5!D889,"")</f>
        <v/>
      </c>
      <c r="E889" t="str">
        <f>IF(O889=1,Output5!E889,"")</f>
        <v/>
      </c>
      <c r="F889" t="str">
        <f>IF(O889=1,Output5!F889,"")</f>
        <v/>
      </c>
      <c r="G889" t="str">
        <f>IF(O889=1,Output5!G889,"")</f>
        <v/>
      </c>
      <c r="H889" t="str">
        <f>IF(O889=1,Output5!H889,"")</f>
        <v/>
      </c>
      <c r="I889" t="str">
        <f>IF(O889=1,Output5!I889,"")</f>
        <v/>
      </c>
      <c r="J889" t="str">
        <f>IF(O889=1,Output5!J889,"")</f>
        <v/>
      </c>
      <c r="K889" t="str">
        <f>IF(O889=1,Output5!K889,"")</f>
        <v/>
      </c>
      <c r="L889" t="str">
        <f>IF(O889=1,Output5!L889,"")</f>
        <v/>
      </c>
      <c r="M889" t="str">
        <f>IF(O889=1,Output5!M889,"")</f>
        <v/>
      </c>
      <c r="O889">
        <f t="shared" si="35"/>
        <v>0</v>
      </c>
      <c r="P889" t="str">
        <f t="shared" si="36"/>
        <v/>
      </c>
    </row>
    <row r="890" spans="1:17" x14ac:dyDescent="0.25">
      <c r="A890">
        <v>889</v>
      </c>
      <c r="B890" t="str">
        <f>IF(O890=1,GroupNames!$B$10,"")</f>
        <v/>
      </c>
      <c r="C890">
        <v>97</v>
      </c>
      <c r="D890" t="str">
        <f>IF(O890=1,Output5!D890,"")</f>
        <v/>
      </c>
      <c r="E890" t="str">
        <f>IF(O890=1,Output5!E890,"")</f>
        <v/>
      </c>
      <c r="F890" t="str">
        <f>IF(O890=1,Output5!F890,"")</f>
        <v/>
      </c>
      <c r="G890" t="str">
        <f>IF(O890=1,Output5!G890,"")</f>
        <v/>
      </c>
      <c r="H890" t="str">
        <f>IF(O890=1,Output5!H890,"")</f>
        <v/>
      </c>
      <c r="I890" t="str">
        <f>IF(O890=1,Output5!I890,"")</f>
        <v/>
      </c>
      <c r="J890" t="str">
        <f>IF(O890=1,Output5!J890,"")</f>
        <v/>
      </c>
      <c r="K890" t="str">
        <f>IF(O890=1,Output5!K890,"")</f>
        <v/>
      </c>
      <c r="L890" t="str">
        <f>IF(O890=1,Output5!L890,"")</f>
        <v/>
      </c>
      <c r="M890" t="str">
        <f>IF(O890=1,Output5!M890,"")</f>
        <v/>
      </c>
      <c r="O890">
        <f t="shared" si="35"/>
        <v>0</v>
      </c>
      <c r="P890" t="str">
        <f t="shared" si="36"/>
        <v/>
      </c>
    </row>
    <row r="891" spans="1:17" x14ac:dyDescent="0.25">
      <c r="A891">
        <v>890</v>
      </c>
      <c r="B891" t="str">
        <f>IF(O891=1,GroupNames!$B$10,"")</f>
        <v/>
      </c>
      <c r="C891">
        <v>98</v>
      </c>
      <c r="D891" t="str">
        <f>IF(O891=1,Output5!D891,"")</f>
        <v/>
      </c>
      <c r="E891" t="str">
        <f>IF(O891=1,Output5!E891,"")</f>
        <v/>
      </c>
      <c r="F891" t="str">
        <f>IF(O891=1,Output5!F891,"")</f>
        <v/>
      </c>
      <c r="G891" t="str">
        <f>IF(O891=1,Output5!G891,"")</f>
        <v/>
      </c>
      <c r="H891" t="str">
        <f>IF(O891=1,Output5!H891,"")</f>
        <v/>
      </c>
      <c r="I891" t="str">
        <f>IF(O891=1,Output5!I891,"")</f>
        <v/>
      </c>
      <c r="J891" t="str">
        <f>IF(O891=1,Output5!J891,"")</f>
        <v/>
      </c>
      <c r="K891" t="str">
        <f>IF(O891=1,Output5!K891,"")</f>
        <v/>
      </c>
      <c r="L891" t="str">
        <f>IF(O891=1,Output5!L891,"")</f>
        <v/>
      </c>
      <c r="M891" t="str">
        <f>IF(O891=1,Output5!M891,"")</f>
        <v/>
      </c>
      <c r="O891">
        <f t="shared" si="35"/>
        <v>0</v>
      </c>
      <c r="P891" t="str">
        <f t="shared" si="36"/>
        <v/>
      </c>
    </row>
    <row r="892" spans="1:17" x14ac:dyDescent="0.25">
      <c r="A892">
        <v>891</v>
      </c>
      <c r="B892" t="str">
        <f>IF(O892=1,GroupNames!$B$10,"")</f>
        <v/>
      </c>
      <c r="C892">
        <v>99</v>
      </c>
      <c r="D892" t="str">
        <f>IF(O892=1,Output5!D892,"")</f>
        <v/>
      </c>
      <c r="E892" t="str">
        <f>IF(O892=1,Output5!E892,"")</f>
        <v/>
      </c>
      <c r="F892" t="str">
        <f>IF(O892=1,Output5!F892,"")</f>
        <v/>
      </c>
      <c r="G892" t="str">
        <f>IF(O892=1,Output5!G892,"")</f>
        <v/>
      </c>
      <c r="H892" t="str">
        <f>IF(O892=1,Output5!H892,"")</f>
        <v/>
      </c>
      <c r="I892" t="str">
        <f>IF(O892=1,Output5!I892,"")</f>
        <v/>
      </c>
      <c r="J892" t="str">
        <f>IF(O892=1,Output5!J892,"")</f>
        <v/>
      </c>
      <c r="K892" t="str">
        <f>IF(O892=1,Output5!K892,"")</f>
        <v/>
      </c>
      <c r="L892" t="str">
        <f>IF(O892=1,Output5!L892,"")</f>
        <v/>
      </c>
      <c r="M892" t="str">
        <f>IF(O892=1,Output5!M892,"")</f>
        <v/>
      </c>
      <c r="O892">
        <f t="shared" si="35"/>
        <v>0</v>
      </c>
      <c r="P892" t="str">
        <f t="shared" si="36"/>
        <v/>
      </c>
      <c r="Q892">
        <f>MAX(P794:P892)</f>
        <v>0</v>
      </c>
    </row>
    <row r="893" spans="1:17" x14ac:dyDescent="0.25">
      <c r="A893">
        <v>892</v>
      </c>
      <c r="B893" t="str">
        <f>IF(O893=1,GroupNames!$B$11,"")</f>
        <v/>
      </c>
      <c r="C893">
        <v>1</v>
      </c>
      <c r="D893" t="str">
        <f>IF(O893=1,Output5!D893,"")</f>
        <v/>
      </c>
      <c r="E893" t="str">
        <f>IF(O893=1,Output5!E893,"")</f>
        <v/>
      </c>
      <c r="F893" t="str">
        <f>IF(O893=1,Output5!F893,"")</f>
        <v/>
      </c>
      <c r="G893" t="str">
        <f>IF(O893=1,Output5!G893,"")</f>
        <v/>
      </c>
      <c r="H893" t="str">
        <f>IF(O893=1,Output5!H893,"")</f>
        <v/>
      </c>
      <c r="I893" t="str">
        <f>IF(O893=1,Output5!I893,"")</f>
        <v/>
      </c>
      <c r="J893" t="str">
        <f>IF(O893=1,Output5!J893,"")</f>
        <v/>
      </c>
      <c r="K893" t="str">
        <f>IF(O893=1,Output5!K893,"")</f>
        <v/>
      </c>
      <c r="L893" t="str">
        <f>IF(O893=1,Output5!L893,"")</f>
        <v/>
      </c>
      <c r="M893" t="str">
        <f>IF(O893=1,Output5!M893,"")</f>
        <v/>
      </c>
      <c r="O893">
        <f>IF(C893&lt;=$Q$11,1,0)</f>
        <v>0</v>
      </c>
      <c r="P893" t="str">
        <f>IF(O893=1,Q892+1,"")</f>
        <v/>
      </c>
    </row>
    <row r="894" spans="1:17" x14ac:dyDescent="0.25">
      <c r="A894">
        <v>893</v>
      </c>
      <c r="B894" t="str">
        <f>IF(O894=1,GroupNames!$B$11,"")</f>
        <v/>
      </c>
      <c r="C894">
        <v>2</v>
      </c>
      <c r="D894" t="str">
        <f>IF(O894=1,Output5!D894,"")</f>
        <v/>
      </c>
      <c r="E894" t="str">
        <f>IF(O894=1,Output5!E894,"")</f>
        <v/>
      </c>
      <c r="F894" t="str">
        <f>IF(O894=1,Output5!F894,"")</f>
        <v/>
      </c>
      <c r="G894" t="str">
        <f>IF(O894=1,Output5!G894,"")</f>
        <v/>
      </c>
      <c r="H894" t="str">
        <f>IF(O894=1,Output5!H894,"")</f>
        <v/>
      </c>
      <c r="I894" t="str">
        <f>IF(O894=1,Output5!I894,"")</f>
        <v/>
      </c>
      <c r="J894" t="str">
        <f>IF(O894=1,Output5!J894,"")</f>
        <v/>
      </c>
      <c r="K894" t="str">
        <f>IF(O894=1,Output5!K894,"")</f>
        <v/>
      </c>
      <c r="L894" t="str">
        <f>IF(O894=1,Output5!L894,"")</f>
        <v/>
      </c>
      <c r="M894" t="str">
        <f>IF(O894=1,Output5!M894,"")</f>
        <v/>
      </c>
      <c r="O894">
        <f t="shared" ref="O894:O957" si="37">IF(C894&lt;=$Q$11,1,0)</f>
        <v>0</v>
      </c>
      <c r="P894" t="str">
        <f>IF(O894=1,P893+1,"")</f>
        <v/>
      </c>
    </row>
    <row r="895" spans="1:17" x14ac:dyDescent="0.25">
      <c r="A895">
        <v>894</v>
      </c>
      <c r="B895" t="str">
        <f>IF(O895=1,GroupNames!$B$11,"")</f>
        <v/>
      </c>
      <c r="C895">
        <v>3</v>
      </c>
      <c r="D895" t="str">
        <f>IF(O895=1,Output5!D895,"")</f>
        <v/>
      </c>
      <c r="E895" t="str">
        <f>IF(O895=1,Output5!E895,"")</f>
        <v/>
      </c>
      <c r="F895" t="str">
        <f>IF(O895=1,Output5!F895,"")</f>
        <v/>
      </c>
      <c r="G895" t="str">
        <f>IF(O895=1,Output5!G895,"")</f>
        <v/>
      </c>
      <c r="H895" t="str">
        <f>IF(O895=1,Output5!H895,"")</f>
        <v/>
      </c>
      <c r="I895" t="str">
        <f>IF(O895=1,Output5!I895,"")</f>
        <v/>
      </c>
      <c r="J895" t="str">
        <f>IF(O895=1,Output5!J895,"")</f>
        <v/>
      </c>
      <c r="K895" t="str">
        <f>IF(O895=1,Output5!K895,"")</f>
        <v/>
      </c>
      <c r="L895" t="str">
        <f>IF(O895=1,Output5!L895,"")</f>
        <v/>
      </c>
      <c r="M895" t="str">
        <f>IF(O895=1,Output5!M895,"")</f>
        <v/>
      </c>
      <c r="O895">
        <f t="shared" si="37"/>
        <v>0</v>
      </c>
      <c r="P895" t="str">
        <f t="shared" ref="P895:P958" si="38">IF(O895=1,P894+1,"")</f>
        <v/>
      </c>
    </row>
    <row r="896" spans="1:17" x14ac:dyDescent="0.25">
      <c r="A896">
        <v>895</v>
      </c>
      <c r="B896" t="str">
        <f>IF(O896=1,GroupNames!$B$11,"")</f>
        <v/>
      </c>
      <c r="C896">
        <v>4</v>
      </c>
      <c r="D896" t="str">
        <f>IF(O896=1,Output5!D896,"")</f>
        <v/>
      </c>
      <c r="E896" t="str">
        <f>IF(O896=1,Output5!E896,"")</f>
        <v/>
      </c>
      <c r="F896" t="str">
        <f>IF(O896=1,Output5!F896,"")</f>
        <v/>
      </c>
      <c r="G896" t="str">
        <f>IF(O896=1,Output5!G896,"")</f>
        <v/>
      </c>
      <c r="H896" t="str">
        <f>IF(O896=1,Output5!H896,"")</f>
        <v/>
      </c>
      <c r="I896" t="str">
        <f>IF(O896=1,Output5!I896,"")</f>
        <v/>
      </c>
      <c r="J896" t="str">
        <f>IF(O896=1,Output5!J896,"")</f>
        <v/>
      </c>
      <c r="K896" t="str">
        <f>IF(O896=1,Output5!K896,"")</f>
        <v/>
      </c>
      <c r="L896" t="str">
        <f>IF(O896=1,Output5!L896,"")</f>
        <v/>
      </c>
      <c r="M896" t="str">
        <f>IF(O896=1,Output5!M896,"")</f>
        <v/>
      </c>
      <c r="O896">
        <f t="shared" si="37"/>
        <v>0</v>
      </c>
      <c r="P896" t="str">
        <f t="shared" si="38"/>
        <v/>
      </c>
    </row>
    <row r="897" spans="1:16" x14ac:dyDescent="0.25">
      <c r="A897">
        <v>896</v>
      </c>
      <c r="B897" t="str">
        <f>IF(O897=1,GroupNames!$B$11,"")</f>
        <v/>
      </c>
      <c r="C897">
        <v>5</v>
      </c>
      <c r="D897" t="str">
        <f>IF(O897=1,Output5!D897,"")</f>
        <v/>
      </c>
      <c r="E897" t="str">
        <f>IF(O897=1,Output5!E897,"")</f>
        <v/>
      </c>
      <c r="F897" t="str">
        <f>IF(O897=1,Output5!F897,"")</f>
        <v/>
      </c>
      <c r="G897" t="str">
        <f>IF(O897=1,Output5!G897,"")</f>
        <v/>
      </c>
      <c r="H897" t="str">
        <f>IF(O897=1,Output5!H897,"")</f>
        <v/>
      </c>
      <c r="I897" t="str">
        <f>IF(O897=1,Output5!I897,"")</f>
        <v/>
      </c>
      <c r="J897" t="str">
        <f>IF(O897=1,Output5!J897,"")</f>
        <v/>
      </c>
      <c r="K897" t="str">
        <f>IF(O897=1,Output5!K897,"")</f>
        <v/>
      </c>
      <c r="L897" t="str">
        <f>IF(O897=1,Output5!L897,"")</f>
        <v/>
      </c>
      <c r="M897" t="str">
        <f>IF(O897=1,Output5!M897,"")</f>
        <v/>
      </c>
      <c r="O897">
        <f t="shared" si="37"/>
        <v>0</v>
      </c>
      <c r="P897" t="str">
        <f t="shared" si="38"/>
        <v/>
      </c>
    </row>
    <row r="898" spans="1:16" x14ac:dyDescent="0.25">
      <c r="A898">
        <v>897</v>
      </c>
      <c r="B898" t="str">
        <f>IF(O898=1,GroupNames!$B$11,"")</f>
        <v/>
      </c>
      <c r="C898">
        <v>6</v>
      </c>
      <c r="D898" t="str">
        <f>IF(O898=1,Output5!D898,"")</f>
        <v/>
      </c>
      <c r="E898" t="str">
        <f>IF(O898=1,Output5!E898,"")</f>
        <v/>
      </c>
      <c r="F898" t="str">
        <f>IF(O898=1,Output5!F898,"")</f>
        <v/>
      </c>
      <c r="G898" t="str">
        <f>IF(O898=1,Output5!G898,"")</f>
        <v/>
      </c>
      <c r="H898" t="str">
        <f>IF(O898=1,Output5!H898,"")</f>
        <v/>
      </c>
      <c r="I898" t="str">
        <f>IF(O898=1,Output5!I898,"")</f>
        <v/>
      </c>
      <c r="J898" t="str">
        <f>IF(O898=1,Output5!J898,"")</f>
        <v/>
      </c>
      <c r="K898" t="str">
        <f>IF(O898=1,Output5!K898,"")</f>
        <v/>
      </c>
      <c r="L898" t="str">
        <f>IF(O898=1,Output5!L898,"")</f>
        <v/>
      </c>
      <c r="M898" t="str">
        <f>IF(O898=1,Output5!M898,"")</f>
        <v/>
      </c>
      <c r="O898">
        <f t="shared" si="37"/>
        <v>0</v>
      </c>
      <c r="P898" t="str">
        <f t="shared" si="38"/>
        <v/>
      </c>
    </row>
    <row r="899" spans="1:16" x14ac:dyDescent="0.25">
      <c r="A899">
        <v>898</v>
      </c>
      <c r="B899" t="str">
        <f>IF(O899=1,GroupNames!$B$11,"")</f>
        <v/>
      </c>
      <c r="C899">
        <v>7</v>
      </c>
      <c r="D899" t="str">
        <f>IF(O899=1,Output5!D899,"")</f>
        <v/>
      </c>
      <c r="E899" t="str">
        <f>IF(O899=1,Output5!E899,"")</f>
        <v/>
      </c>
      <c r="F899" t="str">
        <f>IF(O899=1,Output5!F899,"")</f>
        <v/>
      </c>
      <c r="G899" t="str">
        <f>IF(O899=1,Output5!G899,"")</f>
        <v/>
      </c>
      <c r="H899" t="str">
        <f>IF(O899=1,Output5!H899,"")</f>
        <v/>
      </c>
      <c r="I899" t="str">
        <f>IF(O899=1,Output5!I899,"")</f>
        <v/>
      </c>
      <c r="J899" t="str">
        <f>IF(O899=1,Output5!J899,"")</f>
        <v/>
      </c>
      <c r="K899" t="str">
        <f>IF(O899=1,Output5!K899,"")</f>
        <v/>
      </c>
      <c r="L899" t="str">
        <f>IF(O899=1,Output5!L899,"")</f>
        <v/>
      </c>
      <c r="M899" t="str">
        <f>IF(O899=1,Output5!M899,"")</f>
        <v/>
      </c>
      <c r="O899">
        <f t="shared" si="37"/>
        <v>0</v>
      </c>
      <c r="P899" t="str">
        <f t="shared" si="38"/>
        <v/>
      </c>
    </row>
    <row r="900" spans="1:16" x14ac:dyDescent="0.25">
      <c r="A900">
        <v>899</v>
      </c>
      <c r="B900" t="str">
        <f>IF(O900=1,GroupNames!$B$11,"")</f>
        <v/>
      </c>
      <c r="C900">
        <v>8</v>
      </c>
      <c r="D900" t="str">
        <f>IF(O900=1,Output5!D900,"")</f>
        <v/>
      </c>
      <c r="E900" t="str">
        <f>IF(O900=1,Output5!E900,"")</f>
        <v/>
      </c>
      <c r="F900" t="str">
        <f>IF(O900=1,Output5!F900,"")</f>
        <v/>
      </c>
      <c r="G900" t="str">
        <f>IF(O900=1,Output5!G900,"")</f>
        <v/>
      </c>
      <c r="H900" t="str">
        <f>IF(O900=1,Output5!H900,"")</f>
        <v/>
      </c>
      <c r="I900" t="str">
        <f>IF(O900=1,Output5!I900,"")</f>
        <v/>
      </c>
      <c r="J900" t="str">
        <f>IF(O900=1,Output5!J900,"")</f>
        <v/>
      </c>
      <c r="K900" t="str">
        <f>IF(O900=1,Output5!K900,"")</f>
        <v/>
      </c>
      <c r="L900" t="str">
        <f>IF(O900=1,Output5!L900,"")</f>
        <v/>
      </c>
      <c r="M900" t="str">
        <f>IF(O900=1,Output5!M900,"")</f>
        <v/>
      </c>
      <c r="O900">
        <f t="shared" si="37"/>
        <v>0</v>
      </c>
      <c r="P900" t="str">
        <f t="shared" si="38"/>
        <v/>
      </c>
    </row>
    <row r="901" spans="1:16" x14ac:dyDescent="0.25">
      <c r="A901">
        <v>900</v>
      </c>
      <c r="B901" t="str">
        <f>IF(O901=1,GroupNames!$B$11,"")</f>
        <v/>
      </c>
      <c r="C901">
        <v>9</v>
      </c>
      <c r="D901" t="str">
        <f>IF(O901=1,Output5!D901,"")</f>
        <v/>
      </c>
      <c r="E901" t="str">
        <f>IF(O901=1,Output5!E901,"")</f>
        <v/>
      </c>
      <c r="F901" t="str">
        <f>IF(O901=1,Output5!F901,"")</f>
        <v/>
      </c>
      <c r="G901" t="str">
        <f>IF(O901=1,Output5!G901,"")</f>
        <v/>
      </c>
      <c r="H901" t="str">
        <f>IF(O901=1,Output5!H901,"")</f>
        <v/>
      </c>
      <c r="I901" t="str">
        <f>IF(O901=1,Output5!I901,"")</f>
        <v/>
      </c>
      <c r="J901" t="str">
        <f>IF(O901=1,Output5!J901,"")</f>
        <v/>
      </c>
      <c r="K901" t="str">
        <f>IF(O901=1,Output5!K901,"")</f>
        <v/>
      </c>
      <c r="L901" t="str">
        <f>IF(O901=1,Output5!L901,"")</f>
        <v/>
      </c>
      <c r="M901" t="str">
        <f>IF(O901=1,Output5!M901,"")</f>
        <v/>
      </c>
      <c r="O901">
        <f t="shared" si="37"/>
        <v>0</v>
      </c>
      <c r="P901" t="str">
        <f t="shared" si="38"/>
        <v/>
      </c>
    </row>
    <row r="902" spans="1:16" x14ac:dyDescent="0.25">
      <c r="A902">
        <v>901</v>
      </c>
      <c r="B902" t="str">
        <f>IF(O902=1,GroupNames!$B$11,"")</f>
        <v/>
      </c>
      <c r="C902">
        <v>10</v>
      </c>
      <c r="D902" t="str">
        <f>IF(O902=1,Output5!D902,"")</f>
        <v/>
      </c>
      <c r="E902" t="str">
        <f>IF(O902=1,Output5!E902,"")</f>
        <v/>
      </c>
      <c r="F902" t="str">
        <f>IF(O902=1,Output5!F902,"")</f>
        <v/>
      </c>
      <c r="G902" t="str">
        <f>IF(O902=1,Output5!G902,"")</f>
        <v/>
      </c>
      <c r="H902" t="str">
        <f>IF(O902=1,Output5!H902,"")</f>
        <v/>
      </c>
      <c r="I902" t="str">
        <f>IF(O902=1,Output5!I902,"")</f>
        <v/>
      </c>
      <c r="J902" t="str">
        <f>IF(O902=1,Output5!J902,"")</f>
        <v/>
      </c>
      <c r="K902" t="str">
        <f>IF(O902=1,Output5!K902,"")</f>
        <v/>
      </c>
      <c r="L902" t="str">
        <f>IF(O902=1,Output5!L902,"")</f>
        <v/>
      </c>
      <c r="M902" t="str">
        <f>IF(O902=1,Output5!M902,"")</f>
        <v/>
      </c>
      <c r="O902">
        <f t="shared" si="37"/>
        <v>0</v>
      </c>
      <c r="P902" t="str">
        <f t="shared" si="38"/>
        <v/>
      </c>
    </row>
    <row r="903" spans="1:16" x14ac:dyDescent="0.25">
      <c r="A903">
        <v>902</v>
      </c>
      <c r="B903" t="str">
        <f>IF(O903=1,GroupNames!$B$11,"")</f>
        <v/>
      </c>
      <c r="C903">
        <v>11</v>
      </c>
      <c r="D903" t="str">
        <f>IF(O903=1,Output5!D903,"")</f>
        <v/>
      </c>
      <c r="E903" t="str">
        <f>IF(O903=1,Output5!E903,"")</f>
        <v/>
      </c>
      <c r="F903" t="str">
        <f>IF(O903=1,Output5!F903,"")</f>
        <v/>
      </c>
      <c r="G903" t="str">
        <f>IF(O903=1,Output5!G903,"")</f>
        <v/>
      </c>
      <c r="H903" t="str">
        <f>IF(O903=1,Output5!H903,"")</f>
        <v/>
      </c>
      <c r="I903" t="str">
        <f>IF(O903=1,Output5!I903,"")</f>
        <v/>
      </c>
      <c r="J903" t="str">
        <f>IF(O903=1,Output5!J903,"")</f>
        <v/>
      </c>
      <c r="K903" t="str">
        <f>IF(O903=1,Output5!K903,"")</f>
        <v/>
      </c>
      <c r="L903" t="str">
        <f>IF(O903=1,Output5!L903,"")</f>
        <v/>
      </c>
      <c r="M903" t="str">
        <f>IF(O903=1,Output5!M903,"")</f>
        <v/>
      </c>
      <c r="O903">
        <f t="shared" si="37"/>
        <v>0</v>
      </c>
      <c r="P903" t="str">
        <f t="shared" si="38"/>
        <v/>
      </c>
    </row>
    <row r="904" spans="1:16" x14ac:dyDescent="0.25">
      <c r="A904">
        <v>903</v>
      </c>
      <c r="B904" t="str">
        <f>IF(O904=1,GroupNames!$B$11,"")</f>
        <v/>
      </c>
      <c r="C904">
        <v>12</v>
      </c>
      <c r="D904" t="str">
        <f>IF(O904=1,Output5!D904,"")</f>
        <v/>
      </c>
      <c r="E904" t="str">
        <f>IF(O904=1,Output5!E904,"")</f>
        <v/>
      </c>
      <c r="F904" t="str">
        <f>IF(O904=1,Output5!F904,"")</f>
        <v/>
      </c>
      <c r="G904" t="str">
        <f>IF(O904=1,Output5!G904,"")</f>
        <v/>
      </c>
      <c r="H904" t="str">
        <f>IF(O904=1,Output5!H904,"")</f>
        <v/>
      </c>
      <c r="I904" t="str">
        <f>IF(O904=1,Output5!I904,"")</f>
        <v/>
      </c>
      <c r="J904" t="str">
        <f>IF(O904=1,Output5!J904,"")</f>
        <v/>
      </c>
      <c r="K904" t="str">
        <f>IF(O904=1,Output5!K904,"")</f>
        <v/>
      </c>
      <c r="L904" t="str">
        <f>IF(O904=1,Output5!L904,"")</f>
        <v/>
      </c>
      <c r="M904" t="str">
        <f>IF(O904=1,Output5!M904,"")</f>
        <v/>
      </c>
      <c r="O904">
        <f t="shared" si="37"/>
        <v>0</v>
      </c>
      <c r="P904" t="str">
        <f t="shared" si="38"/>
        <v/>
      </c>
    </row>
    <row r="905" spans="1:16" x14ac:dyDescent="0.25">
      <c r="A905">
        <v>904</v>
      </c>
      <c r="B905" t="str">
        <f>IF(O905=1,GroupNames!$B$11,"")</f>
        <v/>
      </c>
      <c r="C905">
        <v>13</v>
      </c>
      <c r="D905" t="str">
        <f>IF(O905=1,Output5!D905,"")</f>
        <v/>
      </c>
      <c r="E905" t="str">
        <f>IF(O905=1,Output5!E905,"")</f>
        <v/>
      </c>
      <c r="F905" t="str">
        <f>IF(O905=1,Output5!F905,"")</f>
        <v/>
      </c>
      <c r="G905" t="str">
        <f>IF(O905=1,Output5!G905,"")</f>
        <v/>
      </c>
      <c r="H905" t="str">
        <f>IF(O905=1,Output5!H905,"")</f>
        <v/>
      </c>
      <c r="I905" t="str">
        <f>IF(O905=1,Output5!I905,"")</f>
        <v/>
      </c>
      <c r="J905" t="str">
        <f>IF(O905=1,Output5!J905,"")</f>
        <v/>
      </c>
      <c r="K905" t="str">
        <f>IF(O905=1,Output5!K905,"")</f>
        <v/>
      </c>
      <c r="L905" t="str">
        <f>IF(O905=1,Output5!L905,"")</f>
        <v/>
      </c>
      <c r="M905" t="str">
        <f>IF(O905=1,Output5!M905,"")</f>
        <v/>
      </c>
      <c r="O905">
        <f t="shared" si="37"/>
        <v>0</v>
      </c>
      <c r="P905" t="str">
        <f t="shared" si="38"/>
        <v/>
      </c>
    </row>
    <row r="906" spans="1:16" x14ac:dyDescent="0.25">
      <c r="A906">
        <v>905</v>
      </c>
      <c r="B906" t="str">
        <f>IF(O906=1,GroupNames!$B$11,"")</f>
        <v/>
      </c>
      <c r="C906">
        <v>14</v>
      </c>
      <c r="D906" t="str">
        <f>IF(O906=1,Output5!D906,"")</f>
        <v/>
      </c>
      <c r="E906" t="str">
        <f>IF(O906=1,Output5!E906,"")</f>
        <v/>
      </c>
      <c r="F906" t="str">
        <f>IF(O906=1,Output5!F906,"")</f>
        <v/>
      </c>
      <c r="G906" t="str">
        <f>IF(O906=1,Output5!G906,"")</f>
        <v/>
      </c>
      <c r="H906" t="str">
        <f>IF(O906=1,Output5!H906,"")</f>
        <v/>
      </c>
      <c r="I906" t="str">
        <f>IF(O906=1,Output5!I906,"")</f>
        <v/>
      </c>
      <c r="J906" t="str">
        <f>IF(O906=1,Output5!J906,"")</f>
        <v/>
      </c>
      <c r="K906" t="str">
        <f>IF(O906=1,Output5!K906,"")</f>
        <v/>
      </c>
      <c r="L906" t="str">
        <f>IF(O906=1,Output5!L906,"")</f>
        <v/>
      </c>
      <c r="M906" t="str">
        <f>IF(O906=1,Output5!M906,"")</f>
        <v/>
      </c>
      <c r="O906">
        <f t="shared" si="37"/>
        <v>0</v>
      </c>
      <c r="P906" t="str">
        <f t="shared" si="38"/>
        <v/>
      </c>
    </row>
    <row r="907" spans="1:16" x14ac:dyDescent="0.25">
      <c r="A907">
        <v>906</v>
      </c>
      <c r="B907" t="str">
        <f>IF(O907=1,GroupNames!$B$11,"")</f>
        <v/>
      </c>
      <c r="C907">
        <v>15</v>
      </c>
      <c r="D907" t="str">
        <f>IF(O907=1,Output5!D907,"")</f>
        <v/>
      </c>
      <c r="E907" t="str">
        <f>IF(O907=1,Output5!E907,"")</f>
        <v/>
      </c>
      <c r="F907" t="str">
        <f>IF(O907=1,Output5!F907,"")</f>
        <v/>
      </c>
      <c r="G907" t="str">
        <f>IF(O907=1,Output5!G907,"")</f>
        <v/>
      </c>
      <c r="H907" t="str">
        <f>IF(O907=1,Output5!H907,"")</f>
        <v/>
      </c>
      <c r="I907" t="str">
        <f>IF(O907=1,Output5!I907,"")</f>
        <v/>
      </c>
      <c r="J907" t="str">
        <f>IF(O907=1,Output5!J907,"")</f>
        <v/>
      </c>
      <c r="K907" t="str">
        <f>IF(O907=1,Output5!K907,"")</f>
        <v/>
      </c>
      <c r="L907" t="str">
        <f>IF(O907=1,Output5!L907,"")</f>
        <v/>
      </c>
      <c r="M907" t="str">
        <f>IF(O907=1,Output5!M907,"")</f>
        <v/>
      </c>
      <c r="O907">
        <f t="shared" si="37"/>
        <v>0</v>
      </c>
      <c r="P907" t="str">
        <f t="shared" si="38"/>
        <v/>
      </c>
    </row>
    <row r="908" spans="1:16" x14ac:dyDescent="0.25">
      <c r="A908">
        <v>907</v>
      </c>
      <c r="B908" t="str">
        <f>IF(O908=1,GroupNames!$B$11,"")</f>
        <v/>
      </c>
      <c r="C908">
        <v>16</v>
      </c>
      <c r="D908" t="str">
        <f>IF(O908=1,Output5!D908,"")</f>
        <v/>
      </c>
      <c r="E908" t="str">
        <f>IF(O908=1,Output5!E908,"")</f>
        <v/>
      </c>
      <c r="F908" t="str">
        <f>IF(O908=1,Output5!F908,"")</f>
        <v/>
      </c>
      <c r="G908" t="str">
        <f>IF(O908=1,Output5!G908,"")</f>
        <v/>
      </c>
      <c r="H908" t="str">
        <f>IF(O908=1,Output5!H908,"")</f>
        <v/>
      </c>
      <c r="I908" t="str">
        <f>IF(O908=1,Output5!I908,"")</f>
        <v/>
      </c>
      <c r="J908" t="str">
        <f>IF(O908=1,Output5!J908,"")</f>
        <v/>
      </c>
      <c r="K908" t="str">
        <f>IF(O908=1,Output5!K908,"")</f>
        <v/>
      </c>
      <c r="L908" t="str">
        <f>IF(O908=1,Output5!L908,"")</f>
        <v/>
      </c>
      <c r="M908" t="str">
        <f>IF(O908=1,Output5!M908,"")</f>
        <v/>
      </c>
      <c r="O908">
        <f t="shared" si="37"/>
        <v>0</v>
      </c>
      <c r="P908" t="str">
        <f t="shared" si="38"/>
        <v/>
      </c>
    </row>
    <row r="909" spans="1:16" x14ac:dyDescent="0.25">
      <c r="A909">
        <v>908</v>
      </c>
      <c r="B909" t="str">
        <f>IF(O909=1,GroupNames!$B$11,"")</f>
        <v/>
      </c>
      <c r="C909">
        <v>17</v>
      </c>
      <c r="D909" t="str">
        <f>IF(O909=1,Output5!D909,"")</f>
        <v/>
      </c>
      <c r="E909" t="str">
        <f>IF(O909=1,Output5!E909,"")</f>
        <v/>
      </c>
      <c r="F909" t="str">
        <f>IF(O909=1,Output5!F909,"")</f>
        <v/>
      </c>
      <c r="G909" t="str">
        <f>IF(O909=1,Output5!G909,"")</f>
        <v/>
      </c>
      <c r="H909" t="str">
        <f>IF(O909=1,Output5!H909,"")</f>
        <v/>
      </c>
      <c r="I909" t="str">
        <f>IF(O909=1,Output5!I909,"")</f>
        <v/>
      </c>
      <c r="J909" t="str">
        <f>IF(O909=1,Output5!J909,"")</f>
        <v/>
      </c>
      <c r="K909" t="str">
        <f>IF(O909=1,Output5!K909,"")</f>
        <v/>
      </c>
      <c r="L909" t="str">
        <f>IF(O909=1,Output5!L909,"")</f>
        <v/>
      </c>
      <c r="M909" t="str">
        <f>IF(O909=1,Output5!M909,"")</f>
        <v/>
      </c>
      <c r="O909">
        <f t="shared" si="37"/>
        <v>0</v>
      </c>
      <c r="P909" t="str">
        <f t="shared" si="38"/>
        <v/>
      </c>
    </row>
    <row r="910" spans="1:16" x14ac:dyDescent="0.25">
      <c r="A910">
        <v>909</v>
      </c>
      <c r="B910" t="str">
        <f>IF(O910=1,GroupNames!$B$11,"")</f>
        <v/>
      </c>
      <c r="C910">
        <v>18</v>
      </c>
      <c r="D910" t="str">
        <f>IF(O910=1,Output5!D910,"")</f>
        <v/>
      </c>
      <c r="E910" t="str">
        <f>IF(O910=1,Output5!E910,"")</f>
        <v/>
      </c>
      <c r="F910" t="str">
        <f>IF(O910=1,Output5!F910,"")</f>
        <v/>
      </c>
      <c r="G910" t="str">
        <f>IF(O910=1,Output5!G910,"")</f>
        <v/>
      </c>
      <c r="H910" t="str">
        <f>IF(O910=1,Output5!H910,"")</f>
        <v/>
      </c>
      <c r="I910" t="str">
        <f>IF(O910=1,Output5!I910,"")</f>
        <v/>
      </c>
      <c r="J910" t="str">
        <f>IF(O910=1,Output5!J910,"")</f>
        <v/>
      </c>
      <c r="K910" t="str">
        <f>IF(O910=1,Output5!K910,"")</f>
        <v/>
      </c>
      <c r="L910" t="str">
        <f>IF(O910=1,Output5!L910,"")</f>
        <v/>
      </c>
      <c r="M910" t="str">
        <f>IF(O910=1,Output5!M910,"")</f>
        <v/>
      </c>
      <c r="O910">
        <f t="shared" si="37"/>
        <v>0</v>
      </c>
      <c r="P910" t="str">
        <f t="shared" si="38"/>
        <v/>
      </c>
    </row>
    <row r="911" spans="1:16" x14ac:dyDescent="0.25">
      <c r="A911">
        <v>910</v>
      </c>
      <c r="B911" t="str">
        <f>IF(O911=1,GroupNames!$B$11,"")</f>
        <v/>
      </c>
      <c r="C911">
        <v>19</v>
      </c>
      <c r="D911" t="str">
        <f>IF(O911=1,Output5!D911,"")</f>
        <v/>
      </c>
      <c r="E911" t="str">
        <f>IF(O911=1,Output5!E911,"")</f>
        <v/>
      </c>
      <c r="F911" t="str">
        <f>IF(O911=1,Output5!F911,"")</f>
        <v/>
      </c>
      <c r="G911" t="str">
        <f>IF(O911=1,Output5!G911,"")</f>
        <v/>
      </c>
      <c r="H911" t="str">
        <f>IF(O911=1,Output5!H911,"")</f>
        <v/>
      </c>
      <c r="I911" t="str">
        <f>IF(O911=1,Output5!I911,"")</f>
        <v/>
      </c>
      <c r="J911" t="str">
        <f>IF(O911=1,Output5!J911,"")</f>
        <v/>
      </c>
      <c r="K911" t="str">
        <f>IF(O911=1,Output5!K911,"")</f>
        <v/>
      </c>
      <c r="L911" t="str">
        <f>IF(O911=1,Output5!L911,"")</f>
        <v/>
      </c>
      <c r="M911" t="str">
        <f>IF(O911=1,Output5!M911,"")</f>
        <v/>
      </c>
      <c r="O911">
        <f t="shared" si="37"/>
        <v>0</v>
      </c>
      <c r="P911" t="str">
        <f t="shared" si="38"/>
        <v/>
      </c>
    </row>
    <row r="912" spans="1:16" x14ac:dyDescent="0.25">
      <c r="A912">
        <v>911</v>
      </c>
      <c r="B912" t="str">
        <f>IF(O912=1,GroupNames!$B$11,"")</f>
        <v/>
      </c>
      <c r="C912">
        <v>20</v>
      </c>
      <c r="D912" t="str">
        <f>IF(O912=1,Output5!D912,"")</f>
        <v/>
      </c>
      <c r="E912" t="str">
        <f>IF(O912=1,Output5!E912,"")</f>
        <v/>
      </c>
      <c r="F912" t="str">
        <f>IF(O912=1,Output5!F912,"")</f>
        <v/>
      </c>
      <c r="G912" t="str">
        <f>IF(O912=1,Output5!G912,"")</f>
        <v/>
      </c>
      <c r="H912" t="str">
        <f>IF(O912=1,Output5!H912,"")</f>
        <v/>
      </c>
      <c r="I912" t="str">
        <f>IF(O912=1,Output5!I912,"")</f>
        <v/>
      </c>
      <c r="J912" t="str">
        <f>IF(O912=1,Output5!J912,"")</f>
        <v/>
      </c>
      <c r="K912" t="str">
        <f>IF(O912=1,Output5!K912,"")</f>
        <v/>
      </c>
      <c r="L912" t="str">
        <f>IF(O912=1,Output5!L912,"")</f>
        <v/>
      </c>
      <c r="M912" t="str">
        <f>IF(O912=1,Output5!M912,"")</f>
        <v/>
      </c>
      <c r="O912">
        <f t="shared" si="37"/>
        <v>0</v>
      </c>
      <c r="P912" t="str">
        <f t="shared" si="38"/>
        <v/>
      </c>
    </row>
    <row r="913" spans="1:16" x14ac:dyDescent="0.25">
      <c r="A913">
        <v>912</v>
      </c>
      <c r="B913" t="str">
        <f>IF(O913=1,GroupNames!$B$11,"")</f>
        <v/>
      </c>
      <c r="C913">
        <v>21</v>
      </c>
      <c r="D913" t="str">
        <f>IF(O913=1,Output5!D913,"")</f>
        <v/>
      </c>
      <c r="E913" t="str">
        <f>IF(O913=1,Output5!E913,"")</f>
        <v/>
      </c>
      <c r="F913" t="str">
        <f>IF(O913=1,Output5!F913,"")</f>
        <v/>
      </c>
      <c r="G913" t="str">
        <f>IF(O913=1,Output5!G913,"")</f>
        <v/>
      </c>
      <c r="H913" t="str">
        <f>IF(O913=1,Output5!H913,"")</f>
        <v/>
      </c>
      <c r="I913" t="str">
        <f>IF(O913=1,Output5!I913,"")</f>
        <v/>
      </c>
      <c r="J913" t="str">
        <f>IF(O913=1,Output5!J913,"")</f>
        <v/>
      </c>
      <c r="K913" t="str">
        <f>IF(O913=1,Output5!K913,"")</f>
        <v/>
      </c>
      <c r="L913" t="str">
        <f>IF(O913=1,Output5!L913,"")</f>
        <v/>
      </c>
      <c r="M913" t="str">
        <f>IF(O913=1,Output5!M913,"")</f>
        <v/>
      </c>
      <c r="O913">
        <f t="shared" si="37"/>
        <v>0</v>
      </c>
      <c r="P913" t="str">
        <f t="shared" si="38"/>
        <v/>
      </c>
    </row>
    <row r="914" spans="1:16" x14ac:dyDescent="0.25">
      <c r="A914">
        <v>913</v>
      </c>
      <c r="B914" t="str">
        <f>IF(O914=1,GroupNames!$B$11,"")</f>
        <v/>
      </c>
      <c r="C914">
        <v>22</v>
      </c>
      <c r="D914" t="str">
        <f>IF(O914=1,Output5!D914,"")</f>
        <v/>
      </c>
      <c r="E914" t="str">
        <f>IF(O914=1,Output5!E914,"")</f>
        <v/>
      </c>
      <c r="F914" t="str">
        <f>IF(O914=1,Output5!F914,"")</f>
        <v/>
      </c>
      <c r="G914" t="str">
        <f>IF(O914=1,Output5!G914,"")</f>
        <v/>
      </c>
      <c r="H914" t="str">
        <f>IF(O914=1,Output5!H914,"")</f>
        <v/>
      </c>
      <c r="I914" t="str">
        <f>IF(O914=1,Output5!I914,"")</f>
        <v/>
      </c>
      <c r="J914" t="str">
        <f>IF(O914=1,Output5!J914,"")</f>
        <v/>
      </c>
      <c r="K914" t="str">
        <f>IF(O914=1,Output5!K914,"")</f>
        <v/>
      </c>
      <c r="L914" t="str">
        <f>IF(O914=1,Output5!L914,"")</f>
        <v/>
      </c>
      <c r="M914" t="str">
        <f>IF(O914=1,Output5!M914,"")</f>
        <v/>
      </c>
      <c r="O914">
        <f t="shared" si="37"/>
        <v>0</v>
      </c>
      <c r="P914" t="str">
        <f t="shared" si="38"/>
        <v/>
      </c>
    </row>
    <row r="915" spans="1:16" x14ac:dyDescent="0.25">
      <c r="A915">
        <v>914</v>
      </c>
      <c r="B915" t="str">
        <f>IF(O915=1,GroupNames!$B$11,"")</f>
        <v/>
      </c>
      <c r="C915">
        <v>23</v>
      </c>
      <c r="D915" t="str">
        <f>IF(O915=1,Output5!D915,"")</f>
        <v/>
      </c>
      <c r="E915" t="str">
        <f>IF(O915=1,Output5!E915,"")</f>
        <v/>
      </c>
      <c r="F915" t="str">
        <f>IF(O915=1,Output5!F915,"")</f>
        <v/>
      </c>
      <c r="G915" t="str">
        <f>IF(O915=1,Output5!G915,"")</f>
        <v/>
      </c>
      <c r="H915" t="str">
        <f>IF(O915=1,Output5!H915,"")</f>
        <v/>
      </c>
      <c r="I915" t="str">
        <f>IF(O915=1,Output5!I915,"")</f>
        <v/>
      </c>
      <c r="J915" t="str">
        <f>IF(O915=1,Output5!J915,"")</f>
        <v/>
      </c>
      <c r="K915" t="str">
        <f>IF(O915=1,Output5!K915,"")</f>
        <v/>
      </c>
      <c r="L915" t="str">
        <f>IF(O915=1,Output5!L915,"")</f>
        <v/>
      </c>
      <c r="M915" t="str">
        <f>IF(O915=1,Output5!M915,"")</f>
        <v/>
      </c>
      <c r="O915">
        <f t="shared" si="37"/>
        <v>0</v>
      </c>
      <c r="P915" t="str">
        <f t="shared" si="38"/>
        <v/>
      </c>
    </row>
    <row r="916" spans="1:16" x14ac:dyDescent="0.25">
      <c r="A916">
        <v>915</v>
      </c>
      <c r="B916" t="str">
        <f>IF(O916=1,GroupNames!$B$11,"")</f>
        <v/>
      </c>
      <c r="C916">
        <v>24</v>
      </c>
      <c r="D916" t="str">
        <f>IF(O916=1,Output5!D916,"")</f>
        <v/>
      </c>
      <c r="E916" t="str">
        <f>IF(O916=1,Output5!E916,"")</f>
        <v/>
      </c>
      <c r="F916" t="str">
        <f>IF(O916=1,Output5!F916,"")</f>
        <v/>
      </c>
      <c r="G916" t="str">
        <f>IF(O916=1,Output5!G916,"")</f>
        <v/>
      </c>
      <c r="H916" t="str">
        <f>IF(O916=1,Output5!H916,"")</f>
        <v/>
      </c>
      <c r="I916" t="str">
        <f>IF(O916=1,Output5!I916,"")</f>
        <v/>
      </c>
      <c r="J916" t="str">
        <f>IF(O916=1,Output5!J916,"")</f>
        <v/>
      </c>
      <c r="K916" t="str">
        <f>IF(O916=1,Output5!K916,"")</f>
        <v/>
      </c>
      <c r="L916" t="str">
        <f>IF(O916=1,Output5!L916,"")</f>
        <v/>
      </c>
      <c r="M916" t="str">
        <f>IF(O916=1,Output5!M916,"")</f>
        <v/>
      </c>
      <c r="O916">
        <f t="shared" si="37"/>
        <v>0</v>
      </c>
      <c r="P916" t="str">
        <f t="shared" si="38"/>
        <v/>
      </c>
    </row>
    <row r="917" spans="1:16" x14ac:dyDescent="0.25">
      <c r="A917">
        <v>916</v>
      </c>
      <c r="B917" t="str">
        <f>IF(O917=1,GroupNames!$B$11,"")</f>
        <v/>
      </c>
      <c r="C917">
        <v>25</v>
      </c>
      <c r="D917" t="str">
        <f>IF(O917=1,Output5!D917,"")</f>
        <v/>
      </c>
      <c r="E917" t="str">
        <f>IF(O917=1,Output5!E917,"")</f>
        <v/>
      </c>
      <c r="F917" t="str">
        <f>IF(O917=1,Output5!F917,"")</f>
        <v/>
      </c>
      <c r="G917" t="str">
        <f>IF(O917=1,Output5!G917,"")</f>
        <v/>
      </c>
      <c r="H917" t="str">
        <f>IF(O917=1,Output5!H917,"")</f>
        <v/>
      </c>
      <c r="I917" t="str">
        <f>IF(O917=1,Output5!I917,"")</f>
        <v/>
      </c>
      <c r="J917" t="str">
        <f>IF(O917=1,Output5!J917,"")</f>
        <v/>
      </c>
      <c r="K917" t="str">
        <f>IF(O917=1,Output5!K917,"")</f>
        <v/>
      </c>
      <c r="L917" t="str">
        <f>IF(O917=1,Output5!L917,"")</f>
        <v/>
      </c>
      <c r="M917" t="str">
        <f>IF(O917=1,Output5!M917,"")</f>
        <v/>
      </c>
      <c r="O917">
        <f t="shared" si="37"/>
        <v>0</v>
      </c>
      <c r="P917" t="str">
        <f t="shared" si="38"/>
        <v/>
      </c>
    </row>
    <row r="918" spans="1:16" x14ac:dyDescent="0.25">
      <c r="A918">
        <v>917</v>
      </c>
      <c r="B918" t="str">
        <f>IF(O918=1,GroupNames!$B$11,"")</f>
        <v/>
      </c>
      <c r="C918">
        <v>26</v>
      </c>
      <c r="D918" t="str">
        <f>IF(O918=1,Output5!D918,"")</f>
        <v/>
      </c>
      <c r="E918" t="str">
        <f>IF(O918=1,Output5!E918,"")</f>
        <v/>
      </c>
      <c r="F918" t="str">
        <f>IF(O918=1,Output5!F918,"")</f>
        <v/>
      </c>
      <c r="G918" t="str">
        <f>IF(O918=1,Output5!G918,"")</f>
        <v/>
      </c>
      <c r="H918" t="str">
        <f>IF(O918=1,Output5!H918,"")</f>
        <v/>
      </c>
      <c r="I918" t="str">
        <f>IF(O918=1,Output5!I918,"")</f>
        <v/>
      </c>
      <c r="J918" t="str">
        <f>IF(O918=1,Output5!J918,"")</f>
        <v/>
      </c>
      <c r="K918" t="str">
        <f>IF(O918=1,Output5!K918,"")</f>
        <v/>
      </c>
      <c r="L918" t="str">
        <f>IF(O918=1,Output5!L918,"")</f>
        <v/>
      </c>
      <c r="M918" t="str">
        <f>IF(O918=1,Output5!M918,"")</f>
        <v/>
      </c>
      <c r="O918">
        <f t="shared" si="37"/>
        <v>0</v>
      </c>
      <c r="P918" t="str">
        <f t="shared" si="38"/>
        <v/>
      </c>
    </row>
    <row r="919" spans="1:16" x14ac:dyDescent="0.25">
      <c r="A919">
        <v>918</v>
      </c>
      <c r="B919" t="str">
        <f>IF(O919=1,GroupNames!$B$11,"")</f>
        <v/>
      </c>
      <c r="C919">
        <v>27</v>
      </c>
      <c r="D919" t="str">
        <f>IF(O919=1,Output5!D919,"")</f>
        <v/>
      </c>
      <c r="E919" t="str">
        <f>IF(O919=1,Output5!E919,"")</f>
        <v/>
      </c>
      <c r="F919" t="str">
        <f>IF(O919=1,Output5!F919,"")</f>
        <v/>
      </c>
      <c r="G919" t="str">
        <f>IF(O919=1,Output5!G919,"")</f>
        <v/>
      </c>
      <c r="H919" t="str">
        <f>IF(O919=1,Output5!H919,"")</f>
        <v/>
      </c>
      <c r="I919" t="str">
        <f>IF(O919=1,Output5!I919,"")</f>
        <v/>
      </c>
      <c r="J919" t="str">
        <f>IF(O919=1,Output5!J919,"")</f>
        <v/>
      </c>
      <c r="K919" t="str">
        <f>IF(O919=1,Output5!K919,"")</f>
        <v/>
      </c>
      <c r="L919" t="str">
        <f>IF(O919=1,Output5!L919,"")</f>
        <v/>
      </c>
      <c r="M919" t="str">
        <f>IF(O919=1,Output5!M919,"")</f>
        <v/>
      </c>
      <c r="O919">
        <f t="shared" si="37"/>
        <v>0</v>
      </c>
      <c r="P919" t="str">
        <f t="shared" si="38"/>
        <v/>
      </c>
    </row>
    <row r="920" spans="1:16" x14ac:dyDescent="0.25">
      <c r="A920">
        <v>919</v>
      </c>
      <c r="B920" t="str">
        <f>IF(O920=1,GroupNames!$B$11,"")</f>
        <v/>
      </c>
      <c r="C920">
        <v>28</v>
      </c>
      <c r="D920" t="str">
        <f>IF(O920=1,Output5!D920,"")</f>
        <v/>
      </c>
      <c r="E920" t="str">
        <f>IF(O920=1,Output5!E920,"")</f>
        <v/>
      </c>
      <c r="F920" t="str">
        <f>IF(O920=1,Output5!F920,"")</f>
        <v/>
      </c>
      <c r="G920" t="str">
        <f>IF(O920=1,Output5!G920,"")</f>
        <v/>
      </c>
      <c r="H920" t="str">
        <f>IF(O920=1,Output5!H920,"")</f>
        <v/>
      </c>
      <c r="I920" t="str">
        <f>IF(O920=1,Output5!I920,"")</f>
        <v/>
      </c>
      <c r="J920" t="str">
        <f>IF(O920=1,Output5!J920,"")</f>
        <v/>
      </c>
      <c r="K920" t="str">
        <f>IF(O920=1,Output5!K920,"")</f>
        <v/>
      </c>
      <c r="L920" t="str">
        <f>IF(O920=1,Output5!L920,"")</f>
        <v/>
      </c>
      <c r="M920" t="str">
        <f>IF(O920=1,Output5!M920,"")</f>
        <v/>
      </c>
      <c r="O920">
        <f t="shared" si="37"/>
        <v>0</v>
      </c>
      <c r="P920" t="str">
        <f t="shared" si="38"/>
        <v/>
      </c>
    </row>
    <row r="921" spans="1:16" x14ac:dyDescent="0.25">
      <c r="A921">
        <v>920</v>
      </c>
      <c r="B921" t="str">
        <f>IF(O921=1,GroupNames!$B$11,"")</f>
        <v/>
      </c>
      <c r="C921">
        <v>29</v>
      </c>
      <c r="D921" t="str">
        <f>IF(O921=1,Output5!D921,"")</f>
        <v/>
      </c>
      <c r="E921" t="str">
        <f>IF(O921=1,Output5!E921,"")</f>
        <v/>
      </c>
      <c r="F921" t="str">
        <f>IF(O921=1,Output5!F921,"")</f>
        <v/>
      </c>
      <c r="G921" t="str">
        <f>IF(O921=1,Output5!G921,"")</f>
        <v/>
      </c>
      <c r="H921" t="str">
        <f>IF(O921=1,Output5!H921,"")</f>
        <v/>
      </c>
      <c r="I921" t="str">
        <f>IF(O921=1,Output5!I921,"")</f>
        <v/>
      </c>
      <c r="J921" t="str">
        <f>IF(O921=1,Output5!J921,"")</f>
        <v/>
      </c>
      <c r="K921" t="str">
        <f>IF(O921=1,Output5!K921,"")</f>
        <v/>
      </c>
      <c r="L921" t="str">
        <f>IF(O921=1,Output5!L921,"")</f>
        <v/>
      </c>
      <c r="M921" t="str">
        <f>IF(O921=1,Output5!M921,"")</f>
        <v/>
      </c>
      <c r="O921">
        <f t="shared" si="37"/>
        <v>0</v>
      </c>
      <c r="P921" t="str">
        <f t="shared" si="38"/>
        <v/>
      </c>
    </row>
    <row r="922" spans="1:16" x14ac:dyDescent="0.25">
      <c r="A922">
        <v>921</v>
      </c>
      <c r="B922" t="str">
        <f>IF(O922=1,GroupNames!$B$11,"")</f>
        <v/>
      </c>
      <c r="C922">
        <v>30</v>
      </c>
      <c r="D922" t="str">
        <f>IF(O922=1,Output5!D922,"")</f>
        <v/>
      </c>
      <c r="E922" t="str">
        <f>IF(O922=1,Output5!E922,"")</f>
        <v/>
      </c>
      <c r="F922" t="str">
        <f>IF(O922=1,Output5!F922,"")</f>
        <v/>
      </c>
      <c r="G922" t="str">
        <f>IF(O922=1,Output5!G922,"")</f>
        <v/>
      </c>
      <c r="H922" t="str">
        <f>IF(O922=1,Output5!H922,"")</f>
        <v/>
      </c>
      <c r="I922" t="str">
        <f>IF(O922=1,Output5!I922,"")</f>
        <v/>
      </c>
      <c r="J922" t="str">
        <f>IF(O922=1,Output5!J922,"")</f>
        <v/>
      </c>
      <c r="K922" t="str">
        <f>IF(O922=1,Output5!K922,"")</f>
        <v/>
      </c>
      <c r="L922" t="str">
        <f>IF(O922=1,Output5!L922,"")</f>
        <v/>
      </c>
      <c r="M922" t="str">
        <f>IF(O922=1,Output5!M922,"")</f>
        <v/>
      </c>
      <c r="O922">
        <f t="shared" si="37"/>
        <v>0</v>
      </c>
      <c r="P922" t="str">
        <f t="shared" si="38"/>
        <v/>
      </c>
    </row>
    <row r="923" spans="1:16" x14ac:dyDescent="0.25">
      <c r="A923">
        <v>922</v>
      </c>
      <c r="B923" t="str">
        <f>IF(O923=1,GroupNames!$B$11,"")</f>
        <v/>
      </c>
      <c r="C923">
        <v>31</v>
      </c>
      <c r="D923" t="str">
        <f>IF(O923=1,Output5!D923,"")</f>
        <v/>
      </c>
      <c r="E923" t="str">
        <f>IF(O923=1,Output5!E923,"")</f>
        <v/>
      </c>
      <c r="F923" t="str">
        <f>IF(O923=1,Output5!F923,"")</f>
        <v/>
      </c>
      <c r="G923" t="str">
        <f>IF(O923=1,Output5!G923,"")</f>
        <v/>
      </c>
      <c r="H923" t="str">
        <f>IF(O923=1,Output5!H923,"")</f>
        <v/>
      </c>
      <c r="I923" t="str">
        <f>IF(O923=1,Output5!I923,"")</f>
        <v/>
      </c>
      <c r="J923" t="str">
        <f>IF(O923=1,Output5!J923,"")</f>
        <v/>
      </c>
      <c r="K923" t="str">
        <f>IF(O923=1,Output5!K923,"")</f>
        <v/>
      </c>
      <c r="L923" t="str">
        <f>IF(O923=1,Output5!L923,"")</f>
        <v/>
      </c>
      <c r="M923" t="str">
        <f>IF(O923=1,Output5!M923,"")</f>
        <v/>
      </c>
      <c r="O923">
        <f t="shared" si="37"/>
        <v>0</v>
      </c>
      <c r="P923" t="str">
        <f t="shared" si="38"/>
        <v/>
      </c>
    </row>
    <row r="924" spans="1:16" x14ac:dyDescent="0.25">
      <c r="A924">
        <v>923</v>
      </c>
      <c r="B924" t="str">
        <f>IF(O924=1,GroupNames!$B$11,"")</f>
        <v/>
      </c>
      <c r="C924">
        <v>32</v>
      </c>
      <c r="D924" t="str">
        <f>IF(O924=1,Output5!D924,"")</f>
        <v/>
      </c>
      <c r="E924" t="str">
        <f>IF(O924=1,Output5!E924,"")</f>
        <v/>
      </c>
      <c r="F924" t="str">
        <f>IF(O924=1,Output5!F924,"")</f>
        <v/>
      </c>
      <c r="G924" t="str">
        <f>IF(O924=1,Output5!G924,"")</f>
        <v/>
      </c>
      <c r="H924" t="str">
        <f>IF(O924=1,Output5!H924,"")</f>
        <v/>
      </c>
      <c r="I924" t="str">
        <f>IF(O924=1,Output5!I924,"")</f>
        <v/>
      </c>
      <c r="J924" t="str">
        <f>IF(O924=1,Output5!J924,"")</f>
        <v/>
      </c>
      <c r="K924" t="str">
        <f>IF(O924=1,Output5!K924,"")</f>
        <v/>
      </c>
      <c r="L924" t="str">
        <f>IF(O924=1,Output5!L924,"")</f>
        <v/>
      </c>
      <c r="M924" t="str">
        <f>IF(O924=1,Output5!M924,"")</f>
        <v/>
      </c>
      <c r="O924">
        <f t="shared" si="37"/>
        <v>0</v>
      </c>
      <c r="P924" t="str">
        <f t="shared" si="38"/>
        <v/>
      </c>
    </row>
    <row r="925" spans="1:16" x14ac:dyDescent="0.25">
      <c r="A925">
        <v>924</v>
      </c>
      <c r="B925" t="str">
        <f>IF(O925=1,GroupNames!$B$11,"")</f>
        <v/>
      </c>
      <c r="C925">
        <v>33</v>
      </c>
      <c r="D925" t="str">
        <f>IF(O925=1,Output5!D925,"")</f>
        <v/>
      </c>
      <c r="E925" t="str">
        <f>IF(O925=1,Output5!E925,"")</f>
        <v/>
      </c>
      <c r="F925" t="str">
        <f>IF(O925=1,Output5!F925,"")</f>
        <v/>
      </c>
      <c r="G925" t="str">
        <f>IF(O925=1,Output5!G925,"")</f>
        <v/>
      </c>
      <c r="H925" t="str">
        <f>IF(O925=1,Output5!H925,"")</f>
        <v/>
      </c>
      <c r="I925" t="str">
        <f>IF(O925=1,Output5!I925,"")</f>
        <v/>
      </c>
      <c r="J925" t="str">
        <f>IF(O925=1,Output5!J925,"")</f>
        <v/>
      </c>
      <c r="K925" t="str">
        <f>IF(O925=1,Output5!K925,"")</f>
        <v/>
      </c>
      <c r="L925" t="str">
        <f>IF(O925=1,Output5!L925,"")</f>
        <v/>
      </c>
      <c r="M925" t="str">
        <f>IF(O925=1,Output5!M925,"")</f>
        <v/>
      </c>
      <c r="O925">
        <f t="shared" si="37"/>
        <v>0</v>
      </c>
      <c r="P925" t="str">
        <f t="shared" si="38"/>
        <v/>
      </c>
    </row>
    <row r="926" spans="1:16" x14ac:dyDescent="0.25">
      <c r="A926">
        <v>925</v>
      </c>
      <c r="B926" t="str">
        <f>IF(O926=1,GroupNames!$B$11,"")</f>
        <v/>
      </c>
      <c r="C926">
        <v>34</v>
      </c>
      <c r="D926" t="str">
        <f>IF(O926=1,Output5!D926,"")</f>
        <v/>
      </c>
      <c r="E926" t="str">
        <f>IF(O926=1,Output5!E926,"")</f>
        <v/>
      </c>
      <c r="F926" t="str">
        <f>IF(O926=1,Output5!F926,"")</f>
        <v/>
      </c>
      <c r="G926" t="str">
        <f>IF(O926=1,Output5!G926,"")</f>
        <v/>
      </c>
      <c r="H926" t="str">
        <f>IF(O926=1,Output5!H926,"")</f>
        <v/>
      </c>
      <c r="I926" t="str">
        <f>IF(O926=1,Output5!I926,"")</f>
        <v/>
      </c>
      <c r="J926" t="str">
        <f>IF(O926=1,Output5!J926,"")</f>
        <v/>
      </c>
      <c r="K926" t="str">
        <f>IF(O926=1,Output5!K926,"")</f>
        <v/>
      </c>
      <c r="L926" t="str">
        <f>IF(O926=1,Output5!L926,"")</f>
        <v/>
      </c>
      <c r="M926" t="str">
        <f>IF(O926=1,Output5!M926,"")</f>
        <v/>
      </c>
      <c r="O926">
        <f t="shared" si="37"/>
        <v>0</v>
      </c>
      <c r="P926" t="str">
        <f t="shared" si="38"/>
        <v/>
      </c>
    </row>
    <row r="927" spans="1:16" x14ac:dyDescent="0.25">
      <c r="A927">
        <v>926</v>
      </c>
      <c r="B927" t="str">
        <f>IF(O927=1,GroupNames!$B$11,"")</f>
        <v/>
      </c>
      <c r="C927">
        <v>35</v>
      </c>
      <c r="D927" t="str">
        <f>IF(O927=1,Output5!D927,"")</f>
        <v/>
      </c>
      <c r="E927" t="str">
        <f>IF(O927=1,Output5!E927,"")</f>
        <v/>
      </c>
      <c r="F927" t="str">
        <f>IF(O927=1,Output5!F927,"")</f>
        <v/>
      </c>
      <c r="G927" t="str">
        <f>IF(O927=1,Output5!G927,"")</f>
        <v/>
      </c>
      <c r="H927" t="str">
        <f>IF(O927=1,Output5!H927,"")</f>
        <v/>
      </c>
      <c r="I927" t="str">
        <f>IF(O927=1,Output5!I927,"")</f>
        <v/>
      </c>
      <c r="J927" t="str">
        <f>IF(O927=1,Output5!J927,"")</f>
        <v/>
      </c>
      <c r="K927" t="str">
        <f>IF(O927=1,Output5!K927,"")</f>
        <v/>
      </c>
      <c r="L927" t="str">
        <f>IF(O927=1,Output5!L927,"")</f>
        <v/>
      </c>
      <c r="M927" t="str">
        <f>IF(O927=1,Output5!M927,"")</f>
        <v/>
      </c>
      <c r="O927">
        <f t="shared" si="37"/>
        <v>0</v>
      </c>
      <c r="P927" t="str">
        <f t="shared" si="38"/>
        <v/>
      </c>
    </row>
    <row r="928" spans="1:16" x14ac:dyDescent="0.25">
      <c r="A928">
        <v>927</v>
      </c>
      <c r="B928" t="str">
        <f>IF(O928=1,GroupNames!$B$11,"")</f>
        <v/>
      </c>
      <c r="C928">
        <v>36</v>
      </c>
      <c r="D928" t="str">
        <f>IF(O928=1,Output5!D928,"")</f>
        <v/>
      </c>
      <c r="E928" t="str">
        <f>IF(O928=1,Output5!E928,"")</f>
        <v/>
      </c>
      <c r="F928" t="str">
        <f>IF(O928=1,Output5!F928,"")</f>
        <v/>
      </c>
      <c r="G928" t="str">
        <f>IF(O928=1,Output5!G928,"")</f>
        <v/>
      </c>
      <c r="H928" t="str">
        <f>IF(O928=1,Output5!H928,"")</f>
        <v/>
      </c>
      <c r="I928" t="str">
        <f>IF(O928=1,Output5!I928,"")</f>
        <v/>
      </c>
      <c r="J928" t="str">
        <f>IF(O928=1,Output5!J928,"")</f>
        <v/>
      </c>
      <c r="K928" t="str">
        <f>IF(O928=1,Output5!K928,"")</f>
        <v/>
      </c>
      <c r="L928" t="str">
        <f>IF(O928=1,Output5!L928,"")</f>
        <v/>
      </c>
      <c r="M928" t="str">
        <f>IF(O928=1,Output5!M928,"")</f>
        <v/>
      </c>
      <c r="O928">
        <f t="shared" si="37"/>
        <v>0</v>
      </c>
      <c r="P928" t="str">
        <f t="shared" si="38"/>
        <v/>
      </c>
    </row>
    <row r="929" spans="1:16" x14ac:dyDescent="0.25">
      <c r="A929">
        <v>928</v>
      </c>
      <c r="B929" t="str">
        <f>IF(O929=1,GroupNames!$B$11,"")</f>
        <v/>
      </c>
      <c r="C929">
        <v>37</v>
      </c>
      <c r="D929" t="str">
        <f>IF(O929=1,Output5!D929,"")</f>
        <v/>
      </c>
      <c r="E929" t="str">
        <f>IF(O929=1,Output5!E929,"")</f>
        <v/>
      </c>
      <c r="F929" t="str">
        <f>IF(O929=1,Output5!F929,"")</f>
        <v/>
      </c>
      <c r="G929" t="str">
        <f>IF(O929=1,Output5!G929,"")</f>
        <v/>
      </c>
      <c r="H929" t="str">
        <f>IF(O929=1,Output5!H929,"")</f>
        <v/>
      </c>
      <c r="I929" t="str">
        <f>IF(O929=1,Output5!I929,"")</f>
        <v/>
      </c>
      <c r="J929" t="str">
        <f>IF(O929=1,Output5!J929,"")</f>
        <v/>
      </c>
      <c r="K929" t="str">
        <f>IF(O929=1,Output5!K929,"")</f>
        <v/>
      </c>
      <c r="L929" t="str">
        <f>IF(O929=1,Output5!L929,"")</f>
        <v/>
      </c>
      <c r="M929" t="str">
        <f>IF(O929=1,Output5!M929,"")</f>
        <v/>
      </c>
      <c r="O929">
        <f t="shared" si="37"/>
        <v>0</v>
      </c>
      <c r="P929" t="str">
        <f t="shared" si="38"/>
        <v/>
      </c>
    </row>
    <row r="930" spans="1:16" x14ac:dyDescent="0.25">
      <c r="A930">
        <v>929</v>
      </c>
      <c r="B930" t="str">
        <f>IF(O930=1,GroupNames!$B$11,"")</f>
        <v/>
      </c>
      <c r="C930">
        <v>38</v>
      </c>
      <c r="D930" t="str">
        <f>IF(O930=1,Output5!D930,"")</f>
        <v/>
      </c>
      <c r="E930" t="str">
        <f>IF(O930=1,Output5!E930,"")</f>
        <v/>
      </c>
      <c r="F930" t="str">
        <f>IF(O930=1,Output5!F930,"")</f>
        <v/>
      </c>
      <c r="G930" t="str">
        <f>IF(O930=1,Output5!G930,"")</f>
        <v/>
      </c>
      <c r="H930" t="str">
        <f>IF(O930=1,Output5!H930,"")</f>
        <v/>
      </c>
      <c r="I930" t="str">
        <f>IF(O930=1,Output5!I930,"")</f>
        <v/>
      </c>
      <c r="J930" t="str">
        <f>IF(O930=1,Output5!J930,"")</f>
        <v/>
      </c>
      <c r="K930" t="str">
        <f>IF(O930=1,Output5!K930,"")</f>
        <v/>
      </c>
      <c r="L930" t="str">
        <f>IF(O930=1,Output5!L930,"")</f>
        <v/>
      </c>
      <c r="M930" t="str">
        <f>IF(O930=1,Output5!M930,"")</f>
        <v/>
      </c>
      <c r="O930">
        <f t="shared" si="37"/>
        <v>0</v>
      </c>
      <c r="P930" t="str">
        <f t="shared" si="38"/>
        <v/>
      </c>
    </row>
    <row r="931" spans="1:16" x14ac:dyDescent="0.25">
      <c r="A931">
        <v>930</v>
      </c>
      <c r="B931" t="str">
        <f>IF(O931=1,GroupNames!$B$11,"")</f>
        <v/>
      </c>
      <c r="C931">
        <v>39</v>
      </c>
      <c r="D931" t="str">
        <f>IF(O931=1,Output5!D931,"")</f>
        <v/>
      </c>
      <c r="E931" t="str">
        <f>IF(O931=1,Output5!E931,"")</f>
        <v/>
      </c>
      <c r="F931" t="str">
        <f>IF(O931=1,Output5!F931,"")</f>
        <v/>
      </c>
      <c r="G931" t="str">
        <f>IF(O931=1,Output5!G931,"")</f>
        <v/>
      </c>
      <c r="H931" t="str">
        <f>IF(O931=1,Output5!H931,"")</f>
        <v/>
      </c>
      <c r="I931" t="str">
        <f>IF(O931=1,Output5!I931,"")</f>
        <v/>
      </c>
      <c r="J931" t="str">
        <f>IF(O931=1,Output5!J931,"")</f>
        <v/>
      </c>
      <c r="K931" t="str">
        <f>IF(O931=1,Output5!K931,"")</f>
        <v/>
      </c>
      <c r="L931" t="str">
        <f>IF(O931=1,Output5!L931,"")</f>
        <v/>
      </c>
      <c r="M931" t="str">
        <f>IF(O931=1,Output5!M931,"")</f>
        <v/>
      </c>
      <c r="O931">
        <f t="shared" si="37"/>
        <v>0</v>
      </c>
      <c r="P931" t="str">
        <f t="shared" si="38"/>
        <v/>
      </c>
    </row>
    <row r="932" spans="1:16" x14ac:dyDescent="0.25">
      <c r="A932">
        <v>931</v>
      </c>
      <c r="B932" t="str">
        <f>IF(O932=1,GroupNames!$B$11,"")</f>
        <v/>
      </c>
      <c r="C932">
        <v>40</v>
      </c>
      <c r="D932" t="str">
        <f>IF(O932=1,Output5!D932,"")</f>
        <v/>
      </c>
      <c r="E932" t="str">
        <f>IF(O932=1,Output5!E932,"")</f>
        <v/>
      </c>
      <c r="F932" t="str">
        <f>IF(O932=1,Output5!F932,"")</f>
        <v/>
      </c>
      <c r="G932" t="str">
        <f>IF(O932=1,Output5!G932,"")</f>
        <v/>
      </c>
      <c r="H932" t="str">
        <f>IF(O932=1,Output5!H932,"")</f>
        <v/>
      </c>
      <c r="I932" t="str">
        <f>IF(O932=1,Output5!I932,"")</f>
        <v/>
      </c>
      <c r="J932" t="str">
        <f>IF(O932=1,Output5!J932,"")</f>
        <v/>
      </c>
      <c r="K932" t="str">
        <f>IF(O932=1,Output5!K932,"")</f>
        <v/>
      </c>
      <c r="L932" t="str">
        <f>IF(O932=1,Output5!L932,"")</f>
        <v/>
      </c>
      <c r="M932" t="str">
        <f>IF(O932=1,Output5!M932,"")</f>
        <v/>
      </c>
      <c r="O932">
        <f t="shared" si="37"/>
        <v>0</v>
      </c>
      <c r="P932" t="str">
        <f t="shared" si="38"/>
        <v/>
      </c>
    </row>
    <row r="933" spans="1:16" x14ac:dyDescent="0.25">
      <c r="A933">
        <v>932</v>
      </c>
      <c r="B933" t="str">
        <f>IF(O933=1,GroupNames!$B$11,"")</f>
        <v/>
      </c>
      <c r="C933">
        <v>41</v>
      </c>
      <c r="D933" t="str">
        <f>IF(O933=1,Output5!D933,"")</f>
        <v/>
      </c>
      <c r="E933" t="str">
        <f>IF(O933=1,Output5!E933,"")</f>
        <v/>
      </c>
      <c r="F933" t="str">
        <f>IF(O933=1,Output5!F933,"")</f>
        <v/>
      </c>
      <c r="G933" t="str">
        <f>IF(O933=1,Output5!G933,"")</f>
        <v/>
      </c>
      <c r="H933" t="str">
        <f>IF(O933=1,Output5!H933,"")</f>
        <v/>
      </c>
      <c r="I933" t="str">
        <f>IF(O933=1,Output5!I933,"")</f>
        <v/>
      </c>
      <c r="J933" t="str">
        <f>IF(O933=1,Output5!J933,"")</f>
        <v/>
      </c>
      <c r="K933" t="str">
        <f>IF(O933=1,Output5!K933,"")</f>
        <v/>
      </c>
      <c r="L933" t="str">
        <f>IF(O933=1,Output5!L933,"")</f>
        <v/>
      </c>
      <c r="M933" t="str">
        <f>IF(O933=1,Output5!M933,"")</f>
        <v/>
      </c>
      <c r="O933">
        <f t="shared" si="37"/>
        <v>0</v>
      </c>
      <c r="P933" t="str">
        <f t="shared" si="38"/>
        <v/>
      </c>
    </row>
    <row r="934" spans="1:16" x14ac:dyDescent="0.25">
      <c r="A934">
        <v>933</v>
      </c>
      <c r="B934" t="str">
        <f>IF(O934=1,GroupNames!$B$11,"")</f>
        <v/>
      </c>
      <c r="C934">
        <v>42</v>
      </c>
      <c r="D934" t="str">
        <f>IF(O934=1,Output5!D934,"")</f>
        <v/>
      </c>
      <c r="E934" t="str">
        <f>IF(O934=1,Output5!E934,"")</f>
        <v/>
      </c>
      <c r="F934" t="str">
        <f>IF(O934=1,Output5!F934,"")</f>
        <v/>
      </c>
      <c r="G934" t="str">
        <f>IF(O934=1,Output5!G934,"")</f>
        <v/>
      </c>
      <c r="H934" t="str">
        <f>IF(O934=1,Output5!H934,"")</f>
        <v/>
      </c>
      <c r="I934" t="str">
        <f>IF(O934=1,Output5!I934,"")</f>
        <v/>
      </c>
      <c r="J934" t="str">
        <f>IF(O934=1,Output5!J934,"")</f>
        <v/>
      </c>
      <c r="K934" t="str">
        <f>IF(O934=1,Output5!K934,"")</f>
        <v/>
      </c>
      <c r="L934" t="str">
        <f>IF(O934=1,Output5!L934,"")</f>
        <v/>
      </c>
      <c r="M934" t="str">
        <f>IF(O934=1,Output5!M934,"")</f>
        <v/>
      </c>
      <c r="O934">
        <f t="shared" si="37"/>
        <v>0</v>
      </c>
      <c r="P934" t="str">
        <f t="shared" si="38"/>
        <v/>
      </c>
    </row>
    <row r="935" spans="1:16" x14ac:dyDescent="0.25">
      <c r="A935">
        <v>934</v>
      </c>
      <c r="B935" t="str">
        <f>IF(O935=1,GroupNames!$B$11,"")</f>
        <v/>
      </c>
      <c r="C935">
        <v>43</v>
      </c>
      <c r="D935" t="str">
        <f>IF(O935=1,Output5!D935,"")</f>
        <v/>
      </c>
      <c r="E935" t="str">
        <f>IF(O935=1,Output5!E935,"")</f>
        <v/>
      </c>
      <c r="F935" t="str">
        <f>IF(O935=1,Output5!F935,"")</f>
        <v/>
      </c>
      <c r="G935" t="str">
        <f>IF(O935=1,Output5!G935,"")</f>
        <v/>
      </c>
      <c r="H935" t="str">
        <f>IF(O935=1,Output5!H935,"")</f>
        <v/>
      </c>
      <c r="I935" t="str">
        <f>IF(O935=1,Output5!I935,"")</f>
        <v/>
      </c>
      <c r="J935" t="str">
        <f>IF(O935=1,Output5!J935,"")</f>
        <v/>
      </c>
      <c r="K935" t="str">
        <f>IF(O935=1,Output5!K935,"")</f>
        <v/>
      </c>
      <c r="L935" t="str">
        <f>IF(O935=1,Output5!L935,"")</f>
        <v/>
      </c>
      <c r="M935" t="str">
        <f>IF(O935=1,Output5!M935,"")</f>
        <v/>
      </c>
      <c r="O935">
        <f t="shared" si="37"/>
        <v>0</v>
      </c>
      <c r="P935" t="str">
        <f t="shared" si="38"/>
        <v/>
      </c>
    </row>
    <row r="936" spans="1:16" x14ac:dyDescent="0.25">
      <c r="A936">
        <v>935</v>
      </c>
      <c r="B936" t="str">
        <f>IF(O936=1,GroupNames!$B$11,"")</f>
        <v/>
      </c>
      <c r="C936">
        <v>44</v>
      </c>
      <c r="D936" t="str">
        <f>IF(O936=1,Output5!D936,"")</f>
        <v/>
      </c>
      <c r="E936" t="str">
        <f>IF(O936=1,Output5!E936,"")</f>
        <v/>
      </c>
      <c r="F936" t="str">
        <f>IF(O936=1,Output5!F936,"")</f>
        <v/>
      </c>
      <c r="G936" t="str">
        <f>IF(O936=1,Output5!G936,"")</f>
        <v/>
      </c>
      <c r="H936" t="str">
        <f>IF(O936=1,Output5!H936,"")</f>
        <v/>
      </c>
      <c r="I936" t="str">
        <f>IF(O936=1,Output5!I936,"")</f>
        <v/>
      </c>
      <c r="J936" t="str">
        <f>IF(O936=1,Output5!J936,"")</f>
        <v/>
      </c>
      <c r="K936" t="str">
        <f>IF(O936=1,Output5!K936,"")</f>
        <v/>
      </c>
      <c r="L936" t="str">
        <f>IF(O936=1,Output5!L936,"")</f>
        <v/>
      </c>
      <c r="M936" t="str">
        <f>IF(O936=1,Output5!M936,"")</f>
        <v/>
      </c>
      <c r="O936">
        <f t="shared" si="37"/>
        <v>0</v>
      </c>
      <c r="P936" t="str">
        <f t="shared" si="38"/>
        <v/>
      </c>
    </row>
    <row r="937" spans="1:16" x14ac:dyDescent="0.25">
      <c r="A937">
        <v>936</v>
      </c>
      <c r="B937" t="str">
        <f>IF(O937=1,GroupNames!$B$11,"")</f>
        <v/>
      </c>
      <c r="C937">
        <v>45</v>
      </c>
      <c r="D937" t="str">
        <f>IF(O937=1,Output5!D937,"")</f>
        <v/>
      </c>
      <c r="E937" t="str">
        <f>IF(O937=1,Output5!E937,"")</f>
        <v/>
      </c>
      <c r="F937" t="str">
        <f>IF(O937=1,Output5!F937,"")</f>
        <v/>
      </c>
      <c r="G937" t="str">
        <f>IF(O937=1,Output5!G937,"")</f>
        <v/>
      </c>
      <c r="H937" t="str">
        <f>IF(O937=1,Output5!H937,"")</f>
        <v/>
      </c>
      <c r="I937" t="str">
        <f>IF(O937=1,Output5!I937,"")</f>
        <v/>
      </c>
      <c r="J937" t="str">
        <f>IF(O937=1,Output5!J937,"")</f>
        <v/>
      </c>
      <c r="K937" t="str">
        <f>IF(O937=1,Output5!K937,"")</f>
        <v/>
      </c>
      <c r="L937" t="str">
        <f>IF(O937=1,Output5!L937,"")</f>
        <v/>
      </c>
      <c r="M937" t="str">
        <f>IF(O937=1,Output5!M937,"")</f>
        <v/>
      </c>
      <c r="O937">
        <f t="shared" si="37"/>
        <v>0</v>
      </c>
      <c r="P937" t="str">
        <f t="shared" si="38"/>
        <v/>
      </c>
    </row>
    <row r="938" spans="1:16" x14ac:dyDescent="0.25">
      <c r="A938">
        <v>937</v>
      </c>
      <c r="B938" t="str">
        <f>IF(O938=1,GroupNames!$B$11,"")</f>
        <v/>
      </c>
      <c r="C938">
        <v>46</v>
      </c>
      <c r="D938" t="str">
        <f>IF(O938=1,Output5!D938,"")</f>
        <v/>
      </c>
      <c r="E938" t="str">
        <f>IF(O938=1,Output5!E938,"")</f>
        <v/>
      </c>
      <c r="F938" t="str">
        <f>IF(O938=1,Output5!F938,"")</f>
        <v/>
      </c>
      <c r="G938" t="str">
        <f>IF(O938=1,Output5!G938,"")</f>
        <v/>
      </c>
      <c r="H938" t="str">
        <f>IF(O938=1,Output5!H938,"")</f>
        <v/>
      </c>
      <c r="I938" t="str">
        <f>IF(O938=1,Output5!I938,"")</f>
        <v/>
      </c>
      <c r="J938" t="str">
        <f>IF(O938=1,Output5!J938,"")</f>
        <v/>
      </c>
      <c r="K938" t="str">
        <f>IF(O938=1,Output5!K938,"")</f>
        <v/>
      </c>
      <c r="L938" t="str">
        <f>IF(O938=1,Output5!L938,"")</f>
        <v/>
      </c>
      <c r="M938" t="str">
        <f>IF(O938=1,Output5!M938,"")</f>
        <v/>
      </c>
      <c r="O938">
        <f t="shared" si="37"/>
        <v>0</v>
      </c>
      <c r="P938" t="str">
        <f t="shared" si="38"/>
        <v/>
      </c>
    </row>
    <row r="939" spans="1:16" x14ac:dyDescent="0.25">
      <c r="A939">
        <v>938</v>
      </c>
      <c r="B939" t="str">
        <f>IF(O939=1,GroupNames!$B$11,"")</f>
        <v/>
      </c>
      <c r="C939">
        <v>47</v>
      </c>
      <c r="D939" t="str">
        <f>IF(O939=1,Output5!D939,"")</f>
        <v/>
      </c>
      <c r="E939" t="str">
        <f>IF(O939=1,Output5!E939,"")</f>
        <v/>
      </c>
      <c r="F939" t="str">
        <f>IF(O939=1,Output5!F939,"")</f>
        <v/>
      </c>
      <c r="G939" t="str">
        <f>IF(O939=1,Output5!G939,"")</f>
        <v/>
      </c>
      <c r="H939" t="str">
        <f>IF(O939=1,Output5!H939,"")</f>
        <v/>
      </c>
      <c r="I939" t="str">
        <f>IF(O939=1,Output5!I939,"")</f>
        <v/>
      </c>
      <c r="J939" t="str">
        <f>IF(O939=1,Output5!J939,"")</f>
        <v/>
      </c>
      <c r="K939" t="str">
        <f>IF(O939=1,Output5!K939,"")</f>
        <v/>
      </c>
      <c r="L939" t="str">
        <f>IF(O939=1,Output5!L939,"")</f>
        <v/>
      </c>
      <c r="M939" t="str">
        <f>IF(O939=1,Output5!M939,"")</f>
        <v/>
      </c>
      <c r="O939">
        <f t="shared" si="37"/>
        <v>0</v>
      </c>
      <c r="P939" t="str">
        <f t="shared" si="38"/>
        <v/>
      </c>
    </row>
    <row r="940" spans="1:16" x14ac:dyDescent="0.25">
      <c r="A940">
        <v>939</v>
      </c>
      <c r="B940" t="str">
        <f>IF(O940=1,GroupNames!$B$11,"")</f>
        <v/>
      </c>
      <c r="C940">
        <v>48</v>
      </c>
      <c r="D940" t="str">
        <f>IF(O940=1,Output5!D940,"")</f>
        <v/>
      </c>
      <c r="E940" t="str">
        <f>IF(O940=1,Output5!E940,"")</f>
        <v/>
      </c>
      <c r="F940" t="str">
        <f>IF(O940=1,Output5!F940,"")</f>
        <v/>
      </c>
      <c r="G940" t="str">
        <f>IF(O940=1,Output5!G940,"")</f>
        <v/>
      </c>
      <c r="H940" t="str">
        <f>IF(O940=1,Output5!H940,"")</f>
        <v/>
      </c>
      <c r="I940" t="str">
        <f>IF(O940=1,Output5!I940,"")</f>
        <v/>
      </c>
      <c r="J940" t="str">
        <f>IF(O940=1,Output5!J940,"")</f>
        <v/>
      </c>
      <c r="K940" t="str">
        <f>IF(O940=1,Output5!K940,"")</f>
        <v/>
      </c>
      <c r="L940" t="str">
        <f>IF(O940=1,Output5!L940,"")</f>
        <v/>
      </c>
      <c r="M940" t="str">
        <f>IF(O940=1,Output5!M940,"")</f>
        <v/>
      </c>
      <c r="O940">
        <f t="shared" si="37"/>
        <v>0</v>
      </c>
      <c r="P940" t="str">
        <f t="shared" si="38"/>
        <v/>
      </c>
    </row>
    <row r="941" spans="1:16" x14ac:dyDescent="0.25">
      <c r="A941">
        <v>940</v>
      </c>
      <c r="B941" t="str">
        <f>IF(O941=1,GroupNames!$B$11,"")</f>
        <v/>
      </c>
      <c r="C941">
        <v>49</v>
      </c>
      <c r="D941" t="str">
        <f>IF(O941=1,Output5!D941,"")</f>
        <v/>
      </c>
      <c r="E941" t="str">
        <f>IF(O941=1,Output5!E941,"")</f>
        <v/>
      </c>
      <c r="F941" t="str">
        <f>IF(O941=1,Output5!F941,"")</f>
        <v/>
      </c>
      <c r="G941" t="str">
        <f>IF(O941=1,Output5!G941,"")</f>
        <v/>
      </c>
      <c r="H941" t="str">
        <f>IF(O941=1,Output5!H941,"")</f>
        <v/>
      </c>
      <c r="I941" t="str">
        <f>IF(O941=1,Output5!I941,"")</f>
        <v/>
      </c>
      <c r="J941" t="str">
        <f>IF(O941=1,Output5!J941,"")</f>
        <v/>
      </c>
      <c r="K941" t="str">
        <f>IF(O941=1,Output5!K941,"")</f>
        <v/>
      </c>
      <c r="L941" t="str">
        <f>IF(O941=1,Output5!L941,"")</f>
        <v/>
      </c>
      <c r="M941" t="str">
        <f>IF(O941=1,Output5!M941,"")</f>
        <v/>
      </c>
      <c r="O941">
        <f t="shared" si="37"/>
        <v>0</v>
      </c>
      <c r="P941" t="str">
        <f t="shared" si="38"/>
        <v/>
      </c>
    </row>
    <row r="942" spans="1:16" x14ac:dyDescent="0.25">
      <c r="A942">
        <v>941</v>
      </c>
      <c r="B942" t="str">
        <f>IF(O942=1,GroupNames!$B$11,"")</f>
        <v/>
      </c>
      <c r="C942">
        <v>50</v>
      </c>
      <c r="D942" t="str">
        <f>IF(O942=1,Output5!D942,"")</f>
        <v/>
      </c>
      <c r="E942" t="str">
        <f>IF(O942=1,Output5!E942,"")</f>
        <v/>
      </c>
      <c r="F942" t="str">
        <f>IF(O942=1,Output5!F942,"")</f>
        <v/>
      </c>
      <c r="G942" t="str">
        <f>IF(O942=1,Output5!G942,"")</f>
        <v/>
      </c>
      <c r="H942" t="str">
        <f>IF(O942=1,Output5!H942,"")</f>
        <v/>
      </c>
      <c r="I942" t="str">
        <f>IF(O942=1,Output5!I942,"")</f>
        <v/>
      </c>
      <c r="J942" t="str">
        <f>IF(O942=1,Output5!J942,"")</f>
        <v/>
      </c>
      <c r="K942" t="str">
        <f>IF(O942=1,Output5!K942,"")</f>
        <v/>
      </c>
      <c r="L942" t="str">
        <f>IF(O942=1,Output5!L942,"")</f>
        <v/>
      </c>
      <c r="M942" t="str">
        <f>IF(O942=1,Output5!M942,"")</f>
        <v/>
      </c>
      <c r="O942">
        <f t="shared" si="37"/>
        <v>0</v>
      </c>
      <c r="P942" t="str">
        <f t="shared" si="38"/>
        <v/>
      </c>
    </row>
    <row r="943" spans="1:16" x14ac:dyDescent="0.25">
      <c r="A943">
        <v>942</v>
      </c>
      <c r="B943" t="str">
        <f>IF(O943=1,GroupNames!$B$11,"")</f>
        <v/>
      </c>
      <c r="C943">
        <v>51</v>
      </c>
      <c r="D943" t="str">
        <f>IF(O943=1,Output5!D943,"")</f>
        <v/>
      </c>
      <c r="E943" t="str">
        <f>IF(O943=1,Output5!E943,"")</f>
        <v/>
      </c>
      <c r="F943" t="str">
        <f>IF(O943=1,Output5!F943,"")</f>
        <v/>
      </c>
      <c r="G943" t="str">
        <f>IF(O943=1,Output5!G943,"")</f>
        <v/>
      </c>
      <c r="H943" t="str">
        <f>IF(O943=1,Output5!H943,"")</f>
        <v/>
      </c>
      <c r="I943" t="str">
        <f>IF(O943=1,Output5!I943,"")</f>
        <v/>
      </c>
      <c r="J943" t="str">
        <f>IF(O943=1,Output5!J943,"")</f>
        <v/>
      </c>
      <c r="K943" t="str">
        <f>IF(O943=1,Output5!K943,"")</f>
        <v/>
      </c>
      <c r="L943" t="str">
        <f>IF(O943=1,Output5!L943,"")</f>
        <v/>
      </c>
      <c r="M943" t="str">
        <f>IF(O943=1,Output5!M943,"")</f>
        <v/>
      </c>
      <c r="O943">
        <f t="shared" si="37"/>
        <v>0</v>
      </c>
      <c r="P943" t="str">
        <f t="shared" si="38"/>
        <v/>
      </c>
    </row>
    <row r="944" spans="1:16" x14ac:dyDescent="0.25">
      <c r="A944">
        <v>943</v>
      </c>
      <c r="B944" t="str">
        <f>IF(O944=1,GroupNames!$B$11,"")</f>
        <v/>
      </c>
      <c r="C944">
        <v>52</v>
      </c>
      <c r="D944" t="str">
        <f>IF(O944=1,Output5!D944,"")</f>
        <v/>
      </c>
      <c r="E944" t="str">
        <f>IF(O944=1,Output5!E944,"")</f>
        <v/>
      </c>
      <c r="F944" t="str">
        <f>IF(O944=1,Output5!F944,"")</f>
        <v/>
      </c>
      <c r="G944" t="str">
        <f>IF(O944=1,Output5!G944,"")</f>
        <v/>
      </c>
      <c r="H944" t="str">
        <f>IF(O944=1,Output5!H944,"")</f>
        <v/>
      </c>
      <c r="I944" t="str">
        <f>IF(O944=1,Output5!I944,"")</f>
        <v/>
      </c>
      <c r="J944" t="str">
        <f>IF(O944=1,Output5!J944,"")</f>
        <v/>
      </c>
      <c r="K944" t="str">
        <f>IF(O944=1,Output5!K944,"")</f>
        <v/>
      </c>
      <c r="L944" t="str">
        <f>IF(O944=1,Output5!L944,"")</f>
        <v/>
      </c>
      <c r="M944" t="str">
        <f>IF(O944=1,Output5!M944,"")</f>
        <v/>
      </c>
      <c r="O944">
        <f t="shared" si="37"/>
        <v>0</v>
      </c>
      <c r="P944" t="str">
        <f t="shared" si="38"/>
        <v/>
      </c>
    </row>
    <row r="945" spans="1:16" x14ac:dyDescent="0.25">
      <c r="A945">
        <v>944</v>
      </c>
      <c r="B945" t="str">
        <f>IF(O945=1,GroupNames!$B$11,"")</f>
        <v/>
      </c>
      <c r="C945">
        <v>53</v>
      </c>
      <c r="D945" t="str">
        <f>IF(O945=1,Output5!D945,"")</f>
        <v/>
      </c>
      <c r="E945" t="str">
        <f>IF(O945=1,Output5!E945,"")</f>
        <v/>
      </c>
      <c r="F945" t="str">
        <f>IF(O945=1,Output5!F945,"")</f>
        <v/>
      </c>
      <c r="G945" t="str">
        <f>IF(O945=1,Output5!G945,"")</f>
        <v/>
      </c>
      <c r="H945" t="str">
        <f>IF(O945=1,Output5!H945,"")</f>
        <v/>
      </c>
      <c r="I945" t="str">
        <f>IF(O945=1,Output5!I945,"")</f>
        <v/>
      </c>
      <c r="J945" t="str">
        <f>IF(O945=1,Output5!J945,"")</f>
        <v/>
      </c>
      <c r="K945" t="str">
        <f>IF(O945=1,Output5!K945,"")</f>
        <v/>
      </c>
      <c r="L945" t="str">
        <f>IF(O945=1,Output5!L945,"")</f>
        <v/>
      </c>
      <c r="M945" t="str">
        <f>IF(O945=1,Output5!M945,"")</f>
        <v/>
      </c>
      <c r="O945">
        <f t="shared" si="37"/>
        <v>0</v>
      </c>
      <c r="P945" t="str">
        <f t="shared" si="38"/>
        <v/>
      </c>
    </row>
    <row r="946" spans="1:16" x14ac:dyDescent="0.25">
      <c r="A946">
        <v>945</v>
      </c>
      <c r="B946" t="str">
        <f>IF(O946=1,GroupNames!$B$11,"")</f>
        <v/>
      </c>
      <c r="C946">
        <v>54</v>
      </c>
      <c r="D946" t="str">
        <f>IF(O946=1,Output5!D946,"")</f>
        <v/>
      </c>
      <c r="E946" t="str">
        <f>IF(O946=1,Output5!E946,"")</f>
        <v/>
      </c>
      <c r="F946" t="str">
        <f>IF(O946=1,Output5!F946,"")</f>
        <v/>
      </c>
      <c r="G946" t="str">
        <f>IF(O946=1,Output5!G946,"")</f>
        <v/>
      </c>
      <c r="H946" t="str">
        <f>IF(O946=1,Output5!H946,"")</f>
        <v/>
      </c>
      <c r="I946" t="str">
        <f>IF(O946=1,Output5!I946,"")</f>
        <v/>
      </c>
      <c r="J946" t="str">
        <f>IF(O946=1,Output5!J946,"")</f>
        <v/>
      </c>
      <c r="K946" t="str">
        <f>IF(O946=1,Output5!K946,"")</f>
        <v/>
      </c>
      <c r="L946" t="str">
        <f>IF(O946=1,Output5!L946,"")</f>
        <v/>
      </c>
      <c r="M946" t="str">
        <f>IF(O946=1,Output5!M946,"")</f>
        <v/>
      </c>
      <c r="O946">
        <f t="shared" si="37"/>
        <v>0</v>
      </c>
      <c r="P946" t="str">
        <f t="shared" si="38"/>
        <v/>
      </c>
    </row>
    <row r="947" spans="1:16" x14ac:dyDescent="0.25">
      <c r="A947">
        <v>946</v>
      </c>
      <c r="B947" t="str">
        <f>IF(O947=1,GroupNames!$B$11,"")</f>
        <v/>
      </c>
      <c r="C947">
        <v>55</v>
      </c>
      <c r="D947" t="str">
        <f>IF(O947=1,Output5!D947,"")</f>
        <v/>
      </c>
      <c r="E947" t="str">
        <f>IF(O947=1,Output5!E947,"")</f>
        <v/>
      </c>
      <c r="F947" t="str">
        <f>IF(O947=1,Output5!F947,"")</f>
        <v/>
      </c>
      <c r="G947" t="str">
        <f>IF(O947=1,Output5!G947,"")</f>
        <v/>
      </c>
      <c r="H947" t="str">
        <f>IF(O947=1,Output5!H947,"")</f>
        <v/>
      </c>
      <c r="I947" t="str">
        <f>IF(O947=1,Output5!I947,"")</f>
        <v/>
      </c>
      <c r="J947" t="str">
        <f>IF(O947=1,Output5!J947,"")</f>
        <v/>
      </c>
      <c r="K947" t="str">
        <f>IF(O947=1,Output5!K947,"")</f>
        <v/>
      </c>
      <c r="L947" t="str">
        <f>IF(O947=1,Output5!L947,"")</f>
        <v/>
      </c>
      <c r="M947" t="str">
        <f>IF(O947=1,Output5!M947,"")</f>
        <v/>
      </c>
      <c r="O947">
        <f t="shared" si="37"/>
        <v>0</v>
      </c>
      <c r="P947" t="str">
        <f t="shared" si="38"/>
        <v/>
      </c>
    </row>
    <row r="948" spans="1:16" x14ac:dyDescent="0.25">
      <c r="A948">
        <v>947</v>
      </c>
      <c r="B948" t="str">
        <f>IF(O948=1,GroupNames!$B$11,"")</f>
        <v/>
      </c>
      <c r="C948">
        <v>56</v>
      </c>
      <c r="D948" t="str">
        <f>IF(O948=1,Output5!D948,"")</f>
        <v/>
      </c>
      <c r="E948" t="str">
        <f>IF(O948=1,Output5!E948,"")</f>
        <v/>
      </c>
      <c r="F948" t="str">
        <f>IF(O948=1,Output5!F948,"")</f>
        <v/>
      </c>
      <c r="G948" t="str">
        <f>IF(O948=1,Output5!G948,"")</f>
        <v/>
      </c>
      <c r="H948" t="str">
        <f>IF(O948=1,Output5!H948,"")</f>
        <v/>
      </c>
      <c r="I948" t="str">
        <f>IF(O948=1,Output5!I948,"")</f>
        <v/>
      </c>
      <c r="J948" t="str">
        <f>IF(O948=1,Output5!J948,"")</f>
        <v/>
      </c>
      <c r="K948" t="str">
        <f>IF(O948=1,Output5!K948,"")</f>
        <v/>
      </c>
      <c r="L948" t="str">
        <f>IF(O948=1,Output5!L948,"")</f>
        <v/>
      </c>
      <c r="M948" t="str">
        <f>IF(O948=1,Output5!M948,"")</f>
        <v/>
      </c>
      <c r="O948">
        <f t="shared" si="37"/>
        <v>0</v>
      </c>
      <c r="P948" t="str">
        <f t="shared" si="38"/>
        <v/>
      </c>
    </row>
    <row r="949" spans="1:16" x14ac:dyDescent="0.25">
      <c r="A949">
        <v>948</v>
      </c>
      <c r="B949" t="str">
        <f>IF(O949=1,GroupNames!$B$11,"")</f>
        <v/>
      </c>
      <c r="C949">
        <v>57</v>
      </c>
      <c r="D949" t="str">
        <f>IF(O949=1,Output5!D949,"")</f>
        <v/>
      </c>
      <c r="E949" t="str">
        <f>IF(O949=1,Output5!E949,"")</f>
        <v/>
      </c>
      <c r="F949" t="str">
        <f>IF(O949=1,Output5!F949,"")</f>
        <v/>
      </c>
      <c r="G949" t="str">
        <f>IF(O949=1,Output5!G949,"")</f>
        <v/>
      </c>
      <c r="H949" t="str">
        <f>IF(O949=1,Output5!H949,"")</f>
        <v/>
      </c>
      <c r="I949" t="str">
        <f>IF(O949=1,Output5!I949,"")</f>
        <v/>
      </c>
      <c r="J949" t="str">
        <f>IF(O949=1,Output5!J949,"")</f>
        <v/>
      </c>
      <c r="K949" t="str">
        <f>IF(O949=1,Output5!K949,"")</f>
        <v/>
      </c>
      <c r="L949" t="str">
        <f>IF(O949=1,Output5!L949,"")</f>
        <v/>
      </c>
      <c r="M949" t="str">
        <f>IF(O949=1,Output5!M949,"")</f>
        <v/>
      </c>
      <c r="O949">
        <f t="shared" si="37"/>
        <v>0</v>
      </c>
      <c r="P949" t="str">
        <f t="shared" si="38"/>
        <v/>
      </c>
    </row>
    <row r="950" spans="1:16" x14ac:dyDescent="0.25">
      <c r="A950">
        <v>949</v>
      </c>
      <c r="B950" t="str">
        <f>IF(O950=1,GroupNames!$B$11,"")</f>
        <v/>
      </c>
      <c r="C950">
        <v>58</v>
      </c>
      <c r="D950" t="str">
        <f>IF(O950=1,Output5!D950,"")</f>
        <v/>
      </c>
      <c r="E950" t="str">
        <f>IF(O950=1,Output5!E950,"")</f>
        <v/>
      </c>
      <c r="F950" t="str">
        <f>IF(O950=1,Output5!F950,"")</f>
        <v/>
      </c>
      <c r="G950" t="str">
        <f>IF(O950=1,Output5!G950,"")</f>
        <v/>
      </c>
      <c r="H950" t="str">
        <f>IF(O950=1,Output5!H950,"")</f>
        <v/>
      </c>
      <c r="I950" t="str">
        <f>IF(O950=1,Output5!I950,"")</f>
        <v/>
      </c>
      <c r="J950" t="str">
        <f>IF(O950=1,Output5!J950,"")</f>
        <v/>
      </c>
      <c r="K950" t="str">
        <f>IF(O950=1,Output5!K950,"")</f>
        <v/>
      </c>
      <c r="L950" t="str">
        <f>IF(O950=1,Output5!L950,"")</f>
        <v/>
      </c>
      <c r="M950" t="str">
        <f>IF(O950=1,Output5!M950,"")</f>
        <v/>
      </c>
      <c r="O950">
        <f t="shared" si="37"/>
        <v>0</v>
      </c>
      <c r="P950" t="str">
        <f t="shared" si="38"/>
        <v/>
      </c>
    </row>
    <row r="951" spans="1:16" x14ac:dyDescent="0.25">
      <c r="A951">
        <v>950</v>
      </c>
      <c r="B951" t="str">
        <f>IF(O951=1,GroupNames!$B$11,"")</f>
        <v/>
      </c>
      <c r="C951">
        <v>59</v>
      </c>
      <c r="D951" t="str">
        <f>IF(O951=1,Output5!D951,"")</f>
        <v/>
      </c>
      <c r="E951" t="str">
        <f>IF(O951=1,Output5!E951,"")</f>
        <v/>
      </c>
      <c r="F951" t="str">
        <f>IF(O951=1,Output5!F951,"")</f>
        <v/>
      </c>
      <c r="G951" t="str">
        <f>IF(O951=1,Output5!G951,"")</f>
        <v/>
      </c>
      <c r="H951" t="str">
        <f>IF(O951=1,Output5!H951,"")</f>
        <v/>
      </c>
      <c r="I951" t="str">
        <f>IF(O951=1,Output5!I951,"")</f>
        <v/>
      </c>
      <c r="J951" t="str">
        <f>IF(O951=1,Output5!J951,"")</f>
        <v/>
      </c>
      <c r="K951" t="str">
        <f>IF(O951=1,Output5!K951,"")</f>
        <v/>
      </c>
      <c r="L951" t="str">
        <f>IF(O951=1,Output5!L951,"")</f>
        <v/>
      </c>
      <c r="M951" t="str">
        <f>IF(O951=1,Output5!M951,"")</f>
        <v/>
      </c>
      <c r="O951">
        <f t="shared" si="37"/>
        <v>0</v>
      </c>
      <c r="P951" t="str">
        <f t="shared" si="38"/>
        <v/>
      </c>
    </row>
    <row r="952" spans="1:16" x14ac:dyDescent="0.25">
      <c r="A952">
        <v>951</v>
      </c>
      <c r="B952" t="str">
        <f>IF(O952=1,GroupNames!$B$11,"")</f>
        <v/>
      </c>
      <c r="C952">
        <v>60</v>
      </c>
      <c r="D952" t="str">
        <f>IF(O952=1,Output5!D952,"")</f>
        <v/>
      </c>
      <c r="E952" t="str">
        <f>IF(O952=1,Output5!E952,"")</f>
        <v/>
      </c>
      <c r="F952" t="str">
        <f>IF(O952=1,Output5!F952,"")</f>
        <v/>
      </c>
      <c r="G952" t="str">
        <f>IF(O952=1,Output5!G952,"")</f>
        <v/>
      </c>
      <c r="H952" t="str">
        <f>IF(O952=1,Output5!H952,"")</f>
        <v/>
      </c>
      <c r="I952" t="str">
        <f>IF(O952=1,Output5!I952,"")</f>
        <v/>
      </c>
      <c r="J952" t="str">
        <f>IF(O952=1,Output5!J952,"")</f>
        <v/>
      </c>
      <c r="K952" t="str">
        <f>IF(O952=1,Output5!K952,"")</f>
        <v/>
      </c>
      <c r="L952" t="str">
        <f>IF(O952=1,Output5!L952,"")</f>
        <v/>
      </c>
      <c r="M952" t="str">
        <f>IF(O952=1,Output5!M952,"")</f>
        <v/>
      </c>
      <c r="O952">
        <f t="shared" si="37"/>
        <v>0</v>
      </c>
      <c r="P952" t="str">
        <f t="shared" si="38"/>
        <v/>
      </c>
    </row>
    <row r="953" spans="1:16" x14ac:dyDescent="0.25">
      <c r="A953">
        <v>952</v>
      </c>
      <c r="B953" t="str">
        <f>IF(O953=1,GroupNames!$B$11,"")</f>
        <v/>
      </c>
      <c r="C953">
        <v>61</v>
      </c>
      <c r="D953" t="str">
        <f>IF(O953=1,Output5!D953,"")</f>
        <v/>
      </c>
      <c r="E953" t="str">
        <f>IF(O953=1,Output5!E953,"")</f>
        <v/>
      </c>
      <c r="F953" t="str">
        <f>IF(O953=1,Output5!F953,"")</f>
        <v/>
      </c>
      <c r="G953" t="str">
        <f>IF(O953=1,Output5!G953,"")</f>
        <v/>
      </c>
      <c r="H953" t="str">
        <f>IF(O953=1,Output5!H953,"")</f>
        <v/>
      </c>
      <c r="I953" t="str">
        <f>IF(O953=1,Output5!I953,"")</f>
        <v/>
      </c>
      <c r="J953" t="str">
        <f>IF(O953=1,Output5!J953,"")</f>
        <v/>
      </c>
      <c r="K953" t="str">
        <f>IF(O953=1,Output5!K953,"")</f>
        <v/>
      </c>
      <c r="L953" t="str">
        <f>IF(O953=1,Output5!L953,"")</f>
        <v/>
      </c>
      <c r="M953" t="str">
        <f>IF(O953=1,Output5!M953,"")</f>
        <v/>
      </c>
      <c r="O953">
        <f t="shared" si="37"/>
        <v>0</v>
      </c>
      <c r="P953" t="str">
        <f t="shared" si="38"/>
        <v/>
      </c>
    </row>
    <row r="954" spans="1:16" x14ac:dyDescent="0.25">
      <c r="A954">
        <v>953</v>
      </c>
      <c r="B954" t="str">
        <f>IF(O954=1,GroupNames!$B$11,"")</f>
        <v/>
      </c>
      <c r="C954">
        <v>62</v>
      </c>
      <c r="D954" t="str">
        <f>IF(O954=1,Output5!D954,"")</f>
        <v/>
      </c>
      <c r="E954" t="str">
        <f>IF(O954=1,Output5!E954,"")</f>
        <v/>
      </c>
      <c r="F954" t="str">
        <f>IF(O954=1,Output5!F954,"")</f>
        <v/>
      </c>
      <c r="G954" t="str">
        <f>IF(O954=1,Output5!G954,"")</f>
        <v/>
      </c>
      <c r="H954" t="str">
        <f>IF(O954=1,Output5!H954,"")</f>
        <v/>
      </c>
      <c r="I954" t="str">
        <f>IF(O954=1,Output5!I954,"")</f>
        <v/>
      </c>
      <c r="J954" t="str">
        <f>IF(O954=1,Output5!J954,"")</f>
        <v/>
      </c>
      <c r="K954" t="str">
        <f>IF(O954=1,Output5!K954,"")</f>
        <v/>
      </c>
      <c r="L954" t="str">
        <f>IF(O954=1,Output5!L954,"")</f>
        <v/>
      </c>
      <c r="M954" t="str">
        <f>IF(O954=1,Output5!M954,"")</f>
        <v/>
      </c>
      <c r="O954">
        <f t="shared" si="37"/>
        <v>0</v>
      </c>
      <c r="P954" t="str">
        <f t="shared" si="38"/>
        <v/>
      </c>
    </row>
    <row r="955" spans="1:16" x14ac:dyDescent="0.25">
      <c r="A955">
        <v>954</v>
      </c>
      <c r="B955" t="str">
        <f>IF(O955=1,GroupNames!$B$11,"")</f>
        <v/>
      </c>
      <c r="C955">
        <v>63</v>
      </c>
      <c r="D955" t="str">
        <f>IF(O955=1,Output5!D955,"")</f>
        <v/>
      </c>
      <c r="E955" t="str">
        <f>IF(O955=1,Output5!E955,"")</f>
        <v/>
      </c>
      <c r="F955" t="str">
        <f>IF(O955=1,Output5!F955,"")</f>
        <v/>
      </c>
      <c r="G955" t="str">
        <f>IF(O955=1,Output5!G955,"")</f>
        <v/>
      </c>
      <c r="H955" t="str">
        <f>IF(O955=1,Output5!H955,"")</f>
        <v/>
      </c>
      <c r="I955" t="str">
        <f>IF(O955=1,Output5!I955,"")</f>
        <v/>
      </c>
      <c r="J955" t="str">
        <f>IF(O955=1,Output5!J955,"")</f>
        <v/>
      </c>
      <c r="K955" t="str">
        <f>IF(O955=1,Output5!K955,"")</f>
        <v/>
      </c>
      <c r="L955" t="str">
        <f>IF(O955=1,Output5!L955,"")</f>
        <v/>
      </c>
      <c r="M955" t="str">
        <f>IF(O955=1,Output5!M955,"")</f>
        <v/>
      </c>
      <c r="O955">
        <f t="shared" si="37"/>
        <v>0</v>
      </c>
      <c r="P955" t="str">
        <f t="shared" si="38"/>
        <v/>
      </c>
    </row>
    <row r="956" spans="1:16" x14ac:dyDescent="0.25">
      <c r="A956">
        <v>955</v>
      </c>
      <c r="B956" t="str">
        <f>IF(O956=1,GroupNames!$B$11,"")</f>
        <v/>
      </c>
      <c r="C956">
        <v>64</v>
      </c>
      <c r="D956" t="str">
        <f>IF(O956=1,Output5!D956,"")</f>
        <v/>
      </c>
      <c r="E956" t="str">
        <f>IF(O956=1,Output5!E956,"")</f>
        <v/>
      </c>
      <c r="F956" t="str">
        <f>IF(O956=1,Output5!F956,"")</f>
        <v/>
      </c>
      <c r="G956" t="str">
        <f>IF(O956=1,Output5!G956,"")</f>
        <v/>
      </c>
      <c r="H956" t="str">
        <f>IF(O956=1,Output5!H956,"")</f>
        <v/>
      </c>
      <c r="I956" t="str">
        <f>IF(O956=1,Output5!I956,"")</f>
        <v/>
      </c>
      <c r="J956" t="str">
        <f>IF(O956=1,Output5!J956,"")</f>
        <v/>
      </c>
      <c r="K956" t="str">
        <f>IF(O956=1,Output5!K956,"")</f>
        <v/>
      </c>
      <c r="L956" t="str">
        <f>IF(O956=1,Output5!L956,"")</f>
        <v/>
      </c>
      <c r="M956" t="str">
        <f>IF(O956=1,Output5!M956,"")</f>
        <v/>
      </c>
      <c r="O956">
        <f t="shared" si="37"/>
        <v>0</v>
      </c>
      <c r="P956" t="str">
        <f t="shared" si="38"/>
        <v/>
      </c>
    </row>
    <row r="957" spans="1:16" x14ac:dyDescent="0.25">
      <c r="A957">
        <v>956</v>
      </c>
      <c r="B957" t="str">
        <f>IF(O957=1,GroupNames!$B$11,"")</f>
        <v/>
      </c>
      <c r="C957">
        <v>65</v>
      </c>
      <c r="D957" t="str">
        <f>IF(O957=1,Output5!D957,"")</f>
        <v/>
      </c>
      <c r="E957" t="str">
        <f>IF(O957=1,Output5!E957,"")</f>
        <v/>
      </c>
      <c r="F957" t="str">
        <f>IF(O957=1,Output5!F957,"")</f>
        <v/>
      </c>
      <c r="G957" t="str">
        <f>IF(O957=1,Output5!G957,"")</f>
        <v/>
      </c>
      <c r="H957" t="str">
        <f>IF(O957=1,Output5!H957,"")</f>
        <v/>
      </c>
      <c r="I957" t="str">
        <f>IF(O957=1,Output5!I957,"")</f>
        <v/>
      </c>
      <c r="J957" t="str">
        <f>IF(O957=1,Output5!J957,"")</f>
        <v/>
      </c>
      <c r="K957" t="str">
        <f>IF(O957=1,Output5!K957,"")</f>
        <v/>
      </c>
      <c r="L957" t="str">
        <f>IF(O957=1,Output5!L957,"")</f>
        <v/>
      </c>
      <c r="M957" t="str">
        <f>IF(O957=1,Output5!M957,"")</f>
        <v/>
      </c>
      <c r="O957">
        <f t="shared" si="37"/>
        <v>0</v>
      </c>
      <c r="P957" t="str">
        <f t="shared" si="38"/>
        <v/>
      </c>
    </row>
    <row r="958" spans="1:16" x14ac:dyDescent="0.25">
      <c r="A958">
        <v>957</v>
      </c>
      <c r="B958" t="str">
        <f>IF(O958=1,GroupNames!$B$11,"")</f>
        <v/>
      </c>
      <c r="C958">
        <v>66</v>
      </c>
      <c r="D958" t="str">
        <f>IF(O958=1,Output5!D958,"")</f>
        <v/>
      </c>
      <c r="E958" t="str">
        <f>IF(O958=1,Output5!E958,"")</f>
        <v/>
      </c>
      <c r="F958" t="str">
        <f>IF(O958=1,Output5!F958,"")</f>
        <v/>
      </c>
      <c r="G958" t="str">
        <f>IF(O958=1,Output5!G958,"")</f>
        <v/>
      </c>
      <c r="H958" t="str">
        <f>IF(O958=1,Output5!H958,"")</f>
        <v/>
      </c>
      <c r="I958" t="str">
        <f>IF(O958=1,Output5!I958,"")</f>
        <v/>
      </c>
      <c r="J958" t="str">
        <f>IF(O958=1,Output5!J958,"")</f>
        <v/>
      </c>
      <c r="K958" t="str">
        <f>IF(O958=1,Output5!K958,"")</f>
        <v/>
      </c>
      <c r="L958" t="str">
        <f>IF(O958=1,Output5!L958,"")</f>
        <v/>
      </c>
      <c r="M958" t="str">
        <f>IF(O958=1,Output5!M958,"")</f>
        <v/>
      </c>
      <c r="O958">
        <f t="shared" ref="O958:O990" si="39">IF(C958&lt;=$Q$11,1,0)</f>
        <v>0</v>
      </c>
      <c r="P958" t="str">
        <f t="shared" si="38"/>
        <v/>
      </c>
    </row>
    <row r="959" spans="1:16" x14ac:dyDescent="0.25">
      <c r="A959">
        <v>958</v>
      </c>
      <c r="B959" t="str">
        <f>IF(O959=1,GroupNames!$B$11,"")</f>
        <v/>
      </c>
      <c r="C959">
        <v>67</v>
      </c>
      <c r="D959" t="str">
        <f>IF(O959=1,Output5!D959,"")</f>
        <v/>
      </c>
      <c r="E959" t="str">
        <f>IF(O959=1,Output5!E959,"")</f>
        <v/>
      </c>
      <c r="F959" t="str">
        <f>IF(O959=1,Output5!F959,"")</f>
        <v/>
      </c>
      <c r="G959" t="str">
        <f>IF(O959=1,Output5!G959,"")</f>
        <v/>
      </c>
      <c r="H959" t="str">
        <f>IF(O959=1,Output5!H959,"")</f>
        <v/>
      </c>
      <c r="I959" t="str">
        <f>IF(O959=1,Output5!I959,"")</f>
        <v/>
      </c>
      <c r="J959" t="str">
        <f>IF(O959=1,Output5!J959,"")</f>
        <v/>
      </c>
      <c r="K959" t="str">
        <f>IF(O959=1,Output5!K959,"")</f>
        <v/>
      </c>
      <c r="L959" t="str">
        <f>IF(O959=1,Output5!L959,"")</f>
        <v/>
      </c>
      <c r="M959" t="str">
        <f>IF(O959=1,Output5!M959,"")</f>
        <v/>
      </c>
      <c r="O959">
        <f t="shared" si="39"/>
        <v>0</v>
      </c>
      <c r="P959" t="str">
        <f t="shared" ref="P959:P991" si="40">IF(O959=1,P958+1,"")</f>
        <v/>
      </c>
    </row>
    <row r="960" spans="1:16" x14ac:dyDescent="0.25">
      <c r="A960">
        <v>959</v>
      </c>
      <c r="B960" t="str">
        <f>IF(O960=1,GroupNames!$B$11,"")</f>
        <v/>
      </c>
      <c r="C960">
        <v>68</v>
      </c>
      <c r="D960" t="str">
        <f>IF(O960=1,Output5!D960,"")</f>
        <v/>
      </c>
      <c r="E960" t="str">
        <f>IF(O960=1,Output5!E960,"")</f>
        <v/>
      </c>
      <c r="F960" t="str">
        <f>IF(O960=1,Output5!F960,"")</f>
        <v/>
      </c>
      <c r="G960" t="str">
        <f>IF(O960=1,Output5!G960,"")</f>
        <v/>
      </c>
      <c r="H960" t="str">
        <f>IF(O960=1,Output5!H960,"")</f>
        <v/>
      </c>
      <c r="I960" t="str">
        <f>IF(O960=1,Output5!I960,"")</f>
        <v/>
      </c>
      <c r="J960" t="str">
        <f>IF(O960=1,Output5!J960,"")</f>
        <v/>
      </c>
      <c r="K960" t="str">
        <f>IF(O960=1,Output5!K960,"")</f>
        <v/>
      </c>
      <c r="L960" t="str">
        <f>IF(O960=1,Output5!L960,"")</f>
        <v/>
      </c>
      <c r="M960" t="str">
        <f>IF(O960=1,Output5!M960,"")</f>
        <v/>
      </c>
      <c r="O960">
        <f t="shared" si="39"/>
        <v>0</v>
      </c>
      <c r="P960" t="str">
        <f t="shared" si="40"/>
        <v/>
      </c>
    </row>
    <row r="961" spans="1:16" x14ac:dyDescent="0.25">
      <c r="A961">
        <v>960</v>
      </c>
      <c r="B961" t="str">
        <f>IF(O961=1,GroupNames!$B$11,"")</f>
        <v/>
      </c>
      <c r="C961">
        <v>69</v>
      </c>
      <c r="D961" t="str">
        <f>IF(O961=1,Output5!D961,"")</f>
        <v/>
      </c>
      <c r="E961" t="str">
        <f>IF(O961=1,Output5!E961,"")</f>
        <v/>
      </c>
      <c r="F961" t="str">
        <f>IF(O961=1,Output5!F961,"")</f>
        <v/>
      </c>
      <c r="G961" t="str">
        <f>IF(O961=1,Output5!G961,"")</f>
        <v/>
      </c>
      <c r="H961" t="str">
        <f>IF(O961=1,Output5!H961,"")</f>
        <v/>
      </c>
      <c r="I961" t="str">
        <f>IF(O961=1,Output5!I961,"")</f>
        <v/>
      </c>
      <c r="J961" t="str">
        <f>IF(O961=1,Output5!J961,"")</f>
        <v/>
      </c>
      <c r="K961" t="str">
        <f>IF(O961=1,Output5!K961,"")</f>
        <v/>
      </c>
      <c r="L961" t="str">
        <f>IF(O961=1,Output5!L961,"")</f>
        <v/>
      </c>
      <c r="M961" t="str">
        <f>IF(O961=1,Output5!M961,"")</f>
        <v/>
      </c>
      <c r="O961">
        <f t="shared" si="39"/>
        <v>0</v>
      </c>
      <c r="P961" t="str">
        <f t="shared" si="40"/>
        <v/>
      </c>
    </row>
    <row r="962" spans="1:16" x14ac:dyDescent="0.25">
      <c r="A962">
        <v>961</v>
      </c>
      <c r="B962" t="str">
        <f>IF(O962=1,GroupNames!$B$11,"")</f>
        <v/>
      </c>
      <c r="C962">
        <v>70</v>
      </c>
      <c r="D962" t="str">
        <f>IF(O962=1,Output5!D962,"")</f>
        <v/>
      </c>
      <c r="E962" t="str">
        <f>IF(O962=1,Output5!E962,"")</f>
        <v/>
      </c>
      <c r="F962" t="str">
        <f>IF(O962=1,Output5!F962,"")</f>
        <v/>
      </c>
      <c r="G962" t="str">
        <f>IF(O962=1,Output5!G962,"")</f>
        <v/>
      </c>
      <c r="H962" t="str">
        <f>IF(O962=1,Output5!H962,"")</f>
        <v/>
      </c>
      <c r="I962" t="str">
        <f>IF(O962=1,Output5!I962,"")</f>
        <v/>
      </c>
      <c r="J962" t="str">
        <f>IF(O962=1,Output5!J962,"")</f>
        <v/>
      </c>
      <c r="K962" t="str">
        <f>IF(O962=1,Output5!K962,"")</f>
        <v/>
      </c>
      <c r="L962" t="str">
        <f>IF(O962=1,Output5!L962,"")</f>
        <v/>
      </c>
      <c r="M962" t="str">
        <f>IF(O962=1,Output5!M962,"")</f>
        <v/>
      </c>
      <c r="O962">
        <f t="shared" si="39"/>
        <v>0</v>
      </c>
      <c r="P962" t="str">
        <f t="shared" si="40"/>
        <v/>
      </c>
    </row>
    <row r="963" spans="1:16" x14ac:dyDescent="0.25">
      <c r="A963">
        <v>962</v>
      </c>
      <c r="B963" t="str">
        <f>IF(O963=1,GroupNames!$B$11,"")</f>
        <v/>
      </c>
      <c r="C963">
        <v>71</v>
      </c>
      <c r="D963" t="str">
        <f>IF(O963=1,Output5!D963,"")</f>
        <v/>
      </c>
      <c r="E963" t="str">
        <f>IF(O963=1,Output5!E963,"")</f>
        <v/>
      </c>
      <c r="F963" t="str">
        <f>IF(O963=1,Output5!F963,"")</f>
        <v/>
      </c>
      <c r="G963" t="str">
        <f>IF(O963=1,Output5!G963,"")</f>
        <v/>
      </c>
      <c r="H963" t="str">
        <f>IF(O963=1,Output5!H963,"")</f>
        <v/>
      </c>
      <c r="I963" t="str">
        <f>IF(O963=1,Output5!I963,"")</f>
        <v/>
      </c>
      <c r="J963" t="str">
        <f>IF(O963=1,Output5!J963,"")</f>
        <v/>
      </c>
      <c r="K963" t="str">
        <f>IF(O963=1,Output5!K963,"")</f>
        <v/>
      </c>
      <c r="L963" t="str">
        <f>IF(O963=1,Output5!L963,"")</f>
        <v/>
      </c>
      <c r="M963" t="str">
        <f>IF(O963=1,Output5!M963,"")</f>
        <v/>
      </c>
      <c r="O963">
        <f t="shared" si="39"/>
        <v>0</v>
      </c>
      <c r="P963" t="str">
        <f t="shared" si="40"/>
        <v/>
      </c>
    </row>
    <row r="964" spans="1:16" x14ac:dyDescent="0.25">
      <c r="A964">
        <v>963</v>
      </c>
      <c r="B964" t="str">
        <f>IF(O964=1,GroupNames!$B$11,"")</f>
        <v/>
      </c>
      <c r="C964">
        <v>72</v>
      </c>
      <c r="D964" t="str">
        <f>IF(O964=1,Output5!D964,"")</f>
        <v/>
      </c>
      <c r="E964" t="str">
        <f>IF(O964=1,Output5!E964,"")</f>
        <v/>
      </c>
      <c r="F964" t="str">
        <f>IF(O964=1,Output5!F964,"")</f>
        <v/>
      </c>
      <c r="G964" t="str">
        <f>IF(O964=1,Output5!G964,"")</f>
        <v/>
      </c>
      <c r="H964" t="str">
        <f>IF(O964=1,Output5!H964,"")</f>
        <v/>
      </c>
      <c r="I964" t="str">
        <f>IF(O964=1,Output5!I964,"")</f>
        <v/>
      </c>
      <c r="J964" t="str">
        <f>IF(O964=1,Output5!J964,"")</f>
        <v/>
      </c>
      <c r="K964" t="str">
        <f>IF(O964=1,Output5!K964,"")</f>
        <v/>
      </c>
      <c r="L964" t="str">
        <f>IF(O964=1,Output5!L964,"")</f>
        <v/>
      </c>
      <c r="M964" t="str">
        <f>IF(O964=1,Output5!M964,"")</f>
        <v/>
      </c>
      <c r="O964">
        <f t="shared" si="39"/>
        <v>0</v>
      </c>
      <c r="P964" t="str">
        <f t="shared" si="40"/>
        <v/>
      </c>
    </row>
    <row r="965" spans="1:16" x14ac:dyDescent="0.25">
      <c r="A965">
        <v>964</v>
      </c>
      <c r="B965" t="str">
        <f>IF(O965=1,GroupNames!$B$11,"")</f>
        <v/>
      </c>
      <c r="C965">
        <v>73</v>
      </c>
      <c r="D965" t="str">
        <f>IF(O965=1,Output5!D965,"")</f>
        <v/>
      </c>
      <c r="E965" t="str">
        <f>IF(O965=1,Output5!E965,"")</f>
        <v/>
      </c>
      <c r="F965" t="str">
        <f>IF(O965=1,Output5!F965,"")</f>
        <v/>
      </c>
      <c r="G965" t="str">
        <f>IF(O965=1,Output5!G965,"")</f>
        <v/>
      </c>
      <c r="H965" t="str">
        <f>IF(O965=1,Output5!H965,"")</f>
        <v/>
      </c>
      <c r="I965" t="str">
        <f>IF(O965=1,Output5!I965,"")</f>
        <v/>
      </c>
      <c r="J965" t="str">
        <f>IF(O965=1,Output5!J965,"")</f>
        <v/>
      </c>
      <c r="K965" t="str">
        <f>IF(O965=1,Output5!K965,"")</f>
        <v/>
      </c>
      <c r="L965" t="str">
        <f>IF(O965=1,Output5!L965,"")</f>
        <v/>
      </c>
      <c r="M965" t="str">
        <f>IF(O965=1,Output5!M965,"")</f>
        <v/>
      </c>
      <c r="O965">
        <f t="shared" si="39"/>
        <v>0</v>
      </c>
      <c r="P965" t="str">
        <f t="shared" si="40"/>
        <v/>
      </c>
    </row>
    <row r="966" spans="1:16" x14ac:dyDescent="0.25">
      <c r="A966">
        <v>965</v>
      </c>
      <c r="B966" t="str">
        <f>IF(O966=1,GroupNames!$B$11,"")</f>
        <v/>
      </c>
      <c r="C966">
        <v>74</v>
      </c>
      <c r="D966" t="str">
        <f>IF(O966=1,Output5!D966,"")</f>
        <v/>
      </c>
      <c r="E966" t="str">
        <f>IF(O966=1,Output5!E966,"")</f>
        <v/>
      </c>
      <c r="F966" t="str">
        <f>IF(O966=1,Output5!F966,"")</f>
        <v/>
      </c>
      <c r="G966" t="str">
        <f>IF(O966=1,Output5!G966,"")</f>
        <v/>
      </c>
      <c r="H966" t="str">
        <f>IF(O966=1,Output5!H966,"")</f>
        <v/>
      </c>
      <c r="I966" t="str">
        <f>IF(O966=1,Output5!I966,"")</f>
        <v/>
      </c>
      <c r="J966" t="str">
        <f>IF(O966=1,Output5!J966,"")</f>
        <v/>
      </c>
      <c r="K966" t="str">
        <f>IF(O966=1,Output5!K966,"")</f>
        <v/>
      </c>
      <c r="L966" t="str">
        <f>IF(O966=1,Output5!L966,"")</f>
        <v/>
      </c>
      <c r="M966" t="str">
        <f>IF(O966=1,Output5!M966,"")</f>
        <v/>
      </c>
      <c r="O966">
        <f t="shared" si="39"/>
        <v>0</v>
      </c>
      <c r="P966" t="str">
        <f t="shared" si="40"/>
        <v/>
      </c>
    </row>
    <row r="967" spans="1:16" x14ac:dyDescent="0.25">
      <c r="A967">
        <v>966</v>
      </c>
      <c r="B967" t="str">
        <f>IF(O967=1,GroupNames!$B$11,"")</f>
        <v/>
      </c>
      <c r="C967">
        <v>75</v>
      </c>
      <c r="D967" t="str">
        <f>IF(O967=1,Output5!D967,"")</f>
        <v/>
      </c>
      <c r="E967" t="str">
        <f>IF(O967=1,Output5!E967,"")</f>
        <v/>
      </c>
      <c r="F967" t="str">
        <f>IF(O967=1,Output5!F967,"")</f>
        <v/>
      </c>
      <c r="G967" t="str">
        <f>IF(O967=1,Output5!G967,"")</f>
        <v/>
      </c>
      <c r="H967" t="str">
        <f>IF(O967=1,Output5!H967,"")</f>
        <v/>
      </c>
      <c r="I967" t="str">
        <f>IF(O967=1,Output5!I967,"")</f>
        <v/>
      </c>
      <c r="J967" t="str">
        <f>IF(O967=1,Output5!J967,"")</f>
        <v/>
      </c>
      <c r="K967" t="str">
        <f>IF(O967=1,Output5!K967,"")</f>
        <v/>
      </c>
      <c r="L967" t="str">
        <f>IF(O967=1,Output5!L967,"")</f>
        <v/>
      </c>
      <c r="M967" t="str">
        <f>IF(O967=1,Output5!M967,"")</f>
        <v/>
      </c>
      <c r="O967">
        <f t="shared" si="39"/>
        <v>0</v>
      </c>
      <c r="P967" t="str">
        <f t="shared" si="40"/>
        <v/>
      </c>
    </row>
    <row r="968" spans="1:16" x14ac:dyDescent="0.25">
      <c r="A968">
        <v>967</v>
      </c>
      <c r="B968" t="str">
        <f>IF(O968=1,GroupNames!$B$11,"")</f>
        <v/>
      </c>
      <c r="C968">
        <v>76</v>
      </c>
      <c r="D968" t="str">
        <f>IF(O968=1,Output5!D968,"")</f>
        <v/>
      </c>
      <c r="E968" t="str">
        <f>IF(O968=1,Output5!E968,"")</f>
        <v/>
      </c>
      <c r="F968" t="str">
        <f>IF(O968=1,Output5!F968,"")</f>
        <v/>
      </c>
      <c r="G968" t="str">
        <f>IF(O968=1,Output5!G968,"")</f>
        <v/>
      </c>
      <c r="H968" t="str">
        <f>IF(O968=1,Output5!H968,"")</f>
        <v/>
      </c>
      <c r="I968" t="str">
        <f>IF(O968=1,Output5!I968,"")</f>
        <v/>
      </c>
      <c r="J968" t="str">
        <f>IF(O968=1,Output5!J968,"")</f>
        <v/>
      </c>
      <c r="K968" t="str">
        <f>IF(O968=1,Output5!K968,"")</f>
        <v/>
      </c>
      <c r="L968" t="str">
        <f>IF(O968=1,Output5!L968,"")</f>
        <v/>
      </c>
      <c r="M968" t="str">
        <f>IF(O968=1,Output5!M968,"")</f>
        <v/>
      </c>
      <c r="O968">
        <f t="shared" si="39"/>
        <v>0</v>
      </c>
      <c r="P968" t="str">
        <f t="shared" si="40"/>
        <v/>
      </c>
    </row>
    <row r="969" spans="1:16" x14ac:dyDescent="0.25">
      <c r="A969">
        <v>968</v>
      </c>
      <c r="B969" t="str">
        <f>IF(O969=1,GroupNames!$B$11,"")</f>
        <v/>
      </c>
      <c r="C969">
        <v>77</v>
      </c>
      <c r="D969" t="str">
        <f>IF(O969=1,Output5!D969,"")</f>
        <v/>
      </c>
      <c r="E969" t="str">
        <f>IF(O969=1,Output5!E969,"")</f>
        <v/>
      </c>
      <c r="F969" t="str">
        <f>IF(O969=1,Output5!F969,"")</f>
        <v/>
      </c>
      <c r="G969" t="str">
        <f>IF(O969=1,Output5!G969,"")</f>
        <v/>
      </c>
      <c r="H969" t="str">
        <f>IF(O969=1,Output5!H969,"")</f>
        <v/>
      </c>
      <c r="I969" t="str">
        <f>IF(O969=1,Output5!I969,"")</f>
        <v/>
      </c>
      <c r="J969" t="str">
        <f>IF(O969=1,Output5!J969,"")</f>
        <v/>
      </c>
      <c r="K969" t="str">
        <f>IF(O969=1,Output5!K969,"")</f>
        <v/>
      </c>
      <c r="L969" t="str">
        <f>IF(O969=1,Output5!L969,"")</f>
        <v/>
      </c>
      <c r="M969" t="str">
        <f>IF(O969=1,Output5!M969,"")</f>
        <v/>
      </c>
      <c r="O969">
        <f t="shared" si="39"/>
        <v>0</v>
      </c>
      <c r="P969" t="str">
        <f t="shared" si="40"/>
        <v/>
      </c>
    </row>
    <row r="970" spans="1:16" x14ac:dyDescent="0.25">
      <c r="A970">
        <v>969</v>
      </c>
      <c r="B970" t="str">
        <f>IF(O970=1,GroupNames!$B$11,"")</f>
        <v/>
      </c>
      <c r="C970">
        <v>78</v>
      </c>
      <c r="D970" t="str">
        <f>IF(O970=1,Output5!D970,"")</f>
        <v/>
      </c>
      <c r="E970" t="str">
        <f>IF(O970=1,Output5!E970,"")</f>
        <v/>
      </c>
      <c r="F970" t="str">
        <f>IF(O970=1,Output5!F970,"")</f>
        <v/>
      </c>
      <c r="G970" t="str">
        <f>IF(O970=1,Output5!G970,"")</f>
        <v/>
      </c>
      <c r="H970" t="str">
        <f>IF(O970=1,Output5!H970,"")</f>
        <v/>
      </c>
      <c r="I970" t="str">
        <f>IF(O970=1,Output5!I970,"")</f>
        <v/>
      </c>
      <c r="J970" t="str">
        <f>IF(O970=1,Output5!J970,"")</f>
        <v/>
      </c>
      <c r="K970" t="str">
        <f>IF(O970=1,Output5!K970,"")</f>
        <v/>
      </c>
      <c r="L970" t="str">
        <f>IF(O970=1,Output5!L970,"")</f>
        <v/>
      </c>
      <c r="M970" t="str">
        <f>IF(O970=1,Output5!M970,"")</f>
        <v/>
      </c>
      <c r="O970">
        <f t="shared" si="39"/>
        <v>0</v>
      </c>
      <c r="P970" t="str">
        <f t="shared" si="40"/>
        <v/>
      </c>
    </row>
    <row r="971" spans="1:16" x14ac:dyDescent="0.25">
      <c r="A971">
        <v>970</v>
      </c>
      <c r="B971" t="str">
        <f>IF(O971=1,GroupNames!$B$11,"")</f>
        <v/>
      </c>
      <c r="C971">
        <v>79</v>
      </c>
      <c r="D971" t="str">
        <f>IF(O971=1,Output5!D971,"")</f>
        <v/>
      </c>
      <c r="E971" t="str">
        <f>IF(O971=1,Output5!E971,"")</f>
        <v/>
      </c>
      <c r="F971" t="str">
        <f>IF(O971=1,Output5!F971,"")</f>
        <v/>
      </c>
      <c r="G971" t="str">
        <f>IF(O971=1,Output5!G971,"")</f>
        <v/>
      </c>
      <c r="H971" t="str">
        <f>IF(O971=1,Output5!H971,"")</f>
        <v/>
      </c>
      <c r="I971" t="str">
        <f>IF(O971=1,Output5!I971,"")</f>
        <v/>
      </c>
      <c r="J971" t="str">
        <f>IF(O971=1,Output5!J971,"")</f>
        <v/>
      </c>
      <c r="K971" t="str">
        <f>IF(O971=1,Output5!K971,"")</f>
        <v/>
      </c>
      <c r="L971" t="str">
        <f>IF(O971=1,Output5!L971,"")</f>
        <v/>
      </c>
      <c r="M971" t="str">
        <f>IF(O971=1,Output5!M971,"")</f>
        <v/>
      </c>
      <c r="O971">
        <f t="shared" si="39"/>
        <v>0</v>
      </c>
      <c r="P971" t="str">
        <f t="shared" si="40"/>
        <v/>
      </c>
    </row>
    <row r="972" spans="1:16" x14ac:dyDescent="0.25">
      <c r="A972">
        <v>971</v>
      </c>
      <c r="B972" t="str">
        <f>IF(O972=1,GroupNames!$B$11,"")</f>
        <v/>
      </c>
      <c r="C972">
        <v>80</v>
      </c>
      <c r="D972" t="str">
        <f>IF(O972=1,Output5!D972,"")</f>
        <v/>
      </c>
      <c r="E972" t="str">
        <f>IF(O972=1,Output5!E972,"")</f>
        <v/>
      </c>
      <c r="F972" t="str">
        <f>IF(O972=1,Output5!F972,"")</f>
        <v/>
      </c>
      <c r="G972" t="str">
        <f>IF(O972=1,Output5!G972,"")</f>
        <v/>
      </c>
      <c r="H972" t="str">
        <f>IF(O972=1,Output5!H972,"")</f>
        <v/>
      </c>
      <c r="I972" t="str">
        <f>IF(O972=1,Output5!I972,"")</f>
        <v/>
      </c>
      <c r="J972" t="str">
        <f>IF(O972=1,Output5!J972,"")</f>
        <v/>
      </c>
      <c r="K972" t="str">
        <f>IF(O972=1,Output5!K972,"")</f>
        <v/>
      </c>
      <c r="L972" t="str">
        <f>IF(O972=1,Output5!L972,"")</f>
        <v/>
      </c>
      <c r="M972" t="str">
        <f>IF(O972=1,Output5!M972,"")</f>
        <v/>
      </c>
      <c r="O972">
        <f t="shared" si="39"/>
        <v>0</v>
      </c>
      <c r="P972" t="str">
        <f t="shared" si="40"/>
        <v/>
      </c>
    </row>
    <row r="973" spans="1:16" x14ac:dyDescent="0.25">
      <c r="A973">
        <v>972</v>
      </c>
      <c r="B973" t="str">
        <f>IF(O973=1,GroupNames!$B$11,"")</f>
        <v/>
      </c>
      <c r="C973">
        <v>81</v>
      </c>
      <c r="D973" t="str">
        <f>IF(O973=1,Output5!D973,"")</f>
        <v/>
      </c>
      <c r="E973" t="str">
        <f>IF(O973=1,Output5!E973,"")</f>
        <v/>
      </c>
      <c r="F973" t="str">
        <f>IF(O973=1,Output5!F973,"")</f>
        <v/>
      </c>
      <c r="G973" t="str">
        <f>IF(O973=1,Output5!G973,"")</f>
        <v/>
      </c>
      <c r="H973" t="str">
        <f>IF(O973=1,Output5!H973,"")</f>
        <v/>
      </c>
      <c r="I973" t="str">
        <f>IF(O973=1,Output5!I973,"")</f>
        <v/>
      </c>
      <c r="J973" t="str">
        <f>IF(O973=1,Output5!J973,"")</f>
        <v/>
      </c>
      <c r="K973" t="str">
        <f>IF(O973=1,Output5!K973,"")</f>
        <v/>
      </c>
      <c r="L973" t="str">
        <f>IF(O973=1,Output5!L973,"")</f>
        <v/>
      </c>
      <c r="M973" t="str">
        <f>IF(O973=1,Output5!M973,"")</f>
        <v/>
      </c>
      <c r="O973">
        <f t="shared" si="39"/>
        <v>0</v>
      </c>
      <c r="P973" t="str">
        <f t="shared" si="40"/>
        <v/>
      </c>
    </row>
    <row r="974" spans="1:16" x14ac:dyDescent="0.25">
      <c r="A974">
        <v>973</v>
      </c>
      <c r="B974" t="str">
        <f>IF(O974=1,GroupNames!$B$11,"")</f>
        <v/>
      </c>
      <c r="C974">
        <v>82</v>
      </c>
      <c r="D974" t="str">
        <f>IF(O974=1,Output5!D974,"")</f>
        <v/>
      </c>
      <c r="E974" t="str">
        <f>IF(O974=1,Output5!E974,"")</f>
        <v/>
      </c>
      <c r="F974" t="str">
        <f>IF(O974=1,Output5!F974,"")</f>
        <v/>
      </c>
      <c r="G974" t="str">
        <f>IF(O974=1,Output5!G974,"")</f>
        <v/>
      </c>
      <c r="H974" t="str">
        <f>IF(O974=1,Output5!H974,"")</f>
        <v/>
      </c>
      <c r="I974" t="str">
        <f>IF(O974=1,Output5!I974,"")</f>
        <v/>
      </c>
      <c r="J974" t="str">
        <f>IF(O974=1,Output5!J974,"")</f>
        <v/>
      </c>
      <c r="K974" t="str">
        <f>IF(O974=1,Output5!K974,"")</f>
        <v/>
      </c>
      <c r="L974" t="str">
        <f>IF(O974=1,Output5!L974,"")</f>
        <v/>
      </c>
      <c r="M974" t="str">
        <f>IF(O974=1,Output5!M974,"")</f>
        <v/>
      </c>
      <c r="O974">
        <f t="shared" si="39"/>
        <v>0</v>
      </c>
      <c r="P974" t="str">
        <f t="shared" si="40"/>
        <v/>
      </c>
    </row>
    <row r="975" spans="1:16" x14ac:dyDescent="0.25">
      <c r="A975">
        <v>974</v>
      </c>
      <c r="B975" t="str">
        <f>IF(O975=1,GroupNames!$B$11,"")</f>
        <v/>
      </c>
      <c r="C975">
        <v>83</v>
      </c>
      <c r="D975" t="str">
        <f>IF(O975=1,Output5!D975,"")</f>
        <v/>
      </c>
      <c r="E975" t="str">
        <f>IF(O975=1,Output5!E975,"")</f>
        <v/>
      </c>
      <c r="F975" t="str">
        <f>IF(O975=1,Output5!F975,"")</f>
        <v/>
      </c>
      <c r="G975" t="str">
        <f>IF(O975=1,Output5!G975,"")</f>
        <v/>
      </c>
      <c r="H975" t="str">
        <f>IF(O975=1,Output5!H975,"")</f>
        <v/>
      </c>
      <c r="I975" t="str">
        <f>IF(O975=1,Output5!I975,"")</f>
        <v/>
      </c>
      <c r="J975" t="str">
        <f>IF(O975=1,Output5!J975,"")</f>
        <v/>
      </c>
      <c r="K975" t="str">
        <f>IF(O975=1,Output5!K975,"")</f>
        <v/>
      </c>
      <c r="L975" t="str">
        <f>IF(O975=1,Output5!L975,"")</f>
        <v/>
      </c>
      <c r="M975" t="str">
        <f>IF(O975=1,Output5!M975,"")</f>
        <v/>
      </c>
      <c r="O975">
        <f t="shared" si="39"/>
        <v>0</v>
      </c>
      <c r="P975" t="str">
        <f t="shared" si="40"/>
        <v/>
      </c>
    </row>
    <row r="976" spans="1:16" x14ac:dyDescent="0.25">
      <c r="A976">
        <v>975</v>
      </c>
      <c r="B976" t="str">
        <f>IF(O976=1,GroupNames!$B$11,"")</f>
        <v/>
      </c>
      <c r="C976">
        <v>84</v>
      </c>
      <c r="D976" t="str">
        <f>IF(O976=1,Output5!D976,"")</f>
        <v/>
      </c>
      <c r="E976" t="str">
        <f>IF(O976=1,Output5!E976,"")</f>
        <v/>
      </c>
      <c r="F976" t="str">
        <f>IF(O976=1,Output5!F976,"")</f>
        <v/>
      </c>
      <c r="G976" t="str">
        <f>IF(O976=1,Output5!G976,"")</f>
        <v/>
      </c>
      <c r="H976" t="str">
        <f>IF(O976=1,Output5!H976,"")</f>
        <v/>
      </c>
      <c r="I976" t="str">
        <f>IF(O976=1,Output5!I976,"")</f>
        <v/>
      </c>
      <c r="J976" t="str">
        <f>IF(O976=1,Output5!J976,"")</f>
        <v/>
      </c>
      <c r="K976" t="str">
        <f>IF(O976=1,Output5!K976,"")</f>
        <v/>
      </c>
      <c r="L976" t="str">
        <f>IF(O976=1,Output5!L976,"")</f>
        <v/>
      </c>
      <c r="M976" t="str">
        <f>IF(O976=1,Output5!M976,"")</f>
        <v/>
      </c>
      <c r="O976">
        <f t="shared" si="39"/>
        <v>0</v>
      </c>
      <c r="P976" t="str">
        <f t="shared" si="40"/>
        <v/>
      </c>
    </row>
    <row r="977" spans="1:16" x14ac:dyDescent="0.25">
      <c r="A977">
        <v>976</v>
      </c>
      <c r="B977" t="str">
        <f>IF(O977=1,GroupNames!$B$11,"")</f>
        <v/>
      </c>
      <c r="C977">
        <v>85</v>
      </c>
      <c r="D977" t="str">
        <f>IF(O977=1,Output5!D977,"")</f>
        <v/>
      </c>
      <c r="E977" t="str">
        <f>IF(O977=1,Output5!E977,"")</f>
        <v/>
      </c>
      <c r="F977" t="str">
        <f>IF(O977=1,Output5!F977,"")</f>
        <v/>
      </c>
      <c r="G977" t="str">
        <f>IF(O977=1,Output5!G977,"")</f>
        <v/>
      </c>
      <c r="H977" t="str">
        <f>IF(O977=1,Output5!H977,"")</f>
        <v/>
      </c>
      <c r="I977" t="str">
        <f>IF(O977=1,Output5!I977,"")</f>
        <v/>
      </c>
      <c r="J977" t="str">
        <f>IF(O977=1,Output5!J977,"")</f>
        <v/>
      </c>
      <c r="K977" t="str">
        <f>IF(O977=1,Output5!K977,"")</f>
        <v/>
      </c>
      <c r="L977" t="str">
        <f>IF(O977=1,Output5!L977,"")</f>
        <v/>
      </c>
      <c r="M977" t="str">
        <f>IF(O977=1,Output5!M977,"")</f>
        <v/>
      </c>
      <c r="O977">
        <f t="shared" si="39"/>
        <v>0</v>
      </c>
      <c r="P977" t="str">
        <f t="shared" si="40"/>
        <v/>
      </c>
    </row>
    <row r="978" spans="1:16" x14ac:dyDescent="0.25">
      <c r="A978">
        <v>977</v>
      </c>
      <c r="B978" t="str">
        <f>IF(O978=1,GroupNames!$B$11,"")</f>
        <v/>
      </c>
      <c r="C978">
        <v>86</v>
      </c>
      <c r="D978" t="str">
        <f>IF(O978=1,Output5!D978,"")</f>
        <v/>
      </c>
      <c r="E978" t="str">
        <f>IF(O978=1,Output5!E978,"")</f>
        <v/>
      </c>
      <c r="F978" t="str">
        <f>IF(O978=1,Output5!F978,"")</f>
        <v/>
      </c>
      <c r="G978" t="str">
        <f>IF(O978=1,Output5!G978,"")</f>
        <v/>
      </c>
      <c r="H978" t="str">
        <f>IF(O978=1,Output5!H978,"")</f>
        <v/>
      </c>
      <c r="I978" t="str">
        <f>IF(O978=1,Output5!I978,"")</f>
        <v/>
      </c>
      <c r="J978" t="str">
        <f>IF(O978=1,Output5!J978,"")</f>
        <v/>
      </c>
      <c r="K978" t="str">
        <f>IF(O978=1,Output5!K978,"")</f>
        <v/>
      </c>
      <c r="L978" t="str">
        <f>IF(O978=1,Output5!L978,"")</f>
        <v/>
      </c>
      <c r="M978" t="str">
        <f>IF(O978=1,Output5!M978,"")</f>
        <v/>
      </c>
      <c r="O978">
        <f t="shared" si="39"/>
        <v>0</v>
      </c>
      <c r="P978" t="str">
        <f t="shared" si="40"/>
        <v/>
      </c>
    </row>
    <row r="979" spans="1:16" x14ac:dyDescent="0.25">
      <c r="A979">
        <v>978</v>
      </c>
      <c r="B979" t="str">
        <f>IF(O979=1,GroupNames!$B$11,"")</f>
        <v/>
      </c>
      <c r="C979">
        <v>87</v>
      </c>
      <c r="D979" t="str">
        <f>IF(O979=1,Output5!D979,"")</f>
        <v/>
      </c>
      <c r="E979" t="str">
        <f>IF(O979=1,Output5!E979,"")</f>
        <v/>
      </c>
      <c r="F979" t="str">
        <f>IF(O979=1,Output5!F979,"")</f>
        <v/>
      </c>
      <c r="G979" t="str">
        <f>IF(O979=1,Output5!G979,"")</f>
        <v/>
      </c>
      <c r="H979" t="str">
        <f>IF(O979=1,Output5!H979,"")</f>
        <v/>
      </c>
      <c r="I979" t="str">
        <f>IF(O979=1,Output5!I979,"")</f>
        <v/>
      </c>
      <c r="J979" t="str">
        <f>IF(O979=1,Output5!J979,"")</f>
        <v/>
      </c>
      <c r="K979" t="str">
        <f>IF(O979=1,Output5!K979,"")</f>
        <v/>
      </c>
      <c r="L979" t="str">
        <f>IF(O979=1,Output5!L979,"")</f>
        <v/>
      </c>
      <c r="M979" t="str">
        <f>IF(O979=1,Output5!M979,"")</f>
        <v/>
      </c>
      <c r="O979">
        <f t="shared" si="39"/>
        <v>0</v>
      </c>
      <c r="P979" t="str">
        <f t="shared" si="40"/>
        <v/>
      </c>
    </row>
    <row r="980" spans="1:16" x14ac:dyDescent="0.25">
      <c r="A980">
        <v>979</v>
      </c>
      <c r="B980" t="str">
        <f>IF(O980=1,GroupNames!$B$11,"")</f>
        <v/>
      </c>
      <c r="C980">
        <v>88</v>
      </c>
      <c r="D980" t="str">
        <f>IF(O980=1,Output5!D980,"")</f>
        <v/>
      </c>
      <c r="E980" t="str">
        <f>IF(O980=1,Output5!E980,"")</f>
        <v/>
      </c>
      <c r="F980" t="str">
        <f>IF(O980=1,Output5!F980,"")</f>
        <v/>
      </c>
      <c r="G980" t="str">
        <f>IF(O980=1,Output5!G980,"")</f>
        <v/>
      </c>
      <c r="H980" t="str">
        <f>IF(O980=1,Output5!H980,"")</f>
        <v/>
      </c>
      <c r="I980" t="str">
        <f>IF(O980=1,Output5!I980,"")</f>
        <v/>
      </c>
      <c r="J980" t="str">
        <f>IF(O980=1,Output5!J980,"")</f>
        <v/>
      </c>
      <c r="K980" t="str">
        <f>IF(O980=1,Output5!K980,"")</f>
        <v/>
      </c>
      <c r="L980" t="str">
        <f>IF(O980=1,Output5!L980,"")</f>
        <v/>
      </c>
      <c r="M980" t="str">
        <f>IF(O980=1,Output5!M980,"")</f>
        <v/>
      </c>
      <c r="O980">
        <f t="shared" si="39"/>
        <v>0</v>
      </c>
      <c r="P980" t="str">
        <f t="shared" si="40"/>
        <v/>
      </c>
    </row>
    <row r="981" spans="1:16" x14ac:dyDescent="0.25">
      <c r="A981">
        <v>980</v>
      </c>
      <c r="B981" t="str">
        <f>IF(O981=1,GroupNames!$B$11,"")</f>
        <v/>
      </c>
      <c r="C981">
        <v>89</v>
      </c>
      <c r="D981" t="str">
        <f>IF(O981=1,Output5!D981,"")</f>
        <v/>
      </c>
      <c r="E981" t="str">
        <f>IF(O981=1,Output5!E981,"")</f>
        <v/>
      </c>
      <c r="F981" t="str">
        <f>IF(O981=1,Output5!F981,"")</f>
        <v/>
      </c>
      <c r="G981" t="str">
        <f>IF(O981=1,Output5!G981,"")</f>
        <v/>
      </c>
      <c r="H981" t="str">
        <f>IF(O981=1,Output5!H981,"")</f>
        <v/>
      </c>
      <c r="I981" t="str">
        <f>IF(O981=1,Output5!I981,"")</f>
        <v/>
      </c>
      <c r="J981" t="str">
        <f>IF(O981=1,Output5!J981,"")</f>
        <v/>
      </c>
      <c r="K981" t="str">
        <f>IF(O981=1,Output5!K981,"")</f>
        <v/>
      </c>
      <c r="L981" t="str">
        <f>IF(O981=1,Output5!L981,"")</f>
        <v/>
      </c>
      <c r="M981" t="str">
        <f>IF(O981=1,Output5!M981,"")</f>
        <v/>
      </c>
      <c r="O981">
        <f t="shared" si="39"/>
        <v>0</v>
      </c>
      <c r="P981" t="str">
        <f t="shared" si="40"/>
        <v/>
      </c>
    </row>
    <row r="982" spans="1:16" x14ac:dyDescent="0.25">
      <c r="A982">
        <v>981</v>
      </c>
      <c r="B982" t="str">
        <f>IF(O982=1,GroupNames!$B$11,"")</f>
        <v/>
      </c>
      <c r="C982">
        <v>90</v>
      </c>
      <c r="D982" t="str">
        <f>IF(O982=1,Output5!D982,"")</f>
        <v/>
      </c>
      <c r="E982" t="str">
        <f>IF(O982=1,Output5!E982,"")</f>
        <v/>
      </c>
      <c r="F982" t="str">
        <f>IF(O982=1,Output5!F982,"")</f>
        <v/>
      </c>
      <c r="G982" t="str">
        <f>IF(O982=1,Output5!G982,"")</f>
        <v/>
      </c>
      <c r="H982" t="str">
        <f>IF(O982=1,Output5!H982,"")</f>
        <v/>
      </c>
      <c r="I982" t="str">
        <f>IF(O982=1,Output5!I982,"")</f>
        <v/>
      </c>
      <c r="J982" t="str">
        <f>IF(O982=1,Output5!J982,"")</f>
        <v/>
      </c>
      <c r="K982" t="str">
        <f>IF(O982=1,Output5!K982,"")</f>
        <v/>
      </c>
      <c r="L982" t="str">
        <f>IF(O982=1,Output5!L982,"")</f>
        <v/>
      </c>
      <c r="M982" t="str">
        <f>IF(O982=1,Output5!M982,"")</f>
        <v/>
      </c>
      <c r="O982">
        <f t="shared" si="39"/>
        <v>0</v>
      </c>
      <c r="P982" t="str">
        <f t="shared" si="40"/>
        <v/>
      </c>
    </row>
    <row r="983" spans="1:16" x14ac:dyDescent="0.25">
      <c r="A983">
        <v>982</v>
      </c>
      <c r="B983" t="str">
        <f>IF(O983=1,GroupNames!$B$11,"")</f>
        <v/>
      </c>
      <c r="C983">
        <v>91</v>
      </c>
      <c r="D983" t="str">
        <f>IF(O983=1,Output5!D983,"")</f>
        <v/>
      </c>
      <c r="E983" t="str">
        <f>IF(O983=1,Output5!E983,"")</f>
        <v/>
      </c>
      <c r="F983" t="str">
        <f>IF(O983=1,Output5!F983,"")</f>
        <v/>
      </c>
      <c r="G983" t="str">
        <f>IF(O983=1,Output5!G983,"")</f>
        <v/>
      </c>
      <c r="H983" t="str">
        <f>IF(O983=1,Output5!H983,"")</f>
        <v/>
      </c>
      <c r="I983" t="str">
        <f>IF(O983=1,Output5!I983,"")</f>
        <v/>
      </c>
      <c r="J983" t="str">
        <f>IF(O983=1,Output5!J983,"")</f>
        <v/>
      </c>
      <c r="K983" t="str">
        <f>IF(O983=1,Output5!K983,"")</f>
        <v/>
      </c>
      <c r="L983" t="str">
        <f>IF(O983=1,Output5!L983,"")</f>
        <v/>
      </c>
      <c r="M983" t="str">
        <f>IF(O983=1,Output5!M983,"")</f>
        <v/>
      </c>
      <c r="O983">
        <f t="shared" si="39"/>
        <v>0</v>
      </c>
      <c r="P983" t="str">
        <f t="shared" si="40"/>
        <v/>
      </c>
    </row>
    <row r="984" spans="1:16" x14ac:dyDescent="0.25">
      <c r="A984">
        <v>983</v>
      </c>
      <c r="B984" t="str">
        <f>IF(O984=1,GroupNames!$B$11,"")</f>
        <v/>
      </c>
      <c r="C984">
        <v>92</v>
      </c>
      <c r="D984" t="str">
        <f>IF(O984=1,Output5!D984,"")</f>
        <v/>
      </c>
      <c r="E984" t="str">
        <f>IF(O984=1,Output5!E984,"")</f>
        <v/>
      </c>
      <c r="F984" t="str">
        <f>IF(O984=1,Output5!F984,"")</f>
        <v/>
      </c>
      <c r="G984" t="str">
        <f>IF(O984=1,Output5!G984,"")</f>
        <v/>
      </c>
      <c r="H984" t="str">
        <f>IF(O984=1,Output5!H984,"")</f>
        <v/>
      </c>
      <c r="I984" t="str">
        <f>IF(O984=1,Output5!I984,"")</f>
        <v/>
      </c>
      <c r="J984" t="str">
        <f>IF(O984=1,Output5!J984,"")</f>
        <v/>
      </c>
      <c r="K984" t="str">
        <f>IF(O984=1,Output5!K984,"")</f>
        <v/>
      </c>
      <c r="L984" t="str">
        <f>IF(O984=1,Output5!L984,"")</f>
        <v/>
      </c>
      <c r="M984" t="str">
        <f>IF(O984=1,Output5!M984,"")</f>
        <v/>
      </c>
      <c r="O984">
        <f t="shared" si="39"/>
        <v>0</v>
      </c>
      <c r="P984" t="str">
        <f t="shared" si="40"/>
        <v/>
      </c>
    </row>
    <row r="985" spans="1:16" x14ac:dyDescent="0.25">
      <c r="A985">
        <v>984</v>
      </c>
      <c r="B985" t="str">
        <f>IF(O985=1,GroupNames!$B$11,"")</f>
        <v/>
      </c>
      <c r="C985">
        <v>93</v>
      </c>
      <c r="D985" t="str">
        <f>IF(O985=1,Output5!D985,"")</f>
        <v/>
      </c>
      <c r="E985" t="str">
        <f>IF(O985=1,Output5!E985,"")</f>
        <v/>
      </c>
      <c r="F985" t="str">
        <f>IF(O985=1,Output5!F985,"")</f>
        <v/>
      </c>
      <c r="G985" t="str">
        <f>IF(O985=1,Output5!G985,"")</f>
        <v/>
      </c>
      <c r="H985" t="str">
        <f>IF(O985=1,Output5!H985,"")</f>
        <v/>
      </c>
      <c r="I985" t="str">
        <f>IF(O985=1,Output5!I985,"")</f>
        <v/>
      </c>
      <c r="J985" t="str">
        <f>IF(O985=1,Output5!J985,"")</f>
        <v/>
      </c>
      <c r="K985" t="str">
        <f>IF(O985=1,Output5!K985,"")</f>
        <v/>
      </c>
      <c r="L985" t="str">
        <f>IF(O985=1,Output5!L985,"")</f>
        <v/>
      </c>
      <c r="M985" t="str">
        <f>IF(O985=1,Output5!M985,"")</f>
        <v/>
      </c>
      <c r="O985">
        <f t="shared" si="39"/>
        <v>0</v>
      </c>
      <c r="P985" t="str">
        <f t="shared" si="40"/>
        <v/>
      </c>
    </row>
    <row r="986" spans="1:16" x14ac:dyDescent="0.25">
      <c r="A986">
        <v>985</v>
      </c>
      <c r="B986" t="str">
        <f>IF(O986=1,GroupNames!$B$11,"")</f>
        <v/>
      </c>
      <c r="C986">
        <v>94</v>
      </c>
      <c r="D986" t="str">
        <f>IF(O986=1,Output5!D986,"")</f>
        <v/>
      </c>
      <c r="E986" t="str">
        <f>IF(O986=1,Output5!E986,"")</f>
        <v/>
      </c>
      <c r="F986" t="str">
        <f>IF(O986=1,Output5!F986,"")</f>
        <v/>
      </c>
      <c r="G986" t="str">
        <f>IF(O986=1,Output5!G986,"")</f>
        <v/>
      </c>
      <c r="H986" t="str">
        <f>IF(O986=1,Output5!H986,"")</f>
        <v/>
      </c>
      <c r="I986" t="str">
        <f>IF(O986=1,Output5!I986,"")</f>
        <v/>
      </c>
      <c r="J986" t="str">
        <f>IF(O986=1,Output5!J986,"")</f>
        <v/>
      </c>
      <c r="K986" t="str">
        <f>IF(O986=1,Output5!K986,"")</f>
        <v/>
      </c>
      <c r="L986" t="str">
        <f>IF(O986=1,Output5!L986,"")</f>
        <v/>
      </c>
      <c r="M986" t="str">
        <f>IF(O986=1,Output5!M986,"")</f>
        <v/>
      </c>
      <c r="O986">
        <f t="shared" si="39"/>
        <v>0</v>
      </c>
      <c r="P986" t="str">
        <f t="shared" si="40"/>
        <v/>
      </c>
    </row>
    <row r="987" spans="1:16" x14ac:dyDescent="0.25">
      <c r="A987">
        <v>986</v>
      </c>
      <c r="B987" t="str">
        <f>IF(O987=1,GroupNames!$B$11,"")</f>
        <v/>
      </c>
      <c r="C987">
        <v>95</v>
      </c>
      <c r="D987" t="str">
        <f>IF(O987=1,Output5!D987,"")</f>
        <v/>
      </c>
      <c r="E987" t="str">
        <f>IF(O987=1,Output5!E987,"")</f>
        <v/>
      </c>
      <c r="F987" t="str">
        <f>IF(O987=1,Output5!F987,"")</f>
        <v/>
      </c>
      <c r="G987" t="str">
        <f>IF(O987=1,Output5!G987,"")</f>
        <v/>
      </c>
      <c r="H987" t="str">
        <f>IF(O987=1,Output5!H987,"")</f>
        <v/>
      </c>
      <c r="I987" t="str">
        <f>IF(O987=1,Output5!I987,"")</f>
        <v/>
      </c>
      <c r="J987" t="str">
        <f>IF(O987=1,Output5!J987,"")</f>
        <v/>
      </c>
      <c r="K987" t="str">
        <f>IF(O987=1,Output5!K987,"")</f>
        <v/>
      </c>
      <c r="L987" t="str">
        <f>IF(O987=1,Output5!L987,"")</f>
        <v/>
      </c>
      <c r="M987" t="str">
        <f>IF(O987=1,Output5!M987,"")</f>
        <v/>
      </c>
      <c r="O987">
        <f t="shared" si="39"/>
        <v>0</v>
      </c>
      <c r="P987" t="str">
        <f t="shared" si="40"/>
        <v/>
      </c>
    </row>
    <row r="988" spans="1:16" x14ac:dyDescent="0.25">
      <c r="A988">
        <v>987</v>
      </c>
      <c r="B988" t="str">
        <f>IF(O988=1,GroupNames!$B$11,"")</f>
        <v/>
      </c>
      <c r="C988">
        <v>96</v>
      </c>
      <c r="D988" t="str">
        <f>IF(O988=1,Output5!D988,"")</f>
        <v/>
      </c>
      <c r="E988" t="str">
        <f>IF(O988=1,Output5!E988,"")</f>
        <v/>
      </c>
      <c r="F988" t="str">
        <f>IF(O988=1,Output5!F988,"")</f>
        <v/>
      </c>
      <c r="G988" t="str">
        <f>IF(O988=1,Output5!G988,"")</f>
        <v/>
      </c>
      <c r="H988" t="str">
        <f>IF(O988=1,Output5!H988,"")</f>
        <v/>
      </c>
      <c r="I988" t="str">
        <f>IF(O988=1,Output5!I988,"")</f>
        <v/>
      </c>
      <c r="J988" t="str">
        <f>IF(O988=1,Output5!J988,"")</f>
        <v/>
      </c>
      <c r="K988" t="str">
        <f>IF(O988=1,Output5!K988,"")</f>
        <v/>
      </c>
      <c r="L988" t="str">
        <f>IF(O988=1,Output5!L988,"")</f>
        <v/>
      </c>
      <c r="M988" t="str">
        <f>IF(O988=1,Output5!M988,"")</f>
        <v/>
      </c>
      <c r="O988">
        <f t="shared" si="39"/>
        <v>0</v>
      </c>
      <c r="P988" t="str">
        <f t="shared" si="40"/>
        <v/>
      </c>
    </row>
    <row r="989" spans="1:16" x14ac:dyDescent="0.25">
      <c r="A989">
        <v>988</v>
      </c>
      <c r="B989" t="str">
        <f>IF(O989=1,GroupNames!$B$11,"")</f>
        <v/>
      </c>
      <c r="C989">
        <v>97</v>
      </c>
      <c r="D989" t="str">
        <f>IF(O989=1,Output5!D989,"")</f>
        <v/>
      </c>
      <c r="E989" t="str">
        <f>IF(O989=1,Output5!E989,"")</f>
        <v/>
      </c>
      <c r="F989" t="str">
        <f>IF(O989=1,Output5!F989,"")</f>
        <v/>
      </c>
      <c r="G989" t="str">
        <f>IF(O989=1,Output5!G989,"")</f>
        <v/>
      </c>
      <c r="H989" t="str">
        <f>IF(O989=1,Output5!H989,"")</f>
        <v/>
      </c>
      <c r="I989" t="str">
        <f>IF(O989=1,Output5!I989,"")</f>
        <v/>
      </c>
      <c r="J989" t="str">
        <f>IF(O989=1,Output5!J989,"")</f>
        <v/>
      </c>
      <c r="K989" t="str">
        <f>IF(O989=1,Output5!K989,"")</f>
        <v/>
      </c>
      <c r="L989" t="str">
        <f>IF(O989=1,Output5!L989,"")</f>
        <v/>
      </c>
      <c r="M989" t="str">
        <f>IF(O989=1,Output5!M989,"")</f>
        <v/>
      </c>
      <c r="O989">
        <f t="shared" si="39"/>
        <v>0</v>
      </c>
      <c r="P989" t="str">
        <f t="shared" si="40"/>
        <v/>
      </c>
    </row>
    <row r="990" spans="1:16" x14ac:dyDescent="0.25">
      <c r="A990">
        <v>989</v>
      </c>
      <c r="B990" t="str">
        <f>IF(O990=1,GroupNames!$B$11,"")</f>
        <v/>
      </c>
      <c r="C990">
        <v>98</v>
      </c>
      <c r="D990" t="str">
        <f>IF(O990=1,Output5!D990,"")</f>
        <v/>
      </c>
      <c r="E990" t="str">
        <f>IF(O990=1,Output5!E990,"")</f>
        <v/>
      </c>
      <c r="F990" t="str">
        <f>IF(O990=1,Output5!F990,"")</f>
        <v/>
      </c>
      <c r="G990" t="str">
        <f>IF(O990=1,Output5!G990,"")</f>
        <v/>
      </c>
      <c r="H990" t="str">
        <f>IF(O990=1,Output5!H990,"")</f>
        <v/>
      </c>
      <c r="I990" t="str">
        <f>IF(O990=1,Output5!I990,"")</f>
        <v/>
      </c>
      <c r="J990" t="str">
        <f>IF(O990=1,Output5!J990,"")</f>
        <v/>
      </c>
      <c r="K990" t="str">
        <f>IF(O990=1,Output5!K990,"")</f>
        <v/>
      </c>
      <c r="L990" t="str">
        <f>IF(O990=1,Output5!L990,"")</f>
        <v/>
      </c>
      <c r="M990" t="str">
        <f>IF(O990=1,Output5!M990,"")</f>
        <v/>
      </c>
      <c r="O990">
        <f t="shared" si="39"/>
        <v>0</v>
      </c>
      <c r="P990" t="str">
        <f t="shared" si="40"/>
        <v/>
      </c>
    </row>
    <row r="991" spans="1:16" x14ac:dyDescent="0.25">
      <c r="A991">
        <v>990</v>
      </c>
      <c r="B991" t="str">
        <f>IF(O991=1,GroupNames!$B$11,"")</f>
        <v/>
      </c>
      <c r="C991">
        <v>99</v>
      </c>
      <c r="D991" t="str">
        <f>IF(O991=1,Output5!D991,"")</f>
        <v/>
      </c>
      <c r="E991" t="str">
        <f>IF(O991=1,Output5!E991,"")</f>
        <v/>
      </c>
      <c r="F991" t="str">
        <f>IF(O991=1,Output5!F991,"")</f>
        <v/>
      </c>
      <c r="G991" t="str">
        <f>IF(O991=1,Output5!G991,"")</f>
        <v/>
      </c>
      <c r="H991" t="str">
        <f>IF(O991=1,Output5!H991,"")</f>
        <v/>
      </c>
      <c r="I991" t="str">
        <f>IF(O991=1,Output5!I991,"")</f>
        <v/>
      </c>
      <c r="J991" t="str">
        <f>IF(O991=1,Output5!J991,"")</f>
        <v/>
      </c>
      <c r="K991" t="str">
        <f>IF(O991=1,Output5!K991,"")</f>
        <v/>
      </c>
      <c r="L991" t="str">
        <f>IF(O991=1,Output5!L991,"")</f>
        <v/>
      </c>
      <c r="M991" t="str">
        <f>IF(O991=1,Output5!M991,"")</f>
        <v/>
      </c>
      <c r="O991">
        <f>IF(C991&lt;=$Q$11,1,0)</f>
        <v>0</v>
      </c>
      <c r="P991" t="str">
        <f t="shared" si="40"/>
        <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Q1:U991"/>
  <sheetViews>
    <sheetView workbookViewId="0">
      <selection sqref="A1:L1"/>
    </sheetView>
  </sheetViews>
  <sheetFormatPr defaultColWidth="8.85546875" defaultRowHeight="15" x14ac:dyDescent="0.25"/>
  <cols>
    <col min="3" max="3" width="12" bestFit="1" customWidth="1"/>
  </cols>
  <sheetData>
    <row r="1" spans="17:21" x14ac:dyDescent="0.25">
      <c r="Q1">
        <f>IF(AND($A$1=Output5!B2,$B$1=Output5!C2,$C$1=Output5!D2,$D$1=Output5!E2,$E$1=Output5!F2,$F$1=Output5!G2,$G$1=Output5!H2,$H$1=Output5!I2,$I$1=Output5!J2,$J$1=Output5!K2,$K$1=Output5!L2,$L$1=Output5!M2),Output5!A2,0)</f>
        <v>0</v>
      </c>
      <c r="R1">
        <f>SUM(Q1:Q991)</f>
        <v>0</v>
      </c>
      <c r="T1" t="e">
        <f>IF(AND($A$1=Output5!#REF!,$B$2=Output5!#REF!),Output5!#REF!,0)</f>
        <v>#REF!</v>
      </c>
      <c r="U1" t="s">
        <v>98</v>
      </c>
    </row>
    <row r="2" spans="17:21" x14ac:dyDescent="0.25">
      <c r="Q2">
        <f>IF(AND($A$1=Output5!B3,$B$1=Output5!C3,$C$1=Output5!D3,$D$1=Output5!E3,$E$1=Output5!F3,$F$1=Output5!G3,$G$1=Output5!H3,$H$1=Output5!I3,$I$1=Output5!J3,$J$1=Output5!K3,$K$1=Output5!L3,$L$1=Output5!M3),Output5!A3,0)</f>
        <v>0</v>
      </c>
      <c r="T2" t="e">
        <f>IF(AND($A$1=Output5!#REF!,$B$2=Output5!#REF!),Output5!#REF!,0)</f>
        <v>#REF!</v>
      </c>
      <c r="U2" t="e">
        <f>SUM(T1:T991)</f>
        <v>#REF!</v>
      </c>
    </row>
    <row r="3" spans="17:21" x14ac:dyDescent="0.25">
      <c r="Q3">
        <f>IF(AND($A$1=Output5!B4,$B$1=Output5!C4,$C$1=Output5!D4,$D$1=Output5!E4,$E$1=Output5!F4,$F$1=Output5!G4,$G$1=Output5!H4,$H$1=Output5!I4,$I$1=Output5!J4,$J$1=Output5!K4,$K$1=Output5!L4,$L$1=Output5!M4),Output5!A4,0)</f>
        <v>0</v>
      </c>
      <c r="T3" t="e">
        <f>IF(AND($A$1=Output5!#REF!,$B$2=Output5!#REF!),Output5!#REF!,0)</f>
        <v>#REF!</v>
      </c>
    </row>
    <row r="4" spans="17:21" x14ac:dyDescent="0.25">
      <c r="Q4">
        <f>IF(AND($A$1=Output5!B5,$B$1=Output5!C5,$C$1=Output5!D5,$D$1=Output5!E5,$E$1=Output5!F5,$F$1=Output5!G5,$G$1=Output5!H5,$H$1=Output5!I5,$I$1=Output5!J5,$J$1=Output5!K5,$K$1=Output5!L5,$L$1=Output5!M5),Output5!A5,0)</f>
        <v>0</v>
      </c>
      <c r="T4" t="e">
        <f>IF(AND($A$1=Output5!#REF!,$B$2=Output5!#REF!),Output5!#REF!,0)</f>
        <v>#REF!</v>
      </c>
    </row>
    <row r="5" spans="17:21" x14ac:dyDescent="0.25">
      <c r="Q5">
        <f>IF(AND($A$1=Output5!B6,$B$1=Output5!C6,$C$1=Output5!D6,$D$1=Output5!E6,$E$1=Output5!F6,$F$1=Output5!G6,$G$1=Output5!H6,$H$1=Output5!I6,$I$1=Output5!J6,$J$1=Output5!K6,$K$1=Output5!L6,$L$1=Output5!M6),Output5!A6,0)</f>
        <v>0</v>
      </c>
      <c r="T5" t="e">
        <f>IF(AND($A$1=Output5!#REF!,$B$2=Output5!#REF!),Output5!#REF!,0)</f>
        <v>#REF!</v>
      </c>
    </row>
    <row r="6" spans="17:21" x14ac:dyDescent="0.25">
      <c r="Q6">
        <f>IF(AND($A$1=Output5!B7,$B$1=Output5!C7,$C$1=Output5!D7,$D$1=Output5!E7,$E$1=Output5!F7,$F$1=Output5!G7,$G$1=Output5!H7,$H$1=Output5!I7,$I$1=Output5!J7,$J$1=Output5!K7,$K$1=Output5!L7,$L$1=Output5!M7),Output5!A7,0)</f>
        <v>0</v>
      </c>
      <c r="T6" t="e">
        <f>IF(AND($A$1=Output5!#REF!,$B$2=Output5!#REF!),Output5!#REF!,0)</f>
        <v>#REF!</v>
      </c>
    </row>
    <row r="7" spans="17:21" x14ac:dyDescent="0.25">
      <c r="Q7">
        <f>IF(AND($A$1=Output5!B8,$B$1=Output5!C8,$C$1=Output5!D8,$D$1=Output5!E8,$E$1=Output5!F8,$F$1=Output5!G8,$G$1=Output5!H8,$H$1=Output5!I8,$I$1=Output5!J8,$J$1=Output5!K8,$K$1=Output5!L8,$L$1=Output5!M8),Output5!A8,0)</f>
        <v>0</v>
      </c>
      <c r="T7" t="e">
        <f>IF(AND($A$1=Output5!#REF!,$B$2=Output5!#REF!),Output5!#REF!,0)</f>
        <v>#REF!</v>
      </c>
    </row>
    <row r="8" spans="17:21" x14ac:dyDescent="0.25">
      <c r="Q8">
        <f>IF(AND($A$1=Output5!B9,$B$1=Output5!C9,$C$1=Output5!D9,$D$1=Output5!E9,$E$1=Output5!F9,$F$1=Output5!G9,$G$1=Output5!H9,$H$1=Output5!I9,$I$1=Output5!J9,$J$1=Output5!K9,$K$1=Output5!L9,$L$1=Output5!M9),Output5!A9,0)</f>
        <v>0</v>
      </c>
      <c r="T8" t="e">
        <f>IF(AND($A$1=Output5!#REF!,$B$2=Output5!#REF!),Output5!#REF!,0)</f>
        <v>#REF!</v>
      </c>
    </row>
    <row r="9" spans="17:21" x14ac:dyDescent="0.25">
      <c r="Q9">
        <f>IF(AND($A$1=Output5!B10,$B$1=Output5!C10,$C$1=Output5!D10,$D$1=Output5!E10,$E$1=Output5!F10,$F$1=Output5!G10,$G$1=Output5!H10,$H$1=Output5!I10,$I$1=Output5!J10,$J$1=Output5!K10,$K$1=Output5!L10,$L$1=Output5!M10),Output5!A10,0)</f>
        <v>0</v>
      </c>
      <c r="T9" t="e">
        <f>IF(AND($A$1=Output5!#REF!,$B$2=Output5!#REF!),Output5!#REF!,0)</f>
        <v>#REF!</v>
      </c>
    </row>
    <row r="10" spans="17:21" x14ac:dyDescent="0.25">
      <c r="Q10">
        <f>IF(AND($A$1=Output5!B11,$B$1=Output5!C11,$C$1=Output5!D11,$D$1=Output5!E11,$E$1=Output5!F11,$F$1=Output5!G11,$G$1=Output5!H11,$H$1=Output5!I11,$I$1=Output5!J11,$J$1=Output5!K11,$K$1=Output5!L11,$L$1=Output5!M11),Output5!A11,0)</f>
        <v>0</v>
      </c>
      <c r="T10" t="e">
        <f>IF(AND($A$1=Output5!#REF!,$B$2=Output5!#REF!),Output5!#REF!,0)</f>
        <v>#REF!</v>
      </c>
    </row>
    <row r="11" spans="17:21" x14ac:dyDescent="0.25">
      <c r="Q11">
        <f>IF(AND($A$1=Output5!B12,$B$1=Output5!C12,$C$1=Output5!D12,$D$1=Output5!E12,$E$1=Output5!F12,$F$1=Output5!G12,$G$1=Output5!H12,$H$1=Output5!I12,$I$1=Output5!J12,$J$1=Output5!K12,$K$1=Output5!L12,$L$1=Output5!M12),Output5!A12,0)</f>
        <v>0</v>
      </c>
      <c r="T11" t="e">
        <f>IF(AND($A$1=Output5!#REF!,$B$2=Output5!#REF!),Output5!#REF!,0)</f>
        <v>#REF!</v>
      </c>
    </row>
    <row r="12" spans="17:21" x14ac:dyDescent="0.25">
      <c r="Q12">
        <f>IF(AND($A$1=Output5!B13,$B$1=Output5!C13,$C$1=Output5!D13,$D$1=Output5!E13,$E$1=Output5!F13,$F$1=Output5!G13,$G$1=Output5!H13,$H$1=Output5!I13,$I$1=Output5!J13,$J$1=Output5!K13,$K$1=Output5!L13,$L$1=Output5!M13),Output5!A13,0)</f>
        <v>0</v>
      </c>
      <c r="T12" t="e">
        <f>IF(AND($A$1=Output5!#REF!,$B$2=Output5!#REF!),Output5!#REF!,0)</f>
        <v>#REF!</v>
      </c>
    </row>
    <row r="13" spans="17:21" x14ac:dyDescent="0.25">
      <c r="Q13">
        <f>IF(AND($A$1=Output5!B14,$B$1=Output5!C14,$C$1=Output5!D14,$D$1=Output5!E14,$E$1=Output5!F14,$F$1=Output5!G14,$G$1=Output5!H14,$H$1=Output5!I14,$I$1=Output5!J14,$J$1=Output5!K14,$K$1=Output5!L14,$L$1=Output5!M14),Output5!A14,0)</f>
        <v>0</v>
      </c>
      <c r="T13" t="e">
        <f>IF(AND($A$1=Output5!#REF!,$B$2=Output5!#REF!),Output5!#REF!,0)</f>
        <v>#REF!</v>
      </c>
    </row>
    <row r="14" spans="17:21" x14ac:dyDescent="0.25">
      <c r="Q14">
        <f>IF(AND($A$1=Output5!B15,$B$1=Output5!C15,$C$1=Output5!D15,$D$1=Output5!E15,$E$1=Output5!F15,$F$1=Output5!G15,$G$1=Output5!H15,$H$1=Output5!I15,$I$1=Output5!J15,$J$1=Output5!K15,$K$1=Output5!L15,$L$1=Output5!M15),Output5!A15,0)</f>
        <v>0</v>
      </c>
      <c r="T14" t="e">
        <f>IF(AND($A$1=Output5!#REF!,$B$2=Output5!#REF!),Output5!#REF!,0)</f>
        <v>#REF!</v>
      </c>
    </row>
    <row r="15" spans="17:21" x14ac:dyDescent="0.25">
      <c r="Q15">
        <f>IF(AND($A$1=Output5!B16,$B$1=Output5!C16,$C$1=Output5!D16,$D$1=Output5!E16,$E$1=Output5!F16,$F$1=Output5!G16,$G$1=Output5!H16,$H$1=Output5!I16,$I$1=Output5!J16,$J$1=Output5!K16,$K$1=Output5!L16,$L$1=Output5!M16),Output5!A16,0)</f>
        <v>0</v>
      </c>
      <c r="T15" t="e">
        <f>IF(AND($A$1=Output5!#REF!,$B$2=Output5!#REF!),Output5!#REF!,0)</f>
        <v>#REF!</v>
      </c>
    </row>
    <row r="16" spans="17:21" x14ac:dyDescent="0.25">
      <c r="Q16">
        <f>IF(AND($A$1=Output5!B17,$B$1=Output5!C17,$C$1=Output5!D17,$D$1=Output5!E17,$E$1=Output5!F17,$F$1=Output5!G17,$G$1=Output5!H17,$H$1=Output5!I17,$I$1=Output5!J17,$J$1=Output5!K17,$K$1=Output5!L17,$L$1=Output5!M17),Output5!A17,0)</f>
        <v>0</v>
      </c>
      <c r="T16" t="e">
        <f>IF(AND($A$1=Output5!#REF!,$B$2=Output5!#REF!),Output5!#REF!,0)</f>
        <v>#REF!</v>
      </c>
    </row>
    <row r="17" spans="17:20" x14ac:dyDescent="0.25">
      <c r="Q17">
        <f>IF(AND($A$1=Output5!B18,$B$1=Output5!C18,$C$1=Output5!D18,$D$1=Output5!E18,$E$1=Output5!F18,$F$1=Output5!G18,$G$1=Output5!H18,$H$1=Output5!I18,$I$1=Output5!J18,$J$1=Output5!K18,$K$1=Output5!L18,$L$1=Output5!M18),Output5!A18,0)</f>
        <v>0</v>
      </c>
      <c r="T17" t="e">
        <f>IF(AND($A$1=Output5!#REF!,$B$2=Output5!#REF!),Output5!#REF!,0)</f>
        <v>#REF!</v>
      </c>
    </row>
    <row r="18" spans="17:20" x14ac:dyDescent="0.25">
      <c r="Q18">
        <f>IF(AND($A$1=Output5!B19,$B$1=Output5!C19,$C$1=Output5!D19,$D$1=Output5!E19,$E$1=Output5!F19,$F$1=Output5!G19,$G$1=Output5!H19,$H$1=Output5!I19,$I$1=Output5!J19,$J$1=Output5!K19,$K$1=Output5!L19,$L$1=Output5!M19),Output5!A19,0)</f>
        <v>0</v>
      </c>
      <c r="T18" t="e">
        <f>IF(AND($A$1=Output5!#REF!,$B$2=Output5!#REF!),Output5!#REF!,0)</f>
        <v>#REF!</v>
      </c>
    </row>
    <row r="19" spans="17:20" x14ac:dyDescent="0.25">
      <c r="Q19">
        <f>IF(AND($A$1=Output5!B20,$B$1=Output5!C20,$C$1=Output5!D20,$D$1=Output5!E20,$E$1=Output5!F20,$F$1=Output5!G20,$G$1=Output5!H20,$H$1=Output5!I20,$I$1=Output5!J20,$J$1=Output5!K20,$K$1=Output5!L20,$L$1=Output5!M20),Output5!A20,0)</f>
        <v>0</v>
      </c>
      <c r="T19" t="e">
        <f>IF(AND($A$1=Output5!#REF!,$B$2=Output5!#REF!),Output5!#REF!,0)</f>
        <v>#REF!</v>
      </c>
    </row>
    <row r="20" spans="17:20" x14ac:dyDescent="0.25">
      <c r="Q20">
        <f>IF(AND($A$1=Output5!B21,$B$1=Output5!C21,$C$1=Output5!D21,$D$1=Output5!E21,$E$1=Output5!F21,$F$1=Output5!G21,$G$1=Output5!H21,$H$1=Output5!I21,$I$1=Output5!J21,$J$1=Output5!K21,$K$1=Output5!L21,$L$1=Output5!M21),Output5!A21,0)</f>
        <v>0</v>
      </c>
      <c r="T20" t="e">
        <f>IF(AND($A$1=Output5!#REF!,$B$2=Output5!#REF!),Output5!#REF!,0)</f>
        <v>#REF!</v>
      </c>
    </row>
    <row r="21" spans="17:20" x14ac:dyDescent="0.25">
      <c r="Q21">
        <f>IF(AND($A$1=Output5!B22,$B$1=Output5!C22,$C$1=Output5!D22,$D$1=Output5!E22,$E$1=Output5!F22,$F$1=Output5!G22,$G$1=Output5!H22,$H$1=Output5!I22,$I$1=Output5!J22,$J$1=Output5!K22,$K$1=Output5!L22,$L$1=Output5!M22),Output5!A22,0)</f>
        <v>0</v>
      </c>
      <c r="T21" t="e">
        <f>IF(AND($A$1=Output5!#REF!,$B$2=Output5!#REF!),Output5!#REF!,0)</f>
        <v>#REF!</v>
      </c>
    </row>
    <row r="22" spans="17:20" x14ac:dyDescent="0.25">
      <c r="Q22">
        <f>IF(AND($A$1=Output5!B23,$B$1=Output5!C23,$C$1=Output5!D23,$D$1=Output5!E23,$E$1=Output5!F23,$F$1=Output5!G23,$G$1=Output5!H23,$H$1=Output5!I23,$I$1=Output5!J23,$J$1=Output5!K23,$K$1=Output5!L23,$L$1=Output5!M23),Output5!A23,0)</f>
        <v>0</v>
      </c>
      <c r="T22" t="e">
        <f>IF(AND($A$1=Output5!#REF!,$B$2=Output5!#REF!),Output5!#REF!,0)</f>
        <v>#REF!</v>
      </c>
    </row>
    <row r="23" spans="17:20" x14ac:dyDescent="0.25">
      <c r="Q23">
        <f>IF(AND($A$1=Output5!B24,$B$1=Output5!C24,$C$1=Output5!D24,$D$1=Output5!E24,$E$1=Output5!F24,$F$1=Output5!G24,$G$1=Output5!H24,$H$1=Output5!I24,$I$1=Output5!J24,$J$1=Output5!K24,$K$1=Output5!L24,$L$1=Output5!M24),Output5!A24,0)</f>
        <v>0</v>
      </c>
      <c r="T23" t="e">
        <f>IF(AND($A$1=Output5!#REF!,$B$2=Output5!#REF!),Output5!#REF!,0)</f>
        <v>#REF!</v>
      </c>
    </row>
    <row r="24" spans="17:20" x14ac:dyDescent="0.25">
      <c r="Q24">
        <f>IF(AND($A$1=Output5!B25,$B$1=Output5!C25,$C$1=Output5!D25,$D$1=Output5!E25,$E$1=Output5!F25,$F$1=Output5!G25,$G$1=Output5!H25,$H$1=Output5!I25,$I$1=Output5!J25,$J$1=Output5!K25,$K$1=Output5!L25,$L$1=Output5!M25),Output5!A25,0)</f>
        <v>0</v>
      </c>
      <c r="T24" t="e">
        <f>IF(AND($A$1=Output5!#REF!,$B$2=Output5!#REF!),Output5!#REF!,0)</f>
        <v>#REF!</v>
      </c>
    </row>
    <row r="25" spans="17:20" x14ac:dyDescent="0.25">
      <c r="Q25">
        <f>IF(AND($A$1=Output5!B26,$B$1=Output5!C26,$C$1=Output5!D26,$D$1=Output5!E26,$E$1=Output5!F26,$F$1=Output5!G26,$G$1=Output5!H26,$H$1=Output5!I26,$I$1=Output5!J26,$J$1=Output5!K26,$K$1=Output5!L26,$L$1=Output5!M26),Output5!A26,0)</f>
        <v>0</v>
      </c>
      <c r="T25" t="e">
        <f>IF(AND($A$1=Output5!#REF!,$B$2=Output5!#REF!),Output5!#REF!,0)</f>
        <v>#REF!</v>
      </c>
    </row>
    <row r="26" spans="17:20" x14ac:dyDescent="0.25">
      <c r="Q26">
        <f>IF(AND($A$1=Output5!B27,$B$1=Output5!C27,$C$1=Output5!D27,$D$1=Output5!E27,$E$1=Output5!F27,$F$1=Output5!G27,$G$1=Output5!H27,$H$1=Output5!I27,$I$1=Output5!J27,$J$1=Output5!K27,$K$1=Output5!L27,$L$1=Output5!M27),Output5!A27,0)</f>
        <v>0</v>
      </c>
      <c r="T26" t="e">
        <f>IF(AND($A$1=Output5!#REF!,$B$2=Output5!#REF!),Output5!#REF!,0)</f>
        <v>#REF!</v>
      </c>
    </row>
    <row r="27" spans="17:20" x14ac:dyDescent="0.25">
      <c r="Q27">
        <f>IF(AND($A$1=Output5!B28,$B$1=Output5!C28,$C$1=Output5!D28,$D$1=Output5!E28,$E$1=Output5!F28,$F$1=Output5!G28,$G$1=Output5!H28,$H$1=Output5!I28,$I$1=Output5!J28,$J$1=Output5!K28,$K$1=Output5!L28,$L$1=Output5!M28),Output5!A28,0)</f>
        <v>0</v>
      </c>
      <c r="T27" t="e">
        <f>IF(AND($A$1=Output5!#REF!,$B$2=Output5!#REF!),Output5!#REF!,0)</f>
        <v>#REF!</v>
      </c>
    </row>
    <row r="28" spans="17:20" x14ac:dyDescent="0.25">
      <c r="Q28">
        <f>IF(AND($A$1=Output5!B29,$B$1=Output5!C29,$C$1=Output5!D29,$D$1=Output5!E29,$E$1=Output5!F29,$F$1=Output5!G29,$G$1=Output5!H29,$H$1=Output5!I29,$I$1=Output5!J29,$J$1=Output5!K29,$K$1=Output5!L29,$L$1=Output5!M29),Output5!A29,0)</f>
        <v>0</v>
      </c>
      <c r="T28" t="e">
        <f>IF(AND($A$1=Output5!#REF!,$B$2=Output5!#REF!),Output5!#REF!,0)</f>
        <v>#REF!</v>
      </c>
    </row>
    <row r="29" spans="17:20" x14ac:dyDescent="0.25">
      <c r="Q29">
        <f>IF(AND($A$1=Output5!B30,$B$1=Output5!C30,$C$1=Output5!D30,$D$1=Output5!E30,$E$1=Output5!F30,$F$1=Output5!G30,$G$1=Output5!H30,$H$1=Output5!I30,$I$1=Output5!J30,$J$1=Output5!K30,$K$1=Output5!L30,$L$1=Output5!M30),Output5!A30,0)</f>
        <v>0</v>
      </c>
      <c r="T29" t="e">
        <f>IF(AND($A$1=Output5!#REF!,$B$2=Output5!#REF!),Output5!#REF!,0)</f>
        <v>#REF!</v>
      </c>
    </row>
    <row r="30" spans="17:20" x14ac:dyDescent="0.25">
      <c r="Q30">
        <f>IF(AND($A$1=Output5!B31,$B$1=Output5!C31,$C$1=Output5!D31,$D$1=Output5!E31,$E$1=Output5!F31,$F$1=Output5!G31,$G$1=Output5!H31,$H$1=Output5!I31,$I$1=Output5!J31,$J$1=Output5!K31,$K$1=Output5!L31,$L$1=Output5!M31),Output5!A31,0)</f>
        <v>0</v>
      </c>
      <c r="T30" t="e">
        <f>IF(AND($A$1=Output5!#REF!,$B$2=Output5!#REF!),Output5!#REF!,0)</f>
        <v>#REF!</v>
      </c>
    </row>
    <row r="31" spans="17:20" x14ac:dyDescent="0.25">
      <c r="Q31">
        <f>IF(AND($A$1=Output5!B32,$B$1=Output5!C32,$C$1=Output5!D32,$D$1=Output5!E32,$E$1=Output5!F32,$F$1=Output5!G32,$G$1=Output5!H32,$H$1=Output5!I32,$I$1=Output5!J32,$J$1=Output5!K32,$K$1=Output5!L32,$L$1=Output5!M32),Output5!A32,0)</f>
        <v>0</v>
      </c>
      <c r="T31" t="e">
        <f>IF(AND($A$1=Output5!#REF!,$B$2=Output5!#REF!),Output5!#REF!,0)</f>
        <v>#REF!</v>
      </c>
    </row>
    <row r="32" spans="17:20" x14ac:dyDescent="0.25">
      <c r="Q32">
        <f>IF(AND($A$1=Output5!B33,$B$1=Output5!C33,$C$1=Output5!D33,$D$1=Output5!E33,$E$1=Output5!F33,$F$1=Output5!G33,$G$1=Output5!H33,$H$1=Output5!I33,$I$1=Output5!J33,$J$1=Output5!K33,$K$1=Output5!L33,$L$1=Output5!M33),Output5!A33,0)</f>
        <v>0</v>
      </c>
      <c r="T32" t="e">
        <f>IF(AND($A$1=Output5!#REF!,$B$2=Output5!#REF!),Output5!#REF!,0)</f>
        <v>#REF!</v>
      </c>
    </row>
    <row r="33" spans="17:20" x14ac:dyDescent="0.25">
      <c r="Q33">
        <f>IF(AND($A$1=Output5!B34,$B$1=Output5!C34,$C$1=Output5!D34,$D$1=Output5!E34,$E$1=Output5!F34,$F$1=Output5!G34,$G$1=Output5!H34,$H$1=Output5!I34,$I$1=Output5!J34,$J$1=Output5!K34,$K$1=Output5!L34,$L$1=Output5!M34),Output5!A34,0)</f>
        <v>0</v>
      </c>
      <c r="T33" t="e">
        <f>IF(AND($A$1=Output5!#REF!,$B$2=Output5!#REF!),Output5!#REF!,0)</f>
        <v>#REF!</v>
      </c>
    </row>
    <row r="34" spans="17:20" x14ac:dyDescent="0.25">
      <c r="Q34">
        <f>IF(AND($A$1=Output5!B35,$B$1=Output5!C35,$C$1=Output5!D35,$D$1=Output5!E35,$E$1=Output5!F35,$F$1=Output5!G35,$G$1=Output5!H35,$H$1=Output5!I35,$I$1=Output5!J35,$J$1=Output5!K35,$K$1=Output5!L35,$L$1=Output5!M35),Output5!A35,0)</f>
        <v>0</v>
      </c>
      <c r="T34" t="e">
        <f>IF(AND($A$1=Output5!#REF!,$B$2=Output5!#REF!),Output5!#REF!,0)</f>
        <v>#REF!</v>
      </c>
    </row>
    <row r="35" spans="17:20" x14ac:dyDescent="0.25">
      <c r="Q35">
        <f>IF(AND($A$1=Output5!B36,$B$1=Output5!C36,$C$1=Output5!D36,$D$1=Output5!E36,$E$1=Output5!F36,$F$1=Output5!G36,$G$1=Output5!H36,$H$1=Output5!I36,$I$1=Output5!J36,$J$1=Output5!K36,$K$1=Output5!L36,$L$1=Output5!M36),Output5!A36,0)</f>
        <v>0</v>
      </c>
      <c r="T35" t="e">
        <f>IF(AND($A$1=Output5!#REF!,$B$2=Output5!#REF!),Output5!#REF!,0)</f>
        <v>#REF!</v>
      </c>
    </row>
    <row r="36" spans="17:20" x14ac:dyDescent="0.25">
      <c r="Q36">
        <f>IF(AND($A$1=Output5!B37,$B$1=Output5!C37,$C$1=Output5!D37,$D$1=Output5!E37,$E$1=Output5!F37,$F$1=Output5!G37,$G$1=Output5!H37,$H$1=Output5!I37,$I$1=Output5!J37,$J$1=Output5!K37,$K$1=Output5!L37,$L$1=Output5!M37),Output5!A37,0)</f>
        <v>0</v>
      </c>
      <c r="T36" t="e">
        <f>IF(AND($A$1=Output5!#REF!,$B$2=Output5!#REF!),Output5!#REF!,0)</f>
        <v>#REF!</v>
      </c>
    </row>
    <row r="37" spans="17:20" x14ac:dyDescent="0.25">
      <c r="Q37">
        <f>IF(AND($A$1=Output5!B38,$B$1=Output5!C38,$C$1=Output5!D38,$D$1=Output5!E38,$E$1=Output5!F38,$F$1=Output5!G38,$G$1=Output5!H38,$H$1=Output5!I38,$I$1=Output5!J38,$J$1=Output5!K38,$K$1=Output5!L38,$L$1=Output5!M38),Output5!A38,0)</f>
        <v>0</v>
      </c>
      <c r="T37" t="e">
        <f>IF(AND($A$1=Output5!#REF!,$B$2=Output5!#REF!),Output5!#REF!,0)</f>
        <v>#REF!</v>
      </c>
    </row>
    <row r="38" spans="17:20" x14ac:dyDescent="0.25">
      <c r="Q38">
        <f>IF(AND($A$1=Output5!B39,$B$1=Output5!C39,$C$1=Output5!D39,$D$1=Output5!E39,$E$1=Output5!F39,$F$1=Output5!G39,$G$1=Output5!H39,$H$1=Output5!I39,$I$1=Output5!J39,$J$1=Output5!K39,$K$1=Output5!L39,$L$1=Output5!M39),Output5!A39,0)</f>
        <v>0</v>
      </c>
      <c r="T38" t="e">
        <f>IF(AND($A$1=Output5!#REF!,$B$2=Output5!#REF!),Output5!#REF!,0)</f>
        <v>#REF!</v>
      </c>
    </row>
    <row r="39" spans="17:20" x14ac:dyDescent="0.25">
      <c r="Q39">
        <f>IF(AND($A$1=Output5!B40,$B$1=Output5!C40,$C$1=Output5!D40,$D$1=Output5!E40,$E$1=Output5!F40,$F$1=Output5!G40,$G$1=Output5!H40,$H$1=Output5!I40,$I$1=Output5!J40,$J$1=Output5!K40,$K$1=Output5!L40,$L$1=Output5!M40),Output5!A40,0)</f>
        <v>0</v>
      </c>
      <c r="T39" t="e">
        <f>IF(AND($A$1=Output5!#REF!,$B$2=Output5!#REF!),Output5!#REF!,0)</f>
        <v>#REF!</v>
      </c>
    </row>
    <row r="40" spans="17:20" x14ac:dyDescent="0.25">
      <c r="Q40">
        <f>IF(AND($A$1=Output5!B41,$B$1=Output5!C41,$C$1=Output5!D41,$D$1=Output5!E41,$E$1=Output5!F41,$F$1=Output5!G41,$G$1=Output5!H41,$H$1=Output5!I41,$I$1=Output5!J41,$J$1=Output5!K41,$K$1=Output5!L41,$L$1=Output5!M41),Output5!A41,0)</f>
        <v>0</v>
      </c>
      <c r="T40" t="e">
        <f>IF(AND($A$1=Output5!#REF!,$B$2=Output5!#REF!),Output5!#REF!,0)</f>
        <v>#REF!</v>
      </c>
    </row>
    <row r="41" spans="17:20" x14ac:dyDescent="0.25">
      <c r="Q41">
        <f>IF(AND($A$1=Output5!B42,$B$1=Output5!C42,$C$1=Output5!D42,$D$1=Output5!E42,$E$1=Output5!F42,$F$1=Output5!G42,$G$1=Output5!H42,$H$1=Output5!I42,$I$1=Output5!J42,$J$1=Output5!K42,$K$1=Output5!L42,$L$1=Output5!M42),Output5!A42,0)</f>
        <v>0</v>
      </c>
      <c r="T41" t="e">
        <f>IF(AND($A$1=Output5!#REF!,$B$2=Output5!#REF!),Output5!#REF!,0)</f>
        <v>#REF!</v>
      </c>
    </row>
    <row r="42" spans="17:20" x14ac:dyDescent="0.25">
      <c r="Q42">
        <f>IF(AND($A$1=Output5!B43,$B$1=Output5!C43,$C$1=Output5!D43,$D$1=Output5!E43,$E$1=Output5!F43,$F$1=Output5!G43,$G$1=Output5!H43,$H$1=Output5!I43,$I$1=Output5!J43,$J$1=Output5!K43,$K$1=Output5!L43,$L$1=Output5!M43),Output5!A43,0)</f>
        <v>0</v>
      </c>
      <c r="T42" t="e">
        <f>IF(AND($A$1=Output5!#REF!,$B$2=Output5!#REF!),Output5!#REF!,0)</f>
        <v>#REF!</v>
      </c>
    </row>
    <row r="43" spans="17:20" x14ac:dyDescent="0.25">
      <c r="Q43">
        <f>IF(AND($A$1=Output5!B44,$B$1=Output5!C44,$C$1=Output5!D44,$D$1=Output5!E44,$E$1=Output5!F44,$F$1=Output5!G44,$G$1=Output5!H44,$H$1=Output5!I44,$I$1=Output5!J44,$J$1=Output5!K44,$K$1=Output5!L44,$L$1=Output5!M44),Output5!A44,0)</f>
        <v>0</v>
      </c>
      <c r="T43" t="e">
        <f>IF(AND($A$1=Output5!#REF!,$B$2=Output5!#REF!),Output5!#REF!,0)</f>
        <v>#REF!</v>
      </c>
    </row>
    <row r="44" spans="17:20" x14ac:dyDescent="0.25">
      <c r="Q44">
        <f>IF(AND($A$1=Output5!B45,$B$1=Output5!C45,$C$1=Output5!D45,$D$1=Output5!E45,$E$1=Output5!F45,$F$1=Output5!G45,$G$1=Output5!H45,$H$1=Output5!I45,$I$1=Output5!J45,$J$1=Output5!K45,$K$1=Output5!L45,$L$1=Output5!M45),Output5!A45,0)</f>
        <v>0</v>
      </c>
      <c r="T44" t="e">
        <f>IF(AND($A$1=Output5!#REF!,$B$2=Output5!#REF!),Output5!#REF!,0)</f>
        <v>#REF!</v>
      </c>
    </row>
    <row r="45" spans="17:20" x14ac:dyDescent="0.25">
      <c r="Q45">
        <f>IF(AND($A$1=Output5!B46,$B$1=Output5!C46,$C$1=Output5!D46,$D$1=Output5!E46,$E$1=Output5!F46,$F$1=Output5!G46,$G$1=Output5!H46,$H$1=Output5!I46,$I$1=Output5!J46,$J$1=Output5!K46,$K$1=Output5!L46,$L$1=Output5!M46),Output5!A46,0)</f>
        <v>0</v>
      </c>
      <c r="T45" t="e">
        <f>IF(AND($A$1=Output5!#REF!,$B$2=Output5!#REF!),Output5!#REF!,0)</f>
        <v>#REF!</v>
      </c>
    </row>
    <row r="46" spans="17:20" x14ac:dyDescent="0.25">
      <c r="Q46">
        <f>IF(AND($A$1=Output5!B47,$B$1=Output5!C47,$C$1=Output5!D47,$D$1=Output5!E47,$E$1=Output5!F47,$F$1=Output5!G47,$G$1=Output5!H47,$H$1=Output5!I47,$I$1=Output5!J47,$J$1=Output5!K47,$K$1=Output5!L47,$L$1=Output5!M47),Output5!A47,0)</f>
        <v>0</v>
      </c>
      <c r="T46" t="e">
        <f>IF(AND($A$1=Output5!#REF!,$B$2=Output5!#REF!),Output5!#REF!,0)</f>
        <v>#REF!</v>
      </c>
    </row>
    <row r="47" spans="17:20" x14ac:dyDescent="0.25">
      <c r="Q47">
        <f>IF(AND($A$1=Output5!B48,$B$1=Output5!C48,$C$1=Output5!D48,$D$1=Output5!E48,$E$1=Output5!F48,$F$1=Output5!G48,$G$1=Output5!H48,$H$1=Output5!I48,$I$1=Output5!J48,$J$1=Output5!K48,$K$1=Output5!L48,$L$1=Output5!M48),Output5!A48,0)</f>
        <v>0</v>
      </c>
      <c r="T47" t="e">
        <f>IF(AND($A$1=Output5!#REF!,$B$2=Output5!#REF!),Output5!#REF!,0)</f>
        <v>#REF!</v>
      </c>
    </row>
    <row r="48" spans="17:20" x14ac:dyDescent="0.25">
      <c r="Q48">
        <f>IF(AND($A$1=Output5!B49,$B$1=Output5!C49,$C$1=Output5!D49,$D$1=Output5!E49,$E$1=Output5!F49,$F$1=Output5!G49,$G$1=Output5!H49,$H$1=Output5!I49,$I$1=Output5!J49,$J$1=Output5!K49,$K$1=Output5!L49,$L$1=Output5!M49),Output5!A49,0)</f>
        <v>0</v>
      </c>
      <c r="T48" t="e">
        <f>IF(AND($A$1=Output5!#REF!,$B$2=Output5!#REF!),Output5!#REF!,0)</f>
        <v>#REF!</v>
      </c>
    </row>
    <row r="49" spans="17:20" x14ac:dyDescent="0.25">
      <c r="Q49">
        <f>IF(AND($A$1=Output5!B50,$B$1=Output5!C50,$C$1=Output5!D50,$D$1=Output5!E50,$E$1=Output5!F50,$F$1=Output5!G50,$G$1=Output5!H50,$H$1=Output5!I50,$I$1=Output5!J50,$J$1=Output5!K50,$K$1=Output5!L50,$L$1=Output5!M50),Output5!A50,0)</f>
        <v>0</v>
      </c>
      <c r="T49" t="e">
        <f>IF(AND($A$1=Output5!#REF!,$B$2=Output5!#REF!),Output5!#REF!,0)</f>
        <v>#REF!</v>
      </c>
    </row>
    <row r="50" spans="17:20" x14ac:dyDescent="0.25">
      <c r="Q50">
        <f>IF(AND($A$1=Output5!B51,$B$1=Output5!C51,$C$1=Output5!D51,$D$1=Output5!E51,$E$1=Output5!F51,$F$1=Output5!G51,$G$1=Output5!H51,$H$1=Output5!I51,$I$1=Output5!J51,$J$1=Output5!K51,$K$1=Output5!L51,$L$1=Output5!M51),Output5!A51,0)</f>
        <v>0</v>
      </c>
      <c r="T50" t="e">
        <f>IF(AND($A$1=Output5!#REF!,$B$2=Output5!#REF!),Output5!#REF!,0)</f>
        <v>#REF!</v>
      </c>
    </row>
    <row r="51" spans="17:20" x14ac:dyDescent="0.25">
      <c r="Q51">
        <f>IF(AND($A$1=Output5!B52,$B$1=Output5!C52,$C$1=Output5!D52,$D$1=Output5!E52,$E$1=Output5!F52,$F$1=Output5!G52,$G$1=Output5!H52,$H$1=Output5!I52,$I$1=Output5!J52,$J$1=Output5!K52,$K$1=Output5!L52,$L$1=Output5!M52),Output5!A52,0)</f>
        <v>0</v>
      </c>
      <c r="T51" t="e">
        <f>IF(AND($A$1=Output5!#REF!,$B$2=Output5!#REF!),Output5!#REF!,0)</f>
        <v>#REF!</v>
      </c>
    </row>
    <row r="52" spans="17:20" x14ac:dyDescent="0.25">
      <c r="Q52">
        <f>IF(AND($A$1=Output5!B53,$B$1=Output5!C53,$C$1=Output5!D53,$D$1=Output5!E53,$E$1=Output5!F53,$F$1=Output5!G53,$G$1=Output5!H53,$H$1=Output5!I53,$I$1=Output5!J53,$J$1=Output5!K53,$K$1=Output5!L53,$L$1=Output5!M53),Output5!A53,0)</f>
        <v>0</v>
      </c>
      <c r="T52" t="e">
        <f>IF(AND($A$1=Output5!#REF!,$B$2=Output5!#REF!),Output5!#REF!,0)</f>
        <v>#REF!</v>
      </c>
    </row>
    <row r="53" spans="17:20" x14ac:dyDescent="0.25">
      <c r="Q53">
        <f>IF(AND($A$1=Output5!B54,$B$1=Output5!C54,$C$1=Output5!D54,$D$1=Output5!E54,$E$1=Output5!F54,$F$1=Output5!G54,$G$1=Output5!H54,$H$1=Output5!I54,$I$1=Output5!J54,$J$1=Output5!K54,$K$1=Output5!L54,$L$1=Output5!M54),Output5!A54,0)</f>
        <v>0</v>
      </c>
      <c r="T53" t="e">
        <f>IF(AND($A$1=Output5!#REF!,$B$2=Output5!#REF!),Output5!#REF!,0)</f>
        <v>#REF!</v>
      </c>
    </row>
    <row r="54" spans="17:20" x14ac:dyDescent="0.25">
      <c r="Q54">
        <f>IF(AND($A$1=Output5!B55,$B$1=Output5!C55,$C$1=Output5!D55,$D$1=Output5!E55,$E$1=Output5!F55,$F$1=Output5!G55,$G$1=Output5!H55,$H$1=Output5!I55,$I$1=Output5!J55,$J$1=Output5!K55,$K$1=Output5!L55,$L$1=Output5!M55),Output5!A55,0)</f>
        <v>0</v>
      </c>
      <c r="T54" t="e">
        <f>IF(AND($A$1=Output5!#REF!,$B$2=Output5!#REF!),Output5!#REF!,0)</f>
        <v>#REF!</v>
      </c>
    </row>
    <row r="55" spans="17:20" x14ac:dyDescent="0.25">
      <c r="Q55">
        <f>IF(AND($A$1=Output5!B56,$B$1=Output5!C56,$C$1=Output5!D56,$D$1=Output5!E56,$E$1=Output5!F56,$F$1=Output5!G56,$G$1=Output5!H56,$H$1=Output5!I56,$I$1=Output5!J56,$J$1=Output5!K56,$K$1=Output5!L56,$L$1=Output5!M56),Output5!A56,0)</f>
        <v>0</v>
      </c>
      <c r="T55" t="e">
        <f>IF(AND($A$1=Output5!#REF!,$B$2=Output5!#REF!),Output5!#REF!,0)</f>
        <v>#REF!</v>
      </c>
    </row>
    <row r="56" spans="17:20" x14ac:dyDescent="0.25">
      <c r="Q56">
        <f>IF(AND($A$1=Output5!B57,$B$1=Output5!C57,$C$1=Output5!D57,$D$1=Output5!E57,$E$1=Output5!F57,$F$1=Output5!G57,$G$1=Output5!H57,$H$1=Output5!I57,$I$1=Output5!J57,$J$1=Output5!K57,$K$1=Output5!L57,$L$1=Output5!M57),Output5!A57,0)</f>
        <v>0</v>
      </c>
      <c r="T56" t="e">
        <f>IF(AND($A$1=Output5!#REF!,$B$2=Output5!#REF!),Output5!#REF!,0)</f>
        <v>#REF!</v>
      </c>
    </row>
    <row r="57" spans="17:20" x14ac:dyDescent="0.25">
      <c r="Q57">
        <f>IF(AND($A$1=Output5!B58,$B$1=Output5!C58,$C$1=Output5!D58,$D$1=Output5!E58,$E$1=Output5!F58,$F$1=Output5!G58,$G$1=Output5!H58,$H$1=Output5!I58,$I$1=Output5!J58,$J$1=Output5!K58,$K$1=Output5!L58,$L$1=Output5!M58),Output5!A58,0)</f>
        <v>0</v>
      </c>
      <c r="T57" t="e">
        <f>IF(AND($A$1=Output5!#REF!,$B$2=Output5!#REF!),Output5!#REF!,0)</f>
        <v>#REF!</v>
      </c>
    </row>
    <row r="58" spans="17:20" x14ac:dyDescent="0.25">
      <c r="Q58">
        <f>IF(AND($A$1=Output5!B59,$B$1=Output5!C59,$C$1=Output5!D59,$D$1=Output5!E59,$E$1=Output5!F59,$F$1=Output5!G59,$G$1=Output5!H59,$H$1=Output5!I59,$I$1=Output5!J59,$J$1=Output5!K59,$K$1=Output5!L59,$L$1=Output5!M59),Output5!A59,0)</f>
        <v>0</v>
      </c>
      <c r="T58" t="e">
        <f>IF(AND($A$1=Output5!#REF!,$B$2=Output5!#REF!),Output5!#REF!,0)</f>
        <v>#REF!</v>
      </c>
    </row>
    <row r="59" spans="17:20" x14ac:dyDescent="0.25">
      <c r="Q59">
        <f>IF(AND($A$1=Output5!B60,$B$1=Output5!C60,$C$1=Output5!D60,$D$1=Output5!E60,$E$1=Output5!F60,$F$1=Output5!G60,$G$1=Output5!H60,$H$1=Output5!I60,$I$1=Output5!J60,$J$1=Output5!K60,$K$1=Output5!L60,$L$1=Output5!M60),Output5!A60,0)</f>
        <v>0</v>
      </c>
      <c r="T59" t="e">
        <f>IF(AND($A$1=Output5!#REF!,$B$2=Output5!#REF!),Output5!#REF!,0)</f>
        <v>#REF!</v>
      </c>
    </row>
    <row r="60" spans="17:20" x14ac:dyDescent="0.25">
      <c r="Q60">
        <f>IF(AND($A$1=Output5!B61,$B$1=Output5!C61,$C$1=Output5!D61,$D$1=Output5!E61,$E$1=Output5!F61,$F$1=Output5!G61,$G$1=Output5!H61,$H$1=Output5!I61,$I$1=Output5!J61,$J$1=Output5!K61,$K$1=Output5!L61,$L$1=Output5!M61),Output5!A61,0)</f>
        <v>0</v>
      </c>
      <c r="T60" t="e">
        <f>IF(AND($A$1=Output5!#REF!,$B$2=Output5!#REF!),Output5!#REF!,0)</f>
        <v>#REF!</v>
      </c>
    </row>
    <row r="61" spans="17:20" x14ac:dyDescent="0.25">
      <c r="Q61">
        <f>IF(AND($A$1=Output5!B62,$B$1=Output5!C62,$C$1=Output5!D62,$D$1=Output5!E62,$E$1=Output5!F62,$F$1=Output5!G62,$G$1=Output5!H62,$H$1=Output5!I62,$I$1=Output5!J62,$J$1=Output5!K62,$K$1=Output5!L62,$L$1=Output5!M62),Output5!A62,0)</f>
        <v>0</v>
      </c>
      <c r="T61" t="e">
        <f>IF(AND($A$1=Output5!#REF!,$B$2=Output5!#REF!),Output5!#REF!,0)</f>
        <v>#REF!</v>
      </c>
    </row>
    <row r="62" spans="17:20" x14ac:dyDescent="0.25">
      <c r="Q62">
        <f>IF(AND($A$1=Output5!B63,$B$1=Output5!C63,$C$1=Output5!D63,$D$1=Output5!E63,$E$1=Output5!F63,$F$1=Output5!G63,$G$1=Output5!H63,$H$1=Output5!I63,$I$1=Output5!J63,$J$1=Output5!K63,$K$1=Output5!L63,$L$1=Output5!M63),Output5!A63,0)</f>
        <v>0</v>
      </c>
      <c r="T62" t="e">
        <f>IF(AND($A$1=Output5!#REF!,$B$2=Output5!#REF!),Output5!#REF!,0)</f>
        <v>#REF!</v>
      </c>
    </row>
    <row r="63" spans="17:20" x14ac:dyDescent="0.25">
      <c r="Q63">
        <f>IF(AND($A$1=Output5!B64,$B$1=Output5!C64,$C$1=Output5!D64,$D$1=Output5!E64,$E$1=Output5!F64,$F$1=Output5!G64,$G$1=Output5!H64,$H$1=Output5!I64,$I$1=Output5!J64,$J$1=Output5!K64,$K$1=Output5!L64,$L$1=Output5!M64),Output5!A64,0)</f>
        <v>0</v>
      </c>
      <c r="T63" t="e">
        <f>IF(AND($A$1=Output5!#REF!,$B$2=Output5!#REF!),Output5!#REF!,0)</f>
        <v>#REF!</v>
      </c>
    </row>
    <row r="64" spans="17:20" x14ac:dyDescent="0.25">
      <c r="Q64">
        <f>IF(AND($A$1=Output5!B65,$B$1=Output5!C65,$C$1=Output5!D65,$D$1=Output5!E65,$E$1=Output5!F65,$F$1=Output5!G65,$G$1=Output5!H65,$H$1=Output5!I65,$I$1=Output5!J65,$J$1=Output5!K65,$K$1=Output5!L65,$L$1=Output5!M65),Output5!A65,0)</f>
        <v>0</v>
      </c>
      <c r="T64" t="e">
        <f>IF(AND($A$1=Output5!#REF!,$B$2=Output5!#REF!),Output5!#REF!,0)</f>
        <v>#REF!</v>
      </c>
    </row>
    <row r="65" spans="17:20" x14ac:dyDescent="0.25">
      <c r="Q65">
        <f>IF(AND($A$1=Output5!B66,$B$1=Output5!C66,$C$1=Output5!D66,$D$1=Output5!E66,$E$1=Output5!F66,$F$1=Output5!G66,$G$1=Output5!H66,$H$1=Output5!I66,$I$1=Output5!J66,$J$1=Output5!K66,$K$1=Output5!L66,$L$1=Output5!M66),Output5!A66,0)</f>
        <v>0</v>
      </c>
      <c r="T65" t="e">
        <f>IF(AND($A$1=Output5!#REF!,$B$2=Output5!#REF!),Output5!#REF!,0)</f>
        <v>#REF!</v>
      </c>
    </row>
    <row r="66" spans="17:20" x14ac:dyDescent="0.25">
      <c r="Q66">
        <f>IF(AND($A$1=Output5!B67,$B$1=Output5!C67,$C$1=Output5!D67,$D$1=Output5!E67,$E$1=Output5!F67,$F$1=Output5!G67,$G$1=Output5!H67,$H$1=Output5!I67,$I$1=Output5!J67,$J$1=Output5!K67,$K$1=Output5!L67,$L$1=Output5!M67),Output5!A67,0)</f>
        <v>0</v>
      </c>
      <c r="T66" t="e">
        <f>IF(AND($A$1=Output5!#REF!,$B$2=Output5!#REF!),Output5!#REF!,0)</f>
        <v>#REF!</v>
      </c>
    </row>
    <row r="67" spans="17:20" x14ac:dyDescent="0.25">
      <c r="Q67">
        <f>IF(AND($A$1=Output5!B68,$B$1=Output5!C68,$C$1=Output5!D68,$D$1=Output5!E68,$E$1=Output5!F68,$F$1=Output5!G68,$G$1=Output5!H68,$H$1=Output5!I68,$I$1=Output5!J68,$J$1=Output5!K68,$K$1=Output5!L68,$L$1=Output5!M68),Output5!A68,0)</f>
        <v>0</v>
      </c>
      <c r="T67" t="e">
        <f>IF(AND($A$1=Output5!#REF!,$B$2=Output5!#REF!),Output5!#REF!,0)</f>
        <v>#REF!</v>
      </c>
    </row>
    <row r="68" spans="17:20" x14ac:dyDescent="0.25">
      <c r="Q68">
        <f>IF(AND($A$1=Output5!B69,$B$1=Output5!C69,$C$1=Output5!D69,$D$1=Output5!E69,$E$1=Output5!F69,$F$1=Output5!G69,$G$1=Output5!H69,$H$1=Output5!I69,$I$1=Output5!J69,$J$1=Output5!K69,$K$1=Output5!L69,$L$1=Output5!M69),Output5!A69,0)</f>
        <v>0</v>
      </c>
      <c r="T68" t="e">
        <f>IF(AND($A$1=Output5!#REF!,$B$2=Output5!#REF!),Output5!#REF!,0)</f>
        <v>#REF!</v>
      </c>
    </row>
    <row r="69" spans="17:20" x14ac:dyDescent="0.25">
      <c r="Q69">
        <f>IF(AND($A$1=Output5!B70,$B$1=Output5!C70,$C$1=Output5!D70,$D$1=Output5!E70,$E$1=Output5!F70,$F$1=Output5!G70,$G$1=Output5!H70,$H$1=Output5!I70,$I$1=Output5!J70,$J$1=Output5!K70,$K$1=Output5!L70,$L$1=Output5!M70),Output5!A70,0)</f>
        <v>0</v>
      </c>
      <c r="T69" t="e">
        <f>IF(AND($A$1=Output5!#REF!,$B$2=Output5!#REF!),Output5!#REF!,0)</f>
        <v>#REF!</v>
      </c>
    </row>
    <row r="70" spans="17:20" x14ac:dyDescent="0.25">
      <c r="Q70">
        <f>IF(AND($A$1=Output5!B71,$B$1=Output5!C71,$C$1=Output5!D71,$D$1=Output5!E71,$E$1=Output5!F71,$F$1=Output5!G71,$G$1=Output5!H71,$H$1=Output5!I71,$I$1=Output5!J71,$J$1=Output5!K71,$K$1=Output5!L71,$L$1=Output5!M71),Output5!A71,0)</f>
        <v>0</v>
      </c>
      <c r="T70" t="e">
        <f>IF(AND($A$1=Output5!#REF!,$B$2=Output5!#REF!),Output5!#REF!,0)</f>
        <v>#REF!</v>
      </c>
    </row>
    <row r="71" spans="17:20" x14ac:dyDescent="0.25">
      <c r="Q71">
        <f>IF(AND($A$1=Output5!B72,$B$1=Output5!C72,$C$1=Output5!D72,$D$1=Output5!E72,$E$1=Output5!F72,$F$1=Output5!G72,$G$1=Output5!H72,$H$1=Output5!I72,$I$1=Output5!J72,$J$1=Output5!K72,$K$1=Output5!L72,$L$1=Output5!M72),Output5!A72,0)</f>
        <v>0</v>
      </c>
      <c r="T71" t="e">
        <f>IF(AND($A$1=Output5!#REF!,$B$2=Output5!#REF!),Output5!#REF!,0)</f>
        <v>#REF!</v>
      </c>
    </row>
    <row r="72" spans="17:20" x14ac:dyDescent="0.25">
      <c r="Q72">
        <f>IF(AND($A$1=Output5!B73,$B$1=Output5!C73,$C$1=Output5!D73,$D$1=Output5!E73,$E$1=Output5!F73,$F$1=Output5!G73,$G$1=Output5!H73,$H$1=Output5!I73,$I$1=Output5!J73,$J$1=Output5!K73,$K$1=Output5!L73,$L$1=Output5!M73),Output5!A73,0)</f>
        <v>0</v>
      </c>
      <c r="T72" t="e">
        <f>IF(AND($A$1=Output5!#REF!,$B$2=Output5!#REF!),Output5!#REF!,0)</f>
        <v>#REF!</v>
      </c>
    </row>
    <row r="73" spans="17:20" x14ac:dyDescent="0.25">
      <c r="Q73">
        <f>IF(AND($A$1=Output5!B74,$B$1=Output5!C74,$C$1=Output5!D74,$D$1=Output5!E74,$E$1=Output5!F74,$F$1=Output5!G74,$G$1=Output5!H74,$H$1=Output5!I74,$I$1=Output5!J74,$J$1=Output5!K74,$K$1=Output5!L74,$L$1=Output5!M74),Output5!A74,0)</f>
        <v>0</v>
      </c>
      <c r="T73" t="e">
        <f>IF(AND($A$1=Output5!#REF!,$B$2=Output5!#REF!),Output5!#REF!,0)</f>
        <v>#REF!</v>
      </c>
    </row>
    <row r="74" spans="17:20" x14ac:dyDescent="0.25">
      <c r="Q74">
        <f>IF(AND($A$1=Output5!B75,$B$1=Output5!C75,$C$1=Output5!D75,$D$1=Output5!E75,$E$1=Output5!F75,$F$1=Output5!G75,$G$1=Output5!H75,$H$1=Output5!I75,$I$1=Output5!J75,$J$1=Output5!K75,$K$1=Output5!L75,$L$1=Output5!M75),Output5!A75,0)</f>
        <v>0</v>
      </c>
      <c r="T74" t="e">
        <f>IF(AND($A$1=Output5!#REF!,$B$2=Output5!#REF!),Output5!#REF!,0)</f>
        <v>#REF!</v>
      </c>
    </row>
    <row r="75" spans="17:20" x14ac:dyDescent="0.25">
      <c r="Q75">
        <f>IF(AND($A$1=Output5!B76,$B$1=Output5!C76,$C$1=Output5!D76,$D$1=Output5!E76,$E$1=Output5!F76,$F$1=Output5!G76,$G$1=Output5!H76,$H$1=Output5!I76,$I$1=Output5!J76,$J$1=Output5!K76,$K$1=Output5!L76,$L$1=Output5!M76),Output5!A76,0)</f>
        <v>0</v>
      </c>
      <c r="T75" t="e">
        <f>IF(AND($A$1=Output5!#REF!,$B$2=Output5!#REF!),Output5!#REF!,0)</f>
        <v>#REF!</v>
      </c>
    </row>
    <row r="76" spans="17:20" x14ac:dyDescent="0.25">
      <c r="Q76">
        <f>IF(AND($A$1=Output5!B77,$B$1=Output5!C77,$C$1=Output5!D77,$D$1=Output5!E77,$E$1=Output5!F77,$F$1=Output5!G77,$G$1=Output5!H77,$H$1=Output5!I77,$I$1=Output5!J77,$J$1=Output5!K77,$K$1=Output5!L77,$L$1=Output5!M77),Output5!A77,0)</f>
        <v>0</v>
      </c>
      <c r="T76" t="e">
        <f>IF(AND($A$1=Output5!#REF!,$B$2=Output5!#REF!),Output5!#REF!,0)</f>
        <v>#REF!</v>
      </c>
    </row>
    <row r="77" spans="17:20" x14ac:dyDescent="0.25">
      <c r="Q77">
        <f>IF(AND($A$1=Output5!B78,$B$1=Output5!C78,$C$1=Output5!D78,$D$1=Output5!E78,$E$1=Output5!F78,$F$1=Output5!G78,$G$1=Output5!H78,$H$1=Output5!I78,$I$1=Output5!J78,$J$1=Output5!K78,$K$1=Output5!L78,$L$1=Output5!M78),Output5!A78,0)</f>
        <v>0</v>
      </c>
      <c r="T77" t="e">
        <f>IF(AND($A$1=Output5!#REF!,$B$2=Output5!#REF!),Output5!#REF!,0)</f>
        <v>#REF!</v>
      </c>
    </row>
    <row r="78" spans="17:20" x14ac:dyDescent="0.25">
      <c r="Q78">
        <f>IF(AND($A$1=Output5!B79,$B$1=Output5!C79,$C$1=Output5!D79,$D$1=Output5!E79,$E$1=Output5!F79,$F$1=Output5!G79,$G$1=Output5!H79,$H$1=Output5!I79,$I$1=Output5!J79,$J$1=Output5!K79,$K$1=Output5!L79,$L$1=Output5!M79),Output5!A79,0)</f>
        <v>0</v>
      </c>
      <c r="T78" t="e">
        <f>IF(AND($A$1=Output5!#REF!,$B$2=Output5!#REF!),Output5!#REF!,0)</f>
        <v>#REF!</v>
      </c>
    </row>
    <row r="79" spans="17:20" x14ac:dyDescent="0.25">
      <c r="Q79">
        <f>IF(AND($A$1=Output5!B80,$B$1=Output5!C80,$C$1=Output5!D80,$D$1=Output5!E80,$E$1=Output5!F80,$F$1=Output5!G80,$G$1=Output5!H80,$H$1=Output5!I80,$I$1=Output5!J80,$J$1=Output5!K80,$K$1=Output5!L80,$L$1=Output5!M80),Output5!A80,0)</f>
        <v>0</v>
      </c>
      <c r="T79" t="e">
        <f>IF(AND($A$1=Output5!#REF!,$B$2=Output5!#REF!),Output5!#REF!,0)</f>
        <v>#REF!</v>
      </c>
    </row>
    <row r="80" spans="17:20" x14ac:dyDescent="0.25">
      <c r="Q80">
        <f>IF(AND($A$1=Output5!B81,$B$1=Output5!C81,$C$1=Output5!D81,$D$1=Output5!E81,$E$1=Output5!F81,$F$1=Output5!G81,$G$1=Output5!H81,$H$1=Output5!I81,$I$1=Output5!J81,$J$1=Output5!K81,$K$1=Output5!L81,$L$1=Output5!M81),Output5!A81,0)</f>
        <v>0</v>
      </c>
      <c r="T80" t="e">
        <f>IF(AND($A$1=Output5!#REF!,$B$2=Output5!#REF!),Output5!#REF!,0)</f>
        <v>#REF!</v>
      </c>
    </row>
    <row r="81" spans="17:20" x14ac:dyDescent="0.25">
      <c r="Q81">
        <f>IF(AND($A$1=Output5!B82,$B$1=Output5!C82,$C$1=Output5!D82,$D$1=Output5!E82,$E$1=Output5!F82,$F$1=Output5!G82,$G$1=Output5!H82,$H$1=Output5!I82,$I$1=Output5!J82,$J$1=Output5!K82,$K$1=Output5!L82,$L$1=Output5!M82),Output5!A82,0)</f>
        <v>0</v>
      </c>
      <c r="T81" t="e">
        <f>IF(AND($A$1=Output5!#REF!,$B$2=Output5!#REF!),Output5!#REF!,0)</f>
        <v>#REF!</v>
      </c>
    </row>
    <row r="82" spans="17:20" x14ac:dyDescent="0.25">
      <c r="Q82">
        <f>IF(AND($A$1=Output5!B83,$B$1=Output5!C83,$C$1=Output5!D83,$D$1=Output5!E83,$E$1=Output5!F83,$F$1=Output5!G83,$G$1=Output5!H83,$H$1=Output5!I83,$I$1=Output5!J83,$J$1=Output5!K83,$K$1=Output5!L83,$L$1=Output5!M83),Output5!A83,0)</f>
        <v>0</v>
      </c>
      <c r="T82" t="e">
        <f>IF(AND($A$1=Output5!#REF!,$B$2=Output5!#REF!),Output5!#REF!,0)</f>
        <v>#REF!</v>
      </c>
    </row>
    <row r="83" spans="17:20" x14ac:dyDescent="0.25">
      <c r="Q83">
        <f>IF(AND($A$1=Output5!B84,$B$1=Output5!C84,$C$1=Output5!D84,$D$1=Output5!E84,$E$1=Output5!F84,$F$1=Output5!G84,$G$1=Output5!H84,$H$1=Output5!I84,$I$1=Output5!J84,$J$1=Output5!K84,$K$1=Output5!L84,$L$1=Output5!M84),Output5!A84,0)</f>
        <v>0</v>
      </c>
      <c r="T83" t="e">
        <f>IF(AND($A$1=Output5!#REF!,$B$2=Output5!#REF!),Output5!#REF!,0)</f>
        <v>#REF!</v>
      </c>
    </row>
    <row r="84" spans="17:20" x14ac:dyDescent="0.25">
      <c r="Q84">
        <f>IF(AND($A$1=Output5!B85,$B$1=Output5!C85,$C$1=Output5!D85,$D$1=Output5!E85,$E$1=Output5!F85,$F$1=Output5!G85,$G$1=Output5!H85,$H$1=Output5!I85,$I$1=Output5!J85,$J$1=Output5!K85,$K$1=Output5!L85,$L$1=Output5!M85),Output5!A85,0)</f>
        <v>0</v>
      </c>
      <c r="T84" t="e">
        <f>IF(AND($A$1=Output5!#REF!,$B$2=Output5!#REF!),Output5!#REF!,0)</f>
        <v>#REF!</v>
      </c>
    </row>
    <row r="85" spans="17:20" x14ac:dyDescent="0.25">
      <c r="Q85">
        <f>IF(AND($A$1=Output5!B86,$B$1=Output5!C86,$C$1=Output5!D86,$D$1=Output5!E86,$E$1=Output5!F86,$F$1=Output5!G86,$G$1=Output5!H86,$H$1=Output5!I86,$I$1=Output5!J86,$J$1=Output5!K86,$K$1=Output5!L86,$L$1=Output5!M86),Output5!A86,0)</f>
        <v>0</v>
      </c>
      <c r="T85" t="e">
        <f>IF(AND($A$1=Output5!#REF!,$B$2=Output5!#REF!),Output5!#REF!,0)</f>
        <v>#REF!</v>
      </c>
    </row>
    <row r="86" spans="17:20" x14ac:dyDescent="0.25">
      <c r="Q86">
        <f>IF(AND($A$1=Output5!B87,$B$1=Output5!C87,$C$1=Output5!D87,$D$1=Output5!E87,$E$1=Output5!F87,$F$1=Output5!G87,$G$1=Output5!H87,$H$1=Output5!I87,$I$1=Output5!J87,$J$1=Output5!K87,$K$1=Output5!L87,$L$1=Output5!M87),Output5!A87,0)</f>
        <v>0</v>
      </c>
      <c r="T86" t="e">
        <f>IF(AND($A$1=Output5!#REF!,$B$2=Output5!#REF!),Output5!#REF!,0)</f>
        <v>#REF!</v>
      </c>
    </row>
    <row r="87" spans="17:20" x14ac:dyDescent="0.25">
      <c r="Q87">
        <f>IF(AND($A$1=Output5!B88,$B$1=Output5!C88,$C$1=Output5!D88,$D$1=Output5!E88,$E$1=Output5!F88,$F$1=Output5!G88,$G$1=Output5!H88,$H$1=Output5!I88,$I$1=Output5!J88,$J$1=Output5!K88,$K$1=Output5!L88,$L$1=Output5!M88),Output5!A88,0)</f>
        <v>0</v>
      </c>
      <c r="T87" t="e">
        <f>IF(AND($A$1=Output5!#REF!,$B$2=Output5!#REF!),Output5!#REF!,0)</f>
        <v>#REF!</v>
      </c>
    </row>
    <row r="88" spans="17:20" x14ac:dyDescent="0.25">
      <c r="Q88">
        <f>IF(AND($A$1=Output5!B89,$B$1=Output5!C89,$C$1=Output5!D89,$D$1=Output5!E89,$E$1=Output5!F89,$F$1=Output5!G89,$G$1=Output5!H89,$H$1=Output5!I89,$I$1=Output5!J89,$J$1=Output5!K89,$K$1=Output5!L89,$L$1=Output5!M89),Output5!A89,0)</f>
        <v>0</v>
      </c>
      <c r="T88" t="e">
        <f>IF(AND($A$1=Output5!#REF!,$B$2=Output5!#REF!),Output5!#REF!,0)</f>
        <v>#REF!</v>
      </c>
    </row>
    <row r="89" spans="17:20" x14ac:dyDescent="0.25">
      <c r="Q89">
        <f>IF(AND($A$1=Output5!B90,$B$1=Output5!C90,$C$1=Output5!D90,$D$1=Output5!E90,$E$1=Output5!F90,$F$1=Output5!G90,$G$1=Output5!H90,$H$1=Output5!I90,$I$1=Output5!J90,$J$1=Output5!K90,$K$1=Output5!L90,$L$1=Output5!M90),Output5!A90,0)</f>
        <v>0</v>
      </c>
      <c r="T89" t="e">
        <f>IF(AND($A$1=Output5!#REF!,$B$2=Output5!#REF!),Output5!#REF!,0)</f>
        <v>#REF!</v>
      </c>
    </row>
    <row r="90" spans="17:20" x14ac:dyDescent="0.25">
      <c r="Q90">
        <f>IF(AND($A$1=Output5!B91,$B$1=Output5!C91,$C$1=Output5!D91,$D$1=Output5!E91,$E$1=Output5!F91,$F$1=Output5!G91,$G$1=Output5!H91,$H$1=Output5!I91,$I$1=Output5!J91,$J$1=Output5!K91,$K$1=Output5!L91,$L$1=Output5!M91),Output5!A91,0)</f>
        <v>0</v>
      </c>
      <c r="T90" t="e">
        <f>IF(AND($A$1=Output5!#REF!,$B$2=Output5!#REF!),Output5!#REF!,0)</f>
        <v>#REF!</v>
      </c>
    </row>
    <row r="91" spans="17:20" x14ac:dyDescent="0.25">
      <c r="Q91">
        <f>IF(AND($A$1=Output5!B92,$B$1=Output5!C92,$C$1=Output5!D92,$D$1=Output5!E92,$E$1=Output5!F92,$F$1=Output5!G92,$G$1=Output5!H92,$H$1=Output5!I92,$I$1=Output5!J92,$J$1=Output5!K92,$K$1=Output5!L92,$L$1=Output5!M92),Output5!A92,0)</f>
        <v>0</v>
      </c>
      <c r="T91" t="e">
        <f>IF(AND($A$1=Output5!#REF!,$B$2=Output5!#REF!),Output5!#REF!,0)</f>
        <v>#REF!</v>
      </c>
    </row>
    <row r="92" spans="17:20" x14ac:dyDescent="0.25">
      <c r="Q92">
        <f>IF(AND($A$1=Output5!B93,$B$1=Output5!C93,$C$1=Output5!D93,$D$1=Output5!E93,$E$1=Output5!F93,$F$1=Output5!G93,$G$1=Output5!H93,$H$1=Output5!I93,$I$1=Output5!J93,$J$1=Output5!K93,$K$1=Output5!L93,$L$1=Output5!M93),Output5!A93,0)</f>
        <v>0</v>
      </c>
      <c r="T92" t="e">
        <f>IF(AND($A$1=Output5!#REF!,$B$2=Output5!#REF!),Output5!#REF!,0)</f>
        <v>#REF!</v>
      </c>
    </row>
    <row r="93" spans="17:20" x14ac:dyDescent="0.25">
      <c r="Q93">
        <f>IF(AND($A$1=Output5!B94,$B$1=Output5!C94,$C$1=Output5!D94,$D$1=Output5!E94,$E$1=Output5!F94,$F$1=Output5!G94,$G$1=Output5!H94,$H$1=Output5!I94,$I$1=Output5!J94,$J$1=Output5!K94,$K$1=Output5!L94,$L$1=Output5!M94),Output5!A94,0)</f>
        <v>0</v>
      </c>
      <c r="T93" t="e">
        <f>IF(AND($A$1=Output5!#REF!,$B$2=Output5!#REF!),Output5!#REF!,0)</f>
        <v>#REF!</v>
      </c>
    </row>
    <row r="94" spans="17:20" x14ac:dyDescent="0.25">
      <c r="Q94">
        <f>IF(AND($A$1=Output5!B95,$B$1=Output5!C95,$C$1=Output5!D95,$D$1=Output5!E95,$E$1=Output5!F95,$F$1=Output5!G95,$G$1=Output5!H95,$H$1=Output5!I95,$I$1=Output5!J95,$J$1=Output5!K95,$K$1=Output5!L95,$L$1=Output5!M95),Output5!A95,0)</f>
        <v>0</v>
      </c>
      <c r="T94" t="e">
        <f>IF(AND($A$1=Output5!#REF!,$B$2=Output5!#REF!),Output5!#REF!,0)</f>
        <v>#REF!</v>
      </c>
    </row>
    <row r="95" spans="17:20" x14ac:dyDescent="0.25">
      <c r="Q95">
        <f>IF(AND($A$1=Output5!B96,$B$1=Output5!C96,$C$1=Output5!D96,$D$1=Output5!E96,$E$1=Output5!F96,$F$1=Output5!G96,$G$1=Output5!H96,$H$1=Output5!I96,$I$1=Output5!J96,$J$1=Output5!K96,$K$1=Output5!L96,$L$1=Output5!M96),Output5!A96,0)</f>
        <v>0</v>
      </c>
      <c r="T95" t="e">
        <f>IF(AND($A$1=Output5!#REF!,$B$2=Output5!#REF!),Output5!#REF!,0)</f>
        <v>#REF!</v>
      </c>
    </row>
    <row r="96" spans="17:20" x14ac:dyDescent="0.25">
      <c r="Q96">
        <f>IF(AND($A$1=Output5!B97,$B$1=Output5!C97,$C$1=Output5!D97,$D$1=Output5!E97,$E$1=Output5!F97,$F$1=Output5!G97,$G$1=Output5!H97,$H$1=Output5!I97,$I$1=Output5!J97,$J$1=Output5!K97,$K$1=Output5!L97,$L$1=Output5!M97),Output5!A97,0)</f>
        <v>0</v>
      </c>
      <c r="T96" t="e">
        <f>IF(AND($A$1=Output5!#REF!,$B$2=Output5!#REF!),Output5!#REF!,0)</f>
        <v>#REF!</v>
      </c>
    </row>
    <row r="97" spans="17:20" x14ac:dyDescent="0.25">
      <c r="Q97">
        <f>IF(AND($A$1=Output5!B98,$B$1=Output5!C98,$C$1=Output5!D98,$D$1=Output5!E98,$E$1=Output5!F98,$F$1=Output5!G98,$G$1=Output5!H98,$H$1=Output5!I98,$I$1=Output5!J98,$J$1=Output5!K98,$K$1=Output5!L98,$L$1=Output5!M98),Output5!A98,0)</f>
        <v>0</v>
      </c>
      <c r="T97" t="e">
        <f>IF(AND($A$1=Output5!#REF!,$B$2=Output5!#REF!),Output5!#REF!,0)</f>
        <v>#REF!</v>
      </c>
    </row>
    <row r="98" spans="17:20" x14ac:dyDescent="0.25">
      <c r="Q98">
        <f>IF(AND($A$1=Output5!B99,$B$1=Output5!C99,$C$1=Output5!D99,$D$1=Output5!E99,$E$1=Output5!F99,$F$1=Output5!G99,$G$1=Output5!H99,$H$1=Output5!I99,$I$1=Output5!J99,$J$1=Output5!K99,$K$1=Output5!L99,$L$1=Output5!M99),Output5!A99,0)</f>
        <v>0</v>
      </c>
      <c r="T98" t="e">
        <f>IF(AND($A$1=Output5!#REF!,$B$2=Output5!#REF!),Output5!#REF!,0)</f>
        <v>#REF!</v>
      </c>
    </row>
    <row r="99" spans="17:20" x14ac:dyDescent="0.25">
      <c r="Q99">
        <f>IF(AND($A$1=Output5!B100,$B$1=Output5!C100,$C$1=Output5!D100,$D$1=Output5!E100,$E$1=Output5!F100,$F$1=Output5!G100,$G$1=Output5!H100,$H$1=Output5!I100,$I$1=Output5!J100,$J$1=Output5!K100,$K$1=Output5!L100,$L$1=Output5!M100),Output5!A100,0)</f>
        <v>0</v>
      </c>
      <c r="T99" t="e">
        <f>IF(AND($A$1=Output5!#REF!,$B$2=Output5!#REF!),Output5!#REF!,0)</f>
        <v>#REF!</v>
      </c>
    </row>
    <row r="100" spans="17:20" x14ac:dyDescent="0.25">
      <c r="Q100">
        <f>IF(AND($A$1=Output5!B101,$B$1=Output5!C101,$C$1=Output5!D101,$D$1=Output5!E101,$E$1=Output5!F101,$F$1=Output5!G101,$G$1=Output5!H101,$H$1=Output5!I101,$I$1=Output5!J101,$J$1=Output5!K101,$K$1=Output5!L101,$L$1=Output5!M101),Output5!A101,0)</f>
        <v>0</v>
      </c>
      <c r="T100" t="e">
        <f>IF(AND($A$1=Output5!#REF!,$B$2=Output5!#REF!),Output5!#REF!,0)</f>
        <v>#REF!</v>
      </c>
    </row>
    <row r="101" spans="17:20" x14ac:dyDescent="0.25">
      <c r="Q101">
        <f>IF(AND($A$1=Output5!B102,$B$1=Output5!C102,$C$1=Output5!D102,$D$1=Output5!E102,$E$1=Output5!F102,$F$1=Output5!G102,$G$1=Output5!H102,$H$1=Output5!I102,$I$1=Output5!J102,$J$1=Output5!K102,$K$1=Output5!L102,$L$1=Output5!M102),Output5!A102,0)</f>
        <v>0</v>
      </c>
      <c r="T101" t="e">
        <f>IF(AND($A$1=Output5!#REF!,$B$2=Output5!#REF!),Output5!#REF!,0)</f>
        <v>#REF!</v>
      </c>
    </row>
    <row r="102" spans="17:20" x14ac:dyDescent="0.25">
      <c r="Q102">
        <f>IF(AND($A$1=Output5!B103,$B$1=Output5!C103,$C$1=Output5!D103,$D$1=Output5!E103,$E$1=Output5!F103,$F$1=Output5!G103,$G$1=Output5!H103,$H$1=Output5!I103,$I$1=Output5!J103,$J$1=Output5!K103,$K$1=Output5!L103,$L$1=Output5!M103),Output5!A103,0)</f>
        <v>0</v>
      </c>
      <c r="T102" t="e">
        <f>IF(AND($A$1=Output5!#REF!,$B$2=Output5!#REF!),Output5!#REF!,0)</f>
        <v>#REF!</v>
      </c>
    </row>
    <row r="103" spans="17:20" x14ac:dyDescent="0.25">
      <c r="Q103">
        <f>IF(AND($A$1=Output5!B104,$B$1=Output5!C104,$C$1=Output5!D104,$D$1=Output5!E104,$E$1=Output5!F104,$F$1=Output5!G104,$G$1=Output5!H104,$H$1=Output5!I104,$I$1=Output5!J104,$J$1=Output5!K104,$K$1=Output5!L104,$L$1=Output5!M104),Output5!A104,0)</f>
        <v>0</v>
      </c>
      <c r="T103" t="e">
        <f>IF(AND($A$1=Output5!#REF!,$B$2=Output5!#REF!),Output5!#REF!,0)</f>
        <v>#REF!</v>
      </c>
    </row>
    <row r="104" spans="17:20" x14ac:dyDescent="0.25">
      <c r="Q104">
        <f>IF(AND($A$1=Output5!B105,$B$1=Output5!C105,$C$1=Output5!D105,$D$1=Output5!E105,$E$1=Output5!F105,$F$1=Output5!G105,$G$1=Output5!H105,$H$1=Output5!I105,$I$1=Output5!J105,$J$1=Output5!K105,$K$1=Output5!L105,$L$1=Output5!M105),Output5!A105,0)</f>
        <v>0</v>
      </c>
      <c r="T104" t="e">
        <f>IF(AND($A$1=Output5!#REF!,$B$2=Output5!#REF!),Output5!#REF!,0)</f>
        <v>#REF!</v>
      </c>
    </row>
    <row r="105" spans="17:20" x14ac:dyDescent="0.25">
      <c r="Q105">
        <f>IF(AND($A$1=Output5!B106,$B$1=Output5!C106,$C$1=Output5!D106,$D$1=Output5!E106,$E$1=Output5!F106,$F$1=Output5!G106,$G$1=Output5!H106,$H$1=Output5!I106,$I$1=Output5!J106,$J$1=Output5!K106,$K$1=Output5!L106,$L$1=Output5!M106),Output5!A106,0)</f>
        <v>0</v>
      </c>
      <c r="T105" t="e">
        <f>IF(AND($A$1=Output5!#REF!,$B$2=Output5!#REF!),Output5!#REF!,0)</f>
        <v>#REF!</v>
      </c>
    </row>
    <row r="106" spans="17:20" x14ac:dyDescent="0.25">
      <c r="Q106">
        <f>IF(AND($A$1=Output5!B107,$B$1=Output5!C107,$C$1=Output5!D107,$D$1=Output5!E107,$E$1=Output5!F107,$F$1=Output5!G107,$G$1=Output5!H107,$H$1=Output5!I107,$I$1=Output5!J107,$J$1=Output5!K107,$K$1=Output5!L107,$L$1=Output5!M107),Output5!A107,0)</f>
        <v>0</v>
      </c>
      <c r="T106" t="e">
        <f>IF(AND($A$1=Output5!#REF!,$B$2=Output5!#REF!),Output5!#REF!,0)</f>
        <v>#REF!</v>
      </c>
    </row>
    <row r="107" spans="17:20" x14ac:dyDescent="0.25">
      <c r="Q107">
        <f>IF(AND($A$1=Output5!B108,$B$1=Output5!C108,$C$1=Output5!D108,$D$1=Output5!E108,$E$1=Output5!F108,$F$1=Output5!G108,$G$1=Output5!H108,$H$1=Output5!I108,$I$1=Output5!J108,$J$1=Output5!K108,$K$1=Output5!L108,$L$1=Output5!M108),Output5!A108,0)</f>
        <v>0</v>
      </c>
      <c r="T107" t="e">
        <f>IF(AND($A$1=Output5!#REF!,$B$2=Output5!#REF!),Output5!#REF!,0)</f>
        <v>#REF!</v>
      </c>
    </row>
    <row r="108" spans="17:20" x14ac:dyDescent="0.25">
      <c r="Q108">
        <f>IF(AND($A$1=Output5!B109,$B$1=Output5!C109,$C$1=Output5!D109,$D$1=Output5!E109,$E$1=Output5!F109,$F$1=Output5!G109,$G$1=Output5!H109,$H$1=Output5!I109,$I$1=Output5!J109,$J$1=Output5!K109,$K$1=Output5!L109,$L$1=Output5!M109),Output5!A109,0)</f>
        <v>0</v>
      </c>
      <c r="T108" t="e">
        <f>IF(AND($A$1=Output5!#REF!,$B$2=Output5!#REF!),Output5!#REF!,0)</f>
        <v>#REF!</v>
      </c>
    </row>
    <row r="109" spans="17:20" x14ac:dyDescent="0.25">
      <c r="Q109">
        <f>IF(AND($A$1=Output5!B110,$B$1=Output5!C110,$C$1=Output5!D110,$D$1=Output5!E110,$E$1=Output5!F110,$F$1=Output5!G110,$G$1=Output5!H110,$H$1=Output5!I110,$I$1=Output5!J110,$J$1=Output5!K110,$K$1=Output5!L110,$L$1=Output5!M110),Output5!A110,0)</f>
        <v>0</v>
      </c>
      <c r="T109" t="e">
        <f>IF(AND($A$1=Output5!#REF!,$B$2=Output5!#REF!),Output5!#REF!,0)</f>
        <v>#REF!</v>
      </c>
    </row>
    <row r="110" spans="17:20" x14ac:dyDescent="0.25">
      <c r="Q110">
        <f>IF(AND($A$1=Output5!B111,$B$1=Output5!C111,$C$1=Output5!D111,$D$1=Output5!E111,$E$1=Output5!F111,$F$1=Output5!G111,$G$1=Output5!H111,$H$1=Output5!I111,$I$1=Output5!J111,$J$1=Output5!K111,$K$1=Output5!L111,$L$1=Output5!M111),Output5!A111,0)</f>
        <v>0</v>
      </c>
      <c r="T110" t="e">
        <f>IF(AND($A$1=Output5!#REF!,$B$2=Output5!#REF!),Output5!#REF!,0)</f>
        <v>#REF!</v>
      </c>
    </row>
    <row r="111" spans="17:20" x14ac:dyDescent="0.25">
      <c r="Q111">
        <f>IF(AND($A$1=Output5!B112,$B$1=Output5!C112,$C$1=Output5!D112,$D$1=Output5!E112,$E$1=Output5!F112,$F$1=Output5!G112,$G$1=Output5!H112,$H$1=Output5!I112,$I$1=Output5!J112,$J$1=Output5!K112,$K$1=Output5!L112,$L$1=Output5!M112),Output5!A112,0)</f>
        <v>0</v>
      </c>
      <c r="T111" t="e">
        <f>IF(AND($A$1=Output5!#REF!,$B$2=Output5!#REF!),Output5!#REF!,0)</f>
        <v>#REF!</v>
      </c>
    </row>
    <row r="112" spans="17:20" x14ac:dyDescent="0.25">
      <c r="Q112">
        <f>IF(AND($A$1=Output5!B113,$B$1=Output5!C113,$C$1=Output5!D113,$D$1=Output5!E113,$E$1=Output5!F113,$F$1=Output5!G113,$G$1=Output5!H113,$H$1=Output5!I113,$I$1=Output5!J113,$J$1=Output5!K113,$K$1=Output5!L113,$L$1=Output5!M113),Output5!A113,0)</f>
        <v>0</v>
      </c>
      <c r="T112" t="e">
        <f>IF(AND($A$1=Output5!#REF!,$B$2=Output5!#REF!),Output5!#REF!,0)</f>
        <v>#REF!</v>
      </c>
    </row>
    <row r="113" spans="17:20" x14ac:dyDescent="0.25">
      <c r="Q113">
        <f>IF(AND($A$1=Output5!B114,$B$1=Output5!C114,$C$1=Output5!D114,$D$1=Output5!E114,$E$1=Output5!F114,$F$1=Output5!G114,$G$1=Output5!H114,$H$1=Output5!I114,$I$1=Output5!J114,$J$1=Output5!K114,$K$1=Output5!L114,$L$1=Output5!M114),Output5!A114,0)</f>
        <v>0</v>
      </c>
      <c r="T113" t="e">
        <f>IF(AND($A$1=Output5!#REF!,$B$2=Output5!#REF!),Output5!#REF!,0)</f>
        <v>#REF!</v>
      </c>
    </row>
    <row r="114" spans="17:20" x14ac:dyDescent="0.25">
      <c r="Q114">
        <f>IF(AND($A$1=Output5!B115,$B$1=Output5!C115,$C$1=Output5!D115,$D$1=Output5!E115,$E$1=Output5!F115,$F$1=Output5!G115,$G$1=Output5!H115,$H$1=Output5!I115,$I$1=Output5!J115,$J$1=Output5!K115,$K$1=Output5!L115,$L$1=Output5!M115),Output5!A115,0)</f>
        <v>0</v>
      </c>
      <c r="T114" t="e">
        <f>IF(AND($A$1=Output5!#REF!,$B$2=Output5!#REF!),Output5!#REF!,0)</f>
        <v>#REF!</v>
      </c>
    </row>
    <row r="115" spans="17:20" x14ac:dyDescent="0.25">
      <c r="Q115">
        <f>IF(AND($A$1=Output5!B116,$B$1=Output5!C116,$C$1=Output5!D116,$D$1=Output5!E116,$E$1=Output5!F116,$F$1=Output5!G116,$G$1=Output5!H116,$H$1=Output5!I116,$I$1=Output5!J116,$J$1=Output5!K116,$K$1=Output5!L116,$L$1=Output5!M116),Output5!A116,0)</f>
        <v>0</v>
      </c>
      <c r="T115" t="e">
        <f>IF(AND($A$1=Output5!#REF!,$B$2=Output5!#REF!),Output5!#REF!,0)</f>
        <v>#REF!</v>
      </c>
    </row>
    <row r="116" spans="17:20" x14ac:dyDescent="0.25">
      <c r="Q116">
        <f>IF(AND($A$1=Output5!B117,$B$1=Output5!C117,$C$1=Output5!D117,$D$1=Output5!E117,$E$1=Output5!F117,$F$1=Output5!G117,$G$1=Output5!H117,$H$1=Output5!I117,$I$1=Output5!J117,$J$1=Output5!K117,$K$1=Output5!L117,$L$1=Output5!M117),Output5!A117,0)</f>
        <v>0</v>
      </c>
      <c r="T116" t="e">
        <f>IF(AND($A$1=Output5!#REF!,$B$2=Output5!#REF!),Output5!#REF!,0)</f>
        <v>#REF!</v>
      </c>
    </row>
    <row r="117" spans="17:20" x14ac:dyDescent="0.25">
      <c r="Q117">
        <f>IF(AND($A$1=Output5!B118,$B$1=Output5!C118,$C$1=Output5!D118,$D$1=Output5!E118,$E$1=Output5!F118,$F$1=Output5!G118,$G$1=Output5!H118,$H$1=Output5!I118,$I$1=Output5!J118,$J$1=Output5!K118,$K$1=Output5!L118,$L$1=Output5!M118),Output5!A118,0)</f>
        <v>0</v>
      </c>
      <c r="T117" t="e">
        <f>IF(AND($A$1=Output5!#REF!,$B$2=Output5!#REF!),Output5!#REF!,0)</f>
        <v>#REF!</v>
      </c>
    </row>
    <row r="118" spans="17:20" x14ac:dyDescent="0.25">
      <c r="Q118">
        <f>IF(AND($A$1=Output5!B119,$B$1=Output5!C119,$C$1=Output5!D119,$D$1=Output5!E119,$E$1=Output5!F119,$F$1=Output5!G119,$G$1=Output5!H119,$H$1=Output5!I119,$I$1=Output5!J119,$J$1=Output5!K119,$K$1=Output5!L119,$L$1=Output5!M119),Output5!A119,0)</f>
        <v>0</v>
      </c>
      <c r="T118" t="e">
        <f>IF(AND($A$1=Output5!#REF!,$B$2=Output5!#REF!),Output5!#REF!,0)</f>
        <v>#REF!</v>
      </c>
    </row>
    <row r="119" spans="17:20" x14ac:dyDescent="0.25">
      <c r="Q119">
        <f>IF(AND($A$1=Output5!B120,$B$1=Output5!C120,$C$1=Output5!D120,$D$1=Output5!E120,$E$1=Output5!F120,$F$1=Output5!G120,$G$1=Output5!H120,$H$1=Output5!I120,$I$1=Output5!J120,$J$1=Output5!K120,$K$1=Output5!L120,$L$1=Output5!M120),Output5!A120,0)</f>
        <v>0</v>
      </c>
      <c r="T119" t="e">
        <f>IF(AND($A$1=Output5!#REF!,$B$2=Output5!#REF!),Output5!#REF!,0)</f>
        <v>#REF!</v>
      </c>
    </row>
    <row r="120" spans="17:20" x14ac:dyDescent="0.25">
      <c r="Q120">
        <f>IF(AND($A$1=Output5!B121,$B$1=Output5!C121,$C$1=Output5!D121,$D$1=Output5!E121,$E$1=Output5!F121,$F$1=Output5!G121,$G$1=Output5!H121,$H$1=Output5!I121,$I$1=Output5!J121,$J$1=Output5!K121,$K$1=Output5!L121,$L$1=Output5!M121),Output5!A121,0)</f>
        <v>0</v>
      </c>
      <c r="T120" t="e">
        <f>IF(AND($A$1=Output5!#REF!,$B$2=Output5!#REF!),Output5!#REF!,0)</f>
        <v>#REF!</v>
      </c>
    </row>
    <row r="121" spans="17:20" x14ac:dyDescent="0.25">
      <c r="Q121">
        <f>IF(AND($A$1=Output5!B122,$B$1=Output5!C122,$C$1=Output5!D122,$D$1=Output5!E122,$E$1=Output5!F122,$F$1=Output5!G122,$G$1=Output5!H122,$H$1=Output5!I122,$I$1=Output5!J122,$J$1=Output5!K122,$K$1=Output5!L122,$L$1=Output5!M122),Output5!A122,0)</f>
        <v>0</v>
      </c>
      <c r="T121" t="e">
        <f>IF(AND($A$1=Output5!#REF!,$B$2=Output5!#REF!),Output5!#REF!,0)</f>
        <v>#REF!</v>
      </c>
    </row>
    <row r="122" spans="17:20" x14ac:dyDescent="0.25">
      <c r="Q122">
        <f>IF(AND($A$1=Output5!B123,$B$1=Output5!C123,$C$1=Output5!D123,$D$1=Output5!E123,$E$1=Output5!F123,$F$1=Output5!G123,$G$1=Output5!H123,$H$1=Output5!I123,$I$1=Output5!J123,$J$1=Output5!K123,$K$1=Output5!L123,$L$1=Output5!M123),Output5!A123,0)</f>
        <v>0</v>
      </c>
      <c r="T122" t="e">
        <f>IF(AND($A$1=Output5!#REF!,$B$2=Output5!#REF!),Output5!#REF!,0)</f>
        <v>#REF!</v>
      </c>
    </row>
    <row r="123" spans="17:20" x14ac:dyDescent="0.25">
      <c r="Q123">
        <f>IF(AND($A$1=Output5!B124,$B$1=Output5!C124,$C$1=Output5!D124,$D$1=Output5!E124,$E$1=Output5!F124,$F$1=Output5!G124,$G$1=Output5!H124,$H$1=Output5!I124,$I$1=Output5!J124,$J$1=Output5!K124,$K$1=Output5!L124,$L$1=Output5!M124),Output5!A124,0)</f>
        <v>0</v>
      </c>
      <c r="T123" t="e">
        <f>IF(AND($A$1=Output5!#REF!,$B$2=Output5!#REF!),Output5!#REF!,0)</f>
        <v>#REF!</v>
      </c>
    </row>
    <row r="124" spans="17:20" x14ac:dyDescent="0.25">
      <c r="Q124">
        <f>IF(AND($A$1=Output5!B125,$B$1=Output5!C125,$C$1=Output5!D125,$D$1=Output5!E125,$E$1=Output5!F125,$F$1=Output5!G125,$G$1=Output5!H125,$H$1=Output5!I125,$I$1=Output5!J125,$J$1=Output5!K125,$K$1=Output5!L125,$L$1=Output5!M125),Output5!A125,0)</f>
        <v>0</v>
      </c>
      <c r="T124" t="e">
        <f>IF(AND($A$1=Output5!#REF!,$B$2=Output5!#REF!),Output5!#REF!,0)</f>
        <v>#REF!</v>
      </c>
    </row>
    <row r="125" spans="17:20" x14ac:dyDescent="0.25">
      <c r="Q125">
        <f>IF(AND($A$1=Output5!B126,$B$1=Output5!C126,$C$1=Output5!D126,$D$1=Output5!E126,$E$1=Output5!F126,$F$1=Output5!G126,$G$1=Output5!H126,$H$1=Output5!I126,$I$1=Output5!J126,$J$1=Output5!K126,$K$1=Output5!L126,$L$1=Output5!M126),Output5!A126,0)</f>
        <v>0</v>
      </c>
      <c r="T125" t="e">
        <f>IF(AND($A$1=Output5!#REF!,$B$2=Output5!#REF!),Output5!#REF!,0)</f>
        <v>#REF!</v>
      </c>
    </row>
    <row r="126" spans="17:20" x14ac:dyDescent="0.25">
      <c r="Q126">
        <f>IF(AND($A$1=Output5!B127,$B$1=Output5!C127,$C$1=Output5!D127,$D$1=Output5!E127,$E$1=Output5!F127,$F$1=Output5!G127,$G$1=Output5!H127,$H$1=Output5!I127,$I$1=Output5!J127,$J$1=Output5!K127,$K$1=Output5!L127,$L$1=Output5!M127),Output5!A127,0)</f>
        <v>0</v>
      </c>
      <c r="T126" t="e">
        <f>IF(AND($A$1=Output5!#REF!,$B$2=Output5!#REF!),Output5!#REF!,0)</f>
        <v>#REF!</v>
      </c>
    </row>
    <row r="127" spans="17:20" x14ac:dyDescent="0.25">
      <c r="Q127">
        <f>IF(AND($A$1=Output5!B128,$B$1=Output5!C128,$C$1=Output5!D128,$D$1=Output5!E128,$E$1=Output5!F128,$F$1=Output5!G128,$G$1=Output5!H128,$H$1=Output5!I128,$I$1=Output5!J128,$J$1=Output5!K128,$K$1=Output5!L128,$L$1=Output5!M128),Output5!A128,0)</f>
        <v>0</v>
      </c>
      <c r="T127" t="e">
        <f>IF(AND($A$1=Output5!#REF!,$B$2=Output5!#REF!),Output5!#REF!,0)</f>
        <v>#REF!</v>
      </c>
    </row>
    <row r="128" spans="17:20" x14ac:dyDescent="0.25">
      <c r="Q128">
        <f>IF(AND($A$1=Output5!B129,$B$1=Output5!C129,$C$1=Output5!D129,$D$1=Output5!E129,$E$1=Output5!F129,$F$1=Output5!G129,$G$1=Output5!H129,$H$1=Output5!I129,$I$1=Output5!J129,$J$1=Output5!K129,$K$1=Output5!L129,$L$1=Output5!M129),Output5!A129,0)</f>
        <v>0</v>
      </c>
      <c r="T128" t="e">
        <f>IF(AND($A$1=Output5!#REF!,$B$2=Output5!#REF!),Output5!#REF!,0)</f>
        <v>#REF!</v>
      </c>
    </row>
    <row r="129" spans="17:20" x14ac:dyDescent="0.25">
      <c r="Q129">
        <f>IF(AND($A$1=Output5!B130,$B$1=Output5!C130,$C$1=Output5!D130,$D$1=Output5!E130,$E$1=Output5!F130,$F$1=Output5!G130,$G$1=Output5!H130,$H$1=Output5!I130,$I$1=Output5!J130,$J$1=Output5!K130,$K$1=Output5!L130,$L$1=Output5!M130),Output5!A130,0)</f>
        <v>0</v>
      </c>
      <c r="T129" t="e">
        <f>IF(AND($A$1=Output5!#REF!,$B$2=Output5!#REF!),Output5!#REF!,0)</f>
        <v>#REF!</v>
      </c>
    </row>
    <row r="130" spans="17:20" x14ac:dyDescent="0.25">
      <c r="Q130">
        <f>IF(AND($A$1=Output5!B131,$B$1=Output5!C131,$C$1=Output5!D131,$D$1=Output5!E131,$E$1=Output5!F131,$F$1=Output5!G131,$G$1=Output5!H131,$H$1=Output5!I131,$I$1=Output5!J131,$J$1=Output5!K131,$K$1=Output5!L131,$L$1=Output5!M131),Output5!A131,0)</f>
        <v>0</v>
      </c>
      <c r="T130" t="e">
        <f>IF(AND($A$1=Output5!#REF!,$B$2=Output5!#REF!),Output5!#REF!,0)</f>
        <v>#REF!</v>
      </c>
    </row>
    <row r="131" spans="17:20" x14ac:dyDescent="0.25">
      <c r="Q131">
        <f>IF(AND($A$1=Output5!B132,$B$1=Output5!C132,$C$1=Output5!D132,$D$1=Output5!E132,$E$1=Output5!F132,$F$1=Output5!G132,$G$1=Output5!H132,$H$1=Output5!I132,$I$1=Output5!J132,$J$1=Output5!K132,$K$1=Output5!L132,$L$1=Output5!M132),Output5!A132,0)</f>
        <v>0</v>
      </c>
      <c r="T131" t="e">
        <f>IF(AND($A$1=Output5!#REF!,$B$2=Output5!#REF!),Output5!#REF!,0)</f>
        <v>#REF!</v>
      </c>
    </row>
    <row r="132" spans="17:20" x14ac:dyDescent="0.25">
      <c r="Q132">
        <f>IF(AND($A$1=Output5!B133,$B$1=Output5!C133,$C$1=Output5!D133,$D$1=Output5!E133,$E$1=Output5!F133,$F$1=Output5!G133,$G$1=Output5!H133,$H$1=Output5!I133,$I$1=Output5!J133,$J$1=Output5!K133,$K$1=Output5!L133,$L$1=Output5!M133),Output5!A133,0)</f>
        <v>0</v>
      </c>
      <c r="T132" t="e">
        <f>IF(AND($A$1=Output5!#REF!,$B$2=Output5!#REF!),Output5!#REF!,0)</f>
        <v>#REF!</v>
      </c>
    </row>
    <row r="133" spans="17:20" x14ac:dyDescent="0.25">
      <c r="Q133">
        <f>IF(AND($A$1=Output5!B134,$B$1=Output5!C134,$C$1=Output5!D134,$D$1=Output5!E134,$E$1=Output5!F134,$F$1=Output5!G134,$G$1=Output5!H134,$H$1=Output5!I134,$I$1=Output5!J134,$J$1=Output5!K134,$K$1=Output5!L134,$L$1=Output5!M134),Output5!A134,0)</f>
        <v>0</v>
      </c>
      <c r="T133" t="e">
        <f>IF(AND($A$1=Output5!#REF!,$B$2=Output5!#REF!),Output5!#REF!,0)</f>
        <v>#REF!</v>
      </c>
    </row>
    <row r="134" spans="17:20" x14ac:dyDescent="0.25">
      <c r="Q134">
        <f>IF(AND($A$1=Output5!B135,$B$1=Output5!C135,$C$1=Output5!D135,$D$1=Output5!E135,$E$1=Output5!F135,$F$1=Output5!G135,$G$1=Output5!H135,$H$1=Output5!I135,$I$1=Output5!J135,$J$1=Output5!K135,$K$1=Output5!L135,$L$1=Output5!M135),Output5!A135,0)</f>
        <v>0</v>
      </c>
      <c r="T134" t="e">
        <f>IF(AND($A$1=Output5!#REF!,$B$2=Output5!#REF!),Output5!#REF!,0)</f>
        <v>#REF!</v>
      </c>
    </row>
    <row r="135" spans="17:20" x14ac:dyDescent="0.25">
      <c r="Q135">
        <f>IF(AND($A$1=Output5!B136,$B$1=Output5!C136,$C$1=Output5!D136,$D$1=Output5!E136,$E$1=Output5!F136,$F$1=Output5!G136,$G$1=Output5!H136,$H$1=Output5!I136,$I$1=Output5!J136,$J$1=Output5!K136,$K$1=Output5!L136,$L$1=Output5!M136),Output5!A136,0)</f>
        <v>0</v>
      </c>
      <c r="T135" t="e">
        <f>IF(AND($A$1=Output5!#REF!,$B$2=Output5!#REF!),Output5!#REF!,0)</f>
        <v>#REF!</v>
      </c>
    </row>
    <row r="136" spans="17:20" x14ac:dyDescent="0.25">
      <c r="Q136">
        <f>IF(AND($A$1=Output5!B137,$B$1=Output5!C137,$C$1=Output5!D137,$D$1=Output5!E137,$E$1=Output5!F137,$F$1=Output5!G137,$G$1=Output5!H137,$H$1=Output5!I137,$I$1=Output5!J137,$J$1=Output5!K137,$K$1=Output5!L137,$L$1=Output5!M137),Output5!A137,0)</f>
        <v>0</v>
      </c>
      <c r="T136" t="e">
        <f>IF(AND($A$1=Output5!#REF!,$B$2=Output5!#REF!),Output5!#REF!,0)</f>
        <v>#REF!</v>
      </c>
    </row>
    <row r="137" spans="17:20" x14ac:dyDescent="0.25">
      <c r="Q137">
        <f>IF(AND($A$1=Output5!B138,$B$1=Output5!C138,$C$1=Output5!D138,$D$1=Output5!E138,$E$1=Output5!F138,$F$1=Output5!G138,$G$1=Output5!H138,$H$1=Output5!I138,$I$1=Output5!J138,$J$1=Output5!K138,$K$1=Output5!L138,$L$1=Output5!M138),Output5!A138,0)</f>
        <v>0</v>
      </c>
      <c r="T137" t="e">
        <f>IF(AND($A$1=Output5!#REF!,$B$2=Output5!#REF!),Output5!#REF!,0)</f>
        <v>#REF!</v>
      </c>
    </row>
    <row r="138" spans="17:20" x14ac:dyDescent="0.25">
      <c r="Q138">
        <f>IF(AND($A$1=Output5!B139,$B$1=Output5!C139,$C$1=Output5!D139,$D$1=Output5!E139,$E$1=Output5!F139,$F$1=Output5!G139,$G$1=Output5!H139,$H$1=Output5!I139,$I$1=Output5!J139,$J$1=Output5!K139,$K$1=Output5!L139,$L$1=Output5!M139),Output5!A139,0)</f>
        <v>0</v>
      </c>
      <c r="T138" t="e">
        <f>IF(AND($A$1=Output5!#REF!,$B$2=Output5!#REF!),Output5!#REF!,0)</f>
        <v>#REF!</v>
      </c>
    </row>
    <row r="139" spans="17:20" x14ac:dyDescent="0.25">
      <c r="Q139">
        <f>IF(AND($A$1=Output5!B140,$B$1=Output5!C140,$C$1=Output5!D140,$D$1=Output5!E140,$E$1=Output5!F140,$F$1=Output5!G140,$G$1=Output5!H140,$H$1=Output5!I140,$I$1=Output5!J140,$J$1=Output5!K140,$K$1=Output5!L140,$L$1=Output5!M140),Output5!A140,0)</f>
        <v>0</v>
      </c>
      <c r="T139" t="e">
        <f>IF(AND($A$1=Output5!#REF!,$B$2=Output5!#REF!),Output5!#REF!,0)</f>
        <v>#REF!</v>
      </c>
    </row>
    <row r="140" spans="17:20" x14ac:dyDescent="0.25">
      <c r="Q140">
        <f>IF(AND($A$1=Output5!B141,$B$1=Output5!C141,$C$1=Output5!D141,$D$1=Output5!E141,$E$1=Output5!F141,$F$1=Output5!G141,$G$1=Output5!H141,$H$1=Output5!I141,$I$1=Output5!J141,$J$1=Output5!K141,$K$1=Output5!L141,$L$1=Output5!M141),Output5!A141,0)</f>
        <v>0</v>
      </c>
      <c r="T140" t="e">
        <f>IF(AND($A$1=Output5!#REF!,$B$2=Output5!#REF!),Output5!#REF!,0)</f>
        <v>#REF!</v>
      </c>
    </row>
    <row r="141" spans="17:20" x14ac:dyDescent="0.25">
      <c r="Q141">
        <f>IF(AND($A$1=Output5!B142,$B$1=Output5!C142,$C$1=Output5!D142,$D$1=Output5!E142,$E$1=Output5!F142,$F$1=Output5!G142,$G$1=Output5!H142,$H$1=Output5!I142,$I$1=Output5!J142,$J$1=Output5!K142,$K$1=Output5!L142,$L$1=Output5!M142),Output5!A142,0)</f>
        <v>0</v>
      </c>
      <c r="T141" t="e">
        <f>IF(AND($A$1=Output5!#REF!,$B$2=Output5!#REF!),Output5!#REF!,0)</f>
        <v>#REF!</v>
      </c>
    </row>
    <row r="142" spans="17:20" x14ac:dyDescent="0.25">
      <c r="Q142">
        <f>IF(AND($A$1=Output5!B143,$B$1=Output5!C143,$C$1=Output5!D143,$D$1=Output5!E143,$E$1=Output5!F143,$F$1=Output5!G143,$G$1=Output5!H143,$H$1=Output5!I143,$I$1=Output5!J143,$J$1=Output5!K143,$K$1=Output5!L143,$L$1=Output5!M143),Output5!A143,0)</f>
        <v>0</v>
      </c>
      <c r="T142" t="e">
        <f>IF(AND($A$1=Output5!#REF!,$B$2=Output5!#REF!),Output5!#REF!,0)</f>
        <v>#REF!</v>
      </c>
    </row>
    <row r="143" spans="17:20" x14ac:dyDescent="0.25">
      <c r="Q143">
        <f>IF(AND($A$1=Output5!B144,$B$1=Output5!C144,$C$1=Output5!D144,$D$1=Output5!E144,$E$1=Output5!F144,$F$1=Output5!G144,$G$1=Output5!H144,$H$1=Output5!I144,$I$1=Output5!J144,$J$1=Output5!K144,$K$1=Output5!L144,$L$1=Output5!M144),Output5!A144,0)</f>
        <v>0</v>
      </c>
      <c r="T143" t="e">
        <f>IF(AND($A$1=Output5!#REF!,$B$2=Output5!#REF!),Output5!#REF!,0)</f>
        <v>#REF!</v>
      </c>
    </row>
    <row r="144" spans="17:20" x14ac:dyDescent="0.25">
      <c r="Q144">
        <f>IF(AND($A$1=Output5!B145,$B$1=Output5!C145,$C$1=Output5!D145,$D$1=Output5!E145,$E$1=Output5!F145,$F$1=Output5!G145,$G$1=Output5!H145,$H$1=Output5!I145,$I$1=Output5!J145,$J$1=Output5!K145,$K$1=Output5!L145,$L$1=Output5!M145),Output5!A145,0)</f>
        <v>0</v>
      </c>
      <c r="T144" t="e">
        <f>IF(AND($A$1=Output5!#REF!,$B$2=Output5!#REF!),Output5!#REF!,0)</f>
        <v>#REF!</v>
      </c>
    </row>
    <row r="145" spans="17:20" x14ac:dyDescent="0.25">
      <c r="Q145">
        <f>IF(AND($A$1=Output5!B146,$B$1=Output5!C146,$C$1=Output5!D146,$D$1=Output5!E146,$E$1=Output5!F146,$F$1=Output5!G146,$G$1=Output5!H146,$H$1=Output5!I146,$I$1=Output5!J146,$J$1=Output5!K146,$K$1=Output5!L146,$L$1=Output5!M146),Output5!A146,0)</f>
        <v>0</v>
      </c>
      <c r="T145" t="e">
        <f>IF(AND($A$1=Output5!#REF!,$B$2=Output5!#REF!),Output5!#REF!,0)</f>
        <v>#REF!</v>
      </c>
    </row>
    <row r="146" spans="17:20" x14ac:dyDescent="0.25">
      <c r="Q146">
        <f>IF(AND($A$1=Output5!B147,$B$1=Output5!C147,$C$1=Output5!D147,$D$1=Output5!E147,$E$1=Output5!F147,$F$1=Output5!G147,$G$1=Output5!H147,$H$1=Output5!I147,$I$1=Output5!J147,$J$1=Output5!K147,$K$1=Output5!L147,$L$1=Output5!M147),Output5!A147,0)</f>
        <v>0</v>
      </c>
      <c r="T146" t="e">
        <f>IF(AND($A$1=Output5!#REF!,$B$2=Output5!#REF!),Output5!#REF!,0)</f>
        <v>#REF!</v>
      </c>
    </row>
    <row r="147" spans="17:20" x14ac:dyDescent="0.25">
      <c r="Q147">
        <f>IF(AND($A$1=Output5!B148,$B$1=Output5!C148,$C$1=Output5!D148,$D$1=Output5!E148,$E$1=Output5!F148,$F$1=Output5!G148,$G$1=Output5!H148,$H$1=Output5!I148,$I$1=Output5!J148,$J$1=Output5!K148,$K$1=Output5!L148,$L$1=Output5!M148),Output5!A148,0)</f>
        <v>0</v>
      </c>
      <c r="T147" t="e">
        <f>IF(AND($A$1=Output5!#REF!,$B$2=Output5!#REF!),Output5!#REF!,0)</f>
        <v>#REF!</v>
      </c>
    </row>
    <row r="148" spans="17:20" x14ac:dyDescent="0.25">
      <c r="Q148">
        <f>IF(AND($A$1=Output5!B149,$B$1=Output5!C149,$C$1=Output5!D149,$D$1=Output5!E149,$E$1=Output5!F149,$F$1=Output5!G149,$G$1=Output5!H149,$H$1=Output5!I149,$I$1=Output5!J149,$J$1=Output5!K149,$K$1=Output5!L149,$L$1=Output5!M149),Output5!A149,0)</f>
        <v>0</v>
      </c>
      <c r="T148" t="e">
        <f>IF(AND($A$1=Output5!#REF!,$B$2=Output5!#REF!),Output5!#REF!,0)</f>
        <v>#REF!</v>
      </c>
    </row>
    <row r="149" spans="17:20" x14ac:dyDescent="0.25">
      <c r="Q149">
        <f>IF(AND($A$1=Output5!B150,$B$1=Output5!C150,$C$1=Output5!D150,$D$1=Output5!E150,$E$1=Output5!F150,$F$1=Output5!G150,$G$1=Output5!H150,$H$1=Output5!I150,$I$1=Output5!J150,$J$1=Output5!K150,$K$1=Output5!L150,$L$1=Output5!M150),Output5!A150,0)</f>
        <v>0</v>
      </c>
      <c r="T149" t="e">
        <f>IF(AND($A$1=Output5!#REF!,$B$2=Output5!#REF!),Output5!#REF!,0)</f>
        <v>#REF!</v>
      </c>
    </row>
    <row r="150" spans="17:20" x14ac:dyDescent="0.25">
      <c r="Q150">
        <f>IF(AND($A$1=Output5!B151,$B$1=Output5!C151,$C$1=Output5!D151,$D$1=Output5!E151,$E$1=Output5!F151,$F$1=Output5!G151,$G$1=Output5!H151,$H$1=Output5!I151,$I$1=Output5!J151,$J$1=Output5!K151,$K$1=Output5!L151,$L$1=Output5!M151),Output5!A151,0)</f>
        <v>0</v>
      </c>
      <c r="T150" t="e">
        <f>IF(AND($A$1=Output5!#REF!,$B$2=Output5!#REF!),Output5!#REF!,0)</f>
        <v>#REF!</v>
      </c>
    </row>
    <row r="151" spans="17:20" x14ac:dyDescent="0.25">
      <c r="Q151">
        <f>IF(AND($A$1=Output5!B152,$B$1=Output5!C152,$C$1=Output5!D152,$D$1=Output5!E152,$E$1=Output5!F152,$F$1=Output5!G152,$G$1=Output5!H152,$H$1=Output5!I152,$I$1=Output5!J152,$J$1=Output5!K152,$K$1=Output5!L152,$L$1=Output5!M152),Output5!A152,0)</f>
        <v>0</v>
      </c>
      <c r="T151" t="e">
        <f>IF(AND($A$1=Output5!#REF!,$B$2=Output5!#REF!),Output5!#REF!,0)</f>
        <v>#REF!</v>
      </c>
    </row>
    <row r="152" spans="17:20" x14ac:dyDescent="0.25">
      <c r="Q152">
        <f>IF(AND($A$1=Output5!B153,$B$1=Output5!C153,$C$1=Output5!D153,$D$1=Output5!E153,$E$1=Output5!F153,$F$1=Output5!G153,$G$1=Output5!H153,$H$1=Output5!I153,$I$1=Output5!J153,$J$1=Output5!K153,$K$1=Output5!L153,$L$1=Output5!M153),Output5!A153,0)</f>
        <v>0</v>
      </c>
      <c r="T152" t="e">
        <f>IF(AND($A$1=Output5!#REF!,$B$2=Output5!#REF!),Output5!#REF!,0)</f>
        <v>#REF!</v>
      </c>
    </row>
    <row r="153" spans="17:20" x14ac:dyDescent="0.25">
      <c r="Q153">
        <f>IF(AND($A$1=Output5!B154,$B$1=Output5!C154,$C$1=Output5!D154,$D$1=Output5!E154,$E$1=Output5!F154,$F$1=Output5!G154,$G$1=Output5!H154,$H$1=Output5!I154,$I$1=Output5!J154,$J$1=Output5!K154,$K$1=Output5!L154,$L$1=Output5!M154),Output5!A154,0)</f>
        <v>0</v>
      </c>
      <c r="T153" t="e">
        <f>IF(AND($A$1=Output5!#REF!,$B$2=Output5!#REF!),Output5!#REF!,0)</f>
        <v>#REF!</v>
      </c>
    </row>
    <row r="154" spans="17:20" x14ac:dyDescent="0.25">
      <c r="Q154">
        <f>IF(AND($A$1=Output5!B155,$B$1=Output5!C155,$C$1=Output5!D155,$D$1=Output5!E155,$E$1=Output5!F155,$F$1=Output5!G155,$G$1=Output5!H155,$H$1=Output5!I155,$I$1=Output5!J155,$J$1=Output5!K155,$K$1=Output5!L155,$L$1=Output5!M155),Output5!A155,0)</f>
        <v>0</v>
      </c>
      <c r="T154" t="e">
        <f>IF(AND($A$1=Output5!#REF!,$B$2=Output5!#REF!),Output5!#REF!,0)</f>
        <v>#REF!</v>
      </c>
    </row>
    <row r="155" spans="17:20" x14ac:dyDescent="0.25">
      <c r="Q155">
        <f>IF(AND($A$1=Output5!B156,$B$1=Output5!C156,$C$1=Output5!D156,$D$1=Output5!E156,$E$1=Output5!F156,$F$1=Output5!G156,$G$1=Output5!H156,$H$1=Output5!I156,$I$1=Output5!J156,$J$1=Output5!K156,$K$1=Output5!L156,$L$1=Output5!M156),Output5!A156,0)</f>
        <v>0</v>
      </c>
      <c r="T155" t="e">
        <f>IF(AND($A$1=Output5!#REF!,$B$2=Output5!#REF!),Output5!#REF!,0)</f>
        <v>#REF!</v>
      </c>
    </row>
    <row r="156" spans="17:20" x14ac:dyDescent="0.25">
      <c r="Q156">
        <f>IF(AND($A$1=Output5!B157,$B$1=Output5!C157,$C$1=Output5!D157,$D$1=Output5!E157,$E$1=Output5!F157,$F$1=Output5!G157,$G$1=Output5!H157,$H$1=Output5!I157,$I$1=Output5!J157,$J$1=Output5!K157,$K$1=Output5!L157,$L$1=Output5!M157),Output5!A157,0)</f>
        <v>0</v>
      </c>
      <c r="T156" t="e">
        <f>IF(AND($A$1=Output5!#REF!,$B$2=Output5!#REF!),Output5!#REF!,0)</f>
        <v>#REF!</v>
      </c>
    </row>
    <row r="157" spans="17:20" x14ac:dyDescent="0.25">
      <c r="Q157">
        <f>IF(AND($A$1=Output5!B158,$B$1=Output5!C158,$C$1=Output5!D158,$D$1=Output5!E158,$E$1=Output5!F158,$F$1=Output5!G158,$G$1=Output5!H158,$H$1=Output5!I158,$I$1=Output5!J158,$J$1=Output5!K158,$K$1=Output5!L158,$L$1=Output5!M158),Output5!A158,0)</f>
        <v>0</v>
      </c>
      <c r="T157" t="e">
        <f>IF(AND($A$1=Output5!#REF!,$B$2=Output5!#REF!),Output5!#REF!,0)</f>
        <v>#REF!</v>
      </c>
    </row>
    <row r="158" spans="17:20" x14ac:dyDescent="0.25">
      <c r="Q158">
        <f>IF(AND($A$1=Output5!B159,$B$1=Output5!C159,$C$1=Output5!D159,$D$1=Output5!E159,$E$1=Output5!F159,$F$1=Output5!G159,$G$1=Output5!H159,$H$1=Output5!I159,$I$1=Output5!J159,$J$1=Output5!K159,$K$1=Output5!L159,$L$1=Output5!M159),Output5!A159,0)</f>
        <v>0</v>
      </c>
      <c r="T158" t="e">
        <f>IF(AND($A$1=Output5!#REF!,$B$2=Output5!#REF!),Output5!#REF!,0)</f>
        <v>#REF!</v>
      </c>
    </row>
    <row r="159" spans="17:20" x14ac:dyDescent="0.25">
      <c r="Q159">
        <f>IF(AND($A$1=Output5!B160,$B$1=Output5!C160,$C$1=Output5!D160,$D$1=Output5!E160,$E$1=Output5!F160,$F$1=Output5!G160,$G$1=Output5!H160,$H$1=Output5!I160,$I$1=Output5!J160,$J$1=Output5!K160,$K$1=Output5!L160,$L$1=Output5!M160),Output5!A160,0)</f>
        <v>0</v>
      </c>
      <c r="T159" t="e">
        <f>IF(AND($A$1=Output5!#REF!,$B$2=Output5!#REF!),Output5!#REF!,0)</f>
        <v>#REF!</v>
      </c>
    </row>
    <row r="160" spans="17:20" x14ac:dyDescent="0.25">
      <c r="Q160">
        <f>IF(AND($A$1=Output5!B161,$B$1=Output5!C161,$C$1=Output5!D161,$D$1=Output5!E161,$E$1=Output5!F161,$F$1=Output5!G161,$G$1=Output5!H161,$H$1=Output5!I161,$I$1=Output5!J161,$J$1=Output5!K161,$K$1=Output5!L161,$L$1=Output5!M161),Output5!A161,0)</f>
        <v>0</v>
      </c>
      <c r="T160" t="e">
        <f>IF(AND($A$1=Output5!#REF!,$B$2=Output5!#REF!),Output5!#REF!,0)</f>
        <v>#REF!</v>
      </c>
    </row>
    <row r="161" spans="17:20" x14ac:dyDescent="0.25">
      <c r="Q161">
        <f>IF(AND($A$1=Output5!B162,$B$1=Output5!C162,$C$1=Output5!D162,$D$1=Output5!E162,$E$1=Output5!F162,$F$1=Output5!G162,$G$1=Output5!H162,$H$1=Output5!I162,$I$1=Output5!J162,$J$1=Output5!K162,$K$1=Output5!L162,$L$1=Output5!M162),Output5!A162,0)</f>
        <v>0</v>
      </c>
      <c r="T161" t="e">
        <f>IF(AND($A$1=Output5!#REF!,$B$2=Output5!#REF!),Output5!#REF!,0)</f>
        <v>#REF!</v>
      </c>
    </row>
    <row r="162" spans="17:20" x14ac:dyDescent="0.25">
      <c r="Q162">
        <f>IF(AND($A$1=Output5!B163,$B$1=Output5!C163,$C$1=Output5!D163,$D$1=Output5!E163,$E$1=Output5!F163,$F$1=Output5!G163,$G$1=Output5!H163,$H$1=Output5!I163,$I$1=Output5!J163,$J$1=Output5!K163,$K$1=Output5!L163,$L$1=Output5!M163),Output5!A163,0)</f>
        <v>0</v>
      </c>
      <c r="T162" t="e">
        <f>IF(AND($A$1=Output5!#REF!,$B$2=Output5!#REF!),Output5!#REF!,0)</f>
        <v>#REF!</v>
      </c>
    </row>
    <row r="163" spans="17:20" x14ac:dyDescent="0.25">
      <c r="Q163">
        <f>IF(AND($A$1=Output5!B164,$B$1=Output5!C164,$C$1=Output5!D164,$D$1=Output5!E164,$E$1=Output5!F164,$F$1=Output5!G164,$G$1=Output5!H164,$H$1=Output5!I164,$I$1=Output5!J164,$J$1=Output5!K164,$K$1=Output5!L164,$L$1=Output5!M164),Output5!A164,0)</f>
        <v>0</v>
      </c>
      <c r="T163" t="e">
        <f>IF(AND($A$1=Output5!#REF!,$B$2=Output5!#REF!),Output5!#REF!,0)</f>
        <v>#REF!</v>
      </c>
    </row>
    <row r="164" spans="17:20" x14ac:dyDescent="0.25">
      <c r="Q164">
        <f>IF(AND($A$1=Output5!B165,$B$1=Output5!C165,$C$1=Output5!D165,$D$1=Output5!E165,$E$1=Output5!F165,$F$1=Output5!G165,$G$1=Output5!H165,$H$1=Output5!I165,$I$1=Output5!J165,$J$1=Output5!K165,$K$1=Output5!L165,$L$1=Output5!M165),Output5!A165,0)</f>
        <v>0</v>
      </c>
      <c r="T164" t="e">
        <f>IF(AND($A$1=Output5!#REF!,$B$2=Output5!#REF!),Output5!#REF!,0)</f>
        <v>#REF!</v>
      </c>
    </row>
    <row r="165" spans="17:20" x14ac:dyDescent="0.25">
      <c r="Q165">
        <f>IF(AND($A$1=Output5!B166,$B$1=Output5!C166,$C$1=Output5!D166,$D$1=Output5!E166,$E$1=Output5!F166,$F$1=Output5!G166,$G$1=Output5!H166,$H$1=Output5!I166,$I$1=Output5!J166,$J$1=Output5!K166,$K$1=Output5!L166,$L$1=Output5!M166),Output5!A166,0)</f>
        <v>0</v>
      </c>
      <c r="T165" t="e">
        <f>IF(AND($A$1=Output5!#REF!,$B$2=Output5!#REF!),Output5!#REF!,0)</f>
        <v>#REF!</v>
      </c>
    </row>
    <row r="166" spans="17:20" x14ac:dyDescent="0.25">
      <c r="Q166">
        <f>IF(AND($A$1=Output5!B167,$B$1=Output5!C167,$C$1=Output5!D167,$D$1=Output5!E167,$E$1=Output5!F167,$F$1=Output5!G167,$G$1=Output5!H167,$H$1=Output5!I167,$I$1=Output5!J167,$J$1=Output5!K167,$K$1=Output5!L167,$L$1=Output5!M167),Output5!A167,0)</f>
        <v>0</v>
      </c>
      <c r="T166" t="e">
        <f>IF(AND($A$1=Output5!#REF!,$B$2=Output5!#REF!),Output5!#REF!,0)</f>
        <v>#REF!</v>
      </c>
    </row>
    <row r="167" spans="17:20" x14ac:dyDescent="0.25">
      <c r="Q167">
        <f>IF(AND($A$1=Output5!B168,$B$1=Output5!C168,$C$1=Output5!D168,$D$1=Output5!E168,$E$1=Output5!F168,$F$1=Output5!G168,$G$1=Output5!H168,$H$1=Output5!I168,$I$1=Output5!J168,$J$1=Output5!K168,$K$1=Output5!L168,$L$1=Output5!M168),Output5!A168,0)</f>
        <v>0</v>
      </c>
      <c r="T167" t="e">
        <f>IF(AND($A$1=Output5!#REF!,$B$2=Output5!#REF!),Output5!#REF!,0)</f>
        <v>#REF!</v>
      </c>
    </row>
    <row r="168" spans="17:20" x14ac:dyDescent="0.25">
      <c r="Q168">
        <f>IF(AND($A$1=Output5!B169,$B$1=Output5!C169,$C$1=Output5!D169,$D$1=Output5!E169,$E$1=Output5!F169,$F$1=Output5!G169,$G$1=Output5!H169,$H$1=Output5!I169,$I$1=Output5!J169,$J$1=Output5!K169,$K$1=Output5!L169,$L$1=Output5!M169),Output5!A169,0)</f>
        <v>0</v>
      </c>
      <c r="T168" t="e">
        <f>IF(AND($A$1=Output5!#REF!,$B$2=Output5!#REF!),Output5!#REF!,0)</f>
        <v>#REF!</v>
      </c>
    </row>
    <row r="169" spans="17:20" x14ac:dyDescent="0.25">
      <c r="Q169">
        <f>IF(AND($A$1=Output5!B170,$B$1=Output5!C170,$C$1=Output5!D170,$D$1=Output5!E170,$E$1=Output5!F170,$F$1=Output5!G170,$G$1=Output5!H170,$H$1=Output5!I170,$I$1=Output5!J170,$J$1=Output5!K170,$K$1=Output5!L170,$L$1=Output5!M170),Output5!A170,0)</f>
        <v>0</v>
      </c>
      <c r="T169" t="e">
        <f>IF(AND($A$1=Output5!#REF!,$B$2=Output5!#REF!),Output5!#REF!,0)</f>
        <v>#REF!</v>
      </c>
    </row>
    <row r="170" spans="17:20" x14ac:dyDescent="0.25">
      <c r="Q170">
        <f>IF(AND($A$1=Output5!B171,$B$1=Output5!C171,$C$1=Output5!D171,$D$1=Output5!E171,$E$1=Output5!F171,$F$1=Output5!G171,$G$1=Output5!H171,$H$1=Output5!I171,$I$1=Output5!J171,$J$1=Output5!K171,$K$1=Output5!L171,$L$1=Output5!M171),Output5!A171,0)</f>
        <v>0</v>
      </c>
      <c r="T170" t="e">
        <f>IF(AND($A$1=Output5!#REF!,$B$2=Output5!#REF!),Output5!#REF!,0)</f>
        <v>#REF!</v>
      </c>
    </row>
    <row r="171" spans="17:20" x14ac:dyDescent="0.25">
      <c r="Q171">
        <f>IF(AND($A$1=Output5!B172,$B$1=Output5!C172,$C$1=Output5!D172,$D$1=Output5!E172,$E$1=Output5!F172,$F$1=Output5!G172,$G$1=Output5!H172,$H$1=Output5!I172,$I$1=Output5!J172,$J$1=Output5!K172,$K$1=Output5!L172,$L$1=Output5!M172),Output5!A172,0)</f>
        <v>0</v>
      </c>
      <c r="T171" t="e">
        <f>IF(AND($A$1=Output5!#REF!,$B$2=Output5!#REF!),Output5!#REF!,0)</f>
        <v>#REF!</v>
      </c>
    </row>
    <row r="172" spans="17:20" x14ac:dyDescent="0.25">
      <c r="Q172">
        <f>IF(AND($A$1=Output5!B173,$B$1=Output5!C173,$C$1=Output5!D173,$D$1=Output5!E173,$E$1=Output5!F173,$F$1=Output5!G173,$G$1=Output5!H173,$H$1=Output5!I173,$I$1=Output5!J173,$J$1=Output5!K173,$K$1=Output5!L173,$L$1=Output5!M173),Output5!A173,0)</f>
        <v>0</v>
      </c>
      <c r="T172" t="e">
        <f>IF(AND($A$1=Output5!#REF!,$B$2=Output5!#REF!),Output5!#REF!,0)</f>
        <v>#REF!</v>
      </c>
    </row>
    <row r="173" spans="17:20" x14ac:dyDescent="0.25">
      <c r="Q173">
        <f>IF(AND($A$1=Output5!B174,$B$1=Output5!C174,$C$1=Output5!D174,$D$1=Output5!E174,$E$1=Output5!F174,$F$1=Output5!G174,$G$1=Output5!H174,$H$1=Output5!I174,$I$1=Output5!J174,$J$1=Output5!K174,$K$1=Output5!L174,$L$1=Output5!M174),Output5!A174,0)</f>
        <v>0</v>
      </c>
      <c r="T173" t="e">
        <f>IF(AND($A$1=Output5!#REF!,$B$2=Output5!#REF!),Output5!#REF!,0)</f>
        <v>#REF!</v>
      </c>
    </row>
    <row r="174" spans="17:20" x14ac:dyDescent="0.25">
      <c r="Q174">
        <f>IF(AND($A$1=Output5!B175,$B$1=Output5!C175,$C$1=Output5!D175,$D$1=Output5!E175,$E$1=Output5!F175,$F$1=Output5!G175,$G$1=Output5!H175,$H$1=Output5!I175,$I$1=Output5!J175,$J$1=Output5!K175,$K$1=Output5!L175,$L$1=Output5!M175),Output5!A175,0)</f>
        <v>0</v>
      </c>
      <c r="T174" t="e">
        <f>IF(AND($A$1=Output5!#REF!,$B$2=Output5!#REF!),Output5!#REF!,0)</f>
        <v>#REF!</v>
      </c>
    </row>
    <row r="175" spans="17:20" x14ac:dyDescent="0.25">
      <c r="Q175">
        <f>IF(AND($A$1=Output5!B176,$B$1=Output5!C176,$C$1=Output5!D176,$D$1=Output5!E176,$E$1=Output5!F176,$F$1=Output5!G176,$G$1=Output5!H176,$H$1=Output5!I176,$I$1=Output5!J176,$J$1=Output5!K176,$K$1=Output5!L176,$L$1=Output5!M176),Output5!A176,0)</f>
        <v>0</v>
      </c>
      <c r="T175" t="e">
        <f>IF(AND($A$1=Output5!#REF!,$B$2=Output5!#REF!),Output5!#REF!,0)</f>
        <v>#REF!</v>
      </c>
    </row>
    <row r="176" spans="17:20" x14ac:dyDescent="0.25">
      <c r="Q176">
        <f>IF(AND($A$1=Output5!B177,$B$1=Output5!C177,$C$1=Output5!D177,$D$1=Output5!E177,$E$1=Output5!F177,$F$1=Output5!G177,$G$1=Output5!H177,$H$1=Output5!I177,$I$1=Output5!J177,$J$1=Output5!K177,$K$1=Output5!L177,$L$1=Output5!M177),Output5!A177,0)</f>
        <v>0</v>
      </c>
      <c r="T176" t="e">
        <f>IF(AND($A$1=Output5!#REF!,$B$2=Output5!#REF!),Output5!#REF!,0)</f>
        <v>#REF!</v>
      </c>
    </row>
    <row r="177" spans="17:20" x14ac:dyDescent="0.25">
      <c r="Q177">
        <f>IF(AND($A$1=Output5!B178,$B$1=Output5!C178,$C$1=Output5!D178,$D$1=Output5!E178,$E$1=Output5!F178,$F$1=Output5!G178,$G$1=Output5!H178,$H$1=Output5!I178,$I$1=Output5!J178,$J$1=Output5!K178,$K$1=Output5!L178,$L$1=Output5!M178),Output5!A178,0)</f>
        <v>0</v>
      </c>
      <c r="T177" t="e">
        <f>IF(AND($A$1=Output5!#REF!,$B$2=Output5!#REF!),Output5!#REF!,0)</f>
        <v>#REF!</v>
      </c>
    </row>
    <row r="178" spans="17:20" x14ac:dyDescent="0.25">
      <c r="Q178">
        <f>IF(AND($A$1=Output5!B179,$B$1=Output5!C179,$C$1=Output5!D179,$D$1=Output5!E179,$E$1=Output5!F179,$F$1=Output5!G179,$G$1=Output5!H179,$H$1=Output5!I179,$I$1=Output5!J179,$J$1=Output5!K179,$K$1=Output5!L179,$L$1=Output5!M179),Output5!A179,0)</f>
        <v>0</v>
      </c>
      <c r="T178" t="e">
        <f>IF(AND($A$1=Output5!#REF!,$B$2=Output5!#REF!),Output5!#REF!,0)</f>
        <v>#REF!</v>
      </c>
    </row>
    <row r="179" spans="17:20" x14ac:dyDescent="0.25">
      <c r="Q179">
        <f>IF(AND($A$1=Output5!B180,$B$1=Output5!C180,$C$1=Output5!D180,$D$1=Output5!E180,$E$1=Output5!F180,$F$1=Output5!G180,$G$1=Output5!H180,$H$1=Output5!I180,$I$1=Output5!J180,$J$1=Output5!K180,$K$1=Output5!L180,$L$1=Output5!M180),Output5!A180,0)</f>
        <v>0</v>
      </c>
      <c r="T179" t="e">
        <f>IF(AND($A$1=Output5!#REF!,$B$2=Output5!#REF!),Output5!#REF!,0)</f>
        <v>#REF!</v>
      </c>
    </row>
    <row r="180" spans="17:20" x14ac:dyDescent="0.25">
      <c r="Q180">
        <f>IF(AND($A$1=Output5!B181,$B$1=Output5!C181,$C$1=Output5!D181,$D$1=Output5!E181,$E$1=Output5!F181,$F$1=Output5!G181,$G$1=Output5!H181,$H$1=Output5!I181,$I$1=Output5!J181,$J$1=Output5!K181,$K$1=Output5!L181,$L$1=Output5!M181),Output5!A181,0)</f>
        <v>0</v>
      </c>
      <c r="T180" t="e">
        <f>IF(AND($A$1=Output5!#REF!,$B$2=Output5!#REF!),Output5!#REF!,0)</f>
        <v>#REF!</v>
      </c>
    </row>
    <row r="181" spans="17:20" x14ac:dyDescent="0.25">
      <c r="Q181">
        <f>IF(AND($A$1=Output5!B182,$B$1=Output5!C182,$C$1=Output5!D182,$D$1=Output5!E182,$E$1=Output5!F182,$F$1=Output5!G182,$G$1=Output5!H182,$H$1=Output5!I182,$I$1=Output5!J182,$J$1=Output5!K182,$K$1=Output5!L182,$L$1=Output5!M182),Output5!A182,0)</f>
        <v>0</v>
      </c>
      <c r="T181" t="e">
        <f>IF(AND($A$1=Output5!#REF!,$B$2=Output5!#REF!),Output5!#REF!,0)</f>
        <v>#REF!</v>
      </c>
    </row>
    <row r="182" spans="17:20" x14ac:dyDescent="0.25">
      <c r="Q182">
        <f>IF(AND($A$1=Output5!B183,$B$1=Output5!C183,$C$1=Output5!D183,$D$1=Output5!E183,$E$1=Output5!F183,$F$1=Output5!G183,$G$1=Output5!H183,$H$1=Output5!I183,$I$1=Output5!J183,$J$1=Output5!K183,$K$1=Output5!L183,$L$1=Output5!M183),Output5!A183,0)</f>
        <v>0</v>
      </c>
      <c r="T182" t="e">
        <f>IF(AND($A$1=Output5!#REF!,$B$2=Output5!#REF!),Output5!#REF!,0)</f>
        <v>#REF!</v>
      </c>
    </row>
    <row r="183" spans="17:20" x14ac:dyDescent="0.25">
      <c r="Q183">
        <f>IF(AND($A$1=Output5!B184,$B$1=Output5!C184,$C$1=Output5!D184,$D$1=Output5!E184,$E$1=Output5!F184,$F$1=Output5!G184,$G$1=Output5!H184,$H$1=Output5!I184,$I$1=Output5!J184,$J$1=Output5!K184,$K$1=Output5!L184,$L$1=Output5!M184),Output5!A184,0)</f>
        <v>0</v>
      </c>
      <c r="T183" t="e">
        <f>IF(AND($A$1=Output5!#REF!,$B$2=Output5!#REF!),Output5!#REF!,0)</f>
        <v>#REF!</v>
      </c>
    </row>
    <row r="184" spans="17:20" x14ac:dyDescent="0.25">
      <c r="Q184">
        <f>IF(AND($A$1=Output5!B185,$B$1=Output5!C185,$C$1=Output5!D185,$D$1=Output5!E185,$E$1=Output5!F185,$F$1=Output5!G185,$G$1=Output5!H185,$H$1=Output5!I185,$I$1=Output5!J185,$J$1=Output5!K185,$K$1=Output5!L185,$L$1=Output5!M185),Output5!A185,0)</f>
        <v>0</v>
      </c>
      <c r="T184" t="e">
        <f>IF(AND($A$1=Output5!#REF!,$B$2=Output5!#REF!),Output5!#REF!,0)</f>
        <v>#REF!</v>
      </c>
    </row>
    <row r="185" spans="17:20" x14ac:dyDescent="0.25">
      <c r="Q185">
        <f>IF(AND($A$1=Output5!B186,$B$1=Output5!C186,$C$1=Output5!D186,$D$1=Output5!E186,$E$1=Output5!F186,$F$1=Output5!G186,$G$1=Output5!H186,$H$1=Output5!I186,$I$1=Output5!J186,$J$1=Output5!K186,$K$1=Output5!L186,$L$1=Output5!M186),Output5!A186,0)</f>
        <v>0</v>
      </c>
      <c r="T185" t="e">
        <f>IF(AND($A$1=Output5!#REF!,$B$2=Output5!#REF!),Output5!#REF!,0)</f>
        <v>#REF!</v>
      </c>
    </row>
    <row r="186" spans="17:20" x14ac:dyDescent="0.25">
      <c r="Q186">
        <f>IF(AND($A$1=Output5!B187,$B$1=Output5!C187,$C$1=Output5!D187,$D$1=Output5!E187,$E$1=Output5!F187,$F$1=Output5!G187,$G$1=Output5!H187,$H$1=Output5!I187,$I$1=Output5!J187,$J$1=Output5!K187,$K$1=Output5!L187,$L$1=Output5!M187),Output5!A187,0)</f>
        <v>0</v>
      </c>
      <c r="T186" t="e">
        <f>IF(AND($A$1=Output5!#REF!,$B$2=Output5!#REF!),Output5!#REF!,0)</f>
        <v>#REF!</v>
      </c>
    </row>
    <row r="187" spans="17:20" x14ac:dyDescent="0.25">
      <c r="Q187">
        <f>IF(AND($A$1=Output5!B188,$B$1=Output5!C188,$C$1=Output5!D188,$D$1=Output5!E188,$E$1=Output5!F188,$F$1=Output5!G188,$G$1=Output5!H188,$H$1=Output5!I188,$I$1=Output5!J188,$J$1=Output5!K188,$K$1=Output5!L188,$L$1=Output5!M188),Output5!A188,0)</f>
        <v>0</v>
      </c>
      <c r="T187" t="e">
        <f>IF(AND($A$1=Output5!#REF!,$B$2=Output5!#REF!),Output5!#REF!,0)</f>
        <v>#REF!</v>
      </c>
    </row>
    <row r="188" spans="17:20" x14ac:dyDescent="0.25">
      <c r="Q188">
        <f>IF(AND($A$1=Output5!B189,$B$1=Output5!C189,$C$1=Output5!D189,$D$1=Output5!E189,$E$1=Output5!F189,$F$1=Output5!G189,$G$1=Output5!H189,$H$1=Output5!I189,$I$1=Output5!J189,$J$1=Output5!K189,$K$1=Output5!L189,$L$1=Output5!M189),Output5!A189,0)</f>
        <v>0</v>
      </c>
      <c r="T188" t="e">
        <f>IF(AND($A$1=Output5!#REF!,$B$2=Output5!#REF!),Output5!#REF!,0)</f>
        <v>#REF!</v>
      </c>
    </row>
    <row r="189" spans="17:20" x14ac:dyDescent="0.25">
      <c r="Q189">
        <f>IF(AND($A$1=Output5!B190,$B$1=Output5!C190,$C$1=Output5!D190,$D$1=Output5!E190,$E$1=Output5!F190,$F$1=Output5!G190,$G$1=Output5!H190,$H$1=Output5!I190,$I$1=Output5!J190,$J$1=Output5!K190,$K$1=Output5!L190,$L$1=Output5!M190),Output5!A190,0)</f>
        <v>0</v>
      </c>
      <c r="T189" t="e">
        <f>IF(AND($A$1=Output5!#REF!,$B$2=Output5!#REF!),Output5!#REF!,0)</f>
        <v>#REF!</v>
      </c>
    </row>
    <row r="190" spans="17:20" x14ac:dyDescent="0.25">
      <c r="Q190">
        <f>IF(AND($A$1=Output5!B191,$B$1=Output5!C191,$C$1=Output5!D191,$D$1=Output5!E191,$E$1=Output5!F191,$F$1=Output5!G191,$G$1=Output5!H191,$H$1=Output5!I191,$I$1=Output5!J191,$J$1=Output5!K191,$K$1=Output5!L191,$L$1=Output5!M191),Output5!A191,0)</f>
        <v>0</v>
      </c>
      <c r="T190" t="e">
        <f>IF(AND($A$1=Output5!#REF!,$B$2=Output5!#REF!),Output5!#REF!,0)</f>
        <v>#REF!</v>
      </c>
    </row>
    <row r="191" spans="17:20" x14ac:dyDescent="0.25">
      <c r="Q191">
        <f>IF(AND($A$1=Output5!B192,$B$1=Output5!C192,$C$1=Output5!D192,$D$1=Output5!E192,$E$1=Output5!F192,$F$1=Output5!G192,$G$1=Output5!H192,$H$1=Output5!I192,$I$1=Output5!J192,$J$1=Output5!K192,$K$1=Output5!L192,$L$1=Output5!M192),Output5!A192,0)</f>
        <v>0</v>
      </c>
      <c r="T191" t="e">
        <f>IF(AND($A$1=Output5!#REF!,$B$2=Output5!#REF!),Output5!#REF!,0)</f>
        <v>#REF!</v>
      </c>
    </row>
    <row r="192" spans="17:20" x14ac:dyDescent="0.25">
      <c r="Q192">
        <f>IF(AND($A$1=Output5!B193,$B$1=Output5!C193,$C$1=Output5!D193,$D$1=Output5!E193,$E$1=Output5!F193,$F$1=Output5!G193,$G$1=Output5!H193,$H$1=Output5!I193,$I$1=Output5!J193,$J$1=Output5!K193,$K$1=Output5!L193,$L$1=Output5!M193),Output5!A193,0)</f>
        <v>0</v>
      </c>
      <c r="T192" t="e">
        <f>IF(AND($A$1=Output5!#REF!,$B$2=Output5!#REF!),Output5!#REF!,0)</f>
        <v>#REF!</v>
      </c>
    </row>
    <row r="193" spans="17:20" x14ac:dyDescent="0.25">
      <c r="Q193">
        <f>IF(AND($A$1=Output5!B194,$B$1=Output5!C194,$C$1=Output5!D194,$D$1=Output5!E194,$E$1=Output5!F194,$F$1=Output5!G194,$G$1=Output5!H194,$H$1=Output5!I194,$I$1=Output5!J194,$J$1=Output5!K194,$K$1=Output5!L194,$L$1=Output5!M194),Output5!A194,0)</f>
        <v>0</v>
      </c>
      <c r="T193" t="e">
        <f>IF(AND($A$1=Output5!#REF!,$B$2=Output5!#REF!),Output5!#REF!,0)</f>
        <v>#REF!</v>
      </c>
    </row>
    <row r="194" spans="17:20" x14ac:dyDescent="0.25">
      <c r="Q194">
        <f>IF(AND($A$1=Output5!B195,$B$1=Output5!C195,$C$1=Output5!D195,$D$1=Output5!E195,$E$1=Output5!F195,$F$1=Output5!G195,$G$1=Output5!H195,$H$1=Output5!I195,$I$1=Output5!J195,$J$1=Output5!K195,$K$1=Output5!L195,$L$1=Output5!M195),Output5!A195,0)</f>
        <v>0</v>
      </c>
      <c r="T194" t="e">
        <f>IF(AND($A$1=Output5!#REF!,$B$2=Output5!#REF!),Output5!#REF!,0)</f>
        <v>#REF!</v>
      </c>
    </row>
    <row r="195" spans="17:20" x14ac:dyDescent="0.25">
      <c r="Q195">
        <f>IF(AND($A$1=Output5!B196,$B$1=Output5!C196,$C$1=Output5!D196,$D$1=Output5!E196,$E$1=Output5!F196,$F$1=Output5!G196,$G$1=Output5!H196,$H$1=Output5!I196,$I$1=Output5!J196,$J$1=Output5!K196,$K$1=Output5!L196,$L$1=Output5!M196),Output5!A196,0)</f>
        <v>0</v>
      </c>
      <c r="T195" t="e">
        <f>IF(AND($A$1=Output5!#REF!,$B$2=Output5!#REF!),Output5!#REF!,0)</f>
        <v>#REF!</v>
      </c>
    </row>
    <row r="196" spans="17:20" x14ac:dyDescent="0.25">
      <c r="Q196">
        <f>IF(AND($A$1=Output5!B197,$B$1=Output5!C197,$C$1=Output5!D197,$D$1=Output5!E197,$E$1=Output5!F197,$F$1=Output5!G197,$G$1=Output5!H197,$H$1=Output5!I197,$I$1=Output5!J197,$J$1=Output5!K197,$K$1=Output5!L197,$L$1=Output5!M197),Output5!A197,0)</f>
        <v>0</v>
      </c>
      <c r="T196" t="e">
        <f>IF(AND($A$1=Output5!#REF!,$B$2=Output5!#REF!),Output5!#REF!,0)</f>
        <v>#REF!</v>
      </c>
    </row>
    <row r="197" spans="17:20" x14ac:dyDescent="0.25">
      <c r="Q197">
        <f>IF(AND($A$1=Output5!B198,$B$1=Output5!C198,$C$1=Output5!D198,$D$1=Output5!E198,$E$1=Output5!F198,$F$1=Output5!G198,$G$1=Output5!H198,$H$1=Output5!I198,$I$1=Output5!J198,$J$1=Output5!K198,$K$1=Output5!L198,$L$1=Output5!M198),Output5!A198,0)</f>
        <v>0</v>
      </c>
      <c r="T197" t="e">
        <f>IF(AND($A$1=Output5!#REF!,$B$2=Output5!#REF!),Output5!#REF!,0)</f>
        <v>#REF!</v>
      </c>
    </row>
    <row r="198" spans="17:20" x14ac:dyDescent="0.25">
      <c r="Q198">
        <f>IF(AND($A$1=Output5!B199,$B$1=Output5!C199,$C$1=Output5!D199,$D$1=Output5!E199,$E$1=Output5!F199,$F$1=Output5!G199,$G$1=Output5!H199,$H$1=Output5!I199,$I$1=Output5!J199,$J$1=Output5!K199,$K$1=Output5!L199,$L$1=Output5!M199),Output5!A199,0)</f>
        <v>0</v>
      </c>
      <c r="T198" t="e">
        <f>IF(AND($A$1=Output5!#REF!,$B$2=Output5!#REF!),Output5!#REF!,0)</f>
        <v>#REF!</v>
      </c>
    </row>
    <row r="199" spans="17:20" x14ac:dyDescent="0.25">
      <c r="Q199">
        <f>IF(AND($A$1=Output5!B200,$B$1=Output5!C200,$C$1=Output5!D200,$D$1=Output5!E200,$E$1=Output5!F200,$F$1=Output5!G200,$G$1=Output5!H200,$H$1=Output5!I200,$I$1=Output5!J200,$J$1=Output5!K200,$K$1=Output5!L200,$L$1=Output5!M200),Output5!A200,0)</f>
        <v>0</v>
      </c>
      <c r="T199" t="e">
        <f>IF(AND($A$1=Output5!#REF!,$B$2=Output5!#REF!),Output5!#REF!,0)</f>
        <v>#REF!</v>
      </c>
    </row>
    <row r="200" spans="17:20" x14ac:dyDescent="0.25">
      <c r="Q200">
        <f>IF(AND($A$1=Output5!B201,$B$1=Output5!C201,$C$1=Output5!D201,$D$1=Output5!E201,$E$1=Output5!F201,$F$1=Output5!G201,$G$1=Output5!H201,$H$1=Output5!I201,$I$1=Output5!J201,$J$1=Output5!K201,$K$1=Output5!L201,$L$1=Output5!M201),Output5!A201,0)</f>
        <v>0</v>
      </c>
      <c r="T200" t="e">
        <f>IF(AND($A$1=Output5!#REF!,$B$2=Output5!#REF!),Output5!#REF!,0)</f>
        <v>#REF!</v>
      </c>
    </row>
    <row r="201" spans="17:20" x14ac:dyDescent="0.25">
      <c r="Q201">
        <f>IF(AND($A$1=Output5!B202,$B$1=Output5!C202,$C$1=Output5!D202,$D$1=Output5!E202,$E$1=Output5!F202,$F$1=Output5!G202,$G$1=Output5!H202,$H$1=Output5!I202,$I$1=Output5!J202,$J$1=Output5!K202,$K$1=Output5!L202,$L$1=Output5!M202),Output5!A202,0)</f>
        <v>0</v>
      </c>
      <c r="T201" t="e">
        <f>IF(AND($A$1=Output5!#REF!,$B$2=Output5!#REF!),Output5!#REF!,0)</f>
        <v>#REF!</v>
      </c>
    </row>
    <row r="202" spans="17:20" x14ac:dyDescent="0.25">
      <c r="Q202">
        <f>IF(AND($A$1=Output5!B203,$B$1=Output5!C203,$C$1=Output5!D203,$D$1=Output5!E203,$E$1=Output5!F203,$F$1=Output5!G203,$G$1=Output5!H203,$H$1=Output5!I203,$I$1=Output5!J203,$J$1=Output5!K203,$K$1=Output5!L203,$L$1=Output5!M203),Output5!A203,0)</f>
        <v>0</v>
      </c>
      <c r="T202" t="e">
        <f>IF(AND($A$1=Output5!#REF!,$B$2=Output5!#REF!),Output5!#REF!,0)</f>
        <v>#REF!</v>
      </c>
    </row>
    <row r="203" spans="17:20" x14ac:dyDescent="0.25">
      <c r="Q203">
        <f>IF(AND($A$1=Output5!B204,$B$1=Output5!C204,$C$1=Output5!D204,$D$1=Output5!E204,$E$1=Output5!F204,$F$1=Output5!G204,$G$1=Output5!H204,$H$1=Output5!I204,$I$1=Output5!J204,$J$1=Output5!K204,$K$1=Output5!L204,$L$1=Output5!M204),Output5!A204,0)</f>
        <v>0</v>
      </c>
      <c r="T203" t="e">
        <f>IF(AND($A$1=Output5!#REF!,$B$2=Output5!#REF!),Output5!#REF!,0)</f>
        <v>#REF!</v>
      </c>
    </row>
    <row r="204" spans="17:20" x14ac:dyDescent="0.25">
      <c r="Q204">
        <f>IF(AND($A$1=Output5!B205,$B$1=Output5!C205,$C$1=Output5!D205,$D$1=Output5!E205,$E$1=Output5!F205,$F$1=Output5!G205,$G$1=Output5!H205,$H$1=Output5!I205,$I$1=Output5!J205,$J$1=Output5!K205,$K$1=Output5!L205,$L$1=Output5!M205),Output5!A205,0)</f>
        <v>0</v>
      </c>
      <c r="T204" t="e">
        <f>IF(AND($A$1=Output5!#REF!,$B$2=Output5!#REF!),Output5!#REF!,0)</f>
        <v>#REF!</v>
      </c>
    </row>
    <row r="205" spans="17:20" x14ac:dyDescent="0.25">
      <c r="Q205">
        <f>IF(AND($A$1=Output5!B206,$B$1=Output5!C206,$C$1=Output5!D206,$D$1=Output5!E206,$E$1=Output5!F206,$F$1=Output5!G206,$G$1=Output5!H206,$H$1=Output5!I206,$I$1=Output5!J206,$J$1=Output5!K206,$K$1=Output5!L206,$L$1=Output5!M206),Output5!A206,0)</f>
        <v>0</v>
      </c>
      <c r="T205" t="e">
        <f>IF(AND($A$1=Output5!#REF!,$B$2=Output5!#REF!),Output5!#REF!,0)</f>
        <v>#REF!</v>
      </c>
    </row>
    <row r="206" spans="17:20" x14ac:dyDescent="0.25">
      <c r="Q206">
        <f>IF(AND($A$1=Output5!B207,$B$1=Output5!C207,$C$1=Output5!D207,$D$1=Output5!E207,$E$1=Output5!F207,$F$1=Output5!G207,$G$1=Output5!H207,$H$1=Output5!I207,$I$1=Output5!J207,$J$1=Output5!K207,$K$1=Output5!L207,$L$1=Output5!M207),Output5!A207,0)</f>
        <v>0</v>
      </c>
      <c r="T206" t="e">
        <f>IF(AND($A$1=Output5!#REF!,$B$2=Output5!#REF!),Output5!#REF!,0)</f>
        <v>#REF!</v>
      </c>
    </row>
    <row r="207" spans="17:20" x14ac:dyDescent="0.25">
      <c r="Q207">
        <f>IF(AND($A$1=Output5!B208,$B$1=Output5!C208,$C$1=Output5!D208,$D$1=Output5!E208,$E$1=Output5!F208,$F$1=Output5!G208,$G$1=Output5!H208,$H$1=Output5!I208,$I$1=Output5!J208,$J$1=Output5!K208,$K$1=Output5!L208,$L$1=Output5!M208),Output5!A208,0)</f>
        <v>0</v>
      </c>
      <c r="T207" t="e">
        <f>IF(AND($A$1=Output5!#REF!,$B$2=Output5!#REF!),Output5!#REF!,0)</f>
        <v>#REF!</v>
      </c>
    </row>
    <row r="208" spans="17:20" x14ac:dyDescent="0.25">
      <c r="Q208">
        <f>IF(AND($A$1=Output5!B209,$B$1=Output5!C209,$C$1=Output5!D209,$D$1=Output5!E209,$E$1=Output5!F209,$F$1=Output5!G209,$G$1=Output5!H209,$H$1=Output5!I209,$I$1=Output5!J209,$J$1=Output5!K209,$K$1=Output5!L209,$L$1=Output5!M209),Output5!A209,0)</f>
        <v>0</v>
      </c>
      <c r="T208" t="e">
        <f>IF(AND($A$1=Output5!#REF!,$B$2=Output5!#REF!),Output5!#REF!,0)</f>
        <v>#REF!</v>
      </c>
    </row>
    <row r="209" spans="17:20" x14ac:dyDescent="0.25">
      <c r="Q209">
        <f>IF(AND($A$1=Output5!B210,$B$1=Output5!C210,$C$1=Output5!D210,$D$1=Output5!E210,$E$1=Output5!F210,$F$1=Output5!G210,$G$1=Output5!H210,$H$1=Output5!I210,$I$1=Output5!J210,$J$1=Output5!K210,$K$1=Output5!L210,$L$1=Output5!M210),Output5!A210,0)</f>
        <v>0</v>
      </c>
      <c r="T209" t="e">
        <f>IF(AND($A$1=Output5!#REF!,$B$2=Output5!#REF!),Output5!#REF!,0)</f>
        <v>#REF!</v>
      </c>
    </row>
    <row r="210" spans="17:20" x14ac:dyDescent="0.25">
      <c r="Q210">
        <f>IF(AND($A$1=Output5!B211,$B$1=Output5!C211,$C$1=Output5!D211,$D$1=Output5!E211,$E$1=Output5!F211,$F$1=Output5!G211,$G$1=Output5!H211,$H$1=Output5!I211,$I$1=Output5!J211,$J$1=Output5!K211,$K$1=Output5!L211,$L$1=Output5!M211),Output5!A211,0)</f>
        <v>0</v>
      </c>
      <c r="T210" t="e">
        <f>IF(AND($A$1=Output5!#REF!,$B$2=Output5!#REF!),Output5!#REF!,0)</f>
        <v>#REF!</v>
      </c>
    </row>
    <row r="211" spans="17:20" x14ac:dyDescent="0.25">
      <c r="Q211">
        <f>IF(AND($A$1=Output5!B212,$B$1=Output5!C212,$C$1=Output5!D212,$D$1=Output5!E212,$E$1=Output5!F212,$F$1=Output5!G212,$G$1=Output5!H212,$H$1=Output5!I212,$I$1=Output5!J212,$J$1=Output5!K212,$K$1=Output5!L212,$L$1=Output5!M212),Output5!A212,0)</f>
        <v>0</v>
      </c>
      <c r="T211" t="e">
        <f>IF(AND($A$1=Output5!#REF!,$B$2=Output5!#REF!),Output5!#REF!,0)</f>
        <v>#REF!</v>
      </c>
    </row>
    <row r="212" spans="17:20" x14ac:dyDescent="0.25">
      <c r="Q212">
        <f>IF(AND($A$1=Output5!B213,$B$1=Output5!C213,$C$1=Output5!D213,$D$1=Output5!E213,$E$1=Output5!F213,$F$1=Output5!G213,$G$1=Output5!H213,$H$1=Output5!I213,$I$1=Output5!J213,$J$1=Output5!K213,$K$1=Output5!L213,$L$1=Output5!M213),Output5!A213,0)</f>
        <v>0</v>
      </c>
      <c r="T212" t="e">
        <f>IF(AND($A$1=Output5!#REF!,$B$2=Output5!#REF!),Output5!#REF!,0)</f>
        <v>#REF!</v>
      </c>
    </row>
    <row r="213" spans="17:20" x14ac:dyDescent="0.25">
      <c r="Q213">
        <f>IF(AND($A$1=Output5!B214,$B$1=Output5!C214,$C$1=Output5!D214,$D$1=Output5!E214,$E$1=Output5!F214,$F$1=Output5!G214,$G$1=Output5!H214,$H$1=Output5!I214,$I$1=Output5!J214,$J$1=Output5!K214,$K$1=Output5!L214,$L$1=Output5!M214),Output5!A214,0)</f>
        <v>0</v>
      </c>
      <c r="T213" t="e">
        <f>IF(AND($A$1=Output5!#REF!,$B$2=Output5!#REF!),Output5!#REF!,0)</f>
        <v>#REF!</v>
      </c>
    </row>
    <row r="214" spans="17:20" x14ac:dyDescent="0.25">
      <c r="Q214">
        <f>IF(AND($A$1=Output5!B215,$B$1=Output5!C215,$C$1=Output5!D215,$D$1=Output5!E215,$E$1=Output5!F215,$F$1=Output5!G215,$G$1=Output5!H215,$H$1=Output5!I215,$I$1=Output5!J215,$J$1=Output5!K215,$K$1=Output5!L215,$L$1=Output5!M215),Output5!A215,0)</f>
        <v>0</v>
      </c>
      <c r="T214" t="e">
        <f>IF(AND($A$1=Output5!#REF!,$B$2=Output5!#REF!),Output5!#REF!,0)</f>
        <v>#REF!</v>
      </c>
    </row>
    <row r="215" spans="17:20" x14ac:dyDescent="0.25">
      <c r="Q215">
        <f>IF(AND($A$1=Output5!B216,$B$1=Output5!C216,$C$1=Output5!D216,$D$1=Output5!E216,$E$1=Output5!F216,$F$1=Output5!G216,$G$1=Output5!H216,$H$1=Output5!I216,$I$1=Output5!J216,$J$1=Output5!K216,$K$1=Output5!L216,$L$1=Output5!M216),Output5!A216,0)</f>
        <v>0</v>
      </c>
      <c r="T215" t="e">
        <f>IF(AND($A$1=Output5!#REF!,$B$2=Output5!#REF!),Output5!#REF!,0)</f>
        <v>#REF!</v>
      </c>
    </row>
    <row r="216" spans="17:20" x14ac:dyDescent="0.25">
      <c r="Q216">
        <f>IF(AND($A$1=Output5!B217,$B$1=Output5!C217,$C$1=Output5!D217,$D$1=Output5!E217,$E$1=Output5!F217,$F$1=Output5!G217,$G$1=Output5!H217,$H$1=Output5!I217,$I$1=Output5!J217,$J$1=Output5!K217,$K$1=Output5!L217,$L$1=Output5!M217),Output5!A217,0)</f>
        <v>0</v>
      </c>
      <c r="T216" t="e">
        <f>IF(AND($A$1=Output5!#REF!,$B$2=Output5!#REF!),Output5!#REF!,0)</f>
        <v>#REF!</v>
      </c>
    </row>
    <row r="217" spans="17:20" x14ac:dyDescent="0.25">
      <c r="Q217">
        <f>IF(AND($A$1=Output5!B218,$B$1=Output5!C218,$C$1=Output5!D218,$D$1=Output5!E218,$E$1=Output5!F218,$F$1=Output5!G218,$G$1=Output5!H218,$H$1=Output5!I218,$I$1=Output5!J218,$J$1=Output5!K218,$K$1=Output5!L218,$L$1=Output5!M218),Output5!A218,0)</f>
        <v>0</v>
      </c>
      <c r="T217" t="e">
        <f>IF(AND($A$1=Output5!#REF!,$B$2=Output5!#REF!),Output5!#REF!,0)</f>
        <v>#REF!</v>
      </c>
    </row>
    <row r="218" spans="17:20" x14ac:dyDescent="0.25">
      <c r="Q218">
        <f>IF(AND($A$1=Output5!B219,$B$1=Output5!C219,$C$1=Output5!D219,$D$1=Output5!E219,$E$1=Output5!F219,$F$1=Output5!G219,$G$1=Output5!H219,$H$1=Output5!I219,$I$1=Output5!J219,$J$1=Output5!K219,$K$1=Output5!L219,$L$1=Output5!M219),Output5!A219,0)</f>
        <v>0</v>
      </c>
      <c r="T218" t="e">
        <f>IF(AND($A$1=Output5!#REF!,$B$2=Output5!#REF!),Output5!#REF!,0)</f>
        <v>#REF!</v>
      </c>
    </row>
    <row r="219" spans="17:20" x14ac:dyDescent="0.25">
      <c r="Q219">
        <f>IF(AND($A$1=Output5!B220,$B$1=Output5!C220,$C$1=Output5!D220,$D$1=Output5!E220,$E$1=Output5!F220,$F$1=Output5!G220,$G$1=Output5!H220,$H$1=Output5!I220,$I$1=Output5!J220,$J$1=Output5!K220,$K$1=Output5!L220,$L$1=Output5!M220),Output5!A220,0)</f>
        <v>0</v>
      </c>
      <c r="T219" t="e">
        <f>IF(AND($A$1=Output5!#REF!,$B$2=Output5!#REF!),Output5!#REF!,0)</f>
        <v>#REF!</v>
      </c>
    </row>
    <row r="220" spans="17:20" x14ac:dyDescent="0.25">
      <c r="Q220">
        <f>IF(AND($A$1=Output5!B221,$B$1=Output5!C221,$C$1=Output5!D221,$D$1=Output5!E221,$E$1=Output5!F221,$F$1=Output5!G221,$G$1=Output5!H221,$H$1=Output5!I221,$I$1=Output5!J221,$J$1=Output5!K221,$K$1=Output5!L221,$L$1=Output5!M221),Output5!A221,0)</f>
        <v>0</v>
      </c>
      <c r="T220" t="e">
        <f>IF(AND($A$1=Output5!#REF!,$B$2=Output5!#REF!),Output5!#REF!,0)</f>
        <v>#REF!</v>
      </c>
    </row>
    <row r="221" spans="17:20" x14ac:dyDescent="0.25">
      <c r="Q221">
        <f>IF(AND($A$1=Output5!B222,$B$1=Output5!C222,$C$1=Output5!D222,$D$1=Output5!E222,$E$1=Output5!F222,$F$1=Output5!G222,$G$1=Output5!H222,$H$1=Output5!I222,$I$1=Output5!J222,$J$1=Output5!K222,$K$1=Output5!L222,$L$1=Output5!M222),Output5!A222,0)</f>
        <v>0</v>
      </c>
      <c r="T221" t="e">
        <f>IF(AND($A$1=Output5!#REF!,$B$2=Output5!#REF!),Output5!#REF!,0)</f>
        <v>#REF!</v>
      </c>
    </row>
    <row r="222" spans="17:20" x14ac:dyDescent="0.25">
      <c r="Q222">
        <f>IF(AND($A$1=Output5!B223,$B$1=Output5!C223,$C$1=Output5!D223,$D$1=Output5!E223,$E$1=Output5!F223,$F$1=Output5!G223,$G$1=Output5!H223,$H$1=Output5!I223,$I$1=Output5!J223,$J$1=Output5!K223,$K$1=Output5!L223,$L$1=Output5!M223),Output5!A223,0)</f>
        <v>0</v>
      </c>
      <c r="T222" t="e">
        <f>IF(AND($A$1=Output5!#REF!,$B$2=Output5!#REF!),Output5!#REF!,0)</f>
        <v>#REF!</v>
      </c>
    </row>
    <row r="223" spans="17:20" x14ac:dyDescent="0.25">
      <c r="Q223">
        <f>IF(AND($A$1=Output5!B224,$B$1=Output5!C224,$C$1=Output5!D224,$D$1=Output5!E224,$E$1=Output5!F224,$F$1=Output5!G224,$G$1=Output5!H224,$H$1=Output5!I224,$I$1=Output5!J224,$J$1=Output5!K224,$K$1=Output5!L224,$L$1=Output5!M224),Output5!A224,0)</f>
        <v>0</v>
      </c>
      <c r="T223" t="e">
        <f>IF(AND($A$1=Output5!#REF!,$B$2=Output5!#REF!),Output5!#REF!,0)</f>
        <v>#REF!</v>
      </c>
    </row>
    <row r="224" spans="17:20" x14ac:dyDescent="0.25">
      <c r="Q224">
        <f>IF(AND($A$1=Output5!B225,$B$1=Output5!C225,$C$1=Output5!D225,$D$1=Output5!E225,$E$1=Output5!F225,$F$1=Output5!G225,$G$1=Output5!H225,$H$1=Output5!I225,$I$1=Output5!J225,$J$1=Output5!K225,$K$1=Output5!L225,$L$1=Output5!M225),Output5!A225,0)</f>
        <v>0</v>
      </c>
      <c r="T224" t="e">
        <f>IF(AND($A$1=Output5!#REF!,$B$2=Output5!#REF!),Output5!#REF!,0)</f>
        <v>#REF!</v>
      </c>
    </row>
    <row r="225" spans="17:20" x14ac:dyDescent="0.25">
      <c r="Q225">
        <f>IF(AND($A$1=Output5!B226,$B$1=Output5!C226,$C$1=Output5!D226,$D$1=Output5!E226,$E$1=Output5!F226,$F$1=Output5!G226,$G$1=Output5!H226,$H$1=Output5!I226,$I$1=Output5!J226,$J$1=Output5!K226,$K$1=Output5!L226,$L$1=Output5!M226),Output5!A226,0)</f>
        <v>0</v>
      </c>
      <c r="T225" t="e">
        <f>IF(AND($A$1=Output5!#REF!,$B$2=Output5!#REF!),Output5!#REF!,0)</f>
        <v>#REF!</v>
      </c>
    </row>
    <row r="226" spans="17:20" x14ac:dyDescent="0.25">
      <c r="Q226">
        <f>IF(AND($A$1=Output5!B227,$B$1=Output5!C227,$C$1=Output5!D227,$D$1=Output5!E227,$E$1=Output5!F227,$F$1=Output5!G227,$G$1=Output5!H227,$H$1=Output5!I227,$I$1=Output5!J227,$J$1=Output5!K227,$K$1=Output5!L227,$L$1=Output5!M227),Output5!A227,0)</f>
        <v>0</v>
      </c>
      <c r="T226" t="e">
        <f>IF(AND($A$1=Output5!#REF!,$B$2=Output5!#REF!),Output5!#REF!,0)</f>
        <v>#REF!</v>
      </c>
    </row>
    <row r="227" spans="17:20" x14ac:dyDescent="0.25">
      <c r="Q227">
        <f>IF(AND($A$1=Output5!B228,$B$1=Output5!C228,$C$1=Output5!D228,$D$1=Output5!E228,$E$1=Output5!F228,$F$1=Output5!G228,$G$1=Output5!H228,$H$1=Output5!I228,$I$1=Output5!J228,$J$1=Output5!K228,$K$1=Output5!L228,$L$1=Output5!M228),Output5!A228,0)</f>
        <v>0</v>
      </c>
      <c r="T227" t="e">
        <f>IF(AND($A$1=Output5!#REF!,$B$2=Output5!#REF!),Output5!#REF!,0)</f>
        <v>#REF!</v>
      </c>
    </row>
    <row r="228" spans="17:20" x14ac:dyDescent="0.25">
      <c r="Q228">
        <f>IF(AND($A$1=Output5!B229,$B$1=Output5!C229,$C$1=Output5!D229,$D$1=Output5!E229,$E$1=Output5!F229,$F$1=Output5!G229,$G$1=Output5!H229,$H$1=Output5!I229,$I$1=Output5!J229,$J$1=Output5!K229,$K$1=Output5!L229,$L$1=Output5!M229),Output5!A229,0)</f>
        <v>0</v>
      </c>
      <c r="T228" t="e">
        <f>IF(AND($A$1=Output5!#REF!,$B$2=Output5!#REF!),Output5!#REF!,0)</f>
        <v>#REF!</v>
      </c>
    </row>
    <row r="229" spans="17:20" x14ac:dyDescent="0.25">
      <c r="Q229">
        <f>IF(AND($A$1=Output5!B230,$B$1=Output5!C230,$C$1=Output5!D230,$D$1=Output5!E230,$E$1=Output5!F230,$F$1=Output5!G230,$G$1=Output5!H230,$H$1=Output5!I230,$I$1=Output5!J230,$J$1=Output5!K230,$K$1=Output5!L230,$L$1=Output5!M230),Output5!A230,0)</f>
        <v>0</v>
      </c>
      <c r="T229" t="e">
        <f>IF(AND($A$1=Output5!#REF!,$B$2=Output5!#REF!),Output5!#REF!,0)</f>
        <v>#REF!</v>
      </c>
    </row>
    <row r="230" spans="17:20" x14ac:dyDescent="0.25">
      <c r="Q230">
        <f>IF(AND($A$1=Output5!B231,$B$1=Output5!C231,$C$1=Output5!D231,$D$1=Output5!E231,$E$1=Output5!F231,$F$1=Output5!G231,$G$1=Output5!H231,$H$1=Output5!I231,$I$1=Output5!J231,$J$1=Output5!K231,$K$1=Output5!L231,$L$1=Output5!M231),Output5!A231,0)</f>
        <v>0</v>
      </c>
      <c r="T230" t="e">
        <f>IF(AND($A$1=Output5!#REF!,$B$2=Output5!#REF!),Output5!#REF!,0)</f>
        <v>#REF!</v>
      </c>
    </row>
    <row r="231" spans="17:20" x14ac:dyDescent="0.25">
      <c r="Q231">
        <f>IF(AND($A$1=Output5!B232,$B$1=Output5!C232,$C$1=Output5!D232,$D$1=Output5!E232,$E$1=Output5!F232,$F$1=Output5!G232,$G$1=Output5!H232,$H$1=Output5!I232,$I$1=Output5!J232,$J$1=Output5!K232,$K$1=Output5!L232,$L$1=Output5!M232),Output5!A232,0)</f>
        <v>0</v>
      </c>
      <c r="T231" t="e">
        <f>IF(AND($A$1=Output5!#REF!,$B$2=Output5!#REF!),Output5!#REF!,0)</f>
        <v>#REF!</v>
      </c>
    </row>
    <row r="232" spans="17:20" x14ac:dyDescent="0.25">
      <c r="Q232">
        <f>IF(AND($A$1=Output5!B233,$B$1=Output5!C233,$C$1=Output5!D233,$D$1=Output5!E233,$E$1=Output5!F233,$F$1=Output5!G233,$G$1=Output5!H233,$H$1=Output5!I233,$I$1=Output5!J233,$J$1=Output5!K233,$K$1=Output5!L233,$L$1=Output5!M233),Output5!A233,0)</f>
        <v>0</v>
      </c>
      <c r="T232" t="e">
        <f>IF(AND($A$1=Output5!#REF!,$B$2=Output5!#REF!),Output5!#REF!,0)</f>
        <v>#REF!</v>
      </c>
    </row>
    <row r="233" spans="17:20" x14ac:dyDescent="0.25">
      <c r="Q233">
        <f>IF(AND($A$1=Output5!B234,$B$1=Output5!C234,$C$1=Output5!D234,$D$1=Output5!E234,$E$1=Output5!F234,$F$1=Output5!G234,$G$1=Output5!H234,$H$1=Output5!I234,$I$1=Output5!J234,$J$1=Output5!K234,$K$1=Output5!L234,$L$1=Output5!M234),Output5!A234,0)</f>
        <v>0</v>
      </c>
      <c r="T233" t="e">
        <f>IF(AND($A$1=Output5!#REF!,$B$2=Output5!#REF!),Output5!#REF!,0)</f>
        <v>#REF!</v>
      </c>
    </row>
    <row r="234" spans="17:20" x14ac:dyDescent="0.25">
      <c r="Q234">
        <f>IF(AND($A$1=Output5!B235,$B$1=Output5!C235,$C$1=Output5!D235,$D$1=Output5!E235,$E$1=Output5!F235,$F$1=Output5!G235,$G$1=Output5!H235,$H$1=Output5!I235,$I$1=Output5!J235,$J$1=Output5!K235,$K$1=Output5!L235,$L$1=Output5!M235),Output5!A235,0)</f>
        <v>0</v>
      </c>
      <c r="T234" t="e">
        <f>IF(AND($A$1=Output5!#REF!,$B$2=Output5!#REF!),Output5!#REF!,0)</f>
        <v>#REF!</v>
      </c>
    </row>
    <row r="235" spans="17:20" x14ac:dyDescent="0.25">
      <c r="Q235">
        <f>IF(AND($A$1=Output5!B236,$B$1=Output5!C236,$C$1=Output5!D236,$D$1=Output5!E236,$E$1=Output5!F236,$F$1=Output5!G236,$G$1=Output5!H236,$H$1=Output5!I236,$I$1=Output5!J236,$J$1=Output5!K236,$K$1=Output5!L236,$L$1=Output5!M236),Output5!A236,0)</f>
        <v>0</v>
      </c>
      <c r="T235" t="e">
        <f>IF(AND($A$1=Output5!#REF!,$B$2=Output5!#REF!),Output5!#REF!,0)</f>
        <v>#REF!</v>
      </c>
    </row>
    <row r="236" spans="17:20" x14ac:dyDescent="0.25">
      <c r="Q236">
        <f>IF(AND($A$1=Output5!B237,$B$1=Output5!C237,$C$1=Output5!D237,$D$1=Output5!E237,$E$1=Output5!F237,$F$1=Output5!G237,$G$1=Output5!H237,$H$1=Output5!I237,$I$1=Output5!J237,$J$1=Output5!K237,$K$1=Output5!L237,$L$1=Output5!M237),Output5!A237,0)</f>
        <v>0</v>
      </c>
      <c r="T236" t="e">
        <f>IF(AND($A$1=Output5!#REF!,$B$2=Output5!#REF!),Output5!#REF!,0)</f>
        <v>#REF!</v>
      </c>
    </row>
    <row r="237" spans="17:20" x14ac:dyDescent="0.25">
      <c r="Q237">
        <f>IF(AND($A$1=Output5!B238,$B$1=Output5!C238,$C$1=Output5!D238,$D$1=Output5!E238,$E$1=Output5!F238,$F$1=Output5!G238,$G$1=Output5!H238,$H$1=Output5!I238,$I$1=Output5!J238,$J$1=Output5!K238,$K$1=Output5!L238,$L$1=Output5!M238),Output5!A238,0)</f>
        <v>0</v>
      </c>
      <c r="T237" t="e">
        <f>IF(AND($A$1=Output5!#REF!,$B$2=Output5!#REF!),Output5!#REF!,0)</f>
        <v>#REF!</v>
      </c>
    </row>
    <row r="238" spans="17:20" x14ac:dyDescent="0.25">
      <c r="Q238">
        <f>IF(AND($A$1=Output5!B239,$B$1=Output5!C239,$C$1=Output5!D239,$D$1=Output5!E239,$E$1=Output5!F239,$F$1=Output5!G239,$G$1=Output5!H239,$H$1=Output5!I239,$I$1=Output5!J239,$J$1=Output5!K239,$K$1=Output5!L239,$L$1=Output5!M239),Output5!A239,0)</f>
        <v>0</v>
      </c>
      <c r="T238" t="e">
        <f>IF(AND($A$1=Output5!#REF!,$B$2=Output5!#REF!),Output5!#REF!,0)</f>
        <v>#REF!</v>
      </c>
    </row>
    <row r="239" spans="17:20" x14ac:dyDescent="0.25">
      <c r="Q239">
        <f>IF(AND($A$1=Output5!B240,$B$1=Output5!C240,$C$1=Output5!D240,$D$1=Output5!E240,$E$1=Output5!F240,$F$1=Output5!G240,$G$1=Output5!H240,$H$1=Output5!I240,$I$1=Output5!J240,$J$1=Output5!K240,$K$1=Output5!L240,$L$1=Output5!M240),Output5!A240,0)</f>
        <v>0</v>
      </c>
      <c r="T239" t="e">
        <f>IF(AND($A$1=Output5!#REF!,$B$2=Output5!#REF!),Output5!#REF!,0)</f>
        <v>#REF!</v>
      </c>
    </row>
    <row r="240" spans="17:20" x14ac:dyDescent="0.25">
      <c r="Q240">
        <f>IF(AND($A$1=Output5!B241,$B$1=Output5!C241,$C$1=Output5!D241,$D$1=Output5!E241,$E$1=Output5!F241,$F$1=Output5!G241,$G$1=Output5!H241,$H$1=Output5!I241,$I$1=Output5!J241,$J$1=Output5!K241,$K$1=Output5!L241,$L$1=Output5!M241),Output5!A241,0)</f>
        <v>0</v>
      </c>
      <c r="T240" t="e">
        <f>IF(AND($A$1=Output5!#REF!,$B$2=Output5!#REF!),Output5!#REF!,0)</f>
        <v>#REF!</v>
      </c>
    </row>
    <row r="241" spans="17:20" x14ac:dyDescent="0.25">
      <c r="Q241">
        <f>IF(AND($A$1=Output5!B242,$B$1=Output5!C242,$C$1=Output5!D242,$D$1=Output5!E242,$E$1=Output5!F242,$F$1=Output5!G242,$G$1=Output5!H242,$H$1=Output5!I242,$I$1=Output5!J242,$J$1=Output5!K242,$K$1=Output5!L242,$L$1=Output5!M242),Output5!A242,0)</f>
        <v>0</v>
      </c>
      <c r="T241" t="e">
        <f>IF(AND($A$1=Output5!#REF!,$B$2=Output5!#REF!),Output5!#REF!,0)</f>
        <v>#REF!</v>
      </c>
    </row>
    <row r="242" spans="17:20" x14ac:dyDescent="0.25">
      <c r="Q242">
        <f>IF(AND($A$1=Output5!B243,$B$1=Output5!C243,$C$1=Output5!D243,$D$1=Output5!E243,$E$1=Output5!F243,$F$1=Output5!G243,$G$1=Output5!H243,$H$1=Output5!I243,$I$1=Output5!J243,$J$1=Output5!K243,$K$1=Output5!L243,$L$1=Output5!M243),Output5!A243,0)</f>
        <v>0</v>
      </c>
      <c r="T242" t="e">
        <f>IF(AND($A$1=Output5!#REF!,$B$2=Output5!#REF!),Output5!#REF!,0)</f>
        <v>#REF!</v>
      </c>
    </row>
    <row r="243" spans="17:20" x14ac:dyDescent="0.25">
      <c r="Q243">
        <f>IF(AND($A$1=Output5!B244,$B$1=Output5!C244,$C$1=Output5!D244,$D$1=Output5!E244,$E$1=Output5!F244,$F$1=Output5!G244,$G$1=Output5!H244,$H$1=Output5!I244,$I$1=Output5!J244,$J$1=Output5!K244,$K$1=Output5!L244,$L$1=Output5!M244),Output5!A244,0)</f>
        <v>0</v>
      </c>
      <c r="T243" t="e">
        <f>IF(AND($A$1=Output5!#REF!,$B$2=Output5!#REF!),Output5!#REF!,0)</f>
        <v>#REF!</v>
      </c>
    </row>
    <row r="244" spans="17:20" x14ac:dyDescent="0.25">
      <c r="Q244">
        <f>IF(AND($A$1=Output5!B245,$B$1=Output5!C245,$C$1=Output5!D245,$D$1=Output5!E245,$E$1=Output5!F245,$F$1=Output5!G245,$G$1=Output5!H245,$H$1=Output5!I245,$I$1=Output5!J245,$J$1=Output5!K245,$K$1=Output5!L245,$L$1=Output5!M245),Output5!A245,0)</f>
        <v>0</v>
      </c>
      <c r="T244" t="e">
        <f>IF(AND($A$1=Output5!#REF!,$B$2=Output5!#REF!),Output5!#REF!,0)</f>
        <v>#REF!</v>
      </c>
    </row>
    <row r="245" spans="17:20" x14ac:dyDescent="0.25">
      <c r="Q245">
        <f>IF(AND($A$1=Output5!B246,$B$1=Output5!C246,$C$1=Output5!D246,$D$1=Output5!E246,$E$1=Output5!F246,$F$1=Output5!G246,$G$1=Output5!H246,$H$1=Output5!I246,$I$1=Output5!J246,$J$1=Output5!K246,$K$1=Output5!L246,$L$1=Output5!M246),Output5!A246,0)</f>
        <v>0</v>
      </c>
      <c r="T245" t="e">
        <f>IF(AND($A$1=Output5!#REF!,$B$2=Output5!#REF!),Output5!#REF!,0)</f>
        <v>#REF!</v>
      </c>
    </row>
    <row r="246" spans="17:20" x14ac:dyDescent="0.25">
      <c r="Q246">
        <f>IF(AND($A$1=Output5!B247,$B$1=Output5!C247,$C$1=Output5!D247,$D$1=Output5!E247,$E$1=Output5!F247,$F$1=Output5!G247,$G$1=Output5!H247,$H$1=Output5!I247,$I$1=Output5!J247,$J$1=Output5!K247,$K$1=Output5!L247,$L$1=Output5!M247),Output5!A247,0)</f>
        <v>0</v>
      </c>
      <c r="T246" t="e">
        <f>IF(AND($A$1=Output5!#REF!,$B$2=Output5!#REF!),Output5!#REF!,0)</f>
        <v>#REF!</v>
      </c>
    </row>
    <row r="247" spans="17:20" x14ac:dyDescent="0.25">
      <c r="Q247">
        <f>IF(AND($A$1=Output5!B248,$B$1=Output5!C248,$C$1=Output5!D248,$D$1=Output5!E248,$E$1=Output5!F248,$F$1=Output5!G248,$G$1=Output5!H248,$H$1=Output5!I248,$I$1=Output5!J248,$J$1=Output5!K248,$K$1=Output5!L248,$L$1=Output5!M248),Output5!A248,0)</f>
        <v>0</v>
      </c>
      <c r="T247" t="e">
        <f>IF(AND($A$1=Output5!#REF!,$B$2=Output5!#REF!),Output5!#REF!,0)</f>
        <v>#REF!</v>
      </c>
    </row>
    <row r="248" spans="17:20" x14ac:dyDescent="0.25">
      <c r="Q248">
        <f>IF(AND($A$1=Output5!B249,$B$1=Output5!C249,$C$1=Output5!D249,$D$1=Output5!E249,$E$1=Output5!F249,$F$1=Output5!G249,$G$1=Output5!H249,$H$1=Output5!I249,$I$1=Output5!J249,$J$1=Output5!K249,$K$1=Output5!L249,$L$1=Output5!M249),Output5!A249,0)</f>
        <v>0</v>
      </c>
      <c r="T248" t="e">
        <f>IF(AND($A$1=Output5!#REF!,$B$2=Output5!#REF!),Output5!#REF!,0)</f>
        <v>#REF!</v>
      </c>
    </row>
    <row r="249" spans="17:20" x14ac:dyDescent="0.25">
      <c r="Q249">
        <f>IF(AND($A$1=Output5!B250,$B$1=Output5!C250,$C$1=Output5!D250,$D$1=Output5!E250,$E$1=Output5!F250,$F$1=Output5!G250,$G$1=Output5!H250,$H$1=Output5!I250,$I$1=Output5!J250,$J$1=Output5!K250,$K$1=Output5!L250,$L$1=Output5!M250),Output5!A250,0)</f>
        <v>0</v>
      </c>
      <c r="T249" t="e">
        <f>IF(AND($A$1=Output5!#REF!,$B$2=Output5!#REF!),Output5!#REF!,0)</f>
        <v>#REF!</v>
      </c>
    </row>
    <row r="250" spans="17:20" x14ac:dyDescent="0.25">
      <c r="Q250">
        <f>IF(AND($A$1=Output5!B251,$B$1=Output5!C251,$C$1=Output5!D251,$D$1=Output5!E251,$E$1=Output5!F251,$F$1=Output5!G251,$G$1=Output5!H251,$H$1=Output5!I251,$I$1=Output5!J251,$J$1=Output5!K251,$K$1=Output5!L251,$L$1=Output5!M251),Output5!A251,0)</f>
        <v>0</v>
      </c>
      <c r="T250" t="e">
        <f>IF(AND($A$1=Output5!#REF!,$B$2=Output5!#REF!),Output5!#REF!,0)</f>
        <v>#REF!</v>
      </c>
    </row>
    <row r="251" spans="17:20" x14ac:dyDescent="0.25">
      <c r="Q251">
        <f>IF(AND($A$1=Output5!B252,$B$1=Output5!C252,$C$1=Output5!D252,$D$1=Output5!E252,$E$1=Output5!F252,$F$1=Output5!G252,$G$1=Output5!H252,$H$1=Output5!I252,$I$1=Output5!J252,$J$1=Output5!K252,$K$1=Output5!L252,$L$1=Output5!M252),Output5!A252,0)</f>
        <v>0</v>
      </c>
      <c r="T251" t="e">
        <f>IF(AND($A$1=Output5!#REF!,$B$2=Output5!#REF!),Output5!#REF!,0)</f>
        <v>#REF!</v>
      </c>
    </row>
    <row r="252" spans="17:20" x14ac:dyDescent="0.25">
      <c r="Q252">
        <f>IF(AND($A$1=Output5!B253,$B$1=Output5!C253,$C$1=Output5!D253,$D$1=Output5!E253,$E$1=Output5!F253,$F$1=Output5!G253,$G$1=Output5!H253,$H$1=Output5!I253,$I$1=Output5!J253,$J$1=Output5!K253,$K$1=Output5!L253,$L$1=Output5!M253),Output5!A253,0)</f>
        <v>0</v>
      </c>
      <c r="T252" t="e">
        <f>IF(AND($A$1=Output5!#REF!,$B$2=Output5!#REF!),Output5!#REF!,0)</f>
        <v>#REF!</v>
      </c>
    </row>
    <row r="253" spans="17:20" x14ac:dyDescent="0.25">
      <c r="Q253">
        <f>IF(AND($A$1=Output5!B254,$B$1=Output5!C254,$C$1=Output5!D254,$D$1=Output5!E254,$E$1=Output5!F254,$F$1=Output5!G254,$G$1=Output5!H254,$H$1=Output5!I254,$I$1=Output5!J254,$J$1=Output5!K254,$K$1=Output5!L254,$L$1=Output5!M254),Output5!A254,0)</f>
        <v>0</v>
      </c>
      <c r="T253" t="e">
        <f>IF(AND($A$1=Output5!#REF!,$B$2=Output5!#REF!),Output5!#REF!,0)</f>
        <v>#REF!</v>
      </c>
    </row>
    <row r="254" spans="17:20" x14ac:dyDescent="0.25">
      <c r="Q254">
        <f>IF(AND($A$1=Output5!B255,$B$1=Output5!C255,$C$1=Output5!D255,$D$1=Output5!E255,$E$1=Output5!F255,$F$1=Output5!G255,$G$1=Output5!H255,$H$1=Output5!I255,$I$1=Output5!J255,$J$1=Output5!K255,$K$1=Output5!L255,$L$1=Output5!M255),Output5!A255,0)</f>
        <v>0</v>
      </c>
      <c r="T254" t="e">
        <f>IF(AND($A$1=Output5!#REF!,$B$2=Output5!#REF!),Output5!#REF!,0)</f>
        <v>#REF!</v>
      </c>
    </row>
    <row r="255" spans="17:20" x14ac:dyDescent="0.25">
      <c r="Q255">
        <f>IF(AND($A$1=Output5!B256,$B$1=Output5!C256,$C$1=Output5!D256,$D$1=Output5!E256,$E$1=Output5!F256,$F$1=Output5!G256,$G$1=Output5!H256,$H$1=Output5!I256,$I$1=Output5!J256,$J$1=Output5!K256,$K$1=Output5!L256,$L$1=Output5!M256),Output5!A256,0)</f>
        <v>0</v>
      </c>
      <c r="T255" t="e">
        <f>IF(AND($A$1=Output5!#REF!,$B$2=Output5!#REF!),Output5!#REF!,0)</f>
        <v>#REF!</v>
      </c>
    </row>
    <row r="256" spans="17:20" x14ac:dyDescent="0.25">
      <c r="Q256">
        <f>IF(AND($A$1=Output5!B257,$B$1=Output5!C257,$C$1=Output5!D257,$D$1=Output5!E257,$E$1=Output5!F257,$F$1=Output5!G257,$G$1=Output5!H257,$H$1=Output5!I257,$I$1=Output5!J257,$J$1=Output5!K257,$K$1=Output5!L257,$L$1=Output5!M257),Output5!A257,0)</f>
        <v>0</v>
      </c>
      <c r="T256" t="e">
        <f>IF(AND($A$1=Output5!#REF!,$B$2=Output5!#REF!),Output5!#REF!,0)</f>
        <v>#REF!</v>
      </c>
    </row>
    <row r="257" spans="17:20" x14ac:dyDescent="0.25">
      <c r="Q257">
        <f>IF(AND($A$1=Output5!B258,$B$1=Output5!C258,$C$1=Output5!D258,$D$1=Output5!E258,$E$1=Output5!F258,$F$1=Output5!G258,$G$1=Output5!H258,$H$1=Output5!I258,$I$1=Output5!J258,$J$1=Output5!K258,$K$1=Output5!L258,$L$1=Output5!M258),Output5!A258,0)</f>
        <v>0</v>
      </c>
      <c r="T257" t="e">
        <f>IF(AND($A$1=Output5!#REF!,$B$2=Output5!#REF!),Output5!#REF!,0)</f>
        <v>#REF!</v>
      </c>
    </row>
    <row r="258" spans="17:20" x14ac:dyDescent="0.25">
      <c r="Q258">
        <f>IF(AND($A$1=Output5!B259,$B$1=Output5!C259,$C$1=Output5!D259,$D$1=Output5!E259,$E$1=Output5!F259,$F$1=Output5!G259,$G$1=Output5!H259,$H$1=Output5!I259,$I$1=Output5!J259,$J$1=Output5!K259,$K$1=Output5!L259,$L$1=Output5!M259),Output5!A259,0)</f>
        <v>0</v>
      </c>
      <c r="T258" t="e">
        <f>IF(AND($A$1=Output5!#REF!,$B$2=Output5!#REF!),Output5!#REF!,0)</f>
        <v>#REF!</v>
      </c>
    </row>
    <row r="259" spans="17:20" x14ac:dyDescent="0.25">
      <c r="Q259">
        <f>IF(AND($A$1=Output5!B260,$B$1=Output5!C260,$C$1=Output5!D260,$D$1=Output5!E260,$E$1=Output5!F260,$F$1=Output5!G260,$G$1=Output5!H260,$H$1=Output5!I260,$I$1=Output5!J260,$J$1=Output5!K260,$K$1=Output5!L260,$L$1=Output5!M260),Output5!A260,0)</f>
        <v>0</v>
      </c>
      <c r="T259" t="e">
        <f>IF(AND($A$1=Output5!#REF!,$B$2=Output5!#REF!),Output5!#REF!,0)</f>
        <v>#REF!</v>
      </c>
    </row>
    <row r="260" spans="17:20" x14ac:dyDescent="0.25">
      <c r="Q260">
        <f>IF(AND($A$1=Output5!B261,$B$1=Output5!C261,$C$1=Output5!D261,$D$1=Output5!E261,$E$1=Output5!F261,$F$1=Output5!G261,$G$1=Output5!H261,$H$1=Output5!I261,$I$1=Output5!J261,$J$1=Output5!K261,$K$1=Output5!L261,$L$1=Output5!M261),Output5!A261,0)</f>
        <v>0</v>
      </c>
      <c r="T260" t="e">
        <f>IF(AND($A$1=Output5!#REF!,$B$2=Output5!#REF!),Output5!#REF!,0)</f>
        <v>#REF!</v>
      </c>
    </row>
    <row r="261" spans="17:20" x14ac:dyDescent="0.25">
      <c r="Q261">
        <f>IF(AND($A$1=Output5!B262,$B$1=Output5!C262,$C$1=Output5!D262,$D$1=Output5!E262,$E$1=Output5!F262,$F$1=Output5!G262,$G$1=Output5!H262,$H$1=Output5!I262,$I$1=Output5!J262,$J$1=Output5!K262,$K$1=Output5!L262,$L$1=Output5!M262),Output5!A262,0)</f>
        <v>0</v>
      </c>
      <c r="T261" t="e">
        <f>IF(AND($A$1=Output5!#REF!,$B$2=Output5!#REF!),Output5!#REF!,0)</f>
        <v>#REF!</v>
      </c>
    </row>
    <row r="262" spans="17:20" x14ac:dyDescent="0.25">
      <c r="Q262">
        <f>IF(AND($A$1=Output5!B263,$B$1=Output5!C263,$C$1=Output5!D263,$D$1=Output5!E263,$E$1=Output5!F263,$F$1=Output5!G263,$G$1=Output5!H263,$H$1=Output5!I263,$I$1=Output5!J263,$J$1=Output5!K263,$K$1=Output5!L263,$L$1=Output5!M263),Output5!A263,0)</f>
        <v>0</v>
      </c>
      <c r="T262" t="e">
        <f>IF(AND($A$1=Output5!#REF!,$B$2=Output5!#REF!),Output5!#REF!,0)</f>
        <v>#REF!</v>
      </c>
    </row>
    <row r="263" spans="17:20" x14ac:dyDescent="0.25">
      <c r="Q263">
        <f>IF(AND($A$1=Output5!B264,$B$1=Output5!C264,$C$1=Output5!D264,$D$1=Output5!E264,$E$1=Output5!F264,$F$1=Output5!G264,$G$1=Output5!H264,$H$1=Output5!I264,$I$1=Output5!J264,$J$1=Output5!K264,$K$1=Output5!L264,$L$1=Output5!M264),Output5!A264,0)</f>
        <v>0</v>
      </c>
      <c r="T263" t="e">
        <f>IF(AND($A$1=Output5!#REF!,$B$2=Output5!#REF!),Output5!#REF!,0)</f>
        <v>#REF!</v>
      </c>
    </row>
    <row r="264" spans="17:20" x14ac:dyDescent="0.25">
      <c r="Q264">
        <f>IF(AND($A$1=Output5!B265,$B$1=Output5!C265,$C$1=Output5!D265,$D$1=Output5!E265,$E$1=Output5!F265,$F$1=Output5!G265,$G$1=Output5!H265,$H$1=Output5!I265,$I$1=Output5!J265,$J$1=Output5!K265,$K$1=Output5!L265,$L$1=Output5!M265),Output5!A265,0)</f>
        <v>0</v>
      </c>
      <c r="T264" t="e">
        <f>IF(AND($A$1=Output5!#REF!,$B$2=Output5!#REF!),Output5!#REF!,0)</f>
        <v>#REF!</v>
      </c>
    </row>
    <row r="265" spans="17:20" x14ac:dyDescent="0.25">
      <c r="Q265">
        <f>IF(AND($A$1=Output5!B266,$B$1=Output5!C266,$C$1=Output5!D266,$D$1=Output5!E266,$E$1=Output5!F266,$F$1=Output5!G266,$G$1=Output5!H266,$H$1=Output5!I266,$I$1=Output5!J266,$J$1=Output5!K266,$K$1=Output5!L266,$L$1=Output5!M266),Output5!A266,0)</f>
        <v>0</v>
      </c>
      <c r="T265" t="e">
        <f>IF(AND($A$1=Output5!#REF!,$B$2=Output5!#REF!),Output5!#REF!,0)</f>
        <v>#REF!</v>
      </c>
    </row>
    <row r="266" spans="17:20" x14ac:dyDescent="0.25">
      <c r="Q266">
        <f>IF(AND($A$1=Output5!B267,$B$1=Output5!C267,$C$1=Output5!D267,$D$1=Output5!E267,$E$1=Output5!F267,$F$1=Output5!G267,$G$1=Output5!H267,$H$1=Output5!I267,$I$1=Output5!J267,$J$1=Output5!K267,$K$1=Output5!L267,$L$1=Output5!M267),Output5!A267,0)</f>
        <v>0</v>
      </c>
      <c r="T266" t="e">
        <f>IF(AND($A$1=Output5!#REF!,$B$2=Output5!#REF!),Output5!#REF!,0)</f>
        <v>#REF!</v>
      </c>
    </row>
    <row r="267" spans="17:20" x14ac:dyDescent="0.25">
      <c r="Q267">
        <f>IF(AND($A$1=Output5!B268,$B$1=Output5!C268,$C$1=Output5!D268,$D$1=Output5!E268,$E$1=Output5!F268,$F$1=Output5!G268,$G$1=Output5!H268,$H$1=Output5!I268,$I$1=Output5!J268,$J$1=Output5!K268,$K$1=Output5!L268,$L$1=Output5!M268),Output5!A268,0)</f>
        <v>0</v>
      </c>
      <c r="T267" t="e">
        <f>IF(AND($A$1=Output5!#REF!,$B$2=Output5!#REF!),Output5!#REF!,0)</f>
        <v>#REF!</v>
      </c>
    </row>
    <row r="268" spans="17:20" x14ac:dyDescent="0.25">
      <c r="Q268">
        <f>IF(AND($A$1=Output5!B269,$B$1=Output5!C269,$C$1=Output5!D269,$D$1=Output5!E269,$E$1=Output5!F269,$F$1=Output5!G269,$G$1=Output5!H269,$H$1=Output5!I269,$I$1=Output5!J269,$J$1=Output5!K269,$K$1=Output5!L269,$L$1=Output5!M269),Output5!A269,0)</f>
        <v>0</v>
      </c>
      <c r="T268" t="e">
        <f>IF(AND($A$1=Output5!#REF!,$B$2=Output5!#REF!),Output5!#REF!,0)</f>
        <v>#REF!</v>
      </c>
    </row>
    <row r="269" spans="17:20" x14ac:dyDescent="0.25">
      <c r="Q269">
        <f>IF(AND($A$1=Output5!B270,$B$1=Output5!C270,$C$1=Output5!D270,$D$1=Output5!E270,$E$1=Output5!F270,$F$1=Output5!G270,$G$1=Output5!H270,$H$1=Output5!I270,$I$1=Output5!J270,$J$1=Output5!K270,$K$1=Output5!L270,$L$1=Output5!M270),Output5!A270,0)</f>
        <v>0</v>
      </c>
      <c r="T269" t="e">
        <f>IF(AND($A$1=Output5!#REF!,$B$2=Output5!#REF!),Output5!#REF!,0)</f>
        <v>#REF!</v>
      </c>
    </row>
    <row r="270" spans="17:20" x14ac:dyDescent="0.25">
      <c r="Q270">
        <f>IF(AND($A$1=Output5!B271,$B$1=Output5!C271,$C$1=Output5!D271,$D$1=Output5!E271,$E$1=Output5!F271,$F$1=Output5!G271,$G$1=Output5!H271,$H$1=Output5!I271,$I$1=Output5!J271,$J$1=Output5!K271,$K$1=Output5!L271,$L$1=Output5!M271),Output5!A271,0)</f>
        <v>0</v>
      </c>
      <c r="T270" t="e">
        <f>IF(AND($A$1=Output5!#REF!,$B$2=Output5!#REF!),Output5!#REF!,0)</f>
        <v>#REF!</v>
      </c>
    </row>
    <row r="271" spans="17:20" x14ac:dyDescent="0.25">
      <c r="Q271">
        <f>IF(AND($A$1=Output5!B272,$B$1=Output5!C272,$C$1=Output5!D272,$D$1=Output5!E272,$E$1=Output5!F272,$F$1=Output5!G272,$G$1=Output5!H272,$H$1=Output5!I272,$I$1=Output5!J272,$J$1=Output5!K272,$K$1=Output5!L272,$L$1=Output5!M272),Output5!A272,0)</f>
        <v>0</v>
      </c>
      <c r="T271" t="e">
        <f>IF(AND($A$1=Output5!#REF!,$B$2=Output5!#REF!),Output5!#REF!,0)</f>
        <v>#REF!</v>
      </c>
    </row>
    <row r="272" spans="17:20" x14ac:dyDescent="0.25">
      <c r="Q272">
        <f>IF(AND($A$1=Output5!B273,$B$1=Output5!C273,$C$1=Output5!D273,$D$1=Output5!E273,$E$1=Output5!F273,$F$1=Output5!G273,$G$1=Output5!H273,$H$1=Output5!I273,$I$1=Output5!J273,$J$1=Output5!K273,$K$1=Output5!L273,$L$1=Output5!M273),Output5!A273,0)</f>
        <v>0</v>
      </c>
      <c r="T272" t="e">
        <f>IF(AND($A$1=Output5!#REF!,$B$2=Output5!#REF!),Output5!#REF!,0)</f>
        <v>#REF!</v>
      </c>
    </row>
    <row r="273" spans="17:20" x14ac:dyDescent="0.25">
      <c r="Q273">
        <f>IF(AND($A$1=Output5!B274,$B$1=Output5!C274,$C$1=Output5!D274,$D$1=Output5!E274,$E$1=Output5!F274,$F$1=Output5!G274,$G$1=Output5!H274,$H$1=Output5!I274,$I$1=Output5!J274,$J$1=Output5!K274,$K$1=Output5!L274,$L$1=Output5!M274),Output5!A274,0)</f>
        <v>0</v>
      </c>
      <c r="T273" t="e">
        <f>IF(AND($A$1=Output5!#REF!,$B$2=Output5!#REF!),Output5!#REF!,0)</f>
        <v>#REF!</v>
      </c>
    </row>
    <row r="274" spans="17:20" x14ac:dyDescent="0.25">
      <c r="Q274">
        <f>IF(AND($A$1=Output5!B275,$B$1=Output5!C275,$C$1=Output5!D275,$D$1=Output5!E275,$E$1=Output5!F275,$F$1=Output5!G275,$G$1=Output5!H275,$H$1=Output5!I275,$I$1=Output5!J275,$J$1=Output5!K275,$K$1=Output5!L275,$L$1=Output5!M275),Output5!A275,0)</f>
        <v>0</v>
      </c>
      <c r="T274" t="e">
        <f>IF(AND($A$1=Output5!#REF!,$B$2=Output5!#REF!),Output5!#REF!,0)</f>
        <v>#REF!</v>
      </c>
    </row>
    <row r="275" spans="17:20" x14ac:dyDescent="0.25">
      <c r="Q275">
        <f>IF(AND($A$1=Output5!B276,$B$1=Output5!C276,$C$1=Output5!D276,$D$1=Output5!E276,$E$1=Output5!F276,$F$1=Output5!G276,$G$1=Output5!H276,$H$1=Output5!I276,$I$1=Output5!J276,$J$1=Output5!K276,$K$1=Output5!L276,$L$1=Output5!M276),Output5!A276,0)</f>
        <v>0</v>
      </c>
      <c r="T275" t="e">
        <f>IF(AND($A$1=Output5!#REF!,$B$2=Output5!#REF!),Output5!#REF!,0)</f>
        <v>#REF!</v>
      </c>
    </row>
    <row r="276" spans="17:20" x14ac:dyDescent="0.25">
      <c r="Q276">
        <f>IF(AND($A$1=Output5!B277,$B$1=Output5!C277,$C$1=Output5!D277,$D$1=Output5!E277,$E$1=Output5!F277,$F$1=Output5!G277,$G$1=Output5!H277,$H$1=Output5!I277,$I$1=Output5!J277,$J$1=Output5!K277,$K$1=Output5!L277,$L$1=Output5!M277),Output5!A277,0)</f>
        <v>0</v>
      </c>
      <c r="T276" t="e">
        <f>IF(AND($A$1=Output5!#REF!,$B$2=Output5!#REF!),Output5!#REF!,0)</f>
        <v>#REF!</v>
      </c>
    </row>
    <row r="277" spans="17:20" x14ac:dyDescent="0.25">
      <c r="Q277">
        <f>IF(AND($A$1=Output5!B278,$B$1=Output5!C278,$C$1=Output5!D278,$D$1=Output5!E278,$E$1=Output5!F278,$F$1=Output5!G278,$G$1=Output5!H278,$H$1=Output5!I278,$I$1=Output5!J278,$J$1=Output5!K278,$K$1=Output5!L278,$L$1=Output5!M278),Output5!A278,0)</f>
        <v>0</v>
      </c>
      <c r="T277" t="e">
        <f>IF(AND($A$1=Output5!#REF!,$B$2=Output5!#REF!),Output5!#REF!,0)</f>
        <v>#REF!</v>
      </c>
    </row>
    <row r="278" spans="17:20" x14ac:dyDescent="0.25">
      <c r="Q278">
        <f>IF(AND($A$1=Output5!B279,$B$1=Output5!C279,$C$1=Output5!D279,$D$1=Output5!E279,$E$1=Output5!F279,$F$1=Output5!G279,$G$1=Output5!H279,$H$1=Output5!I279,$I$1=Output5!J279,$J$1=Output5!K279,$K$1=Output5!L279,$L$1=Output5!M279),Output5!A279,0)</f>
        <v>0</v>
      </c>
      <c r="T278" t="e">
        <f>IF(AND($A$1=Output5!#REF!,$B$2=Output5!#REF!),Output5!#REF!,0)</f>
        <v>#REF!</v>
      </c>
    </row>
    <row r="279" spans="17:20" x14ac:dyDescent="0.25">
      <c r="Q279">
        <f>IF(AND($A$1=Output5!B280,$B$1=Output5!C280,$C$1=Output5!D280,$D$1=Output5!E280,$E$1=Output5!F280,$F$1=Output5!G280,$G$1=Output5!H280,$H$1=Output5!I280,$I$1=Output5!J280,$J$1=Output5!K280,$K$1=Output5!L280,$L$1=Output5!M280),Output5!A280,0)</f>
        <v>0</v>
      </c>
      <c r="T279" t="e">
        <f>IF(AND($A$1=Output5!#REF!,$B$2=Output5!#REF!),Output5!#REF!,0)</f>
        <v>#REF!</v>
      </c>
    </row>
    <row r="280" spans="17:20" x14ac:dyDescent="0.25">
      <c r="Q280">
        <f>IF(AND($A$1=Output5!B281,$B$1=Output5!C281,$C$1=Output5!D281,$D$1=Output5!E281,$E$1=Output5!F281,$F$1=Output5!G281,$G$1=Output5!H281,$H$1=Output5!I281,$I$1=Output5!J281,$J$1=Output5!K281,$K$1=Output5!L281,$L$1=Output5!M281),Output5!A281,0)</f>
        <v>0</v>
      </c>
      <c r="T280" t="e">
        <f>IF(AND($A$1=Output5!#REF!,$B$2=Output5!#REF!),Output5!#REF!,0)</f>
        <v>#REF!</v>
      </c>
    </row>
    <row r="281" spans="17:20" x14ac:dyDescent="0.25">
      <c r="Q281">
        <f>IF(AND($A$1=Output5!B282,$B$1=Output5!C282,$C$1=Output5!D282,$D$1=Output5!E282,$E$1=Output5!F282,$F$1=Output5!G282,$G$1=Output5!H282,$H$1=Output5!I282,$I$1=Output5!J282,$J$1=Output5!K282,$K$1=Output5!L282,$L$1=Output5!M282),Output5!A282,0)</f>
        <v>0</v>
      </c>
      <c r="T281" t="e">
        <f>IF(AND($A$1=Output5!#REF!,$B$2=Output5!#REF!),Output5!#REF!,0)</f>
        <v>#REF!</v>
      </c>
    </row>
    <row r="282" spans="17:20" x14ac:dyDescent="0.25">
      <c r="Q282">
        <f>IF(AND($A$1=Output5!B283,$B$1=Output5!C283,$C$1=Output5!D283,$D$1=Output5!E283,$E$1=Output5!F283,$F$1=Output5!G283,$G$1=Output5!H283,$H$1=Output5!I283,$I$1=Output5!J283,$J$1=Output5!K283,$K$1=Output5!L283,$L$1=Output5!M283),Output5!A283,0)</f>
        <v>0</v>
      </c>
      <c r="T282" t="e">
        <f>IF(AND($A$1=Output5!#REF!,$B$2=Output5!#REF!),Output5!#REF!,0)</f>
        <v>#REF!</v>
      </c>
    </row>
    <row r="283" spans="17:20" x14ac:dyDescent="0.25">
      <c r="Q283">
        <f>IF(AND($A$1=Output5!B284,$B$1=Output5!C284,$C$1=Output5!D284,$D$1=Output5!E284,$E$1=Output5!F284,$F$1=Output5!G284,$G$1=Output5!H284,$H$1=Output5!I284,$I$1=Output5!J284,$J$1=Output5!K284,$K$1=Output5!L284,$L$1=Output5!M284),Output5!A284,0)</f>
        <v>0</v>
      </c>
      <c r="T283" t="e">
        <f>IF(AND($A$1=Output5!#REF!,$B$2=Output5!#REF!),Output5!#REF!,0)</f>
        <v>#REF!</v>
      </c>
    </row>
    <row r="284" spans="17:20" x14ac:dyDescent="0.25">
      <c r="Q284">
        <f>IF(AND($A$1=Output5!B285,$B$1=Output5!C285,$C$1=Output5!D285,$D$1=Output5!E285,$E$1=Output5!F285,$F$1=Output5!G285,$G$1=Output5!H285,$H$1=Output5!I285,$I$1=Output5!J285,$J$1=Output5!K285,$K$1=Output5!L285,$L$1=Output5!M285),Output5!A285,0)</f>
        <v>0</v>
      </c>
      <c r="T284" t="e">
        <f>IF(AND($A$1=Output5!#REF!,$B$2=Output5!#REF!),Output5!#REF!,0)</f>
        <v>#REF!</v>
      </c>
    </row>
    <row r="285" spans="17:20" x14ac:dyDescent="0.25">
      <c r="Q285">
        <f>IF(AND($A$1=Output5!B286,$B$1=Output5!C286,$C$1=Output5!D286,$D$1=Output5!E286,$E$1=Output5!F286,$F$1=Output5!G286,$G$1=Output5!H286,$H$1=Output5!I286,$I$1=Output5!J286,$J$1=Output5!K286,$K$1=Output5!L286,$L$1=Output5!M286),Output5!A286,0)</f>
        <v>0</v>
      </c>
      <c r="T285" t="e">
        <f>IF(AND($A$1=Output5!#REF!,$B$2=Output5!#REF!),Output5!#REF!,0)</f>
        <v>#REF!</v>
      </c>
    </row>
    <row r="286" spans="17:20" x14ac:dyDescent="0.25">
      <c r="Q286">
        <f>IF(AND($A$1=Output5!B287,$B$1=Output5!C287,$C$1=Output5!D287,$D$1=Output5!E287,$E$1=Output5!F287,$F$1=Output5!G287,$G$1=Output5!H287,$H$1=Output5!I287,$I$1=Output5!J287,$J$1=Output5!K287,$K$1=Output5!L287,$L$1=Output5!M287),Output5!A287,0)</f>
        <v>0</v>
      </c>
      <c r="T286" t="e">
        <f>IF(AND($A$1=Output5!#REF!,$B$2=Output5!#REF!),Output5!#REF!,0)</f>
        <v>#REF!</v>
      </c>
    </row>
    <row r="287" spans="17:20" x14ac:dyDescent="0.25">
      <c r="Q287">
        <f>IF(AND($A$1=Output5!B288,$B$1=Output5!C288,$C$1=Output5!D288,$D$1=Output5!E288,$E$1=Output5!F288,$F$1=Output5!G288,$G$1=Output5!H288,$H$1=Output5!I288,$I$1=Output5!J288,$J$1=Output5!K288,$K$1=Output5!L288,$L$1=Output5!M288),Output5!A288,0)</f>
        <v>0</v>
      </c>
      <c r="T287" t="e">
        <f>IF(AND($A$1=Output5!#REF!,$B$2=Output5!#REF!),Output5!#REF!,0)</f>
        <v>#REF!</v>
      </c>
    </row>
    <row r="288" spans="17:20" x14ac:dyDescent="0.25">
      <c r="Q288">
        <f>IF(AND($A$1=Output5!B289,$B$1=Output5!C289,$C$1=Output5!D289,$D$1=Output5!E289,$E$1=Output5!F289,$F$1=Output5!G289,$G$1=Output5!H289,$H$1=Output5!I289,$I$1=Output5!J289,$J$1=Output5!K289,$K$1=Output5!L289,$L$1=Output5!M289),Output5!A289,0)</f>
        <v>0</v>
      </c>
      <c r="T288" t="e">
        <f>IF(AND($A$1=Output5!#REF!,$B$2=Output5!#REF!),Output5!#REF!,0)</f>
        <v>#REF!</v>
      </c>
    </row>
    <row r="289" spans="17:20" x14ac:dyDescent="0.25">
      <c r="Q289">
        <f>IF(AND($A$1=Output5!B290,$B$1=Output5!C290,$C$1=Output5!D290,$D$1=Output5!E290,$E$1=Output5!F290,$F$1=Output5!G290,$G$1=Output5!H290,$H$1=Output5!I290,$I$1=Output5!J290,$J$1=Output5!K290,$K$1=Output5!L290,$L$1=Output5!M290),Output5!A290,0)</f>
        <v>0</v>
      </c>
      <c r="T289" t="e">
        <f>IF(AND($A$1=Output5!#REF!,$B$2=Output5!#REF!),Output5!#REF!,0)</f>
        <v>#REF!</v>
      </c>
    </row>
    <row r="290" spans="17:20" x14ac:dyDescent="0.25">
      <c r="Q290">
        <f>IF(AND($A$1=Output5!B291,$B$1=Output5!C291,$C$1=Output5!D291,$D$1=Output5!E291,$E$1=Output5!F291,$F$1=Output5!G291,$G$1=Output5!H291,$H$1=Output5!I291,$I$1=Output5!J291,$J$1=Output5!K291,$K$1=Output5!L291,$L$1=Output5!M291),Output5!A291,0)</f>
        <v>0</v>
      </c>
      <c r="T290" t="e">
        <f>IF(AND($A$1=Output5!#REF!,$B$2=Output5!#REF!),Output5!#REF!,0)</f>
        <v>#REF!</v>
      </c>
    </row>
    <row r="291" spans="17:20" x14ac:dyDescent="0.25">
      <c r="Q291">
        <f>IF(AND($A$1=Output5!B292,$B$1=Output5!C292,$C$1=Output5!D292,$D$1=Output5!E292,$E$1=Output5!F292,$F$1=Output5!G292,$G$1=Output5!H292,$H$1=Output5!I292,$I$1=Output5!J292,$J$1=Output5!K292,$K$1=Output5!L292,$L$1=Output5!M292),Output5!A292,0)</f>
        <v>0</v>
      </c>
      <c r="T291" t="e">
        <f>IF(AND($A$1=Output5!#REF!,$B$2=Output5!#REF!),Output5!#REF!,0)</f>
        <v>#REF!</v>
      </c>
    </row>
    <row r="292" spans="17:20" x14ac:dyDescent="0.25">
      <c r="Q292">
        <f>IF(AND($A$1=Output5!B293,$B$1=Output5!C293,$C$1=Output5!D293,$D$1=Output5!E293,$E$1=Output5!F293,$F$1=Output5!G293,$G$1=Output5!H293,$H$1=Output5!I293,$I$1=Output5!J293,$J$1=Output5!K293,$K$1=Output5!L293,$L$1=Output5!M293),Output5!A293,0)</f>
        <v>0</v>
      </c>
      <c r="T292" t="e">
        <f>IF(AND($A$1=Output5!#REF!,$B$2=Output5!#REF!),Output5!#REF!,0)</f>
        <v>#REF!</v>
      </c>
    </row>
    <row r="293" spans="17:20" x14ac:dyDescent="0.25">
      <c r="Q293">
        <f>IF(AND($A$1=Output5!B294,$B$1=Output5!C294,$C$1=Output5!D294,$D$1=Output5!E294,$E$1=Output5!F294,$F$1=Output5!G294,$G$1=Output5!H294,$H$1=Output5!I294,$I$1=Output5!J294,$J$1=Output5!K294,$K$1=Output5!L294,$L$1=Output5!M294),Output5!A294,0)</f>
        <v>0</v>
      </c>
      <c r="T293" t="e">
        <f>IF(AND($A$1=Output5!#REF!,$B$2=Output5!#REF!),Output5!#REF!,0)</f>
        <v>#REF!</v>
      </c>
    </row>
    <row r="294" spans="17:20" x14ac:dyDescent="0.25">
      <c r="Q294">
        <f>IF(AND($A$1=Output5!B295,$B$1=Output5!C295,$C$1=Output5!D295,$D$1=Output5!E295,$E$1=Output5!F295,$F$1=Output5!G295,$G$1=Output5!H295,$H$1=Output5!I295,$I$1=Output5!J295,$J$1=Output5!K295,$K$1=Output5!L295,$L$1=Output5!M295),Output5!A295,0)</f>
        <v>0</v>
      </c>
      <c r="T294" t="e">
        <f>IF(AND($A$1=Output5!#REF!,$B$2=Output5!#REF!),Output5!#REF!,0)</f>
        <v>#REF!</v>
      </c>
    </row>
    <row r="295" spans="17:20" x14ac:dyDescent="0.25">
      <c r="Q295">
        <f>IF(AND($A$1=Output5!B296,$B$1=Output5!C296,$C$1=Output5!D296,$D$1=Output5!E296,$E$1=Output5!F296,$F$1=Output5!G296,$G$1=Output5!H296,$H$1=Output5!I296,$I$1=Output5!J296,$J$1=Output5!K296,$K$1=Output5!L296,$L$1=Output5!M296),Output5!A296,0)</f>
        <v>0</v>
      </c>
      <c r="T295" t="e">
        <f>IF(AND($A$1=Output5!#REF!,$B$2=Output5!#REF!),Output5!#REF!,0)</f>
        <v>#REF!</v>
      </c>
    </row>
    <row r="296" spans="17:20" x14ac:dyDescent="0.25">
      <c r="Q296">
        <f>IF(AND($A$1=Output5!B297,$B$1=Output5!C297,$C$1=Output5!D297,$D$1=Output5!E297,$E$1=Output5!F297,$F$1=Output5!G297,$G$1=Output5!H297,$H$1=Output5!I297,$I$1=Output5!J297,$J$1=Output5!K297,$K$1=Output5!L297,$L$1=Output5!M297),Output5!A297,0)</f>
        <v>0</v>
      </c>
      <c r="T296" t="e">
        <f>IF(AND($A$1=Output5!#REF!,$B$2=Output5!#REF!),Output5!#REF!,0)</f>
        <v>#REF!</v>
      </c>
    </row>
    <row r="297" spans="17:20" x14ac:dyDescent="0.25">
      <c r="Q297">
        <f>IF(AND($A$1=Output5!B298,$B$1=Output5!C298,$C$1=Output5!D298,$D$1=Output5!E298,$E$1=Output5!F298,$F$1=Output5!G298,$G$1=Output5!H298,$H$1=Output5!I298,$I$1=Output5!J298,$J$1=Output5!K298,$K$1=Output5!L298,$L$1=Output5!M298),Output5!A298,0)</f>
        <v>0</v>
      </c>
      <c r="T297" t="e">
        <f>IF(AND($A$1=Output5!#REF!,$B$2=Output5!#REF!),Output5!#REF!,0)</f>
        <v>#REF!</v>
      </c>
    </row>
    <row r="298" spans="17:20" x14ac:dyDescent="0.25">
      <c r="Q298">
        <f>IF(AND($A$1=Output5!B299,$B$1=Output5!C299,$C$1=Output5!D299,$D$1=Output5!E299,$E$1=Output5!F299,$F$1=Output5!G299,$G$1=Output5!H299,$H$1=Output5!I299,$I$1=Output5!J299,$J$1=Output5!K299,$K$1=Output5!L299,$L$1=Output5!M299),Output5!A299,0)</f>
        <v>0</v>
      </c>
      <c r="T298" t="e">
        <f>IF(AND($A$1=Output5!#REF!,$B$2=Output5!#REF!),Output5!#REF!,0)</f>
        <v>#REF!</v>
      </c>
    </row>
    <row r="299" spans="17:20" x14ac:dyDescent="0.25">
      <c r="Q299">
        <f>IF(AND($A$1=Output5!B300,$B$1=Output5!C300,$C$1=Output5!D300,$D$1=Output5!E300,$E$1=Output5!F300,$F$1=Output5!G300,$G$1=Output5!H300,$H$1=Output5!I300,$I$1=Output5!J300,$J$1=Output5!K300,$K$1=Output5!L300,$L$1=Output5!M300),Output5!A300,0)</f>
        <v>0</v>
      </c>
      <c r="T299" t="e">
        <f>IF(AND($A$1=Output5!#REF!,$B$2=Output5!#REF!),Output5!#REF!,0)</f>
        <v>#REF!</v>
      </c>
    </row>
    <row r="300" spans="17:20" x14ac:dyDescent="0.25">
      <c r="Q300">
        <f>IF(AND($A$1=Output5!B301,$B$1=Output5!C301,$C$1=Output5!D301,$D$1=Output5!E301,$E$1=Output5!F301,$F$1=Output5!G301,$G$1=Output5!H301,$H$1=Output5!I301,$I$1=Output5!J301,$J$1=Output5!K301,$K$1=Output5!L301,$L$1=Output5!M301),Output5!A301,0)</f>
        <v>0</v>
      </c>
      <c r="T300" t="e">
        <f>IF(AND($A$1=Output5!#REF!,$B$2=Output5!#REF!),Output5!#REF!,0)</f>
        <v>#REF!</v>
      </c>
    </row>
    <row r="301" spans="17:20" x14ac:dyDescent="0.25">
      <c r="Q301">
        <f>IF(AND($A$1=Output5!B302,$B$1=Output5!C302,$C$1=Output5!D302,$D$1=Output5!E302,$E$1=Output5!F302,$F$1=Output5!G302,$G$1=Output5!H302,$H$1=Output5!I302,$I$1=Output5!J302,$J$1=Output5!K302,$K$1=Output5!L302,$L$1=Output5!M302),Output5!A302,0)</f>
        <v>0</v>
      </c>
      <c r="T301" t="e">
        <f>IF(AND($A$1=Output5!#REF!,$B$2=Output5!#REF!),Output5!#REF!,0)</f>
        <v>#REF!</v>
      </c>
    </row>
    <row r="302" spans="17:20" x14ac:dyDescent="0.25">
      <c r="Q302">
        <f>IF(AND($A$1=Output5!B303,$B$1=Output5!C303,$C$1=Output5!D303,$D$1=Output5!E303,$E$1=Output5!F303,$F$1=Output5!G303,$G$1=Output5!H303,$H$1=Output5!I303,$I$1=Output5!J303,$J$1=Output5!K303,$K$1=Output5!L303,$L$1=Output5!M303),Output5!A303,0)</f>
        <v>0</v>
      </c>
      <c r="T302" t="e">
        <f>IF(AND($A$1=Output5!#REF!,$B$2=Output5!#REF!),Output5!#REF!,0)</f>
        <v>#REF!</v>
      </c>
    </row>
    <row r="303" spans="17:20" x14ac:dyDescent="0.25">
      <c r="Q303">
        <f>IF(AND($A$1=Output5!B304,$B$1=Output5!C304,$C$1=Output5!D304,$D$1=Output5!E304,$E$1=Output5!F304,$F$1=Output5!G304,$G$1=Output5!H304,$H$1=Output5!I304,$I$1=Output5!J304,$J$1=Output5!K304,$K$1=Output5!L304,$L$1=Output5!M304),Output5!A304,0)</f>
        <v>0</v>
      </c>
      <c r="T303" t="e">
        <f>IF(AND($A$1=Output5!#REF!,$B$2=Output5!#REF!),Output5!#REF!,0)</f>
        <v>#REF!</v>
      </c>
    </row>
    <row r="304" spans="17:20" x14ac:dyDescent="0.25">
      <c r="Q304">
        <f>IF(AND($A$1=Output5!B305,$B$1=Output5!C305,$C$1=Output5!D305,$D$1=Output5!E305,$E$1=Output5!F305,$F$1=Output5!G305,$G$1=Output5!H305,$H$1=Output5!I305,$I$1=Output5!J305,$J$1=Output5!K305,$K$1=Output5!L305,$L$1=Output5!M305),Output5!A305,0)</f>
        <v>0</v>
      </c>
      <c r="T304" t="e">
        <f>IF(AND($A$1=Output5!#REF!,$B$2=Output5!#REF!),Output5!#REF!,0)</f>
        <v>#REF!</v>
      </c>
    </row>
    <row r="305" spans="17:20" x14ac:dyDescent="0.25">
      <c r="Q305">
        <f>IF(AND($A$1=Output5!B306,$B$1=Output5!C306,$C$1=Output5!D306,$D$1=Output5!E306,$E$1=Output5!F306,$F$1=Output5!G306,$G$1=Output5!H306,$H$1=Output5!I306,$I$1=Output5!J306,$J$1=Output5!K306,$K$1=Output5!L306,$L$1=Output5!M306),Output5!A306,0)</f>
        <v>0</v>
      </c>
      <c r="T305" t="e">
        <f>IF(AND($A$1=Output5!#REF!,$B$2=Output5!#REF!),Output5!#REF!,0)</f>
        <v>#REF!</v>
      </c>
    </row>
    <row r="306" spans="17:20" x14ac:dyDescent="0.25">
      <c r="Q306">
        <f>IF(AND($A$1=Output5!B307,$B$1=Output5!C307,$C$1=Output5!D307,$D$1=Output5!E307,$E$1=Output5!F307,$F$1=Output5!G307,$G$1=Output5!H307,$H$1=Output5!I307,$I$1=Output5!J307,$J$1=Output5!K307,$K$1=Output5!L307,$L$1=Output5!M307),Output5!A307,0)</f>
        <v>0</v>
      </c>
      <c r="T306" t="e">
        <f>IF(AND($A$1=Output5!#REF!,$B$2=Output5!#REF!),Output5!#REF!,0)</f>
        <v>#REF!</v>
      </c>
    </row>
    <row r="307" spans="17:20" x14ac:dyDescent="0.25">
      <c r="Q307">
        <f>IF(AND($A$1=Output5!B308,$B$1=Output5!C308,$C$1=Output5!D308,$D$1=Output5!E308,$E$1=Output5!F308,$F$1=Output5!G308,$G$1=Output5!H308,$H$1=Output5!I308,$I$1=Output5!J308,$J$1=Output5!K308,$K$1=Output5!L308,$L$1=Output5!M308),Output5!A308,0)</f>
        <v>0</v>
      </c>
      <c r="T307" t="e">
        <f>IF(AND($A$1=Output5!#REF!,$B$2=Output5!#REF!),Output5!#REF!,0)</f>
        <v>#REF!</v>
      </c>
    </row>
    <row r="308" spans="17:20" x14ac:dyDescent="0.25">
      <c r="Q308">
        <f>IF(AND($A$1=Output5!B309,$B$1=Output5!C309,$C$1=Output5!D309,$D$1=Output5!E309,$E$1=Output5!F309,$F$1=Output5!G309,$G$1=Output5!H309,$H$1=Output5!I309,$I$1=Output5!J309,$J$1=Output5!K309,$K$1=Output5!L309,$L$1=Output5!M309),Output5!A309,0)</f>
        <v>0</v>
      </c>
      <c r="T308" t="e">
        <f>IF(AND($A$1=Output5!#REF!,$B$2=Output5!#REF!),Output5!#REF!,0)</f>
        <v>#REF!</v>
      </c>
    </row>
    <row r="309" spans="17:20" x14ac:dyDescent="0.25">
      <c r="Q309">
        <f>IF(AND($A$1=Output5!B310,$B$1=Output5!C310,$C$1=Output5!D310,$D$1=Output5!E310,$E$1=Output5!F310,$F$1=Output5!G310,$G$1=Output5!H310,$H$1=Output5!I310,$I$1=Output5!J310,$J$1=Output5!K310,$K$1=Output5!L310,$L$1=Output5!M310),Output5!A310,0)</f>
        <v>0</v>
      </c>
      <c r="T309" t="e">
        <f>IF(AND($A$1=Output5!#REF!,$B$2=Output5!#REF!),Output5!#REF!,0)</f>
        <v>#REF!</v>
      </c>
    </row>
    <row r="310" spans="17:20" x14ac:dyDescent="0.25">
      <c r="Q310">
        <f>IF(AND($A$1=Output5!B311,$B$1=Output5!C311,$C$1=Output5!D311,$D$1=Output5!E311,$E$1=Output5!F311,$F$1=Output5!G311,$G$1=Output5!H311,$H$1=Output5!I311,$I$1=Output5!J311,$J$1=Output5!K311,$K$1=Output5!L311,$L$1=Output5!M311),Output5!A311,0)</f>
        <v>0</v>
      </c>
      <c r="T310" t="e">
        <f>IF(AND($A$1=Output5!#REF!,$B$2=Output5!#REF!),Output5!#REF!,0)</f>
        <v>#REF!</v>
      </c>
    </row>
    <row r="311" spans="17:20" x14ac:dyDescent="0.25">
      <c r="Q311">
        <f>IF(AND($A$1=Output5!B312,$B$1=Output5!C312,$C$1=Output5!D312,$D$1=Output5!E312,$E$1=Output5!F312,$F$1=Output5!G312,$G$1=Output5!H312,$H$1=Output5!I312,$I$1=Output5!J312,$J$1=Output5!K312,$K$1=Output5!L312,$L$1=Output5!M312),Output5!A312,0)</f>
        <v>0</v>
      </c>
      <c r="T311" t="e">
        <f>IF(AND($A$1=Output5!#REF!,$B$2=Output5!#REF!),Output5!#REF!,0)</f>
        <v>#REF!</v>
      </c>
    </row>
    <row r="312" spans="17:20" x14ac:dyDescent="0.25">
      <c r="Q312">
        <f>IF(AND($A$1=Output5!B313,$B$1=Output5!C313,$C$1=Output5!D313,$D$1=Output5!E313,$E$1=Output5!F313,$F$1=Output5!G313,$G$1=Output5!H313,$H$1=Output5!I313,$I$1=Output5!J313,$J$1=Output5!K313,$K$1=Output5!L313,$L$1=Output5!M313),Output5!A313,0)</f>
        <v>0</v>
      </c>
      <c r="T312" t="e">
        <f>IF(AND($A$1=Output5!#REF!,$B$2=Output5!#REF!),Output5!#REF!,0)</f>
        <v>#REF!</v>
      </c>
    </row>
    <row r="313" spans="17:20" x14ac:dyDescent="0.25">
      <c r="Q313">
        <f>IF(AND($A$1=Output5!B314,$B$1=Output5!C314,$C$1=Output5!D314,$D$1=Output5!E314,$E$1=Output5!F314,$F$1=Output5!G314,$G$1=Output5!H314,$H$1=Output5!I314,$I$1=Output5!J314,$J$1=Output5!K314,$K$1=Output5!L314,$L$1=Output5!M314),Output5!A314,0)</f>
        <v>0</v>
      </c>
      <c r="T313" t="e">
        <f>IF(AND($A$1=Output5!#REF!,$B$2=Output5!#REF!),Output5!#REF!,0)</f>
        <v>#REF!</v>
      </c>
    </row>
    <row r="314" spans="17:20" x14ac:dyDescent="0.25">
      <c r="Q314">
        <f>IF(AND($A$1=Output5!B315,$B$1=Output5!C315,$C$1=Output5!D315,$D$1=Output5!E315,$E$1=Output5!F315,$F$1=Output5!G315,$G$1=Output5!H315,$H$1=Output5!I315,$I$1=Output5!J315,$J$1=Output5!K315,$K$1=Output5!L315,$L$1=Output5!M315),Output5!A315,0)</f>
        <v>0</v>
      </c>
      <c r="T314" t="e">
        <f>IF(AND($A$1=Output5!#REF!,$B$2=Output5!#REF!),Output5!#REF!,0)</f>
        <v>#REF!</v>
      </c>
    </row>
    <row r="315" spans="17:20" x14ac:dyDescent="0.25">
      <c r="Q315">
        <f>IF(AND($A$1=Output5!B316,$B$1=Output5!C316,$C$1=Output5!D316,$D$1=Output5!E316,$E$1=Output5!F316,$F$1=Output5!G316,$G$1=Output5!H316,$H$1=Output5!I316,$I$1=Output5!J316,$J$1=Output5!K316,$K$1=Output5!L316,$L$1=Output5!M316),Output5!A316,0)</f>
        <v>0</v>
      </c>
      <c r="T315" t="e">
        <f>IF(AND($A$1=Output5!#REF!,$B$2=Output5!#REF!),Output5!#REF!,0)</f>
        <v>#REF!</v>
      </c>
    </row>
    <row r="316" spans="17:20" x14ac:dyDescent="0.25">
      <c r="Q316">
        <f>IF(AND($A$1=Output5!B317,$B$1=Output5!C317,$C$1=Output5!D317,$D$1=Output5!E317,$E$1=Output5!F317,$F$1=Output5!G317,$G$1=Output5!H317,$H$1=Output5!I317,$I$1=Output5!J317,$J$1=Output5!K317,$K$1=Output5!L317,$L$1=Output5!M317),Output5!A317,0)</f>
        <v>0</v>
      </c>
      <c r="T316" t="e">
        <f>IF(AND($A$1=Output5!#REF!,$B$2=Output5!#REF!),Output5!#REF!,0)</f>
        <v>#REF!</v>
      </c>
    </row>
    <row r="317" spans="17:20" x14ac:dyDescent="0.25">
      <c r="Q317">
        <f>IF(AND($A$1=Output5!B318,$B$1=Output5!C318,$C$1=Output5!D318,$D$1=Output5!E318,$E$1=Output5!F318,$F$1=Output5!G318,$G$1=Output5!H318,$H$1=Output5!I318,$I$1=Output5!J318,$J$1=Output5!K318,$K$1=Output5!L318,$L$1=Output5!M318),Output5!A318,0)</f>
        <v>0</v>
      </c>
      <c r="T317" t="e">
        <f>IF(AND($A$1=Output5!#REF!,$B$2=Output5!#REF!),Output5!#REF!,0)</f>
        <v>#REF!</v>
      </c>
    </row>
    <row r="318" spans="17:20" x14ac:dyDescent="0.25">
      <c r="Q318">
        <f>IF(AND($A$1=Output5!B319,$B$1=Output5!C319,$C$1=Output5!D319,$D$1=Output5!E319,$E$1=Output5!F319,$F$1=Output5!G319,$G$1=Output5!H319,$H$1=Output5!I319,$I$1=Output5!J319,$J$1=Output5!K319,$K$1=Output5!L319,$L$1=Output5!M319),Output5!A319,0)</f>
        <v>0</v>
      </c>
      <c r="T318" t="e">
        <f>IF(AND($A$1=Output5!#REF!,$B$2=Output5!#REF!),Output5!#REF!,0)</f>
        <v>#REF!</v>
      </c>
    </row>
    <row r="319" spans="17:20" x14ac:dyDescent="0.25">
      <c r="Q319">
        <f>IF(AND($A$1=Output5!B320,$B$1=Output5!C320,$C$1=Output5!D320,$D$1=Output5!E320,$E$1=Output5!F320,$F$1=Output5!G320,$G$1=Output5!H320,$H$1=Output5!I320,$I$1=Output5!J320,$J$1=Output5!K320,$K$1=Output5!L320,$L$1=Output5!M320),Output5!A320,0)</f>
        <v>0</v>
      </c>
      <c r="T319" t="e">
        <f>IF(AND($A$1=Output5!#REF!,$B$2=Output5!#REF!),Output5!#REF!,0)</f>
        <v>#REF!</v>
      </c>
    </row>
    <row r="320" spans="17:20" x14ac:dyDescent="0.25">
      <c r="Q320">
        <f>IF(AND($A$1=Output5!B321,$B$1=Output5!C321,$C$1=Output5!D321,$D$1=Output5!E321,$E$1=Output5!F321,$F$1=Output5!G321,$G$1=Output5!H321,$H$1=Output5!I321,$I$1=Output5!J321,$J$1=Output5!K321,$K$1=Output5!L321,$L$1=Output5!M321),Output5!A321,0)</f>
        <v>0</v>
      </c>
      <c r="T320" t="e">
        <f>IF(AND($A$1=Output5!#REF!,$B$2=Output5!#REF!),Output5!#REF!,0)</f>
        <v>#REF!</v>
      </c>
    </row>
    <row r="321" spans="17:20" x14ac:dyDescent="0.25">
      <c r="Q321">
        <f>IF(AND($A$1=Output5!B322,$B$1=Output5!C322,$C$1=Output5!D322,$D$1=Output5!E322,$E$1=Output5!F322,$F$1=Output5!G322,$G$1=Output5!H322,$H$1=Output5!I322,$I$1=Output5!J322,$J$1=Output5!K322,$K$1=Output5!L322,$L$1=Output5!M322),Output5!A322,0)</f>
        <v>0</v>
      </c>
      <c r="T321" t="e">
        <f>IF(AND($A$1=Output5!#REF!,$B$2=Output5!#REF!),Output5!#REF!,0)</f>
        <v>#REF!</v>
      </c>
    </row>
    <row r="322" spans="17:20" x14ac:dyDescent="0.25">
      <c r="Q322">
        <f>IF(AND($A$1=Output5!B323,$B$1=Output5!C323,$C$1=Output5!D323,$D$1=Output5!E323,$E$1=Output5!F323,$F$1=Output5!G323,$G$1=Output5!H323,$H$1=Output5!I323,$I$1=Output5!J323,$J$1=Output5!K323,$K$1=Output5!L323,$L$1=Output5!M323),Output5!A323,0)</f>
        <v>0</v>
      </c>
      <c r="T322" t="e">
        <f>IF(AND($A$1=Output5!#REF!,$B$2=Output5!#REF!),Output5!#REF!,0)</f>
        <v>#REF!</v>
      </c>
    </row>
    <row r="323" spans="17:20" x14ac:dyDescent="0.25">
      <c r="Q323">
        <f>IF(AND($A$1=Output5!B324,$B$1=Output5!C324,$C$1=Output5!D324,$D$1=Output5!E324,$E$1=Output5!F324,$F$1=Output5!G324,$G$1=Output5!H324,$H$1=Output5!I324,$I$1=Output5!J324,$J$1=Output5!K324,$K$1=Output5!L324,$L$1=Output5!M324),Output5!A324,0)</f>
        <v>0</v>
      </c>
      <c r="T323" t="e">
        <f>IF(AND($A$1=Output5!#REF!,$B$2=Output5!#REF!),Output5!#REF!,0)</f>
        <v>#REF!</v>
      </c>
    </row>
    <row r="324" spans="17:20" x14ac:dyDescent="0.25">
      <c r="Q324">
        <f>IF(AND($A$1=Output5!B325,$B$1=Output5!C325,$C$1=Output5!D325,$D$1=Output5!E325,$E$1=Output5!F325,$F$1=Output5!G325,$G$1=Output5!H325,$H$1=Output5!I325,$I$1=Output5!J325,$J$1=Output5!K325,$K$1=Output5!L325,$L$1=Output5!M325),Output5!A325,0)</f>
        <v>0</v>
      </c>
      <c r="T324" t="e">
        <f>IF(AND($A$1=Output5!#REF!,$B$2=Output5!#REF!),Output5!#REF!,0)</f>
        <v>#REF!</v>
      </c>
    </row>
    <row r="325" spans="17:20" x14ac:dyDescent="0.25">
      <c r="Q325">
        <f>IF(AND($A$1=Output5!B326,$B$1=Output5!C326,$C$1=Output5!D326,$D$1=Output5!E326,$E$1=Output5!F326,$F$1=Output5!G326,$G$1=Output5!H326,$H$1=Output5!I326,$I$1=Output5!J326,$J$1=Output5!K326,$K$1=Output5!L326,$L$1=Output5!M326),Output5!A326,0)</f>
        <v>0</v>
      </c>
      <c r="T325" t="e">
        <f>IF(AND($A$1=Output5!#REF!,$B$2=Output5!#REF!),Output5!#REF!,0)</f>
        <v>#REF!</v>
      </c>
    </row>
    <row r="326" spans="17:20" x14ac:dyDescent="0.25">
      <c r="Q326">
        <f>IF(AND($A$1=Output5!B327,$B$1=Output5!C327,$C$1=Output5!D327,$D$1=Output5!E327,$E$1=Output5!F327,$F$1=Output5!G327,$G$1=Output5!H327,$H$1=Output5!I327,$I$1=Output5!J327,$J$1=Output5!K327,$K$1=Output5!L327,$L$1=Output5!M327),Output5!A327,0)</f>
        <v>0</v>
      </c>
      <c r="T326" t="e">
        <f>IF(AND($A$1=Output5!#REF!,$B$2=Output5!#REF!),Output5!#REF!,0)</f>
        <v>#REF!</v>
      </c>
    </row>
    <row r="327" spans="17:20" x14ac:dyDescent="0.25">
      <c r="Q327">
        <f>IF(AND($A$1=Output5!B328,$B$1=Output5!C328,$C$1=Output5!D328,$D$1=Output5!E328,$E$1=Output5!F328,$F$1=Output5!G328,$G$1=Output5!H328,$H$1=Output5!I328,$I$1=Output5!J328,$J$1=Output5!K328,$K$1=Output5!L328,$L$1=Output5!M328),Output5!A328,0)</f>
        <v>0</v>
      </c>
      <c r="T327" t="e">
        <f>IF(AND($A$1=Output5!#REF!,$B$2=Output5!#REF!),Output5!#REF!,0)</f>
        <v>#REF!</v>
      </c>
    </row>
    <row r="328" spans="17:20" x14ac:dyDescent="0.25">
      <c r="Q328">
        <f>IF(AND($A$1=Output5!B329,$B$1=Output5!C329,$C$1=Output5!D329,$D$1=Output5!E329,$E$1=Output5!F329,$F$1=Output5!G329,$G$1=Output5!H329,$H$1=Output5!I329,$I$1=Output5!J329,$J$1=Output5!K329,$K$1=Output5!L329,$L$1=Output5!M329),Output5!A329,0)</f>
        <v>0</v>
      </c>
      <c r="T328" t="e">
        <f>IF(AND($A$1=Output5!#REF!,$B$2=Output5!#REF!),Output5!#REF!,0)</f>
        <v>#REF!</v>
      </c>
    </row>
    <row r="329" spans="17:20" x14ac:dyDescent="0.25">
      <c r="Q329">
        <f>IF(AND($A$1=Output5!B330,$B$1=Output5!C330,$C$1=Output5!D330,$D$1=Output5!E330,$E$1=Output5!F330,$F$1=Output5!G330,$G$1=Output5!H330,$H$1=Output5!I330,$I$1=Output5!J330,$J$1=Output5!K330,$K$1=Output5!L330,$L$1=Output5!M330),Output5!A330,0)</f>
        <v>0</v>
      </c>
      <c r="T329" t="e">
        <f>IF(AND($A$1=Output5!#REF!,$B$2=Output5!#REF!),Output5!#REF!,0)</f>
        <v>#REF!</v>
      </c>
    </row>
    <row r="330" spans="17:20" x14ac:dyDescent="0.25">
      <c r="Q330">
        <f>IF(AND($A$1=Output5!B331,$B$1=Output5!C331,$C$1=Output5!D331,$D$1=Output5!E331,$E$1=Output5!F331,$F$1=Output5!G331,$G$1=Output5!H331,$H$1=Output5!I331,$I$1=Output5!J331,$J$1=Output5!K331,$K$1=Output5!L331,$L$1=Output5!M331),Output5!A331,0)</f>
        <v>0</v>
      </c>
      <c r="T330" t="e">
        <f>IF(AND($A$1=Output5!#REF!,$B$2=Output5!#REF!),Output5!#REF!,0)</f>
        <v>#REF!</v>
      </c>
    </row>
    <row r="331" spans="17:20" x14ac:dyDescent="0.25">
      <c r="Q331">
        <f>IF(AND($A$1=Output5!B332,$B$1=Output5!C332,$C$1=Output5!D332,$D$1=Output5!E332,$E$1=Output5!F332,$F$1=Output5!G332,$G$1=Output5!H332,$H$1=Output5!I332,$I$1=Output5!J332,$J$1=Output5!K332,$K$1=Output5!L332,$L$1=Output5!M332),Output5!A332,0)</f>
        <v>0</v>
      </c>
      <c r="T331" t="e">
        <f>IF(AND($A$1=Output5!#REF!,$B$2=Output5!#REF!),Output5!#REF!,0)</f>
        <v>#REF!</v>
      </c>
    </row>
    <row r="332" spans="17:20" x14ac:dyDescent="0.25">
      <c r="Q332">
        <f>IF(AND($A$1=Output5!B333,$B$1=Output5!C333,$C$1=Output5!D333,$D$1=Output5!E333,$E$1=Output5!F333,$F$1=Output5!G333,$G$1=Output5!H333,$H$1=Output5!I333,$I$1=Output5!J333,$J$1=Output5!K333,$K$1=Output5!L333,$L$1=Output5!M333),Output5!A333,0)</f>
        <v>0</v>
      </c>
      <c r="T332" t="e">
        <f>IF(AND($A$1=Output5!#REF!,$B$2=Output5!#REF!),Output5!#REF!,0)</f>
        <v>#REF!</v>
      </c>
    </row>
    <row r="333" spans="17:20" x14ac:dyDescent="0.25">
      <c r="Q333">
        <f>IF(AND($A$1=Output5!B334,$B$1=Output5!C334,$C$1=Output5!D334,$D$1=Output5!E334,$E$1=Output5!F334,$F$1=Output5!G334,$G$1=Output5!H334,$H$1=Output5!I334,$I$1=Output5!J334,$J$1=Output5!K334,$K$1=Output5!L334,$L$1=Output5!M334),Output5!A334,0)</f>
        <v>0</v>
      </c>
      <c r="T333" t="e">
        <f>IF(AND($A$1=Output5!#REF!,$B$2=Output5!#REF!),Output5!#REF!,0)</f>
        <v>#REF!</v>
      </c>
    </row>
    <row r="334" spans="17:20" x14ac:dyDescent="0.25">
      <c r="Q334">
        <f>IF(AND($A$1=Output5!B335,$B$1=Output5!C335,$C$1=Output5!D335,$D$1=Output5!E335,$E$1=Output5!F335,$F$1=Output5!G335,$G$1=Output5!H335,$H$1=Output5!I335,$I$1=Output5!J335,$J$1=Output5!K335,$K$1=Output5!L335,$L$1=Output5!M335),Output5!A335,0)</f>
        <v>0</v>
      </c>
      <c r="T334" t="e">
        <f>IF(AND($A$1=Output5!#REF!,$B$2=Output5!#REF!),Output5!#REF!,0)</f>
        <v>#REF!</v>
      </c>
    </row>
    <row r="335" spans="17:20" x14ac:dyDescent="0.25">
      <c r="Q335">
        <f>IF(AND($A$1=Output5!B336,$B$1=Output5!C336,$C$1=Output5!D336,$D$1=Output5!E336,$E$1=Output5!F336,$F$1=Output5!G336,$G$1=Output5!H336,$H$1=Output5!I336,$I$1=Output5!J336,$J$1=Output5!K336,$K$1=Output5!L336,$L$1=Output5!M336),Output5!A336,0)</f>
        <v>0</v>
      </c>
      <c r="T335" t="e">
        <f>IF(AND($A$1=Output5!#REF!,$B$2=Output5!#REF!),Output5!#REF!,0)</f>
        <v>#REF!</v>
      </c>
    </row>
    <row r="336" spans="17:20" x14ac:dyDescent="0.25">
      <c r="Q336">
        <f>IF(AND($A$1=Output5!B337,$B$1=Output5!C337,$C$1=Output5!D337,$D$1=Output5!E337,$E$1=Output5!F337,$F$1=Output5!G337,$G$1=Output5!H337,$H$1=Output5!I337,$I$1=Output5!J337,$J$1=Output5!K337,$K$1=Output5!L337,$L$1=Output5!M337),Output5!A337,0)</f>
        <v>0</v>
      </c>
      <c r="T336" t="e">
        <f>IF(AND($A$1=Output5!#REF!,$B$2=Output5!#REF!),Output5!#REF!,0)</f>
        <v>#REF!</v>
      </c>
    </row>
    <row r="337" spans="17:20" x14ac:dyDescent="0.25">
      <c r="Q337">
        <f>IF(AND($A$1=Output5!B338,$B$1=Output5!C338,$C$1=Output5!D338,$D$1=Output5!E338,$E$1=Output5!F338,$F$1=Output5!G338,$G$1=Output5!H338,$H$1=Output5!I338,$I$1=Output5!J338,$J$1=Output5!K338,$K$1=Output5!L338,$L$1=Output5!M338),Output5!A338,0)</f>
        <v>0</v>
      </c>
      <c r="T337" t="e">
        <f>IF(AND($A$1=Output5!#REF!,$B$2=Output5!#REF!),Output5!#REF!,0)</f>
        <v>#REF!</v>
      </c>
    </row>
    <row r="338" spans="17:20" x14ac:dyDescent="0.25">
      <c r="Q338">
        <f>IF(AND($A$1=Output5!B339,$B$1=Output5!C339,$C$1=Output5!D339,$D$1=Output5!E339,$E$1=Output5!F339,$F$1=Output5!G339,$G$1=Output5!H339,$H$1=Output5!I339,$I$1=Output5!J339,$J$1=Output5!K339,$K$1=Output5!L339,$L$1=Output5!M339),Output5!A339,0)</f>
        <v>0</v>
      </c>
      <c r="T338" t="e">
        <f>IF(AND($A$1=Output5!#REF!,$B$2=Output5!#REF!),Output5!#REF!,0)</f>
        <v>#REF!</v>
      </c>
    </row>
    <row r="339" spans="17:20" x14ac:dyDescent="0.25">
      <c r="Q339">
        <f>IF(AND($A$1=Output5!B340,$B$1=Output5!C340,$C$1=Output5!D340,$D$1=Output5!E340,$E$1=Output5!F340,$F$1=Output5!G340,$G$1=Output5!H340,$H$1=Output5!I340,$I$1=Output5!J340,$J$1=Output5!K340,$K$1=Output5!L340,$L$1=Output5!M340),Output5!A340,0)</f>
        <v>0</v>
      </c>
      <c r="T339" t="e">
        <f>IF(AND($A$1=Output5!#REF!,$B$2=Output5!#REF!),Output5!#REF!,0)</f>
        <v>#REF!</v>
      </c>
    </row>
    <row r="340" spans="17:20" x14ac:dyDescent="0.25">
      <c r="Q340">
        <f>IF(AND($A$1=Output5!B341,$B$1=Output5!C341,$C$1=Output5!D341,$D$1=Output5!E341,$E$1=Output5!F341,$F$1=Output5!G341,$G$1=Output5!H341,$H$1=Output5!I341,$I$1=Output5!J341,$J$1=Output5!K341,$K$1=Output5!L341,$L$1=Output5!M341),Output5!A341,0)</f>
        <v>0</v>
      </c>
      <c r="T340" t="e">
        <f>IF(AND($A$1=Output5!#REF!,$B$2=Output5!#REF!),Output5!#REF!,0)</f>
        <v>#REF!</v>
      </c>
    </row>
    <row r="341" spans="17:20" x14ac:dyDescent="0.25">
      <c r="Q341">
        <f>IF(AND($A$1=Output5!B342,$B$1=Output5!C342,$C$1=Output5!D342,$D$1=Output5!E342,$E$1=Output5!F342,$F$1=Output5!G342,$G$1=Output5!H342,$H$1=Output5!I342,$I$1=Output5!J342,$J$1=Output5!K342,$K$1=Output5!L342,$L$1=Output5!M342),Output5!A342,0)</f>
        <v>0</v>
      </c>
      <c r="T341" t="e">
        <f>IF(AND($A$1=Output5!#REF!,$B$2=Output5!#REF!),Output5!#REF!,0)</f>
        <v>#REF!</v>
      </c>
    </row>
    <row r="342" spans="17:20" x14ac:dyDescent="0.25">
      <c r="Q342">
        <f>IF(AND($A$1=Output5!B343,$B$1=Output5!C343,$C$1=Output5!D343,$D$1=Output5!E343,$E$1=Output5!F343,$F$1=Output5!G343,$G$1=Output5!H343,$H$1=Output5!I343,$I$1=Output5!J343,$J$1=Output5!K343,$K$1=Output5!L343,$L$1=Output5!M343),Output5!A343,0)</f>
        <v>0</v>
      </c>
      <c r="T342" t="e">
        <f>IF(AND($A$1=Output5!#REF!,$B$2=Output5!#REF!),Output5!#REF!,0)</f>
        <v>#REF!</v>
      </c>
    </row>
    <row r="343" spans="17:20" x14ac:dyDescent="0.25">
      <c r="Q343">
        <f>IF(AND($A$1=Output5!B344,$B$1=Output5!C344,$C$1=Output5!D344,$D$1=Output5!E344,$E$1=Output5!F344,$F$1=Output5!G344,$G$1=Output5!H344,$H$1=Output5!I344,$I$1=Output5!J344,$J$1=Output5!K344,$K$1=Output5!L344,$L$1=Output5!M344),Output5!A344,0)</f>
        <v>0</v>
      </c>
      <c r="T343" t="e">
        <f>IF(AND($A$1=Output5!#REF!,$B$2=Output5!#REF!),Output5!#REF!,0)</f>
        <v>#REF!</v>
      </c>
    </row>
    <row r="344" spans="17:20" x14ac:dyDescent="0.25">
      <c r="Q344">
        <f>IF(AND($A$1=Output5!B345,$B$1=Output5!C345,$C$1=Output5!D345,$D$1=Output5!E345,$E$1=Output5!F345,$F$1=Output5!G345,$G$1=Output5!H345,$H$1=Output5!I345,$I$1=Output5!J345,$J$1=Output5!K345,$K$1=Output5!L345,$L$1=Output5!M345),Output5!A345,0)</f>
        <v>0</v>
      </c>
      <c r="T344" t="e">
        <f>IF(AND($A$1=Output5!#REF!,$B$2=Output5!#REF!),Output5!#REF!,0)</f>
        <v>#REF!</v>
      </c>
    </row>
    <row r="345" spans="17:20" x14ac:dyDescent="0.25">
      <c r="Q345">
        <f>IF(AND($A$1=Output5!B346,$B$1=Output5!C346,$C$1=Output5!D346,$D$1=Output5!E346,$E$1=Output5!F346,$F$1=Output5!G346,$G$1=Output5!H346,$H$1=Output5!I346,$I$1=Output5!J346,$J$1=Output5!K346,$K$1=Output5!L346,$L$1=Output5!M346),Output5!A346,0)</f>
        <v>0</v>
      </c>
      <c r="T345" t="e">
        <f>IF(AND($A$1=Output5!#REF!,$B$2=Output5!#REF!),Output5!#REF!,0)</f>
        <v>#REF!</v>
      </c>
    </row>
    <row r="346" spans="17:20" x14ac:dyDescent="0.25">
      <c r="Q346">
        <f>IF(AND($A$1=Output5!B347,$B$1=Output5!C347,$C$1=Output5!D347,$D$1=Output5!E347,$E$1=Output5!F347,$F$1=Output5!G347,$G$1=Output5!H347,$H$1=Output5!I347,$I$1=Output5!J347,$J$1=Output5!K347,$K$1=Output5!L347,$L$1=Output5!M347),Output5!A347,0)</f>
        <v>0</v>
      </c>
      <c r="T346" t="e">
        <f>IF(AND($A$1=Output5!#REF!,$B$2=Output5!#REF!),Output5!#REF!,0)</f>
        <v>#REF!</v>
      </c>
    </row>
    <row r="347" spans="17:20" x14ac:dyDescent="0.25">
      <c r="Q347">
        <f>IF(AND($A$1=Output5!B348,$B$1=Output5!C348,$C$1=Output5!D348,$D$1=Output5!E348,$E$1=Output5!F348,$F$1=Output5!G348,$G$1=Output5!H348,$H$1=Output5!I348,$I$1=Output5!J348,$J$1=Output5!K348,$K$1=Output5!L348,$L$1=Output5!M348),Output5!A348,0)</f>
        <v>0</v>
      </c>
      <c r="T347" t="e">
        <f>IF(AND($A$1=Output5!#REF!,$B$2=Output5!#REF!),Output5!#REF!,0)</f>
        <v>#REF!</v>
      </c>
    </row>
    <row r="348" spans="17:20" x14ac:dyDescent="0.25">
      <c r="Q348">
        <f>IF(AND($A$1=Output5!B349,$B$1=Output5!C349,$C$1=Output5!D349,$D$1=Output5!E349,$E$1=Output5!F349,$F$1=Output5!G349,$G$1=Output5!H349,$H$1=Output5!I349,$I$1=Output5!J349,$J$1=Output5!K349,$K$1=Output5!L349,$L$1=Output5!M349),Output5!A349,0)</f>
        <v>0</v>
      </c>
      <c r="T348" t="e">
        <f>IF(AND($A$1=Output5!#REF!,$B$2=Output5!#REF!),Output5!#REF!,0)</f>
        <v>#REF!</v>
      </c>
    </row>
    <row r="349" spans="17:20" x14ac:dyDescent="0.25">
      <c r="Q349">
        <f>IF(AND($A$1=Output5!B350,$B$1=Output5!C350,$C$1=Output5!D350,$D$1=Output5!E350,$E$1=Output5!F350,$F$1=Output5!G350,$G$1=Output5!H350,$H$1=Output5!I350,$I$1=Output5!J350,$J$1=Output5!K350,$K$1=Output5!L350,$L$1=Output5!M350),Output5!A350,0)</f>
        <v>0</v>
      </c>
      <c r="T349" t="e">
        <f>IF(AND($A$1=Output5!#REF!,$B$2=Output5!#REF!),Output5!#REF!,0)</f>
        <v>#REF!</v>
      </c>
    </row>
    <row r="350" spans="17:20" x14ac:dyDescent="0.25">
      <c r="Q350">
        <f>IF(AND($A$1=Output5!B351,$B$1=Output5!C351,$C$1=Output5!D351,$D$1=Output5!E351,$E$1=Output5!F351,$F$1=Output5!G351,$G$1=Output5!H351,$H$1=Output5!I351,$I$1=Output5!J351,$J$1=Output5!K351,$K$1=Output5!L351,$L$1=Output5!M351),Output5!A351,0)</f>
        <v>0</v>
      </c>
      <c r="T350" t="e">
        <f>IF(AND($A$1=Output5!#REF!,$B$2=Output5!#REF!),Output5!#REF!,0)</f>
        <v>#REF!</v>
      </c>
    </row>
    <row r="351" spans="17:20" x14ac:dyDescent="0.25">
      <c r="Q351">
        <f>IF(AND($A$1=Output5!B352,$B$1=Output5!C352,$C$1=Output5!D352,$D$1=Output5!E352,$E$1=Output5!F352,$F$1=Output5!G352,$G$1=Output5!H352,$H$1=Output5!I352,$I$1=Output5!J352,$J$1=Output5!K352,$K$1=Output5!L352,$L$1=Output5!M352),Output5!A352,0)</f>
        <v>0</v>
      </c>
      <c r="T351" t="e">
        <f>IF(AND($A$1=Output5!#REF!,$B$2=Output5!#REF!),Output5!#REF!,0)</f>
        <v>#REF!</v>
      </c>
    </row>
    <row r="352" spans="17:20" x14ac:dyDescent="0.25">
      <c r="Q352">
        <f>IF(AND($A$1=Output5!B353,$B$1=Output5!C353,$C$1=Output5!D353,$D$1=Output5!E353,$E$1=Output5!F353,$F$1=Output5!G353,$G$1=Output5!H353,$H$1=Output5!I353,$I$1=Output5!J353,$J$1=Output5!K353,$K$1=Output5!L353,$L$1=Output5!M353),Output5!A353,0)</f>
        <v>0</v>
      </c>
      <c r="T352" t="e">
        <f>IF(AND($A$1=Output5!#REF!,$B$2=Output5!#REF!),Output5!#REF!,0)</f>
        <v>#REF!</v>
      </c>
    </row>
    <row r="353" spans="17:20" x14ac:dyDescent="0.25">
      <c r="Q353">
        <f>IF(AND($A$1=Output5!B354,$B$1=Output5!C354,$C$1=Output5!D354,$D$1=Output5!E354,$E$1=Output5!F354,$F$1=Output5!G354,$G$1=Output5!H354,$H$1=Output5!I354,$I$1=Output5!J354,$J$1=Output5!K354,$K$1=Output5!L354,$L$1=Output5!M354),Output5!A354,0)</f>
        <v>0</v>
      </c>
      <c r="T353" t="e">
        <f>IF(AND($A$1=Output5!#REF!,$B$2=Output5!#REF!),Output5!#REF!,0)</f>
        <v>#REF!</v>
      </c>
    </row>
    <row r="354" spans="17:20" x14ac:dyDescent="0.25">
      <c r="Q354">
        <f>IF(AND($A$1=Output5!B355,$B$1=Output5!C355,$C$1=Output5!D355,$D$1=Output5!E355,$E$1=Output5!F355,$F$1=Output5!G355,$G$1=Output5!H355,$H$1=Output5!I355,$I$1=Output5!J355,$J$1=Output5!K355,$K$1=Output5!L355,$L$1=Output5!M355),Output5!A355,0)</f>
        <v>0</v>
      </c>
      <c r="T354" t="e">
        <f>IF(AND($A$1=Output5!#REF!,$B$2=Output5!#REF!),Output5!#REF!,0)</f>
        <v>#REF!</v>
      </c>
    </row>
    <row r="355" spans="17:20" x14ac:dyDescent="0.25">
      <c r="Q355">
        <f>IF(AND($A$1=Output5!B356,$B$1=Output5!C356,$C$1=Output5!D356,$D$1=Output5!E356,$E$1=Output5!F356,$F$1=Output5!G356,$G$1=Output5!H356,$H$1=Output5!I356,$I$1=Output5!J356,$J$1=Output5!K356,$K$1=Output5!L356,$L$1=Output5!M356),Output5!A356,0)</f>
        <v>0</v>
      </c>
      <c r="T355" t="e">
        <f>IF(AND($A$1=Output5!#REF!,$B$2=Output5!#REF!),Output5!#REF!,0)</f>
        <v>#REF!</v>
      </c>
    </row>
    <row r="356" spans="17:20" x14ac:dyDescent="0.25">
      <c r="Q356">
        <f>IF(AND($A$1=Output5!B357,$B$1=Output5!C357,$C$1=Output5!D357,$D$1=Output5!E357,$E$1=Output5!F357,$F$1=Output5!G357,$G$1=Output5!H357,$H$1=Output5!I357,$I$1=Output5!J357,$J$1=Output5!K357,$K$1=Output5!L357,$L$1=Output5!M357),Output5!A357,0)</f>
        <v>0</v>
      </c>
      <c r="T356" t="e">
        <f>IF(AND($A$1=Output5!#REF!,$B$2=Output5!#REF!),Output5!#REF!,0)</f>
        <v>#REF!</v>
      </c>
    </row>
    <row r="357" spans="17:20" x14ac:dyDescent="0.25">
      <c r="Q357">
        <f>IF(AND($A$1=Output5!B358,$B$1=Output5!C358,$C$1=Output5!D358,$D$1=Output5!E358,$E$1=Output5!F358,$F$1=Output5!G358,$G$1=Output5!H358,$H$1=Output5!I358,$I$1=Output5!J358,$J$1=Output5!K358,$K$1=Output5!L358,$L$1=Output5!M358),Output5!A358,0)</f>
        <v>0</v>
      </c>
      <c r="T357" t="e">
        <f>IF(AND($A$1=Output5!#REF!,$B$2=Output5!#REF!),Output5!#REF!,0)</f>
        <v>#REF!</v>
      </c>
    </row>
    <row r="358" spans="17:20" x14ac:dyDescent="0.25">
      <c r="Q358">
        <f>IF(AND($A$1=Output5!B359,$B$1=Output5!C359,$C$1=Output5!D359,$D$1=Output5!E359,$E$1=Output5!F359,$F$1=Output5!G359,$G$1=Output5!H359,$H$1=Output5!I359,$I$1=Output5!J359,$J$1=Output5!K359,$K$1=Output5!L359,$L$1=Output5!M359),Output5!A359,0)</f>
        <v>0</v>
      </c>
      <c r="T358" t="e">
        <f>IF(AND($A$1=Output5!#REF!,$B$2=Output5!#REF!),Output5!#REF!,0)</f>
        <v>#REF!</v>
      </c>
    </row>
    <row r="359" spans="17:20" x14ac:dyDescent="0.25">
      <c r="Q359">
        <f>IF(AND($A$1=Output5!B360,$B$1=Output5!C360,$C$1=Output5!D360,$D$1=Output5!E360,$E$1=Output5!F360,$F$1=Output5!G360,$G$1=Output5!H360,$H$1=Output5!I360,$I$1=Output5!J360,$J$1=Output5!K360,$K$1=Output5!L360,$L$1=Output5!M360),Output5!A360,0)</f>
        <v>0</v>
      </c>
      <c r="T359" t="e">
        <f>IF(AND($A$1=Output5!#REF!,$B$2=Output5!#REF!),Output5!#REF!,0)</f>
        <v>#REF!</v>
      </c>
    </row>
    <row r="360" spans="17:20" x14ac:dyDescent="0.25">
      <c r="Q360">
        <f>IF(AND($A$1=Output5!B361,$B$1=Output5!C361,$C$1=Output5!D361,$D$1=Output5!E361,$E$1=Output5!F361,$F$1=Output5!G361,$G$1=Output5!H361,$H$1=Output5!I361,$I$1=Output5!J361,$J$1=Output5!K361,$K$1=Output5!L361,$L$1=Output5!M361),Output5!A361,0)</f>
        <v>0</v>
      </c>
      <c r="T360" t="e">
        <f>IF(AND($A$1=Output5!#REF!,$B$2=Output5!#REF!),Output5!#REF!,0)</f>
        <v>#REF!</v>
      </c>
    </row>
    <row r="361" spans="17:20" x14ac:dyDescent="0.25">
      <c r="Q361">
        <f>IF(AND($A$1=Output5!B362,$B$1=Output5!C362,$C$1=Output5!D362,$D$1=Output5!E362,$E$1=Output5!F362,$F$1=Output5!G362,$G$1=Output5!H362,$H$1=Output5!I362,$I$1=Output5!J362,$J$1=Output5!K362,$K$1=Output5!L362,$L$1=Output5!M362),Output5!A362,0)</f>
        <v>0</v>
      </c>
      <c r="T361" t="e">
        <f>IF(AND($A$1=Output5!#REF!,$B$2=Output5!#REF!),Output5!#REF!,0)</f>
        <v>#REF!</v>
      </c>
    </row>
    <row r="362" spans="17:20" x14ac:dyDescent="0.25">
      <c r="Q362">
        <f>IF(AND($A$1=Output5!B363,$B$1=Output5!C363,$C$1=Output5!D363,$D$1=Output5!E363,$E$1=Output5!F363,$F$1=Output5!G363,$G$1=Output5!H363,$H$1=Output5!I363,$I$1=Output5!J363,$J$1=Output5!K363,$K$1=Output5!L363,$L$1=Output5!M363),Output5!A363,0)</f>
        <v>0</v>
      </c>
      <c r="T362" t="e">
        <f>IF(AND($A$1=Output5!#REF!,$B$2=Output5!#REF!),Output5!#REF!,0)</f>
        <v>#REF!</v>
      </c>
    </row>
    <row r="363" spans="17:20" x14ac:dyDescent="0.25">
      <c r="Q363">
        <f>IF(AND($A$1=Output5!B364,$B$1=Output5!C364,$C$1=Output5!D364,$D$1=Output5!E364,$E$1=Output5!F364,$F$1=Output5!G364,$G$1=Output5!H364,$H$1=Output5!I364,$I$1=Output5!J364,$J$1=Output5!K364,$K$1=Output5!L364,$L$1=Output5!M364),Output5!A364,0)</f>
        <v>0</v>
      </c>
      <c r="T363" t="e">
        <f>IF(AND($A$1=Output5!#REF!,$B$2=Output5!#REF!),Output5!#REF!,0)</f>
        <v>#REF!</v>
      </c>
    </row>
    <row r="364" spans="17:20" x14ac:dyDescent="0.25">
      <c r="Q364">
        <f>IF(AND($A$1=Output5!B365,$B$1=Output5!C365,$C$1=Output5!D365,$D$1=Output5!E365,$E$1=Output5!F365,$F$1=Output5!G365,$G$1=Output5!H365,$H$1=Output5!I365,$I$1=Output5!J365,$J$1=Output5!K365,$K$1=Output5!L365,$L$1=Output5!M365),Output5!A365,0)</f>
        <v>0</v>
      </c>
      <c r="T364" t="e">
        <f>IF(AND($A$1=Output5!#REF!,$B$2=Output5!#REF!),Output5!#REF!,0)</f>
        <v>#REF!</v>
      </c>
    </row>
    <row r="365" spans="17:20" x14ac:dyDescent="0.25">
      <c r="Q365">
        <f>IF(AND($A$1=Output5!B366,$B$1=Output5!C366,$C$1=Output5!D366,$D$1=Output5!E366,$E$1=Output5!F366,$F$1=Output5!G366,$G$1=Output5!H366,$H$1=Output5!I366,$I$1=Output5!J366,$J$1=Output5!K366,$K$1=Output5!L366,$L$1=Output5!M366),Output5!A366,0)</f>
        <v>0</v>
      </c>
      <c r="T365" t="e">
        <f>IF(AND($A$1=Output5!#REF!,$B$2=Output5!#REF!),Output5!#REF!,0)</f>
        <v>#REF!</v>
      </c>
    </row>
    <row r="366" spans="17:20" x14ac:dyDescent="0.25">
      <c r="Q366">
        <f>IF(AND($A$1=Output5!B367,$B$1=Output5!C367,$C$1=Output5!D367,$D$1=Output5!E367,$E$1=Output5!F367,$F$1=Output5!G367,$G$1=Output5!H367,$H$1=Output5!I367,$I$1=Output5!J367,$J$1=Output5!K367,$K$1=Output5!L367,$L$1=Output5!M367),Output5!A367,0)</f>
        <v>0</v>
      </c>
      <c r="T366" t="e">
        <f>IF(AND($A$1=Output5!#REF!,$B$2=Output5!#REF!),Output5!#REF!,0)</f>
        <v>#REF!</v>
      </c>
    </row>
    <row r="367" spans="17:20" x14ac:dyDescent="0.25">
      <c r="Q367">
        <f>IF(AND($A$1=Output5!B368,$B$1=Output5!C368,$C$1=Output5!D368,$D$1=Output5!E368,$E$1=Output5!F368,$F$1=Output5!G368,$G$1=Output5!H368,$H$1=Output5!I368,$I$1=Output5!J368,$J$1=Output5!K368,$K$1=Output5!L368,$L$1=Output5!M368),Output5!A368,0)</f>
        <v>0</v>
      </c>
      <c r="T367" t="e">
        <f>IF(AND($A$1=Output5!#REF!,$B$2=Output5!#REF!),Output5!#REF!,0)</f>
        <v>#REF!</v>
      </c>
    </row>
    <row r="368" spans="17:20" x14ac:dyDescent="0.25">
      <c r="Q368">
        <f>IF(AND($A$1=Output5!B369,$B$1=Output5!C369,$C$1=Output5!D369,$D$1=Output5!E369,$E$1=Output5!F369,$F$1=Output5!G369,$G$1=Output5!H369,$H$1=Output5!I369,$I$1=Output5!J369,$J$1=Output5!K369,$K$1=Output5!L369,$L$1=Output5!M369),Output5!A369,0)</f>
        <v>0</v>
      </c>
      <c r="T368" t="e">
        <f>IF(AND($A$1=Output5!#REF!,$B$2=Output5!#REF!),Output5!#REF!,0)</f>
        <v>#REF!</v>
      </c>
    </row>
    <row r="369" spans="17:20" x14ac:dyDescent="0.25">
      <c r="Q369">
        <f>IF(AND($A$1=Output5!B370,$B$1=Output5!C370,$C$1=Output5!D370,$D$1=Output5!E370,$E$1=Output5!F370,$F$1=Output5!G370,$G$1=Output5!H370,$H$1=Output5!I370,$I$1=Output5!J370,$J$1=Output5!K370,$K$1=Output5!L370,$L$1=Output5!M370),Output5!A370,0)</f>
        <v>0</v>
      </c>
      <c r="T369" t="e">
        <f>IF(AND($A$1=Output5!#REF!,$B$2=Output5!#REF!),Output5!#REF!,0)</f>
        <v>#REF!</v>
      </c>
    </row>
    <row r="370" spans="17:20" x14ac:dyDescent="0.25">
      <c r="Q370">
        <f>IF(AND($A$1=Output5!B371,$B$1=Output5!C371,$C$1=Output5!D371,$D$1=Output5!E371,$E$1=Output5!F371,$F$1=Output5!G371,$G$1=Output5!H371,$H$1=Output5!I371,$I$1=Output5!J371,$J$1=Output5!K371,$K$1=Output5!L371,$L$1=Output5!M371),Output5!A371,0)</f>
        <v>0</v>
      </c>
      <c r="T370" t="e">
        <f>IF(AND($A$1=Output5!#REF!,$B$2=Output5!#REF!),Output5!#REF!,0)</f>
        <v>#REF!</v>
      </c>
    </row>
    <row r="371" spans="17:20" x14ac:dyDescent="0.25">
      <c r="Q371">
        <f>IF(AND($A$1=Output5!B372,$B$1=Output5!C372,$C$1=Output5!D372,$D$1=Output5!E372,$E$1=Output5!F372,$F$1=Output5!G372,$G$1=Output5!H372,$H$1=Output5!I372,$I$1=Output5!J372,$J$1=Output5!K372,$K$1=Output5!L372,$L$1=Output5!M372),Output5!A372,0)</f>
        <v>0</v>
      </c>
      <c r="T371" t="e">
        <f>IF(AND($A$1=Output5!#REF!,$B$2=Output5!#REF!),Output5!#REF!,0)</f>
        <v>#REF!</v>
      </c>
    </row>
    <row r="372" spans="17:20" x14ac:dyDescent="0.25">
      <c r="Q372">
        <f>IF(AND($A$1=Output5!B373,$B$1=Output5!C373,$C$1=Output5!D373,$D$1=Output5!E373,$E$1=Output5!F373,$F$1=Output5!G373,$G$1=Output5!H373,$H$1=Output5!I373,$I$1=Output5!J373,$J$1=Output5!K373,$K$1=Output5!L373,$L$1=Output5!M373),Output5!A373,0)</f>
        <v>0</v>
      </c>
      <c r="T372" t="e">
        <f>IF(AND($A$1=Output5!#REF!,$B$2=Output5!#REF!),Output5!#REF!,0)</f>
        <v>#REF!</v>
      </c>
    </row>
    <row r="373" spans="17:20" x14ac:dyDescent="0.25">
      <c r="Q373">
        <f>IF(AND($A$1=Output5!B374,$B$1=Output5!C374,$C$1=Output5!D374,$D$1=Output5!E374,$E$1=Output5!F374,$F$1=Output5!G374,$G$1=Output5!H374,$H$1=Output5!I374,$I$1=Output5!J374,$J$1=Output5!K374,$K$1=Output5!L374,$L$1=Output5!M374),Output5!A374,0)</f>
        <v>0</v>
      </c>
      <c r="T373" t="e">
        <f>IF(AND($A$1=Output5!#REF!,$B$2=Output5!#REF!),Output5!#REF!,0)</f>
        <v>#REF!</v>
      </c>
    </row>
    <row r="374" spans="17:20" x14ac:dyDescent="0.25">
      <c r="Q374">
        <f>IF(AND($A$1=Output5!B375,$B$1=Output5!C375,$C$1=Output5!D375,$D$1=Output5!E375,$E$1=Output5!F375,$F$1=Output5!G375,$G$1=Output5!H375,$H$1=Output5!I375,$I$1=Output5!J375,$J$1=Output5!K375,$K$1=Output5!L375,$L$1=Output5!M375),Output5!A375,0)</f>
        <v>0</v>
      </c>
      <c r="T374" t="e">
        <f>IF(AND($A$1=Output5!#REF!,$B$2=Output5!#REF!),Output5!#REF!,0)</f>
        <v>#REF!</v>
      </c>
    </row>
    <row r="375" spans="17:20" x14ac:dyDescent="0.25">
      <c r="Q375">
        <f>IF(AND($A$1=Output5!B376,$B$1=Output5!C376,$C$1=Output5!D376,$D$1=Output5!E376,$E$1=Output5!F376,$F$1=Output5!G376,$G$1=Output5!H376,$H$1=Output5!I376,$I$1=Output5!J376,$J$1=Output5!K376,$K$1=Output5!L376,$L$1=Output5!M376),Output5!A376,0)</f>
        <v>0</v>
      </c>
      <c r="T375" t="e">
        <f>IF(AND($A$1=Output5!#REF!,$B$2=Output5!#REF!),Output5!#REF!,0)</f>
        <v>#REF!</v>
      </c>
    </row>
    <row r="376" spans="17:20" x14ac:dyDescent="0.25">
      <c r="Q376">
        <f>IF(AND($A$1=Output5!B377,$B$1=Output5!C377,$C$1=Output5!D377,$D$1=Output5!E377,$E$1=Output5!F377,$F$1=Output5!G377,$G$1=Output5!H377,$H$1=Output5!I377,$I$1=Output5!J377,$J$1=Output5!K377,$K$1=Output5!L377,$L$1=Output5!M377),Output5!A377,0)</f>
        <v>0</v>
      </c>
      <c r="T376" t="e">
        <f>IF(AND($A$1=Output5!#REF!,$B$2=Output5!#REF!),Output5!#REF!,0)</f>
        <v>#REF!</v>
      </c>
    </row>
    <row r="377" spans="17:20" x14ac:dyDescent="0.25">
      <c r="Q377">
        <f>IF(AND($A$1=Output5!B378,$B$1=Output5!C378,$C$1=Output5!D378,$D$1=Output5!E378,$E$1=Output5!F378,$F$1=Output5!G378,$G$1=Output5!H378,$H$1=Output5!I378,$I$1=Output5!J378,$J$1=Output5!K378,$K$1=Output5!L378,$L$1=Output5!M378),Output5!A378,0)</f>
        <v>0</v>
      </c>
      <c r="T377" t="e">
        <f>IF(AND($A$1=Output5!#REF!,$B$2=Output5!#REF!),Output5!#REF!,0)</f>
        <v>#REF!</v>
      </c>
    </row>
    <row r="378" spans="17:20" x14ac:dyDescent="0.25">
      <c r="Q378">
        <f>IF(AND($A$1=Output5!B379,$B$1=Output5!C379,$C$1=Output5!D379,$D$1=Output5!E379,$E$1=Output5!F379,$F$1=Output5!G379,$G$1=Output5!H379,$H$1=Output5!I379,$I$1=Output5!J379,$J$1=Output5!K379,$K$1=Output5!L379,$L$1=Output5!M379),Output5!A379,0)</f>
        <v>0</v>
      </c>
      <c r="T378" t="e">
        <f>IF(AND($A$1=Output5!#REF!,$B$2=Output5!#REF!),Output5!#REF!,0)</f>
        <v>#REF!</v>
      </c>
    </row>
    <row r="379" spans="17:20" x14ac:dyDescent="0.25">
      <c r="Q379">
        <f>IF(AND($A$1=Output5!B380,$B$1=Output5!C380,$C$1=Output5!D380,$D$1=Output5!E380,$E$1=Output5!F380,$F$1=Output5!G380,$G$1=Output5!H380,$H$1=Output5!I380,$I$1=Output5!J380,$J$1=Output5!K380,$K$1=Output5!L380,$L$1=Output5!M380),Output5!A380,0)</f>
        <v>0</v>
      </c>
      <c r="T379" t="e">
        <f>IF(AND($A$1=Output5!#REF!,$B$2=Output5!#REF!),Output5!#REF!,0)</f>
        <v>#REF!</v>
      </c>
    </row>
    <row r="380" spans="17:20" x14ac:dyDescent="0.25">
      <c r="Q380">
        <f>IF(AND($A$1=Output5!B381,$B$1=Output5!C381,$C$1=Output5!D381,$D$1=Output5!E381,$E$1=Output5!F381,$F$1=Output5!G381,$G$1=Output5!H381,$H$1=Output5!I381,$I$1=Output5!J381,$J$1=Output5!K381,$K$1=Output5!L381,$L$1=Output5!M381),Output5!A381,0)</f>
        <v>0</v>
      </c>
      <c r="T380" t="e">
        <f>IF(AND($A$1=Output5!#REF!,$B$2=Output5!#REF!),Output5!#REF!,0)</f>
        <v>#REF!</v>
      </c>
    </row>
    <row r="381" spans="17:20" x14ac:dyDescent="0.25">
      <c r="Q381">
        <f>IF(AND($A$1=Output5!B382,$B$1=Output5!C382,$C$1=Output5!D382,$D$1=Output5!E382,$E$1=Output5!F382,$F$1=Output5!G382,$G$1=Output5!H382,$H$1=Output5!I382,$I$1=Output5!J382,$J$1=Output5!K382,$K$1=Output5!L382,$L$1=Output5!M382),Output5!A382,0)</f>
        <v>0</v>
      </c>
      <c r="T381" t="e">
        <f>IF(AND($A$1=Output5!#REF!,$B$2=Output5!#REF!),Output5!#REF!,0)</f>
        <v>#REF!</v>
      </c>
    </row>
    <row r="382" spans="17:20" x14ac:dyDescent="0.25">
      <c r="Q382">
        <f>IF(AND($A$1=Output5!B383,$B$1=Output5!C383,$C$1=Output5!D383,$D$1=Output5!E383,$E$1=Output5!F383,$F$1=Output5!G383,$G$1=Output5!H383,$H$1=Output5!I383,$I$1=Output5!J383,$J$1=Output5!K383,$K$1=Output5!L383,$L$1=Output5!M383),Output5!A383,0)</f>
        <v>0</v>
      </c>
      <c r="T382" t="e">
        <f>IF(AND($A$1=Output5!#REF!,$B$2=Output5!#REF!),Output5!#REF!,0)</f>
        <v>#REF!</v>
      </c>
    </row>
    <row r="383" spans="17:20" x14ac:dyDescent="0.25">
      <c r="Q383">
        <f>IF(AND($A$1=Output5!B384,$B$1=Output5!C384,$C$1=Output5!D384,$D$1=Output5!E384,$E$1=Output5!F384,$F$1=Output5!G384,$G$1=Output5!H384,$H$1=Output5!I384,$I$1=Output5!J384,$J$1=Output5!K384,$K$1=Output5!L384,$L$1=Output5!M384),Output5!A384,0)</f>
        <v>0</v>
      </c>
      <c r="T383" t="e">
        <f>IF(AND($A$1=Output5!#REF!,$B$2=Output5!#REF!),Output5!#REF!,0)</f>
        <v>#REF!</v>
      </c>
    </row>
    <row r="384" spans="17:20" x14ac:dyDescent="0.25">
      <c r="Q384">
        <f>IF(AND($A$1=Output5!B385,$B$1=Output5!C385,$C$1=Output5!D385,$D$1=Output5!E385,$E$1=Output5!F385,$F$1=Output5!G385,$G$1=Output5!H385,$H$1=Output5!I385,$I$1=Output5!J385,$J$1=Output5!K385,$K$1=Output5!L385,$L$1=Output5!M385),Output5!A385,0)</f>
        <v>0</v>
      </c>
      <c r="T384" t="e">
        <f>IF(AND($A$1=Output5!#REF!,$B$2=Output5!#REF!),Output5!#REF!,0)</f>
        <v>#REF!</v>
      </c>
    </row>
    <row r="385" spans="17:20" x14ac:dyDescent="0.25">
      <c r="Q385">
        <f>IF(AND($A$1=Output5!B386,$B$1=Output5!C386,$C$1=Output5!D386,$D$1=Output5!E386,$E$1=Output5!F386,$F$1=Output5!G386,$G$1=Output5!H386,$H$1=Output5!I386,$I$1=Output5!J386,$J$1=Output5!K386,$K$1=Output5!L386,$L$1=Output5!M386),Output5!A386,0)</f>
        <v>0</v>
      </c>
      <c r="T385" t="e">
        <f>IF(AND($A$1=Output5!#REF!,$B$2=Output5!#REF!),Output5!#REF!,0)</f>
        <v>#REF!</v>
      </c>
    </row>
    <row r="386" spans="17:20" x14ac:dyDescent="0.25">
      <c r="Q386">
        <f>IF(AND($A$1=Output5!B387,$B$1=Output5!C387,$C$1=Output5!D387,$D$1=Output5!E387,$E$1=Output5!F387,$F$1=Output5!G387,$G$1=Output5!H387,$H$1=Output5!I387,$I$1=Output5!J387,$J$1=Output5!K387,$K$1=Output5!L387,$L$1=Output5!M387),Output5!A387,0)</f>
        <v>0</v>
      </c>
      <c r="T386" t="e">
        <f>IF(AND($A$1=Output5!#REF!,$B$2=Output5!#REF!),Output5!#REF!,0)</f>
        <v>#REF!</v>
      </c>
    </row>
    <row r="387" spans="17:20" x14ac:dyDescent="0.25">
      <c r="Q387">
        <f>IF(AND($A$1=Output5!B388,$B$1=Output5!C388,$C$1=Output5!D388,$D$1=Output5!E388,$E$1=Output5!F388,$F$1=Output5!G388,$G$1=Output5!H388,$H$1=Output5!I388,$I$1=Output5!J388,$J$1=Output5!K388,$K$1=Output5!L388,$L$1=Output5!M388),Output5!A388,0)</f>
        <v>0</v>
      </c>
      <c r="T387" t="e">
        <f>IF(AND($A$1=Output5!#REF!,$B$2=Output5!#REF!),Output5!#REF!,0)</f>
        <v>#REF!</v>
      </c>
    </row>
    <row r="388" spans="17:20" x14ac:dyDescent="0.25">
      <c r="Q388">
        <f>IF(AND($A$1=Output5!B389,$B$1=Output5!C389,$C$1=Output5!D389,$D$1=Output5!E389,$E$1=Output5!F389,$F$1=Output5!G389,$G$1=Output5!H389,$H$1=Output5!I389,$I$1=Output5!J389,$J$1=Output5!K389,$K$1=Output5!L389,$L$1=Output5!M389),Output5!A389,0)</f>
        <v>0</v>
      </c>
      <c r="T388" t="e">
        <f>IF(AND($A$1=Output5!#REF!,$B$2=Output5!#REF!),Output5!#REF!,0)</f>
        <v>#REF!</v>
      </c>
    </row>
    <row r="389" spans="17:20" x14ac:dyDescent="0.25">
      <c r="Q389">
        <f>IF(AND($A$1=Output5!B390,$B$1=Output5!C390,$C$1=Output5!D390,$D$1=Output5!E390,$E$1=Output5!F390,$F$1=Output5!G390,$G$1=Output5!H390,$H$1=Output5!I390,$I$1=Output5!J390,$J$1=Output5!K390,$K$1=Output5!L390,$L$1=Output5!M390),Output5!A390,0)</f>
        <v>0</v>
      </c>
      <c r="T389" t="e">
        <f>IF(AND($A$1=Output5!#REF!,$B$2=Output5!#REF!),Output5!#REF!,0)</f>
        <v>#REF!</v>
      </c>
    </row>
    <row r="390" spans="17:20" x14ac:dyDescent="0.25">
      <c r="Q390">
        <f>IF(AND($A$1=Output5!B391,$B$1=Output5!C391,$C$1=Output5!D391,$D$1=Output5!E391,$E$1=Output5!F391,$F$1=Output5!G391,$G$1=Output5!H391,$H$1=Output5!I391,$I$1=Output5!J391,$J$1=Output5!K391,$K$1=Output5!L391,$L$1=Output5!M391),Output5!A391,0)</f>
        <v>0</v>
      </c>
      <c r="T390" t="e">
        <f>IF(AND($A$1=Output5!#REF!,$B$2=Output5!#REF!),Output5!#REF!,0)</f>
        <v>#REF!</v>
      </c>
    </row>
    <row r="391" spans="17:20" x14ac:dyDescent="0.25">
      <c r="Q391">
        <f>IF(AND($A$1=Output5!B392,$B$1=Output5!C392,$C$1=Output5!D392,$D$1=Output5!E392,$E$1=Output5!F392,$F$1=Output5!G392,$G$1=Output5!H392,$H$1=Output5!I392,$I$1=Output5!J392,$J$1=Output5!K392,$K$1=Output5!L392,$L$1=Output5!M392),Output5!A392,0)</f>
        <v>0</v>
      </c>
      <c r="T391" t="e">
        <f>IF(AND($A$1=Output5!#REF!,$B$2=Output5!#REF!),Output5!#REF!,0)</f>
        <v>#REF!</v>
      </c>
    </row>
    <row r="392" spans="17:20" x14ac:dyDescent="0.25">
      <c r="Q392">
        <f>IF(AND($A$1=Output5!B393,$B$1=Output5!C393,$C$1=Output5!D393,$D$1=Output5!E393,$E$1=Output5!F393,$F$1=Output5!G393,$G$1=Output5!H393,$H$1=Output5!I393,$I$1=Output5!J393,$J$1=Output5!K393,$K$1=Output5!L393,$L$1=Output5!M393),Output5!A393,0)</f>
        <v>0</v>
      </c>
      <c r="T392" t="e">
        <f>IF(AND($A$1=Output5!#REF!,$B$2=Output5!#REF!),Output5!#REF!,0)</f>
        <v>#REF!</v>
      </c>
    </row>
    <row r="393" spans="17:20" x14ac:dyDescent="0.25">
      <c r="Q393">
        <f>IF(AND($A$1=Output5!B394,$B$1=Output5!C394,$C$1=Output5!D394,$D$1=Output5!E394,$E$1=Output5!F394,$F$1=Output5!G394,$G$1=Output5!H394,$H$1=Output5!I394,$I$1=Output5!J394,$J$1=Output5!K394,$K$1=Output5!L394,$L$1=Output5!M394),Output5!A394,0)</f>
        <v>0</v>
      </c>
      <c r="T393" t="e">
        <f>IF(AND($A$1=Output5!#REF!,$B$2=Output5!#REF!),Output5!#REF!,0)</f>
        <v>#REF!</v>
      </c>
    </row>
    <row r="394" spans="17:20" x14ac:dyDescent="0.25">
      <c r="Q394">
        <f>IF(AND($A$1=Output5!B395,$B$1=Output5!C395,$C$1=Output5!D395,$D$1=Output5!E395,$E$1=Output5!F395,$F$1=Output5!G395,$G$1=Output5!H395,$H$1=Output5!I395,$I$1=Output5!J395,$J$1=Output5!K395,$K$1=Output5!L395,$L$1=Output5!M395),Output5!A395,0)</f>
        <v>0</v>
      </c>
      <c r="T394" t="e">
        <f>IF(AND($A$1=Output5!#REF!,$B$2=Output5!#REF!),Output5!#REF!,0)</f>
        <v>#REF!</v>
      </c>
    </row>
    <row r="395" spans="17:20" x14ac:dyDescent="0.25">
      <c r="Q395">
        <f>IF(AND($A$1=Output5!B396,$B$1=Output5!C396,$C$1=Output5!D396,$D$1=Output5!E396,$E$1=Output5!F396,$F$1=Output5!G396,$G$1=Output5!H396,$H$1=Output5!I396,$I$1=Output5!J396,$J$1=Output5!K396,$K$1=Output5!L396,$L$1=Output5!M396),Output5!A396,0)</f>
        <v>0</v>
      </c>
      <c r="T395" t="e">
        <f>IF(AND($A$1=Output5!#REF!,$B$2=Output5!#REF!),Output5!#REF!,0)</f>
        <v>#REF!</v>
      </c>
    </row>
    <row r="396" spans="17:20" x14ac:dyDescent="0.25">
      <c r="Q396">
        <f>IF(AND($A$1=Output5!B397,$B$1=Output5!C397,$C$1=Output5!D397,$D$1=Output5!E397,$E$1=Output5!F397,$F$1=Output5!G397,$G$1=Output5!H397,$H$1=Output5!I397,$I$1=Output5!J397,$J$1=Output5!K397,$K$1=Output5!L397,$L$1=Output5!M397),Output5!A397,0)</f>
        <v>0</v>
      </c>
      <c r="T396" t="e">
        <f>IF(AND($A$1=Output5!#REF!,$B$2=Output5!#REF!),Output5!#REF!,0)</f>
        <v>#REF!</v>
      </c>
    </row>
    <row r="397" spans="17:20" x14ac:dyDescent="0.25">
      <c r="Q397">
        <f>IF(AND($A$1=Output5!B398,$B$1=Output5!C398,$C$1=Output5!D398,$D$1=Output5!E398,$E$1=Output5!F398,$F$1=Output5!G398,$G$1=Output5!H398,$H$1=Output5!I398,$I$1=Output5!J398,$J$1=Output5!K398,$K$1=Output5!L398,$L$1=Output5!M398),Output5!A398,0)</f>
        <v>0</v>
      </c>
      <c r="T397" t="e">
        <f>IF(AND($A$1=Output5!#REF!,$B$2=Output5!#REF!),Output5!#REF!,0)</f>
        <v>#REF!</v>
      </c>
    </row>
    <row r="398" spans="17:20" x14ac:dyDescent="0.25">
      <c r="Q398">
        <f>IF(AND($A$1=Output5!B399,$B$1=Output5!C399,$C$1=Output5!D399,$D$1=Output5!E399,$E$1=Output5!F399,$F$1=Output5!G399,$G$1=Output5!H399,$H$1=Output5!I399,$I$1=Output5!J399,$J$1=Output5!K399,$K$1=Output5!L399,$L$1=Output5!M399),Output5!A399,0)</f>
        <v>0</v>
      </c>
      <c r="T398" t="e">
        <f>IF(AND($A$1=Output5!#REF!,$B$2=Output5!#REF!),Output5!#REF!,0)</f>
        <v>#REF!</v>
      </c>
    </row>
    <row r="399" spans="17:20" x14ac:dyDescent="0.25">
      <c r="Q399">
        <f>IF(AND($A$1=Output5!B400,$B$1=Output5!C400,$C$1=Output5!D400,$D$1=Output5!E400,$E$1=Output5!F400,$F$1=Output5!G400,$G$1=Output5!H400,$H$1=Output5!I400,$I$1=Output5!J400,$J$1=Output5!K400,$K$1=Output5!L400,$L$1=Output5!M400),Output5!A400,0)</f>
        <v>0</v>
      </c>
      <c r="T399" t="e">
        <f>IF(AND($A$1=Output5!#REF!,$B$2=Output5!#REF!),Output5!#REF!,0)</f>
        <v>#REF!</v>
      </c>
    </row>
    <row r="400" spans="17:20" x14ac:dyDescent="0.25">
      <c r="Q400">
        <f>IF(AND($A$1=Output5!B401,$B$1=Output5!C401,$C$1=Output5!D401,$D$1=Output5!E401,$E$1=Output5!F401,$F$1=Output5!G401,$G$1=Output5!H401,$H$1=Output5!I401,$I$1=Output5!J401,$J$1=Output5!K401,$K$1=Output5!L401,$L$1=Output5!M401),Output5!A401,0)</f>
        <v>0</v>
      </c>
      <c r="T400" t="e">
        <f>IF(AND($A$1=Output5!#REF!,$B$2=Output5!#REF!),Output5!#REF!,0)</f>
        <v>#REF!</v>
      </c>
    </row>
    <row r="401" spans="17:20" x14ac:dyDescent="0.25">
      <c r="Q401">
        <f>IF(AND($A$1=Output5!B402,$B$1=Output5!C402,$C$1=Output5!D402,$D$1=Output5!E402,$E$1=Output5!F402,$F$1=Output5!G402,$G$1=Output5!H402,$H$1=Output5!I402,$I$1=Output5!J402,$J$1=Output5!K402,$K$1=Output5!L402,$L$1=Output5!M402),Output5!A402,0)</f>
        <v>0</v>
      </c>
      <c r="T401" t="e">
        <f>IF(AND($A$1=Output5!#REF!,$B$2=Output5!#REF!),Output5!#REF!,0)</f>
        <v>#REF!</v>
      </c>
    </row>
    <row r="402" spans="17:20" x14ac:dyDescent="0.25">
      <c r="Q402">
        <f>IF(AND($A$1=Output5!B403,$B$1=Output5!C403,$C$1=Output5!D403,$D$1=Output5!E403,$E$1=Output5!F403,$F$1=Output5!G403,$G$1=Output5!H403,$H$1=Output5!I403,$I$1=Output5!J403,$J$1=Output5!K403,$K$1=Output5!L403,$L$1=Output5!M403),Output5!A403,0)</f>
        <v>0</v>
      </c>
      <c r="T402" t="e">
        <f>IF(AND($A$1=Output5!#REF!,$B$2=Output5!#REF!),Output5!#REF!,0)</f>
        <v>#REF!</v>
      </c>
    </row>
    <row r="403" spans="17:20" x14ac:dyDescent="0.25">
      <c r="Q403">
        <f>IF(AND($A$1=Output5!B404,$B$1=Output5!C404,$C$1=Output5!D404,$D$1=Output5!E404,$E$1=Output5!F404,$F$1=Output5!G404,$G$1=Output5!H404,$H$1=Output5!I404,$I$1=Output5!J404,$J$1=Output5!K404,$K$1=Output5!L404,$L$1=Output5!M404),Output5!A404,0)</f>
        <v>0</v>
      </c>
      <c r="T403" t="e">
        <f>IF(AND($A$1=Output5!#REF!,$B$2=Output5!#REF!),Output5!#REF!,0)</f>
        <v>#REF!</v>
      </c>
    </row>
    <row r="404" spans="17:20" x14ac:dyDescent="0.25">
      <c r="Q404">
        <f>IF(AND($A$1=Output5!B405,$B$1=Output5!C405,$C$1=Output5!D405,$D$1=Output5!E405,$E$1=Output5!F405,$F$1=Output5!G405,$G$1=Output5!H405,$H$1=Output5!I405,$I$1=Output5!J405,$J$1=Output5!K405,$K$1=Output5!L405,$L$1=Output5!M405),Output5!A405,0)</f>
        <v>0</v>
      </c>
      <c r="T404" t="e">
        <f>IF(AND($A$1=Output5!#REF!,$B$2=Output5!#REF!),Output5!#REF!,0)</f>
        <v>#REF!</v>
      </c>
    </row>
    <row r="405" spans="17:20" x14ac:dyDescent="0.25">
      <c r="Q405">
        <f>IF(AND($A$1=Output5!B406,$B$1=Output5!C406,$C$1=Output5!D406,$D$1=Output5!E406,$E$1=Output5!F406,$F$1=Output5!G406,$G$1=Output5!H406,$H$1=Output5!I406,$I$1=Output5!J406,$J$1=Output5!K406,$K$1=Output5!L406,$L$1=Output5!M406),Output5!A406,0)</f>
        <v>0</v>
      </c>
      <c r="T405" t="e">
        <f>IF(AND($A$1=Output5!#REF!,$B$2=Output5!#REF!),Output5!#REF!,0)</f>
        <v>#REF!</v>
      </c>
    </row>
    <row r="406" spans="17:20" x14ac:dyDescent="0.25">
      <c r="Q406">
        <f>IF(AND($A$1=Output5!B407,$B$1=Output5!C407,$C$1=Output5!D407,$D$1=Output5!E407,$E$1=Output5!F407,$F$1=Output5!G407,$G$1=Output5!H407,$H$1=Output5!I407,$I$1=Output5!J407,$J$1=Output5!K407,$K$1=Output5!L407,$L$1=Output5!M407),Output5!A407,0)</f>
        <v>0</v>
      </c>
      <c r="T406" t="e">
        <f>IF(AND($A$1=Output5!#REF!,$B$2=Output5!#REF!),Output5!#REF!,0)</f>
        <v>#REF!</v>
      </c>
    </row>
    <row r="407" spans="17:20" x14ac:dyDescent="0.25">
      <c r="Q407">
        <f>IF(AND($A$1=Output5!B408,$B$1=Output5!C408,$C$1=Output5!D408,$D$1=Output5!E408,$E$1=Output5!F408,$F$1=Output5!G408,$G$1=Output5!H408,$H$1=Output5!I408,$I$1=Output5!J408,$J$1=Output5!K408,$K$1=Output5!L408,$L$1=Output5!M408),Output5!A408,0)</f>
        <v>0</v>
      </c>
      <c r="T407" t="e">
        <f>IF(AND($A$1=Output5!#REF!,$B$2=Output5!#REF!),Output5!#REF!,0)</f>
        <v>#REF!</v>
      </c>
    </row>
    <row r="408" spans="17:20" x14ac:dyDescent="0.25">
      <c r="Q408">
        <f>IF(AND($A$1=Output5!B409,$B$1=Output5!C409,$C$1=Output5!D409,$D$1=Output5!E409,$E$1=Output5!F409,$F$1=Output5!G409,$G$1=Output5!H409,$H$1=Output5!I409,$I$1=Output5!J409,$J$1=Output5!K409,$K$1=Output5!L409,$L$1=Output5!M409),Output5!A409,0)</f>
        <v>0</v>
      </c>
      <c r="T408" t="e">
        <f>IF(AND($A$1=Output5!#REF!,$B$2=Output5!#REF!),Output5!#REF!,0)</f>
        <v>#REF!</v>
      </c>
    </row>
    <row r="409" spans="17:20" x14ac:dyDescent="0.25">
      <c r="Q409">
        <f>IF(AND($A$1=Output5!B410,$B$1=Output5!C410,$C$1=Output5!D410,$D$1=Output5!E410,$E$1=Output5!F410,$F$1=Output5!G410,$G$1=Output5!H410,$H$1=Output5!I410,$I$1=Output5!J410,$J$1=Output5!K410,$K$1=Output5!L410,$L$1=Output5!M410),Output5!A410,0)</f>
        <v>0</v>
      </c>
      <c r="T409" t="e">
        <f>IF(AND($A$1=Output5!#REF!,$B$2=Output5!#REF!),Output5!#REF!,0)</f>
        <v>#REF!</v>
      </c>
    </row>
    <row r="410" spans="17:20" x14ac:dyDescent="0.25">
      <c r="Q410">
        <f>IF(AND($A$1=Output5!B411,$B$1=Output5!C411,$C$1=Output5!D411,$D$1=Output5!E411,$E$1=Output5!F411,$F$1=Output5!G411,$G$1=Output5!H411,$H$1=Output5!I411,$I$1=Output5!J411,$J$1=Output5!K411,$K$1=Output5!L411,$L$1=Output5!M411),Output5!A411,0)</f>
        <v>0</v>
      </c>
      <c r="T410" t="e">
        <f>IF(AND($A$1=Output5!#REF!,$B$2=Output5!#REF!),Output5!#REF!,0)</f>
        <v>#REF!</v>
      </c>
    </row>
    <row r="411" spans="17:20" x14ac:dyDescent="0.25">
      <c r="Q411">
        <f>IF(AND($A$1=Output5!B412,$B$1=Output5!C412,$C$1=Output5!D412,$D$1=Output5!E412,$E$1=Output5!F412,$F$1=Output5!G412,$G$1=Output5!H412,$H$1=Output5!I412,$I$1=Output5!J412,$J$1=Output5!K412,$K$1=Output5!L412,$L$1=Output5!M412),Output5!A412,0)</f>
        <v>0</v>
      </c>
      <c r="T411" t="e">
        <f>IF(AND($A$1=Output5!#REF!,$B$2=Output5!#REF!),Output5!#REF!,0)</f>
        <v>#REF!</v>
      </c>
    </row>
    <row r="412" spans="17:20" x14ac:dyDescent="0.25">
      <c r="Q412">
        <f>IF(AND($A$1=Output5!B413,$B$1=Output5!C413,$C$1=Output5!D413,$D$1=Output5!E413,$E$1=Output5!F413,$F$1=Output5!G413,$G$1=Output5!H413,$H$1=Output5!I413,$I$1=Output5!J413,$J$1=Output5!K413,$K$1=Output5!L413,$L$1=Output5!M413),Output5!A413,0)</f>
        <v>0</v>
      </c>
      <c r="T412" t="e">
        <f>IF(AND($A$1=Output5!#REF!,$B$2=Output5!#REF!),Output5!#REF!,0)</f>
        <v>#REF!</v>
      </c>
    </row>
    <row r="413" spans="17:20" x14ac:dyDescent="0.25">
      <c r="Q413">
        <f>IF(AND($A$1=Output5!B414,$B$1=Output5!C414,$C$1=Output5!D414,$D$1=Output5!E414,$E$1=Output5!F414,$F$1=Output5!G414,$G$1=Output5!H414,$H$1=Output5!I414,$I$1=Output5!J414,$J$1=Output5!K414,$K$1=Output5!L414,$L$1=Output5!M414),Output5!A414,0)</f>
        <v>0</v>
      </c>
      <c r="T413" t="e">
        <f>IF(AND($A$1=Output5!#REF!,$B$2=Output5!#REF!),Output5!#REF!,0)</f>
        <v>#REF!</v>
      </c>
    </row>
    <row r="414" spans="17:20" x14ac:dyDescent="0.25">
      <c r="Q414">
        <f>IF(AND($A$1=Output5!B415,$B$1=Output5!C415,$C$1=Output5!D415,$D$1=Output5!E415,$E$1=Output5!F415,$F$1=Output5!G415,$G$1=Output5!H415,$H$1=Output5!I415,$I$1=Output5!J415,$J$1=Output5!K415,$K$1=Output5!L415,$L$1=Output5!M415),Output5!A415,0)</f>
        <v>0</v>
      </c>
      <c r="T414" t="e">
        <f>IF(AND($A$1=Output5!#REF!,$B$2=Output5!#REF!),Output5!#REF!,0)</f>
        <v>#REF!</v>
      </c>
    </row>
    <row r="415" spans="17:20" x14ac:dyDescent="0.25">
      <c r="Q415">
        <f>IF(AND($A$1=Output5!B416,$B$1=Output5!C416,$C$1=Output5!D416,$D$1=Output5!E416,$E$1=Output5!F416,$F$1=Output5!G416,$G$1=Output5!H416,$H$1=Output5!I416,$I$1=Output5!J416,$J$1=Output5!K416,$K$1=Output5!L416,$L$1=Output5!M416),Output5!A416,0)</f>
        <v>0</v>
      </c>
      <c r="T415" t="e">
        <f>IF(AND($A$1=Output5!#REF!,$B$2=Output5!#REF!),Output5!#REF!,0)</f>
        <v>#REF!</v>
      </c>
    </row>
    <row r="416" spans="17:20" x14ac:dyDescent="0.25">
      <c r="Q416">
        <f>IF(AND($A$1=Output5!B417,$B$1=Output5!C417,$C$1=Output5!D417,$D$1=Output5!E417,$E$1=Output5!F417,$F$1=Output5!G417,$G$1=Output5!H417,$H$1=Output5!I417,$I$1=Output5!J417,$J$1=Output5!K417,$K$1=Output5!L417,$L$1=Output5!M417),Output5!A417,0)</f>
        <v>0</v>
      </c>
      <c r="T416" t="e">
        <f>IF(AND($A$1=Output5!#REF!,$B$2=Output5!#REF!),Output5!#REF!,0)</f>
        <v>#REF!</v>
      </c>
    </row>
    <row r="417" spans="17:20" x14ac:dyDescent="0.25">
      <c r="Q417">
        <f>IF(AND($A$1=Output5!B418,$B$1=Output5!C418,$C$1=Output5!D418,$D$1=Output5!E418,$E$1=Output5!F418,$F$1=Output5!G418,$G$1=Output5!H418,$H$1=Output5!I418,$I$1=Output5!J418,$J$1=Output5!K418,$K$1=Output5!L418,$L$1=Output5!M418),Output5!A418,0)</f>
        <v>0</v>
      </c>
      <c r="T417" t="e">
        <f>IF(AND($A$1=Output5!#REF!,$B$2=Output5!#REF!),Output5!#REF!,0)</f>
        <v>#REF!</v>
      </c>
    </row>
    <row r="418" spans="17:20" x14ac:dyDescent="0.25">
      <c r="Q418">
        <f>IF(AND($A$1=Output5!B419,$B$1=Output5!C419,$C$1=Output5!D419,$D$1=Output5!E419,$E$1=Output5!F419,$F$1=Output5!G419,$G$1=Output5!H419,$H$1=Output5!I419,$I$1=Output5!J419,$J$1=Output5!K419,$K$1=Output5!L419,$L$1=Output5!M419),Output5!A419,0)</f>
        <v>0</v>
      </c>
      <c r="T418" t="e">
        <f>IF(AND($A$1=Output5!#REF!,$B$2=Output5!#REF!),Output5!#REF!,0)</f>
        <v>#REF!</v>
      </c>
    </row>
    <row r="419" spans="17:20" x14ac:dyDescent="0.25">
      <c r="Q419">
        <f>IF(AND($A$1=Output5!B420,$B$1=Output5!C420,$C$1=Output5!D420,$D$1=Output5!E420,$E$1=Output5!F420,$F$1=Output5!G420,$G$1=Output5!H420,$H$1=Output5!I420,$I$1=Output5!J420,$J$1=Output5!K420,$K$1=Output5!L420,$L$1=Output5!M420),Output5!A420,0)</f>
        <v>0</v>
      </c>
      <c r="T419" t="e">
        <f>IF(AND($A$1=Output5!#REF!,$B$2=Output5!#REF!),Output5!#REF!,0)</f>
        <v>#REF!</v>
      </c>
    </row>
    <row r="420" spans="17:20" x14ac:dyDescent="0.25">
      <c r="Q420">
        <f>IF(AND($A$1=Output5!B421,$B$1=Output5!C421,$C$1=Output5!D421,$D$1=Output5!E421,$E$1=Output5!F421,$F$1=Output5!G421,$G$1=Output5!H421,$H$1=Output5!I421,$I$1=Output5!J421,$J$1=Output5!K421,$K$1=Output5!L421,$L$1=Output5!M421),Output5!A421,0)</f>
        <v>0</v>
      </c>
      <c r="T420" t="e">
        <f>IF(AND($A$1=Output5!#REF!,$B$2=Output5!#REF!),Output5!#REF!,0)</f>
        <v>#REF!</v>
      </c>
    </row>
    <row r="421" spans="17:20" x14ac:dyDescent="0.25">
      <c r="Q421">
        <f>IF(AND($A$1=Output5!B422,$B$1=Output5!C422,$C$1=Output5!D422,$D$1=Output5!E422,$E$1=Output5!F422,$F$1=Output5!G422,$G$1=Output5!H422,$H$1=Output5!I422,$I$1=Output5!J422,$J$1=Output5!K422,$K$1=Output5!L422,$L$1=Output5!M422),Output5!A422,0)</f>
        <v>0</v>
      </c>
      <c r="T421" t="e">
        <f>IF(AND($A$1=Output5!#REF!,$B$2=Output5!#REF!),Output5!#REF!,0)</f>
        <v>#REF!</v>
      </c>
    </row>
    <row r="422" spans="17:20" x14ac:dyDescent="0.25">
      <c r="Q422">
        <f>IF(AND($A$1=Output5!B423,$B$1=Output5!C423,$C$1=Output5!D423,$D$1=Output5!E423,$E$1=Output5!F423,$F$1=Output5!G423,$G$1=Output5!H423,$H$1=Output5!I423,$I$1=Output5!J423,$J$1=Output5!K423,$K$1=Output5!L423,$L$1=Output5!M423),Output5!A423,0)</f>
        <v>0</v>
      </c>
      <c r="T422" t="e">
        <f>IF(AND($A$1=Output5!#REF!,$B$2=Output5!#REF!),Output5!#REF!,0)</f>
        <v>#REF!</v>
      </c>
    </row>
    <row r="423" spans="17:20" x14ac:dyDescent="0.25">
      <c r="Q423">
        <f>IF(AND($A$1=Output5!B424,$B$1=Output5!C424,$C$1=Output5!D424,$D$1=Output5!E424,$E$1=Output5!F424,$F$1=Output5!G424,$G$1=Output5!H424,$H$1=Output5!I424,$I$1=Output5!J424,$J$1=Output5!K424,$K$1=Output5!L424,$L$1=Output5!M424),Output5!A424,0)</f>
        <v>0</v>
      </c>
      <c r="T423" t="e">
        <f>IF(AND($A$1=Output5!#REF!,$B$2=Output5!#REF!),Output5!#REF!,0)</f>
        <v>#REF!</v>
      </c>
    </row>
    <row r="424" spans="17:20" x14ac:dyDescent="0.25">
      <c r="Q424">
        <f>IF(AND($A$1=Output5!B425,$B$1=Output5!C425,$C$1=Output5!D425,$D$1=Output5!E425,$E$1=Output5!F425,$F$1=Output5!G425,$G$1=Output5!H425,$H$1=Output5!I425,$I$1=Output5!J425,$J$1=Output5!K425,$K$1=Output5!L425,$L$1=Output5!M425),Output5!A425,0)</f>
        <v>0</v>
      </c>
      <c r="T424" t="e">
        <f>IF(AND($A$1=Output5!#REF!,$B$2=Output5!#REF!),Output5!#REF!,0)</f>
        <v>#REF!</v>
      </c>
    </row>
    <row r="425" spans="17:20" x14ac:dyDescent="0.25">
      <c r="Q425">
        <f>IF(AND($A$1=Output5!B426,$B$1=Output5!C426,$C$1=Output5!D426,$D$1=Output5!E426,$E$1=Output5!F426,$F$1=Output5!G426,$G$1=Output5!H426,$H$1=Output5!I426,$I$1=Output5!J426,$J$1=Output5!K426,$K$1=Output5!L426,$L$1=Output5!M426),Output5!A426,0)</f>
        <v>0</v>
      </c>
      <c r="T425" t="e">
        <f>IF(AND($A$1=Output5!#REF!,$B$2=Output5!#REF!),Output5!#REF!,0)</f>
        <v>#REF!</v>
      </c>
    </row>
    <row r="426" spans="17:20" x14ac:dyDescent="0.25">
      <c r="Q426">
        <f>IF(AND($A$1=Output5!B427,$B$1=Output5!C427,$C$1=Output5!D427,$D$1=Output5!E427,$E$1=Output5!F427,$F$1=Output5!G427,$G$1=Output5!H427,$H$1=Output5!I427,$I$1=Output5!J427,$J$1=Output5!K427,$K$1=Output5!L427,$L$1=Output5!M427),Output5!A427,0)</f>
        <v>0</v>
      </c>
      <c r="T426" t="e">
        <f>IF(AND($A$1=Output5!#REF!,$B$2=Output5!#REF!),Output5!#REF!,0)</f>
        <v>#REF!</v>
      </c>
    </row>
    <row r="427" spans="17:20" x14ac:dyDescent="0.25">
      <c r="Q427">
        <f>IF(AND($A$1=Output5!B428,$B$1=Output5!C428,$C$1=Output5!D428,$D$1=Output5!E428,$E$1=Output5!F428,$F$1=Output5!G428,$G$1=Output5!H428,$H$1=Output5!I428,$I$1=Output5!J428,$J$1=Output5!K428,$K$1=Output5!L428,$L$1=Output5!M428),Output5!A428,0)</f>
        <v>0</v>
      </c>
      <c r="T427" t="e">
        <f>IF(AND($A$1=Output5!#REF!,$B$2=Output5!#REF!),Output5!#REF!,0)</f>
        <v>#REF!</v>
      </c>
    </row>
    <row r="428" spans="17:20" x14ac:dyDescent="0.25">
      <c r="Q428">
        <f>IF(AND($A$1=Output5!B429,$B$1=Output5!C429,$C$1=Output5!D429,$D$1=Output5!E429,$E$1=Output5!F429,$F$1=Output5!G429,$G$1=Output5!H429,$H$1=Output5!I429,$I$1=Output5!J429,$J$1=Output5!K429,$K$1=Output5!L429,$L$1=Output5!M429),Output5!A429,0)</f>
        <v>0</v>
      </c>
      <c r="T428" t="e">
        <f>IF(AND($A$1=Output5!#REF!,$B$2=Output5!#REF!),Output5!#REF!,0)</f>
        <v>#REF!</v>
      </c>
    </row>
    <row r="429" spans="17:20" x14ac:dyDescent="0.25">
      <c r="Q429">
        <f>IF(AND($A$1=Output5!B430,$B$1=Output5!C430,$C$1=Output5!D430,$D$1=Output5!E430,$E$1=Output5!F430,$F$1=Output5!G430,$G$1=Output5!H430,$H$1=Output5!I430,$I$1=Output5!J430,$J$1=Output5!K430,$K$1=Output5!L430,$L$1=Output5!M430),Output5!A430,0)</f>
        <v>0</v>
      </c>
      <c r="T429" t="e">
        <f>IF(AND($A$1=Output5!#REF!,$B$2=Output5!#REF!),Output5!#REF!,0)</f>
        <v>#REF!</v>
      </c>
    </row>
    <row r="430" spans="17:20" x14ac:dyDescent="0.25">
      <c r="Q430">
        <f>IF(AND($A$1=Output5!B431,$B$1=Output5!C431,$C$1=Output5!D431,$D$1=Output5!E431,$E$1=Output5!F431,$F$1=Output5!G431,$G$1=Output5!H431,$H$1=Output5!I431,$I$1=Output5!J431,$J$1=Output5!K431,$K$1=Output5!L431,$L$1=Output5!M431),Output5!A431,0)</f>
        <v>0</v>
      </c>
      <c r="T430" t="e">
        <f>IF(AND($A$1=Output5!#REF!,$B$2=Output5!#REF!),Output5!#REF!,0)</f>
        <v>#REF!</v>
      </c>
    </row>
    <row r="431" spans="17:20" x14ac:dyDescent="0.25">
      <c r="Q431">
        <f>IF(AND($A$1=Output5!B432,$B$1=Output5!C432,$C$1=Output5!D432,$D$1=Output5!E432,$E$1=Output5!F432,$F$1=Output5!G432,$G$1=Output5!H432,$H$1=Output5!I432,$I$1=Output5!J432,$J$1=Output5!K432,$K$1=Output5!L432,$L$1=Output5!M432),Output5!A432,0)</f>
        <v>0</v>
      </c>
      <c r="T431" t="e">
        <f>IF(AND($A$1=Output5!#REF!,$B$2=Output5!#REF!),Output5!#REF!,0)</f>
        <v>#REF!</v>
      </c>
    </row>
    <row r="432" spans="17:20" x14ac:dyDescent="0.25">
      <c r="Q432">
        <f>IF(AND($A$1=Output5!B433,$B$1=Output5!C433,$C$1=Output5!D433,$D$1=Output5!E433,$E$1=Output5!F433,$F$1=Output5!G433,$G$1=Output5!H433,$H$1=Output5!I433,$I$1=Output5!J433,$J$1=Output5!K433,$K$1=Output5!L433,$L$1=Output5!M433),Output5!A433,0)</f>
        <v>0</v>
      </c>
      <c r="T432" t="e">
        <f>IF(AND($A$1=Output5!#REF!,$B$2=Output5!#REF!),Output5!#REF!,0)</f>
        <v>#REF!</v>
      </c>
    </row>
    <row r="433" spans="17:20" x14ac:dyDescent="0.25">
      <c r="Q433">
        <f>IF(AND($A$1=Output5!B434,$B$1=Output5!C434,$C$1=Output5!D434,$D$1=Output5!E434,$E$1=Output5!F434,$F$1=Output5!G434,$G$1=Output5!H434,$H$1=Output5!I434,$I$1=Output5!J434,$J$1=Output5!K434,$K$1=Output5!L434,$L$1=Output5!M434),Output5!A434,0)</f>
        <v>0</v>
      </c>
      <c r="T433" t="e">
        <f>IF(AND($A$1=Output5!#REF!,$B$2=Output5!#REF!),Output5!#REF!,0)</f>
        <v>#REF!</v>
      </c>
    </row>
    <row r="434" spans="17:20" x14ac:dyDescent="0.25">
      <c r="Q434">
        <f>IF(AND($A$1=Output5!B435,$B$1=Output5!C435,$C$1=Output5!D435,$D$1=Output5!E435,$E$1=Output5!F435,$F$1=Output5!G435,$G$1=Output5!H435,$H$1=Output5!I435,$I$1=Output5!J435,$J$1=Output5!K435,$K$1=Output5!L435,$L$1=Output5!M435),Output5!A435,0)</f>
        <v>0</v>
      </c>
      <c r="T434" t="e">
        <f>IF(AND($A$1=Output5!#REF!,$B$2=Output5!#REF!),Output5!#REF!,0)</f>
        <v>#REF!</v>
      </c>
    </row>
    <row r="435" spans="17:20" x14ac:dyDescent="0.25">
      <c r="Q435">
        <f>IF(AND($A$1=Output5!B436,$B$1=Output5!C436,$C$1=Output5!D436,$D$1=Output5!E436,$E$1=Output5!F436,$F$1=Output5!G436,$G$1=Output5!H436,$H$1=Output5!I436,$I$1=Output5!J436,$J$1=Output5!K436,$K$1=Output5!L436,$L$1=Output5!M436),Output5!A436,0)</f>
        <v>0</v>
      </c>
      <c r="T435" t="e">
        <f>IF(AND($A$1=Output5!#REF!,$B$2=Output5!#REF!),Output5!#REF!,0)</f>
        <v>#REF!</v>
      </c>
    </row>
    <row r="436" spans="17:20" x14ac:dyDescent="0.25">
      <c r="Q436">
        <f>IF(AND($A$1=Output5!B437,$B$1=Output5!C437,$C$1=Output5!D437,$D$1=Output5!E437,$E$1=Output5!F437,$F$1=Output5!G437,$G$1=Output5!H437,$H$1=Output5!I437,$I$1=Output5!J437,$J$1=Output5!K437,$K$1=Output5!L437,$L$1=Output5!M437),Output5!A437,0)</f>
        <v>0</v>
      </c>
      <c r="T436" t="e">
        <f>IF(AND($A$1=Output5!#REF!,$B$2=Output5!#REF!),Output5!#REF!,0)</f>
        <v>#REF!</v>
      </c>
    </row>
    <row r="437" spans="17:20" x14ac:dyDescent="0.25">
      <c r="Q437">
        <f>IF(AND($A$1=Output5!B438,$B$1=Output5!C438,$C$1=Output5!D438,$D$1=Output5!E438,$E$1=Output5!F438,$F$1=Output5!G438,$G$1=Output5!H438,$H$1=Output5!I438,$I$1=Output5!J438,$J$1=Output5!K438,$K$1=Output5!L438,$L$1=Output5!M438),Output5!A438,0)</f>
        <v>0</v>
      </c>
      <c r="T437" t="e">
        <f>IF(AND($A$1=Output5!#REF!,$B$2=Output5!#REF!),Output5!#REF!,0)</f>
        <v>#REF!</v>
      </c>
    </row>
    <row r="438" spans="17:20" x14ac:dyDescent="0.25">
      <c r="Q438">
        <f>IF(AND($A$1=Output5!B439,$B$1=Output5!C439,$C$1=Output5!D439,$D$1=Output5!E439,$E$1=Output5!F439,$F$1=Output5!G439,$G$1=Output5!H439,$H$1=Output5!I439,$I$1=Output5!J439,$J$1=Output5!K439,$K$1=Output5!L439,$L$1=Output5!M439),Output5!A439,0)</f>
        <v>0</v>
      </c>
      <c r="T438" t="e">
        <f>IF(AND($A$1=Output5!#REF!,$B$2=Output5!#REF!),Output5!#REF!,0)</f>
        <v>#REF!</v>
      </c>
    </row>
    <row r="439" spans="17:20" x14ac:dyDescent="0.25">
      <c r="Q439">
        <f>IF(AND($A$1=Output5!B440,$B$1=Output5!C440,$C$1=Output5!D440,$D$1=Output5!E440,$E$1=Output5!F440,$F$1=Output5!G440,$G$1=Output5!H440,$H$1=Output5!I440,$I$1=Output5!J440,$J$1=Output5!K440,$K$1=Output5!L440,$L$1=Output5!M440),Output5!A440,0)</f>
        <v>0</v>
      </c>
      <c r="T439" t="e">
        <f>IF(AND($A$1=Output5!#REF!,$B$2=Output5!#REF!),Output5!#REF!,0)</f>
        <v>#REF!</v>
      </c>
    </row>
    <row r="440" spans="17:20" x14ac:dyDescent="0.25">
      <c r="Q440">
        <f>IF(AND($A$1=Output5!B441,$B$1=Output5!C441,$C$1=Output5!D441,$D$1=Output5!E441,$E$1=Output5!F441,$F$1=Output5!G441,$G$1=Output5!H441,$H$1=Output5!I441,$I$1=Output5!J441,$J$1=Output5!K441,$K$1=Output5!L441,$L$1=Output5!M441),Output5!A441,0)</f>
        <v>0</v>
      </c>
      <c r="T440" t="e">
        <f>IF(AND($A$1=Output5!#REF!,$B$2=Output5!#REF!),Output5!#REF!,0)</f>
        <v>#REF!</v>
      </c>
    </row>
    <row r="441" spans="17:20" x14ac:dyDescent="0.25">
      <c r="Q441">
        <f>IF(AND($A$1=Output5!B442,$B$1=Output5!C442,$C$1=Output5!D442,$D$1=Output5!E442,$E$1=Output5!F442,$F$1=Output5!G442,$G$1=Output5!H442,$H$1=Output5!I442,$I$1=Output5!J442,$J$1=Output5!K442,$K$1=Output5!L442,$L$1=Output5!M442),Output5!A442,0)</f>
        <v>0</v>
      </c>
      <c r="T441" t="e">
        <f>IF(AND($A$1=Output5!#REF!,$B$2=Output5!#REF!),Output5!#REF!,0)</f>
        <v>#REF!</v>
      </c>
    </row>
    <row r="442" spans="17:20" x14ac:dyDescent="0.25">
      <c r="Q442">
        <f>IF(AND($A$1=Output5!B443,$B$1=Output5!C443,$C$1=Output5!D443,$D$1=Output5!E443,$E$1=Output5!F443,$F$1=Output5!G443,$G$1=Output5!H443,$H$1=Output5!I443,$I$1=Output5!J443,$J$1=Output5!K443,$K$1=Output5!L443,$L$1=Output5!M443),Output5!A443,0)</f>
        <v>0</v>
      </c>
      <c r="T442" t="e">
        <f>IF(AND($A$1=Output5!#REF!,$B$2=Output5!#REF!),Output5!#REF!,0)</f>
        <v>#REF!</v>
      </c>
    </row>
    <row r="443" spans="17:20" x14ac:dyDescent="0.25">
      <c r="Q443">
        <f>IF(AND($A$1=Output5!B444,$B$1=Output5!C444,$C$1=Output5!D444,$D$1=Output5!E444,$E$1=Output5!F444,$F$1=Output5!G444,$G$1=Output5!H444,$H$1=Output5!I444,$I$1=Output5!J444,$J$1=Output5!K444,$K$1=Output5!L444,$L$1=Output5!M444),Output5!A444,0)</f>
        <v>0</v>
      </c>
      <c r="T443" t="e">
        <f>IF(AND($A$1=Output5!#REF!,$B$2=Output5!#REF!),Output5!#REF!,0)</f>
        <v>#REF!</v>
      </c>
    </row>
    <row r="444" spans="17:20" x14ac:dyDescent="0.25">
      <c r="Q444">
        <f>IF(AND($A$1=Output5!B445,$B$1=Output5!C445,$C$1=Output5!D445,$D$1=Output5!E445,$E$1=Output5!F445,$F$1=Output5!G445,$G$1=Output5!H445,$H$1=Output5!I445,$I$1=Output5!J445,$J$1=Output5!K445,$K$1=Output5!L445,$L$1=Output5!M445),Output5!A445,0)</f>
        <v>0</v>
      </c>
      <c r="T444" t="e">
        <f>IF(AND($A$1=Output5!#REF!,$B$2=Output5!#REF!),Output5!#REF!,0)</f>
        <v>#REF!</v>
      </c>
    </row>
    <row r="445" spans="17:20" x14ac:dyDescent="0.25">
      <c r="Q445">
        <f>IF(AND($A$1=Output5!B446,$B$1=Output5!C446,$C$1=Output5!D446,$D$1=Output5!E446,$E$1=Output5!F446,$F$1=Output5!G446,$G$1=Output5!H446,$H$1=Output5!I446,$I$1=Output5!J446,$J$1=Output5!K446,$K$1=Output5!L446,$L$1=Output5!M446),Output5!A446,0)</f>
        <v>0</v>
      </c>
      <c r="T445" t="e">
        <f>IF(AND($A$1=Output5!#REF!,$B$2=Output5!#REF!),Output5!#REF!,0)</f>
        <v>#REF!</v>
      </c>
    </row>
    <row r="446" spans="17:20" x14ac:dyDescent="0.25">
      <c r="Q446">
        <f>IF(AND($A$1=Output5!B447,$B$1=Output5!C447,$C$1=Output5!D447,$D$1=Output5!E447,$E$1=Output5!F447,$F$1=Output5!G447,$G$1=Output5!H447,$H$1=Output5!I447,$I$1=Output5!J447,$J$1=Output5!K447,$K$1=Output5!L447,$L$1=Output5!M447),Output5!A447,0)</f>
        <v>0</v>
      </c>
      <c r="T446" t="e">
        <f>IF(AND($A$1=Output5!#REF!,$B$2=Output5!#REF!),Output5!#REF!,0)</f>
        <v>#REF!</v>
      </c>
    </row>
    <row r="447" spans="17:20" x14ac:dyDescent="0.25">
      <c r="Q447">
        <f>IF(AND($A$1=Output5!B448,$B$1=Output5!C448,$C$1=Output5!D448,$D$1=Output5!E448,$E$1=Output5!F448,$F$1=Output5!G448,$G$1=Output5!H448,$H$1=Output5!I448,$I$1=Output5!J448,$J$1=Output5!K448,$K$1=Output5!L448,$L$1=Output5!M448),Output5!A448,0)</f>
        <v>0</v>
      </c>
      <c r="T447" t="e">
        <f>IF(AND($A$1=Output5!#REF!,$B$2=Output5!#REF!),Output5!#REF!,0)</f>
        <v>#REF!</v>
      </c>
    </row>
    <row r="448" spans="17:20" x14ac:dyDescent="0.25">
      <c r="Q448">
        <f>IF(AND($A$1=Output5!B449,$B$1=Output5!C449,$C$1=Output5!D449,$D$1=Output5!E449,$E$1=Output5!F449,$F$1=Output5!G449,$G$1=Output5!H449,$H$1=Output5!I449,$I$1=Output5!J449,$J$1=Output5!K449,$K$1=Output5!L449,$L$1=Output5!M449),Output5!A449,0)</f>
        <v>0</v>
      </c>
      <c r="T448" t="e">
        <f>IF(AND($A$1=Output5!#REF!,$B$2=Output5!#REF!),Output5!#REF!,0)</f>
        <v>#REF!</v>
      </c>
    </row>
    <row r="449" spans="17:20" x14ac:dyDescent="0.25">
      <c r="Q449">
        <f>IF(AND($A$1=Output5!B450,$B$1=Output5!C450,$C$1=Output5!D450,$D$1=Output5!E450,$E$1=Output5!F450,$F$1=Output5!G450,$G$1=Output5!H450,$H$1=Output5!I450,$I$1=Output5!J450,$J$1=Output5!K450,$K$1=Output5!L450,$L$1=Output5!M450),Output5!A450,0)</f>
        <v>0</v>
      </c>
      <c r="T449" t="e">
        <f>IF(AND($A$1=Output5!#REF!,$B$2=Output5!#REF!),Output5!#REF!,0)</f>
        <v>#REF!</v>
      </c>
    </row>
    <row r="450" spans="17:20" x14ac:dyDescent="0.25">
      <c r="Q450">
        <f>IF(AND($A$1=Output5!B451,$B$1=Output5!C451,$C$1=Output5!D451,$D$1=Output5!E451,$E$1=Output5!F451,$F$1=Output5!G451,$G$1=Output5!H451,$H$1=Output5!I451,$I$1=Output5!J451,$J$1=Output5!K451,$K$1=Output5!L451,$L$1=Output5!M451),Output5!A451,0)</f>
        <v>0</v>
      </c>
      <c r="T450" t="e">
        <f>IF(AND($A$1=Output5!#REF!,$B$2=Output5!#REF!),Output5!#REF!,0)</f>
        <v>#REF!</v>
      </c>
    </row>
    <row r="451" spans="17:20" x14ac:dyDescent="0.25">
      <c r="Q451">
        <f>IF(AND($A$1=Output5!B452,$B$1=Output5!C452,$C$1=Output5!D452,$D$1=Output5!E452,$E$1=Output5!F452,$F$1=Output5!G452,$G$1=Output5!H452,$H$1=Output5!I452,$I$1=Output5!J452,$J$1=Output5!K452,$K$1=Output5!L452,$L$1=Output5!M452),Output5!A452,0)</f>
        <v>0</v>
      </c>
      <c r="T451" t="e">
        <f>IF(AND($A$1=Output5!#REF!,$B$2=Output5!#REF!),Output5!#REF!,0)</f>
        <v>#REF!</v>
      </c>
    </row>
    <row r="452" spans="17:20" x14ac:dyDescent="0.25">
      <c r="Q452">
        <f>IF(AND($A$1=Output5!B453,$B$1=Output5!C453,$C$1=Output5!D453,$D$1=Output5!E453,$E$1=Output5!F453,$F$1=Output5!G453,$G$1=Output5!H453,$H$1=Output5!I453,$I$1=Output5!J453,$J$1=Output5!K453,$K$1=Output5!L453,$L$1=Output5!M453),Output5!A453,0)</f>
        <v>0</v>
      </c>
      <c r="T452" t="e">
        <f>IF(AND($A$1=Output5!#REF!,$B$2=Output5!#REF!),Output5!#REF!,0)</f>
        <v>#REF!</v>
      </c>
    </row>
    <row r="453" spans="17:20" x14ac:dyDescent="0.25">
      <c r="Q453">
        <f>IF(AND($A$1=Output5!B454,$B$1=Output5!C454,$C$1=Output5!D454,$D$1=Output5!E454,$E$1=Output5!F454,$F$1=Output5!G454,$G$1=Output5!H454,$H$1=Output5!I454,$I$1=Output5!J454,$J$1=Output5!K454,$K$1=Output5!L454,$L$1=Output5!M454),Output5!A454,0)</f>
        <v>0</v>
      </c>
      <c r="T453" t="e">
        <f>IF(AND($A$1=Output5!#REF!,$B$2=Output5!#REF!),Output5!#REF!,0)</f>
        <v>#REF!</v>
      </c>
    </row>
    <row r="454" spans="17:20" x14ac:dyDescent="0.25">
      <c r="Q454">
        <f>IF(AND($A$1=Output5!B455,$B$1=Output5!C455,$C$1=Output5!D455,$D$1=Output5!E455,$E$1=Output5!F455,$F$1=Output5!G455,$G$1=Output5!H455,$H$1=Output5!I455,$I$1=Output5!J455,$J$1=Output5!K455,$K$1=Output5!L455,$L$1=Output5!M455),Output5!A455,0)</f>
        <v>0</v>
      </c>
      <c r="T454" t="e">
        <f>IF(AND($A$1=Output5!#REF!,$B$2=Output5!#REF!),Output5!#REF!,0)</f>
        <v>#REF!</v>
      </c>
    </row>
    <row r="455" spans="17:20" x14ac:dyDescent="0.25">
      <c r="Q455">
        <f>IF(AND($A$1=Output5!B456,$B$1=Output5!C456,$C$1=Output5!D456,$D$1=Output5!E456,$E$1=Output5!F456,$F$1=Output5!G456,$G$1=Output5!H456,$H$1=Output5!I456,$I$1=Output5!J456,$J$1=Output5!K456,$K$1=Output5!L456,$L$1=Output5!M456),Output5!A456,0)</f>
        <v>0</v>
      </c>
      <c r="T455" t="e">
        <f>IF(AND($A$1=Output5!#REF!,$B$2=Output5!#REF!),Output5!#REF!,0)</f>
        <v>#REF!</v>
      </c>
    </row>
    <row r="456" spans="17:20" x14ac:dyDescent="0.25">
      <c r="Q456">
        <f>IF(AND($A$1=Output5!B457,$B$1=Output5!C457,$C$1=Output5!D457,$D$1=Output5!E457,$E$1=Output5!F457,$F$1=Output5!G457,$G$1=Output5!H457,$H$1=Output5!I457,$I$1=Output5!J457,$J$1=Output5!K457,$K$1=Output5!L457,$L$1=Output5!M457),Output5!A457,0)</f>
        <v>0</v>
      </c>
      <c r="T456" t="e">
        <f>IF(AND($A$1=Output5!#REF!,$B$2=Output5!#REF!),Output5!#REF!,0)</f>
        <v>#REF!</v>
      </c>
    </row>
    <row r="457" spans="17:20" x14ac:dyDescent="0.25">
      <c r="Q457">
        <f>IF(AND($A$1=Output5!B458,$B$1=Output5!C458,$C$1=Output5!D458,$D$1=Output5!E458,$E$1=Output5!F458,$F$1=Output5!G458,$G$1=Output5!H458,$H$1=Output5!I458,$I$1=Output5!J458,$J$1=Output5!K458,$K$1=Output5!L458,$L$1=Output5!M458),Output5!A458,0)</f>
        <v>0</v>
      </c>
      <c r="T457" t="e">
        <f>IF(AND($A$1=Output5!#REF!,$B$2=Output5!#REF!),Output5!#REF!,0)</f>
        <v>#REF!</v>
      </c>
    </row>
    <row r="458" spans="17:20" x14ac:dyDescent="0.25">
      <c r="Q458">
        <f>IF(AND($A$1=Output5!B459,$B$1=Output5!C459,$C$1=Output5!D459,$D$1=Output5!E459,$E$1=Output5!F459,$F$1=Output5!G459,$G$1=Output5!H459,$H$1=Output5!I459,$I$1=Output5!J459,$J$1=Output5!K459,$K$1=Output5!L459,$L$1=Output5!M459),Output5!A459,0)</f>
        <v>0</v>
      </c>
      <c r="T458" t="e">
        <f>IF(AND($A$1=Output5!#REF!,$B$2=Output5!#REF!),Output5!#REF!,0)</f>
        <v>#REF!</v>
      </c>
    </row>
    <row r="459" spans="17:20" x14ac:dyDescent="0.25">
      <c r="Q459">
        <f>IF(AND($A$1=Output5!B460,$B$1=Output5!C460,$C$1=Output5!D460,$D$1=Output5!E460,$E$1=Output5!F460,$F$1=Output5!G460,$G$1=Output5!H460,$H$1=Output5!I460,$I$1=Output5!J460,$J$1=Output5!K460,$K$1=Output5!L460,$L$1=Output5!M460),Output5!A460,0)</f>
        <v>0</v>
      </c>
      <c r="T459" t="e">
        <f>IF(AND($A$1=Output5!#REF!,$B$2=Output5!#REF!),Output5!#REF!,0)</f>
        <v>#REF!</v>
      </c>
    </row>
    <row r="460" spans="17:20" x14ac:dyDescent="0.25">
      <c r="Q460">
        <f>IF(AND($A$1=Output5!B461,$B$1=Output5!C461,$C$1=Output5!D461,$D$1=Output5!E461,$E$1=Output5!F461,$F$1=Output5!G461,$G$1=Output5!H461,$H$1=Output5!I461,$I$1=Output5!J461,$J$1=Output5!K461,$K$1=Output5!L461,$L$1=Output5!M461),Output5!A461,0)</f>
        <v>0</v>
      </c>
      <c r="T460" t="e">
        <f>IF(AND($A$1=Output5!#REF!,$B$2=Output5!#REF!),Output5!#REF!,0)</f>
        <v>#REF!</v>
      </c>
    </row>
    <row r="461" spans="17:20" x14ac:dyDescent="0.25">
      <c r="Q461">
        <f>IF(AND($A$1=Output5!B462,$B$1=Output5!C462,$C$1=Output5!D462,$D$1=Output5!E462,$E$1=Output5!F462,$F$1=Output5!G462,$G$1=Output5!H462,$H$1=Output5!I462,$I$1=Output5!J462,$J$1=Output5!K462,$K$1=Output5!L462,$L$1=Output5!M462),Output5!A462,0)</f>
        <v>0</v>
      </c>
      <c r="T461" t="e">
        <f>IF(AND($A$1=Output5!#REF!,$B$2=Output5!#REF!),Output5!#REF!,0)</f>
        <v>#REF!</v>
      </c>
    </row>
    <row r="462" spans="17:20" x14ac:dyDescent="0.25">
      <c r="Q462">
        <f>IF(AND($A$1=Output5!B463,$B$1=Output5!C463,$C$1=Output5!D463,$D$1=Output5!E463,$E$1=Output5!F463,$F$1=Output5!G463,$G$1=Output5!H463,$H$1=Output5!I463,$I$1=Output5!J463,$J$1=Output5!K463,$K$1=Output5!L463,$L$1=Output5!M463),Output5!A463,0)</f>
        <v>0</v>
      </c>
      <c r="T462" t="e">
        <f>IF(AND($A$1=Output5!#REF!,$B$2=Output5!#REF!),Output5!#REF!,0)</f>
        <v>#REF!</v>
      </c>
    </row>
    <row r="463" spans="17:20" x14ac:dyDescent="0.25">
      <c r="Q463">
        <f>IF(AND($A$1=Output5!B464,$B$1=Output5!C464,$C$1=Output5!D464,$D$1=Output5!E464,$E$1=Output5!F464,$F$1=Output5!G464,$G$1=Output5!H464,$H$1=Output5!I464,$I$1=Output5!J464,$J$1=Output5!K464,$K$1=Output5!L464,$L$1=Output5!M464),Output5!A464,0)</f>
        <v>0</v>
      </c>
      <c r="T463" t="e">
        <f>IF(AND($A$1=Output5!#REF!,$B$2=Output5!#REF!),Output5!#REF!,0)</f>
        <v>#REF!</v>
      </c>
    </row>
    <row r="464" spans="17:20" x14ac:dyDescent="0.25">
      <c r="Q464">
        <f>IF(AND($A$1=Output5!B465,$B$1=Output5!C465,$C$1=Output5!D465,$D$1=Output5!E465,$E$1=Output5!F465,$F$1=Output5!G465,$G$1=Output5!H465,$H$1=Output5!I465,$I$1=Output5!J465,$J$1=Output5!K465,$K$1=Output5!L465,$L$1=Output5!M465),Output5!A465,0)</f>
        <v>0</v>
      </c>
      <c r="T464" t="e">
        <f>IF(AND($A$1=Output5!#REF!,$B$2=Output5!#REF!),Output5!#REF!,0)</f>
        <v>#REF!</v>
      </c>
    </row>
    <row r="465" spans="17:20" x14ac:dyDescent="0.25">
      <c r="Q465">
        <f>IF(AND($A$1=Output5!B466,$B$1=Output5!C466,$C$1=Output5!D466,$D$1=Output5!E466,$E$1=Output5!F466,$F$1=Output5!G466,$G$1=Output5!H466,$H$1=Output5!I466,$I$1=Output5!J466,$J$1=Output5!K466,$K$1=Output5!L466,$L$1=Output5!M466),Output5!A466,0)</f>
        <v>0</v>
      </c>
      <c r="T465" t="e">
        <f>IF(AND($A$1=Output5!#REF!,$B$2=Output5!#REF!),Output5!#REF!,0)</f>
        <v>#REF!</v>
      </c>
    </row>
    <row r="466" spans="17:20" x14ac:dyDescent="0.25">
      <c r="Q466">
        <f>IF(AND($A$1=Output5!B467,$B$1=Output5!C467,$C$1=Output5!D467,$D$1=Output5!E467,$E$1=Output5!F467,$F$1=Output5!G467,$G$1=Output5!H467,$H$1=Output5!I467,$I$1=Output5!J467,$J$1=Output5!K467,$K$1=Output5!L467,$L$1=Output5!M467),Output5!A467,0)</f>
        <v>0</v>
      </c>
      <c r="T466" t="e">
        <f>IF(AND($A$1=Output5!#REF!,$B$2=Output5!#REF!),Output5!#REF!,0)</f>
        <v>#REF!</v>
      </c>
    </row>
    <row r="467" spans="17:20" x14ac:dyDescent="0.25">
      <c r="Q467">
        <f>IF(AND($A$1=Output5!B468,$B$1=Output5!C468,$C$1=Output5!D468,$D$1=Output5!E468,$E$1=Output5!F468,$F$1=Output5!G468,$G$1=Output5!H468,$H$1=Output5!I468,$I$1=Output5!J468,$J$1=Output5!K468,$K$1=Output5!L468,$L$1=Output5!M468),Output5!A468,0)</f>
        <v>0</v>
      </c>
      <c r="T467" t="e">
        <f>IF(AND($A$1=Output5!#REF!,$B$2=Output5!#REF!),Output5!#REF!,0)</f>
        <v>#REF!</v>
      </c>
    </row>
    <row r="468" spans="17:20" x14ac:dyDescent="0.25">
      <c r="Q468">
        <f>IF(AND($A$1=Output5!B469,$B$1=Output5!C469,$C$1=Output5!D469,$D$1=Output5!E469,$E$1=Output5!F469,$F$1=Output5!G469,$G$1=Output5!H469,$H$1=Output5!I469,$I$1=Output5!J469,$J$1=Output5!K469,$K$1=Output5!L469,$L$1=Output5!M469),Output5!A469,0)</f>
        <v>0</v>
      </c>
      <c r="T468" t="e">
        <f>IF(AND($A$1=Output5!#REF!,$B$2=Output5!#REF!),Output5!#REF!,0)</f>
        <v>#REF!</v>
      </c>
    </row>
    <row r="469" spans="17:20" x14ac:dyDescent="0.25">
      <c r="Q469">
        <f>IF(AND($A$1=Output5!B470,$B$1=Output5!C470,$C$1=Output5!D470,$D$1=Output5!E470,$E$1=Output5!F470,$F$1=Output5!G470,$G$1=Output5!H470,$H$1=Output5!I470,$I$1=Output5!J470,$J$1=Output5!K470,$K$1=Output5!L470,$L$1=Output5!M470),Output5!A470,0)</f>
        <v>0</v>
      </c>
      <c r="T469" t="e">
        <f>IF(AND($A$1=Output5!#REF!,$B$2=Output5!#REF!),Output5!#REF!,0)</f>
        <v>#REF!</v>
      </c>
    </row>
    <row r="470" spans="17:20" x14ac:dyDescent="0.25">
      <c r="Q470">
        <f>IF(AND($A$1=Output5!B471,$B$1=Output5!C471,$C$1=Output5!D471,$D$1=Output5!E471,$E$1=Output5!F471,$F$1=Output5!G471,$G$1=Output5!H471,$H$1=Output5!I471,$I$1=Output5!J471,$J$1=Output5!K471,$K$1=Output5!L471,$L$1=Output5!M471),Output5!A471,0)</f>
        <v>0</v>
      </c>
      <c r="T470" t="e">
        <f>IF(AND($A$1=Output5!#REF!,$B$2=Output5!#REF!),Output5!#REF!,0)</f>
        <v>#REF!</v>
      </c>
    </row>
    <row r="471" spans="17:20" x14ac:dyDescent="0.25">
      <c r="Q471">
        <f>IF(AND($A$1=Output5!B472,$B$1=Output5!C472,$C$1=Output5!D472,$D$1=Output5!E472,$E$1=Output5!F472,$F$1=Output5!G472,$G$1=Output5!H472,$H$1=Output5!I472,$I$1=Output5!J472,$J$1=Output5!K472,$K$1=Output5!L472,$L$1=Output5!M472),Output5!A472,0)</f>
        <v>0</v>
      </c>
      <c r="T471" t="e">
        <f>IF(AND($A$1=Output5!#REF!,$B$2=Output5!#REF!),Output5!#REF!,0)</f>
        <v>#REF!</v>
      </c>
    </row>
    <row r="472" spans="17:20" x14ac:dyDescent="0.25">
      <c r="Q472">
        <f>IF(AND($A$1=Output5!B473,$B$1=Output5!C473,$C$1=Output5!D473,$D$1=Output5!E473,$E$1=Output5!F473,$F$1=Output5!G473,$G$1=Output5!H473,$H$1=Output5!I473,$I$1=Output5!J473,$J$1=Output5!K473,$K$1=Output5!L473,$L$1=Output5!M473),Output5!A473,0)</f>
        <v>0</v>
      </c>
      <c r="T472" t="e">
        <f>IF(AND($A$1=Output5!#REF!,$B$2=Output5!#REF!),Output5!#REF!,0)</f>
        <v>#REF!</v>
      </c>
    </row>
    <row r="473" spans="17:20" x14ac:dyDescent="0.25">
      <c r="Q473">
        <f>IF(AND($A$1=Output5!B474,$B$1=Output5!C474,$C$1=Output5!D474,$D$1=Output5!E474,$E$1=Output5!F474,$F$1=Output5!G474,$G$1=Output5!H474,$H$1=Output5!I474,$I$1=Output5!J474,$J$1=Output5!K474,$K$1=Output5!L474,$L$1=Output5!M474),Output5!A474,0)</f>
        <v>0</v>
      </c>
      <c r="T473" t="e">
        <f>IF(AND($A$1=Output5!#REF!,$B$2=Output5!#REF!),Output5!#REF!,0)</f>
        <v>#REF!</v>
      </c>
    </row>
    <row r="474" spans="17:20" x14ac:dyDescent="0.25">
      <c r="Q474">
        <f>IF(AND($A$1=Output5!B475,$B$1=Output5!C475,$C$1=Output5!D475,$D$1=Output5!E475,$E$1=Output5!F475,$F$1=Output5!G475,$G$1=Output5!H475,$H$1=Output5!I475,$I$1=Output5!J475,$J$1=Output5!K475,$K$1=Output5!L475,$L$1=Output5!M475),Output5!A475,0)</f>
        <v>0</v>
      </c>
      <c r="T474" t="e">
        <f>IF(AND($A$1=Output5!#REF!,$B$2=Output5!#REF!),Output5!#REF!,0)</f>
        <v>#REF!</v>
      </c>
    </row>
    <row r="475" spans="17:20" x14ac:dyDescent="0.25">
      <c r="Q475">
        <f>IF(AND($A$1=Output5!B476,$B$1=Output5!C476,$C$1=Output5!D476,$D$1=Output5!E476,$E$1=Output5!F476,$F$1=Output5!G476,$G$1=Output5!H476,$H$1=Output5!I476,$I$1=Output5!J476,$J$1=Output5!K476,$K$1=Output5!L476,$L$1=Output5!M476),Output5!A476,0)</f>
        <v>0</v>
      </c>
      <c r="T475" t="e">
        <f>IF(AND($A$1=Output5!#REF!,$B$2=Output5!#REF!),Output5!#REF!,0)</f>
        <v>#REF!</v>
      </c>
    </row>
    <row r="476" spans="17:20" x14ac:dyDescent="0.25">
      <c r="Q476">
        <f>IF(AND($A$1=Output5!B477,$B$1=Output5!C477,$C$1=Output5!D477,$D$1=Output5!E477,$E$1=Output5!F477,$F$1=Output5!G477,$G$1=Output5!H477,$H$1=Output5!I477,$I$1=Output5!J477,$J$1=Output5!K477,$K$1=Output5!L477,$L$1=Output5!M477),Output5!A477,0)</f>
        <v>0</v>
      </c>
      <c r="T476" t="e">
        <f>IF(AND($A$1=Output5!#REF!,$B$2=Output5!#REF!),Output5!#REF!,0)</f>
        <v>#REF!</v>
      </c>
    </row>
    <row r="477" spans="17:20" x14ac:dyDescent="0.25">
      <c r="Q477">
        <f>IF(AND($A$1=Output5!B478,$B$1=Output5!C478,$C$1=Output5!D478,$D$1=Output5!E478,$E$1=Output5!F478,$F$1=Output5!G478,$G$1=Output5!H478,$H$1=Output5!I478,$I$1=Output5!J478,$J$1=Output5!K478,$K$1=Output5!L478,$L$1=Output5!M478),Output5!A478,0)</f>
        <v>0</v>
      </c>
      <c r="T477" t="e">
        <f>IF(AND($A$1=Output5!#REF!,$B$2=Output5!#REF!),Output5!#REF!,0)</f>
        <v>#REF!</v>
      </c>
    </row>
    <row r="478" spans="17:20" x14ac:dyDescent="0.25">
      <c r="Q478">
        <f>IF(AND($A$1=Output5!B479,$B$1=Output5!C479,$C$1=Output5!D479,$D$1=Output5!E479,$E$1=Output5!F479,$F$1=Output5!G479,$G$1=Output5!H479,$H$1=Output5!I479,$I$1=Output5!J479,$J$1=Output5!K479,$K$1=Output5!L479,$L$1=Output5!M479),Output5!A479,0)</f>
        <v>0</v>
      </c>
      <c r="T478" t="e">
        <f>IF(AND($A$1=Output5!#REF!,$B$2=Output5!#REF!),Output5!#REF!,0)</f>
        <v>#REF!</v>
      </c>
    </row>
    <row r="479" spans="17:20" x14ac:dyDescent="0.25">
      <c r="Q479">
        <f>IF(AND($A$1=Output5!B480,$B$1=Output5!C480,$C$1=Output5!D480,$D$1=Output5!E480,$E$1=Output5!F480,$F$1=Output5!G480,$G$1=Output5!H480,$H$1=Output5!I480,$I$1=Output5!J480,$J$1=Output5!K480,$K$1=Output5!L480,$L$1=Output5!M480),Output5!A480,0)</f>
        <v>0</v>
      </c>
      <c r="T479" t="e">
        <f>IF(AND($A$1=Output5!#REF!,$B$2=Output5!#REF!),Output5!#REF!,0)</f>
        <v>#REF!</v>
      </c>
    </row>
    <row r="480" spans="17:20" x14ac:dyDescent="0.25">
      <c r="Q480">
        <f>IF(AND($A$1=Output5!B481,$B$1=Output5!C481,$C$1=Output5!D481,$D$1=Output5!E481,$E$1=Output5!F481,$F$1=Output5!G481,$G$1=Output5!H481,$H$1=Output5!I481,$I$1=Output5!J481,$J$1=Output5!K481,$K$1=Output5!L481,$L$1=Output5!M481),Output5!A481,0)</f>
        <v>0</v>
      </c>
      <c r="T480" t="e">
        <f>IF(AND($A$1=Output5!#REF!,$B$2=Output5!#REF!),Output5!#REF!,0)</f>
        <v>#REF!</v>
      </c>
    </row>
    <row r="481" spans="17:20" x14ac:dyDescent="0.25">
      <c r="Q481">
        <f>IF(AND($A$1=Output5!B482,$B$1=Output5!C482,$C$1=Output5!D482,$D$1=Output5!E482,$E$1=Output5!F482,$F$1=Output5!G482,$G$1=Output5!H482,$H$1=Output5!I482,$I$1=Output5!J482,$J$1=Output5!K482,$K$1=Output5!L482,$L$1=Output5!M482),Output5!A482,0)</f>
        <v>0</v>
      </c>
      <c r="T481" t="e">
        <f>IF(AND($A$1=Output5!#REF!,$B$2=Output5!#REF!),Output5!#REF!,0)</f>
        <v>#REF!</v>
      </c>
    </row>
    <row r="482" spans="17:20" x14ac:dyDescent="0.25">
      <c r="Q482">
        <f>IF(AND($A$1=Output5!B483,$B$1=Output5!C483,$C$1=Output5!D483,$D$1=Output5!E483,$E$1=Output5!F483,$F$1=Output5!G483,$G$1=Output5!H483,$H$1=Output5!I483,$I$1=Output5!J483,$J$1=Output5!K483,$K$1=Output5!L483,$L$1=Output5!M483),Output5!A483,0)</f>
        <v>0</v>
      </c>
      <c r="T482" t="e">
        <f>IF(AND($A$1=Output5!#REF!,$B$2=Output5!#REF!),Output5!#REF!,0)</f>
        <v>#REF!</v>
      </c>
    </row>
    <row r="483" spans="17:20" x14ac:dyDescent="0.25">
      <c r="Q483">
        <f>IF(AND($A$1=Output5!B484,$B$1=Output5!C484,$C$1=Output5!D484,$D$1=Output5!E484,$E$1=Output5!F484,$F$1=Output5!G484,$G$1=Output5!H484,$H$1=Output5!I484,$I$1=Output5!J484,$J$1=Output5!K484,$K$1=Output5!L484,$L$1=Output5!M484),Output5!A484,0)</f>
        <v>0</v>
      </c>
      <c r="T483" t="e">
        <f>IF(AND($A$1=Output5!#REF!,$B$2=Output5!#REF!),Output5!#REF!,0)</f>
        <v>#REF!</v>
      </c>
    </row>
    <row r="484" spans="17:20" x14ac:dyDescent="0.25">
      <c r="Q484">
        <f>IF(AND($A$1=Output5!B485,$B$1=Output5!C485,$C$1=Output5!D485,$D$1=Output5!E485,$E$1=Output5!F485,$F$1=Output5!G485,$G$1=Output5!H485,$H$1=Output5!I485,$I$1=Output5!J485,$J$1=Output5!K485,$K$1=Output5!L485,$L$1=Output5!M485),Output5!A485,0)</f>
        <v>0</v>
      </c>
      <c r="T484" t="e">
        <f>IF(AND($A$1=Output5!#REF!,$B$2=Output5!#REF!),Output5!#REF!,0)</f>
        <v>#REF!</v>
      </c>
    </row>
    <row r="485" spans="17:20" x14ac:dyDescent="0.25">
      <c r="Q485">
        <f>IF(AND($A$1=Output5!B486,$B$1=Output5!C486,$C$1=Output5!D486,$D$1=Output5!E486,$E$1=Output5!F486,$F$1=Output5!G486,$G$1=Output5!H486,$H$1=Output5!I486,$I$1=Output5!J486,$J$1=Output5!K486,$K$1=Output5!L486,$L$1=Output5!M486),Output5!A486,0)</f>
        <v>0</v>
      </c>
      <c r="T485" t="e">
        <f>IF(AND($A$1=Output5!#REF!,$B$2=Output5!#REF!),Output5!#REF!,0)</f>
        <v>#REF!</v>
      </c>
    </row>
    <row r="486" spans="17:20" x14ac:dyDescent="0.25">
      <c r="Q486">
        <f>IF(AND($A$1=Output5!B487,$B$1=Output5!C487,$C$1=Output5!D487,$D$1=Output5!E487,$E$1=Output5!F487,$F$1=Output5!G487,$G$1=Output5!H487,$H$1=Output5!I487,$I$1=Output5!J487,$J$1=Output5!K487,$K$1=Output5!L487,$L$1=Output5!M487),Output5!A487,0)</f>
        <v>0</v>
      </c>
      <c r="T486" t="e">
        <f>IF(AND($A$1=Output5!#REF!,$B$2=Output5!#REF!),Output5!#REF!,0)</f>
        <v>#REF!</v>
      </c>
    </row>
    <row r="487" spans="17:20" x14ac:dyDescent="0.25">
      <c r="Q487">
        <f>IF(AND($A$1=Output5!B488,$B$1=Output5!C488,$C$1=Output5!D488,$D$1=Output5!E488,$E$1=Output5!F488,$F$1=Output5!G488,$G$1=Output5!H488,$H$1=Output5!I488,$I$1=Output5!J488,$J$1=Output5!K488,$K$1=Output5!L488,$L$1=Output5!M488),Output5!A488,0)</f>
        <v>0</v>
      </c>
      <c r="T487" t="e">
        <f>IF(AND($A$1=Output5!#REF!,$B$2=Output5!#REF!),Output5!#REF!,0)</f>
        <v>#REF!</v>
      </c>
    </row>
    <row r="488" spans="17:20" x14ac:dyDescent="0.25">
      <c r="Q488">
        <f>IF(AND($A$1=Output5!B489,$B$1=Output5!C489,$C$1=Output5!D489,$D$1=Output5!E489,$E$1=Output5!F489,$F$1=Output5!G489,$G$1=Output5!H489,$H$1=Output5!I489,$I$1=Output5!J489,$J$1=Output5!K489,$K$1=Output5!L489,$L$1=Output5!M489),Output5!A489,0)</f>
        <v>0</v>
      </c>
      <c r="T488" t="e">
        <f>IF(AND($A$1=Output5!#REF!,$B$2=Output5!#REF!),Output5!#REF!,0)</f>
        <v>#REF!</v>
      </c>
    </row>
    <row r="489" spans="17:20" x14ac:dyDescent="0.25">
      <c r="Q489">
        <f>IF(AND($A$1=Output5!B490,$B$1=Output5!C490,$C$1=Output5!D490,$D$1=Output5!E490,$E$1=Output5!F490,$F$1=Output5!G490,$G$1=Output5!H490,$H$1=Output5!I490,$I$1=Output5!J490,$J$1=Output5!K490,$K$1=Output5!L490,$L$1=Output5!M490),Output5!A490,0)</f>
        <v>0</v>
      </c>
      <c r="T489" t="e">
        <f>IF(AND($A$1=Output5!#REF!,$B$2=Output5!#REF!),Output5!#REF!,0)</f>
        <v>#REF!</v>
      </c>
    </row>
    <row r="490" spans="17:20" x14ac:dyDescent="0.25">
      <c r="Q490">
        <f>IF(AND($A$1=Output5!B491,$B$1=Output5!C491,$C$1=Output5!D491,$D$1=Output5!E491,$E$1=Output5!F491,$F$1=Output5!G491,$G$1=Output5!H491,$H$1=Output5!I491,$I$1=Output5!J491,$J$1=Output5!K491,$K$1=Output5!L491,$L$1=Output5!M491),Output5!A491,0)</f>
        <v>0</v>
      </c>
      <c r="T490" t="e">
        <f>IF(AND($A$1=Output5!#REF!,$B$2=Output5!#REF!),Output5!#REF!,0)</f>
        <v>#REF!</v>
      </c>
    </row>
    <row r="491" spans="17:20" x14ac:dyDescent="0.25">
      <c r="Q491">
        <f>IF(AND($A$1=Output5!B492,$B$1=Output5!C492,$C$1=Output5!D492,$D$1=Output5!E492,$E$1=Output5!F492,$F$1=Output5!G492,$G$1=Output5!H492,$H$1=Output5!I492,$I$1=Output5!J492,$J$1=Output5!K492,$K$1=Output5!L492,$L$1=Output5!M492),Output5!A492,0)</f>
        <v>0</v>
      </c>
      <c r="T491" t="e">
        <f>IF(AND($A$1=Output5!#REF!,$B$2=Output5!#REF!),Output5!#REF!,0)</f>
        <v>#REF!</v>
      </c>
    </row>
    <row r="492" spans="17:20" x14ac:dyDescent="0.25">
      <c r="Q492">
        <f>IF(AND($A$1=Output5!B493,$B$1=Output5!C493,$C$1=Output5!D493,$D$1=Output5!E493,$E$1=Output5!F493,$F$1=Output5!G493,$G$1=Output5!H493,$H$1=Output5!I493,$I$1=Output5!J493,$J$1=Output5!K493,$K$1=Output5!L493,$L$1=Output5!M493),Output5!A493,0)</f>
        <v>0</v>
      </c>
      <c r="T492" t="e">
        <f>IF(AND($A$1=Output5!#REF!,$B$2=Output5!#REF!),Output5!#REF!,0)</f>
        <v>#REF!</v>
      </c>
    </row>
    <row r="493" spans="17:20" x14ac:dyDescent="0.25">
      <c r="Q493">
        <f>IF(AND($A$1=Output5!B494,$B$1=Output5!C494,$C$1=Output5!D494,$D$1=Output5!E494,$E$1=Output5!F494,$F$1=Output5!G494,$G$1=Output5!H494,$H$1=Output5!I494,$I$1=Output5!J494,$J$1=Output5!K494,$K$1=Output5!L494,$L$1=Output5!M494),Output5!A494,0)</f>
        <v>0</v>
      </c>
      <c r="T493" t="e">
        <f>IF(AND($A$1=Output5!#REF!,$B$2=Output5!#REF!),Output5!#REF!,0)</f>
        <v>#REF!</v>
      </c>
    </row>
    <row r="494" spans="17:20" x14ac:dyDescent="0.25">
      <c r="Q494">
        <f>IF(AND($A$1=Output5!B495,$B$1=Output5!C495,$C$1=Output5!D495,$D$1=Output5!E495,$E$1=Output5!F495,$F$1=Output5!G495,$G$1=Output5!H495,$H$1=Output5!I495,$I$1=Output5!J495,$J$1=Output5!K495,$K$1=Output5!L495,$L$1=Output5!M495),Output5!A495,0)</f>
        <v>0</v>
      </c>
      <c r="T494" t="e">
        <f>IF(AND($A$1=Output5!#REF!,$B$2=Output5!#REF!),Output5!#REF!,0)</f>
        <v>#REF!</v>
      </c>
    </row>
    <row r="495" spans="17:20" x14ac:dyDescent="0.25">
      <c r="Q495">
        <f>IF(AND($A$1=Output5!B496,$B$1=Output5!C496,$C$1=Output5!D496,$D$1=Output5!E496,$E$1=Output5!F496,$F$1=Output5!G496,$G$1=Output5!H496,$H$1=Output5!I496,$I$1=Output5!J496,$J$1=Output5!K496,$K$1=Output5!L496,$L$1=Output5!M496),Output5!A496,0)</f>
        <v>0</v>
      </c>
      <c r="T495" t="e">
        <f>IF(AND($A$1=Output5!#REF!,$B$2=Output5!#REF!),Output5!#REF!,0)</f>
        <v>#REF!</v>
      </c>
    </row>
    <row r="496" spans="17:20" x14ac:dyDescent="0.25">
      <c r="Q496">
        <f>IF(AND($A$1=Output5!B497,$B$1=Output5!C497,$C$1=Output5!D497,$D$1=Output5!E497,$E$1=Output5!F497,$F$1=Output5!G497,$G$1=Output5!H497,$H$1=Output5!I497,$I$1=Output5!J497,$J$1=Output5!K497,$K$1=Output5!L497,$L$1=Output5!M497),Output5!A497,0)</f>
        <v>0</v>
      </c>
      <c r="T496" t="e">
        <f>IF(AND($A$1=Output5!#REF!,$B$2=Output5!#REF!),Output5!#REF!,0)</f>
        <v>#REF!</v>
      </c>
    </row>
    <row r="497" spans="17:20" x14ac:dyDescent="0.25">
      <c r="Q497">
        <f>IF(AND($A$1=Output5!B498,$B$1=Output5!C498,$C$1=Output5!D498,$D$1=Output5!E498,$E$1=Output5!F498,$F$1=Output5!G498,$G$1=Output5!H498,$H$1=Output5!I498,$I$1=Output5!J498,$J$1=Output5!K498,$K$1=Output5!L498,$L$1=Output5!M498),Output5!A498,0)</f>
        <v>0</v>
      </c>
      <c r="T497" t="e">
        <f>IF(AND($A$1=Output5!#REF!,$B$2=Output5!#REF!),Output5!#REF!,0)</f>
        <v>#REF!</v>
      </c>
    </row>
    <row r="498" spans="17:20" x14ac:dyDescent="0.25">
      <c r="Q498">
        <f>IF(AND($A$1=Output5!B499,$B$1=Output5!C499,$C$1=Output5!D499,$D$1=Output5!E499,$E$1=Output5!F499,$F$1=Output5!G499,$G$1=Output5!H499,$H$1=Output5!I499,$I$1=Output5!J499,$J$1=Output5!K499,$K$1=Output5!L499,$L$1=Output5!M499),Output5!A499,0)</f>
        <v>0</v>
      </c>
      <c r="T498" t="e">
        <f>IF(AND($A$1=Output5!#REF!,$B$2=Output5!#REF!),Output5!#REF!,0)</f>
        <v>#REF!</v>
      </c>
    </row>
    <row r="499" spans="17:20" x14ac:dyDescent="0.25">
      <c r="Q499">
        <f>IF(AND($A$1=Output5!B500,$B$1=Output5!C500,$C$1=Output5!D500,$D$1=Output5!E500,$E$1=Output5!F500,$F$1=Output5!G500,$G$1=Output5!H500,$H$1=Output5!I500,$I$1=Output5!J500,$J$1=Output5!K500,$K$1=Output5!L500,$L$1=Output5!M500),Output5!A500,0)</f>
        <v>0</v>
      </c>
      <c r="T499" t="e">
        <f>IF(AND($A$1=Output5!#REF!,$B$2=Output5!#REF!),Output5!#REF!,0)</f>
        <v>#REF!</v>
      </c>
    </row>
    <row r="500" spans="17:20" x14ac:dyDescent="0.25">
      <c r="Q500">
        <f>IF(AND($A$1=Output5!B501,$B$1=Output5!C501,$C$1=Output5!D501,$D$1=Output5!E501,$E$1=Output5!F501,$F$1=Output5!G501,$G$1=Output5!H501,$H$1=Output5!I501,$I$1=Output5!J501,$J$1=Output5!K501,$K$1=Output5!L501,$L$1=Output5!M501),Output5!A501,0)</f>
        <v>0</v>
      </c>
      <c r="T500" t="e">
        <f>IF(AND($A$1=Output5!#REF!,$B$2=Output5!#REF!),Output5!#REF!,0)</f>
        <v>#REF!</v>
      </c>
    </row>
    <row r="501" spans="17:20" x14ac:dyDescent="0.25">
      <c r="Q501">
        <f>IF(AND($A$1=Output5!B502,$B$1=Output5!C502,$C$1=Output5!D502,$D$1=Output5!E502,$E$1=Output5!F502,$F$1=Output5!G502,$G$1=Output5!H502,$H$1=Output5!I502,$I$1=Output5!J502,$J$1=Output5!K502,$K$1=Output5!L502,$L$1=Output5!M502),Output5!A502,0)</f>
        <v>0</v>
      </c>
      <c r="T501" t="e">
        <f>IF(AND($A$1=Output5!#REF!,$B$2=Output5!#REF!),Output5!#REF!,0)</f>
        <v>#REF!</v>
      </c>
    </row>
    <row r="502" spans="17:20" x14ac:dyDescent="0.25">
      <c r="Q502">
        <f>IF(AND($A$1=Output5!B503,$B$1=Output5!C503,$C$1=Output5!D503,$D$1=Output5!E503,$E$1=Output5!F503,$F$1=Output5!G503,$G$1=Output5!H503,$H$1=Output5!I503,$I$1=Output5!J503,$J$1=Output5!K503,$K$1=Output5!L503,$L$1=Output5!M503),Output5!A503,0)</f>
        <v>0</v>
      </c>
      <c r="T502" t="e">
        <f>IF(AND($A$1=Output5!#REF!,$B$2=Output5!#REF!),Output5!#REF!,0)</f>
        <v>#REF!</v>
      </c>
    </row>
    <row r="503" spans="17:20" x14ac:dyDescent="0.25">
      <c r="Q503">
        <f>IF(AND($A$1=Output5!B504,$B$1=Output5!C504,$C$1=Output5!D504,$D$1=Output5!E504,$E$1=Output5!F504,$F$1=Output5!G504,$G$1=Output5!H504,$H$1=Output5!I504,$I$1=Output5!J504,$J$1=Output5!K504,$K$1=Output5!L504,$L$1=Output5!M504),Output5!A504,0)</f>
        <v>0</v>
      </c>
      <c r="T503" t="e">
        <f>IF(AND($A$1=Output5!#REF!,$B$2=Output5!#REF!),Output5!#REF!,0)</f>
        <v>#REF!</v>
      </c>
    </row>
    <row r="504" spans="17:20" x14ac:dyDescent="0.25">
      <c r="Q504">
        <f>IF(AND($A$1=Output5!B505,$B$1=Output5!C505,$C$1=Output5!D505,$D$1=Output5!E505,$E$1=Output5!F505,$F$1=Output5!G505,$G$1=Output5!H505,$H$1=Output5!I505,$I$1=Output5!J505,$J$1=Output5!K505,$K$1=Output5!L505,$L$1=Output5!M505),Output5!A505,0)</f>
        <v>0</v>
      </c>
      <c r="T504" t="e">
        <f>IF(AND($A$1=Output5!#REF!,$B$2=Output5!#REF!),Output5!#REF!,0)</f>
        <v>#REF!</v>
      </c>
    </row>
    <row r="505" spans="17:20" x14ac:dyDescent="0.25">
      <c r="Q505">
        <f>IF(AND($A$1=Output5!B506,$B$1=Output5!C506,$C$1=Output5!D506,$D$1=Output5!E506,$E$1=Output5!F506,$F$1=Output5!G506,$G$1=Output5!H506,$H$1=Output5!I506,$I$1=Output5!J506,$J$1=Output5!K506,$K$1=Output5!L506,$L$1=Output5!M506),Output5!A506,0)</f>
        <v>0</v>
      </c>
      <c r="T505" t="e">
        <f>IF(AND($A$1=Output5!#REF!,$B$2=Output5!#REF!),Output5!#REF!,0)</f>
        <v>#REF!</v>
      </c>
    </row>
    <row r="506" spans="17:20" x14ac:dyDescent="0.25">
      <c r="Q506">
        <f>IF(AND($A$1=Output5!B507,$B$1=Output5!C507,$C$1=Output5!D507,$D$1=Output5!E507,$E$1=Output5!F507,$F$1=Output5!G507,$G$1=Output5!H507,$H$1=Output5!I507,$I$1=Output5!J507,$J$1=Output5!K507,$K$1=Output5!L507,$L$1=Output5!M507),Output5!A507,0)</f>
        <v>0</v>
      </c>
      <c r="T506" t="e">
        <f>IF(AND($A$1=Output5!#REF!,$B$2=Output5!#REF!),Output5!#REF!,0)</f>
        <v>#REF!</v>
      </c>
    </row>
    <row r="507" spans="17:20" x14ac:dyDescent="0.25">
      <c r="Q507">
        <f>IF(AND($A$1=Output5!B508,$B$1=Output5!C508,$C$1=Output5!D508,$D$1=Output5!E508,$E$1=Output5!F508,$F$1=Output5!G508,$G$1=Output5!H508,$H$1=Output5!I508,$I$1=Output5!J508,$J$1=Output5!K508,$K$1=Output5!L508,$L$1=Output5!M508),Output5!A508,0)</f>
        <v>0</v>
      </c>
      <c r="T507" t="e">
        <f>IF(AND($A$1=Output5!#REF!,$B$2=Output5!#REF!),Output5!#REF!,0)</f>
        <v>#REF!</v>
      </c>
    </row>
    <row r="508" spans="17:20" x14ac:dyDescent="0.25">
      <c r="Q508">
        <f>IF(AND($A$1=Output5!B509,$B$1=Output5!C509,$C$1=Output5!D509,$D$1=Output5!E509,$E$1=Output5!F509,$F$1=Output5!G509,$G$1=Output5!H509,$H$1=Output5!I509,$I$1=Output5!J509,$J$1=Output5!K509,$K$1=Output5!L509,$L$1=Output5!M509),Output5!A509,0)</f>
        <v>0</v>
      </c>
      <c r="T508" t="e">
        <f>IF(AND($A$1=Output5!#REF!,$B$2=Output5!#REF!),Output5!#REF!,0)</f>
        <v>#REF!</v>
      </c>
    </row>
    <row r="509" spans="17:20" x14ac:dyDescent="0.25">
      <c r="Q509">
        <f>IF(AND($A$1=Output5!B510,$B$1=Output5!C510,$C$1=Output5!D510,$D$1=Output5!E510,$E$1=Output5!F510,$F$1=Output5!G510,$G$1=Output5!H510,$H$1=Output5!I510,$I$1=Output5!J510,$J$1=Output5!K510,$K$1=Output5!L510,$L$1=Output5!M510),Output5!A510,0)</f>
        <v>0</v>
      </c>
      <c r="T509" t="e">
        <f>IF(AND($A$1=Output5!#REF!,$B$2=Output5!#REF!),Output5!#REF!,0)</f>
        <v>#REF!</v>
      </c>
    </row>
    <row r="510" spans="17:20" x14ac:dyDescent="0.25">
      <c r="Q510">
        <f>IF(AND($A$1=Output5!B511,$B$1=Output5!C511,$C$1=Output5!D511,$D$1=Output5!E511,$E$1=Output5!F511,$F$1=Output5!G511,$G$1=Output5!H511,$H$1=Output5!I511,$I$1=Output5!J511,$J$1=Output5!K511,$K$1=Output5!L511,$L$1=Output5!M511),Output5!A511,0)</f>
        <v>0</v>
      </c>
      <c r="T510" t="e">
        <f>IF(AND($A$1=Output5!#REF!,$B$2=Output5!#REF!),Output5!#REF!,0)</f>
        <v>#REF!</v>
      </c>
    </row>
    <row r="511" spans="17:20" x14ac:dyDescent="0.25">
      <c r="Q511">
        <f>IF(AND($A$1=Output5!B512,$B$1=Output5!C512,$C$1=Output5!D512,$D$1=Output5!E512,$E$1=Output5!F512,$F$1=Output5!G512,$G$1=Output5!H512,$H$1=Output5!I512,$I$1=Output5!J512,$J$1=Output5!K512,$K$1=Output5!L512,$L$1=Output5!M512),Output5!A512,0)</f>
        <v>0</v>
      </c>
      <c r="T511" t="e">
        <f>IF(AND($A$1=Output5!#REF!,$B$2=Output5!#REF!),Output5!#REF!,0)</f>
        <v>#REF!</v>
      </c>
    </row>
    <row r="512" spans="17:20" x14ac:dyDescent="0.25">
      <c r="Q512">
        <f>IF(AND($A$1=Output5!B513,$B$1=Output5!C513,$C$1=Output5!D513,$D$1=Output5!E513,$E$1=Output5!F513,$F$1=Output5!G513,$G$1=Output5!H513,$H$1=Output5!I513,$I$1=Output5!J513,$J$1=Output5!K513,$K$1=Output5!L513,$L$1=Output5!M513),Output5!A513,0)</f>
        <v>0</v>
      </c>
      <c r="T512" t="e">
        <f>IF(AND($A$1=Output5!#REF!,$B$2=Output5!#REF!),Output5!#REF!,0)</f>
        <v>#REF!</v>
      </c>
    </row>
    <row r="513" spans="17:20" x14ac:dyDescent="0.25">
      <c r="Q513">
        <f>IF(AND($A$1=Output5!B514,$B$1=Output5!C514,$C$1=Output5!D514,$D$1=Output5!E514,$E$1=Output5!F514,$F$1=Output5!G514,$G$1=Output5!H514,$H$1=Output5!I514,$I$1=Output5!J514,$J$1=Output5!K514,$K$1=Output5!L514,$L$1=Output5!M514),Output5!A514,0)</f>
        <v>0</v>
      </c>
      <c r="T513" t="e">
        <f>IF(AND($A$1=Output5!#REF!,$B$2=Output5!#REF!),Output5!#REF!,0)</f>
        <v>#REF!</v>
      </c>
    </row>
    <row r="514" spans="17:20" x14ac:dyDescent="0.25">
      <c r="Q514">
        <f>IF(AND($A$1=Output5!B515,$B$1=Output5!C515,$C$1=Output5!D515,$D$1=Output5!E515,$E$1=Output5!F515,$F$1=Output5!G515,$G$1=Output5!H515,$H$1=Output5!I515,$I$1=Output5!J515,$J$1=Output5!K515,$K$1=Output5!L515,$L$1=Output5!M515),Output5!A515,0)</f>
        <v>0</v>
      </c>
      <c r="T514" t="e">
        <f>IF(AND($A$1=Output5!#REF!,$B$2=Output5!#REF!),Output5!#REF!,0)</f>
        <v>#REF!</v>
      </c>
    </row>
    <row r="515" spans="17:20" x14ac:dyDescent="0.25">
      <c r="Q515">
        <f>IF(AND($A$1=Output5!B516,$B$1=Output5!C516,$C$1=Output5!D516,$D$1=Output5!E516,$E$1=Output5!F516,$F$1=Output5!G516,$G$1=Output5!H516,$H$1=Output5!I516,$I$1=Output5!J516,$J$1=Output5!K516,$K$1=Output5!L516,$L$1=Output5!M516),Output5!A516,0)</f>
        <v>0</v>
      </c>
      <c r="T515" t="e">
        <f>IF(AND($A$1=Output5!#REF!,$B$2=Output5!#REF!),Output5!#REF!,0)</f>
        <v>#REF!</v>
      </c>
    </row>
    <row r="516" spans="17:20" x14ac:dyDescent="0.25">
      <c r="Q516">
        <f>IF(AND($A$1=Output5!B517,$B$1=Output5!C517,$C$1=Output5!D517,$D$1=Output5!E517,$E$1=Output5!F517,$F$1=Output5!G517,$G$1=Output5!H517,$H$1=Output5!I517,$I$1=Output5!J517,$J$1=Output5!K517,$K$1=Output5!L517,$L$1=Output5!M517),Output5!A517,0)</f>
        <v>0</v>
      </c>
      <c r="T516" t="e">
        <f>IF(AND($A$1=Output5!#REF!,$B$2=Output5!#REF!),Output5!#REF!,0)</f>
        <v>#REF!</v>
      </c>
    </row>
    <row r="517" spans="17:20" x14ac:dyDescent="0.25">
      <c r="Q517">
        <f>IF(AND($A$1=Output5!B518,$B$1=Output5!C518,$C$1=Output5!D518,$D$1=Output5!E518,$E$1=Output5!F518,$F$1=Output5!G518,$G$1=Output5!H518,$H$1=Output5!I518,$I$1=Output5!J518,$J$1=Output5!K518,$K$1=Output5!L518,$L$1=Output5!M518),Output5!A518,0)</f>
        <v>0</v>
      </c>
      <c r="T517" t="e">
        <f>IF(AND($A$1=Output5!#REF!,$B$2=Output5!#REF!),Output5!#REF!,0)</f>
        <v>#REF!</v>
      </c>
    </row>
    <row r="518" spans="17:20" x14ac:dyDescent="0.25">
      <c r="Q518">
        <f>IF(AND($A$1=Output5!B519,$B$1=Output5!C519,$C$1=Output5!D519,$D$1=Output5!E519,$E$1=Output5!F519,$F$1=Output5!G519,$G$1=Output5!H519,$H$1=Output5!I519,$I$1=Output5!J519,$J$1=Output5!K519,$K$1=Output5!L519,$L$1=Output5!M519),Output5!A519,0)</f>
        <v>0</v>
      </c>
      <c r="T518" t="e">
        <f>IF(AND($A$1=Output5!#REF!,$B$2=Output5!#REF!),Output5!#REF!,0)</f>
        <v>#REF!</v>
      </c>
    </row>
    <row r="519" spans="17:20" x14ac:dyDescent="0.25">
      <c r="Q519">
        <f>IF(AND($A$1=Output5!B520,$B$1=Output5!C520,$C$1=Output5!D520,$D$1=Output5!E520,$E$1=Output5!F520,$F$1=Output5!G520,$G$1=Output5!H520,$H$1=Output5!I520,$I$1=Output5!J520,$J$1=Output5!K520,$K$1=Output5!L520,$L$1=Output5!M520),Output5!A520,0)</f>
        <v>0</v>
      </c>
      <c r="T519" t="e">
        <f>IF(AND($A$1=Output5!#REF!,$B$2=Output5!#REF!),Output5!#REF!,0)</f>
        <v>#REF!</v>
      </c>
    </row>
    <row r="520" spans="17:20" x14ac:dyDescent="0.25">
      <c r="Q520">
        <f>IF(AND($A$1=Output5!B521,$B$1=Output5!C521,$C$1=Output5!D521,$D$1=Output5!E521,$E$1=Output5!F521,$F$1=Output5!G521,$G$1=Output5!H521,$H$1=Output5!I521,$I$1=Output5!J521,$J$1=Output5!K521,$K$1=Output5!L521,$L$1=Output5!M521),Output5!A521,0)</f>
        <v>0</v>
      </c>
      <c r="T520" t="e">
        <f>IF(AND($A$1=Output5!#REF!,$B$2=Output5!#REF!),Output5!#REF!,0)</f>
        <v>#REF!</v>
      </c>
    </row>
    <row r="521" spans="17:20" x14ac:dyDescent="0.25">
      <c r="Q521">
        <f>IF(AND($A$1=Output5!B522,$B$1=Output5!C522,$C$1=Output5!D522,$D$1=Output5!E522,$E$1=Output5!F522,$F$1=Output5!G522,$G$1=Output5!H522,$H$1=Output5!I522,$I$1=Output5!J522,$J$1=Output5!K522,$K$1=Output5!L522,$L$1=Output5!M522),Output5!A522,0)</f>
        <v>0</v>
      </c>
      <c r="T521" t="e">
        <f>IF(AND($A$1=Output5!#REF!,$B$2=Output5!#REF!),Output5!#REF!,0)</f>
        <v>#REF!</v>
      </c>
    </row>
    <row r="522" spans="17:20" x14ac:dyDescent="0.25">
      <c r="Q522">
        <f>IF(AND($A$1=Output5!B523,$B$1=Output5!C523,$C$1=Output5!D523,$D$1=Output5!E523,$E$1=Output5!F523,$F$1=Output5!G523,$G$1=Output5!H523,$H$1=Output5!I523,$I$1=Output5!J523,$J$1=Output5!K523,$K$1=Output5!L523,$L$1=Output5!M523),Output5!A523,0)</f>
        <v>0</v>
      </c>
      <c r="T522" t="e">
        <f>IF(AND($A$1=Output5!#REF!,$B$2=Output5!#REF!),Output5!#REF!,0)</f>
        <v>#REF!</v>
      </c>
    </row>
    <row r="523" spans="17:20" x14ac:dyDescent="0.25">
      <c r="Q523">
        <f>IF(AND($A$1=Output5!B524,$B$1=Output5!C524,$C$1=Output5!D524,$D$1=Output5!E524,$E$1=Output5!F524,$F$1=Output5!G524,$G$1=Output5!H524,$H$1=Output5!I524,$I$1=Output5!J524,$J$1=Output5!K524,$K$1=Output5!L524,$L$1=Output5!M524),Output5!A524,0)</f>
        <v>0</v>
      </c>
      <c r="T523" t="e">
        <f>IF(AND($A$1=Output5!#REF!,$B$2=Output5!#REF!),Output5!#REF!,0)</f>
        <v>#REF!</v>
      </c>
    </row>
    <row r="524" spans="17:20" x14ac:dyDescent="0.25">
      <c r="Q524">
        <f>IF(AND($A$1=Output5!B525,$B$1=Output5!C525,$C$1=Output5!D525,$D$1=Output5!E525,$E$1=Output5!F525,$F$1=Output5!G525,$G$1=Output5!H525,$H$1=Output5!I525,$I$1=Output5!J525,$J$1=Output5!K525,$K$1=Output5!L525,$L$1=Output5!M525),Output5!A525,0)</f>
        <v>0</v>
      </c>
      <c r="T524" t="e">
        <f>IF(AND($A$1=Output5!#REF!,$B$2=Output5!#REF!),Output5!#REF!,0)</f>
        <v>#REF!</v>
      </c>
    </row>
    <row r="525" spans="17:20" x14ac:dyDescent="0.25">
      <c r="Q525">
        <f>IF(AND($A$1=Output5!B526,$B$1=Output5!C526,$C$1=Output5!D526,$D$1=Output5!E526,$E$1=Output5!F526,$F$1=Output5!G526,$G$1=Output5!H526,$H$1=Output5!I526,$I$1=Output5!J526,$J$1=Output5!K526,$K$1=Output5!L526,$L$1=Output5!M526),Output5!A526,0)</f>
        <v>0</v>
      </c>
      <c r="T525" t="e">
        <f>IF(AND($A$1=Output5!#REF!,$B$2=Output5!#REF!),Output5!#REF!,0)</f>
        <v>#REF!</v>
      </c>
    </row>
    <row r="526" spans="17:20" x14ac:dyDescent="0.25">
      <c r="Q526">
        <f>IF(AND($A$1=Output5!B527,$B$1=Output5!C527,$C$1=Output5!D527,$D$1=Output5!E527,$E$1=Output5!F527,$F$1=Output5!G527,$G$1=Output5!H527,$H$1=Output5!I527,$I$1=Output5!J527,$J$1=Output5!K527,$K$1=Output5!L527,$L$1=Output5!M527),Output5!A527,0)</f>
        <v>0</v>
      </c>
      <c r="T526" t="e">
        <f>IF(AND($A$1=Output5!#REF!,$B$2=Output5!#REF!),Output5!#REF!,0)</f>
        <v>#REF!</v>
      </c>
    </row>
    <row r="527" spans="17:20" x14ac:dyDescent="0.25">
      <c r="Q527">
        <f>IF(AND($A$1=Output5!B528,$B$1=Output5!C528,$C$1=Output5!D528,$D$1=Output5!E528,$E$1=Output5!F528,$F$1=Output5!G528,$G$1=Output5!H528,$H$1=Output5!I528,$I$1=Output5!J528,$J$1=Output5!K528,$K$1=Output5!L528,$L$1=Output5!M528),Output5!A528,0)</f>
        <v>0</v>
      </c>
      <c r="T527" t="e">
        <f>IF(AND($A$1=Output5!#REF!,$B$2=Output5!#REF!),Output5!#REF!,0)</f>
        <v>#REF!</v>
      </c>
    </row>
    <row r="528" spans="17:20" x14ac:dyDescent="0.25">
      <c r="Q528">
        <f>IF(AND($A$1=Output5!B529,$B$1=Output5!C529,$C$1=Output5!D529,$D$1=Output5!E529,$E$1=Output5!F529,$F$1=Output5!G529,$G$1=Output5!H529,$H$1=Output5!I529,$I$1=Output5!J529,$J$1=Output5!K529,$K$1=Output5!L529,$L$1=Output5!M529),Output5!A529,0)</f>
        <v>0</v>
      </c>
      <c r="T528" t="e">
        <f>IF(AND($A$1=Output5!#REF!,$B$2=Output5!#REF!),Output5!#REF!,0)</f>
        <v>#REF!</v>
      </c>
    </row>
    <row r="529" spans="17:20" x14ac:dyDescent="0.25">
      <c r="Q529">
        <f>IF(AND($A$1=Output5!B530,$B$1=Output5!C530,$C$1=Output5!D530,$D$1=Output5!E530,$E$1=Output5!F530,$F$1=Output5!G530,$G$1=Output5!H530,$H$1=Output5!I530,$I$1=Output5!J530,$J$1=Output5!K530,$K$1=Output5!L530,$L$1=Output5!M530),Output5!A530,0)</f>
        <v>0</v>
      </c>
      <c r="T529" t="e">
        <f>IF(AND($A$1=Output5!#REF!,$B$2=Output5!#REF!),Output5!#REF!,0)</f>
        <v>#REF!</v>
      </c>
    </row>
    <row r="530" spans="17:20" x14ac:dyDescent="0.25">
      <c r="Q530">
        <f>IF(AND($A$1=Output5!B531,$B$1=Output5!C531,$C$1=Output5!D531,$D$1=Output5!E531,$E$1=Output5!F531,$F$1=Output5!G531,$G$1=Output5!H531,$H$1=Output5!I531,$I$1=Output5!J531,$J$1=Output5!K531,$K$1=Output5!L531,$L$1=Output5!M531),Output5!A531,0)</f>
        <v>0</v>
      </c>
      <c r="T530" t="e">
        <f>IF(AND($A$1=Output5!#REF!,$B$2=Output5!#REF!),Output5!#REF!,0)</f>
        <v>#REF!</v>
      </c>
    </row>
    <row r="531" spans="17:20" x14ac:dyDescent="0.25">
      <c r="Q531">
        <f>IF(AND($A$1=Output5!B532,$B$1=Output5!C532,$C$1=Output5!D532,$D$1=Output5!E532,$E$1=Output5!F532,$F$1=Output5!G532,$G$1=Output5!H532,$H$1=Output5!I532,$I$1=Output5!J532,$J$1=Output5!K532,$K$1=Output5!L532,$L$1=Output5!M532),Output5!A532,0)</f>
        <v>0</v>
      </c>
      <c r="T531" t="e">
        <f>IF(AND($A$1=Output5!#REF!,$B$2=Output5!#REF!),Output5!#REF!,0)</f>
        <v>#REF!</v>
      </c>
    </row>
    <row r="532" spans="17:20" x14ac:dyDescent="0.25">
      <c r="Q532">
        <f>IF(AND($A$1=Output5!B533,$B$1=Output5!C533,$C$1=Output5!D533,$D$1=Output5!E533,$E$1=Output5!F533,$F$1=Output5!G533,$G$1=Output5!H533,$H$1=Output5!I533,$I$1=Output5!J533,$J$1=Output5!K533,$K$1=Output5!L533,$L$1=Output5!M533),Output5!A533,0)</f>
        <v>0</v>
      </c>
      <c r="T532" t="e">
        <f>IF(AND($A$1=Output5!#REF!,$B$2=Output5!#REF!),Output5!#REF!,0)</f>
        <v>#REF!</v>
      </c>
    </row>
    <row r="533" spans="17:20" x14ac:dyDescent="0.25">
      <c r="Q533">
        <f>IF(AND($A$1=Output5!B534,$B$1=Output5!C534,$C$1=Output5!D534,$D$1=Output5!E534,$E$1=Output5!F534,$F$1=Output5!G534,$G$1=Output5!H534,$H$1=Output5!I534,$I$1=Output5!J534,$J$1=Output5!K534,$K$1=Output5!L534,$L$1=Output5!M534),Output5!A534,0)</f>
        <v>0</v>
      </c>
      <c r="T533" t="e">
        <f>IF(AND($A$1=Output5!#REF!,$B$2=Output5!#REF!),Output5!#REF!,0)</f>
        <v>#REF!</v>
      </c>
    </row>
    <row r="534" spans="17:20" x14ac:dyDescent="0.25">
      <c r="Q534">
        <f>IF(AND($A$1=Output5!B535,$B$1=Output5!C535,$C$1=Output5!D535,$D$1=Output5!E535,$E$1=Output5!F535,$F$1=Output5!G535,$G$1=Output5!H535,$H$1=Output5!I535,$I$1=Output5!J535,$J$1=Output5!K535,$K$1=Output5!L535,$L$1=Output5!M535),Output5!A535,0)</f>
        <v>0</v>
      </c>
      <c r="T534" t="e">
        <f>IF(AND($A$1=Output5!#REF!,$B$2=Output5!#REF!),Output5!#REF!,0)</f>
        <v>#REF!</v>
      </c>
    </row>
    <row r="535" spans="17:20" x14ac:dyDescent="0.25">
      <c r="Q535">
        <f>IF(AND($A$1=Output5!B536,$B$1=Output5!C536,$C$1=Output5!D536,$D$1=Output5!E536,$E$1=Output5!F536,$F$1=Output5!G536,$G$1=Output5!H536,$H$1=Output5!I536,$I$1=Output5!J536,$J$1=Output5!K536,$K$1=Output5!L536,$L$1=Output5!M536),Output5!A536,0)</f>
        <v>0</v>
      </c>
      <c r="T535" t="e">
        <f>IF(AND($A$1=Output5!#REF!,$B$2=Output5!#REF!),Output5!#REF!,0)</f>
        <v>#REF!</v>
      </c>
    </row>
    <row r="536" spans="17:20" x14ac:dyDescent="0.25">
      <c r="Q536">
        <f>IF(AND($A$1=Output5!B537,$B$1=Output5!C537,$C$1=Output5!D537,$D$1=Output5!E537,$E$1=Output5!F537,$F$1=Output5!G537,$G$1=Output5!H537,$H$1=Output5!I537,$I$1=Output5!J537,$J$1=Output5!K537,$K$1=Output5!L537,$L$1=Output5!M537),Output5!A537,0)</f>
        <v>0</v>
      </c>
      <c r="T536" t="e">
        <f>IF(AND($A$1=Output5!#REF!,$B$2=Output5!#REF!),Output5!#REF!,0)</f>
        <v>#REF!</v>
      </c>
    </row>
    <row r="537" spans="17:20" x14ac:dyDescent="0.25">
      <c r="Q537">
        <f>IF(AND($A$1=Output5!B538,$B$1=Output5!C538,$C$1=Output5!D538,$D$1=Output5!E538,$E$1=Output5!F538,$F$1=Output5!G538,$G$1=Output5!H538,$H$1=Output5!I538,$I$1=Output5!J538,$J$1=Output5!K538,$K$1=Output5!L538,$L$1=Output5!M538),Output5!A538,0)</f>
        <v>0</v>
      </c>
      <c r="T537" t="e">
        <f>IF(AND($A$1=Output5!#REF!,$B$2=Output5!#REF!),Output5!#REF!,0)</f>
        <v>#REF!</v>
      </c>
    </row>
    <row r="538" spans="17:20" x14ac:dyDescent="0.25">
      <c r="Q538">
        <f>IF(AND($A$1=Output5!B539,$B$1=Output5!C539,$C$1=Output5!D539,$D$1=Output5!E539,$E$1=Output5!F539,$F$1=Output5!G539,$G$1=Output5!H539,$H$1=Output5!I539,$I$1=Output5!J539,$J$1=Output5!K539,$K$1=Output5!L539,$L$1=Output5!M539),Output5!A539,0)</f>
        <v>0</v>
      </c>
      <c r="T538" t="e">
        <f>IF(AND($A$1=Output5!#REF!,$B$2=Output5!#REF!),Output5!#REF!,0)</f>
        <v>#REF!</v>
      </c>
    </row>
    <row r="539" spans="17:20" x14ac:dyDescent="0.25">
      <c r="Q539">
        <f>IF(AND($A$1=Output5!B540,$B$1=Output5!C540,$C$1=Output5!D540,$D$1=Output5!E540,$E$1=Output5!F540,$F$1=Output5!G540,$G$1=Output5!H540,$H$1=Output5!I540,$I$1=Output5!J540,$J$1=Output5!K540,$K$1=Output5!L540,$L$1=Output5!M540),Output5!A540,0)</f>
        <v>0</v>
      </c>
      <c r="T539" t="e">
        <f>IF(AND($A$1=Output5!#REF!,$B$2=Output5!#REF!),Output5!#REF!,0)</f>
        <v>#REF!</v>
      </c>
    </row>
    <row r="540" spans="17:20" x14ac:dyDescent="0.25">
      <c r="Q540">
        <f>IF(AND($A$1=Output5!B541,$B$1=Output5!C541,$C$1=Output5!D541,$D$1=Output5!E541,$E$1=Output5!F541,$F$1=Output5!G541,$G$1=Output5!H541,$H$1=Output5!I541,$I$1=Output5!J541,$J$1=Output5!K541,$K$1=Output5!L541,$L$1=Output5!M541),Output5!A541,0)</f>
        <v>0</v>
      </c>
      <c r="T540" t="e">
        <f>IF(AND($A$1=Output5!#REF!,$B$2=Output5!#REF!),Output5!#REF!,0)</f>
        <v>#REF!</v>
      </c>
    </row>
    <row r="541" spans="17:20" x14ac:dyDescent="0.25">
      <c r="Q541">
        <f>IF(AND($A$1=Output5!B542,$B$1=Output5!C542,$C$1=Output5!D542,$D$1=Output5!E542,$E$1=Output5!F542,$F$1=Output5!G542,$G$1=Output5!H542,$H$1=Output5!I542,$I$1=Output5!J542,$J$1=Output5!K542,$K$1=Output5!L542,$L$1=Output5!M542),Output5!A542,0)</f>
        <v>0</v>
      </c>
      <c r="T541" t="e">
        <f>IF(AND($A$1=Output5!#REF!,$B$2=Output5!#REF!),Output5!#REF!,0)</f>
        <v>#REF!</v>
      </c>
    </row>
    <row r="542" spans="17:20" x14ac:dyDescent="0.25">
      <c r="Q542">
        <f>IF(AND($A$1=Output5!B543,$B$1=Output5!C543,$C$1=Output5!D543,$D$1=Output5!E543,$E$1=Output5!F543,$F$1=Output5!G543,$G$1=Output5!H543,$H$1=Output5!I543,$I$1=Output5!J543,$J$1=Output5!K543,$K$1=Output5!L543,$L$1=Output5!M543),Output5!A543,0)</f>
        <v>0</v>
      </c>
      <c r="T542" t="e">
        <f>IF(AND($A$1=Output5!#REF!,$B$2=Output5!#REF!),Output5!#REF!,0)</f>
        <v>#REF!</v>
      </c>
    </row>
    <row r="543" spans="17:20" x14ac:dyDescent="0.25">
      <c r="Q543">
        <f>IF(AND($A$1=Output5!B544,$B$1=Output5!C544,$C$1=Output5!D544,$D$1=Output5!E544,$E$1=Output5!F544,$F$1=Output5!G544,$G$1=Output5!H544,$H$1=Output5!I544,$I$1=Output5!J544,$J$1=Output5!K544,$K$1=Output5!L544,$L$1=Output5!M544),Output5!A544,0)</f>
        <v>0</v>
      </c>
      <c r="T543" t="e">
        <f>IF(AND($A$1=Output5!#REF!,$B$2=Output5!#REF!),Output5!#REF!,0)</f>
        <v>#REF!</v>
      </c>
    </row>
    <row r="544" spans="17:20" x14ac:dyDescent="0.25">
      <c r="Q544">
        <f>IF(AND($A$1=Output5!B545,$B$1=Output5!C545,$C$1=Output5!D545,$D$1=Output5!E545,$E$1=Output5!F545,$F$1=Output5!G545,$G$1=Output5!H545,$H$1=Output5!I545,$I$1=Output5!J545,$J$1=Output5!K545,$K$1=Output5!L545,$L$1=Output5!M545),Output5!A545,0)</f>
        <v>0</v>
      </c>
      <c r="T544" t="e">
        <f>IF(AND($A$1=Output5!#REF!,$B$2=Output5!#REF!),Output5!#REF!,0)</f>
        <v>#REF!</v>
      </c>
    </row>
    <row r="545" spans="17:20" x14ac:dyDescent="0.25">
      <c r="Q545">
        <f>IF(AND($A$1=Output5!B546,$B$1=Output5!C546,$C$1=Output5!D546,$D$1=Output5!E546,$E$1=Output5!F546,$F$1=Output5!G546,$G$1=Output5!H546,$H$1=Output5!I546,$I$1=Output5!J546,$J$1=Output5!K546,$K$1=Output5!L546,$L$1=Output5!M546),Output5!A546,0)</f>
        <v>0</v>
      </c>
      <c r="T545" t="e">
        <f>IF(AND($A$1=Output5!#REF!,$B$2=Output5!#REF!),Output5!#REF!,0)</f>
        <v>#REF!</v>
      </c>
    </row>
    <row r="546" spans="17:20" x14ac:dyDescent="0.25">
      <c r="Q546">
        <f>IF(AND($A$1=Output5!B547,$B$1=Output5!C547,$C$1=Output5!D547,$D$1=Output5!E547,$E$1=Output5!F547,$F$1=Output5!G547,$G$1=Output5!H547,$H$1=Output5!I547,$I$1=Output5!J547,$J$1=Output5!K547,$K$1=Output5!L547,$L$1=Output5!M547),Output5!A547,0)</f>
        <v>0</v>
      </c>
      <c r="T546" t="e">
        <f>IF(AND($A$1=Output5!#REF!,$B$2=Output5!#REF!),Output5!#REF!,0)</f>
        <v>#REF!</v>
      </c>
    </row>
    <row r="547" spans="17:20" x14ac:dyDescent="0.25">
      <c r="Q547">
        <f>IF(AND($A$1=Output5!B548,$B$1=Output5!C548,$C$1=Output5!D548,$D$1=Output5!E548,$E$1=Output5!F548,$F$1=Output5!G548,$G$1=Output5!H548,$H$1=Output5!I548,$I$1=Output5!J548,$J$1=Output5!K548,$K$1=Output5!L548,$L$1=Output5!M548),Output5!A548,0)</f>
        <v>0</v>
      </c>
      <c r="T547" t="e">
        <f>IF(AND($A$1=Output5!#REF!,$B$2=Output5!#REF!),Output5!#REF!,0)</f>
        <v>#REF!</v>
      </c>
    </row>
    <row r="548" spans="17:20" x14ac:dyDescent="0.25">
      <c r="Q548">
        <f>IF(AND($A$1=Output5!B549,$B$1=Output5!C549,$C$1=Output5!D549,$D$1=Output5!E549,$E$1=Output5!F549,$F$1=Output5!G549,$G$1=Output5!H549,$H$1=Output5!I549,$I$1=Output5!J549,$J$1=Output5!K549,$K$1=Output5!L549,$L$1=Output5!M549),Output5!A549,0)</f>
        <v>0</v>
      </c>
      <c r="T548" t="e">
        <f>IF(AND($A$1=Output5!#REF!,$B$2=Output5!#REF!),Output5!#REF!,0)</f>
        <v>#REF!</v>
      </c>
    </row>
    <row r="549" spans="17:20" x14ac:dyDescent="0.25">
      <c r="Q549">
        <f>IF(AND($A$1=Output5!B550,$B$1=Output5!C550,$C$1=Output5!D550,$D$1=Output5!E550,$E$1=Output5!F550,$F$1=Output5!G550,$G$1=Output5!H550,$H$1=Output5!I550,$I$1=Output5!J550,$J$1=Output5!K550,$K$1=Output5!L550,$L$1=Output5!M550),Output5!A550,0)</f>
        <v>0</v>
      </c>
      <c r="T549" t="e">
        <f>IF(AND($A$1=Output5!#REF!,$B$2=Output5!#REF!),Output5!#REF!,0)</f>
        <v>#REF!</v>
      </c>
    </row>
    <row r="550" spans="17:20" x14ac:dyDescent="0.25">
      <c r="Q550">
        <f>IF(AND($A$1=Output5!B551,$B$1=Output5!C551,$C$1=Output5!D551,$D$1=Output5!E551,$E$1=Output5!F551,$F$1=Output5!G551,$G$1=Output5!H551,$H$1=Output5!I551,$I$1=Output5!J551,$J$1=Output5!K551,$K$1=Output5!L551,$L$1=Output5!M551),Output5!A551,0)</f>
        <v>0</v>
      </c>
      <c r="T550" t="e">
        <f>IF(AND($A$1=Output5!#REF!,$B$2=Output5!#REF!),Output5!#REF!,0)</f>
        <v>#REF!</v>
      </c>
    </row>
    <row r="551" spans="17:20" x14ac:dyDescent="0.25">
      <c r="Q551">
        <f>IF(AND($A$1=Output5!B552,$B$1=Output5!C552,$C$1=Output5!D552,$D$1=Output5!E552,$E$1=Output5!F552,$F$1=Output5!G552,$G$1=Output5!H552,$H$1=Output5!I552,$I$1=Output5!J552,$J$1=Output5!K552,$K$1=Output5!L552,$L$1=Output5!M552),Output5!A552,0)</f>
        <v>0</v>
      </c>
      <c r="T551" t="e">
        <f>IF(AND($A$1=Output5!#REF!,$B$2=Output5!#REF!),Output5!#REF!,0)</f>
        <v>#REF!</v>
      </c>
    </row>
    <row r="552" spans="17:20" x14ac:dyDescent="0.25">
      <c r="Q552">
        <f>IF(AND($A$1=Output5!B553,$B$1=Output5!C553,$C$1=Output5!D553,$D$1=Output5!E553,$E$1=Output5!F553,$F$1=Output5!G553,$G$1=Output5!H553,$H$1=Output5!I553,$I$1=Output5!J553,$J$1=Output5!K553,$K$1=Output5!L553,$L$1=Output5!M553),Output5!A553,0)</f>
        <v>0</v>
      </c>
      <c r="T552" t="e">
        <f>IF(AND($A$1=Output5!#REF!,$B$2=Output5!#REF!),Output5!#REF!,0)</f>
        <v>#REF!</v>
      </c>
    </row>
    <row r="553" spans="17:20" x14ac:dyDescent="0.25">
      <c r="Q553">
        <f>IF(AND($A$1=Output5!B554,$B$1=Output5!C554,$C$1=Output5!D554,$D$1=Output5!E554,$E$1=Output5!F554,$F$1=Output5!G554,$G$1=Output5!H554,$H$1=Output5!I554,$I$1=Output5!J554,$J$1=Output5!K554,$K$1=Output5!L554,$L$1=Output5!M554),Output5!A554,0)</f>
        <v>0</v>
      </c>
      <c r="T553" t="e">
        <f>IF(AND($A$1=Output5!#REF!,$B$2=Output5!#REF!),Output5!#REF!,0)</f>
        <v>#REF!</v>
      </c>
    </row>
    <row r="554" spans="17:20" x14ac:dyDescent="0.25">
      <c r="Q554">
        <f>IF(AND($A$1=Output5!B555,$B$1=Output5!C555,$C$1=Output5!D555,$D$1=Output5!E555,$E$1=Output5!F555,$F$1=Output5!G555,$G$1=Output5!H555,$H$1=Output5!I555,$I$1=Output5!J555,$J$1=Output5!K555,$K$1=Output5!L555,$L$1=Output5!M555),Output5!A555,0)</f>
        <v>0</v>
      </c>
      <c r="T554" t="e">
        <f>IF(AND($A$1=Output5!#REF!,$B$2=Output5!#REF!),Output5!#REF!,0)</f>
        <v>#REF!</v>
      </c>
    </row>
    <row r="555" spans="17:20" x14ac:dyDescent="0.25">
      <c r="Q555">
        <f>IF(AND($A$1=Output5!B556,$B$1=Output5!C556,$C$1=Output5!D556,$D$1=Output5!E556,$E$1=Output5!F556,$F$1=Output5!G556,$G$1=Output5!H556,$H$1=Output5!I556,$I$1=Output5!J556,$J$1=Output5!K556,$K$1=Output5!L556,$L$1=Output5!M556),Output5!A556,0)</f>
        <v>0</v>
      </c>
      <c r="T555" t="e">
        <f>IF(AND($A$1=Output5!#REF!,$B$2=Output5!#REF!),Output5!#REF!,0)</f>
        <v>#REF!</v>
      </c>
    </row>
    <row r="556" spans="17:20" x14ac:dyDescent="0.25">
      <c r="Q556">
        <f>IF(AND($A$1=Output5!B557,$B$1=Output5!C557,$C$1=Output5!D557,$D$1=Output5!E557,$E$1=Output5!F557,$F$1=Output5!G557,$G$1=Output5!H557,$H$1=Output5!I557,$I$1=Output5!J557,$J$1=Output5!K557,$K$1=Output5!L557,$L$1=Output5!M557),Output5!A557,0)</f>
        <v>0</v>
      </c>
      <c r="T556" t="e">
        <f>IF(AND($A$1=Output5!#REF!,$B$2=Output5!#REF!),Output5!#REF!,0)</f>
        <v>#REF!</v>
      </c>
    </row>
    <row r="557" spans="17:20" x14ac:dyDescent="0.25">
      <c r="Q557">
        <f>IF(AND($A$1=Output5!B558,$B$1=Output5!C558,$C$1=Output5!D558,$D$1=Output5!E558,$E$1=Output5!F558,$F$1=Output5!G558,$G$1=Output5!H558,$H$1=Output5!I558,$I$1=Output5!J558,$J$1=Output5!K558,$K$1=Output5!L558,$L$1=Output5!M558),Output5!A558,0)</f>
        <v>0</v>
      </c>
      <c r="T557" t="e">
        <f>IF(AND($A$1=Output5!#REF!,$B$2=Output5!#REF!),Output5!#REF!,0)</f>
        <v>#REF!</v>
      </c>
    </row>
    <row r="558" spans="17:20" x14ac:dyDescent="0.25">
      <c r="Q558">
        <f>IF(AND($A$1=Output5!B559,$B$1=Output5!C559,$C$1=Output5!D559,$D$1=Output5!E559,$E$1=Output5!F559,$F$1=Output5!G559,$G$1=Output5!H559,$H$1=Output5!I559,$I$1=Output5!J559,$J$1=Output5!K559,$K$1=Output5!L559,$L$1=Output5!M559),Output5!A559,0)</f>
        <v>0</v>
      </c>
      <c r="T558" t="e">
        <f>IF(AND($A$1=Output5!#REF!,$B$2=Output5!#REF!),Output5!#REF!,0)</f>
        <v>#REF!</v>
      </c>
    </row>
    <row r="559" spans="17:20" x14ac:dyDescent="0.25">
      <c r="Q559">
        <f>IF(AND($A$1=Output5!B560,$B$1=Output5!C560,$C$1=Output5!D560,$D$1=Output5!E560,$E$1=Output5!F560,$F$1=Output5!G560,$G$1=Output5!H560,$H$1=Output5!I560,$I$1=Output5!J560,$J$1=Output5!K560,$K$1=Output5!L560,$L$1=Output5!M560),Output5!A560,0)</f>
        <v>0</v>
      </c>
      <c r="T559" t="e">
        <f>IF(AND($A$1=Output5!#REF!,$B$2=Output5!#REF!),Output5!#REF!,0)</f>
        <v>#REF!</v>
      </c>
    </row>
    <row r="560" spans="17:20" x14ac:dyDescent="0.25">
      <c r="Q560">
        <f>IF(AND($A$1=Output5!B561,$B$1=Output5!C561,$C$1=Output5!D561,$D$1=Output5!E561,$E$1=Output5!F561,$F$1=Output5!G561,$G$1=Output5!H561,$H$1=Output5!I561,$I$1=Output5!J561,$J$1=Output5!K561,$K$1=Output5!L561,$L$1=Output5!M561),Output5!A561,0)</f>
        <v>0</v>
      </c>
      <c r="T560" t="e">
        <f>IF(AND($A$1=Output5!#REF!,$B$2=Output5!#REF!),Output5!#REF!,0)</f>
        <v>#REF!</v>
      </c>
    </row>
    <row r="561" spans="17:20" x14ac:dyDescent="0.25">
      <c r="Q561">
        <f>IF(AND($A$1=Output5!B562,$B$1=Output5!C562,$C$1=Output5!D562,$D$1=Output5!E562,$E$1=Output5!F562,$F$1=Output5!G562,$G$1=Output5!H562,$H$1=Output5!I562,$I$1=Output5!J562,$J$1=Output5!K562,$K$1=Output5!L562,$L$1=Output5!M562),Output5!A562,0)</f>
        <v>0</v>
      </c>
      <c r="T561" t="e">
        <f>IF(AND($A$1=Output5!#REF!,$B$2=Output5!#REF!),Output5!#REF!,0)</f>
        <v>#REF!</v>
      </c>
    </row>
    <row r="562" spans="17:20" x14ac:dyDescent="0.25">
      <c r="Q562">
        <f>IF(AND($A$1=Output5!B563,$B$1=Output5!C563,$C$1=Output5!D563,$D$1=Output5!E563,$E$1=Output5!F563,$F$1=Output5!G563,$G$1=Output5!H563,$H$1=Output5!I563,$I$1=Output5!J563,$J$1=Output5!K563,$K$1=Output5!L563,$L$1=Output5!M563),Output5!A563,0)</f>
        <v>0</v>
      </c>
      <c r="T562" t="e">
        <f>IF(AND($A$1=Output5!#REF!,$B$2=Output5!#REF!),Output5!#REF!,0)</f>
        <v>#REF!</v>
      </c>
    </row>
    <row r="563" spans="17:20" x14ac:dyDescent="0.25">
      <c r="Q563">
        <f>IF(AND($A$1=Output5!B564,$B$1=Output5!C564,$C$1=Output5!D564,$D$1=Output5!E564,$E$1=Output5!F564,$F$1=Output5!G564,$G$1=Output5!H564,$H$1=Output5!I564,$I$1=Output5!J564,$J$1=Output5!K564,$K$1=Output5!L564,$L$1=Output5!M564),Output5!A564,0)</f>
        <v>0</v>
      </c>
      <c r="T563" t="e">
        <f>IF(AND($A$1=Output5!#REF!,$B$2=Output5!#REF!),Output5!#REF!,0)</f>
        <v>#REF!</v>
      </c>
    </row>
    <row r="564" spans="17:20" x14ac:dyDescent="0.25">
      <c r="Q564">
        <f>IF(AND($A$1=Output5!B565,$B$1=Output5!C565,$C$1=Output5!D565,$D$1=Output5!E565,$E$1=Output5!F565,$F$1=Output5!G565,$G$1=Output5!H565,$H$1=Output5!I565,$I$1=Output5!J565,$J$1=Output5!K565,$K$1=Output5!L565,$L$1=Output5!M565),Output5!A565,0)</f>
        <v>0</v>
      </c>
      <c r="T564" t="e">
        <f>IF(AND($A$1=Output5!#REF!,$B$2=Output5!#REF!),Output5!#REF!,0)</f>
        <v>#REF!</v>
      </c>
    </row>
    <row r="565" spans="17:20" x14ac:dyDescent="0.25">
      <c r="Q565">
        <f>IF(AND($A$1=Output5!B566,$B$1=Output5!C566,$C$1=Output5!D566,$D$1=Output5!E566,$E$1=Output5!F566,$F$1=Output5!G566,$G$1=Output5!H566,$H$1=Output5!I566,$I$1=Output5!J566,$J$1=Output5!K566,$K$1=Output5!L566,$L$1=Output5!M566),Output5!A566,0)</f>
        <v>0</v>
      </c>
      <c r="T565" t="e">
        <f>IF(AND($A$1=Output5!#REF!,$B$2=Output5!#REF!),Output5!#REF!,0)</f>
        <v>#REF!</v>
      </c>
    </row>
    <row r="566" spans="17:20" x14ac:dyDescent="0.25">
      <c r="Q566">
        <f>IF(AND($A$1=Output5!B567,$B$1=Output5!C567,$C$1=Output5!D567,$D$1=Output5!E567,$E$1=Output5!F567,$F$1=Output5!G567,$G$1=Output5!H567,$H$1=Output5!I567,$I$1=Output5!J567,$J$1=Output5!K567,$K$1=Output5!L567,$L$1=Output5!M567),Output5!A567,0)</f>
        <v>0</v>
      </c>
      <c r="T566" t="e">
        <f>IF(AND($A$1=Output5!#REF!,$B$2=Output5!#REF!),Output5!#REF!,0)</f>
        <v>#REF!</v>
      </c>
    </row>
    <row r="567" spans="17:20" x14ac:dyDescent="0.25">
      <c r="Q567">
        <f>IF(AND($A$1=Output5!B568,$B$1=Output5!C568,$C$1=Output5!D568,$D$1=Output5!E568,$E$1=Output5!F568,$F$1=Output5!G568,$G$1=Output5!H568,$H$1=Output5!I568,$I$1=Output5!J568,$J$1=Output5!K568,$K$1=Output5!L568,$L$1=Output5!M568),Output5!A568,0)</f>
        <v>0</v>
      </c>
      <c r="T567" t="e">
        <f>IF(AND($A$1=Output5!#REF!,$B$2=Output5!#REF!),Output5!#REF!,0)</f>
        <v>#REF!</v>
      </c>
    </row>
    <row r="568" spans="17:20" x14ac:dyDescent="0.25">
      <c r="Q568">
        <f>IF(AND($A$1=Output5!B569,$B$1=Output5!C569,$C$1=Output5!D569,$D$1=Output5!E569,$E$1=Output5!F569,$F$1=Output5!G569,$G$1=Output5!H569,$H$1=Output5!I569,$I$1=Output5!J569,$J$1=Output5!K569,$K$1=Output5!L569,$L$1=Output5!M569),Output5!A569,0)</f>
        <v>0</v>
      </c>
      <c r="T568" t="e">
        <f>IF(AND($A$1=Output5!#REF!,$B$2=Output5!#REF!),Output5!#REF!,0)</f>
        <v>#REF!</v>
      </c>
    </row>
    <row r="569" spans="17:20" x14ac:dyDescent="0.25">
      <c r="Q569">
        <f>IF(AND($A$1=Output5!B570,$B$1=Output5!C570,$C$1=Output5!D570,$D$1=Output5!E570,$E$1=Output5!F570,$F$1=Output5!G570,$G$1=Output5!H570,$H$1=Output5!I570,$I$1=Output5!J570,$J$1=Output5!K570,$K$1=Output5!L570,$L$1=Output5!M570),Output5!A570,0)</f>
        <v>0</v>
      </c>
      <c r="T569" t="e">
        <f>IF(AND($A$1=Output5!#REF!,$B$2=Output5!#REF!),Output5!#REF!,0)</f>
        <v>#REF!</v>
      </c>
    </row>
    <row r="570" spans="17:20" x14ac:dyDescent="0.25">
      <c r="Q570">
        <f>IF(AND($A$1=Output5!B571,$B$1=Output5!C571,$C$1=Output5!D571,$D$1=Output5!E571,$E$1=Output5!F571,$F$1=Output5!G571,$G$1=Output5!H571,$H$1=Output5!I571,$I$1=Output5!J571,$J$1=Output5!K571,$K$1=Output5!L571,$L$1=Output5!M571),Output5!A571,0)</f>
        <v>0</v>
      </c>
      <c r="T570" t="e">
        <f>IF(AND($A$1=Output5!#REF!,$B$2=Output5!#REF!),Output5!#REF!,0)</f>
        <v>#REF!</v>
      </c>
    </row>
    <row r="571" spans="17:20" x14ac:dyDescent="0.25">
      <c r="Q571">
        <f>IF(AND($A$1=Output5!B572,$B$1=Output5!C572,$C$1=Output5!D572,$D$1=Output5!E572,$E$1=Output5!F572,$F$1=Output5!G572,$G$1=Output5!H572,$H$1=Output5!I572,$I$1=Output5!J572,$J$1=Output5!K572,$K$1=Output5!L572,$L$1=Output5!M572),Output5!A572,0)</f>
        <v>0</v>
      </c>
      <c r="T571" t="e">
        <f>IF(AND($A$1=Output5!#REF!,$B$2=Output5!#REF!),Output5!#REF!,0)</f>
        <v>#REF!</v>
      </c>
    </row>
    <row r="572" spans="17:20" x14ac:dyDescent="0.25">
      <c r="Q572">
        <f>IF(AND($A$1=Output5!B573,$B$1=Output5!C573,$C$1=Output5!D573,$D$1=Output5!E573,$E$1=Output5!F573,$F$1=Output5!G573,$G$1=Output5!H573,$H$1=Output5!I573,$I$1=Output5!J573,$J$1=Output5!K573,$K$1=Output5!L573,$L$1=Output5!M573),Output5!A573,0)</f>
        <v>0</v>
      </c>
      <c r="T572" t="e">
        <f>IF(AND($A$1=Output5!#REF!,$B$2=Output5!#REF!),Output5!#REF!,0)</f>
        <v>#REF!</v>
      </c>
    </row>
    <row r="573" spans="17:20" x14ac:dyDescent="0.25">
      <c r="Q573">
        <f>IF(AND($A$1=Output5!B574,$B$1=Output5!C574,$C$1=Output5!D574,$D$1=Output5!E574,$E$1=Output5!F574,$F$1=Output5!G574,$G$1=Output5!H574,$H$1=Output5!I574,$I$1=Output5!J574,$J$1=Output5!K574,$K$1=Output5!L574,$L$1=Output5!M574),Output5!A574,0)</f>
        <v>0</v>
      </c>
      <c r="T573" t="e">
        <f>IF(AND($A$1=Output5!#REF!,$B$2=Output5!#REF!),Output5!#REF!,0)</f>
        <v>#REF!</v>
      </c>
    </row>
    <row r="574" spans="17:20" x14ac:dyDescent="0.25">
      <c r="Q574">
        <f>IF(AND($A$1=Output5!B575,$B$1=Output5!C575,$C$1=Output5!D575,$D$1=Output5!E575,$E$1=Output5!F575,$F$1=Output5!G575,$G$1=Output5!H575,$H$1=Output5!I575,$I$1=Output5!J575,$J$1=Output5!K575,$K$1=Output5!L575,$L$1=Output5!M575),Output5!A575,0)</f>
        <v>0</v>
      </c>
      <c r="T574" t="e">
        <f>IF(AND($A$1=Output5!#REF!,$B$2=Output5!#REF!),Output5!#REF!,0)</f>
        <v>#REF!</v>
      </c>
    </row>
    <row r="575" spans="17:20" x14ac:dyDescent="0.25">
      <c r="Q575">
        <f>IF(AND($A$1=Output5!B576,$B$1=Output5!C576,$C$1=Output5!D576,$D$1=Output5!E576,$E$1=Output5!F576,$F$1=Output5!G576,$G$1=Output5!H576,$H$1=Output5!I576,$I$1=Output5!J576,$J$1=Output5!K576,$K$1=Output5!L576,$L$1=Output5!M576),Output5!A576,0)</f>
        <v>0</v>
      </c>
      <c r="T575" t="e">
        <f>IF(AND($A$1=Output5!#REF!,$B$2=Output5!#REF!),Output5!#REF!,0)</f>
        <v>#REF!</v>
      </c>
    </row>
    <row r="576" spans="17:20" x14ac:dyDescent="0.25">
      <c r="Q576">
        <f>IF(AND($A$1=Output5!B577,$B$1=Output5!C577,$C$1=Output5!D577,$D$1=Output5!E577,$E$1=Output5!F577,$F$1=Output5!G577,$G$1=Output5!H577,$H$1=Output5!I577,$I$1=Output5!J577,$J$1=Output5!K577,$K$1=Output5!L577,$L$1=Output5!M577),Output5!A577,0)</f>
        <v>0</v>
      </c>
      <c r="T576" t="e">
        <f>IF(AND($A$1=Output5!#REF!,$B$2=Output5!#REF!),Output5!#REF!,0)</f>
        <v>#REF!</v>
      </c>
    </row>
    <row r="577" spans="17:20" x14ac:dyDescent="0.25">
      <c r="Q577">
        <f>IF(AND($A$1=Output5!B578,$B$1=Output5!C578,$C$1=Output5!D578,$D$1=Output5!E578,$E$1=Output5!F578,$F$1=Output5!G578,$G$1=Output5!H578,$H$1=Output5!I578,$I$1=Output5!J578,$J$1=Output5!K578,$K$1=Output5!L578,$L$1=Output5!M578),Output5!A578,0)</f>
        <v>0</v>
      </c>
      <c r="T577" t="e">
        <f>IF(AND($A$1=Output5!#REF!,$B$2=Output5!#REF!),Output5!#REF!,0)</f>
        <v>#REF!</v>
      </c>
    </row>
    <row r="578" spans="17:20" x14ac:dyDescent="0.25">
      <c r="Q578">
        <f>IF(AND($A$1=Output5!B579,$B$1=Output5!C579,$C$1=Output5!D579,$D$1=Output5!E579,$E$1=Output5!F579,$F$1=Output5!G579,$G$1=Output5!H579,$H$1=Output5!I579,$I$1=Output5!J579,$J$1=Output5!K579,$K$1=Output5!L579,$L$1=Output5!M579),Output5!A579,0)</f>
        <v>0</v>
      </c>
      <c r="T578" t="e">
        <f>IF(AND($A$1=Output5!#REF!,$B$2=Output5!#REF!),Output5!#REF!,0)</f>
        <v>#REF!</v>
      </c>
    </row>
    <row r="579" spans="17:20" x14ac:dyDescent="0.25">
      <c r="Q579">
        <f>IF(AND($A$1=Output5!B580,$B$1=Output5!C580,$C$1=Output5!D580,$D$1=Output5!E580,$E$1=Output5!F580,$F$1=Output5!G580,$G$1=Output5!H580,$H$1=Output5!I580,$I$1=Output5!J580,$J$1=Output5!K580,$K$1=Output5!L580,$L$1=Output5!M580),Output5!A580,0)</f>
        <v>0</v>
      </c>
      <c r="T579" t="e">
        <f>IF(AND($A$1=Output5!#REF!,$B$2=Output5!#REF!),Output5!#REF!,0)</f>
        <v>#REF!</v>
      </c>
    </row>
    <row r="580" spans="17:20" x14ac:dyDescent="0.25">
      <c r="Q580">
        <f>IF(AND($A$1=Output5!B581,$B$1=Output5!C581,$C$1=Output5!D581,$D$1=Output5!E581,$E$1=Output5!F581,$F$1=Output5!G581,$G$1=Output5!H581,$H$1=Output5!I581,$I$1=Output5!J581,$J$1=Output5!K581,$K$1=Output5!L581,$L$1=Output5!M581),Output5!A581,0)</f>
        <v>0</v>
      </c>
      <c r="T580" t="e">
        <f>IF(AND($A$1=Output5!#REF!,$B$2=Output5!#REF!),Output5!#REF!,0)</f>
        <v>#REF!</v>
      </c>
    </row>
    <row r="581" spans="17:20" x14ac:dyDescent="0.25">
      <c r="Q581">
        <f>IF(AND($A$1=Output5!B582,$B$1=Output5!C582,$C$1=Output5!D582,$D$1=Output5!E582,$E$1=Output5!F582,$F$1=Output5!G582,$G$1=Output5!H582,$H$1=Output5!I582,$I$1=Output5!J582,$J$1=Output5!K582,$K$1=Output5!L582,$L$1=Output5!M582),Output5!A582,0)</f>
        <v>0</v>
      </c>
      <c r="T581" t="e">
        <f>IF(AND($A$1=Output5!#REF!,$B$2=Output5!#REF!),Output5!#REF!,0)</f>
        <v>#REF!</v>
      </c>
    </row>
    <row r="582" spans="17:20" x14ac:dyDescent="0.25">
      <c r="Q582">
        <f>IF(AND($A$1=Output5!B583,$B$1=Output5!C583,$C$1=Output5!D583,$D$1=Output5!E583,$E$1=Output5!F583,$F$1=Output5!G583,$G$1=Output5!H583,$H$1=Output5!I583,$I$1=Output5!J583,$J$1=Output5!K583,$K$1=Output5!L583,$L$1=Output5!M583),Output5!A583,0)</f>
        <v>0</v>
      </c>
      <c r="T582" t="e">
        <f>IF(AND($A$1=Output5!#REF!,$B$2=Output5!#REF!),Output5!#REF!,0)</f>
        <v>#REF!</v>
      </c>
    </row>
    <row r="583" spans="17:20" x14ac:dyDescent="0.25">
      <c r="Q583">
        <f>IF(AND($A$1=Output5!B584,$B$1=Output5!C584,$C$1=Output5!D584,$D$1=Output5!E584,$E$1=Output5!F584,$F$1=Output5!G584,$G$1=Output5!H584,$H$1=Output5!I584,$I$1=Output5!J584,$J$1=Output5!K584,$K$1=Output5!L584,$L$1=Output5!M584),Output5!A584,0)</f>
        <v>0</v>
      </c>
      <c r="T583" t="e">
        <f>IF(AND($A$1=Output5!#REF!,$B$2=Output5!#REF!),Output5!#REF!,0)</f>
        <v>#REF!</v>
      </c>
    </row>
    <row r="584" spans="17:20" x14ac:dyDescent="0.25">
      <c r="Q584">
        <f>IF(AND($A$1=Output5!B585,$B$1=Output5!C585,$C$1=Output5!D585,$D$1=Output5!E585,$E$1=Output5!F585,$F$1=Output5!G585,$G$1=Output5!H585,$H$1=Output5!I585,$I$1=Output5!J585,$J$1=Output5!K585,$K$1=Output5!L585,$L$1=Output5!M585),Output5!A585,0)</f>
        <v>0</v>
      </c>
      <c r="T584" t="e">
        <f>IF(AND($A$1=Output5!#REF!,$B$2=Output5!#REF!),Output5!#REF!,0)</f>
        <v>#REF!</v>
      </c>
    </row>
    <row r="585" spans="17:20" x14ac:dyDescent="0.25">
      <c r="Q585">
        <f>IF(AND($A$1=Output5!B586,$B$1=Output5!C586,$C$1=Output5!D586,$D$1=Output5!E586,$E$1=Output5!F586,$F$1=Output5!G586,$G$1=Output5!H586,$H$1=Output5!I586,$I$1=Output5!J586,$J$1=Output5!K586,$K$1=Output5!L586,$L$1=Output5!M586),Output5!A586,0)</f>
        <v>0</v>
      </c>
      <c r="T585" t="e">
        <f>IF(AND($A$1=Output5!#REF!,$B$2=Output5!#REF!),Output5!#REF!,0)</f>
        <v>#REF!</v>
      </c>
    </row>
    <row r="586" spans="17:20" x14ac:dyDescent="0.25">
      <c r="Q586">
        <f>IF(AND($A$1=Output5!B587,$B$1=Output5!C587,$C$1=Output5!D587,$D$1=Output5!E587,$E$1=Output5!F587,$F$1=Output5!G587,$G$1=Output5!H587,$H$1=Output5!I587,$I$1=Output5!J587,$J$1=Output5!K587,$K$1=Output5!L587,$L$1=Output5!M587),Output5!A587,0)</f>
        <v>0</v>
      </c>
      <c r="T586" t="e">
        <f>IF(AND($A$1=Output5!#REF!,$B$2=Output5!#REF!),Output5!#REF!,0)</f>
        <v>#REF!</v>
      </c>
    </row>
    <row r="587" spans="17:20" x14ac:dyDescent="0.25">
      <c r="Q587">
        <f>IF(AND($A$1=Output5!B588,$B$1=Output5!C588,$C$1=Output5!D588,$D$1=Output5!E588,$E$1=Output5!F588,$F$1=Output5!G588,$G$1=Output5!H588,$H$1=Output5!I588,$I$1=Output5!J588,$J$1=Output5!K588,$K$1=Output5!L588,$L$1=Output5!M588),Output5!A588,0)</f>
        <v>0</v>
      </c>
      <c r="T587" t="e">
        <f>IF(AND($A$1=Output5!#REF!,$B$2=Output5!#REF!),Output5!#REF!,0)</f>
        <v>#REF!</v>
      </c>
    </row>
    <row r="588" spans="17:20" x14ac:dyDescent="0.25">
      <c r="Q588">
        <f>IF(AND($A$1=Output5!B589,$B$1=Output5!C589,$C$1=Output5!D589,$D$1=Output5!E589,$E$1=Output5!F589,$F$1=Output5!G589,$G$1=Output5!H589,$H$1=Output5!I589,$I$1=Output5!J589,$J$1=Output5!K589,$K$1=Output5!L589,$L$1=Output5!M589),Output5!A589,0)</f>
        <v>0</v>
      </c>
      <c r="T588" t="e">
        <f>IF(AND($A$1=Output5!#REF!,$B$2=Output5!#REF!),Output5!#REF!,0)</f>
        <v>#REF!</v>
      </c>
    </row>
    <row r="589" spans="17:20" x14ac:dyDescent="0.25">
      <c r="Q589">
        <f>IF(AND($A$1=Output5!B590,$B$1=Output5!C590,$C$1=Output5!D590,$D$1=Output5!E590,$E$1=Output5!F590,$F$1=Output5!G590,$G$1=Output5!H590,$H$1=Output5!I590,$I$1=Output5!J590,$J$1=Output5!K590,$K$1=Output5!L590,$L$1=Output5!M590),Output5!A590,0)</f>
        <v>0</v>
      </c>
      <c r="T589" t="e">
        <f>IF(AND($A$1=Output5!#REF!,$B$2=Output5!#REF!),Output5!#REF!,0)</f>
        <v>#REF!</v>
      </c>
    </row>
    <row r="590" spans="17:20" x14ac:dyDescent="0.25">
      <c r="Q590">
        <f>IF(AND($A$1=Output5!B591,$B$1=Output5!C591,$C$1=Output5!D591,$D$1=Output5!E591,$E$1=Output5!F591,$F$1=Output5!G591,$G$1=Output5!H591,$H$1=Output5!I591,$I$1=Output5!J591,$J$1=Output5!K591,$K$1=Output5!L591,$L$1=Output5!M591),Output5!A591,0)</f>
        <v>0</v>
      </c>
      <c r="T590" t="e">
        <f>IF(AND($A$1=Output5!#REF!,$B$2=Output5!#REF!),Output5!#REF!,0)</f>
        <v>#REF!</v>
      </c>
    </row>
    <row r="591" spans="17:20" x14ac:dyDescent="0.25">
      <c r="Q591">
        <f>IF(AND($A$1=Output5!B592,$B$1=Output5!C592,$C$1=Output5!D592,$D$1=Output5!E592,$E$1=Output5!F592,$F$1=Output5!G592,$G$1=Output5!H592,$H$1=Output5!I592,$I$1=Output5!J592,$J$1=Output5!K592,$K$1=Output5!L592,$L$1=Output5!M592),Output5!A592,0)</f>
        <v>0</v>
      </c>
      <c r="T591" t="e">
        <f>IF(AND($A$1=Output5!#REF!,$B$2=Output5!#REF!),Output5!#REF!,0)</f>
        <v>#REF!</v>
      </c>
    </row>
    <row r="592" spans="17:20" x14ac:dyDescent="0.25">
      <c r="Q592">
        <f>IF(AND($A$1=Output5!B593,$B$1=Output5!C593,$C$1=Output5!D593,$D$1=Output5!E593,$E$1=Output5!F593,$F$1=Output5!G593,$G$1=Output5!H593,$H$1=Output5!I593,$I$1=Output5!J593,$J$1=Output5!K593,$K$1=Output5!L593,$L$1=Output5!M593),Output5!A593,0)</f>
        <v>0</v>
      </c>
      <c r="T592" t="e">
        <f>IF(AND($A$1=Output5!#REF!,$B$2=Output5!#REF!),Output5!#REF!,0)</f>
        <v>#REF!</v>
      </c>
    </row>
    <row r="593" spans="17:20" x14ac:dyDescent="0.25">
      <c r="Q593">
        <f>IF(AND($A$1=Output5!B594,$B$1=Output5!C594,$C$1=Output5!D594,$D$1=Output5!E594,$E$1=Output5!F594,$F$1=Output5!G594,$G$1=Output5!H594,$H$1=Output5!I594,$I$1=Output5!J594,$J$1=Output5!K594,$K$1=Output5!L594,$L$1=Output5!M594),Output5!A594,0)</f>
        <v>0</v>
      </c>
      <c r="T593" t="e">
        <f>IF(AND($A$1=Output5!#REF!,$B$2=Output5!#REF!),Output5!#REF!,0)</f>
        <v>#REF!</v>
      </c>
    </row>
    <row r="594" spans="17:20" x14ac:dyDescent="0.25">
      <c r="Q594">
        <f>IF(AND($A$1=Output5!B595,$B$1=Output5!C595,$C$1=Output5!D595,$D$1=Output5!E595,$E$1=Output5!F595,$F$1=Output5!G595,$G$1=Output5!H595,$H$1=Output5!I595,$I$1=Output5!J595,$J$1=Output5!K595,$K$1=Output5!L595,$L$1=Output5!M595),Output5!A595,0)</f>
        <v>0</v>
      </c>
      <c r="T594" t="e">
        <f>IF(AND($A$1=Output5!#REF!,$B$2=Output5!#REF!),Output5!#REF!,0)</f>
        <v>#REF!</v>
      </c>
    </row>
    <row r="595" spans="17:20" x14ac:dyDescent="0.25">
      <c r="Q595">
        <f>IF(AND($A$1=Output5!B596,$B$1=Output5!C596,$C$1=Output5!D596,$D$1=Output5!E596,$E$1=Output5!F596,$F$1=Output5!G596,$G$1=Output5!H596,$H$1=Output5!I596,$I$1=Output5!J596,$J$1=Output5!K596,$K$1=Output5!L596,$L$1=Output5!M596),Output5!A596,0)</f>
        <v>0</v>
      </c>
      <c r="T595" t="e">
        <f>IF(AND($A$1=Output5!#REF!,$B$2=Output5!#REF!),Output5!#REF!,0)</f>
        <v>#REF!</v>
      </c>
    </row>
    <row r="596" spans="17:20" x14ac:dyDescent="0.25">
      <c r="Q596">
        <f>IF(AND($A$1=Output5!B597,$B$1=Output5!C597,$C$1=Output5!D597,$D$1=Output5!E597,$E$1=Output5!F597,$F$1=Output5!G597,$G$1=Output5!H597,$H$1=Output5!I597,$I$1=Output5!J597,$J$1=Output5!K597,$K$1=Output5!L597,$L$1=Output5!M597),Output5!A597,0)</f>
        <v>0</v>
      </c>
      <c r="T596" t="e">
        <f>IF(AND($A$1=Output5!#REF!,$B$2=Output5!#REF!),Output5!#REF!,0)</f>
        <v>#REF!</v>
      </c>
    </row>
    <row r="597" spans="17:20" x14ac:dyDescent="0.25">
      <c r="Q597">
        <f>IF(AND($A$1=Output5!B598,$B$1=Output5!C598,$C$1=Output5!D598,$D$1=Output5!E598,$E$1=Output5!F598,$F$1=Output5!G598,$G$1=Output5!H598,$H$1=Output5!I598,$I$1=Output5!J598,$J$1=Output5!K598,$K$1=Output5!L598,$L$1=Output5!M598),Output5!A598,0)</f>
        <v>0</v>
      </c>
      <c r="T597" t="e">
        <f>IF(AND($A$1=Output5!#REF!,$B$2=Output5!#REF!),Output5!#REF!,0)</f>
        <v>#REF!</v>
      </c>
    </row>
    <row r="598" spans="17:20" x14ac:dyDescent="0.25">
      <c r="Q598">
        <f>IF(AND($A$1=Output5!B599,$B$1=Output5!C599,$C$1=Output5!D599,$D$1=Output5!E599,$E$1=Output5!F599,$F$1=Output5!G599,$G$1=Output5!H599,$H$1=Output5!I599,$I$1=Output5!J599,$J$1=Output5!K599,$K$1=Output5!L599,$L$1=Output5!M599),Output5!A599,0)</f>
        <v>0</v>
      </c>
      <c r="T598" t="e">
        <f>IF(AND($A$1=Output5!#REF!,$B$2=Output5!#REF!),Output5!#REF!,0)</f>
        <v>#REF!</v>
      </c>
    </row>
    <row r="599" spans="17:20" x14ac:dyDescent="0.25">
      <c r="Q599">
        <f>IF(AND($A$1=Output5!B600,$B$1=Output5!C600,$C$1=Output5!D600,$D$1=Output5!E600,$E$1=Output5!F600,$F$1=Output5!G600,$G$1=Output5!H600,$H$1=Output5!I600,$I$1=Output5!J600,$J$1=Output5!K600,$K$1=Output5!L600,$L$1=Output5!M600),Output5!A600,0)</f>
        <v>0</v>
      </c>
      <c r="T599" t="e">
        <f>IF(AND($A$1=Output5!#REF!,$B$2=Output5!#REF!),Output5!#REF!,0)</f>
        <v>#REF!</v>
      </c>
    </row>
    <row r="600" spans="17:20" x14ac:dyDescent="0.25">
      <c r="Q600">
        <f>IF(AND($A$1=Output5!B601,$B$1=Output5!C601,$C$1=Output5!D601,$D$1=Output5!E601,$E$1=Output5!F601,$F$1=Output5!G601,$G$1=Output5!H601,$H$1=Output5!I601,$I$1=Output5!J601,$J$1=Output5!K601,$K$1=Output5!L601,$L$1=Output5!M601),Output5!A601,0)</f>
        <v>0</v>
      </c>
      <c r="T600" t="e">
        <f>IF(AND($A$1=Output5!#REF!,$B$2=Output5!#REF!),Output5!#REF!,0)</f>
        <v>#REF!</v>
      </c>
    </row>
    <row r="601" spans="17:20" x14ac:dyDescent="0.25">
      <c r="Q601">
        <f>IF(AND($A$1=Output5!B602,$B$1=Output5!C602,$C$1=Output5!D602,$D$1=Output5!E602,$E$1=Output5!F602,$F$1=Output5!G602,$G$1=Output5!H602,$H$1=Output5!I602,$I$1=Output5!J602,$J$1=Output5!K602,$K$1=Output5!L602,$L$1=Output5!M602),Output5!A602,0)</f>
        <v>0</v>
      </c>
      <c r="T601" t="e">
        <f>IF(AND($A$1=Output5!#REF!,$B$2=Output5!#REF!),Output5!#REF!,0)</f>
        <v>#REF!</v>
      </c>
    </row>
    <row r="602" spans="17:20" x14ac:dyDescent="0.25">
      <c r="Q602">
        <f>IF(AND($A$1=Output5!B603,$B$1=Output5!C603,$C$1=Output5!D603,$D$1=Output5!E603,$E$1=Output5!F603,$F$1=Output5!G603,$G$1=Output5!H603,$H$1=Output5!I603,$I$1=Output5!J603,$J$1=Output5!K603,$K$1=Output5!L603,$L$1=Output5!M603),Output5!A603,0)</f>
        <v>0</v>
      </c>
      <c r="T602" t="e">
        <f>IF(AND($A$1=Output5!#REF!,$B$2=Output5!#REF!),Output5!#REF!,0)</f>
        <v>#REF!</v>
      </c>
    </row>
    <row r="603" spans="17:20" x14ac:dyDescent="0.25">
      <c r="Q603">
        <f>IF(AND($A$1=Output5!B604,$B$1=Output5!C604,$C$1=Output5!D604,$D$1=Output5!E604,$E$1=Output5!F604,$F$1=Output5!G604,$G$1=Output5!H604,$H$1=Output5!I604,$I$1=Output5!J604,$J$1=Output5!K604,$K$1=Output5!L604,$L$1=Output5!M604),Output5!A604,0)</f>
        <v>0</v>
      </c>
      <c r="T603" t="e">
        <f>IF(AND($A$1=Output5!#REF!,$B$2=Output5!#REF!),Output5!#REF!,0)</f>
        <v>#REF!</v>
      </c>
    </row>
    <row r="604" spans="17:20" x14ac:dyDescent="0.25">
      <c r="Q604">
        <f>IF(AND($A$1=Output5!B605,$B$1=Output5!C605,$C$1=Output5!D605,$D$1=Output5!E605,$E$1=Output5!F605,$F$1=Output5!G605,$G$1=Output5!H605,$H$1=Output5!I605,$I$1=Output5!J605,$J$1=Output5!K605,$K$1=Output5!L605,$L$1=Output5!M605),Output5!A605,0)</f>
        <v>0</v>
      </c>
      <c r="T604" t="e">
        <f>IF(AND($A$1=Output5!#REF!,$B$2=Output5!#REF!),Output5!#REF!,0)</f>
        <v>#REF!</v>
      </c>
    </row>
    <row r="605" spans="17:20" x14ac:dyDescent="0.25">
      <c r="Q605">
        <f>IF(AND($A$1=Output5!B606,$B$1=Output5!C606,$C$1=Output5!D606,$D$1=Output5!E606,$E$1=Output5!F606,$F$1=Output5!G606,$G$1=Output5!H606,$H$1=Output5!I606,$I$1=Output5!J606,$J$1=Output5!K606,$K$1=Output5!L606,$L$1=Output5!M606),Output5!A606,0)</f>
        <v>0</v>
      </c>
      <c r="T605" t="e">
        <f>IF(AND($A$1=Output5!#REF!,$B$2=Output5!#REF!),Output5!#REF!,0)</f>
        <v>#REF!</v>
      </c>
    </row>
    <row r="606" spans="17:20" x14ac:dyDescent="0.25">
      <c r="Q606">
        <f>IF(AND($A$1=Output5!B607,$B$1=Output5!C607,$C$1=Output5!D607,$D$1=Output5!E607,$E$1=Output5!F607,$F$1=Output5!G607,$G$1=Output5!H607,$H$1=Output5!I607,$I$1=Output5!J607,$J$1=Output5!K607,$K$1=Output5!L607,$L$1=Output5!M607),Output5!A607,0)</f>
        <v>0</v>
      </c>
      <c r="T606" t="e">
        <f>IF(AND($A$1=Output5!#REF!,$B$2=Output5!#REF!),Output5!#REF!,0)</f>
        <v>#REF!</v>
      </c>
    </row>
    <row r="607" spans="17:20" x14ac:dyDescent="0.25">
      <c r="Q607">
        <f>IF(AND($A$1=Output5!B608,$B$1=Output5!C608,$C$1=Output5!D608,$D$1=Output5!E608,$E$1=Output5!F608,$F$1=Output5!G608,$G$1=Output5!H608,$H$1=Output5!I608,$I$1=Output5!J608,$J$1=Output5!K608,$K$1=Output5!L608,$L$1=Output5!M608),Output5!A608,0)</f>
        <v>0</v>
      </c>
      <c r="T607" t="e">
        <f>IF(AND($A$1=Output5!#REF!,$B$2=Output5!#REF!),Output5!#REF!,0)</f>
        <v>#REF!</v>
      </c>
    </row>
    <row r="608" spans="17:20" x14ac:dyDescent="0.25">
      <c r="Q608">
        <f>IF(AND($A$1=Output5!B609,$B$1=Output5!C609,$C$1=Output5!D609,$D$1=Output5!E609,$E$1=Output5!F609,$F$1=Output5!G609,$G$1=Output5!H609,$H$1=Output5!I609,$I$1=Output5!J609,$J$1=Output5!K609,$K$1=Output5!L609,$L$1=Output5!M609),Output5!A609,0)</f>
        <v>0</v>
      </c>
      <c r="T608" t="e">
        <f>IF(AND($A$1=Output5!#REF!,$B$2=Output5!#REF!),Output5!#REF!,0)</f>
        <v>#REF!</v>
      </c>
    </row>
    <row r="609" spans="17:20" x14ac:dyDescent="0.25">
      <c r="Q609">
        <f>IF(AND($A$1=Output5!B610,$B$1=Output5!C610,$C$1=Output5!D610,$D$1=Output5!E610,$E$1=Output5!F610,$F$1=Output5!G610,$G$1=Output5!H610,$H$1=Output5!I610,$I$1=Output5!J610,$J$1=Output5!K610,$K$1=Output5!L610,$L$1=Output5!M610),Output5!A610,0)</f>
        <v>0</v>
      </c>
      <c r="T609" t="e">
        <f>IF(AND($A$1=Output5!#REF!,$B$2=Output5!#REF!),Output5!#REF!,0)</f>
        <v>#REF!</v>
      </c>
    </row>
    <row r="610" spans="17:20" x14ac:dyDescent="0.25">
      <c r="Q610">
        <f>IF(AND($A$1=Output5!B611,$B$1=Output5!C611,$C$1=Output5!D611,$D$1=Output5!E611,$E$1=Output5!F611,$F$1=Output5!G611,$G$1=Output5!H611,$H$1=Output5!I611,$I$1=Output5!J611,$J$1=Output5!K611,$K$1=Output5!L611,$L$1=Output5!M611),Output5!A611,0)</f>
        <v>0</v>
      </c>
      <c r="T610" t="e">
        <f>IF(AND($A$1=Output5!#REF!,$B$2=Output5!#REF!),Output5!#REF!,0)</f>
        <v>#REF!</v>
      </c>
    </row>
    <row r="611" spans="17:20" x14ac:dyDescent="0.25">
      <c r="Q611">
        <f>IF(AND($A$1=Output5!B612,$B$1=Output5!C612,$C$1=Output5!D612,$D$1=Output5!E612,$E$1=Output5!F612,$F$1=Output5!G612,$G$1=Output5!H612,$H$1=Output5!I612,$I$1=Output5!J612,$J$1=Output5!K612,$K$1=Output5!L612,$L$1=Output5!M612),Output5!A612,0)</f>
        <v>0</v>
      </c>
      <c r="T611" t="e">
        <f>IF(AND($A$1=Output5!#REF!,$B$2=Output5!#REF!),Output5!#REF!,0)</f>
        <v>#REF!</v>
      </c>
    </row>
    <row r="612" spans="17:20" x14ac:dyDescent="0.25">
      <c r="Q612">
        <f>IF(AND($A$1=Output5!B613,$B$1=Output5!C613,$C$1=Output5!D613,$D$1=Output5!E613,$E$1=Output5!F613,$F$1=Output5!G613,$G$1=Output5!H613,$H$1=Output5!I613,$I$1=Output5!J613,$J$1=Output5!K613,$K$1=Output5!L613,$L$1=Output5!M613),Output5!A613,0)</f>
        <v>0</v>
      </c>
      <c r="T612" t="e">
        <f>IF(AND($A$1=Output5!#REF!,$B$2=Output5!#REF!),Output5!#REF!,0)</f>
        <v>#REF!</v>
      </c>
    </row>
    <row r="613" spans="17:20" x14ac:dyDescent="0.25">
      <c r="Q613">
        <f>IF(AND($A$1=Output5!B614,$B$1=Output5!C614,$C$1=Output5!D614,$D$1=Output5!E614,$E$1=Output5!F614,$F$1=Output5!G614,$G$1=Output5!H614,$H$1=Output5!I614,$I$1=Output5!J614,$J$1=Output5!K614,$K$1=Output5!L614,$L$1=Output5!M614),Output5!A614,0)</f>
        <v>0</v>
      </c>
      <c r="T613" t="e">
        <f>IF(AND($A$1=Output5!#REF!,$B$2=Output5!#REF!),Output5!#REF!,0)</f>
        <v>#REF!</v>
      </c>
    </row>
    <row r="614" spans="17:20" x14ac:dyDescent="0.25">
      <c r="Q614">
        <f>IF(AND($A$1=Output5!B615,$B$1=Output5!C615,$C$1=Output5!D615,$D$1=Output5!E615,$E$1=Output5!F615,$F$1=Output5!G615,$G$1=Output5!H615,$H$1=Output5!I615,$I$1=Output5!J615,$J$1=Output5!K615,$K$1=Output5!L615,$L$1=Output5!M615),Output5!A615,0)</f>
        <v>0</v>
      </c>
      <c r="T614" t="e">
        <f>IF(AND($A$1=Output5!#REF!,$B$2=Output5!#REF!),Output5!#REF!,0)</f>
        <v>#REF!</v>
      </c>
    </row>
    <row r="615" spans="17:20" x14ac:dyDescent="0.25">
      <c r="Q615">
        <f>IF(AND($A$1=Output5!B616,$B$1=Output5!C616,$C$1=Output5!D616,$D$1=Output5!E616,$E$1=Output5!F616,$F$1=Output5!G616,$G$1=Output5!H616,$H$1=Output5!I616,$I$1=Output5!J616,$J$1=Output5!K616,$K$1=Output5!L616,$L$1=Output5!M616),Output5!A616,0)</f>
        <v>0</v>
      </c>
      <c r="T615" t="e">
        <f>IF(AND($A$1=Output5!#REF!,$B$2=Output5!#REF!),Output5!#REF!,0)</f>
        <v>#REF!</v>
      </c>
    </row>
    <row r="616" spans="17:20" x14ac:dyDescent="0.25">
      <c r="Q616">
        <f>IF(AND($A$1=Output5!B617,$B$1=Output5!C617,$C$1=Output5!D617,$D$1=Output5!E617,$E$1=Output5!F617,$F$1=Output5!G617,$G$1=Output5!H617,$H$1=Output5!I617,$I$1=Output5!J617,$J$1=Output5!K617,$K$1=Output5!L617,$L$1=Output5!M617),Output5!A617,0)</f>
        <v>0</v>
      </c>
      <c r="T616" t="e">
        <f>IF(AND($A$1=Output5!#REF!,$B$2=Output5!#REF!),Output5!#REF!,0)</f>
        <v>#REF!</v>
      </c>
    </row>
    <row r="617" spans="17:20" x14ac:dyDescent="0.25">
      <c r="Q617">
        <f>IF(AND($A$1=Output5!B618,$B$1=Output5!C618,$C$1=Output5!D618,$D$1=Output5!E618,$E$1=Output5!F618,$F$1=Output5!G618,$G$1=Output5!H618,$H$1=Output5!I618,$I$1=Output5!J618,$J$1=Output5!K618,$K$1=Output5!L618,$L$1=Output5!M618),Output5!A618,0)</f>
        <v>0</v>
      </c>
      <c r="T617" t="e">
        <f>IF(AND($A$1=Output5!#REF!,$B$2=Output5!#REF!),Output5!#REF!,0)</f>
        <v>#REF!</v>
      </c>
    </row>
    <row r="618" spans="17:20" x14ac:dyDescent="0.25">
      <c r="Q618">
        <f>IF(AND($A$1=Output5!B619,$B$1=Output5!C619,$C$1=Output5!D619,$D$1=Output5!E619,$E$1=Output5!F619,$F$1=Output5!G619,$G$1=Output5!H619,$H$1=Output5!I619,$I$1=Output5!J619,$J$1=Output5!K619,$K$1=Output5!L619,$L$1=Output5!M619),Output5!A619,0)</f>
        <v>0</v>
      </c>
      <c r="T618" t="e">
        <f>IF(AND($A$1=Output5!#REF!,$B$2=Output5!#REF!),Output5!#REF!,0)</f>
        <v>#REF!</v>
      </c>
    </row>
    <row r="619" spans="17:20" x14ac:dyDescent="0.25">
      <c r="Q619">
        <f>IF(AND($A$1=Output5!B620,$B$1=Output5!C620,$C$1=Output5!D620,$D$1=Output5!E620,$E$1=Output5!F620,$F$1=Output5!G620,$G$1=Output5!H620,$H$1=Output5!I620,$I$1=Output5!J620,$J$1=Output5!K620,$K$1=Output5!L620,$L$1=Output5!M620),Output5!A620,0)</f>
        <v>0</v>
      </c>
      <c r="T619" t="e">
        <f>IF(AND($A$1=Output5!#REF!,$B$2=Output5!#REF!),Output5!#REF!,0)</f>
        <v>#REF!</v>
      </c>
    </row>
    <row r="620" spans="17:20" x14ac:dyDescent="0.25">
      <c r="Q620">
        <f>IF(AND($A$1=Output5!B621,$B$1=Output5!C621,$C$1=Output5!D621,$D$1=Output5!E621,$E$1=Output5!F621,$F$1=Output5!G621,$G$1=Output5!H621,$H$1=Output5!I621,$I$1=Output5!J621,$J$1=Output5!K621,$K$1=Output5!L621,$L$1=Output5!M621),Output5!A621,0)</f>
        <v>0</v>
      </c>
      <c r="T620" t="e">
        <f>IF(AND($A$1=Output5!#REF!,$B$2=Output5!#REF!),Output5!#REF!,0)</f>
        <v>#REF!</v>
      </c>
    </row>
    <row r="621" spans="17:20" x14ac:dyDescent="0.25">
      <c r="Q621">
        <f>IF(AND($A$1=Output5!B622,$B$1=Output5!C622,$C$1=Output5!D622,$D$1=Output5!E622,$E$1=Output5!F622,$F$1=Output5!G622,$G$1=Output5!H622,$H$1=Output5!I622,$I$1=Output5!J622,$J$1=Output5!K622,$K$1=Output5!L622,$L$1=Output5!M622),Output5!A622,0)</f>
        <v>0</v>
      </c>
      <c r="T621" t="e">
        <f>IF(AND($A$1=Output5!#REF!,$B$2=Output5!#REF!),Output5!#REF!,0)</f>
        <v>#REF!</v>
      </c>
    </row>
    <row r="622" spans="17:20" x14ac:dyDescent="0.25">
      <c r="Q622">
        <f>IF(AND($A$1=Output5!B623,$B$1=Output5!C623,$C$1=Output5!D623,$D$1=Output5!E623,$E$1=Output5!F623,$F$1=Output5!G623,$G$1=Output5!H623,$H$1=Output5!I623,$I$1=Output5!J623,$J$1=Output5!K623,$K$1=Output5!L623,$L$1=Output5!M623),Output5!A623,0)</f>
        <v>0</v>
      </c>
      <c r="T622" t="e">
        <f>IF(AND($A$1=Output5!#REF!,$B$2=Output5!#REF!),Output5!#REF!,0)</f>
        <v>#REF!</v>
      </c>
    </row>
    <row r="623" spans="17:20" x14ac:dyDescent="0.25">
      <c r="Q623">
        <f>IF(AND($A$1=Output5!B624,$B$1=Output5!C624,$C$1=Output5!D624,$D$1=Output5!E624,$E$1=Output5!F624,$F$1=Output5!G624,$G$1=Output5!H624,$H$1=Output5!I624,$I$1=Output5!J624,$J$1=Output5!K624,$K$1=Output5!L624,$L$1=Output5!M624),Output5!A624,0)</f>
        <v>0</v>
      </c>
      <c r="T623" t="e">
        <f>IF(AND($A$1=Output5!#REF!,$B$2=Output5!#REF!),Output5!#REF!,0)</f>
        <v>#REF!</v>
      </c>
    </row>
    <row r="624" spans="17:20" x14ac:dyDescent="0.25">
      <c r="Q624">
        <f>IF(AND($A$1=Output5!B625,$B$1=Output5!C625,$C$1=Output5!D625,$D$1=Output5!E625,$E$1=Output5!F625,$F$1=Output5!G625,$G$1=Output5!H625,$H$1=Output5!I625,$I$1=Output5!J625,$J$1=Output5!K625,$K$1=Output5!L625,$L$1=Output5!M625),Output5!A625,0)</f>
        <v>0</v>
      </c>
      <c r="T624" t="e">
        <f>IF(AND($A$1=Output5!#REF!,$B$2=Output5!#REF!),Output5!#REF!,0)</f>
        <v>#REF!</v>
      </c>
    </row>
    <row r="625" spans="17:20" x14ac:dyDescent="0.25">
      <c r="Q625">
        <f>IF(AND($A$1=Output5!B626,$B$1=Output5!C626,$C$1=Output5!D626,$D$1=Output5!E626,$E$1=Output5!F626,$F$1=Output5!G626,$G$1=Output5!H626,$H$1=Output5!I626,$I$1=Output5!J626,$J$1=Output5!K626,$K$1=Output5!L626,$L$1=Output5!M626),Output5!A626,0)</f>
        <v>0</v>
      </c>
      <c r="T625" t="e">
        <f>IF(AND($A$1=Output5!#REF!,$B$2=Output5!#REF!),Output5!#REF!,0)</f>
        <v>#REF!</v>
      </c>
    </row>
    <row r="626" spans="17:20" x14ac:dyDescent="0.25">
      <c r="Q626">
        <f>IF(AND($A$1=Output5!B627,$B$1=Output5!C627,$C$1=Output5!D627,$D$1=Output5!E627,$E$1=Output5!F627,$F$1=Output5!G627,$G$1=Output5!H627,$H$1=Output5!I627,$I$1=Output5!J627,$J$1=Output5!K627,$K$1=Output5!L627,$L$1=Output5!M627),Output5!A627,0)</f>
        <v>0</v>
      </c>
      <c r="T626" t="e">
        <f>IF(AND($A$1=Output5!#REF!,$B$2=Output5!#REF!),Output5!#REF!,0)</f>
        <v>#REF!</v>
      </c>
    </row>
    <row r="627" spans="17:20" x14ac:dyDescent="0.25">
      <c r="Q627">
        <f>IF(AND($A$1=Output5!B628,$B$1=Output5!C628,$C$1=Output5!D628,$D$1=Output5!E628,$E$1=Output5!F628,$F$1=Output5!G628,$G$1=Output5!H628,$H$1=Output5!I628,$I$1=Output5!J628,$J$1=Output5!K628,$K$1=Output5!L628,$L$1=Output5!M628),Output5!A628,0)</f>
        <v>0</v>
      </c>
      <c r="T627" t="e">
        <f>IF(AND($A$1=Output5!#REF!,$B$2=Output5!#REF!),Output5!#REF!,0)</f>
        <v>#REF!</v>
      </c>
    </row>
    <row r="628" spans="17:20" x14ac:dyDescent="0.25">
      <c r="Q628">
        <f>IF(AND($A$1=Output5!B629,$B$1=Output5!C629,$C$1=Output5!D629,$D$1=Output5!E629,$E$1=Output5!F629,$F$1=Output5!G629,$G$1=Output5!H629,$H$1=Output5!I629,$I$1=Output5!J629,$J$1=Output5!K629,$K$1=Output5!L629,$L$1=Output5!M629),Output5!A629,0)</f>
        <v>0</v>
      </c>
      <c r="T628" t="e">
        <f>IF(AND($A$1=Output5!#REF!,$B$2=Output5!#REF!),Output5!#REF!,0)</f>
        <v>#REF!</v>
      </c>
    </row>
    <row r="629" spans="17:20" x14ac:dyDescent="0.25">
      <c r="Q629">
        <f>IF(AND($A$1=Output5!B630,$B$1=Output5!C630,$C$1=Output5!D630,$D$1=Output5!E630,$E$1=Output5!F630,$F$1=Output5!G630,$G$1=Output5!H630,$H$1=Output5!I630,$I$1=Output5!J630,$J$1=Output5!K630,$K$1=Output5!L630,$L$1=Output5!M630),Output5!A630,0)</f>
        <v>0</v>
      </c>
      <c r="T629" t="e">
        <f>IF(AND($A$1=Output5!#REF!,$B$2=Output5!#REF!),Output5!#REF!,0)</f>
        <v>#REF!</v>
      </c>
    </row>
    <row r="630" spans="17:20" x14ac:dyDescent="0.25">
      <c r="Q630">
        <f>IF(AND($A$1=Output5!B631,$B$1=Output5!C631,$C$1=Output5!D631,$D$1=Output5!E631,$E$1=Output5!F631,$F$1=Output5!G631,$G$1=Output5!H631,$H$1=Output5!I631,$I$1=Output5!J631,$J$1=Output5!K631,$K$1=Output5!L631,$L$1=Output5!M631),Output5!A631,0)</f>
        <v>0</v>
      </c>
      <c r="T630" t="e">
        <f>IF(AND($A$1=Output5!#REF!,$B$2=Output5!#REF!),Output5!#REF!,0)</f>
        <v>#REF!</v>
      </c>
    </row>
    <row r="631" spans="17:20" x14ac:dyDescent="0.25">
      <c r="Q631">
        <f>IF(AND($A$1=Output5!B632,$B$1=Output5!C632,$C$1=Output5!D632,$D$1=Output5!E632,$E$1=Output5!F632,$F$1=Output5!G632,$G$1=Output5!H632,$H$1=Output5!I632,$I$1=Output5!J632,$J$1=Output5!K632,$K$1=Output5!L632,$L$1=Output5!M632),Output5!A632,0)</f>
        <v>0</v>
      </c>
      <c r="T631" t="e">
        <f>IF(AND($A$1=Output5!#REF!,$B$2=Output5!#REF!),Output5!#REF!,0)</f>
        <v>#REF!</v>
      </c>
    </row>
    <row r="632" spans="17:20" x14ac:dyDescent="0.25">
      <c r="Q632">
        <f>IF(AND($A$1=Output5!B633,$B$1=Output5!C633,$C$1=Output5!D633,$D$1=Output5!E633,$E$1=Output5!F633,$F$1=Output5!G633,$G$1=Output5!H633,$H$1=Output5!I633,$I$1=Output5!J633,$J$1=Output5!K633,$K$1=Output5!L633,$L$1=Output5!M633),Output5!A633,0)</f>
        <v>0</v>
      </c>
      <c r="T632" t="e">
        <f>IF(AND($A$1=Output5!#REF!,$B$2=Output5!#REF!),Output5!#REF!,0)</f>
        <v>#REF!</v>
      </c>
    </row>
    <row r="633" spans="17:20" x14ac:dyDescent="0.25">
      <c r="Q633">
        <f>IF(AND($A$1=Output5!B634,$B$1=Output5!C634,$C$1=Output5!D634,$D$1=Output5!E634,$E$1=Output5!F634,$F$1=Output5!G634,$G$1=Output5!H634,$H$1=Output5!I634,$I$1=Output5!J634,$J$1=Output5!K634,$K$1=Output5!L634,$L$1=Output5!M634),Output5!A634,0)</f>
        <v>0</v>
      </c>
      <c r="T633" t="e">
        <f>IF(AND($A$1=Output5!#REF!,$B$2=Output5!#REF!),Output5!#REF!,0)</f>
        <v>#REF!</v>
      </c>
    </row>
    <row r="634" spans="17:20" x14ac:dyDescent="0.25">
      <c r="Q634">
        <f>IF(AND($A$1=Output5!B635,$B$1=Output5!C635,$C$1=Output5!D635,$D$1=Output5!E635,$E$1=Output5!F635,$F$1=Output5!G635,$G$1=Output5!H635,$H$1=Output5!I635,$I$1=Output5!J635,$J$1=Output5!K635,$K$1=Output5!L635,$L$1=Output5!M635),Output5!A635,0)</f>
        <v>0</v>
      </c>
      <c r="T634" t="e">
        <f>IF(AND($A$1=Output5!#REF!,$B$2=Output5!#REF!),Output5!#REF!,0)</f>
        <v>#REF!</v>
      </c>
    </row>
    <row r="635" spans="17:20" x14ac:dyDescent="0.25">
      <c r="Q635">
        <f>IF(AND($A$1=Output5!B636,$B$1=Output5!C636,$C$1=Output5!D636,$D$1=Output5!E636,$E$1=Output5!F636,$F$1=Output5!G636,$G$1=Output5!H636,$H$1=Output5!I636,$I$1=Output5!J636,$J$1=Output5!K636,$K$1=Output5!L636,$L$1=Output5!M636),Output5!A636,0)</f>
        <v>0</v>
      </c>
      <c r="T635" t="e">
        <f>IF(AND($A$1=Output5!#REF!,$B$2=Output5!#REF!),Output5!#REF!,0)</f>
        <v>#REF!</v>
      </c>
    </row>
    <row r="636" spans="17:20" x14ac:dyDescent="0.25">
      <c r="Q636">
        <f>IF(AND($A$1=Output5!B637,$B$1=Output5!C637,$C$1=Output5!D637,$D$1=Output5!E637,$E$1=Output5!F637,$F$1=Output5!G637,$G$1=Output5!H637,$H$1=Output5!I637,$I$1=Output5!J637,$J$1=Output5!K637,$K$1=Output5!L637,$L$1=Output5!M637),Output5!A637,0)</f>
        <v>0</v>
      </c>
      <c r="T636" t="e">
        <f>IF(AND($A$1=Output5!#REF!,$B$2=Output5!#REF!),Output5!#REF!,0)</f>
        <v>#REF!</v>
      </c>
    </row>
    <row r="637" spans="17:20" x14ac:dyDescent="0.25">
      <c r="Q637">
        <f>IF(AND($A$1=Output5!B638,$B$1=Output5!C638,$C$1=Output5!D638,$D$1=Output5!E638,$E$1=Output5!F638,$F$1=Output5!G638,$G$1=Output5!H638,$H$1=Output5!I638,$I$1=Output5!J638,$J$1=Output5!K638,$K$1=Output5!L638,$L$1=Output5!M638),Output5!A638,0)</f>
        <v>0</v>
      </c>
      <c r="T637" t="e">
        <f>IF(AND($A$1=Output5!#REF!,$B$2=Output5!#REF!),Output5!#REF!,0)</f>
        <v>#REF!</v>
      </c>
    </row>
    <row r="638" spans="17:20" x14ac:dyDescent="0.25">
      <c r="Q638">
        <f>IF(AND($A$1=Output5!B639,$B$1=Output5!C639,$C$1=Output5!D639,$D$1=Output5!E639,$E$1=Output5!F639,$F$1=Output5!G639,$G$1=Output5!H639,$H$1=Output5!I639,$I$1=Output5!J639,$J$1=Output5!K639,$K$1=Output5!L639,$L$1=Output5!M639),Output5!A639,0)</f>
        <v>0</v>
      </c>
      <c r="T638" t="e">
        <f>IF(AND($A$1=Output5!#REF!,$B$2=Output5!#REF!),Output5!#REF!,0)</f>
        <v>#REF!</v>
      </c>
    </row>
    <row r="639" spans="17:20" x14ac:dyDescent="0.25">
      <c r="Q639">
        <f>IF(AND($A$1=Output5!B640,$B$1=Output5!C640,$C$1=Output5!D640,$D$1=Output5!E640,$E$1=Output5!F640,$F$1=Output5!G640,$G$1=Output5!H640,$H$1=Output5!I640,$I$1=Output5!J640,$J$1=Output5!K640,$K$1=Output5!L640,$L$1=Output5!M640),Output5!A640,0)</f>
        <v>0</v>
      </c>
      <c r="T639" t="e">
        <f>IF(AND($A$1=Output5!#REF!,$B$2=Output5!#REF!),Output5!#REF!,0)</f>
        <v>#REF!</v>
      </c>
    </row>
    <row r="640" spans="17:20" x14ac:dyDescent="0.25">
      <c r="Q640">
        <f>IF(AND($A$1=Output5!B641,$B$1=Output5!C641,$C$1=Output5!D641,$D$1=Output5!E641,$E$1=Output5!F641,$F$1=Output5!G641,$G$1=Output5!H641,$H$1=Output5!I641,$I$1=Output5!J641,$J$1=Output5!K641,$K$1=Output5!L641,$L$1=Output5!M641),Output5!A641,0)</f>
        <v>0</v>
      </c>
      <c r="T640" t="e">
        <f>IF(AND($A$1=Output5!#REF!,$B$2=Output5!#REF!),Output5!#REF!,0)</f>
        <v>#REF!</v>
      </c>
    </row>
    <row r="641" spans="17:20" x14ac:dyDescent="0.25">
      <c r="Q641">
        <f>IF(AND($A$1=Output5!B642,$B$1=Output5!C642,$C$1=Output5!D642,$D$1=Output5!E642,$E$1=Output5!F642,$F$1=Output5!G642,$G$1=Output5!H642,$H$1=Output5!I642,$I$1=Output5!J642,$J$1=Output5!K642,$K$1=Output5!L642,$L$1=Output5!M642),Output5!A642,0)</f>
        <v>0</v>
      </c>
      <c r="T641" t="e">
        <f>IF(AND($A$1=Output5!#REF!,$B$2=Output5!#REF!),Output5!#REF!,0)</f>
        <v>#REF!</v>
      </c>
    </row>
    <row r="642" spans="17:20" x14ac:dyDescent="0.25">
      <c r="Q642">
        <f>IF(AND($A$1=Output5!B643,$B$1=Output5!C643,$C$1=Output5!D643,$D$1=Output5!E643,$E$1=Output5!F643,$F$1=Output5!G643,$G$1=Output5!H643,$H$1=Output5!I643,$I$1=Output5!J643,$J$1=Output5!K643,$K$1=Output5!L643,$L$1=Output5!M643),Output5!A643,0)</f>
        <v>0</v>
      </c>
      <c r="T642" t="e">
        <f>IF(AND($A$1=Output5!#REF!,$B$2=Output5!#REF!),Output5!#REF!,0)</f>
        <v>#REF!</v>
      </c>
    </row>
    <row r="643" spans="17:20" x14ac:dyDescent="0.25">
      <c r="Q643">
        <f>IF(AND($A$1=Output5!B644,$B$1=Output5!C644,$C$1=Output5!D644,$D$1=Output5!E644,$E$1=Output5!F644,$F$1=Output5!G644,$G$1=Output5!H644,$H$1=Output5!I644,$I$1=Output5!J644,$J$1=Output5!K644,$K$1=Output5!L644,$L$1=Output5!M644),Output5!A644,0)</f>
        <v>0</v>
      </c>
      <c r="T643" t="e">
        <f>IF(AND($A$1=Output5!#REF!,$B$2=Output5!#REF!),Output5!#REF!,0)</f>
        <v>#REF!</v>
      </c>
    </row>
    <row r="644" spans="17:20" x14ac:dyDescent="0.25">
      <c r="Q644">
        <f>IF(AND($A$1=Output5!B645,$B$1=Output5!C645,$C$1=Output5!D645,$D$1=Output5!E645,$E$1=Output5!F645,$F$1=Output5!G645,$G$1=Output5!H645,$H$1=Output5!I645,$I$1=Output5!J645,$J$1=Output5!K645,$K$1=Output5!L645,$L$1=Output5!M645),Output5!A645,0)</f>
        <v>0</v>
      </c>
      <c r="T644" t="e">
        <f>IF(AND($A$1=Output5!#REF!,$B$2=Output5!#REF!),Output5!#REF!,0)</f>
        <v>#REF!</v>
      </c>
    </row>
    <row r="645" spans="17:20" x14ac:dyDescent="0.25">
      <c r="Q645">
        <f>IF(AND($A$1=Output5!B646,$B$1=Output5!C646,$C$1=Output5!D646,$D$1=Output5!E646,$E$1=Output5!F646,$F$1=Output5!G646,$G$1=Output5!H646,$H$1=Output5!I646,$I$1=Output5!J646,$J$1=Output5!K646,$K$1=Output5!L646,$L$1=Output5!M646),Output5!A646,0)</f>
        <v>0</v>
      </c>
      <c r="T645" t="e">
        <f>IF(AND($A$1=Output5!#REF!,$B$2=Output5!#REF!),Output5!#REF!,0)</f>
        <v>#REF!</v>
      </c>
    </row>
    <row r="646" spans="17:20" x14ac:dyDescent="0.25">
      <c r="Q646">
        <f>IF(AND($A$1=Output5!B647,$B$1=Output5!C647,$C$1=Output5!D647,$D$1=Output5!E647,$E$1=Output5!F647,$F$1=Output5!G647,$G$1=Output5!H647,$H$1=Output5!I647,$I$1=Output5!J647,$J$1=Output5!K647,$K$1=Output5!L647,$L$1=Output5!M647),Output5!A647,0)</f>
        <v>0</v>
      </c>
      <c r="T646" t="e">
        <f>IF(AND($A$1=Output5!#REF!,$B$2=Output5!#REF!),Output5!#REF!,0)</f>
        <v>#REF!</v>
      </c>
    </row>
    <row r="647" spans="17:20" x14ac:dyDescent="0.25">
      <c r="Q647">
        <f>IF(AND($A$1=Output5!B648,$B$1=Output5!C648,$C$1=Output5!D648,$D$1=Output5!E648,$E$1=Output5!F648,$F$1=Output5!G648,$G$1=Output5!H648,$H$1=Output5!I648,$I$1=Output5!J648,$J$1=Output5!K648,$K$1=Output5!L648,$L$1=Output5!M648),Output5!A648,0)</f>
        <v>0</v>
      </c>
      <c r="T647" t="e">
        <f>IF(AND($A$1=Output5!#REF!,$B$2=Output5!#REF!),Output5!#REF!,0)</f>
        <v>#REF!</v>
      </c>
    </row>
    <row r="648" spans="17:20" x14ac:dyDescent="0.25">
      <c r="Q648">
        <f>IF(AND($A$1=Output5!B649,$B$1=Output5!C649,$C$1=Output5!D649,$D$1=Output5!E649,$E$1=Output5!F649,$F$1=Output5!G649,$G$1=Output5!H649,$H$1=Output5!I649,$I$1=Output5!J649,$J$1=Output5!K649,$K$1=Output5!L649,$L$1=Output5!M649),Output5!A649,0)</f>
        <v>0</v>
      </c>
      <c r="T648" t="e">
        <f>IF(AND($A$1=Output5!#REF!,$B$2=Output5!#REF!),Output5!#REF!,0)</f>
        <v>#REF!</v>
      </c>
    </row>
    <row r="649" spans="17:20" x14ac:dyDescent="0.25">
      <c r="Q649">
        <f>IF(AND($A$1=Output5!B650,$B$1=Output5!C650,$C$1=Output5!D650,$D$1=Output5!E650,$E$1=Output5!F650,$F$1=Output5!G650,$G$1=Output5!H650,$H$1=Output5!I650,$I$1=Output5!J650,$J$1=Output5!K650,$K$1=Output5!L650,$L$1=Output5!M650),Output5!A650,0)</f>
        <v>0</v>
      </c>
      <c r="T649" t="e">
        <f>IF(AND($A$1=Output5!#REF!,$B$2=Output5!#REF!),Output5!#REF!,0)</f>
        <v>#REF!</v>
      </c>
    </row>
    <row r="650" spans="17:20" x14ac:dyDescent="0.25">
      <c r="Q650">
        <f>IF(AND($A$1=Output5!B651,$B$1=Output5!C651,$C$1=Output5!D651,$D$1=Output5!E651,$E$1=Output5!F651,$F$1=Output5!G651,$G$1=Output5!H651,$H$1=Output5!I651,$I$1=Output5!J651,$J$1=Output5!K651,$K$1=Output5!L651,$L$1=Output5!M651),Output5!A651,0)</f>
        <v>0</v>
      </c>
      <c r="T650" t="e">
        <f>IF(AND($A$1=Output5!#REF!,$B$2=Output5!#REF!),Output5!#REF!,0)</f>
        <v>#REF!</v>
      </c>
    </row>
    <row r="651" spans="17:20" x14ac:dyDescent="0.25">
      <c r="Q651">
        <f>IF(AND($A$1=Output5!B652,$B$1=Output5!C652,$C$1=Output5!D652,$D$1=Output5!E652,$E$1=Output5!F652,$F$1=Output5!G652,$G$1=Output5!H652,$H$1=Output5!I652,$I$1=Output5!J652,$J$1=Output5!K652,$K$1=Output5!L652,$L$1=Output5!M652),Output5!A652,0)</f>
        <v>0</v>
      </c>
      <c r="T651" t="e">
        <f>IF(AND($A$1=Output5!#REF!,$B$2=Output5!#REF!),Output5!#REF!,0)</f>
        <v>#REF!</v>
      </c>
    </row>
    <row r="652" spans="17:20" x14ac:dyDescent="0.25">
      <c r="Q652">
        <f>IF(AND($A$1=Output5!B653,$B$1=Output5!C653,$C$1=Output5!D653,$D$1=Output5!E653,$E$1=Output5!F653,$F$1=Output5!G653,$G$1=Output5!H653,$H$1=Output5!I653,$I$1=Output5!J653,$J$1=Output5!K653,$K$1=Output5!L653,$L$1=Output5!M653),Output5!A653,0)</f>
        <v>0</v>
      </c>
      <c r="T652" t="e">
        <f>IF(AND($A$1=Output5!#REF!,$B$2=Output5!#REF!),Output5!#REF!,0)</f>
        <v>#REF!</v>
      </c>
    </row>
    <row r="653" spans="17:20" x14ac:dyDescent="0.25">
      <c r="Q653">
        <f>IF(AND($A$1=Output5!B654,$B$1=Output5!C654,$C$1=Output5!D654,$D$1=Output5!E654,$E$1=Output5!F654,$F$1=Output5!G654,$G$1=Output5!H654,$H$1=Output5!I654,$I$1=Output5!J654,$J$1=Output5!K654,$K$1=Output5!L654,$L$1=Output5!M654),Output5!A654,0)</f>
        <v>0</v>
      </c>
      <c r="T653" t="e">
        <f>IF(AND($A$1=Output5!#REF!,$B$2=Output5!#REF!),Output5!#REF!,0)</f>
        <v>#REF!</v>
      </c>
    </row>
    <row r="654" spans="17:20" x14ac:dyDescent="0.25">
      <c r="Q654">
        <f>IF(AND($A$1=Output5!B655,$B$1=Output5!C655,$C$1=Output5!D655,$D$1=Output5!E655,$E$1=Output5!F655,$F$1=Output5!G655,$G$1=Output5!H655,$H$1=Output5!I655,$I$1=Output5!J655,$J$1=Output5!K655,$K$1=Output5!L655,$L$1=Output5!M655),Output5!A655,0)</f>
        <v>0</v>
      </c>
      <c r="T654" t="e">
        <f>IF(AND($A$1=Output5!#REF!,$B$2=Output5!#REF!),Output5!#REF!,0)</f>
        <v>#REF!</v>
      </c>
    </row>
    <row r="655" spans="17:20" x14ac:dyDescent="0.25">
      <c r="Q655">
        <f>IF(AND($A$1=Output5!B656,$B$1=Output5!C656,$C$1=Output5!D656,$D$1=Output5!E656,$E$1=Output5!F656,$F$1=Output5!G656,$G$1=Output5!H656,$H$1=Output5!I656,$I$1=Output5!J656,$J$1=Output5!K656,$K$1=Output5!L656,$L$1=Output5!M656),Output5!A656,0)</f>
        <v>0</v>
      </c>
      <c r="T655" t="e">
        <f>IF(AND($A$1=Output5!#REF!,$B$2=Output5!#REF!),Output5!#REF!,0)</f>
        <v>#REF!</v>
      </c>
    </row>
    <row r="656" spans="17:20" x14ac:dyDescent="0.25">
      <c r="Q656">
        <f>IF(AND($A$1=Output5!B657,$B$1=Output5!C657,$C$1=Output5!D657,$D$1=Output5!E657,$E$1=Output5!F657,$F$1=Output5!G657,$G$1=Output5!H657,$H$1=Output5!I657,$I$1=Output5!J657,$J$1=Output5!K657,$K$1=Output5!L657,$L$1=Output5!M657),Output5!A657,0)</f>
        <v>0</v>
      </c>
      <c r="T656" t="e">
        <f>IF(AND($A$1=Output5!#REF!,$B$2=Output5!#REF!),Output5!#REF!,0)</f>
        <v>#REF!</v>
      </c>
    </row>
    <row r="657" spans="17:20" x14ac:dyDescent="0.25">
      <c r="Q657">
        <f>IF(AND($A$1=Output5!B658,$B$1=Output5!C658,$C$1=Output5!D658,$D$1=Output5!E658,$E$1=Output5!F658,$F$1=Output5!G658,$G$1=Output5!H658,$H$1=Output5!I658,$I$1=Output5!J658,$J$1=Output5!K658,$K$1=Output5!L658,$L$1=Output5!M658),Output5!A658,0)</f>
        <v>0</v>
      </c>
      <c r="T657" t="e">
        <f>IF(AND($A$1=Output5!#REF!,$B$2=Output5!#REF!),Output5!#REF!,0)</f>
        <v>#REF!</v>
      </c>
    </row>
    <row r="658" spans="17:20" x14ac:dyDescent="0.25">
      <c r="Q658">
        <f>IF(AND($A$1=Output5!B659,$B$1=Output5!C659,$C$1=Output5!D659,$D$1=Output5!E659,$E$1=Output5!F659,$F$1=Output5!G659,$G$1=Output5!H659,$H$1=Output5!I659,$I$1=Output5!J659,$J$1=Output5!K659,$K$1=Output5!L659,$L$1=Output5!M659),Output5!A659,0)</f>
        <v>0</v>
      </c>
      <c r="T658" t="e">
        <f>IF(AND($A$1=Output5!#REF!,$B$2=Output5!#REF!),Output5!#REF!,0)</f>
        <v>#REF!</v>
      </c>
    </row>
    <row r="659" spans="17:20" x14ac:dyDescent="0.25">
      <c r="Q659">
        <f>IF(AND($A$1=Output5!B660,$B$1=Output5!C660,$C$1=Output5!D660,$D$1=Output5!E660,$E$1=Output5!F660,$F$1=Output5!G660,$G$1=Output5!H660,$H$1=Output5!I660,$I$1=Output5!J660,$J$1=Output5!K660,$K$1=Output5!L660,$L$1=Output5!M660),Output5!A660,0)</f>
        <v>0</v>
      </c>
      <c r="T659" t="e">
        <f>IF(AND($A$1=Output5!#REF!,$B$2=Output5!#REF!),Output5!#REF!,0)</f>
        <v>#REF!</v>
      </c>
    </row>
    <row r="660" spans="17:20" x14ac:dyDescent="0.25">
      <c r="Q660">
        <f>IF(AND($A$1=Output5!B661,$B$1=Output5!C661,$C$1=Output5!D661,$D$1=Output5!E661,$E$1=Output5!F661,$F$1=Output5!G661,$G$1=Output5!H661,$H$1=Output5!I661,$I$1=Output5!J661,$J$1=Output5!K661,$K$1=Output5!L661,$L$1=Output5!M661),Output5!A661,0)</f>
        <v>0</v>
      </c>
      <c r="T660" t="e">
        <f>IF(AND($A$1=Output5!#REF!,$B$2=Output5!#REF!),Output5!#REF!,0)</f>
        <v>#REF!</v>
      </c>
    </row>
    <row r="661" spans="17:20" x14ac:dyDescent="0.25">
      <c r="Q661">
        <f>IF(AND($A$1=Output5!B662,$B$1=Output5!C662,$C$1=Output5!D662,$D$1=Output5!E662,$E$1=Output5!F662,$F$1=Output5!G662,$G$1=Output5!H662,$H$1=Output5!I662,$I$1=Output5!J662,$J$1=Output5!K662,$K$1=Output5!L662,$L$1=Output5!M662),Output5!A662,0)</f>
        <v>0</v>
      </c>
      <c r="T661" t="e">
        <f>IF(AND($A$1=Output5!#REF!,$B$2=Output5!#REF!),Output5!#REF!,0)</f>
        <v>#REF!</v>
      </c>
    </row>
    <row r="662" spans="17:20" x14ac:dyDescent="0.25">
      <c r="Q662">
        <f>IF(AND($A$1=Output5!B663,$B$1=Output5!C663,$C$1=Output5!D663,$D$1=Output5!E663,$E$1=Output5!F663,$F$1=Output5!G663,$G$1=Output5!H663,$H$1=Output5!I663,$I$1=Output5!J663,$J$1=Output5!K663,$K$1=Output5!L663,$L$1=Output5!M663),Output5!A663,0)</f>
        <v>0</v>
      </c>
      <c r="T662" t="e">
        <f>IF(AND($A$1=Output5!#REF!,$B$2=Output5!#REF!),Output5!#REF!,0)</f>
        <v>#REF!</v>
      </c>
    </row>
    <row r="663" spans="17:20" x14ac:dyDescent="0.25">
      <c r="Q663">
        <f>IF(AND($A$1=Output5!B664,$B$1=Output5!C664,$C$1=Output5!D664,$D$1=Output5!E664,$E$1=Output5!F664,$F$1=Output5!G664,$G$1=Output5!H664,$H$1=Output5!I664,$I$1=Output5!J664,$J$1=Output5!K664,$K$1=Output5!L664,$L$1=Output5!M664),Output5!A664,0)</f>
        <v>0</v>
      </c>
      <c r="T663" t="e">
        <f>IF(AND($A$1=Output5!#REF!,$B$2=Output5!#REF!),Output5!#REF!,0)</f>
        <v>#REF!</v>
      </c>
    </row>
    <row r="664" spans="17:20" x14ac:dyDescent="0.25">
      <c r="Q664">
        <f>IF(AND($A$1=Output5!B665,$B$1=Output5!C665,$C$1=Output5!D665,$D$1=Output5!E665,$E$1=Output5!F665,$F$1=Output5!G665,$G$1=Output5!H665,$H$1=Output5!I665,$I$1=Output5!J665,$J$1=Output5!K665,$K$1=Output5!L665,$L$1=Output5!M665),Output5!A665,0)</f>
        <v>0</v>
      </c>
      <c r="T664" t="e">
        <f>IF(AND($A$1=Output5!#REF!,$B$2=Output5!#REF!),Output5!#REF!,0)</f>
        <v>#REF!</v>
      </c>
    </row>
    <row r="665" spans="17:20" x14ac:dyDescent="0.25">
      <c r="Q665">
        <f>IF(AND($A$1=Output5!B666,$B$1=Output5!C666,$C$1=Output5!D666,$D$1=Output5!E666,$E$1=Output5!F666,$F$1=Output5!G666,$G$1=Output5!H666,$H$1=Output5!I666,$I$1=Output5!J666,$J$1=Output5!K666,$K$1=Output5!L666,$L$1=Output5!M666),Output5!A666,0)</f>
        <v>0</v>
      </c>
      <c r="T665" t="e">
        <f>IF(AND($A$1=Output5!#REF!,$B$2=Output5!#REF!),Output5!#REF!,0)</f>
        <v>#REF!</v>
      </c>
    </row>
    <row r="666" spans="17:20" x14ac:dyDescent="0.25">
      <c r="Q666">
        <f>IF(AND($A$1=Output5!B667,$B$1=Output5!C667,$C$1=Output5!D667,$D$1=Output5!E667,$E$1=Output5!F667,$F$1=Output5!G667,$G$1=Output5!H667,$H$1=Output5!I667,$I$1=Output5!J667,$J$1=Output5!K667,$K$1=Output5!L667,$L$1=Output5!M667),Output5!A667,0)</f>
        <v>0</v>
      </c>
      <c r="T666" t="e">
        <f>IF(AND($A$1=Output5!#REF!,$B$2=Output5!#REF!),Output5!#REF!,0)</f>
        <v>#REF!</v>
      </c>
    </row>
    <row r="667" spans="17:20" x14ac:dyDescent="0.25">
      <c r="Q667">
        <f>IF(AND($A$1=Output5!B668,$B$1=Output5!C668,$C$1=Output5!D668,$D$1=Output5!E668,$E$1=Output5!F668,$F$1=Output5!G668,$G$1=Output5!H668,$H$1=Output5!I668,$I$1=Output5!J668,$J$1=Output5!K668,$K$1=Output5!L668,$L$1=Output5!M668),Output5!A668,0)</f>
        <v>0</v>
      </c>
      <c r="T667" t="e">
        <f>IF(AND($A$1=Output5!#REF!,$B$2=Output5!#REF!),Output5!#REF!,0)</f>
        <v>#REF!</v>
      </c>
    </row>
    <row r="668" spans="17:20" x14ac:dyDescent="0.25">
      <c r="Q668">
        <f>IF(AND($A$1=Output5!B669,$B$1=Output5!C669,$C$1=Output5!D669,$D$1=Output5!E669,$E$1=Output5!F669,$F$1=Output5!G669,$G$1=Output5!H669,$H$1=Output5!I669,$I$1=Output5!J669,$J$1=Output5!K669,$K$1=Output5!L669,$L$1=Output5!M669),Output5!A669,0)</f>
        <v>0</v>
      </c>
      <c r="T668" t="e">
        <f>IF(AND($A$1=Output5!#REF!,$B$2=Output5!#REF!),Output5!#REF!,0)</f>
        <v>#REF!</v>
      </c>
    </row>
    <row r="669" spans="17:20" x14ac:dyDescent="0.25">
      <c r="Q669">
        <f>IF(AND($A$1=Output5!B670,$B$1=Output5!C670,$C$1=Output5!D670,$D$1=Output5!E670,$E$1=Output5!F670,$F$1=Output5!G670,$G$1=Output5!H670,$H$1=Output5!I670,$I$1=Output5!J670,$J$1=Output5!K670,$K$1=Output5!L670,$L$1=Output5!M670),Output5!A670,0)</f>
        <v>0</v>
      </c>
      <c r="T669" t="e">
        <f>IF(AND($A$1=Output5!#REF!,$B$2=Output5!#REF!),Output5!#REF!,0)</f>
        <v>#REF!</v>
      </c>
    </row>
    <row r="670" spans="17:20" x14ac:dyDescent="0.25">
      <c r="Q670">
        <f>IF(AND($A$1=Output5!B671,$B$1=Output5!C671,$C$1=Output5!D671,$D$1=Output5!E671,$E$1=Output5!F671,$F$1=Output5!G671,$G$1=Output5!H671,$H$1=Output5!I671,$I$1=Output5!J671,$J$1=Output5!K671,$K$1=Output5!L671,$L$1=Output5!M671),Output5!A671,0)</f>
        <v>0</v>
      </c>
      <c r="T670" t="e">
        <f>IF(AND($A$1=Output5!#REF!,$B$2=Output5!#REF!),Output5!#REF!,0)</f>
        <v>#REF!</v>
      </c>
    </row>
    <row r="671" spans="17:20" x14ac:dyDescent="0.25">
      <c r="Q671">
        <f>IF(AND($A$1=Output5!B672,$B$1=Output5!C672,$C$1=Output5!D672,$D$1=Output5!E672,$E$1=Output5!F672,$F$1=Output5!G672,$G$1=Output5!H672,$H$1=Output5!I672,$I$1=Output5!J672,$J$1=Output5!K672,$K$1=Output5!L672,$L$1=Output5!M672),Output5!A672,0)</f>
        <v>0</v>
      </c>
      <c r="T671" t="e">
        <f>IF(AND($A$1=Output5!#REF!,$B$2=Output5!#REF!),Output5!#REF!,0)</f>
        <v>#REF!</v>
      </c>
    </row>
    <row r="672" spans="17:20" x14ac:dyDescent="0.25">
      <c r="Q672">
        <f>IF(AND($A$1=Output5!B673,$B$1=Output5!C673,$C$1=Output5!D673,$D$1=Output5!E673,$E$1=Output5!F673,$F$1=Output5!G673,$G$1=Output5!H673,$H$1=Output5!I673,$I$1=Output5!J673,$J$1=Output5!K673,$K$1=Output5!L673,$L$1=Output5!M673),Output5!A673,0)</f>
        <v>0</v>
      </c>
      <c r="T672" t="e">
        <f>IF(AND($A$1=Output5!#REF!,$B$2=Output5!#REF!),Output5!#REF!,0)</f>
        <v>#REF!</v>
      </c>
    </row>
    <row r="673" spans="17:20" x14ac:dyDescent="0.25">
      <c r="Q673">
        <f>IF(AND($A$1=Output5!B674,$B$1=Output5!C674,$C$1=Output5!D674,$D$1=Output5!E674,$E$1=Output5!F674,$F$1=Output5!G674,$G$1=Output5!H674,$H$1=Output5!I674,$I$1=Output5!J674,$J$1=Output5!K674,$K$1=Output5!L674,$L$1=Output5!M674),Output5!A674,0)</f>
        <v>0</v>
      </c>
      <c r="T673" t="e">
        <f>IF(AND($A$1=Output5!#REF!,$B$2=Output5!#REF!),Output5!#REF!,0)</f>
        <v>#REF!</v>
      </c>
    </row>
    <row r="674" spans="17:20" x14ac:dyDescent="0.25">
      <c r="Q674">
        <f>IF(AND($A$1=Output5!B675,$B$1=Output5!C675,$C$1=Output5!D675,$D$1=Output5!E675,$E$1=Output5!F675,$F$1=Output5!G675,$G$1=Output5!H675,$H$1=Output5!I675,$I$1=Output5!J675,$J$1=Output5!K675,$K$1=Output5!L675,$L$1=Output5!M675),Output5!A675,0)</f>
        <v>0</v>
      </c>
      <c r="T674" t="e">
        <f>IF(AND($A$1=Output5!#REF!,$B$2=Output5!#REF!),Output5!#REF!,0)</f>
        <v>#REF!</v>
      </c>
    </row>
    <row r="675" spans="17:20" x14ac:dyDescent="0.25">
      <c r="Q675">
        <f>IF(AND($A$1=Output5!B676,$B$1=Output5!C676,$C$1=Output5!D676,$D$1=Output5!E676,$E$1=Output5!F676,$F$1=Output5!G676,$G$1=Output5!H676,$H$1=Output5!I676,$I$1=Output5!J676,$J$1=Output5!K676,$K$1=Output5!L676,$L$1=Output5!M676),Output5!A676,0)</f>
        <v>0</v>
      </c>
      <c r="T675" t="e">
        <f>IF(AND($A$1=Output5!#REF!,$B$2=Output5!#REF!),Output5!#REF!,0)</f>
        <v>#REF!</v>
      </c>
    </row>
    <row r="676" spans="17:20" x14ac:dyDescent="0.25">
      <c r="Q676">
        <f>IF(AND($A$1=Output5!B677,$B$1=Output5!C677,$C$1=Output5!D677,$D$1=Output5!E677,$E$1=Output5!F677,$F$1=Output5!G677,$G$1=Output5!H677,$H$1=Output5!I677,$I$1=Output5!J677,$J$1=Output5!K677,$K$1=Output5!L677,$L$1=Output5!M677),Output5!A677,0)</f>
        <v>0</v>
      </c>
      <c r="T676" t="e">
        <f>IF(AND($A$1=Output5!#REF!,$B$2=Output5!#REF!),Output5!#REF!,0)</f>
        <v>#REF!</v>
      </c>
    </row>
    <row r="677" spans="17:20" x14ac:dyDescent="0.25">
      <c r="Q677">
        <f>IF(AND($A$1=Output5!B678,$B$1=Output5!C678,$C$1=Output5!D678,$D$1=Output5!E678,$E$1=Output5!F678,$F$1=Output5!G678,$G$1=Output5!H678,$H$1=Output5!I678,$I$1=Output5!J678,$J$1=Output5!K678,$K$1=Output5!L678,$L$1=Output5!M678),Output5!A678,0)</f>
        <v>0</v>
      </c>
      <c r="T677" t="e">
        <f>IF(AND($A$1=Output5!#REF!,$B$2=Output5!#REF!),Output5!#REF!,0)</f>
        <v>#REF!</v>
      </c>
    </row>
    <row r="678" spans="17:20" x14ac:dyDescent="0.25">
      <c r="Q678">
        <f>IF(AND($A$1=Output5!B679,$B$1=Output5!C679,$C$1=Output5!D679,$D$1=Output5!E679,$E$1=Output5!F679,$F$1=Output5!G679,$G$1=Output5!H679,$H$1=Output5!I679,$I$1=Output5!J679,$J$1=Output5!K679,$K$1=Output5!L679,$L$1=Output5!M679),Output5!A679,0)</f>
        <v>0</v>
      </c>
      <c r="T678" t="e">
        <f>IF(AND($A$1=Output5!#REF!,$B$2=Output5!#REF!),Output5!#REF!,0)</f>
        <v>#REF!</v>
      </c>
    </row>
    <row r="679" spans="17:20" x14ac:dyDescent="0.25">
      <c r="Q679">
        <f>IF(AND($A$1=Output5!B680,$B$1=Output5!C680,$C$1=Output5!D680,$D$1=Output5!E680,$E$1=Output5!F680,$F$1=Output5!G680,$G$1=Output5!H680,$H$1=Output5!I680,$I$1=Output5!J680,$J$1=Output5!K680,$K$1=Output5!L680,$L$1=Output5!M680),Output5!A680,0)</f>
        <v>0</v>
      </c>
      <c r="T679" t="e">
        <f>IF(AND($A$1=Output5!#REF!,$B$2=Output5!#REF!),Output5!#REF!,0)</f>
        <v>#REF!</v>
      </c>
    </row>
    <row r="680" spans="17:20" x14ac:dyDescent="0.25">
      <c r="Q680">
        <f>IF(AND($A$1=Output5!B681,$B$1=Output5!C681,$C$1=Output5!D681,$D$1=Output5!E681,$E$1=Output5!F681,$F$1=Output5!G681,$G$1=Output5!H681,$H$1=Output5!I681,$I$1=Output5!J681,$J$1=Output5!K681,$K$1=Output5!L681,$L$1=Output5!M681),Output5!A681,0)</f>
        <v>0</v>
      </c>
      <c r="T680" t="e">
        <f>IF(AND($A$1=Output5!#REF!,$B$2=Output5!#REF!),Output5!#REF!,0)</f>
        <v>#REF!</v>
      </c>
    </row>
    <row r="681" spans="17:20" x14ac:dyDescent="0.25">
      <c r="Q681">
        <f>IF(AND($A$1=Output5!B682,$B$1=Output5!C682,$C$1=Output5!D682,$D$1=Output5!E682,$E$1=Output5!F682,$F$1=Output5!G682,$G$1=Output5!H682,$H$1=Output5!I682,$I$1=Output5!J682,$J$1=Output5!K682,$K$1=Output5!L682,$L$1=Output5!M682),Output5!A682,0)</f>
        <v>0</v>
      </c>
      <c r="T681" t="e">
        <f>IF(AND($A$1=Output5!#REF!,$B$2=Output5!#REF!),Output5!#REF!,0)</f>
        <v>#REF!</v>
      </c>
    </row>
    <row r="682" spans="17:20" x14ac:dyDescent="0.25">
      <c r="Q682">
        <f>IF(AND($A$1=Output5!B683,$B$1=Output5!C683,$C$1=Output5!D683,$D$1=Output5!E683,$E$1=Output5!F683,$F$1=Output5!G683,$G$1=Output5!H683,$H$1=Output5!I683,$I$1=Output5!J683,$J$1=Output5!K683,$K$1=Output5!L683,$L$1=Output5!M683),Output5!A683,0)</f>
        <v>0</v>
      </c>
      <c r="T682" t="e">
        <f>IF(AND($A$1=Output5!#REF!,$B$2=Output5!#REF!),Output5!#REF!,0)</f>
        <v>#REF!</v>
      </c>
    </row>
    <row r="683" spans="17:20" x14ac:dyDescent="0.25">
      <c r="Q683">
        <f>IF(AND($A$1=Output5!B684,$B$1=Output5!C684,$C$1=Output5!D684,$D$1=Output5!E684,$E$1=Output5!F684,$F$1=Output5!G684,$G$1=Output5!H684,$H$1=Output5!I684,$I$1=Output5!J684,$J$1=Output5!K684,$K$1=Output5!L684,$L$1=Output5!M684),Output5!A684,0)</f>
        <v>0</v>
      </c>
      <c r="T683" t="e">
        <f>IF(AND($A$1=Output5!#REF!,$B$2=Output5!#REF!),Output5!#REF!,0)</f>
        <v>#REF!</v>
      </c>
    </row>
    <row r="684" spans="17:20" x14ac:dyDescent="0.25">
      <c r="Q684">
        <f>IF(AND($A$1=Output5!B685,$B$1=Output5!C685,$C$1=Output5!D685,$D$1=Output5!E685,$E$1=Output5!F685,$F$1=Output5!G685,$G$1=Output5!H685,$H$1=Output5!I685,$I$1=Output5!J685,$J$1=Output5!K685,$K$1=Output5!L685,$L$1=Output5!M685),Output5!A685,0)</f>
        <v>0</v>
      </c>
      <c r="T684" t="e">
        <f>IF(AND($A$1=Output5!#REF!,$B$2=Output5!#REF!),Output5!#REF!,0)</f>
        <v>#REF!</v>
      </c>
    </row>
    <row r="685" spans="17:20" x14ac:dyDescent="0.25">
      <c r="Q685">
        <f>IF(AND($A$1=Output5!B686,$B$1=Output5!C686,$C$1=Output5!D686,$D$1=Output5!E686,$E$1=Output5!F686,$F$1=Output5!G686,$G$1=Output5!H686,$H$1=Output5!I686,$I$1=Output5!J686,$J$1=Output5!K686,$K$1=Output5!L686,$L$1=Output5!M686),Output5!A686,0)</f>
        <v>0</v>
      </c>
      <c r="T685" t="e">
        <f>IF(AND($A$1=Output5!#REF!,$B$2=Output5!#REF!),Output5!#REF!,0)</f>
        <v>#REF!</v>
      </c>
    </row>
    <row r="686" spans="17:20" x14ac:dyDescent="0.25">
      <c r="Q686">
        <f>IF(AND($A$1=Output5!B687,$B$1=Output5!C687,$C$1=Output5!D687,$D$1=Output5!E687,$E$1=Output5!F687,$F$1=Output5!G687,$G$1=Output5!H687,$H$1=Output5!I687,$I$1=Output5!J687,$J$1=Output5!K687,$K$1=Output5!L687,$L$1=Output5!M687),Output5!A687,0)</f>
        <v>0</v>
      </c>
      <c r="T686" t="e">
        <f>IF(AND($A$1=Output5!#REF!,$B$2=Output5!#REF!),Output5!#REF!,0)</f>
        <v>#REF!</v>
      </c>
    </row>
    <row r="687" spans="17:20" x14ac:dyDescent="0.25">
      <c r="Q687">
        <f>IF(AND($A$1=Output5!B688,$B$1=Output5!C688,$C$1=Output5!D688,$D$1=Output5!E688,$E$1=Output5!F688,$F$1=Output5!G688,$G$1=Output5!H688,$H$1=Output5!I688,$I$1=Output5!J688,$J$1=Output5!K688,$K$1=Output5!L688,$L$1=Output5!M688),Output5!A688,0)</f>
        <v>0</v>
      </c>
      <c r="T687" t="e">
        <f>IF(AND($A$1=Output5!#REF!,$B$2=Output5!#REF!),Output5!#REF!,0)</f>
        <v>#REF!</v>
      </c>
    </row>
    <row r="688" spans="17:20" x14ac:dyDescent="0.25">
      <c r="Q688">
        <f>IF(AND($A$1=Output5!B689,$B$1=Output5!C689,$C$1=Output5!D689,$D$1=Output5!E689,$E$1=Output5!F689,$F$1=Output5!G689,$G$1=Output5!H689,$H$1=Output5!I689,$I$1=Output5!J689,$J$1=Output5!K689,$K$1=Output5!L689,$L$1=Output5!M689),Output5!A689,0)</f>
        <v>0</v>
      </c>
      <c r="T688" t="e">
        <f>IF(AND($A$1=Output5!#REF!,$B$2=Output5!#REF!),Output5!#REF!,0)</f>
        <v>#REF!</v>
      </c>
    </row>
    <row r="689" spans="17:20" x14ac:dyDescent="0.25">
      <c r="Q689">
        <f>IF(AND($A$1=Output5!B690,$B$1=Output5!C690,$C$1=Output5!D690,$D$1=Output5!E690,$E$1=Output5!F690,$F$1=Output5!G690,$G$1=Output5!H690,$H$1=Output5!I690,$I$1=Output5!J690,$J$1=Output5!K690,$K$1=Output5!L690,$L$1=Output5!M690),Output5!A690,0)</f>
        <v>0</v>
      </c>
      <c r="T689" t="e">
        <f>IF(AND($A$1=Output5!#REF!,$B$2=Output5!#REF!),Output5!#REF!,0)</f>
        <v>#REF!</v>
      </c>
    </row>
    <row r="690" spans="17:20" x14ac:dyDescent="0.25">
      <c r="Q690">
        <f>IF(AND($A$1=Output5!B691,$B$1=Output5!C691,$C$1=Output5!D691,$D$1=Output5!E691,$E$1=Output5!F691,$F$1=Output5!G691,$G$1=Output5!H691,$H$1=Output5!I691,$I$1=Output5!J691,$J$1=Output5!K691,$K$1=Output5!L691,$L$1=Output5!M691),Output5!A691,0)</f>
        <v>0</v>
      </c>
      <c r="T690" t="e">
        <f>IF(AND($A$1=Output5!#REF!,$B$2=Output5!#REF!),Output5!#REF!,0)</f>
        <v>#REF!</v>
      </c>
    </row>
    <row r="691" spans="17:20" x14ac:dyDescent="0.25">
      <c r="Q691">
        <f>IF(AND($A$1=Output5!B692,$B$1=Output5!C692,$C$1=Output5!D692,$D$1=Output5!E692,$E$1=Output5!F692,$F$1=Output5!G692,$G$1=Output5!H692,$H$1=Output5!I692,$I$1=Output5!J692,$J$1=Output5!K692,$K$1=Output5!L692,$L$1=Output5!M692),Output5!A692,0)</f>
        <v>0</v>
      </c>
      <c r="T691" t="e">
        <f>IF(AND($A$1=Output5!#REF!,$B$2=Output5!#REF!),Output5!#REF!,0)</f>
        <v>#REF!</v>
      </c>
    </row>
    <row r="692" spans="17:20" x14ac:dyDescent="0.25">
      <c r="Q692">
        <f>IF(AND($A$1=Output5!B693,$B$1=Output5!C693,$C$1=Output5!D693,$D$1=Output5!E693,$E$1=Output5!F693,$F$1=Output5!G693,$G$1=Output5!H693,$H$1=Output5!I693,$I$1=Output5!J693,$J$1=Output5!K693,$K$1=Output5!L693,$L$1=Output5!M693),Output5!A693,0)</f>
        <v>0</v>
      </c>
      <c r="T692" t="e">
        <f>IF(AND($A$1=Output5!#REF!,$B$2=Output5!#REF!),Output5!#REF!,0)</f>
        <v>#REF!</v>
      </c>
    </row>
    <row r="693" spans="17:20" x14ac:dyDescent="0.25">
      <c r="Q693">
        <f>IF(AND($A$1=Output5!B694,$B$1=Output5!C694,$C$1=Output5!D694,$D$1=Output5!E694,$E$1=Output5!F694,$F$1=Output5!G694,$G$1=Output5!H694,$H$1=Output5!I694,$I$1=Output5!J694,$J$1=Output5!K694,$K$1=Output5!L694,$L$1=Output5!M694),Output5!A694,0)</f>
        <v>0</v>
      </c>
      <c r="T693" t="e">
        <f>IF(AND($A$1=Output5!#REF!,$B$2=Output5!#REF!),Output5!#REF!,0)</f>
        <v>#REF!</v>
      </c>
    </row>
    <row r="694" spans="17:20" x14ac:dyDescent="0.25">
      <c r="Q694">
        <f>IF(AND($A$1=Output5!B695,$B$1=Output5!C695,$C$1=Output5!D695,$D$1=Output5!E695,$E$1=Output5!F695,$F$1=Output5!G695,$G$1=Output5!H695,$H$1=Output5!I695,$I$1=Output5!J695,$J$1=Output5!K695,$K$1=Output5!L695,$L$1=Output5!M695),Output5!A695,0)</f>
        <v>0</v>
      </c>
      <c r="T694" t="e">
        <f>IF(AND($A$1=Output5!#REF!,$B$2=Output5!#REF!),Output5!#REF!,0)</f>
        <v>#REF!</v>
      </c>
    </row>
    <row r="695" spans="17:20" x14ac:dyDescent="0.25">
      <c r="Q695">
        <f>IF(AND($A$1=Output5!B696,$B$1=Output5!C696,$C$1=Output5!D696,$D$1=Output5!E696,$E$1=Output5!F696,$F$1=Output5!G696,$G$1=Output5!H696,$H$1=Output5!I696,$I$1=Output5!J696,$J$1=Output5!K696,$K$1=Output5!L696,$L$1=Output5!M696),Output5!A696,0)</f>
        <v>0</v>
      </c>
      <c r="T695" t="e">
        <f>IF(AND($A$1=Output5!#REF!,$B$2=Output5!#REF!),Output5!#REF!,0)</f>
        <v>#REF!</v>
      </c>
    </row>
    <row r="696" spans="17:20" x14ac:dyDescent="0.25">
      <c r="Q696">
        <f>IF(AND($A$1=Output5!B697,$B$1=Output5!C697,$C$1=Output5!D697,$D$1=Output5!E697,$E$1=Output5!F697,$F$1=Output5!G697,$G$1=Output5!H697,$H$1=Output5!I697,$I$1=Output5!J697,$J$1=Output5!K697,$K$1=Output5!L697,$L$1=Output5!M697),Output5!A697,0)</f>
        <v>0</v>
      </c>
      <c r="T696" t="e">
        <f>IF(AND($A$1=Output5!#REF!,$B$2=Output5!#REF!),Output5!#REF!,0)</f>
        <v>#REF!</v>
      </c>
    </row>
    <row r="697" spans="17:20" x14ac:dyDescent="0.25">
      <c r="Q697">
        <f>IF(AND($A$1=Output5!B698,$B$1=Output5!C698,$C$1=Output5!D698,$D$1=Output5!E698,$E$1=Output5!F698,$F$1=Output5!G698,$G$1=Output5!H698,$H$1=Output5!I698,$I$1=Output5!J698,$J$1=Output5!K698,$K$1=Output5!L698,$L$1=Output5!M698),Output5!A698,0)</f>
        <v>0</v>
      </c>
      <c r="T697" t="e">
        <f>IF(AND($A$1=Output5!#REF!,$B$2=Output5!#REF!),Output5!#REF!,0)</f>
        <v>#REF!</v>
      </c>
    </row>
    <row r="698" spans="17:20" x14ac:dyDescent="0.25">
      <c r="Q698">
        <f>IF(AND($A$1=Output5!B699,$B$1=Output5!C699,$C$1=Output5!D699,$D$1=Output5!E699,$E$1=Output5!F699,$F$1=Output5!G699,$G$1=Output5!H699,$H$1=Output5!I699,$I$1=Output5!J699,$J$1=Output5!K699,$K$1=Output5!L699,$L$1=Output5!M699),Output5!A699,0)</f>
        <v>0</v>
      </c>
      <c r="T698" t="e">
        <f>IF(AND($A$1=Output5!#REF!,$B$2=Output5!#REF!),Output5!#REF!,0)</f>
        <v>#REF!</v>
      </c>
    </row>
    <row r="699" spans="17:20" x14ac:dyDescent="0.25">
      <c r="Q699">
        <f>IF(AND($A$1=Output5!B700,$B$1=Output5!C700,$C$1=Output5!D700,$D$1=Output5!E700,$E$1=Output5!F700,$F$1=Output5!G700,$G$1=Output5!H700,$H$1=Output5!I700,$I$1=Output5!J700,$J$1=Output5!K700,$K$1=Output5!L700,$L$1=Output5!M700),Output5!A700,0)</f>
        <v>0</v>
      </c>
      <c r="T699" t="e">
        <f>IF(AND($A$1=Output5!#REF!,$B$2=Output5!#REF!),Output5!#REF!,0)</f>
        <v>#REF!</v>
      </c>
    </row>
    <row r="700" spans="17:20" x14ac:dyDescent="0.25">
      <c r="Q700">
        <f>IF(AND($A$1=Output5!B701,$B$1=Output5!C701,$C$1=Output5!D701,$D$1=Output5!E701,$E$1=Output5!F701,$F$1=Output5!G701,$G$1=Output5!H701,$H$1=Output5!I701,$I$1=Output5!J701,$J$1=Output5!K701,$K$1=Output5!L701,$L$1=Output5!M701),Output5!A701,0)</f>
        <v>0</v>
      </c>
      <c r="T700" t="e">
        <f>IF(AND($A$1=Output5!#REF!,$B$2=Output5!#REF!),Output5!#REF!,0)</f>
        <v>#REF!</v>
      </c>
    </row>
    <row r="701" spans="17:20" x14ac:dyDescent="0.25">
      <c r="Q701">
        <f>IF(AND($A$1=Output5!B702,$B$1=Output5!C702,$C$1=Output5!D702,$D$1=Output5!E702,$E$1=Output5!F702,$F$1=Output5!G702,$G$1=Output5!H702,$H$1=Output5!I702,$I$1=Output5!J702,$J$1=Output5!K702,$K$1=Output5!L702,$L$1=Output5!M702),Output5!A702,0)</f>
        <v>0</v>
      </c>
      <c r="T701" t="e">
        <f>IF(AND($A$1=Output5!#REF!,$B$2=Output5!#REF!),Output5!#REF!,0)</f>
        <v>#REF!</v>
      </c>
    </row>
    <row r="702" spans="17:20" x14ac:dyDescent="0.25">
      <c r="Q702">
        <f>IF(AND($A$1=Output5!B703,$B$1=Output5!C703,$C$1=Output5!D703,$D$1=Output5!E703,$E$1=Output5!F703,$F$1=Output5!G703,$G$1=Output5!H703,$H$1=Output5!I703,$I$1=Output5!J703,$J$1=Output5!K703,$K$1=Output5!L703,$L$1=Output5!M703),Output5!A703,0)</f>
        <v>0</v>
      </c>
      <c r="T702" t="e">
        <f>IF(AND($A$1=Output5!#REF!,$B$2=Output5!#REF!),Output5!#REF!,0)</f>
        <v>#REF!</v>
      </c>
    </row>
    <row r="703" spans="17:20" x14ac:dyDescent="0.25">
      <c r="Q703">
        <f>IF(AND($A$1=Output5!B704,$B$1=Output5!C704,$C$1=Output5!D704,$D$1=Output5!E704,$E$1=Output5!F704,$F$1=Output5!G704,$G$1=Output5!H704,$H$1=Output5!I704,$I$1=Output5!J704,$J$1=Output5!K704,$K$1=Output5!L704,$L$1=Output5!M704),Output5!A704,0)</f>
        <v>0</v>
      </c>
      <c r="T703" t="e">
        <f>IF(AND($A$1=Output5!#REF!,$B$2=Output5!#REF!),Output5!#REF!,0)</f>
        <v>#REF!</v>
      </c>
    </row>
    <row r="704" spans="17:20" x14ac:dyDescent="0.25">
      <c r="Q704">
        <f>IF(AND($A$1=Output5!B705,$B$1=Output5!C705,$C$1=Output5!D705,$D$1=Output5!E705,$E$1=Output5!F705,$F$1=Output5!G705,$G$1=Output5!H705,$H$1=Output5!I705,$I$1=Output5!J705,$J$1=Output5!K705,$K$1=Output5!L705,$L$1=Output5!M705),Output5!A705,0)</f>
        <v>0</v>
      </c>
      <c r="T704" t="e">
        <f>IF(AND($A$1=Output5!#REF!,$B$2=Output5!#REF!),Output5!#REF!,0)</f>
        <v>#REF!</v>
      </c>
    </row>
    <row r="705" spans="17:20" x14ac:dyDescent="0.25">
      <c r="Q705">
        <f>IF(AND($A$1=Output5!B706,$B$1=Output5!C706,$C$1=Output5!D706,$D$1=Output5!E706,$E$1=Output5!F706,$F$1=Output5!G706,$G$1=Output5!H706,$H$1=Output5!I706,$I$1=Output5!J706,$J$1=Output5!K706,$K$1=Output5!L706,$L$1=Output5!M706),Output5!A706,0)</f>
        <v>0</v>
      </c>
      <c r="T705" t="e">
        <f>IF(AND($A$1=Output5!#REF!,$B$2=Output5!#REF!),Output5!#REF!,0)</f>
        <v>#REF!</v>
      </c>
    </row>
    <row r="706" spans="17:20" x14ac:dyDescent="0.25">
      <c r="Q706">
        <f>IF(AND($A$1=Output5!B707,$B$1=Output5!C707,$C$1=Output5!D707,$D$1=Output5!E707,$E$1=Output5!F707,$F$1=Output5!G707,$G$1=Output5!H707,$H$1=Output5!I707,$I$1=Output5!J707,$J$1=Output5!K707,$K$1=Output5!L707,$L$1=Output5!M707),Output5!A707,0)</f>
        <v>0</v>
      </c>
      <c r="T706" t="e">
        <f>IF(AND($A$1=Output5!#REF!,$B$2=Output5!#REF!),Output5!#REF!,0)</f>
        <v>#REF!</v>
      </c>
    </row>
    <row r="707" spans="17:20" x14ac:dyDescent="0.25">
      <c r="Q707">
        <f>IF(AND($A$1=Output5!B708,$B$1=Output5!C708,$C$1=Output5!D708,$D$1=Output5!E708,$E$1=Output5!F708,$F$1=Output5!G708,$G$1=Output5!H708,$H$1=Output5!I708,$I$1=Output5!J708,$J$1=Output5!K708,$K$1=Output5!L708,$L$1=Output5!M708),Output5!A708,0)</f>
        <v>0</v>
      </c>
      <c r="T707" t="e">
        <f>IF(AND($A$1=Output5!#REF!,$B$2=Output5!#REF!),Output5!#REF!,0)</f>
        <v>#REF!</v>
      </c>
    </row>
    <row r="708" spans="17:20" x14ac:dyDescent="0.25">
      <c r="Q708">
        <f>IF(AND($A$1=Output5!B709,$B$1=Output5!C709,$C$1=Output5!D709,$D$1=Output5!E709,$E$1=Output5!F709,$F$1=Output5!G709,$G$1=Output5!H709,$H$1=Output5!I709,$I$1=Output5!J709,$J$1=Output5!K709,$K$1=Output5!L709,$L$1=Output5!M709),Output5!A709,0)</f>
        <v>0</v>
      </c>
      <c r="T708" t="e">
        <f>IF(AND($A$1=Output5!#REF!,$B$2=Output5!#REF!),Output5!#REF!,0)</f>
        <v>#REF!</v>
      </c>
    </row>
    <row r="709" spans="17:20" x14ac:dyDescent="0.25">
      <c r="Q709">
        <f>IF(AND($A$1=Output5!B710,$B$1=Output5!C710,$C$1=Output5!D710,$D$1=Output5!E710,$E$1=Output5!F710,$F$1=Output5!G710,$G$1=Output5!H710,$H$1=Output5!I710,$I$1=Output5!J710,$J$1=Output5!K710,$K$1=Output5!L710,$L$1=Output5!M710),Output5!A710,0)</f>
        <v>0</v>
      </c>
      <c r="T709" t="e">
        <f>IF(AND($A$1=Output5!#REF!,$B$2=Output5!#REF!),Output5!#REF!,0)</f>
        <v>#REF!</v>
      </c>
    </row>
    <row r="710" spans="17:20" x14ac:dyDescent="0.25">
      <c r="Q710">
        <f>IF(AND($A$1=Output5!B711,$B$1=Output5!C711,$C$1=Output5!D711,$D$1=Output5!E711,$E$1=Output5!F711,$F$1=Output5!G711,$G$1=Output5!H711,$H$1=Output5!I711,$I$1=Output5!J711,$J$1=Output5!K711,$K$1=Output5!L711,$L$1=Output5!M711),Output5!A711,0)</f>
        <v>0</v>
      </c>
      <c r="T710" t="e">
        <f>IF(AND($A$1=Output5!#REF!,$B$2=Output5!#REF!),Output5!#REF!,0)</f>
        <v>#REF!</v>
      </c>
    </row>
    <row r="711" spans="17:20" x14ac:dyDescent="0.25">
      <c r="Q711">
        <f>IF(AND($A$1=Output5!B712,$B$1=Output5!C712,$C$1=Output5!D712,$D$1=Output5!E712,$E$1=Output5!F712,$F$1=Output5!G712,$G$1=Output5!H712,$H$1=Output5!I712,$I$1=Output5!J712,$J$1=Output5!K712,$K$1=Output5!L712,$L$1=Output5!M712),Output5!A712,0)</f>
        <v>0</v>
      </c>
      <c r="T711" t="e">
        <f>IF(AND($A$1=Output5!#REF!,$B$2=Output5!#REF!),Output5!#REF!,0)</f>
        <v>#REF!</v>
      </c>
    </row>
    <row r="712" spans="17:20" x14ac:dyDescent="0.25">
      <c r="Q712">
        <f>IF(AND($A$1=Output5!B713,$B$1=Output5!C713,$C$1=Output5!D713,$D$1=Output5!E713,$E$1=Output5!F713,$F$1=Output5!G713,$G$1=Output5!H713,$H$1=Output5!I713,$I$1=Output5!J713,$J$1=Output5!K713,$K$1=Output5!L713,$L$1=Output5!M713),Output5!A713,0)</f>
        <v>0</v>
      </c>
      <c r="T712" t="e">
        <f>IF(AND($A$1=Output5!#REF!,$B$2=Output5!#REF!),Output5!#REF!,0)</f>
        <v>#REF!</v>
      </c>
    </row>
    <row r="713" spans="17:20" x14ac:dyDescent="0.25">
      <c r="Q713">
        <f>IF(AND($A$1=Output5!B714,$B$1=Output5!C714,$C$1=Output5!D714,$D$1=Output5!E714,$E$1=Output5!F714,$F$1=Output5!G714,$G$1=Output5!H714,$H$1=Output5!I714,$I$1=Output5!J714,$J$1=Output5!K714,$K$1=Output5!L714,$L$1=Output5!M714),Output5!A714,0)</f>
        <v>0</v>
      </c>
      <c r="T713" t="e">
        <f>IF(AND($A$1=Output5!#REF!,$B$2=Output5!#REF!),Output5!#REF!,0)</f>
        <v>#REF!</v>
      </c>
    </row>
    <row r="714" spans="17:20" x14ac:dyDescent="0.25">
      <c r="Q714">
        <f>IF(AND($A$1=Output5!B715,$B$1=Output5!C715,$C$1=Output5!D715,$D$1=Output5!E715,$E$1=Output5!F715,$F$1=Output5!G715,$G$1=Output5!H715,$H$1=Output5!I715,$I$1=Output5!J715,$J$1=Output5!K715,$K$1=Output5!L715,$L$1=Output5!M715),Output5!A715,0)</f>
        <v>0</v>
      </c>
      <c r="T714" t="e">
        <f>IF(AND($A$1=Output5!#REF!,$B$2=Output5!#REF!),Output5!#REF!,0)</f>
        <v>#REF!</v>
      </c>
    </row>
    <row r="715" spans="17:20" x14ac:dyDescent="0.25">
      <c r="Q715">
        <f>IF(AND($A$1=Output5!B716,$B$1=Output5!C716,$C$1=Output5!D716,$D$1=Output5!E716,$E$1=Output5!F716,$F$1=Output5!G716,$G$1=Output5!H716,$H$1=Output5!I716,$I$1=Output5!J716,$J$1=Output5!K716,$K$1=Output5!L716,$L$1=Output5!M716),Output5!A716,0)</f>
        <v>0</v>
      </c>
      <c r="T715" t="e">
        <f>IF(AND($A$1=Output5!#REF!,$B$2=Output5!#REF!),Output5!#REF!,0)</f>
        <v>#REF!</v>
      </c>
    </row>
    <row r="716" spans="17:20" x14ac:dyDescent="0.25">
      <c r="Q716">
        <f>IF(AND($A$1=Output5!B717,$B$1=Output5!C717,$C$1=Output5!D717,$D$1=Output5!E717,$E$1=Output5!F717,$F$1=Output5!G717,$G$1=Output5!H717,$H$1=Output5!I717,$I$1=Output5!J717,$J$1=Output5!K717,$K$1=Output5!L717,$L$1=Output5!M717),Output5!A717,0)</f>
        <v>0</v>
      </c>
      <c r="T716" t="e">
        <f>IF(AND($A$1=Output5!#REF!,$B$2=Output5!#REF!),Output5!#REF!,0)</f>
        <v>#REF!</v>
      </c>
    </row>
    <row r="717" spans="17:20" x14ac:dyDescent="0.25">
      <c r="Q717">
        <f>IF(AND($A$1=Output5!B718,$B$1=Output5!C718,$C$1=Output5!D718,$D$1=Output5!E718,$E$1=Output5!F718,$F$1=Output5!G718,$G$1=Output5!H718,$H$1=Output5!I718,$I$1=Output5!J718,$J$1=Output5!K718,$K$1=Output5!L718,$L$1=Output5!M718),Output5!A718,0)</f>
        <v>0</v>
      </c>
      <c r="T717" t="e">
        <f>IF(AND($A$1=Output5!#REF!,$B$2=Output5!#REF!),Output5!#REF!,0)</f>
        <v>#REF!</v>
      </c>
    </row>
    <row r="718" spans="17:20" x14ac:dyDescent="0.25">
      <c r="Q718">
        <f>IF(AND($A$1=Output5!B719,$B$1=Output5!C719,$C$1=Output5!D719,$D$1=Output5!E719,$E$1=Output5!F719,$F$1=Output5!G719,$G$1=Output5!H719,$H$1=Output5!I719,$I$1=Output5!J719,$J$1=Output5!K719,$K$1=Output5!L719,$L$1=Output5!M719),Output5!A719,0)</f>
        <v>0</v>
      </c>
      <c r="T718" t="e">
        <f>IF(AND($A$1=Output5!#REF!,$B$2=Output5!#REF!),Output5!#REF!,0)</f>
        <v>#REF!</v>
      </c>
    </row>
    <row r="719" spans="17:20" x14ac:dyDescent="0.25">
      <c r="Q719">
        <f>IF(AND($A$1=Output5!B720,$B$1=Output5!C720,$C$1=Output5!D720,$D$1=Output5!E720,$E$1=Output5!F720,$F$1=Output5!G720,$G$1=Output5!H720,$H$1=Output5!I720,$I$1=Output5!J720,$J$1=Output5!K720,$K$1=Output5!L720,$L$1=Output5!M720),Output5!A720,0)</f>
        <v>0</v>
      </c>
      <c r="T719" t="e">
        <f>IF(AND($A$1=Output5!#REF!,$B$2=Output5!#REF!),Output5!#REF!,0)</f>
        <v>#REF!</v>
      </c>
    </row>
    <row r="720" spans="17:20" x14ac:dyDescent="0.25">
      <c r="Q720">
        <f>IF(AND($A$1=Output5!B721,$B$1=Output5!C721,$C$1=Output5!D721,$D$1=Output5!E721,$E$1=Output5!F721,$F$1=Output5!G721,$G$1=Output5!H721,$H$1=Output5!I721,$I$1=Output5!J721,$J$1=Output5!K721,$K$1=Output5!L721,$L$1=Output5!M721),Output5!A721,0)</f>
        <v>0</v>
      </c>
      <c r="T720" t="e">
        <f>IF(AND($A$1=Output5!#REF!,$B$2=Output5!#REF!),Output5!#REF!,0)</f>
        <v>#REF!</v>
      </c>
    </row>
    <row r="721" spans="17:20" x14ac:dyDescent="0.25">
      <c r="Q721">
        <f>IF(AND($A$1=Output5!B722,$B$1=Output5!C722,$C$1=Output5!D722,$D$1=Output5!E722,$E$1=Output5!F722,$F$1=Output5!G722,$G$1=Output5!H722,$H$1=Output5!I722,$I$1=Output5!J722,$J$1=Output5!K722,$K$1=Output5!L722,$L$1=Output5!M722),Output5!A722,0)</f>
        <v>0</v>
      </c>
      <c r="T721" t="e">
        <f>IF(AND($A$1=Output5!#REF!,$B$2=Output5!#REF!),Output5!#REF!,0)</f>
        <v>#REF!</v>
      </c>
    </row>
    <row r="722" spans="17:20" x14ac:dyDescent="0.25">
      <c r="Q722">
        <f>IF(AND($A$1=Output5!B723,$B$1=Output5!C723,$C$1=Output5!D723,$D$1=Output5!E723,$E$1=Output5!F723,$F$1=Output5!G723,$G$1=Output5!H723,$H$1=Output5!I723,$I$1=Output5!J723,$J$1=Output5!K723,$K$1=Output5!L723,$L$1=Output5!M723),Output5!A723,0)</f>
        <v>0</v>
      </c>
      <c r="T722" t="e">
        <f>IF(AND($A$1=Output5!#REF!,$B$2=Output5!#REF!),Output5!#REF!,0)</f>
        <v>#REF!</v>
      </c>
    </row>
    <row r="723" spans="17:20" x14ac:dyDescent="0.25">
      <c r="Q723">
        <f>IF(AND($A$1=Output5!B724,$B$1=Output5!C724,$C$1=Output5!D724,$D$1=Output5!E724,$E$1=Output5!F724,$F$1=Output5!G724,$G$1=Output5!H724,$H$1=Output5!I724,$I$1=Output5!J724,$J$1=Output5!K724,$K$1=Output5!L724,$L$1=Output5!M724),Output5!A724,0)</f>
        <v>0</v>
      </c>
      <c r="T723" t="e">
        <f>IF(AND($A$1=Output5!#REF!,$B$2=Output5!#REF!),Output5!#REF!,0)</f>
        <v>#REF!</v>
      </c>
    </row>
    <row r="724" spans="17:20" x14ac:dyDescent="0.25">
      <c r="Q724">
        <f>IF(AND($A$1=Output5!B725,$B$1=Output5!C725,$C$1=Output5!D725,$D$1=Output5!E725,$E$1=Output5!F725,$F$1=Output5!G725,$G$1=Output5!H725,$H$1=Output5!I725,$I$1=Output5!J725,$J$1=Output5!K725,$K$1=Output5!L725,$L$1=Output5!M725),Output5!A725,0)</f>
        <v>0</v>
      </c>
      <c r="T724" t="e">
        <f>IF(AND($A$1=Output5!#REF!,$B$2=Output5!#REF!),Output5!#REF!,0)</f>
        <v>#REF!</v>
      </c>
    </row>
    <row r="725" spans="17:20" x14ac:dyDescent="0.25">
      <c r="Q725">
        <f>IF(AND($A$1=Output5!B726,$B$1=Output5!C726,$C$1=Output5!D726,$D$1=Output5!E726,$E$1=Output5!F726,$F$1=Output5!G726,$G$1=Output5!H726,$H$1=Output5!I726,$I$1=Output5!J726,$J$1=Output5!K726,$K$1=Output5!L726,$L$1=Output5!M726),Output5!A726,0)</f>
        <v>0</v>
      </c>
      <c r="T725" t="e">
        <f>IF(AND($A$1=Output5!#REF!,$B$2=Output5!#REF!),Output5!#REF!,0)</f>
        <v>#REF!</v>
      </c>
    </row>
    <row r="726" spans="17:20" x14ac:dyDescent="0.25">
      <c r="Q726">
        <f>IF(AND($A$1=Output5!B727,$B$1=Output5!C727,$C$1=Output5!D727,$D$1=Output5!E727,$E$1=Output5!F727,$F$1=Output5!G727,$G$1=Output5!H727,$H$1=Output5!I727,$I$1=Output5!J727,$J$1=Output5!K727,$K$1=Output5!L727,$L$1=Output5!M727),Output5!A727,0)</f>
        <v>0</v>
      </c>
      <c r="T726" t="e">
        <f>IF(AND($A$1=Output5!#REF!,$B$2=Output5!#REF!),Output5!#REF!,0)</f>
        <v>#REF!</v>
      </c>
    </row>
    <row r="727" spans="17:20" x14ac:dyDescent="0.25">
      <c r="Q727">
        <f>IF(AND($A$1=Output5!B728,$B$1=Output5!C728,$C$1=Output5!D728,$D$1=Output5!E728,$E$1=Output5!F728,$F$1=Output5!G728,$G$1=Output5!H728,$H$1=Output5!I728,$I$1=Output5!J728,$J$1=Output5!K728,$K$1=Output5!L728,$L$1=Output5!M728),Output5!A728,0)</f>
        <v>0</v>
      </c>
      <c r="T727" t="e">
        <f>IF(AND($A$1=Output5!#REF!,$B$2=Output5!#REF!),Output5!#REF!,0)</f>
        <v>#REF!</v>
      </c>
    </row>
    <row r="728" spans="17:20" x14ac:dyDescent="0.25">
      <c r="Q728">
        <f>IF(AND($A$1=Output5!B729,$B$1=Output5!C729,$C$1=Output5!D729,$D$1=Output5!E729,$E$1=Output5!F729,$F$1=Output5!G729,$G$1=Output5!H729,$H$1=Output5!I729,$I$1=Output5!J729,$J$1=Output5!K729,$K$1=Output5!L729,$L$1=Output5!M729),Output5!A729,0)</f>
        <v>0</v>
      </c>
      <c r="T728" t="e">
        <f>IF(AND($A$1=Output5!#REF!,$B$2=Output5!#REF!),Output5!#REF!,0)</f>
        <v>#REF!</v>
      </c>
    </row>
    <row r="729" spans="17:20" x14ac:dyDescent="0.25">
      <c r="Q729">
        <f>IF(AND($A$1=Output5!B730,$B$1=Output5!C730,$C$1=Output5!D730,$D$1=Output5!E730,$E$1=Output5!F730,$F$1=Output5!G730,$G$1=Output5!H730,$H$1=Output5!I730,$I$1=Output5!J730,$J$1=Output5!K730,$K$1=Output5!L730,$L$1=Output5!M730),Output5!A730,0)</f>
        <v>0</v>
      </c>
      <c r="T729" t="e">
        <f>IF(AND($A$1=Output5!#REF!,$B$2=Output5!#REF!),Output5!#REF!,0)</f>
        <v>#REF!</v>
      </c>
    </row>
    <row r="730" spans="17:20" x14ac:dyDescent="0.25">
      <c r="Q730">
        <f>IF(AND($A$1=Output5!B731,$B$1=Output5!C731,$C$1=Output5!D731,$D$1=Output5!E731,$E$1=Output5!F731,$F$1=Output5!G731,$G$1=Output5!H731,$H$1=Output5!I731,$I$1=Output5!J731,$J$1=Output5!K731,$K$1=Output5!L731,$L$1=Output5!M731),Output5!A731,0)</f>
        <v>0</v>
      </c>
      <c r="T730" t="e">
        <f>IF(AND($A$1=Output5!#REF!,$B$2=Output5!#REF!),Output5!#REF!,0)</f>
        <v>#REF!</v>
      </c>
    </row>
    <row r="731" spans="17:20" x14ac:dyDescent="0.25">
      <c r="Q731">
        <f>IF(AND($A$1=Output5!B732,$B$1=Output5!C732,$C$1=Output5!D732,$D$1=Output5!E732,$E$1=Output5!F732,$F$1=Output5!G732,$G$1=Output5!H732,$H$1=Output5!I732,$I$1=Output5!J732,$J$1=Output5!K732,$K$1=Output5!L732,$L$1=Output5!M732),Output5!A732,0)</f>
        <v>0</v>
      </c>
      <c r="T731" t="e">
        <f>IF(AND($A$1=Output5!#REF!,$B$2=Output5!#REF!),Output5!#REF!,0)</f>
        <v>#REF!</v>
      </c>
    </row>
    <row r="732" spans="17:20" x14ac:dyDescent="0.25">
      <c r="Q732">
        <f>IF(AND($A$1=Output5!B733,$B$1=Output5!C733,$C$1=Output5!D733,$D$1=Output5!E733,$E$1=Output5!F733,$F$1=Output5!G733,$G$1=Output5!H733,$H$1=Output5!I733,$I$1=Output5!J733,$J$1=Output5!K733,$K$1=Output5!L733,$L$1=Output5!M733),Output5!A733,0)</f>
        <v>0</v>
      </c>
      <c r="T732" t="e">
        <f>IF(AND($A$1=Output5!#REF!,$B$2=Output5!#REF!),Output5!#REF!,0)</f>
        <v>#REF!</v>
      </c>
    </row>
    <row r="733" spans="17:20" x14ac:dyDescent="0.25">
      <c r="Q733">
        <f>IF(AND($A$1=Output5!B734,$B$1=Output5!C734,$C$1=Output5!D734,$D$1=Output5!E734,$E$1=Output5!F734,$F$1=Output5!G734,$G$1=Output5!H734,$H$1=Output5!I734,$I$1=Output5!J734,$J$1=Output5!K734,$K$1=Output5!L734,$L$1=Output5!M734),Output5!A734,0)</f>
        <v>0</v>
      </c>
      <c r="T733" t="e">
        <f>IF(AND($A$1=Output5!#REF!,$B$2=Output5!#REF!),Output5!#REF!,0)</f>
        <v>#REF!</v>
      </c>
    </row>
    <row r="734" spans="17:20" x14ac:dyDescent="0.25">
      <c r="Q734">
        <f>IF(AND($A$1=Output5!B735,$B$1=Output5!C735,$C$1=Output5!D735,$D$1=Output5!E735,$E$1=Output5!F735,$F$1=Output5!G735,$G$1=Output5!H735,$H$1=Output5!I735,$I$1=Output5!J735,$J$1=Output5!K735,$K$1=Output5!L735,$L$1=Output5!M735),Output5!A735,0)</f>
        <v>0</v>
      </c>
      <c r="T734" t="e">
        <f>IF(AND($A$1=Output5!#REF!,$B$2=Output5!#REF!),Output5!#REF!,0)</f>
        <v>#REF!</v>
      </c>
    </row>
    <row r="735" spans="17:20" x14ac:dyDescent="0.25">
      <c r="Q735">
        <f>IF(AND($A$1=Output5!B736,$B$1=Output5!C736,$C$1=Output5!D736,$D$1=Output5!E736,$E$1=Output5!F736,$F$1=Output5!G736,$G$1=Output5!H736,$H$1=Output5!I736,$I$1=Output5!J736,$J$1=Output5!K736,$K$1=Output5!L736,$L$1=Output5!M736),Output5!A736,0)</f>
        <v>0</v>
      </c>
      <c r="T735" t="e">
        <f>IF(AND($A$1=Output5!#REF!,$B$2=Output5!#REF!),Output5!#REF!,0)</f>
        <v>#REF!</v>
      </c>
    </row>
    <row r="736" spans="17:20" x14ac:dyDescent="0.25">
      <c r="Q736">
        <f>IF(AND($A$1=Output5!B737,$B$1=Output5!C737,$C$1=Output5!D737,$D$1=Output5!E737,$E$1=Output5!F737,$F$1=Output5!G737,$G$1=Output5!H737,$H$1=Output5!I737,$I$1=Output5!J737,$J$1=Output5!K737,$K$1=Output5!L737,$L$1=Output5!M737),Output5!A737,0)</f>
        <v>0</v>
      </c>
      <c r="T736" t="e">
        <f>IF(AND($A$1=Output5!#REF!,$B$2=Output5!#REF!),Output5!#REF!,0)</f>
        <v>#REF!</v>
      </c>
    </row>
    <row r="737" spans="17:20" x14ac:dyDescent="0.25">
      <c r="Q737">
        <f>IF(AND($A$1=Output5!B738,$B$1=Output5!C738,$C$1=Output5!D738,$D$1=Output5!E738,$E$1=Output5!F738,$F$1=Output5!G738,$G$1=Output5!H738,$H$1=Output5!I738,$I$1=Output5!J738,$J$1=Output5!K738,$K$1=Output5!L738,$L$1=Output5!M738),Output5!A738,0)</f>
        <v>0</v>
      </c>
      <c r="T737" t="e">
        <f>IF(AND($A$1=Output5!#REF!,$B$2=Output5!#REF!),Output5!#REF!,0)</f>
        <v>#REF!</v>
      </c>
    </row>
    <row r="738" spans="17:20" x14ac:dyDescent="0.25">
      <c r="Q738">
        <f>IF(AND($A$1=Output5!B739,$B$1=Output5!C739,$C$1=Output5!D739,$D$1=Output5!E739,$E$1=Output5!F739,$F$1=Output5!G739,$G$1=Output5!H739,$H$1=Output5!I739,$I$1=Output5!J739,$J$1=Output5!K739,$K$1=Output5!L739,$L$1=Output5!M739),Output5!A739,0)</f>
        <v>0</v>
      </c>
      <c r="T738" t="e">
        <f>IF(AND($A$1=Output5!#REF!,$B$2=Output5!#REF!),Output5!#REF!,0)</f>
        <v>#REF!</v>
      </c>
    </row>
    <row r="739" spans="17:20" x14ac:dyDescent="0.25">
      <c r="Q739">
        <f>IF(AND($A$1=Output5!B740,$B$1=Output5!C740,$C$1=Output5!D740,$D$1=Output5!E740,$E$1=Output5!F740,$F$1=Output5!G740,$G$1=Output5!H740,$H$1=Output5!I740,$I$1=Output5!J740,$J$1=Output5!K740,$K$1=Output5!L740,$L$1=Output5!M740),Output5!A740,0)</f>
        <v>0</v>
      </c>
      <c r="T739" t="e">
        <f>IF(AND($A$1=Output5!#REF!,$B$2=Output5!#REF!),Output5!#REF!,0)</f>
        <v>#REF!</v>
      </c>
    </row>
    <row r="740" spans="17:20" x14ac:dyDescent="0.25">
      <c r="Q740">
        <f>IF(AND($A$1=Output5!B741,$B$1=Output5!C741,$C$1=Output5!D741,$D$1=Output5!E741,$E$1=Output5!F741,$F$1=Output5!G741,$G$1=Output5!H741,$H$1=Output5!I741,$I$1=Output5!J741,$J$1=Output5!K741,$K$1=Output5!L741,$L$1=Output5!M741),Output5!A741,0)</f>
        <v>0</v>
      </c>
      <c r="T740" t="e">
        <f>IF(AND($A$1=Output5!#REF!,$B$2=Output5!#REF!),Output5!#REF!,0)</f>
        <v>#REF!</v>
      </c>
    </row>
    <row r="741" spans="17:20" x14ac:dyDescent="0.25">
      <c r="Q741">
        <f>IF(AND($A$1=Output5!B742,$B$1=Output5!C742,$C$1=Output5!D742,$D$1=Output5!E742,$E$1=Output5!F742,$F$1=Output5!G742,$G$1=Output5!H742,$H$1=Output5!I742,$I$1=Output5!J742,$J$1=Output5!K742,$K$1=Output5!L742,$L$1=Output5!M742),Output5!A742,0)</f>
        <v>0</v>
      </c>
      <c r="T741" t="e">
        <f>IF(AND($A$1=Output5!#REF!,$B$2=Output5!#REF!),Output5!#REF!,0)</f>
        <v>#REF!</v>
      </c>
    </row>
    <row r="742" spans="17:20" x14ac:dyDescent="0.25">
      <c r="Q742">
        <f>IF(AND($A$1=Output5!B743,$B$1=Output5!C743,$C$1=Output5!D743,$D$1=Output5!E743,$E$1=Output5!F743,$F$1=Output5!G743,$G$1=Output5!H743,$H$1=Output5!I743,$I$1=Output5!J743,$J$1=Output5!K743,$K$1=Output5!L743,$L$1=Output5!M743),Output5!A743,0)</f>
        <v>0</v>
      </c>
      <c r="T742" t="e">
        <f>IF(AND($A$1=Output5!#REF!,$B$2=Output5!#REF!),Output5!#REF!,0)</f>
        <v>#REF!</v>
      </c>
    </row>
    <row r="743" spans="17:20" x14ac:dyDescent="0.25">
      <c r="Q743">
        <f>IF(AND($A$1=Output5!B744,$B$1=Output5!C744,$C$1=Output5!D744,$D$1=Output5!E744,$E$1=Output5!F744,$F$1=Output5!G744,$G$1=Output5!H744,$H$1=Output5!I744,$I$1=Output5!J744,$J$1=Output5!K744,$K$1=Output5!L744,$L$1=Output5!M744),Output5!A744,0)</f>
        <v>0</v>
      </c>
      <c r="T743" t="e">
        <f>IF(AND($A$1=Output5!#REF!,$B$2=Output5!#REF!),Output5!#REF!,0)</f>
        <v>#REF!</v>
      </c>
    </row>
    <row r="744" spans="17:20" x14ac:dyDescent="0.25">
      <c r="Q744">
        <f>IF(AND($A$1=Output5!B745,$B$1=Output5!C745,$C$1=Output5!D745,$D$1=Output5!E745,$E$1=Output5!F745,$F$1=Output5!G745,$G$1=Output5!H745,$H$1=Output5!I745,$I$1=Output5!J745,$J$1=Output5!K745,$K$1=Output5!L745,$L$1=Output5!M745),Output5!A745,0)</f>
        <v>0</v>
      </c>
      <c r="T744" t="e">
        <f>IF(AND($A$1=Output5!#REF!,$B$2=Output5!#REF!),Output5!#REF!,0)</f>
        <v>#REF!</v>
      </c>
    </row>
    <row r="745" spans="17:20" x14ac:dyDescent="0.25">
      <c r="Q745">
        <f>IF(AND($A$1=Output5!B746,$B$1=Output5!C746,$C$1=Output5!D746,$D$1=Output5!E746,$E$1=Output5!F746,$F$1=Output5!G746,$G$1=Output5!H746,$H$1=Output5!I746,$I$1=Output5!J746,$J$1=Output5!K746,$K$1=Output5!L746,$L$1=Output5!M746),Output5!A746,0)</f>
        <v>0</v>
      </c>
      <c r="T745" t="e">
        <f>IF(AND($A$1=Output5!#REF!,$B$2=Output5!#REF!),Output5!#REF!,0)</f>
        <v>#REF!</v>
      </c>
    </row>
    <row r="746" spans="17:20" x14ac:dyDescent="0.25">
      <c r="Q746">
        <f>IF(AND($A$1=Output5!B747,$B$1=Output5!C747,$C$1=Output5!D747,$D$1=Output5!E747,$E$1=Output5!F747,$F$1=Output5!G747,$G$1=Output5!H747,$H$1=Output5!I747,$I$1=Output5!J747,$J$1=Output5!K747,$K$1=Output5!L747,$L$1=Output5!M747),Output5!A747,0)</f>
        <v>0</v>
      </c>
      <c r="T746" t="e">
        <f>IF(AND($A$1=Output5!#REF!,$B$2=Output5!#REF!),Output5!#REF!,0)</f>
        <v>#REF!</v>
      </c>
    </row>
    <row r="747" spans="17:20" x14ac:dyDescent="0.25">
      <c r="Q747">
        <f>IF(AND($A$1=Output5!B748,$B$1=Output5!C748,$C$1=Output5!D748,$D$1=Output5!E748,$E$1=Output5!F748,$F$1=Output5!G748,$G$1=Output5!H748,$H$1=Output5!I748,$I$1=Output5!J748,$J$1=Output5!K748,$K$1=Output5!L748,$L$1=Output5!M748),Output5!A748,0)</f>
        <v>0</v>
      </c>
      <c r="T747" t="e">
        <f>IF(AND($A$1=Output5!#REF!,$B$2=Output5!#REF!),Output5!#REF!,0)</f>
        <v>#REF!</v>
      </c>
    </row>
    <row r="748" spans="17:20" x14ac:dyDescent="0.25">
      <c r="Q748">
        <f>IF(AND($A$1=Output5!B749,$B$1=Output5!C749,$C$1=Output5!D749,$D$1=Output5!E749,$E$1=Output5!F749,$F$1=Output5!G749,$G$1=Output5!H749,$H$1=Output5!I749,$I$1=Output5!J749,$J$1=Output5!K749,$K$1=Output5!L749,$L$1=Output5!M749),Output5!A749,0)</f>
        <v>0</v>
      </c>
      <c r="T748" t="e">
        <f>IF(AND($A$1=Output5!#REF!,$B$2=Output5!#REF!),Output5!#REF!,0)</f>
        <v>#REF!</v>
      </c>
    </row>
    <row r="749" spans="17:20" x14ac:dyDescent="0.25">
      <c r="Q749">
        <f>IF(AND($A$1=Output5!B750,$B$1=Output5!C750,$C$1=Output5!D750,$D$1=Output5!E750,$E$1=Output5!F750,$F$1=Output5!G750,$G$1=Output5!H750,$H$1=Output5!I750,$I$1=Output5!J750,$J$1=Output5!K750,$K$1=Output5!L750,$L$1=Output5!M750),Output5!A750,0)</f>
        <v>0</v>
      </c>
      <c r="T749" t="e">
        <f>IF(AND($A$1=Output5!#REF!,$B$2=Output5!#REF!),Output5!#REF!,0)</f>
        <v>#REF!</v>
      </c>
    </row>
    <row r="750" spans="17:20" x14ac:dyDescent="0.25">
      <c r="Q750">
        <f>IF(AND($A$1=Output5!B751,$B$1=Output5!C751,$C$1=Output5!D751,$D$1=Output5!E751,$E$1=Output5!F751,$F$1=Output5!G751,$G$1=Output5!H751,$H$1=Output5!I751,$I$1=Output5!J751,$J$1=Output5!K751,$K$1=Output5!L751,$L$1=Output5!M751),Output5!A751,0)</f>
        <v>0</v>
      </c>
      <c r="T750" t="e">
        <f>IF(AND($A$1=Output5!#REF!,$B$2=Output5!#REF!),Output5!#REF!,0)</f>
        <v>#REF!</v>
      </c>
    </row>
    <row r="751" spans="17:20" x14ac:dyDescent="0.25">
      <c r="Q751">
        <f>IF(AND($A$1=Output5!B752,$B$1=Output5!C752,$C$1=Output5!D752,$D$1=Output5!E752,$E$1=Output5!F752,$F$1=Output5!G752,$G$1=Output5!H752,$H$1=Output5!I752,$I$1=Output5!J752,$J$1=Output5!K752,$K$1=Output5!L752,$L$1=Output5!M752),Output5!A752,0)</f>
        <v>0</v>
      </c>
      <c r="T751" t="e">
        <f>IF(AND($A$1=Output5!#REF!,$B$2=Output5!#REF!),Output5!#REF!,0)</f>
        <v>#REF!</v>
      </c>
    </row>
    <row r="752" spans="17:20" x14ac:dyDescent="0.25">
      <c r="Q752">
        <f>IF(AND($A$1=Output5!B753,$B$1=Output5!C753,$C$1=Output5!D753,$D$1=Output5!E753,$E$1=Output5!F753,$F$1=Output5!G753,$G$1=Output5!H753,$H$1=Output5!I753,$I$1=Output5!J753,$J$1=Output5!K753,$K$1=Output5!L753,$L$1=Output5!M753),Output5!A753,0)</f>
        <v>0</v>
      </c>
      <c r="T752" t="e">
        <f>IF(AND($A$1=Output5!#REF!,$B$2=Output5!#REF!),Output5!#REF!,0)</f>
        <v>#REF!</v>
      </c>
    </row>
    <row r="753" spans="17:20" x14ac:dyDescent="0.25">
      <c r="Q753">
        <f>IF(AND($A$1=Output5!B754,$B$1=Output5!C754,$C$1=Output5!D754,$D$1=Output5!E754,$E$1=Output5!F754,$F$1=Output5!G754,$G$1=Output5!H754,$H$1=Output5!I754,$I$1=Output5!J754,$J$1=Output5!K754,$K$1=Output5!L754,$L$1=Output5!M754),Output5!A754,0)</f>
        <v>0</v>
      </c>
      <c r="T753" t="e">
        <f>IF(AND($A$1=Output5!#REF!,$B$2=Output5!#REF!),Output5!#REF!,0)</f>
        <v>#REF!</v>
      </c>
    </row>
    <row r="754" spans="17:20" x14ac:dyDescent="0.25">
      <c r="Q754">
        <f>IF(AND($A$1=Output5!B755,$B$1=Output5!C755,$C$1=Output5!D755,$D$1=Output5!E755,$E$1=Output5!F755,$F$1=Output5!G755,$G$1=Output5!H755,$H$1=Output5!I755,$I$1=Output5!J755,$J$1=Output5!K755,$K$1=Output5!L755,$L$1=Output5!M755),Output5!A755,0)</f>
        <v>0</v>
      </c>
      <c r="T754" t="e">
        <f>IF(AND($A$1=Output5!#REF!,$B$2=Output5!#REF!),Output5!#REF!,0)</f>
        <v>#REF!</v>
      </c>
    </row>
    <row r="755" spans="17:20" x14ac:dyDescent="0.25">
      <c r="Q755">
        <f>IF(AND($A$1=Output5!B756,$B$1=Output5!C756,$C$1=Output5!D756,$D$1=Output5!E756,$E$1=Output5!F756,$F$1=Output5!G756,$G$1=Output5!H756,$H$1=Output5!I756,$I$1=Output5!J756,$J$1=Output5!K756,$K$1=Output5!L756,$L$1=Output5!M756),Output5!A756,0)</f>
        <v>0</v>
      </c>
      <c r="T755" t="e">
        <f>IF(AND($A$1=Output5!#REF!,$B$2=Output5!#REF!),Output5!#REF!,0)</f>
        <v>#REF!</v>
      </c>
    </row>
    <row r="756" spans="17:20" x14ac:dyDescent="0.25">
      <c r="Q756">
        <f>IF(AND($A$1=Output5!B757,$B$1=Output5!C757,$C$1=Output5!D757,$D$1=Output5!E757,$E$1=Output5!F757,$F$1=Output5!G757,$G$1=Output5!H757,$H$1=Output5!I757,$I$1=Output5!J757,$J$1=Output5!K757,$K$1=Output5!L757,$L$1=Output5!M757),Output5!A757,0)</f>
        <v>0</v>
      </c>
      <c r="T756" t="e">
        <f>IF(AND($A$1=Output5!#REF!,$B$2=Output5!#REF!),Output5!#REF!,0)</f>
        <v>#REF!</v>
      </c>
    </row>
    <row r="757" spans="17:20" x14ac:dyDescent="0.25">
      <c r="Q757">
        <f>IF(AND($A$1=Output5!B758,$B$1=Output5!C758,$C$1=Output5!D758,$D$1=Output5!E758,$E$1=Output5!F758,$F$1=Output5!G758,$G$1=Output5!H758,$H$1=Output5!I758,$I$1=Output5!J758,$J$1=Output5!K758,$K$1=Output5!L758,$L$1=Output5!M758),Output5!A758,0)</f>
        <v>0</v>
      </c>
      <c r="T757" t="e">
        <f>IF(AND($A$1=Output5!#REF!,$B$2=Output5!#REF!),Output5!#REF!,0)</f>
        <v>#REF!</v>
      </c>
    </row>
    <row r="758" spans="17:20" x14ac:dyDescent="0.25">
      <c r="Q758">
        <f>IF(AND($A$1=Output5!B759,$B$1=Output5!C759,$C$1=Output5!D759,$D$1=Output5!E759,$E$1=Output5!F759,$F$1=Output5!G759,$G$1=Output5!H759,$H$1=Output5!I759,$I$1=Output5!J759,$J$1=Output5!K759,$K$1=Output5!L759,$L$1=Output5!M759),Output5!A759,0)</f>
        <v>0</v>
      </c>
      <c r="T758" t="e">
        <f>IF(AND($A$1=Output5!#REF!,$B$2=Output5!#REF!),Output5!#REF!,0)</f>
        <v>#REF!</v>
      </c>
    </row>
    <row r="759" spans="17:20" x14ac:dyDescent="0.25">
      <c r="Q759">
        <f>IF(AND($A$1=Output5!B760,$B$1=Output5!C760,$C$1=Output5!D760,$D$1=Output5!E760,$E$1=Output5!F760,$F$1=Output5!G760,$G$1=Output5!H760,$H$1=Output5!I760,$I$1=Output5!J760,$J$1=Output5!K760,$K$1=Output5!L760,$L$1=Output5!M760),Output5!A760,0)</f>
        <v>0</v>
      </c>
      <c r="T759" t="e">
        <f>IF(AND($A$1=Output5!#REF!,$B$2=Output5!#REF!),Output5!#REF!,0)</f>
        <v>#REF!</v>
      </c>
    </row>
    <row r="760" spans="17:20" x14ac:dyDescent="0.25">
      <c r="Q760">
        <f>IF(AND($A$1=Output5!B761,$B$1=Output5!C761,$C$1=Output5!D761,$D$1=Output5!E761,$E$1=Output5!F761,$F$1=Output5!G761,$G$1=Output5!H761,$H$1=Output5!I761,$I$1=Output5!J761,$J$1=Output5!K761,$K$1=Output5!L761,$L$1=Output5!M761),Output5!A761,0)</f>
        <v>0</v>
      </c>
      <c r="T760" t="e">
        <f>IF(AND($A$1=Output5!#REF!,$B$2=Output5!#REF!),Output5!#REF!,0)</f>
        <v>#REF!</v>
      </c>
    </row>
    <row r="761" spans="17:20" x14ac:dyDescent="0.25">
      <c r="Q761">
        <f>IF(AND($A$1=Output5!B762,$B$1=Output5!C762,$C$1=Output5!D762,$D$1=Output5!E762,$E$1=Output5!F762,$F$1=Output5!G762,$G$1=Output5!H762,$H$1=Output5!I762,$I$1=Output5!J762,$J$1=Output5!K762,$K$1=Output5!L762,$L$1=Output5!M762),Output5!A762,0)</f>
        <v>0</v>
      </c>
      <c r="T761" t="e">
        <f>IF(AND($A$1=Output5!#REF!,$B$2=Output5!#REF!),Output5!#REF!,0)</f>
        <v>#REF!</v>
      </c>
    </row>
    <row r="762" spans="17:20" x14ac:dyDescent="0.25">
      <c r="Q762">
        <f>IF(AND($A$1=Output5!B763,$B$1=Output5!C763,$C$1=Output5!D763,$D$1=Output5!E763,$E$1=Output5!F763,$F$1=Output5!G763,$G$1=Output5!H763,$H$1=Output5!I763,$I$1=Output5!J763,$J$1=Output5!K763,$K$1=Output5!L763,$L$1=Output5!M763),Output5!A763,0)</f>
        <v>0</v>
      </c>
      <c r="T762" t="e">
        <f>IF(AND($A$1=Output5!#REF!,$B$2=Output5!#REF!),Output5!#REF!,0)</f>
        <v>#REF!</v>
      </c>
    </row>
    <row r="763" spans="17:20" x14ac:dyDescent="0.25">
      <c r="Q763">
        <f>IF(AND($A$1=Output5!B764,$B$1=Output5!C764,$C$1=Output5!D764,$D$1=Output5!E764,$E$1=Output5!F764,$F$1=Output5!G764,$G$1=Output5!H764,$H$1=Output5!I764,$I$1=Output5!J764,$J$1=Output5!K764,$K$1=Output5!L764,$L$1=Output5!M764),Output5!A764,0)</f>
        <v>0</v>
      </c>
      <c r="T763" t="e">
        <f>IF(AND($A$1=Output5!#REF!,$B$2=Output5!#REF!),Output5!#REF!,0)</f>
        <v>#REF!</v>
      </c>
    </row>
    <row r="764" spans="17:20" x14ac:dyDescent="0.25">
      <c r="Q764">
        <f>IF(AND($A$1=Output5!B765,$B$1=Output5!C765,$C$1=Output5!D765,$D$1=Output5!E765,$E$1=Output5!F765,$F$1=Output5!G765,$G$1=Output5!H765,$H$1=Output5!I765,$I$1=Output5!J765,$J$1=Output5!K765,$K$1=Output5!L765,$L$1=Output5!M765),Output5!A765,0)</f>
        <v>0</v>
      </c>
      <c r="T764" t="e">
        <f>IF(AND($A$1=Output5!#REF!,$B$2=Output5!#REF!),Output5!#REF!,0)</f>
        <v>#REF!</v>
      </c>
    </row>
    <row r="765" spans="17:20" x14ac:dyDescent="0.25">
      <c r="Q765">
        <f>IF(AND($A$1=Output5!B766,$B$1=Output5!C766,$C$1=Output5!D766,$D$1=Output5!E766,$E$1=Output5!F766,$F$1=Output5!G766,$G$1=Output5!H766,$H$1=Output5!I766,$I$1=Output5!J766,$J$1=Output5!K766,$K$1=Output5!L766,$L$1=Output5!M766),Output5!A766,0)</f>
        <v>0</v>
      </c>
      <c r="T765" t="e">
        <f>IF(AND($A$1=Output5!#REF!,$B$2=Output5!#REF!),Output5!#REF!,0)</f>
        <v>#REF!</v>
      </c>
    </row>
    <row r="766" spans="17:20" x14ac:dyDescent="0.25">
      <c r="Q766">
        <f>IF(AND($A$1=Output5!B767,$B$1=Output5!C767,$C$1=Output5!D767,$D$1=Output5!E767,$E$1=Output5!F767,$F$1=Output5!G767,$G$1=Output5!H767,$H$1=Output5!I767,$I$1=Output5!J767,$J$1=Output5!K767,$K$1=Output5!L767,$L$1=Output5!M767),Output5!A767,0)</f>
        <v>0</v>
      </c>
      <c r="T766" t="e">
        <f>IF(AND($A$1=Output5!#REF!,$B$2=Output5!#REF!),Output5!#REF!,0)</f>
        <v>#REF!</v>
      </c>
    </row>
    <row r="767" spans="17:20" x14ac:dyDescent="0.25">
      <c r="Q767">
        <f>IF(AND($A$1=Output5!B768,$B$1=Output5!C768,$C$1=Output5!D768,$D$1=Output5!E768,$E$1=Output5!F768,$F$1=Output5!G768,$G$1=Output5!H768,$H$1=Output5!I768,$I$1=Output5!J768,$J$1=Output5!K768,$K$1=Output5!L768,$L$1=Output5!M768),Output5!A768,0)</f>
        <v>0</v>
      </c>
      <c r="T767" t="e">
        <f>IF(AND($A$1=Output5!#REF!,$B$2=Output5!#REF!),Output5!#REF!,0)</f>
        <v>#REF!</v>
      </c>
    </row>
    <row r="768" spans="17:20" x14ac:dyDescent="0.25">
      <c r="Q768">
        <f>IF(AND($A$1=Output5!B769,$B$1=Output5!C769,$C$1=Output5!D769,$D$1=Output5!E769,$E$1=Output5!F769,$F$1=Output5!G769,$G$1=Output5!H769,$H$1=Output5!I769,$I$1=Output5!J769,$J$1=Output5!K769,$K$1=Output5!L769,$L$1=Output5!M769),Output5!A769,0)</f>
        <v>0</v>
      </c>
      <c r="T768" t="e">
        <f>IF(AND($A$1=Output5!#REF!,$B$2=Output5!#REF!),Output5!#REF!,0)</f>
        <v>#REF!</v>
      </c>
    </row>
    <row r="769" spans="17:20" x14ac:dyDescent="0.25">
      <c r="Q769">
        <f>IF(AND($A$1=Output5!B770,$B$1=Output5!C770,$C$1=Output5!D770,$D$1=Output5!E770,$E$1=Output5!F770,$F$1=Output5!G770,$G$1=Output5!H770,$H$1=Output5!I770,$I$1=Output5!J770,$J$1=Output5!K770,$K$1=Output5!L770,$L$1=Output5!M770),Output5!A770,0)</f>
        <v>0</v>
      </c>
      <c r="T769" t="e">
        <f>IF(AND($A$1=Output5!#REF!,$B$2=Output5!#REF!),Output5!#REF!,0)</f>
        <v>#REF!</v>
      </c>
    </row>
    <row r="770" spans="17:20" x14ac:dyDescent="0.25">
      <c r="Q770">
        <f>IF(AND($A$1=Output5!B771,$B$1=Output5!C771,$C$1=Output5!D771,$D$1=Output5!E771,$E$1=Output5!F771,$F$1=Output5!G771,$G$1=Output5!H771,$H$1=Output5!I771,$I$1=Output5!J771,$J$1=Output5!K771,$K$1=Output5!L771,$L$1=Output5!M771),Output5!A771,0)</f>
        <v>0</v>
      </c>
      <c r="T770" t="e">
        <f>IF(AND($A$1=Output5!#REF!,$B$2=Output5!#REF!),Output5!#REF!,0)</f>
        <v>#REF!</v>
      </c>
    </row>
    <row r="771" spans="17:20" x14ac:dyDescent="0.25">
      <c r="Q771">
        <f>IF(AND($A$1=Output5!B772,$B$1=Output5!C772,$C$1=Output5!D772,$D$1=Output5!E772,$E$1=Output5!F772,$F$1=Output5!G772,$G$1=Output5!H772,$H$1=Output5!I772,$I$1=Output5!J772,$J$1=Output5!K772,$K$1=Output5!L772,$L$1=Output5!M772),Output5!A772,0)</f>
        <v>0</v>
      </c>
      <c r="T771" t="e">
        <f>IF(AND($A$1=Output5!#REF!,$B$2=Output5!#REF!),Output5!#REF!,0)</f>
        <v>#REF!</v>
      </c>
    </row>
    <row r="772" spans="17:20" x14ac:dyDescent="0.25">
      <c r="Q772">
        <f>IF(AND($A$1=Output5!B773,$B$1=Output5!C773,$C$1=Output5!D773,$D$1=Output5!E773,$E$1=Output5!F773,$F$1=Output5!G773,$G$1=Output5!H773,$H$1=Output5!I773,$I$1=Output5!J773,$J$1=Output5!K773,$K$1=Output5!L773,$L$1=Output5!M773),Output5!A773,0)</f>
        <v>0</v>
      </c>
      <c r="T772" t="e">
        <f>IF(AND($A$1=Output5!#REF!,$B$2=Output5!#REF!),Output5!#REF!,0)</f>
        <v>#REF!</v>
      </c>
    </row>
    <row r="773" spans="17:20" x14ac:dyDescent="0.25">
      <c r="Q773">
        <f>IF(AND($A$1=Output5!B774,$B$1=Output5!C774,$C$1=Output5!D774,$D$1=Output5!E774,$E$1=Output5!F774,$F$1=Output5!G774,$G$1=Output5!H774,$H$1=Output5!I774,$I$1=Output5!J774,$J$1=Output5!K774,$K$1=Output5!L774,$L$1=Output5!M774),Output5!A774,0)</f>
        <v>0</v>
      </c>
      <c r="T773" t="e">
        <f>IF(AND($A$1=Output5!#REF!,$B$2=Output5!#REF!),Output5!#REF!,0)</f>
        <v>#REF!</v>
      </c>
    </row>
    <row r="774" spans="17:20" x14ac:dyDescent="0.25">
      <c r="Q774">
        <f>IF(AND($A$1=Output5!B775,$B$1=Output5!C775,$C$1=Output5!D775,$D$1=Output5!E775,$E$1=Output5!F775,$F$1=Output5!G775,$G$1=Output5!H775,$H$1=Output5!I775,$I$1=Output5!J775,$J$1=Output5!K775,$K$1=Output5!L775,$L$1=Output5!M775),Output5!A775,0)</f>
        <v>0</v>
      </c>
      <c r="T774" t="e">
        <f>IF(AND($A$1=Output5!#REF!,$B$2=Output5!#REF!),Output5!#REF!,0)</f>
        <v>#REF!</v>
      </c>
    </row>
    <row r="775" spans="17:20" x14ac:dyDescent="0.25">
      <c r="Q775">
        <f>IF(AND($A$1=Output5!B776,$B$1=Output5!C776,$C$1=Output5!D776,$D$1=Output5!E776,$E$1=Output5!F776,$F$1=Output5!G776,$G$1=Output5!H776,$H$1=Output5!I776,$I$1=Output5!J776,$J$1=Output5!K776,$K$1=Output5!L776,$L$1=Output5!M776),Output5!A776,0)</f>
        <v>0</v>
      </c>
      <c r="T775" t="e">
        <f>IF(AND($A$1=Output5!#REF!,$B$2=Output5!#REF!),Output5!#REF!,0)</f>
        <v>#REF!</v>
      </c>
    </row>
    <row r="776" spans="17:20" x14ac:dyDescent="0.25">
      <c r="Q776">
        <f>IF(AND($A$1=Output5!B777,$B$1=Output5!C777,$C$1=Output5!D777,$D$1=Output5!E777,$E$1=Output5!F777,$F$1=Output5!G777,$G$1=Output5!H777,$H$1=Output5!I777,$I$1=Output5!J777,$J$1=Output5!K777,$K$1=Output5!L777,$L$1=Output5!M777),Output5!A777,0)</f>
        <v>0</v>
      </c>
      <c r="T776" t="e">
        <f>IF(AND($A$1=Output5!#REF!,$B$2=Output5!#REF!),Output5!#REF!,0)</f>
        <v>#REF!</v>
      </c>
    </row>
    <row r="777" spans="17:20" x14ac:dyDescent="0.25">
      <c r="Q777">
        <f>IF(AND($A$1=Output5!B778,$B$1=Output5!C778,$C$1=Output5!D778,$D$1=Output5!E778,$E$1=Output5!F778,$F$1=Output5!G778,$G$1=Output5!H778,$H$1=Output5!I778,$I$1=Output5!J778,$J$1=Output5!K778,$K$1=Output5!L778,$L$1=Output5!M778),Output5!A778,0)</f>
        <v>0</v>
      </c>
      <c r="T777" t="e">
        <f>IF(AND($A$1=Output5!#REF!,$B$2=Output5!#REF!),Output5!#REF!,0)</f>
        <v>#REF!</v>
      </c>
    </row>
    <row r="778" spans="17:20" x14ac:dyDescent="0.25">
      <c r="Q778">
        <f>IF(AND($A$1=Output5!B779,$B$1=Output5!C779,$C$1=Output5!D779,$D$1=Output5!E779,$E$1=Output5!F779,$F$1=Output5!G779,$G$1=Output5!H779,$H$1=Output5!I779,$I$1=Output5!J779,$J$1=Output5!K779,$K$1=Output5!L779,$L$1=Output5!M779),Output5!A779,0)</f>
        <v>0</v>
      </c>
      <c r="T778" t="e">
        <f>IF(AND($A$1=Output5!#REF!,$B$2=Output5!#REF!),Output5!#REF!,0)</f>
        <v>#REF!</v>
      </c>
    </row>
    <row r="779" spans="17:20" x14ac:dyDescent="0.25">
      <c r="Q779">
        <f>IF(AND($A$1=Output5!B780,$B$1=Output5!C780,$C$1=Output5!D780,$D$1=Output5!E780,$E$1=Output5!F780,$F$1=Output5!G780,$G$1=Output5!H780,$H$1=Output5!I780,$I$1=Output5!J780,$J$1=Output5!K780,$K$1=Output5!L780,$L$1=Output5!M780),Output5!A780,0)</f>
        <v>0</v>
      </c>
      <c r="T779" t="e">
        <f>IF(AND($A$1=Output5!#REF!,$B$2=Output5!#REF!),Output5!#REF!,0)</f>
        <v>#REF!</v>
      </c>
    </row>
    <row r="780" spans="17:20" x14ac:dyDescent="0.25">
      <c r="Q780">
        <f>IF(AND($A$1=Output5!B781,$B$1=Output5!C781,$C$1=Output5!D781,$D$1=Output5!E781,$E$1=Output5!F781,$F$1=Output5!G781,$G$1=Output5!H781,$H$1=Output5!I781,$I$1=Output5!J781,$J$1=Output5!K781,$K$1=Output5!L781,$L$1=Output5!M781),Output5!A781,0)</f>
        <v>0</v>
      </c>
      <c r="T780" t="e">
        <f>IF(AND($A$1=Output5!#REF!,$B$2=Output5!#REF!),Output5!#REF!,0)</f>
        <v>#REF!</v>
      </c>
    </row>
    <row r="781" spans="17:20" x14ac:dyDescent="0.25">
      <c r="Q781">
        <f>IF(AND($A$1=Output5!B782,$B$1=Output5!C782,$C$1=Output5!D782,$D$1=Output5!E782,$E$1=Output5!F782,$F$1=Output5!G782,$G$1=Output5!H782,$H$1=Output5!I782,$I$1=Output5!J782,$J$1=Output5!K782,$K$1=Output5!L782,$L$1=Output5!M782),Output5!A782,0)</f>
        <v>0</v>
      </c>
      <c r="T781" t="e">
        <f>IF(AND($A$1=Output5!#REF!,$B$2=Output5!#REF!),Output5!#REF!,0)</f>
        <v>#REF!</v>
      </c>
    </row>
    <row r="782" spans="17:20" x14ac:dyDescent="0.25">
      <c r="Q782">
        <f>IF(AND($A$1=Output5!B783,$B$1=Output5!C783,$C$1=Output5!D783,$D$1=Output5!E783,$E$1=Output5!F783,$F$1=Output5!G783,$G$1=Output5!H783,$H$1=Output5!I783,$I$1=Output5!J783,$J$1=Output5!K783,$K$1=Output5!L783,$L$1=Output5!M783),Output5!A783,0)</f>
        <v>0</v>
      </c>
      <c r="T782" t="e">
        <f>IF(AND($A$1=Output5!#REF!,$B$2=Output5!#REF!),Output5!#REF!,0)</f>
        <v>#REF!</v>
      </c>
    </row>
    <row r="783" spans="17:20" x14ac:dyDescent="0.25">
      <c r="Q783">
        <f>IF(AND($A$1=Output5!B784,$B$1=Output5!C784,$C$1=Output5!D784,$D$1=Output5!E784,$E$1=Output5!F784,$F$1=Output5!G784,$G$1=Output5!H784,$H$1=Output5!I784,$I$1=Output5!J784,$J$1=Output5!K784,$K$1=Output5!L784,$L$1=Output5!M784),Output5!A784,0)</f>
        <v>0</v>
      </c>
      <c r="T783" t="e">
        <f>IF(AND($A$1=Output5!#REF!,$B$2=Output5!#REF!),Output5!#REF!,0)</f>
        <v>#REF!</v>
      </c>
    </row>
    <row r="784" spans="17:20" x14ac:dyDescent="0.25">
      <c r="Q784">
        <f>IF(AND($A$1=Output5!B785,$B$1=Output5!C785,$C$1=Output5!D785,$D$1=Output5!E785,$E$1=Output5!F785,$F$1=Output5!G785,$G$1=Output5!H785,$H$1=Output5!I785,$I$1=Output5!J785,$J$1=Output5!K785,$K$1=Output5!L785,$L$1=Output5!M785),Output5!A785,0)</f>
        <v>0</v>
      </c>
      <c r="T784" t="e">
        <f>IF(AND($A$1=Output5!#REF!,$B$2=Output5!#REF!),Output5!#REF!,0)</f>
        <v>#REF!</v>
      </c>
    </row>
    <row r="785" spans="17:20" x14ac:dyDescent="0.25">
      <c r="Q785">
        <f>IF(AND($A$1=Output5!B786,$B$1=Output5!C786,$C$1=Output5!D786,$D$1=Output5!E786,$E$1=Output5!F786,$F$1=Output5!G786,$G$1=Output5!H786,$H$1=Output5!I786,$I$1=Output5!J786,$J$1=Output5!K786,$K$1=Output5!L786,$L$1=Output5!M786),Output5!A786,0)</f>
        <v>0</v>
      </c>
      <c r="T785" t="e">
        <f>IF(AND($A$1=Output5!#REF!,$B$2=Output5!#REF!),Output5!#REF!,0)</f>
        <v>#REF!</v>
      </c>
    </row>
    <row r="786" spans="17:20" x14ac:dyDescent="0.25">
      <c r="Q786">
        <f>IF(AND($A$1=Output5!B787,$B$1=Output5!C787,$C$1=Output5!D787,$D$1=Output5!E787,$E$1=Output5!F787,$F$1=Output5!G787,$G$1=Output5!H787,$H$1=Output5!I787,$I$1=Output5!J787,$J$1=Output5!K787,$K$1=Output5!L787,$L$1=Output5!M787),Output5!A787,0)</f>
        <v>0</v>
      </c>
      <c r="T786" t="e">
        <f>IF(AND($A$1=Output5!#REF!,$B$2=Output5!#REF!),Output5!#REF!,0)</f>
        <v>#REF!</v>
      </c>
    </row>
    <row r="787" spans="17:20" x14ac:dyDescent="0.25">
      <c r="Q787">
        <f>IF(AND($A$1=Output5!B788,$B$1=Output5!C788,$C$1=Output5!D788,$D$1=Output5!E788,$E$1=Output5!F788,$F$1=Output5!G788,$G$1=Output5!H788,$H$1=Output5!I788,$I$1=Output5!J788,$J$1=Output5!K788,$K$1=Output5!L788,$L$1=Output5!M788),Output5!A788,0)</f>
        <v>0</v>
      </c>
      <c r="T787" t="e">
        <f>IF(AND($A$1=Output5!#REF!,$B$2=Output5!#REF!),Output5!#REF!,0)</f>
        <v>#REF!</v>
      </c>
    </row>
    <row r="788" spans="17:20" x14ac:dyDescent="0.25">
      <c r="Q788">
        <f>IF(AND($A$1=Output5!B789,$B$1=Output5!C789,$C$1=Output5!D789,$D$1=Output5!E789,$E$1=Output5!F789,$F$1=Output5!G789,$G$1=Output5!H789,$H$1=Output5!I789,$I$1=Output5!J789,$J$1=Output5!K789,$K$1=Output5!L789,$L$1=Output5!M789),Output5!A789,0)</f>
        <v>0</v>
      </c>
      <c r="T788" t="e">
        <f>IF(AND($A$1=Output5!#REF!,$B$2=Output5!#REF!),Output5!#REF!,0)</f>
        <v>#REF!</v>
      </c>
    </row>
    <row r="789" spans="17:20" x14ac:dyDescent="0.25">
      <c r="Q789">
        <f>IF(AND($A$1=Output5!B790,$B$1=Output5!C790,$C$1=Output5!D790,$D$1=Output5!E790,$E$1=Output5!F790,$F$1=Output5!G790,$G$1=Output5!H790,$H$1=Output5!I790,$I$1=Output5!J790,$J$1=Output5!K790,$K$1=Output5!L790,$L$1=Output5!M790),Output5!A790,0)</f>
        <v>0</v>
      </c>
      <c r="T789" t="e">
        <f>IF(AND($A$1=Output5!#REF!,$B$2=Output5!#REF!),Output5!#REF!,0)</f>
        <v>#REF!</v>
      </c>
    </row>
    <row r="790" spans="17:20" x14ac:dyDescent="0.25">
      <c r="Q790">
        <f>IF(AND($A$1=Output5!B791,$B$1=Output5!C791,$C$1=Output5!D791,$D$1=Output5!E791,$E$1=Output5!F791,$F$1=Output5!G791,$G$1=Output5!H791,$H$1=Output5!I791,$I$1=Output5!J791,$J$1=Output5!K791,$K$1=Output5!L791,$L$1=Output5!M791),Output5!A791,0)</f>
        <v>0</v>
      </c>
      <c r="T790" t="e">
        <f>IF(AND($A$1=Output5!#REF!,$B$2=Output5!#REF!),Output5!#REF!,0)</f>
        <v>#REF!</v>
      </c>
    </row>
    <row r="791" spans="17:20" x14ac:dyDescent="0.25">
      <c r="Q791">
        <f>IF(AND($A$1=Output5!B792,$B$1=Output5!C792,$C$1=Output5!D792,$D$1=Output5!E792,$E$1=Output5!F792,$F$1=Output5!G792,$G$1=Output5!H792,$H$1=Output5!I792,$I$1=Output5!J792,$J$1=Output5!K792,$K$1=Output5!L792,$L$1=Output5!M792),Output5!A792,0)</f>
        <v>0</v>
      </c>
      <c r="T791" t="e">
        <f>IF(AND($A$1=Output5!#REF!,$B$2=Output5!#REF!),Output5!#REF!,0)</f>
        <v>#REF!</v>
      </c>
    </row>
    <row r="792" spans="17:20" x14ac:dyDescent="0.25">
      <c r="Q792">
        <f>IF(AND($A$1=Output5!B793,$B$1=Output5!C793,$C$1=Output5!D793,$D$1=Output5!E793,$E$1=Output5!F793,$F$1=Output5!G793,$G$1=Output5!H793,$H$1=Output5!I793,$I$1=Output5!J793,$J$1=Output5!K793,$K$1=Output5!L793,$L$1=Output5!M793),Output5!A793,0)</f>
        <v>0</v>
      </c>
      <c r="T792" t="e">
        <f>IF(AND($A$1=Output5!#REF!,$B$2=Output5!#REF!),Output5!#REF!,0)</f>
        <v>#REF!</v>
      </c>
    </row>
    <row r="793" spans="17:20" x14ac:dyDescent="0.25">
      <c r="Q793">
        <f>IF(AND($A$1=Output5!B794,$B$1=Output5!C794,$C$1=Output5!D794,$D$1=Output5!E794,$E$1=Output5!F794,$F$1=Output5!G794,$G$1=Output5!H794,$H$1=Output5!I794,$I$1=Output5!J794,$J$1=Output5!K794,$K$1=Output5!L794,$L$1=Output5!M794),Output5!A794,0)</f>
        <v>0</v>
      </c>
      <c r="T793" t="e">
        <f>IF(AND($A$1=Output5!#REF!,$B$2=Output5!#REF!),Output5!#REF!,0)</f>
        <v>#REF!</v>
      </c>
    </row>
    <row r="794" spans="17:20" x14ac:dyDescent="0.25">
      <c r="Q794">
        <f>IF(AND($A$1=Output5!B795,$B$1=Output5!C795,$C$1=Output5!D795,$D$1=Output5!E795,$E$1=Output5!F795,$F$1=Output5!G795,$G$1=Output5!H795,$H$1=Output5!I795,$I$1=Output5!J795,$J$1=Output5!K795,$K$1=Output5!L795,$L$1=Output5!M795),Output5!A795,0)</f>
        <v>0</v>
      </c>
      <c r="T794" t="e">
        <f>IF(AND($A$1=Output5!#REF!,$B$2=Output5!#REF!),Output5!#REF!,0)</f>
        <v>#REF!</v>
      </c>
    </row>
    <row r="795" spans="17:20" x14ac:dyDescent="0.25">
      <c r="Q795">
        <f>IF(AND($A$1=Output5!B796,$B$1=Output5!C796,$C$1=Output5!D796,$D$1=Output5!E796,$E$1=Output5!F796,$F$1=Output5!G796,$G$1=Output5!H796,$H$1=Output5!I796,$I$1=Output5!J796,$J$1=Output5!K796,$K$1=Output5!L796,$L$1=Output5!M796),Output5!A796,0)</f>
        <v>0</v>
      </c>
      <c r="T795" t="e">
        <f>IF(AND($A$1=Output5!#REF!,$B$2=Output5!#REF!),Output5!#REF!,0)</f>
        <v>#REF!</v>
      </c>
    </row>
    <row r="796" spans="17:20" x14ac:dyDescent="0.25">
      <c r="Q796">
        <f>IF(AND($A$1=Output5!B797,$B$1=Output5!C797,$C$1=Output5!D797,$D$1=Output5!E797,$E$1=Output5!F797,$F$1=Output5!G797,$G$1=Output5!H797,$H$1=Output5!I797,$I$1=Output5!J797,$J$1=Output5!K797,$K$1=Output5!L797,$L$1=Output5!M797),Output5!A797,0)</f>
        <v>0</v>
      </c>
      <c r="T796" t="e">
        <f>IF(AND($A$1=Output5!#REF!,$B$2=Output5!#REF!),Output5!#REF!,0)</f>
        <v>#REF!</v>
      </c>
    </row>
    <row r="797" spans="17:20" x14ac:dyDescent="0.25">
      <c r="Q797">
        <f>IF(AND($A$1=Output5!B798,$B$1=Output5!C798,$C$1=Output5!D798,$D$1=Output5!E798,$E$1=Output5!F798,$F$1=Output5!G798,$G$1=Output5!H798,$H$1=Output5!I798,$I$1=Output5!J798,$J$1=Output5!K798,$K$1=Output5!L798,$L$1=Output5!M798),Output5!A798,0)</f>
        <v>0</v>
      </c>
      <c r="T797" t="e">
        <f>IF(AND($A$1=Output5!#REF!,$B$2=Output5!#REF!),Output5!#REF!,0)</f>
        <v>#REF!</v>
      </c>
    </row>
    <row r="798" spans="17:20" x14ac:dyDescent="0.25">
      <c r="Q798">
        <f>IF(AND($A$1=Output5!B799,$B$1=Output5!C799,$C$1=Output5!D799,$D$1=Output5!E799,$E$1=Output5!F799,$F$1=Output5!G799,$G$1=Output5!H799,$H$1=Output5!I799,$I$1=Output5!J799,$J$1=Output5!K799,$K$1=Output5!L799,$L$1=Output5!M799),Output5!A799,0)</f>
        <v>0</v>
      </c>
      <c r="T798" t="e">
        <f>IF(AND($A$1=Output5!#REF!,$B$2=Output5!#REF!),Output5!#REF!,0)</f>
        <v>#REF!</v>
      </c>
    </row>
    <row r="799" spans="17:20" x14ac:dyDescent="0.25">
      <c r="Q799">
        <f>IF(AND($A$1=Output5!B800,$B$1=Output5!C800,$C$1=Output5!D800,$D$1=Output5!E800,$E$1=Output5!F800,$F$1=Output5!G800,$G$1=Output5!H800,$H$1=Output5!I800,$I$1=Output5!J800,$J$1=Output5!K800,$K$1=Output5!L800,$L$1=Output5!M800),Output5!A800,0)</f>
        <v>0</v>
      </c>
      <c r="T799" t="e">
        <f>IF(AND($A$1=Output5!#REF!,$B$2=Output5!#REF!),Output5!#REF!,0)</f>
        <v>#REF!</v>
      </c>
    </row>
    <row r="800" spans="17:20" x14ac:dyDescent="0.25">
      <c r="Q800">
        <f>IF(AND($A$1=Output5!B801,$B$1=Output5!C801,$C$1=Output5!D801,$D$1=Output5!E801,$E$1=Output5!F801,$F$1=Output5!G801,$G$1=Output5!H801,$H$1=Output5!I801,$I$1=Output5!J801,$J$1=Output5!K801,$K$1=Output5!L801,$L$1=Output5!M801),Output5!A801,0)</f>
        <v>0</v>
      </c>
      <c r="T800" t="e">
        <f>IF(AND($A$1=Output5!#REF!,$B$2=Output5!#REF!),Output5!#REF!,0)</f>
        <v>#REF!</v>
      </c>
    </row>
    <row r="801" spans="17:20" x14ac:dyDescent="0.25">
      <c r="Q801">
        <f>IF(AND($A$1=Output5!B802,$B$1=Output5!C802,$C$1=Output5!D802,$D$1=Output5!E802,$E$1=Output5!F802,$F$1=Output5!G802,$G$1=Output5!H802,$H$1=Output5!I802,$I$1=Output5!J802,$J$1=Output5!K802,$K$1=Output5!L802,$L$1=Output5!M802),Output5!A802,0)</f>
        <v>0</v>
      </c>
      <c r="T801" t="e">
        <f>IF(AND($A$1=Output5!#REF!,$B$2=Output5!#REF!),Output5!#REF!,0)</f>
        <v>#REF!</v>
      </c>
    </row>
    <row r="802" spans="17:20" x14ac:dyDescent="0.25">
      <c r="Q802">
        <f>IF(AND($A$1=Output5!B803,$B$1=Output5!C803,$C$1=Output5!D803,$D$1=Output5!E803,$E$1=Output5!F803,$F$1=Output5!G803,$G$1=Output5!H803,$H$1=Output5!I803,$I$1=Output5!J803,$J$1=Output5!K803,$K$1=Output5!L803,$L$1=Output5!M803),Output5!A803,0)</f>
        <v>0</v>
      </c>
      <c r="T802" t="e">
        <f>IF(AND($A$1=Output5!#REF!,$B$2=Output5!#REF!),Output5!#REF!,0)</f>
        <v>#REF!</v>
      </c>
    </row>
    <row r="803" spans="17:20" x14ac:dyDescent="0.25">
      <c r="Q803">
        <f>IF(AND($A$1=Output5!B804,$B$1=Output5!C804,$C$1=Output5!D804,$D$1=Output5!E804,$E$1=Output5!F804,$F$1=Output5!G804,$G$1=Output5!H804,$H$1=Output5!I804,$I$1=Output5!J804,$J$1=Output5!K804,$K$1=Output5!L804,$L$1=Output5!M804),Output5!A804,0)</f>
        <v>0</v>
      </c>
      <c r="T803" t="e">
        <f>IF(AND($A$1=Output5!#REF!,$B$2=Output5!#REF!),Output5!#REF!,0)</f>
        <v>#REF!</v>
      </c>
    </row>
    <row r="804" spans="17:20" x14ac:dyDescent="0.25">
      <c r="Q804">
        <f>IF(AND($A$1=Output5!B805,$B$1=Output5!C805,$C$1=Output5!D805,$D$1=Output5!E805,$E$1=Output5!F805,$F$1=Output5!G805,$G$1=Output5!H805,$H$1=Output5!I805,$I$1=Output5!J805,$J$1=Output5!K805,$K$1=Output5!L805,$L$1=Output5!M805),Output5!A805,0)</f>
        <v>0</v>
      </c>
      <c r="T804" t="e">
        <f>IF(AND($A$1=Output5!#REF!,$B$2=Output5!#REF!),Output5!#REF!,0)</f>
        <v>#REF!</v>
      </c>
    </row>
    <row r="805" spans="17:20" x14ac:dyDescent="0.25">
      <c r="Q805">
        <f>IF(AND($A$1=Output5!B806,$B$1=Output5!C806,$C$1=Output5!D806,$D$1=Output5!E806,$E$1=Output5!F806,$F$1=Output5!G806,$G$1=Output5!H806,$H$1=Output5!I806,$I$1=Output5!J806,$J$1=Output5!K806,$K$1=Output5!L806,$L$1=Output5!M806),Output5!A806,0)</f>
        <v>0</v>
      </c>
      <c r="T805" t="e">
        <f>IF(AND($A$1=Output5!#REF!,$B$2=Output5!#REF!),Output5!#REF!,0)</f>
        <v>#REF!</v>
      </c>
    </row>
    <row r="806" spans="17:20" x14ac:dyDescent="0.25">
      <c r="Q806">
        <f>IF(AND($A$1=Output5!B807,$B$1=Output5!C807,$C$1=Output5!D807,$D$1=Output5!E807,$E$1=Output5!F807,$F$1=Output5!G807,$G$1=Output5!H807,$H$1=Output5!I807,$I$1=Output5!J807,$J$1=Output5!K807,$K$1=Output5!L807,$L$1=Output5!M807),Output5!A807,0)</f>
        <v>0</v>
      </c>
      <c r="T806" t="e">
        <f>IF(AND($A$1=Output5!#REF!,$B$2=Output5!#REF!),Output5!#REF!,0)</f>
        <v>#REF!</v>
      </c>
    </row>
    <row r="807" spans="17:20" x14ac:dyDescent="0.25">
      <c r="Q807">
        <f>IF(AND($A$1=Output5!B808,$B$1=Output5!C808,$C$1=Output5!D808,$D$1=Output5!E808,$E$1=Output5!F808,$F$1=Output5!G808,$G$1=Output5!H808,$H$1=Output5!I808,$I$1=Output5!J808,$J$1=Output5!K808,$K$1=Output5!L808,$L$1=Output5!M808),Output5!A808,0)</f>
        <v>0</v>
      </c>
      <c r="T807" t="e">
        <f>IF(AND($A$1=Output5!#REF!,$B$2=Output5!#REF!),Output5!#REF!,0)</f>
        <v>#REF!</v>
      </c>
    </row>
    <row r="808" spans="17:20" x14ac:dyDescent="0.25">
      <c r="Q808">
        <f>IF(AND($A$1=Output5!B809,$B$1=Output5!C809,$C$1=Output5!D809,$D$1=Output5!E809,$E$1=Output5!F809,$F$1=Output5!G809,$G$1=Output5!H809,$H$1=Output5!I809,$I$1=Output5!J809,$J$1=Output5!K809,$K$1=Output5!L809,$L$1=Output5!M809),Output5!A809,0)</f>
        <v>0</v>
      </c>
      <c r="T808" t="e">
        <f>IF(AND($A$1=Output5!#REF!,$B$2=Output5!#REF!),Output5!#REF!,0)</f>
        <v>#REF!</v>
      </c>
    </row>
    <row r="809" spans="17:20" x14ac:dyDescent="0.25">
      <c r="Q809">
        <f>IF(AND($A$1=Output5!B810,$B$1=Output5!C810,$C$1=Output5!D810,$D$1=Output5!E810,$E$1=Output5!F810,$F$1=Output5!G810,$G$1=Output5!H810,$H$1=Output5!I810,$I$1=Output5!J810,$J$1=Output5!K810,$K$1=Output5!L810,$L$1=Output5!M810),Output5!A810,0)</f>
        <v>0</v>
      </c>
      <c r="T809" t="e">
        <f>IF(AND($A$1=Output5!#REF!,$B$2=Output5!#REF!),Output5!#REF!,0)</f>
        <v>#REF!</v>
      </c>
    </row>
    <row r="810" spans="17:20" x14ac:dyDescent="0.25">
      <c r="Q810">
        <f>IF(AND($A$1=Output5!B811,$B$1=Output5!C811,$C$1=Output5!D811,$D$1=Output5!E811,$E$1=Output5!F811,$F$1=Output5!G811,$G$1=Output5!H811,$H$1=Output5!I811,$I$1=Output5!J811,$J$1=Output5!K811,$K$1=Output5!L811,$L$1=Output5!M811),Output5!A811,0)</f>
        <v>0</v>
      </c>
      <c r="T810" t="e">
        <f>IF(AND($A$1=Output5!#REF!,$B$2=Output5!#REF!),Output5!#REF!,0)</f>
        <v>#REF!</v>
      </c>
    </row>
    <row r="811" spans="17:20" x14ac:dyDescent="0.25">
      <c r="Q811">
        <f>IF(AND($A$1=Output5!B812,$B$1=Output5!C812,$C$1=Output5!D812,$D$1=Output5!E812,$E$1=Output5!F812,$F$1=Output5!G812,$G$1=Output5!H812,$H$1=Output5!I812,$I$1=Output5!J812,$J$1=Output5!K812,$K$1=Output5!L812,$L$1=Output5!M812),Output5!A812,0)</f>
        <v>0</v>
      </c>
      <c r="T811" t="e">
        <f>IF(AND($A$1=Output5!#REF!,$B$2=Output5!#REF!),Output5!#REF!,0)</f>
        <v>#REF!</v>
      </c>
    </row>
    <row r="812" spans="17:20" x14ac:dyDescent="0.25">
      <c r="Q812">
        <f>IF(AND($A$1=Output5!B813,$B$1=Output5!C813,$C$1=Output5!D813,$D$1=Output5!E813,$E$1=Output5!F813,$F$1=Output5!G813,$G$1=Output5!H813,$H$1=Output5!I813,$I$1=Output5!J813,$J$1=Output5!K813,$K$1=Output5!L813,$L$1=Output5!M813),Output5!A813,0)</f>
        <v>0</v>
      </c>
      <c r="T812" t="e">
        <f>IF(AND($A$1=Output5!#REF!,$B$2=Output5!#REF!),Output5!#REF!,0)</f>
        <v>#REF!</v>
      </c>
    </row>
    <row r="813" spans="17:20" x14ac:dyDescent="0.25">
      <c r="Q813">
        <f>IF(AND($A$1=Output5!B814,$B$1=Output5!C814,$C$1=Output5!D814,$D$1=Output5!E814,$E$1=Output5!F814,$F$1=Output5!G814,$G$1=Output5!H814,$H$1=Output5!I814,$I$1=Output5!J814,$J$1=Output5!K814,$K$1=Output5!L814,$L$1=Output5!M814),Output5!A814,0)</f>
        <v>0</v>
      </c>
      <c r="T813" t="e">
        <f>IF(AND($A$1=Output5!#REF!,$B$2=Output5!#REF!),Output5!#REF!,0)</f>
        <v>#REF!</v>
      </c>
    </row>
    <row r="814" spans="17:20" x14ac:dyDescent="0.25">
      <c r="Q814">
        <f>IF(AND($A$1=Output5!B815,$B$1=Output5!C815,$C$1=Output5!D815,$D$1=Output5!E815,$E$1=Output5!F815,$F$1=Output5!G815,$G$1=Output5!H815,$H$1=Output5!I815,$I$1=Output5!J815,$J$1=Output5!K815,$K$1=Output5!L815,$L$1=Output5!M815),Output5!A815,0)</f>
        <v>0</v>
      </c>
      <c r="T814" t="e">
        <f>IF(AND($A$1=Output5!#REF!,$B$2=Output5!#REF!),Output5!#REF!,0)</f>
        <v>#REF!</v>
      </c>
    </row>
    <row r="815" spans="17:20" x14ac:dyDescent="0.25">
      <c r="Q815">
        <f>IF(AND($A$1=Output5!B816,$B$1=Output5!C816,$C$1=Output5!D816,$D$1=Output5!E816,$E$1=Output5!F816,$F$1=Output5!G816,$G$1=Output5!H816,$H$1=Output5!I816,$I$1=Output5!J816,$J$1=Output5!K816,$K$1=Output5!L816,$L$1=Output5!M816),Output5!A816,0)</f>
        <v>0</v>
      </c>
      <c r="T815" t="e">
        <f>IF(AND($A$1=Output5!#REF!,$B$2=Output5!#REF!),Output5!#REF!,0)</f>
        <v>#REF!</v>
      </c>
    </row>
    <row r="816" spans="17:20" x14ac:dyDescent="0.25">
      <c r="Q816">
        <f>IF(AND($A$1=Output5!B817,$B$1=Output5!C817,$C$1=Output5!D817,$D$1=Output5!E817,$E$1=Output5!F817,$F$1=Output5!G817,$G$1=Output5!H817,$H$1=Output5!I817,$I$1=Output5!J817,$J$1=Output5!K817,$K$1=Output5!L817,$L$1=Output5!M817),Output5!A817,0)</f>
        <v>0</v>
      </c>
      <c r="T816" t="e">
        <f>IF(AND($A$1=Output5!#REF!,$B$2=Output5!#REF!),Output5!#REF!,0)</f>
        <v>#REF!</v>
      </c>
    </row>
    <row r="817" spans="17:20" x14ac:dyDescent="0.25">
      <c r="Q817">
        <f>IF(AND($A$1=Output5!B818,$B$1=Output5!C818,$C$1=Output5!D818,$D$1=Output5!E818,$E$1=Output5!F818,$F$1=Output5!G818,$G$1=Output5!H818,$H$1=Output5!I818,$I$1=Output5!J818,$J$1=Output5!K818,$K$1=Output5!L818,$L$1=Output5!M818),Output5!A818,0)</f>
        <v>0</v>
      </c>
      <c r="T817" t="e">
        <f>IF(AND($A$1=Output5!#REF!,$B$2=Output5!#REF!),Output5!#REF!,0)</f>
        <v>#REF!</v>
      </c>
    </row>
    <row r="818" spans="17:20" x14ac:dyDescent="0.25">
      <c r="Q818">
        <f>IF(AND($A$1=Output5!B819,$B$1=Output5!C819,$C$1=Output5!D819,$D$1=Output5!E819,$E$1=Output5!F819,$F$1=Output5!G819,$G$1=Output5!H819,$H$1=Output5!I819,$I$1=Output5!J819,$J$1=Output5!K819,$K$1=Output5!L819,$L$1=Output5!M819),Output5!A819,0)</f>
        <v>0</v>
      </c>
      <c r="T818" t="e">
        <f>IF(AND($A$1=Output5!#REF!,$B$2=Output5!#REF!),Output5!#REF!,0)</f>
        <v>#REF!</v>
      </c>
    </row>
    <row r="819" spans="17:20" x14ac:dyDescent="0.25">
      <c r="Q819">
        <f>IF(AND($A$1=Output5!B820,$B$1=Output5!C820,$C$1=Output5!D820,$D$1=Output5!E820,$E$1=Output5!F820,$F$1=Output5!G820,$G$1=Output5!H820,$H$1=Output5!I820,$I$1=Output5!J820,$J$1=Output5!K820,$K$1=Output5!L820,$L$1=Output5!M820),Output5!A820,0)</f>
        <v>0</v>
      </c>
      <c r="T819" t="e">
        <f>IF(AND($A$1=Output5!#REF!,$B$2=Output5!#REF!),Output5!#REF!,0)</f>
        <v>#REF!</v>
      </c>
    </row>
    <row r="820" spans="17:20" x14ac:dyDescent="0.25">
      <c r="Q820">
        <f>IF(AND($A$1=Output5!B821,$B$1=Output5!C821,$C$1=Output5!D821,$D$1=Output5!E821,$E$1=Output5!F821,$F$1=Output5!G821,$G$1=Output5!H821,$H$1=Output5!I821,$I$1=Output5!J821,$J$1=Output5!K821,$K$1=Output5!L821,$L$1=Output5!M821),Output5!A821,0)</f>
        <v>0</v>
      </c>
      <c r="T820" t="e">
        <f>IF(AND($A$1=Output5!#REF!,$B$2=Output5!#REF!),Output5!#REF!,0)</f>
        <v>#REF!</v>
      </c>
    </row>
    <row r="821" spans="17:20" x14ac:dyDescent="0.25">
      <c r="Q821">
        <f>IF(AND($A$1=Output5!B822,$B$1=Output5!C822,$C$1=Output5!D822,$D$1=Output5!E822,$E$1=Output5!F822,$F$1=Output5!G822,$G$1=Output5!H822,$H$1=Output5!I822,$I$1=Output5!J822,$J$1=Output5!K822,$K$1=Output5!L822,$L$1=Output5!M822),Output5!A822,0)</f>
        <v>0</v>
      </c>
      <c r="T821" t="e">
        <f>IF(AND($A$1=Output5!#REF!,$B$2=Output5!#REF!),Output5!#REF!,0)</f>
        <v>#REF!</v>
      </c>
    </row>
    <row r="822" spans="17:20" x14ac:dyDescent="0.25">
      <c r="Q822">
        <f>IF(AND($A$1=Output5!B823,$B$1=Output5!C823,$C$1=Output5!D823,$D$1=Output5!E823,$E$1=Output5!F823,$F$1=Output5!G823,$G$1=Output5!H823,$H$1=Output5!I823,$I$1=Output5!J823,$J$1=Output5!K823,$K$1=Output5!L823,$L$1=Output5!M823),Output5!A823,0)</f>
        <v>0</v>
      </c>
      <c r="T822" t="e">
        <f>IF(AND($A$1=Output5!#REF!,$B$2=Output5!#REF!),Output5!#REF!,0)</f>
        <v>#REF!</v>
      </c>
    </row>
    <row r="823" spans="17:20" x14ac:dyDescent="0.25">
      <c r="Q823">
        <f>IF(AND($A$1=Output5!B824,$B$1=Output5!C824,$C$1=Output5!D824,$D$1=Output5!E824,$E$1=Output5!F824,$F$1=Output5!G824,$G$1=Output5!H824,$H$1=Output5!I824,$I$1=Output5!J824,$J$1=Output5!K824,$K$1=Output5!L824,$L$1=Output5!M824),Output5!A824,0)</f>
        <v>0</v>
      </c>
      <c r="T823" t="e">
        <f>IF(AND($A$1=Output5!#REF!,$B$2=Output5!#REF!),Output5!#REF!,0)</f>
        <v>#REF!</v>
      </c>
    </row>
    <row r="824" spans="17:20" x14ac:dyDescent="0.25">
      <c r="Q824">
        <f>IF(AND($A$1=Output5!B825,$B$1=Output5!C825,$C$1=Output5!D825,$D$1=Output5!E825,$E$1=Output5!F825,$F$1=Output5!G825,$G$1=Output5!H825,$H$1=Output5!I825,$I$1=Output5!J825,$J$1=Output5!K825,$K$1=Output5!L825,$L$1=Output5!M825),Output5!A825,0)</f>
        <v>0</v>
      </c>
      <c r="T824" t="e">
        <f>IF(AND($A$1=Output5!#REF!,$B$2=Output5!#REF!),Output5!#REF!,0)</f>
        <v>#REF!</v>
      </c>
    </row>
    <row r="825" spans="17:20" x14ac:dyDescent="0.25">
      <c r="Q825">
        <f>IF(AND($A$1=Output5!B826,$B$1=Output5!C826,$C$1=Output5!D826,$D$1=Output5!E826,$E$1=Output5!F826,$F$1=Output5!G826,$G$1=Output5!H826,$H$1=Output5!I826,$I$1=Output5!J826,$J$1=Output5!K826,$K$1=Output5!L826,$L$1=Output5!M826),Output5!A826,0)</f>
        <v>0</v>
      </c>
      <c r="T825" t="e">
        <f>IF(AND($A$1=Output5!#REF!,$B$2=Output5!#REF!),Output5!#REF!,0)</f>
        <v>#REF!</v>
      </c>
    </row>
    <row r="826" spans="17:20" x14ac:dyDescent="0.25">
      <c r="Q826">
        <f>IF(AND($A$1=Output5!B827,$B$1=Output5!C827,$C$1=Output5!D827,$D$1=Output5!E827,$E$1=Output5!F827,$F$1=Output5!G827,$G$1=Output5!H827,$H$1=Output5!I827,$I$1=Output5!J827,$J$1=Output5!K827,$K$1=Output5!L827,$L$1=Output5!M827),Output5!A827,0)</f>
        <v>0</v>
      </c>
      <c r="T826" t="e">
        <f>IF(AND($A$1=Output5!#REF!,$B$2=Output5!#REF!),Output5!#REF!,0)</f>
        <v>#REF!</v>
      </c>
    </row>
    <row r="827" spans="17:20" x14ac:dyDescent="0.25">
      <c r="Q827">
        <f>IF(AND($A$1=Output5!B828,$B$1=Output5!C828,$C$1=Output5!D828,$D$1=Output5!E828,$E$1=Output5!F828,$F$1=Output5!G828,$G$1=Output5!H828,$H$1=Output5!I828,$I$1=Output5!J828,$J$1=Output5!K828,$K$1=Output5!L828,$L$1=Output5!M828),Output5!A828,0)</f>
        <v>0</v>
      </c>
      <c r="T827" t="e">
        <f>IF(AND($A$1=Output5!#REF!,$B$2=Output5!#REF!),Output5!#REF!,0)</f>
        <v>#REF!</v>
      </c>
    </row>
    <row r="828" spans="17:20" x14ac:dyDescent="0.25">
      <c r="Q828">
        <f>IF(AND($A$1=Output5!B829,$B$1=Output5!C829,$C$1=Output5!D829,$D$1=Output5!E829,$E$1=Output5!F829,$F$1=Output5!G829,$G$1=Output5!H829,$H$1=Output5!I829,$I$1=Output5!J829,$J$1=Output5!K829,$K$1=Output5!L829,$L$1=Output5!M829),Output5!A829,0)</f>
        <v>0</v>
      </c>
      <c r="T828" t="e">
        <f>IF(AND($A$1=Output5!#REF!,$B$2=Output5!#REF!),Output5!#REF!,0)</f>
        <v>#REF!</v>
      </c>
    </row>
    <row r="829" spans="17:20" x14ac:dyDescent="0.25">
      <c r="Q829">
        <f>IF(AND($A$1=Output5!B830,$B$1=Output5!C830,$C$1=Output5!D830,$D$1=Output5!E830,$E$1=Output5!F830,$F$1=Output5!G830,$G$1=Output5!H830,$H$1=Output5!I830,$I$1=Output5!J830,$J$1=Output5!K830,$K$1=Output5!L830,$L$1=Output5!M830),Output5!A830,0)</f>
        <v>0</v>
      </c>
      <c r="T829" t="e">
        <f>IF(AND($A$1=Output5!#REF!,$B$2=Output5!#REF!),Output5!#REF!,0)</f>
        <v>#REF!</v>
      </c>
    </row>
    <row r="830" spans="17:20" x14ac:dyDescent="0.25">
      <c r="Q830">
        <f>IF(AND($A$1=Output5!B831,$B$1=Output5!C831,$C$1=Output5!D831,$D$1=Output5!E831,$E$1=Output5!F831,$F$1=Output5!G831,$G$1=Output5!H831,$H$1=Output5!I831,$I$1=Output5!J831,$J$1=Output5!K831,$K$1=Output5!L831,$L$1=Output5!M831),Output5!A831,0)</f>
        <v>0</v>
      </c>
      <c r="T830" t="e">
        <f>IF(AND($A$1=Output5!#REF!,$B$2=Output5!#REF!),Output5!#REF!,0)</f>
        <v>#REF!</v>
      </c>
    </row>
    <row r="831" spans="17:20" x14ac:dyDescent="0.25">
      <c r="Q831">
        <f>IF(AND($A$1=Output5!B832,$B$1=Output5!C832,$C$1=Output5!D832,$D$1=Output5!E832,$E$1=Output5!F832,$F$1=Output5!G832,$G$1=Output5!H832,$H$1=Output5!I832,$I$1=Output5!J832,$J$1=Output5!K832,$K$1=Output5!L832,$L$1=Output5!M832),Output5!A832,0)</f>
        <v>0</v>
      </c>
      <c r="T831" t="e">
        <f>IF(AND($A$1=Output5!#REF!,$B$2=Output5!#REF!),Output5!#REF!,0)</f>
        <v>#REF!</v>
      </c>
    </row>
    <row r="832" spans="17:20" x14ac:dyDescent="0.25">
      <c r="Q832">
        <f>IF(AND($A$1=Output5!B833,$B$1=Output5!C833,$C$1=Output5!D833,$D$1=Output5!E833,$E$1=Output5!F833,$F$1=Output5!G833,$G$1=Output5!H833,$H$1=Output5!I833,$I$1=Output5!J833,$J$1=Output5!K833,$K$1=Output5!L833,$L$1=Output5!M833),Output5!A833,0)</f>
        <v>0</v>
      </c>
      <c r="T832" t="e">
        <f>IF(AND($A$1=Output5!#REF!,$B$2=Output5!#REF!),Output5!#REF!,0)</f>
        <v>#REF!</v>
      </c>
    </row>
    <row r="833" spans="17:20" x14ac:dyDescent="0.25">
      <c r="Q833">
        <f>IF(AND($A$1=Output5!B834,$B$1=Output5!C834,$C$1=Output5!D834,$D$1=Output5!E834,$E$1=Output5!F834,$F$1=Output5!G834,$G$1=Output5!H834,$H$1=Output5!I834,$I$1=Output5!J834,$J$1=Output5!K834,$K$1=Output5!L834,$L$1=Output5!M834),Output5!A834,0)</f>
        <v>0</v>
      </c>
      <c r="T833" t="e">
        <f>IF(AND($A$1=Output5!#REF!,$B$2=Output5!#REF!),Output5!#REF!,0)</f>
        <v>#REF!</v>
      </c>
    </row>
    <row r="834" spans="17:20" x14ac:dyDescent="0.25">
      <c r="Q834">
        <f>IF(AND($A$1=Output5!B835,$B$1=Output5!C835,$C$1=Output5!D835,$D$1=Output5!E835,$E$1=Output5!F835,$F$1=Output5!G835,$G$1=Output5!H835,$H$1=Output5!I835,$I$1=Output5!J835,$J$1=Output5!K835,$K$1=Output5!L835,$L$1=Output5!M835),Output5!A835,0)</f>
        <v>0</v>
      </c>
      <c r="T834" t="e">
        <f>IF(AND($A$1=Output5!#REF!,$B$2=Output5!#REF!),Output5!#REF!,0)</f>
        <v>#REF!</v>
      </c>
    </row>
    <row r="835" spans="17:20" x14ac:dyDescent="0.25">
      <c r="Q835">
        <f>IF(AND($A$1=Output5!B836,$B$1=Output5!C836,$C$1=Output5!D836,$D$1=Output5!E836,$E$1=Output5!F836,$F$1=Output5!G836,$G$1=Output5!H836,$H$1=Output5!I836,$I$1=Output5!J836,$J$1=Output5!K836,$K$1=Output5!L836,$L$1=Output5!M836),Output5!A836,0)</f>
        <v>0</v>
      </c>
      <c r="T835" t="e">
        <f>IF(AND($A$1=Output5!#REF!,$B$2=Output5!#REF!),Output5!#REF!,0)</f>
        <v>#REF!</v>
      </c>
    </row>
    <row r="836" spans="17:20" x14ac:dyDescent="0.25">
      <c r="Q836">
        <f>IF(AND($A$1=Output5!B837,$B$1=Output5!C837,$C$1=Output5!D837,$D$1=Output5!E837,$E$1=Output5!F837,$F$1=Output5!G837,$G$1=Output5!H837,$H$1=Output5!I837,$I$1=Output5!J837,$J$1=Output5!K837,$K$1=Output5!L837,$L$1=Output5!M837),Output5!A837,0)</f>
        <v>0</v>
      </c>
      <c r="T836" t="e">
        <f>IF(AND($A$1=Output5!#REF!,$B$2=Output5!#REF!),Output5!#REF!,0)</f>
        <v>#REF!</v>
      </c>
    </row>
    <row r="837" spans="17:20" x14ac:dyDescent="0.25">
      <c r="Q837">
        <f>IF(AND($A$1=Output5!B838,$B$1=Output5!C838,$C$1=Output5!D838,$D$1=Output5!E838,$E$1=Output5!F838,$F$1=Output5!G838,$G$1=Output5!H838,$H$1=Output5!I838,$I$1=Output5!J838,$J$1=Output5!K838,$K$1=Output5!L838,$L$1=Output5!M838),Output5!A838,0)</f>
        <v>0</v>
      </c>
      <c r="T837" t="e">
        <f>IF(AND($A$1=Output5!#REF!,$B$2=Output5!#REF!),Output5!#REF!,0)</f>
        <v>#REF!</v>
      </c>
    </row>
    <row r="838" spans="17:20" x14ac:dyDescent="0.25">
      <c r="Q838">
        <f>IF(AND($A$1=Output5!B839,$B$1=Output5!C839,$C$1=Output5!D839,$D$1=Output5!E839,$E$1=Output5!F839,$F$1=Output5!G839,$G$1=Output5!H839,$H$1=Output5!I839,$I$1=Output5!J839,$J$1=Output5!K839,$K$1=Output5!L839,$L$1=Output5!M839),Output5!A839,0)</f>
        <v>0</v>
      </c>
      <c r="T838" t="e">
        <f>IF(AND($A$1=Output5!#REF!,$B$2=Output5!#REF!),Output5!#REF!,0)</f>
        <v>#REF!</v>
      </c>
    </row>
    <row r="839" spans="17:20" x14ac:dyDescent="0.25">
      <c r="Q839">
        <f>IF(AND($A$1=Output5!B840,$B$1=Output5!C840,$C$1=Output5!D840,$D$1=Output5!E840,$E$1=Output5!F840,$F$1=Output5!G840,$G$1=Output5!H840,$H$1=Output5!I840,$I$1=Output5!J840,$J$1=Output5!K840,$K$1=Output5!L840,$L$1=Output5!M840),Output5!A840,0)</f>
        <v>0</v>
      </c>
      <c r="T839" t="e">
        <f>IF(AND($A$1=Output5!#REF!,$B$2=Output5!#REF!),Output5!#REF!,0)</f>
        <v>#REF!</v>
      </c>
    </row>
    <row r="840" spans="17:20" x14ac:dyDescent="0.25">
      <c r="Q840">
        <f>IF(AND($A$1=Output5!B841,$B$1=Output5!C841,$C$1=Output5!D841,$D$1=Output5!E841,$E$1=Output5!F841,$F$1=Output5!G841,$G$1=Output5!H841,$H$1=Output5!I841,$I$1=Output5!J841,$J$1=Output5!K841,$K$1=Output5!L841,$L$1=Output5!M841),Output5!A841,0)</f>
        <v>0</v>
      </c>
      <c r="T840" t="e">
        <f>IF(AND($A$1=Output5!#REF!,$B$2=Output5!#REF!),Output5!#REF!,0)</f>
        <v>#REF!</v>
      </c>
    </row>
    <row r="841" spans="17:20" x14ac:dyDescent="0.25">
      <c r="Q841">
        <f>IF(AND($A$1=Output5!B842,$B$1=Output5!C842,$C$1=Output5!D842,$D$1=Output5!E842,$E$1=Output5!F842,$F$1=Output5!G842,$G$1=Output5!H842,$H$1=Output5!I842,$I$1=Output5!J842,$J$1=Output5!K842,$K$1=Output5!L842,$L$1=Output5!M842),Output5!A842,0)</f>
        <v>0</v>
      </c>
      <c r="T841" t="e">
        <f>IF(AND($A$1=Output5!#REF!,$B$2=Output5!#REF!),Output5!#REF!,0)</f>
        <v>#REF!</v>
      </c>
    </row>
    <row r="842" spans="17:20" x14ac:dyDescent="0.25">
      <c r="Q842">
        <f>IF(AND($A$1=Output5!B843,$B$1=Output5!C843,$C$1=Output5!D843,$D$1=Output5!E843,$E$1=Output5!F843,$F$1=Output5!G843,$G$1=Output5!H843,$H$1=Output5!I843,$I$1=Output5!J843,$J$1=Output5!K843,$K$1=Output5!L843,$L$1=Output5!M843),Output5!A843,0)</f>
        <v>0</v>
      </c>
      <c r="T842" t="e">
        <f>IF(AND($A$1=Output5!#REF!,$B$2=Output5!#REF!),Output5!#REF!,0)</f>
        <v>#REF!</v>
      </c>
    </row>
    <row r="843" spans="17:20" x14ac:dyDescent="0.25">
      <c r="Q843">
        <f>IF(AND($A$1=Output5!B844,$B$1=Output5!C844,$C$1=Output5!D844,$D$1=Output5!E844,$E$1=Output5!F844,$F$1=Output5!G844,$G$1=Output5!H844,$H$1=Output5!I844,$I$1=Output5!J844,$J$1=Output5!K844,$K$1=Output5!L844,$L$1=Output5!M844),Output5!A844,0)</f>
        <v>0</v>
      </c>
      <c r="T843" t="e">
        <f>IF(AND($A$1=Output5!#REF!,$B$2=Output5!#REF!),Output5!#REF!,0)</f>
        <v>#REF!</v>
      </c>
    </row>
    <row r="844" spans="17:20" x14ac:dyDescent="0.25">
      <c r="Q844">
        <f>IF(AND($A$1=Output5!B845,$B$1=Output5!C845,$C$1=Output5!D845,$D$1=Output5!E845,$E$1=Output5!F845,$F$1=Output5!G845,$G$1=Output5!H845,$H$1=Output5!I845,$I$1=Output5!J845,$J$1=Output5!K845,$K$1=Output5!L845,$L$1=Output5!M845),Output5!A845,0)</f>
        <v>0</v>
      </c>
      <c r="T844" t="e">
        <f>IF(AND($A$1=Output5!#REF!,$B$2=Output5!#REF!),Output5!#REF!,0)</f>
        <v>#REF!</v>
      </c>
    </row>
    <row r="845" spans="17:20" x14ac:dyDescent="0.25">
      <c r="Q845">
        <f>IF(AND($A$1=Output5!B846,$B$1=Output5!C846,$C$1=Output5!D846,$D$1=Output5!E846,$E$1=Output5!F846,$F$1=Output5!G846,$G$1=Output5!H846,$H$1=Output5!I846,$I$1=Output5!J846,$J$1=Output5!K846,$K$1=Output5!L846,$L$1=Output5!M846),Output5!A846,0)</f>
        <v>0</v>
      </c>
      <c r="T845" t="e">
        <f>IF(AND($A$1=Output5!#REF!,$B$2=Output5!#REF!),Output5!#REF!,0)</f>
        <v>#REF!</v>
      </c>
    </row>
    <row r="846" spans="17:20" x14ac:dyDescent="0.25">
      <c r="Q846">
        <f>IF(AND($A$1=Output5!B847,$B$1=Output5!C847,$C$1=Output5!D847,$D$1=Output5!E847,$E$1=Output5!F847,$F$1=Output5!G847,$G$1=Output5!H847,$H$1=Output5!I847,$I$1=Output5!J847,$J$1=Output5!K847,$K$1=Output5!L847,$L$1=Output5!M847),Output5!A847,0)</f>
        <v>0</v>
      </c>
      <c r="T846" t="e">
        <f>IF(AND($A$1=Output5!#REF!,$B$2=Output5!#REF!),Output5!#REF!,0)</f>
        <v>#REF!</v>
      </c>
    </row>
    <row r="847" spans="17:20" x14ac:dyDescent="0.25">
      <c r="Q847">
        <f>IF(AND($A$1=Output5!B848,$B$1=Output5!C848,$C$1=Output5!D848,$D$1=Output5!E848,$E$1=Output5!F848,$F$1=Output5!G848,$G$1=Output5!H848,$H$1=Output5!I848,$I$1=Output5!J848,$J$1=Output5!K848,$K$1=Output5!L848,$L$1=Output5!M848),Output5!A848,0)</f>
        <v>0</v>
      </c>
      <c r="T847" t="e">
        <f>IF(AND($A$1=Output5!#REF!,$B$2=Output5!#REF!),Output5!#REF!,0)</f>
        <v>#REF!</v>
      </c>
    </row>
    <row r="848" spans="17:20" x14ac:dyDescent="0.25">
      <c r="Q848">
        <f>IF(AND($A$1=Output5!B849,$B$1=Output5!C849,$C$1=Output5!D849,$D$1=Output5!E849,$E$1=Output5!F849,$F$1=Output5!G849,$G$1=Output5!H849,$H$1=Output5!I849,$I$1=Output5!J849,$J$1=Output5!K849,$K$1=Output5!L849,$L$1=Output5!M849),Output5!A849,0)</f>
        <v>0</v>
      </c>
      <c r="T848" t="e">
        <f>IF(AND($A$1=Output5!#REF!,$B$2=Output5!#REF!),Output5!#REF!,0)</f>
        <v>#REF!</v>
      </c>
    </row>
    <row r="849" spans="17:20" x14ac:dyDescent="0.25">
      <c r="Q849">
        <f>IF(AND($A$1=Output5!B850,$B$1=Output5!C850,$C$1=Output5!D850,$D$1=Output5!E850,$E$1=Output5!F850,$F$1=Output5!G850,$G$1=Output5!H850,$H$1=Output5!I850,$I$1=Output5!J850,$J$1=Output5!K850,$K$1=Output5!L850,$L$1=Output5!M850),Output5!A850,0)</f>
        <v>0</v>
      </c>
      <c r="T849" t="e">
        <f>IF(AND($A$1=Output5!#REF!,$B$2=Output5!#REF!),Output5!#REF!,0)</f>
        <v>#REF!</v>
      </c>
    </row>
    <row r="850" spans="17:20" x14ac:dyDescent="0.25">
      <c r="Q850">
        <f>IF(AND($A$1=Output5!B851,$B$1=Output5!C851,$C$1=Output5!D851,$D$1=Output5!E851,$E$1=Output5!F851,$F$1=Output5!G851,$G$1=Output5!H851,$H$1=Output5!I851,$I$1=Output5!J851,$J$1=Output5!K851,$K$1=Output5!L851,$L$1=Output5!M851),Output5!A851,0)</f>
        <v>0</v>
      </c>
      <c r="T850" t="e">
        <f>IF(AND($A$1=Output5!#REF!,$B$2=Output5!#REF!),Output5!#REF!,0)</f>
        <v>#REF!</v>
      </c>
    </row>
    <row r="851" spans="17:20" x14ac:dyDescent="0.25">
      <c r="Q851">
        <f>IF(AND($A$1=Output5!B852,$B$1=Output5!C852,$C$1=Output5!D852,$D$1=Output5!E852,$E$1=Output5!F852,$F$1=Output5!G852,$G$1=Output5!H852,$H$1=Output5!I852,$I$1=Output5!J852,$J$1=Output5!K852,$K$1=Output5!L852,$L$1=Output5!M852),Output5!A852,0)</f>
        <v>0</v>
      </c>
      <c r="T851" t="e">
        <f>IF(AND($A$1=Output5!#REF!,$B$2=Output5!#REF!),Output5!#REF!,0)</f>
        <v>#REF!</v>
      </c>
    </row>
    <row r="852" spans="17:20" x14ac:dyDescent="0.25">
      <c r="Q852">
        <f>IF(AND($A$1=Output5!B853,$B$1=Output5!C853,$C$1=Output5!D853,$D$1=Output5!E853,$E$1=Output5!F853,$F$1=Output5!G853,$G$1=Output5!H853,$H$1=Output5!I853,$I$1=Output5!J853,$J$1=Output5!K853,$K$1=Output5!L853,$L$1=Output5!M853),Output5!A853,0)</f>
        <v>0</v>
      </c>
      <c r="T852" t="e">
        <f>IF(AND($A$1=Output5!#REF!,$B$2=Output5!#REF!),Output5!#REF!,0)</f>
        <v>#REF!</v>
      </c>
    </row>
    <row r="853" spans="17:20" x14ac:dyDescent="0.25">
      <c r="Q853">
        <f>IF(AND($A$1=Output5!B854,$B$1=Output5!C854,$C$1=Output5!D854,$D$1=Output5!E854,$E$1=Output5!F854,$F$1=Output5!G854,$G$1=Output5!H854,$H$1=Output5!I854,$I$1=Output5!J854,$J$1=Output5!K854,$K$1=Output5!L854,$L$1=Output5!M854),Output5!A854,0)</f>
        <v>0</v>
      </c>
      <c r="T853" t="e">
        <f>IF(AND($A$1=Output5!#REF!,$B$2=Output5!#REF!),Output5!#REF!,0)</f>
        <v>#REF!</v>
      </c>
    </row>
    <row r="854" spans="17:20" x14ac:dyDescent="0.25">
      <c r="Q854">
        <f>IF(AND($A$1=Output5!B855,$B$1=Output5!C855,$C$1=Output5!D855,$D$1=Output5!E855,$E$1=Output5!F855,$F$1=Output5!G855,$G$1=Output5!H855,$H$1=Output5!I855,$I$1=Output5!J855,$J$1=Output5!K855,$K$1=Output5!L855,$L$1=Output5!M855),Output5!A855,0)</f>
        <v>0</v>
      </c>
      <c r="T854" t="e">
        <f>IF(AND($A$1=Output5!#REF!,$B$2=Output5!#REF!),Output5!#REF!,0)</f>
        <v>#REF!</v>
      </c>
    </row>
    <row r="855" spans="17:20" x14ac:dyDescent="0.25">
      <c r="Q855">
        <f>IF(AND($A$1=Output5!B856,$B$1=Output5!C856,$C$1=Output5!D856,$D$1=Output5!E856,$E$1=Output5!F856,$F$1=Output5!G856,$G$1=Output5!H856,$H$1=Output5!I856,$I$1=Output5!J856,$J$1=Output5!K856,$K$1=Output5!L856,$L$1=Output5!M856),Output5!A856,0)</f>
        <v>0</v>
      </c>
      <c r="T855" t="e">
        <f>IF(AND($A$1=Output5!#REF!,$B$2=Output5!#REF!),Output5!#REF!,0)</f>
        <v>#REF!</v>
      </c>
    </row>
    <row r="856" spans="17:20" x14ac:dyDescent="0.25">
      <c r="Q856">
        <f>IF(AND($A$1=Output5!B857,$B$1=Output5!C857,$C$1=Output5!D857,$D$1=Output5!E857,$E$1=Output5!F857,$F$1=Output5!G857,$G$1=Output5!H857,$H$1=Output5!I857,$I$1=Output5!J857,$J$1=Output5!K857,$K$1=Output5!L857,$L$1=Output5!M857),Output5!A857,0)</f>
        <v>0</v>
      </c>
      <c r="T856" t="e">
        <f>IF(AND($A$1=Output5!#REF!,$B$2=Output5!#REF!),Output5!#REF!,0)</f>
        <v>#REF!</v>
      </c>
    </row>
    <row r="857" spans="17:20" x14ac:dyDescent="0.25">
      <c r="Q857">
        <f>IF(AND($A$1=Output5!B858,$B$1=Output5!C858,$C$1=Output5!D858,$D$1=Output5!E858,$E$1=Output5!F858,$F$1=Output5!G858,$G$1=Output5!H858,$H$1=Output5!I858,$I$1=Output5!J858,$J$1=Output5!K858,$K$1=Output5!L858,$L$1=Output5!M858),Output5!A858,0)</f>
        <v>0</v>
      </c>
      <c r="T857" t="e">
        <f>IF(AND($A$1=Output5!#REF!,$B$2=Output5!#REF!),Output5!#REF!,0)</f>
        <v>#REF!</v>
      </c>
    </row>
    <row r="858" spans="17:20" x14ac:dyDescent="0.25">
      <c r="Q858">
        <f>IF(AND($A$1=Output5!B859,$B$1=Output5!C859,$C$1=Output5!D859,$D$1=Output5!E859,$E$1=Output5!F859,$F$1=Output5!G859,$G$1=Output5!H859,$H$1=Output5!I859,$I$1=Output5!J859,$J$1=Output5!K859,$K$1=Output5!L859,$L$1=Output5!M859),Output5!A859,0)</f>
        <v>0</v>
      </c>
      <c r="T858" t="e">
        <f>IF(AND($A$1=Output5!#REF!,$B$2=Output5!#REF!),Output5!#REF!,0)</f>
        <v>#REF!</v>
      </c>
    </row>
    <row r="859" spans="17:20" x14ac:dyDescent="0.25">
      <c r="Q859">
        <f>IF(AND($A$1=Output5!B860,$B$1=Output5!C860,$C$1=Output5!D860,$D$1=Output5!E860,$E$1=Output5!F860,$F$1=Output5!G860,$G$1=Output5!H860,$H$1=Output5!I860,$I$1=Output5!J860,$J$1=Output5!K860,$K$1=Output5!L860,$L$1=Output5!M860),Output5!A860,0)</f>
        <v>0</v>
      </c>
      <c r="T859" t="e">
        <f>IF(AND($A$1=Output5!#REF!,$B$2=Output5!#REF!),Output5!#REF!,0)</f>
        <v>#REF!</v>
      </c>
    </row>
    <row r="860" spans="17:20" x14ac:dyDescent="0.25">
      <c r="Q860">
        <f>IF(AND($A$1=Output5!B861,$B$1=Output5!C861,$C$1=Output5!D861,$D$1=Output5!E861,$E$1=Output5!F861,$F$1=Output5!G861,$G$1=Output5!H861,$H$1=Output5!I861,$I$1=Output5!J861,$J$1=Output5!K861,$K$1=Output5!L861,$L$1=Output5!M861),Output5!A861,0)</f>
        <v>0</v>
      </c>
      <c r="T860" t="e">
        <f>IF(AND($A$1=Output5!#REF!,$B$2=Output5!#REF!),Output5!#REF!,0)</f>
        <v>#REF!</v>
      </c>
    </row>
    <row r="861" spans="17:20" x14ac:dyDescent="0.25">
      <c r="Q861">
        <f>IF(AND($A$1=Output5!B862,$B$1=Output5!C862,$C$1=Output5!D862,$D$1=Output5!E862,$E$1=Output5!F862,$F$1=Output5!G862,$G$1=Output5!H862,$H$1=Output5!I862,$I$1=Output5!J862,$J$1=Output5!K862,$K$1=Output5!L862,$L$1=Output5!M862),Output5!A862,0)</f>
        <v>0</v>
      </c>
      <c r="T861" t="e">
        <f>IF(AND($A$1=Output5!#REF!,$B$2=Output5!#REF!),Output5!#REF!,0)</f>
        <v>#REF!</v>
      </c>
    </row>
    <row r="862" spans="17:20" x14ac:dyDescent="0.25">
      <c r="Q862">
        <f>IF(AND($A$1=Output5!B863,$B$1=Output5!C863,$C$1=Output5!D863,$D$1=Output5!E863,$E$1=Output5!F863,$F$1=Output5!G863,$G$1=Output5!H863,$H$1=Output5!I863,$I$1=Output5!J863,$J$1=Output5!K863,$K$1=Output5!L863,$L$1=Output5!M863),Output5!A863,0)</f>
        <v>0</v>
      </c>
      <c r="T862" t="e">
        <f>IF(AND($A$1=Output5!#REF!,$B$2=Output5!#REF!),Output5!#REF!,0)</f>
        <v>#REF!</v>
      </c>
    </row>
    <row r="863" spans="17:20" x14ac:dyDescent="0.25">
      <c r="Q863">
        <f>IF(AND($A$1=Output5!B864,$B$1=Output5!C864,$C$1=Output5!D864,$D$1=Output5!E864,$E$1=Output5!F864,$F$1=Output5!G864,$G$1=Output5!H864,$H$1=Output5!I864,$I$1=Output5!J864,$J$1=Output5!K864,$K$1=Output5!L864,$L$1=Output5!M864),Output5!A864,0)</f>
        <v>0</v>
      </c>
      <c r="T863" t="e">
        <f>IF(AND($A$1=Output5!#REF!,$B$2=Output5!#REF!),Output5!#REF!,0)</f>
        <v>#REF!</v>
      </c>
    </row>
    <row r="864" spans="17:20" x14ac:dyDescent="0.25">
      <c r="Q864">
        <f>IF(AND($A$1=Output5!B865,$B$1=Output5!C865,$C$1=Output5!D865,$D$1=Output5!E865,$E$1=Output5!F865,$F$1=Output5!G865,$G$1=Output5!H865,$H$1=Output5!I865,$I$1=Output5!J865,$J$1=Output5!K865,$K$1=Output5!L865,$L$1=Output5!M865),Output5!A865,0)</f>
        <v>0</v>
      </c>
      <c r="T864" t="e">
        <f>IF(AND($A$1=Output5!#REF!,$B$2=Output5!#REF!),Output5!#REF!,0)</f>
        <v>#REF!</v>
      </c>
    </row>
    <row r="865" spans="17:20" x14ac:dyDescent="0.25">
      <c r="Q865">
        <f>IF(AND($A$1=Output5!B866,$B$1=Output5!C866,$C$1=Output5!D866,$D$1=Output5!E866,$E$1=Output5!F866,$F$1=Output5!G866,$G$1=Output5!H866,$H$1=Output5!I866,$I$1=Output5!J866,$J$1=Output5!K866,$K$1=Output5!L866,$L$1=Output5!M866),Output5!A866,0)</f>
        <v>0</v>
      </c>
      <c r="T865" t="e">
        <f>IF(AND($A$1=Output5!#REF!,$B$2=Output5!#REF!),Output5!#REF!,0)</f>
        <v>#REF!</v>
      </c>
    </row>
    <row r="866" spans="17:20" x14ac:dyDescent="0.25">
      <c r="Q866">
        <f>IF(AND($A$1=Output5!B867,$B$1=Output5!C867,$C$1=Output5!D867,$D$1=Output5!E867,$E$1=Output5!F867,$F$1=Output5!G867,$G$1=Output5!H867,$H$1=Output5!I867,$I$1=Output5!J867,$J$1=Output5!K867,$K$1=Output5!L867,$L$1=Output5!M867),Output5!A867,0)</f>
        <v>0</v>
      </c>
      <c r="T866" t="e">
        <f>IF(AND($A$1=Output5!#REF!,$B$2=Output5!#REF!),Output5!#REF!,0)</f>
        <v>#REF!</v>
      </c>
    </row>
    <row r="867" spans="17:20" x14ac:dyDescent="0.25">
      <c r="Q867">
        <f>IF(AND($A$1=Output5!B868,$B$1=Output5!C868,$C$1=Output5!D868,$D$1=Output5!E868,$E$1=Output5!F868,$F$1=Output5!G868,$G$1=Output5!H868,$H$1=Output5!I868,$I$1=Output5!J868,$J$1=Output5!K868,$K$1=Output5!L868,$L$1=Output5!M868),Output5!A868,0)</f>
        <v>0</v>
      </c>
      <c r="T867" t="e">
        <f>IF(AND($A$1=Output5!#REF!,$B$2=Output5!#REF!),Output5!#REF!,0)</f>
        <v>#REF!</v>
      </c>
    </row>
    <row r="868" spans="17:20" x14ac:dyDescent="0.25">
      <c r="Q868">
        <f>IF(AND($A$1=Output5!B869,$B$1=Output5!C869,$C$1=Output5!D869,$D$1=Output5!E869,$E$1=Output5!F869,$F$1=Output5!G869,$G$1=Output5!H869,$H$1=Output5!I869,$I$1=Output5!J869,$J$1=Output5!K869,$K$1=Output5!L869,$L$1=Output5!M869),Output5!A869,0)</f>
        <v>0</v>
      </c>
      <c r="T868" t="e">
        <f>IF(AND($A$1=Output5!#REF!,$B$2=Output5!#REF!),Output5!#REF!,0)</f>
        <v>#REF!</v>
      </c>
    </row>
    <row r="869" spans="17:20" x14ac:dyDescent="0.25">
      <c r="Q869">
        <f>IF(AND($A$1=Output5!B870,$B$1=Output5!C870,$C$1=Output5!D870,$D$1=Output5!E870,$E$1=Output5!F870,$F$1=Output5!G870,$G$1=Output5!H870,$H$1=Output5!I870,$I$1=Output5!J870,$J$1=Output5!K870,$K$1=Output5!L870,$L$1=Output5!M870),Output5!A870,0)</f>
        <v>0</v>
      </c>
      <c r="T869" t="e">
        <f>IF(AND($A$1=Output5!#REF!,$B$2=Output5!#REF!),Output5!#REF!,0)</f>
        <v>#REF!</v>
      </c>
    </row>
    <row r="870" spans="17:20" x14ac:dyDescent="0.25">
      <c r="Q870">
        <f>IF(AND($A$1=Output5!B871,$B$1=Output5!C871,$C$1=Output5!D871,$D$1=Output5!E871,$E$1=Output5!F871,$F$1=Output5!G871,$G$1=Output5!H871,$H$1=Output5!I871,$I$1=Output5!J871,$J$1=Output5!K871,$K$1=Output5!L871,$L$1=Output5!M871),Output5!A871,0)</f>
        <v>0</v>
      </c>
      <c r="T870" t="e">
        <f>IF(AND($A$1=Output5!#REF!,$B$2=Output5!#REF!),Output5!#REF!,0)</f>
        <v>#REF!</v>
      </c>
    </row>
    <row r="871" spans="17:20" x14ac:dyDescent="0.25">
      <c r="Q871">
        <f>IF(AND($A$1=Output5!B872,$B$1=Output5!C872,$C$1=Output5!D872,$D$1=Output5!E872,$E$1=Output5!F872,$F$1=Output5!G872,$G$1=Output5!H872,$H$1=Output5!I872,$I$1=Output5!J872,$J$1=Output5!K872,$K$1=Output5!L872,$L$1=Output5!M872),Output5!A872,0)</f>
        <v>0</v>
      </c>
      <c r="T871" t="e">
        <f>IF(AND($A$1=Output5!#REF!,$B$2=Output5!#REF!),Output5!#REF!,0)</f>
        <v>#REF!</v>
      </c>
    </row>
    <row r="872" spans="17:20" x14ac:dyDescent="0.25">
      <c r="Q872">
        <f>IF(AND($A$1=Output5!B873,$B$1=Output5!C873,$C$1=Output5!D873,$D$1=Output5!E873,$E$1=Output5!F873,$F$1=Output5!G873,$G$1=Output5!H873,$H$1=Output5!I873,$I$1=Output5!J873,$J$1=Output5!K873,$K$1=Output5!L873,$L$1=Output5!M873),Output5!A873,0)</f>
        <v>0</v>
      </c>
      <c r="T872" t="e">
        <f>IF(AND($A$1=Output5!#REF!,$B$2=Output5!#REF!),Output5!#REF!,0)</f>
        <v>#REF!</v>
      </c>
    </row>
    <row r="873" spans="17:20" x14ac:dyDescent="0.25">
      <c r="Q873">
        <f>IF(AND($A$1=Output5!B874,$B$1=Output5!C874,$C$1=Output5!D874,$D$1=Output5!E874,$E$1=Output5!F874,$F$1=Output5!G874,$G$1=Output5!H874,$H$1=Output5!I874,$I$1=Output5!J874,$J$1=Output5!K874,$K$1=Output5!L874,$L$1=Output5!M874),Output5!A874,0)</f>
        <v>0</v>
      </c>
      <c r="T873" t="e">
        <f>IF(AND($A$1=Output5!#REF!,$B$2=Output5!#REF!),Output5!#REF!,0)</f>
        <v>#REF!</v>
      </c>
    </row>
    <row r="874" spans="17:20" x14ac:dyDescent="0.25">
      <c r="Q874">
        <f>IF(AND($A$1=Output5!B875,$B$1=Output5!C875,$C$1=Output5!D875,$D$1=Output5!E875,$E$1=Output5!F875,$F$1=Output5!G875,$G$1=Output5!H875,$H$1=Output5!I875,$I$1=Output5!J875,$J$1=Output5!K875,$K$1=Output5!L875,$L$1=Output5!M875),Output5!A875,0)</f>
        <v>0</v>
      </c>
      <c r="T874" t="e">
        <f>IF(AND($A$1=Output5!#REF!,$B$2=Output5!#REF!),Output5!#REF!,0)</f>
        <v>#REF!</v>
      </c>
    </row>
    <row r="875" spans="17:20" x14ac:dyDescent="0.25">
      <c r="Q875">
        <f>IF(AND($A$1=Output5!B876,$B$1=Output5!C876,$C$1=Output5!D876,$D$1=Output5!E876,$E$1=Output5!F876,$F$1=Output5!G876,$G$1=Output5!H876,$H$1=Output5!I876,$I$1=Output5!J876,$J$1=Output5!K876,$K$1=Output5!L876,$L$1=Output5!M876),Output5!A876,0)</f>
        <v>0</v>
      </c>
      <c r="T875" t="e">
        <f>IF(AND($A$1=Output5!#REF!,$B$2=Output5!#REF!),Output5!#REF!,0)</f>
        <v>#REF!</v>
      </c>
    </row>
    <row r="876" spans="17:20" x14ac:dyDescent="0.25">
      <c r="Q876">
        <f>IF(AND($A$1=Output5!B877,$B$1=Output5!C877,$C$1=Output5!D877,$D$1=Output5!E877,$E$1=Output5!F877,$F$1=Output5!G877,$G$1=Output5!H877,$H$1=Output5!I877,$I$1=Output5!J877,$J$1=Output5!K877,$K$1=Output5!L877,$L$1=Output5!M877),Output5!A877,0)</f>
        <v>0</v>
      </c>
      <c r="T876" t="e">
        <f>IF(AND($A$1=Output5!#REF!,$B$2=Output5!#REF!),Output5!#REF!,0)</f>
        <v>#REF!</v>
      </c>
    </row>
    <row r="877" spans="17:20" x14ac:dyDescent="0.25">
      <c r="Q877">
        <f>IF(AND($A$1=Output5!B878,$B$1=Output5!C878,$C$1=Output5!D878,$D$1=Output5!E878,$E$1=Output5!F878,$F$1=Output5!G878,$G$1=Output5!H878,$H$1=Output5!I878,$I$1=Output5!J878,$J$1=Output5!K878,$K$1=Output5!L878,$L$1=Output5!M878),Output5!A878,0)</f>
        <v>0</v>
      </c>
      <c r="T877" t="e">
        <f>IF(AND($A$1=Output5!#REF!,$B$2=Output5!#REF!),Output5!#REF!,0)</f>
        <v>#REF!</v>
      </c>
    </row>
    <row r="878" spans="17:20" x14ac:dyDescent="0.25">
      <c r="Q878">
        <f>IF(AND($A$1=Output5!B879,$B$1=Output5!C879,$C$1=Output5!D879,$D$1=Output5!E879,$E$1=Output5!F879,$F$1=Output5!G879,$G$1=Output5!H879,$H$1=Output5!I879,$I$1=Output5!J879,$J$1=Output5!K879,$K$1=Output5!L879,$L$1=Output5!M879),Output5!A879,0)</f>
        <v>0</v>
      </c>
      <c r="T878" t="e">
        <f>IF(AND($A$1=Output5!#REF!,$B$2=Output5!#REF!),Output5!#REF!,0)</f>
        <v>#REF!</v>
      </c>
    </row>
    <row r="879" spans="17:20" x14ac:dyDescent="0.25">
      <c r="Q879">
        <f>IF(AND($A$1=Output5!B880,$B$1=Output5!C880,$C$1=Output5!D880,$D$1=Output5!E880,$E$1=Output5!F880,$F$1=Output5!G880,$G$1=Output5!H880,$H$1=Output5!I880,$I$1=Output5!J880,$J$1=Output5!K880,$K$1=Output5!L880,$L$1=Output5!M880),Output5!A880,0)</f>
        <v>0</v>
      </c>
      <c r="T879" t="e">
        <f>IF(AND($A$1=Output5!#REF!,$B$2=Output5!#REF!),Output5!#REF!,0)</f>
        <v>#REF!</v>
      </c>
    </row>
    <row r="880" spans="17:20" x14ac:dyDescent="0.25">
      <c r="Q880">
        <f>IF(AND($A$1=Output5!B881,$B$1=Output5!C881,$C$1=Output5!D881,$D$1=Output5!E881,$E$1=Output5!F881,$F$1=Output5!G881,$G$1=Output5!H881,$H$1=Output5!I881,$I$1=Output5!J881,$J$1=Output5!K881,$K$1=Output5!L881,$L$1=Output5!M881),Output5!A881,0)</f>
        <v>0</v>
      </c>
      <c r="T880" t="e">
        <f>IF(AND($A$1=Output5!#REF!,$B$2=Output5!#REF!),Output5!#REF!,0)</f>
        <v>#REF!</v>
      </c>
    </row>
    <row r="881" spans="17:20" x14ac:dyDescent="0.25">
      <c r="Q881">
        <f>IF(AND($A$1=Output5!B882,$B$1=Output5!C882,$C$1=Output5!D882,$D$1=Output5!E882,$E$1=Output5!F882,$F$1=Output5!G882,$G$1=Output5!H882,$H$1=Output5!I882,$I$1=Output5!J882,$J$1=Output5!K882,$K$1=Output5!L882,$L$1=Output5!M882),Output5!A882,0)</f>
        <v>0</v>
      </c>
      <c r="T881" t="e">
        <f>IF(AND($A$1=Output5!#REF!,$B$2=Output5!#REF!),Output5!#REF!,0)</f>
        <v>#REF!</v>
      </c>
    </row>
    <row r="882" spans="17:20" x14ac:dyDescent="0.25">
      <c r="Q882">
        <f>IF(AND($A$1=Output5!B883,$B$1=Output5!C883,$C$1=Output5!D883,$D$1=Output5!E883,$E$1=Output5!F883,$F$1=Output5!G883,$G$1=Output5!H883,$H$1=Output5!I883,$I$1=Output5!J883,$J$1=Output5!K883,$K$1=Output5!L883,$L$1=Output5!M883),Output5!A883,0)</f>
        <v>0</v>
      </c>
      <c r="T882" t="e">
        <f>IF(AND($A$1=Output5!#REF!,$B$2=Output5!#REF!),Output5!#REF!,0)</f>
        <v>#REF!</v>
      </c>
    </row>
    <row r="883" spans="17:20" x14ac:dyDescent="0.25">
      <c r="Q883">
        <f>IF(AND($A$1=Output5!B884,$B$1=Output5!C884,$C$1=Output5!D884,$D$1=Output5!E884,$E$1=Output5!F884,$F$1=Output5!G884,$G$1=Output5!H884,$H$1=Output5!I884,$I$1=Output5!J884,$J$1=Output5!K884,$K$1=Output5!L884,$L$1=Output5!M884),Output5!A884,0)</f>
        <v>0</v>
      </c>
      <c r="T883" t="e">
        <f>IF(AND($A$1=Output5!#REF!,$B$2=Output5!#REF!),Output5!#REF!,0)</f>
        <v>#REF!</v>
      </c>
    </row>
    <row r="884" spans="17:20" x14ac:dyDescent="0.25">
      <c r="Q884">
        <f>IF(AND($A$1=Output5!B885,$B$1=Output5!C885,$C$1=Output5!D885,$D$1=Output5!E885,$E$1=Output5!F885,$F$1=Output5!G885,$G$1=Output5!H885,$H$1=Output5!I885,$I$1=Output5!J885,$J$1=Output5!K885,$K$1=Output5!L885,$L$1=Output5!M885),Output5!A885,0)</f>
        <v>0</v>
      </c>
      <c r="T884" t="e">
        <f>IF(AND($A$1=Output5!#REF!,$B$2=Output5!#REF!),Output5!#REF!,0)</f>
        <v>#REF!</v>
      </c>
    </row>
    <row r="885" spans="17:20" x14ac:dyDescent="0.25">
      <c r="Q885">
        <f>IF(AND($A$1=Output5!B886,$B$1=Output5!C886,$C$1=Output5!D886,$D$1=Output5!E886,$E$1=Output5!F886,$F$1=Output5!G886,$G$1=Output5!H886,$H$1=Output5!I886,$I$1=Output5!J886,$J$1=Output5!K886,$K$1=Output5!L886,$L$1=Output5!M886),Output5!A886,0)</f>
        <v>0</v>
      </c>
      <c r="T885" t="e">
        <f>IF(AND($A$1=Output5!#REF!,$B$2=Output5!#REF!),Output5!#REF!,0)</f>
        <v>#REF!</v>
      </c>
    </row>
    <row r="886" spans="17:20" x14ac:dyDescent="0.25">
      <c r="Q886">
        <f>IF(AND($A$1=Output5!B887,$B$1=Output5!C887,$C$1=Output5!D887,$D$1=Output5!E887,$E$1=Output5!F887,$F$1=Output5!G887,$G$1=Output5!H887,$H$1=Output5!I887,$I$1=Output5!J887,$J$1=Output5!K887,$K$1=Output5!L887,$L$1=Output5!M887),Output5!A887,0)</f>
        <v>0</v>
      </c>
      <c r="T886" t="e">
        <f>IF(AND($A$1=Output5!#REF!,$B$2=Output5!#REF!),Output5!#REF!,0)</f>
        <v>#REF!</v>
      </c>
    </row>
    <row r="887" spans="17:20" x14ac:dyDescent="0.25">
      <c r="Q887">
        <f>IF(AND($A$1=Output5!B888,$B$1=Output5!C888,$C$1=Output5!D888,$D$1=Output5!E888,$E$1=Output5!F888,$F$1=Output5!G888,$G$1=Output5!H888,$H$1=Output5!I888,$I$1=Output5!J888,$J$1=Output5!K888,$K$1=Output5!L888,$L$1=Output5!M888),Output5!A888,0)</f>
        <v>0</v>
      </c>
      <c r="T887" t="e">
        <f>IF(AND($A$1=Output5!#REF!,$B$2=Output5!#REF!),Output5!#REF!,0)</f>
        <v>#REF!</v>
      </c>
    </row>
    <row r="888" spans="17:20" x14ac:dyDescent="0.25">
      <c r="Q888">
        <f>IF(AND($A$1=Output5!B889,$B$1=Output5!C889,$C$1=Output5!D889,$D$1=Output5!E889,$E$1=Output5!F889,$F$1=Output5!G889,$G$1=Output5!H889,$H$1=Output5!I889,$I$1=Output5!J889,$J$1=Output5!K889,$K$1=Output5!L889,$L$1=Output5!M889),Output5!A889,0)</f>
        <v>0</v>
      </c>
      <c r="T888" t="e">
        <f>IF(AND($A$1=Output5!#REF!,$B$2=Output5!#REF!),Output5!#REF!,0)</f>
        <v>#REF!</v>
      </c>
    </row>
    <row r="889" spans="17:20" x14ac:dyDescent="0.25">
      <c r="Q889">
        <f>IF(AND($A$1=Output5!B890,$B$1=Output5!C890,$C$1=Output5!D890,$D$1=Output5!E890,$E$1=Output5!F890,$F$1=Output5!G890,$G$1=Output5!H890,$H$1=Output5!I890,$I$1=Output5!J890,$J$1=Output5!K890,$K$1=Output5!L890,$L$1=Output5!M890),Output5!A890,0)</f>
        <v>0</v>
      </c>
      <c r="T889" t="e">
        <f>IF(AND($A$1=Output5!#REF!,$B$2=Output5!#REF!),Output5!#REF!,0)</f>
        <v>#REF!</v>
      </c>
    </row>
    <row r="890" spans="17:20" x14ac:dyDescent="0.25">
      <c r="Q890">
        <f>IF(AND($A$1=Output5!B891,$B$1=Output5!C891,$C$1=Output5!D891,$D$1=Output5!E891,$E$1=Output5!F891,$F$1=Output5!G891,$G$1=Output5!H891,$H$1=Output5!I891,$I$1=Output5!J891,$J$1=Output5!K891,$K$1=Output5!L891,$L$1=Output5!M891),Output5!A891,0)</f>
        <v>0</v>
      </c>
      <c r="T890" t="e">
        <f>IF(AND($A$1=Output5!#REF!,$B$2=Output5!#REF!),Output5!#REF!,0)</f>
        <v>#REF!</v>
      </c>
    </row>
    <row r="891" spans="17:20" x14ac:dyDescent="0.25">
      <c r="Q891">
        <f>IF(AND($A$1=Output5!B892,$B$1=Output5!C892,$C$1=Output5!D892,$D$1=Output5!E892,$E$1=Output5!F892,$F$1=Output5!G892,$G$1=Output5!H892,$H$1=Output5!I892,$I$1=Output5!J892,$J$1=Output5!K892,$K$1=Output5!L892,$L$1=Output5!M892),Output5!A892,0)</f>
        <v>0</v>
      </c>
      <c r="T891" t="e">
        <f>IF(AND($A$1=Output5!#REF!,$B$2=Output5!#REF!),Output5!#REF!,0)</f>
        <v>#REF!</v>
      </c>
    </row>
    <row r="892" spans="17:20" x14ac:dyDescent="0.25">
      <c r="Q892">
        <f>IF(AND($A$1=Output5!B893,$B$1=Output5!C893,$C$1=Output5!D893,$D$1=Output5!E893,$E$1=Output5!F893,$F$1=Output5!G893,$G$1=Output5!H893,$H$1=Output5!I893,$I$1=Output5!J893,$J$1=Output5!K893,$K$1=Output5!L893,$L$1=Output5!M893),Output5!A893,0)</f>
        <v>0</v>
      </c>
      <c r="T892" t="e">
        <f>IF(AND($A$1=Output5!#REF!,$B$2=Output5!#REF!),Output5!#REF!,0)</f>
        <v>#REF!</v>
      </c>
    </row>
    <row r="893" spans="17:20" x14ac:dyDescent="0.25">
      <c r="Q893">
        <f>IF(AND($A$1=Output5!B894,$B$1=Output5!C894,$C$1=Output5!D894,$D$1=Output5!E894,$E$1=Output5!F894,$F$1=Output5!G894,$G$1=Output5!H894,$H$1=Output5!I894,$I$1=Output5!J894,$J$1=Output5!K894,$K$1=Output5!L894,$L$1=Output5!M894),Output5!A894,0)</f>
        <v>0</v>
      </c>
      <c r="T893" t="e">
        <f>IF(AND($A$1=Output5!#REF!,$B$2=Output5!#REF!),Output5!#REF!,0)</f>
        <v>#REF!</v>
      </c>
    </row>
    <row r="894" spans="17:20" x14ac:dyDescent="0.25">
      <c r="Q894">
        <f>IF(AND($A$1=Output5!B895,$B$1=Output5!C895,$C$1=Output5!D895,$D$1=Output5!E895,$E$1=Output5!F895,$F$1=Output5!G895,$G$1=Output5!H895,$H$1=Output5!I895,$I$1=Output5!J895,$J$1=Output5!K895,$K$1=Output5!L895,$L$1=Output5!M895),Output5!A895,0)</f>
        <v>0</v>
      </c>
      <c r="T894" t="e">
        <f>IF(AND($A$1=Output5!#REF!,$B$2=Output5!#REF!),Output5!#REF!,0)</f>
        <v>#REF!</v>
      </c>
    </row>
    <row r="895" spans="17:20" x14ac:dyDescent="0.25">
      <c r="Q895">
        <f>IF(AND($A$1=Output5!B896,$B$1=Output5!C896,$C$1=Output5!D896,$D$1=Output5!E896,$E$1=Output5!F896,$F$1=Output5!G896,$G$1=Output5!H896,$H$1=Output5!I896,$I$1=Output5!J896,$J$1=Output5!K896,$K$1=Output5!L896,$L$1=Output5!M896),Output5!A896,0)</f>
        <v>0</v>
      </c>
      <c r="T895" t="e">
        <f>IF(AND($A$1=Output5!#REF!,$B$2=Output5!#REF!),Output5!#REF!,0)</f>
        <v>#REF!</v>
      </c>
    </row>
    <row r="896" spans="17:20" x14ac:dyDescent="0.25">
      <c r="Q896">
        <f>IF(AND($A$1=Output5!B897,$B$1=Output5!C897,$C$1=Output5!D897,$D$1=Output5!E897,$E$1=Output5!F897,$F$1=Output5!G897,$G$1=Output5!H897,$H$1=Output5!I897,$I$1=Output5!J897,$J$1=Output5!K897,$K$1=Output5!L897,$L$1=Output5!M897),Output5!A897,0)</f>
        <v>0</v>
      </c>
      <c r="T896" t="e">
        <f>IF(AND($A$1=Output5!#REF!,$B$2=Output5!#REF!),Output5!#REF!,0)</f>
        <v>#REF!</v>
      </c>
    </row>
    <row r="897" spans="17:20" x14ac:dyDescent="0.25">
      <c r="Q897">
        <f>IF(AND($A$1=Output5!B898,$B$1=Output5!C898,$C$1=Output5!D898,$D$1=Output5!E898,$E$1=Output5!F898,$F$1=Output5!G898,$G$1=Output5!H898,$H$1=Output5!I898,$I$1=Output5!J898,$J$1=Output5!K898,$K$1=Output5!L898,$L$1=Output5!M898),Output5!A898,0)</f>
        <v>0</v>
      </c>
      <c r="T897" t="e">
        <f>IF(AND($A$1=Output5!#REF!,$B$2=Output5!#REF!),Output5!#REF!,0)</f>
        <v>#REF!</v>
      </c>
    </row>
    <row r="898" spans="17:20" x14ac:dyDescent="0.25">
      <c r="Q898">
        <f>IF(AND($A$1=Output5!B899,$B$1=Output5!C899,$C$1=Output5!D899,$D$1=Output5!E899,$E$1=Output5!F899,$F$1=Output5!G899,$G$1=Output5!H899,$H$1=Output5!I899,$I$1=Output5!J899,$J$1=Output5!K899,$K$1=Output5!L899,$L$1=Output5!M899),Output5!A899,0)</f>
        <v>0</v>
      </c>
      <c r="T898" t="e">
        <f>IF(AND($A$1=Output5!#REF!,$B$2=Output5!#REF!),Output5!#REF!,0)</f>
        <v>#REF!</v>
      </c>
    </row>
    <row r="899" spans="17:20" x14ac:dyDescent="0.25">
      <c r="Q899">
        <f>IF(AND($A$1=Output5!B900,$B$1=Output5!C900,$C$1=Output5!D900,$D$1=Output5!E900,$E$1=Output5!F900,$F$1=Output5!G900,$G$1=Output5!H900,$H$1=Output5!I900,$I$1=Output5!J900,$J$1=Output5!K900,$K$1=Output5!L900,$L$1=Output5!M900),Output5!A900,0)</f>
        <v>0</v>
      </c>
      <c r="T899" t="e">
        <f>IF(AND($A$1=Output5!#REF!,$B$2=Output5!#REF!),Output5!#REF!,0)</f>
        <v>#REF!</v>
      </c>
    </row>
    <row r="900" spans="17:20" x14ac:dyDescent="0.25">
      <c r="Q900">
        <f>IF(AND($A$1=Output5!B901,$B$1=Output5!C901,$C$1=Output5!D901,$D$1=Output5!E901,$E$1=Output5!F901,$F$1=Output5!G901,$G$1=Output5!H901,$H$1=Output5!I901,$I$1=Output5!J901,$J$1=Output5!K901,$K$1=Output5!L901,$L$1=Output5!M901),Output5!A901,0)</f>
        <v>0</v>
      </c>
      <c r="T900" t="e">
        <f>IF(AND($A$1=Output5!#REF!,$B$2=Output5!#REF!),Output5!#REF!,0)</f>
        <v>#REF!</v>
      </c>
    </row>
    <row r="901" spans="17:20" x14ac:dyDescent="0.25">
      <c r="Q901">
        <f>IF(AND($A$1=Output5!B902,$B$1=Output5!C902,$C$1=Output5!D902,$D$1=Output5!E902,$E$1=Output5!F902,$F$1=Output5!G902,$G$1=Output5!H902,$H$1=Output5!I902,$I$1=Output5!J902,$J$1=Output5!K902,$K$1=Output5!L902,$L$1=Output5!M902),Output5!A902,0)</f>
        <v>0</v>
      </c>
      <c r="T901" t="e">
        <f>IF(AND($A$1=Output5!#REF!,$B$2=Output5!#REF!),Output5!#REF!,0)</f>
        <v>#REF!</v>
      </c>
    </row>
    <row r="902" spans="17:20" x14ac:dyDescent="0.25">
      <c r="Q902">
        <f>IF(AND($A$1=Output5!B903,$B$1=Output5!C903,$C$1=Output5!D903,$D$1=Output5!E903,$E$1=Output5!F903,$F$1=Output5!G903,$G$1=Output5!H903,$H$1=Output5!I903,$I$1=Output5!J903,$J$1=Output5!K903,$K$1=Output5!L903,$L$1=Output5!M903),Output5!A903,0)</f>
        <v>0</v>
      </c>
      <c r="T902" t="e">
        <f>IF(AND($A$1=Output5!#REF!,$B$2=Output5!#REF!),Output5!#REF!,0)</f>
        <v>#REF!</v>
      </c>
    </row>
    <row r="903" spans="17:20" x14ac:dyDescent="0.25">
      <c r="Q903">
        <f>IF(AND($A$1=Output5!B904,$B$1=Output5!C904,$C$1=Output5!D904,$D$1=Output5!E904,$E$1=Output5!F904,$F$1=Output5!G904,$G$1=Output5!H904,$H$1=Output5!I904,$I$1=Output5!J904,$J$1=Output5!K904,$K$1=Output5!L904,$L$1=Output5!M904),Output5!A904,0)</f>
        <v>0</v>
      </c>
      <c r="T903" t="e">
        <f>IF(AND($A$1=Output5!#REF!,$B$2=Output5!#REF!),Output5!#REF!,0)</f>
        <v>#REF!</v>
      </c>
    </row>
    <row r="904" spans="17:20" x14ac:dyDescent="0.25">
      <c r="Q904">
        <f>IF(AND($A$1=Output5!B905,$B$1=Output5!C905,$C$1=Output5!D905,$D$1=Output5!E905,$E$1=Output5!F905,$F$1=Output5!G905,$G$1=Output5!H905,$H$1=Output5!I905,$I$1=Output5!J905,$J$1=Output5!K905,$K$1=Output5!L905,$L$1=Output5!M905),Output5!A905,0)</f>
        <v>0</v>
      </c>
      <c r="T904" t="e">
        <f>IF(AND($A$1=Output5!#REF!,$B$2=Output5!#REF!),Output5!#REF!,0)</f>
        <v>#REF!</v>
      </c>
    </row>
    <row r="905" spans="17:20" x14ac:dyDescent="0.25">
      <c r="Q905">
        <f>IF(AND($A$1=Output5!B906,$B$1=Output5!C906,$C$1=Output5!D906,$D$1=Output5!E906,$E$1=Output5!F906,$F$1=Output5!G906,$G$1=Output5!H906,$H$1=Output5!I906,$I$1=Output5!J906,$J$1=Output5!K906,$K$1=Output5!L906,$L$1=Output5!M906),Output5!A906,0)</f>
        <v>0</v>
      </c>
      <c r="T905" t="e">
        <f>IF(AND($A$1=Output5!#REF!,$B$2=Output5!#REF!),Output5!#REF!,0)</f>
        <v>#REF!</v>
      </c>
    </row>
    <row r="906" spans="17:20" x14ac:dyDescent="0.25">
      <c r="Q906">
        <f>IF(AND($A$1=Output5!B907,$B$1=Output5!C907,$C$1=Output5!D907,$D$1=Output5!E907,$E$1=Output5!F907,$F$1=Output5!G907,$G$1=Output5!H907,$H$1=Output5!I907,$I$1=Output5!J907,$J$1=Output5!K907,$K$1=Output5!L907,$L$1=Output5!M907),Output5!A907,0)</f>
        <v>0</v>
      </c>
      <c r="T906" t="e">
        <f>IF(AND($A$1=Output5!#REF!,$B$2=Output5!#REF!),Output5!#REF!,0)</f>
        <v>#REF!</v>
      </c>
    </row>
    <row r="907" spans="17:20" x14ac:dyDescent="0.25">
      <c r="Q907">
        <f>IF(AND($A$1=Output5!B908,$B$1=Output5!C908,$C$1=Output5!D908,$D$1=Output5!E908,$E$1=Output5!F908,$F$1=Output5!G908,$G$1=Output5!H908,$H$1=Output5!I908,$I$1=Output5!J908,$J$1=Output5!K908,$K$1=Output5!L908,$L$1=Output5!M908),Output5!A908,0)</f>
        <v>0</v>
      </c>
      <c r="T907" t="e">
        <f>IF(AND($A$1=Output5!#REF!,$B$2=Output5!#REF!),Output5!#REF!,0)</f>
        <v>#REF!</v>
      </c>
    </row>
    <row r="908" spans="17:20" x14ac:dyDescent="0.25">
      <c r="Q908">
        <f>IF(AND($A$1=Output5!B909,$B$1=Output5!C909,$C$1=Output5!D909,$D$1=Output5!E909,$E$1=Output5!F909,$F$1=Output5!G909,$G$1=Output5!H909,$H$1=Output5!I909,$I$1=Output5!J909,$J$1=Output5!K909,$K$1=Output5!L909,$L$1=Output5!M909),Output5!A909,0)</f>
        <v>0</v>
      </c>
      <c r="T908" t="e">
        <f>IF(AND($A$1=Output5!#REF!,$B$2=Output5!#REF!),Output5!#REF!,0)</f>
        <v>#REF!</v>
      </c>
    </row>
    <row r="909" spans="17:20" x14ac:dyDescent="0.25">
      <c r="Q909">
        <f>IF(AND($A$1=Output5!B910,$B$1=Output5!C910,$C$1=Output5!D910,$D$1=Output5!E910,$E$1=Output5!F910,$F$1=Output5!G910,$G$1=Output5!H910,$H$1=Output5!I910,$I$1=Output5!J910,$J$1=Output5!K910,$K$1=Output5!L910,$L$1=Output5!M910),Output5!A910,0)</f>
        <v>0</v>
      </c>
      <c r="T909" t="e">
        <f>IF(AND($A$1=Output5!#REF!,$B$2=Output5!#REF!),Output5!#REF!,0)</f>
        <v>#REF!</v>
      </c>
    </row>
    <row r="910" spans="17:20" x14ac:dyDescent="0.25">
      <c r="Q910">
        <f>IF(AND($A$1=Output5!B911,$B$1=Output5!C911,$C$1=Output5!D911,$D$1=Output5!E911,$E$1=Output5!F911,$F$1=Output5!G911,$G$1=Output5!H911,$H$1=Output5!I911,$I$1=Output5!J911,$J$1=Output5!K911,$K$1=Output5!L911,$L$1=Output5!M911),Output5!A911,0)</f>
        <v>0</v>
      </c>
      <c r="T910" t="e">
        <f>IF(AND($A$1=Output5!#REF!,$B$2=Output5!#REF!),Output5!#REF!,0)</f>
        <v>#REF!</v>
      </c>
    </row>
    <row r="911" spans="17:20" x14ac:dyDescent="0.25">
      <c r="Q911">
        <f>IF(AND($A$1=Output5!B912,$B$1=Output5!C912,$C$1=Output5!D912,$D$1=Output5!E912,$E$1=Output5!F912,$F$1=Output5!G912,$G$1=Output5!H912,$H$1=Output5!I912,$I$1=Output5!J912,$J$1=Output5!K912,$K$1=Output5!L912,$L$1=Output5!M912),Output5!A912,0)</f>
        <v>0</v>
      </c>
      <c r="T911" t="e">
        <f>IF(AND($A$1=Output5!#REF!,$B$2=Output5!#REF!),Output5!#REF!,0)</f>
        <v>#REF!</v>
      </c>
    </row>
    <row r="912" spans="17:20" x14ac:dyDescent="0.25">
      <c r="Q912">
        <f>IF(AND($A$1=Output5!B913,$B$1=Output5!C913,$C$1=Output5!D913,$D$1=Output5!E913,$E$1=Output5!F913,$F$1=Output5!G913,$G$1=Output5!H913,$H$1=Output5!I913,$I$1=Output5!J913,$J$1=Output5!K913,$K$1=Output5!L913,$L$1=Output5!M913),Output5!A913,0)</f>
        <v>0</v>
      </c>
      <c r="T912" t="e">
        <f>IF(AND($A$1=Output5!#REF!,$B$2=Output5!#REF!),Output5!#REF!,0)</f>
        <v>#REF!</v>
      </c>
    </row>
    <row r="913" spans="17:20" x14ac:dyDescent="0.25">
      <c r="Q913">
        <f>IF(AND($A$1=Output5!B914,$B$1=Output5!C914,$C$1=Output5!D914,$D$1=Output5!E914,$E$1=Output5!F914,$F$1=Output5!G914,$G$1=Output5!H914,$H$1=Output5!I914,$I$1=Output5!J914,$J$1=Output5!K914,$K$1=Output5!L914,$L$1=Output5!M914),Output5!A914,0)</f>
        <v>0</v>
      </c>
      <c r="T913" t="e">
        <f>IF(AND($A$1=Output5!#REF!,$B$2=Output5!#REF!),Output5!#REF!,0)</f>
        <v>#REF!</v>
      </c>
    </row>
    <row r="914" spans="17:20" x14ac:dyDescent="0.25">
      <c r="Q914">
        <f>IF(AND($A$1=Output5!B915,$B$1=Output5!C915,$C$1=Output5!D915,$D$1=Output5!E915,$E$1=Output5!F915,$F$1=Output5!G915,$G$1=Output5!H915,$H$1=Output5!I915,$I$1=Output5!J915,$J$1=Output5!K915,$K$1=Output5!L915,$L$1=Output5!M915),Output5!A915,0)</f>
        <v>0</v>
      </c>
      <c r="T914" t="e">
        <f>IF(AND($A$1=Output5!#REF!,$B$2=Output5!#REF!),Output5!#REF!,0)</f>
        <v>#REF!</v>
      </c>
    </row>
    <row r="915" spans="17:20" x14ac:dyDescent="0.25">
      <c r="Q915">
        <f>IF(AND($A$1=Output5!B916,$B$1=Output5!C916,$C$1=Output5!D916,$D$1=Output5!E916,$E$1=Output5!F916,$F$1=Output5!G916,$G$1=Output5!H916,$H$1=Output5!I916,$I$1=Output5!J916,$J$1=Output5!K916,$K$1=Output5!L916,$L$1=Output5!M916),Output5!A916,0)</f>
        <v>0</v>
      </c>
      <c r="T915" t="e">
        <f>IF(AND($A$1=Output5!#REF!,$B$2=Output5!#REF!),Output5!#REF!,0)</f>
        <v>#REF!</v>
      </c>
    </row>
    <row r="916" spans="17:20" x14ac:dyDescent="0.25">
      <c r="Q916">
        <f>IF(AND($A$1=Output5!B917,$B$1=Output5!C917,$C$1=Output5!D917,$D$1=Output5!E917,$E$1=Output5!F917,$F$1=Output5!G917,$G$1=Output5!H917,$H$1=Output5!I917,$I$1=Output5!J917,$J$1=Output5!K917,$K$1=Output5!L917,$L$1=Output5!M917),Output5!A917,0)</f>
        <v>0</v>
      </c>
      <c r="T916" t="e">
        <f>IF(AND($A$1=Output5!#REF!,$B$2=Output5!#REF!),Output5!#REF!,0)</f>
        <v>#REF!</v>
      </c>
    </row>
    <row r="917" spans="17:20" x14ac:dyDescent="0.25">
      <c r="Q917">
        <f>IF(AND($A$1=Output5!B918,$B$1=Output5!C918,$C$1=Output5!D918,$D$1=Output5!E918,$E$1=Output5!F918,$F$1=Output5!G918,$G$1=Output5!H918,$H$1=Output5!I918,$I$1=Output5!J918,$J$1=Output5!K918,$K$1=Output5!L918,$L$1=Output5!M918),Output5!A918,0)</f>
        <v>0</v>
      </c>
      <c r="T917" t="e">
        <f>IF(AND($A$1=Output5!#REF!,$B$2=Output5!#REF!),Output5!#REF!,0)</f>
        <v>#REF!</v>
      </c>
    </row>
    <row r="918" spans="17:20" x14ac:dyDescent="0.25">
      <c r="Q918">
        <f>IF(AND($A$1=Output5!B919,$B$1=Output5!C919,$C$1=Output5!D919,$D$1=Output5!E919,$E$1=Output5!F919,$F$1=Output5!G919,$G$1=Output5!H919,$H$1=Output5!I919,$I$1=Output5!J919,$J$1=Output5!K919,$K$1=Output5!L919,$L$1=Output5!M919),Output5!A919,0)</f>
        <v>0</v>
      </c>
      <c r="T918" t="e">
        <f>IF(AND($A$1=Output5!#REF!,$B$2=Output5!#REF!),Output5!#REF!,0)</f>
        <v>#REF!</v>
      </c>
    </row>
    <row r="919" spans="17:20" x14ac:dyDescent="0.25">
      <c r="Q919">
        <f>IF(AND($A$1=Output5!B920,$B$1=Output5!C920,$C$1=Output5!D920,$D$1=Output5!E920,$E$1=Output5!F920,$F$1=Output5!G920,$G$1=Output5!H920,$H$1=Output5!I920,$I$1=Output5!J920,$J$1=Output5!K920,$K$1=Output5!L920,$L$1=Output5!M920),Output5!A920,0)</f>
        <v>0</v>
      </c>
      <c r="T919" t="e">
        <f>IF(AND($A$1=Output5!#REF!,$B$2=Output5!#REF!),Output5!#REF!,0)</f>
        <v>#REF!</v>
      </c>
    </row>
    <row r="920" spans="17:20" x14ac:dyDescent="0.25">
      <c r="Q920">
        <f>IF(AND($A$1=Output5!B921,$B$1=Output5!C921,$C$1=Output5!D921,$D$1=Output5!E921,$E$1=Output5!F921,$F$1=Output5!G921,$G$1=Output5!H921,$H$1=Output5!I921,$I$1=Output5!J921,$J$1=Output5!K921,$K$1=Output5!L921,$L$1=Output5!M921),Output5!A921,0)</f>
        <v>0</v>
      </c>
      <c r="T920" t="e">
        <f>IF(AND($A$1=Output5!#REF!,$B$2=Output5!#REF!),Output5!#REF!,0)</f>
        <v>#REF!</v>
      </c>
    </row>
    <row r="921" spans="17:20" x14ac:dyDescent="0.25">
      <c r="Q921">
        <f>IF(AND($A$1=Output5!B922,$B$1=Output5!C922,$C$1=Output5!D922,$D$1=Output5!E922,$E$1=Output5!F922,$F$1=Output5!G922,$G$1=Output5!H922,$H$1=Output5!I922,$I$1=Output5!J922,$J$1=Output5!K922,$K$1=Output5!L922,$L$1=Output5!M922),Output5!A922,0)</f>
        <v>0</v>
      </c>
      <c r="T921" t="e">
        <f>IF(AND($A$1=Output5!#REF!,$B$2=Output5!#REF!),Output5!#REF!,0)</f>
        <v>#REF!</v>
      </c>
    </row>
    <row r="922" spans="17:20" x14ac:dyDescent="0.25">
      <c r="Q922">
        <f>IF(AND($A$1=Output5!B923,$B$1=Output5!C923,$C$1=Output5!D923,$D$1=Output5!E923,$E$1=Output5!F923,$F$1=Output5!G923,$G$1=Output5!H923,$H$1=Output5!I923,$I$1=Output5!J923,$J$1=Output5!K923,$K$1=Output5!L923,$L$1=Output5!M923),Output5!A923,0)</f>
        <v>0</v>
      </c>
      <c r="T922" t="e">
        <f>IF(AND($A$1=Output5!#REF!,$B$2=Output5!#REF!),Output5!#REF!,0)</f>
        <v>#REF!</v>
      </c>
    </row>
    <row r="923" spans="17:20" x14ac:dyDescent="0.25">
      <c r="Q923">
        <f>IF(AND($A$1=Output5!B924,$B$1=Output5!C924,$C$1=Output5!D924,$D$1=Output5!E924,$E$1=Output5!F924,$F$1=Output5!G924,$G$1=Output5!H924,$H$1=Output5!I924,$I$1=Output5!J924,$J$1=Output5!K924,$K$1=Output5!L924,$L$1=Output5!M924),Output5!A924,0)</f>
        <v>0</v>
      </c>
      <c r="T923" t="e">
        <f>IF(AND($A$1=Output5!#REF!,$B$2=Output5!#REF!),Output5!#REF!,0)</f>
        <v>#REF!</v>
      </c>
    </row>
    <row r="924" spans="17:20" x14ac:dyDescent="0.25">
      <c r="Q924">
        <f>IF(AND($A$1=Output5!B925,$B$1=Output5!C925,$C$1=Output5!D925,$D$1=Output5!E925,$E$1=Output5!F925,$F$1=Output5!G925,$G$1=Output5!H925,$H$1=Output5!I925,$I$1=Output5!J925,$J$1=Output5!K925,$K$1=Output5!L925,$L$1=Output5!M925),Output5!A925,0)</f>
        <v>0</v>
      </c>
      <c r="T924" t="e">
        <f>IF(AND($A$1=Output5!#REF!,$B$2=Output5!#REF!),Output5!#REF!,0)</f>
        <v>#REF!</v>
      </c>
    </row>
    <row r="925" spans="17:20" x14ac:dyDescent="0.25">
      <c r="Q925">
        <f>IF(AND($A$1=Output5!B926,$B$1=Output5!C926,$C$1=Output5!D926,$D$1=Output5!E926,$E$1=Output5!F926,$F$1=Output5!G926,$G$1=Output5!H926,$H$1=Output5!I926,$I$1=Output5!J926,$J$1=Output5!K926,$K$1=Output5!L926,$L$1=Output5!M926),Output5!A926,0)</f>
        <v>0</v>
      </c>
      <c r="T925" t="e">
        <f>IF(AND($A$1=Output5!#REF!,$B$2=Output5!#REF!),Output5!#REF!,0)</f>
        <v>#REF!</v>
      </c>
    </row>
    <row r="926" spans="17:20" x14ac:dyDescent="0.25">
      <c r="Q926">
        <f>IF(AND($A$1=Output5!B927,$B$1=Output5!C927,$C$1=Output5!D927,$D$1=Output5!E927,$E$1=Output5!F927,$F$1=Output5!G927,$G$1=Output5!H927,$H$1=Output5!I927,$I$1=Output5!J927,$J$1=Output5!K927,$K$1=Output5!L927,$L$1=Output5!M927),Output5!A927,0)</f>
        <v>0</v>
      </c>
      <c r="T926" t="e">
        <f>IF(AND($A$1=Output5!#REF!,$B$2=Output5!#REF!),Output5!#REF!,0)</f>
        <v>#REF!</v>
      </c>
    </row>
    <row r="927" spans="17:20" x14ac:dyDescent="0.25">
      <c r="Q927">
        <f>IF(AND($A$1=Output5!B928,$B$1=Output5!C928,$C$1=Output5!D928,$D$1=Output5!E928,$E$1=Output5!F928,$F$1=Output5!G928,$G$1=Output5!H928,$H$1=Output5!I928,$I$1=Output5!J928,$J$1=Output5!K928,$K$1=Output5!L928,$L$1=Output5!M928),Output5!A928,0)</f>
        <v>0</v>
      </c>
      <c r="T927" t="e">
        <f>IF(AND($A$1=Output5!#REF!,$B$2=Output5!#REF!),Output5!#REF!,0)</f>
        <v>#REF!</v>
      </c>
    </row>
    <row r="928" spans="17:20" x14ac:dyDescent="0.25">
      <c r="Q928">
        <f>IF(AND($A$1=Output5!B929,$B$1=Output5!C929,$C$1=Output5!D929,$D$1=Output5!E929,$E$1=Output5!F929,$F$1=Output5!G929,$G$1=Output5!H929,$H$1=Output5!I929,$I$1=Output5!J929,$J$1=Output5!K929,$K$1=Output5!L929,$L$1=Output5!M929),Output5!A929,0)</f>
        <v>0</v>
      </c>
      <c r="T928" t="e">
        <f>IF(AND($A$1=Output5!#REF!,$B$2=Output5!#REF!),Output5!#REF!,0)</f>
        <v>#REF!</v>
      </c>
    </row>
    <row r="929" spans="17:20" x14ac:dyDescent="0.25">
      <c r="Q929">
        <f>IF(AND($A$1=Output5!B930,$B$1=Output5!C930,$C$1=Output5!D930,$D$1=Output5!E930,$E$1=Output5!F930,$F$1=Output5!G930,$G$1=Output5!H930,$H$1=Output5!I930,$I$1=Output5!J930,$J$1=Output5!K930,$K$1=Output5!L930,$L$1=Output5!M930),Output5!A930,0)</f>
        <v>0</v>
      </c>
      <c r="T929" t="e">
        <f>IF(AND($A$1=Output5!#REF!,$B$2=Output5!#REF!),Output5!#REF!,0)</f>
        <v>#REF!</v>
      </c>
    </row>
    <row r="930" spans="17:20" x14ac:dyDescent="0.25">
      <c r="Q930">
        <f>IF(AND($A$1=Output5!B931,$B$1=Output5!C931,$C$1=Output5!D931,$D$1=Output5!E931,$E$1=Output5!F931,$F$1=Output5!G931,$G$1=Output5!H931,$H$1=Output5!I931,$I$1=Output5!J931,$J$1=Output5!K931,$K$1=Output5!L931,$L$1=Output5!M931),Output5!A931,0)</f>
        <v>0</v>
      </c>
      <c r="T930" t="e">
        <f>IF(AND($A$1=Output5!#REF!,$B$2=Output5!#REF!),Output5!#REF!,0)</f>
        <v>#REF!</v>
      </c>
    </row>
    <row r="931" spans="17:20" x14ac:dyDescent="0.25">
      <c r="Q931">
        <f>IF(AND($A$1=Output5!B932,$B$1=Output5!C932,$C$1=Output5!D932,$D$1=Output5!E932,$E$1=Output5!F932,$F$1=Output5!G932,$G$1=Output5!H932,$H$1=Output5!I932,$I$1=Output5!J932,$J$1=Output5!K932,$K$1=Output5!L932,$L$1=Output5!M932),Output5!A932,0)</f>
        <v>0</v>
      </c>
      <c r="T931" t="e">
        <f>IF(AND($A$1=Output5!#REF!,$B$2=Output5!#REF!),Output5!#REF!,0)</f>
        <v>#REF!</v>
      </c>
    </row>
    <row r="932" spans="17:20" x14ac:dyDescent="0.25">
      <c r="Q932">
        <f>IF(AND($A$1=Output5!B933,$B$1=Output5!C933,$C$1=Output5!D933,$D$1=Output5!E933,$E$1=Output5!F933,$F$1=Output5!G933,$G$1=Output5!H933,$H$1=Output5!I933,$I$1=Output5!J933,$J$1=Output5!K933,$K$1=Output5!L933,$L$1=Output5!M933),Output5!A933,0)</f>
        <v>0</v>
      </c>
      <c r="T932" t="e">
        <f>IF(AND($A$1=Output5!#REF!,$B$2=Output5!#REF!),Output5!#REF!,0)</f>
        <v>#REF!</v>
      </c>
    </row>
    <row r="933" spans="17:20" x14ac:dyDescent="0.25">
      <c r="Q933">
        <f>IF(AND($A$1=Output5!B934,$B$1=Output5!C934,$C$1=Output5!D934,$D$1=Output5!E934,$E$1=Output5!F934,$F$1=Output5!G934,$G$1=Output5!H934,$H$1=Output5!I934,$I$1=Output5!J934,$J$1=Output5!K934,$K$1=Output5!L934,$L$1=Output5!M934),Output5!A934,0)</f>
        <v>0</v>
      </c>
      <c r="T933" t="e">
        <f>IF(AND($A$1=Output5!#REF!,$B$2=Output5!#REF!),Output5!#REF!,0)</f>
        <v>#REF!</v>
      </c>
    </row>
    <row r="934" spans="17:20" x14ac:dyDescent="0.25">
      <c r="Q934">
        <f>IF(AND($A$1=Output5!B935,$B$1=Output5!C935,$C$1=Output5!D935,$D$1=Output5!E935,$E$1=Output5!F935,$F$1=Output5!G935,$G$1=Output5!H935,$H$1=Output5!I935,$I$1=Output5!J935,$J$1=Output5!K935,$K$1=Output5!L935,$L$1=Output5!M935),Output5!A935,0)</f>
        <v>0</v>
      </c>
      <c r="T934" t="e">
        <f>IF(AND($A$1=Output5!#REF!,$B$2=Output5!#REF!),Output5!#REF!,0)</f>
        <v>#REF!</v>
      </c>
    </row>
    <row r="935" spans="17:20" x14ac:dyDescent="0.25">
      <c r="Q935">
        <f>IF(AND($A$1=Output5!B936,$B$1=Output5!C936,$C$1=Output5!D936,$D$1=Output5!E936,$E$1=Output5!F936,$F$1=Output5!G936,$G$1=Output5!H936,$H$1=Output5!I936,$I$1=Output5!J936,$J$1=Output5!K936,$K$1=Output5!L936,$L$1=Output5!M936),Output5!A936,0)</f>
        <v>0</v>
      </c>
      <c r="T935" t="e">
        <f>IF(AND($A$1=Output5!#REF!,$B$2=Output5!#REF!),Output5!#REF!,0)</f>
        <v>#REF!</v>
      </c>
    </row>
    <row r="936" spans="17:20" x14ac:dyDescent="0.25">
      <c r="Q936">
        <f>IF(AND($A$1=Output5!B937,$B$1=Output5!C937,$C$1=Output5!D937,$D$1=Output5!E937,$E$1=Output5!F937,$F$1=Output5!G937,$G$1=Output5!H937,$H$1=Output5!I937,$I$1=Output5!J937,$J$1=Output5!K937,$K$1=Output5!L937,$L$1=Output5!M937),Output5!A937,0)</f>
        <v>0</v>
      </c>
      <c r="T936" t="e">
        <f>IF(AND($A$1=Output5!#REF!,$B$2=Output5!#REF!),Output5!#REF!,0)</f>
        <v>#REF!</v>
      </c>
    </row>
    <row r="937" spans="17:20" x14ac:dyDescent="0.25">
      <c r="Q937">
        <f>IF(AND($A$1=Output5!B938,$B$1=Output5!C938,$C$1=Output5!D938,$D$1=Output5!E938,$E$1=Output5!F938,$F$1=Output5!G938,$G$1=Output5!H938,$H$1=Output5!I938,$I$1=Output5!J938,$J$1=Output5!K938,$K$1=Output5!L938,$L$1=Output5!M938),Output5!A938,0)</f>
        <v>0</v>
      </c>
      <c r="T937" t="e">
        <f>IF(AND($A$1=Output5!#REF!,$B$2=Output5!#REF!),Output5!#REF!,0)</f>
        <v>#REF!</v>
      </c>
    </row>
    <row r="938" spans="17:20" x14ac:dyDescent="0.25">
      <c r="Q938">
        <f>IF(AND($A$1=Output5!B939,$B$1=Output5!C939,$C$1=Output5!D939,$D$1=Output5!E939,$E$1=Output5!F939,$F$1=Output5!G939,$G$1=Output5!H939,$H$1=Output5!I939,$I$1=Output5!J939,$J$1=Output5!K939,$K$1=Output5!L939,$L$1=Output5!M939),Output5!A939,0)</f>
        <v>0</v>
      </c>
      <c r="T938" t="e">
        <f>IF(AND($A$1=Output5!#REF!,$B$2=Output5!#REF!),Output5!#REF!,0)</f>
        <v>#REF!</v>
      </c>
    </row>
    <row r="939" spans="17:20" x14ac:dyDescent="0.25">
      <c r="Q939">
        <f>IF(AND($A$1=Output5!B940,$B$1=Output5!C940,$C$1=Output5!D940,$D$1=Output5!E940,$E$1=Output5!F940,$F$1=Output5!G940,$G$1=Output5!H940,$H$1=Output5!I940,$I$1=Output5!J940,$J$1=Output5!K940,$K$1=Output5!L940,$L$1=Output5!M940),Output5!A940,0)</f>
        <v>0</v>
      </c>
      <c r="T939" t="e">
        <f>IF(AND($A$1=Output5!#REF!,$B$2=Output5!#REF!),Output5!#REF!,0)</f>
        <v>#REF!</v>
      </c>
    </row>
    <row r="940" spans="17:20" x14ac:dyDescent="0.25">
      <c r="Q940">
        <f>IF(AND($A$1=Output5!B941,$B$1=Output5!C941,$C$1=Output5!D941,$D$1=Output5!E941,$E$1=Output5!F941,$F$1=Output5!G941,$G$1=Output5!H941,$H$1=Output5!I941,$I$1=Output5!J941,$J$1=Output5!K941,$K$1=Output5!L941,$L$1=Output5!M941),Output5!A941,0)</f>
        <v>0</v>
      </c>
      <c r="T940" t="e">
        <f>IF(AND($A$1=Output5!#REF!,$B$2=Output5!#REF!),Output5!#REF!,0)</f>
        <v>#REF!</v>
      </c>
    </row>
    <row r="941" spans="17:20" x14ac:dyDescent="0.25">
      <c r="Q941">
        <f>IF(AND($A$1=Output5!B942,$B$1=Output5!C942,$C$1=Output5!D942,$D$1=Output5!E942,$E$1=Output5!F942,$F$1=Output5!G942,$G$1=Output5!H942,$H$1=Output5!I942,$I$1=Output5!J942,$J$1=Output5!K942,$K$1=Output5!L942,$L$1=Output5!M942),Output5!A942,0)</f>
        <v>0</v>
      </c>
      <c r="T941" t="e">
        <f>IF(AND($A$1=Output5!#REF!,$B$2=Output5!#REF!),Output5!#REF!,0)</f>
        <v>#REF!</v>
      </c>
    </row>
    <row r="942" spans="17:20" x14ac:dyDescent="0.25">
      <c r="Q942">
        <f>IF(AND($A$1=Output5!B943,$B$1=Output5!C943,$C$1=Output5!D943,$D$1=Output5!E943,$E$1=Output5!F943,$F$1=Output5!G943,$G$1=Output5!H943,$H$1=Output5!I943,$I$1=Output5!J943,$J$1=Output5!K943,$K$1=Output5!L943,$L$1=Output5!M943),Output5!A943,0)</f>
        <v>0</v>
      </c>
      <c r="T942" t="e">
        <f>IF(AND($A$1=Output5!#REF!,$B$2=Output5!#REF!),Output5!#REF!,0)</f>
        <v>#REF!</v>
      </c>
    </row>
    <row r="943" spans="17:20" x14ac:dyDescent="0.25">
      <c r="Q943">
        <f>IF(AND($A$1=Output5!B944,$B$1=Output5!C944,$C$1=Output5!D944,$D$1=Output5!E944,$E$1=Output5!F944,$F$1=Output5!G944,$G$1=Output5!H944,$H$1=Output5!I944,$I$1=Output5!J944,$J$1=Output5!K944,$K$1=Output5!L944,$L$1=Output5!M944),Output5!A944,0)</f>
        <v>0</v>
      </c>
      <c r="T943" t="e">
        <f>IF(AND($A$1=Output5!#REF!,$B$2=Output5!#REF!),Output5!#REF!,0)</f>
        <v>#REF!</v>
      </c>
    </row>
    <row r="944" spans="17:20" x14ac:dyDescent="0.25">
      <c r="Q944">
        <f>IF(AND($A$1=Output5!B945,$B$1=Output5!C945,$C$1=Output5!D945,$D$1=Output5!E945,$E$1=Output5!F945,$F$1=Output5!G945,$G$1=Output5!H945,$H$1=Output5!I945,$I$1=Output5!J945,$J$1=Output5!K945,$K$1=Output5!L945,$L$1=Output5!M945),Output5!A945,0)</f>
        <v>0</v>
      </c>
      <c r="T944" t="e">
        <f>IF(AND($A$1=Output5!#REF!,$B$2=Output5!#REF!),Output5!#REF!,0)</f>
        <v>#REF!</v>
      </c>
    </row>
    <row r="945" spans="17:20" x14ac:dyDescent="0.25">
      <c r="Q945">
        <f>IF(AND($A$1=Output5!B946,$B$1=Output5!C946,$C$1=Output5!D946,$D$1=Output5!E946,$E$1=Output5!F946,$F$1=Output5!G946,$G$1=Output5!H946,$H$1=Output5!I946,$I$1=Output5!J946,$J$1=Output5!K946,$K$1=Output5!L946,$L$1=Output5!M946),Output5!A946,0)</f>
        <v>0</v>
      </c>
      <c r="T945" t="e">
        <f>IF(AND($A$1=Output5!#REF!,$B$2=Output5!#REF!),Output5!#REF!,0)</f>
        <v>#REF!</v>
      </c>
    </row>
    <row r="946" spans="17:20" x14ac:dyDescent="0.25">
      <c r="Q946">
        <f>IF(AND($A$1=Output5!B947,$B$1=Output5!C947,$C$1=Output5!D947,$D$1=Output5!E947,$E$1=Output5!F947,$F$1=Output5!G947,$G$1=Output5!H947,$H$1=Output5!I947,$I$1=Output5!J947,$J$1=Output5!K947,$K$1=Output5!L947,$L$1=Output5!M947),Output5!A947,0)</f>
        <v>0</v>
      </c>
      <c r="T946" t="e">
        <f>IF(AND($A$1=Output5!#REF!,$B$2=Output5!#REF!),Output5!#REF!,0)</f>
        <v>#REF!</v>
      </c>
    </row>
    <row r="947" spans="17:20" x14ac:dyDescent="0.25">
      <c r="Q947">
        <f>IF(AND($A$1=Output5!B948,$B$1=Output5!C948,$C$1=Output5!D948,$D$1=Output5!E948,$E$1=Output5!F948,$F$1=Output5!G948,$G$1=Output5!H948,$H$1=Output5!I948,$I$1=Output5!J948,$J$1=Output5!K948,$K$1=Output5!L948,$L$1=Output5!M948),Output5!A948,0)</f>
        <v>0</v>
      </c>
      <c r="T947" t="e">
        <f>IF(AND($A$1=Output5!#REF!,$B$2=Output5!#REF!),Output5!#REF!,0)</f>
        <v>#REF!</v>
      </c>
    </row>
    <row r="948" spans="17:20" x14ac:dyDescent="0.25">
      <c r="Q948">
        <f>IF(AND($A$1=Output5!B949,$B$1=Output5!C949,$C$1=Output5!D949,$D$1=Output5!E949,$E$1=Output5!F949,$F$1=Output5!G949,$G$1=Output5!H949,$H$1=Output5!I949,$I$1=Output5!J949,$J$1=Output5!K949,$K$1=Output5!L949,$L$1=Output5!M949),Output5!A949,0)</f>
        <v>0</v>
      </c>
      <c r="T948" t="e">
        <f>IF(AND($A$1=Output5!#REF!,$B$2=Output5!#REF!),Output5!#REF!,0)</f>
        <v>#REF!</v>
      </c>
    </row>
    <row r="949" spans="17:20" x14ac:dyDescent="0.25">
      <c r="Q949">
        <f>IF(AND($A$1=Output5!B950,$B$1=Output5!C950,$C$1=Output5!D950,$D$1=Output5!E950,$E$1=Output5!F950,$F$1=Output5!G950,$G$1=Output5!H950,$H$1=Output5!I950,$I$1=Output5!J950,$J$1=Output5!K950,$K$1=Output5!L950,$L$1=Output5!M950),Output5!A950,0)</f>
        <v>0</v>
      </c>
      <c r="T949" t="e">
        <f>IF(AND($A$1=Output5!#REF!,$B$2=Output5!#REF!),Output5!#REF!,0)</f>
        <v>#REF!</v>
      </c>
    </row>
    <row r="950" spans="17:20" x14ac:dyDescent="0.25">
      <c r="Q950">
        <f>IF(AND($A$1=Output5!B951,$B$1=Output5!C951,$C$1=Output5!D951,$D$1=Output5!E951,$E$1=Output5!F951,$F$1=Output5!G951,$G$1=Output5!H951,$H$1=Output5!I951,$I$1=Output5!J951,$J$1=Output5!K951,$K$1=Output5!L951,$L$1=Output5!M951),Output5!A951,0)</f>
        <v>0</v>
      </c>
      <c r="T950" t="e">
        <f>IF(AND($A$1=Output5!#REF!,$B$2=Output5!#REF!),Output5!#REF!,0)</f>
        <v>#REF!</v>
      </c>
    </row>
    <row r="951" spans="17:20" x14ac:dyDescent="0.25">
      <c r="Q951">
        <f>IF(AND($A$1=Output5!B952,$B$1=Output5!C952,$C$1=Output5!D952,$D$1=Output5!E952,$E$1=Output5!F952,$F$1=Output5!G952,$G$1=Output5!H952,$H$1=Output5!I952,$I$1=Output5!J952,$J$1=Output5!K952,$K$1=Output5!L952,$L$1=Output5!M952),Output5!A952,0)</f>
        <v>0</v>
      </c>
      <c r="T951" t="e">
        <f>IF(AND($A$1=Output5!#REF!,$B$2=Output5!#REF!),Output5!#REF!,0)</f>
        <v>#REF!</v>
      </c>
    </row>
    <row r="952" spans="17:20" x14ac:dyDescent="0.25">
      <c r="Q952">
        <f>IF(AND($A$1=Output5!B953,$B$1=Output5!C953,$C$1=Output5!D953,$D$1=Output5!E953,$E$1=Output5!F953,$F$1=Output5!G953,$G$1=Output5!H953,$H$1=Output5!I953,$I$1=Output5!J953,$J$1=Output5!K953,$K$1=Output5!L953,$L$1=Output5!M953),Output5!A953,0)</f>
        <v>0</v>
      </c>
      <c r="T952" t="e">
        <f>IF(AND($A$1=Output5!#REF!,$B$2=Output5!#REF!),Output5!#REF!,0)</f>
        <v>#REF!</v>
      </c>
    </row>
    <row r="953" spans="17:20" x14ac:dyDescent="0.25">
      <c r="Q953">
        <f>IF(AND($A$1=Output5!B954,$B$1=Output5!C954,$C$1=Output5!D954,$D$1=Output5!E954,$E$1=Output5!F954,$F$1=Output5!G954,$G$1=Output5!H954,$H$1=Output5!I954,$I$1=Output5!J954,$J$1=Output5!K954,$K$1=Output5!L954,$L$1=Output5!M954),Output5!A954,0)</f>
        <v>0</v>
      </c>
      <c r="T953" t="e">
        <f>IF(AND($A$1=Output5!#REF!,$B$2=Output5!#REF!),Output5!#REF!,0)</f>
        <v>#REF!</v>
      </c>
    </row>
    <row r="954" spans="17:20" x14ac:dyDescent="0.25">
      <c r="Q954">
        <f>IF(AND($A$1=Output5!B955,$B$1=Output5!C955,$C$1=Output5!D955,$D$1=Output5!E955,$E$1=Output5!F955,$F$1=Output5!G955,$G$1=Output5!H955,$H$1=Output5!I955,$I$1=Output5!J955,$J$1=Output5!K955,$K$1=Output5!L955,$L$1=Output5!M955),Output5!A955,0)</f>
        <v>0</v>
      </c>
      <c r="T954" t="e">
        <f>IF(AND($A$1=Output5!#REF!,$B$2=Output5!#REF!),Output5!#REF!,0)</f>
        <v>#REF!</v>
      </c>
    </row>
    <row r="955" spans="17:20" x14ac:dyDescent="0.25">
      <c r="Q955">
        <f>IF(AND($A$1=Output5!B956,$B$1=Output5!C956,$C$1=Output5!D956,$D$1=Output5!E956,$E$1=Output5!F956,$F$1=Output5!G956,$G$1=Output5!H956,$H$1=Output5!I956,$I$1=Output5!J956,$J$1=Output5!K956,$K$1=Output5!L956,$L$1=Output5!M956),Output5!A956,0)</f>
        <v>0</v>
      </c>
      <c r="T955" t="e">
        <f>IF(AND($A$1=Output5!#REF!,$B$2=Output5!#REF!),Output5!#REF!,0)</f>
        <v>#REF!</v>
      </c>
    </row>
    <row r="956" spans="17:20" x14ac:dyDescent="0.25">
      <c r="Q956">
        <f>IF(AND($A$1=Output5!B957,$B$1=Output5!C957,$C$1=Output5!D957,$D$1=Output5!E957,$E$1=Output5!F957,$F$1=Output5!G957,$G$1=Output5!H957,$H$1=Output5!I957,$I$1=Output5!J957,$J$1=Output5!K957,$K$1=Output5!L957,$L$1=Output5!M957),Output5!A957,0)</f>
        <v>0</v>
      </c>
      <c r="T956" t="e">
        <f>IF(AND($A$1=Output5!#REF!,$B$2=Output5!#REF!),Output5!#REF!,0)</f>
        <v>#REF!</v>
      </c>
    </row>
    <row r="957" spans="17:20" x14ac:dyDescent="0.25">
      <c r="Q957">
        <f>IF(AND($A$1=Output5!B958,$B$1=Output5!C958,$C$1=Output5!D958,$D$1=Output5!E958,$E$1=Output5!F958,$F$1=Output5!G958,$G$1=Output5!H958,$H$1=Output5!I958,$I$1=Output5!J958,$J$1=Output5!K958,$K$1=Output5!L958,$L$1=Output5!M958),Output5!A958,0)</f>
        <v>0</v>
      </c>
      <c r="T957" t="e">
        <f>IF(AND($A$1=Output5!#REF!,$B$2=Output5!#REF!),Output5!#REF!,0)</f>
        <v>#REF!</v>
      </c>
    </row>
    <row r="958" spans="17:20" x14ac:dyDescent="0.25">
      <c r="Q958">
        <f>IF(AND($A$1=Output5!B959,$B$1=Output5!C959,$C$1=Output5!D959,$D$1=Output5!E959,$E$1=Output5!F959,$F$1=Output5!G959,$G$1=Output5!H959,$H$1=Output5!I959,$I$1=Output5!J959,$J$1=Output5!K959,$K$1=Output5!L959,$L$1=Output5!M959),Output5!A959,0)</f>
        <v>0</v>
      </c>
      <c r="T958" t="e">
        <f>IF(AND($A$1=Output5!#REF!,$B$2=Output5!#REF!),Output5!#REF!,0)</f>
        <v>#REF!</v>
      </c>
    </row>
    <row r="959" spans="17:20" x14ac:dyDescent="0.25">
      <c r="Q959">
        <f>IF(AND($A$1=Output5!B960,$B$1=Output5!C960,$C$1=Output5!D960,$D$1=Output5!E960,$E$1=Output5!F960,$F$1=Output5!G960,$G$1=Output5!H960,$H$1=Output5!I960,$I$1=Output5!J960,$J$1=Output5!K960,$K$1=Output5!L960,$L$1=Output5!M960),Output5!A960,0)</f>
        <v>0</v>
      </c>
      <c r="T959" t="e">
        <f>IF(AND($A$1=Output5!#REF!,$B$2=Output5!#REF!),Output5!#REF!,0)</f>
        <v>#REF!</v>
      </c>
    </row>
    <row r="960" spans="17:20" x14ac:dyDescent="0.25">
      <c r="Q960">
        <f>IF(AND($A$1=Output5!B961,$B$1=Output5!C961,$C$1=Output5!D961,$D$1=Output5!E961,$E$1=Output5!F961,$F$1=Output5!G961,$G$1=Output5!H961,$H$1=Output5!I961,$I$1=Output5!J961,$J$1=Output5!K961,$K$1=Output5!L961,$L$1=Output5!M961),Output5!A961,0)</f>
        <v>0</v>
      </c>
      <c r="T960" t="e">
        <f>IF(AND($A$1=Output5!#REF!,$B$2=Output5!#REF!),Output5!#REF!,0)</f>
        <v>#REF!</v>
      </c>
    </row>
    <row r="961" spans="17:20" x14ac:dyDescent="0.25">
      <c r="Q961">
        <f>IF(AND($A$1=Output5!B962,$B$1=Output5!C962,$C$1=Output5!D962,$D$1=Output5!E962,$E$1=Output5!F962,$F$1=Output5!G962,$G$1=Output5!H962,$H$1=Output5!I962,$I$1=Output5!J962,$J$1=Output5!K962,$K$1=Output5!L962,$L$1=Output5!M962),Output5!A962,0)</f>
        <v>0</v>
      </c>
      <c r="T961" t="e">
        <f>IF(AND($A$1=Output5!#REF!,$B$2=Output5!#REF!),Output5!#REF!,0)</f>
        <v>#REF!</v>
      </c>
    </row>
    <row r="962" spans="17:20" x14ac:dyDescent="0.25">
      <c r="Q962">
        <f>IF(AND($A$1=Output5!B963,$B$1=Output5!C963,$C$1=Output5!D963,$D$1=Output5!E963,$E$1=Output5!F963,$F$1=Output5!G963,$G$1=Output5!H963,$H$1=Output5!I963,$I$1=Output5!J963,$J$1=Output5!K963,$K$1=Output5!L963,$L$1=Output5!M963),Output5!A963,0)</f>
        <v>0</v>
      </c>
      <c r="T962" t="e">
        <f>IF(AND($A$1=Output5!#REF!,$B$2=Output5!#REF!),Output5!#REF!,0)</f>
        <v>#REF!</v>
      </c>
    </row>
    <row r="963" spans="17:20" x14ac:dyDescent="0.25">
      <c r="Q963">
        <f>IF(AND($A$1=Output5!B964,$B$1=Output5!C964,$C$1=Output5!D964,$D$1=Output5!E964,$E$1=Output5!F964,$F$1=Output5!G964,$G$1=Output5!H964,$H$1=Output5!I964,$I$1=Output5!J964,$J$1=Output5!K964,$K$1=Output5!L964,$L$1=Output5!M964),Output5!A964,0)</f>
        <v>0</v>
      </c>
      <c r="T963" t="e">
        <f>IF(AND($A$1=Output5!#REF!,$B$2=Output5!#REF!),Output5!#REF!,0)</f>
        <v>#REF!</v>
      </c>
    </row>
    <row r="964" spans="17:20" x14ac:dyDescent="0.25">
      <c r="Q964">
        <f>IF(AND($A$1=Output5!B965,$B$1=Output5!C965,$C$1=Output5!D965,$D$1=Output5!E965,$E$1=Output5!F965,$F$1=Output5!G965,$G$1=Output5!H965,$H$1=Output5!I965,$I$1=Output5!J965,$J$1=Output5!K965,$K$1=Output5!L965,$L$1=Output5!M965),Output5!A965,0)</f>
        <v>0</v>
      </c>
      <c r="T964" t="e">
        <f>IF(AND($A$1=Output5!#REF!,$B$2=Output5!#REF!),Output5!#REF!,0)</f>
        <v>#REF!</v>
      </c>
    </row>
    <row r="965" spans="17:20" x14ac:dyDescent="0.25">
      <c r="Q965">
        <f>IF(AND($A$1=Output5!B966,$B$1=Output5!C966,$C$1=Output5!D966,$D$1=Output5!E966,$E$1=Output5!F966,$F$1=Output5!G966,$G$1=Output5!H966,$H$1=Output5!I966,$I$1=Output5!J966,$J$1=Output5!K966,$K$1=Output5!L966,$L$1=Output5!M966),Output5!A966,0)</f>
        <v>0</v>
      </c>
      <c r="T965" t="e">
        <f>IF(AND($A$1=Output5!#REF!,$B$2=Output5!#REF!),Output5!#REF!,0)</f>
        <v>#REF!</v>
      </c>
    </row>
    <row r="966" spans="17:20" x14ac:dyDescent="0.25">
      <c r="Q966">
        <f>IF(AND($A$1=Output5!B967,$B$1=Output5!C967,$C$1=Output5!D967,$D$1=Output5!E967,$E$1=Output5!F967,$F$1=Output5!G967,$G$1=Output5!H967,$H$1=Output5!I967,$I$1=Output5!J967,$J$1=Output5!K967,$K$1=Output5!L967,$L$1=Output5!M967),Output5!A967,0)</f>
        <v>0</v>
      </c>
      <c r="T966" t="e">
        <f>IF(AND($A$1=Output5!#REF!,$B$2=Output5!#REF!),Output5!#REF!,0)</f>
        <v>#REF!</v>
      </c>
    </row>
    <row r="967" spans="17:20" x14ac:dyDescent="0.25">
      <c r="Q967">
        <f>IF(AND($A$1=Output5!B968,$B$1=Output5!C968,$C$1=Output5!D968,$D$1=Output5!E968,$E$1=Output5!F968,$F$1=Output5!G968,$G$1=Output5!H968,$H$1=Output5!I968,$I$1=Output5!J968,$J$1=Output5!K968,$K$1=Output5!L968,$L$1=Output5!M968),Output5!A968,0)</f>
        <v>0</v>
      </c>
      <c r="T967" t="e">
        <f>IF(AND($A$1=Output5!#REF!,$B$2=Output5!#REF!),Output5!#REF!,0)</f>
        <v>#REF!</v>
      </c>
    </row>
    <row r="968" spans="17:20" x14ac:dyDescent="0.25">
      <c r="Q968">
        <f>IF(AND($A$1=Output5!B969,$B$1=Output5!C969,$C$1=Output5!D969,$D$1=Output5!E969,$E$1=Output5!F969,$F$1=Output5!G969,$G$1=Output5!H969,$H$1=Output5!I969,$I$1=Output5!J969,$J$1=Output5!K969,$K$1=Output5!L969,$L$1=Output5!M969),Output5!A969,0)</f>
        <v>0</v>
      </c>
      <c r="T968" t="e">
        <f>IF(AND($A$1=Output5!#REF!,$B$2=Output5!#REF!),Output5!#REF!,0)</f>
        <v>#REF!</v>
      </c>
    </row>
    <row r="969" spans="17:20" x14ac:dyDescent="0.25">
      <c r="Q969">
        <f>IF(AND($A$1=Output5!B970,$B$1=Output5!C970,$C$1=Output5!D970,$D$1=Output5!E970,$E$1=Output5!F970,$F$1=Output5!G970,$G$1=Output5!H970,$H$1=Output5!I970,$I$1=Output5!J970,$J$1=Output5!K970,$K$1=Output5!L970,$L$1=Output5!M970),Output5!A970,0)</f>
        <v>0</v>
      </c>
      <c r="T969" t="e">
        <f>IF(AND($A$1=Output5!#REF!,$B$2=Output5!#REF!),Output5!#REF!,0)</f>
        <v>#REF!</v>
      </c>
    </row>
    <row r="970" spans="17:20" x14ac:dyDescent="0.25">
      <c r="Q970">
        <f>IF(AND($A$1=Output5!B971,$B$1=Output5!C971,$C$1=Output5!D971,$D$1=Output5!E971,$E$1=Output5!F971,$F$1=Output5!G971,$G$1=Output5!H971,$H$1=Output5!I971,$I$1=Output5!J971,$J$1=Output5!K971,$K$1=Output5!L971,$L$1=Output5!M971),Output5!A971,0)</f>
        <v>0</v>
      </c>
      <c r="T970" t="e">
        <f>IF(AND($A$1=Output5!#REF!,$B$2=Output5!#REF!),Output5!#REF!,0)</f>
        <v>#REF!</v>
      </c>
    </row>
    <row r="971" spans="17:20" x14ac:dyDescent="0.25">
      <c r="Q971">
        <f>IF(AND($A$1=Output5!B972,$B$1=Output5!C972,$C$1=Output5!D972,$D$1=Output5!E972,$E$1=Output5!F972,$F$1=Output5!G972,$G$1=Output5!H972,$H$1=Output5!I972,$I$1=Output5!J972,$J$1=Output5!K972,$K$1=Output5!L972,$L$1=Output5!M972),Output5!A972,0)</f>
        <v>0</v>
      </c>
      <c r="T971" t="e">
        <f>IF(AND($A$1=Output5!#REF!,$B$2=Output5!#REF!),Output5!#REF!,0)</f>
        <v>#REF!</v>
      </c>
    </row>
    <row r="972" spans="17:20" x14ac:dyDescent="0.25">
      <c r="Q972">
        <f>IF(AND($A$1=Output5!B973,$B$1=Output5!C973,$C$1=Output5!D973,$D$1=Output5!E973,$E$1=Output5!F973,$F$1=Output5!G973,$G$1=Output5!H973,$H$1=Output5!I973,$I$1=Output5!J973,$J$1=Output5!K973,$K$1=Output5!L973,$L$1=Output5!M973),Output5!A973,0)</f>
        <v>0</v>
      </c>
      <c r="T972" t="e">
        <f>IF(AND($A$1=Output5!#REF!,$B$2=Output5!#REF!),Output5!#REF!,0)</f>
        <v>#REF!</v>
      </c>
    </row>
    <row r="973" spans="17:20" x14ac:dyDescent="0.25">
      <c r="Q973">
        <f>IF(AND($A$1=Output5!B974,$B$1=Output5!C974,$C$1=Output5!D974,$D$1=Output5!E974,$E$1=Output5!F974,$F$1=Output5!G974,$G$1=Output5!H974,$H$1=Output5!I974,$I$1=Output5!J974,$J$1=Output5!K974,$K$1=Output5!L974,$L$1=Output5!M974),Output5!A974,0)</f>
        <v>0</v>
      </c>
      <c r="T973" t="e">
        <f>IF(AND($A$1=Output5!#REF!,$B$2=Output5!#REF!),Output5!#REF!,0)</f>
        <v>#REF!</v>
      </c>
    </row>
    <row r="974" spans="17:20" x14ac:dyDescent="0.25">
      <c r="Q974">
        <f>IF(AND($A$1=Output5!B975,$B$1=Output5!C975,$C$1=Output5!D975,$D$1=Output5!E975,$E$1=Output5!F975,$F$1=Output5!G975,$G$1=Output5!H975,$H$1=Output5!I975,$I$1=Output5!J975,$J$1=Output5!K975,$K$1=Output5!L975,$L$1=Output5!M975),Output5!A975,0)</f>
        <v>0</v>
      </c>
      <c r="T974" t="e">
        <f>IF(AND($A$1=Output5!#REF!,$B$2=Output5!#REF!),Output5!#REF!,0)</f>
        <v>#REF!</v>
      </c>
    </row>
    <row r="975" spans="17:20" x14ac:dyDescent="0.25">
      <c r="Q975">
        <f>IF(AND($A$1=Output5!B976,$B$1=Output5!C976,$C$1=Output5!D976,$D$1=Output5!E976,$E$1=Output5!F976,$F$1=Output5!G976,$G$1=Output5!H976,$H$1=Output5!I976,$I$1=Output5!J976,$J$1=Output5!K976,$K$1=Output5!L976,$L$1=Output5!M976),Output5!A976,0)</f>
        <v>0</v>
      </c>
      <c r="T975" t="e">
        <f>IF(AND($A$1=Output5!#REF!,$B$2=Output5!#REF!),Output5!#REF!,0)</f>
        <v>#REF!</v>
      </c>
    </row>
    <row r="976" spans="17:20" x14ac:dyDescent="0.25">
      <c r="Q976">
        <f>IF(AND($A$1=Output5!B977,$B$1=Output5!C977,$C$1=Output5!D977,$D$1=Output5!E977,$E$1=Output5!F977,$F$1=Output5!G977,$G$1=Output5!H977,$H$1=Output5!I977,$I$1=Output5!J977,$J$1=Output5!K977,$K$1=Output5!L977,$L$1=Output5!M977),Output5!A977,0)</f>
        <v>0</v>
      </c>
      <c r="T976" t="e">
        <f>IF(AND($A$1=Output5!#REF!,$B$2=Output5!#REF!),Output5!#REF!,0)</f>
        <v>#REF!</v>
      </c>
    </row>
    <row r="977" spans="17:20" x14ac:dyDescent="0.25">
      <c r="Q977">
        <f>IF(AND($A$1=Output5!B978,$B$1=Output5!C978,$C$1=Output5!D978,$D$1=Output5!E978,$E$1=Output5!F978,$F$1=Output5!G978,$G$1=Output5!H978,$H$1=Output5!I978,$I$1=Output5!J978,$J$1=Output5!K978,$K$1=Output5!L978,$L$1=Output5!M978),Output5!A978,0)</f>
        <v>0</v>
      </c>
      <c r="T977" t="e">
        <f>IF(AND($A$1=Output5!#REF!,$B$2=Output5!#REF!),Output5!#REF!,0)</f>
        <v>#REF!</v>
      </c>
    </row>
    <row r="978" spans="17:20" x14ac:dyDescent="0.25">
      <c r="Q978">
        <f>IF(AND($A$1=Output5!B979,$B$1=Output5!C979,$C$1=Output5!D979,$D$1=Output5!E979,$E$1=Output5!F979,$F$1=Output5!G979,$G$1=Output5!H979,$H$1=Output5!I979,$I$1=Output5!J979,$J$1=Output5!K979,$K$1=Output5!L979,$L$1=Output5!M979),Output5!A979,0)</f>
        <v>0</v>
      </c>
      <c r="T978" t="e">
        <f>IF(AND($A$1=Output5!#REF!,$B$2=Output5!#REF!),Output5!#REF!,0)</f>
        <v>#REF!</v>
      </c>
    </row>
    <row r="979" spans="17:20" x14ac:dyDescent="0.25">
      <c r="Q979">
        <f>IF(AND($A$1=Output5!B980,$B$1=Output5!C980,$C$1=Output5!D980,$D$1=Output5!E980,$E$1=Output5!F980,$F$1=Output5!G980,$G$1=Output5!H980,$H$1=Output5!I980,$I$1=Output5!J980,$J$1=Output5!K980,$K$1=Output5!L980,$L$1=Output5!M980),Output5!A980,0)</f>
        <v>0</v>
      </c>
      <c r="T979" t="e">
        <f>IF(AND($A$1=Output5!#REF!,$B$2=Output5!#REF!),Output5!#REF!,0)</f>
        <v>#REF!</v>
      </c>
    </row>
    <row r="980" spans="17:20" x14ac:dyDescent="0.25">
      <c r="Q980">
        <f>IF(AND($A$1=Output5!B981,$B$1=Output5!C981,$C$1=Output5!D981,$D$1=Output5!E981,$E$1=Output5!F981,$F$1=Output5!G981,$G$1=Output5!H981,$H$1=Output5!I981,$I$1=Output5!J981,$J$1=Output5!K981,$K$1=Output5!L981,$L$1=Output5!M981),Output5!A981,0)</f>
        <v>0</v>
      </c>
      <c r="T980" t="e">
        <f>IF(AND($A$1=Output5!#REF!,$B$2=Output5!#REF!),Output5!#REF!,0)</f>
        <v>#REF!</v>
      </c>
    </row>
    <row r="981" spans="17:20" x14ac:dyDescent="0.25">
      <c r="Q981">
        <f>IF(AND($A$1=Output5!B982,$B$1=Output5!C982,$C$1=Output5!D982,$D$1=Output5!E982,$E$1=Output5!F982,$F$1=Output5!G982,$G$1=Output5!H982,$H$1=Output5!I982,$I$1=Output5!J982,$J$1=Output5!K982,$K$1=Output5!L982,$L$1=Output5!M982),Output5!A982,0)</f>
        <v>0</v>
      </c>
      <c r="T981" t="e">
        <f>IF(AND($A$1=Output5!#REF!,$B$2=Output5!#REF!),Output5!#REF!,0)</f>
        <v>#REF!</v>
      </c>
    </row>
    <row r="982" spans="17:20" x14ac:dyDescent="0.25">
      <c r="Q982">
        <f>IF(AND($A$1=Output5!B983,$B$1=Output5!C983,$C$1=Output5!D983,$D$1=Output5!E983,$E$1=Output5!F983,$F$1=Output5!G983,$G$1=Output5!H983,$H$1=Output5!I983,$I$1=Output5!J983,$J$1=Output5!K983,$K$1=Output5!L983,$L$1=Output5!M983),Output5!A983,0)</f>
        <v>0</v>
      </c>
      <c r="T982" t="e">
        <f>IF(AND($A$1=Output5!#REF!,$B$2=Output5!#REF!),Output5!#REF!,0)</f>
        <v>#REF!</v>
      </c>
    </row>
    <row r="983" spans="17:20" x14ac:dyDescent="0.25">
      <c r="Q983">
        <f>IF(AND($A$1=Output5!B984,$B$1=Output5!C984,$C$1=Output5!D984,$D$1=Output5!E984,$E$1=Output5!F984,$F$1=Output5!G984,$G$1=Output5!H984,$H$1=Output5!I984,$I$1=Output5!J984,$J$1=Output5!K984,$K$1=Output5!L984,$L$1=Output5!M984),Output5!A984,0)</f>
        <v>0</v>
      </c>
      <c r="T983" t="e">
        <f>IF(AND($A$1=Output5!#REF!,$B$2=Output5!#REF!),Output5!#REF!,0)</f>
        <v>#REF!</v>
      </c>
    </row>
    <row r="984" spans="17:20" x14ac:dyDescent="0.25">
      <c r="Q984">
        <f>IF(AND($A$1=Output5!B985,$B$1=Output5!C985,$C$1=Output5!D985,$D$1=Output5!E985,$E$1=Output5!F985,$F$1=Output5!G985,$G$1=Output5!H985,$H$1=Output5!I985,$I$1=Output5!J985,$J$1=Output5!K985,$K$1=Output5!L985,$L$1=Output5!M985),Output5!A985,0)</f>
        <v>0</v>
      </c>
      <c r="T984" t="e">
        <f>IF(AND($A$1=Output5!#REF!,$B$2=Output5!#REF!),Output5!#REF!,0)</f>
        <v>#REF!</v>
      </c>
    </row>
    <row r="985" spans="17:20" x14ac:dyDescent="0.25">
      <c r="Q985">
        <f>IF(AND($A$1=Output5!B986,$B$1=Output5!C986,$C$1=Output5!D986,$D$1=Output5!E986,$E$1=Output5!F986,$F$1=Output5!G986,$G$1=Output5!H986,$H$1=Output5!I986,$I$1=Output5!J986,$J$1=Output5!K986,$K$1=Output5!L986,$L$1=Output5!M986),Output5!A986,0)</f>
        <v>0</v>
      </c>
      <c r="T985" t="e">
        <f>IF(AND($A$1=Output5!#REF!,$B$2=Output5!#REF!),Output5!#REF!,0)</f>
        <v>#REF!</v>
      </c>
    </row>
    <row r="986" spans="17:20" x14ac:dyDescent="0.25">
      <c r="Q986">
        <f>IF(AND($A$1=Output5!B987,$B$1=Output5!C987,$C$1=Output5!D987,$D$1=Output5!E987,$E$1=Output5!F987,$F$1=Output5!G987,$G$1=Output5!H987,$H$1=Output5!I987,$I$1=Output5!J987,$J$1=Output5!K987,$K$1=Output5!L987,$L$1=Output5!M987),Output5!A987,0)</f>
        <v>0</v>
      </c>
      <c r="T986" t="e">
        <f>IF(AND($A$1=Output5!#REF!,$B$2=Output5!#REF!),Output5!#REF!,0)</f>
        <v>#REF!</v>
      </c>
    </row>
    <row r="987" spans="17:20" x14ac:dyDescent="0.25">
      <c r="Q987">
        <f>IF(AND($A$1=Output5!B988,$B$1=Output5!C988,$C$1=Output5!D988,$D$1=Output5!E988,$E$1=Output5!F988,$F$1=Output5!G988,$G$1=Output5!H988,$H$1=Output5!I988,$I$1=Output5!J988,$J$1=Output5!K988,$K$1=Output5!L988,$L$1=Output5!M988),Output5!A988,0)</f>
        <v>0</v>
      </c>
      <c r="T987" t="e">
        <f>IF(AND($A$1=Output5!#REF!,$B$2=Output5!#REF!),Output5!#REF!,0)</f>
        <v>#REF!</v>
      </c>
    </row>
    <row r="988" spans="17:20" x14ac:dyDescent="0.25">
      <c r="Q988">
        <f>IF(AND($A$1=Output5!B989,$B$1=Output5!C989,$C$1=Output5!D989,$D$1=Output5!E989,$E$1=Output5!F989,$F$1=Output5!G989,$G$1=Output5!H989,$H$1=Output5!I989,$I$1=Output5!J989,$J$1=Output5!K989,$K$1=Output5!L989,$L$1=Output5!M989),Output5!A989,0)</f>
        <v>0</v>
      </c>
      <c r="T988" t="e">
        <f>IF(AND($A$1=Output5!#REF!,$B$2=Output5!#REF!),Output5!#REF!,0)</f>
        <v>#REF!</v>
      </c>
    </row>
    <row r="989" spans="17:20" x14ac:dyDescent="0.25">
      <c r="Q989">
        <f>IF(AND($A$1=Output5!B990,$B$1=Output5!C990,$C$1=Output5!D990,$D$1=Output5!E990,$E$1=Output5!F990,$F$1=Output5!G990,$G$1=Output5!H990,$H$1=Output5!I990,$I$1=Output5!J990,$J$1=Output5!K990,$K$1=Output5!L990,$L$1=Output5!M990),Output5!A990,0)</f>
        <v>0</v>
      </c>
      <c r="T989" t="e">
        <f>IF(AND($A$1=Output5!#REF!,$B$2=Output5!#REF!),Output5!#REF!,0)</f>
        <v>#REF!</v>
      </c>
    </row>
    <row r="990" spans="17:20" x14ac:dyDescent="0.25">
      <c r="Q990">
        <f>IF(AND($A$1=Output5!B991,$B$1=Output5!C991,$C$1=Output5!D991,$D$1=Output5!E991,$E$1=Output5!F991,$F$1=Output5!G991,$G$1=Output5!H991,$H$1=Output5!I991,$I$1=Output5!J991,$J$1=Output5!K991,$K$1=Output5!L991,$L$1=Output5!M991),Output5!A991,0)</f>
        <v>0</v>
      </c>
      <c r="T990" t="e">
        <f>IF(AND($A$1=Output5!#REF!,$B$2=Output5!#REF!),Output5!#REF!,0)</f>
        <v>#REF!</v>
      </c>
    </row>
    <row r="991" spans="17:20" x14ac:dyDescent="0.25">
      <c r="Q991">
        <f>IF(AND($A$1=Output5!B992,$B$1=Output5!C992,$C$1=Output5!D992,$D$1=Output5!E992,$E$1=Output5!F992,$F$1=Output5!G992,$G$1=Output5!H992,$H$1=Output5!I992,$I$1=Output5!J992,$J$1=Output5!K992,$K$1=Output5!L992,$L$1=Output5!M992),Output5!A992,0)</f>
        <v>0</v>
      </c>
      <c r="T991" t="e">
        <f>IF(AND($A$1=Output5!#REF!,$B$2=Output5!#REF!),Output5!#REF!,0)</f>
        <v>#REF!</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P991"/>
  <sheetViews>
    <sheetView topLeftCell="J1" workbookViewId="0">
      <selection activeCell="S2" sqref="S2:AB991"/>
    </sheetView>
  </sheetViews>
  <sheetFormatPr defaultColWidth="8.85546875" defaultRowHeight="15" x14ac:dyDescent="0.25"/>
  <cols>
    <col min="4" max="4" width="16.28515625" bestFit="1" customWidth="1"/>
  </cols>
  <sheetData>
    <row r="1" spans="1:42" x14ac:dyDescent="0.25">
      <c r="A1" t="str">
        <f>Output!A1</f>
        <v>ItemNumber</v>
      </c>
      <c r="B1" t="str">
        <f>Output!B1</f>
        <v>Groups</v>
      </c>
      <c r="C1" t="str">
        <f>Output!C1</f>
        <v>RecipeNumber</v>
      </c>
      <c r="D1" t="str">
        <f>Output!D1</f>
        <v>RecipeName</v>
      </c>
      <c r="E1" t="str">
        <f>Output!E1</f>
        <v>TopSpliceTemp(°C)</v>
      </c>
      <c r="F1" t="str">
        <f>Output!F1</f>
        <v>BottomSpliceTemp(°C)</v>
      </c>
      <c r="G1" t="str">
        <f>Output!G1</f>
        <v>Pressure(Bar)</v>
      </c>
      <c r="H1" t="str">
        <f>Output!H1</f>
        <v>SpliceDwellTime(Sec)</v>
      </c>
      <c r="I1" t="str">
        <f>Output!I1</f>
        <v>PreheatOn/Off</v>
      </c>
      <c r="J1" t="str">
        <f>Output!J1</f>
        <v>PreheatTemp(°C)</v>
      </c>
      <c r="K1" t="str">
        <f>Output!K1</f>
        <v>PreheatTime(Sec)</v>
      </c>
      <c r="L1" t="str">
        <f>Output!L1</f>
        <v>CoolDownTemp(°C)</v>
      </c>
      <c r="M1" t="str">
        <f>Output!M1</f>
        <v>Notes</v>
      </c>
      <c r="P1" t="str">
        <f>A1</f>
        <v>ItemNumber</v>
      </c>
      <c r="Q1" t="str">
        <f t="shared" ref="Q1:AB1" si="0">B1</f>
        <v>Groups</v>
      </c>
      <c r="R1" t="str">
        <f t="shared" si="0"/>
        <v>RecipeNumber</v>
      </c>
      <c r="S1" t="str">
        <f t="shared" si="0"/>
        <v>RecipeName</v>
      </c>
      <c r="T1" t="str">
        <f t="shared" si="0"/>
        <v>TopSpliceTemp(°C)</v>
      </c>
      <c r="U1" t="str">
        <f t="shared" si="0"/>
        <v>BottomSpliceTemp(°C)</v>
      </c>
      <c r="V1" t="str">
        <f t="shared" si="0"/>
        <v>Pressure(Bar)</v>
      </c>
      <c r="W1" t="str">
        <f t="shared" si="0"/>
        <v>SpliceDwellTime(Sec)</v>
      </c>
      <c r="X1" t="str">
        <f t="shared" si="0"/>
        <v>PreheatOn/Off</v>
      </c>
      <c r="Y1" t="str">
        <f t="shared" si="0"/>
        <v>PreheatTemp(°C)</v>
      </c>
      <c r="Z1" t="str">
        <f t="shared" si="0"/>
        <v>PreheatTime(Sec)</v>
      </c>
      <c r="AA1" t="str">
        <f t="shared" si="0"/>
        <v>CoolDownTemp(°C)</v>
      </c>
      <c r="AB1" t="str">
        <f t="shared" si="0"/>
        <v>Notes</v>
      </c>
    </row>
    <row r="2" spans="1:42" x14ac:dyDescent="0.25">
      <c r="A2">
        <f>Output!A2</f>
        <v>1</v>
      </c>
      <c r="B2" t="str">
        <f>Output!B2</f>
        <v>01</v>
      </c>
      <c r="C2" t="str">
        <f>IF(D2&lt;&gt;"",A2,"")</f>
        <v/>
      </c>
      <c r="D2" t="str">
        <f>VLOOKUP(DeleteReShuffle!P2,ReShuffle2!$A$2:$N$991,5,FALSE)</f>
        <v/>
      </c>
      <c r="E2" t="str">
        <f>VLOOKUP(DeleteReShuffle!P2,ReShuffle2!$A$2:$N$991,6,FALSE)</f>
        <v/>
      </c>
      <c r="F2" t="str">
        <f>VLOOKUP(DeleteReShuffle!P2,ReShuffle2!$A$2:$N$991,7,FALSE)</f>
        <v/>
      </c>
      <c r="G2" t="str">
        <f>VLOOKUP(DeleteReShuffle!P2,ReShuffle2!$A$2:$N$991,8,FALSE)</f>
        <v/>
      </c>
      <c r="H2" t="str">
        <f>VLOOKUP(DeleteReShuffle!P2,ReShuffle2!$A$2:$N$991,9,FALSE)</f>
        <v/>
      </c>
      <c r="I2" t="str">
        <f>VLOOKUP(DeleteReShuffle!P2,ReShuffle2!$A$2:$N$991,10,FALSE)</f>
        <v/>
      </c>
      <c r="J2" t="str">
        <f>VLOOKUP(DeleteReShuffle!P2,ReShuffle2!$A$2:$N$991,11,FALSE)</f>
        <v/>
      </c>
      <c r="K2" t="str">
        <f>VLOOKUP(DeleteReShuffle!P2,ReShuffle2!$A$2:$N$991,12,FALSE)</f>
        <v/>
      </c>
      <c r="L2" t="str">
        <f>VLOOKUP(DeleteReShuffle!P2,ReShuffle2!$A$2:$N$991,13,FALSE)</f>
        <v/>
      </c>
      <c r="M2" t="str">
        <f>VLOOKUP(DeleteReShuffle!P2,ReShuffle2!$A$2:$N$991,14,FALSE)</f>
        <v/>
      </c>
      <c r="P2">
        <f>A2</f>
        <v>1</v>
      </c>
      <c r="Q2" t="str">
        <f>B2</f>
        <v>01</v>
      </c>
      <c r="R2" t="str">
        <f>IF(S2&lt;&gt;"",P2,"")</f>
        <v/>
      </c>
      <c r="S2" t="str">
        <f>IF(AG2=TRUE,"",D2)</f>
        <v/>
      </c>
      <c r="T2" t="str">
        <f t="shared" ref="T2:AB2" si="1">IF(AH2=TRUE,"",E2)</f>
        <v/>
      </c>
      <c r="U2" t="str">
        <f t="shared" si="1"/>
        <v/>
      </c>
      <c r="V2" t="str">
        <f t="shared" si="1"/>
        <v/>
      </c>
      <c r="W2" t="str">
        <f t="shared" si="1"/>
        <v/>
      </c>
      <c r="X2" t="str">
        <f t="shared" si="1"/>
        <v/>
      </c>
      <c r="Y2" t="str">
        <f t="shared" si="1"/>
        <v/>
      </c>
      <c r="Z2" t="str">
        <f t="shared" si="1"/>
        <v/>
      </c>
      <c r="AA2" t="str">
        <f t="shared" si="1"/>
        <v/>
      </c>
      <c r="AB2" t="str">
        <f t="shared" si="1"/>
        <v/>
      </c>
      <c r="AG2" t="b">
        <f>ISERROR(D2)</f>
        <v>0</v>
      </c>
      <c r="AH2" t="b">
        <f t="shared" ref="AH2:AP2" si="2">ISERROR(E2)</f>
        <v>0</v>
      </c>
      <c r="AI2" t="b">
        <f t="shared" si="2"/>
        <v>0</v>
      </c>
      <c r="AJ2" t="b">
        <f t="shared" si="2"/>
        <v>0</v>
      </c>
      <c r="AK2" t="b">
        <f t="shared" si="2"/>
        <v>0</v>
      </c>
      <c r="AL2" t="b">
        <f t="shared" si="2"/>
        <v>0</v>
      </c>
      <c r="AM2" t="b">
        <f t="shared" si="2"/>
        <v>0</v>
      </c>
      <c r="AN2" t="b">
        <f t="shared" si="2"/>
        <v>0</v>
      </c>
      <c r="AO2" t="b">
        <f t="shared" si="2"/>
        <v>0</v>
      </c>
      <c r="AP2" t="b">
        <f t="shared" si="2"/>
        <v>0</v>
      </c>
    </row>
    <row r="3" spans="1:42" x14ac:dyDescent="0.25">
      <c r="A3">
        <f>Output!A3</f>
        <v>2</v>
      </c>
      <c r="B3" t="str">
        <f>Output!B3</f>
        <v>01</v>
      </c>
      <c r="C3" t="e">
        <f t="shared" ref="C3:C66" si="3">IF(D3&lt;&gt;"",A3,"")</f>
        <v>#N/A</v>
      </c>
      <c r="D3" t="e">
        <f>VLOOKUP(DeleteReShuffle!P3,ReShuffle2!$A$2:$N$991,5,FALSE)</f>
        <v>#N/A</v>
      </c>
      <c r="E3" t="e">
        <f>VLOOKUP(DeleteReShuffle!P3,ReShuffle2!$A$2:$N$991,6,FALSE)</f>
        <v>#N/A</v>
      </c>
      <c r="F3" t="e">
        <f>VLOOKUP(DeleteReShuffle!P3,ReShuffle2!$A$2:$N$991,7,FALSE)</f>
        <v>#N/A</v>
      </c>
      <c r="G3" t="e">
        <f>VLOOKUP(DeleteReShuffle!P3,ReShuffle2!$A$2:$N$991,8,FALSE)</f>
        <v>#N/A</v>
      </c>
      <c r="H3" t="e">
        <f>VLOOKUP(DeleteReShuffle!P3,ReShuffle2!$A$2:$N$991,9,FALSE)</f>
        <v>#N/A</v>
      </c>
      <c r="I3" t="e">
        <f>VLOOKUP(DeleteReShuffle!P3,ReShuffle2!$A$2:$N$991,10,FALSE)</f>
        <v>#N/A</v>
      </c>
      <c r="J3" t="e">
        <f>VLOOKUP(DeleteReShuffle!P3,ReShuffle2!$A$2:$N$991,11,FALSE)</f>
        <v>#N/A</v>
      </c>
      <c r="K3" t="e">
        <f>VLOOKUP(DeleteReShuffle!P3,ReShuffle2!$A$2:$N$991,12,FALSE)</f>
        <v>#N/A</v>
      </c>
      <c r="L3" t="e">
        <f>VLOOKUP(DeleteReShuffle!P3,ReShuffle2!$A$2:$N$991,13,FALSE)</f>
        <v>#N/A</v>
      </c>
      <c r="M3" t="e">
        <f>VLOOKUP(DeleteReShuffle!P3,ReShuffle2!$A$2:$N$991,14,FALSE)</f>
        <v>#N/A</v>
      </c>
      <c r="P3">
        <f t="shared" ref="P3:P66" si="4">A3</f>
        <v>2</v>
      </c>
      <c r="Q3" t="str">
        <f t="shared" ref="Q3:Q66" si="5">B3</f>
        <v>01</v>
      </c>
      <c r="R3" t="str">
        <f t="shared" ref="R3:R66" si="6">IF(S3&lt;&gt;"",P3,"")</f>
        <v/>
      </c>
      <c r="S3" t="str">
        <f t="shared" ref="S3:S66" si="7">IF(AG3=TRUE,"",D3)</f>
        <v/>
      </c>
      <c r="T3" t="str">
        <f t="shared" ref="T3:T66" si="8">IF(AH3=TRUE,"",E3)</f>
        <v/>
      </c>
      <c r="U3" t="str">
        <f t="shared" ref="U3:U66" si="9">IF(AI3=TRUE,"",F3)</f>
        <v/>
      </c>
      <c r="V3" t="str">
        <f t="shared" ref="V3:V66" si="10">IF(AJ3=TRUE,"",G3)</f>
        <v/>
      </c>
      <c r="W3" t="str">
        <f t="shared" ref="W3:W66" si="11">IF(AK3=TRUE,"",H3)</f>
        <v/>
      </c>
      <c r="X3" t="str">
        <f t="shared" ref="X3:X66" si="12">IF(AL3=TRUE,"",I3)</f>
        <v/>
      </c>
      <c r="Y3" t="str">
        <f t="shared" ref="Y3:Y66" si="13">IF(AM3=TRUE,"",J3)</f>
        <v/>
      </c>
      <c r="Z3" t="str">
        <f t="shared" ref="Z3:Z66" si="14">IF(AN3=TRUE,"",K3)</f>
        <v/>
      </c>
      <c r="AA3" t="str">
        <f t="shared" ref="AA3:AA66" si="15">IF(AO3=TRUE,"",L3)</f>
        <v/>
      </c>
      <c r="AB3" t="str">
        <f t="shared" ref="AB3:AB66" si="16">IF(AP3=TRUE,"",M3)</f>
        <v/>
      </c>
      <c r="AG3" t="b">
        <f t="shared" ref="AG3:AG66" si="17">ISERROR(D3)</f>
        <v>1</v>
      </c>
      <c r="AH3" t="b">
        <f t="shared" ref="AH3:AH66" si="18">ISERROR(E3)</f>
        <v>1</v>
      </c>
      <c r="AI3" t="b">
        <f t="shared" ref="AI3:AI66" si="19">ISERROR(F3)</f>
        <v>1</v>
      </c>
      <c r="AJ3" t="b">
        <f t="shared" ref="AJ3:AJ66" si="20">ISERROR(G3)</f>
        <v>1</v>
      </c>
      <c r="AK3" t="b">
        <f t="shared" ref="AK3:AK66" si="21">ISERROR(H3)</f>
        <v>1</v>
      </c>
      <c r="AL3" t="b">
        <f t="shared" ref="AL3:AL66" si="22">ISERROR(I3)</f>
        <v>1</v>
      </c>
      <c r="AM3" t="b">
        <f t="shared" ref="AM3:AM66" si="23">ISERROR(J3)</f>
        <v>1</v>
      </c>
      <c r="AN3" t="b">
        <f t="shared" ref="AN3:AN66" si="24">ISERROR(K3)</f>
        <v>1</v>
      </c>
      <c r="AO3" t="b">
        <f t="shared" ref="AO3:AO66" si="25">ISERROR(L3)</f>
        <v>1</v>
      </c>
      <c r="AP3" t="b">
        <f t="shared" ref="AP3:AP66" si="26">ISERROR(M3)</f>
        <v>1</v>
      </c>
    </row>
    <row r="4" spans="1:42" x14ac:dyDescent="0.25">
      <c r="A4">
        <f>Output!A4</f>
        <v>3</v>
      </c>
      <c r="B4" t="str">
        <f>Output!B4</f>
        <v>01</v>
      </c>
      <c r="C4" t="e">
        <f t="shared" si="3"/>
        <v>#N/A</v>
      </c>
      <c r="D4" t="e">
        <f>VLOOKUP(DeleteReShuffle!P4,ReShuffle2!$A$2:$N$991,5,FALSE)</f>
        <v>#N/A</v>
      </c>
      <c r="E4" t="e">
        <f>VLOOKUP(DeleteReShuffle!P4,ReShuffle2!$A$2:$N$991,6,FALSE)</f>
        <v>#N/A</v>
      </c>
      <c r="F4" t="e">
        <f>VLOOKUP(DeleteReShuffle!P4,ReShuffle2!$A$2:$N$991,7,FALSE)</f>
        <v>#N/A</v>
      </c>
      <c r="G4" t="e">
        <f>VLOOKUP(DeleteReShuffle!P4,ReShuffle2!$A$2:$N$991,8,FALSE)</f>
        <v>#N/A</v>
      </c>
      <c r="H4" t="e">
        <f>VLOOKUP(DeleteReShuffle!P4,ReShuffle2!$A$2:$N$991,9,FALSE)</f>
        <v>#N/A</v>
      </c>
      <c r="I4" t="e">
        <f>VLOOKUP(DeleteReShuffle!P4,ReShuffle2!$A$2:$N$991,10,FALSE)</f>
        <v>#N/A</v>
      </c>
      <c r="J4" t="e">
        <f>VLOOKUP(DeleteReShuffle!P4,ReShuffle2!$A$2:$N$991,11,FALSE)</f>
        <v>#N/A</v>
      </c>
      <c r="K4" t="e">
        <f>VLOOKUP(DeleteReShuffle!P4,ReShuffle2!$A$2:$N$991,12,FALSE)</f>
        <v>#N/A</v>
      </c>
      <c r="L4" t="e">
        <f>VLOOKUP(DeleteReShuffle!P4,ReShuffle2!$A$2:$N$991,13,FALSE)</f>
        <v>#N/A</v>
      </c>
      <c r="M4" t="e">
        <f>VLOOKUP(DeleteReShuffle!P4,ReShuffle2!$A$2:$N$991,14,FALSE)</f>
        <v>#N/A</v>
      </c>
      <c r="P4">
        <f t="shared" si="4"/>
        <v>3</v>
      </c>
      <c r="Q4" t="str">
        <f t="shared" si="5"/>
        <v>01</v>
      </c>
      <c r="R4" t="str">
        <f t="shared" si="6"/>
        <v/>
      </c>
      <c r="S4" t="str">
        <f t="shared" si="7"/>
        <v/>
      </c>
      <c r="T4" t="str">
        <f t="shared" si="8"/>
        <v/>
      </c>
      <c r="U4" t="str">
        <f t="shared" si="9"/>
        <v/>
      </c>
      <c r="V4" t="str">
        <f t="shared" si="10"/>
        <v/>
      </c>
      <c r="W4" t="str">
        <f t="shared" si="11"/>
        <v/>
      </c>
      <c r="X4" t="str">
        <f t="shared" si="12"/>
        <v/>
      </c>
      <c r="Y4" t="str">
        <f t="shared" si="13"/>
        <v/>
      </c>
      <c r="Z4" t="str">
        <f t="shared" si="14"/>
        <v/>
      </c>
      <c r="AA4" t="str">
        <f t="shared" si="15"/>
        <v/>
      </c>
      <c r="AB4" t="str">
        <f t="shared" si="16"/>
        <v/>
      </c>
      <c r="AG4" t="b">
        <f t="shared" si="17"/>
        <v>1</v>
      </c>
      <c r="AH4" t="b">
        <f t="shared" si="18"/>
        <v>1</v>
      </c>
      <c r="AI4" t="b">
        <f t="shared" si="19"/>
        <v>1</v>
      </c>
      <c r="AJ4" t="b">
        <f t="shared" si="20"/>
        <v>1</v>
      </c>
      <c r="AK4" t="b">
        <f t="shared" si="21"/>
        <v>1</v>
      </c>
      <c r="AL4" t="b">
        <f t="shared" si="22"/>
        <v>1</v>
      </c>
      <c r="AM4" t="b">
        <f t="shared" si="23"/>
        <v>1</v>
      </c>
      <c r="AN4" t="b">
        <f t="shared" si="24"/>
        <v>1</v>
      </c>
      <c r="AO4" t="b">
        <f t="shared" si="25"/>
        <v>1</v>
      </c>
      <c r="AP4" t="b">
        <f t="shared" si="26"/>
        <v>1</v>
      </c>
    </row>
    <row r="5" spans="1:42" x14ac:dyDescent="0.25">
      <c r="A5">
        <f>Output!A5</f>
        <v>4</v>
      </c>
      <c r="B5" t="str">
        <f>Output!B5</f>
        <v>01</v>
      </c>
      <c r="C5" t="e">
        <f t="shared" si="3"/>
        <v>#N/A</v>
      </c>
      <c r="D5" t="e">
        <f>VLOOKUP(DeleteReShuffle!P5,ReShuffle2!$A$2:$N$991,5,FALSE)</f>
        <v>#N/A</v>
      </c>
      <c r="E5" t="e">
        <f>VLOOKUP(DeleteReShuffle!P5,ReShuffle2!$A$2:$N$991,6,FALSE)</f>
        <v>#N/A</v>
      </c>
      <c r="F5" t="e">
        <f>VLOOKUP(DeleteReShuffle!P5,ReShuffle2!$A$2:$N$991,7,FALSE)</f>
        <v>#N/A</v>
      </c>
      <c r="G5" t="e">
        <f>VLOOKUP(DeleteReShuffle!P5,ReShuffle2!$A$2:$N$991,8,FALSE)</f>
        <v>#N/A</v>
      </c>
      <c r="H5" t="e">
        <f>VLOOKUP(DeleteReShuffle!P5,ReShuffle2!$A$2:$N$991,9,FALSE)</f>
        <v>#N/A</v>
      </c>
      <c r="I5" t="e">
        <f>VLOOKUP(DeleteReShuffle!P5,ReShuffle2!$A$2:$N$991,10,FALSE)</f>
        <v>#N/A</v>
      </c>
      <c r="J5" t="e">
        <f>VLOOKUP(DeleteReShuffle!P5,ReShuffle2!$A$2:$N$991,11,FALSE)</f>
        <v>#N/A</v>
      </c>
      <c r="K5" t="e">
        <f>VLOOKUP(DeleteReShuffle!P5,ReShuffle2!$A$2:$N$991,12,FALSE)</f>
        <v>#N/A</v>
      </c>
      <c r="L5" t="e">
        <f>VLOOKUP(DeleteReShuffle!P5,ReShuffle2!$A$2:$N$991,13,FALSE)</f>
        <v>#N/A</v>
      </c>
      <c r="M5" t="e">
        <f>VLOOKUP(DeleteReShuffle!P5,ReShuffle2!$A$2:$N$991,14,FALSE)</f>
        <v>#N/A</v>
      </c>
      <c r="P5">
        <f t="shared" si="4"/>
        <v>4</v>
      </c>
      <c r="Q5" t="str">
        <f t="shared" si="5"/>
        <v>01</v>
      </c>
      <c r="R5" t="str">
        <f t="shared" si="6"/>
        <v/>
      </c>
      <c r="S5" t="str">
        <f t="shared" si="7"/>
        <v/>
      </c>
      <c r="T5" t="str">
        <f t="shared" si="8"/>
        <v/>
      </c>
      <c r="U5" t="str">
        <f t="shared" si="9"/>
        <v/>
      </c>
      <c r="V5" t="str">
        <f t="shared" si="10"/>
        <v/>
      </c>
      <c r="W5" t="str">
        <f t="shared" si="11"/>
        <v/>
      </c>
      <c r="X5" t="str">
        <f t="shared" si="12"/>
        <v/>
      </c>
      <c r="Y5" t="str">
        <f t="shared" si="13"/>
        <v/>
      </c>
      <c r="Z5" t="str">
        <f t="shared" si="14"/>
        <v/>
      </c>
      <c r="AA5" t="str">
        <f t="shared" si="15"/>
        <v/>
      </c>
      <c r="AB5" t="str">
        <f t="shared" si="16"/>
        <v/>
      </c>
      <c r="AG5" t="b">
        <f t="shared" si="17"/>
        <v>1</v>
      </c>
      <c r="AH5" t="b">
        <f t="shared" si="18"/>
        <v>1</v>
      </c>
      <c r="AI5" t="b">
        <f t="shared" si="19"/>
        <v>1</v>
      </c>
      <c r="AJ5" t="b">
        <f t="shared" si="20"/>
        <v>1</v>
      </c>
      <c r="AK5" t="b">
        <f t="shared" si="21"/>
        <v>1</v>
      </c>
      <c r="AL5" t="b">
        <f t="shared" si="22"/>
        <v>1</v>
      </c>
      <c r="AM5" t="b">
        <f t="shared" si="23"/>
        <v>1</v>
      </c>
      <c r="AN5" t="b">
        <f t="shared" si="24"/>
        <v>1</v>
      </c>
      <c r="AO5" t="b">
        <f t="shared" si="25"/>
        <v>1</v>
      </c>
      <c r="AP5" t="b">
        <f t="shared" si="26"/>
        <v>1</v>
      </c>
    </row>
    <row r="6" spans="1:42" x14ac:dyDescent="0.25">
      <c r="A6">
        <f>Output!A6</f>
        <v>5</v>
      </c>
      <c r="B6" t="str">
        <f>Output!B6</f>
        <v>01</v>
      </c>
      <c r="C6" t="e">
        <f t="shared" si="3"/>
        <v>#N/A</v>
      </c>
      <c r="D6" t="e">
        <f>VLOOKUP(DeleteReShuffle!P6,ReShuffle2!$A$2:$N$991,5,FALSE)</f>
        <v>#N/A</v>
      </c>
      <c r="E6" t="e">
        <f>VLOOKUP(DeleteReShuffle!P6,ReShuffle2!$A$2:$N$991,6,FALSE)</f>
        <v>#N/A</v>
      </c>
      <c r="F6" t="e">
        <f>VLOOKUP(DeleteReShuffle!P6,ReShuffle2!$A$2:$N$991,7,FALSE)</f>
        <v>#N/A</v>
      </c>
      <c r="G6" t="e">
        <f>VLOOKUP(DeleteReShuffle!P6,ReShuffle2!$A$2:$N$991,8,FALSE)</f>
        <v>#N/A</v>
      </c>
      <c r="H6" t="e">
        <f>VLOOKUP(DeleteReShuffle!P6,ReShuffle2!$A$2:$N$991,9,FALSE)</f>
        <v>#N/A</v>
      </c>
      <c r="I6" t="e">
        <f>VLOOKUP(DeleteReShuffle!P6,ReShuffle2!$A$2:$N$991,10,FALSE)</f>
        <v>#N/A</v>
      </c>
      <c r="J6" t="e">
        <f>VLOOKUP(DeleteReShuffle!P6,ReShuffle2!$A$2:$N$991,11,FALSE)</f>
        <v>#N/A</v>
      </c>
      <c r="K6" t="e">
        <f>VLOOKUP(DeleteReShuffle!P6,ReShuffle2!$A$2:$N$991,12,FALSE)</f>
        <v>#N/A</v>
      </c>
      <c r="L6" t="e">
        <f>VLOOKUP(DeleteReShuffle!P6,ReShuffle2!$A$2:$N$991,13,FALSE)</f>
        <v>#N/A</v>
      </c>
      <c r="M6" t="e">
        <f>VLOOKUP(DeleteReShuffle!P6,ReShuffle2!$A$2:$N$991,14,FALSE)</f>
        <v>#N/A</v>
      </c>
      <c r="P6">
        <f t="shared" si="4"/>
        <v>5</v>
      </c>
      <c r="Q6" t="str">
        <f t="shared" si="5"/>
        <v>01</v>
      </c>
      <c r="R6" t="str">
        <f t="shared" si="6"/>
        <v/>
      </c>
      <c r="S6" t="str">
        <f t="shared" si="7"/>
        <v/>
      </c>
      <c r="T6" t="str">
        <f t="shared" si="8"/>
        <v/>
      </c>
      <c r="U6" t="str">
        <f t="shared" si="9"/>
        <v/>
      </c>
      <c r="V6" t="str">
        <f t="shared" si="10"/>
        <v/>
      </c>
      <c r="W6" t="str">
        <f t="shared" si="11"/>
        <v/>
      </c>
      <c r="X6" t="str">
        <f t="shared" si="12"/>
        <v/>
      </c>
      <c r="Y6" t="str">
        <f t="shared" si="13"/>
        <v/>
      </c>
      <c r="Z6" t="str">
        <f t="shared" si="14"/>
        <v/>
      </c>
      <c r="AA6" t="str">
        <f t="shared" si="15"/>
        <v/>
      </c>
      <c r="AB6" t="str">
        <f t="shared" si="16"/>
        <v/>
      </c>
      <c r="AG6" t="b">
        <f t="shared" si="17"/>
        <v>1</v>
      </c>
      <c r="AH6" t="b">
        <f t="shared" si="18"/>
        <v>1</v>
      </c>
      <c r="AI6" t="b">
        <f t="shared" si="19"/>
        <v>1</v>
      </c>
      <c r="AJ6" t="b">
        <f t="shared" si="20"/>
        <v>1</v>
      </c>
      <c r="AK6" t="b">
        <f t="shared" si="21"/>
        <v>1</v>
      </c>
      <c r="AL6" t="b">
        <f t="shared" si="22"/>
        <v>1</v>
      </c>
      <c r="AM6" t="b">
        <f t="shared" si="23"/>
        <v>1</v>
      </c>
      <c r="AN6" t="b">
        <f t="shared" si="24"/>
        <v>1</v>
      </c>
      <c r="AO6" t="b">
        <f t="shared" si="25"/>
        <v>1</v>
      </c>
      <c r="AP6" t="b">
        <f t="shared" si="26"/>
        <v>1</v>
      </c>
    </row>
    <row r="7" spans="1:42" x14ac:dyDescent="0.25">
      <c r="A7">
        <f>Output!A7</f>
        <v>6</v>
      </c>
      <c r="B7" t="str">
        <f>Output!B7</f>
        <v>01</v>
      </c>
      <c r="C7" t="e">
        <f t="shared" si="3"/>
        <v>#N/A</v>
      </c>
      <c r="D7" t="e">
        <f>VLOOKUP(DeleteReShuffle!P7,ReShuffle2!$A$2:$N$991,5,FALSE)</f>
        <v>#N/A</v>
      </c>
      <c r="E7" t="e">
        <f>VLOOKUP(DeleteReShuffle!P7,ReShuffle2!$A$2:$N$991,6,FALSE)</f>
        <v>#N/A</v>
      </c>
      <c r="F7" t="e">
        <f>VLOOKUP(DeleteReShuffle!P7,ReShuffle2!$A$2:$N$991,7,FALSE)</f>
        <v>#N/A</v>
      </c>
      <c r="G7" t="e">
        <f>VLOOKUP(DeleteReShuffle!P7,ReShuffle2!$A$2:$N$991,8,FALSE)</f>
        <v>#N/A</v>
      </c>
      <c r="H7" t="e">
        <f>VLOOKUP(DeleteReShuffle!P7,ReShuffle2!$A$2:$N$991,9,FALSE)</f>
        <v>#N/A</v>
      </c>
      <c r="I7" t="e">
        <f>VLOOKUP(DeleteReShuffle!P7,ReShuffle2!$A$2:$N$991,10,FALSE)</f>
        <v>#N/A</v>
      </c>
      <c r="J7" t="e">
        <f>VLOOKUP(DeleteReShuffle!P7,ReShuffle2!$A$2:$N$991,11,FALSE)</f>
        <v>#N/A</v>
      </c>
      <c r="K7" t="e">
        <f>VLOOKUP(DeleteReShuffle!P7,ReShuffle2!$A$2:$N$991,12,FALSE)</f>
        <v>#N/A</v>
      </c>
      <c r="L7" t="e">
        <f>VLOOKUP(DeleteReShuffle!P7,ReShuffle2!$A$2:$N$991,13,FALSE)</f>
        <v>#N/A</v>
      </c>
      <c r="M7" t="e">
        <f>VLOOKUP(DeleteReShuffle!P7,ReShuffle2!$A$2:$N$991,14,FALSE)</f>
        <v>#N/A</v>
      </c>
      <c r="P7">
        <f t="shared" si="4"/>
        <v>6</v>
      </c>
      <c r="Q7" t="str">
        <f t="shared" si="5"/>
        <v>01</v>
      </c>
      <c r="R7" t="str">
        <f t="shared" si="6"/>
        <v/>
      </c>
      <c r="S7" t="str">
        <f t="shared" si="7"/>
        <v/>
      </c>
      <c r="T7" t="str">
        <f t="shared" si="8"/>
        <v/>
      </c>
      <c r="U7" t="str">
        <f t="shared" si="9"/>
        <v/>
      </c>
      <c r="V7" t="str">
        <f t="shared" si="10"/>
        <v/>
      </c>
      <c r="W7" t="str">
        <f t="shared" si="11"/>
        <v/>
      </c>
      <c r="X7" t="str">
        <f t="shared" si="12"/>
        <v/>
      </c>
      <c r="Y7" t="str">
        <f t="shared" si="13"/>
        <v/>
      </c>
      <c r="Z7" t="str">
        <f t="shared" si="14"/>
        <v/>
      </c>
      <c r="AA7" t="str">
        <f t="shared" si="15"/>
        <v/>
      </c>
      <c r="AB7" t="str">
        <f t="shared" si="16"/>
        <v/>
      </c>
      <c r="AG7" t="b">
        <f t="shared" si="17"/>
        <v>1</v>
      </c>
      <c r="AH7" t="b">
        <f t="shared" si="18"/>
        <v>1</v>
      </c>
      <c r="AI7" t="b">
        <f t="shared" si="19"/>
        <v>1</v>
      </c>
      <c r="AJ7" t="b">
        <f t="shared" si="20"/>
        <v>1</v>
      </c>
      <c r="AK7" t="b">
        <f t="shared" si="21"/>
        <v>1</v>
      </c>
      <c r="AL7" t="b">
        <f t="shared" si="22"/>
        <v>1</v>
      </c>
      <c r="AM7" t="b">
        <f t="shared" si="23"/>
        <v>1</v>
      </c>
      <c r="AN7" t="b">
        <f t="shared" si="24"/>
        <v>1</v>
      </c>
      <c r="AO7" t="b">
        <f t="shared" si="25"/>
        <v>1</v>
      </c>
      <c r="AP7" t="b">
        <f t="shared" si="26"/>
        <v>1</v>
      </c>
    </row>
    <row r="8" spans="1:42" x14ac:dyDescent="0.25">
      <c r="A8">
        <f>Output!A8</f>
        <v>7</v>
      </c>
      <c r="B8" t="str">
        <f>Output!B8</f>
        <v>01</v>
      </c>
      <c r="C8" t="e">
        <f t="shared" si="3"/>
        <v>#N/A</v>
      </c>
      <c r="D8" t="e">
        <f>VLOOKUP(DeleteReShuffle!P8,ReShuffle2!$A$2:$N$991,5,FALSE)</f>
        <v>#N/A</v>
      </c>
      <c r="E8" t="e">
        <f>VLOOKUP(DeleteReShuffle!P8,ReShuffle2!$A$2:$N$991,6,FALSE)</f>
        <v>#N/A</v>
      </c>
      <c r="F8" t="e">
        <f>VLOOKUP(DeleteReShuffle!P8,ReShuffle2!$A$2:$N$991,7,FALSE)</f>
        <v>#N/A</v>
      </c>
      <c r="G8" t="e">
        <f>VLOOKUP(DeleteReShuffle!P8,ReShuffle2!$A$2:$N$991,8,FALSE)</f>
        <v>#N/A</v>
      </c>
      <c r="H8" t="e">
        <f>VLOOKUP(DeleteReShuffle!P8,ReShuffle2!$A$2:$N$991,9,FALSE)</f>
        <v>#N/A</v>
      </c>
      <c r="I8" t="e">
        <f>VLOOKUP(DeleteReShuffle!P8,ReShuffle2!$A$2:$N$991,10,FALSE)</f>
        <v>#N/A</v>
      </c>
      <c r="J8" t="e">
        <f>VLOOKUP(DeleteReShuffle!P8,ReShuffle2!$A$2:$N$991,11,FALSE)</f>
        <v>#N/A</v>
      </c>
      <c r="K8" t="e">
        <f>VLOOKUP(DeleteReShuffle!P8,ReShuffle2!$A$2:$N$991,12,FALSE)</f>
        <v>#N/A</v>
      </c>
      <c r="L8" t="e">
        <f>VLOOKUP(DeleteReShuffle!P8,ReShuffle2!$A$2:$N$991,13,FALSE)</f>
        <v>#N/A</v>
      </c>
      <c r="M8" t="e">
        <f>VLOOKUP(DeleteReShuffle!P8,ReShuffle2!$A$2:$N$991,14,FALSE)</f>
        <v>#N/A</v>
      </c>
      <c r="P8">
        <f t="shared" si="4"/>
        <v>7</v>
      </c>
      <c r="Q8" t="str">
        <f t="shared" si="5"/>
        <v>01</v>
      </c>
      <c r="R8" t="str">
        <f t="shared" si="6"/>
        <v/>
      </c>
      <c r="S8" t="str">
        <f t="shared" si="7"/>
        <v/>
      </c>
      <c r="T8" t="str">
        <f t="shared" si="8"/>
        <v/>
      </c>
      <c r="U8" t="str">
        <f t="shared" si="9"/>
        <v/>
      </c>
      <c r="V8" t="str">
        <f t="shared" si="10"/>
        <v/>
      </c>
      <c r="W8" t="str">
        <f t="shared" si="11"/>
        <v/>
      </c>
      <c r="X8" t="str">
        <f t="shared" si="12"/>
        <v/>
      </c>
      <c r="Y8" t="str">
        <f t="shared" si="13"/>
        <v/>
      </c>
      <c r="Z8" t="str">
        <f t="shared" si="14"/>
        <v/>
      </c>
      <c r="AA8" t="str">
        <f t="shared" si="15"/>
        <v/>
      </c>
      <c r="AB8" t="str">
        <f t="shared" si="16"/>
        <v/>
      </c>
      <c r="AG8" t="b">
        <f t="shared" si="17"/>
        <v>1</v>
      </c>
      <c r="AH8" t="b">
        <f t="shared" si="18"/>
        <v>1</v>
      </c>
      <c r="AI8" t="b">
        <f t="shared" si="19"/>
        <v>1</v>
      </c>
      <c r="AJ8" t="b">
        <f t="shared" si="20"/>
        <v>1</v>
      </c>
      <c r="AK8" t="b">
        <f t="shared" si="21"/>
        <v>1</v>
      </c>
      <c r="AL8" t="b">
        <f t="shared" si="22"/>
        <v>1</v>
      </c>
      <c r="AM8" t="b">
        <f t="shared" si="23"/>
        <v>1</v>
      </c>
      <c r="AN8" t="b">
        <f t="shared" si="24"/>
        <v>1</v>
      </c>
      <c r="AO8" t="b">
        <f t="shared" si="25"/>
        <v>1</v>
      </c>
      <c r="AP8" t="b">
        <f t="shared" si="26"/>
        <v>1</v>
      </c>
    </row>
    <row r="9" spans="1:42" x14ac:dyDescent="0.25">
      <c r="A9">
        <f>Output!A9</f>
        <v>8</v>
      </c>
      <c r="B9" t="str">
        <f>Output!B9</f>
        <v>01</v>
      </c>
      <c r="C9" t="e">
        <f t="shared" si="3"/>
        <v>#N/A</v>
      </c>
      <c r="D9" t="e">
        <f>VLOOKUP(DeleteReShuffle!P9,ReShuffle2!$A$2:$N$991,5,FALSE)</f>
        <v>#N/A</v>
      </c>
      <c r="E9" t="e">
        <f>VLOOKUP(DeleteReShuffle!P9,ReShuffle2!$A$2:$N$991,6,FALSE)</f>
        <v>#N/A</v>
      </c>
      <c r="F9" t="e">
        <f>VLOOKUP(DeleteReShuffle!P9,ReShuffle2!$A$2:$N$991,7,FALSE)</f>
        <v>#N/A</v>
      </c>
      <c r="G9" t="e">
        <f>VLOOKUP(DeleteReShuffle!P9,ReShuffle2!$A$2:$N$991,8,FALSE)</f>
        <v>#N/A</v>
      </c>
      <c r="H9" t="e">
        <f>VLOOKUP(DeleteReShuffle!P9,ReShuffle2!$A$2:$N$991,9,FALSE)</f>
        <v>#N/A</v>
      </c>
      <c r="I9" t="e">
        <f>VLOOKUP(DeleteReShuffle!P9,ReShuffle2!$A$2:$N$991,10,FALSE)</f>
        <v>#N/A</v>
      </c>
      <c r="J9" t="e">
        <f>VLOOKUP(DeleteReShuffle!P9,ReShuffle2!$A$2:$N$991,11,FALSE)</f>
        <v>#N/A</v>
      </c>
      <c r="K9" t="e">
        <f>VLOOKUP(DeleteReShuffle!P9,ReShuffle2!$A$2:$N$991,12,FALSE)</f>
        <v>#N/A</v>
      </c>
      <c r="L9" t="e">
        <f>VLOOKUP(DeleteReShuffle!P9,ReShuffle2!$A$2:$N$991,13,FALSE)</f>
        <v>#N/A</v>
      </c>
      <c r="M9" t="e">
        <f>VLOOKUP(DeleteReShuffle!P9,ReShuffle2!$A$2:$N$991,14,FALSE)</f>
        <v>#N/A</v>
      </c>
      <c r="P9">
        <f t="shared" si="4"/>
        <v>8</v>
      </c>
      <c r="Q9" t="str">
        <f t="shared" si="5"/>
        <v>01</v>
      </c>
      <c r="R9" t="str">
        <f t="shared" si="6"/>
        <v/>
      </c>
      <c r="S9" t="str">
        <f t="shared" si="7"/>
        <v/>
      </c>
      <c r="T9" t="str">
        <f t="shared" si="8"/>
        <v/>
      </c>
      <c r="U9" t="str">
        <f t="shared" si="9"/>
        <v/>
      </c>
      <c r="V9" t="str">
        <f t="shared" si="10"/>
        <v/>
      </c>
      <c r="W9" t="str">
        <f t="shared" si="11"/>
        <v/>
      </c>
      <c r="X9" t="str">
        <f t="shared" si="12"/>
        <v/>
      </c>
      <c r="Y9" t="str">
        <f t="shared" si="13"/>
        <v/>
      </c>
      <c r="Z9" t="str">
        <f t="shared" si="14"/>
        <v/>
      </c>
      <c r="AA9" t="str">
        <f t="shared" si="15"/>
        <v/>
      </c>
      <c r="AB9" t="str">
        <f t="shared" si="16"/>
        <v/>
      </c>
      <c r="AG9" t="b">
        <f t="shared" si="17"/>
        <v>1</v>
      </c>
      <c r="AH9" t="b">
        <f t="shared" si="18"/>
        <v>1</v>
      </c>
      <c r="AI9" t="b">
        <f t="shared" si="19"/>
        <v>1</v>
      </c>
      <c r="AJ9" t="b">
        <f t="shared" si="20"/>
        <v>1</v>
      </c>
      <c r="AK9" t="b">
        <f t="shared" si="21"/>
        <v>1</v>
      </c>
      <c r="AL9" t="b">
        <f t="shared" si="22"/>
        <v>1</v>
      </c>
      <c r="AM9" t="b">
        <f t="shared" si="23"/>
        <v>1</v>
      </c>
      <c r="AN9" t="b">
        <f t="shared" si="24"/>
        <v>1</v>
      </c>
      <c r="AO9" t="b">
        <f t="shared" si="25"/>
        <v>1</v>
      </c>
      <c r="AP9" t="b">
        <f t="shared" si="26"/>
        <v>1</v>
      </c>
    </row>
    <row r="10" spans="1:42" x14ac:dyDescent="0.25">
      <c r="A10">
        <f>Output!A10</f>
        <v>9</v>
      </c>
      <c r="B10" t="str">
        <f>Output!B10</f>
        <v>01</v>
      </c>
      <c r="C10" t="e">
        <f t="shared" si="3"/>
        <v>#N/A</v>
      </c>
      <c r="D10" t="e">
        <f>VLOOKUP(DeleteReShuffle!P10,ReShuffle2!$A$2:$N$991,5,FALSE)</f>
        <v>#N/A</v>
      </c>
      <c r="E10" t="e">
        <f>VLOOKUP(DeleteReShuffle!P10,ReShuffle2!$A$2:$N$991,6,FALSE)</f>
        <v>#N/A</v>
      </c>
      <c r="F10" t="e">
        <f>VLOOKUP(DeleteReShuffle!P10,ReShuffle2!$A$2:$N$991,7,FALSE)</f>
        <v>#N/A</v>
      </c>
      <c r="G10" t="e">
        <f>VLOOKUP(DeleteReShuffle!P10,ReShuffle2!$A$2:$N$991,8,FALSE)</f>
        <v>#N/A</v>
      </c>
      <c r="H10" t="e">
        <f>VLOOKUP(DeleteReShuffle!P10,ReShuffle2!$A$2:$N$991,9,FALSE)</f>
        <v>#N/A</v>
      </c>
      <c r="I10" t="e">
        <f>VLOOKUP(DeleteReShuffle!P10,ReShuffle2!$A$2:$N$991,10,FALSE)</f>
        <v>#N/A</v>
      </c>
      <c r="J10" t="e">
        <f>VLOOKUP(DeleteReShuffle!P10,ReShuffle2!$A$2:$N$991,11,FALSE)</f>
        <v>#N/A</v>
      </c>
      <c r="K10" t="e">
        <f>VLOOKUP(DeleteReShuffle!P10,ReShuffle2!$A$2:$N$991,12,FALSE)</f>
        <v>#N/A</v>
      </c>
      <c r="L10" t="e">
        <f>VLOOKUP(DeleteReShuffle!P10,ReShuffle2!$A$2:$N$991,13,FALSE)</f>
        <v>#N/A</v>
      </c>
      <c r="M10" t="e">
        <f>VLOOKUP(DeleteReShuffle!P10,ReShuffle2!$A$2:$N$991,14,FALSE)</f>
        <v>#N/A</v>
      </c>
      <c r="P10">
        <f t="shared" si="4"/>
        <v>9</v>
      </c>
      <c r="Q10" t="str">
        <f t="shared" si="5"/>
        <v>01</v>
      </c>
      <c r="R10" t="str">
        <f t="shared" si="6"/>
        <v/>
      </c>
      <c r="S10" t="str">
        <f t="shared" si="7"/>
        <v/>
      </c>
      <c r="T10" t="str">
        <f t="shared" si="8"/>
        <v/>
      </c>
      <c r="U10" t="str">
        <f t="shared" si="9"/>
        <v/>
      </c>
      <c r="V10" t="str">
        <f t="shared" si="10"/>
        <v/>
      </c>
      <c r="W10" t="str">
        <f t="shared" si="11"/>
        <v/>
      </c>
      <c r="X10" t="str">
        <f t="shared" si="12"/>
        <v/>
      </c>
      <c r="Y10" t="str">
        <f t="shared" si="13"/>
        <v/>
      </c>
      <c r="Z10" t="str">
        <f t="shared" si="14"/>
        <v/>
      </c>
      <c r="AA10" t="str">
        <f t="shared" si="15"/>
        <v/>
      </c>
      <c r="AB10" t="str">
        <f t="shared" si="16"/>
        <v/>
      </c>
      <c r="AG10" t="b">
        <f t="shared" si="17"/>
        <v>1</v>
      </c>
      <c r="AH10" t="b">
        <f t="shared" si="18"/>
        <v>1</v>
      </c>
      <c r="AI10" t="b">
        <f t="shared" si="19"/>
        <v>1</v>
      </c>
      <c r="AJ10" t="b">
        <f t="shared" si="20"/>
        <v>1</v>
      </c>
      <c r="AK10" t="b">
        <f t="shared" si="21"/>
        <v>1</v>
      </c>
      <c r="AL10" t="b">
        <f t="shared" si="22"/>
        <v>1</v>
      </c>
      <c r="AM10" t="b">
        <f t="shared" si="23"/>
        <v>1</v>
      </c>
      <c r="AN10" t="b">
        <f t="shared" si="24"/>
        <v>1</v>
      </c>
      <c r="AO10" t="b">
        <f t="shared" si="25"/>
        <v>1</v>
      </c>
      <c r="AP10" t="b">
        <f t="shared" si="26"/>
        <v>1</v>
      </c>
    </row>
    <row r="11" spans="1:42" x14ac:dyDescent="0.25">
      <c r="A11">
        <f>Output!A11</f>
        <v>10</v>
      </c>
      <c r="B11" t="str">
        <f>Output!B11</f>
        <v>01</v>
      </c>
      <c r="C11" t="e">
        <f t="shared" si="3"/>
        <v>#N/A</v>
      </c>
      <c r="D11" t="e">
        <f>VLOOKUP(DeleteReShuffle!P11,ReShuffle2!$A$2:$N$991,5,FALSE)</f>
        <v>#N/A</v>
      </c>
      <c r="E11" t="e">
        <f>VLOOKUP(DeleteReShuffle!P11,ReShuffle2!$A$2:$N$991,6,FALSE)</f>
        <v>#N/A</v>
      </c>
      <c r="F11" t="e">
        <f>VLOOKUP(DeleteReShuffle!P11,ReShuffle2!$A$2:$N$991,7,FALSE)</f>
        <v>#N/A</v>
      </c>
      <c r="G11" t="e">
        <f>VLOOKUP(DeleteReShuffle!P11,ReShuffle2!$A$2:$N$991,8,FALSE)</f>
        <v>#N/A</v>
      </c>
      <c r="H11" t="e">
        <f>VLOOKUP(DeleteReShuffle!P11,ReShuffle2!$A$2:$N$991,9,FALSE)</f>
        <v>#N/A</v>
      </c>
      <c r="I11" t="e">
        <f>VLOOKUP(DeleteReShuffle!P11,ReShuffle2!$A$2:$N$991,10,FALSE)</f>
        <v>#N/A</v>
      </c>
      <c r="J11" t="e">
        <f>VLOOKUP(DeleteReShuffle!P11,ReShuffle2!$A$2:$N$991,11,FALSE)</f>
        <v>#N/A</v>
      </c>
      <c r="K11" t="e">
        <f>VLOOKUP(DeleteReShuffle!P11,ReShuffle2!$A$2:$N$991,12,FALSE)</f>
        <v>#N/A</v>
      </c>
      <c r="L11" t="e">
        <f>VLOOKUP(DeleteReShuffle!P11,ReShuffle2!$A$2:$N$991,13,FALSE)</f>
        <v>#N/A</v>
      </c>
      <c r="M11" t="e">
        <f>VLOOKUP(DeleteReShuffle!P11,ReShuffle2!$A$2:$N$991,14,FALSE)</f>
        <v>#N/A</v>
      </c>
      <c r="P11">
        <f t="shared" si="4"/>
        <v>10</v>
      </c>
      <c r="Q11" t="str">
        <f t="shared" si="5"/>
        <v>01</v>
      </c>
      <c r="R11" t="str">
        <f t="shared" si="6"/>
        <v/>
      </c>
      <c r="S11" t="str">
        <f t="shared" si="7"/>
        <v/>
      </c>
      <c r="T11" t="str">
        <f t="shared" si="8"/>
        <v/>
      </c>
      <c r="U11" t="str">
        <f t="shared" si="9"/>
        <v/>
      </c>
      <c r="V11" t="str">
        <f t="shared" si="10"/>
        <v/>
      </c>
      <c r="W11" t="str">
        <f t="shared" si="11"/>
        <v/>
      </c>
      <c r="X11" t="str">
        <f t="shared" si="12"/>
        <v/>
      </c>
      <c r="Y11" t="str">
        <f t="shared" si="13"/>
        <v/>
      </c>
      <c r="Z11" t="str">
        <f t="shared" si="14"/>
        <v/>
      </c>
      <c r="AA11" t="str">
        <f t="shared" si="15"/>
        <v/>
      </c>
      <c r="AB11" t="str">
        <f t="shared" si="16"/>
        <v/>
      </c>
      <c r="AG11" t="b">
        <f t="shared" si="17"/>
        <v>1</v>
      </c>
      <c r="AH11" t="b">
        <f t="shared" si="18"/>
        <v>1</v>
      </c>
      <c r="AI11" t="b">
        <f t="shared" si="19"/>
        <v>1</v>
      </c>
      <c r="AJ11" t="b">
        <f t="shared" si="20"/>
        <v>1</v>
      </c>
      <c r="AK11" t="b">
        <f t="shared" si="21"/>
        <v>1</v>
      </c>
      <c r="AL11" t="b">
        <f t="shared" si="22"/>
        <v>1</v>
      </c>
      <c r="AM11" t="b">
        <f t="shared" si="23"/>
        <v>1</v>
      </c>
      <c r="AN11" t="b">
        <f t="shared" si="24"/>
        <v>1</v>
      </c>
      <c r="AO11" t="b">
        <f t="shared" si="25"/>
        <v>1</v>
      </c>
      <c r="AP11" t="b">
        <f t="shared" si="26"/>
        <v>1</v>
      </c>
    </row>
    <row r="12" spans="1:42" x14ac:dyDescent="0.25">
      <c r="A12">
        <f>Output!A12</f>
        <v>11</v>
      </c>
      <c r="B12" t="str">
        <f>Output!B12</f>
        <v>01</v>
      </c>
      <c r="C12" t="e">
        <f t="shared" si="3"/>
        <v>#N/A</v>
      </c>
      <c r="D12" t="e">
        <f>VLOOKUP(DeleteReShuffle!P12,ReShuffle2!$A$2:$N$991,5,FALSE)</f>
        <v>#N/A</v>
      </c>
      <c r="E12" t="e">
        <f>VLOOKUP(DeleteReShuffle!P12,ReShuffle2!$A$2:$N$991,6,FALSE)</f>
        <v>#N/A</v>
      </c>
      <c r="F12" t="e">
        <f>VLOOKUP(DeleteReShuffle!P12,ReShuffle2!$A$2:$N$991,7,FALSE)</f>
        <v>#N/A</v>
      </c>
      <c r="G12" t="e">
        <f>VLOOKUP(DeleteReShuffle!P12,ReShuffle2!$A$2:$N$991,8,FALSE)</f>
        <v>#N/A</v>
      </c>
      <c r="H12" t="e">
        <f>VLOOKUP(DeleteReShuffle!P12,ReShuffle2!$A$2:$N$991,9,FALSE)</f>
        <v>#N/A</v>
      </c>
      <c r="I12" t="e">
        <f>VLOOKUP(DeleteReShuffle!P12,ReShuffle2!$A$2:$N$991,10,FALSE)</f>
        <v>#N/A</v>
      </c>
      <c r="J12" t="e">
        <f>VLOOKUP(DeleteReShuffle!P12,ReShuffle2!$A$2:$N$991,11,FALSE)</f>
        <v>#N/A</v>
      </c>
      <c r="K12" t="e">
        <f>VLOOKUP(DeleteReShuffle!P12,ReShuffle2!$A$2:$N$991,12,FALSE)</f>
        <v>#N/A</v>
      </c>
      <c r="L12" t="e">
        <f>VLOOKUP(DeleteReShuffle!P12,ReShuffle2!$A$2:$N$991,13,FALSE)</f>
        <v>#N/A</v>
      </c>
      <c r="M12" t="e">
        <f>VLOOKUP(DeleteReShuffle!P12,ReShuffle2!$A$2:$N$991,14,FALSE)</f>
        <v>#N/A</v>
      </c>
      <c r="P12">
        <f t="shared" si="4"/>
        <v>11</v>
      </c>
      <c r="Q12" t="str">
        <f t="shared" si="5"/>
        <v>01</v>
      </c>
      <c r="R12" t="str">
        <f t="shared" si="6"/>
        <v/>
      </c>
      <c r="S12" t="str">
        <f t="shared" si="7"/>
        <v/>
      </c>
      <c r="T12" t="str">
        <f t="shared" si="8"/>
        <v/>
      </c>
      <c r="U12" t="str">
        <f t="shared" si="9"/>
        <v/>
      </c>
      <c r="V12" t="str">
        <f t="shared" si="10"/>
        <v/>
      </c>
      <c r="W12" t="str">
        <f t="shared" si="11"/>
        <v/>
      </c>
      <c r="X12" t="str">
        <f t="shared" si="12"/>
        <v/>
      </c>
      <c r="Y12" t="str">
        <f t="shared" si="13"/>
        <v/>
      </c>
      <c r="Z12" t="str">
        <f t="shared" si="14"/>
        <v/>
      </c>
      <c r="AA12" t="str">
        <f t="shared" si="15"/>
        <v/>
      </c>
      <c r="AB12" t="str">
        <f t="shared" si="16"/>
        <v/>
      </c>
      <c r="AG12" t="b">
        <f t="shared" si="17"/>
        <v>1</v>
      </c>
      <c r="AH12" t="b">
        <f t="shared" si="18"/>
        <v>1</v>
      </c>
      <c r="AI12" t="b">
        <f t="shared" si="19"/>
        <v>1</v>
      </c>
      <c r="AJ12" t="b">
        <f t="shared" si="20"/>
        <v>1</v>
      </c>
      <c r="AK12" t="b">
        <f t="shared" si="21"/>
        <v>1</v>
      </c>
      <c r="AL12" t="b">
        <f t="shared" si="22"/>
        <v>1</v>
      </c>
      <c r="AM12" t="b">
        <f t="shared" si="23"/>
        <v>1</v>
      </c>
      <c r="AN12" t="b">
        <f t="shared" si="24"/>
        <v>1</v>
      </c>
      <c r="AO12" t="b">
        <f t="shared" si="25"/>
        <v>1</v>
      </c>
      <c r="AP12" t="b">
        <f t="shared" si="26"/>
        <v>1</v>
      </c>
    </row>
    <row r="13" spans="1:42" x14ac:dyDescent="0.25">
      <c r="A13">
        <f>Output!A13</f>
        <v>12</v>
      </c>
      <c r="B13" t="str">
        <f>Output!B13</f>
        <v>01</v>
      </c>
      <c r="C13" t="e">
        <f t="shared" si="3"/>
        <v>#N/A</v>
      </c>
      <c r="D13" t="e">
        <f>VLOOKUP(DeleteReShuffle!P13,ReShuffle2!$A$2:$N$991,5,FALSE)</f>
        <v>#N/A</v>
      </c>
      <c r="E13" t="e">
        <f>VLOOKUP(DeleteReShuffle!P13,ReShuffle2!$A$2:$N$991,6,FALSE)</f>
        <v>#N/A</v>
      </c>
      <c r="F13" t="e">
        <f>VLOOKUP(DeleteReShuffle!P13,ReShuffle2!$A$2:$N$991,7,FALSE)</f>
        <v>#N/A</v>
      </c>
      <c r="G13" t="e">
        <f>VLOOKUP(DeleteReShuffle!P13,ReShuffle2!$A$2:$N$991,8,FALSE)</f>
        <v>#N/A</v>
      </c>
      <c r="H13" t="e">
        <f>VLOOKUP(DeleteReShuffle!P13,ReShuffle2!$A$2:$N$991,9,FALSE)</f>
        <v>#N/A</v>
      </c>
      <c r="I13" t="e">
        <f>VLOOKUP(DeleteReShuffle!P13,ReShuffle2!$A$2:$N$991,10,FALSE)</f>
        <v>#N/A</v>
      </c>
      <c r="J13" t="e">
        <f>VLOOKUP(DeleteReShuffle!P13,ReShuffle2!$A$2:$N$991,11,FALSE)</f>
        <v>#N/A</v>
      </c>
      <c r="K13" t="e">
        <f>VLOOKUP(DeleteReShuffle!P13,ReShuffle2!$A$2:$N$991,12,FALSE)</f>
        <v>#N/A</v>
      </c>
      <c r="L13" t="e">
        <f>VLOOKUP(DeleteReShuffle!P13,ReShuffle2!$A$2:$N$991,13,FALSE)</f>
        <v>#N/A</v>
      </c>
      <c r="M13" t="e">
        <f>VLOOKUP(DeleteReShuffle!P13,ReShuffle2!$A$2:$N$991,14,FALSE)</f>
        <v>#N/A</v>
      </c>
      <c r="P13">
        <f t="shared" si="4"/>
        <v>12</v>
      </c>
      <c r="Q13" t="str">
        <f t="shared" si="5"/>
        <v>01</v>
      </c>
      <c r="R13" t="str">
        <f t="shared" si="6"/>
        <v/>
      </c>
      <c r="S13" t="str">
        <f t="shared" si="7"/>
        <v/>
      </c>
      <c r="T13" t="str">
        <f t="shared" si="8"/>
        <v/>
      </c>
      <c r="U13" t="str">
        <f t="shared" si="9"/>
        <v/>
      </c>
      <c r="V13" t="str">
        <f t="shared" si="10"/>
        <v/>
      </c>
      <c r="W13" t="str">
        <f t="shared" si="11"/>
        <v/>
      </c>
      <c r="X13" t="str">
        <f t="shared" si="12"/>
        <v/>
      </c>
      <c r="Y13" t="str">
        <f t="shared" si="13"/>
        <v/>
      </c>
      <c r="Z13" t="str">
        <f t="shared" si="14"/>
        <v/>
      </c>
      <c r="AA13" t="str">
        <f t="shared" si="15"/>
        <v/>
      </c>
      <c r="AB13" t="str">
        <f t="shared" si="16"/>
        <v/>
      </c>
      <c r="AG13" t="b">
        <f t="shared" si="17"/>
        <v>1</v>
      </c>
      <c r="AH13" t="b">
        <f t="shared" si="18"/>
        <v>1</v>
      </c>
      <c r="AI13" t="b">
        <f t="shared" si="19"/>
        <v>1</v>
      </c>
      <c r="AJ13" t="b">
        <f t="shared" si="20"/>
        <v>1</v>
      </c>
      <c r="AK13" t="b">
        <f t="shared" si="21"/>
        <v>1</v>
      </c>
      <c r="AL13" t="b">
        <f t="shared" si="22"/>
        <v>1</v>
      </c>
      <c r="AM13" t="b">
        <f t="shared" si="23"/>
        <v>1</v>
      </c>
      <c r="AN13" t="b">
        <f t="shared" si="24"/>
        <v>1</v>
      </c>
      <c r="AO13" t="b">
        <f t="shared" si="25"/>
        <v>1</v>
      </c>
      <c r="AP13" t="b">
        <f t="shared" si="26"/>
        <v>1</v>
      </c>
    </row>
    <row r="14" spans="1:42" x14ac:dyDescent="0.25">
      <c r="A14">
        <f>Output!A14</f>
        <v>13</v>
      </c>
      <c r="B14" t="str">
        <f>Output!B14</f>
        <v>01</v>
      </c>
      <c r="C14" t="e">
        <f t="shared" si="3"/>
        <v>#N/A</v>
      </c>
      <c r="D14" t="e">
        <f>VLOOKUP(DeleteReShuffle!P14,ReShuffle2!$A$2:$N$991,5,FALSE)</f>
        <v>#N/A</v>
      </c>
      <c r="E14" t="e">
        <f>VLOOKUP(DeleteReShuffle!P14,ReShuffle2!$A$2:$N$991,6,FALSE)</f>
        <v>#N/A</v>
      </c>
      <c r="F14" t="e">
        <f>VLOOKUP(DeleteReShuffle!P14,ReShuffle2!$A$2:$N$991,7,FALSE)</f>
        <v>#N/A</v>
      </c>
      <c r="G14" t="e">
        <f>VLOOKUP(DeleteReShuffle!P14,ReShuffle2!$A$2:$N$991,8,FALSE)</f>
        <v>#N/A</v>
      </c>
      <c r="H14" t="e">
        <f>VLOOKUP(DeleteReShuffle!P14,ReShuffle2!$A$2:$N$991,9,FALSE)</f>
        <v>#N/A</v>
      </c>
      <c r="I14" t="e">
        <f>VLOOKUP(DeleteReShuffle!P14,ReShuffle2!$A$2:$N$991,10,FALSE)</f>
        <v>#N/A</v>
      </c>
      <c r="J14" t="e">
        <f>VLOOKUP(DeleteReShuffle!P14,ReShuffle2!$A$2:$N$991,11,FALSE)</f>
        <v>#N/A</v>
      </c>
      <c r="K14" t="e">
        <f>VLOOKUP(DeleteReShuffle!P14,ReShuffle2!$A$2:$N$991,12,FALSE)</f>
        <v>#N/A</v>
      </c>
      <c r="L14" t="e">
        <f>VLOOKUP(DeleteReShuffle!P14,ReShuffle2!$A$2:$N$991,13,FALSE)</f>
        <v>#N/A</v>
      </c>
      <c r="M14" t="e">
        <f>VLOOKUP(DeleteReShuffle!P14,ReShuffle2!$A$2:$N$991,14,FALSE)</f>
        <v>#N/A</v>
      </c>
      <c r="P14">
        <f t="shared" si="4"/>
        <v>13</v>
      </c>
      <c r="Q14" t="str">
        <f t="shared" si="5"/>
        <v>01</v>
      </c>
      <c r="R14" t="str">
        <f t="shared" si="6"/>
        <v/>
      </c>
      <c r="S14" t="str">
        <f t="shared" si="7"/>
        <v/>
      </c>
      <c r="T14" t="str">
        <f t="shared" si="8"/>
        <v/>
      </c>
      <c r="U14" t="str">
        <f t="shared" si="9"/>
        <v/>
      </c>
      <c r="V14" t="str">
        <f t="shared" si="10"/>
        <v/>
      </c>
      <c r="W14" t="str">
        <f t="shared" si="11"/>
        <v/>
      </c>
      <c r="X14" t="str">
        <f t="shared" si="12"/>
        <v/>
      </c>
      <c r="Y14" t="str">
        <f t="shared" si="13"/>
        <v/>
      </c>
      <c r="Z14" t="str">
        <f t="shared" si="14"/>
        <v/>
      </c>
      <c r="AA14" t="str">
        <f t="shared" si="15"/>
        <v/>
      </c>
      <c r="AB14" t="str">
        <f t="shared" si="16"/>
        <v/>
      </c>
      <c r="AG14" t="b">
        <f t="shared" si="17"/>
        <v>1</v>
      </c>
      <c r="AH14" t="b">
        <f t="shared" si="18"/>
        <v>1</v>
      </c>
      <c r="AI14" t="b">
        <f t="shared" si="19"/>
        <v>1</v>
      </c>
      <c r="AJ14" t="b">
        <f t="shared" si="20"/>
        <v>1</v>
      </c>
      <c r="AK14" t="b">
        <f t="shared" si="21"/>
        <v>1</v>
      </c>
      <c r="AL14" t="b">
        <f t="shared" si="22"/>
        <v>1</v>
      </c>
      <c r="AM14" t="b">
        <f t="shared" si="23"/>
        <v>1</v>
      </c>
      <c r="AN14" t="b">
        <f t="shared" si="24"/>
        <v>1</v>
      </c>
      <c r="AO14" t="b">
        <f t="shared" si="25"/>
        <v>1</v>
      </c>
      <c r="AP14" t="b">
        <f t="shared" si="26"/>
        <v>1</v>
      </c>
    </row>
    <row r="15" spans="1:42" x14ac:dyDescent="0.25">
      <c r="A15">
        <f>Output!A15</f>
        <v>14</v>
      </c>
      <c r="B15" t="str">
        <f>Output!B15</f>
        <v>01</v>
      </c>
      <c r="C15" t="e">
        <f t="shared" si="3"/>
        <v>#N/A</v>
      </c>
      <c r="D15" t="e">
        <f>VLOOKUP(DeleteReShuffle!P15,ReShuffle2!$A$2:$N$991,5,FALSE)</f>
        <v>#N/A</v>
      </c>
      <c r="E15" t="e">
        <f>VLOOKUP(DeleteReShuffle!P15,ReShuffle2!$A$2:$N$991,6,FALSE)</f>
        <v>#N/A</v>
      </c>
      <c r="F15" t="e">
        <f>VLOOKUP(DeleteReShuffle!P15,ReShuffle2!$A$2:$N$991,7,FALSE)</f>
        <v>#N/A</v>
      </c>
      <c r="G15" t="e">
        <f>VLOOKUP(DeleteReShuffle!P15,ReShuffle2!$A$2:$N$991,8,FALSE)</f>
        <v>#N/A</v>
      </c>
      <c r="H15" t="e">
        <f>VLOOKUP(DeleteReShuffle!P15,ReShuffle2!$A$2:$N$991,9,FALSE)</f>
        <v>#N/A</v>
      </c>
      <c r="I15" t="e">
        <f>VLOOKUP(DeleteReShuffle!P15,ReShuffle2!$A$2:$N$991,10,FALSE)</f>
        <v>#N/A</v>
      </c>
      <c r="J15" t="e">
        <f>VLOOKUP(DeleteReShuffle!P15,ReShuffle2!$A$2:$N$991,11,FALSE)</f>
        <v>#N/A</v>
      </c>
      <c r="K15" t="e">
        <f>VLOOKUP(DeleteReShuffle!P15,ReShuffle2!$A$2:$N$991,12,FALSE)</f>
        <v>#N/A</v>
      </c>
      <c r="L15" t="e">
        <f>VLOOKUP(DeleteReShuffle!P15,ReShuffle2!$A$2:$N$991,13,FALSE)</f>
        <v>#N/A</v>
      </c>
      <c r="M15" t="e">
        <f>VLOOKUP(DeleteReShuffle!P15,ReShuffle2!$A$2:$N$991,14,FALSE)</f>
        <v>#N/A</v>
      </c>
      <c r="P15">
        <f t="shared" si="4"/>
        <v>14</v>
      </c>
      <c r="Q15" t="str">
        <f t="shared" si="5"/>
        <v>01</v>
      </c>
      <c r="R15" t="str">
        <f t="shared" si="6"/>
        <v/>
      </c>
      <c r="S15" t="str">
        <f t="shared" si="7"/>
        <v/>
      </c>
      <c r="T15" t="str">
        <f t="shared" si="8"/>
        <v/>
      </c>
      <c r="U15" t="str">
        <f t="shared" si="9"/>
        <v/>
      </c>
      <c r="V15" t="str">
        <f t="shared" si="10"/>
        <v/>
      </c>
      <c r="W15" t="str">
        <f t="shared" si="11"/>
        <v/>
      </c>
      <c r="X15" t="str">
        <f t="shared" si="12"/>
        <v/>
      </c>
      <c r="Y15" t="str">
        <f t="shared" si="13"/>
        <v/>
      </c>
      <c r="Z15" t="str">
        <f t="shared" si="14"/>
        <v/>
      </c>
      <c r="AA15" t="str">
        <f t="shared" si="15"/>
        <v/>
      </c>
      <c r="AB15" t="str">
        <f t="shared" si="16"/>
        <v/>
      </c>
      <c r="AG15" t="b">
        <f t="shared" si="17"/>
        <v>1</v>
      </c>
      <c r="AH15" t="b">
        <f t="shared" si="18"/>
        <v>1</v>
      </c>
      <c r="AI15" t="b">
        <f t="shared" si="19"/>
        <v>1</v>
      </c>
      <c r="AJ15" t="b">
        <f t="shared" si="20"/>
        <v>1</v>
      </c>
      <c r="AK15" t="b">
        <f t="shared" si="21"/>
        <v>1</v>
      </c>
      <c r="AL15" t="b">
        <f t="shared" si="22"/>
        <v>1</v>
      </c>
      <c r="AM15" t="b">
        <f t="shared" si="23"/>
        <v>1</v>
      </c>
      <c r="AN15" t="b">
        <f t="shared" si="24"/>
        <v>1</v>
      </c>
      <c r="AO15" t="b">
        <f t="shared" si="25"/>
        <v>1</v>
      </c>
      <c r="AP15" t="b">
        <f t="shared" si="26"/>
        <v>1</v>
      </c>
    </row>
    <row r="16" spans="1:42" x14ac:dyDescent="0.25">
      <c r="A16">
        <f>Output!A16</f>
        <v>15</v>
      </c>
      <c r="B16" t="str">
        <f>Output!B16</f>
        <v>01</v>
      </c>
      <c r="C16" t="e">
        <f t="shared" si="3"/>
        <v>#N/A</v>
      </c>
      <c r="D16" t="e">
        <f>VLOOKUP(DeleteReShuffle!P16,ReShuffle2!$A$2:$N$991,5,FALSE)</f>
        <v>#N/A</v>
      </c>
      <c r="E16" t="e">
        <f>VLOOKUP(DeleteReShuffle!P16,ReShuffle2!$A$2:$N$991,6,FALSE)</f>
        <v>#N/A</v>
      </c>
      <c r="F16" t="e">
        <f>VLOOKUP(DeleteReShuffle!P16,ReShuffle2!$A$2:$N$991,7,FALSE)</f>
        <v>#N/A</v>
      </c>
      <c r="G16" t="e">
        <f>VLOOKUP(DeleteReShuffle!P16,ReShuffle2!$A$2:$N$991,8,FALSE)</f>
        <v>#N/A</v>
      </c>
      <c r="H16" t="e">
        <f>VLOOKUP(DeleteReShuffle!P16,ReShuffle2!$A$2:$N$991,9,FALSE)</f>
        <v>#N/A</v>
      </c>
      <c r="I16" t="e">
        <f>VLOOKUP(DeleteReShuffle!P16,ReShuffle2!$A$2:$N$991,10,FALSE)</f>
        <v>#N/A</v>
      </c>
      <c r="J16" t="e">
        <f>VLOOKUP(DeleteReShuffle!P16,ReShuffle2!$A$2:$N$991,11,FALSE)</f>
        <v>#N/A</v>
      </c>
      <c r="K16" t="e">
        <f>VLOOKUP(DeleteReShuffle!P16,ReShuffle2!$A$2:$N$991,12,FALSE)</f>
        <v>#N/A</v>
      </c>
      <c r="L16" t="e">
        <f>VLOOKUP(DeleteReShuffle!P16,ReShuffle2!$A$2:$N$991,13,FALSE)</f>
        <v>#N/A</v>
      </c>
      <c r="M16" t="e">
        <f>VLOOKUP(DeleteReShuffle!P16,ReShuffle2!$A$2:$N$991,14,FALSE)</f>
        <v>#N/A</v>
      </c>
      <c r="P16">
        <f t="shared" si="4"/>
        <v>15</v>
      </c>
      <c r="Q16" t="str">
        <f t="shared" si="5"/>
        <v>01</v>
      </c>
      <c r="R16" t="str">
        <f t="shared" si="6"/>
        <v/>
      </c>
      <c r="S16" t="str">
        <f t="shared" si="7"/>
        <v/>
      </c>
      <c r="T16" t="str">
        <f t="shared" si="8"/>
        <v/>
      </c>
      <c r="U16" t="str">
        <f t="shared" si="9"/>
        <v/>
      </c>
      <c r="V16" t="str">
        <f t="shared" si="10"/>
        <v/>
      </c>
      <c r="W16" t="str">
        <f t="shared" si="11"/>
        <v/>
      </c>
      <c r="X16" t="str">
        <f t="shared" si="12"/>
        <v/>
      </c>
      <c r="Y16" t="str">
        <f t="shared" si="13"/>
        <v/>
      </c>
      <c r="Z16" t="str">
        <f t="shared" si="14"/>
        <v/>
      </c>
      <c r="AA16" t="str">
        <f t="shared" si="15"/>
        <v/>
      </c>
      <c r="AB16" t="str">
        <f t="shared" si="16"/>
        <v/>
      </c>
      <c r="AG16" t="b">
        <f t="shared" si="17"/>
        <v>1</v>
      </c>
      <c r="AH16" t="b">
        <f t="shared" si="18"/>
        <v>1</v>
      </c>
      <c r="AI16" t="b">
        <f t="shared" si="19"/>
        <v>1</v>
      </c>
      <c r="AJ16" t="b">
        <f t="shared" si="20"/>
        <v>1</v>
      </c>
      <c r="AK16" t="b">
        <f t="shared" si="21"/>
        <v>1</v>
      </c>
      <c r="AL16" t="b">
        <f t="shared" si="22"/>
        <v>1</v>
      </c>
      <c r="AM16" t="b">
        <f t="shared" si="23"/>
        <v>1</v>
      </c>
      <c r="AN16" t="b">
        <f t="shared" si="24"/>
        <v>1</v>
      </c>
      <c r="AO16" t="b">
        <f t="shared" si="25"/>
        <v>1</v>
      </c>
      <c r="AP16" t="b">
        <f t="shared" si="26"/>
        <v>1</v>
      </c>
    </row>
    <row r="17" spans="1:42" x14ac:dyDescent="0.25">
      <c r="A17">
        <f>Output!A17</f>
        <v>16</v>
      </c>
      <c r="B17" t="str">
        <f>Output!B17</f>
        <v>01</v>
      </c>
      <c r="C17" t="e">
        <f t="shared" si="3"/>
        <v>#N/A</v>
      </c>
      <c r="D17" t="e">
        <f>VLOOKUP(DeleteReShuffle!P17,ReShuffle2!$A$2:$N$991,5,FALSE)</f>
        <v>#N/A</v>
      </c>
      <c r="E17" t="e">
        <f>VLOOKUP(DeleteReShuffle!P17,ReShuffle2!$A$2:$N$991,6,FALSE)</f>
        <v>#N/A</v>
      </c>
      <c r="F17" t="e">
        <f>VLOOKUP(DeleteReShuffle!P17,ReShuffle2!$A$2:$N$991,7,FALSE)</f>
        <v>#N/A</v>
      </c>
      <c r="G17" t="e">
        <f>VLOOKUP(DeleteReShuffle!P17,ReShuffle2!$A$2:$N$991,8,FALSE)</f>
        <v>#N/A</v>
      </c>
      <c r="H17" t="e">
        <f>VLOOKUP(DeleteReShuffle!P17,ReShuffle2!$A$2:$N$991,9,FALSE)</f>
        <v>#N/A</v>
      </c>
      <c r="I17" t="e">
        <f>VLOOKUP(DeleteReShuffle!P17,ReShuffle2!$A$2:$N$991,10,FALSE)</f>
        <v>#N/A</v>
      </c>
      <c r="J17" t="e">
        <f>VLOOKUP(DeleteReShuffle!P17,ReShuffle2!$A$2:$N$991,11,FALSE)</f>
        <v>#N/A</v>
      </c>
      <c r="K17" t="e">
        <f>VLOOKUP(DeleteReShuffle!P17,ReShuffle2!$A$2:$N$991,12,FALSE)</f>
        <v>#N/A</v>
      </c>
      <c r="L17" t="e">
        <f>VLOOKUP(DeleteReShuffle!P17,ReShuffle2!$A$2:$N$991,13,FALSE)</f>
        <v>#N/A</v>
      </c>
      <c r="M17" t="e">
        <f>VLOOKUP(DeleteReShuffle!P17,ReShuffle2!$A$2:$N$991,14,FALSE)</f>
        <v>#N/A</v>
      </c>
      <c r="P17">
        <f t="shared" si="4"/>
        <v>16</v>
      </c>
      <c r="Q17" t="str">
        <f t="shared" si="5"/>
        <v>01</v>
      </c>
      <c r="R17" t="str">
        <f t="shared" si="6"/>
        <v/>
      </c>
      <c r="S17" t="str">
        <f t="shared" si="7"/>
        <v/>
      </c>
      <c r="T17" t="str">
        <f t="shared" si="8"/>
        <v/>
      </c>
      <c r="U17" t="str">
        <f t="shared" si="9"/>
        <v/>
      </c>
      <c r="V17" t="str">
        <f t="shared" si="10"/>
        <v/>
      </c>
      <c r="W17" t="str">
        <f t="shared" si="11"/>
        <v/>
      </c>
      <c r="X17" t="str">
        <f t="shared" si="12"/>
        <v/>
      </c>
      <c r="Y17" t="str">
        <f t="shared" si="13"/>
        <v/>
      </c>
      <c r="Z17" t="str">
        <f t="shared" si="14"/>
        <v/>
      </c>
      <c r="AA17" t="str">
        <f t="shared" si="15"/>
        <v/>
      </c>
      <c r="AB17" t="str">
        <f t="shared" si="16"/>
        <v/>
      </c>
      <c r="AG17" t="b">
        <f t="shared" si="17"/>
        <v>1</v>
      </c>
      <c r="AH17" t="b">
        <f t="shared" si="18"/>
        <v>1</v>
      </c>
      <c r="AI17" t="b">
        <f t="shared" si="19"/>
        <v>1</v>
      </c>
      <c r="AJ17" t="b">
        <f t="shared" si="20"/>
        <v>1</v>
      </c>
      <c r="AK17" t="b">
        <f t="shared" si="21"/>
        <v>1</v>
      </c>
      <c r="AL17" t="b">
        <f t="shared" si="22"/>
        <v>1</v>
      </c>
      <c r="AM17" t="b">
        <f t="shared" si="23"/>
        <v>1</v>
      </c>
      <c r="AN17" t="b">
        <f t="shared" si="24"/>
        <v>1</v>
      </c>
      <c r="AO17" t="b">
        <f t="shared" si="25"/>
        <v>1</v>
      </c>
      <c r="AP17" t="b">
        <f t="shared" si="26"/>
        <v>1</v>
      </c>
    </row>
    <row r="18" spans="1:42" x14ac:dyDescent="0.25">
      <c r="A18">
        <f>Output!A18</f>
        <v>17</v>
      </c>
      <c r="B18" t="str">
        <f>Output!B18</f>
        <v>01</v>
      </c>
      <c r="C18" t="e">
        <f t="shared" si="3"/>
        <v>#N/A</v>
      </c>
      <c r="D18" t="e">
        <f>VLOOKUP(DeleteReShuffle!P18,ReShuffle2!$A$2:$N$991,5,FALSE)</f>
        <v>#N/A</v>
      </c>
      <c r="E18" t="e">
        <f>VLOOKUP(DeleteReShuffle!P18,ReShuffle2!$A$2:$N$991,6,FALSE)</f>
        <v>#N/A</v>
      </c>
      <c r="F18" t="e">
        <f>VLOOKUP(DeleteReShuffle!P18,ReShuffle2!$A$2:$N$991,7,FALSE)</f>
        <v>#N/A</v>
      </c>
      <c r="G18" t="e">
        <f>VLOOKUP(DeleteReShuffle!P18,ReShuffle2!$A$2:$N$991,8,FALSE)</f>
        <v>#N/A</v>
      </c>
      <c r="H18" t="e">
        <f>VLOOKUP(DeleteReShuffle!P18,ReShuffle2!$A$2:$N$991,9,FALSE)</f>
        <v>#N/A</v>
      </c>
      <c r="I18" t="e">
        <f>VLOOKUP(DeleteReShuffle!P18,ReShuffle2!$A$2:$N$991,10,FALSE)</f>
        <v>#N/A</v>
      </c>
      <c r="J18" t="e">
        <f>VLOOKUP(DeleteReShuffle!P18,ReShuffle2!$A$2:$N$991,11,FALSE)</f>
        <v>#N/A</v>
      </c>
      <c r="K18" t="e">
        <f>VLOOKUP(DeleteReShuffle!P18,ReShuffle2!$A$2:$N$991,12,FALSE)</f>
        <v>#N/A</v>
      </c>
      <c r="L18" t="e">
        <f>VLOOKUP(DeleteReShuffle!P18,ReShuffle2!$A$2:$N$991,13,FALSE)</f>
        <v>#N/A</v>
      </c>
      <c r="M18" t="e">
        <f>VLOOKUP(DeleteReShuffle!P18,ReShuffle2!$A$2:$N$991,14,FALSE)</f>
        <v>#N/A</v>
      </c>
      <c r="P18">
        <f t="shared" si="4"/>
        <v>17</v>
      </c>
      <c r="Q18" t="str">
        <f t="shared" si="5"/>
        <v>01</v>
      </c>
      <c r="R18" t="str">
        <f t="shared" si="6"/>
        <v/>
      </c>
      <c r="S18" t="str">
        <f t="shared" si="7"/>
        <v/>
      </c>
      <c r="T18" t="str">
        <f t="shared" si="8"/>
        <v/>
      </c>
      <c r="U18" t="str">
        <f t="shared" si="9"/>
        <v/>
      </c>
      <c r="V18" t="str">
        <f t="shared" si="10"/>
        <v/>
      </c>
      <c r="W18" t="str">
        <f t="shared" si="11"/>
        <v/>
      </c>
      <c r="X18" t="str">
        <f t="shared" si="12"/>
        <v/>
      </c>
      <c r="Y18" t="str">
        <f t="shared" si="13"/>
        <v/>
      </c>
      <c r="Z18" t="str">
        <f t="shared" si="14"/>
        <v/>
      </c>
      <c r="AA18" t="str">
        <f t="shared" si="15"/>
        <v/>
      </c>
      <c r="AB18" t="str">
        <f t="shared" si="16"/>
        <v/>
      </c>
      <c r="AG18" t="b">
        <f t="shared" si="17"/>
        <v>1</v>
      </c>
      <c r="AH18" t="b">
        <f t="shared" si="18"/>
        <v>1</v>
      </c>
      <c r="AI18" t="b">
        <f t="shared" si="19"/>
        <v>1</v>
      </c>
      <c r="AJ18" t="b">
        <f t="shared" si="20"/>
        <v>1</v>
      </c>
      <c r="AK18" t="b">
        <f t="shared" si="21"/>
        <v>1</v>
      </c>
      <c r="AL18" t="b">
        <f t="shared" si="22"/>
        <v>1</v>
      </c>
      <c r="AM18" t="b">
        <f t="shared" si="23"/>
        <v>1</v>
      </c>
      <c r="AN18" t="b">
        <f t="shared" si="24"/>
        <v>1</v>
      </c>
      <c r="AO18" t="b">
        <f t="shared" si="25"/>
        <v>1</v>
      </c>
      <c r="AP18" t="b">
        <f t="shared" si="26"/>
        <v>1</v>
      </c>
    </row>
    <row r="19" spans="1:42" x14ac:dyDescent="0.25">
      <c r="A19">
        <f>Output!A19</f>
        <v>18</v>
      </c>
      <c r="B19" t="str">
        <f>Output!B19</f>
        <v>01</v>
      </c>
      <c r="C19" t="e">
        <f t="shared" si="3"/>
        <v>#N/A</v>
      </c>
      <c r="D19" t="e">
        <f>VLOOKUP(DeleteReShuffle!P19,ReShuffle2!$A$2:$N$991,5,FALSE)</f>
        <v>#N/A</v>
      </c>
      <c r="E19" t="e">
        <f>VLOOKUP(DeleteReShuffle!P19,ReShuffle2!$A$2:$N$991,6,FALSE)</f>
        <v>#N/A</v>
      </c>
      <c r="F19" t="e">
        <f>VLOOKUP(DeleteReShuffle!P19,ReShuffle2!$A$2:$N$991,7,FALSE)</f>
        <v>#N/A</v>
      </c>
      <c r="G19" t="e">
        <f>VLOOKUP(DeleteReShuffle!P19,ReShuffle2!$A$2:$N$991,8,FALSE)</f>
        <v>#N/A</v>
      </c>
      <c r="H19" t="e">
        <f>VLOOKUP(DeleteReShuffle!P19,ReShuffle2!$A$2:$N$991,9,FALSE)</f>
        <v>#N/A</v>
      </c>
      <c r="I19" t="e">
        <f>VLOOKUP(DeleteReShuffle!P19,ReShuffle2!$A$2:$N$991,10,FALSE)</f>
        <v>#N/A</v>
      </c>
      <c r="J19" t="e">
        <f>VLOOKUP(DeleteReShuffle!P19,ReShuffle2!$A$2:$N$991,11,FALSE)</f>
        <v>#N/A</v>
      </c>
      <c r="K19" t="e">
        <f>VLOOKUP(DeleteReShuffle!P19,ReShuffle2!$A$2:$N$991,12,FALSE)</f>
        <v>#N/A</v>
      </c>
      <c r="L19" t="e">
        <f>VLOOKUP(DeleteReShuffle!P19,ReShuffle2!$A$2:$N$991,13,FALSE)</f>
        <v>#N/A</v>
      </c>
      <c r="M19" t="e">
        <f>VLOOKUP(DeleteReShuffle!P19,ReShuffle2!$A$2:$N$991,14,FALSE)</f>
        <v>#N/A</v>
      </c>
      <c r="P19">
        <f t="shared" si="4"/>
        <v>18</v>
      </c>
      <c r="Q19" t="str">
        <f t="shared" si="5"/>
        <v>01</v>
      </c>
      <c r="R19" t="str">
        <f t="shared" si="6"/>
        <v/>
      </c>
      <c r="S19" t="str">
        <f t="shared" si="7"/>
        <v/>
      </c>
      <c r="T19" t="str">
        <f t="shared" si="8"/>
        <v/>
      </c>
      <c r="U19" t="str">
        <f t="shared" si="9"/>
        <v/>
      </c>
      <c r="V19" t="str">
        <f t="shared" si="10"/>
        <v/>
      </c>
      <c r="W19" t="str">
        <f t="shared" si="11"/>
        <v/>
      </c>
      <c r="X19" t="str">
        <f t="shared" si="12"/>
        <v/>
      </c>
      <c r="Y19" t="str">
        <f t="shared" si="13"/>
        <v/>
      </c>
      <c r="Z19" t="str">
        <f t="shared" si="14"/>
        <v/>
      </c>
      <c r="AA19" t="str">
        <f t="shared" si="15"/>
        <v/>
      </c>
      <c r="AB19" t="str">
        <f t="shared" si="16"/>
        <v/>
      </c>
      <c r="AG19" t="b">
        <f t="shared" si="17"/>
        <v>1</v>
      </c>
      <c r="AH19" t="b">
        <f t="shared" si="18"/>
        <v>1</v>
      </c>
      <c r="AI19" t="b">
        <f t="shared" si="19"/>
        <v>1</v>
      </c>
      <c r="AJ19" t="b">
        <f t="shared" si="20"/>
        <v>1</v>
      </c>
      <c r="AK19" t="b">
        <f t="shared" si="21"/>
        <v>1</v>
      </c>
      <c r="AL19" t="b">
        <f t="shared" si="22"/>
        <v>1</v>
      </c>
      <c r="AM19" t="b">
        <f t="shared" si="23"/>
        <v>1</v>
      </c>
      <c r="AN19" t="b">
        <f t="shared" si="24"/>
        <v>1</v>
      </c>
      <c r="AO19" t="b">
        <f t="shared" si="25"/>
        <v>1</v>
      </c>
      <c r="AP19" t="b">
        <f t="shared" si="26"/>
        <v>1</v>
      </c>
    </row>
    <row r="20" spans="1:42" x14ac:dyDescent="0.25">
      <c r="A20">
        <f>Output!A20</f>
        <v>19</v>
      </c>
      <c r="B20" t="str">
        <f>Output!B20</f>
        <v>01</v>
      </c>
      <c r="C20" t="e">
        <f t="shared" si="3"/>
        <v>#N/A</v>
      </c>
      <c r="D20" t="e">
        <f>VLOOKUP(DeleteReShuffle!P20,ReShuffle2!$A$2:$N$991,5,FALSE)</f>
        <v>#N/A</v>
      </c>
      <c r="E20" t="e">
        <f>VLOOKUP(DeleteReShuffle!P20,ReShuffle2!$A$2:$N$991,6,FALSE)</f>
        <v>#N/A</v>
      </c>
      <c r="F20" t="e">
        <f>VLOOKUP(DeleteReShuffle!P20,ReShuffle2!$A$2:$N$991,7,FALSE)</f>
        <v>#N/A</v>
      </c>
      <c r="G20" t="e">
        <f>VLOOKUP(DeleteReShuffle!P20,ReShuffle2!$A$2:$N$991,8,FALSE)</f>
        <v>#N/A</v>
      </c>
      <c r="H20" t="e">
        <f>VLOOKUP(DeleteReShuffle!P20,ReShuffle2!$A$2:$N$991,9,FALSE)</f>
        <v>#N/A</v>
      </c>
      <c r="I20" t="e">
        <f>VLOOKUP(DeleteReShuffle!P20,ReShuffle2!$A$2:$N$991,10,FALSE)</f>
        <v>#N/A</v>
      </c>
      <c r="J20" t="e">
        <f>VLOOKUP(DeleteReShuffle!P20,ReShuffle2!$A$2:$N$991,11,FALSE)</f>
        <v>#N/A</v>
      </c>
      <c r="K20" t="e">
        <f>VLOOKUP(DeleteReShuffle!P20,ReShuffle2!$A$2:$N$991,12,FALSE)</f>
        <v>#N/A</v>
      </c>
      <c r="L20" t="e">
        <f>VLOOKUP(DeleteReShuffle!P20,ReShuffle2!$A$2:$N$991,13,FALSE)</f>
        <v>#N/A</v>
      </c>
      <c r="M20" t="e">
        <f>VLOOKUP(DeleteReShuffle!P20,ReShuffle2!$A$2:$N$991,14,FALSE)</f>
        <v>#N/A</v>
      </c>
      <c r="P20">
        <f t="shared" si="4"/>
        <v>19</v>
      </c>
      <c r="Q20" t="str">
        <f t="shared" si="5"/>
        <v>01</v>
      </c>
      <c r="R20" t="str">
        <f t="shared" si="6"/>
        <v/>
      </c>
      <c r="S20" t="str">
        <f t="shared" si="7"/>
        <v/>
      </c>
      <c r="T20" t="str">
        <f t="shared" si="8"/>
        <v/>
      </c>
      <c r="U20" t="str">
        <f t="shared" si="9"/>
        <v/>
      </c>
      <c r="V20" t="str">
        <f t="shared" si="10"/>
        <v/>
      </c>
      <c r="W20" t="str">
        <f t="shared" si="11"/>
        <v/>
      </c>
      <c r="X20" t="str">
        <f t="shared" si="12"/>
        <v/>
      </c>
      <c r="Y20" t="str">
        <f t="shared" si="13"/>
        <v/>
      </c>
      <c r="Z20" t="str">
        <f t="shared" si="14"/>
        <v/>
      </c>
      <c r="AA20" t="str">
        <f t="shared" si="15"/>
        <v/>
      </c>
      <c r="AB20" t="str">
        <f t="shared" si="16"/>
        <v/>
      </c>
      <c r="AG20" t="b">
        <f t="shared" si="17"/>
        <v>1</v>
      </c>
      <c r="AH20" t="b">
        <f t="shared" si="18"/>
        <v>1</v>
      </c>
      <c r="AI20" t="b">
        <f t="shared" si="19"/>
        <v>1</v>
      </c>
      <c r="AJ20" t="b">
        <f t="shared" si="20"/>
        <v>1</v>
      </c>
      <c r="AK20" t="b">
        <f t="shared" si="21"/>
        <v>1</v>
      </c>
      <c r="AL20" t="b">
        <f t="shared" si="22"/>
        <v>1</v>
      </c>
      <c r="AM20" t="b">
        <f t="shared" si="23"/>
        <v>1</v>
      </c>
      <c r="AN20" t="b">
        <f t="shared" si="24"/>
        <v>1</v>
      </c>
      <c r="AO20" t="b">
        <f t="shared" si="25"/>
        <v>1</v>
      </c>
      <c r="AP20" t="b">
        <f t="shared" si="26"/>
        <v>1</v>
      </c>
    </row>
    <row r="21" spans="1:42" x14ac:dyDescent="0.25">
      <c r="A21">
        <f>Output!A21</f>
        <v>20</v>
      </c>
      <c r="B21" t="str">
        <f>Output!B21</f>
        <v>01</v>
      </c>
      <c r="C21" t="e">
        <f t="shared" si="3"/>
        <v>#N/A</v>
      </c>
      <c r="D21" t="e">
        <f>VLOOKUP(DeleteReShuffle!P21,ReShuffle2!$A$2:$N$991,5,FALSE)</f>
        <v>#N/A</v>
      </c>
      <c r="E21" t="e">
        <f>VLOOKUP(DeleteReShuffle!P21,ReShuffle2!$A$2:$N$991,6,FALSE)</f>
        <v>#N/A</v>
      </c>
      <c r="F21" t="e">
        <f>VLOOKUP(DeleteReShuffle!P21,ReShuffle2!$A$2:$N$991,7,FALSE)</f>
        <v>#N/A</v>
      </c>
      <c r="G21" t="e">
        <f>VLOOKUP(DeleteReShuffle!P21,ReShuffle2!$A$2:$N$991,8,FALSE)</f>
        <v>#N/A</v>
      </c>
      <c r="H21" t="e">
        <f>VLOOKUP(DeleteReShuffle!P21,ReShuffle2!$A$2:$N$991,9,FALSE)</f>
        <v>#N/A</v>
      </c>
      <c r="I21" t="e">
        <f>VLOOKUP(DeleteReShuffle!P21,ReShuffle2!$A$2:$N$991,10,FALSE)</f>
        <v>#N/A</v>
      </c>
      <c r="J21" t="e">
        <f>VLOOKUP(DeleteReShuffle!P21,ReShuffle2!$A$2:$N$991,11,FALSE)</f>
        <v>#N/A</v>
      </c>
      <c r="K21" t="e">
        <f>VLOOKUP(DeleteReShuffle!P21,ReShuffle2!$A$2:$N$991,12,FALSE)</f>
        <v>#N/A</v>
      </c>
      <c r="L21" t="e">
        <f>VLOOKUP(DeleteReShuffle!P21,ReShuffle2!$A$2:$N$991,13,FALSE)</f>
        <v>#N/A</v>
      </c>
      <c r="M21" t="e">
        <f>VLOOKUP(DeleteReShuffle!P21,ReShuffle2!$A$2:$N$991,14,FALSE)</f>
        <v>#N/A</v>
      </c>
      <c r="P21">
        <f t="shared" si="4"/>
        <v>20</v>
      </c>
      <c r="Q21" t="str">
        <f t="shared" si="5"/>
        <v>01</v>
      </c>
      <c r="R21" t="str">
        <f t="shared" si="6"/>
        <v/>
      </c>
      <c r="S21" t="str">
        <f t="shared" si="7"/>
        <v/>
      </c>
      <c r="T21" t="str">
        <f t="shared" si="8"/>
        <v/>
      </c>
      <c r="U21" t="str">
        <f t="shared" si="9"/>
        <v/>
      </c>
      <c r="V21" t="str">
        <f t="shared" si="10"/>
        <v/>
      </c>
      <c r="W21" t="str">
        <f t="shared" si="11"/>
        <v/>
      </c>
      <c r="X21" t="str">
        <f t="shared" si="12"/>
        <v/>
      </c>
      <c r="Y21" t="str">
        <f t="shared" si="13"/>
        <v/>
      </c>
      <c r="Z21" t="str">
        <f t="shared" si="14"/>
        <v/>
      </c>
      <c r="AA21" t="str">
        <f t="shared" si="15"/>
        <v/>
      </c>
      <c r="AB21" t="str">
        <f t="shared" si="16"/>
        <v/>
      </c>
      <c r="AG21" t="b">
        <f t="shared" si="17"/>
        <v>1</v>
      </c>
      <c r="AH21" t="b">
        <f t="shared" si="18"/>
        <v>1</v>
      </c>
      <c r="AI21" t="b">
        <f t="shared" si="19"/>
        <v>1</v>
      </c>
      <c r="AJ21" t="b">
        <f t="shared" si="20"/>
        <v>1</v>
      </c>
      <c r="AK21" t="b">
        <f t="shared" si="21"/>
        <v>1</v>
      </c>
      <c r="AL21" t="b">
        <f t="shared" si="22"/>
        <v>1</v>
      </c>
      <c r="AM21" t="b">
        <f t="shared" si="23"/>
        <v>1</v>
      </c>
      <c r="AN21" t="b">
        <f t="shared" si="24"/>
        <v>1</v>
      </c>
      <c r="AO21" t="b">
        <f t="shared" si="25"/>
        <v>1</v>
      </c>
      <c r="AP21" t="b">
        <f t="shared" si="26"/>
        <v>1</v>
      </c>
    </row>
    <row r="22" spans="1:42" x14ac:dyDescent="0.25">
      <c r="A22">
        <f>Output!A22</f>
        <v>21</v>
      </c>
      <c r="B22" t="str">
        <f>Output!B22</f>
        <v>01</v>
      </c>
      <c r="C22" t="e">
        <f t="shared" si="3"/>
        <v>#N/A</v>
      </c>
      <c r="D22" t="e">
        <f>VLOOKUP(DeleteReShuffle!P22,ReShuffle2!$A$2:$N$991,5,FALSE)</f>
        <v>#N/A</v>
      </c>
      <c r="E22" t="e">
        <f>VLOOKUP(DeleteReShuffle!P22,ReShuffle2!$A$2:$N$991,6,FALSE)</f>
        <v>#N/A</v>
      </c>
      <c r="F22" t="e">
        <f>VLOOKUP(DeleteReShuffle!P22,ReShuffle2!$A$2:$N$991,7,FALSE)</f>
        <v>#N/A</v>
      </c>
      <c r="G22" t="e">
        <f>VLOOKUP(DeleteReShuffle!P22,ReShuffle2!$A$2:$N$991,8,FALSE)</f>
        <v>#N/A</v>
      </c>
      <c r="H22" t="e">
        <f>VLOOKUP(DeleteReShuffle!P22,ReShuffle2!$A$2:$N$991,9,FALSE)</f>
        <v>#N/A</v>
      </c>
      <c r="I22" t="e">
        <f>VLOOKUP(DeleteReShuffle!P22,ReShuffle2!$A$2:$N$991,10,FALSE)</f>
        <v>#N/A</v>
      </c>
      <c r="J22" t="e">
        <f>VLOOKUP(DeleteReShuffle!P22,ReShuffle2!$A$2:$N$991,11,FALSE)</f>
        <v>#N/A</v>
      </c>
      <c r="K22" t="e">
        <f>VLOOKUP(DeleteReShuffle!P22,ReShuffle2!$A$2:$N$991,12,FALSE)</f>
        <v>#N/A</v>
      </c>
      <c r="L22" t="e">
        <f>VLOOKUP(DeleteReShuffle!P22,ReShuffle2!$A$2:$N$991,13,FALSE)</f>
        <v>#N/A</v>
      </c>
      <c r="M22" t="e">
        <f>VLOOKUP(DeleteReShuffle!P22,ReShuffle2!$A$2:$N$991,14,FALSE)</f>
        <v>#N/A</v>
      </c>
      <c r="P22">
        <f t="shared" si="4"/>
        <v>21</v>
      </c>
      <c r="Q22" t="str">
        <f t="shared" si="5"/>
        <v>01</v>
      </c>
      <c r="R22" t="str">
        <f t="shared" si="6"/>
        <v/>
      </c>
      <c r="S22" t="str">
        <f t="shared" si="7"/>
        <v/>
      </c>
      <c r="T22" t="str">
        <f t="shared" si="8"/>
        <v/>
      </c>
      <c r="U22" t="str">
        <f t="shared" si="9"/>
        <v/>
      </c>
      <c r="V22" t="str">
        <f t="shared" si="10"/>
        <v/>
      </c>
      <c r="W22" t="str">
        <f t="shared" si="11"/>
        <v/>
      </c>
      <c r="X22" t="str">
        <f t="shared" si="12"/>
        <v/>
      </c>
      <c r="Y22" t="str">
        <f t="shared" si="13"/>
        <v/>
      </c>
      <c r="Z22" t="str">
        <f t="shared" si="14"/>
        <v/>
      </c>
      <c r="AA22" t="str">
        <f t="shared" si="15"/>
        <v/>
      </c>
      <c r="AB22" t="str">
        <f t="shared" si="16"/>
        <v/>
      </c>
      <c r="AG22" t="b">
        <f t="shared" si="17"/>
        <v>1</v>
      </c>
      <c r="AH22" t="b">
        <f t="shared" si="18"/>
        <v>1</v>
      </c>
      <c r="AI22" t="b">
        <f t="shared" si="19"/>
        <v>1</v>
      </c>
      <c r="AJ22" t="b">
        <f t="shared" si="20"/>
        <v>1</v>
      </c>
      <c r="AK22" t="b">
        <f t="shared" si="21"/>
        <v>1</v>
      </c>
      <c r="AL22" t="b">
        <f t="shared" si="22"/>
        <v>1</v>
      </c>
      <c r="AM22" t="b">
        <f t="shared" si="23"/>
        <v>1</v>
      </c>
      <c r="AN22" t="b">
        <f t="shared" si="24"/>
        <v>1</v>
      </c>
      <c r="AO22" t="b">
        <f t="shared" si="25"/>
        <v>1</v>
      </c>
      <c r="AP22" t="b">
        <f t="shared" si="26"/>
        <v>1</v>
      </c>
    </row>
    <row r="23" spans="1:42" x14ac:dyDescent="0.25">
      <c r="A23">
        <f>Output!A23</f>
        <v>22</v>
      </c>
      <c r="B23" t="str">
        <f>Output!B23</f>
        <v>01</v>
      </c>
      <c r="C23" t="e">
        <f t="shared" si="3"/>
        <v>#N/A</v>
      </c>
      <c r="D23" t="e">
        <f>VLOOKUP(DeleteReShuffle!P23,ReShuffle2!$A$2:$N$991,5,FALSE)</f>
        <v>#N/A</v>
      </c>
      <c r="E23" t="e">
        <f>VLOOKUP(DeleteReShuffle!P23,ReShuffle2!$A$2:$N$991,6,FALSE)</f>
        <v>#N/A</v>
      </c>
      <c r="F23" t="e">
        <f>VLOOKUP(DeleteReShuffle!P23,ReShuffle2!$A$2:$N$991,7,FALSE)</f>
        <v>#N/A</v>
      </c>
      <c r="G23" t="e">
        <f>VLOOKUP(DeleteReShuffle!P23,ReShuffle2!$A$2:$N$991,8,FALSE)</f>
        <v>#N/A</v>
      </c>
      <c r="H23" t="e">
        <f>VLOOKUP(DeleteReShuffle!P23,ReShuffle2!$A$2:$N$991,9,FALSE)</f>
        <v>#N/A</v>
      </c>
      <c r="I23" t="e">
        <f>VLOOKUP(DeleteReShuffle!P23,ReShuffle2!$A$2:$N$991,10,FALSE)</f>
        <v>#N/A</v>
      </c>
      <c r="J23" t="e">
        <f>VLOOKUP(DeleteReShuffle!P23,ReShuffle2!$A$2:$N$991,11,FALSE)</f>
        <v>#N/A</v>
      </c>
      <c r="K23" t="e">
        <f>VLOOKUP(DeleteReShuffle!P23,ReShuffle2!$A$2:$N$991,12,FALSE)</f>
        <v>#N/A</v>
      </c>
      <c r="L23" t="e">
        <f>VLOOKUP(DeleteReShuffle!P23,ReShuffle2!$A$2:$N$991,13,FALSE)</f>
        <v>#N/A</v>
      </c>
      <c r="M23" t="e">
        <f>VLOOKUP(DeleteReShuffle!P23,ReShuffle2!$A$2:$N$991,14,FALSE)</f>
        <v>#N/A</v>
      </c>
      <c r="P23">
        <f t="shared" si="4"/>
        <v>22</v>
      </c>
      <c r="Q23" t="str">
        <f t="shared" si="5"/>
        <v>01</v>
      </c>
      <c r="R23" t="str">
        <f t="shared" si="6"/>
        <v/>
      </c>
      <c r="S23" t="str">
        <f t="shared" si="7"/>
        <v/>
      </c>
      <c r="T23" t="str">
        <f t="shared" si="8"/>
        <v/>
      </c>
      <c r="U23" t="str">
        <f t="shared" si="9"/>
        <v/>
      </c>
      <c r="V23" t="str">
        <f t="shared" si="10"/>
        <v/>
      </c>
      <c r="W23" t="str">
        <f t="shared" si="11"/>
        <v/>
      </c>
      <c r="X23" t="str">
        <f t="shared" si="12"/>
        <v/>
      </c>
      <c r="Y23" t="str">
        <f t="shared" si="13"/>
        <v/>
      </c>
      <c r="Z23" t="str">
        <f t="shared" si="14"/>
        <v/>
      </c>
      <c r="AA23" t="str">
        <f t="shared" si="15"/>
        <v/>
      </c>
      <c r="AB23" t="str">
        <f t="shared" si="16"/>
        <v/>
      </c>
      <c r="AG23" t="b">
        <f t="shared" si="17"/>
        <v>1</v>
      </c>
      <c r="AH23" t="b">
        <f t="shared" si="18"/>
        <v>1</v>
      </c>
      <c r="AI23" t="b">
        <f t="shared" si="19"/>
        <v>1</v>
      </c>
      <c r="AJ23" t="b">
        <f t="shared" si="20"/>
        <v>1</v>
      </c>
      <c r="AK23" t="b">
        <f t="shared" si="21"/>
        <v>1</v>
      </c>
      <c r="AL23" t="b">
        <f t="shared" si="22"/>
        <v>1</v>
      </c>
      <c r="AM23" t="b">
        <f t="shared" si="23"/>
        <v>1</v>
      </c>
      <c r="AN23" t="b">
        <f t="shared" si="24"/>
        <v>1</v>
      </c>
      <c r="AO23" t="b">
        <f t="shared" si="25"/>
        <v>1</v>
      </c>
      <c r="AP23" t="b">
        <f t="shared" si="26"/>
        <v>1</v>
      </c>
    </row>
    <row r="24" spans="1:42" x14ac:dyDescent="0.25">
      <c r="A24">
        <f>Output!A24</f>
        <v>23</v>
      </c>
      <c r="B24" t="str">
        <f>Output!B24</f>
        <v>01</v>
      </c>
      <c r="C24" t="e">
        <f t="shared" si="3"/>
        <v>#N/A</v>
      </c>
      <c r="D24" t="e">
        <f>VLOOKUP(DeleteReShuffle!P24,ReShuffle2!$A$2:$N$991,5,FALSE)</f>
        <v>#N/A</v>
      </c>
      <c r="E24" t="e">
        <f>VLOOKUP(DeleteReShuffle!P24,ReShuffle2!$A$2:$N$991,6,FALSE)</f>
        <v>#N/A</v>
      </c>
      <c r="F24" t="e">
        <f>VLOOKUP(DeleteReShuffle!P24,ReShuffle2!$A$2:$N$991,7,FALSE)</f>
        <v>#N/A</v>
      </c>
      <c r="G24" t="e">
        <f>VLOOKUP(DeleteReShuffle!P24,ReShuffle2!$A$2:$N$991,8,FALSE)</f>
        <v>#N/A</v>
      </c>
      <c r="H24" t="e">
        <f>VLOOKUP(DeleteReShuffle!P24,ReShuffle2!$A$2:$N$991,9,FALSE)</f>
        <v>#N/A</v>
      </c>
      <c r="I24" t="e">
        <f>VLOOKUP(DeleteReShuffle!P24,ReShuffle2!$A$2:$N$991,10,FALSE)</f>
        <v>#N/A</v>
      </c>
      <c r="J24" t="e">
        <f>VLOOKUP(DeleteReShuffle!P24,ReShuffle2!$A$2:$N$991,11,FALSE)</f>
        <v>#N/A</v>
      </c>
      <c r="K24" t="e">
        <f>VLOOKUP(DeleteReShuffle!P24,ReShuffle2!$A$2:$N$991,12,FALSE)</f>
        <v>#N/A</v>
      </c>
      <c r="L24" t="e">
        <f>VLOOKUP(DeleteReShuffle!P24,ReShuffle2!$A$2:$N$991,13,FALSE)</f>
        <v>#N/A</v>
      </c>
      <c r="M24" t="e">
        <f>VLOOKUP(DeleteReShuffle!P24,ReShuffle2!$A$2:$N$991,14,FALSE)</f>
        <v>#N/A</v>
      </c>
      <c r="P24">
        <f t="shared" si="4"/>
        <v>23</v>
      </c>
      <c r="Q24" t="str">
        <f t="shared" si="5"/>
        <v>01</v>
      </c>
      <c r="R24" t="str">
        <f t="shared" si="6"/>
        <v/>
      </c>
      <c r="S24" t="str">
        <f t="shared" si="7"/>
        <v/>
      </c>
      <c r="T24" t="str">
        <f t="shared" si="8"/>
        <v/>
      </c>
      <c r="U24" t="str">
        <f t="shared" si="9"/>
        <v/>
      </c>
      <c r="V24" t="str">
        <f t="shared" si="10"/>
        <v/>
      </c>
      <c r="W24" t="str">
        <f t="shared" si="11"/>
        <v/>
      </c>
      <c r="X24" t="str">
        <f t="shared" si="12"/>
        <v/>
      </c>
      <c r="Y24" t="str">
        <f t="shared" si="13"/>
        <v/>
      </c>
      <c r="Z24" t="str">
        <f t="shared" si="14"/>
        <v/>
      </c>
      <c r="AA24" t="str">
        <f t="shared" si="15"/>
        <v/>
      </c>
      <c r="AB24" t="str">
        <f t="shared" si="16"/>
        <v/>
      </c>
      <c r="AG24" t="b">
        <f t="shared" si="17"/>
        <v>1</v>
      </c>
      <c r="AH24" t="b">
        <f t="shared" si="18"/>
        <v>1</v>
      </c>
      <c r="AI24" t="b">
        <f t="shared" si="19"/>
        <v>1</v>
      </c>
      <c r="AJ24" t="b">
        <f t="shared" si="20"/>
        <v>1</v>
      </c>
      <c r="AK24" t="b">
        <f t="shared" si="21"/>
        <v>1</v>
      </c>
      <c r="AL24" t="b">
        <f t="shared" si="22"/>
        <v>1</v>
      </c>
      <c r="AM24" t="b">
        <f t="shared" si="23"/>
        <v>1</v>
      </c>
      <c r="AN24" t="b">
        <f t="shared" si="24"/>
        <v>1</v>
      </c>
      <c r="AO24" t="b">
        <f t="shared" si="25"/>
        <v>1</v>
      </c>
      <c r="AP24" t="b">
        <f t="shared" si="26"/>
        <v>1</v>
      </c>
    </row>
    <row r="25" spans="1:42" x14ac:dyDescent="0.25">
      <c r="A25">
        <f>Output!A25</f>
        <v>24</v>
      </c>
      <c r="B25" t="str">
        <f>Output!B25</f>
        <v>01</v>
      </c>
      <c r="C25" t="e">
        <f t="shared" si="3"/>
        <v>#N/A</v>
      </c>
      <c r="D25" t="e">
        <f>VLOOKUP(DeleteReShuffle!P25,ReShuffle2!$A$2:$N$991,5,FALSE)</f>
        <v>#N/A</v>
      </c>
      <c r="E25" t="e">
        <f>VLOOKUP(DeleteReShuffle!P25,ReShuffle2!$A$2:$N$991,6,FALSE)</f>
        <v>#N/A</v>
      </c>
      <c r="F25" t="e">
        <f>VLOOKUP(DeleteReShuffle!P25,ReShuffle2!$A$2:$N$991,7,FALSE)</f>
        <v>#N/A</v>
      </c>
      <c r="G25" t="e">
        <f>VLOOKUP(DeleteReShuffle!P25,ReShuffle2!$A$2:$N$991,8,FALSE)</f>
        <v>#N/A</v>
      </c>
      <c r="H25" t="e">
        <f>VLOOKUP(DeleteReShuffle!P25,ReShuffle2!$A$2:$N$991,9,FALSE)</f>
        <v>#N/A</v>
      </c>
      <c r="I25" t="e">
        <f>VLOOKUP(DeleteReShuffle!P25,ReShuffle2!$A$2:$N$991,10,FALSE)</f>
        <v>#N/A</v>
      </c>
      <c r="J25" t="e">
        <f>VLOOKUP(DeleteReShuffle!P25,ReShuffle2!$A$2:$N$991,11,FALSE)</f>
        <v>#N/A</v>
      </c>
      <c r="K25" t="e">
        <f>VLOOKUP(DeleteReShuffle!P25,ReShuffle2!$A$2:$N$991,12,FALSE)</f>
        <v>#N/A</v>
      </c>
      <c r="L25" t="e">
        <f>VLOOKUP(DeleteReShuffle!P25,ReShuffle2!$A$2:$N$991,13,FALSE)</f>
        <v>#N/A</v>
      </c>
      <c r="M25" t="e">
        <f>VLOOKUP(DeleteReShuffle!P25,ReShuffle2!$A$2:$N$991,14,FALSE)</f>
        <v>#N/A</v>
      </c>
      <c r="P25">
        <f t="shared" si="4"/>
        <v>24</v>
      </c>
      <c r="Q25" t="str">
        <f t="shared" si="5"/>
        <v>01</v>
      </c>
      <c r="R25" t="str">
        <f t="shared" si="6"/>
        <v/>
      </c>
      <c r="S25" t="str">
        <f t="shared" si="7"/>
        <v/>
      </c>
      <c r="T25" t="str">
        <f t="shared" si="8"/>
        <v/>
      </c>
      <c r="U25" t="str">
        <f t="shared" si="9"/>
        <v/>
      </c>
      <c r="V25" t="str">
        <f t="shared" si="10"/>
        <v/>
      </c>
      <c r="W25" t="str">
        <f t="shared" si="11"/>
        <v/>
      </c>
      <c r="X25" t="str">
        <f t="shared" si="12"/>
        <v/>
      </c>
      <c r="Y25" t="str">
        <f t="shared" si="13"/>
        <v/>
      </c>
      <c r="Z25" t="str">
        <f t="shared" si="14"/>
        <v/>
      </c>
      <c r="AA25" t="str">
        <f t="shared" si="15"/>
        <v/>
      </c>
      <c r="AB25" t="str">
        <f t="shared" si="16"/>
        <v/>
      </c>
      <c r="AG25" t="b">
        <f t="shared" si="17"/>
        <v>1</v>
      </c>
      <c r="AH25" t="b">
        <f t="shared" si="18"/>
        <v>1</v>
      </c>
      <c r="AI25" t="b">
        <f t="shared" si="19"/>
        <v>1</v>
      </c>
      <c r="AJ25" t="b">
        <f t="shared" si="20"/>
        <v>1</v>
      </c>
      <c r="AK25" t="b">
        <f t="shared" si="21"/>
        <v>1</v>
      </c>
      <c r="AL25" t="b">
        <f t="shared" si="22"/>
        <v>1</v>
      </c>
      <c r="AM25" t="b">
        <f t="shared" si="23"/>
        <v>1</v>
      </c>
      <c r="AN25" t="b">
        <f t="shared" si="24"/>
        <v>1</v>
      </c>
      <c r="AO25" t="b">
        <f t="shared" si="25"/>
        <v>1</v>
      </c>
      <c r="AP25" t="b">
        <f t="shared" si="26"/>
        <v>1</v>
      </c>
    </row>
    <row r="26" spans="1:42" x14ac:dyDescent="0.25">
      <c r="A26">
        <f>Output!A26</f>
        <v>25</v>
      </c>
      <c r="B26" t="str">
        <f>Output!B26</f>
        <v>01</v>
      </c>
      <c r="C26" t="e">
        <f t="shared" si="3"/>
        <v>#N/A</v>
      </c>
      <c r="D26" t="e">
        <f>VLOOKUP(DeleteReShuffle!P26,ReShuffle2!$A$2:$N$991,5,FALSE)</f>
        <v>#N/A</v>
      </c>
      <c r="E26" t="e">
        <f>VLOOKUP(DeleteReShuffle!P26,ReShuffle2!$A$2:$N$991,6,FALSE)</f>
        <v>#N/A</v>
      </c>
      <c r="F26" t="e">
        <f>VLOOKUP(DeleteReShuffle!P26,ReShuffle2!$A$2:$N$991,7,FALSE)</f>
        <v>#N/A</v>
      </c>
      <c r="G26" t="e">
        <f>VLOOKUP(DeleteReShuffle!P26,ReShuffle2!$A$2:$N$991,8,FALSE)</f>
        <v>#N/A</v>
      </c>
      <c r="H26" t="e">
        <f>VLOOKUP(DeleteReShuffle!P26,ReShuffle2!$A$2:$N$991,9,FALSE)</f>
        <v>#N/A</v>
      </c>
      <c r="I26" t="e">
        <f>VLOOKUP(DeleteReShuffle!P26,ReShuffle2!$A$2:$N$991,10,FALSE)</f>
        <v>#N/A</v>
      </c>
      <c r="J26" t="e">
        <f>VLOOKUP(DeleteReShuffle!P26,ReShuffle2!$A$2:$N$991,11,FALSE)</f>
        <v>#N/A</v>
      </c>
      <c r="K26" t="e">
        <f>VLOOKUP(DeleteReShuffle!P26,ReShuffle2!$A$2:$N$991,12,FALSE)</f>
        <v>#N/A</v>
      </c>
      <c r="L26" t="e">
        <f>VLOOKUP(DeleteReShuffle!P26,ReShuffle2!$A$2:$N$991,13,FALSE)</f>
        <v>#N/A</v>
      </c>
      <c r="M26" t="e">
        <f>VLOOKUP(DeleteReShuffle!P26,ReShuffle2!$A$2:$N$991,14,FALSE)</f>
        <v>#N/A</v>
      </c>
      <c r="P26">
        <f t="shared" si="4"/>
        <v>25</v>
      </c>
      <c r="Q26" t="str">
        <f t="shared" si="5"/>
        <v>01</v>
      </c>
      <c r="R26" t="str">
        <f t="shared" si="6"/>
        <v/>
      </c>
      <c r="S26" t="str">
        <f t="shared" si="7"/>
        <v/>
      </c>
      <c r="T26" t="str">
        <f t="shared" si="8"/>
        <v/>
      </c>
      <c r="U26" t="str">
        <f t="shared" si="9"/>
        <v/>
      </c>
      <c r="V26" t="str">
        <f t="shared" si="10"/>
        <v/>
      </c>
      <c r="W26" t="str">
        <f t="shared" si="11"/>
        <v/>
      </c>
      <c r="X26" t="str">
        <f t="shared" si="12"/>
        <v/>
      </c>
      <c r="Y26" t="str">
        <f t="shared" si="13"/>
        <v/>
      </c>
      <c r="Z26" t="str">
        <f t="shared" si="14"/>
        <v/>
      </c>
      <c r="AA26" t="str">
        <f t="shared" si="15"/>
        <v/>
      </c>
      <c r="AB26" t="str">
        <f t="shared" si="16"/>
        <v/>
      </c>
      <c r="AG26" t="b">
        <f t="shared" si="17"/>
        <v>1</v>
      </c>
      <c r="AH26" t="b">
        <f t="shared" si="18"/>
        <v>1</v>
      </c>
      <c r="AI26" t="b">
        <f t="shared" si="19"/>
        <v>1</v>
      </c>
      <c r="AJ26" t="b">
        <f t="shared" si="20"/>
        <v>1</v>
      </c>
      <c r="AK26" t="b">
        <f t="shared" si="21"/>
        <v>1</v>
      </c>
      <c r="AL26" t="b">
        <f t="shared" si="22"/>
        <v>1</v>
      </c>
      <c r="AM26" t="b">
        <f t="shared" si="23"/>
        <v>1</v>
      </c>
      <c r="AN26" t="b">
        <f t="shared" si="24"/>
        <v>1</v>
      </c>
      <c r="AO26" t="b">
        <f t="shared" si="25"/>
        <v>1</v>
      </c>
      <c r="AP26" t="b">
        <f t="shared" si="26"/>
        <v>1</v>
      </c>
    </row>
    <row r="27" spans="1:42" x14ac:dyDescent="0.25">
      <c r="A27">
        <f>Output!A27</f>
        <v>26</v>
      </c>
      <c r="B27" t="str">
        <f>Output!B27</f>
        <v>01</v>
      </c>
      <c r="C27" t="e">
        <f t="shared" si="3"/>
        <v>#N/A</v>
      </c>
      <c r="D27" t="e">
        <f>VLOOKUP(DeleteReShuffle!P27,ReShuffle2!$A$2:$N$991,5,FALSE)</f>
        <v>#N/A</v>
      </c>
      <c r="E27" t="e">
        <f>VLOOKUP(DeleteReShuffle!P27,ReShuffle2!$A$2:$N$991,6,FALSE)</f>
        <v>#N/A</v>
      </c>
      <c r="F27" t="e">
        <f>VLOOKUP(DeleteReShuffle!P27,ReShuffle2!$A$2:$N$991,7,FALSE)</f>
        <v>#N/A</v>
      </c>
      <c r="G27" t="e">
        <f>VLOOKUP(DeleteReShuffle!P27,ReShuffle2!$A$2:$N$991,8,FALSE)</f>
        <v>#N/A</v>
      </c>
      <c r="H27" t="e">
        <f>VLOOKUP(DeleteReShuffle!P27,ReShuffle2!$A$2:$N$991,9,FALSE)</f>
        <v>#N/A</v>
      </c>
      <c r="I27" t="e">
        <f>VLOOKUP(DeleteReShuffle!P27,ReShuffle2!$A$2:$N$991,10,FALSE)</f>
        <v>#N/A</v>
      </c>
      <c r="J27" t="e">
        <f>VLOOKUP(DeleteReShuffle!P27,ReShuffle2!$A$2:$N$991,11,FALSE)</f>
        <v>#N/A</v>
      </c>
      <c r="K27" t="e">
        <f>VLOOKUP(DeleteReShuffle!P27,ReShuffle2!$A$2:$N$991,12,FALSE)</f>
        <v>#N/A</v>
      </c>
      <c r="L27" t="e">
        <f>VLOOKUP(DeleteReShuffle!P27,ReShuffle2!$A$2:$N$991,13,FALSE)</f>
        <v>#N/A</v>
      </c>
      <c r="M27" t="e">
        <f>VLOOKUP(DeleteReShuffle!P27,ReShuffle2!$A$2:$N$991,14,FALSE)</f>
        <v>#N/A</v>
      </c>
      <c r="P27">
        <f t="shared" si="4"/>
        <v>26</v>
      </c>
      <c r="Q27" t="str">
        <f t="shared" si="5"/>
        <v>01</v>
      </c>
      <c r="R27" t="str">
        <f t="shared" si="6"/>
        <v/>
      </c>
      <c r="S27" t="str">
        <f t="shared" si="7"/>
        <v/>
      </c>
      <c r="T27" t="str">
        <f t="shared" si="8"/>
        <v/>
      </c>
      <c r="U27" t="str">
        <f t="shared" si="9"/>
        <v/>
      </c>
      <c r="V27" t="str">
        <f t="shared" si="10"/>
        <v/>
      </c>
      <c r="W27" t="str">
        <f t="shared" si="11"/>
        <v/>
      </c>
      <c r="X27" t="str">
        <f t="shared" si="12"/>
        <v/>
      </c>
      <c r="Y27" t="str">
        <f t="shared" si="13"/>
        <v/>
      </c>
      <c r="Z27" t="str">
        <f t="shared" si="14"/>
        <v/>
      </c>
      <c r="AA27" t="str">
        <f t="shared" si="15"/>
        <v/>
      </c>
      <c r="AB27" t="str">
        <f t="shared" si="16"/>
        <v/>
      </c>
      <c r="AG27" t="b">
        <f t="shared" si="17"/>
        <v>1</v>
      </c>
      <c r="AH27" t="b">
        <f t="shared" si="18"/>
        <v>1</v>
      </c>
      <c r="AI27" t="b">
        <f t="shared" si="19"/>
        <v>1</v>
      </c>
      <c r="AJ27" t="b">
        <f t="shared" si="20"/>
        <v>1</v>
      </c>
      <c r="AK27" t="b">
        <f t="shared" si="21"/>
        <v>1</v>
      </c>
      <c r="AL27" t="b">
        <f t="shared" si="22"/>
        <v>1</v>
      </c>
      <c r="AM27" t="b">
        <f t="shared" si="23"/>
        <v>1</v>
      </c>
      <c r="AN27" t="b">
        <f t="shared" si="24"/>
        <v>1</v>
      </c>
      <c r="AO27" t="b">
        <f t="shared" si="25"/>
        <v>1</v>
      </c>
      <c r="AP27" t="b">
        <f t="shared" si="26"/>
        <v>1</v>
      </c>
    </row>
    <row r="28" spans="1:42" x14ac:dyDescent="0.25">
      <c r="A28">
        <f>Output!A28</f>
        <v>27</v>
      </c>
      <c r="B28" t="str">
        <f>Output!B28</f>
        <v>01</v>
      </c>
      <c r="C28" t="e">
        <f t="shared" si="3"/>
        <v>#N/A</v>
      </c>
      <c r="D28" t="e">
        <f>VLOOKUP(DeleteReShuffle!P28,ReShuffle2!$A$2:$N$991,5,FALSE)</f>
        <v>#N/A</v>
      </c>
      <c r="E28" t="e">
        <f>VLOOKUP(DeleteReShuffle!P28,ReShuffle2!$A$2:$N$991,6,FALSE)</f>
        <v>#N/A</v>
      </c>
      <c r="F28" t="e">
        <f>VLOOKUP(DeleteReShuffle!P28,ReShuffle2!$A$2:$N$991,7,FALSE)</f>
        <v>#N/A</v>
      </c>
      <c r="G28" t="e">
        <f>VLOOKUP(DeleteReShuffle!P28,ReShuffle2!$A$2:$N$991,8,FALSE)</f>
        <v>#N/A</v>
      </c>
      <c r="H28" t="e">
        <f>VLOOKUP(DeleteReShuffle!P28,ReShuffle2!$A$2:$N$991,9,FALSE)</f>
        <v>#N/A</v>
      </c>
      <c r="I28" t="e">
        <f>VLOOKUP(DeleteReShuffle!P28,ReShuffle2!$A$2:$N$991,10,FALSE)</f>
        <v>#N/A</v>
      </c>
      <c r="J28" t="e">
        <f>VLOOKUP(DeleteReShuffle!P28,ReShuffle2!$A$2:$N$991,11,FALSE)</f>
        <v>#N/A</v>
      </c>
      <c r="K28" t="e">
        <f>VLOOKUP(DeleteReShuffle!P28,ReShuffle2!$A$2:$N$991,12,FALSE)</f>
        <v>#N/A</v>
      </c>
      <c r="L28" t="e">
        <f>VLOOKUP(DeleteReShuffle!P28,ReShuffle2!$A$2:$N$991,13,FALSE)</f>
        <v>#N/A</v>
      </c>
      <c r="M28" t="e">
        <f>VLOOKUP(DeleteReShuffle!P28,ReShuffle2!$A$2:$N$991,14,FALSE)</f>
        <v>#N/A</v>
      </c>
      <c r="P28">
        <f t="shared" si="4"/>
        <v>27</v>
      </c>
      <c r="Q28" t="str">
        <f t="shared" si="5"/>
        <v>01</v>
      </c>
      <c r="R28" t="str">
        <f t="shared" si="6"/>
        <v/>
      </c>
      <c r="S28" t="str">
        <f t="shared" si="7"/>
        <v/>
      </c>
      <c r="T28" t="str">
        <f t="shared" si="8"/>
        <v/>
      </c>
      <c r="U28" t="str">
        <f t="shared" si="9"/>
        <v/>
      </c>
      <c r="V28" t="str">
        <f t="shared" si="10"/>
        <v/>
      </c>
      <c r="W28" t="str">
        <f t="shared" si="11"/>
        <v/>
      </c>
      <c r="X28" t="str">
        <f t="shared" si="12"/>
        <v/>
      </c>
      <c r="Y28" t="str">
        <f t="shared" si="13"/>
        <v/>
      </c>
      <c r="Z28" t="str">
        <f t="shared" si="14"/>
        <v/>
      </c>
      <c r="AA28" t="str">
        <f t="shared" si="15"/>
        <v/>
      </c>
      <c r="AB28" t="str">
        <f t="shared" si="16"/>
        <v/>
      </c>
      <c r="AG28" t="b">
        <f t="shared" si="17"/>
        <v>1</v>
      </c>
      <c r="AH28" t="b">
        <f t="shared" si="18"/>
        <v>1</v>
      </c>
      <c r="AI28" t="b">
        <f t="shared" si="19"/>
        <v>1</v>
      </c>
      <c r="AJ28" t="b">
        <f t="shared" si="20"/>
        <v>1</v>
      </c>
      <c r="AK28" t="b">
        <f t="shared" si="21"/>
        <v>1</v>
      </c>
      <c r="AL28" t="b">
        <f t="shared" si="22"/>
        <v>1</v>
      </c>
      <c r="AM28" t="b">
        <f t="shared" si="23"/>
        <v>1</v>
      </c>
      <c r="AN28" t="b">
        <f t="shared" si="24"/>
        <v>1</v>
      </c>
      <c r="AO28" t="b">
        <f t="shared" si="25"/>
        <v>1</v>
      </c>
      <c r="AP28" t="b">
        <f t="shared" si="26"/>
        <v>1</v>
      </c>
    </row>
    <row r="29" spans="1:42" x14ac:dyDescent="0.25">
      <c r="A29">
        <f>Output!A29</f>
        <v>28</v>
      </c>
      <c r="B29" t="str">
        <f>Output!B29</f>
        <v>01</v>
      </c>
      <c r="C29" t="e">
        <f t="shared" si="3"/>
        <v>#N/A</v>
      </c>
      <c r="D29" t="e">
        <f>VLOOKUP(DeleteReShuffle!P29,ReShuffle2!$A$2:$N$991,5,FALSE)</f>
        <v>#N/A</v>
      </c>
      <c r="E29" t="e">
        <f>VLOOKUP(DeleteReShuffle!P29,ReShuffle2!$A$2:$N$991,6,FALSE)</f>
        <v>#N/A</v>
      </c>
      <c r="F29" t="e">
        <f>VLOOKUP(DeleteReShuffle!P29,ReShuffle2!$A$2:$N$991,7,FALSE)</f>
        <v>#N/A</v>
      </c>
      <c r="G29" t="e">
        <f>VLOOKUP(DeleteReShuffle!P29,ReShuffle2!$A$2:$N$991,8,FALSE)</f>
        <v>#N/A</v>
      </c>
      <c r="H29" t="e">
        <f>VLOOKUP(DeleteReShuffle!P29,ReShuffle2!$A$2:$N$991,9,FALSE)</f>
        <v>#N/A</v>
      </c>
      <c r="I29" t="e">
        <f>VLOOKUP(DeleteReShuffle!P29,ReShuffle2!$A$2:$N$991,10,FALSE)</f>
        <v>#N/A</v>
      </c>
      <c r="J29" t="e">
        <f>VLOOKUP(DeleteReShuffle!P29,ReShuffle2!$A$2:$N$991,11,FALSE)</f>
        <v>#N/A</v>
      </c>
      <c r="K29" t="e">
        <f>VLOOKUP(DeleteReShuffle!P29,ReShuffle2!$A$2:$N$991,12,FALSE)</f>
        <v>#N/A</v>
      </c>
      <c r="L29" t="e">
        <f>VLOOKUP(DeleteReShuffle!P29,ReShuffle2!$A$2:$N$991,13,FALSE)</f>
        <v>#N/A</v>
      </c>
      <c r="M29" t="e">
        <f>VLOOKUP(DeleteReShuffle!P29,ReShuffle2!$A$2:$N$991,14,FALSE)</f>
        <v>#N/A</v>
      </c>
      <c r="P29">
        <f t="shared" si="4"/>
        <v>28</v>
      </c>
      <c r="Q29" t="str">
        <f t="shared" si="5"/>
        <v>01</v>
      </c>
      <c r="R29" t="str">
        <f t="shared" si="6"/>
        <v/>
      </c>
      <c r="S29" t="str">
        <f t="shared" si="7"/>
        <v/>
      </c>
      <c r="T29" t="str">
        <f t="shared" si="8"/>
        <v/>
      </c>
      <c r="U29" t="str">
        <f t="shared" si="9"/>
        <v/>
      </c>
      <c r="V29" t="str">
        <f t="shared" si="10"/>
        <v/>
      </c>
      <c r="W29" t="str">
        <f t="shared" si="11"/>
        <v/>
      </c>
      <c r="X29" t="str">
        <f t="shared" si="12"/>
        <v/>
      </c>
      <c r="Y29" t="str">
        <f t="shared" si="13"/>
        <v/>
      </c>
      <c r="Z29" t="str">
        <f t="shared" si="14"/>
        <v/>
      </c>
      <c r="AA29" t="str">
        <f t="shared" si="15"/>
        <v/>
      </c>
      <c r="AB29" t="str">
        <f t="shared" si="16"/>
        <v/>
      </c>
      <c r="AG29" t="b">
        <f t="shared" si="17"/>
        <v>1</v>
      </c>
      <c r="AH29" t="b">
        <f t="shared" si="18"/>
        <v>1</v>
      </c>
      <c r="AI29" t="b">
        <f t="shared" si="19"/>
        <v>1</v>
      </c>
      <c r="AJ29" t="b">
        <f t="shared" si="20"/>
        <v>1</v>
      </c>
      <c r="AK29" t="b">
        <f t="shared" si="21"/>
        <v>1</v>
      </c>
      <c r="AL29" t="b">
        <f t="shared" si="22"/>
        <v>1</v>
      </c>
      <c r="AM29" t="b">
        <f t="shared" si="23"/>
        <v>1</v>
      </c>
      <c r="AN29" t="b">
        <f t="shared" si="24"/>
        <v>1</v>
      </c>
      <c r="AO29" t="b">
        <f t="shared" si="25"/>
        <v>1</v>
      </c>
      <c r="AP29" t="b">
        <f t="shared" si="26"/>
        <v>1</v>
      </c>
    </row>
    <row r="30" spans="1:42" x14ac:dyDescent="0.25">
      <c r="A30">
        <f>Output!A30</f>
        <v>29</v>
      </c>
      <c r="B30" t="str">
        <f>Output!B30</f>
        <v>01</v>
      </c>
      <c r="C30" t="e">
        <f t="shared" si="3"/>
        <v>#N/A</v>
      </c>
      <c r="D30" t="e">
        <f>VLOOKUP(DeleteReShuffle!P30,ReShuffle2!$A$2:$N$991,5,FALSE)</f>
        <v>#N/A</v>
      </c>
      <c r="E30" t="e">
        <f>VLOOKUP(DeleteReShuffle!P30,ReShuffle2!$A$2:$N$991,6,FALSE)</f>
        <v>#N/A</v>
      </c>
      <c r="F30" t="e">
        <f>VLOOKUP(DeleteReShuffle!P30,ReShuffle2!$A$2:$N$991,7,FALSE)</f>
        <v>#N/A</v>
      </c>
      <c r="G30" t="e">
        <f>VLOOKUP(DeleteReShuffle!P30,ReShuffle2!$A$2:$N$991,8,FALSE)</f>
        <v>#N/A</v>
      </c>
      <c r="H30" t="e">
        <f>VLOOKUP(DeleteReShuffle!P30,ReShuffle2!$A$2:$N$991,9,FALSE)</f>
        <v>#N/A</v>
      </c>
      <c r="I30" t="e">
        <f>VLOOKUP(DeleteReShuffle!P30,ReShuffle2!$A$2:$N$991,10,FALSE)</f>
        <v>#N/A</v>
      </c>
      <c r="J30" t="e">
        <f>VLOOKUP(DeleteReShuffle!P30,ReShuffle2!$A$2:$N$991,11,FALSE)</f>
        <v>#N/A</v>
      </c>
      <c r="K30" t="e">
        <f>VLOOKUP(DeleteReShuffle!P30,ReShuffle2!$A$2:$N$991,12,FALSE)</f>
        <v>#N/A</v>
      </c>
      <c r="L30" t="e">
        <f>VLOOKUP(DeleteReShuffle!P30,ReShuffle2!$A$2:$N$991,13,FALSE)</f>
        <v>#N/A</v>
      </c>
      <c r="M30" t="e">
        <f>VLOOKUP(DeleteReShuffle!P30,ReShuffle2!$A$2:$N$991,14,FALSE)</f>
        <v>#N/A</v>
      </c>
      <c r="P30">
        <f t="shared" si="4"/>
        <v>29</v>
      </c>
      <c r="Q30" t="str">
        <f t="shared" si="5"/>
        <v>01</v>
      </c>
      <c r="R30" t="str">
        <f t="shared" si="6"/>
        <v/>
      </c>
      <c r="S30" t="str">
        <f t="shared" si="7"/>
        <v/>
      </c>
      <c r="T30" t="str">
        <f t="shared" si="8"/>
        <v/>
      </c>
      <c r="U30" t="str">
        <f t="shared" si="9"/>
        <v/>
      </c>
      <c r="V30" t="str">
        <f t="shared" si="10"/>
        <v/>
      </c>
      <c r="W30" t="str">
        <f t="shared" si="11"/>
        <v/>
      </c>
      <c r="X30" t="str">
        <f t="shared" si="12"/>
        <v/>
      </c>
      <c r="Y30" t="str">
        <f t="shared" si="13"/>
        <v/>
      </c>
      <c r="Z30" t="str">
        <f t="shared" si="14"/>
        <v/>
      </c>
      <c r="AA30" t="str">
        <f t="shared" si="15"/>
        <v/>
      </c>
      <c r="AB30" t="str">
        <f t="shared" si="16"/>
        <v/>
      </c>
      <c r="AG30" t="b">
        <f t="shared" si="17"/>
        <v>1</v>
      </c>
      <c r="AH30" t="b">
        <f t="shared" si="18"/>
        <v>1</v>
      </c>
      <c r="AI30" t="b">
        <f t="shared" si="19"/>
        <v>1</v>
      </c>
      <c r="AJ30" t="b">
        <f t="shared" si="20"/>
        <v>1</v>
      </c>
      <c r="AK30" t="b">
        <f t="shared" si="21"/>
        <v>1</v>
      </c>
      <c r="AL30" t="b">
        <f t="shared" si="22"/>
        <v>1</v>
      </c>
      <c r="AM30" t="b">
        <f t="shared" si="23"/>
        <v>1</v>
      </c>
      <c r="AN30" t="b">
        <f t="shared" si="24"/>
        <v>1</v>
      </c>
      <c r="AO30" t="b">
        <f t="shared" si="25"/>
        <v>1</v>
      </c>
      <c r="AP30" t="b">
        <f t="shared" si="26"/>
        <v>1</v>
      </c>
    </row>
    <row r="31" spans="1:42" x14ac:dyDescent="0.25">
      <c r="A31">
        <f>Output!A31</f>
        <v>30</v>
      </c>
      <c r="B31" t="str">
        <f>Output!B31</f>
        <v>01</v>
      </c>
      <c r="C31" t="e">
        <f t="shared" si="3"/>
        <v>#N/A</v>
      </c>
      <c r="D31" t="e">
        <f>VLOOKUP(DeleteReShuffle!P31,ReShuffle2!$A$2:$N$991,5,FALSE)</f>
        <v>#N/A</v>
      </c>
      <c r="E31" t="e">
        <f>VLOOKUP(DeleteReShuffle!P31,ReShuffle2!$A$2:$N$991,6,FALSE)</f>
        <v>#N/A</v>
      </c>
      <c r="F31" t="e">
        <f>VLOOKUP(DeleteReShuffle!P31,ReShuffle2!$A$2:$N$991,7,FALSE)</f>
        <v>#N/A</v>
      </c>
      <c r="G31" t="e">
        <f>VLOOKUP(DeleteReShuffle!P31,ReShuffle2!$A$2:$N$991,8,FALSE)</f>
        <v>#N/A</v>
      </c>
      <c r="H31" t="e">
        <f>VLOOKUP(DeleteReShuffle!P31,ReShuffle2!$A$2:$N$991,9,FALSE)</f>
        <v>#N/A</v>
      </c>
      <c r="I31" t="e">
        <f>VLOOKUP(DeleteReShuffle!P31,ReShuffle2!$A$2:$N$991,10,FALSE)</f>
        <v>#N/A</v>
      </c>
      <c r="J31" t="e">
        <f>VLOOKUP(DeleteReShuffle!P31,ReShuffle2!$A$2:$N$991,11,FALSE)</f>
        <v>#N/A</v>
      </c>
      <c r="K31" t="e">
        <f>VLOOKUP(DeleteReShuffle!P31,ReShuffle2!$A$2:$N$991,12,FALSE)</f>
        <v>#N/A</v>
      </c>
      <c r="L31" t="e">
        <f>VLOOKUP(DeleteReShuffle!P31,ReShuffle2!$A$2:$N$991,13,FALSE)</f>
        <v>#N/A</v>
      </c>
      <c r="M31" t="e">
        <f>VLOOKUP(DeleteReShuffle!P31,ReShuffle2!$A$2:$N$991,14,FALSE)</f>
        <v>#N/A</v>
      </c>
      <c r="P31">
        <f t="shared" si="4"/>
        <v>30</v>
      </c>
      <c r="Q31" t="str">
        <f t="shared" si="5"/>
        <v>01</v>
      </c>
      <c r="R31" t="str">
        <f t="shared" si="6"/>
        <v/>
      </c>
      <c r="S31" t="str">
        <f t="shared" si="7"/>
        <v/>
      </c>
      <c r="T31" t="str">
        <f t="shared" si="8"/>
        <v/>
      </c>
      <c r="U31" t="str">
        <f t="shared" si="9"/>
        <v/>
      </c>
      <c r="V31" t="str">
        <f t="shared" si="10"/>
        <v/>
      </c>
      <c r="W31" t="str">
        <f t="shared" si="11"/>
        <v/>
      </c>
      <c r="X31" t="str">
        <f t="shared" si="12"/>
        <v/>
      </c>
      <c r="Y31" t="str">
        <f t="shared" si="13"/>
        <v/>
      </c>
      <c r="Z31" t="str">
        <f t="shared" si="14"/>
        <v/>
      </c>
      <c r="AA31" t="str">
        <f t="shared" si="15"/>
        <v/>
      </c>
      <c r="AB31" t="str">
        <f t="shared" si="16"/>
        <v/>
      </c>
      <c r="AG31" t="b">
        <f t="shared" si="17"/>
        <v>1</v>
      </c>
      <c r="AH31" t="b">
        <f t="shared" si="18"/>
        <v>1</v>
      </c>
      <c r="AI31" t="b">
        <f t="shared" si="19"/>
        <v>1</v>
      </c>
      <c r="AJ31" t="b">
        <f t="shared" si="20"/>
        <v>1</v>
      </c>
      <c r="AK31" t="b">
        <f t="shared" si="21"/>
        <v>1</v>
      </c>
      <c r="AL31" t="b">
        <f t="shared" si="22"/>
        <v>1</v>
      </c>
      <c r="AM31" t="b">
        <f t="shared" si="23"/>
        <v>1</v>
      </c>
      <c r="AN31" t="b">
        <f t="shared" si="24"/>
        <v>1</v>
      </c>
      <c r="AO31" t="b">
        <f t="shared" si="25"/>
        <v>1</v>
      </c>
      <c r="AP31" t="b">
        <f t="shared" si="26"/>
        <v>1</v>
      </c>
    </row>
    <row r="32" spans="1:42" x14ac:dyDescent="0.25">
      <c r="A32">
        <f>Output!A32</f>
        <v>31</v>
      </c>
      <c r="B32" t="str">
        <f>Output!B32</f>
        <v>01</v>
      </c>
      <c r="C32" t="e">
        <f t="shared" si="3"/>
        <v>#N/A</v>
      </c>
      <c r="D32" t="e">
        <f>VLOOKUP(DeleteReShuffle!P32,ReShuffle2!$A$2:$N$991,5,FALSE)</f>
        <v>#N/A</v>
      </c>
      <c r="E32" t="e">
        <f>VLOOKUP(DeleteReShuffle!P32,ReShuffle2!$A$2:$N$991,6,FALSE)</f>
        <v>#N/A</v>
      </c>
      <c r="F32" t="e">
        <f>VLOOKUP(DeleteReShuffle!P32,ReShuffle2!$A$2:$N$991,7,FALSE)</f>
        <v>#N/A</v>
      </c>
      <c r="G32" t="e">
        <f>VLOOKUP(DeleteReShuffle!P32,ReShuffle2!$A$2:$N$991,8,FALSE)</f>
        <v>#N/A</v>
      </c>
      <c r="H32" t="e">
        <f>VLOOKUP(DeleteReShuffle!P32,ReShuffle2!$A$2:$N$991,9,FALSE)</f>
        <v>#N/A</v>
      </c>
      <c r="I32" t="e">
        <f>VLOOKUP(DeleteReShuffle!P32,ReShuffle2!$A$2:$N$991,10,FALSE)</f>
        <v>#N/A</v>
      </c>
      <c r="J32" t="e">
        <f>VLOOKUP(DeleteReShuffle!P32,ReShuffle2!$A$2:$N$991,11,FALSE)</f>
        <v>#N/A</v>
      </c>
      <c r="K32" t="e">
        <f>VLOOKUP(DeleteReShuffle!P32,ReShuffle2!$A$2:$N$991,12,FALSE)</f>
        <v>#N/A</v>
      </c>
      <c r="L32" t="e">
        <f>VLOOKUP(DeleteReShuffle!P32,ReShuffle2!$A$2:$N$991,13,FALSE)</f>
        <v>#N/A</v>
      </c>
      <c r="M32" t="e">
        <f>VLOOKUP(DeleteReShuffle!P32,ReShuffle2!$A$2:$N$991,14,FALSE)</f>
        <v>#N/A</v>
      </c>
      <c r="P32">
        <f t="shared" si="4"/>
        <v>31</v>
      </c>
      <c r="Q32" t="str">
        <f t="shared" si="5"/>
        <v>01</v>
      </c>
      <c r="R32" t="str">
        <f t="shared" si="6"/>
        <v/>
      </c>
      <c r="S32" t="str">
        <f t="shared" si="7"/>
        <v/>
      </c>
      <c r="T32" t="str">
        <f t="shared" si="8"/>
        <v/>
      </c>
      <c r="U32" t="str">
        <f t="shared" si="9"/>
        <v/>
      </c>
      <c r="V32" t="str">
        <f t="shared" si="10"/>
        <v/>
      </c>
      <c r="W32" t="str">
        <f t="shared" si="11"/>
        <v/>
      </c>
      <c r="X32" t="str">
        <f t="shared" si="12"/>
        <v/>
      </c>
      <c r="Y32" t="str">
        <f t="shared" si="13"/>
        <v/>
      </c>
      <c r="Z32" t="str">
        <f t="shared" si="14"/>
        <v/>
      </c>
      <c r="AA32" t="str">
        <f t="shared" si="15"/>
        <v/>
      </c>
      <c r="AB32" t="str">
        <f t="shared" si="16"/>
        <v/>
      </c>
      <c r="AG32" t="b">
        <f t="shared" si="17"/>
        <v>1</v>
      </c>
      <c r="AH32" t="b">
        <f t="shared" si="18"/>
        <v>1</v>
      </c>
      <c r="AI32" t="b">
        <f t="shared" si="19"/>
        <v>1</v>
      </c>
      <c r="AJ32" t="b">
        <f t="shared" si="20"/>
        <v>1</v>
      </c>
      <c r="AK32" t="b">
        <f t="shared" si="21"/>
        <v>1</v>
      </c>
      <c r="AL32" t="b">
        <f t="shared" si="22"/>
        <v>1</v>
      </c>
      <c r="AM32" t="b">
        <f t="shared" si="23"/>
        <v>1</v>
      </c>
      <c r="AN32" t="b">
        <f t="shared" si="24"/>
        <v>1</v>
      </c>
      <c r="AO32" t="b">
        <f t="shared" si="25"/>
        <v>1</v>
      </c>
      <c r="AP32" t="b">
        <f t="shared" si="26"/>
        <v>1</v>
      </c>
    </row>
    <row r="33" spans="1:42" x14ac:dyDescent="0.25">
      <c r="A33">
        <f>Output!A33</f>
        <v>32</v>
      </c>
      <c r="B33" t="str">
        <f>Output!B33</f>
        <v>01</v>
      </c>
      <c r="C33" t="e">
        <f t="shared" si="3"/>
        <v>#N/A</v>
      </c>
      <c r="D33" t="e">
        <f>VLOOKUP(DeleteReShuffle!P33,ReShuffle2!$A$2:$N$991,5,FALSE)</f>
        <v>#N/A</v>
      </c>
      <c r="E33" t="e">
        <f>VLOOKUP(DeleteReShuffle!P33,ReShuffle2!$A$2:$N$991,6,FALSE)</f>
        <v>#N/A</v>
      </c>
      <c r="F33" t="e">
        <f>VLOOKUP(DeleteReShuffle!P33,ReShuffle2!$A$2:$N$991,7,FALSE)</f>
        <v>#N/A</v>
      </c>
      <c r="G33" t="e">
        <f>VLOOKUP(DeleteReShuffle!P33,ReShuffle2!$A$2:$N$991,8,FALSE)</f>
        <v>#N/A</v>
      </c>
      <c r="H33" t="e">
        <f>VLOOKUP(DeleteReShuffle!P33,ReShuffle2!$A$2:$N$991,9,FALSE)</f>
        <v>#N/A</v>
      </c>
      <c r="I33" t="e">
        <f>VLOOKUP(DeleteReShuffle!P33,ReShuffle2!$A$2:$N$991,10,FALSE)</f>
        <v>#N/A</v>
      </c>
      <c r="J33" t="e">
        <f>VLOOKUP(DeleteReShuffle!P33,ReShuffle2!$A$2:$N$991,11,FALSE)</f>
        <v>#N/A</v>
      </c>
      <c r="K33" t="e">
        <f>VLOOKUP(DeleteReShuffle!P33,ReShuffle2!$A$2:$N$991,12,FALSE)</f>
        <v>#N/A</v>
      </c>
      <c r="L33" t="e">
        <f>VLOOKUP(DeleteReShuffle!P33,ReShuffle2!$A$2:$N$991,13,FALSE)</f>
        <v>#N/A</v>
      </c>
      <c r="M33" t="e">
        <f>VLOOKUP(DeleteReShuffle!P33,ReShuffle2!$A$2:$N$991,14,FALSE)</f>
        <v>#N/A</v>
      </c>
      <c r="P33">
        <f t="shared" si="4"/>
        <v>32</v>
      </c>
      <c r="Q33" t="str">
        <f t="shared" si="5"/>
        <v>01</v>
      </c>
      <c r="R33" t="str">
        <f t="shared" si="6"/>
        <v/>
      </c>
      <c r="S33" t="str">
        <f t="shared" si="7"/>
        <v/>
      </c>
      <c r="T33" t="str">
        <f t="shared" si="8"/>
        <v/>
      </c>
      <c r="U33" t="str">
        <f t="shared" si="9"/>
        <v/>
      </c>
      <c r="V33" t="str">
        <f t="shared" si="10"/>
        <v/>
      </c>
      <c r="W33" t="str">
        <f t="shared" si="11"/>
        <v/>
      </c>
      <c r="X33" t="str">
        <f t="shared" si="12"/>
        <v/>
      </c>
      <c r="Y33" t="str">
        <f t="shared" si="13"/>
        <v/>
      </c>
      <c r="Z33" t="str">
        <f t="shared" si="14"/>
        <v/>
      </c>
      <c r="AA33" t="str">
        <f t="shared" si="15"/>
        <v/>
      </c>
      <c r="AB33" t="str">
        <f t="shared" si="16"/>
        <v/>
      </c>
      <c r="AG33" t="b">
        <f t="shared" si="17"/>
        <v>1</v>
      </c>
      <c r="AH33" t="b">
        <f t="shared" si="18"/>
        <v>1</v>
      </c>
      <c r="AI33" t="b">
        <f t="shared" si="19"/>
        <v>1</v>
      </c>
      <c r="AJ33" t="b">
        <f t="shared" si="20"/>
        <v>1</v>
      </c>
      <c r="AK33" t="b">
        <f t="shared" si="21"/>
        <v>1</v>
      </c>
      <c r="AL33" t="b">
        <f t="shared" si="22"/>
        <v>1</v>
      </c>
      <c r="AM33" t="b">
        <f t="shared" si="23"/>
        <v>1</v>
      </c>
      <c r="AN33" t="b">
        <f t="shared" si="24"/>
        <v>1</v>
      </c>
      <c r="AO33" t="b">
        <f t="shared" si="25"/>
        <v>1</v>
      </c>
      <c r="AP33" t="b">
        <f t="shared" si="26"/>
        <v>1</v>
      </c>
    </row>
    <row r="34" spans="1:42" x14ac:dyDescent="0.25">
      <c r="A34">
        <f>Output!A34</f>
        <v>33</v>
      </c>
      <c r="B34" t="str">
        <f>Output!B34</f>
        <v>01</v>
      </c>
      <c r="C34" t="e">
        <f t="shared" si="3"/>
        <v>#N/A</v>
      </c>
      <c r="D34" t="e">
        <f>VLOOKUP(DeleteReShuffle!P34,ReShuffle2!$A$2:$N$991,5,FALSE)</f>
        <v>#N/A</v>
      </c>
      <c r="E34" t="e">
        <f>VLOOKUP(DeleteReShuffle!P34,ReShuffle2!$A$2:$N$991,6,FALSE)</f>
        <v>#N/A</v>
      </c>
      <c r="F34" t="e">
        <f>VLOOKUP(DeleteReShuffle!P34,ReShuffle2!$A$2:$N$991,7,FALSE)</f>
        <v>#N/A</v>
      </c>
      <c r="G34" t="e">
        <f>VLOOKUP(DeleteReShuffle!P34,ReShuffle2!$A$2:$N$991,8,FALSE)</f>
        <v>#N/A</v>
      </c>
      <c r="H34" t="e">
        <f>VLOOKUP(DeleteReShuffle!P34,ReShuffle2!$A$2:$N$991,9,FALSE)</f>
        <v>#N/A</v>
      </c>
      <c r="I34" t="e">
        <f>VLOOKUP(DeleteReShuffle!P34,ReShuffle2!$A$2:$N$991,10,FALSE)</f>
        <v>#N/A</v>
      </c>
      <c r="J34" t="e">
        <f>VLOOKUP(DeleteReShuffle!P34,ReShuffle2!$A$2:$N$991,11,FALSE)</f>
        <v>#N/A</v>
      </c>
      <c r="K34" t="e">
        <f>VLOOKUP(DeleteReShuffle!P34,ReShuffle2!$A$2:$N$991,12,FALSE)</f>
        <v>#N/A</v>
      </c>
      <c r="L34" t="e">
        <f>VLOOKUP(DeleteReShuffle!P34,ReShuffle2!$A$2:$N$991,13,FALSE)</f>
        <v>#N/A</v>
      </c>
      <c r="M34" t="e">
        <f>VLOOKUP(DeleteReShuffle!P34,ReShuffle2!$A$2:$N$991,14,FALSE)</f>
        <v>#N/A</v>
      </c>
      <c r="P34">
        <f t="shared" si="4"/>
        <v>33</v>
      </c>
      <c r="Q34" t="str">
        <f t="shared" si="5"/>
        <v>01</v>
      </c>
      <c r="R34" t="str">
        <f t="shared" si="6"/>
        <v/>
      </c>
      <c r="S34" t="str">
        <f t="shared" si="7"/>
        <v/>
      </c>
      <c r="T34" t="str">
        <f t="shared" si="8"/>
        <v/>
      </c>
      <c r="U34" t="str">
        <f t="shared" si="9"/>
        <v/>
      </c>
      <c r="V34" t="str">
        <f t="shared" si="10"/>
        <v/>
      </c>
      <c r="W34" t="str">
        <f t="shared" si="11"/>
        <v/>
      </c>
      <c r="X34" t="str">
        <f t="shared" si="12"/>
        <v/>
      </c>
      <c r="Y34" t="str">
        <f t="shared" si="13"/>
        <v/>
      </c>
      <c r="Z34" t="str">
        <f t="shared" si="14"/>
        <v/>
      </c>
      <c r="AA34" t="str">
        <f t="shared" si="15"/>
        <v/>
      </c>
      <c r="AB34" t="str">
        <f t="shared" si="16"/>
        <v/>
      </c>
      <c r="AG34" t="b">
        <f t="shared" si="17"/>
        <v>1</v>
      </c>
      <c r="AH34" t="b">
        <f t="shared" si="18"/>
        <v>1</v>
      </c>
      <c r="AI34" t="b">
        <f t="shared" si="19"/>
        <v>1</v>
      </c>
      <c r="AJ34" t="b">
        <f t="shared" si="20"/>
        <v>1</v>
      </c>
      <c r="AK34" t="b">
        <f t="shared" si="21"/>
        <v>1</v>
      </c>
      <c r="AL34" t="b">
        <f t="shared" si="22"/>
        <v>1</v>
      </c>
      <c r="AM34" t="b">
        <f t="shared" si="23"/>
        <v>1</v>
      </c>
      <c r="AN34" t="b">
        <f t="shared" si="24"/>
        <v>1</v>
      </c>
      <c r="AO34" t="b">
        <f t="shared" si="25"/>
        <v>1</v>
      </c>
      <c r="AP34" t="b">
        <f t="shared" si="26"/>
        <v>1</v>
      </c>
    </row>
    <row r="35" spans="1:42" x14ac:dyDescent="0.25">
      <c r="A35">
        <f>Output!A35</f>
        <v>34</v>
      </c>
      <c r="B35" t="str">
        <f>Output!B35</f>
        <v>01</v>
      </c>
      <c r="C35" t="e">
        <f t="shared" si="3"/>
        <v>#N/A</v>
      </c>
      <c r="D35" t="e">
        <f>VLOOKUP(DeleteReShuffle!P35,ReShuffle2!$A$2:$N$991,5,FALSE)</f>
        <v>#N/A</v>
      </c>
      <c r="E35" t="e">
        <f>VLOOKUP(DeleteReShuffle!P35,ReShuffle2!$A$2:$N$991,6,FALSE)</f>
        <v>#N/A</v>
      </c>
      <c r="F35" t="e">
        <f>VLOOKUP(DeleteReShuffle!P35,ReShuffle2!$A$2:$N$991,7,FALSE)</f>
        <v>#N/A</v>
      </c>
      <c r="G35" t="e">
        <f>VLOOKUP(DeleteReShuffle!P35,ReShuffle2!$A$2:$N$991,8,FALSE)</f>
        <v>#N/A</v>
      </c>
      <c r="H35" t="e">
        <f>VLOOKUP(DeleteReShuffle!P35,ReShuffle2!$A$2:$N$991,9,FALSE)</f>
        <v>#N/A</v>
      </c>
      <c r="I35" t="e">
        <f>VLOOKUP(DeleteReShuffle!P35,ReShuffle2!$A$2:$N$991,10,FALSE)</f>
        <v>#N/A</v>
      </c>
      <c r="J35" t="e">
        <f>VLOOKUP(DeleteReShuffle!P35,ReShuffle2!$A$2:$N$991,11,FALSE)</f>
        <v>#N/A</v>
      </c>
      <c r="K35" t="e">
        <f>VLOOKUP(DeleteReShuffle!P35,ReShuffle2!$A$2:$N$991,12,FALSE)</f>
        <v>#N/A</v>
      </c>
      <c r="L35" t="e">
        <f>VLOOKUP(DeleteReShuffle!P35,ReShuffle2!$A$2:$N$991,13,FALSE)</f>
        <v>#N/A</v>
      </c>
      <c r="M35" t="e">
        <f>VLOOKUP(DeleteReShuffle!P35,ReShuffle2!$A$2:$N$991,14,FALSE)</f>
        <v>#N/A</v>
      </c>
      <c r="P35">
        <f t="shared" si="4"/>
        <v>34</v>
      </c>
      <c r="Q35" t="str">
        <f t="shared" si="5"/>
        <v>01</v>
      </c>
      <c r="R35" t="str">
        <f t="shared" si="6"/>
        <v/>
      </c>
      <c r="S35" t="str">
        <f t="shared" si="7"/>
        <v/>
      </c>
      <c r="T35" t="str">
        <f t="shared" si="8"/>
        <v/>
      </c>
      <c r="U35" t="str">
        <f t="shared" si="9"/>
        <v/>
      </c>
      <c r="V35" t="str">
        <f t="shared" si="10"/>
        <v/>
      </c>
      <c r="W35" t="str">
        <f t="shared" si="11"/>
        <v/>
      </c>
      <c r="X35" t="str">
        <f t="shared" si="12"/>
        <v/>
      </c>
      <c r="Y35" t="str">
        <f t="shared" si="13"/>
        <v/>
      </c>
      <c r="Z35" t="str">
        <f t="shared" si="14"/>
        <v/>
      </c>
      <c r="AA35" t="str">
        <f t="shared" si="15"/>
        <v/>
      </c>
      <c r="AB35" t="str">
        <f t="shared" si="16"/>
        <v/>
      </c>
      <c r="AG35" t="b">
        <f t="shared" si="17"/>
        <v>1</v>
      </c>
      <c r="AH35" t="b">
        <f t="shared" si="18"/>
        <v>1</v>
      </c>
      <c r="AI35" t="b">
        <f t="shared" si="19"/>
        <v>1</v>
      </c>
      <c r="AJ35" t="b">
        <f t="shared" si="20"/>
        <v>1</v>
      </c>
      <c r="AK35" t="b">
        <f t="shared" si="21"/>
        <v>1</v>
      </c>
      <c r="AL35" t="b">
        <f t="shared" si="22"/>
        <v>1</v>
      </c>
      <c r="AM35" t="b">
        <f t="shared" si="23"/>
        <v>1</v>
      </c>
      <c r="AN35" t="b">
        <f t="shared" si="24"/>
        <v>1</v>
      </c>
      <c r="AO35" t="b">
        <f t="shared" si="25"/>
        <v>1</v>
      </c>
      <c r="AP35" t="b">
        <f t="shared" si="26"/>
        <v>1</v>
      </c>
    </row>
    <row r="36" spans="1:42" x14ac:dyDescent="0.25">
      <c r="A36">
        <f>Output!A36</f>
        <v>35</v>
      </c>
      <c r="B36" t="str">
        <f>Output!B36</f>
        <v>01</v>
      </c>
      <c r="C36" t="e">
        <f t="shared" si="3"/>
        <v>#N/A</v>
      </c>
      <c r="D36" t="e">
        <f>VLOOKUP(DeleteReShuffle!P36,ReShuffle2!$A$2:$N$991,5,FALSE)</f>
        <v>#N/A</v>
      </c>
      <c r="E36" t="e">
        <f>VLOOKUP(DeleteReShuffle!P36,ReShuffle2!$A$2:$N$991,6,FALSE)</f>
        <v>#N/A</v>
      </c>
      <c r="F36" t="e">
        <f>VLOOKUP(DeleteReShuffle!P36,ReShuffle2!$A$2:$N$991,7,FALSE)</f>
        <v>#N/A</v>
      </c>
      <c r="G36" t="e">
        <f>VLOOKUP(DeleteReShuffle!P36,ReShuffle2!$A$2:$N$991,8,FALSE)</f>
        <v>#N/A</v>
      </c>
      <c r="H36" t="e">
        <f>VLOOKUP(DeleteReShuffle!P36,ReShuffle2!$A$2:$N$991,9,FALSE)</f>
        <v>#N/A</v>
      </c>
      <c r="I36" t="e">
        <f>VLOOKUP(DeleteReShuffle!P36,ReShuffle2!$A$2:$N$991,10,FALSE)</f>
        <v>#N/A</v>
      </c>
      <c r="J36" t="e">
        <f>VLOOKUP(DeleteReShuffle!P36,ReShuffle2!$A$2:$N$991,11,FALSE)</f>
        <v>#N/A</v>
      </c>
      <c r="K36" t="e">
        <f>VLOOKUP(DeleteReShuffle!P36,ReShuffle2!$A$2:$N$991,12,FALSE)</f>
        <v>#N/A</v>
      </c>
      <c r="L36" t="e">
        <f>VLOOKUP(DeleteReShuffle!P36,ReShuffle2!$A$2:$N$991,13,FALSE)</f>
        <v>#N/A</v>
      </c>
      <c r="M36" t="e">
        <f>VLOOKUP(DeleteReShuffle!P36,ReShuffle2!$A$2:$N$991,14,FALSE)</f>
        <v>#N/A</v>
      </c>
      <c r="P36">
        <f t="shared" si="4"/>
        <v>35</v>
      </c>
      <c r="Q36" t="str">
        <f t="shared" si="5"/>
        <v>01</v>
      </c>
      <c r="R36" t="str">
        <f t="shared" si="6"/>
        <v/>
      </c>
      <c r="S36" t="str">
        <f t="shared" si="7"/>
        <v/>
      </c>
      <c r="T36" t="str">
        <f t="shared" si="8"/>
        <v/>
      </c>
      <c r="U36" t="str">
        <f t="shared" si="9"/>
        <v/>
      </c>
      <c r="V36" t="str">
        <f t="shared" si="10"/>
        <v/>
      </c>
      <c r="W36" t="str">
        <f t="shared" si="11"/>
        <v/>
      </c>
      <c r="X36" t="str">
        <f t="shared" si="12"/>
        <v/>
      </c>
      <c r="Y36" t="str">
        <f t="shared" si="13"/>
        <v/>
      </c>
      <c r="Z36" t="str">
        <f t="shared" si="14"/>
        <v/>
      </c>
      <c r="AA36" t="str">
        <f t="shared" si="15"/>
        <v/>
      </c>
      <c r="AB36" t="str">
        <f t="shared" si="16"/>
        <v/>
      </c>
      <c r="AG36" t="b">
        <f t="shared" si="17"/>
        <v>1</v>
      </c>
      <c r="AH36" t="b">
        <f t="shared" si="18"/>
        <v>1</v>
      </c>
      <c r="AI36" t="b">
        <f t="shared" si="19"/>
        <v>1</v>
      </c>
      <c r="AJ36" t="b">
        <f t="shared" si="20"/>
        <v>1</v>
      </c>
      <c r="AK36" t="b">
        <f t="shared" si="21"/>
        <v>1</v>
      </c>
      <c r="AL36" t="b">
        <f t="shared" si="22"/>
        <v>1</v>
      </c>
      <c r="AM36" t="b">
        <f t="shared" si="23"/>
        <v>1</v>
      </c>
      <c r="AN36" t="b">
        <f t="shared" si="24"/>
        <v>1</v>
      </c>
      <c r="AO36" t="b">
        <f t="shared" si="25"/>
        <v>1</v>
      </c>
      <c r="AP36" t="b">
        <f t="shared" si="26"/>
        <v>1</v>
      </c>
    </row>
    <row r="37" spans="1:42" x14ac:dyDescent="0.25">
      <c r="A37">
        <f>Output!A37</f>
        <v>36</v>
      </c>
      <c r="B37" t="str">
        <f>Output!B37</f>
        <v>01</v>
      </c>
      <c r="C37" t="e">
        <f t="shared" si="3"/>
        <v>#N/A</v>
      </c>
      <c r="D37" t="e">
        <f>VLOOKUP(DeleteReShuffle!P37,ReShuffle2!$A$2:$N$991,5,FALSE)</f>
        <v>#N/A</v>
      </c>
      <c r="E37" t="e">
        <f>VLOOKUP(DeleteReShuffle!P37,ReShuffle2!$A$2:$N$991,6,FALSE)</f>
        <v>#N/A</v>
      </c>
      <c r="F37" t="e">
        <f>VLOOKUP(DeleteReShuffle!P37,ReShuffle2!$A$2:$N$991,7,FALSE)</f>
        <v>#N/A</v>
      </c>
      <c r="G37" t="e">
        <f>VLOOKUP(DeleteReShuffle!P37,ReShuffle2!$A$2:$N$991,8,FALSE)</f>
        <v>#N/A</v>
      </c>
      <c r="H37" t="e">
        <f>VLOOKUP(DeleteReShuffle!P37,ReShuffle2!$A$2:$N$991,9,FALSE)</f>
        <v>#N/A</v>
      </c>
      <c r="I37" t="e">
        <f>VLOOKUP(DeleteReShuffle!P37,ReShuffle2!$A$2:$N$991,10,FALSE)</f>
        <v>#N/A</v>
      </c>
      <c r="J37" t="e">
        <f>VLOOKUP(DeleteReShuffle!P37,ReShuffle2!$A$2:$N$991,11,FALSE)</f>
        <v>#N/A</v>
      </c>
      <c r="K37" t="e">
        <f>VLOOKUP(DeleteReShuffle!P37,ReShuffle2!$A$2:$N$991,12,FALSE)</f>
        <v>#N/A</v>
      </c>
      <c r="L37" t="e">
        <f>VLOOKUP(DeleteReShuffle!P37,ReShuffle2!$A$2:$N$991,13,FALSE)</f>
        <v>#N/A</v>
      </c>
      <c r="M37" t="e">
        <f>VLOOKUP(DeleteReShuffle!P37,ReShuffle2!$A$2:$N$991,14,FALSE)</f>
        <v>#N/A</v>
      </c>
      <c r="P37">
        <f t="shared" si="4"/>
        <v>36</v>
      </c>
      <c r="Q37" t="str">
        <f t="shared" si="5"/>
        <v>01</v>
      </c>
      <c r="R37" t="str">
        <f t="shared" si="6"/>
        <v/>
      </c>
      <c r="S37" t="str">
        <f t="shared" si="7"/>
        <v/>
      </c>
      <c r="T37" t="str">
        <f t="shared" si="8"/>
        <v/>
      </c>
      <c r="U37" t="str">
        <f t="shared" si="9"/>
        <v/>
      </c>
      <c r="V37" t="str">
        <f t="shared" si="10"/>
        <v/>
      </c>
      <c r="W37" t="str">
        <f t="shared" si="11"/>
        <v/>
      </c>
      <c r="X37" t="str">
        <f t="shared" si="12"/>
        <v/>
      </c>
      <c r="Y37" t="str">
        <f t="shared" si="13"/>
        <v/>
      </c>
      <c r="Z37" t="str">
        <f t="shared" si="14"/>
        <v/>
      </c>
      <c r="AA37" t="str">
        <f t="shared" si="15"/>
        <v/>
      </c>
      <c r="AB37" t="str">
        <f t="shared" si="16"/>
        <v/>
      </c>
      <c r="AG37" t="b">
        <f t="shared" si="17"/>
        <v>1</v>
      </c>
      <c r="AH37" t="b">
        <f t="shared" si="18"/>
        <v>1</v>
      </c>
      <c r="AI37" t="b">
        <f t="shared" si="19"/>
        <v>1</v>
      </c>
      <c r="AJ37" t="b">
        <f t="shared" si="20"/>
        <v>1</v>
      </c>
      <c r="AK37" t="b">
        <f t="shared" si="21"/>
        <v>1</v>
      </c>
      <c r="AL37" t="b">
        <f t="shared" si="22"/>
        <v>1</v>
      </c>
      <c r="AM37" t="b">
        <f t="shared" si="23"/>
        <v>1</v>
      </c>
      <c r="AN37" t="b">
        <f t="shared" si="24"/>
        <v>1</v>
      </c>
      <c r="AO37" t="b">
        <f t="shared" si="25"/>
        <v>1</v>
      </c>
      <c r="AP37" t="b">
        <f t="shared" si="26"/>
        <v>1</v>
      </c>
    </row>
    <row r="38" spans="1:42" x14ac:dyDescent="0.25">
      <c r="A38">
        <f>Output!A38</f>
        <v>37</v>
      </c>
      <c r="B38" t="str">
        <f>Output!B38</f>
        <v>01</v>
      </c>
      <c r="C38" t="e">
        <f t="shared" si="3"/>
        <v>#N/A</v>
      </c>
      <c r="D38" t="e">
        <f>VLOOKUP(DeleteReShuffle!P38,ReShuffle2!$A$2:$N$991,5,FALSE)</f>
        <v>#N/A</v>
      </c>
      <c r="E38" t="e">
        <f>VLOOKUP(DeleteReShuffle!P38,ReShuffle2!$A$2:$N$991,6,FALSE)</f>
        <v>#N/A</v>
      </c>
      <c r="F38" t="e">
        <f>VLOOKUP(DeleteReShuffle!P38,ReShuffle2!$A$2:$N$991,7,FALSE)</f>
        <v>#N/A</v>
      </c>
      <c r="G38" t="e">
        <f>VLOOKUP(DeleteReShuffle!P38,ReShuffle2!$A$2:$N$991,8,FALSE)</f>
        <v>#N/A</v>
      </c>
      <c r="H38" t="e">
        <f>VLOOKUP(DeleteReShuffle!P38,ReShuffle2!$A$2:$N$991,9,FALSE)</f>
        <v>#N/A</v>
      </c>
      <c r="I38" t="e">
        <f>VLOOKUP(DeleteReShuffle!P38,ReShuffle2!$A$2:$N$991,10,FALSE)</f>
        <v>#N/A</v>
      </c>
      <c r="J38" t="e">
        <f>VLOOKUP(DeleteReShuffle!P38,ReShuffle2!$A$2:$N$991,11,FALSE)</f>
        <v>#N/A</v>
      </c>
      <c r="K38" t="e">
        <f>VLOOKUP(DeleteReShuffle!P38,ReShuffle2!$A$2:$N$991,12,FALSE)</f>
        <v>#N/A</v>
      </c>
      <c r="L38" t="e">
        <f>VLOOKUP(DeleteReShuffle!P38,ReShuffle2!$A$2:$N$991,13,FALSE)</f>
        <v>#N/A</v>
      </c>
      <c r="M38" t="e">
        <f>VLOOKUP(DeleteReShuffle!P38,ReShuffle2!$A$2:$N$991,14,FALSE)</f>
        <v>#N/A</v>
      </c>
      <c r="P38">
        <f t="shared" si="4"/>
        <v>37</v>
      </c>
      <c r="Q38" t="str">
        <f t="shared" si="5"/>
        <v>01</v>
      </c>
      <c r="R38" t="str">
        <f t="shared" si="6"/>
        <v/>
      </c>
      <c r="S38" t="str">
        <f t="shared" si="7"/>
        <v/>
      </c>
      <c r="T38" t="str">
        <f t="shared" si="8"/>
        <v/>
      </c>
      <c r="U38" t="str">
        <f t="shared" si="9"/>
        <v/>
      </c>
      <c r="V38" t="str">
        <f t="shared" si="10"/>
        <v/>
      </c>
      <c r="W38" t="str">
        <f t="shared" si="11"/>
        <v/>
      </c>
      <c r="X38" t="str">
        <f t="shared" si="12"/>
        <v/>
      </c>
      <c r="Y38" t="str">
        <f t="shared" si="13"/>
        <v/>
      </c>
      <c r="Z38" t="str">
        <f t="shared" si="14"/>
        <v/>
      </c>
      <c r="AA38" t="str">
        <f t="shared" si="15"/>
        <v/>
      </c>
      <c r="AB38" t="str">
        <f t="shared" si="16"/>
        <v/>
      </c>
      <c r="AG38" t="b">
        <f t="shared" si="17"/>
        <v>1</v>
      </c>
      <c r="AH38" t="b">
        <f t="shared" si="18"/>
        <v>1</v>
      </c>
      <c r="AI38" t="b">
        <f t="shared" si="19"/>
        <v>1</v>
      </c>
      <c r="AJ38" t="b">
        <f t="shared" si="20"/>
        <v>1</v>
      </c>
      <c r="AK38" t="b">
        <f t="shared" si="21"/>
        <v>1</v>
      </c>
      <c r="AL38" t="b">
        <f t="shared" si="22"/>
        <v>1</v>
      </c>
      <c r="AM38" t="b">
        <f t="shared" si="23"/>
        <v>1</v>
      </c>
      <c r="AN38" t="b">
        <f t="shared" si="24"/>
        <v>1</v>
      </c>
      <c r="AO38" t="b">
        <f t="shared" si="25"/>
        <v>1</v>
      </c>
      <c r="AP38" t="b">
        <f t="shared" si="26"/>
        <v>1</v>
      </c>
    </row>
    <row r="39" spans="1:42" x14ac:dyDescent="0.25">
      <c r="A39">
        <f>Output!A39</f>
        <v>38</v>
      </c>
      <c r="B39" t="str">
        <f>Output!B39</f>
        <v>01</v>
      </c>
      <c r="C39" t="e">
        <f t="shared" si="3"/>
        <v>#N/A</v>
      </c>
      <c r="D39" t="e">
        <f>VLOOKUP(DeleteReShuffle!P39,ReShuffle2!$A$2:$N$991,5,FALSE)</f>
        <v>#N/A</v>
      </c>
      <c r="E39" t="e">
        <f>VLOOKUP(DeleteReShuffle!P39,ReShuffle2!$A$2:$N$991,6,FALSE)</f>
        <v>#N/A</v>
      </c>
      <c r="F39" t="e">
        <f>VLOOKUP(DeleteReShuffle!P39,ReShuffle2!$A$2:$N$991,7,FALSE)</f>
        <v>#N/A</v>
      </c>
      <c r="G39" t="e">
        <f>VLOOKUP(DeleteReShuffle!P39,ReShuffle2!$A$2:$N$991,8,FALSE)</f>
        <v>#N/A</v>
      </c>
      <c r="H39" t="e">
        <f>VLOOKUP(DeleteReShuffle!P39,ReShuffle2!$A$2:$N$991,9,FALSE)</f>
        <v>#N/A</v>
      </c>
      <c r="I39" t="e">
        <f>VLOOKUP(DeleteReShuffle!P39,ReShuffle2!$A$2:$N$991,10,FALSE)</f>
        <v>#N/A</v>
      </c>
      <c r="J39" t="e">
        <f>VLOOKUP(DeleteReShuffle!P39,ReShuffle2!$A$2:$N$991,11,FALSE)</f>
        <v>#N/A</v>
      </c>
      <c r="K39" t="e">
        <f>VLOOKUP(DeleteReShuffle!P39,ReShuffle2!$A$2:$N$991,12,FALSE)</f>
        <v>#N/A</v>
      </c>
      <c r="L39" t="e">
        <f>VLOOKUP(DeleteReShuffle!P39,ReShuffle2!$A$2:$N$991,13,FALSE)</f>
        <v>#N/A</v>
      </c>
      <c r="M39" t="e">
        <f>VLOOKUP(DeleteReShuffle!P39,ReShuffle2!$A$2:$N$991,14,FALSE)</f>
        <v>#N/A</v>
      </c>
      <c r="P39">
        <f t="shared" si="4"/>
        <v>38</v>
      </c>
      <c r="Q39" t="str">
        <f t="shared" si="5"/>
        <v>01</v>
      </c>
      <c r="R39" t="str">
        <f t="shared" si="6"/>
        <v/>
      </c>
      <c r="S39" t="str">
        <f t="shared" si="7"/>
        <v/>
      </c>
      <c r="T39" t="str">
        <f t="shared" si="8"/>
        <v/>
      </c>
      <c r="U39" t="str">
        <f t="shared" si="9"/>
        <v/>
      </c>
      <c r="V39" t="str">
        <f t="shared" si="10"/>
        <v/>
      </c>
      <c r="W39" t="str">
        <f t="shared" si="11"/>
        <v/>
      </c>
      <c r="X39" t="str">
        <f t="shared" si="12"/>
        <v/>
      </c>
      <c r="Y39" t="str">
        <f t="shared" si="13"/>
        <v/>
      </c>
      <c r="Z39" t="str">
        <f t="shared" si="14"/>
        <v/>
      </c>
      <c r="AA39" t="str">
        <f t="shared" si="15"/>
        <v/>
      </c>
      <c r="AB39" t="str">
        <f t="shared" si="16"/>
        <v/>
      </c>
      <c r="AG39" t="b">
        <f t="shared" si="17"/>
        <v>1</v>
      </c>
      <c r="AH39" t="b">
        <f t="shared" si="18"/>
        <v>1</v>
      </c>
      <c r="AI39" t="b">
        <f t="shared" si="19"/>
        <v>1</v>
      </c>
      <c r="AJ39" t="b">
        <f t="shared" si="20"/>
        <v>1</v>
      </c>
      <c r="AK39" t="b">
        <f t="shared" si="21"/>
        <v>1</v>
      </c>
      <c r="AL39" t="b">
        <f t="shared" si="22"/>
        <v>1</v>
      </c>
      <c r="AM39" t="b">
        <f t="shared" si="23"/>
        <v>1</v>
      </c>
      <c r="AN39" t="b">
        <f t="shared" si="24"/>
        <v>1</v>
      </c>
      <c r="AO39" t="b">
        <f t="shared" si="25"/>
        <v>1</v>
      </c>
      <c r="AP39" t="b">
        <f t="shared" si="26"/>
        <v>1</v>
      </c>
    </row>
    <row r="40" spans="1:42" x14ac:dyDescent="0.25">
      <c r="A40">
        <f>Output!A40</f>
        <v>39</v>
      </c>
      <c r="B40" t="str">
        <f>Output!B40</f>
        <v>01</v>
      </c>
      <c r="C40" t="e">
        <f t="shared" si="3"/>
        <v>#N/A</v>
      </c>
      <c r="D40" t="e">
        <f>VLOOKUP(DeleteReShuffle!P40,ReShuffle2!$A$2:$N$991,5,FALSE)</f>
        <v>#N/A</v>
      </c>
      <c r="E40" t="e">
        <f>VLOOKUP(DeleteReShuffle!P40,ReShuffle2!$A$2:$N$991,6,FALSE)</f>
        <v>#N/A</v>
      </c>
      <c r="F40" t="e">
        <f>VLOOKUP(DeleteReShuffle!P40,ReShuffle2!$A$2:$N$991,7,FALSE)</f>
        <v>#N/A</v>
      </c>
      <c r="G40" t="e">
        <f>VLOOKUP(DeleteReShuffle!P40,ReShuffle2!$A$2:$N$991,8,FALSE)</f>
        <v>#N/A</v>
      </c>
      <c r="H40" t="e">
        <f>VLOOKUP(DeleteReShuffle!P40,ReShuffle2!$A$2:$N$991,9,FALSE)</f>
        <v>#N/A</v>
      </c>
      <c r="I40" t="e">
        <f>VLOOKUP(DeleteReShuffle!P40,ReShuffle2!$A$2:$N$991,10,FALSE)</f>
        <v>#N/A</v>
      </c>
      <c r="J40" t="e">
        <f>VLOOKUP(DeleteReShuffle!P40,ReShuffle2!$A$2:$N$991,11,FALSE)</f>
        <v>#N/A</v>
      </c>
      <c r="K40" t="e">
        <f>VLOOKUP(DeleteReShuffle!P40,ReShuffle2!$A$2:$N$991,12,FALSE)</f>
        <v>#N/A</v>
      </c>
      <c r="L40" t="e">
        <f>VLOOKUP(DeleteReShuffle!P40,ReShuffle2!$A$2:$N$991,13,FALSE)</f>
        <v>#N/A</v>
      </c>
      <c r="M40" t="e">
        <f>VLOOKUP(DeleteReShuffle!P40,ReShuffle2!$A$2:$N$991,14,FALSE)</f>
        <v>#N/A</v>
      </c>
      <c r="P40">
        <f t="shared" si="4"/>
        <v>39</v>
      </c>
      <c r="Q40" t="str">
        <f t="shared" si="5"/>
        <v>01</v>
      </c>
      <c r="R40" t="str">
        <f t="shared" si="6"/>
        <v/>
      </c>
      <c r="S40" t="str">
        <f t="shared" si="7"/>
        <v/>
      </c>
      <c r="T40" t="str">
        <f t="shared" si="8"/>
        <v/>
      </c>
      <c r="U40" t="str">
        <f t="shared" si="9"/>
        <v/>
      </c>
      <c r="V40" t="str">
        <f t="shared" si="10"/>
        <v/>
      </c>
      <c r="W40" t="str">
        <f t="shared" si="11"/>
        <v/>
      </c>
      <c r="X40" t="str">
        <f t="shared" si="12"/>
        <v/>
      </c>
      <c r="Y40" t="str">
        <f t="shared" si="13"/>
        <v/>
      </c>
      <c r="Z40" t="str">
        <f t="shared" si="14"/>
        <v/>
      </c>
      <c r="AA40" t="str">
        <f t="shared" si="15"/>
        <v/>
      </c>
      <c r="AB40" t="str">
        <f t="shared" si="16"/>
        <v/>
      </c>
      <c r="AG40" t="b">
        <f t="shared" si="17"/>
        <v>1</v>
      </c>
      <c r="AH40" t="b">
        <f t="shared" si="18"/>
        <v>1</v>
      </c>
      <c r="AI40" t="b">
        <f t="shared" si="19"/>
        <v>1</v>
      </c>
      <c r="AJ40" t="b">
        <f t="shared" si="20"/>
        <v>1</v>
      </c>
      <c r="AK40" t="b">
        <f t="shared" si="21"/>
        <v>1</v>
      </c>
      <c r="AL40" t="b">
        <f t="shared" si="22"/>
        <v>1</v>
      </c>
      <c r="AM40" t="b">
        <f t="shared" si="23"/>
        <v>1</v>
      </c>
      <c r="AN40" t="b">
        <f t="shared" si="24"/>
        <v>1</v>
      </c>
      <c r="AO40" t="b">
        <f t="shared" si="25"/>
        <v>1</v>
      </c>
      <c r="AP40" t="b">
        <f t="shared" si="26"/>
        <v>1</v>
      </c>
    </row>
    <row r="41" spans="1:42" x14ac:dyDescent="0.25">
      <c r="A41">
        <f>Output!A41</f>
        <v>40</v>
      </c>
      <c r="B41" t="str">
        <f>Output!B41</f>
        <v>01</v>
      </c>
      <c r="C41" t="e">
        <f t="shared" si="3"/>
        <v>#N/A</v>
      </c>
      <c r="D41" t="e">
        <f>VLOOKUP(DeleteReShuffle!P41,ReShuffle2!$A$2:$N$991,5,FALSE)</f>
        <v>#N/A</v>
      </c>
      <c r="E41" t="e">
        <f>VLOOKUP(DeleteReShuffle!P41,ReShuffle2!$A$2:$N$991,6,FALSE)</f>
        <v>#N/A</v>
      </c>
      <c r="F41" t="e">
        <f>VLOOKUP(DeleteReShuffle!P41,ReShuffle2!$A$2:$N$991,7,FALSE)</f>
        <v>#N/A</v>
      </c>
      <c r="G41" t="e">
        <f>VLOOKUP(DeleteReShuffle!P41,ReShuffle2!$A$2:$N$991,8,FALSE)</f>
        <v>#N/A</v>
      </c>
      <c r="H41" t="e">
        <f>VLOOKUP(DeleteReShuffle!P41,ReShuffle2!$A$2:$N$991,9,FALSE)</f>
        <v>#N/A</v>
      </c>
      <c r="I41" t="e">
        <f>VLOOKUP(DeleteReShuffle!P41,ReShuffle2!$A$2:$N$991,10,FALSE)</f>
        <v>#N/A</v>
      </c>
      <c r="J41" t="e">
        <f>VLOOKUP(DeleteReShuffle!P41,ReShuffle2!$A$2:$N$991,11,FALSE)</f>
        <v>#N/A</v>
      </c>
      <c r="K41" t="e">
        <f>VLOOKUP(DeleteReShuffle!P41,ReShuffle2!$A$2:$N$991,12,FALSE)</f>
        <v>#N/A</v>
      </c>
      <c r="L41" t="e">
        <f>VLOOKUP(DeleteReShuffle!P41,ReShuffle2!$A$2:$N$991,13,FALSE)</f>
        <v>#N/A</v>
      </c>
      <c r="M41" t="e">
        <f>VLOOKUP(DeleteReShuffle!P41,ReShuffle2!$A$2:$N$991,14,FALSE)</f>
        <v>#N/A</v>
      </c>
      <c r="P41">
        <f t="shared" si="4"/>
        <v>40</v>
      </c>
      <c r="Q41" t="str">
        <f t="shared" si="5"/>
        <v>01</v>
      </c>
      <c r="R41" t="str">
        <f t="shared" si="6"/>
        <v/>
      </c>
      <c r="S41" t="str">
        <f t="shared" si="7"/>
        <v/>
      </c>
      <c r="T41" t="str">
        <f t="shared" si="8"/>
        <v/>
      </c>
      <c r="U41" t="str">
        <f t="shared" si="9"/>
        <v/>
      </c>
      <c r="V41" t="str">
        <f t="shared" si="10"/>
        <v/>
      </c>
      <c r="W41" t="str">
        <f t="shared" si="11"/>
        <v/>
      </c>
      <c r="X41" t="str">
        <f t="shared" si="12"/>
        <v/>
      </c>
      <c r="Y41" t="str">
        <f t="shared" si="13"/>
        <v/>
      </c>
      <c r="Z41" t="str">
        <f t="shared" si="14"/>
        <v/>
      </c>
      <c r="AA41" t="str">
        <f t="shared" si="15"/>
        <v/>
      </c>
      <c r="AB41" t="str">
        <f t="shared" si="16"/>
        <v/>
      </c>
      <c r="AG41" t="b">
        <f t="shared" si="17"/>
        <v>1</v>
      </c>
      <c r="AH41" t="b">
        <f t="shared" si="18"/>
        <v>1</v>
      </c>
      <c r="AI41" t="b">
        <f t="shared" si="19"/>
        <v>1</v>
      </c>
      <c r="AJ41" t="b">
        <f t="shared" si="20"/>
        <v>1</v>
      </c>
      <c r="AK41" t="b">
        <f t="shared" si="21"/>
        <v>1</v>
      </c>
      <c r="AL41" t="b">
        <f t="shared" si="22"/>
        <v>1</v>
      </c>
      <c r="AM41" t="b">
        <f t="shared" si="23"/>
        <v>1</v>
      </c>
      <c r="AN41" t="b">
        <f t="shared" si="24"/>
        <v>1</v>
      </c>
      <c r="AO41" t="b">
        <f t="shared" si="25"/>
        <v>1</v>
      </c>
      <c r="AP41" t="b">
        <f t="shared" si="26"/>
        <v>1</v>
      </c>
    </row>
    <row r="42" spans="1:42" x14ac:dyDescent="0.25">
      <c r="A42">
        <f>Output!A42</f>
        <v>41</v>
      </c>
      <c r="B42" t="str">
        <f>Output!B42</f>
        <v>01</v>
      </c>
      <c r="C42" t="e">
        <f t="shared" si="3"/>
        <v>#N/A</v>
      </c>
      <c r="D42" t="e">
        <f>VLOOKUP(DeleteReShuffle!P42,ReShuffle2!$A$2:$N$991,5,FALSE)</f>
        <v>#N/A</v>
      </c>
      <c r="E42" t="e">
        <f>VLOOKUP(DeleteReShuffle!P42,ReShuffle2!$A$2:$N$991,6,FALSE)</f>
        <v>#N/A</v>
      </c>
      <c r="F42" t="e">
        <f>VLOOKUP(DeleteReShuffle!P42,ReShuffle2!$A$2:$N$991,7,FALSE)</f>
        <v>#N/A</v>
      </c>
      <c r="G42" t="e">
        <f>VLOOKUP(DeleteReShuffle!P42,ReShuffle2!$A$2:$N$991,8,FALSE)</f>
        <v>#N/A</v>
      </c>
      <c r="H42" t="e">
        <f>VLOOKUP(DeleteReShuffle!P42,ReShuffle2!$A$2:$N$991,9,FALSE)</f>
        <v>#N/A</v>
      </c>
      <c r="I42" t="e">
        <f>VLOOKUP(DeleteReShuffle!P42,ReShuffle2!$A$2:$N$991,10,FALSE)</f>
        <v>#N/A</v>
      </c>
      <c r="J42" t="e">
        <f>VLOOKUP(DeleteReShuffle!P42,ReShuffle2!$A$2:$N$991,11,FALSE)</f>
        <v>#N/A</v>
      </c>
      <c r="K42" t="e">
        <f>VLOOKUP(DeleteReShuffle!P42,ReShuffle2!$A$2:$N$991,12,FALSE)</f>
        <v>#N/A</v>
      </c>
      <c r="L42" t="e">
        <f>VLOOKUP(DeleteReShuffle!P42,ReShuffle2!$A$2:$N$991,13,FALSE)</f>
        <v>#N/A</v>
      </c>
      <c r="M42" t="e">
        <f>VLOOKUP(DeleteReShuffle!P42,ReShuffle2!$A$2:$N$991,14,FALSE)</f>
        <v>#N/A</v>
      </c>
      <c r="P42">
        <f t="shared" si="4"/>
        <v>41</v>
      </c>
      <c r="Q42" t="str">
        <f t="shared" si="5"/>
        <v>01</v>
      </c>
      <c r="R42" t="str">
        <f t="shared" si="6"/>
        <v/>
      </c>
      <c r="S42" t="str">
        <f t="shared" si="7"/>
        <v/>
      </c>
      <c r="T42" t="str">
        <f t="shared" si="8"/>
        <v/>
      </c>
      <c r="U42" t="str">
        <f t="shared" si="9"/>
        <v/>
      </c>
      <c r="V42" t="str">
        <f t="shared" si="10"/>
        <v/>
      </c>
      <c r="W42" t="str">
        <f t="shared" si="11"/>
        <v/>
      </c>
      <c r="X42" t="str">
        <f t="shared" si="12"/>
        <v/>
      </c>
      <c r="Y42" t="str">
        <f t="shared" si="13"/>
        <v/>
      </c>
      <c r="Z42" t="str">
        <f t="shared" si="14"/>
        <v/>
      </c>
      <c r="AA42" t="str">
        <f t="shared" si="15"/>
        <v/>
      </c>
      <c r="AB42" t="str">
        <f t="shared" si="16"/>
        <v/>
      </c>
      <c r="AG42" t="b">
        <f t="shared" si="17"/>
        <v>1</v>
      </c>
      <c r="AH42" t="b">
        <f t="shared" si="18"/>
        <v>1</v>
      </c>
      <c r="AI42" t="b">
        <f t="shared" si="19"/>
        <v>1</v>
      </c>
      <c r="AJ42" t="b">
        <f t="shared" si="20"/>
        <v>1</v>
      </c>
      <c r="AK42" t="b">
        <f t="shared" si="21"/>
        <v>1</v>
      </c>
      <c r="AL42" t="b">
        <f t="shared" si="22"/>
        <v>1</v>
      </c>
      <c r="AM42" t="b">
        <f t="shared" si="23"/>
        <v>1</v>
      </c>
      <c r="AN42" t="b">
        <f t="shared" si="24"/>
        <v>1</v>
      </c>
      <c r="AO42" t="b">
        <f t="shared" si="25"/>
        <v>1</v>
      </c>
      <c r="AP42" t="b">
        <f t="shared" si="26"/>
        <v>1</v>
      </c>
    </row>
    <row r="43" spans="1:42" x14ac:dyDescent="0.25">
      <c r="A43">
        <f>Output!A43</f>
        <v>42</v>
      </c>
      <c r="B43" t="str">
        <f>Output!B43</f>
        <v>01</v>
      </c>
      <c r="C43" t="e">
        <f t="shared" si="3"/>
        <v>#N/A</v>
      </c>
      <c r="D43" t="e">
        <f>VLOOKUP(DeleteReShuffle!P43,ReShuffle2!$A$2:$N$991,5,FALSE)</f>
        <v>#N/A</v>
      </c>
      <c r="E43" t="e">
        <f>VLOOKUP(DeleteReShuffle!P43,ReShuffle2!$A$2:$N$991,6,FALSE)</f>
        <v>#N/A</v>
      </c>
      <c r="F43" t="e">
        <f>VLOOKUP(DeleteReShuffle!P43,ReShuffle2!$A$2:$N$991,7,FALSE)</f>
        <v>#N/A</v>
      </c>
      <c r="G43" t="e">
        <f>VLOOKUP(DeleteReShuffle!P43,ReShuffle2!$A$2:$N$991,8,FALSE)</f>
        <v>#N/A</v>
      </c>
      <c r="H43" t="e">
        <f>VLOOKUP(DeleteReShuffle!P43,ReShuffle2!$A$2:$N$991,9,FALSE)</f>
        <v>#N/A</v>
      </c>
      <c r="I43" t="e">
        <f>VLOOKUP(DeleteReShuffle!P43,ReShuffle2!$A$2:$N$991,10,FALSE)</f>
        <v>#N/A</v>
      </c>
      <c r="J43" t="e">
        <f>VLOOKUP(DeleteReShuffle!P43,ReShuffle2!$A$2:$N$991,11,FALSE)</f>
        <v>#N/A</v>
      </c>
      <c r="K43" t="e">
        <f>VLOOKUP(DeleteReShuffle!P43,ReShuffle2!$A$2:$N$991,12,FALSE)</f>
        <v>#N/A</v>
      </c>
      <c r="L43" t="e">
        <f>VLOOKUP(DeleteReShuffle!P43,ReShuffle2!$A$2:$N$991,13,FALSE)</f>
        <v>#N/A</v>
      </c>
      <c r="M43" t="e">
        <f>VLOOKUP(DeleteReShuffle!P43,ReShuffle2!$A$2:$N$991,14,FALSE)</f>
        <v>#N/A</v>
      </c>
      <c r="P43">
        <f t="shared" si="4"/>
        <v>42</v>
      </c>
      <c r="Q43" t="str">
        <f t="shared" si="5"/>
        <v>01</v>
      </c>
      <c r="R43" t="str">
        <f t="shared" si="6"/>
        <v/>
      </c>
      <c r="S43" t="str">
        <f t="shared" si="7"/>
        <v/>
      </c>
      <c r="T43" t="str">
        <f t="shared" si="8"/>
        <v/>
      </c>
      <c r="U43" t="str">
        <f t="shared" si="9"/>
        <v/>
      </c>
      <c r="V43" t="str">
        <f t="shared" si="10"/>
        <v/>
      </c>
      <c r="W43" t="str">
        <f t="shared" si="11"/>
        <v/>
      </c>
      <c r="X43" t="str">
        <f t="shared" si="12"/>
        <v/>
      </c>
      <c r="Y43" t="str">
        <f t="shared" si="13"/>
        <v/>
      </c>
      <c r="Z43" t="str">
        <f t="shared" si="14"/>
        <v/>
      </c>
      <c r="AA43" t="str">
        <f t="shared" si="15"/>
        <v/>
      </c>
      <c r="AB43" t="str">
        <f t="shared" si="16"/>
        <v/>
      </c>
      <c r="AG43" t="b">
        <f t="shared" si="17"/>
        <v>1</v>
      </c>
      <c r="AH43" t="b">
        <f t="shared" si="18"/>
        <v>1</v>
      </c>
      <c r="AI43" t="b">
        <f t="shared" si="19"/>
        <v>1</v>
      </c>
      <c r="AJ43" t="b">
        <f t="shared" si="20"/>
        <v>1</v>
      </c>
      <c r="AK43" t="b">
        <f t="shared" si="21"/>
        <v>1</v>
      </c>
      <c r="AL43" t="b">
        <f t="shared" si="22"/>
        <v>1</v>
      </c>
      <c r="AM43" t="b">
        <f t="shared" si="23"/>
        <v>1</v>
      </c>
      <c r="AN43" t="b">
        <f t="shared" si="24"/>
        <v>1</v>
      </c>
      <c r="AO43" t="b">
        <f t="shared" si="25"/>
        <v>1</v>
      </c>
      <c r="AP43" t="b">
        <f t="shared" si="26"/>
        <v>1</v>
      </c>
    </row>
    <row r="44" spans="1:42" x14ac:dyDescent="0.25">
      <c r="A44">
        <f>Output!A44</f>
        <v>43</v>
      </c>
      <c r="B44" t="str">
        <f>Output!B44</f>
        <v>01</v>
      </c>
      <c r="C44" t="e">
        <f t="shared" si="3"/>
        <v>#N/A</v>
      </c>
      <c r="D44" t="e">
        <f>VLOOKUP(DeleteReShuffle!P44,ReShuffle2!$A$2:$N$991,5,FALSE)</f>
        <v>#N/A</v>
      </c>
      <c r="E44" t="e">
        <f>VLOOKUP(DeleteReShuffle!P44,ReShuffle2!$A$2:$N$991,6,FALSE)</f>
        <v>#N/A</v>
      </c>
      <c r="F44" t="e">
        <f>VLOOKUP(DeleteReShuffle!P44,ReShuffle2!$A$2:$N$991,7,FALSE)</f>
        <v>#N/A</v>
      </c>
      <c r="G44" t="e">
        <f>VLOOKUP(DeleteReShuffle!P44,ReShuffle2!$A$2:$N$991,8,FALSE)</f>
        <v>#N/A</v>
      </c>
      <c r="H44" t="e">
        <f>VLOOKUP(DeleteReShuffle!P44,ReShuffle2!$A$2:$N$991,9,FALSE)</f>
        <v>#N/A</v>
      </c>
      <c r="I44" t="e">
        <f>VLOOKUP(DeleteReShuffle!P44,ReShuffle2!$A$2:$N$991,10,FALSE)</f>
        <v>#N/A</v>
      </c>
      <c r="J44" t="e">
        <f>VLOOKUP(DeleteReShuffle!P44,ReShuffle2!$A$2:$N$991,11,FALSE)</f>
        <v>#N/A</v>
      </c>
      <c r="K44" t="e">
        <f>VLOOKUP(DeleteReShuffle!P44,ReShuffle2!$A$2:$N$991,12,FALSE)</f>
        <v>#N/A</v>
      </c>
      <c r="L44" t="e">
        <f>VLOOKUP(DeleteReShuffle!P44,ReShuffle2!$A$2:$N$991,13,FALSE)</f>
        <v>#N/A</v>
      </c>
      <c r="M44" t="e">
        <f>VLOOKUP(DeleteReShuffle!P44,ReShuffle2!$A$2:$N$991,14,FALSE)</f>
        <v>#N/A</v>
      </c>
      <c r="P44">
        <f t="shared" si="4"/>
        <v>43</v>
      </c>
      <c r="Q44" t="str">
        <f t="shared" si="5"/>
        <v>01</v>
      </c>
      <c r="R44" t="str">
        <f t="shared" si="6"/>
        <v/>
      </c>
      <c r="S44" t="str">
        <f t="shared" si="7"/>
        <v/>
      </c>
      <c r="T44" t="str">
        <f t="shared" si="8"/>
        <v/>
      </c>
      <c r="U44" t="str">
        <f t="shared" si="9"/>
        <v/>
      </c>
      <c r="V44" t="str">
        <f t="shared" si="10"/>
        <v/>
      </c>
      <c r="W44" t="str">
        <f t="shared" si="11"/>
        <v/>
      </c>
      <c r="X44" t="str">
        <f t="shared" si="12"/>
        <v/>
      </c>
      <c r="Y44" t="str">
        <f t="shared" si="13"/>
        <v/>
      </c>
      <c r="Z44" t="str">
        <f t="shared" si="14"/>
        <v/>
      </c>
      <c r="AA44" t="str">
        <f t="shared" si="15"/>
        <v/>
      </c>
      <c r="AB44" t="str">
        <f t="shared" si="16"/>
        <v/>
      </c>
      <c r="AG44" t="b">
        <f t="shared" si="17"/>
        <v>1</v>
      </c>
      <c r="AH44" t="b">
        <f t="shared" si="18"/>
        <v>1</v>
      </c>
      <c r="AI44" t="b">
        <f t="shared" si="19"/>
        <v>1</v>
      </c>
      <c r="AJ44" t="b">
        <f t="shared" si="20"/>
        <v>1</v>
      </c>
      <c r="AK44" t="b">
        <f t="shared" si="21"/>
        <v>1</v>
      </c>
      <c r="AL44" t="b">
        <f t="shared" si="22"/>
        <v>1</v>
      </c>
      <c r="AM44" t="b">
        <f t="shared" si="23"/>
        <v>1</v>
      </c>
      <c r="AN44" t="b">
        <f t="shared" si="24"/>
        <v>1</v>
      </c>
      <c r="AO44" t="b">
        <f t="shared" si="25"/>
        <v>1</v>
      </c>
      <c r="AP44" t="b">
        <f t="shared" si="26"/>
        <v>1</v>
      </c>
    </row>
    <row r="45" spans="1:42" x14ac:dyDescent="0.25">
      <c r="A45">
        <f>Output!A45</f>
        <v>44</v>
      </c>
      <c r="B45" t="str">
        <f>Output!B45</f>
        <v>01</v>
      </c>
      <c r="C45" t="e">
        <f t="shared" si="3"/>
        <v>#N/A</v>
      </c>
      <c r="D45" t="e">
        <f>VLOOKUP(DeleteReShuffle!P45,ReShuffle2!$A$2:$N$991,5,FALSE)</f>
        <v>#N/A</v>
      </c>
      <c r="E45" t="e">
        <f>VLOOKUP(DeleteReShuffle!P45,ReShuffle2!$A$2:$N$991,6,FALSE)</f>
        <v>#N/A</v>
      </c>
      <c r="F45" t="e">
        <f>VLOOKUP(DeleteReShuffle!P45,ReShuffle2!$A$2:$N$991,7,FALSE)</f>
        <v>#N/A</v>
      </c>
      <c r="G45" t="e">
        <f>VLOOKUP(DeleteReShuffle!P45,ReShuffle2!$A$2:$N$991,8,FALSE)</f>
        <v>#N/A</v>
      </c>
      <c r="H45" t="e">
        <f>VLOOKUP(DeleteReShuffle!P45,ReShuffle2!$A$2:$N$991,9,FALSE)</f>
        <v>#N/A</v>
      </c>
      <c r="I45" t="e">
        <f>VLOOKUP(DeleteReShuffle!P45,ReShuffle2!$A$2:$N$991,10,FALSE)</f>
        <v>#N/A</v>
      </c>
      <c r="J45" t="e">
        <f>VLOOKUP(DeleteReShuffle!P45,ReShuffle2!$A$2:$N$991,11,FALSE)</f>
        <v>#N/A</v>
      </c>
      <c r="K45" t="e">
        <f>VLOOKUP(DeleteReShuffle!P45,ReShuffle2!$A$2:$N$991,12,FALSE)</f>
        <v>#N/A</v>
      </c>
      <c r="L45" t="e">
        <f>VLOOKUP(DeleteReShuffle!P45,ReShuffle2!$A$2:$N$991,13,FALSE)</f>
        <v>#N/A</v>
      </c>
      <c r="M45" t="e">
        <f>VLOOKUP(DeleteReShuffle!P45,ReShuffle2!$A$2:$N$991,14,FALSE)</f>
        <v>#N/A</v>
      </c>
      <c r="P45">
        <f t="shared" si="4"/>
        <v>44</v>
      </c>
      <c r="Q45" t="str">
        <f t="shared" si="5"/>
        <v>01</v>
      </c>
      <c r="R45" t="str">
        <f t="shared" si="6"/>
        <v/>
      </c>
      <c r="S45" t="str">
        <f t="shared" si="7"/>
        <v/>
      </c>
      <c r="T45" t="str">
        <f t="shared" si="8"/>
        <v/>
      </c>
      <c r="U45" t="str">
        <f t="shared" si="9"/>
        <v/>
      </c>
      <c r="V45" t="str">
        <f t="shared" si="10"/>
        <v/>
      </c>
      <c r="W45" t="str">
        <f t="shared" si="11"/>
        <v/>
      </c>
      <c r="X45" t="str">
        <f t="shared" si="12"/>
        <v/>
      </c>
      <c r="Y45" t="str">
        <f t="shared" si="13"/>
        <v/>
      </c>
      <c r="Z45" t="str">
        <f t="shared" si="14"/>
        <v/>
      </c>
      <c r="AA45" t="str">
        <f t="shared" si="15"/>
        <v/>
      </c>
      <c r="AB45" t="str">
        <f t="shared" si="16"/>
        <v/>
      </c>
      <c r="AG45" t="b">
        <f t="shared" si="17"/>
        <v>1</v>
      </c>
      <c r="AH45" t="b">
        <f t="shared" si="18"/>
        <v>1</v>
      </c>
      <c r="AI45" t="b">
        <f t="shared" si="19"/>
        <v>1</v>
      </c>
      <c r="AJ45" t="b">
        <f t="shared" si="20"/>
        <v>1</v>
      </c>
      <c r="AK45" t="b">
        <f t="shared" si="21"/>
        <v>1</v>
      </c>
      <c r="AL45" t="b">
        <f t="shared" si="22"/>
        <v>1</v>
      </c>
      <c r="AM45" t="b">
        <f t="shared" si="23"/>
        <v>1</v>
      </c>
      <c r="AN45" t="b">
        <f t="shared" si="24"/>
        <v>1</v>
      </c>
      <c r="AO45" t="b">
        <f t="shared" si="25"/>
        <v>1</v>
      </c>
      <c r="AP45" t="b">
        <f t="shared" si="26"/>
        <v>1</v>
      </c>
    </row>
    <row r="46" spans="1:42" x14ac:dyDescent="0.25">
      <c r="A46">
        <f>Output!A46</f>
        <v>45</v>
      </c>
      <c r="B46" t="str">
        <f>Output!B46</f>
        <v>01</v>
      </c>
      <c r="C46" t="e">
        <f t="shared" si="3"/>
        <v>#N/A</v>
      </c>
      <c r="D46" t="e">
        <f>VLOOKUP(DeleteReShuffle!P46,ReShuffle2!$A$2:$N$991,5,FALSE)</f>
        <v>#N/A</v>
      </c>
      <c r="E46" t="e">
        <f>VLOOKUP(DeleteReShuffle!P46,ReShuffle2!$A$2:$N$991,6,FALSE)</f>
        <v>#N/A</v>
      </c>
      <c r="F46" t="e">
        <f>VLOOKUP(DeleteReShuffle!P46,ReShuffle2!$A$2:$N$991,7,FALSE)</f>
        <v>#N/A</v>
      </c>
      <c r="G46" t="e">
        <f>VLOOKUP(DeleteReShuffle!P46,ReShuffle2!$A$2:$N$991,8,FALSE)</f>
        <v>#N/A</v>
      </c>
      <c r="H46" t="e">
        <f>VLOOKUP(DeleteReShuffle!P46,ReShuffle2!$A$2:$N$991,9,FALSE)</f>
        <v>#N/A</v>
      </c>
      <c r="I46" t="e">
        <f>VLOOKUP(DeleteReShuffle!P46,ReShuffle2!$A$2:$N$991,10,FALSE)</f>
        <v>#N/A</v>
      </c>
      <c r="J46" t="e">
        <f>VLOOKUP(DeleteReShuffle!P46,ReShuffle2!$A$2:$N$991,11,FALSE)</f>
        <v>#N/A</v>
      </c>
      <c r="K46" t="e">
        <f>VLOOKUP(DeleteReShuffle!P46,ReShuffle2!$A$2:$N$991,12,FALSE)</f>
        <v>#N/A</v>
      </c>
      <c r="L46" t="e">
        <f>VLOOKUP(DeleteReShuffle!P46,ReShuffle2!$A$2:$N$991,13,FALSE)</f>
        <v>#N/A</v>
      </c>
      <c r="M46" t="e">
        <f>VLOOKUP(DeleteReShuffle!P46,ReShuffle2!$A$2:$N$991,14,FALSE)</f>
        <v>#N/A</v>
      </c>
      <c r="P46">
        <f t="shared" si="4"/>
        <v>45</v>
      </c>
      <c r="Q46" t="str">
        <f t="shared" si="5"/>
        <v>01</v>
      </c>
      <c r="R46" t="str">
        <f t="shared" si="6"/>
        <v/>
      </c>
      <c r="S46" t="str">
        <f t="shared" si="7"/>
        <v/>
      </c>
      <c r="T46" t="str">
        <f t="shared" si="8"/>
        <v/>
      </c>
      <c r="U46" t="str">
        <f t="shared" si="9"/>
        <v/>
      </c>
      <c r="V46" t="str">
        <f t="shared" si="10"/>
        <v/>
      </c>
      <c r="W46" t="str">
        <f t="shared" si="11"/>
        <v/>
      </c>
      <c r="X46" t="str">
        <f t="shared" si="12"/>
        <v/>
      </c>
      <c r="Y46" t="str">
        <f t="shared" si="13"/>
        <v/>
      </c>
      <c r="Z46" t="str">
        <f t="shared" si="14"/>
        <v/>
      </c>
      <c r="AA46" t="str">
        <f t="shared" si="15"/>
        <v/>
      </c>
      <c r="AB46" t="str">
        <f t="shared" si="16"/>
        <v/>
      </c>
      <c r="AG46" t="b">
        <f t="shared" si="17"/>
        <v>1</v>
      </c>
      <c r="AH46" t="b">
        <f t="shared" si="18"/>
        <v>1</v>
      </c>
      <c r="AI46" t="b">
        <f t="shared" si="19"/>
        <v>1</v>
      </c>
      <c r="AJ46" t="b">
        <f t="shared" si="20"/>
        <v>1</v>
      </c>
      <c r="AK46" t="b">
        <f t="shared" si="21"/>
        <v>1</v>
      </c>
      <c r="AL46" t="b">
        <f t="shared" si="22"/>
        <v>1</v>
      </c>
      <c r="AM46" t="b">
        <f t="shared" si="23"/>
        <v>1</v>
      </c>
      <c r="AN46" t="b">
        <f t="shared" si="24"/>
        <v>1</v>
      </c>
      <c r="AO46" t="b">
        <f t="shared" si="25"/>
        <v>1</v>
      </c>
      <c r="AP46" t="b">
        <f t="shared" si="26"/>
        <v>1</v>
      </c>
    </row>
    <row r="47" spans="1:42" x14ac:dyDescent="0.25">
      <c r="A47">
        <f>Output!A47</f>
        <v>46</v>
      </c>
      <c r="B47" t="str">
        <f>Output!B47</f>
        <v>01</v>
      </c>
      <c r="C47" t="e">
        <f t="shared" si="3"/>
        <v>#N/A</v>
      </c>
      <c r="D47" t="e">
        <f>VLOOKUP(DeleteReShuffle!P47,ReShuffle2!$A$2:$N$991,5,FALSE)</f>
        <v>#N/A</v>
      </c>
      <c r="E47" t="e">
        <f>VLOOKUP(DeleteReShuffle!P47,ReShuffle2!$A$2:$N$991,6,FALSE)</f>
        <v>#N/A</v>
      </c>
      <c r="F47" t="e">
        <f>VLOOKUP(DeleteReShuffle!P47,ReShuffle2!$A$2:$N$991,7,FALSE)</f>
        <v>#N/A</v>
      </c>
      <c r="G47" t="e">
        <f>VLOOKUP(DeleteReShuffle!P47,ReShuffle2!$A$2:$N$991,8,FALSE)</f>
        <v>#N/A</v>
      </c>
      <c r="H47" t="e">
        <f>VLOOKUP(DeleteReShuffle!P47,ReShuffle2!$A$2:$N$991,9,FALSE)</f>
        <v>#N/A</v>
      </c>
      <c r="I47" t="e">
        <f>VLOOKUP(DeleteReShuffle!P47,ReShuffle2!$A$2:$N$991,10,FALSE)</f>
        <v>#N/A</v>
      </c>
      <c r="J47" t="e">
        <f>VLOOKUP(DeleteReShuffle!P47,ReShuffle2!$A$2:$N$991,11,FALSE)</f>
        <v>#N/A</v>
      </c>
      <c r="K47" t="e">
        <f>VLOOKUP(DeleteReShuffle!P47,ReShuffle2!$A$2:$N$991,12,FALSE)</f>
        <v>#N/A</v>
      </c>
      <c r="L47" t="e">
        <f>VLOOKUP(DeleteReShuffle!P47,ReShuffle2!$A$2:$N$991,13,FALSE)</f>
        <v>#N/A</v>
      </c>
      <c r="M47" t="e">
        <f>VLOOKUP(DeleteReShuffle!P47,ReShuffle2!$A$2:$N$991,14,FALSE)</f>
        <v>#N/A</v>
      </c>
      <c r="P47">
        <f t="shared" si="4"/>
        <v>46</v>
      </c>
      <c r="Q47" t="str">
        <f t="shared" si="5"/>
        <v>01</v>
      </c>
      <c r="R47" t="str">
        <f t="shared" si="6"/>
        <v/>
      </c>
      <c r="S47" t="str">
        <f t="shared" si="7"/>
        <v/>
      </c>
      <c r="T47" t="str">
        <f t="shared" si="8"/>
        <v/>
      </c>
      <c r="U47" t="str">
        <f t="shared" si="9"/>
        <v/>
      </c>
      <c r="V47" t="str">
        <f t="shared" si="10"/>
        <v/>
      </c>
      <c r="W47" t="str">
        <f t="shared" si="11"/>
        <v/>
      </c>
      <c r="X47" t="str">
        <f t="shared" si="12"/>
        <v/>
      </c>
      <c r="Y47" t="str">
        <f t="shared" si="13"/>
        <v/>
      </c>
      <c r="Z47" t="str">
        <f t="shared" si="14"/>
        <v/>
      </c>
      <c r="AA47" t="str">
        <f t="shared" si="15"/>
        <v/>
      </c>
      <c r="AB47" t="str">
        <f t="shared" si="16"/>
        <v/>
      </c>
      <c r="AG47" t="b">
        <f t="shared" si="17"/>
        <v>1</v>
      </c>
      <c r="AH47" t="b">
        <f t="shared" si="18"/>
        <v>1</v>
      </c>
      <c r="AI47" t="b">
        <f t="shared" si="19"/>
        <v>1</v>
      </c>
      <c r="AJ47" t="b">
        <f t="shared" si="20"/>
        <v>1</v>
      </c>
      <c r="AK47" t="b">
        <f t="shared" si="21"/>
        <v>1</v>
      </c>
      <c r="AL47" t="b">
        <f t="shared" si="22"/>
        <v>1</v>
      </c>
      <c r="AM47" t="b">
        <f t="shared" si="23"/>
        <v>1</v>
      </c>
      <c r="AN47" t="b">
        <f t="shared" si="24"/>
        <v>1</v>
      </c>
      <c r="AO47" t="b">
        <f t="shared" si="25"/>
        <v>1</v>
      </c>
      <c r="AP47" t="b">
        <f t="shared" si="26"/>
        <v>1</v>
      </c>
    </row>
    <row r="48" spans="1:42" x14ac:dyDescent="0.25">
      <c r="A48">
        <f>Output!A48</f>
        <v>47</v>
      </c>
      <c r="B48" t="str">
        <f>Output!B48</f>
        <v>01</v>
      </c>
      <c r="C48" t="e">
        <f t="shared" si="3"/>
        <v>#N/A</v>
      </c>
      <c r="D48" t="e">
        <f>VLOOKUP(DeleteReShuffle!P48,ReShuffle2!$A$2:$N$991,5,FALSE)</f>
        <v>#N/A</v>
      </c>
      <c r="E48" t="e">
        <f>VLOOKUP(DeleteReShuffle!P48,ReShuffle2!$A$2:$N$991,6,FALSE)</f>
        <v>#N/A</v>
      </c>
      <c r="F48" t="e">
        <f>VLOOKUP(DeleteReShuffle!P48,ReShuffle2!$A$2:$N$991,7,FALSE)</f>
        <v>#N/A</v>
      </c>
      <c r="G48" t="e">
        <f>VLOOKUP(DeleteReShuffle!P48,ReShuffle2!$A$2:$N$991,8,FALSE)</f>
        <v>#N/A</v>
      </c>
      <c r="H48" t="e">
        <f>VLOOKUP(DeleteReShuffle!P48,ReShuffle2!$A$2:$N$991,9,FALSE)</f>
        <v>#N/A</v>
      </c>
      <c r="I48" t="e">
        <f>VLOOKUP(DeleteReShuffle!P48,ReShuffle2!$A$2:$N$991,10,FALSE)</f>
        <v>#N/A</v>
      </c>
      <c r="J48" t="e">
        <f>VLOOKUP(DeleteReShuffle!P48,ReShuffle2!$A$2:$N$991,11,FALSE)</f>
        <v>#N/A</v>
      </c>
      <c r="K48" t="e">
        <f>VLOOKUP(DeleteReShuffle!P48,ReShuffle2!$A$2:$N$991,12,FALSE)</f>
        <v>#N/A</v>
      </c>
      <c r="L48" t="e">
        <f>VLOOKUP(DeleteReShuffle!P48,ReShuffle2!$A$2:$N$991,13,FALSE)</f>
        <v>#N/A</v>
      </c>
      <c r="M48" t="e">
        <f>VLOOKUP(DeleteReShuffle!P48,ReShuffle2!$A$2:$N$991,14,FALSE)</f>
        <v>#N/A</v>
      </c>
      <c r="P48">
        <f t="shared" si="4"/>
        <v>47</v>
      </c>
      <c r="Q48" t="str">
        <f t="shared" si="5"/>
        <v>01</v>
      </c>
      <c r="R48" t="str">
        <f t="shared" si="6"/>
        <v/>
      </c>
      <c r="S48" t="str">
        <f t="shared" si="7"/>
        <v/>
      </c>
      <c r="T48" t="str">
        <f t="shared" si="8"/>
        <v/>
      </c>
      <c r="U48" t="str">
        <f t="shared" si="9"/>
        <v/>
      </c>
      <c r="V48" t="str">
        <f t="shared" si="10"/>
        <v/>
      </c>
      <c r="W48" t="str">
        <f t="shared" si="11"/>
        <v/>
      </c>
      <c r="X48" t="str">
        <f t="shared" si="12"/>
        <v/>
      </c>
      <c r="Y48" t="str">
        <f t="shared" si="13"/>
        <v/>
      </c>
      <c r="Z48" t="str">
        <f t="shared" si="14"/>
        <v/>
      </c>
      <c r="AA48" t="str">
        <f t="shared" si="15"/>
        <v/>
      </c>
      <c r="AB48" t="str">
        <f t="shared" si="16"/>
        <v/>
      </c>
      <c r="AG48" t="b">
        <f t="shared" si="17"/>
        <v>1</v>
      </c>
      <c r="AH48" t="b">
        <f t="shared" si="18"/>
        <v>1</v>
      </c>
      <c r="AI48" t="b">
        <f t="shared" si="19"/>
        <v>1</v>
      </c>
      <c r="AJ48" t="b">
        <f t="shared" si="20"/>
        <v>1</v>
      </c>
      <c r="AK48" t="b">
        <f t="shared" si="21"/>
        <v>1</v>
      </c>
      <c r="AL48" t="b">
        <f t="shared" si="22"/>
        <v>1</v>
      </c>
      <c r="AM48" t="b">
        <f t="shared" si="23"/>
        <v>1</v>
      </c>
      <c r="AN48" t="b">
        <f t="shared" si="24"/>
        <v>1</v>
      </c>
      <c r="AO48" t="b">
        <f t="shared" si="25"/>
        <v>1</v>
      </c>
      <c r="AP48" t="b">
        <f t="shared" si="26"/>
        <v>1</v>
      </c>
    </row>
    <row r="49" spans="1:42" x14ac:dyDescent="0.25">
      <c r="A49">
        <f>Output!A49</f>
        <v>48</v>
      </c>
      <c r="B49" t="str">
        <f>Output!B49</f>
        <v>01</v>
      </c>
      <c r="C49" t="e">
        <f t="shared" si="3"/>
        <v>#N/A</v>
      </c>
      <c r="D49" t="e">
        <f>VLOOKUP(DeleteReShuffle!P49,ReShuffle2!$A$2:$N$991,5,FALSE)</f>
        <v>#N/A</v>
      </c>
      <c r="E49" t="e">
        <f>VLOOKUP(DeleteReShuffle!P49,ReShuffle2!$A$2:$N$991,6,FALSE)</f>
        <v>#N/A</v>
      </c>
      <c r="F49" t="e">
        <f>VLOOKUP(DeleteReShuffle!P49,ReShuffle2!$A$2:$N$991,7,FALSE)</f>
        <v>#N/A</v>
      </c>
      <c r="G49" t="e">
        <f>VLOOKUP(DeleteReShuffle!P49,ReShuffle2!$A$2:$N$991,8,FALSE)</f>
        <v>#N/A</v>
      </c>
      <c r="H49" t="e">
        <f>VLOOKUP(DeleteReShuffle!P49,ReShuffle2!$A$2:$N$991,9,FALSE)</f>
        <v>#N/A</v>
      </c>
      <c r="I49" t="e">
        <f>VLOOKUP(DeleteReShuffle!P49,ReShuffle2!$A$2:$N$991,10,FALSE)</f>
        <v>#N/A</v>
      </c>
      <c r="J49" t="e">
        <f>VLOOKUP(DeleteReShuffle!P49,ReShuffle2!$A$2:$N$991,11,FALSE)</f>
        <v>#N/A</v>
      </c>
      <c r="K49" t="e">
        <f>VLOOKUP(DeleteReShuffle!P49,ReShuffle2!$A$2:$N$991,12,FALSE)</f>
        <v>#N/A</v>
      </c>
      <c r="L49" t="e">
        <f>VLOOKUP(DeleteReShuffle!P49,ReShuffle2!$A$2:$N$991,13,FALSE)</f>
        <v>#N/A</v>
      </c>
      <c r="M49" t="e">
        <f>VLOOKUP(DeleteReShuffle!P49,ReShuffle2!$A$2:$N$991,14,FALSE)</f>
        <v>#N/A</v>
      </c>
      <c r="P49">
        <f t="shared" si="4"/>
        <v>48</v>
      </c>
      <c r="Q49" t="str">
        <f t="shared" si="5"/>
        <v>01</v>
      </c>
      <c r="R49" t="str">
        <f t="shared" si="6"/>
        <v/>
      </c>
      <c r="S49" t="str">
        <f t="shared" si="7"/>
        <v/>
      </c>
      <c r="T49" t="str">
        <f t="shared" si="8"/>
        <v/>
      </c>
      <c r="U49" t="str">
        <f t="shared" si="9"/>
        <v/>
      </c>
      <c r="V49" t="str">
        <f t="shared" si="10"/>
        <v/>
      </c>
      <c r="W49" t="str">
        <f t="shared" si="11"/>
        <v/>
      </c>
      <c r="X49" t="str">
        <f t="shared" si="12"/>
        <v/>
      </c>
      <c r="Y49" t="str">
        <f t="shared" si="13"/>
        <v/>
      </c>
      <c r="Z49" t="str">
        <f t="shared" si="14"/>
        <v/>
      </c>
      <c r="AA49" t="str">
        <f t="shared" si="15"/>
        <v/>
      </c>
      <c r="AB49" t="str">
        <f t="shared" si="16"/>
        <v/>
      </c>
      <c r="AG49" t="b">
        <f t="shared" si="17"/>
        <v>1</v>
      </c>
      <c r="AH49" t="b">
        <f t="shared" si="18"/>
        <v>1</v>
      </c>
      <c r="AI49" t="b">
        <f t="shared" si="19"/>
        <v>1</v>
      </c>
      <c r="AJ49" t="b">
        <f t="shared" si="20"/>
        <v>1</v>
      </c>
      <c r="AK49" t="b">
        <f t="shared" si="21"/>
        <v>1</v>
      </c>
      <c r="AL49" t="b">
        <f t="shared" si="22"/>
        <v>1</v>
      </c>
      <c r="AM49" t="b">
        <f t="shared" si="23"/>
        <v>1</v>
      </c>
      <c r="AN49" t="b">
        <f t="shared" si="24"/>
        <v>1</v>
      </c>
      <c r="AO49" t="b">
        <f t="shared" si="25"/>
        <v>1</v>
      </c>
      <c r="AP49" t="b">
        <f t="shared" si="26"/>
        <v>1</v>
      </c>
    </row>
    <row r="50" spans="1:42" x14ac:dyDescent="0.25">
      <c r="A50">
        <f>Output!A50</f>
        <v>49</v>
      </c>
      <c r="B50" t="str">
        <f>Output!B50</f>
        <v>01</v>
      </c>
      <c r="C50" t="e">
        <f t="shared" si="3"/>
        <v>#N/A</v>
      </c>
      <c r="D50" t="e">
        <f>VLOOKUP(DeleteReShuffle!P50,ReShuffle2!$A$2:$N$991,5,FALSE)</f>
        <v>#N/A</v>
      </c>
      <c r="E50" t="e">
        <f>VLOOKUP(DeleteReShuffle!P50,ReShuffle2!$A$2:$N$991,6,FALSE)</f>
        <v>#N/A</v>
      </c>
      <c r="F50" t="e">
        <f>VLOOKUP(DeleteReShuffle!P50,ReShuffle2!$A$2:$N$991,7,FALSE)</f>
        <v>#N/A</v>
      </c>
      <c r="G50" t="e">
        <f>VLOOKUP(DeleteReShuffle!P50,ReShuffle2!$A$2:$N$991,8,FALSE)</f>
        <v>#N/A</v>
      </c>
      <c r="H50" t="e">
        <f>VLOOKUP(DeleteReShuffle!P50,ReShuffle2!$A$2:$N$991,9,FALSE)</f>
        <v>#N/A</v>
      </c>
      <c r="I50" t="e">
        <f>VLOOKUP(DeleteReShuffle!P50,ReShuffle2!$A$2:$N$991,10,FALSE)</f>
        <v>#N/A</v>
      </c>
      <c r="J50" t="e">
        <f>VLOOKUP(DeleteReShuffle!P50,ReShuffle2!$A$2:$N$991,11,FALSE)</f>
        <v>#N/A</v>
      </c>
      <c r="K50" t="e">
        <f>VLOOKUP(DeleteReShuffle!P50,ReShuffle2!$A$2:$N$991,12,FALSE)</f>
        <v>#N/A</v>
      </c>
      <c r="L50" t="e">
        <f>VLOOKUP(DeleteReShuffle!P50,ReShuffle2!$A$2:$N$991,13,FALSE)</f>
        <v>#N/A</v>
      </c>
      <c r="M50" t="e">
        <f>VLOOKUP(DeleteReShuffle!P50,ReShuffle2!$A$2:$N$991,14,FALSE)</f>
        <v>#N/A</v>
      </c>
      <c r="P50">
        <f t="shared" si="4"/>
        <v>49</v>
      </c>
      <c r="Q50" t="str">
        <f t="shared" si="5"/>
        <v>01</v>
      </c>
      <c r="R50" t="str">
        <f t="shared" si="6"/>
        <v/>
      </c>
      <c r="S50" t="str">
        <f t="shared" si="7"/>
        <v/>
      </c>
      <c r="T50" t="str">
        <f t="shared" si="8"/>
        <v/>
      </c>
      <c r="U50" t="str">
        <f t="shared" si="9"/>
        <v/>
      </c>
      <c r="V50" t="str">
        <f t="shared" si="10"/>
        <v/>
      </c>
      <c r="W50" t="str">
        <f t="shared" si="11"/>
        <v/>
      </c>
      <c r="X50" t="str">
        <f t="shared" si="12"/>
        <v/>
      </c>
      <c r="Y50" t="str">
        <f t="shared" si="13"/>
        <v/>
      </c>
      <c r="Z50" t="str">
        <f t="shared" si="14"/>
        <v/>
      </c>
      <c r="AA50" t="str">
        <f t="shared" si="15"/>
        <v/>
      </c>
      <c r="AB50" t="str">
        <f t="shared" si="16"/>
        <v/>
      </c>
      <c r="AG50" t="b">
        <f t="shared" si="17"/>
        <v>1</v>
      </c>
      <c r="AH50" t="b">
        <f t="shared" si="18"/>
        <v>1</v>
      </c>
      <c r="AI50" t="b">
        <f t="shared" si="19"/>
        <v>1</v>
      </c>
      <c r="AJ50" t="b">
        <f t="shared" si="20"/>
        <v>1</v>
      </c>
      <c r="AK50" t="b">
        <f t="shared" si="21"/>
        <v>1</v>
      </c>
      <c r="AL50" t="b">
        <f t="shared" si="22"/>
        <v>1</v>
      </c>
      <c r="AM50" t="b">
        <f t="shared" si="23"/>
        <v>1</v>
      </c>
      <c r="AN50" t="b">
        <f t="shared" si="24"/>
        <v>1</v>
      </c>
      <c r="AO50" t="b">
        <f t="shared" si="25"/>
        <v>1</v>
      </c>
      <c r="AP50" t="b">
        <f t="shared" si="26"/>
        <v>1</v>
      </c>
    </row>
    <row r="51" spans="1:42" x14ac:dyDescent="0.25">
      <c r="A51">
        <f>Output!A51</f>
        <v>50</v>
      </c>
      <c r="B51" t="str">
        <f>Output!B51</f>
        <v>01</v>
      </c>
      <c r="C51" t="e">
        <f t="shared" si="3"/>
        <v>#N/A</v>
      </c>
      <c r="D51" t="e">
        <f>VLOOKUP(DeleteReShuffle!P51,ReShuffle2!$A$2:$N$991,5,FALSE)</f>
        <v>#N/A</v>
      </c>
      <c r="E51" t="e">
        <f>VLOOKUP(DeleteReShuffle!P51,ReShuffle2!$A$2:$N$991,6,FALSE)</f>
        <v>#N/A</v>
      </c>
      <c r="F51" t="e">
        <f>VLOOKUP(DeleteReShuffle!P51,ReShuffle2!$A$2:$N$991,7,FALSE)</f>
        <v>#N/A</v>
      </c>
      <c r="G51" t="e">
        <f>VLOOKUP(DeleteReShuffle!P51,ReShuffle2!$A$2:$N$991,8,FALSE)</f>
        <v>#N/A</v>
      </c>
      <c r="H51" t="e">
        <f>VLOOKUP(DeleteReShuffle!P51,ReShuffle2!$A$2:$N$991,9,FALSE)</f>
        <v>#N/A</v>
      </c>
      <c r="I51" t="e">
        <f>VLOOKUP(DeleteReShuffle!P51,ReShuffle2!$A$2:$N$991,10,FALSE)</f>
        <v>#N/A</v>
      </c>
      <c r="J51" t="e">
        <f>VLOOKUP(DeleteReShuffle!P51,ReShuffle2!$A$2:$N$991,11,FALSE)</f>
        <v>#N/A</v>
      </c>
      <c r="K51" t="e">
        <f>VLOOKUP(DeleteReShuffle!P51,ReShuffle2!$A$2:$N$991,12,FALSE)</f>
        <v>#N/A</v>
      </c>
      <c r="L51" t="e">
        <f>VLOOKUP(DeleteReShuffle!P51,ReShuffle2!$A$2:$N$991,13,FALSE)</f>
        <v>#N/A</v>
      </c>
      <c r="M51" t="e">
        <f>VLOOKUP(DeleteReShuffle!P51,ReShuffle2!$A$2:$N$991,14,FALSE)</f>
        <v>#N/A</v>
      </c>
      <c r="P51">
        <f t="shared" si="4"/>
        <v>50</v>
      </c>
      <c r="Q51" t="str">
        <f t="shared" si="5"/>
        <v>01</v>
      </c>
      <c r="R51" t="str">
        <f t="shared" si="6"/>
        <v/>
      </c>
      <c r="S51" t="str">
        <f t="shared" si="7"/>
        <v/>
      </c>
      <c r="T51" t="str">
        <f t="shared" si="8"/>
        <v/>
      </c>
      <c r="U51" t="str">
        <f t="shared" si="9"/>
        <v/>
      </c>
      <c r="V51" t="str">
        <f t="shared" si="10"/>
        <v/>
      </c>
      <c r="W51" t="str">
        <f t="shared" si="11"/>
        <v/>
      </c>
      <c r="X51" t="str">
        <f t="shared" si="12"/>
        <v/>
      </c>
      <c r="Y51" t="str">
        <f t="shared" si="13"/>
        <v/>
      </c>
      <c r="Z51" t="str">
        <f t="shared" si="14"/>
        <v/>
      </c>
      <c r="AA51" t="str">
        <f t="shared" si="15"/>
        <v/>
      </c>
      <c r="AB51" t="str">
        <f t="shared" si="16"/>
        <v/>
      </c>
      <c r="AG51" t="b">
        <f t="shared" si="17"/>
        <v>1</v>
      </c>
      <c r="AH51" t="b">
        <f t="shared" si="18"/>
        <v>1</v>
      </c>
      <c r="AI51" t="b">
        <f t="shared" si="19"/>
        <v>1</v>
      </c>
      <c r="AJ51" t="b">
        <f t="shared" si="20"/>
        <v>1</v>
      </c>
      <c r="AK51" t="b">
        <f t="shared" si="21"/>
        <v>1</v>
      </c>
      <c r="AL51" t="b">
        <f t="shared" si="22"/>
        <v>1</v>
      </c>
      <c r="AM51" t="b">
        <f t="shared" si="23"/>
        <v>1</v>
      </c>
      <c r="AN51" t="b">
        <f t="shared" si="24"/>
        <v>1</v>
      </c>
      <c r="AO51" t="b">
        <f t="shared" si="25"/>
        <v>1</v>
      </c>
      <c r="AP51" t="b">
        <f t="shared" si="26"/>
        <v>1</v>
      </c>
    </row>
    <row r="52" spans="1:42" x14ac:dyDescent="0.25">
      <c r="A52">
        <f>Output!A52</f>
        <v>51</v>
      </c>
      <c r="B52" t="str">
        <f>Output!B52</f>
        <v>01</v>
      </c>
      <c r="C52" t="e">
        <f t="shared" si="3"/>
        <v>#N/A</v>
      </c>
      <c r="D52" t="e">
        <f>VLOOKUP(DeleteReShuffle!P52,ReShuffle2!$A$2:$N$991,5,FALSE)</f>
        <v>#N/A</v>
      </c>
      <c r="E52" t="e">
        <f>VLOOKUP(DeleteReShuffle!P52,ReShuffle2!$A$2:$N$991,6,FALSE)</f>
        <v>#N/A</v>
      </c>
      <c r="F52" t="e">
        <f>VLOOKUP(DeleteReShuffle!P52,ReShuffle2!$A$2:$N$991,7,FALSE)</f>
        <v>#N/A</v>
      </c>
      <c r="G52" t="e">
        <f>VLOOKUP(DeleteReShuffle!P52,ReShuffle2!$A$2:$N$991,8,FALSE)</f>
        <v>#N/A</v>
      </c>
      <c r="H52" t="e">
        <f>VLOOKUP(DeleteReShuffle!P52,ReShuffle2!$A$2:$N$991,9,FALSE)</f>
        <v>#N/A</v>
      </c>
      <c r="I52" t="e">
        <f>VLOOKUP(DeleteReShuffle!P52,ReShuffle2!$A$2:$N$991,10,FALSE)</f>
        <v>#N/A</v>
      </c>
      <c r="J52" t="e">
        <f>VLOOKUP(DeleteReShuffle!P52,ReShuffle2!$A$2:$N$991,11,FALSE)</f>
        <v>#N/A</v>
      </c>
      <c r="K52" t="e">
        <f>VLOOKUP(DeleteReShuffle!P52,ReShuffle2!$A$2:$N$991,12,FALSE)</f>
        <v>#N/A</v>
      </c>
      <c r="L52" t="e">
        <f>VLOOKUP(DeleteReShuffle!P52,ReShuffle2!$A$2:$N$991,13,FALSE)</f>
        <v>#N/A</v>
      </c>
      <c r="M52" t="e">
        <f>VLOOKUP(DeleteReShuffle!P52,ReShuffle2!$A$2:$N$991,14,FALSE)</f>
        <v>#N/A</v>
      </c>
      <c r="P52">
        <f t="shared" si="4"/>
        <v>51</v>
      </c>
      <c r="Q52" t="str">
        <f t="shared" si="5"/>
        <v>01</v>
      </c>
      <c r="R52" t="str">
        <f t="shared" si="6"/>
        <v/>
      </c>
      <c r="S52" t="str">
        <f t="shared" si="7"/>
        <v/>
      </c>
      <c r="T52" t="str">
        <f t="shared" si="8"/>
        <v/>
      </c>
      <c r="U52" t="str">
        <f t="shared" si="9"/>
        <v/>
      </c>
      <c r="V52" t="str">
        <f t="shared" si="10"/>
        <v/>
      </c>
      <c r="W52" t="str">
        <f t="shared" si="11"/>
        <v/>
      </c>
      <c r="X52" t="str">
        <f t="shared" si="12"/>
        <v/>
      </c>
      <c r="Y52" t="str">
        <f t="shared" si="13"/>
        <v/>
      </c>
      <c r="Z52" t="str">
        <f t="shared" si="14"/>
        <v/>
      </c>
      <c r="AA52" t="str">
        <f t="shared" si="15"/>
        <v/>
      </c>
      <c r="AB52" t="str">
        <f t="shared" si="16"/>
        <v/>
      </c>
      <c r="AG52" t="b">
        <f t="shared" si="17"/>
        <v>1</v>
      </c>
      <c r="AH52" t="b">
        <f t="shared" si="18"/>
        <v>1</v>
      </c>
      <c r="AI52" t="b">
        <f t="shared" si="19"/>
        <v>1</v>
      </c>
      <c r="AJ52" t="b">
        <f t="shared" si="20"/>
        <v>1</v>
      </c>
      <c r="AK52" t="b">
        <f t="shared" si="21"/>
        <v>1</v>
      </c>
      <c r="AL52" t="b">
        <f t="shared" si="22"/>
        <v>1</v>
      </c>
      <c r="AM52" t="b">
        <f t="shared" si="23"/>
        <v>1</v>
      </c>
      <c r="AN52" t="b">
        <f t="shared" si="24"/>
        <v>1</v>
      </c>
      <c r="AO52" t="b">
        <f t="shared" si="25"/>
        <v>1</v>
      </c>
      <c r="AP52" t="b">
        <f t="shared" si="26"/>
        <v>1</v>
      </c>
    </row>
    <row r="53" spans="1:42" x14ac:dyDescent="0.25">
      <c r="A53">
        <f>Output!A53</f>
        <v>52</v>
      </c>
      <c r="B53" t="str">
        <f>Output!B53</f>
        <v>01</v>
      </c>
      <c r="C53" t="e">
        <f t="shared" si="3"/>
        <v>#N/A</v>
      </c>
      <c r="D53" t="e">
        <f>VLOOKUP(DeleteReShuffle!P53,ReShuffle2!$A$2:$N$991,5,FALSE)</f>
        <v>#N/A</v>
      </c>
      <c r="E53" t="e">
        <f>VLOOKUP(DeleteReShuffle!P53,ReShuffle2!$A$2:$N$991,6,FALSE)</f>
        <v>#N/A</v>
      </c>
      <c r="F53" t="e">
        <f>VLOOKUP(DeleteReShuffle!P53,ReShuffle2!$A$2:$N$991,7,FALSE)</f>
        <v>#N/A</v>
      </c>
      <c r="G53" t="e">
        <f>VLOOKUP(DeleteReShuffle!P53,ReShuffle2!$A$2:$N$991,8,FALSE)</f>
        <v>#N/A</v>
      </c>
      <c r="H53" t="e">
        <f>VLOOKUP(DeleteReShuffle!P53,ReShuffle2!$A$2:$N$991,9,FALSE)</f>
        <v>#N/A</v>
      </c>
      <c r="I53" t="e">
        <f>VLOOKUP(DeleteReShuffle!P53,ReShuffle2!$A$2:$N$991,10,FALSE)</f>
        <v>#N/A</v>
      </c>
      <c r="J53" t="e">
        <f>VLOOKUP(DeleteReShuffle!P53,ReShuffle2!$A$2:$N$991,11,FALSE)</f>
        <v>#N/A</v>
      </c>
      <c r="K53" t="e">
        <f>VLOOKUP(DeleteReShuffle!P53,ReShuffle2!$A$2:$N$991,12,FALSE)</f>
        <v>#N/A</v>
      </c>
      <c r="L53" t="e">
        <f>VLOOKUP(DeleteReShuffle!P53,ReShuffle2!$A$2:$N$991,13,FALSE)</f>
        <v>#N/A</v>
      </c>
      <c r="M53" t="e">
        <f>VLOOKUP(DeleteReShuffle!P53,ReShuffle2!$A$2:$N$991,14,FALSE)</f>
        <v>#N/A</v>
      </c>
      <c r="P53">
        <f t="shared" si="4"/>
        <v>52</v>
      </c>
      <c r="Q53" t="str">
        <f t="shared" si="5"/>
        <v>01</v>
      </c>
      <c r="R53" t="str">
        <f t="shared" si="6"/>
        <v/>
      </c>
      <c r="S53" t="str">
        <f t="shared" si="7"/>
        <v/>
      </c>
      <c r="T53" t="str">
        <f t="shared" si="8"/>
        <v/>
      </c>
      <c r="U53" t="str">
        <f t="shared" si="9"/>
        <v/>
      </c>
      <c r="V53" t="str">
        <f t="shared" si="10"/>
        <v/>
      </c>
      <c r="W53" t="str">
        <f t="shared" si="11"/>
        <v/>
      </c>
      <c r="X53" t="str">
        <f t="shared" si="12"/>
        <v/>
      </c>
      <c r="Y53" t="str">
        <f t="shared" si="13"/>
        <v/>
      </c>
      <c r="Z53" t="str">
        <f t="shared" si="14"/>
        <v/>
      </c>
      <c r="AA53" t="str">
        <f t="shared" si="15"/>
        <v/>
      </c>
      <c r="AB53" t="str">
        <f t="shared" si="16"/>
        <v/>
      </c>
      <c r="AG53" t="b">
        <f t="shared" si="17"/>
        <v>1</v>
      </c>
      <c r="AH53" t="b">
        <f t="shared" si="18"/>
        <v>1</v>
      </c>
      <c r="AI53" t="b">
        <f t="shared" si="19"/>
        <v>1</v>
      </c>
      <c r="AJ53" t="b">
        <f t="shared" si="20"/>
        <v>1</v>
      </c>
      <c r="AK53" t="b">
        <f t="shared" si="21"/>
        <v>1</v>
      </c>
      <c r="AL53" t="b">
        <f t="shared" si="22"/>
        <v>1</v>
      </c>
      <c r="AM53" t="b">
        <f t="shared" si="23"/>
        <v>1</v>
      </c>
      <c r="AN53" t="b">
        <f t="shared" si="24"/>
        <v>1</v>
      </c>
      <c r="AO53" t="b">
        <f t="shared" si="25"/>
        <v>1</v>
      </c>
      <c r="AP53" t="b">
        <f t="shared" si="26"/>
        <v>1</v>
      </c>
    </row>
    <row r="54" spans="1:42" x14ac:dyDescent="0.25">
      <c r="A54">
        <f>Output!A54</f>
        <v>53</v>
      </c>
      <c r="B54" t="str">
        <f>Output!B54</f>
        <v>01</v>
      </c>
      <c r="C54" t="e">
        <f t="shared" si="3"/>
        <v>#N/A</v>
      </c>
      <c r="D54" t="e">
        <f>VLOOKUP(DeleteReShuffle!P54,ReShuffle2!$A$2:$N$991,5,FALSE)</f>
        <v>#N/A</v>
      </c>
      <c r="E54" t="e">
        <f>VLOOKUP(DeleteReShuffle!P54,ReShuffle2!$A$2:$N$991,6,FALSE)</f>
        <v>#N/A</v>
      </c>
      <c r="F54" t="e">
        <f>VLOOKUP(DeleteReShuffle!P54,ReShuffle2!$A$2:$N$991,7,FALSE)</f>
        <v>#N/A</v>
      </c>
      <c r="G54" t="e">
        <f>VLOOKUP(DeleteReShuffle!P54,ReShuffle2!$A$2:$N$991,8,FALSE)</f>
        <v>#N/A</v>
      </c>
      <c r="H54" t="e">
        <f>VLOOKUP(DeleteReShuffle!P54,ReShuffle2!$A$2:$N$991,9,FALSE)</f>
        <v>#N/A</v>
      </c>
      <c r="I54" t="e">
        <f>VLOOKUP(DeleteReShuffle!P54,ReShuffle2!$A$2:$N$991,10,FALSE)</f>
        <v>#N/A</v>
      </c>
      <c r="J54" t="e">
        <f>VLOOKUP(DeleteReShuffle!P54,ReShuffle2!$A$2:$N$991,11,FALSE)</f>
        <v>#N/A</v>
      </c>
      <c r="K54" t="e">
        <f>VLOOKUP(DeleteReShuffle!P54,ReShuffle2!$A$2:$N$991,12,FALSE)</f>
        <v>#N/A</v>
      </c>
      <c r="L54" t="e">
        <f>VLOOKUP(DeleteReShuffle!P54,ReShuffle2!$A$2:$N$991,13,FALSE)</f>
        <v>#N/A</v>
      </c>
      <c r="M54" t="e">
        <f>VLOOKUP(DeleteReShuffle!P54,ReShuffle2!$A$2:$N$991,14,FALSE)</f>
        <v>#N/A</v>
      </c>
      <c r="P54">
        <f t="shared" si="4"/>
        <v>53</v>
      </c>
      <c r="Q54" t="str">
        <f t="shared" si="5"/>
        <v>01</v>
      </c>
      <c r="R54" t="str">
        <f t="shared" si="6"/>
        <v/>
      </c>
      <c r="S54" t="str">
        <f t="shared" si="7"/>
        <v/>
      </c>
      <c r="T54" t="str">
        <f t="shared" si="8"/>
        <v/>
      </c>
      <c r="U54" t="str">
        <f t="shared" si="9"/>
        <v/>
      </c>
      <c r="V54" t="str">
        <f t="shared" si="10"/>
        <v/>
      </c>
      <c r="W54" t="str">
        <f t="shared" si="11"/>
        <v/>
      </c>
      <c r="X54" t="str">
        <f t="shared" si="12"/>
        <v/>
      </c>
      <c r="Y54" t="str">
        <f t="shared" si="13"/>
        <v/>
      </c>
      <c r="Z54" t="str">
        <f t="shared" si="14"/>
        <v/>
      </c>
      <c r="AA54" t="str">
        <f t="shared" si="15"/>
        <v/>
      </c>
      <c r="AB54" t="str">
        <f t="shared" si="16"/>
        <v/>
      </c>
      <c r="AG54" t="b">
        <f t="shared" si="17"/>
        <v>1</v>
      </c>
      <c r="AH54" t="b">
        <f t="shared" si="18"/>
        <v>1</v>
      </c>
      <c r="AI54" t="b">
        <f t="shared" si="19"/>
        <v>1</v>
      </c>
      <c r="AJ54" t="b">
        <f t="shared" si="20"/>
        <v>1</v>
      </c>
      <c r="AK54" t="b">
        <f t="shared" si="21"/>
        <v>1</v>
      </c>
      <c r="AL54" t="b">
        <f t="shared" si="22"/>
        <v>1</v>
      </c>
      <c r="AM54" t="b">
        <f t="shared" si="23"/>
        <v>1</v>
      </c>
      <c r="AN54" t="b">
        <f t="shared" si="24"/>
        <v>1</v>
      </c>
      <c r="AO54" t="b">
        <f t="shared" si="25"/>
        <v>1</v>
      </c>
      <c r="AP54" t="b">
        <f t="shared" si="26"/>
        <v>1</v>
      </c>
    </row>
    <row r="55" spans="1:42" x14ac:dyDescent="0.25">
      <c r="A55">
        <f>Output!A55</f>
        <v>54</v>
      </c>
      <c r="B55" t="str">
        <f>Output!B55</f>
        <v>01</v>
      </c>
      <c r="C55" t="e">
        <f t="shared" si="3"/>
        <v>#N/A</v>
      </c>
      <c r="D55" t="e">
        <f>VLOOKUP(DeleteReShuffle!P55,ReShuffle2!$A$2:$N$991,5,FALSE)</f>
        <v>#N/A</v>
      </c>
      <c r="E55" t="e">
        <f>VLOOKUP(DeleteReShuffle!P55,ReShuffle2!$A$2:$N$991,6,FALSE)</f>
        <v>#N/A</v>
      </c>
      <c r="F55" t="e">
        <f>VLOOKUP(DeleteReShuffle!P55,ReShuffle2!$A$2:$N$991,7,FALSE)</f>
        <v>#N/A</v>
      </c>
      <c r="G55" t="e">
        <f>VLOOKUP(DeleteReShuffle!P55,ReShuffle2!$A$2:$N$991,8,FALSE)</f>
        <v>#N/A</v>
      </c>
      <c r="H55" t="e">
        <f>VLOOKUP(DeleteReShuffle!P55,ReShuffle2!$A$2:$N$991,9,FALSE)</f>
        <v>#N/A</v>
      </c>
      <c r="I55" t="e">
        <f>VLOOKUP(DeleteReShuffle!P55,ReShuffle2!$A$2:$N$991,10,FALSE)</f>
        <v>#N/A</v>
      </c>
      <c r="J55" t="e">
        <f>VLOOKUP(DeleteReShuffle!P55,ReShuffle2!$A$2:$N$991,11,FALSE)</f>
        <v>#N/A</v>
      </c>
      <c r="K55" t="e">
        <f>VLOOKUP(DeleteReShuffle!P55,ReShuffle2!$A$2:$N$991,12,FALSE)</f>
        <v>#N/A</v>
      </c>
      <c r="L55" t="e">
        <f>VLOOKUP(DeleteReShuffle!P55,ReShuffle2!$A$2:$N$991,13,FALSE)</f>
        <v>#N/A</v>
      </c>
      <c r="M55" t="e">
        <f>VLOOKUP(DeleteReShuffle!P55,ReShuffle2!$A$2:$N$991,14,FALSE)</f>
        <v>#N/A</v>
      </c>
      <c r="P55">
        <f t="shared" si="4"/>
        <v>54</v>
      </c>
      <c r="Q55" t="str">
        <f t="shared" si="5"/>
        <v>01</v>
      </c>
      <c r="R55" t="str">
        <f t="shared" si="6"/>
        <v/>
      </c>
      <c r="S55" t="str">
        <f t="shared" si="7"/>
        <v/>
      </c>
      <c r="T55" t="str">
        <f t="shared" si="8"/>
        <v/>
      </c>
      <c r="U55" t="str">
        <f t="shared" si="9"/>
        <v/>
      </c>
      <c r="V55" t="str">
        <f t="shared" si="10"/>
        <v/>
      </c>
      <c r="W55" t="str">
        <f t="shared" si="11"/>
        <v/>
      </c>
      <c r="X55" t="str">
        <f t="shared" si="12"/>
        <v/>
      </c>
      <c r="Y55" t="str">
        <f t="shared" si="13"/>
        <v/>
      </c>
      <c r="Z55" t="str">
        <f t="shared" si="14"/>
        <v/>
      </c>
      <c r="AA55" t="str">
        <f t="shared" si="15"/>
        <v/>
      </c>
      <c r="AB55" t="str">
        <f t="shared" si="16"/>
        <v/>
      </c>
      <c r="AG55" t="b">
        <f t="shared" si="17"/>
        <v>1</v>
      </c>
      <c r="AH55" t="b">
        <f t="shared" si="18"/>
        <v>1</v>
      </c>
      <c r="AI55" t="b">
        <f t="shared" si="19"/>
        <v>1</v>
      </c>
      <c r="AJ55" t="b">
        <f t="shared" si="20"/>
        <v>1</v>
      </c>
      <c r="AK55" t="b">
        <f t="shared" si="21"/>
        <v>1</v>
      </c>
      <c r="AL55" t="b">
        <f t="shared" si="22"/>
        <v>1</v>
      </c>
      <c r="AM55" t="b">
        <f t="shared" si="23"/>
        <v>1</v>
      </c>
      <c r="AN55" t="b">
        <f t="shared" si="24"/>
        <v>1</v>
      </c>
      <c r="AO55" t="b">
        <f t="shared" si="25"/>
        <v>1</v>
      </c>
      <c r="AP55" t="b">
        <f t="shared" si="26"/>
        <v>1</v>
      </c>
    </row>
    <row r="56" spans="1:42" x14ac:dyDescent="0.25">
      <c r="A56">
        <f>Output!A56</f>
        <v>55</v>
      </c>
      <c r="B56" t="str">
        <f>Output!B56</f>
        <v>01</v>
      </c>
      <c r="C56" t="e">
        <f t="shared" si="3"/>
        <v>#N/A</v>
      </c>
      <c r="D56" t="e">
        <f>VLOOKUP(DeleteReShuffle!P56,ReShuffle2!$A$2:$N$991,5,FALSE)</f>
        <v>#N/A</v>
      </c>
      <c r="E56" t="e">
        <f>VLOOKUP(DeleteReShuffle!P56,ReShuffle2!$A$2:$N$991,6,FALSE)</f>
        <v>#N/A</v>
      </c>
      <c r="F56" t="e">
        <f>VLOOKUP(DeleteReShuffle!P56,ReShuffle2!$A$2:$N$991,7,FALSE)</f>
        <v>#N/A</v>
      </c>
      <c r="G56" t="e">
        <f>VLOOKUP(DeleteReShuffle!P56,ReShuffle2!$A$2:$N$991,8,FALSE)</f>
        <v>#N/A</v>
      </c>
      <c r="H56" t="e">
        <f>VLOOKUP(DeleteReShuffle!P56,ReShuffle2!$A$2:$N$991,9,FALSE)</f>
        <v>#N/A</v>
      </c>
      <c r="I56" t="e">
        <f>VLOOKUP(DeleteReShuffle!P56,ReShuffle2!$A$2:$N$991,10,FALSE)</f>
        <v>#N/A</v>
      </c>
      <c r="J56" t="e">
        <f>VLOOKUP(DeleteReShuffle!P56,ReShuffle2!$A$2:$N$991,11,FALSE)</f>
        <v>#N/A</v>
      </c>
      <c r="K56" t="e">
        <f>VLOOKUP(DeleteReShuffle!P56,ReShuffle2!$A$2:$N$991,12,FALSE)</f>
        <v>#N/A</v>
      </c>
      <c r="L56" t="e">
        <f>VLOOKUP(DeleteReShuffle!P56,ReShuffle2!$A$2:$N$991,13,FALSE)</f>
        <v>#N/A</v>
      </c>
      <c r="M56" t="e">
        <f>VLOOKUP(DeleteReShuffle!P56,ReShuffle2!$A$2:$N$991,14,FALSE)</f>
        <v>#N/A</v>
      </c>
      <c r="P56">
        <f t="shared" si="4"/>
        <v>55</v>
      </c>
      <c r="Q56" t="str">
        <f t="shared" si="5"/>
        <v>01</v>
      </c>
      <c r="R56" t="str">
        <f t="shared" si="6"/>
        <v/>
      </c>
      <c r="S56" t="str">
        <f t="shared" si="7"/>
        <v/>
      </c>
      <c r="T56" t="str">
        <f t="shared" si="8"/>
        <v/>
      </c>
      <c r="U56" t="str">
        <f t="shared" si="9"/>
        <v/>
      </c>
      <c r="V56" t="str">
        <f t="shared" si="10"/>
        <v/>
      </c>
      <c r="W56" t="str">
        <f t="shared" si="11"/>
        <v/>
      </c>
      <c r="X56" t="str">
        <f t="shared" si="12"/>
        <v/>
      </c>
      <c r="Y56" t="str">
        <f t="shared" si="13"/>
        <v/>
      </c>
      <c r="Z56" t="str">
        <f t="shared" si="14"/>
        <v/>
      </c>
      <c r="AA56" t="str">
        <f t="shared" si="15"/>
        <v/>
      </c>
      <c r="AB56" t="str">
        <f t="shared" si="16"/>
        <v/>
      </c>
      <c r="AG56" t="b">
        <f t="shared" si="17"/>
        <v>1</v>
      </c>
      <c r="AH56" t="b">
        <f t="shared" si="18"/>
        <v>1</v>
      </c>
      <c r="AI56" t="b">
        <f t="shared" si="19"/>
        <v>1</v>
      </c>
      <c r="AJ56" t="b">
        <f t="shared" si="20"/>
        <v>1</v>
      </c>
      <c r="AK56" t="b">
        <f t="shared" si="21"/>
        <v>1</v>
      </c>
      <c r="AL56" t="b">
        <f t="shared" si="22"/>
        <v>1</v>
      </c>
      <c r="AM56" t="b">
        <f t="shared" si="23"/>
        <v>1</v>
      </c>
      <c r="AN56" t="b">
        <f t="shared" si="24"/>
        <v>1</v>
      </c>
      <c r="AO56" t="b">
        <f t="shared" si="25"/>
        <v>1</v>
      </c>
      <c r="AP56" t="b">
        <f t="shared" si="26"/>
        <v>1</v>
      </c>
    </row>
    <row r="57" spans="1:42" x14ac:dyDescent="0.25">
      <c r="A57">
        <f>Output!A57</f>
        <v>56</v>
      </c>
      <c r="B57" t="str">
        <f>Output!B57</f>
        <v>01</v>
      </c>
      <c r="C57" t="e">
        <f t="shared" si="3"/>
        <v>#N/A</v>
      </c>
      <c r="D57" t="e">
        <f>VLOOKUP(DeleteReShuffle!P57,ReShuffle2!$A$2:$N$991,5,FALSE)</f>
        <v>#N/A</v>
      </c>
      <c r="E57" t="e">
        <f>VLOOKUP(DeleteReShuffle!P57,ReShuffle2!$A$2:$N$991,6,FALSE)</f>
        <v>#N/A</v>
      </c>
      <c r="F57" t="e">
        <f>VLOOKUP(DeleteReShuffle!P57,ReShuffle2!$A$2:$N$991,7,FALSE)</f>
        <v>#N/A</v>
      </c>
      <c r="G57" t="e">
        <f>VLOOKUP(DeleteReShuffle!P57,ReShuffle2!$A$2:$N$991,8,FALSE)</f>
        <v>#N/A</v>
      </c>
      <c r="H57" t="e">
        <f>VLOOKUP(DeleteReShuffle!P57,ReShuffle2!$A$2:$N$991,9,FALSE)</f>
        <v>#N/A</v>
      </c>
      <c r="I57" t="e">
        <f>VLOOKUP(DeleteReShuffle!P57,ReShuffle2!$A$2:$N$991,10,FALSE)</f>
        <v>#N/A</v>
      </c>
      <c r="J57" t="e">
        <f>VLOOKUP(DeleteReShuffle!P57,ReShuffle2!$A$2:$N$991,11,FALSE)</f>
        <v>#N/A</v>
      </c>
      <c r="K57" t="e">
        <f>VLOOKUP(DeleteReShuffle!P57,ReShuffle2!$A$2:$N$991,12,FALSE)</f>
        <v>#N/A</v>
      </c>
      <c r="L57" t="e">
        <f>VLOOKUP(DeleteReShuffle!P57,ReShuffle2!$A$2:$N$991,13,FALSE)</f>
        <v>#N/A</v>
      </c>
      <c r="M57" t="e">
        <f>VLOOKUP(DeleteReShuffle!P57,ReShuffle2!$A$2:$N$991,14,FALSE)</f>
        <v>#N/A</v>
      </c>
      <c r="P57">
        <f t="shared" si="4"/>
        <v>56</v>
      </c>
      <c r="Q57" t="str">
        <f t="shared" si="5"/>
        <v>01</v>
      </c>
      <c r="R57" t="str">
        <f t="shared" si="6"/>
        <v/>
      </c>
      <c r="S57" t="str">
        <f t="shared" si="7"/>
        <v/>
      </c>
      <c r="T57" t="str">
        <f t="shared" si="8"/>
        <v/>
      </c>
      <c r="U57" t="str">
        <f t="shared" si="9"/>
        <v/>
      </c>
      <c r="V57" t="str">
        <f t="shared" si="10"/>
        <v/>
      </c>
      <c r="W57" t="str">
        <f t="shared" si="11"/>
        <v/>
      </c>
      <c r="X57" t="str">
        <f t="shared" si="12"/>
        <v/>
      </c>
      <c r="Y57" t="str">
        <f t="shared" si="13"/>
        <v/>
      </c>
      <c r="Z57" t="str">
        <f t="shared" si="14"/>
        <v/>
      </c>
      <c r="AA57" t="str">
        <f t="shared" si="15"/>
        <v/>
      </c>
      <c r="AB57" t="str">
        <f t="shared" si="16"/>
        <v/>
      </c>
      <c r="AG57" t="b">
        <f t="shared" si="17"/>
        <v>1</v>
      </c>
      <c r="AH57" t="b">
        <f t="shared" si="18"/>
        <v>1</v>
      </c>
      <c r="AI57" t="b">
        <f t="shared" si="19"/>
        <v>1</v>
      </c>
      <c r="AJ57" t="b">
        <f t="shared" si="20"/>
        <v>1</v>
      </c>
      <c r="AK57" t="b">
        <f t="shared" si="21"/>
        <v>1</v>
      </c>
      <c r="AL57" t="b">
        <f t="shared" si="22"/>
        <v>1</v>
      </c>
      <c r="AM57" t="b">
        <f t="shared" si="23"/>
        <v>1</v>
      </c>
      <c r="AN57" t="b">
        <f t="shared" si="24"/>
        <v>1</v>
      </c>
      <c r="AO57" t="b">
        <f t="shared" si="25"/>
        <v>1</v>
      </c>
      <c r="AP57" t="b">
        <f t="shared" si="26"/>
        <v>1</v>
      </c>
    </row>
    <row r="58" spans="1:42" x14ac:dyDescent="0.25">
      <c r="A58">
        <f>Output!A58</f>
        <v>57</v>
      </c>
      <c r="B58" t="str">
        <f>Output!B58</f>
        <v>01</v>
      </c>
      <c r="C58" t="e">
        <f t="shared" si="3"/>
        <v>#N/A</v>
      </c>
      <c r="D58" t="e">
        <f>VLOOKUP(DeleteReShuffle!P58,ReShuffle2!$A$2:$N$991,5,FALSE)</f>
        <v>#N/A</v>
      </c>
      <c r="E58" t="e">
        <f>VLOOKUP(DeleteReShuffle!P58,ReShuffle2!$A$2:$N$991,6,FALSE)</f>
        <v>#N/A</v>
      </c>
      <c r="F58" t="e">
        <f>VLOOKUP(DeleteReShuffle!P58,ReShuffle2!$A$2:$N$991,7,FALSE)</f>
        <v>#N/A</v>
      </c>
      <c r="G58" t="e">
        <f>VLOOKUP(DeleteReShuffle!P58,ReShuffle2!$A$2:$N$991,8,FALSE)</f>
        <v>#N/A</v>
      </c>
      <c r="H58" t="e">
        <f>VLOOKUP(DeleteReShuffle!P58,ReShuffle2!$A$2:$N$991,9,FALSE)</f>
        <v>#N/A</v>
      </c>
      <c r="I58" t="e">
        <f>VLOOKUP(DeleteReShuffle!P58,ReShuffle2!$A$2:$N$991,10,FALSE)</f>
        <v>#N/A</v>
      </c>
      <c r="J58" t="e">
        <f>VLOOKUP(DeleteReShuffle!P58,ReShuffle2!$A$2:$N$991,11,FALSE)</f>
        <v>#N/A</v>
      </c>
      <c r="K58" t="e">
        <f>VLOOKUP(DeleteReShuffle!P58,ReShuffle2!$A$2:$N$991,12,FALSE)</f>
        <v>#N/A</v>
      </c>
      <c r="L58" t="e">
        <f>VLOOKUP(DeleteReShuffle!P58,ReShuffle2!$A$2:$N$991,13,FALSE)</f>
        <v>#N/A</v>
      </c>
      <c r="M58" t="e">
        <f>VLOOKUP(DeleteReShuffle!P58,ReShuffle2!$A$2:$N$991,14,FALSE)</f>
        <v>#N/A</v>
      </c>
      <c r="P58">
        <f t="shared" si="4"/>
        <v>57</v>
      </c>
      <c r="Q58" t="str">
        <f t="shared" si="5"/>
        <v>01</v>
      </c>
      <c r="R58" t="str">
        <f t="shared" si="6"/>
        <v/>
      </c>
      <c r="S58" t="str">
        <f t="shared" si="7"/>
        <v/>
      </c>
      <c r="T58" t="str">
        <f t="shared" si="8"/>
        <v/>
      </c>
      <c r="U58" t="str">
        <f t="shared" si="9"/>
        <v/>
      </c>
      <c r="V58" t="str">
        <f t="shared" si="10"/>
        <v/>
      </c>
      <c r="W58" t="str">
        <f t="shared" si="11"/>
        <v/>
      </c>
      <c r="X58" t="str">
        <f t="shared" si="12"/>
        <v/>
      </c>
      <c r="Y58" t="str">
        <f t="shared" si="13"/>
        <v/>
      </c>
      <c r="Z58" t="str">
        <f t="shared" si="14"/>
        <v/>
      </c>
      <c r="AA58" t="str">
        <f t="shared" si="15"/>
        <v/>
      </c>
      <c r="AB58" t="str">
        <f t="shared" si="16"/>
        <v/>
      </c>
      <c r="AG58" t="b">
        <f t="shared" si="17"/>
        <v>1</v>
      </c>
      <c r="AH58" t="b">
        <f t="shared" si="18"/>
        <v>1</v>
      </c>
      <c r="AI58" t="b">
        <f t="shared" si="19"/>
        <v>1</v>
      </c>
      <c r="AJ58" t="b">
        <f t="shared" si="20"/>
        <v>1</v>
      </c>
      <c r="AK58" t="b">
        <f t="shared" si="21"/>
        <v>1</v>
      </c>
      <c r="AL58" t="b">
        <f t="shared" si="22"/>
        <v>1</v>
      </c>
      <c r="AM58" t="b">
        <f t="shared" si="23"/>
        <v>1</v>
      </c>
      <c r="AN58" t="b">
        <f t="shared" si="24"/>
        <v>1</v>
      </c>
      <c r="AO58" t="b">
        <f t="shared" si="25"/>
        <v>1</v>
      </c>
      <c r="AP58" t="b">
        <f t="shared" si="26"/>
        <v>1</v>
      </c>
    </row>
    <row r="59" spans="1:42" x14ac:dyDescent="0.25">
      <c r="A59">
        <f>Output!A59</f>
        <v>58</v>
      </c>
      <c r="B59" t="str">
        <f>Output!B59</f>
        <v>01</v>
      </c>
      <c r="C59" t="e">
        <f t="shared" si="3"/>
        <v>#N/A</v>
      </c>
      <c r="D59" t="e">
        <f>VLOOKUP(DeleteReShuffle!P59,ReShuffle2!$A$2:$N$991,5,FALSE)</f>
        <v>#N/A</v>
      </c>
      <c r="E59" t="e">
        <f>VLOOKUP(DeleteReShuffle!P59,ReShuffle2!$A$2:$N$991,6,FALSE)</f>
        <v>#N/A</v>
      </c>
      <c r="F59" t="e">
        <f>VLOOKUP(DeleteReShuffle!P59,ReShuffle2!$A$2:$N$991,7,FALSE)</f>
        <v>#N/A</v>
      </c>
      <c r="G59" t="e">
        <f>VLOOKUP(DeleteReShuffle!P59,ReShuffle2!$A$2:$N$991,8,FALSE)</f>
        <v>#N/A</v>
      </c>
      <c r="H59" t="e">
        <f>VLOOKUP(DeleteReShuffle!P59,ReShuffle2!$A$2:$N$991,9,FALSE)</f>
        <v>#N/A</v>
      </c>
      <c r="I59" t="e">
        <f>VLOOKUP(DeleteReShuffle!P59,ReShuffle2!$A$2:$N$991,10,FALSE)</f>
        <v>#N/A</v>
      </c>
      <c r="J59" t="e">
        <f>VLOOKUP(DeleteReShuffle!P59,ReShuffle2!$A$2:$N$991,11,FALSE)</f>
        <v>#N/A</v>
      </c>
      <c r="K59" t="e">
        <f>VLOOKUP(DeleteReShuffle!P59,ReShuffle2!$A$2:$N$991,12,FALSE)</f>
        <v>#N/A</v>
      </c>
      <c r="L59" t="e">
        <f>VLOOKUP(DeleteReShuffle!P59,ReShuffle2!$A$2:$N$991,13,FALSE)</f>
        <v>#N/A</v>
      </c>
      <c r="M59" t="e">
        <f>VLOOKUP(DeleteReShuffle!P59,ReShuffle2!$A$2:$N$991,14,FALSE)</f>
        <v>#N/A</v>
      </c>
      <c r="P59">
        <f t="shared" si="4"/>
        <v>58</v>
      </c>
      <c r="Q59" t="str">
        <f t="shared" si="5"/>
        <v>01</v>
      </c>
      <c r="R59" t="str">
        <f t="shared" si="6"/>
        <v/>
      </c>
      <c r="S59" t="str">
        <f t="shared" si="7"/>
        <v/>
      </c>
      <c r="T59" t="str">
        <f t="shared" si="8"/>
        <v/>
      </c>
      <c r="U59" t="str">
        <f t="shared" si="9"/>
        <v/>
      </c>
      <c r="V59" t="str">
        <f t="shared" si="10"/>
        <v/>
      </c>
      <c r="W59" t="str">
        <f t="shared" si="11"/>
        <v/>
      </c>
      <c r="X59" t="str">
        <f t="shared" si="12"/>
        <v/>
      </c>
      <c r="Y59" t="str">
        <f t="shared" si="13"/>
        <v/>
      </c>
      <c r="Z59" t="str">
        <f t="shared" si="14"/>
        <v/>
      </c>
      <c r="AA59" t="str">
        <f t="shared" si="15"/>
        <v/>
      </c>
      <c r="AB59" t="str">
        <f t="shared" si="16"/>
        <v/>
      </c>
      <c r="AG59" t="b">
        <f t="shared" si="17"/>
        <v>1</v>
      </c>
      <c r="AH59" t="b">
        <f t="shared" si="18"/>
        <v>1</v>
      </c>
      <c r="AI59" t="b">
        <f t="shared" si="19"/>
        <v>1</v>
      </c>
      <c r="AJ59" t="b">
        <f t="shared" si="20"/>
        <v>1</v>
      </c>
      <c r="AK59" t="b">
        <f t="shared" si="21"/>
        <v>1</v>
      </c>
      <c r="AL59" t="b">
        <f t="shared" si="22"/>
        <v>1</v>
      </c>
      <c r="AM59" t="b">
        <f t="shared" si="23"/>
        <v>1</v>
      </c>
      <c r="AN59" t="b">
        <f t="shared" si="24"/>
        <v>1</v>
      </c>
      <c r="AO59" t="b">
        <f t="shared" si="25"/>
        <v>1</v>
      </c>
      <c r="AP59" t="b">
        <f t="shared" si="26"/>
        <v>1</v>
      </c>
    </row>
    <row r="60" spans="1:42" x14ac:dyDescent="0.25">
      <c r="A60">
        <f>Output!A60</f>
        <v>59</v>
      </c>
      <c r="B60" t="str">
        <f>Output!B60</f>
        <v>01</v>
      </c>
      <c r="C60" t="e">
        <f t="shared" si="3"/>
        <v>#N/A</v>
      </c>
      <c r="D60" t="e">
        <f>VLOOKUP(DeleteReShuffle!P60,ReShuffle2!$A$2:$N$991,5,FALSE)</f>
        <v>#N/A</v>
      </c>
      <c r="E60" t="e">
        <f>VLOOKUP(DeleteReShuffle!P60,ReShuffle2!$A$2:$N$991,6,FALSE)</f>
        <v>#N/A</v>
      </c>
      <c r="F60" t="e">
        <f>VLOOKUP(DeleteReShuffle!P60,ReShuffle2!$A$2:$N$991,7,FALSE)</f>
        <v>#N/A</v>
      </c>
      <c r="G60" t="e">
        <f>VLOOKUP(DeleteReShuffle!P60,ReShuffle2!$A$2:$N$991,8,FALSE)</f>
        <v>#N/A</v>
      </c>
      <c r="H60" t="e">
        <f>VLOOKUP(DeleteReShuffle!P60,ReShuffle2!$A$2:$N$991,9,FALSE)</f>
        <v>#N/A</v>
      </c>
      <c r="I60" t="e">
        <f>VLOOKUP(DeleteReShuffle!P60,ReShuffle2!$A$2:$N$991,10,FALSE)</f>
        <v>#N/A</v>
      </c>
      <c r="J60" t="e">
        <f>VLOOKUP(DeleteReShuffle!P60,ReShuffle2!$A$2:$N$991,11,FALSE)</f>
        <v>#N/A</v>
      </c>
      <c r="K60" t="e">
        <f>VLOOKUP(DeleteReShuffle!P60,ReShuffle2!$A$2:$N$991,12,FALSE)</f>
        <v>#N/A</v>
      </c>
      <c r="L60" t="e">
        <f>VLOOKUP(DeleteReShuffle!P60,ReShuffle2!$A$2:$N$991,13,FALSE)</f>
        <v>#N/A</v>
      </c>
      <c r="M60" t="e">
        <f>VLOOKUP(DeleteReShuffle!P60,ReShuffle2!$A$2:$N$991,14,FALSE)</f>
        <v>#N/A</v>
      </c>
      <c r="P60">
        <f t="shared" si="4"/>
        <v>59</v>
      </c>
      <c r="Q60" t="str">
        <f t="shared" si="5"/>
        <v>01</v>
      </c>
      <c r="R60" t="str">
        <f t="shared" si="6"/>
        <v/>
      </c>
      <c r="S60" t="str">
        <f t="shared" si="7"/>
        <v/>
      </c>
      <c r="T60" t="str">
        <f t="shared" si="8"/>
        <v/>
      </c>
      <c r="U60" t="str">
        <f t="shared" si="9"/>
        <v/>
      </c>
      <c r="V60" t="str">
        <f t="shared" si="10"/>
        <v/>
      </c>
      <c r="W60" t="str">
        <f t="shared" si="11"/>
        <v/>
      </c>
      <c r="X60" t="str">
        <f t="shared" si="12"/>
        <v/>
      </c>
      <c r="Y60" t="str">
        <f t="shared" si="13"/>
        <v/>
      </c>
      <c r="Z60" t="str">
        <f t="shared" si="14"/>
        <v/>
      </c>
      <c r="AA60" t="str">
        <f t="shared" si="15"/>
        <v/>
      </c>
      <c r="AB60" t="str">
        <f t="shared" si="16"/>
        <v/>
      </c>
      <c r="AG60" t="b">
        <f t="shared" si="17"/>
        <v>1</v>
      </c>
      <c r="AH60" t="b">
        <f t="shared" si="18"/>
        <v>1</v>
      </c>
      <c r="AI60" t="b">
        <f t="shared" si="19"/>
        <v>1</v>
      </c>
      <c r="AJ60" t="b">
        <f t="shared" si="20"/>
        <v>1</v>
      </c>
      <c r="AK60" t="b">
        <f t="shared" si="21"/>
        <v>1</v>
      </c>
      <c r="AL60" t="b">
        <f t="shared" si="22"/>
        <v>1</v>
      </c>
      <c r="AM60" t="b">
        <f t="shared" si="23"/>
        <v>1</v>
      </c>
      <c r="AN60" t="b">
        <f t="shared" si="24"/>
        <v>1</v>
      </c>
      <c r="AO60" t="b">
        <f t="shared" si="25"/>
        <v>1</v>
      </c>
      <c r="AP60" t="b">
        <f t="shared" si="26"/>
        <v>1</v>
      </c>
    </row>
    <row r="61" spans="1:42" x14ac:dyDescent="0.25">
      <c r="A61">
        <f>Output!A61</f>
        <v>60</v>
      </c>
      <c r="B61" t="str">
        <f>Output!B61</f>
        <v>01</v>
      </c>
      <c r="C61" t="e">
        <f t="shared" si="3"/>
        <v>#N/A</v>
      </c>
      <c r="D61" t="e">
        <f>VLOOKUP(DeleteReShuffle!P61,ReShuffle2!$A$2:$N$991,5,FALSE)</f>
        <v>#N/A</v>
      </c>
      <c r="E61" t="e">
        <f>VLOOKUP(DeleteReShuffle!P61,ReShuffle2!$A$2:$N$991,6,FALSE)</f>
        <v>#N/A</v>
      </c>
      <c r="F61" t="e">
        <f>VLOOKUP(DeleteReShuffle!P61,ReShuffle2!$A$2:$N$991,7,FALSE)</f>
        <v>#N/A</v>
      </c>
      <c r="G61" t="e">
        <f>VLOOKUP(DeleteReShuffle!P61,ReShuffle2!$A$2:$N$991,8,FALSE)</f>
        <v>#N/A</v>
      </c>
      <c r="H61" t="e">
        <f>VLOOKUP(DeleteReShuffle!P61,ReShuffle2!$A$2:$N$991,9,FALSE)</f>
        <v>#N/A</v>
      </c>
      <c r="I61" t="e">
        <f>VLOOKUP(DeleteReShuffle!P61,ReShuffle2!$A$2:$N$991,10,FALSE)</f>
        <v>#N/A</v>
      </c>
      <c r="J61" t="e">
        <f>VLOOKUP(DeleteReShuffle!P61,ReShuffle2!$A$2:$N$991,11,FALSE)</f>
        <v>#N/A</v>
      </c>
      <c r="K61" t="e">
        <f>VLOOKUP(DeleteReShuffle!P61,ReShuffle2!$A$2:$N$991,12,FALSE)</f>
        <v>#N/A</v>
      </c>
      <c r="L61" t="e">
        <f>VLOOKUP(DeleteReShuffle!P61,ReShuffle2!$A$2:$N$991,13,FALSE)</f>
        <v>#N/A</v>
      </c>
      <c r="M61" t="e">
        <f>VLOOKUP(DeleteReShuffle!P61,ReShuffle2!$A$2:$N$991,14,FALSE)</f>
        <v>#N/A</v>
      </c>
      <c r="P61">
        <f t="shared" si="4"/>
        <v>60</v>
      </c>
      <c r="Q61" t="str">
        <f t="shared" si="5"/>
        <v>01</v>
      </c>
      <c r="R61" t="str">
        <f t="shared" si="6"/>
        <v/>
      </c>
      <c r="S61" t="str">
        <f t="shared" si="7"/>
        <v/>
      </c>
      <c r="T61" t="str">
        <f t="shared" si="8"/>
        <v/>
      </c>
      <c r="U61" t="str">
        <f t="shared" si="9"/>
        <v/>
      </c>
      <c r="V61" t="str">
        <f t="shared" si="10"/>
        <v/>
      </c>
      <c r="W61" t="str">
        <f t="shared" si="11"/>
        <v/>
      </c>
      <c r="X61" t="str">
        <f t="shared" si="12"/>
        <v/>
      </c>
      <c r="Y61" t="str">
        <f t="shared" si="13"/>
        <v/>
      </c>
      <c r="Z61" t="str">
        <f t="shared" si="14"/>
        <v/>
      </c>
      <c r="AA61" t="str">
        <f t="shared" si="15"/>
        <v/>
      </c>
      <c r="AB61" t="str">
        <f t="shared" si="16"/>
        <v/>
      </c>
      <c r="AG61" t="b">
        <f t="shared" si="17"/>
        <v>1</v>
      </c>
      <c r="AH61" t="b">
        <f t="shared" si="18"/>
        <v>1</v>
      </c>
      <c r="AI61" t="b">
        <f t="shared" si="19"/>
        <v>1</v>
      </c>
      <c r="AJ61" t="b">
        <f t="shared" si="20"/>
        <v>1</v>
      </c>
      <c r="AK61" t="b">
        <f t="shared" si="21"/>
        <v>1</v>
      </c>
      <c r="AL61" t="b">
        <f t="shared" si="22"/>
        <v>1</v>
      </c>
      <c r="AM61" t="b">
        <f t="shared" si="23"/>
        <v>1</v>
      </c>
      <c r="AN61" t="b">
        <f t="shared" si="24"/>
        <v>1</v>
      </c>
      <c r="AO61" t="b">
        <f t="shared" si="25"/>
        <v>1</v>
      </c>
      <c r="AP61" t="b">
        <f t="shared" si="26"/>
        <v>1</v>
      </c>
    </row>
    <row r="62" spans="1:42" x14ac:dyDescent="0.25">
      <c r="A62">
        <f>Output!A62</f>
        <v>61</v>
      </c>
      <c r="B62" t="str">
        <f>Output!B62</f>
        <v>01</v>
      </c>
      <c r="C62" t="e">
        <f t="shared" si="3"/>
        <v>#N/A</v>
      </c>
      <c r="D62" t="e">
        <f>VLOOKUP(DeleteReShuffle!P62,ReShuffle2!$A$2:$N$991,5,FALSE)</f>
        <v>#N/A</v>
      </c>
      <c r="E62" t="e">
        <f>VLOOKUP(DeleteReShuffle!P62,ReShuffle2!$A$2:$N$991,6,FALSE)</f>
        <v>#N/A</v>
      </c>
      <c r="F62" t="e">
        <f>VLOOKUP(DeleteReShuffle!P62,ReShuffle2!$A$2:$N$991,7,FALSE)</f>
        <v>#N/A</v>
      </c>
      <c r="G62" t="e">
        <f>VLOOKUP(DeleteReShuffle!P62,ReShuffle2!$A$2:$N$991,8,FALSE)</f>
        <v>#N/A</v>
      </c>
      <c r="H62" t="e">
        <f>VLOOKUP(DeleteReShuffle!P62,ReShuffle2!$A$2:$N$991,9,FALSE)</f>
        <v>#N/A</v>
      </c>
      <c r="I62" t="e">
        <f>VLOOKUP(DeleteReShuffle!P62,ReShuffle2!$A$2:$N$991,10,FALSE)</f>
        <v>#N/A</v>
      </c>
      <c r="J62" t="e">
        <f>VLOOKUP(DeleteReShuffle!P62,ReShuffle2!$A$2:$N$991,11,FALSE)</f>
        <v>#N/A</v>
      </c>
      <c r="K62" t="e">
        <f>VLOOKUP(DeleteReShuffle!P62,ReShuffle2!$A$2:$N$991,12,FALSE)</f>
        <v>#N/A</v>
      </c>
      <c r="L62" t="e">
        <f>VLOOKUP(DeleteReShuffle!P62,ReShuffle2!$A$2:$N$991,13,FALSE)</f>
        <v>#N/A</v>
      </c>
      <c r="M62" t="e">
        <f>VLOOKUP(DeleteReShuffle!P62,ReShuffle2!$A$2:$N$991,14,FALSE)</f>
        <v>#N/A</v>
      </c>
      <c r="P62">
        <f t="shared" si="4"/>
        <v>61</v>
      </c>
      <c r="Q62" t="str">
        <f t="shared" si="5"/>
        <v>01</v>
      </c>
      <c r="R62" t="str">
        <f t="shared" si="6"/>
        <v/>
      </c>
      <c r="S62" t="str">
        <f t="shared" si="7"/>
        <v/>
      </c>
      <c r="T62" t="str">
        <f t="shared" si="8"/>
        <v/>
      </c>
      <c r="U62" t="str">
        <f t="shared" si="9"/>
        <v/>
      </c>
      <c r="V62" t="str">
        <f t="shared" si="10"/>
        <v/>
      </c>
      <c r="W62" t="str">
        <f t="shared" si="11"/>
        <v/>
      </c>
      <c r="X62" t="str">
        <f t="shared" si="12"/>
        <v/>
      </c>
      <c r="Y62" t="str">
        <f t="shared" si="13"/>
        <v/>
      </c>
      <c r="Z62" t="str">
        <f t="shared" si="14"/>
        <v/>
      </c>
      <c r="AA62" t="str">
        <f t="shared" si="15"/>
        <v/>
      </c>
      <c r="AB62" t="str">
        <f t="shared" si="16"/>
        <v/>
      </c>
      <c r="AG62" t="b">
        <f t="shared" si="17"/>
        <v>1</v>
      </c>
      <c r="AH62" t="b">
        <f t="shared" si="18"/>
        <v>1</v>
      </c>
      <c r="AI62" t="b">
        <f t="shared" si="19"/>
        <v>1</v>
      </c>
      <c r="AJ62" t="b">
        <f t="shared" si="20"/>
        <v>1</v>
      </c>
      <c r="AK62" t="b">
        <f t="shared" si="21"/>
        <v>1</v>
      </c>
      <c r="AL62" t="b">
        <f t="shared" si="22"/>
        <v>1</v>
      </c>
      <c r="AM62" t="b">
        <f t="shared" si="23"/>
        <v>1</v>
      </c>
      <c r="AN62" t="b">
        <f t="shared" si="24"/>
        <v>1</v>
      </c>
      <c r="AO62" t="b">
        <f t="shared" si="25"/>
        <v>1</v>
      </c>
      <c r="AP62" t="b">
        <f t="shared" si="26"/>
        <v>1</v>
      </c>
    </row>
    <row r="63" spans="1:42" x14ac:dyDescent="0.25">
      <c r="A63">
        <f>Output!A63</f>
        <v>62</v>
      </c>
      <c r="B63" t="str">
        <f>Output!B63</f>
        <v>01</v>
      </c>
      <c r="C63" t="e">
        <f t="shared" si="3"/>
        <v>#N/A</v>
      </c>
      <c r="D63" t="e">
        <f>VLOOKUP(DeleteReShuffle!P63,ReShuffle2!$A$2:$N$991,5,FALSE)</f>
        <v>#N/A</v>
      </c>
      <c r="E63" t="e">
        <f>VLOOKUP(DeleteReShuffle!P63,ReShuffle2!$A$2:$N$991,6,FALSE)</f>
        <v>#N/A</v>
      </c>
      <c r="F63" t="e">
        <f>VLOOKUP(DeleteReShuffle!P63,ReShuffle2!$A$2:$N$991,7,FALSE)</f>
        <v>#N/A</v>
      </c>
      <c r="G63" t="e">
        <f>VLOOKUP(DeleteReShuffle!P63,ReShuffle2!$A$2:$N$991,8,FALSE)</f>
        <v>#N/A</v>
      </c>
      <c r="H63" t="e">
        <f>VLOOKUP(DeleteReShuffle!P63,ReShuffle2!$A$2:$N$991,9,FALSE)</f>
        <v>#N/A</v>
      </c>
      <c r="I63" t="e">
        <f>VLOOKUP(DeleteReShuffle!P63,ReShuffle2!$A$2:$N$991,10,FALSE)</f>
        <v>#N/A</v>
      </c>
      <c r="J63" t="e">
        <f>VLOOKUP(DeleteReShuffle!P63,ReShuffle2!$A$2:$N$991,11,FALSE)</f>
        <v>#N/A</v>
      </c>
      <c r="K63" t="e">
        <f>VLOOKUP(DeleteReShuffle!P63,ReShuffle2!$A$2:$N$991,12,FALSE)</f>
        <v>#N/A</v>
      </c>
      <c r="L63" t="e">
        <f>VLOOKUP(DeleteReShuffle!P63,ReShuffle2!$A$2:$N$991,13,FALSE)</f>
        <v>#N/A</v>
      </c>
      <c r="M63" t="e">
        <f>VLOOKUP(DeleteReShuffle!P63,ReShuffle2!$A$2:$N$991,14,FALSE)</f>
        <v>#N/A</v>
      </c>
      <c r="P63">
        <f t="shared" si="4"/>
        <v>62</v>
      </c>
      <c r="Q63" t="str">
        <f t="shared" si="5"/>
        <v>01</v>
      </c>
      <c r="R63" t="str">
        <f t="shared" si="6"/>
        <v/>
      </c>
      <c r="S63" t="str">
        <f t="shared" si="7"/>
        <v/>
      </c>
      <c r="T63" t="str">
        <f t="shared" si="8"/>
        <v/>
      </c>
      <c r="U63" t="str">
        <f t="shared" si="9"/>
        <v/>
      </c>
      <c r="V63" t="str">
        <f t="shared" si="10"/>
        <v/>
      </c>
      <c r="W63" t="str">
        <f t="shared" si="11"/>
        <v/>
      </c>
      <c r="X63" t="str">
        <f t="shared" si="12"/>
        <v/>
      </c>
      <c r="Y63" t="str">
        <f t="shared" si="13"/>
        <v/>
      </c>
      <c r="Z63" t="str">
        <f t="shared" si="14"/>
        <v/>
      </c>
      <c r="AA63" t="str">
        <f t="shared" si="15"/>
        <v/>
      </c>
      <c r="AB63" t="str">
        <f t="shared" si="16"/>
        <v/>
      </c>
      <c r="AG63" t="b">
        <f t="shared" si="17"/>
        <v>1</v>
      </c>
      <c r="AH63" t="b">
        <f t="shared" si="18"/>
        <v>1</v>
      </c>
      <c r="AI63" t="b">
        <f t="shared" si="19"/>
        <v>1</v>
      </c>
      <c r="AJ63" t="b">
        <f t="shared" si="20"/>
        <v>1</v>
      </c>
      <c r="AK63" t="b">
        <f t="shared" si="21"/>
        <v>1</v>
      </c>
      <c r="AL63" t="b">
        <f t="shared" si="22"/>
        <v>1</v>
      </c>
      <c r="AM63" t="b">
        <f t="shared" si="23"/>
        <v>1</v>
      </c>
      <c r="AN63" t="b">
        <f t="shared" si="24"/>
        <v>1</v>
      </c>
      <c r="AO63" t="b">
        <f t="shared" si="25"/>
        <v>1</v>
      </c>
      <c r="AP63" t="b">
        <f t="shared" si="26"/>
        <v>1</v>
      </c>
    </row>
    <row r="64" spans="1:42" x14ac:dyDescent="0.25">
      <c r="A64">
        <f>Output!A64</f>
        <v>63</v>
      </c>
      <c r="B64" t="str">
        <f>Output!B64</f>
        <v>01</v>
      </c>
      <c r="C64" t="e">
        <f t="shared" si="3"/>
        <v>#N/A</v>
      </c>
      <c r="D64" t="e">
        <f>VLOOKUP(DeleteReShuffle!P64,ReShuffle2!$A$2:$N$991,5,FALSE)</f>
        <v>#N/A</v>
      </c>
      <c r="E64" t="e">
        <f>VLOOKUP(DeleteReShuffle!P64,ReShuffle2!$A$2:$N$991,6,FALSE)</f>
        <v>#N/A</v>
      </c>
      <c r="F64" t="e">
        <f>VLOOKUP(DeleteReShuffle!P64,ReShuffle2!$A$2:$N$991,7,FALSE)</f>
        <v>#N/A</v>
      </c>
      <c r="G64" t="e">
        <f>VLOOKUP(DeleteReShuffle!P64,ReShuffle2!$A$2:$N$991,8,FALSE)</f>
        <v>#N/A</v>
      </c>
      <c r="H64" t="e">
        <f>VLOOKUP(DeleteReShuffle!P64,ReShuffle2!$A$2:$N$991,9,FALSE)</f>
        <v>#N/A</v>
      </c>
      <c r="I64" t="e">
        <f>VLOOKUP(DeleteReShuffle!P64,ReShuffle2!$A$2:$N$991,10,FALSE)</f>
        <v>#N/A</v>
      </c>
      <c r="J64" t="e">
        <f>VLOOKUP(DeleteReShuffle!P64,ReShuffle2!$A$2:$N$991,11,FALSE)</f>
        <v>#N/A</v>
      </c>
      <c r="K64" t="e">
        <f>VLOOKUP(DeleteReShuffle!P64,ReShuffle2!$A$2:$N$991,12,FALSE)</f>
        <v>#N/A</v>
      </c>
      <c r="L64" t="e">
        <f>VLOOKUP(DeleteReShuffle!P64,ReShuffle2!$A$2:$N$991,13,FALSE)</f>
        <v>#N/A</v>
      </c>
      <c r="M64" t="e">
        <f>VLOOKUP(DeleteReShuffle!P64,ReShuffle2!$A$2:$N$991,14,FALSE)</f>
        <v>#N/A</v>
      </c>
      <c r="P64">
        <f t="shared" si="4"/>
        <v>63</v>
      </c>
      <c r="Q64" t="str">
        <f t="shared" si="5"/>
        <v>01</v>
      </c>
      <c r="R64" t="str">
        <f t="shared" si="6"/>
        <v/>
      </c>
      <c r="S64" t="str">
        <f t="shared" si="7"/>
        <v/>
      </c>
      <c r="T64" t="str">
        <f t="shared" si="8"/>
        <v/>
      </c>
      <c r="U64" t="str">
        <f t="shared" si="9"/>
        <v/>
      </c>
      <c r="V64" t="str">
        <f t="shared" si="10"/>
        <v/>
      </c>
      <c r="W64" t="str">
        <f t="shared" si="11"/>
        <v/>
      </c>
      <c r="X64" t="str">
        <f t="shared" si="12"/>
        <v/>
      </c>
      <c r="Y64" t="str">
        <f t="shared" si="13"/>
        <v/>
      </c>
      <c r="Z64" t="str">
        <f t="shared" si="14"/>
        <v/>
      </c>
      <c r="AA64" t="str">
        <f t="shared" si="15"/>
        <v/>
      </c>
      <c r="AB64" t="str">
        <f t="shared" si="16"/>
        <v/>
      </c>
      <c r="AG64" t="b">
        <f t="shared" si="17"/>
        <v>1</v>
      </c>
      <c r="AH64" t="b">
        <f t="shared" si="18"/>
        <v>1</v>
      </c>
      <c r="AI64" t="b">
        <f t="shared" si="19"/>
        <v>1</v>
      </c>
      <c r="AJ64" t="b">
        <f t="shared" si="20"/>
        <v>1</v>
      </c>
      <c r="AK64" t="b">
        <f t="shared" si="21"/>
        <v>1</v>
      </c>
      <c r="AL64" t="b">
        <f t="shared" si="22"/>
        <v>1</v>
      </c>
      <c r="AM64" t="b">
        <f t="shared" si="23"/>
        <v>1</v>
      </c>
      <c r="AN64" t="b">
        <f t="shared" si="24"/>
        <v>1</v>
      </c>
      <c r="AO64" t="b">
        <f t="shared" si="25"/>
        <v>1</v>
      </c>
      <c r="AP64" t="b">
        <f t="shared" si="26"/>
        <v>1</v>
      </c>
    </row>
    <row r="65" spans="1:42" x14ac:dyDescent="0.25">
      <c r="A65">
        <f>Output!A65</f>
        <v>64</v>
      </c>
      <c r="B65" t="str">
        <f>Output!B65</f>
        <v>01</v>
      </c>
      <c r="C65" t="e">
        <f t="shared" si="3"/>
        <v>#N/A</v>
      </c>
      <c r="D65" t="e">
        <f>VLOOKUP(DeleteReShuffle!P65,ReShuffle2!$A$2:$N$991,5,FALSE)</f>
        <v>#N/A</v>
      </c>
      <c r="E65" t="e">
        <f>VLOOKUP(DeleteReShuffle!P65,ReShuffle2!$A$2:$N$991,6,FALSE)</f>
        <v>#N/A</v>
      </c>
      <c r="F65" t="e">
        <f>VLOOKUP(DeleteReShuffle!P65,ReShuffle2!$A$2:$N$991,7,FALSE)</f>
        <v>#N/A</v>
      </c>
      <c r="G65" t="e">
        <f>VLOOKUP(DeleteReShuffle!P65,ReShuffle2!$A$2:$N$991,8,FALSE)</f>
        <v>#N/A</v>
      </c>
      <c r="H65" t="e">
        <f>VLOOKUP(DeleteReShuffle!P65,ReShuffle2!$A$2:$N$991,9,FALSE)</f>
        <v>#N/A</v>
      </c>
      <c r="I65" t="e">
        <f>VLOOKUP(DeleteReShuffle!P65,ReShuffle2!$A$2:$N$991,10,FALSE)</f>
        <v>#N/A</v>
      </c>
      <c r="J65" t="e">
        <f>VLOOKUP(DeleteReShuffle!P65,ReShuffle2!$A$2:$N$991,11,FALSE)</f>
        <v>#N/A</v>
      </c>
      <c r="K65" t="e">
        <f>VLOOKUP(DeleteReShuffle!P65,ReShuffle2!$A$2:$N$991,12,FALSE)</f>
        <v>#N/A</v>
      </c>
      <c r="L65" t="e">
        <f>VLOOKUP(DeleteReShuffle!P65,ReShuffle2!$A$2:$N$991,13,FALSE)</f>
        <v>#N/A</v>
      </c>
      <c r="M65" t="e">
        <f>VLOOKUP(DeleteReShuffle!P65,ReShuffle2!$A$2:$N$991,14,FALSE)</f>
        <v>#N/A</v>
      </c>
      <c r="P65">
        <f t="shared" si="4"/>
        <v>64</v>
      </c>
      <c r="Q65" t="str">
        <f t="shared" si="5"/>
        <v>01</v>
      </c>
      <c r="R65" t="str">
        <f t="shared" si="6"/>
        <v/>
      </c>
      <c r="S65" t="str">
        <f t="shared" si="7"/>
        <v/>
      </c>
      <c r="T65" t="str">
        <f t="shared" si="8"/>
        <v/>
      </c>
      <c r="U65" t="str">
        <f t="shared" si="9"/>
        <v/>
      </c>
      <c r="V65" t="str">
        <f t="shared" si="10"/>
        <v/>
      </c>
      <c r="W65" t="str">
        <f t="shared" si="11"/>
        <v/>
      </c>
      <c r="X65" t="str">
        <f t="shared" si="12"/>
        <v/>
      </c>
      <c r="Y65" t="str">
        <f t="shared" si="13"/>
        <v/>
      </c>
      <c r="Z65" t="str">
        <f t="shared" si="14"/>
        <v/>
      </c>
      <c r="AA65" t="str">
        <f t="shared" si="15"/>
        <v/>
      </c>
      <c r="AB65" t="str">
        <f t="shared" si="16"/>
        <v/>
      </c>
      <c r="AG65" t="b">
        <f t="shared" si="17"/>
        <v>1</v>
      </c>
      <c r="AH65" t="b">
        <f t="shared" si="18"/>
        <v>1</v>
      </c>
      <c r="AI65" t="b">
        <f t="shared" si="19"/>
        <v>1</v>
      </c>
      <c r="AJ65" t="b">
        <f t="shared" si="20"/>
        <v>1</v>
      </c>
      <c r="AK65" t="b">
        <f t="shared" si="21"/>
        <v>1</v>
      </c>
      <c r="AL65" t="b">
        <f t="shared" si="22"/>
        <v>1</v>
      </c>
      <c r="AM65" t="b">
        <f t="shared" si="23"/>
        <v>1</v>
      </c>
      <c r="AN65" t="b">
        <f t="shared" si="24"/>
        <v>1</v>
      </c>
      <c r="AO65" t="b">
        <f t="shared" si="25"/>
        <v>1</v>
      </c>
      <c r="AP65" t="b">
        <f t="shared" si="26"/>
        <v>1</v>
      </c>
    </row>
    <row r="66" spans="1:42" x14ac:dyDescent="0.25">
      <c r="A66">
        <f>Output!A66</f>
        <v>65</v>
      </c>
      <c r="B66" t="str">
        <f>Output!B66</f>
        <v>01</v>
      </c>
      <c r="C66" t="e">
        <f t="shared" si="3"/>
        <v>#N/A</v>
      </c>
      <c r="D66" t="e">
        <f>VLOOKUP(DeleteReShuffle!P66,ReShuffle2!$A$2:$N$991,5,FALSE)</f>
        <v>#N/A</v>
      </c>
      <c r="E66" t="e">
        <f>VLOOKUP(DeleteReShuffle!P66,ReShuffle2!$A$2:$N$991,6,FALSE)</f>
        <v>#N/A</v>
      </c>
      <c r="F66" t="e">
        <f>VLOOKUP(DeleteReShuffle!P66,ReShuffle2!$A$2:$N$991,7,FALSE)</f>
        <v>#N/A</v>
      </c>
      <c r="G66" t="e">
        <f>VLOOKUP(DeleteReShuffle!P66,ReShuffle2!$A$2:$N$991,8,FALSE)</f>
        <v>#N/A</v>
      </c>
      <c r="H66" t="e">
        <f>VLOOKUP(DeleteReShuffle!P66,ReShuffle2!$A$2:$N$991,9,FALSE)</f>
        <v>#N/A</v>
      </c>
      <c r="I66" t="e">
        <f>VLOOKUP(DeleteReShuffle!P66,ReShuffle2!$A$2:$N$991,10,FALSE)</f>
        <v>#N/A</v>
      </c>
      <c r="J66" t="e">
        <f>VLOOKUP(DeleteReShuffle!P66,ReShuffle2!$A$2:$N$991,11,FALSE)</f>
        <v>#N/A</v>
      </c>
      <c r="K66" t="e">
        <f>VLOOKUP(DeleteReShuffle!P66,ReShuffle2!$A$2:$N$991,12,FALSE)</f>
        <v>#N/A</v>
      </c>
      <c r="L66" t="e">
        <f>VLOOKUP(DeleteReShuffle!P66,ReShuffle2!$A$2:$N$991,13,FALSE)</f>
        <v>#N/A</v>
      </c>
      <c r="M66" t="e">
        <f>VLOOKUP(DeleteReShuffle!P66,ReShuffle2!$A$2:$N$991,14,FALSE)</f>
        <v>#N/A</v>
      </c>
      <c r="P66">
        <f t="shared" si="4"/>
        <v>65</v>
      </c>
      <c r="Q66" t="str">
        <f t="shared" si="5"/>
        <v>01</v>
      </c>
      <c r="R66" t="str">
        <f t="shared" si="6"/>
        <v/>
      </c>
      <c r="S66" t="str">
        <f t="shared" si="7"/>
        <v/>
      </c>
      <c r="T66" t="str">
        <f t="shared" si="8"/>
        <v/>
      </c>
      <c r="U66" t="str">
        <f t="shared" si="9"/>
        <v/>
      </c>
      <c r="V66" t="str">
        <f t="shared" si="10"/>
        <v/>
      </c>
      <c r="W66" t="str">
        <f t="shared" si="11"/>
        <v/>
      </c>
      <c r="X66" t="str">
        <f t="shared" si="12"/>
        <v/>
      </c>
      <c r="Y66" t="str">
        <f t="shared" si="13"/>
        <v/>
      </c>
      <c r="Z66" t="str">
        <f t="shared" si="14"/>
        <v/>
      </c>
      <c r="AA66" t="str">
        <f t="shared" si="15"/>
        <v/>
      </c>
      <c r="AB66" t="str">
        <f t="shared" si="16"/>
        <v/>
      </c>
      <c r="AG66" t="b">
        <f t="shared" si="17"/>
        <v>1</v>
      </c>
      <c r="AH66" t="b">
        <f t="shared" si="18"/>
        <v>1</v>
      </c>
      <c r="AI66" t="b">
        <f t="shared" si="19"/>
        <v>1</v>
      </c>
      <c r="AJ66" t="b">
        <f t="shared" si="20"/>
        <v>1</v>
      </c>
      <c r="AK66" t="b">
        <f t="shared" si="21"/>
        <v>1</v>
      </c>
      <c r="AL66" t="b">
        <f t="shared" si="22"/>
        <v>1</v>
      </c>
      <c r="AM66" t="b">
        <f t="shared" si="23"/>
        <v>1</v>
      </c>
      <c r="AN66" t="b">
        <f t="shared" si="24"/>
        <v>1</v>
      </c>
      <c r="AO66" t="b">
        <f t="shared" si="25"/>
        <v>1</v>
      </c>
      <c r="AP66" t="b">
        <f t="shared" si="26"/>
        <v>1</v>
      </c>
    </row>
    <row r="67" spans="1:42" x14ac:dyDescent="0.25">
      <c r="A67">
        <f>Output!A67</f>
        <v>66</v>
      </c>
      <c r="B67" t="str">
        <f>Output!B67</f>
        <v>01</v>
      </c>
      <c r="C67" t="e">
        <f t="shared" ref="C67:C100" si="27">IF(D67&lt;&gt;"",A67,"")</f>
        <v>#N/A</v>
      </c>
      <c r="D67" t="e">
        <f>VLOOKUP(DeleteReShuffle!P67,ReShuffle2!$A$2:$N$991,5,FALSE)</f>
        <v>#N/A</v>
      </c>
      <c r="E67" t="e">
        <f>VLOOKUP(DeleteReShuffle!P67,ReShuffle2!$A$2:$N$991,6,FALSE)</f>
        <v>#N/A</v>
      </c>
      <c r="F67" t="e">
        <f>VLOOKUP(DeleteReShuffle!P67,ReShuffle2!$A$2:$N$991,7,FALSE)</f>
        <v>#N/A</v>
      </c>
      <c r="G67" t="e">
        <f>VLOOKUP(DeleteReShuffle!P67,ReShuffle2!$A$2:$N$991,8,FALSE)</f>
        <v>#N/A</v>
      </c>
      <c r="H67" t="e">
        <f>VLOOKUP(DeleteReShuffle!P67,ReShuffle2!$A$2:$N$991,9,FALSE)</f>
        <v>#N/A</v>
      </c>
      <c r="I67" t="e">
        <f>VLOOKUP(DeleteReShuffle!P67,ReShuffle2!$A$2:$N$991,10,FALSE)</f>
        <v>#N/A</v>
      </c>
      <c r="J67" t="e">
        <f>VLOOKUP(DeleteReShuffle!P67,ReShuffle2!$A$2:$N$991,11,FALSE)</f>
        <v>#N/A</v>
      </c>
      <c r="K67" t="e">
        <f>VLOOKUP(DeleteReShuffle!P67,ReShuffle2!$A$2:$N$991,12,FALSE)</f>
        <v>#N/A</v>
      </c>
      <c r="L67" t="e">
        <f>VLOOKUP(DeleteReShuffle!P67,ReShuffle2!$A$2:$N$991,13,FALSE)</f>
        <v>#N/A</v>
      </c>
      <c r="M67" t="e">
        <f>VLOOKUP(DeleteReShuffle!P67,ReShuffle2!$A$2:$N$991,14,FALSE)</f>
        <v>#N/A</v>
      </c>
      <c r="P67">
        <f t="shared" ref="P67:P130" si="28">A67</f>
        <v>66</v>
      </c>
      <c r="Q67" t="str">
        <f t="shared" ref="Q67:Q130" si="29">B67</f>
        <v>01</v>
      </c>
      <c r="R67" t="str">
        <f t="shared" ref="R67:R100" si="30">IF(S67&lt;&gt;"",P67,"")</f>
        <v/>
      </c>
      <c r="S67" t="str">
        <f t="shared" ref="S67:S130" si="31">IF(AG67=TRUE,"",D67)</f>
        <v/>
      </c>
      <c r="T67" t="str">
        <f t="shared" ref="T67:T130" si="32">IF(AH67=TRUE,"",E67)</f>
        <v/>
      </c>
      <c r="U67" t="str">
        <f t="shared" ref="U67:U130" si="33">IF(AI67=TRUE,"",F67)</f>
        <v/>
      </c>
      <c r="V67" t="str">
        <f t="shared" ref="V67:V130" si="34">IF(AJ67=TRUE,"",G67)</f>
        <v/>
      </c>
      <c r="W67" t="str">
        <f t="shared" ref="W67:W130" si="35">IF(AK67=TRUE,"",H67)</f>
        <v/>
      </c>
      <c r="X67" t="str">
        <f t="shared" ref="X67:X130" si="36">IF(AL67=TRUE,"",I67)</f>
        <v/>
      </c>
      <c r="Y67" t="str">
        <f t="shared" ref="Y67:Y130" si="37">IF(AM67=TRUE,"",J67)</f>
        <v/>
      </c>
      <c r="Z67" t="str">
        <f t="shared" ref="Z67:Z130" si="38">IF(AN67=TRUE,"",K67)</f>
        <v/>
      </c>
      <c r="AA67" t="str">
        <f t="shared" ref="AA67:AA130" si="39">IF(AO67=TRUE,"",L67)</f>
        <v/>
      </c>
      <c r="AB67" t="str">
        <f t="shared" ref="AB67:AB130" si="40">IF(AP67=TRUE,"",M67)</f>
        <v/>
      </c>
      <c r="AG67" t="b">
        <f t="shared" ref="AG67:AG130" si="41">ISERROR(D67)</f>
        <v>1</v>
      </c>
      <c r="AH67" t="b">
        <f t="shared" ref="AH67:AH130" si="42">ISERROR(E67)</f>
        <v>1</v>
      </c>
      <c r="AI67" t="b">
        <f t="shared" ref="AI67:AI130" si="43">ISERROR(F67)</f>
        <v>1</v>
      </c>
      <c r="AJ67" t="b">
        <f t="shared" ref="AJ67:AJ130" si="44">ISERROR(G67)</f>
        <v>1</v>
      </c>
      <c r="AK67" t="b">
        <f t="shared" ref="AK67:AK130" si="45">ISERROR(H67)</f>
        <v>1</v>
      </c>
      <c r="AL67" t="b">
        <f t="shared" ref="AL67:AL130" si="46">ISERROR(I67)</f>
        <v>1</v>
      </c>
      <c r="AM67" t="b">
        <f t="shared" ref="AM67:AM130" si="47">ISERROR(J67)</f>
        <v>1</v>
      </c>
      <c r="AN67" t="b">
        <f t="shared" ref="AN67:AN130" si="48">ISERROR(K67)</f>
        <v>1</v>
      </c>
      <c r="AO67" t="b">
        <f t="shared" ref="AO67:AO130" si="49">ISERROR(L67)</f>
        <v>1</v>
      </c>
      <c r="AP67" t="b">
        <f t="shared" ref="AP67:AP130" si="50">ISERROR(M67)</f>
        <v>1</v>
      </c>
    </row>
    <row r="68" spans="1:42" x14ac:dyDescent="0.25">
      <c r="A68">
        <f>Output!A68</f>
        <v>67</v>
      </c>
      <c r="B68" t="str">
        <f>Output!B68</f>
        <v>01</v>
      </c>
      <c r="C68" t="e">
        <f t="shared" si="27"/>
        <v>#N/A</v>
      </c>
      <c r="D68" t="e">
        <f>VLOOKUP(DeleteReShuffle!P68,ReShuffle2!$A$2:$N$991,5,FALSE)</f>
        <v>#N/A</v>
      </c>
      <c r="E68" t="e">
        <f>VLOOKUP(DeleteReShuffle!P68,ReShuffle2!$A$2:$N$991,6,FALSE)</f>
        <v>#N/A</v>
      </c>
      <c r="F68" t="e">
        <f>VLOOKUP(DeleteReShuffle!P68,ReShuffle2!$A$2:$N$991,7,FALSE)</f>
        <v>#N/A</v>
      </c>
      <c r="G68" t="e">
        <f>VLOOKUP(DeleteReShuffle!P68,ReShuffle2!$A$2:$N$991,8,FALSE)</f>
        <v>#N/A</v>
      </c>
      <c r="H68" t="e">
        <f>VLOOKUP(DeleteReShuffle!P68,ReShuffle2!$A$2:$N$991,9,FALSE)</f>
        <v>#N/A</v>
      </c>
      <c r="I68" t="e">
        <f>VLOOKUP(DeleteReShuffle!P68,ReShuffle2!$A$2:$N$991,10,FALSE)</f>
        <v>#N/A</v>
      </c>
      <c r="J68" t="e">
        <f>VLOOKUP(DeleteReShuffle!P68,ReShuffle2!$A$2:$N$991,11,FALSE)</f>
        <v>#N/A</v>
      </c>
      <c r="K68" t="e">
        <f>VLOOKUP(DeleteReShuffle!P68,ReShuffle2!$A$2:$N$991,12,FALSE)</f>
        <v>#N/A</v>
      </c>
      <c r="L68" t="e">
        <f>VLOOKUP(DeleteReShuffle!P68,ReShuffle2!$A$2:$N$991,13,FALSE)</f>
        <v>#N/A</v>
      </c>
      <c r="M68" t="e">
        <f>VLOOKUP(DeleteReShuffle!P68,ReShuffle2!$A$2:$N$991,14,FALSE)</f>
        <v>#N/A</v>
      </c>
      <c r="P68">
        <f t="shared" si="28"/>
        <v>67</v>
      </c>
      <c r="Q68" t="str">
        <f t="shared" si="29"/>
        <v>01</v>
      </c>
      <c r="R68" t="str">
        <f t="shared" si="30"/>
        <v/>
      </c>
      <c r="S68" t="str">
        <f t="shared" si="31"/>
        <v/>
      </c>
      <c r="T68" t="str">
        <f t="shared" si="32"/>
        <v/>
      </c>
      <c r="U68" t="str">
        <f t="shared" si="33"/>
        <v/>
      </c>
      <c r="V68" t="str">
        <f t="shared" si="34"/>
        <v/>
      </c>
      <c r="W68" t="str">
        <f t="shared" si="35"/>
        <v/>
      </c>
      <c r="X68" t="str">
        <f t="shared" si="36"/>
        <v/>
      </c>
      <c r="Y68" t="str">
        <f t="shared" si="37"/>
        <v/>
      </c>
      <c r="Z68" t="str">
        <f t="shared" si="38"/>
        <v/>
      </c>
      <c r="AA68" t="str">
        <f t="shared" si="39"/>
        <v/>
      </c>
      <c r="AB68" t="str">
        <f t="shared" si="40"/>
        <v/>
      </c>
      <c r="AG68" t="b">
        <f t="shared" si="41"/>
        <v>1</v>
      </c>
      <c r="AH68" t="b">
        <f t="shared" si="42"/>
        <v>1</v>
      </c>
      <c r="AI68" t="b">
        <f t="shared" si="43"/>
        <v>1</v>
      </c>
      <c r="AJ68" t="b">
        <f t="shared" si="44"/>
        <v>1</v>
      </c>
      <c r="AK68" t="b">
        <f t="shared" si="45"/>
        <v>1</v>
      </c>
      <c r="AL68" t="b">
        <f t="shared" si="46"/>
        <v>1</v>
      </c>
      <c r="AM68" t="b">
        <f t="shared" si="47"/>
        <v>1</v>
      </c>
      <c r="AN68" t="b">
        <f t="shared" si="48"/>
        <v>1</v>
      </c>
      <c r="AO68" t="b">
        <f t="shared" si="49"/>
        <v>1</v>
      </c>
      <c r="AP68" t="b">
        <f t="shared" si="50"/>
        <v>1</v>
      </c>
    </row>
    <row r="69" spans="1:42" x14ac:dyDescent="0.25">
      <c r="A69">
        <f>Output!A69</f>
        <v>68</v>
      </c>
      <c r="B69" t="str">
        <f>Output!B69</f>
        <v>01</v>
      </c>
      <c r="C69" t="e">
        <f t="shared" si="27"/>
        <v>#N/A</v>
      </c>
      <c r="D69" t="e">
        <f>VLOOKUP(DeleteReShuffle!P69,ReShuffle2!$A$2:$N$991,5,FALSE)</f>
        <v>#N/A</v>
      </c>
      <c r="E69" t="e">
        <f>VLOOKUP(DeleteReShuffle!P69,ReShuffle2!$A$2:$N$991,6,FALSE)</f>
        <v>#N/A</v>
      </c>
      <c r="F69" t="e">
        <f>VLOOKUP(DeleteReShuffle!P69,ReShuffle2!$A$2:$N$991,7,FALSE)</f>
        <v>#N/A</v>
      </c>
      <c r="G69" t="e">
        <f>VLOOKUP(DeleteReShuffle!P69,ReShuffle2!$A$2:$N$991,8,FALSE)</f>
        <v>#N/A</v>
      </c>
      <c r="H69" t="e">
        <f>VLOOKUP(DeleteReShuffle!P69,ReShuffle2!$A$2:$N$991,9,FALSE)</f>
        <v>#N/A</v>
      </c>
      <c r="I69" t="e">
        <f>VLOOKUP(DeleteReShuffle!P69,ReShuffle2!$A$2:$N$991,10,FALSE)</f>
        <v>#N/A</v>
      </c>
      <c r="J69" t="e">
        <f>VLOOKUP(DeleteReShuffle!P69,ReShuffle2!$A$2:$N$991,11,FALSE)</f>
        <v>#N/A</v>
      </c>
      <c r="K69" t="e">
        <f>VLOOKUP(DeleteReShuffle!P69,ReShuffle2!$A$2:$N$991,12,FALSE)</f>
        <v>#N/A</v>
      </c>
      <c r="L69" t="e">
        <f>VLOOKUP(DeleteReShuffle!P69,ReShuffle2!$A$2:$N$991,13,FALSE)</f>
        <v>#N/A</v>
      </c>
      <c r="M69" t="e">
        <f>VLOOKUP(DeleteReShuffle!P69,ReShuffle2!$A$2:$N$991,14,FALSE)</f>
        <v>#N/A</v>
      </c>
      <c r="P69">
        <f t="shared" si="28"/>
        <v>68</v>
      </c>
      <c r="Q69" t="str">
        <f t="shared" si="29"/>
        <v>01</v>
      </c>
      <c r="R69" t="str">
        <f t="shared" si="30"/>
        <v/>
      </c>
      <c r="S69" t="str">
        <f t="shared" si="31"/>
        <v/>
      </c>
      <c r="T69" t="str">
        <f t="shared" si="32"/>
        <v/>
      </c>
      <c r="U69" t="str">
        <f t="shared" si="33"/>
        <v/>
      </c>
      <c r="V69" t="str">
        <f t="shared" si="34"/>
        <v/>
      </c>
      <c r="W69" t="str">
        <f t="shared" si="35"/>
        <v/>
      </c>
      <c r="X69" t="str">
        <f t="shared" si="36"/>
        <v/>
      </c>
      <c r="Y69" t="str">
        <f t="shared" si="37"/>
        <v/>
      </c>
      <c r="Z69" t="str">
        <f t="shared" si="38"/>
        <v/>
      </c>
      <c r="AA69" t="str">
        <f t="shared" si="39"/>
        <v/>
      </c>
      <c r="AB69" t="str">
        <f t="shared" si="40"/>
        <v/>
      </c>
      <c r="AG69" t="b">
        <f t="shared" si="41"/>
        <v>1</v>
      </c>
      <c r="AH69" t="b">
        <f t="shared" si="42"/>
        <v>1</v>
      </c>
      <c r="AI69" t="b">
        <f t="shared" si="43"/>
        <v>1</v>
      </c>
      <c r="AJ69" t="b">
        <f t="shared" si="44"/>
        <v>1</v>
      </c>
      <c r="AK69" t="b">
        <f t="shared" si="45"/>
        <v>1</v>
      </c>
      <c r="AL69" t="b">
        <f t="shared" si="46"/>
        <v>1</v>
      </c>
      <c r="AM69" t="b">
        <f t="shared" si="47"/>
        <v>1</v>
      </c>
      <c r="AN69" t="b">
        <f t="shared" si="48"/>
        <v>1</v>
      </c>
      <c r="AO69" t="b">
        <f t="shared" si="49"/>
        <v>1</v>
      </c>
      <c r="AP69" t="b">
        <f t="shared" si="50"/>
        <v>1</v>
      </c>
    </row>
    <row r="70" spans="1:42" x14ac:dyDescent="0.25">
      <c r="A70">
        <f>Output!A70</f>
        <v>69</v>
      </c>
      <c r="B70" t="str">
        <f>Output!B70</f>
        <v>01</v>
      </c>
      <c r="C70" t="e">
        <f t="shared" si="27"/>
        <v>#N/A</v>
      </c>
      <c r="D70" t="e">
        <f>VLOOKUP(DeleteReShuffle!P70,ReShuffle2!$A$2:$N$991,5,FALSE)</f>
        <v>#N/A</v>
      </c>
      <c r="E70" t="e">
        <f>VLOOKUP(DeleteReShuffle!P70,ReShuffle2!$A$2:$N$991,6,FALSE)</f>
        <v>#N/A</v>
      </c>
      <c r="F70" t="e">
        <f>VLOOKUP(DeleteReShuffle!P70,ReShuffle2!$A$2:$N$991,7,FALSE)</f>
        <v>#N/A</v>
      </c>
      <c r="G70" t="e">
        <f>VLOOKUP(DeleteReShuffle!P70,ReShuffle2!$A$2:$N$991,8,FALSE)</f>
        <v>#N/A</v>
      </c>
      <c r="H70" t="e">
        <f>VLOOKUP(DeleteReShuffle!P70,ReShuffle2!$A$2:$N$991,9,FALSE)</f>
        <v>#N/A</v>
      </c>
      <c r="I70" t="e">
        <f>VLOOKUP(DeleteReShuffle!P70,ReShuffle2!$A$2:$N$991,10,FALSE)</f>
        <v>#N/A</v>
      </c>
      <c r="J70" t="e">
        <f>VLOOKUP(DeleteReShuffle!P70,ReShuffle2!$A$2:$N$991,11,FALSE)</f>
        <v>#N/A</v>
      </c>
      <c r="K70" t="e">
        <f>VLOOKUP(DeleteReShuffle!P70,ReShuffle2!$A$2:$N$991,12,FALSE)</f>
        <v>#N/A</v>
      </c>
      <c r="L70" t="e">
        <f>VLOOKUP(DeleteReShuffle!P70,ReShuffle2!$A$2:$N$991,13,FALSE)</f>
        <v>#N/A</v>
      </c>
      <c r="M70" t="e">
        <f>VLOOKUP(DeleteReShuffle!P70,ReShuffle2!$A$2:$N$991,14,FALSE)</f>
        <v>#N/A</v>
      </c>
      <c r="P70">
        <f t="shared" si="28"/>
        <v>69</v>
      </c>
      <c r="Q70" t="str">
        <f t="shared" si="29"/>
        <v>01</v>
      </c>
      <c r="R70" t="str">
        <f t="shared" si="30"/>
        <v/>
      </c>
      <c r="S70" t="str">
        <f t="shared" si="31"/>
        <v/>
      </c>
      <c r="T70" t="str">
        <f t="shared" si="32"/>
        <v/>
      </c>
      <c r="U70" t="str">
        <f t="shared" si="33"/>
        <v/>
      </c>
      <c r="V70" t="str">
        <f t="shared" si="34"/>
        <v/>
      </c>
      <c r="W70" t="str">
        <f t="shared" si="35"/>
        <v/>
      </c>
      <c r="X70" t="str">
        <f t="shared" si="36"/>
        <v/>
      </c>
      <c r="Y70" t="str">
        <f t="shared" si="37"/>
        <v/>
      </c>
      <c r="Z70" t="str">
        <f t="shared" si="38"/>
        <v/>
      </c>
      <c r="AA70" t="str">
        <f t="shared" si="39"/>
        <v/>
      </c>
      <c r="AB70" t="str">
        <f t="shared" si="40"/>
        <v/>
      </c>
      <c r="AG70" t="b">
        <f t="shared" si="41"/>
        <v>1</v>
      </c>
      <c r="AH70" t="b">
        <f t="shared" si="42"/>
        <v>1</v>
      </c>
      <c r="AI70" t="b">
        <f t="shared" si="43"/>
        <v>1</v>
      </c>
      <c r="AJ70" t="b">
        <f t="shared" si="44"/>
        <v>1</v>
      </c>
      <c r="AK70" t="b">
        <f t="shared" si="45"/>
        <v>1</v>
      </c>
      <c r="AL70" t="b">
        <f t="shared" si="46"/>
        <v>1</v>
      </c>
      <c r="AM70" t="b">
        <f t="shared" si="47"/>
        <v>1</v>
      </c>
      <c r="AN70" t="b">
        <f t="shared" si="48"/>
        <v>1</v>
      </c>
      <c r="AO70" t="b">
        <f t="shared" si="49"/>
        <v>1</v>
      </c>
      <c r="AP70" t="b">
        <f t="shared" si="50"/>
        <v>1</v>
      </c>
    </row>
    <row r="71" spans="1:42" x14ac:dyDescent="0.25">
      <c r="A71">
        <f>Output!A71</f>
        <v>70</v>
      </c>
      <c r="B71" t="str">
        <f>Output!B71</f>
        <v>01</v>
      </c>
      <c r="C71" t="e">
        <f t="shared" si="27"/>
        <v>#N/A</v>
      </c>
      <c r="D71" t="e">
        <f>VLOOKUP(DeleteReShuffle!P71,ReShuffle2!$A$2:$N$991,5,FALSE)</f>
        <v>#N/A</v>
      </c>
      <c r="E71" t="e">
        <f>VLOOKUP(DeleteReShuffle!P71,ReShuffle2!$A$2:$N$991,6,FALSE)</f>
        <v>#N/A</v>
      </c>
      <c r="F71" t="e">
        <f>VLOOKUP(DeleteReShuffle!P71,ReShuffle2!$A$2:$N$991,7,FALSE)</f>
        <v>#N/A</v>
      </c>
      <c r="G71" t="e">
        <f>VLOOKUP(DeleteReShuffle!P71,ReShuffle2!$A$2:$N$991,8,FALSE)</f>
        <v>#N/A</v>
      </c>
      <c r="H71" t="e">
        <f>VLOOKUP(DeleteReShuffle!P71,ReShuffle2!$A$2:$N$991,9,FALSE)</f>
        <v>#N/A</v>
      </c>
      <c r="I71" t="e">
        <f>VLOOKUP(DeleteReShuffle!P71,ReShuffle2!$A$2:$N$991,10,FALSE)</f>
        <v>#N/A</v>
      </c>
      <c r="J71" t="e">
        <f>VLOOKUP(DeleteReShuffle!P71,ReShuffle2!$A$2:$N$991,11,FALSE)</f>
        <v>#N/A</v>
      </c>
      <c r="K71" t="e">
        <f>VLOOKUP(DeleteReShuffle!P71,ReShuffle2!$A$2:$N$991,12,FALSE)</f>
        <v>#N/A</v>
      </c>
      <c r="L71" t="e">
        <f>VLOOKUP(DeleteReShuffle!P71,ReShuffle2!$A$2:$N$991,13,FALSE)</f>
        <v>#N/A</v>
      </c>
      <c r="M71" t="e">
        <f>VLOOKUP(DeleteReShuffle!P71,ReShuffle2!$A$2:$N$991,14,FALSE)</f>
        <v>#N/A</v>
      </c>
      <c r="P71">
        <f t="shared" si="28"/>
        <v>70</v>
      </c>
      <c r="Q71" t="str">
        <f t="shared" si="29"/>
        <v>01</v>
      </c>
      <c r="R71" t="str">
        <f t="shared" si="30"/>
        <v/>
      </c>
      <c r="S71" t="str">
        <f t="shared" si="31"/>
        <v/>
      </c>
      <c r="T71" t="str">
        <f t="shared" si="32"/>
        <v/>
      </c>
      <c r="U71" t="str">
        <f t="shared" si="33"/>
        <v/>
      </c>
      <c r="V71" t="str">
        <f t="shared" si="34"/>
        <v/>
      </c>
      <c r="W71" t="str">
        <f t="shared" si="35"/>
        <v/>
      </c>
      <c r="X71" t="str">
        <f t="shared" si="36"/>
        <v/>
      </c>
      <c r="Y71" t="str">
        <f t="shared" si="37"/>
        <v/>
      </c>
      <c r="Z71" t="str">
        <f t="shared" si="38"/>
        <v/>
      </c>
      <c r="AA71" t="str">
        <f t="shared" si="39"/>
        <v/>
      </c>
      <c r="AB71" t="str">
        <f t="shared" si="40"/>
        <v/>
      </c>
      <c r="AG71" t="b">
        <f t="shared" si="41"/>
        <v>1</v>
      </c>
      <c r="AH71" t="b">
        <f t="shared" si="42"/>
        <v>1</v>
      </c>
      <c r="AI71" t="b">
        <f t="shared" si="43"/>
        <v>1</v>
      </c>
      <c r="AJ71" t="b">
        <f t="shared" si="44"/>
        <v>1</v>
      </c>
      <c r="AK71" t="b">
        <f t="shared" si="45"/>
        <v>1</v>
      </c>
      <c r="AL71" t="b">
        <f t="shared" si="46"/>
        <v>1</v>
      </c>
      <c r="AM71" t="b">
        <f t="shared" si="47"/>
        <v>1</v>
      </c>
      <c r="AN71" t="b">
        <f t="shared" si="48"/>
        <v>1</v>
      </c>
      <c r="AO71" t="b">
        <f t="shared" si="49"/>
        <v>1</v>
      </c>
      <c r="AP71" t="b">
        <f t="shared" si="50"/>
        <v>1</v>
      </c>
    </row>
    <row r="72" spans="1:42" x14ac:dyDescent="0.25">
      <c r="A72">
        <f>Output!A72</f>
        <v>71</v>
      </c>
      <c r="B72" t="str">
        <f>Output!B72</f>
        <v>01</v>
      </c>
      <c r="C72" t="e">
        <f t="shared" si="27"/>
        <v>#N/A</v>
      </c>
      <c r="D72" t="e">
        <f>VLOOKUP(DeleteReShuffle!P72,ReShuffle2!$A$2:$N$991,5,FALSE)</f>
        <v>#N/A</v>
      </c>
      <c r="E72" t="e">
        <f>VLOOKUP(DeleteReShuffle!P72,ReShuffle2!$A$2:$N$991,6,FALSE)</f>
        <v>#N/A</v>
      </c>
      <c r="F72" t="e">
        <f>VLOOKUP(DeleteReShuffle!P72,ReShuffle2!$A$2:$N$991,7,FALSE)</f>
        <v>#N/A</v>
      </c>
      <c r="G72" t="e">
        <f>VLOOKUP(DeleteReShuffle!P72,ReShuffle2!$A$2:$N$991,8,FALSE)</f>
        <v>#N/A</v>
      </c>
      <c r="H72" t="e">
        <f>VLOOKUP(DeleteReShuffle!P72,ReShuffle2!$A$2:$N$991,9,FALSE)</f>
        <v>#N/A</v>
      </c>
      <c r="I72" t="e">
        <f>VLOOKUP(DeleteReShuffle!P72,ReShuffle2!$A$2:$N$991,10,FALSE)</f>
        <v>#N/A</v>
      </c>
      <c r="J72" t="e">
        <f>VLOOKUP(DeleteReShuffle!P72,ReShuffle2!$A$2:$N$991,11,FALSE)</f>
        <v>#N/A</v>
      </c>
      <c r="K72" t="e">
        <f>VLOOKUP(DeleteReShuffle!P72,ReShuffle2!$A$2:$N$991,12,FALSE)</f>
        <v>#N/A</v>
      </c>
      <c r="L72" t="e">
        <f>VLOOKUP(DeleteReShuffle!P72,ReShuffle2!$A$2:$N$991,13,FALSE)</f>
        <v>#N/A</v>
      </c>
      <c r="M72" t="e">
        <f>VLOOKUP(DeleteReShuffle!P72,ReShuffle2!$A$2:$N$991,14,FALSE)</f>
        <v>#N/A</v>
      </c>
      <c r="P72">
        <f t="shared" si="28"/>
        <v>71</v>
      </c>
      <c r="Q72" t="str">
        <f t="shared" si="29"/>
        <v>01</v>
      </c>
      <c r="R72" t="str">
        <f t="shared" si="30"/>
        <v/>
      </c>
      <c r="S72" t="str">
        <f t="shared" si="31"/>
        <v/>
      </c>
      <c r="T72" t="str">
        <f t="shared" si="32"/>
        <v/>
      </c>
      <c r="U72" t="str">
        <f t="shared" si="33"/>
        <v/>
      </c>
      <c r="V72" t="str">
        <f t="shared" si="34"/>
        <v/>
      </c>
      <c r="W72" t="str">
        <f t="shared" si="35"/>
        <v/>
      </c>
      <c r="X72" t="str">
        <f t="shared" si="36"/>
        <v/>
      </c>
      <c r="Y72" t="str">
        <f t="shared" si="37"/>
        <v/>
      </c>
      <c r="Z72" t="str">
        <f t="shared" si="38"/>
        <v/>
      </c>
      <c r="AA72" t="str">
        <f t="shared" si="39"/>
        <v/>
      </c>
      <c r="AB72" t="str">
        <f t="shared" si="40"/>
        <v/>
      </c>
      <c r="AG72" t="b">
        <f t="shared" si="41"/>
        <v>1</v>
      </c>
      <c r="AH72" t="b">
        <f t="shared" si="42"/>
        <v>1</v>
      </c>
      <c r="AI72" t="b">
        <f t="shared" si="43"/>
        <v>1</v>
      </c>
      <c r="AJ72" t="b">
        <f t="shared" si="44"/>
        <v>1</v>
      </c>
      <c r="AK72" t="b">
        <f t="shared" si="45"/>
        <v>1</v>
      </c>
      <c r="AL72" t="b">
        <f t="shared" si="46"/>
        <v>1</v>
      </c>
      <c r="AM72" t="b">
        <f t="shared" si="47"/>
        <v>1</v>
      </c>
      <c r="AN72" t="b">
        <f t="shared" si="48"/>
        <v>1</v>
      </c>
      <c r="AO72" t="b">
        <f t="shared" si="49"/>
        <v>1</v>
      </c>
      <c r="AP72" t="b">
        <f t="shared" si="50"/>
        <v>1</v>
      </c>
    </row>
    <row r="73" spans="1:42" x14ac:dyDescent="0.25">
      <c r="A73">
        <f>Output!A73</f>
        <v>72</v>
      </c>
      <c r="B73" t="str">
        <f>Output!B73</f>
        <v>01</v>
      </c>
      <c r="C73" t="e">
        <f t="shared" si="27"/>
        <v>#N/A</v>
      </c>
      <c r="D73" t="e">
        <f>VLOOKUP(DeleteReShuffle!P73,ReShuffle2!$A$2:$N$991,5,FALSE)</f>
        <v>#N/A</v>
      </c>
      <c r="E73" t="e">
        <f>VLOOKUP(DeleteReShuffle!P73,ReShuffle2!$A$2:$N$991,6,FALSE)</f>
        <v>#N/A</v>
      </c>
      <c r="F73" t="e">
        <f>VLOOKUP(DeleteReShuffle!P73,ReShuffle2!$A$2:$N$991,7,FALSE)</f>
        <v>#N/A</v>
      </c>
      <c r="G73" t="e">
        <f>VLOOKUP(DeleteReShuffle!P73,ReShuffle2!$A$2:$N$991,8,FALSE)</f>
        <v>#N/A</v>
      </c>
      <c r="H73" t="e">
        <f>VLOOKUP(DeleteReShuffle!P73,ReShuffle2!$A$2:$N$991,9,FALSE)</f>
        <v>#N/A</v>
      </c>
      <c r="I73" t="e">
        <f>VLOOKUP(DeleteReShuffle!P73,ReShuffle2!$A$2:$N$991,10,FALSE)</f>
        <v>#N/A</v>
      </c>
      <c r="J73" t="e">
        <f>VLOOKUP(DeleteReShuffle!P73,ReShuffle2!$A$2:$N$991,11,FALSE)</f>
        <v>#N/A</v>
      </c>
      <c r="K73" t="e">
        <f>VLOOKUP(DeleteReShuffle!P73,ReShuffle2!$A$2:$N$991,12,FALSE)</f>
        <v>#N/A</v>
      </c>
      <c r="L73" t="e">
        <f>VLOOKUP(DeleteReShuffle!P73,ReShuffle2!$A$2:$N$991,13,FALSE)</f>
        <v>#N/A</v>
      </c>
      <c r="M73" t="e">
        <f>VLOOKUP(DeleteReShuffle!P73,ReShuffle2!$A$2:$N$991,14,FALSE)</f>
        <v>#N/A</v>
      </c>
      <c r="P73">
        <f t="shared" si="28"/>
        <v>72</v>
      </c>
      <c r="Q73" t="str">
        <f t="shared" si="29"/>
        <v>01</v>
      </c>
      <c r="R73" t="str">
        <f t="shared" si="30"/>
        <v/>
      </c>
      <c r="S73" t="str">
        <f t="shared" si="31"/>
        <v/>
      </c>
      <c r="T73" t="str">
        <f t="shared" si="32"/>
        <v/>
      </c>
      <c r="U73" t="str">
        <f t="shared" si="33"/>
        <v/>
      </c>
      <c r="V73" t="str">
        <f t="shared" si="34"/>
        <v/>
      </c>
      <c r="W73" t="str">
        <f t="shared" si="35"/>
        <v/>
      </c>
      <c r="X73" t="str">
        <f t="shared" si="36"/>
        <v/>
      </c>
      <c r="Y73" t="str">
        <f t="shared" si="37"/>
        <v/>
      </c>
      <c r="Z73" t="str">
        <f t="shared" si="38"/>
        <v/>
      </c>
      <c r="AA73" t="str">
        <f t="shared" si="39"/>
        <v/>
      </c>
      <c r="AB73" t="str">
        <f t="shared" si="40"/>
        <v/>
      </c>
      <c r="AG73" t="b">
        <f t="shared" si="41"/>
        <v>1</v>
      </c>
      <c r="AH73" t="b">
        <f t="shared" si="42"/>
        <v>1</v>
      </c>
      <c r="AI73" t="b">
        <f t="shared" si="43"/>
        <v>1</v>
      </c>
      <c r="AJ73" t="b">
        <f t="shared" si="44"/>
        <v>1</v>
      </c>
      <c r="AK73" t="b">
        <f t="shared" si="45"/>
        <v>1</v>
      </c>
      <c r="AL73" t="b">
        <f t="shared" si="46"/>
        <v>1</v>
      </c>
      <c r="AM73" t="b">
        <f t="shared" si="47"/>
        <v>1</v>
      </c>
      <c r="AN73" t="b">
        <f t="shared" si="48"/>
        <v>1</v>
      </c>
      <c r="AO73" t="b">
        <f t="shared" si="49"/>
        <v>1</v>
      </c>
      <c r="AP73" t="b">
        <f t="shared" si="50"/>
        <v>1</v>
      </c>
    </row>
    <row r="74" spans="1:42" x14ac:dyDescent="0.25">
      <c r="A74">
        <f>Output!A74</f>
        <v>73</v>
      </c>
      <c r="B74" t="str">
        <f>Output!B74</f>
        <v>01</v>
      </c>
      <c r="C74" t="e">
        <f t="shared" si="27"/>
        <v>#N/A</v>
      </c>
      <c r="D74" t="e">
        <f>VLOOKUP(DeleteReShuffle!P74,ReShuffle2!$A$2:$N$991,5,FALSE)</f>
        <v>#N/A</v>
      </c>
      <c r="E74" t="e">
        <f>VLOOKUP(DeleteReShuffle!P74,ReShuffle2!$A$2:$N$991,6,FALSE)</f>
        <v>#N/A</v>
      </c>
      <c r="F74" t="e">
        <f>VLOOKUP(DeleteReShuffle!P74,ReShuffle2!$A$2:$N$991,7,FALSE)</f>
        <v>#N/A</v>
      </c>
      <c r="G74" t="e">
        <f>VLOOKUP(DeleteReShuffle!P74,ReShuffle2!$A$2:$N$991,8,FALSE)</f>
        <v>#N/A</v>
      </c>
      <c r="H74" t="e">
        <f>VLOOKUP(DeleteReShuffle!P74,ReShuffle2!$A$2:$N$991,9,FALSE)</f>
        <v>#N/A</v>
      </c>
      <c r="I74" t="e">
        <f>VLOOKUP(DeleteReShuffle!P74,ReShuffle2!$A$2:$N$991,10,FALSE)</f>
        <v>#N/A</v>
      </c>
      <c r="J74" t="e">
        <f>VLOOKUP(DeleteReShuffle!P74,ReShuffle2!$A$2:$N$991,11,FALSE)</f>
        <v>#N/A</v>
      </c>
      <c r="K74" t="e">
        <f>VLOOKUP(DeleteReShuffle!P74,ReShuffle2!$A$2:$N$991,12,FALSE)</f>
        <v>#N/A</v>
      </c>
      <c r="L74" t="e">
        <f>VLOOKUP(DeleteReShuffle!P74,ReShuffle2!$A$2:$N$991,13,FALSE)</f>
        <v>#N/A</v>
      </c>
      <c r="M74" t="e">
        <f>VLOOKUP(DeleteReShuffle!P74,ReShuffle2!$A$2:$N$991,14,FALSE)</f>
        <v>#N/A</v>
      </c>
      <c r="P74">
        <f t="shared" si="28"/>
        <v>73</v>
      </c>
      <c r="Q74" t="str">
        <f t="shared" si="29"/>
        <v>01</v>
      </c>
      <c r="R74" t="str">
        <f t="shared" si="30"/>
        <v/>
      </c>
      <c r="S74" t="str">
        <f t="shared" si="31"/>
        <v/>
      </c>
      <c r="T74" t="str">
        <f t="shared" si="32"/>
        <v/>
      </c>
      <c r="U74" t="str">
        <f t="shared" si="33"/>
        <v/>
      </c>
      <c r="V74" t="str">
        <f t="shared" si="34"/>
        <v/>
      </c>
      <c r="W74" t="str">
        <f t="shared" si="35"/>
        <v/>
      </c>
      <c r="X74" t="str">
        <f t="shared" si="36"/>
        <v/>
      </c>
      <c r="Y74" t="str">
        <f t="shared" si="37"/>
        <v/>
      </c>
      <c r="Z74" t="str">
        <f t="shared" si="38"/>
        <v/>
      </c>
      <c r="AA74" t="str">
        <f t="shared" si="39"/>
        <v/>
      </c>
      <c r="AB74" t="str">
        <f t="shared" si="40"/>
        <v/>
      </c>
      <c r="AG74" t="b">
        <f t="shared" si="41"/>
        <v>1</v>
      </c>
      <c r="AH74" t="b">
        <f t="shared" si="42"/>
        <v>1</v>
      </c>
      <c r="AI74" t="b">
        <f t="shared" si="43"/>
        <v>1</v>
      </c>
      <c r="AJ74" t="b">
        <f t="shared" si="44"/>
        <v>1</v>
      </c>
      <c r="AK74" t="b">
        <f t="shared" si="45"/>
        <v>1</v>
      </c>
      <c r="AL74" t="b">
        <f t="shared" si="46"/>
        <v>1</v>
      </c>
      <c r="AM74" t="b">
        <f t="shared" si="47"/>
        <v>1</v>
      </c>
      <c r="AN74" t="b">
        <f t="shared" si="48"/>
        <v>1</v>
      </c>
      <c r="AO74" t="b">
        <f t="shared" si="49"/>
        <v>1</v>
      </c>
      <c r="AP74" t="b">
        <f t="shared" si="50"/>
        <v>1</v>
      </c>
    </row>
    <row r="75" spans="1:42" x14ac:dyDescent="0.25">
      <c r="A75">
        <f>Output!A75</f>
        <v>74</v>
      </c>
      <c r="B75" t="str">
        <f>Output!B75</f>
        <v>01</v>
      </c>
      <c r="C75" t="e">
        <f t="shared" si="27"/>
        <v>#N/A</v>
      </c>
      <c r="D75" t="e">
        <f>VLOOKUP(DeleteReShuffle!P75,ReShuffle2!$A$2:$N$991,5,FALSE)</f>
        <v>#N/A</v>
      </c>
      <c r="E75" t="e">
        <f>VLOOKUP(DeleteReShuffle!P75,ReShuffle2!$A$2:$N$991,6,FALSE)</f>
        <v>#N/A</v>
      </c>
      <c r="F75" t="e">
        <f>VLOOKUP(DeleteReShuffle!P75,ReShuffle2!$A$2:$N$991,7,FALSE)</f>
        <v>#N/A</v>
      </c>
      <c r="G75" t="e">
        <f>VLOOKUP(DeleteReShuffle!P75,ReShuffle2!$A$2:$N$991,8,FALSE)</f>
        <v>#N/A</v>
      </c>
      <c r="H75" t="e">
        <f>VLOOKUP(DeleteReShuffle!P75,ReShuffle2!$A$2:$N$991,9,FALSE)</f>
        <v>#N/A</v>
      </c>
      <c r="I75" t="e">
        <f>VLOOKUP(DeleteReShuffle!P75,ReShuffle2!$A$2:$N$991,10,FALSE)</f>
        <v>#N/A</v>
      </c>
      <c r="J75" t="e">
        <f>VLOOKUP(DeleteReShuffle!P75,ReShuffle2!$A$2:$N$991,11,FALSE)</f>
        <v>#N/A</v>
      </c>
      <c r="K75" t="e">
        <f>VLOOKUP(DeleteReShuffle!P75,ReShuffle2!$A$2:$N$991,12,FALSE)</f>
        <v>#N/A</v>
      </c>
      <c r="L75" t="e">
        <f>VLOOKUP(DeleteReShuffle!P75,ReShuffle2!$A$2:$N$991,13,FALSE)</f>
        <v>#N/A</v>
      </c>
      <c r="M75" t="e">
        <f>VLOOKUP(DeleteReShuffle!P75,ReShuffle2!$A$2:$N$991,14,FALSE)</f>
        <v>#N/A</v>
      </c>
      <c r="P75">
        <f t="shared" si="28"/>
        <v>74</v>
      </c>
      <c r="Q75" t="str">
        <f t="shared" si="29"/>
        <v>01</v>
      </c>
      <c r="R75" t="str">
        <f t="shared" si="30"/>
        <v/>
      </c>
      <c r="S75" t="str">
        <f t="shared" si="31"/>
        <v/>
      </c>
      <c r="T75" t="str">
        <f t="shared" si="32"/>
        <v/>
      </c>
      <c r="U75" t="str">
        <f t="shared" si="33"/>
        <v/>
      </c>
      <c r="V75" t="str">
        <f t="shared" si="34"/>
        <v/>
      </c>
      <c r="W75" t="str">
        <f t="shared" si="35"/>
        <v/>
      </c>
      <c r="X75" t="str">
        <f t="shared" si="36"/>
        <v/>
      </c>
      <c r="Y75" t="str">
        <f t="shared" si="37"/>
        <v/>
      </c>
      <c r="Z75" t="str">
        <f t="shared" si="38"/>
        <v/>
      </c>
      <c r="AA75" t="str">
        <f t="shared" si="39"/>
        <v/>
      </c>
      <c r="AB75" t="str">
        <f t="shared" si="40"/>
        <v/>
      </c>
      <c r="AG75" t="b">
        <f t="shared" si="41"/>
        <v>1</v>
      </c>
      <c r="AH75" t="b">
        <f t="shared" si="42"/>
        <v>1</v>
      </c>
      <c r="AI75" t="b">
        <f t="shared" si="43"/>
        <v>1</v>
      </c>
      <c r="AJ75" t="b">
        <f t="shared" si="44"/>
        <v>1</v>
      </c>
      <c r="AK75" t="b">
        <f t="shared" si="45"/>
        <v>1</v>
      </c>
      <c r="AL75" t="b">
        <f t="shared" si="46"/>
        <v>1</v>
      </c>
      <c r="AM75" t="b">
        <f t="shared" si="47"/>
        <v>1</v>
      </c>
      <c r="AN75" t="b">
        <f t="shared" si="48"/>
        <v>1</v>
      </c>
      <c r="AO75" t="b">
        <f t="shared" si="49"/>
        <v>1</v>
      </c>
      <c r="AP75" t="b">
        <f t="shared" si="50"/>
        <v>1</v>
      </c>
    </row>
    <row r="76" spans="1:42" x14ac:dyDescent="0.25">
      <c r="A76">
        <f>Output!A76</f>
        <v>75</v>
      </c>
      <c r="B76" t="str">
        <f>Output!B76</f>
        <v>01</v>
      </c>
      <c r="C76" t="e">
        <f t="shared" si="27"/>
        <v>#N/A</v>
      </c>
      <c r="D76" t="e">
        <f>VLOOKUP(DeleteReShuffle!P76,ReShuffle2!$A$2:$N$991,5,FALSE)</f>
        <v>#N/A</v>
      </c>
      <c r="E76" t="e">
        <f>VLOOKUP(DeleteReShuffle!P76,ReShuffle2!$A$2:$N$991,6,FALSE)</f>
        <v>#N/A</v>
      </c>
      <c r="F76" t="e">
        <f>VLOOKUP(DeleteReShuffle!P76,ReShuffle2!$A$2:$N$991,7,FALSE)</f>
        <v>#N/A</v>
      </c>
      <c r="G76" t="e">
        <f>VLOOKUP(DeleteReShuffle!P76,ReShuffle2!$A$2:$N$991,8,FALSE)</f>
        <v>#N/A</v>
      </c>
      <c r="H76" t="e">
        <f>VLOOKUP(DeleteReShuffle!P76,ReShuffle2!$A$2:$N$991,9,FALSE)</f>
        <v>#N/A</v>
      </c>
      <c r="I76" t="e">
        <f>VLOOKUP(DeleteReShuffle!P76,ReShuffle2!$A$2:$N$991,10,FALSE)</f>
        <v>#N/A</v>
      </c>
      <c r="J76" t="e">
        <f>VLOOKUP(DeleteReShuffle!P76,ReShuffle2!$A$2:$N$991,11,FALSE)</f>
        <v>#N/A</v>
      </c>
      <c r="K76" t="e">
        <f>VLOOKUP(DeleteReShuffle!P76,ReShuffle2!$A$2:$N$991,12,FALSE)</f>
        <v>#N/A</v>
      </c>
      <c r="L76" t="e">
        <f>VLOOKUP(DeleteReShuffle!P76,ReShuffle2!$A$2:$N$991,13,FALSE)</f>
        <v>#N/A</v>
      </c>
      <c r="M76" t="e">
        <f>VLOOKUP(DeleteReShuffle!P76,ReShuffle2!$A$2:$N$991,14,FALSE)</f>
        <v>#N/A</v>
      </c>
      <c r="P76">
        <f t="shared" si="28"/>
        <v>75</v>
      </c>
      <c r="Q76" t="str">
        <f t="shared" si="29"/>
        <v>01</v>
      </c>
      <c r="R76" t="str">
        <f t="shared" si="30"/>
        <v/>
      </c>
      <c r="S76" t="str">
        <f t="shared" si="31"/>
        <v/>
      </c>
      <c r="T76" t="str">
        <f t="shared" si="32"/>
        <v/>
      </c>
      <c r="U76" t="str">
        <f t="shared" si="33"/>
        <v/>
      </c>
      <c r="V76" t="str">
        <f t="shared" si="34"/>
        <v/>
      </c>
      <c r="W76" t="str">
        <f t="shared" si="35"/>
        <v/>
      </c>
      <c r="X76" t="str">
        <f t="shared" si="36"/>
        <v/>
      </c>
      <c r="Y76" t="str">
        <f t="shared" si="37"/>
        <v/>
      </c>
      <c r="Z76" t="str">
        <f t="shared" si="38"/>
        <v/>
      </c>
      <c r="AA76" t="str">
        <f t="shared" si="39"/>
        <v/>
      </c>
      <c r="AB76" t="str">
        <f t="shared" si="40"/>
        <v/>
      </c>
      <c r="AG76" t="b">
        <f t="shared" si="41"/>
        <v>1</v>
      </c>
      <c r="AH76" t="b">
        <f t="shared" si="42"/>
        <v>1</v>
      </c>
      <c r="AI76" t="b">
        <f t="shared" si="43"/>
        <v>1</v>
      </c>
      <c r="AJ76" t="b">
        <f t="shared" si="44"/>
        <v>1</v>
      </c>
      <c r="AK76" t="b">
        <f t="shared" si="45"/>
        <v>1</v>
      </c>
      <c r="AL76" t="b">
        <f t="shared" si="46"/>
        <v>1</v>
      </c>
      <c r="AM76" t="b">
        <f t="shared" si="47"/>
        <v>1</v>
      </c>
      <c r="AN76" t="b">
        <f t="shared" si="48"/>
        <v>1</v>
      </c>
      <c r="AO76" t="b">
        <f t="shared" si="49"/>
        <v>1</v>
      </c>
      <c r="AP76" t="b">
        <f t="shared" si="50"/>
        <v>1</v>
      </c>
    </row>
    <row r="77" spans="1:42" x14ac:dyDescent="0.25">
      <c r="A77">
        <f>Output!A77</f>
        <v>76</v>
      </c>
      <c r="B77" t="str">
        <f>Output!B77</f>
        <v>01</v>
      </c>
      <c r="C77" t="e">
        <f t="shared" si="27"/>
        <v>#N/A</v>
      </c>
      <c r="D77" t="e">
        <f>VLOOKUP(DeleteReShuffle!P77,ReShuffle2!$A$2:$N$991,5,FALSE)</f>
        <v>#N/A</v>
      </c>
      <c r="E77" t="e">
        <f>VLOOKUP(DeleteReShuffle!P77,ReShuffle2!$A$2:$N$991,6,FALSE)</f>
        <v>#N/A</v>
      </c>
      <c r="F77" t="e">
        <f>VLOOKUP(DeleteReShuffle!P77,ReShuffle2!$A$2:$N$991,7,FALSE)</f>
        <v>#N/A</v>
      </c>
      <c r="G77" t="e">
        <f>VLOOKUP(DeleteReShuffle!P77,ReShuffle2!$A$2:$N$991,8,FALSE)</f>
        <v>#N/A</v>
      </c>
      <c r="H77" t="e">
        <f>VLOOKUP(DeleteReShuffle!P77,ReShuffle2!$A$2:$N$991,9,FALSE)</f>
        <v>#N/A</v>
      </c>
      <c r="I77" t="e">
        <f>VLOOKUP(DeleteReShuffle!P77,ReShuffle2!$A$2:$N$991,10,FALSE)</f>
        <v>#N/A</v>
      </c>
      <c r="J77" t="e">
        <f>VLOOKUP(DeleteReShuffle!P77,ReShuffle2!$A$2:$N$991,11,FALSE)</f>
        <v>#N/A</v>
      </c>
      <c r="K77" t="e">
        <f>VLOOKUP(DeleteReShuffle!P77,ReShuffle2!$A$2:$N$991,12,FALSE)</f>
        <v>#N/A</v>
      </c>
      <c r="L77" t="e">
        <f>VLOOKUP(DeleteReShuffle!P77,ReShuffle2!$A$2:$N$991,13,FALSE)</f>
        <v>#N/A</v>
      </c>
      <c r="M77" t="e">
        <f>VLOOKUP(DeleteReShuffle!P77,ReShuffle2!$A$2:$N$991,14,FALSE)</f>
        <v>#N/A</v>
      </c>
      <c r="P77">
        <f t="shared" si="28"/>
        <v>76</v>
      </c>
      <c r="Q77" t="str">
        <f t="shared" si="29"/>
        <v>01</v>
      </c>
      <c r="R77" t="str">
        <f t="shared" si="30"/>
        <v/>
      </c>
      <c r="S77" t="str">
        <f t="shared" si="31"/>
        <v/>
      </c>
      <c r="T77" t="str">
        <f t="shared" si="32"/>
        <v/>
      </c>
      <c r="U77" t="str">
        <f t="shared" si="33"/>
        <v/>
      </c>
      <c r="V77" t="str">
        <f t="shared" si="34"/>
        <v/>
      </c>
      <c r="W77" t="str">
        <f t="shared" si="35"/>
        <v/>
      </c>
      <c r="X77" t="str">
        <f t="shared" si="36"/>
        <v/>
      </c>
      <c r="Y77" t="str">
        <f t="shared" si="37"/>
        <v/>
      </c>
      <c r="Z77" t="str">
        <f t="shared" si="38"/>
        <v/>
      </c>
      <c r="AA77" t="str">
        <f t="shared" si="39"/>
        <v/>
      </c>
      <c r="AB77" t="str">
        <f t="shared" si="40"/>
        <v/>
      </c>
      <c r="AG77" t="b">
        <f t="shared" si="41"/>
        <v>1</v>
      </c>
      <c r="AH77" t="b">
        <f t="shared" si="42"/>
        <v>1</v>
      </c>
      <c r="AI77" t="b">
        <f t="shared" si="43"/>
        <v>1</v>
      </c>
      <c r="AJ77" t="b">
        <f t="shared" si="44"/>
        <v>1</v>
      </c>
      <c r="AK77" t="b">
        <f t="shared" si="45"/>
        <v>1</v>
      </c>
      <c r="AL77" t="b">
        <f t="shared" si="46"/>
        <v>1</v>
      </c>
      <c r="AM77" t="b">
        <f t="shared" si="47"/>
        <v>1</v>
      </c>
      <c r="AN77" t="b">
        <f t="shared" si="48"/>
        <v>1</v>
      </c>
      <c r="AO77" t="b">
        <f t="shared" si="49"/>
        <v>1</v>
      </c>
      <c r="AP77" t="b">
        <f t="shared" si="50"/>
        <v>1</v>
      </c>
    </row>
    <row r="78" spans="1:42" x14ac:dyDescent="0.25">
      <c r="A78">
        <f>Output!A78</f>
        <v>77</v>
      </c>
      <c r="B78" t="str">
        <f>Output!B78</f>
        <v>01</v>
      </c>
      <c r="C78" t="e">
        <f t="shared" si="27"/>
        <v>#N/A</v>
      </c>
      <c r="D78" t="e">
        <f>VLOOKUP(DeleteReShuffle!P78,ReShuffle2!$A$2:$N$991,5,FALSE)</f>
        <v>#N/A</v>
      </c>
      <c r="E78" t="e">
        <f>VLOOKUP(DeleteReShuffle!P78,ReShuffle2!$A$2:$N$991,6,FALSE)</f>
        <v>#N/A</v>
      </c>
      <c r="F78" t="e">
        <f>VLOOKUP(DeleteReShuffle!P78,ReShuffle2!$A$2:$N$991,7,FALSE)</f>
        <v>#N/A</v>
      </c>
      <c r="G78" t="e">
        <f>VLOOKUP(DeleteReShuffle!P78,ReShuffle2!$A$2:$N$991,8,FALSE)</f>
        <v>#N/A</v>
      </c>
      <c r="H78" t="e">
        <f>VLOOKUP(DeleteReShuffle!P78,ReShuffle2!$A$2:$N$991,9,FALSE)</f>
        <v>#N/A</v>
      </c>
      <c r="I78" t="e">
        <f>VLOOKUP(DeleteReShuffle!P78,ReShuffle2!$A$2:$N$991,10,FALSE)</f>
        <v>#N/A</v>
      </c>
      <c r="J78" t="e">
        <f>VLOOKUP(DeleteReShuffle!P78,ReShuffle2!$A$2:$N$991,11,FALSE)</f>
        <v>#N/A</v>
      </c>
      <c r="K78" t="e">
        <f>VLOOKUP(DeleteReShuffle!P78,ReShuffle2!$A$2:$N$991,12,FALSE)</f>
        <v>#N/A</v>
      </c>
      <c r="L78" t="e">
        <f>VLOOKUP(DeleteReShuffle!P78,ReShuffle2!$A$2:$N$991,13,FALSE)</f>
        <v>#N/A</v>
      </c>
      <c r="M78" t="e">
        <f>VLOOKUP(DeleteReShuffle!P78,ReShuffle2!$A$2:$N$991,14,FALSE)</f>
        <v>#N/A</v>
      </c>
      <c r="P78">
        <f t="shared" si="28"/>
        <v>77</v>
      </c>
      <c r="Q78" t="str">
        <f t="shared" si="29"/>
        <v>01</v>
      </c>
      <c r="R78" t="str">
        <f t="shared" si="30"/>
        <v/>
      </c>
      <c r="S78" t="str">
        <f t="shared" si="31"/>
        <v/>
      </c>
      <c r="T78" t="str">
        <f t="shared" si="32"/>
        <v/>
      </c>
      <c r="U78" t="str">
        <f t="shared" si="33"/>
        <v/>
      </c>
      <c r="V78" t="str">
        <f t="shared" si="34"/>
        <v/>
      </c>
      <c r="W78" t="str">
        <f t="shared" si="35"/>
        <v/>
      </c>
      <c r="X78" t="str">
        <f t="shared" si="36"/>
        <v/>
      </c>
      <c r="Y78" t="str">
        <f t="shared" si="37"/>
        <v/>
      </c>
      <c r="Z78" t="str">
        <f t="shared" si="38"/>
        <v/>
      </c>
      <c r="AA78" t="str">
        <f t="shared" si="39"/>
        <v/>
      </c>
      <c r="AB78" t="str">
        <f t="shared" si="40"/>
        <v/>
      </c>
      <c r="AG78" t="b">
        <f t="shared" si="41"/>
        <v>1</v>
      </c>
      <c r="AH78" t="b">
        <f t="shared" si="42"/>
        <v>1</v>
      </c>
      <c r="AI78" t="b">
        <f t="shared" si="43"/>
        <v>1</v>
      </c>
      <c r="AJ78" t="b">
        <f t="shared" si="44"/>
        <v>1</v>
      </c>
      <c r="AK78" t="b">
        <f t="shared" si="45"/>
        <v>1</v>
      </c>
      <c r="AL78" t="b">
        <f t="shared" si="46"/>
        <v>1</v>
      </c>
      <c r="AM78" t="b">
        <f t="shared" si="47"/>
        <v>1</v>
      </c>
      <c r="AN78" t="b">
        <f t="shared" si="48"/>
        <v>1</v>
      </c>
      <c r="AO78" t="b">
        <f t="shared" si="49"/>
        <v>1</v>
      </c>
      <c r="AP78" t="b">
        <f t="shared" si="50"/>
        <v>1</v>
      </c>
    </row>
    <row r="79" spans="1:42" x14ac:dyDescent="0.25">
      <c r="A79">
        <f>Output!A79</f>
        <v>78</v>
      </c>
      <c r="B79" t="str">
        <f>Output!B79</f>
        <v>01</v>
      </c>
      <c r="C79" t="e">
        <f t="shared" si="27"/>
        <v>#N/A</v>
      </c>
      <c r="D79" t="e">
        <f>VLOOKUP(DeleteReShuffle!P79,ReShuffle2!$A$2:$N$991,5,FALSE)</f>
        <v>#N/A</v>
      </c>
      <c r="E79" t="e">
        <f>VLOOKUP(DeleteReShuffle!P79,ReShuffle2!$A$2:$N$991,6,FALSE)</f>
        <v>#N/A</v>
      </c>
      <c r="F79" t="e">
        <f>VLOOKUP(DeleteReShuffle!P79,ReShuffle2!$A$2:$N$991,7,FALSE)</f>
        <v>#N/A</v>
      </c>
      <c r="G79" t="e">
        <f>VLOOKUP(DeleteReShuffle!P79,ReShuffle2!$A$2:$N$991,8,FALSE)</f>
        <v>#N/A</v>
      </c>
      <c r="H79" t="e">
        <f>VLOOKUP(DeleteReShuffle!P79,ReShuffle2!$A$2:$N$991,9,FALSE)</f>
        <v>#N/A</v>
      </c>
      <c r="I79" t="e">
        <f>VLOOKUP(DeleteReShuffle!P79,ReShuffle2!$A$2:$N$991,10,FALSE)</f>
        <v>#N/A</v>
      </c>
      <c r="J79" t="e">
        <f>VLOOKUP(DeleteReShuffle!P79,ReShuffle2!$A$2:$N$991,11,FALSE)</f>
        <v>#N/A</v>
      </c>
      <c r="K79" t="e">
        <f>VLOOKUP(DeleteReShuffle!P79,ReShuffle2!$A$2:$N$991,12,FALSE)</f>
        <v>#N/A</v>
      </c>
      <c r="L79" t="e">
        <f>VLOOKUP(DeleteReShuffle!P79,ReShuffle2!$A$2:$N$991,13,FALSE)</f>
        <v>#N/A</v>
      </c>
      <c r="M79" t="e">
        <f>VLOOKUP(DeleteReShuffle!P79,ReShuffle2!$A$2:$N$991,14,FALSE)</f>
        <v>#N/A</v>
      </c>
      <c r="P79">
        <f t="shared" si="28"/>
        <v>78</v>
      </c>
      <c r="Q79" t="str">
        <f t="shared" si="29"/>
        <v>01</v>
      </c>
      <c r="R79" t="str">
        <f t="shared" si="30"/>
        <v/>
      </c>
      <c r="S79" t="str">
        <f t="shared" si="31"/>
        <v/>
      </c>
      <c r="T79" t="str">
        <f t="shared" si="32"/>
        <v/>
      </c>
      <c r="U79" t="str">
        <f t="shared" si="33"/>
        <v/>
      </c>
      <c r="V79" t="str">
        <f t="shared" si="34"/>
        <v/>
      </c>
      <c r="W79" t="str">
        <f t="shared" si="35"/>
        <v/>
      </c>
      <c r="X79" t="str">
        <f t="shared" si="36"/>
        <v/>
      </c>
      <c r="Y79" t="str">
        <f t="shared" si="37"/>
        <v/>
      </c>
      <c r="Z79" t="str">
        <f t="shared" si="38"/>
        <v/>
      </c>
      <c r="AA79" t="str">
        <f t="shared" si="39"/>
        <v/>
      </c>
      <c r="AB79" t="str">
        <f t="shared" si="40"/>
        <v/>
      </c>
      <c r="AG79" t="b">
        <f t="shared" si="41"/>
        <v>1</v>
      </c>
      <c r="AH79" t="b">
        <f t="shared" si="42"/>
        <v>1</v>
      </c>
      <c r="AI79" t="b">
        <f t="shared" si="43"/>
        <v>1</v>
      </c>
      <c r="AJ79" t="b">
        <f t="shared" si="44"/>
        <v>1</v>
      </c>
      <c r="AK79" t="b">
        <f t="shared" si="45"/>
        <v>1</v>
      </c>
      <c r="AL79" t="b">
        <f t="shared" si="46"/>
        <v>1</v>
      </c>
      <c r="AM79" t="b">
        <f t="shared" si="47"/>
        <v>1</v>
      </c>
      <c r="AN79" t="b">
        <f t="shared" si="48"/>
        <v>1</v>
      </c>
      <c r="AO79" t="b">
        <f t="shared" si="49"/>
        <v>1</v>
      </c>
      <c r="AP79" t="b">
        <f t="shared" si="50"/>
        <v>1</v>
      </c>
    </row>
    <row r="80" spans="1:42" x14ac:dyDescent="0.25">
      <c r="A80">
        <f>Output!A80</f>
        <v>79</v>
      </c>
      <c r="B80" t="str">
        <f>Output!B80</f>
        <v>01</v>
      </c>
      <c r="C80" t="e">
        <f t="shared" si="27"/>
        <v>#N/A</v>
      </c>
      <c r="D80" t="e">
        <f>VLOOKUP(DeleteReShuffle!P80,ReShuffle2!$A$2:$N$991,5,FALSE)</f>
        <v>#N/A</v>
      </c>
      <c r="E80" t="e">
        <f>VLOOKUP(DeleteReShuffle!P80,ReShuffle2!$A$2:$N$991,6,FALSE)</f>
        <v>#N/A</v>
      </c>
      <c r="F80" t="e">
        <f>VLOOKUP(DeleteReShuffle!P80,ReShuffle2!$A$2:$N$991,7,FALSE)</f>
        <v>#N/A</v>
      </c>
      <c r="G80" t="e">
        <f>VLOOKUP(DeleteReShuffle!P80,ReShuffle2!$A$2:$N$991,8,FALSE)</f>
        <v>#N/A</v>
      </c>
      <c r="H80" t="e">
        <f>VLOOKUP(DeleteReShuffle!P80,ReShuffle2!$A$2:$N$991,9,FALSE)</f>
        <v>#N/A</v>
      </c>
      <c r="I80" t="e">
        <f>VLOOKUP(DeleteReShuffle!P80,ReShuffle2!$A$2:$N$991,10,FALSE)</f>
        <v>#N/A</v>
      </c>
      <c r="J80" t="e">
        <f>VLOOKUP(DeleteReShuffle!P80,ReShuffle2!$A$2:$N$991,11,FALSE)</f>
        <v>#N/A</v>
      </c>
      <c r="K80" t="e">
        <f>VLOOKUP(DeleteReShuffle!P80,ReShuffle2!$A$2:$N$991,12,FALSE)</f>
        <v>#N/A</v>
      </c>
      <c r="L80" t="e">
        <f>VLOOKUP(DeleteReShuffle!P80,ReShuffle2!$A$2:$N$991,13,FALSE)</f>
        <v>#N/A</v>
      </c>
      <c r="M80" t="e">
        <f>VLOOKUP(DeleteReShuffle!P80,ReShuffle2!$A$2:$N$991,14,FALSE)</f>
        <v>#N/A</v>
      </c>
      <c r="P80">
        <f t="shared" si="28"/>
        <v>79</v>
      </c>
      <c r="Q80" t="str">
        <f t="shared" si="29"/>
        <v>01</v>
      </c>
      <c r="R80" t="str">
        <f t="shared" si="30"/>
        <v/>
      </c>
      <c r="S80" t="str">
        <f t="shared" si="31"/>
        <v/>
      </c>
      <c r="T80" t="str">
        <f t="shared" si="32"/>
        <v/>
      </c>
      <c r="U80" t="str">
        <f t="shared" si="33"/>
        <v/>
      </c>
      <c r="V80" t="str">
        <f t="shared" si="34"/>
        <v/>
      </c>
      <c r="W80" t="str">
        <f t="shared" si="35"/>
        <v/>
      </c>
      <c r="X80" t="str">
        <f t="shared" si="36"/>
        <v/>
      </c>
      <c r="Y80" t="str">
        <f t="shared" si="37"/>
        <v/>
      </c>
      <c r="Z80" t="str">
        <f t="shared" si="38"/>
        <v/>
      </c>
      <c r="AA80" t="str">
        <f t="shared" si="39"/>
        <v/>
      </c>
      <c r="AB80" t="str">
        <f t="shared" si="40"/>
        <v/>
      </c>
      <c r="AG80" t="b">
        <f t="shared" si="41"/>
        <v>1</v>
      </c>
      <c r="AH80" t="b">
        <f t="shared" si="42"/>
        <v>1</v>
      </c>
      <c r="AI80" t="b">
        <f t="shared" si="43"/>
        <v>1</v>
      </c>
      <c r="AJ80" t="b">
        <f t="shared" si="44"/>
        <v>1</v>
      </c>
      <c r="AK80" t="b">
        <f t="shared" si="45"/>
        <v>1</v>
      </c>
      <c r="AL80" t="b">
        <f t="shared" si="46"/>
        <v>1</v>
      </c>
      <c r="AM80" t="b">
        <f t="shared" si="47"/>
        <v>1</v>
      </c>
      <c r="AN80" t="b">
        <f t="shared" si="48"/>
        <v>1</v>
      </c>
      <c r="AO80" t="b">
        <f t="shared" si="49"/>
        <v>1</v>
      </c>
      <c r="AP80" t="b">
        <f t="shared" si="50"/>
        <v>1</v>
      </c>
    </row>
    <row r="81" spans="1:42" x14ac:dyDescent="0.25">
      <c r="A81">
        <f>Output!A81</f>
        <v>80</v>
      </c>
      <c r="B81" t="str">
        <f>Output!B81</f>
        <v>01</v>
      </c>
      <c r="C81" t="e">
        <f t="shared" si="27"/>
        <v>#N/A</v>
      </c>
      <c r="D81" t="e">
        <f>VLOOKUP(DeleteReShuffle!P81,ReShuffle2!$A$2:$N$991,5,FALSE)</f>
        <v>#N/A</v>
      </c>
      <c r="E81" t="e">
        <f>VLOOKUP(DeleteReShuffle!P81,ReShuffle2!$A$2:$N$991,6,FALSE)</f>
        <v>#N/A</v>
      </c>
      <c r="F81" t="e">
        <f>VLOOKUP(DeleteReShuffle!P81,ReShuffle2!$A$2:$N$991,7,FALSE)</f>
        <v>#N/A</v>
      </c>
      <c r="G81" t="e">
        <f>VLOOKUP(DeleteReShuffle!P81,ReShuffle2!$A$2:$N$991,8,FALSE)</f>
        <v>#N/A</v>
      </c>
      <c r="H81" t="e">
        <f>VLOOKUP(DeleteReShuffle!P81,ReShuffle2!$A$2:$N$991,9,FALSE)</f>
        <v>#N/A</v>
      </c>
      <c r="I81" t="e">
        <f>VLOOKUP(DeleteReShuffle!P81,ReShuffle2!$A$2:$N$991,10,FALSE)</f>
        <v>#N/A</v>
      </c>
      <c r="J81" t="e">
        <f>VLOOKUP(DeleteReShuffle!P81,ReShuffle2!$A$2:$N$991,11,FALSE)</f>
        <v>#N/A</v>
      </c>
      <c r="K81" t="e">
        <f>VLOOKUP(DeleteReShuffle!P81,ReShuffle2!$A$2:$N$991,12,FALSE)</f>
        <v>#N/A</v>
      </c>
      <c r="L81" t="e">
        <f>VLOOKUP(DeleteReShuffle!P81,ReShuffle2!$A$2:$N$991,13,FALSE)</f>
        <v>#N/A</v>
      </c>
      <c r="M81" t="e">
        <f>VLOOKUP(DeleteReShuffle!P81,ReShuffle2!$A$2:$N$991,14,FALSE)</f>
        <v>#N/A</v>
      </c>
      <c r="P81">
        <f t="shared" si="28"/>
        <v>80</v>
      </c>
      <c r="Q81" t="str">
        <f t="shared" si="29"/>
        <v>01</v>
      </c>
      <c r="R81" t="str">
        <f t="shared" si="30"/>
        <v/>
      </c>
      <c r="S81" t="str">
        <f t="shared" si="31"/>
        <v/>
      </c>
      <c r="T81" t="str">
        <f t="shared" si="32"/>
        <v/>
      </c>
      <c r="U81" t="str">
        <f t="shared" si="33"/>
        <v/>
      </c>
      <c r="V81" t="str">
        <f t="shared" si="34"/>
        <v/>
      </c>
      <c r="W81" t="str">
        <f t="shared" si="35"/>
        <v/>
      </c>
      <c r="X81" t="str">
        <f t="shared" si="36"/>
        <v/>
      </c>
      <c r="Y81" t="str">
        <f t="shared" si="37"/>
        <v/>
      </c>
      <c r="Z81" t="str">
        <f t="shared" si="38"/>
        <v/>
      </c>
      <c r="AA81" t="str">
        <f t="shared" si="39"/>
        <v/>
      </c>
      <c r="AB81" t="str">
        <f t="shared" si="40"/>
        <v/>
      </c>
      <c r="AG81" t="b">
        <f t="shared" si="41"/>
        <v>1</v>
      </c>
      <c r="AH81" t="b">
        <f t="shared" si="42"/>
        <v>1</v>
      </c>
      <c r="AI81" t="b">
        <f t="shared" si="43"/>
        <v>1</v>
      </c>
      <c r="AJ81" t="b">
        <f t="shared" si="44"/>
        <v>1</v>
      </c>
      <c r="AK81" t="b">
        <f t="shared" si="45"/>
        <v>1</v>
      </c>
      <c r="AL81" t="b">
        <f t="shared" si="46"/>
        <v>1</v>
      </c>
      <c r="AM81" t="b">
        <f t="shared" si="47"/>
        <v>1</v>
      </c>
      <c r="AN81" t="b">
        <f t="shared" si="48"/>
        <v>1</v>
      </c>
      <c r="AO81" t="b">
        <f t="shared" si="49"/>
        <v>1</v>
      </c>
      <c r="AP81" t="b">
        <f t="shared" si="50"/>
        <v>1</v>
      </c>
    </row>
    <row r="82" spans="1:42" x14ac:dyDescent="0.25">
      <c r="A82">
        <f>Output!A82</f>
        <v>81</v>
      </c>
      <c r="B82" t="str">
        <f>Output!B82</f>
        <v>01</v>
      </c>
      <c r="C82" t="e">
        <f t="shared" si="27"/>
        <v>#N/A</v>
      </c>
      <c r="D82" t="e">
        <f>VLOOKUP(DeleteReShuffle!P82,ReShuffle2!$A$2:$N$991,5,FALSE)</f>
        <v>#N/A</v>
      </c>
      <c r="E82" t="e">
        <f>VLOOKUP(DeleteReShuffle!P82,ReShuffle2!$A$2:$N$991,6,FALSE)</f>
        <v>#N/A</v>
      </c>
      <c r="F82" t="e">
        <f>VLOOKUP(DeleteReShuffle!P82,ReShuffle2!$A$2:$N$991,7,FALSE)</f>
        <v>#N/A</v>
      </c>
      <c r="G82" t="e">
        <f>VLOOKUP(DeleteReShuffle!P82,ReShuffle2!$A$2:$N$991,8,FALSE)</f>
        <v>#N/A</v>
      </c>
      <c r="H82" t="e">
        <f>VLOOKUP(DeleteReShuffle!P82,ReShuffle2!$A$2:$N$991,9,FALSE)</f>
        <v>#N/A</v>
      </c>
      <c r="I82" t="e">
        <f>VLOOKUP(DeleteReShuffle!P82,ReShuffle2!$A$2:$N$991,10,FALSE)</f>
        <v>#N/A</v>
      </c>
      <c r="J82" t="e">
        <f>VLOOKUP(DeleteReShuffle!P82,ReShuffle2!$A$2:$N$991,11,FALSE)</f>
        <v>#N/A</v>
      </c>
      <c r="K82" t="e">
        <f>VLOOKUP(DeleteReShuffle!P82,ReShuffle2!$A$2:$N$991,12,FALSE)</f>
        <v>#N/A</v>
      </c>
      <c r="L82" t="e">
        <f>VLOOKUP(DeleteReShuffle!P82,ReShuffle2!$A$2:$N$991,13,FALSE)</f>
        <v>#N/A</v>
      </c>
      <c r="M82" t="e">
        <f>VLOOKUP(DeleteReShuffle!P82,ReShuffle2!$A$2:$N$991,14,FALSE)</f>
        <v>#N/A</v>
      </c>
      <c r="P82">
        <f t="shared" si="28"/>
        <v>81</v>
      </c>
      <c r="Q82" t="str">
        <f t="shared" si="29"/>
        <v>01</v>
      </c>
      <c r="R82" t="str">
        <f t="shared" si="30"/>
        <v/>
      </c>
      <c r="S82" t="str">
        <f t="shared" si="31"/>
        <v/>
      </c>
      <c r="T82" t="str">
        <f t="shared" si="32"/>
        <v/>
      </c>
      <c r="U82" t="str">
        <f t="shared" si="33"/>
        <v/>
      </c>
      <c r="V82" t="str">
        <f t="shared" si="34"/>
        <v/>
      </c>
      <c r="W82" t="str">
        <f t="shared" si="35"/>
        <v/>
      </c>
      <c r="X82" t="str">
        <f t="shared" si="36"/>
        <v/>
      </c>
      <c r="Y82" t="str">
        <f t="shared" si="37"/>
        <v/>
      </c>
      <c r="Z82" t="str">
        <f t="shared" si="38"/>
        <v/>
      </c>
      <c r="AA82" t="str">
        <f t="shared" si="39"/>
        <v/>
      </c>
      <c r="AB82" t="str">
        <f t="shared" si="40"/>
        <v/>
      </c>
      <c r="AG82" t="b">
        <f t="shared" si="41"/>
        <v>1</v>
      </c>
      <c r="AH82" t="b">
        <f t="shared" si="42"/>
        <v>1</v>
      </c>
      <c r="AI82" t="b">
        <f t="shared" si="43"/>
        <v>1</v>
      </c>
      <c r="AJ82" t="b">
        <f t="shared" si="44"/>
        <v>1</v>
      </c>
      <c r="AK82" t="b">
        <f t="shared" si="45"/>
        <v>1</v>
      </c>
      <c r="AL82" t="b">
        <f t="shared" si="46"/>
        <v>1</v>
      </c>
      <c r="AM82" t="b">
        <f t="shared" si="47"/>
        <v>1</v>
      </c>
      <c r="AN82" t="b">
        <f t="shared" si="48"/>
        <v>1</v>
      </c>
      <c r="AO82" t="b">
        <f t="shared" si="49"/>
        <v>1</v>
      </c>
      <c r="AP82" t="b">
        <f t="shared" si="50"/>
        <v>1</v>
      </c>
    </row>
    <row r="83" spans="1:42" x14ac:dyDescent="0.25">
      <c r="A83">
        <f>Output!A83</f>
        <v>82</v>
      </c>
      <c r="B83" t="str">
        <f>Output!B83</f>
        <v>01</v>
      </c>
      <c r="C83" t="e">
        <f t="shared" si="27"/>
        <v>#N/A</v>
      </c>
      <c r="D83" t="e">
        <f>VLOOKUP(DeleteReShuffle!P83,ReShuffle2!$A$2:$N$991,5,FALSE)</f>
        <v>#N/A</v>
      </c>
      <c r="E83" t="e">
        <f>VLOOKUP(DeleteReShuffle!P83,ReShuffle2!$A$2:$N$991,6,FALSE)</f>
        <v>#N/A</v>
      </c>
      <c r="F83" t="e">
        <f>VLOOKUP(DeleteReShuffle!P83,ReShuffle2!$A$2:$N$991,7,FALSE)</f>
        <v>#N/A</v>
      </c>
      <c r="G83" t="e">
        <f>VLOOKUP(DeleteReShuffle!P83,ReShuffle2!$A$2:$N$991,8,FALSE)</f>
        <v>#N/A</v>
      </c>
      <c r="H83" t="e">
        <f>VLOOKUP(DeleteReShuffle!P83,ReShuffle2!$A$2:$N$991,9,FALSE)</f>
        <v>#N/A</v>
      </c>
      <c r="I83" t="e">
        <f>VLOOKUP(DeleteReShuffle!P83,ReShuffle2!$A$2:$N$991,10,FALSE)</f>
        <v>#N/A</v>
      </c>
      <c r="J83" t="e">
        <f>VLOOKUP(DeleteReShuffle!P83,ReShuffle2!$A$2:$N$991,11,FALSE)</f>
        <v>#N/A</v>
      </c>
      <c r="K83" t="e">
        <f>VLOOKUP(DeleteReShuffle!P83,ReShuffle2!$A$2:$N$991,12,FALSE)</f>
        <v>#N/A</v>
      </c>
      <c r="L83" t="e">
        <f>VLOOKUP(DeleteReShuffle!P83,ReShuffle2!$A$2:$N$991,13,FALSE)</f>
        <v>#N/A</v>
      </c>
      <c r="M83" t="e">
        <f>VLOOKUP(DeleteReShuffle!P83,ReShuffle2!$A$2:$N$991,14,FALSE)</f>
        <v>#N/A</v>
      </c>
      <c r="P83">
        <f t="shared" si="28"/>
        <v>82</v>
      </c>
      <c r="Q83" t="str">
        <f t="shared" si="29"/>
        <v>01</v>
      </c>
      <c r="R83" t="str">
        <f t="shared" si="30"/>
        <v/>
      </c>
      <c r="S83" t="str">
        <f t="shared" si="31"/>
        <v/>
      </c>
      <c r="T83" t="str">
        <f t="shared" si="32"/>
        <v/>
      </c>
      <c r="U83" t="str">
        <f t="shared" si="33"/>
        <v/>
      </c>
      <c r="V83" t="str">
        <f t="shared" si="34"/>
        <v/>
      </c>
      <c r="W83" t="str">
        <f t="shared" si="35"/>
        <v/>
      </c>
      <c r="X83" t="str">
        <f t="shared" si="36"/>
        <v/>
      </c>
      <c r="Y83" t="str">
        <f t="shared" si="37"/>
        <v/>
      </c>
      <c r="Z83" t="str">
        <f t="shared" si="38"/>
        <v/>
      </c>
      <c r="AA83" t="str">
        <f t="shared" si="39"/>
        <v/>
      </c>
      <c r="AB83" t="str">
        <f t="shared" si="40"/>
        <v/>
      </c>
      <c r="AG83" t="b">
        <f t="shared" si="41"/>
        <v>1</v>
      </c>
      <c r="AH83" t="b">
        <f t="shared" si="42"/>
        <v>1</v>
      </c>
      <c r="AI83" t="b">
        <f t="shared" si="43"/>
        <v>1</v>
      </c>
      <c r="AJ83" t="b">
        <f t="shared" si="44"/>
        <v>1</v>
      </c>
      <c r="AK83" t="b">
        <f t="shared" si="45"/>
        <v>1</v>
      </c>
      <c r="AL83" t="b">
        <f t="shared" si="46"/>
        <v>1</v>
      </c>
      <c r="AM83" t="b">
        <f t="shared" si="47"/>
        <v>1</v>
      </c>
      <c r="AN83" t="b">
        <f t="shared" si="48"/>
        <v>1</v>
      </c>
      <c r="AO83" t="b">
        <f t="shared" si="49"/>
        <v>1</v>
      </c>
      <c r="AP83" t="b">
        <f t="shared" si="50"/>
        <v>1</v>
      </c>
    </row>
    <row r="84" spans="1:42" x14ac:dyDescent="0.25">
      <c r="A84">
        <f>Output!A84</f>
        <v>83</v>
      </c>
      <c r="B84" t="str">
        <f>Output!B84</f>
        <v>01</v>
      </c>
      <c r="C84" t="e">
        <f t="shared" si="27"/>
        <v>#N/A</v>
      </c>
      <c r="D84" t="e">
        <f>VLOOKUP(DeleteReShuffle!P84,ReShuffle2!$A$2:$N$991,5,FALSE)</f>
        <v>#N/A</v>
      </c>
      <c r="E84" t="e">
        <f>VLOOKUP(DeleteReShuffle!P84,ReShuffle2!$A$2:$N$991,6,FALSE)</f>
        <v>#N/A</v>
      </c>
      <c r="F84" t="e">
        <f>VLOOKUP(DeleteReShuffle!P84,ReShuffle2!$A$2:$N$991,7,FALSE)</f>
        <v>#N/A</v>
      </c>
      <c r="G84" t="e">
        <f>VLOOKUP(DeleteReShuffle!P84,ReShuffle2!$A$2:$N$991,8,FALSE)</f>
        <v>#N/A</v>
      </c>
      <c r="H84" t="e">
        <f>VLOOKUP(DeleteReShuffle!P84,ReShuffle2!$A$2:$N$991,9,FALSE)</f>
        <v>#N/A</v>
      </c>
      <c r="I84" t="e">
        <f>VLOOKUP(DeleteReShuffle!P84,ReShuffle2!$A$2:$N$991,10,FALSE)</f>
        <v>#N/A</v>
      </c>
      <c r="J84" t="e">
        <f>VLOOKUP(DeleteReShuffle!P84,ReShuffle2!$A$2:$N$991,11,FALSE)</f>
        <v>#N/A</v>
      </c>
      <c r="K84" t="e">
        <f>VLOOKUP(DeleteReShuffle!P84,ReShuffle2!$A$2:$N$991,12,FALSE)</f>
        <v>#N/A</v>
      </c>
      <c r="L84" t="e">
        <f>VLOOKUP(DeleteReShuffle!P84,ReShuffle2!$A$2:$N$991,13,FALSE)</f>
        <v>#N/A</v>
      </c>
      <c r="M84" t="e">
        <f>VLOOKUP(DeleteReShuffle!P84,ReShuffle2!$A$2:$N$991,14,FALSE)</f>
        <v>#N/A</v>
      </c>
      <c r="P84">
        <f t="shared" si="28"/>
        <v>83</v>
      </c>
      <c r="Q84" t="str">
        <f t="shared" si="29"/>
        <v>01</v>
      </c>
      <c r="R84" t="str">
        <f t="shared" si="30"/>
        <v/>
      </c>
      <c r="S84" t="str">
        <f t="shared" si="31"/>
        <v/>
      </c>
      <c r="T84" t="str">
        <f t="shared" si="32"/>
        <v/>
      </c>
      <c r="U84" t="str">
        <f t="shared" si="33"/>
        <v/>
      </c>
      <c r="V84" t="str">
        <f t="shared" si="34"/>
        <v/>
      </c>
      <c r="W84" t="str">
        <f t="shared" si="35"/>
        <v/>
      </c>
      <c r="X84" t="str">
        <f t="shared" si="36"/>
        <v/>
      </c>
      <c r="Y84" t="str">
        <f t="shared" si="37"/>
        <v/>
      </c>
      <c r="Z84" t="str">
        <f t="shared" si="38"/>
        <v/>
      </c>
      <c r="AA84" t="str">
        <f t="shared" si="39"/>
        <v/>
      </c>
      <c r="AB84" t="str">
        <f t="shared" si="40"/>
        <v/>
      </c>
      <c r="AG84" t="b">
        <f t="shared" si="41"/>
        <v>1</v>
      </c>
      <c r="AH84" t="b">
        <f t="shared" si="42"/>
        <v>1</v>
      </c>
      <c r="AI84" t="b">
        <f t="shared" si="43"/>
        <v>1</v>
      </c>
      <c r="AJ84" t="b">
        <f t="shared" si="44"/>
        <v>1</v>
      </c>
      <c r="AK84" t="b">
        <f t="shared" si="45"/>
        <v>1</v>
      </c>
      <c r="AL84" t="b">
        <f t="shared" si="46"/>
        <v>1</v>
      </c>
      <c r="AM84" t="b">
        <f t="shared" si="47"/>
        <v>1</v>
      </c>
      <c r="AN84" t="b">
        <f t="shared" si="48"/>
        <v>1</v>
      </c>
      <c r="AO84" t="b">
        <f t="shared" si="49"/>
        <v>1</v>
      </c>
      <c r="AP84" t="b">
        <f t="shared" si="50"/>
        <v>1</v>
      </c>
    </row>
    <row r="85" spans="1:42" x14ac:dyDescent="0.25">
      <c r="A85">
        <f>Output!A85</f>
        <v>84</v>
      </c>
      <c r="B85" t="str">
        <f>Output!B85</f>
        <v>01</v>
      </c>
      <c r="C85" t="e">
        <f t="shared" si="27"/>
        <v>#N/A</v>
      </c>
      <c r="D85" t="e">
        <f>VLOOKUP(DeleteReShuffle!P85,ReShuffle2!$A$2:$N$991,5,FALSE)</f>
        <v>#N/A</v>
      </c>
      <c r="E85" t="e">
        <f>VLOOKUP(DeleteReShuffle!P85,ReShuffle2!$A$2:$N$991,6,FALSE)</f>
        <v>#N/A</v>
      </c>
      <c r="F85" t="e">
        <f>VLOOKUP(DeleteReShuffle!P85,ReShuffle2!$A$2:$N$991,7,FALSE)</f>
        <v>#N/A</v>
      </c>
      <c r="G85" t="e">
        <f>VLOOKUP(DeleteReShuffle!P85,ReShuffle2!$A$2:$N$991,8,FALSE)</f>
        <v>#N/A</v>
      </c>
      <c r="H85" t="e">
        <f>VLOOKUP(DeleteReShuffle!P85,ReShuffle2!$A$2:$N$991,9,FALSE)</f>
        <v>#N/A</v>
      </c>
      <c r="I85" t="e">
        <f>VLOOKUP(DeleteReShuffle!P85,ReShuffle2!$A$2:$N$991,10,FALSE)</f>
        <v>#N/A</v>
      </c>
      <c r="J85" t="e">
        <f>VLOOKUP(DeleteReShuffle!P85,ReShuffle2!$A$2:$N$991,11,FALSE)</f>
        <v>#N/A</v>
      </c>
      <c r="K85" t="e">
        <f>VLOOKUP(DeleteReShuffle!P85,ReShuffle2!$A$2:$N$991,12,FALSE)</f>
        <v>#N/A</v>
      </c>
      <c r="L85" t="e">
        <f>VLOOKUP(DeleteReShuffle!P85,ReShuffle2!$A$2:$N$991,13,FALSE)</f>
        <v>#N/A</v>
      </c>
      <c r="M85" t="e">
        <f>VLOOKUP(DeleteReShuffle!P85,ReShuffle2!$A$2:$N$991,14,FALSE)</f>
        <v>#N/A</v>
      </c>
      <c r="P85">
        <f t="shared" si="28"/>
        <v>84</v>
      </c>
      <c r="Q85" t="str">
        <f t="shared" si="29"/>
        <v>01</v>
      </c>
      <c r="R85" t="str">
        <f t="shared" si="30"/>
        <v/>
      </c>
      <c r="S85" t="str">
        <f t="shared" si="31"/>
        <v/>
      </c>
      <c r="T85" t="str">
        <f t="shared" si="32"/>
        <v/>
      </c>
      <c r="U85" t="str">
        <f t="shared" si="33"/>
        <v/>
      </c>
      <c r="V85" t="str">
        <f t="shared" si="34"/>
        <v/>
      </c>
      <c r="W85" t="str">
        <f t="shared" si="35"/>
        <v/>
      </c>
      <c r="X85" t="str">
        <f t="shared" si="36"/>
        <v/>
      </c>
      <c r="Y85" t="str">
        <f t="shared" si="37"/>
        <v/>
      </c>
      <c r="Z85" t="str">
        <f t="shared" si="38"/>
        <v/>
      </c>
      <c r="AA85" t="str">
        <f t="shared" si="39"/>
        <v/>
      </c>
      <c r="AB85" t="str">
        <f t="shared" si="40"/>
        <v/>
      </c>
      <c r="AG85" t="b">
        <f t="shared" si="41"/>
        <v>1</v>
      </c>
      <c r="AH85" t="b">
        <f t="shared" si="42"/>
        <v>1</v>
      </c>
      <c r="AI85" t="b">
        <f t="shared" si="43"/>
        <v>1</v>
      </c>
      <c r="AJ85" t="b">
        <f t="shared" si="44"/>
        <v>1</v>
      </c>
      <c r="AK85" t="b">
        <f t="shared" si="45"/>
        <v>1</v>
      </c>
      <c r="AL85" t="b">
        <f t="shared" si="46"/>
        <v>1</v>
      </c>
      <c r="AM85" t="b">
        <f t="shared" si="47"/>
        <v>1</v>
      </c>
      <c r="AN85" t="b">
        <f t="shared" si="48"/>
        <v>1</v>
      </c>
      <c r="AO85" t="b">
        <f t="shared" si="49"/>
        <v>1</v>
      </c>
      <c r="AP85" t="b">
        <f t="shared" si="50"/>
        <v>1</v>
      </c>
    </row>
    <row r="86" spans="1:42" x14ac:dyDescent="0.25">
      <c r="A86">
        <f>Output!A86</f>
        <v>85</v>
      </c>
      <c r="B86" t="str">
        <f>Output!B86</f>
        <v>01</v>
      </c>
      <c r="C86" t="e">
        <f t="shared" si="27"/>
        <v>#N/A</v>
      </c>
      <c r="D86" t="e">
        <f>VLOOKUP(DeleteReShuffle!P86,ReShuffle2!$A$2:$N$991,5,FALSE)</f>
        <v>#N/A</v>
      </c>
      <c r="E86" t="e">
        <f>VLOOKUP(DeleteReShuffle!P86,ReShuffle2!$A$2:$N$991,6,FALSE)</f>
        <v>#N/A</v>
      </c>
      <c r="F86" t="e">
        <f>VLOOKUP(DeleteReShuffle!P86,ReShuffle2!$A$2:$N$991,7,FALSE)</f>
        <v>#N/A</v>
      </c>
      <c r="G86" t="e">
        <f>VLOOKUP(DeleteReShuffle!P86,ReShuffle2!$A$2:$N$991,8,FALSE)</f>
        <v>#N/A</v>
      </c>
      <c r="H86" t="e">
        <f>VLOOKUP(DeleteReShuffle!P86,ReShuffle2!$A$2:$N$991,9,FALSE)</f>
        <v>#N/A</v>
      </c>
      <c r="I86" t="e">
        <f>VLOOKUP(DeleteReShuffle!P86,ReShuffle2!$A$2:$N$991,10,FALSE)</f>
        <v>#N/A</v>
      </c>
      <c r="J86" t="e">
        <f>VLOOKUP(DeleteReShuffle!P86,ReShuffle2!$A$2:$N$991,11,FALSE)</f>
        <v>#N/A</v>
      </c>
      <c r="K86" t="e">
        <f>VLOOKUP(DeleteReShuffle!P86,ReShuffle2!$A$2:$N$991,12,FALSE)</f>
        <v>#N/A</v>
      </c>
      <c r="L86" t="e">
        <f>VLOOKUP(DeleteReShuffle!P86,ReShuffle2!$A$2:$N$991,13,FALSE)</f>
        <v>#N/A</v>
      </c>
      <c r="M86" t="e">
        <f>VLOOKUP(DeleteReShuffle!P86,ReShuffle2!$A$2:$N$991,14,FALSE)</f>
        <v>#N/A</v>
      </c>
      <c r="P86">
        <f t="shared" si="28"/>
        <v>85</v>
      </c>
      <c r="Q86" t="str">
        <f t="shared" si="29"/>
        <v>01</v>
      </c>
      <c r="R86" t="str">
        <f t="shared" si="30"/>
        <v/>
      </c>
      <c r="S86" t="str">
        <f t="shared" si="31"/>
        <v/>
      </c>
      <c r="T86" t="str">
        <f t="shared" si="32"/>
        <v/>
      </c>
      <c r="U86" t="str">
        <f t="shared" si="33"/>
        <v/>
      </c>
      <c r="V86" t="str">
        <f t="shared" si="34"/>
        <v/>
      </c>
      <c r="W86" t="str">
        <f t="shared" si="35"/>
        <v/>
      </c>
      <c r="X86" t="str">
        <f t="shared" si="36"/>
        <v/>
      </c>
      <c r="Y86" t="str">
        <f t="shared" si="37"/>
        <v/>
      </c>
      <c r="Z86" t="str">
        <f t="shared" si="38"/>
        <v/>
      </c>
      <c r="AA86" t="str">
        <f t="shared" si="39"/>
        <v/>
      </c>
      <c r="AB86" t="str">
        <f t="shared" si="40"/>
        <v/>
      </c>
      <c r="AG86" t="b">
        <f t="shared" si="41"/>
        <v>1</v>
      </c>
      <c r="AH86" t="b">
        <f t="shared" si="42"/>
        <v>1</v>
      </c>
      <c r="AI86" t="b">
        <f t="shared" si="43"/>
        <v>1</v>
      </c>
      <c r="AJ86" t="b">
        <f t="shared" si="44"/>
        <v>1</v>
      </c>
      <c r="AK86" t="b">
        <f t="shared" si="45"/>
        <v>1</v>
      </c>
      <c r="AL86" t="b">
        <f t="shared" si="46"/>
        <v>1</v>
      </c>
      <c r="AM86" t="b">
        <f t="shared" si="47"/>
        <v>1</v>
      </c>
      <c r="AN86" t="b">
        <f t="shared" si="48"/>
        <v>1</v>
      </c>
      <c r="AO86" t="b">
        <f t="shared" si="49"/>
        <v>1</v>
      </c>
      <c r="AP86" t="b">
        <f t="shared" si="50"/>
        <v>1</v>
      </c>
    </row>
    <row r="87" spans="1:42" x14ac:dyDescent="0.25">
      <c r="A87">
        <f>Output!A87</f>
        <v>86</v>
      </c>
      <c r="B87" t="str">
        <f>Output!B87</f>
        <v>01</v>
      </c>
      <c r="C87" t="e">
        <f t="shared" si="27"/>
        <v>#N/A</v>
      </c>
      <c r="D87" t="e">
        <f>VLOOKUP(DeleteReShuffle!P87,ReShuffle2!$A$2:$N$991,5,FALSE)</f>
        <v>#N/A</v>
      </c>
      <c r="E87" t="e">
        <f>VLOOKUP(DeleteReShuffle!P87,ReShuffle2!$A$2:$N$991,6,FALSE)</f>
        <v>#N/A</v>
      </c>
      <c r="F87" t="e">
        <f>VLOOKUP(DeleteReShuffle!P87,ReShuffle2!$A$2:$N$991,7,FALSE)</f>
        <v>#N/A</v>
      </c>
      <c r="G87" t="e">
        <f>VLOOKUP(DeleteReShuffle!P87,ReShuffle2!$A$2:$N$991,8,FALSE)</f>
        <v>#N/A</v>
      </c>
      <c r="H87" t="e">
        <f>VLOOKUP(DeleteReShuffle!P87,ReShuffle2!$A$2:$N$991,9,FALSE)</f>
        <v>#N/A</v>
      </c>
      <c r="I87" t="e">
        <f>VLOOKUP(DeleteReShuffle!P87,ReShuffle2!$A$2:$N$991,10,FALSE)</f>
        <v>#N/A</v>
      </c>
      <c r="J87" t="e">
        <f>VLOOKUP(DeleteReShuffle!P87,ReShuffle2!$A$2:$N$991,11,FALSE)</f>
        <v>#N/A</v>
      </c>
      <c r="K87" t="e">
        <f>VLOOKUP(DeleteReShuffle!P87,ReShuffle2!$A$2:$N$991,12,FALSE)</f>
        <v>#N/A</v>
      </c>
      <c r="L87" t="e">
        <f>VLOOKUP(DeleteReShuffle!P87,ReShuffle2!$A$2:$N$991,13,FALSE)</f>
        <v>#N/A</v>
      </c>
      <c r="M87" t="e">
        <f>VLOOKUP(DeleteReShuffle!P87,ReShuffle2!$A$2:$N$991,14,FALSE)</f>
        <v>#N/A</v>
      </c>
      <c r="P87">
        <f t="shared" si="28"/>
        <v>86</v>
      </c>
      <c r="Q87" t="str">
        <f t="shared" si="29"/>
        <v>01</v>
      </c>
      <c r="R87" t="str">
        <f t="shared" si="30"/>
        <v/>
      </c>
      <c r="S87" t="str">
        <f t="shared" si="31"/>
        <v/>
      </c>
      <c r="T87" t="str">
        <f t="shared" si="32"/>
        <v/>
      </c>
      <c r="U87" t="str">
        <f t="shared" si="33"/>
        <v/>
      </c>
      <c r="V87" t="str">
        <f t="shared" si="34"/>
        <v/>
      </c>
      <c r="W87" t="str">
        <f t="shared" si="35"/>
        <v/>
      </c>
      <c r="X87" t="str">
        <f t="shared" si="36"/>
        <v/>
      </c>
      <c r="Y87" t="str">
        <f t="shared" si="37"/>
        <v/>
      </c>
      <c r="Z87" t="str">
        <f t="shared" si="38"/>
        <v/>
      </c>
      <c r="AA87" t="str">
        <f t="shared" si="39"/>
        <v/>
      </c>
      <c r="AB87" t="str">
        <f t="shared" si="40"/>
        <v/>
      </c>
      <c r="AG87" t="b">
        <f t="shared" si="41"/>
        <v>1</v>
      </c>
      <c r="AH87" t="b">
        <f t="shared" si="42"/>
        <v>1</v>
      </c>
      <c r="AI87" t="b">
        <f t="shared" si="43"/>
        <v>1</v>
      </c>
      <c r="AJ87" t="b">
        <f t="shared" si="44"/>
        <v>1</v>
      </c>
      <c r="AK87" t="b">
        <f t="shared" si="45"/>
        <v>1</v>
      </c>
      <c r="AL87" t="b">
        <f t="shared" si="46"/>
        <v>1</v>
      </c>
      <c r="AM87" t="b">
        <f t="shared" si="47"/>
        <v>1</v>
      </c>
      <c r="AN87" t="b">
        <f t="shared" si="48"/>
        <v>1</v>
      </c>
      <c r="AO87" t="b">
        <f t="shared" si="49"/>
        <v>1</v>
      </c>
      <c r="AP87" t="b">
        <f t="shared" si="50"/>
        <v>1</v>
      </c>
    </row>
    <row r="88" spans="1:42" x14ac:dyDescent="0.25">
      <c r="A88">
        <f>Output!A88</f>
        <v>87</v>
      </c>
      <c r="B88" t="str">
        <f>Output!B88</f>
        <v>01</v>
      </c>
      <c r="C88" t="e">
        <f t="shared" si="27"/>
        <v>#N/A</v>
      </c>
      <c r="D88" t="e">
        <f>VLOOKUP(DeleteReShuffle!P88,ReShuffle2!$A$2:$N$991,5,FALSE)</f>
        <v>#N/A</v>
      </c>
      <c r="E88" t="e">
        <f>VLOOKUP(DeleteReShuffle!P88,ReShuffle2!$A$2:$N$991,6,FALSE)</f>
        <v>#N/A</v>
      </c>
      <c r="F88" t="e">
        <f>VLOOKUP(DeleteReShuffle!P88,ReShuffle2!$A$2:$N$991,7,FALSE)</f>
        <v>#N/A</v>
      </c>
      <c r="G88" t="e">
        <f>VLOOKUP(DeleteReShuffle!P88,ReShuffle2!$A$2:$N$991,8,FALSE)</f>
        <v>#N/A</v>
      </c>
      <c r="H88" t="e">
        <f>VLOOKUP(DeleteReShuffle!P88,ReShuffle2!$A$2:$N$991,9,FALSE)</f>
        <v>#N/A</v>
      </c>
      <c r="I88" t="e">
        <f>VLOOKUP(DeleteReShuffle!P88,ReShuffle2!$A$2:$N$991,10,FALSE)</f>
        <v>#N/A</v>
      </c>
      <c r="J88" t="e">
        <f>VLOOKUP(DeleteReShuffle!P88,ReShuffle2!$A$2:$N$991,11,FALSE)</f>
        <v>#N/A</v>
      </c>
      <c r="K88" t="e">
        <f>VLOOKUP(DeleteReShuffle!P88,ReShuffle2!$A$2:$N$991,12,FALSE)</f>
        <v>#N/A</v>
      </c>
      <c r="L88" t="e">
        <f>VLOOKUP(DeleteReShuffle!P88,ReShuffle2!$A$2:$N$991,13,FALSE)</f>
        <v>#N/A</v>
      </c>
      <c r="M88" t="e">
        <f>VLOOKUP(DeleteReShuffle!P88,ReShuffle2!$A$2:$N$991,14,FALSE)</f>
        <v>#N/A</v>
      </c>
      <c r="P88">
        <f t="shared" si="28"/>
        <v>87</v>
      </c>
      <c r="Q88" t="str">
        <f t="shared" si="29"/>
        <v>01</v>
      </c>
      <c r="R88" t="str">
        <f t="shared" si="30"/>
        <v/>
      </c>
      <c r="S88" t="str">
        <f t="shared" si="31"/>
        <v/>
      </c>
      <c r="T88" t="str">
        <f t="shared" si="32"/>
        <v/>
      </c>
      <c r="U88" t="str">
        <f t="shared" si="33"/>
        <v/>
      </c>
      <c r="V88" t="str">
        <f t="shared" si="34"/>
        <v/>
      </c>
      <c r="W88" t="str">
        <f t="shared" si="35"/>
        <v/>
      </c>
      <c r="X88" t="str">
        <f t="shared" si="36"/>
        <v/>
      </c>
      <c r="Y88" t="str">
        <f t="shared" si="37"/>
        <v/>
      </c>
      <c r="Z88" t="str">
        <f t="shared" si="38"/>
        <v/>
      </c>
      <c r="AA88" t="str">
        <f t="shared" si="39"/>
        <v/>
      </c>
      <c r="AB88" t="str">
        <f t="shared" si="40"/>
        <v/>
      </c>
      <c r="AG88" t="b">
        <f t="shared" si="41"/>
        <v>1</v>
      </c>
      <c r="AH88" t="b">
        <f t="shared" si="42"/>
        <v>1</v>
      </c>
      <c r="AI88" t="b">
        <f t="shared" si="43"/>
        <v>1</v>
      </c>
      <c r="AJ88" t="b">
        <f t="shared" si="44"/>
        <v>1</v>
      </c>
      <c r="AK88" t="b">
        <f t="shared" si="45"/>
        <v>1</v>
      </c>
      <c r="AL88" t="b">
        <f t="shared" si="46"/>
        <v>1</v>
      </c>
      <c r="AM88" t="b">
        <f t="shared" si="47"/>
        <v>1</v>
      </c>
      <c r="AN88" t="b">
        <f t="shared" si="48"/>
        <v>1</v>
      </c>
      <c r="AO88" t="b">
        <f t="shared" si="49"/>
        <v>1</v>
      </c>
      <c r="AP88" t="b">
        <f t="shared" si="50"/>
        <v>1</v>
      </c>
    </row>
    <row r="89" spans="1:42" x14ac:dyDescent="0.25">
      <c r="A89">
        <f>Output!A89</f>
        <v>88</v>
      </c>
      <c r="B89" t="str">
        <f>Output!B89</f>
        <v>01</v>
      </c>
      <c r="C89" t="e">
        <f t="shared" si="27"/>
        <v>#N/A</v>
      </c>
      <c r="D89" t="e">
        <f>VLOOKUP(DeleteReShuffle!P89,ReShuffle2!$A$2:$N$991,5,FALSE)</f>
        <v>#N/A</v>
      </c>
      <c r="E89" t="e">
        <f>VLOOKUP(DeleteReShuffle!P89,ReShuffle2!$A$2:$N$991,6,FALSE)</f>
        <v>#N/A</v>
      </c>
      <c r="F89" t="e">
        <f>VLOOKUP(DeleteReShuffle!P89,ReShuffle2!$A$2:$N$991,7,FALSE)</f>
        <v>#N/A</v>
      </c>
      <c r="G89" t="e">
        <f>VLOOKUP(DeleteReShuffle!P89,ReShuffle2!$A$2:$N$991,8,FALSE)</f>
        <v>#N/A</v>
      </c>
      <c r="H89" t="e">
        <f>VLOOKUP(DeleteReShuffle!P89,ReShuffle2!$A$2:$N$991,9,FALSE)</f>
        <v>#N/A</v>
      </c>
      <c r="I89" t="e">
        <f>VLOOKUP(DeleteReShuffle!P89,ReShuffle2!$A$2:$N$991,10,FALSE)</f>
        <v>#N/A</v>
      </c>
      <c r="J89" t="e">
        <f>VLOOKUP(DeleteReShuffle!P89,ReShuffle2!$A$2:$N$991,11,FALSE)</f>
        <v>#N/A</v>
      </c>
      <c r="K89" t="e">
        <f>VLOOKUP(DeleteReShuffle!P89,ReShuffle2!$A$2:$N$991,12,FALSE)</f>
        <v>#N/A</v>
      </c>
      <c r="L89" t="e">
        <f>VLOOKUP(DeleteReShuffle!P89,ReShuffle2!$A$2:$N$991,13,FALSE)</f>
        <v>#N/A</v>
      </c>
      <c r="M89" t="e">
        <f>VLOOKUP(DeleteReShuffle!P89,ReShuffle2!$A$2:$N$991,14,FALSE)</f>
        <v>#N/A</v>
      </c>
      <c r="P89">
        <f t="shared" si="28"/>
        <v>88</v>
      </c>
      <c r="Q89" t="str">
        <f t="shared" si="29"/>
        <v>01</v>
      </c>
      <c r="R89" t="str">
        <f t="shared" si="30"/>
        <v/>
      </c>
      <c r="S89" t="str">
        <f t="shared" si="31"/>
        <v/>
      </c>
      <c r="T89" t="str">
        <f t="shared" si="32"/>
        <v/>
      </c>
      <c r="U89" t="str">
        <f t="shared" si="33"/>
        <v/>
      </c>
      <c r="V89" t="str">
        <f t="shared" si="34"/>
        <v/>
      </c>
      <c r="W89" t="str">
        <f t="shared" si="35"/>
        <v/>
      </c>
      <c r="X89" t="str">
        <f t="shared" si="36"/>
        <v/>
      </c>
      <c r="Y89" t="str">
        <f t="shared" si="37"/>
        <v/>
      </c>
      <c r="Z89" t="str">
        <f t="shared" si="38"/>
        <v/>
      </c>
      <c r="AA89" t="str">
        <f t="shared" si="39"/>
        <v/>
      </c>
      <c r="AB89" t="str">
        <f t="shared" si="40"/>
        <v/>
      </c>
      <c r="AG89" t="b">
        <f t="shared" si="41"/>
        <v>1</v>
      </c>
      <c r="AH89" t="b">
        <f t="shared" si="42"/>
        <v>1</v>
      </c>
      <c r="AI89" t="b">
        <f t="shared" si="43"/>
        <v>1</v>
      </c>
      <c r="AJ89" t="b">
        <f t="shared" si="44"/>
        <v>1</v>
      </c>
      <c r="AK89" t="b">
        <f t="shared" si="45"/>
        <v>1</v>
      </c>
      <c r="AL89" t="b">
        <f t="shared" si="46"/>
        <v>1</v>
      </c>
      <c r="AM89" t="b">
        <f t="shared" si="47"/>
        <v>1</v>
      </c>
      <c r="AN89" t="b">
        <f t="shared" si="48"/>
        <v>1</v>
      </c>
      <c r="AO89" t="b">
        <f t="shared" si="49"/>
        <v>1</v>
      </c>
      <c r="AP89" t="b">
        <f t="shared" si="50"/>
        <v>1</v>
      </c>
    </row>
    <row r="90" spans="1:42" x14ac:dyDescent="0.25">
      <c r="A90">
        <f>Output!A90</f>
        <v>89</v>
      </c>
      <c r="B90" t="str">
        <f>Output!B90</f>
        <v>01</v>
      </c>
      <c r="C90" t="e">
        <f t="shared" si="27"/>
        <v>#N/A</v>
      </c>
      <c r="D90" t="e">
        <f>VLOOKUP(DeleteReShuffle!P90,ReShuffle2!$A$2:$N$991,5,FALSE)</f>
        <v>#N/A</v>
      </c>
      <c r="E90" t="e">
        <f>VLOOKUP(DeleteReShuffle!P90,ReShuffle2!$A$2:$N$991,6,FALSE)</f>
        <v>#N/A</v>
      </c>
      <c r="F90" t="e">
        <f>VLOOKUP(DeleteReShuffle!P90,ReShuffle2!$A$2:$N$991,7,FALSE)</f>
        <v>#N/A</v>
      </c>
      <c r="G90" t="e">
        <f>VLOOKUP(DeleteReShuffle!P90,ReShuffle2!$A$2:$N$991,8,FALSE)</f>
        <v>#N/A</v>
      </c>
      <c r="H90" t="e">
        <f>VLOOKUP(DeleteReShuffle!P90,ReShuffle2!$A$2:$N$991,9,FALSE)</f>
        <v>#N/A</v>
      </c>
      <c r="I90" t="e">
        <f>VLOOKUP(DeleteReShuffle!P90,ReShuffle2!$A$2:$N$991,10,FALSE)</f>
        <v>#N/A</v>
      </c>
      <c r="J90" t="e">
        <f>VLOOKUP(DeleteReShuffle!P90,ReShuffle2!$A$2:$N$991,11,FALSE)</f>
        <v>#N/A</v>
      </c>
      <c r="K90" t="e">
        <f>VLOOKUP(DeleteReShuffle!P90,ReShuffle2!$A$2:$N$991,12,FALSE)</f>
        <v>#N/A</v>
      </c>
      <c r="L90" t="e">
        <f>VLOOKUP(DeleteReShuffle!P90,ReShuffle2!$A$2:$N$991,13,FALSE)</f>
        <v>#N/A</v>
      </c>
      <c r="M90" t="e">
        <f>VLOOKUP(DeleteReShuffle!P90,ReShuffle2!$A$2:$N$991,14,FALSE)</f>
        <v>#N/A</v>
      </c>
      <c r="P90">
        <f t="shared" si="28"/>
        <v>89</v>
      </c>
      <c r="Q90" t="str">
        <f t="shared" si="29"/>
        <v>01</v>
      </c>
      <c r="R90" t="str">
        <f t="shared" si="30"/>
        <v/>
      </c>
      <c r="S90" t="str">
        <f t="shared" si="31"/>
        <v/>
      </c>
      <c r="T90" t="str">
        <f t="shared" si="32"/>
        <v/>
      </c>
      <c r="U90" t="str">
        <f t="shared" si="33"/>
        <v/>
      </c>
      <c r="V90" t="str">
        <f t="shared" si="34"/>
        <v/>
      </c>
      <c r="W90" t="str">
        <f t="shared" si="35"/>
        <v/>
      </c>
      <c r="X90" t="str">
        <f t="shared" si="36"/>
        <v/>
      </c>
      <c r="Y90" t="str">
        <f t="shared" si="37"/>
        <v/>
      </c>
      <c r="Z90" t="str">
        <f t="shared" si="38"/>
        <v/>
      </c>
      <c r="AA90" t="str">
        <f t="shared" si="39"/>
        <v/>
      </c>
      <c r="AB90" t="str">
        <f t="shared" si="40"/>
        <v/>
      </c>
      <c r="AG90" t="b">
        <f t="shared" si="41"/>
        <v>1</v>
      </c>
      <c r="AH90" t="b">
        <f t="shared" si="42"/>
        <v>1</v>
      </c>
      <c r="AI90" t="b">
        <f t="shared" si="43"/>
        <v>1</v>
      </c>
      <c r="AJ90" t="b">
        <f t="shared" si="44"/>
        <v>1</v>
      </c>
      <c r="AK90" t="b">
        <f t="shared" si="45"/>
        <v>1</v>
      </c>
      <c r="AL90" t="b">
        <f t="shared" si="46"/>
        <v>1</v>
      </c>
      <c r="AM90" t="b">
        <f t="shared" si="47"/>
        <v>1</v>
      </c>
      <c r="AN90" t="b">
        <f t="shared" si="48"/>
        <v>1</v>
      </c>
      <c r="AO90" t="b">
        <f t="shared" si="49"/>
        <v>1</v>
      </c>
      <c r="AP90" t="b">
        <f t="shared" si="50"/>
        <v>1</v>
      </c>
    </row>
    <row r="91" spans="1:42" x14ac:dyDescent="0.25">
      <c r="A91">
        <f>Output!A91</f>
        <v>90</v>
      </c>
      <c r="B91" t="str">
        <f>Output!B91</f>
        <v>01</v>
      </c>
      <c r="C91" t="e">
        <f t="shared" si="27"/>
        <v>#N/A</v>
      </c>
      <c r="D91" t="e">
        <f>VLOOKUP(DeleteReShuffle!P91,ReShuffle2!$A$2:$N$991,5,FALSE)</f>
        <v>#N/A</v>
      </c>
      <c r="E91" t="e">
        <f>VLOOKUP(DeleteReShuffle!P91,ReShuffle2!$A$2:$N$991,6,FALSE)</f>
        <v>#N/A</v>
      </c>
      <c r="F91" t="e">
        <f>VLOOKUP(DeleteReShuffle!P91,ReShuffle2!$A$2:$N$991,7,FALSE)</f>
        <v>#N/A</v>
      </c>
      <c r="G91" t="e">
        <f>VLOOKUP(DeleteReShuffle!P91,ReShuffle2!$A$2:$N$991,8,FALSE)</f>
        <v>#N/A</v>
      </c>
      <c r="H91" t="e">
        <f>VLOOKUP(DeleteReShuffle!P91,ReShuffle2!$A$2:$N$991,9,FALSE)</f>
        <v>#N/A</v>
      </c>
      <c r="I91" t="e">
        <f>VLOOKUP(DeleteReShuffle!P91,ReShuffle2!$A$2:$N$991,10,FALSE)</f>
        <v>#N/A</v>
      </c>
      <c r="J91" t="e">
        <f>VLOOKUP(DeleteReShuffle!P91,ReShuffle2!$A$2:$N$991,11,FALSE)</f>
        <v>#N/A</v>
      </c>
      <c r="K91" t="e">
        <f>VLOOKUP(DeleteReShuffle!P91,ReShuffle2!$A$2:$N$991,12,FALSE)</f>
        <v>#N/A</v>
      </c>
      <c r="L91" t="e">
        <f>VLOOKUP(DeleteReShuffle!P91,ReShuffle2!$A$2:$N$991,13,FALSE)</f>
        <v>#N/A</v>
      </c>
      <c r="M91" t="e">
        <f>VLOOKUP(DeleteReShuffle!P91,ReShuffle2!$A$2:$N$991,14,FALSE)</f>
        <v>#N/A</v>
      </c>
      <c r="P91">
        <f t="shared" si="28"/>
        <v>90</v>
      </c>
      <c r="Q91" t="str">
        <f t="shared" si="29"/>
        <v>01</v>
      </c>
      <c r="R91" t="str">
        <f t="shared" si="30"/>
        <v/>
      </c>
      <c r="S91" t="str">
        <f t="shared" si="31"/>
        <v/>
      </c>
      <c r="T91" t="str">
        <f t="shared" si="32"/>
        <v/>
      </c>
      <c r="U91" t="str">
        <f t="shared" si="33"/>
        <v/>
      </c>
      <c r="V91" t="str">
        <f t="shared" si="34"/>
        <v/>
      </c>
      <c r="W91" t="str">
        <f t="shared" si="35"/>
        <v/>
      </c>
      <c r="X91" t="str">
        <f t="shared" si="36"/>
        <v/>
      </c>
      <c r="Y91" t="str">
        <f t="shared" si="37"/>
        <v/>
      </c>
      <c r="Z91" t="str">
        <f t="shared" si="38"/>
        <v/>
      </c>
      <c r="AA91" t="str">
        <f t="shared" si="39"/>
        <v/>
      </c>
      <c r="AB91" t="str">
        <f t="shared" si="40"/>
        <v/>
      </c>
      <c r="AG91" t="b">
        <f t="shared" si="41"/>
        <v>1</v>
      </c>
      <c r="AH91" t="b">
        <f t="shared" si="42"/>
        <v>1</v>
      </c>
      <c r="AI91" t="b">
        <f t="shared" si="43"/>
        <v>1</v>
      </c>
      <c r="AJ91" t="b">
        <f t="shared" si="44"/>
        <v>1</v>
      </c>
      <c r="AK91" t="b">
        <f t="shared" si="45"/>
        <v>1</v>
      </c>
      <c r="AL91" t="b">
        <f t="shared" si="46"/>
        <v>1</v>
      </c>
      <c r="AM91" t="b">
        <f t="shared" si="47"/>
        <v>1</v>
      </c>
      <c r="AN91" t="b">
        <f t="shared" si="48"/>
        <v>1</v>
      </c>
      <c r="AO91" t="b">
        <f t="shared" si="49"/>
        <v>1</v>
      </c>
      <c r="AP91" t="b">
        <f t="shared" si="50"/>
        <v>1</v>
      </c>
    </row>
    <row r="92" spans="1:42" x14ac:dyDescent="0.25">
      <c r="A92">
        <f>Output!A92</f>
        <v>91</v>
      </c>
      <c r="B92" t="str">
        <f>Output!B92</f>
        <v>01</v>
      </c>
      <c r="C92" t="e">
        <f t="shared" si="27"/>
        <v>#N/A</v>
      </c>
      <c r="D92" t="e">
        <f>VLOOKUP(DeleteReShuffle!P92,ReShuffle2!$A$2:$N$991,5,FALSE)</f>
        <v>#N/A</v>
      </c>
      <c r="E92" t="e">
        <f>VLOOKUP(DeleteReShuffle!P92,ReShuffle2!$A$2:$N$991,6,FALSE)</f>
        <v>#N/A</v>
      </c>
      <c r="F92" t="e">
        <f>VLOOKUP(DeleteReShuffle!P92,ReShuffle2!$A$2:$N$991,7,FALSE)</f>
        <v>#N/A</v>
      </c>
      <c r="G92" t="e">
        <f>VLOOKUP(DeleteReShuffle!P92,ReShuffle2!$A$2:$N$991,8,FALSE)</f>
        <v>#N/A</v>
      </c>
      <c r="H92" t="e">
        <f>VLOOKUP(DeleteReShuffle!P92,ReShuffle2!$A$2:$N$991,9,FALSE)</f>
        <v>#N/A</v>
      </c>
      <c r="I92" t="e">
        <f>VLOOKUP(DeleteReShuffle!P92,ReShuffle2!$A$2:$N$991,10,FALSE)</f>
        <v>#N/A</v>
      </c>
      <c r="J92" t="e">
        <f>VLOOKUP(DeleteReShuffle!P92,ReShuffle2!$A$2:$N$991,11,FALSE)</f>
        <v>#N/A</v>
      </c>
      <c r="K92" t="e">
        <f>VLOOKUP(DeleteReShuffle!P92,ReShuffle2!$A$2:$N$991,12,FALSE)</f>
        <v>#N/A</v>
      </c>
      <c r="L92" t="e">
        <f>VLOOKUP(DeleteReShuffle!P92,ReShuffle2!$A$2:$N$991,13,FALSE)</f>
        <v>#N/A</v>
      </c>
      <c r="M92" t="e">
        <f>VLOOKUP(DeleteReShuffle!P92,ReShuffle2!$A$2:$N$991,14,FALSE)</f>
        <v>#N/A</v>
      </c>
      <c r="P92">
        <f t="shared" si="28"/>
        <v>91</v>
      </c>
      <c r="Q92" t="str">
        <f t="shared" si="29"/>
        <v>01</v>
      </c>
      <c r="R92" t="str">
        <f t="shared" si="30"/>
        <v/>
      </c>
      <c r="S92" t="str">
        <f t="shared" si="31"/>
        <v/>
      </c>
      <c r="T92" t="str">
        <f t="shared" si="32"/>
        <v/>
      </c>
      <c r="U92" t="str">
        <f t="shared" si="33"/>
        <v/>
      </c>
      <c r="V92" t="str">
        <f t="shared" si="34"/>
        <v/>
      </c>
      <c r="W92" t="str">
        <f t="shared" si="35"/>
        <v/>
      </c>
      <c r="X92" t="str">
        <f t="shared" si="36"/>
        <v/>
      </c>
      <c r="Y92" t="str">
        <f t="shared" si="37"/>
        <v/>
      </c>
      <c r="Z92" t="str">
        <f t="shared" si="38"/>
        <v/>
      </c>
      <c r="AA92" t="str">
        <f t="shared" si="39"/>
        <v/>
      </c>
      <c r="AB92" t="str">
        <f t="shared" si="40"/>
        <v/>
      </c>
      <c r="AG92" t="b">
        <f t="shared" si="41"/>
        <v>1</v>
      </c>
      <c r="AH92" t="b">
        <f t="shared" si="42"/>
        <v>1</v>
      </c>
      <c r="AI92" t="b">
        <f t="shared" si="43"/>
        <v>1</v>
      </c>
      <c r="AJ92" t="b">
        <f t="shared" si="44"/>
        <v>1</v>
      </c>
      <c r="AK92" t="b">
        <f t="shared" si="45"/>
        <v>1</v>
      </c>
      <c r="AL92" t="b">
        <f t="shared" si="46"/>
        <v>1</v>
      </c>
      <c r="AM92" t="b">
        <f t="shared" si="47"/>
        <v>1</v>
      </c>
      <c r="AN92" t="b">
        <f t="shared" si="48"/>
        <v>1</v>
      </c>
      <c r="AO92" t="b">
        <f t="shared" si="49"/>
        <v>1</v>
      </c>
      <c r="AP92" t="b">
        <f t="shared" si="50"/>
        <v>1</v>
      </c>
    </row>
    <row r="93" spans="1:42" x14ac:dyDescent="0.25">
      <c r="A93">
        <f>Output!A93</f>
        <v>92</v>
      </c>
      <c r="B93" t="str">
        <f>Output!B93</f>
        <v>01</v>
      </c>
      <c r="C93" t="e">
        <f t="shared" si="27"/>
        <v>#N/A</v>
      </c>
      <c r="D93" t="e">
        <f>VLOOKUP(DeleteReShuffle!P93,ReShuffle2!$A$2:$N$991,5,FALSE)</f>
        <v>#N/A</v>
      </c>
      <c r="E93" t="e">
        <f>VLOOKUP(DeleteReShuffle!P93,ReShuffle2!$A$2:$N$991,6,FALSE)</f>
        <v>#N/A</v>
      </c>
      <c r="F93" t="e">
        <f>VLOOKUP(DeleteReShuffle!P93,ReShuffle2!$A$2:$N$991,7,FALSE)</f>
        <v>#N/A</v>
      </c>
      <c r="G93" t="e">
        <f>VLOOKUP(DeleteReShuffle!P93,ReShuffle2!$A$2:$N$991,8,FALSE)</f>
        <v>#N/A</v>
      </c>
      <c r="H93" t="e">
        <f>VLOOKUP(DeleteReShuffle!P93,ReShuffle2!$A$2:$N$991,9,FALSE)</f>
        <v>#N/A</v>
      </c>
      <c r="I93" t="e">
        <f>VLOOKUP(DeleteReShuffle!P93,ReShuffle2!$A$2:$N$991,10,FALSE)</f>
        <v>#N/A</v>
      </c>
      <c r="J93" t="e">
        <f>VLOOKUP(DeleteReShuffle!P93,ReShuffle2!$A$2:$N$991,11,FALSE)</f>
        <v>#N/A</v>
      </c>
      <c r="K93" t="e">
        <f>VLOOKUP(DeleteReShuffle!P93,ReShuffle2!$A$2:$N$991,12,FALSE)</f>
        <v>#N/A</v>
      </c>
      <c r="L93" t="e">
        <f>VLOOKUP(DeleteReShuffle!P93,ReShuffle2!$A$2:$N$991,13,FALSE)</f>
        <v>#N/A</v>
      </c>
      <c r="M93" t="e">
        <f>VLOOKUP(DeleteReShuffle!P93,ReShuffle2!$A$2:$N$991,14,FALSE)</f>
        <v>#N/A</v>
      </c>
      <c r="P93">
        <f t="shared" si="28"/>
        <v>92</v>
      </c>
      <c r="Q93" t="str">
        <f t="shared" si="29"/>
        <v>01</v>
      </c>
      <c r="R93" t="str">
        <f t="shared" si="30"/>
        <v/>
      </c>
      <c r="S93" t="str">
        <f t="shared" si="31"/>
        <v/>
      </c>
      <c r="T93" t="str">
        <f t="shared" si="32"/>
        <v/>
      </c>
      <c r="U93" t="str">
        <f t="shared" si="33"/>
        <v/>
      </c>
      <c r="V93" t="str">
        <f t="shared" si="34"/>
        <v/>
      </c>
      <c r="W93" t="str">
        <f t="shared" si="35"/>
        <v/>
      </c>
      <c r="X93" t="str">
        <f t="shared" si="36"/>
        <v/>
      </c>
      <c r="Y93" t="str">
        <f t="shared" si="37"/>
        <v/>
      </c>
      <c r="Z93" t="str">
        <f t="shared" si="38"/>
        <v/>
      </c>
      <c r="AA93" t="str">
        <f t="shared" si="39"/>
        <v/>
      </c>
      <c r="AB93" t="str">
        <f t="shared" si="40"/>
        <v/>
      </c>
      <c r="AG93" t="b">
        <f t="shared" si="41"/>
        <v>1</v>
      </c>
      <c r="AH93" t="b">
        <f t="shared" si="42"/>
        <v>1</v>
      </c>
      <c r="AI93" t="b">
        <f t="shared" si="43"/>
        <v>1</v>
      </c>
      <c r="AJ93" t="b">
        <f t="shared" si="44"/>
        <v>1</v>
      </c>
      <c r="AK93" t="b">
        <f t="shared" si="45"/>
        <v>1</v>
      </c>
      <c r="AL93" t="b">
        <f t="shared" si="46"/>
        <v>1</v>
      </c>
      <c r="AM93" t="b">
        <f t="shared" si="47"/>
        <v>1</v>
      </c>
      <c r="AN93" t="b">
        <f t="shared" si="48"/>
        <v>1</v>
      </c>
      <c r="AO93" t="b">
        <f t="shared" si="49"/>
        <v>1</v>
      </c>
      <c r="AP93" t="b">
        <f t="shared" si="50"/>
        <v>1</v>
      </c>
    </row>
    <row r="94" spans="1:42" x14ac:dyDescent="0.25">
      <c r="A94">
        <f>Output!A94</f>
        <v>93</v>
      </c>
      <c r="B94" t="str">
        <f>Output!B94</f>
        <v>01</v>
      </c>
      <c r="C94" t="e">
        <f t="shared" si="27"/>
        <v>#N/A</v>
      </c>
      <c r="D94" t="e">
        <f>VLOOKUP(DeleteReShuffle!P94,ReShuffle2!$A$2:$N$991,5,FALSE)</f>
        <v>#N/A</v>
      </c>
      <c r="E94" t="e">
        <f>VLOOKUP(DeleteReShuffle!P94,ReShuffle2!$A$2:$N$991,6,FALSE)</f>
        <v>#N/A</v>
      </c>
      <c r="F94" t="e">
        <f>VLOOKUP(DeleteReShuffle!P94,ReShuffle2!$A$2:$N$991,7,FALSE)</f>
        <v>#N/A</v>
      </c>
      <c r="G94" t="e">
        <f>VLOOKUP(DeleteReShuffle!P94,ReShuffle2!$A$2:$N$991,8,FALSE)</f>
        <v>#N/A</v>
      </c>
      <c r="H94" t="e">
        <f>VLOOKUP(DeleteReShuffle!P94,ReShuffle2!$A$2:$N$991,9,FALSE)</f>
        <v>#N/A</v>
      </c>
      <c r="I94" t="e">
        <f>VLOOKUP(DeleteReShuffle!P94,ReShuffle2!$A$2:$N$991,10,FALSE)</f>
        <v>#N/A</v>
      </c>
      <c r="J94" t="e">
        <f>VLOOKUP(DeleteReShuffle!P94,ReShuffle2!$A$2:$N$991,11,FALSE)</f>
        <v>#N/A</v>
      </c>
      <c r="K94" t="e">
        <f>VLOOKUP(DeleteReShuffle!P94,ReShuffle2!$A$2:$N$991,12,FALSE)</f>
        <v>#N/A</v>
      </c>
      <c r="L94" t="e">
        <f>VLOOKUP(DeleteReShuffle!P94,ReShuffle2!$A$2:$N$991,13,FALSE)</f>
        <v>#N/A</v>
      </c>
      <c r="M94" t="e">
        <f>VLOOKUP(DeleteReShuffle!P94,ReShuffle2!$A$2:$N$991,14,FALSE)</f>
        <v>#N/A</v>
      </c>
      <c r="P94">
        <f t="shared" si="28"/>
        <v>93</v>
      </c>
      <c r="Q94" t="str">
        <f t="shared" si="29"/>
        <v>01</v>
      </c>
      <c r="R94" t="str">
        <f t="shared" si="30"/>
        <v/>
      </c>
      <c r="S94" t="str">
        <f t="shared" si="31"/>
        <v/>
      </c>
      <c r="T94" t="str">
        <f t="shared" si="32"/>
        <v/>
      </c>
      <c r="U94" t="str">
        <f t="shared" si="33"/>
        <v/>
      </c>
      <c r="V94" t="str">
        <f t="shared" si="34"/>
        <v/>
      </c>
      <c r="W94" t="str">
        <f t="shared" si="35"/>
        <v/>
      </c>
      <c r="X94" t="str">
        <f t="shared" si="36"/>
        <v/>
      </c>
      <c r="Y94" t="str">
        <f t="shared" si="37"/>
        <v/>
      </c>
      <c r="Z94" t="str">
        <f t="shared" si="38"/>
        <v/>
      </c>
      <c r="AA94" t="str">
        <f t="shared" si="39"/>
        <v/>
      </c>
      <c r="AB94" t="str">
        <f t="shared" si="40"/>
        <v/>
      </c>
      <c r="AG94" t="b">
        <f t="shared" si="41"/>
        <v>1</v>
      </c>
      <c r="AH94" t="b">
        <f t="shared" si="42"/>
        <v>1</v>
      </c>
      <c r="AI94" t="b">
        <f t="shared" si="43"/>
        <v>1</v>
      </c>
      <c r="AJ94" t="b">
        <f t="shared" si="44"/>
        <v>1</v>
      </c>
      <c r="AK94" t="b">
        <f t="shared" si="45"/>
        <v>1</v>
      </c>
      <c r="AL94" t="b">
        <f t="shared" si="46"/>
        <v>1</v>
      </c>
      <c r="AM94" t="b">
        <f t="shared" si="47"/>
        <v>1</v>
      </c>
      <c r="AN94" t="b">
        <f t="shared" si="48"/>
        <v>1</v>
      </c>
      <c r="AO94" t="b">
        <f t="shared" si="49"/>
        <v>1</v>
      </c>
      <c r="AP94" t="b">
        <f t="shared" si="50"/>
        <v>1</v>
      </c>
    </row>
    <row r="95" spans="1:42" x14ac:dyDescent="0.25">
      <c r="A95">
        <f>Output!A95</f>
        <v>94</v>
      </c>
      <c r="B95" t="str">
        <f>Output!B95</f>
        <v>01</v>
      </c>
      <c r="C95" t="e">
        <f t="shared" si="27"/>
        <v>#N/A</v>
      </c>
      <c r="D95" t="e">
        <f>VLOOKUP(DeleteReShuffle!P95,ReShuffle2!$A$2:$N$991,5,FALSE)</f>
        <v>#N/A</v>
      </c>
      <c r="E95" t="e">
        <f>VLOOKUP(DeleteReShuffle!P95,ReShuffle2!$A$2:$N$991,6,FALSE)</f>
        <v>#N/A</v>
      </c>
      <c r="F95" t="e">
        <f>VLOOKUP(DeleteReShuffle!P95,ReShuffle2!$A$2:$N$991,7,FALSE)</f>
        <v>#N/A</v>
      </c>
      <c r="G95" t="e">
        <f>VLOOKUP(DeleteReShuffle!P95,ReShuffle2!$A$2:$N$991,8,FALSE)</f>
        <v>#N/A</v>
      </c>
      <c r="H95" t="e">
        <f>VLOOKUP(DeleteReShuffle!P95,ReShuffle2!$A$2:$N$991,9,FALSE)</f>
        <v>#N/A</v>
      </c>
      <c r="I95" t="e">
        <f>VLOOKUP(DeleteReShuffle!P95,ReShuffle2!$A$2:$N$991,10,FALSE)</f>
        <v>#N/A</v>
      </c>
      <c r="J95" t="e">
        <f>VLOOKUP(DeleteReShuffle!P95,ReShuffle2!$A$2:$N$991,11,FALSE)</f>
        <v>#N/A</v>
      </c>
      <c r="K95" t="e">
        <f>VLOOKUP(DeleteReShuffle!P95,ReShuffle2!$A$2:$N$991,12,FALSE)</f>
        <v>#N/A</v>
      </c>
      <c r="L95" t="e">
        <f>VLOOKUP(DeleteReShuffle!P95,ReShuffle2!$A$2:$N$991,13,FALSE)</f>
        <v>#N/A</v>
      </c>
      <c r="M95" t="e">
        <f>VLOOKUP(DeleteReShuffle!P95,ReShuffle2!$A$2:$N$991,14,FALSE)</f>
        <v>#N/A</v>
      </c>
      <c r="P95">
        <f t="shared" si="28"/>
        <v>94</v>
      </c>
      <c r="Q95" t="str">
        <f t="shared" si="29"/>
        <v>01</v>
      </c>
      <c r="R95" t="str">
        <f t="shared" si="30"/>
        <v/>
      </c>
      <c r="S95" t="str">
        <f t="shared" si="31"/>
        <v/>
      </c>
      <c r="T95" t="str">
        <f t="shared" si="32"/>
        <v/>
      </c>
      <c r="U95" t="str">
        <f t="shared" si="33"/>
        <v/>
      </c>
      <c r="V95" t="str">
        <f t="shared" si="34"/>
        <v/>
      </c>
      <c r="W95" t="str">
        <f t="shared" si="35"/>
        <v/>
      </c>
      <c r="X95" t="str">
        <f t="shared" si="36"/>
        <v/>
      </c>
      <c r="Y95" t="str">
        <f t="shared" si="37"/>
        <v/>
      </c>
      <c r="Z95" t="str">
        <f t="shared" si="38"/>
        <v/>
      </c>
      <c r="AA95" t="str">
        <f t="shared" si="39"/>
        <v/>
      </c>
      <c r="AB95" t="str">
        <f t="shared" si="40"/>
        <v/>
      </c>
      <c r="AG95" t="b">
        <f t="shared" si="41"/>
        <v>1</v>
      </c>
      <c r="AH95" t="b">
        <f t="shared" si="42"/>
        <v>1</v>
      </c>
      <c r="AI95" t="b">
        <f t="shared" si="43"/>
        <v>1</v>
      </c>
      <c r="AJ95" t="b">
        <f t="shared" si="44"/>
        <v>1</v>
      </c>
      <c r="AK95" t="b">
        <f t="shared" si="45"/>
        <v>1</v>
      </c>
      <c r="AL95" t="b">
        <f t="shared" si="46"/>
        <v>1</v>
      </c>
      <c r="AM95" t="b">
        <f t="shared" si="47"/>
        <v>1</v>
      </c>
      <c r="AN95" t="b">
        <f t="shared" si="48"/>
        <v>1</v>
      </c>
      <c r="AO95" t="b">
        <f t="shared" si="49"/>
        <v>1</v>
      </c>
      <c r="AP95" t="b">
        <f t="shared" si="50"/>
        <v>1</v>
      </c>
    </row>
    <row r="96" spans="1:42" x14ac:dyDescent="0.25">
      <c r="A96">
        <f>Output!A96</f>
        <v>95</v>
      </c>
      <c r="B96" t="str">
        <f>Output!B96</f>
        <v>01</v>
      </c>
      <c r="C96" t="e">
        <f t="shared" si="27"/>
        <v>#N/A</v>
      </c>
      <c r="D96" t="e">
        <f>VLOOKUP(DeleteReShuffle!P96,ReShuffle2!$A$2:$N$991,5,FALSE)</f>
        <v>#N/A</v>
      </c>
      <c r="E96" t="e">
        <f>VLOOKUP(DeleteReShuffle!P96,ReShuffle2!$A$2:$N$991,6,FALSE)</f>
        <v>#N/A</v>
      </c>
      <c r="F96" t="e">
        <f>VLOOKUP(DeleteReShuffle!P96,ReShuffle2!$A$2:$N$991,7,FALSE)</f>
        <v>#N/A</v>
      </c>
      <c r="G96" t="e">
        <f>VLOOKUP(DeleteReShuffle!P96,ReShuffle2!$A$2:$N$991,8,FALSE)</f>
        <v>#N/A</v>
      </c>
      <c r="H96" t="e">
        <f>VLOOKUP(DeleteReShuffle!P96,ReShuffle2!$A$2:$N$991,9,FALSE)</f>
        <v>#N/A</v>
      </c>
      <c r="I96" t="e">
        <f>VLOOKUP(DeleteReShuffle!P96,ReShuffle2!$A$2:$N$991,10,FALSE)</f>
        <v>#N/A</v>
      </c>
      <c r="J96" t="e">
        <f>VLOOKUP(DeleteReShuffle!P96,ReShuffle2!$A$2:$N$991,11,FALSE)</f>
        <v>#N/A</v>
      </c>
      <c r="K96" t="e">
        <f>VLOOKUP(DeleteReShuffle!P96,ReShuffle2!$A$2:$N$991,12,FALSE)</f>
        <v>#N/A</v>
      </c>
      <c r="L96" t="e">
        <f>VLOOKUP(DeleteReShuffle!P96,ReShuffle2!$A$2:$N$991,13,FALSE)</f>
        <v>#N/A</v>
      </c>
      <c r="M96" t="e">
        <f>VLOOKUP(DeleteReShuffle!P96,ReShuffle2!$A$2:$N$991,14,FALSE)</f>
        <v>#N/A</v>
      </c>
      <c r="P96">
        <f t="shared" si="28"/>
        <v>95</v>
      </c>
      <c r="Q96" t="str">
        <f t="shared" si="29"/>
        <v>01</v>
      </c>
      <c r="R96" t="str">
        <f t="shared" si="30"/>
        <v/>
      </c>
      <c r="S96" t="str">
        <f t="shared" si="31"/>
        <v/>
      </c>
      <c r="T96" t="str">
        <f t="shared" si="32"/>
        <v/>
      </c>
      <c r="U96" t="str">
        <f t="shared" si="33"/>
        <v/>
      </c>
      <c r="V96" t="str">
        <f t="shared" si="34"/>
        <v/>
      </c>
      <c r="W96" t="str">
        <f t="shared" si="35"/>
        <v/>
      </c>
      <c r="X96" t="str">
        <f t="shared" si="36"/>
        <v/>
      </c>
      <c r="Y96" t="str">
        <f t="shared" si="37"/>
        <v/>
      </c>
      <c r="Z96" t="str">
        <f t="shared" si="38"/>
        <v/>
      </c>
      <c r="AA96" t="str">
        <f t="shared" si="39"/>
        <v/>
      </c>
      <c r="AB96" t="str">
        <f t="shared" si="40"/>
        <v/>
      </c>
      <c r="AG96" t="b">
        <f t="shared" si="41"/>
        <v>1</v>
      </c>
      <c r="AH96" t="b">
        <f t="shared" si="42"/>
        <v>1</v>
      </c>
      <c r="AI96" t="b">
        <f t="shared" si="43"/>
        <v>1</v>
      </c>
      <c r="AJ96" t="b">
        <f t="shared" si="44"/>
        <v>1</v>
      </c>
      <c r="AK96" t="b">
        <f t="shared" si="45"/>
        <v>1</v>
      </c>
      <c r="AL96" t="b">
        <f t="shared" si="46"/>
        <v>1</v>
      </c>
      <c r="AM96" t="b">
        <f t="shared" si="47"/>
        <v>1</v>
      </c>
      <c r="AN96" t="b">
        <f t="shared" si="48"/>
        <v>1</v>
      </c>
      <c r="AO96" t="b">
        <f t="shared" si="49"/>
        <v>1</v>
      </c>
      <c r="AP96" t="b">
        <f t="shared" si="50"/>
        <v>1</v>
      </c>
    </row>
    <row r="97" spans="1:42" x14ac:dyDescent="0.25">
      <c r="A97">
        <f>Output!A97</f>
        <v>96</v>
      </c>
      <c r="B97" t="str">
        <f>Output!B97</f>
        <v>01</v>
      </c>
      <c r="C97" t="e">
        <f t="shared" si="27"/>
        <v>#N/A</v>
      </c>
      <c r="D97" t="e">
        <f>VLOOKUP(DeleteReShuffle!P97,ReShuffle2!$A$2:$N$991,5,FALSE)</f>
        <v>#N/A</v>
      </c>
      <c r="E97" t="e">
        <f>VLOOKUP(DeleteReShuffle!P97,ReShuffle2!$A$2:$N$991,6,FALSE)</f>
        <v>#N/A</v>
      </c>
      <c r="F97" t="e">
        <f>VLOOKUP(DeleteReShuffle!P97,ReShuffle2!$A$2:$N$991,7,FALSE)</f>
        <v>#N/A</v>
      </c>
      <c r="G97" t="e">
        <f>VLOOKUP(DeleteReShuffle!P97,ReShuffle2!$A$2:$N$991,8,FALSE)</f>
        <v>#N/A</v>
      </c>
      <c r="H97" t="e">
        <f>VLOOKUP(DeleteReShuffle!P97,ReShuffle2!$A$2:$N$991,9,FALSE)</f>
        <v>#N/A</v>
      </c>
      <c r="I97" t="e">
        <f>VLOOKUP(DeleteReShuffle!P97,ReShuffle2!$A$2:$N$991,10,FALSE)</f>
        <v>#N/A</v>
      </c>
      <c r="J97" t="e">
        <f>VLOOKUP(DeleteReShuffle!P97,ReShuffle2!$A$2:$N$991,11,FALSE)</f>
        <v>#N/A</v>
      </c>
      <c r="K97" t="e">
        <f>VLOOKUP(DeleteReShuffle!P97,ReShuffle2!$A$2:$N$991,12,FALSE)</f>
        <v>#N/A</v>
      </c>
      <c r="L97" t="e">
        <f>VLOOKUP(DeleteReShuffle!P97,ReShuffle2!$A$2:$N$991,13,FALSE)</f>
        <v>#N/A</v>
      </c>
      <c r="M97" t="e">
        <f>VLOOKUP(DeleteReShuffle!P97,ReShuffle2!$A$2:$N$991,14,FALSE)</f>
        <v>#N/A</v>
      </c>
      <c r="P97">
        <f t="shared" si="28"/>
        <v>96</v>
      </c>
      <c r="Q97" t="str">
        <f t="shared" si="29"/>
        <v>01</v>
      </c>
      <c r="R97" t="str">
        <f t="shared" si="30"/>
        <v/>
      </c>
      <c r="S97" t="str">
        <f t="shared" si="31"/>
        <v/>
      </c>
      <c r="T97" t="str">
        <f t="shared" si="32"/>
        <v/>
      </c>
      <c r="U97" t="str">
        <f t="shared" si="33"/>
        <v/>
      </c>
      <c r="V97" t="str">
        <f t="shared" si="34"/>
        <v/>
      </c>
      <c r="W97" t="str">
        <f t="shared" si="35"/>
        <v/>
      </c>
      <c r="X97" t="str">
        <f t="shared" si="36"/>
        <v/>
      </c>
      <c r="Y97" t="str">
        <f t="shared" si="37"/>
        <v/>
      </c>
      <c r="Z97" t="str">
        <f t="shared" si="38"/>
        <v/>
      </c>
      <c r="AA97" t="str">
        <f t="shared" si="39"/>
        <v/>
      </c>
      <c r="AB97" t="str">
        <f t="shared" si="40"/>
        <v/>
      </c>
      <c r="AG97" t="b">
        <f t="shared" si="41"/>
        <v>1</v>
      </c>
      <c r="AH97" t="b">
        <f t="shared" si="42"/>
        <v>1</v>
      </c>
      <c r="AI97" t="b">
        <f t="shared" si="43"/>
        <v>1</v>
      </c>
      <c r="AJ97" t="b">
        <f t="shared" si="44"/>
        <v>1</v>
      </c>
      <c r="AK97" t="b">
        <f t="shared" si="45"/>
        <v>1</v>
      </c>
      <c r="AL97" t="b">
        <f t="shared" si="46"/>
        <v>1</v>
      </c>
      <c r="AM97" t="b">
        <f t="shared" si="47"/>
        <v>1</v>
      </c>
      <c r="AN97" t="b">
        <f t="shared" si="48"/>
        <v>1</v>
      </c>
      <c r="AO97" t="b">
        <f t="shared" si="49"/>
        <v>1</v>
      </c>
      <c r="AP97" t="b">
        <f t="shared" si="50"/>
        <v>1</v>
      </c>
    </row>
    <row r="98" spans="1:42" x14ac:dyDescent="0.25">
      <c r="A98">
        <f>Output!A98</f>
        <v>97</v>
      </c>
      <c r="B98" t="str">
        <f>Output!B98</f>
        <v>01</v>
      </c>
      <c r="C98" t="e">
        <f t="shared" si="27"/>
        <v>#N/A</v>
      </c>
      <c r="D98" t="e">
        <f>VLOOKUP(DeleteReShuffle!P98,ReShuffle2!$A$2:$N$991,5,FALSE)</f>
        <v>#N/A</v>
      </c>
      <c r="E98" t="e">
        <f>VLOOKUP(DeleteReShuffle!P98,ReShuffle2!$A$2:$N$991,6,FALSE)</f>
        <v>#N/A</v>
      </c>
      <c r="F98" t="e">
        <f>VLOOKUP(DeleteReShuffle!P98,ReShuffle2!$A$2:$N$991,7,FALSE)</f>
        <v>#N/A</v>
      </c>
      <c r="G98" t="e">
        <f>VLOOKUP(DeleteReShuffle!P98,ReShuffle2!$A$2:$N$991,8,FALSE)</f>
        <v>#N/A</v>
      </c>
      <c r="H98" t="e">
        <f>VLOOKUP(DeleteReShuffle!P98,ReShuffle2!$A$2:$N$991,9,FALSE)</f>
        <v>#N/A</v>
      </c>
      <c r="I98" t="e">
        <f>VLOOKUP(DeleteReShuffle!P98,ReShuffle2!$A$2:$N$991,10,FALSE)</f>
        <v>#N/A</v>
      </c>
      <c r="J98" t="e">
        <f>VLOOKUP(DeleteReShuffle!P98,ReShuffle2!$A$2:$N$991,11,FALSE)</f>
        <v>#N/A</v>
      </c>
      <c r="K98" t="e">
        <f>VLOOKUP(DeleteReShuffle!P98,ReShuffle2!$A$2:$N$991,12,FALSE)</f>
        <v>#N/A</v>
      </c>
      <c r="L98" t="e">
        <f>VLOOKUP(DeleteReShuffle!P98,ReShuffle2!$A$2:$N$991,13,FALSE)</f>
        <v>#N/A</v>
      </c>
      <c r="M98" t="e">
        <f>VLOOKUP(DeleteReShuffle!P98,ReShuffle2!$A$2:$N$991,14,FALSE)</f>
        <v>#N/A</v>
      </c>
      <c r="P98">
        <f t="shared" si="28"/>
        <v>97</v>
      </c>
      <c r="Q98" t="str">
        <f t="shared" si="29"/>
        <v>01</v>
      </c>
      <c r="R98" t="str">
        <f t="shared" si="30"/>
        <v/>
      </c>
      <c r="S98" t="str">
        <f t="shared" si="31"/>
        <v/>
      </c>
      <c r="T98" t="str">
        <f t="shared" si="32"/>
        <v/>
      </c>
      <c r="U98" t="str">
        <f t="shared" si="33"/>
        <v/>
      </c>
      <c r="V98" t="str">
        <f t="shared" si="34"/>
        <v/>
      </c>
      <c r="W98" t="str">
        <f t="shared" si="35"/>
        <v/>
      </c>
      <c r="X98" t="str">
        <f t="shared" si="36"/>
        <v/>
      </c>
      <c r="Y98" t="str">
        <f t="shared" si="37"/>
        <v/>
      </c>
      <c r="Z98" t="str">
        <f t="shared" si="38"/>
        <v/>
      </c>
      <c r="AA98" t="str">
        <f t="shared" si="39"/>
        <v/>
      </c>
      <c r="AB98" t="str">
        <f t="shared" si="40"/>
        <v/>
      </c>
      <c r="AG98" t="b">
        <f t="shared" si="41"/>
        <v>1</v>
      </c>
      <c r="AH98" t="b">
        <f t="shared" si="42"/>
        <v>1</v>
      </c>
      <c r="AI98" t="b">
        <f t="shared" si="43"/>
        <v>1</v>
      </c>
      <c r="AJ98" t="b">
        <f t="shared" si="44"/>
        <v>1</v>
      </c>
      <c r="AK98" t="b">
        <f t="shared" si="45"/>
        <v>1</v>
      </c>
      <c r="AL98" t="b">
        <f t="shared" si="46"/>
        <v>1</v>
      </c>
      <c r="AM98" t="b">
        <f t="shared" si="47"/>
        <v>1</v>
      </c>
      <c r="AN98" t="b">
        <f t="shared" si="48"/>
        <v>1</v>
      </c>
      <c r="AO98" t="b">
        <f t="shared" si="49"/>
        <v>1</v>
      </c>
      <c r="AP98" t="b">
        <f t="shared" si="50"/>
        <v>1</v>
      </c>
    </row>
    <row r="99" spans="1:42" x14ac:dyDescent="0.25">
      <c r="A99">
        <f>Output!A99</f>
        <v>98</v>
      </c>
      <c r="B99" t="str">
        <f>Output!B99</f>
        <v>01</v>
      </c>
      <c r="C99" t="e">
        <f t="shared" si="27"/>
        <v>#N/A</v>
      </c>
      <c r="D99" t="e">
        <f>VLOOKUP(DeleteReShuffle!P99,ReShuffle2!$A$2:$N$991,5,FALSE)</f>
        <v>#N/A</v>
      </c>
      <c r="E99" t="e">
        <f>VLOOKUP(DeleteReShuffle!P99,ReShuffle2!$A$2:$N$991,6,FALSE)</f>
        <v>#N/A</v>
      </c>
      <c r="F99" t="e">
        <f>VLOOKUP(DeleteReShuffle!P99,ReShuffle2!$A$2:$N$991,7,FALSE)</f>
        <v>#N/A</v>
      </c>
      <c r="G99" t="e">
        <f>VLOOKUP(DeleteReShuffle!P99,ReShuffle2!$A$2:$N$991,8,FALSE)</f>
        <v>#N/A</v>
      </c>
      <c r="H99" t="e">
        <f>VLOOKUP(DeleteReShuffle!P99,ReShuffle2!$A$2:$N$991,9,FALSE)</f>
        <v>#N/A</v>
      </c>
      <c r="I99" t="e">
        <f>VLOOKUP(DeleteReShuffle!P99,ReShuffle2!$A$2:$N$991,10,FALSE)</f>
        <v>#N/A</v>
      </c>
      <c r="J99" t="e">
        <f>VLOOKUP(DeleteReShuffle!P99,ReShuffle2!$A$2:$N$991,11,FALSE)</f>
        <v>#N/A</v>
      </c>
      <c r="K99" t="e">
        <f>VLOOKUP(DeleteReShuffle!P99,ReShuffle2!$A$2:$N$991,12,FALSE)</f>
        <v>#N/A</v>
      </c>
      <c r="L99" t="e">
        <f>VLOOKUP(DeleteReShuffle!P99,ReShuffle2!$A$2:$N$991,13,FALSE)</f>
        <v>#N/A</v>
      </c>
      <c r="M99" t="e">
        <f>VLOOKUP(DeleteReShuffle!P99,ReShuffle2!$A$2:$N$991,14,FALSE)</f>
        <v>#N/A</v>
      </c>
      <c r="P99">
        <f t="shared" si="28"/>
        <v>98</v>
      </c>
      <c r="Q99" t="str">
        <f t="shared" si="29"/>
        <v>01</v>
      </c>
      <c r="R99" t="str">
        <f t="shared" si="30"/>
        <v/>
      </c>
      <c r="S99" t="str">
        <f t="shared" si="31"/>
        <v/>
      </c>
      <c r="T99" t="str">
        <f t="shared" si="32"/>
        <v/>
      </c>
      <c r="U99" t="str">
        <f t="shared" si="33"/>
        <v/>
      </c>
      <c r="V99" t="str">
        <f t="shared" si="34"/>
        <v/>
      </c>
      <c r="W99" t="str">
        <f t="shared" si="35"/>
        <v/>
      </c>
      <c r="X99" t="str">
        <f t="shared" si="36"/>
        <v/>
      </c>
      <c r="Y99" t="str">
        <f t="shared" si="37"/>
        <v/>
      </c>
      <c r="Z99" t="str">
        <f t="shared" si="38"/>
        <v/>
      </c>
      <c r="AA99" t="str">
        <f t="shared" si="39"/>
        <v/>
      </c>
      <c r="AB99" t="str">
        <f t="shared" si="40"/>
        <v/>
      </c>
      <c r="AG99" t="b">
        <f t="shared" si="41"/>
        <v>1</v>
      </c>
      <c r="AH99" t="b">
        <f t="shared" si="42"/>
        <v>1</v>
      </c>
      <c r="AI99" t="b">
        <f t="shared" si="43"/>
        <v>1</v>
      </c>
      <c r="AJ99" t="b">
        <f t="shared" si="44"/>
        <v>1</v>
      </c>
      <c r="AK99" t="b">
        <f t="shared" si="45"/>
        <v>1</v>
      </c>
      <c r="AL99" t="b">
        <f t="shared" si="46"/>
        <v>1</v>
      </c>
      <c r="AM99" t="b">
        <f t="shared" si="47"/>
        <v>1</v>
      </c>
      <c r="AN99" t="b">
        <f t="shared" si="48"/>
        <v>1</v>
      </c>
      <c r="AO99" t="b">
        <f t="shared" si="49"/>
        <v>1</v>
      </c>
      <c r="AP99" t="b">
        <f t="shared" si="50"/>
        <v>1</v>
      </c>
    </row>
    <row r="100" spans="1:42" x14ac:dyDescent="0.25">
      <c r="A100">
        <f>Output!A100</f>
        <v>99</v>
      </c>
      <c r="B100" t="str">
        <f>Output!B100</f>
        <v>01</v>
      </c>
      <c r="C100" t="e">
        <f t="shared" si="27"/>
        <v>#N/A</v>
      </c>
      <c r="D100" t="e">
        <f>VLOOKUP(DeleteReShuffle!P100,ReShuffle2!$A$2:$N$991,5,FALSE)</f>
        <v>#N/A</v>
      </c>
      <c r="E100" t="e">
        <f>VLOOKUP(DeleteReShuffle!P100,ReShuffle2!$A$2:$N$991,6,FALSE)</f>
        <v>#N/A</v>
      </c>
      <c r="F100" t="e">
        <f>VLOOKUP(DeleteReShuffle!P100,ReShuffle2!$A$2:$N$991,7,FALSE)</f>
        <v>#N/A</v>
      </c>
      <c r="G100" t="e">
        <f>VLOOKUP(DeleteReShuffle!P100,ReShuffle2!$A$2:$N$991,8,FALSE)</f>
        <v>#N/A</v>
      </c>
      <c r="H100" t="e">
        <f>VLOOKUP(DeleteReShuffle!P100,ReShuffle2!$A$2:$N$991,9,FALSE)</f>
        <v>#N/A</v>
      </c>
      <c r="I100" t="e">
        <f>VLOOKUP(DeleteReShuffle!P100,ReShuffle2!$A$2:$N$991,10,FALSE)</f>
        <v>#N/A</v>
      </c>
      <c r="J100" t="e">
        <f>VLOOKUP(DeleteReShuffle!P100,ReShuffle2!$A$2:$N$991,11,FALSE)</f>
        <v>#N/A</v>
      </c>
      <c r="K100" t="e">
        <f>VLOOKUP(DeleteReShuffle!P100,ReShuffle2!$A$2:$N$991,12,FALSE)</f>
        <v>#N/A</v>
      </c>
      <c r="L100" t="e">
        <f>VLOOKUP(DeleteReShuffle!P100,ReShuffle2!$A$2:$N$991,13,FALSE)</f>
        <v>#N/A</v>
      </c>
      <c r="M100" t="e">
        <f>VLOOKUP(DeleteReShuffle!P100,ReShuffle2!$A$2:$N$991,14,FALSE)</f>
        <v>#N/A</v>
      </c>
      <c r="P100">
        <f t="shared" si="28"/>
        <v>99</v>
      </c>
      <c r="Q100" t="str">
        <f t="shared" si="29"/>
        <v>01</v>
      </c>
      <c r="R100" t="str">
        <f t="shared" si="30"/>
        <v/>
      </c>
      <c r="S100" t="str">
        <f t="shared" si="31"/>
        <v/>
      </c>
      <c r="T100" t="str">
        <f t="shared" si="32"/>
        <v/>
      </c>
      <c r="U100" t="str">
        <f t="shared" si="33"/>
        <v/>
      </c>
      <c r="V100" t="str">
        <f t="shared" si="34"/>
        <v/>
      </c>
      <c r="W100" t="str">
        <f t="shared" si="35"/>
        <v/>
      </c>
      <c r="X100" t="str">
        <f t="shared" si="36"/>
        <v/>
      </c>
      <c r="Y100" t="str">
        <f t="shared" si="37"/>
        <v/>
      </c>
      <c r="Z100" t="str">
        <f t="shared" si="38"/>
        <v/>
      </c>
      <c r="AA100" t="str">
        <f t="shared" si="39"/>
        <v/>
      </c>
      <c r="AB100" t="str">
        <f t="shared" si="40"/>
        <v/>
      </c>
      <c r="AG100" t="b">
        <f t="shared" si="41"/>
        <v>1</v>
      </c>
      <c r="AH100" t="b">
        <f t="shared" si="42"/>
        <v>1</v>
      </c>
      <c r="AI100" t="b">
        <f t="shared" si="43"/>
        <v>1</v>
      </c>
      <c r="AJ100" t="b">
        <f t="shared" si="44"/>
        <v>1</v>
      </c>
      <c r="AK100" t="b">
        <f t="shared" si="45"/>
        <v>1</v>
      </c>
      <c r="AL100" t="b">
        <f t="shared" si="46"/>
        <v>1</v>
      </c>
      <c r="AM100" t="b">
        <f t="shared" si="47"/>
        <v>1</v>
      </c>
      <c r="AN100" t="b">
        <f t="shared" si="48"/>
        <v>1</v>
      </c>
      <c r="AO100" t="b">
        <f t="shared" si="49"/>
        <v>1</v>
      </c>
      <c r="AP100" t="b">
        <f t="shared" si="50"/>
        <v>1</v>
      </c>
    </row>
    <row r="101" spans="1:42" x14ac:dyDescent="0.25">
      <c r="A101">
        <f>Output!A101</f>
        <v>100</v>
      </c>
      <c r="B101" t="str">
        <f>Output!B101</f>
        <v>02</v>
      </c>
      <c r="C101" t="e">
        <f>IF(D101&lt;&gt;"",A101-99,"")</f>
        <v>#N/A</v>
      </c>
      <c r="D101" t="e">
        <f>VLOOKUP(DeleteReShuffle!P101,ReShuffle2!$A$2:$N$991,5,FALSE)</f>
        <v>#N/A</v>
      </c>
      <c r="E101" t="e">
        <f>VLOOKUP(DeleteReShuffle!P101,ReShuffle2!$A$2:$N$991,6,FALSE)</f>
        <v>#N/A</v>
      </c>
      <c r="F101" t="e">
        <f>VLOOKUP(DeleteReShuffle!P101,ReShuffle2!$A$2:$N$991,7,FALSE)</f>
        <v>#N/A</v>
      </c>
      <c r="G101" t="e">
        <f>VLOOKUP(DeleteReShuffle!P101,ReShuffle2!$A$2:$N$991,8,FALSE)</f>
        <v>#N/A</v>
      </c>
      <c r="H101" t="e">
        <f>VLOOKUP(DeleteReShuffle!P101,ReShuffle2!$A$2:$N$991,9,FALSE)</f>
        <v>#N/A</v>
      </c>
      <c r="I101" t="e">
        <f>VLOOKUP(DeleteReShuffle!P101,ReShuffle2!$A$2:$N$991,10,FALSE)</f>
        <v>#N/A</v>
      </c>
      <c r="J101" t="e">
        <f>VLOOKUP(DeleteReShuffle!P101,ReShuffle2!$A$2:$N$991,11,FALSE)</f>
        <v>#N/A</v>
      </c>
      <c r="K101" t="e">
        <f>VLOOKUP(DeleteReShuffle!P101,ReShuffle2!$A$2:$N$991,12,FALSE)</f>
        <v>#N/A</v>
      </c>
      <c r="L101" t="e">
        <f>VLOOKUP(DeleteReShuffle!P101,ReShuffle2!$A$2:$N$991,13,FALSE)</f>
        <v>#N/A</v>
      </c>
      <c r="M101" t="e">
        <f>VLOOKUP(DeleteReShuffle!P101,ReShuffle2!$A$2:$N$991,14,FALSE)</f>
        <v>#N/A</v>
      </c>
      <c r="P101">
        <f t="shared" si="28"/>
        <v>100</v>
      </c>
      <c r="Q101" t="str">
        <f t="shared" si="29"/>
        <v>02</v>
      </c>
      <c r="R101" t="str">
        <f>IF(S101&lt;&gt;"",P101-99,"")</f>
        <v/>
      </c>
      <c r="S101" t="str">
        <f t="shared" si="31"/>
        <v/>
      </c>
      <c r="T101" t="str">
        <f t="shared" si="32"/>
        <v/>
      </c>
      <c r="U101" t="str">
        <f t="shared" si="33"/>
        <v/>
      </c>
      <c r="V101" t="str">
        <f t="shared" si="34"/>
        <v/>
      </c>
      <c r="W101" t="str">
        <f t="shared" si="35"/>
        <v/>
      </c>
      <c r="X101" t="str">
        <f t="shared" si="36"/>
        <v/>
      </c>
      <c r="Y101" t="str">
        <f t="shared" si="37"/>
        <v/>
      </c>
      <c r="Z101" t="str">
        <f t="shared" si="38"/>
        <v/>
      </c>
      <c r="AA101" t="str">
        <f t="shared" si="39"/>
        <v/>
      </c>
      <c r="AB101" t="str">
        <f t="shared" si="40"/>
        <v/>
      </c>
      <c r="AG101" t="b">
        <f t="shared" si="41"/>
        <v>1</v>
      </c>
      <c r="AH101" t="b">
        <f t="shared" si="42"/>
        <v>1</v>
      </c>
      <c r="AI101" t="b">
        <f t="shared" si="43"/>
        <v>1</v>
      </c>
      <c r="AJ101" t="b">
        <f t="shared" si="44"/>
        <v>1</v>
      </c>
      <c r="AK101" t="b">
        <f t="shared" si="45"/>
        <v>1</v>
      </c>
      <c r="AL101" t="b">
        <f t="shared" si="46"/>
        <v>1</v>
      </c>
      <c r="AM101" t="b">
        <f t="shared" si="47"/>
        <v>1</v>
      </c>
      <c r="AN101" t="b">
        <f t="shared" si="48"/>
        <v>1</v>
      </c>
      <c r="AO101" t="b">
        <f t="shared" si="49"/>
        <v>1</v>
      </c>
      <c r="AP101" t="b">
        <f t="shared" si="50"/>
        <v>1</v>
      </c>
    </row>
    <row r="102" spans="1:42" x14ac:dyDescent="0.25">
      <c r="A102">
        <f>Output!A102</f>
        <v>101</v>
      </c>
      <c r="B102" t="str">
        <f>Output!B102</f>
        <v>02</v>
      </c>
      <c r="C102" t="e">
        <f t="shared" ref="C102:C165" si="51">IF(D102&lt;&gt;"",A102-99,"")</f>
        <v>#N/A</v>
      </c>
      <c r="D102" t="e">
        <f>VLOOKUP(DeleteReShuffle!P102,ReShuffle2!$A$2:$N$991,5,FALSE)</f>
        <v>#N/A</v>
      </c>
      <c r="E102" t="e">
        <f>VLOOKUP(DeleteReShuffle!P102,ReShuffle2!$A$2:$N$991,6,FALSE)</f>
        <v>#N/A</v>
      </c>
      <c r="F102" t="e">
        <f>VLOOKUP(DeleteReShuffle!P102,ReShuffle2!$A$2:$N$991,7,FALSE)</f>
        <v>#N/A</v>
      </c>
      <c r="G102" t="e">
        <f>VLOOKUP(DeleteReShuffle!P102,ReShuffle2!$A$2:$N$991,8,FALSE)</f>
        <v>#N/A</v>
      </c>
      <c r="H102" t="e">
        <f>VLOOKUP(DeleteReShuffle!P102,ReShuffle2!$A$2:$N$991,9,FALSE)</f>
        <v>#N/A</v>
      </c>
      <c r="I102" t="e">
        <f>VLOOKUP(DeleteReShuffle!P102,ReShuffle2!$A$2:$N$991,10,FALSE)</f>
        <v>#N/A</v>
      </c>
      <c r="J102" t="e">
        <f>VLOOKUP(DeleteReShuffle!P102,ReShuffle2!$A$2:$N$991,11,FALSE)</f>
        <v>#N/A</v>
      </c>
      <c r="K102" t="e">
        <f>VLOOKUP(DeleteReShuffle!P102,ReShuffle2!$A$2:$N$991,12,FALSE)</f>
        <v>#N/A</v>
      </c>
      <c r="L102" t="e">
        <f>VLOOKUP(DeleteReShuffle!P102,ReShuffle2!$A$2:$N$991,13,FALSE)</f>
        <v>#N/A</v>
      </c>
      <c r="M102" t="e">
        <f>VLOOKUP(DeleteReShuffle!P102,ReShuffle2!$A$2:$N$991,14,FALSE)</f>
        <v>#N/A</v>
      </c>
      <c r="P102">
        <f t="shared" si="28"/>
        <v>101</v>
      </c>
      <c r="Q102" t="str">
        <f t="shared" si="29"/>
        <v>02</v>
      </c>
      <c r="R102" t="str">
        <f t="shared" ref="R102:R165" si="52">IF(S102&lt;&gt;"",P102-99,"")</f>
        <v/>
      </c>
      <c r="S102" t="str">
        <f t="shared" si="31"/>
        <v/>
      </c>
      <c r="T102" t="str">
        <f t="shared" si="32"/>
        <v/>
      </c>
      <c r="U102" t="str">
        <f t="shared" si="33"/>
        <v/>
      </c>
      <c r="V102" t="str">
        <f t="shared" si="34"/>
        <v/>
      </c>
      <c r="W102" t="str">
        <f t="shared" si="35"/>
        <v/>
      </c>
      <c r="X102" t="str">
        <f t="shared" si="36"/>
        <v/>
      </c>
      <c r="Y102" t="str">
        <f t="shared" si="37"/>
        <v/>
      </c>
      <c r="Z102" t="str">
        <f t="shared" si="38"/>
        <v/>
      </c>
      <c r="AA102" t="str">
        <f t="shared" si="39"/>
        <v/>
      </c>
      <c r="AB102" t="str">
        <f t="shared" si="40"/>
        <v/>
      </c>
      <c r="AG102" t="b">
        <f t="shared" si="41"/>
        <v>1</v>
      </c>
      <c r="AH102" t="b">
        <f t="shared" si="42"/>
        <v>1</v>
      </c>
      <c r="AI102" t="b">
        <f t="shared" si="43"/>
        <v>1</v>
      </c>
      <c r="AJ102" t="b">
        <f t="shared" si="44"/>
        <v>1</v>
      </c>
      <c r="AK102" t="b">
        <f t="shared" si="45"/>
        <v>1</v>
      </c>
      <c r="AL102" t="b">
        <f t="shared" si="46"/>
        <v>1</v>
      </c>
      <c r="AM102" t="b">
        <f t="shared" si="47"/>
        <v>1</v>
      </c>
      <c r="AN102" t="b">
        <f t="shared" si="48"/>
        <v>1</v>
      </c>
      <c r="AO102" t="b">
        <f t="shared" si="49"/>
        <v>1</v>
      </c>
      <c r="AP102" t="b">
        <f t="shared" si="50"/>
        <v>1</v>
      </c>
    </row>
    <row r="103" spans="1:42" x14ac:dyDescent="0.25">
      <c r="A103">
        <f>Output!A103</f>
        <v>102</v>
      </c>
      <c r="B103" t="str">
        <f>Output!B103</f>
        <v>02</v>
      </c>
      <c r="C103" t="e">
        <f t="shared" si="51"/>
        <v>#N/A</v>
      </c>
      <c r="D103" t="e">
        <f>VLOOKUP(DeleteReShuffle!P103,ReShuffle2!$A$2:$N$991,5,FALSE)</f>
        <v>#N/A</v>
      </c>
      <c r="E103" t="e">
        <f>VLOOKUP(DeleteReShuffle!P103,ReShuffle2!$A$2:$N$991,6,FALSE)</f>
        <v>#N/A</v>
      </c>
      <c r="F103" t="e">
        <f>VLOOKUP(DeleteReShuffle!P103,ReShuffle2!$A$2:$N$991,7,FALSE)</f>
        <v>#N/A</v>
      </c>
      <c r="G103" t="e">
        <f>VLOOKUP(DeleteReShuffle!P103,ReShuffle2!$A$2:$N$991,8,FALSE)</f>
        <v>#N/A</v>
      </c>
      <c r="H103" t="e">
        <f>VLOOKUP(DeleteReShuffle!P103,ReShuffle2!$A$2:$N$991,9,FALSE)</f>
        <v>#N/A</v>
      </c>
      <c r="I103" t="e">
        <f>VLOOKUP(DeleteReShuffle!P103,ReShuffle2!$A$2:$N$991,10,FALSE)</f>
        <v>#N/A</v>
      </c>
      <c r="J103" t="e">
        <f>VLOOKUP(DeleteReShuffle!P103,ReShuffle2!$A$2:$N$991,11,FALSE)</f>
        <v>#N/A</v>
      </c>
      <c r="K103" t="e">
        <f>VLOOKUP(DeleteReShuffle!P103,ReShuffle2!$A$2:$N$991,12,FALSE)</f>
        <v>#N/A</v>
      </c>
      <c r="L103" t="e">
        <f>VLOOKUP(DeleteReShuffle!P103,ReShuffle2!$A$2:$N$991,13,FALSE)</f>
        <v>#N/A</v>
      </c>
      <c r="M103" t="e">
        <f>VLOOKUP(DeleteReShuffle!P103,ReShuffle2!$A$2:$N$991,14,FALSE)</f>
        <v>#N/A</v>
      </c>
      <c r="P103">
        <f t="shared" si="28"/>
        <v>102</v>
      </c>
      <c r="Q103" t="str">
        <f t="shared" si="29"/>
        <v>02</v>
      </c>
      <c r="R103" t="str">
        <f t="shared" si="52"/>
        <v/>
      </c>
      <c r="S103" t="str">
        <f t="shared" si="31"/>
        <v/>
      </c>
      <c r="T103" t="str">
        <f t="shared" si="32"/>
        <v/>
      </c>
      <c r="U103" t="str">
        <f t="shared" si="33"/>
        <v/>
      </c>
      <c r="V103" t="str">
        <f t="shared" si="34"/>
        <v/>
      </c>
      <c r="W103" t="str">
        <f t="shared" si="35"/>
        <v/>
      </c>
      <c r="X103" t="str">
        <f t="shared" si="36"/>
        <v/>
      </c>
      <c r="Y103" t="str">
        <f t="shared" si="37"/>
        <v/>
      </c>
      <c r="Z103" t="str">
        <f t="shared" si="38"/>
        <v/>
      </c>
      <c r="AA103" t="str">
        <f t="shared" si="39"/>
        <v/>
      </c>
      <c r="AB103" t="str">
        <f t="shared" si="40"/>
        <v/>
      </c>
      <c r="AG103" t="b">
        <f t="shared" si="41"/>
        <v>1</v>
      </c>
      <c r="AH103" t="b">
        <f t="shared" si="42"/>
        <v>1</v>
      </c>
      <c r="AI103" t="b">
        <f t="shared" si="43"/>
        <v>1</v>
      </c>
      <c r="AJ103" t="b">
        <f t="shared" si="44"/>
        <v>1</v>
      </c>
      <c r="AK103" t="b">
        <f t="shared" si="45"/>
        <v>1</v>
      </c>
      <c r="AL103" t="b">
        <f t="shared" si="46"/>
        <v>1</v>
      </c>
      <c r="AM103" t="b">
        <f t="shared" si="47"/>
        <v>1</v>
      </c>
      <c r="AN103" t="b">
        <f t="shared" si="48"/>
        <v>1</v>
      </c>
      <c r="AO103" t="b">
        <f t="shared" si="49"/>
        <v>1</v>
      </c>
      <c r="AP103" t="b">
        <f t="shared" si="50"/>
        <v>1</v>
      </c>
    </row>
    <row r="104" spans="1:42" x14ac:dyDescent="0.25">
      <c r="A104">
        <f>Output!A104</f>
        <v>103</v>
      </c>
      <c r="B104" t="str">
        <f>Output!B104</f>
        <v>02</v>
      </c>
      <c r="C104" t="e">
        <f t="shared" si="51"/>
        <v>#N/A</v>
      </c>
      <c r="D104" t="e">
        <f>VLOOKUP(DeleteReShuffle!P104,ReShuffle2!$A$2:$N$991,5,FALSE)</f>
        <v>#N/A</v>
      </c>
      <c r="E104" t="e">
        <f>VLOOKUP(DeleteReShuffle!P104,ReShuffle2!$A$2:$N$991,6,FALSE)</f>
        <v>#N/A</v>
      </c>
      <c r="F104" t="e">
        <f>VLOOKUP(DeleteReShuffle!P104,ReShuffle2!$A$2:$N$991,7,FALSE)</f>
        <v>#N/A</v>
      </c>
      <c r="G104" t="e">
        <f>VLOOKUP(DeleteReShuffle!P104,ReShuffle2!$A$2:$N$991,8,FALSE)</f>
        <v>#N/A</v>
      </c>
      <c r="H104" t="e">
        <f>VLOOKUP(DeleteReShuffle!P104,ReShuffle2!$A$2:$N$991,9,FALSE)</f>
        <v>#N/A</v>
      </c>
      <c r="I104" t="e">
        <f>VLOOKUP(DeleteReShuffle!P104,ReShuffle2!$A$2:$N$991,10,FALSE)</f>
        <v>#N/A</v>
      </c>
      <c r="J104" t="e">
        <f>VLOOKUP(DeleteReShuffle!P104,ReShuffle2!$A$2:$N$991,11,FALSE)</f>
        <v>#N/A</v>
      </c>
      <c r="K104" t="e">
        <f>VLOOKUP(DeleteReShuffle!P104,ReShuffle2!$A$2:$N$991,12,FALSE)</f>
        <v>#N/A</v>
      </c>
      <c r="L104" t="e">
        <f>VLOOKUP(DeleteReShuffle!P104,ReShuffle2!$A$2:$N$991,13,FALSE)</f>
        <v>#N/A</v>
      </c>
      <c r="M104" t="e">
        <f>VLOOKUP(DeleteReShuffle!P104,ReShuffle2!$A$2:$N$991,14,FALSE)</f>
        <v>#N/A</v>
      </c>
      <c r="P104">
        <f t="shared" si="28"/>
        <v>103</v>
      </c>
      <c r="Q104" t="str">
        <f t="shared" si="29"/>
        <v>02</v>
      </c>
      <c r="R104" t="str">
        <f t="shared" si="52"/>
        <v/>
      </c>
      <c r="S104" t="str">
        <f t="shared" si="31"/>
        <v/>
      </c>
      <c r="T104" t="str">
        <f t="shared" si="32"/>
        <v/>
      </c>
      <c r="U104" t="str">
        <f t="shared" si="33"/>
        <v/>
      </c>
      <c r="V104" t="str">
        <f t="shared" si="34"/>
        <v/>
      </c>
      <c r="W104" t="str">
        <f t="shared" si="35"/>
        <v/>
      </c>
      <c r="X104" t="str">
        <f t="shared" si="36"/>
        <v/>
      </c>
      <c r="Y104" t="str">
        <f t="shared" si="37"/>
        <v/>
      </c>
      <c r="Z104" t="str">
        <f t="shared" si="38"/>
        <v/>
      </c>
      <c r="AA104" t="str">
        <f t="shared" si="39"/>
        <v/>
      </c>
      <c r="AB104" t="str">
        <f t="shared" si="40"/>
        <v/>
      </c>
      <c r="AG104" t="b">
        <f t="shared" si="41"/>
        <v>1</v>
      </c>
      <c r="AH104" t="b">
        <f t="shared" si="42"/>
        <v>1</v>
      </c>
      <c r="AI104" t="b">
        <f t="shared" si="43"/>
        <v>1</v>
      </c>
      <c r="AJ104" t="b">
        <f t="shared" si="44"/>
        <v>1</v>
      </c>
      <c r="AK104" t="b">
        <f t="shared" si="45"/>
        <v>1</v>
      </c>
      <c r="AL104" t="b">
        <f t="shared" si="46"/>
        <v>1</v>
      </c>
      <c r="AM104" t="b">
        <f t="shared" si="47"/>
        <v>1</v>
      </c>
      <c r="AN104" t="b">
        <f t="shared" si="48"/>
        <v>1</v>
      </c>
      <c r="AO104" t="b">
        <f t="shared" si="49"/>
        <v>1</v>
      </c>
      <c r="AP104" t="b">
        <f t="shared" si="50"/>
        <v>1</v>
      </c>
    </row>
    <row r="105" spans="1:42" x14ac:dyDescent="0.25">
      <c r="A105">
        <f>Output!A105</f>
        <v>104</v>
      </c>
      <c r="B105" t="str">
        <f>Output!B105</f>
        <v>02</v>
      </c>
      <c r="C105" t="e">
        <f t="shared" si="51"/>
        <v>#N/A</v>
      </c>
      <c r="D105" t="e">
        <f>VLOOKUP(DeleteReShuffle!P105,ReShuffle2!$A$2:$N$991,5,FALSE)</f>
        <v>#N/A</v>
      </c>
      <c r="E105" t="e">
        <f>VLOOKUP(DeleteReShuffle!P105,ReShuffle2!$A$2:$N$991,6,FALSE)</f>
        <v>#N/A</v>
      </c>
      <c r="F105" t="e">
        <f>VLOOKUP(DeleteReShuffle!P105,ReShuffle2!$A$2:$N$991,7,FALSE)</f>
        <v>#N/A</v>
      </c>
      <c r="G105" t="e">
        <f>VLOOKUP(DeleteReShuffle!P105,ReShuffle2!$A$2:$N$991,8,FALSE)</f>
        <v>#N/A</v>
      </c>
      <c r="H105" t="e">
        <f>VLOOKUP(DeleteReShuffle!P105,ReShuffle2!$A$2:$N$991,9,FALSE)</f>
        <v>#N/A</v>
      </c>
      <c r="I105" t="e">
        <f>VLOOKUP(DeleteReShuffle!P105,ReShuffle2!$A$2:$N$991,10,FALSE)</f>
        <v>#N/A</v>
      </c>
      <c r="J105" t="e">
        <f>VLOOKUP(DeleteReShuffle!P105,ReShuffle2!$A$2:$N$991,11,FALSE)</f>
        <v>#N/A</v>
      </c>
      <c r="K105" t="e">
        <f>VLOOKUP(DeleteReShuffle!P105,ReShuffle2!$A$2:$N$991,12,FALSE)</f>
        <v>#N/A</v>
      </c>
      <c r="L105" t="e">
        <f>VLOOKUP(DeleteReShuffle!P105,ReShuffle2!$A$2:$N$991,13,FALSE)</f>
        <v>#N/A</v>
      </c>
      <c r="M105" t="e">
        <f>VLOOKUP(DeleteReShuffle!P105,ReShuffle2!$A$2:$N$991,14,FALSE)</f>
        <v>#N/A</v>
      </c>
      <c r="P105">
        <f t="shared" si="28"/>
        <v>104</v>
      </c>
      <c r="Q105" t="str">
        <f t="shared" si="29"/>
        <v>02</v>
      </c>
      <c r="R105" t="str">
        <f t="shared" si="52"/>
        <v/>
      </c>
      <c r="S105" t="str">
        <f t="shared" si="31"/>
        <v/>
      </c>
      <c r="T105" t="str">
        <f t="shared" si="32"/>
        <v/>
      </c>
      <c r="U105" t="str">
        <f t="shared" si="33"/>
        <v/>
      </c>
      <c r="V105" t="str">
        <f t="shared" si="34"/>
        <v/>
      </c>
      <c r="W105" t="str">
        <f t="shared" si="35"/>
        <v/>
      </c>
      <c r="X105" t="str">
        <f t="shared" si="36"/>
        <v/>
      </c>
      <c r="Y105" t="str">
        <f t="shared" si="37"/>
        <v/>
      </c>
      <c r="Z105" t="str">
        <f t="shared" si="38"/>
        <v/>
      </c>
      <c r="AA105" t="str">
        <f t="shared" si="39"/>
        <v/>
      </c>
      <c r="AB105" t="str">
        <f t="shared" si="40"/>
        <v/>
      </c>
      <c r="AG105" t="b">
        <f t="shared" si="41"/>
        <v>1</v>
      </c>
      <c r="AH105" t="b">
        <f t="shared" si="42"/>
        <v>1</v>
      </c>
      <c r="AI105" t="b">
        <f t="shared" si="43"/>
        <v>1</v>
      </c>
      <c r="AJ105" t="b">
        <f t="shared" si="44"/>
        <v>1</v>
      </c>
      <c r="AK105" t="b">
        <f t="shared" si="45"/>
        <v>1</v>
      </c>
      <c r="AL105" t="b">
        <f t="shared" si="46"/>
        <v>1</v>
      </c>
      <c r="AM105" t="b">
        <f t="shared" si="47"/>
        <v>1</v>
      </c>
      <c r="AN105" t="b">
        <f t="shared" si="48"/>
        <v>1</v>
      </c>
      <c r="AO105" t="b">
        <f t="shared" si="49"/>
        <v>1</v>
      </c>
      <c r="AP105" t="b">
        <f t="shared" si="50"/>
        <v>1</v>
      </c>
    </row>
    <row r="106" spans="1:42" x14ac:dyDescent="0.25">
      <c r="A106">
        <f>Output!A106</f>
        <v>105</v>
      </c>
      <c r="B106" t="str">
        <f>Output!B106</f>
        <v>02</v>
      </c>
      <c r="C106" t="e">
        <f t="shared" si="51"/>
        <v>#N/A</v>
      </c>
      <c r="D106" t="e">
        <f>VLOOKUP(DeleteReShuffle!P106,ReShuffle2!$A$2:$N$991,5,FALSE)</f>
        <v>#N/A</v>
      </c>
      <c r="E106" t="e">
        <f>VLOOKUP(DeleteReShuffle!P106,ReShuffle2!$A$2:$N$991,6,FALSE)</f>
        <v>#N/A</v>
      </c>
      <c r="F106" t="e">
        <f>VLOOKUP(DeleteReShuffle!P106,ReShuffle2!$A$2:$N$991,7,FALSE)</f>
        <v>#N/A</v>
      </c>
      <c r="G106" t="e">
        <f>VLOOKUP(DeleteReShuffle!P106,ReShuffle2!$A$2:$N$991,8,FALSE)</f>
        <v>#N/A</v>
      </c>
      <c r="H106" t="e">
        <f>VLOOKUP(DeleteReShuffle!P106,ReShuffle2!$A$2:$N$991,9,FALSE)</f>
        <v>#N/A</v>
      </c>
      <c r="I106" t="e">
        <f>VLOOKUP(DeleteReShuffle!P106,ReShuffle2!$A$2:$N$991,10,FALSE)</f>
        <v>#N/A</v>
      </c>
      <c r="J106" t="e">
        <f>VLOOKUP(DeleteReShuffle!P106,ReShuffle2!$A$2:$N$991,11,FALSE)</f>
        <v>#N/A</v>
      </c>
      <c r="K106" t="e">
        <f>VLOOKUP(DeleteReShuffle!P106,ReShuffle2!$A$2:$N$991,12,FALSE)</f>
        <v>#N/A</v>
      </c>
      <c r="L106" t="e">
        <f>VLOOKUP(DeleteReShuffle!P106,ReShuffle2!$A$2:$N$991,13,FALSE)</f>
        <v>#N/A</v>
      </c>
      <c r="M106" t="e">
        <f>VLOOKUP(DeleteReShuffle!P106,ReShuffle2!$A$2:$N$991,14,FALSE)</f>
        <v>#N/A</v>
      </c>
      <c r="P106">
        <f t="shared" si="28"/>
        <v>105</v>
      </c>
      <c r="Q106" t="str">
        <f t="shared" si="29"/>
        <v>02</v>
      </c>
      <c r="R106" t="str">
        <f t="shared" si="52"/>
        <v/>
      </c>
      <c r="S106" t="str">
        <f t="shared" si="31"/>
        <v/>
      </c>
      <c r="T106" t="str">
        <f t="shared" si="32"/>
        <v/>
      </c>
      <c r="U106" t="str">
        <f t="shared" si="33"/>
        <v/>
      </c>
      <c r="V106" t="str">
        <f t="shared" si="34"/>
        <v/>
      </c>
      <c r="W106" t="str">
        <f t="shared" si="35"/>
        <v/>
      </c>
      <c r="X106" t="str">
        <f t="shared" si="36"/>
        <v/>
      </c>
      <c r="Y106" t="str">
        <f t="shared" si="37"/>
        <v/>
      </c>
      <c r="Z106" t="str">
        <f t="shared" si="38"/>
        <v/>
      </c>
      <c r="AA106" t="str">
        <f t="shared" si="39"/>
        <v/>
      </c>
      <c r="AB106" t="str">
        <f t="shared" si="40"/>
        <v/>
      </c>
      <c r="AG106" t="b">
        <f t="shared" si="41"/>
        <v>1</v>
      </c>
      <c r="AH106" t="b">
        <f t="shared" si="42"/>
        <v>1</v>
      </c>
      <c r="AI106" t="b">
        <f t="shared" si="43"/>
        <v>1</v>
      </c>
      <c r="AJ106" t="b">
        <f t="shared" si="44"/>
        <v>1</v>
      </c>
      <c r="AK106" t="b">
        <f t="shared" si="45"/>
        <v>1</v>
      </c>
      <c r="AL106" t="b">
        <f t="shared" si="46"/>
        <v>1</v>
      </c>
      <c r="AM106" t="b">
        <f t="shared" si="47"/>
        <v>1</v>
      </c>
      <c r="AN106" t="b">
        <f t="shared" si="48"/>
        <v>1</v>
      </c>
      <c r="AO106" t="b">
        <f t="shared" si="49"/>
        <v>1</v>
      </c>
      <c r="AP106" t="b">
        <f t="shared" si="50"/>
        <v>1</v>
      </c>
    </row>
    <row r="107" spans="1:42" x14ac:dyDescent="0.25">
      <c r="A107">
        <f>Output!A107</f>
        <v>106</v>
      </c>
      <c r="B107" t="str">
        <f>Output!B107</f>
        <v>02</v>
      </c>
      <c r="C107" t="e">
        <f t="shared" si="51"/>
        <v>#N/A</v>
      </c>
      <c r="D107" t="e">
        <f>VLOOKUP(DeleteReShuffle!P107,ReShuffle2!$A$2:$N$991,5,FALSE)</f>
        <v>#N/A</v>
      </c>
      <c r="E107" t="e">
        <f>VLOOKUP(DeleteReShuffle!P107,ReShuffle2!$A$2:$N$991,6,FALSE)</f>
        <v>#N/A</v>
      </c>
      <c r="F107" t="e">
        <f>VLOOKUP(DeleteReShuffle!P107,ReShuffle2!$A$2:$N$991,7,FALSE)</f>
        <v>#N/A</v>
      </c>
      <c r="G107" t="e">
        <f>VLOOKUP(DeleteReShuffle!P107,ReShuffle2!$A$2:$N$991,8,FALSE)</f>
        <v>#N/A</v>
      </c>
      <c r="H107" t="e">
        <f>VLOOKUP(DeleteReShuffle!P107,ReShuffle2!$A$2:$N$991,9,FALSE)</f>
        <v>#N/A</v>
      </c>
      <c r="I107" t="e">
        <f>VLOOKUP(DeleteReShuffle!P107,ReShuffle2!$A$2:$N$991,10,FALSE)</f>
        <v>#N/A</v>
      </c>
      <c r="J107" t="e">
        <f>VLOOKUP(DeleteReShuffle!P107,ReShuffle2!$A$2:$N$991,11,FALSE)</f>
        <v>#N/A</v>
      </c>
      <c r="K107" t="e">
        <f>VLOOKUP(DeleteReShuffle!P107,ReShuffle2!$A$2:$N$991,12,FALSE)</f>
        <v>#N/A</v>
      </c>
      <c r="L107" t="e">
        <f>VLOOKUP(DeleteReShuffle!P107,ReShuffle2!$A$2:$N$991,13,FALSE)</f>
        <v>#N/A</v>
      </c>
      <c r="M107" t="e">
        <f>VLOOKUP(DeleteReShuffle!P107,ReShuffle2!$A$2:$N$991,14,FALSE)</f>
        <v>#N/A</v>
      </c>
      <c r="P107">
        <f t="shared" si="28"/>
        <v>106</v>
      </c>
      <c r="Q107" t="str">
        <f t="shared" si="29"/>
        <v>02</v>
      </c>
      <c r="R107" t="str">
        <f t="shared" si="52"/>
        <v/>
      </c>
      <c r="S107" t="str">
        <f t="shared" si="31"/>
        <v/>
      </c>
      <c r="T107" t="str">
        <f t="shared" si="32"/>
        <v/>
      </c>
      <c r="U107" t="str">
        <f t="shared" si="33"/>
        <v/>
      </c>
      <c r="V107" t="str">
        <f t="shared" si="34"/>
        <v/>
      </c>
      <c r="W107" t="str">
        <f t="shared" si="35"/>
        <v/>
      </c>
      <c r="X107" t="str">
        <f t="shared" si="36"/>
        <v/>
      </c>
      <c r="Y107" t="str">
        <f t="shared" si="37"/>
        <v/>
      </c>
      <c r="Z107" t="str">
        <f t="shared" si="38"/>
        <v/>
      </c>
      <c r="AA107" t="str">
        <f t="shared" si="39"/>
        <v/>
      </c>
      <c r="AB107" t="str">
        <f t="shared" si="40"/>
        <v/>
      </c>
      <c r="AG107" t="b">
        <f t="shared" si="41"/>
        <v>1</v>
      </c>
      <c r="AH107" t="b">
        <f t="shared" si="42"/>
        <v>1</v>
      </c>
      <c r="AI107" t="b">
        <f t="shared" si="43"/>
        <v>1</v>
      </c>
      <c r="AJ107" t="b">
        <f t="shared" si="44"/>
        <v>1</v>
      </c>
      <c r="AK107" t="b">
        <f t="shared" si="45"/>
        <v>1</v>
      </c>
      <c r="AL107" t="b">
        <f t="shared" si="46"/>
        <v>1</v>
      </c>
      <c r="AM107" t="b">
        <f t="shared" si="47"/>
        <v>1</v>
      </c>
      <c r="AN107" t="b">
        <f t="shared" si="48"/>
        <v>1</v>
      </c>
      <c r="AO107" t="b">
        <f t="shared" si="49"/>
        <v>1</v>
      </c>
      <c r="AP107" t="b">
        <f t="shared" si="50"/>
        <v>1</v>
      </c>
    </row>
    <row r="108" spans="1:42" x14ac:dyDescent="0.25">
      <c r="A108">
        <f>Output!A108</f>
        <v>107</v>
      </c>
      <c r="B108" t="str">
        <f>Output!B108</f>
        <v>02</v>
      </c>
      <c r="C108" t="e">
        <f t="shared" si="51"/>
        <v>#N/A</v>
      </c>
      <c r="D108" t="e">
        <f>VLOOKUP(DeleteReShuffle!P108,ReShuffle2!$A$2:$N$991,5,FALSE)</f>
        <v>#N/A</v>
      </c>
      <c r="E108" t="e">
        <f>VLOOKUP(DeleteReShuffle!P108,ReShuffle2!$A$2:$N$991,6,FALSE)</f>
        <v>#N/A</v>
      </c>
      <c r="F108" t="e">
        <f>VLOOKUP(DeleteReShuffle!P108,ReShuffle2!$A$2:$N$991,7,FALSE)</f>
        <v>#N/A</v>
      </c>
      <c r="G108" t="e">
        <f>VLOOKUP(DeleteReShuffle!P108,ReShuffle2!$A$2:$N$991,8,FALSE)</f>
        <v>#N/A</v>
      </c>
      <c r="H108" t="e">
        <f>VLOOKUP(DeleteReShuffle!P108,ReShuffle2!$A$2:$N$991,9,FALSE)</f>
        <v>#N/A</v>
      </c>
      <c r="I108" t="e">
        <f>VLOOKUP(DeleteReShuffle!P108,ReShuffle2!$A$2:$N$991,10,FALSE)</f>
        <v>#N/A</v>
      </c>
      <c r="J108" t="e">
        <f>VLOOKUP(DeleteReShuffle!P108,ReShuffle2!$A$2:$N$991,11,FALSE)</f>
        <v>#N/A</v>
      </c>
      <c r="K108" t="e">
        <f>VLOOKUP(DeleteReShuffle!P108,ReShuffle2!$A$2:$N$991,12,FALSE)</f>
        <v>#N/A</v>
      </c>
      <c r="L108" t="e">
        <f>VLOOKUP(DeleteReShuffle!P108,ReShuffle2!$A$2:$N$991,13,FALSE)</f>
        <v>#N/A</v>
      </c>
      <c r="M108" t="e">
        <f>VLOOKUP(DeleteReShuffle!P108,ReShuffle2!$A$2:$N$991,14,FALSE)</f>
        <v>#N/A</v>
      </c>
      <c r="P108">
        <f t="shared" si="28"/>
        <v>107</v>
      </c>
      <c r="Q108" t="str">
        <f t="shared" si="29"/>
        <v>02</v>
      </c>
      <c r="R108" t="str">
        <f t="shared" si="52"/>
        <v/>
      </c>
      <c r="S108" t="str">
        <f t="shared" si="31"/>
        <v/>
      </c>
      <c r="T108" t="str">
        <f t="shared" si="32"/>
        <v/>
      </c>
      <c r="U108" t="str">
        <f t="shared" si="33"/>
        <v/>
      </c>
      <c r="V108" t="str">
        <f t="shared" si="34"/>
        <v/>
      </c>
      <c r="W108" t="str">
        <f t="shared" si="35"/>
        <v/>
      </c>
      <c r="X108" t="str">
        <f t="shared" si="36"/>
        <v/>
      </c>
      <c r="Y108" t="str">
        <f t="shared" si="37"/>
        <v/>
      </c>
      <c r="Z108" t="str">
        <f t="shared" si="38"/>
        <v/>
      </c>
      <c r="AA108" t="str">
        <f t="shared" si="39"/>
        <v/>
      </c>
      <c r="AB108" t="str">
        <f t="shared" si="40"/>
        <v/>
      </c>
      <c r="AG108" t="b">
        <f t="shared" si="41"/>
        <v>1</v>
      </c>
      <c r="AH108" t="b">
        <f t="shared" si="42"/>
        <v>1</v>
      </c>
      <c r="AI108" t="b">
        <f t="shared" si="43"/>
        <v>1</v>
      </c>
      <c r="AJ108" t="b">
        <f t="shared" si="44"/>
        <v>1</v>
      </c>
      <c r="AK108" t="b">
        <f t="shared" si="45"/>
        <v>1</v>
      </c>
      <c r="AL108" t="b">
        <f t="shared" si="46"/>
        <v>1</v>
      </c>
      <c r="AM108" t="b">
        <f t="shared" si="47"/>
        <v>1</v>
      </c>
      <c r="AN108" t="b">
        <f t="shared" si="48"/>
        <v>1</v>
      </c>
      <c r="AO108" t="b">
        <f t="shared" si="49"/>
        <v>1</v>
      </c>
      <c r="AP108" t="b">
        <f t="shared" si="50"/>
        <v>1</v>
      </c>
    </row>
    <row r="109" spans="1:42" x14ac:dyDescent="0.25">
      <c r="A109">
        <f>Output!A109</f>
        <v>108</v>
      </c>
      <c r="B109" t="str">
        <f>Output!B109</f>
        <v>02</v>
      </c>
      <c r="C109" t="e">
        <f t="shared" si="51"/>
        <v>#N/A</v>
      </c>
      <c r="D109" t="e">
        <f>VLOOKUP(DeleteReShuffle!P109,ReShuffle2!$A$2:$N$991,5,FALSE)</f>
        <v>#N/A</v>
      </c>
      <c r="E109" t="e">
        <f>VLOOKUP(DeleteReShuffle!P109,ReShuffle2!$A$2:$N$991,6,FALSE)</f>
        <v>#N/A</v>
      </c>
      <c r="F109" t="e">
        <f>VLOOKUP(DeleteReShuffle!P109,ReShuffle2!$A$2:$N$991,7,FALSE)</f>
        <v>#N/A</v>
      </c>
      <c r="G109" t="e">
        <f>VLOOKUP(DeleteReShuffle!P109,ReShuffle2!$A$2:$N$991,8,FALSE)</f>
        <v>#N/A</v>
      </c>
      <c r="H109" t="e">
        <f>VLOOKUP(DeleteReShuffle!P109,ReShuffle2!$A$2:$N$991,9,FALSE)</f>
        <v>#N/A</v>
      </c>
      <c r="I109" t="e">
        <f>VLOOKUP(DeleteReShuffle!P109,ReShuffle2!$A$2:$N$991,10,FALSE)</f>
        <v>#N/A</v>
      </c>
      <c r="J109" t="e">
        <f>VLOOKUP(DeleteReShuffle!P109,ReShuffle2!$A$2:$N$991,11,FALSE)</f>
        <v>#N/A</v>
      </c>
      <c r="K109" t="e">
        <f>VLOOKUP(DeleteReShuffle!P109,ReShuffle2!$A$2:$N$991,12,FALSE)</f>
        <v>#N/A</v>
      </c>
      <c r="L109" t="e">
        <f>VLOOKUP(DeleteReShuffle!P109,ReShuffle2!$A$2:$N$991,13,FALSE)</f>
        <v>#N/A</v>
      </c>
      <c r="M109" t="e">
        <f>VLOOKUP(DeleteReShuffle!P109,ReShuffle2!$A$2:$N$991,14,FALSE)</f>
        <v>#N/A</v>
      </c>
      <c r="P109">
        <f t="shared" si="28"/>
        <v>108</v>
      </c>
      <c r="Q109" t="str">
        <f t="shared" si="29"/>
        <v>02</v>
      </c>
      <c r="R109" t="str">
        <f t="shared" si="52"/>
        <v/>
      </c>
      <c r="S109" t="str">
        <f t="shared" si="31"/>
        <v/>
      </c>
      <c r="T109" t="str">
        <f t="shared" si="32"/>
        <v/>
      </c>
      <c r="U109" t="str">
        <f t="shared" si="33"/>
        <v/>
      </c>
      <c r="V109" t="str">
        <f t="shared" si="34"/>
        <v/>
      </c>
      <c r="W109" t="str">
        <f t="shared" si="35"/>
        <v/>
      </c>
      <c r="X109" t="str">
        <f t="shared" si="36"/>
        <v/>
      </c>
      <c r="Y109" t="str">
        <f t="shared" si="37"/>
        <v/>
      </c>
      <c r="Z109" t="str">
        <f t="shared" si="38"/>
        <v/>
      </c>
      <c r="AA109" t="str">
        <f t="shared" si="39"/>
        <v/>
      </c>
      <c r="AB109" t="str">
        <f t="shared" si="40"/>
        <v/>
      </c>
      <c r="AG109" t="b">
        <f t="shared" si="41"/>
        <v>1</v>
      </c>
      <c r="AH109" t="b">
        <f t="shared" si="42"/>
        <v>1</v>
      </c>
      <c r="AI109" t="b">
        <f t="shared" si="43"/>
        <v>1</v>
      </c>
      <c r="AJ109" t="b">
        <f t="shared" si="44"/>
        <v>1</v>
      </c>
      <c r="AK109" t="b">
        <f t="shared" si="45"/>
        <v>1</v>
      </c>
      <c r="AL109" t="b">
        <f t="shared" si="46"/>
        <v>1</v>
      </c>
      <c r="AM109" t="b">
        <f t="shared" si="47"/>
        <v>1</v>
      </c>
      <c r="AN109" t="b">
        <f t="shared" si="48"/>
        <v>1</v>
      </c>
      <c r="AO109" t="b">
        <f t="shared" si="49"/>
        <v>1</v>
      </c>
      <c r="AP109" t="b">
        <f t="shared" si="50"/>
        <v>1</v>
      </c>
    </row>
    <row r="110" spans="1:42" x14ac:dyDescent="0.25">
      <c r="A110">
        <f>Output!A110</f>
        <v>109</v>
      </c>
      <c r="B110" t="str">
        <f>Output!B110</f>
        <v>02</v>
      </c>
      <c r="C110" t="e">
        <f t="shared" si="51"/>
        <v>#N/A</v>
      </c>
      <c r="D110" t="e">
        <f>VLOOKUP(DeleteReShuffle!P110,ReShuffle2!$A$2:$N$991,5,FALSE)</f>
        <v>#N/A</v>
      </c>
      <c r="E110" t="e">
        <f>VLOOKUP(DeleteReShuffle!P110,ReShuffle2!$A$2:$N$991,6,FALSE)</f>
        <v>#N/A</v>
      </c>
      <c r="F110" t="e">
        <f>VLOOKUP(DeleteReShuffle!P110,ReShuffle2!$A$2:$N$991,7,FALSE)</f>
        <v>#N/A</v>
      </c>
      <c r="G110" t="e">
        <f>VLOOKUP(DeleteReShuffle!P110,ReShuffle2!$A$2:$N$991,8,FALSE)</f>
        <v>#N/A</v>
      </c>
      <c r="H110" t="e">
        <f>VLOOKUP(DeleteReShuffle!P110,ReShuffle2!$A$2:$N$991,9,FALSE)</f>
        <v>#N/A</v>
      </c>
      <c r="I110" t="e">
        <f>VLOOKUP(DeleteReShuffle!P110,ReShuffle2!$A$2:$N$991,10,FALSE)</f>
        <v>#N/A</v>
      </c>
      <c r="J110" t="e">
        <f>VLOOKUP(DeleteReShuffle!P110,ReShuffle2!$A$2:$N$991,11,FALSE)</f>
        <v>#N/A</v>
      </c>
      <c r="K110" t="e">
        <f>VLOOKUP(DeleteReShuffle!P110,ReShuffle2!$A$2:$N$991,12,FALSE)</f>
        <v>#N/A</v>
      </c>
      <c r="L110" t="e">
        <f>VLOOKUP(DeleteReShuffle!P110,ReShuffle2!$A$2:$N$991,13,FALSE)</f>
        <v>#N/A</v>
      </c>
      <c r="M110" t="e">
        <f>VLOOKUP(DeleteReShuffle!P110,ReShuffle2!$A$2:$N$991,14,FALSE)</f>
        <v>#N/A</v>
      </c>
      <c r="P110">
        <f t="shared" si="28"/>
        <v>109</v>
      </c>
      <c r="Q110" t="str">
        <f t="shared" si="29"/>
        <v>02</v>
      </c>
      <c r="R110" t="str">
        <f t="shared" si="52"/>
        <v/>
      </c>
      <c r="S110" t="str">
        <f t="shared" si="31"/>
        <v/>
      </c>
      <c r="T110" t="str">
        <f t="shared" si="32"/>
        <v/>
      </c>
      <c r="U110" t="str">
        <f t="shared" si="33"/>
        <v/>
      </c>
      <c r="V110" t="str">
        <f t="shared" si="34"/>
        <v/>
      </c>
      <c r="W110" t="str">
        <f t="shared" si="35"/>
        <v/>
      </c>
      <c r="X110" t="str">
        <f t="shared" si="36"/>
        <v/>
      </c>
      <c r="Y110" t="str">
        <f t="shared" si="37"/>
        <v/>
      </c>
      <c r="Z110" t="str">
        <f t="shared" si="38"/>
        <v/>
      </c>
      <c r="AA110" t="str">
        <f t="shared" si="39"/>
        <v/>
      </c>
      <c r="AB110" t="str">
        <f t="shared" si="40"/>
        <v/>
      </c>
      <c r="AG110" t="b">
        <f t="shared" si="41"/>
        <v>1</v>
      </c>
      <c r="AH110" t="b">
        <f t="shared" si="42"/>
        <v>1</v>
      </c>
      <c r="AI110" t="b">
        <f t="shared" si="43"/>
        <v>1</v>
      </c>
      <c r="AJ110" t="b">
        <f t="shared" si="44"/>
        <v>1</v>
      </c>
      <c r="AK110" t="b">
        <f t="shared" si="45"/>
        <v>1</v>
      </c>
      <c r="AL110" t="b">
        <f t="shared" si="46"/>
        <v>1</v>
      </c>
      <c r="AM110" t="b">
        <f t="shared" si="47"/>
        <v>1</v>
      </c>
      <c r="AN110" t="b">
        <f t="shared" si="48"/>
        <v>1</v>
      </c>
      <c r="AO110" t="b">
        <f t="shared" si="49"/>
        <v>1</v>
      </c>
      <c r="AP110" t="b">
        <f t="shared" si="50"/>
        <v>1</v>
      </c>
    </row>
    <row r="111" spans="1:42" x14ac:dyDescent="0.25">
      <c r="A111">
        <f>Output!A111</f>
        <v>110</v>
      </c>
      <c r="B111" t="str">
        <f>Output!B111</f>
        <v>02</v>
      </c>
      <c r="C111" t="e">
        <f t="shared" si="51"/>
        <v>#N/A</v>
      </c>
      <c r="D111" t="e">
        <f>VLOOKUP(DeleteReShuffle!P111,ReShuffle2!$A$2:$N$991,5,FALSE)</f>
        <v>#N/A</v>
      </c>
      <c r="E111" t="e">
        <f>VLOOKUP(DeleteReShuffle!P111,ReShuffle2!$A$2:$N$991,6,FALSE)</f>
        <v>#N/A</v>
      </c>
      <c r="F111" t="e">
        <f>VLOOKUP(DeleteReShuffle!P111,ReShuffle2!$A$2:$N$991,7,FALSE)</f>
        <v>#N/A</v>
      </c>
      <c r="G111" t="e">
        <f>VLOOKUP(DeleteReShuffle!P111,ReShuffle2!$A$2:$N$991,8,FALSE)</f>
        <v>#N/A</v>
      </c>
      <c r="H111" t="e">
        <f>VLOOKUP(DeleteReShuffle!P111,ReShuffle2!$A$2:$N$991,9,FALSE)</f>
        <v>#N/A</v>
      </c>
      <c r="I111" t="e">
        <f>VLOOKUP(DeleteReShuffle!P111,ReShuffle2!$A$2:$N$991,10,FALSE)</f>
        <v>#N/A</v>
      </c>
      <c r="J111" t="e">
        <f>VLOOKUP(DeleteReShuffle!P111,ReShuffle2!$A$2:$N$991,11,FALSE)</f>
        <v>#N/A</v>
      </c>
      <c r="K111" t="e">
        <f>VLOOKUP(DeleteReShuffle!P111,ReShuffle2!$A$2:$N$991,12,FALSE)</f>
        <v>#N/A</v>
      </c>
      <c r="L111" t="e">
        <f>VLOOKUP(DeleteReShuffle!P111,ReShuffle2!$A$2:$N$991,13,FALSE)</f>
        <v>#N/A</v>
      </c>
      <c r="M111" t="e">
        <f>VLOOKUP(DeleteReShuffle!P111,ReShuffle2!$A$2:$N$991,14,FALSE)</f>
        <v>#N/A</v>
      </c>
      <c r="P111">
        <f t="shared" si="28"/>
        <v>110</v>
      </c>
      <c r="Q111" t="str">
        <f t="shared" si="29"/>
        <v>02</v>
      </c>
      <c r="R111" t="str">
        <f t="shared" si="52"/>
        <v/>
      </c>
      <c r="S111" t="str">
        <f t="shared" si="31"/>
        <v/>
      </c>
      <c r="T111" t="str">
        <f t="shared" si="32"/>
        <v/>
      </c>
      <c r="U111" t="str">
        <f t="shared" si="33"/>
        <v/>
      </c>
      <c r="V111" t="str">
        <f t="shared" si="34"/>
        <v/>
      </c>
      <c r="W111" t="str">
        <f t="shared" si="35"/>
        <v/>
      </c>
      <c r="X111" t="str">
        <f t="shared" si="36"/>
        <v/>
      </c>
      <c r="Y111" t="str">
        <f t="shared" si="37"/>
        <v/>
      </c>
      <c r="Z111" t="str">
        <f t="shared" si="38"/>
        <v/>
      </c>
      <c r="AA111" t="str">
        <f t="shared" si="39"/>
        <v/>
      </c>
      <c r="AB111" t="str">
        <f t="shared" si="40"/>
        <v/>
      </c>
      <c r="AG111" t="b">
        <f t="shared" si="41"/>
        <v>1</v>
      </c>
      <c r="AH111" t="b">
        <f t="shared" si="42"/>
        <v>1</v>
      </c>
      <c r="AI111" t="b">
        <f t="shared" si="43"/>
        <v>1</v>
      </c>
      <c r="AJ111" t="b">
        <f t="shared" si="44"/>
        <v>1</v>
      </c>
      <c r="AK111" t="b">
        <f t="shared" si="45"/>
        <v>1</v>
      </c>
      <c r="AL111" t="b">
        <f t="shared" si="46"/>
        <v>1</v>
      </c>
      <c r="AM111" t="b">
        <f t="shared" si="47"/>
        <v>1</v>
      </c>
      <c r="AN111" t="b">
        <f t="shared" si="48"/>
        <v>1</v>
      </c>
      <c r="AO111" t="b">
        <f t="shared" si="49"/>
        <v>1</v>
      </c>
      <c r="AP111" t="b">
        <f t="shared" si="50"/>
        <v>1</v>
      </c>
    </row>
    <row r="112" spans="1:42" x14ac:dyDescent="0.25">
      <c r="A112">
        <f>Output!A112</f>
        <v>111</v>
      </c>
      <c r="B112" t="str">
        <f>Output!B112</f>
        <v>02</v>
      </c>
      <c r="C112" t="e">
        <f t="shared" si="51"/>
        <v>#N/A</v>
      </c>
      <c r="D112" t="e">
        <f>VLOOKUP(DeleteReShuffle!P112,ReShuffle2!$A$2:$N$991,5,FALSE)</f>
        <v>#N/A</v>
      </c>
      <c r="E112" t="e">
        <f>VLOOKUP(DeleteReShuffle!P112,ReShuffle2!$A$2:$N$991,6,FALSE)</f>
        <v>#N/A</v>
      </c>
      <c r="F112" t="e">
        <f>VLOOKUP(DeleteReShuffle!P112,ReShuffle2!$A$2:$N$991,7,FALSE)</f>
        <v>#N/A</v>
      </c>
      <c r="G112" t="e">
        <f>VLOOKUP(DeleteReShuffle!P112,ReShuffle2!$A$2:$N$991,8,FALSE)</f>
        <v>#N/A</v>
      </c>
      <c r="H112" t="e">
        <f>VLOOKUP(DeleteReShuffle!P112,ReShuffle2!$A$2:$N$991,9,FALSE)</f>
        <v>#N/A</v>
      </c>
      <c r="I112" t="e">
        <f>VLOOKUP(DeleteReShuffle!P112,ReShuffle2!$A$2:$N$991,10,FALSE)</f>
        <v>#N/A</v>
      </c>
      <c r="J112" t="e">
        <f>VLOOKUP(DeleteReShuffle!P112,ReShuffle2!$A$2:$N$991,11,FALSE)</f>
        <v>#N/A</v>
      </c>
      <c r="K112" t="e">
        <f>VLOOKUP(DeleteReShuffle!P112,ReShuffle2!$A$2:$N$991,12,FALSE)</f>
        <v>#N/A</v>
      </c>
      <c r="L112" t="e">
        <f>VLOOKUP(DeleteReShuffle!P112,ReShuffle2!$A$2:$N$991,13,FALSE)</f>
        <v>#N/A</v>
      </c>
      <c r="M112" t="e">
        <f>VLOOKUP(DeleteReShuffle!P112,ReShuffle2!$A$2:$N$991,14,FALSE)</f>
        <v>#N/A</v>
      </c>
      <c r="P112">
        <f t="shared" si="28"/>
        <v>111</v>
      </c>
      <c r="Q112" t="str">
        <f t="shared" si="29"/>
        <v>02</v>
      </c>
      <c r="R112" t="str">
        <f t="shared" si="52"/>
        <v/>
      </c>
      <c r="S112" t="str">
        <f t="shared" si="31"/>
        <v/>
      </c>
      <c r="T112" t="str">
        <f t="shared" si="32"/>
        <v/>
      </c>
      <c r="U112" t="str">
        <f t="shared" si="33"/>
        <v/>
      </c>
      <c r="V112" t="str">
        <f t="shared" si="34"/>
        <v/>
      </c>
      <c r="W112" t="str">
        <f t="shared" si="35"/>
        <v/>
      </c>
      <c r="X112" t="str">
        <f t="shared" si="36"/>
        <v/>
      </c>
      <c r="Y112" t="str">
        <f t="shared" si="37"/>
        <v/>
      </c>
      <c r="Z112" t="str">
        <f t="shared" si="38"/>
        <v/>
      </c>
      <c r="AA112" t="str">
        <f t="shared" si="39"/>
        <v/>
      </c>
      <c r="AB112" t="str">
        <f t="shared" si="40"/>
        <v/>
      </c>
      <c r="AG112" t="b">
        <f t="shared" si="41"/>
        <v>1</v>
      </c>
      <c r="AH112" t="b">
        <f t="shared" si="42"/>
        <v>1</v>
      </c>
      <c r="AI112" t="b">
        <f t="shared" si="43"/>
        <v>1</v>
      </c>
      <c r="AJ112" t="b">
        <f t="shared" si="44"/>
        <v>1</v>
      </c>
      <c r="AK112" t="b">
        <f t="shared" si="45"/>
        <v>1</v>
      </c>
      <c r="AL112" t="b">
        <f t="shared" si="46"/>
        <v>1</v>
      </c>
      <c r="AM112" t="b">
        <f t="shared" si="47"/>
        <v>1</v>
      </c>
      <c r="AN112" t="b">
        <f t="shared" si="48"/>
        <v>1</v>
      </c>
      <c r="AO112" t="b">
        <f t="shared" si="49"/>
        <v>1</v>
      </c>
      <c r="AP112" t="b">
        <f t="shared" si="50"/>
        <v>1</v>
      </c>
    </row>
    <row r="113" spans="1:42" x14ac:dyDescent="0.25">
      <c r="A113">
        <f>Output!A113</f>
        <v>112</v>
      </c>
      <c r="B113" t="str">
        <f>Output!B113</f>
        <v>02</v>
      </c>
      <c r="C113" t="e">
        <f t="shared" si="51"/>
        <v>#N/A</v>
      </c>
      <c r="D113" t="e">
        <f>VLOOKUP(DeleteReShuffle!P113,ReShuffle2!$A$2:$N$991,5,FALSE)</f>
        <v>#N/A</v>
      </c>
      <c r="E113" t="e">
        <f>VLOOKUP(DeleteReShuffle!P113,ReShuffle2!$A$2:$N$991,6,FALSE)</f>
        <v>#N/A</v>
      </c>
      <c r="F113" t="e">
        <f>VLOOKUP(DeleteReShuffle!P113,ReShuffle2!$A$2:$N$991,7,FALSE)</f>
        <v>#N/A</v>
      </c>
      <c r="G113" t="e">
        <f>VLOOKUP(DeleteReShuffle!P113,ReShuffle2!$A$2:$N$991,8,FALSE)</f>
        <v>#N/A</v>
      </c>
      <c r="H113" t="e">
        <f>VLOOKUP(DeleteReShuffle!P113,ReShuffle2!$A$2:$N$991,9,FALSE)</f>
        <v>#N/A</v>
      </c>
      <c r="I113" t="e">
        <f>VLOOKUP(DeleteReShuffle!P113,ReShuffle2!$A$2:$N$991,10,FALSE)</f>
        <v>#N/A</v>
      </c>
      <c r="J113" t="e">
        <f>VLOOKUP(DeleteReShuffle!P113,ReShuffle2!$A$2:$N$991,11,FALSE)</f>
        <v>#N/A</v>
      </c>
      <c r="K113" t="e">
        <f>VLOOKUP(DeleteReShuffle!P113,ReShuffle2!$A$2:$N$991,12,FALSE)</f>
        <v>#N/A</v>
      </c>
      <c r="L113" t="e">
        <f>VLOOKUP(DeleteReShuffle!P113,ReShuffle2!$A$2:$N$991,13,FALSE)</f>
        <v>#N/A</v>
      </c>
      <c r="M113" t="e">
        <f>VLOOKUP(DeleteReShuffle!P113,ReShuffle2!$A$2:$N$991,14,FALSE)</f>
        <v>#N/A</v>
      </c>
      <c r="P113">
        <f t="shared" si="28"/>
        <v>112</v>
      </c>
      <c r="Q113" t="str">
        <f t="shared" si="29"/>
        <v>02</v>
      </c>
      <c r="R113" t="str">
        <f t="shared" si="52"/>
        <v/>
      </c>
      <c r="S113" t="str">
        <f t="shared" si="31"/>
        <v/>
      </c>
      <c r="T113" t="str">
        <f t="shared" si="32"/>
        <v/>
      </c>
      <c r="U113" t="str">
        <f t="shared" si="33"/>
        <v/>
      </c>
      <c r="V113" t="str">
        <f t="shared" si="34"/>
        <v/>
      </c>
      <c r="W113" t="str">
        <f t="shared" si="35"/>
        <v/>
      </c>
      <c r="X113" t="str">
        <f t="shared" si="36"/>
        <v/>
      </c>
      <c r="Y113" t="str">
        <f t="shared" si="37"/>
        <v/>
      </c>
      <c r="Z113" t="str">
        <f t="shared" si="38"/>
        <v/>
      </c>
      <c r="AA113" t="str">
        <f t="shared" si="39"/>
        <v/>
      </c>
      <c r="AB113" t="str">
        <f t="shared" si="40"/>
        <v/>
      </c>
      <c r="AG113" t="b">
        <f t="shared" si="41"/>
        <v>1</v>
      </c>
      <c r="AH113" t="b">
        <f t="shared" si="42"/>
        <v>1</v>
      </c>
      <c r="AI113" t="b">
        <f t="shared" si="43"/>
        <v>1</v>
      </c>
      <c r="AJ113" t="b">
        <f t="shared" si="44"/>
        <v>1</v>
      </c>
      <c r="AK113" t="b">
        <f t="shared" si="45"/>
        <v>1</v>
      </c>
      <c r="AL113" t="b">
        <f t="shared" si="46"/>
        <v>1</v>
      </c>
      <c r="AM113" t="b">
        <f t="shared" si="47"/>
        <v>1</v>
      </c>
      <c r="AN113" t="b">
        <f t="shared" si="48"/>
        <v>1</v>
      </c>
      <c r="AO113" t="b">
        <f t="shared" si="49"/>
        <v>1</v>
      </c>
      <c r="AP113" t="b">
        <f t="shared" si="50"/>
        <v>1</v>
      </c>
    </row>
    <row r="114" spans="1:42" x14ac:dyDescent="0.25">
      <c r="A114">
        <f>Output!A114</f>
        <v>113</v>
      </c>
      <c r="B114" t="str">
        <f>Output!B114</f>
        <v>02</v>
      </c>
      <c r="C114" t="e">
        <f t="shared" si="51"/>
        <v>#N/A</v>
      </c>
      <c r="D114" t="e">
        <f>VLOOKUP(DeleteReShuffle!P114,ReShuffle2!$A$2:$N$991,5,FALSE)</f>
        <v>#N/A</v>
      </c>
      <c r="E114" t="e">
        <f>VLOOKUP(DeleteReShuffle!P114,ReShuffle2!$A$2:$N$991,6,FALSE)</f>
        <v>#N/A</v>
      </c>
      <c r="F114" t="e">
        <f>VLOOKUP(DeleteReShuffle!P114,ReShuffle2!$A$2:$N$991,7,FALSE)</f>
        <v>#N/A</v>
      </c>
      <c r="G114" t="e">
        <f>VLOOKUP(DeleteReShuffle!P114,ReShuffle2!$A$2:$N$991,8,FALSE)</f>
        <v>#N/A</v>
      </c>
      <c r="H114" t="e">
        <f>VLOOKUP(DeleteReShuffle!P114,ReShuffle2!$A$2:$N$991,9,FALSE)</f>
        <v>#N/A</v>
      </c>
      <c r="I114" t="e">
        <f>VLOOKUP(DeleteReShuffle!P114,ReShuffle2!$A$2:$N$991,10,FALSE)</f>
        <v>#N/A</v>
      </c>
      <c r="J114" t="e">
        <f>VLOOKUP(DeleteReShuffle!P114,ReShuffle2!$A$2:$N$991,11,FALSE)</f>
        <v>#N/A</v>
      </c>
      <c r="K114" t="e">
        <f>VLOOKUP(DeleteReShuffle!P114,ReShuffle2!$A$2:$N$991,12,FALSE)</f>
        <v>#N/A</v>
      </c>
      <c r="L114" t="e">
        <f>VLOOKUP(DeleteReShuffle!P114,ReShuffle2!$A$2:$N$991,13,FALSE)</f>
        <v>#N/A</v>
      </c>
      <c r="M114" t="e">
        <f>VLOOKUP(DeleteReShuffle!P114,ReShuffle2!$A$2:$N$991,14,FALSE)</f>
        <v>#N/A</v>
      </c>
      <c r="P114">
        <f t="shared" si="28"/>
        <v>113</v>
      </c>
      <c r="Q114" t="str">
        <f t="shared" si="29"/>
        <v>02</v>
      </c>
      <c r="R114" t="str">
        <f t="shared" si="52"/>
        <v/>
      </c>
      <c r="S114" t="str">
        <f t="shared" si="31"/>
        <v/>
      </c>
      <c r="T114" t="str">
        <f t="shared" si="32"/>
        <v/>
      </c>
      <c r="U114" t="str">
        <f t="shared" si="33"/>
        <v/>
      </c>
      <c r="V114" t="str">
        <f t="shared" si="34"/>
        <v/>
      </c>
      <c r="W114" t="str">
        <f t="shared" si="35"/>
        <v/>
      </c>
      <c r="X114" t="str">
        <f t="shared" si="36"/>
        <v/>
      </c>
      <c r="Y114" t="str">
        <f t="shared" si="37"/>
        <v/>
      </c>
      <c r="Z114" t="str">
        <f t="shared" si="38"/>
        <v/>
      </c>
      <c r="AA114" t="str">
        <f t="shared" si="39"/>
        <v/>
      </c>
      <c r="AB114" t="str">
        <f t="shared" si="40"/>
        <v/>
      </c>
      <c r="AG114" t="b">
        <f t="shared" si="41"/>
        <v>1</v>
      </c>
      <c r="AH114" t="b">
        <f t="shared" si="42"/>
        <v>1</v>
      </c>
      <c r="AI114" t="b">
        <f t="shared" si="43"/>
        <v>1</v>
      </c>
      <c r="AJ114" t="b">
        <f t="shared" si="44"/>
        <v>1</v>
      </c>
      <c r="AK114" t="b">
        <f t="shared" si="45"/>
        <v>1</v>
      </c>
      <c r="AL114" t="b">
        <f t="shared" si="46"/>
        <v>1</v>
      </c>
      <c r="AM114" t="b">
        <f t="shared" si="47"/>
        <v>1</v>
      </c>
      <c r="AN114" t="b">
        <f t="shared" si="48"/>
        <v>1</v>
      </c>
      <c r="AO114" t="b">
        <f t="shared" si="49"/>
        <v>1</v>
      </c>
      <c r="AP114" t="b">
        <f t="shared" si="50"/>
        <v>1</v>
      </c>
    </row>
    <row r="115" spans="1:42" x14ac:dyDescent="0.25">
      <c r="A115">
        <f>Output!A115</f>
        <v>114</v>
      </c>
      <c r="B115" t="str">
        <f>Output!B115</f>
        <v>02</v>
      </c>
      <c r="C115" t="e">
        <f t="shared" si="51"/>
        <v>#N/A</v>
      </c>
      <c r="D115" t="e">
        <f>VLOOKUP(DeleteReShuffle!P115,ReShuffle2!$A$2:$N$991,5,FALSE)</f>
        <v>#N/A</v>
      </c>
      <c r="E115" t="e">
        <f>VLOOKUP(DeleteReShuffle!P115,ReShuffle2!$A$2:$N$991,6,FALSE)</f>
        <v>#N/A</v>
      </c>
      <c r="F115" t="e">
        <f>VLOOKUP(DeleteReShuffle!P115,ReShuffle2!$A$2:$N$991,7,FALSE)</f>
        <v>#N/A</v>
      </c>
      <c r="G115" t="e">
        <f>VLOOKUP(DeleteReShuffle!P115,ReShuffle2!$A$2:$N$991,8,FALSE)</f>
        <v>#N/A</v>
      </c>
      <c r="H115" t="e">
        <f>VLOOKUP(DeleteReShuffle!P115,ReShuffle2!$A$2:$N$991,9,FALSE)</f>
        <v>#N/A</v>
      </c>
      <c r="I115" t="e">
        <f>VLOOKUP(DeleteReShuffle!P115,ReShuffle2!$A$2:$N$991,10,FALSE)</f>
        <v>#N/A</v>
      </c>
      <c r="J115" t="e">
        <f>VLOOKUP(DeleteReShuffle!P115,ReShuffle2!$A$2:$N$991,11,FALSE)</f>
        <v>#N/A</v>
      </c>
      <c r="K115" t="e">
        <f>VLOOKUP(DeleteReShuffle!P115,ReShuffle2!$A$2:$N$991,12,FALSE)</f>
        <v>#N/A</v>
      </c>
      <c r="L115" t="e">
        <f>VLOOKUP(DeleteReShuffle!P115,ReShuffle2!$A$2:$N$991,13,FALSE)</f>
        <v>#N/A</v>
      </c>
      <c r="M115" t="e">
        <f>VLOOKUP(DeleteReShuffle!P115,ReShuffle2!$A$2:$N$991,14,FALSE)</f>
        <v>#N/A</v>
      </c>
      <c r="P115">
        <f t="shared" si="28"/>
        <v>114</v>
      </c>
      <c r="Q115" t="str">
        <f t="shared" si="29"/>
        <v>02</v>
      </c>
      <c r="R115" t="str">
        <f t="shared" si="52"/>
        <v/>
      </c>
      <c r="S115" t="str">
        <f t="shared" si="31"/>
        <v/>
      </c>
      <c r="T115" t="str">
        <f t="shared" si="32"/>
        <v/>
      </c>
      <c r="U115" t="str">
        <f t="shared" si="33"/>
        <v/>
      </c>
      <c r="V115" t="str">
        <f t="shared" si="34"/>
        <v/>
      </c>
      <c r="W115" t="str">
        <f t="shared" si="35"/>
        <v/>
      </c>
      <c r="X115" t="str">
        <f t="shared" si="36"/>
        <v/>
      </c>
      <c r="Y115" t="str">
        <f t="shared" si="37"/>
        <v/>
      </c>
      <c r="Z115" t="str">
        <f t="shared" si="38"/>
        <v/>
      </c>
      <c r="AA115" t="str">
        <f t="shared" si="39"/>
        <v/>
      </c>
      <c r="AB115" t="str">
        <f t="shared" si="40"/>
        <v/>
      </c>
      <c r="AG115" t="b">
        <f t="shared" si="41"/>
        <v>1</v>
      </c>
      <c r="AH115" t="b">
        <f t="shared" si="42"/>
        <v>1</v>
      </c>
      <c r="AI115" t="b">
        <f t="shared" si="43"/>
        <v>1</v>
      </c>
      <c r="AJ115" t="b">
        <f t="shared" si="44"/>
        <v>1</v>
      </c>
      <c r="AK115" t="b">
        <f t="shared" si="45"/>
        <v>1</v>
      </c>
      <c r="AL115" t="b">
        <f t="shared" si="46"/>
        <v>1</v>
      </c>
      <c r="AM115" t="b">
        <f t="shared" si="47"/>
        <v>1</v>
      </c>
      <c r="AN115" t="b">
        <f t="shared" si="48"/>
        <v>1</v>
      </c>
      <c r="AO115" t="b">
        <f t="shared" si="49"/>
        <v>1</v>
      </c>
      <c r="AP115" t="b">
        <f t="shared" si="50"/>
        <v>1</v>
      </c>
    </row>
    <row r="116" spans="1:42" x14ac:dyDescent="0.25">
      <c r="A116">
        <f>Output!A116</f>
        <v>115</v>
      </c>
      <c r="B116" t="str">
        <f>Output!B116</f>
        <v>02</v>
      </c>
      <c r="C116" t="e">
        <f t="shared" si="51"/>
        <v>#N/A</v>
      </c>
      <c r="D116" t="e">
        <f>VLOOKUP(DeleteReShuffle!P116,ReShuffle2!$A$2:$N$991,5,FALSE)</f>
        <v>#N/A</v>
      </c>
      <c r="E116" t="e">
        <f>VLOOKUP(DeleteReShuffle!P116,ReShuffle2!$A$2:$N$991,6,FALSE)</f>
        <v>#N/A</v>
      </c>
      <c r="F116" t="e">
        <f>VLOOKUP(DeleteReShuffle!P116,ReShuffle2!$A$2:$N$991,7,FALSE)</f>
        <v>#N/A</v>
      </c>
      <c r="G116" t="e">
        <f>VLOOKUP(DeleteReShuffle!P116,ReShuffle2!$A$2:$N$991,8,FALSE)</f>
        <v>#N/A</v>
      </c>
      <c r="H116" t="e">
        <f>VLOOKUP(DeleteReShuffle!P116,ReShuffle2!$A$2:$N$991,9,FALSE)</f>
        <v>#N/A</v>
      </c>
      <c r="I116" t="e">
        <f>VLOOKUP(DeleteReShuffle!P116,ReShuffle2!$A$2:$N$991,10,FALSE)</f>
        <v>#N/A</v>
      </c>
      <c r="J116" t="e">
        <f>VLOOKUP(DeleteReShuffle!P116,ReShuffle2!$A$2:$N$991,11,FALSE)</f>
        <v>#N/A</v>
      </c>
      <c r="K116" t="e">
        <f>VLOOKUP(DeleteReShuffle!P116,ReShuffle2!$A$2:$N$991,12,FALSE)</f>
        <v>#N/A</v>
      </c>
      <c r="L116" t="e">
        <f>VLOOKUP(DeleteReShuffle!P116,ReShuffle2!$A$2:$N$991,13,FALSE)</f>
        <v>#N/A</v>
      </c>
      <c r="M116" t="e">
        <f>VLOOKUP(DeleteReShuffle!P116,ReShuffle2!$A$2:$N$991,14,FALSE)</f>
        <v>#N/A</v>
      </c>
      <c r="P116">
        <f t="shared" si="28"/>
        <v>115</v>
      </c>
      <c r="Q116" t="str">
        <f t="shared" si="29"/>
        <v>02</v>
      </c>
      <c r="R116" t="str">
        <f t="shared" si="52"/>
        <v/>
      </c>
      <c r="S116" t="str">
        <f t="shared" si="31"/>
        <v/>
      </c>
      <c r="T116" t="str">
        <f t="shared" si="32"/>
        <v/>
      </c>
      <c r="U116" t="str">
        <f t="shared" si="33"/>
        <v/>
      </c>
      <c r="V116" t="str">
        <f t="shared" si="34"/>
        <v/>
      </c>
      <c r="W116" t="str">
        <f t="shared" si="35"/>
        <v/>
      </c>
      <c r="X116" t="str">
        <f t="shared" si="36"/>
        <v/>
      </c>
      <c r="Y116" t="str">
        <f t="shared" si="37"/>
        <v/>
      </c>
      <c r="Z116" t="str">
        <f t="shared" si="38"/>
        <v/>
      </c>
      <c r="AA116" t="str">
        <f t="shared" si="39"/>
        <v/>
      </c>
      <c r="AB116" t="str">
        <f t="shared" si="40"/>
        <v/>
      </c>
      <c r="AG116" t="b">
        <f t="shared" si="41"/>
        <v>1</v>
      </c>
      <c r="AH116" t="b">
        <f t="shared" si="42"/>
        <v>1</v>
      </c>
      <c r="AI116" t="b">
        <f t="shared" si="43"/>
        <v>1</v>
      </c>
      <c r="AJ116" t="b">
        <f t="shared" si="44"/>
        <v>1</v>
      </c>
      <c r="AK116" t="b">
        <f t="shared" si="45"/>
        <v>1</v>
      </c>
      <c r="AL116" t="b">
        <f t="shared" si="46"/>
        <v>1</v>
      </c>
      <c r="AM116" t="b">
        <f t="shared" si="47"/>
        <v>1</v>
      </c>
      <c r="AN116" t="b">
        <f t="shared" si="48"/>
        <v>1</v>
      </c>
      <c r="AO116" t="b">
        <f t="shared" si="49"/>
        <v>1</v>
      </c>
      <c r="AP116" t="b">
        <f t="shared" si="50"/>
        <v>1</v>
      </c>
    </row>
    <row r="117" spans="1:42" x14ac:dyDescent="0.25">
      <c r="A117">
        <f>Output!A117</f>
        <v>116</v>
      </c>
      <c r="B117" t="str">
        <f>Output!B117</f>
        <v>02</v>
      </c>
      <c r="C117" t="e">
        <f t="shared" si="51"/>
        <v>#N/A</v>
      </c>
      <c r="D117" t="e">
        <f>VLOOKUP(DeleteReShuffle!P117,ReShuffle2!$A$2:$N$991,5,FALSE)</f>
        <v>#N/A</v>
      </c>
      <c r="E117" t="e">
        <f>VLOOKUP(DeleteReShuffle!P117,ReShuffle2!$A$2:$N$991,6,FALSE)</f>
        <v>#N/A</v>
      </c>
      <c r="F117" t="e">
        <f>VLOOKUP(DeleteReShuffle!P117,ReShuffle2!$A$2:$N$991,7,FALSE)</f>
        <v>#N/A</v>
      </c>
      <c r="G117" t="e">
        <f>VLOOKUP(DeleteReShuffle!P117,ReShuffle2!$A$2:$N$991,8,FALSE)</f>
        <v>#N/A</v>
      </c>
      <c r="H117" t="e">
        <f>VLOOKUP(DeleteReShuffle!P117,ReShuffle2!$A$2:$N$991,9,FALSE)</f>
        <v>#N/A</v>
      </c>
      <c r="I117" t="e">
        <f>VLOOKUP(DeleteReShuffle!P117,ReShuffle2!$A$2:$N$991,10,FALSE)</f>
        <v>#N/A</v>
      </c>
      <c r="J117" t="e">
        <f>VLOOKUP(DeleteReShuffle!P117,ReShuffle2!$A$2:$N$991,11,FALSE)</f>
        <v>#N/A</v>
      </c>
      <c r="K117" t="e">
        <f>VLOOKUP(DeleteReShuffle!P117,ReShuffle2!$A$2:$N$991,12,FALSE)</f>
        <v>#N/A</v>
      </c>
      <c r="L117" t="e">
        <f>VLOOKUP(DeleteReShuffle!P117,ReShuffle2!$A$2:$N$991,13,FALSE)</f>
        <v>#N/A</v>
      </c>
      <c r="M117" t="e">
        <f>VLOOKUP(DeleteReShuffle!P117,ReShuffle2!$A$2:$N$991,14,FALSE)</f>
        <v>#N/A</v>
      </c>
      <c r="P117">
        <f t="shared" si="28"/>
        <v>116</v>
      </c>
      <c r="Q117" t="str">
        <f t="shared" si="29"/>
        <v>02</v>
      </c>
      <c r="R117" t="str">
        <f t="shared" si="52"/>
        <v/>
      </c>
      <c r="S117" t="str">
        <f t="shared" si="31"/>
        <v/>
      </c>
      <c r="T117" t="str">
        <f t="shared" si="32"/>
        <v/>
      </c>
      <c r="U117" t="str">
        <f t="shared" si="33"/>
        <v/>
      </c>
      <c r="V117" t="str">
        <f t="shared" si="34"/>
        <v/>
      </c>
      <c r="W117" t="str">
        <f t="shared" si="35"/>
        <v/>
      </c>
      <c r="X117" t="str">
        <f t="shared" si="36"/>
        <v/>
      </c>
      <c r="Y117" t="str">
        <f t="shared" si="37"/>
        <v/>
      </c>
      <c r="Z117" t="str">
        <f t="shared" si="38"/>
        <v/>
      </c>
      <c r="AA117" t="str">
        <f t="shared" si="39"/>
        <v/>
      </c>
      <c r="AB117" t="str">
        <f t="shared" si="40"/>
        <v/>
      </c>
      <c r="AG117" t="b">
        <f t="shared" si="41"/>
        <v>1</v>
      </c>
      <c r="AH117" t="b">
        <f t="shared" si="42"/>
        <v>1</v>
      </c>
      <c r="AI117" t="b">
        <f t="shared" si="43"/>
        <v>1</v>
      </c>
      <c r="AJ117" t="b">
        <f t="shared" si="44"/>
        <v>1</v>
      </c>
      <c r="AK117" t="b">
        <f t="shared" si="45"/>
        <v>1</v>
      </c>
      <c r="AL117" t="b">
        <f t="shared" si="46"/>
        <v>1</v>
      </c>
      <c r="AM117" t="b">
        <f t="shared" si="47"/>
        <v>1</v>
      </c>
      <c r="AN117" t="b">
        <f t="shared" si="48"/>
        <v>1</v>
      </c>
      <c r="AO117" t="b">
        <f t="shared" si="49"/>
        <v>1</v>
      </c>
      <c r="AP117" t="b">
        <f t="shared" si="50"/>
        <v>1</v>
      </c>
    </row>
    <row r="118" spans="1:42" x14ac:dyDescent="0.25">
      <c r="A118">
        <f>Output!A118</f>
        <v>117</v>
      </c>
      <c r="B118" t="str">
        <f>Output!B118</f>
        <v>02</v>
      </c>
      <c r="C118" t="e">
        <f t="shared" si="51"/>
        <v>#N/A</v>
      </c>
      <c r="D118" t="e">
        <f>VLOOKUP(DeleteReShuffle!P118,ReShuffle2!$A$2:$N$991,5,FALSE)</f>
        <v>#N/A</v>
      </c>
      <c r="E118" t="e">
        <f>VLOOKUP(DeleteReShuffle!P118,ReShuffle2!$A$2:$N$991,6,FALSE)</f>
        <v>#N/A</v>
      </c>
      <c r="F118" t="e">
        <f>VLOOKUP(DeleteReShuffle!P118,ReShuffle2!$A$2:$N$991,7,FALSE)</f>
        <v>#N/A</v>
      </c>
      <c r="G118" t="e">
        <f>VLOOKUP(DeleteReShuffle!P118,ReShuffle2!$A$2:$N$991,8,FALSE)</f>
        <v>#N/A</v>
      </c>
      <c r="H118" t="e">
        <f>VLOOKUP(DeleteReShuffle!P118,ReShuffle2!$A$2:$N$991,9,FALSE)</f>
        <v>#N/A</v>
      </c>
      <c r="I118" t="e">
        <f>VLOOKUP(DeleteReShuffle!P118,ReShuffle2!$A$2:$N$991,10,FALSE)</f>
        <v>#N/A</v>
      </c>
      <c r="J118" t="e">
        <f>VLOOKUP(DeleteReShuffle!P118,ReShuffle2!$A$2:$N$991,11,FALSE)</f>
        <v>#N/A</v>
      </c>
      <c r="K118" t="e">
        <f>VLOOKUP(DeleteReShuffle!P118,ReShuffle2!$A$2:$N$991,12,FALSE)</f>
        <v>#N/A</v>
      </c>
      <c r="L118" t="e">
        <f>VLOOKUP(DeleteReShuffle!P118,ReShuffle2!$A$2:$N$991,13,FALSE)</f>
        <v>#N/A</v>
      </c>
      <c r="M118" t="e">
        <f>VLOOKUP(DeleteReShuffle!P118,ReShuffle2!$A$2:$N$991,14,FALSE)</f>
        <v>#N/A</v>
      </c>
      <c r="P118">
        <f t="shared" si="28"/>
        <v>117</v>
      </c>
      <c r="Q118" t="str">
        <f t="shared" si="29"/>
        <v>02</v>
      </c>
      <c r="R118" t="str">
        <f t="shared" si="52"/>
        <v/>
      </c>
      <c r="S118" t="str">
        <f t="shared" si="31"/>
        <v/>
      </c>
      <c r="T118" t="str">
        <f t="shared" si="32"/>
        <v/>
      </c>
      <c r="U118" t="str">
        <f t="shared" si="33"/>
        <v/>
      </c>
      <c r="V118" t="str">
        <f t="shared" si="34"/>
        <v/>
      </c>
      <c r="W118" t="str">
        <f t="shared" si="35"/>
        <v/>
      </c>
      <c r="X118" t="str">
        <f t="shared" si="36"/>
        <v/>
      </c>
      <c r="Y118" t="str">
        <f t="shared" si="37"/>
        <v/>
      </c>
      <c r="Z118" t="str">
        <f t="shared" si="38"/>
        <v/>
      </c>
      <c r="AA118" t="str">
        <f t="shared" si="39"/>
        <v/>
      </c>
      <c r="AB118" t="str">
        <f t="shared" si="40"/>
        <v/>
      </c>
      <c r="AG118" t="b">
        <f t="shared" si="41"/>
        <v>1</v>
      </c>
      <c r="AH118" t="b">
        <f t="shared" si="42"/>
        <v>1</v>
      </c>
      <c r="AI118" t="b">
        <f t="shared" si="43"/>
        <v>1</v>
      </c>
      <c r="AJ118" t="b">
        <f t="shared" si="44"/>
        <v>1</v>
      </c>
      <c r="AK118" t="b">
        <f t="shared" si="45"/>
        <v>1</v>
      </c>
      <c r="AL118" t="b">
        <f t="shared" si="46"/>
        <v>1</v>
      </c>
      <c r="AM118" t="b">
        <f t="shared" si="47"/>
        <v>1</v>
      </c>
      <c r="AN118" t="b">
        <f t="shared" si="48"/>
        <v>1</v>
      </c>
      <c r="AO118" t="b">
        <f t="shared" si="49"/>
        <v>1</v>
      </c>
      <c r="AP118" t="b">
        <f t="shared" si="50"/>
        <v>1</v>
      </c>
    </row>
    <row r="119" spans="1:42" x14ac:dyDescent="0.25">
      <c r="A119">
        <f>Output!A119</f>
        <v>118</v>
      </c>
      <c r="B119" t="str">
        <f>Output!B119</f>
        <v>02</v>
      </c>
      <c r="C119" t="e">
        <f t="shared" si="51"/>
        <v>#N/A</v>
      </c>
      <c r="D119" t="e">
        <f>VLOOKUP(DeleteReShuffle!P119,ReShuffle2!$A$2:$N$991,5,FALSE)</f>
        <v>#N/A</v>
      </c>
      <c r="E119" t="e">
        <f>VLOOKUP(DeleteReShuffle!P119,ReShuffle2!$A$2:$N$991,6,FALSE)</f>
        <v>#N/A</v>
      </c>
      <c r="F119" t="e">
        <f>VLOOKUP(DeleteReShuffle!P119,ReShuffle2!$A$2:$N$991,7,FALSE)</f>
        <v>#N/A</v>
      </c>
      <c r="G119" t="e">
        <f>VLOOKUP(DeleteReShuffle!P119,ReShuffle2!$A$2:$N$991,8,FALSE)</f>
        <v>#N/A</v>
      </c>
      <c r="H119" t="e">
        <f>VLOOKUP(DeleteReShuffle!P119,ReShuffle2!$A$2:$N$991,9,FALSE)</f>
        <v>#N/A</v>
      </c>
      <c r="I119" t="e">
        <f>VLOOKUP(DeleteReShuffle!P119,ReShuffle2!$A$2:$N$991,10,FALSE)</f>
        <v>#N/A</v>
      </c>
      <c r="J119" t="e">
        <f>VLOOKUP(DeleteReShuffle!P119,ReShuffle2!$A$2:$N$991,11,FALSE)</f>
        <v>#N/A</v>
      </c>
      <c r="K119" t="e">
        <f>VLOOKUP(DeleteReShuffle!P119,ReShuffle2!$A$2:$N$991,12,FALSE)</f>
        <v>#N/A</v>
      </c>
      <c r="L119" t="e">
        <f>VLOOKUP(DeleteReShuffle!P119,ReShuffle2!$A$2:$N$991,13,FALSE)</f>
        <v>#N/A</v>
      </c>
      <c r="M119" t="e">
        <f>VLOOKUP(DeleteReShuffle!P119,ReShuffle2!$A$2:$N$991,14,FALSE)</f>
        <v>#N/A</v>
      </c>
      <c r="P119">
        <f t="shared" si="28"/>
        <v>118</v>
      </c>
      <c r="Q119" t="str">
        <f t="shared" si="29"/>
        <v>02</v>
      </c>
      <c r="R119" t="str">
        <f t="shared" si="52"/>
        <v/>
      </c>
      <c r="S119" t="str">
        <f t="shared" si="31"/>
        <v/>
      </c>
      <c r="T119" t="str">
        <f t="shared" si="32"/>
        <v/>
      </c>
      <c r="U119" t="str">
        <f t="shared" si="33"/>
        <v/>
      </c>
      <c r="V119" t="str">
        <f t="shared" si="34"/>
        <v/>
      </c>
      <c r="W119" t="str">
        <f t="shared" si="35"/>
        <v/>
      </c>
      <c r="X119" t="str">
        <f t="shared" si="36"/>
        <v/>
      </c>
      <c r="Y119" t="str">
        <f t="shared" si="37"/>
        <v/>
      </c>
      <c r="Z119" t="str">
        <f t="shared" si="38"/>
        <v/>
      </c>
      <c r="AA119" t="str">
        <f t="shared" si="39"/>
        <v/>
      </c>
      <c r="AB119" t="str">
        <f t="shared" si="40"/>
        <v/>
      </c>
      <c r="AG119" t="b">
        <f t="shared" si="41"/>
        <v>1</v>
      </c>
      <c r="AH119" t="b">
        <f t="shared" si="42"/>
        <v>1</v>
      </c>
      <c r="AI119" t="b">
        <f t="shared" si="43"/>
        <v>1</v>
      </c>
      <c r="AJ119" t="b">
        <f t="shared" si="44"/>
        <v>1</v>
      </c>
      <c r="AK119" t="b">
        <f t="shared" si="45"/>
        <v>1</v>
      </c>
      <c r="AL119" t="b">
        <f t="shared" si="46"/>
        <v>1</v>
      </c>
      <c r="AM119" t="b">
        <f t="shared" si="47"/>
        <v>1</v>
      </c>
      <c r="AN119" t="b">
        <f t="shared" si="48"/>
        <v>1</v>
      </c>
      <c r="AO119" t="b">
        <f t="shared" si="49"/>
        <v>1</v>
      </c>
      <c r="AP119" t="b">
        <f t="shared" si="50"/>
        <v>1</v>
      </c>
    </row>
    <row r="120" spans="1:42" x14ac:dyDescent="0.25">
      <c r="A120">
        <f>Output!A120</f>
        <v>119</v>
      </c>
      <c r="B120" t="str">
        <f>Output!B120</f>
        <v>02</v>
      </c>
      <c r="C120" t="e">
        <f t="shared" si="51"/>
        <v>#N/A</v>
      </c>
      <c r="D120" t="e">
        <f>VLOOKUP(DeleteReShuffle!P120,ReShuffle2!$A$2:$N$991,5,FALSE)</f>
        <v>#N/A</v>
      </c>
      <c r="E120" t="e">
        <f>VLOOKUP(DeleteReShuffle!P120,ReShuffle2!$A$2:$N$991,6,FALSE)</f>
        <v>#N/A</v>
      </c>
      <c r="F120" t="e">
        <f>VLOOKUP(DeleteReShuffle!P120,ReShuffle2!$A$2:$N$991,7,FALSE)</f>
        <v>#N/A</v>
      </c>
      <c r="G120" t="e">
        <f>VLOOKUP(DeleteReShuffle!P120,ReShuffle2!$A$2:$N$991,8,FALSE)</f>
        <v>#N/A</v>
      </c>
      <c r="H120" t="e">
        <f>VLOOKUP(DeleteReShuffle!P120,ReShuffle2!$A$2:$N$991,9,FALSE)</f>
        <v>#N/A</v>
      </c>
      <c r="I120" t="e">
        <f>VLOOKUP(DeleteReShuffle!P120,ReShuffle2!$A$2:$N$991,10,FALSE)</f>
        <v>#N/A</v>
      </c>
      <c r="J120" t="e">
        <f>VLOOKUP(DeleteReShuffle!P120,ReShuffle2!$A$2:$N$991,11,FALSE)</f>
        <v>#N/A</v>
      </c>
      <c r="K120" t="e">
        <f>VLOOKUP(DeleteReShuffle!P120,ReShuffle2!$A$2:$N$991,12,FALSE)</f>
        <v>#N/A</v>
      </c>
      <c r="L120" t="e">
        <f>VLOOKUP(DeleteReShuffle!P120,ReShuffle2!$A$2:$N$991,13,FALSE)</f>
        <v>#N/A</v>
      </c>
      <c r="M120" t="e">
        <f>VLOOKUP(DeleteReShuffle!P120,ReShuffle2!$A$2:$N$991,14,FALSE)</f>
        <v>#N/A</v>
      </c>
      <c r="P120">
        <f t="shared" si="28"/>
        <v>119</v>
      </c>
      <c r="Q120" t="str">
        <f t="shared" si="29"/>
        <v>02</v>
      </c>
      <c r="R120" t="str">
        <f t="shared" si="52"/>
        <v/>
      </c>
      <c r="S120" t="str">
        <f t="shared" si="31"/>
        <v/>
      </c>
      <c r="T120" t="str">
        <f t="shared" si="32"/>
        <v/>
      </c>
      <c r="U120" t="str">
        <f t="shared" si="33"/>
        <v/>
      </c>
      <c r="V120" t="str">
        <f t="shared" si="34"/>
        <v/>
      </c>
      <c r="W120" t="str">
        <f t="shared" si="35"/>
        <v/>
      </c>
      <c r="X120" t="str">
        <f t="shared" si="36"/>
        <v/>
      </c>
      <c r="Y120" t="str">
        <f t="shared" si="37"/>
        <v/>
      </c>
      <c r="Z120" t="str">
        <f t="shared" si="38"/>
        <v/>
      </c>
      <c r="AA120" t="str">
        <f t="shared" si="39"/>
        <v/>
      </c>
      <c r="AB120" t="str">
        <f t="shared" si="40"/>
        <v/>
      </c>
      <c r="AG120" t="b">
        <f t="shared" si="41"/>
        <v>1</v>
      </c>
      <c r="AH120" t="b">
        <f t="shared" si="42"/>
        <v>1</v>
      </c>
      <c r="AI120" t="b">
        <f t="shared" si="43"/>
        <v>1</v>
      </c>
      <c r="AJ120" t="b">
        <f t="shared" si="44"/>
        <v>1</v>
      </c>
      <c r="AK120" t="b">
        <f t="shared" si="45"/>
        <v>1</v>
      </c>
      <c r="AL120" t="b">
        <f t="shared" si="46"/>
        <v>1</v>
      </c>
      <c r="AM120" t="b">
        <f t="shared" si="47"/>
        <v>1</v>
      </c>
      <c r="AN120" t="b">
        <f t="shared" si="48"/>
        <v>1</v>
      </c>
      <c r="AO120" t="b">
        <f t="shared" si="49"/>
        <v>1</v>
      </c>
      <c r="AP120" t="b">
        <f t="shared" si="50"/>
        <v>1</v>
      </c>
    </row>
    <row r="121" spans="1:42" x14ac:dyDescent="0.25">
      <c r="A121">
        <f>Output!A121</f>
        <v>120</v>
      </c>
      <c r="B121" t="str">
        <f>Output!B121</f>
        <v>02</v>
      </c>
      <c r="C121" t="e">
        <f t="shared" si="51"/>
        <v>#N/A</v>
      </c>
      <c r="D121" t="e">
        <f>VLOOKUP(DeleteReShuffle!P121,ReShuffle2!$A$2:$N$991,5,FALSE)</f>
        <v>#N/A</v>
      </c>
      <c r="E121" t="e">
        <f>VLOOKUP(DeleteReShuffle!P121,ReShuffle2!$A$2:$N$991,6,FALSE)</f>
        <v>#N/A</v>
      </c>
      <c r="F121" t="e">
        <f>VLOOKUP(DeleteReShuffle!P121,ReShuffle2!$A$2:$N$991,7,FALSE)</f>
        <v>#N/A</v>
      </c>
      <c r="G121" t="e">
        <f>VLOOKUP(DeleteReShuffle!P121,ReShuffle2!$A$2:$N$991,8,FALSE)</f>
        <v>#N/A</v>
      </c>
      <c r="H121" t="e">
        <f>VLOOKUP(DeleteReShuffle!P121,ReShuffle2!$A$2:$N$991,9,FALSE)</f>
        <v>#N/A</v>
      </c>
      <c r="I121" t="e">
        <f>VLOOKUP(DeleteReShuffle!P121,ReShuffle2!$A$2:$N$991,10,FALSE)</f>
        <v>#N/A</v>
      </c>
      <c r="J121" t="e">
        <f>VLOOKUP(DeleteReShuffle!P121,ReShuffle2!$A$2:$N$991,11,FALSE)</f>
        <v>#N/A</v>
      </c>
      <c r="K121" t="e">
        <f>VLOOKUP(DeleteReShuffle!P121,ReShuffle2!$A$2:$N$991,12,FALSE)</f>
        <v>#N/A</v>
      </c>
      <c r="L121" t="e">
        <f>VLOOKUP(DeleteReShuffle!P121,ReShuffle2!$A$2:$N$991,13,FALSE)</f>
        <v>#N/A</v>
      </c>
      <c r="M121" t="e">
        <f>VLOOKUP(DeleteReShuffle!P121,ReShuffle2!$A$2:$N$991,14,FALSE)</f>
        <v>#N/A</v>
      </c>
      <c r="P121">
        <f t="shared" si="28"/>
        <v>120</v>
      </c>
      <c r="Q121" t="str">
        <f t="shared" si="29"/>
        <v>02</v>
      </c>
      <c r="R121" t="str">
        <f t="shared" si="52"/>
        <v/>
      </c>
      <c r="S121" t="str">
        <f t="shared" si="31"/>
        <v/>
      </c>
      <c r="T121" t="str">
        <f t="shared" si="32"/>
        <v/>
      </c>
      <c r="U121" t="str">
        <f t="shared" si="33"/>
        <v/>
      </c>
      <c r="V121" t="str">
        <f t="shared" si="34"/>
        <v/>
      </c>
      <c r="W121" t="str">
        <f t="shared" si="35"/>
        <v/>
      </c>
      <c r="X121" t="str">
        <f t="shared" si="36"/>
        <v/>
      </c>
      <c r="Y121" t="str">
        <f t="shared" si="37"/>
        <v/>
      </c>
      <c r="Z121" t="str">
        <f t="shared" si="38"/>
        <v/>
      </c>
      <c r="AA121" t="str">
        <f t="shared" si="39"/>
        <v/>
      </c>
      <c r="AB121" t="str">
        <f t="shared" si="40"/>
        <v/>
      </c>
      <c r="AG121" t="b">
        <f t="shared" si="41"/>
        <v>1</v>
      </c>
      <c r="AH121" t="b">
        <f t="shared" si="42"/>
        <v>1</v>
      </c>
      <c r="AI121" t="b">
        <f t="shared" si="43"/>
        <v>1</v>
      </c>
      <c r="AJ121" t="b">
        <f t="shared" si="44"/>
        <v>1</v>
      </c>
      <c r="AK121" t="b">
        <f t="shared" si="45"/>
        <v>1</v>
      </c>
      <c r="AL121" t="b">
        <f t="shared" si="46"/>
        <v>1</v>
      </c>
      <c r="AM121" t="b">
        <f t="shared" si="47"/>
        <v>1</v>
      </c>
      <c r="AN121" t="b">
        <f t="shared" si="48"/>
        <v>1</v>
      </c>
      <c r="AO121" t="b">
        <f t="shared" si="49"/>
        <v>1</v>
      </c>
      <c r="AP121" t="b">
        <f t="shared" si="50"/>
        <v>1</v>
      </c>
    </row>
    <row r="122" spans="1:42" x14ac:dyDescent="0.25">
      <c r="A122">
        <f>Output!A122</f>
        <v>121</v>
      </c>
      <c r="B122" t="str">
        <f>Output!B122</f>
        <v>02</v>
      </c>
      <c r="C122" t="e">
        <f t="shared" si="51"/>
        <v>#N/A</v>
      </c>
      <c r="D122" t="e">
        <f>VLOOKUP(DeleteReShuffle!P122,ReShuffle2!$A$2:$N$991,5,FALSE)</f>
        <v>#N/A</v>
      </c>
      <c r="E122" t="e">
        <f>VLOOKUP(DeleteReShuffle!P122,ReShuffle2!$A$2:$N$991,6,FALSE)</f>
        <v>#N/A</v>
      </c>
      <c r="F122" t="e">
        <f>VLOOKUP(DeleteReShuffle!P122,ReShuffle2!$A$2:$N$991,7,FALSE)</f>
        <v>#N/A</v>
      </c>
      <c r="G122" t="e">
        <f>VLOOKUP(DeleteReShuffle!P122,ReShuffle2!$A$2:$N$991,8,FALSE)</f>
        <v>#N/A</v>
      </c>
      <c r="H122" t="e">
        <f>VLOOKUP(DeleteReShuffle!P122,ReShuffle2!$A$2:$N$991,9,FALSE)</f>
        <v>#N/A</v>
      </c>
      <c r="I122" t="e">
        <f>VLOOKUP(DeleteReShuffle!P122,ReShuffle2!$A$2:$N$991,10,FALSE)</f>
        <v>#N/A</v>
      </c>
      <c r="J122" t="e">
        <f>VLOOKUP(DeleteReShuffle!P122,ReShuffle2!$A$2:$N$991,11,FALSE)</f>
        <v>#N/A</v>
      </c>
      <c r="K122" t="e">
        <f>VLOOKUP(DeleteReShuffle!P122,ReShuffle2!$A$2:$N$991,12,FALSE)</f>
        <v>#N/A</v>
      </c>
      <c r="L122" t="e">
        <f>VLOOKUP(DeleteReShuffle!P122,ReShuffle2!$A$2:$N$991,13,FALSE)</f>
        <v>#N/A</v>
      </c>
      <c r="M122" t="e">
        <f>VLOOKUP(DeleteReShuffle!P122,ReShuffle2!$A$2:$N$991,14,FALSE)</f>
        <v>#N/A</v>
      </c>
      <c r="P122">
        <f t="shared" si="28"/>
        <v>121</v>
      </c>
      <c r="Q122" t="str">
        <f t="shared" si="29"/>
        <v>02</v>
      </c>
      <c r="R122" t="str">
        <f t="shared" si="52"/>
        <v/>
      </c>
      <c r="S122" t="str">
        <f t="shared" si="31"/>
        <v/>
      </c>
      <c r="T122" t="str">
        <f t="shared" si="32"/>
        <v/>
      </c>
      <c r="U122" t="str">
        <f t="shared" si="33"/>
        <v/>
      </c>
      <c r="V122" t="str">
        <f t="shared" si="34"/>
        <v/>
      </c>
      <c r="W122" t="str">
        <f t="shared" si="35"/>
        <v/>
      </c>
      <c r="X122" t="str">
        <f t="shared" si="36"/>
        <v/>
      </c>
      <c r="Y122" t="str">
        <f t="shared" si="37"/>
        <v/>
      </c>
      <c r="Z122" t="str">
        <f t="shared" si="38"/>
        <v/>
      </c>
      <c r="AA122" t="str">
        <f t="shared" si="39"/>
        <v/>
      </c>
      <c r="AB122" t="str">
        <f t="shared" si="40"/>
        <v/>
      </c>
      <c r="AG122" t="b">
        <f t="shared" si="41"/>
        <v>1</v>
      </c>
      <c r="AH122" t="b">
        <f t="shared" si="42"/>
        <v>1</v>
      </c>
      <c r="AI122" t="b">
        <f t="shared" si="43"/>
        <v>1</v>
      </c>
      <c r="AJ122" t="b">
        <f t="shared" si="44"/>
        <v>1</v>
      </c>
      <c r="AK122" t="b">
        <f t="shared" si="45"/>
        <v>1</v>
      </c>
      <c r="AL122" t="b">
        <f t="shared" si="46"/>
        <v>1</v>
      </c>
      <c r="AM122" t="b">
        <f t="shared" si="47"/>
        <v>1</v>
      </c>
      <c r="AN122" t="b">
        <f t="shared" si="48"/>
        <v>1</v>
      </c>
      <c r="AO122" t="b">
        <f t="shared" si="49"/>
        <v>1</v>
      </c>
      <c r="AP122" t="b">
        <f t="shared" si="50"/>
        <v>1</v>
      </c>
    </row>
    <row r="123" spans="1:42" x14ac:dyDescent="0.25">
      <c r="A123">
        <f>Output!A123</f>
        <v>122</v>
      </c>
      <c r="B123" t="str">
        <f>Output!B123</f>
        <v>02</v>
      </c>
      <c r="C123" t="e">
        <f t="shared" si="51"/>
        <v>#N/A</v>
      </c>
      <c r="D123" t="e">
        <f>VLOOKUP(DeleteReShuffle!P123,ReShuffle2!$A$2:$N$991,5,FALSE)</f>
        <v>#N/A</v>
      </c>
      <c r="E123" t="e">
        <f>VLOOKUP(DeleteReShuffle!P123,ReShuffle2!$A$2:$N$991,6,FALSE)</f>
        <v>#N/A</v>
      </c>
      <c r="F123" t="e">
        <f>VLOOKUP(DeleteReShuffle!P123,ReShuffle2!$A$2:$N$991,7,FALSE)</f>
        <v>#N/A</v>
      </c>
      <c r="G123" t="e">
        <f>VLOOKUP(DeleteReShuffle!P123,ReShuffle2!$A$2:$N$991,8,FALSE)</f>
        <v>#N/A</v>
      </c>
      <c r="H123" t="e">
        <f>VLOOKUP(DeleteReShuffle!P123,ReShuffle2!$A$2:$N$991,9,FALSE)</f>
        <v>#N/A</v>
      </c>
      <c r="I123" t="e">
        <f>VLOOKUP(DeleteReShuffle!P123,ReShuffle2!$A$2:$N$991,10,FALSE)</f>
        <v>#N/A</v>
      </c>
      <c r="J123" t="e">
        <f>VLOOKUP(DeleteReShuffle!P123,ReShuffle2!$A$2:$N$991,11,FALSE)</f>
        <v>#N/A</v>
      </c>
      <c r="K123" t="e">
        <f>VLOOKUP(DeleteReShuffle!P123,ReShuffle2!$A$2:$N$991,12,FALSE)</f>
        <v>#N/A</v>
      </c>
      <c r="L123" t="e">
        <f>VLOOKUP(DeleteReShuffle!P123,ReShuffle2!$A$2:$N$991,13,FALSE)</f>
        <v>#N/A</v>
      </c>
      <c r="M123" t="e">
        <f>VLOOKUP(DeleteReShuffle!P123,ReShuffle2!$A$2:$N$991,14,FALSE)</f>
        <v>#N/A</v>
      </c>
      <c r="P123">
        <f t="shared" si="28"/>
        <v>122</v>
      </c>
      <c r="Q123" t="str">
        <f t="shared" si="29"/>
        <v>02</v>
      </c>
      <c r="R123" t="str">
        <f t="shared" si="52"/>
        <v/>
      </c>
      <c r="S123" t="str">
        <f t="shared" si="31"/>
        <v/>
      </c>
      <c r="T123" t="str">
        <f t="shared" si="32"/>
        <v/>
      </c>
      <c r="U123" t="str">
        <f t="shared" si="33"/>
        <v/>
      </c>
      <c r="V123" t="str">
        <f t="shared" si="34"/>
        <v/>
      </c>
      <c r="W123" t="str">
        <f t="shared" si="35"/>
        <v/>
      </c>
      <c r="X123" t="str">
        <f t="shared" si="36"/>
        <v/>
      </c>
      <c r="Y123" t="str">
        <f t="shared" si="37"/>
        <v/>
      </c>
      <c r="Z123" t="str">
        <f t="shared" si="38"/>
        <v/>
      </c>
      <c r="AA123" t="str">
        <f t="shared" si="39"/>
        <v/>
      </c>
      <c r="AB123" t="str">
        <f t="shared" si="40"/>
        <v/>
      </c>
      <c r="AG123" t="b">
        <f t="shared" si="41"/>
        <v>1</v>
      </c>
      <c r="AH123" t="b">
        <f t="shared" si="42"/>
        <v>1</v>
      </c>
      <c r="AI123" t="b">
        <f t="shared" si="43"/>
        <v>1</v>
      </c>
      <c r="AJ123" t="b">
        <f t="shared" si="44"/>
        <v>1</v>
      </c>
      <c r="AK123" t="b">
        <f t="shared" si="45"/>
        <v>1</v>
      </c>
      <c r="AL123" t="b">
        <f t="shared" si="46"/>
        <v>1</v>
      </c>
      <c r="AM123" t="b">
        <f t="shared" si="47"/>
        <v>1</v>
      </c>
      <c r="AN123" t="b">
        <f t="shared" si="48"/>
        <v>1</v>
      </c>
      <c r="AO123" t="b">
        <f t="shared" si="49"/>
        <v>1</v>
      </c>
      <c r="AP123" t="b">
        <f t="shared" si="50"/>
        <v>1</v>
      </c>
    </row>
    <row r="124" spans="1:42" x14ac:dyDescent="0.25">
      <c r="A124">
        <f>Output!A124</f>
        <v>123</v>
      </c>
      <c r="B124" t="str">
        <f>Output!B124</f>
        <v>02</v>
      </c>
      <c r="C124" t="e">
        <f t="shared" si="51"/>
        <v>#N/A</v>
      </c>
      <c r="D124" t="e">
        <f>VLOOKUP(DeleteReShuffle!P124,ReShuffle2!$A$2:$N$991,5,FALSE)</f>
        <v>#N/A</v>
      </c>
      <c r="E124" t="e">
        <f>VLOOKUP(DeleteReShuffle!P124,ReShuffle2!$A$2:$N$991,6,FALSE)</f>
        <v>#N/A</v>
      </c>
      <c r="F124" t="e">
        <f>VLOOKUP(DeleteReShuffle!P124,ReShuffle2!$A$2:$N$991,7,FALSE)</f>
        <v>#N/A</v>
      </c>
      <c r="G124" t="e">
        <f>VLOOKUP(DeleteReShuffle!P124,ReShuffle2!$A$2:$N$991,8,FALSE)</f>
        <v>#N/A</v>
      </c>
      <c r="H124" t="e">
        <f>VLOOKUP(DeleteReShuffle!P124,ReShuffle2!$A$2:$N$991,9,FALSE)</f>
        <v>#N/A</v>
      </c>
      <c r="I124" t="e">
        <f>VLOOKUP(DeleteReShuffle!P124,ReShuffle2!$A$2:$N$991,10,FALSE)</f>
        <v>#N/A</v>
      </c>
      <c r="J124" t="e">
        <f>VLOOKUP(DeleteReShuffle!P124,ReShuffle2!$A$2:$N$991,11,FALSE)</f>
        <v>#N/A</v>
      </c>
      <c r="K124" t="e">
        <f>VLOOKUP(DeleteReShuffle!P124,ReShuffle2!$A$2:$N$991,12,FALSE)</f>
        <v>#N/A</v>
      </c>
      <c r="L124" t="e">
        <f>VLOOKUP(DeleteReShuffle!P124,ReShuffle2!$A$2:$N$991,13,FALSE)</f>
        <v>#N/A</v>
      </c>
      <c r="M124" t="e">
        <f>VLOOKUP(DeleteReShuffle!P124,ReShuffle2!$A$2:$N$991,14,FALSE)</f>
        <v>#N/A</v>
      </c>
      <c r="P124">
        <f t="shared" si="28"/>
        <v>123</v>
      </c>
      <c r="Q124" t="str">
        <f t="shared" si="29"/>
        <v>02</v>
      </c>
      <c r="R124" t="str">
        <f t="shared" si="52"/>
        <v/>
      </c>
      <c r="S124" t="str">
        <f t="shared" si="31"/>
        <v/>
      </c>
      <c r="T124" t="str">
        <f t="shared" si="32"/>
        <v/>
      </c>
      <c r="U124" t="str">
        <f t="shared" si="33"/>
        <v/>
      </c>
      <c r="V124" t="str">
        <f t="shared" si="34"/>
        <v/>
      </c>
      <c r="W124" t="str">
        <f t="shared" si="35"/>
        <v/>
      </c>
      <c r="X124" t="str">
        <f t="shared" si="36"/>
        <v/>
      </c>
      <c r="Y124" t="str">
        <f t="shared" si="37"/>
        <v/>
      </c>
      <c r="Z124" t="str">
        <f t="shared" si="38"/>
        <v/>
      </c>
      <c r="AA124" t="str">
        <f t="shared" si="39"/>
        <v/>
      </c>
      <c r="AB124" t="str">
        <f t="shared" si="40"/>
        <v/>
      </c>
      <c r="AG124" t="b">
        <f t="shared" si="41"/>
        <v>1</v>
      </c>
      <c r="AH124" t="b">
        <f t="shared" si="42"/>
        <v>1</v>
      </c>
      <c r="AI124" t="b">
        <f t="shared" si="43"/>
        <v>1</v>
      </c>
      <c r="AJ124" t="b">
        <f t="shared" si="44"/>
        <v>1</v>
      </c>
      <c r="AK124" t="b">
        <f t="shared" si="45"/>
        <v>1</v>
      </c>
      <c r="AL124" t="b">
        <f t="shared" si="46"/>
        <v>1</v>
      </c>
      <c r="AM124" t="b">
        <f t="shared" si="47"/>
        <v>1</v>
      </c>
      <c r="AN124" t="b">
        <f t="shared" si="48"/>
        <v>1</v>
      </c>
      <c r="AO124" t="b">
        <f t="shared" si="49"/>
        <v>1</v>
      </c>
      <c r="AP124" t="b">
        <f t="shared" si="50"/>
        <v>1</v>
      </c>
    </row>
    <row r="125" spans="1:42" x14ac:dyDescent="0.25">
      <c r="A125">
        <f>Output!A125</f>
        <v>124</v>
      </c>
      <c r="B125" t="str">
        <f>Output!B125</f>
        <v>02</v>
      </c>
      <c r="C125" t="e">
        <f t="shared" si="51"/>
        <v>#N/A</v>
      </c>
      <c r="D125" t="e">
        <f>VLOOKUP(DeleteReShuffle!P125,ReShuffle2!$A$2:$N$991,5,FALSE)</f>
        <v>#N/A</v>
      </c>
      <c r="E125" t="e">
        <f>VLOOKUP(DeleteReShuffle!P125,ReShuffle2!$A$2:$N$991,6,FALSE)</f>
        <v>#N/A</v>
      </c>
      <c r="F125" t="e">
        <f>VLOOKUP(DeleteReShuffle!P125,ReShuffle2!$A$2:$N$991,7,FALSE)</f>
        <v>#N/A</v>
      </c>
      <c r="G125" t="e">
        <f>VLOOKUP(DeleteReShuffle!P125,ReShuffle2!$A$2:$N$991,8,FALSE)</f>
        <v>#N/A</v>
      </c>
      <c r="H125" t="e">
        <f>VLOOKUP(DeleteReShuffle!P125,ReShuffle2!$A$2:$N$991,9,FALSE)</f>
        <v>#N/A</v>
      </c>
      <c r="I125" t="e">
        <f>VLOOKUP(DeleteReShuffle!P125,ReShuffle2!$A$2:$N$991,10,FALSE)</f>
        <v>#N/A</v>
      </c>
      <c r="J125" t="e">
        <f>VLOOKUP(DeleteReShuffle!P125,ReShuffle2!$A$2:$N$991,11,FALSE)</f>
        <v>#N/A</v>
      </c>
      <c r="K125" t="e">
        <f>VLOOKUP(DeleteReShuffle!P125,ReShuffle2!$A$2:$N$991,12,FALSE)</f>
        <v>#N/A</v>
      </c>
      <c r="L125" t="e">
        <f>VLOOKUP(DeleteReShuffle!P125,ReShuffle2!$A$2:$N$991,13,FALSE)</f>
        <v>#N/A</v>
      </c>
      <c r="M125" t="e">
        <f>VLOOKUP(DeleteReShuffle!P125,ReShuffle2!$A$2:$N$991,14,FALSE)</f>
        <v>#N/A</v>
      </c>
      <c r="P125">
        <f t="shared" si="28"/>
        <v>124</v>
      </c>
      <c r="Q125" t="str">
        <f t="shared" si="29"/>
        <v>02</v>
      </c>
      <c r="R125" t="str">
        <f t="shared" si="52"/>
        <v/>
      </c>
      <c r="S125" t="str">
        <f t="shared" si="31"/>
        <v/>
      </c>
      <c r="T125" t="str">
        <f t="shared" si="32"/>
        <v/>
      </c>
      <c r="U125" t="str">
        <f t="shared" si="33"/>
        <v/>
      </c>
      <c r="V125" t="str">
        <f t="shared" si="34"/>
        <v/>
      </c>
      <c r="W125" t="str">
        <f t="shared" si="35"/>
        <v/>
      </c>
      <c r="X125" t="str">
        <f t="shared" si="36"/>
        <v/>
      </c>
      <c r="Y125" t="str">
        <f t="shared" si="37"/>
        <v/>
      </c>
      <c r="Z125" t="str">
        <f t="shared" si="38"/>
        <v/>
      </c>
      <c r="AA125" t="str">
        <f t="shared" si="39"/>
        <v/>
      </c>
      <c r="AB125" t="str">
        <f t="shared" si="40"/>
        <v/>
      </c>
      <c r="AG125" t="b">
        <f t="shared" si="41"/>
        <v>1</v>
      </c>
      <c r="AH125" t="b">
        <f t="shared" si="42"/>
        <v>1</v>
      </c>
      <c r="AI125" t="b">
        <f t="shared" si="43"/>
        <v>1</v>
      </c>
      <c r="AJ125" t="b">
        <f t="shared" si="44"/>
        <v>1</v>
      </c>
      <c r="AK125" t="b">
        <f t="shared" si="45"/>
        <v>1</v>
      </c>
      <c r="AL125" t="b">
        <f t="shared" si="46"/>
        <v>1</v>
      </c>
      <c r="AM125" t="b">
        <f t="shared" si="47"/>
        <v>1</v>
      </c>
      <c r="AN125" t="b">
        <f t="shared" si="48"/>
        <v>1</v>
      </c>
      <c r="AO125" t="b">
        <f t="shared" si="49"/>
        <v>1</v>
      </c>
      <c r="AP125" t="b">
        <f t="shared" si="50"/>
        <v>1</v>
      </c>
    </row>
    <row r="126" spans="1:42" x14ac:dyDescent="0.25">
      <c r="A126">
        <f>Output!A126</f>
        <v>125</v>
      </c>
      <c r="B126" t="str">
        <f>Output!B126</f>
        <v>02</v>
      </c>
      <c r="C126" t="e">
        <f t="shared" si="51"/>
        <v>#N/A</v>
      </c>
      <c r="D126" t="e">
        <f>VLOOKUP(DeleteReShuffle!P126,ReShuffle2!$A$2:$N$991,5,FALSE)</f>
        <v>#N/A</v>
      </c>
      <c r="E126" t="e">
        <f>VLOOKUP(DeleteReShuffle!P126,ReShuffle2!$A$2:$N$991,6,FALSE)</f>
        <v>#N/A</v>
      </c>
      <c r="F126" t="e">
        <f>VLOOKUP(DeleteReShuffle!P126,ReShuffle2!$A$2:$N$991,7,FALSE)</f>
        <v>#N/A</v>
      </c>
      <c r="G126" t="e">
        <f>VLOOKUP(DeleteReShuffle!P126,ReShuffle2!$A$2:$N$991,8,FALSE)</f>
        <v>#N/A</v>
      </c>
      <c r="H126" t="e">
        <f>VLOOKUP(DeleteReShuffle!P126,ReShuffle2!$A$2:$N$991,9,FALSE)</f>
        <v>#N/A</v>
      </c>
      <c r="I126" t="e">
        <f>VLOOKUP(DeleteReShuffle!P126,ReShuffle2!$A$2:$N$991,10,FALSE)</f>
        <v>#N/A</v>
      </c>
      <c r="J126" t="e">
        <f>VLOOKUP(DeleteReShuffle!P126,ReShuffle2!$A$2:$N$991,11,FALSE)</f>
        <v>#N/A</v>
      </c>
      <c r="K126" t="e">
        <f>VLOOKUP(DeleteReShuffle!P126,ReShuffle2!$A$2:$N$991,12,FALSE)</f>
        <v>#N/A</v>
      </c>
      <c r="L126" t="e">
        <f>VLOOKUP(DeleteReShuffle!P126,ReShuffle2!$A$2:$N$991,13,FALSE)</f>
        <v>#N/A</v>
      </c>
      <c r="M126" t="e">
        <f>VLOOKUP(DeleteReShuffle!P126,ReShuffle2!$A$2:$N$991,14,FALSE)</f>
        <v>#N/A</v>
      </c>
      <c r="P126">
        <f t="shared" si="28"/>
        <v>125</v>
      </c>
      <c r="Q126" t="str">
        <f t="shared" si="29"/>
        <v>02</v>
      </c>
      <c r="R126" t="str">
        <f t="shared" si="52"/>
        <v/>
      </c>
      <c r="S126" t="str">
        <f t="shared" si="31"/>
        <v/>
      </c>
      <c r="T126" t="str">
        <f t="shared" si="32"/>
        <v/>
      </c>
      <c r="U126" t="str">
        <f t="shared" si="33"/>
        <v/>
      </c>
      <c r="V126" t="str">
        <f t="shared" si="34"/>
        <v/>
      </c>
      <c r="W126" t="str">
        <f t="shared" si="35"/>
        <v/>
      </c>
      <c r="X126" t="str">
        <f t="shared" si="36"/>
        <v/>
      </c>
      <c r="Y126" t="str">
        <f t="shared" si="37"/>
        <v/>
      </c>
      <c r="Z126" t="str">
        <f t="shared" si="38"/>
        <v/>
      </c>
      <c r="AA126" t="str">
        <f t="shared" si="39"/>
        <v/>
      </c>
      <c r="AB126" t="str">
        <f t="shared" si="40"/>
        <v/>
      </c>
      <c r="AG126" t="b">
        <f t="shared" si="41"/>
        <v>1</v>
      </c>
      <c r="AH126" t="b">
        <f t="shared" si="42"/>
        <v>1</v>
      </c>
      <c r="AI126" t="b">
        <f t="shared" si="43"/>
        <v>1</v>
      </c>
      <c r="AJ126" t="b">
        <f t="shared" si="44"/>
        <v>1</v>
      </c>
      <c r="AK126" t="b">
        <f t="shared" si="45"/>
        <v>1</v>
      </c>
      <c r="AL126" t="b">
        <f t="shared" si="46"/>
        <v>1</v>
      </c>
      <c r="AM126" t="b">
        <f t="shared" si="47"/>
        <v>1</v>
      </c>
      <c r="AN126" t="b">
        <f t="shared" si="48"/>
        <v>1</v>
      </c>
      <c r="AO126" t="b">
        <f t="shared" si="49"/>
        <v>1</v>
      </c>
      <c r="AP126" t="b">
        <f t="shared" si="50"/>
        <v>1</v>
      </c>
    </row>
    <row r="127" spans="1:42" x14ac:dyDescent="0.25">
      <c r="A127">
        <f>Output!A127</f>
        <v>126</v>
      </c>
      <c r="B127" t="str">
        <f>Output!B127</f>
        <v>02</v>
      </c>
      <c r="C127" t="e">
        <f t="shared" si="51"/>
        <v>#N/A</v>
      </c>
      <c r="D127" t="e">
        <f>VLOOKUP(DeleteReShuffle!P127,ReShuffle2!$A$2:$N$991,5,FALSE)</f>
        <v>#N/A</v>
      </c>
      <c r="E127" t="e">
        <f>VLOOKUP(DeleteReShuffle!P127,ReShuffle2!$A$2:$N$991,6,FALSE)</f>
        <v>#N/A</v>
      </c>
      <c r="F127" t="e">
        <f>VLOOKUP(DeleteReShuffle!P127,ReShuffle2!$A$2:$N$991,7,FALSE)</f>
        <v>#N/A</v>
      </c>
      <c r="G127" t="e">
        <f>VLOOKUP(DeleteReShuffle!P127,ReShuffle2!$A$2:$N$991,8,FALSE)</f>
        <v>#N/A</v>
      </c>
      <c r="H127" t="e">
        <f>VLOOKUP(DeleteReShuffle!P127,ReShuffle2!$A$2:$N$991,9,FALSE)</f>
        <v>#N/A</v>
      </c>
      <c r="I127" t="e">
        <f>VLOOKUP(DeleteReShuffle!P127,ReShuffle2!$A$2:$N$991,10,FALSE)</f>
        <v>#N/A</v>
      </c>
      <c r="J127" t="e">
        <f>VLOOKUP(DeleteReShuffle!P127,ReShuffle2!$A$2:$N$991,11,FALSE)</f>
        <v>#N/A</v>
      </c>
      <c r="K127" t="e">
        <f>VLOOKUP(DeleteReShuffle!P127,ReShuffle2!$A$2:$N$991,12,FALSE)</f>
        <v>#N/A</v>
      </c>
      <c r="L127" t="e">
        <f>VLOOKUP(DeleteReShuffle!P127,ReShuffle2!$A$2:$N$991,13,FALSE)</f>
        <v>#N/A</v>
      </c>
      <c r="M127" t="e">
        <f>VLOOKUP(DeleteReShuffle!P127,ReShuffle2!$A$2:$N$991,14,FALSE)</f>
        <v>#N/A</v>
      </c>
      <c r="P127">
        <f t="shared" si="28"/>
        <v>126</v>
      </c>
      <c r="Q127" t="str">
        <f t="shared" si="29"/>
        <v>02</v>
      </c>
      <c r="R127" t="str">
        <f t="shared" si="52"/>
        <v/>
      </c>
      <c r="S127" t="str">
        <f t="shared" si="31"/>
        <v/>
      </c>
      <c r="T127" t="str">
        <f t="shared" si="32"/>
        <v/>
      </c>
      <c r="U127" t="str">
        <f t="shared" si="33"/>
        <v/>
      </c>
      <c r="V127" t="str">
        <f t="shared" si="34"/>
        <v/>
      </c>
      <c r="W127" t="str">
        <f t="shared" si="35"/>
        <v/>
      </c>
      <c r="X127" t="str">
        <f t="shared" si="36"/>
        <v/>
      </c>
      <c r="Y127" t="str">
        <f t="shared" si="37"/>
        <v/>
      </c>
      <c r="Z127" t="str">
        <f t="shared" si="38"/>
        <v/>
      </c>
      <c r="AA127" t="str">
        <f t="shared" si="39"/>
        <v/>
      </c>
      <c r="AB127" t="str">
        <f t="shared" si="40"/>
        <v/>
      </c>
      <c r="AG127" t="b">
        <f t="shared" si="41"/>
        <v>1</v>
      </c>
      <c r="AH127" t="b">
        <f t="shared" si="42"/>
        <v>1</v>
      </c>
      <c r="AI127" t="b">
        <f t="shared" si="43"/>
        <v>1</v>
      </c>
      <c r="AJ127" t="b">
        <f t="shared" si="44"/>
        <v>1</v>
      </c>
      <c r="AK127" t="b">
        <f t="shared" si="45"/>
        <v>1</v>
      </c>
      <c r="AL127" t="b">
        <f t="shared" si="46"/>
        <v>1</v>
      </c>
      <c r="AM127" t="b">
        <f t="shared" si="47"/>
        <v>1</v>
      </c>
      <c r="AN127" t="b">
        <f t="shared" si="48"/>
        <v>1</v>
      </c>
      <c r="AO127" t="b">
        <f t="shared" si="49"/>
        <v>1</v>
      </c>
      <c r="AP127" t="b">
        <f t="shared" si="50"/>
        <v>1</v>
      </c>
    </row>
    <row r="128" spans="1:42" x14ac:dyDescent="0.25">
      <c r="A128">
        <f>Output!A128</f>
        <v>127</v>
      </c>
      <c r="B128" t="str">
        <f>Output!B128</f>
        <v>02</v>
      </c>
      <c r="C128" t="e">
        <f t="shared" si="51"/>
        <v>#N/A</v>
      </c>
      <c r="D128" t="e">
        <f>VLOOKUP(DeleteReShuffle!P128,ReShuffle2!$A$2:$N$991,5,FALSE)</f>
        <v>#N/A</v>
      </c>
      <c r="E128" t="e">
        <f>VLOOKUP(DeleteReShuffle!P128,ReShuffle2!$A$2:$N$991,6,FALSE)</f>
        <v>#N/A</v>
      </c>
      <c r="F128" t="e">
        <f>VLOOKUP(DeleteReShuffle!P128,ReShuffle2!$A$2:$N$991,7,FALSE)</f>
        <v>#N/A</v>
      </c>
      <c r="G128" t="e">
        <f>VLOOKUP(DeleteReShuffle!P128,ReShuffle2!$A$2:$N$991,8,FALSE)</f>
        <v>#N/A</v>
      </c>
      <c r="H128" t="e">
        <f>VLOOKUP(DeleteReShuffle!P128,ReShuffle2!$A$2:$N$991,9,FALSE)</f>
        <v>#N/A</v>
      </c>
      <c r="I128" t="e">
        <f>VLOOKUP(DeleteReShuffle!P128,ReShuffle2!$A$2:$N$991,10,FALSE)</f>
        <v>#N/A</v>
      </c>
      <c r="J128" t="e">
        <f>VLOOKUP(DeleteReShuffle!P128,ReShuffle2!$A$2:$N$991,11,FALSE)</f>
        <v>#N/A</v>
      </c>
      <c r="K128" t="e">
        <f>VLOOKUP(DeleteReShuffle!P128,ReShuffle2!$A$2:$N$991,12,FALSE)</f>
        <v>#N/A</v>
      </c>
      <c r="L128" t="e">
        <f>VLOOKUP(DeleteReShuffle!P128,ReShuffle2!$A$2:$N$991,13,FALSE)</f>
        <v>#N/A</v>
      </c>
      <c r="M128" t="e">
        <f>VLOOKUP(DeleteReShuffle!P128,ReShuffle2!$A$2:$N$991,14,FALSE)</f>
        <v>#N/A</v>
      </c>
      <c r="P128">
        <f t="shared" si="28"/>
        <v>127</v>
      </c>
      <c r="Q128" t="str">
        <f t="shared" si="29"/>
        <v>02</v>
      </c>
      <c r="R128" t="str">
        <f t="shared" si="52"/>
        <v/>
      </c>
      <c r="S128" t="str">
        <f t="shared" si="31"/>
        <v/>
      </c>
      <c r="T128" t="str">
        <f t="shared" si="32"/>
        <v/>
      </c>
      <c r="U128" t="str">
        <f t="shared" si="33"/>
        <v/>
      </c>
      <c r="V128" t="str">
        <f t="shared" si="34"/>
        <v/>
      </c>
      <c r="W128" t="str">
        <f t="shared" si="35"/>
        <v/>
      </c>
      <c r="X128" t="str">
        <f t="shared" si="36"/>
        <v/>
      </c>
      <c r="Y128" t="str">
        <f t="shared" si="37"/>
        <v/>
      </c>
      <c r="Z128" t="str">
        <f t="shared" si="38"/>
        <v/>
      </c>
      <c r="AA128" t="str">
        <f t="shared" si="39"/>
        <v/>
      </c>
      <c r="AB128" t="str">
        <f t="shared" si="40"/>
        <v/>
      </c>
      <c r="AG128" t="b">
        <f t="shared" si="41"/>
        <v>1</v>
      </c>
      <c r="AH128" t="b">
        <f t="shared" si="42"/>
        <v>1</v>
      </c>
      <c r="AI128" t="b">
        <f t="shared" si="43"/>
        <v>1</v>
      </c>
      <c r="AJ128" t="b">
        <f t="shared" si="44"/>
        <v>1</v>
      </c>
      <c r="AK128" t="b">
        <f t="shared" si="45"/>
        <v>1</v>
      </c>
      <c r="AL128" t="b">
        <f t="shared" si="46"/>
        <v>1</v>
      </c>
      <c r="AM128" t="b">
        <f t="shared" si="47"/>
        <v>1</v>
      </c>
      <c r="AN128" t="b">
        <f t="shared" si="48"/>
        <v>1</v>
      </c>
      <c r="AO128" t="b">
        <f t="shared" si="49"/>
        <v>1</v>
      </c>
      <c r="AP128" t="b">
        <f t="shared" si="50"/>
        <v>1</v>
      </c>
    </row>
    <row r="129" spans="1:42" x14ac:dyDescent="0.25">
      <c r="A129">
        <f>Output!A129</f>
        <v>128</v>
      </c>
      <c r="B129" t="str">
        <f>Output!B129</f>
        <v>02</v>
      </c>
      <c r="C129" t="e">
        <f t="shared" si="51"/>
        <v>#N/A</v>
      </c>
      <c r="D129" t="e">
        <f>VLOOKUP(DeleteReShuffle!P129,ReShuffle2!$A$2:$N$991,5,FALSE)</f>
        <v>#N/A</v>
      </c>
      <c r="E129" t="e">
        <f>VLOOKUP(DeleteReShuffle!P129,ReShuffle2!$A$2:$N$991,6,FALSE)</f>
        <v>#N/A</v>
      </c>
      <c r="F129" t="e">
        <f>VLOOKUP(DeleteReShuffle!P129,ReShuffle2!$A$2:$N$991,7,FALSE)</f>
        <v>#N/A</v>
      </c>
      <c r="G129" t="e">
        <f>VLOOKUP(DeleteReShuffle!P129,ReShuffle2!$A$2:$N$991,8,FALSE)</f>
        <v>#N/A</v>
      </c>
      <c r="H129" t="e">
        <f>VLOOKUP(DeleteReShuffle!P129,ReShuffle2!$A$2:$N$991,9,FALSE)</f>
        <v>#N/A</v>
      </c>
      <c r="I129" t="e">
        <f>VLOOKUP(DeleteReShuffle!P129,ReShuffle2!$A$2:$N$991,10,FALSE)</f>
        <v>#N/A</v>
      </c>
      <c r="J129" t="e">
        <f>VLOOKUP(DeleteReShuffle!P129,ReShuffle2!$A$2:$N$991,11,FALSE)</f>
        <v>#N/A</v>
      </c>
      <c r="K129" t="e">
        <f>VLOOKUP(DeleteReShuffle!P129,ReShuffle2!$A$2:$N$991,12,FALSE)</f>
        <v>#N/A</v>
      </c>
      <c r="L129" t="e">
        <f>VLOOKUP(DeleteReShuffle!P129,ReShuffle2!$A$2:$N$991,13,FALSE)</f>
        <v>#N/A</v>
      </c>
      <c r="M129" t="e">
        <f>VLOOKUP(DeleteReShuffle!P129,ReShuffle2!$A$2:$N$991,14,FALSE)</f>
        <v>#N/A</v>
      </c>
      <c r="P129">
        <f t="shared" si="28"/>
        <v>128</v>
      </c>
      <c r="Q129" t="str">
        <f t="shared" si="29"/>
        <v>02</v>
      </c>
      <c r="R129" t="str">
        <f t="shared" si="52"/>
        <v/>
      </c>
      <c r="S129" t="str">
        <f t="shared" si="31"/>
        <v/>
      </c>
      <c r="T129" t="str">
        <f t="shared" si="32"/>
        <v/>
      </c>
      <c r="U129" t="str">
        <f t="shared" si="33"/>
        <v/>
      </c>
      <c r="V129" t="str">
        <f t="shared" si="34"/>
        <v/>
      </c>
      <c r="W129" t="str">
        <f t="shared" si="35"/>
        <v/>
      </c>
      <c r="X129" t="str">
        <f t="shared" si="36"/>
        <v/>
      </c>
      <c r="Y129" t="str">
        <f t="shared" si="37"/>
        <v/>
      </c>
      <c r="Z129" t="str">
        <f t="shared" si="38"/>
        <v/>
      </c>
      <c r="AA129" t="str">
        <f t="shared" si="39"/>
        <v/>
      </c>
      <c r="AB129" t="str">
        <f t="shared" si="40"/>
        <v/>
      </c>
      <c r="AG129" t="b">
        <f t="shared" si="41"/>
        <v>1</v>
      </c>
      <c r="AH129" t="b">
        <f t="shared" si="42"/>
        <v>1</v>
      </c>
      <c r="AI129" t="b">
        <f t="shared" si="43"/>
        <v>1</v>
      </c>
      <c r="AJ129" t="b">
        <f t="shared" si="44"/>
        <v>1</v>
      </c>
      <c r="AK129" t="b">
        <f t="shared" si="45"/>
        <v>1</v>
      </c>
      <c r="AL129" t="b">
        <f t="shared" si="46"/>
        <v>1</v>
      </c>
      <c r="AM129" t="b">
        <f t="shared" si="47"/>
        <v>1</v>
      </c>
      <c r="AN129" t="b">
        <f t="shared" si="48"/>
        <v>1</v>
      </c>
      <c r="AO129" t="b">
        <f t="shared" si="49"/>
        <v>1</v>
      </c>
      <c r="AP129" t="b">
        <f t="shared" si="50"/>
        <v>1</v>
      </c>
    </row>
    <row r="130" spans="1:42" x14ac:dyDescent="0.25">
      <c r="A130">
        <f>Output!A130</f>
        <v>129</v>
      </c>
      <c r="B130" t="str">
        <f>Output!B130</f>
        <v>02</v>
      </c>
      <c r="C130" t="e">
        <f t="shared" si="51"/>
        <v>#N/A</v>
      </c>
      <c r="D130" t="e">
        <f>VLOOKUP(DeleteReShuffle!P130,ReShuffle2!$A$2:$N$991,5,FALSE)</f>
        <v>#N/A</v>
      </c>
      <c r="E130" t="e">
        <f>VLOOKUP(DeleteReShuffle!P130,ReShuffle2!$A$2:$N$991,6,FALSE)</f>
        <v>#N/A</v>
      </c>
      <c r="F130" t="e">
        <f>VLOOKUP(DeleteReShuffle!P130,ReShuffle2!$A$2:$N$991,7,FALSE)</f>
        <v>#N/A</v>
      </c>
      <c r="G130" t="e">
        <f>VLOOKUP(DeleteReShuffle!P130,ReShuffle2!$A$2:$N$991,8,FALSE)</f>
        <v>#N/A</v>
      </c>
      <c r="H130" t="e">
        <f>VLOOKUP(DeleteReShuffle!P130,ReShuffle2!$A$2:$N$991,9,FALSE)</f>
        <v>#N/A</v>
      </c>
      <c r="I130" t="e">
        <f>VLOOKUP(DeleteReShuffle!P130,ReShuffle2!$A$2:$N$991,10,FALSE)</f>
        <v>#N/A</v>
      </c>
      <c r="J130" t="e">
        <f>VLOOKUP(DeleteReShuffle!P130,ReShuffle2!$A$2:$N$991,11,FALSE)</f>
        <v>#N/A</v>
      </c>
      <c r="K130" t="e">
        <f>VLOOKUP(DeleteReShuffle!P130,ReShuffle2!$A$2:$N$991,12,FALSE)</f>
        <v>#N/A</v>
      </c>
      <c r="L130" t="e">
        <f>VLOOKUP(DeleteReShuffle!P130,ReShuffle2!$A$2:$N$991,13,FALSE)</f>
        <v>#N/A</v>
      </c>
      <c r="M130" t="e">
        <f>VLOOKUP(DeleteReShuffle!P130,ReShuffle2!$A$2:$N$991,14,FALSE)</f>
        <v>#N/A</v>
      </c>
      <c r="P130">
        <f t="shared" si="28"/>
        <v>129</v>
      </c>
      <c r="Q130" t="str">
        <f t="shared" si="29"/>
        <v>02</v>
      </c>
      <c r="R130" t="str">
        <f t="shared" si="52"/>
        <v/>
      </c>
      <c r="S130" t="str">
        <f t="shared" si="31"/>
        <v/>
      </c>
      <c r="T130" t="str">
        <f t="shared" si="32"/>
        <v/>
      </c>
      <c r="U130" t="str">
        <f t="shared" si="33"/>
        <v/>
      </c>
      <c r="V130" t="str">
        <f t="shared" si="34"/>
        <v/>
      </c>
      <c r="W130" t="str">
        <f t="shared" si="35"/>
        <v/>
      </c>
      <c r="X130" t="str">
        <f t="shared" si="36"/>
        <v/>
      </c>
      <c r="Y130" t="str">
        <f t="shared" si="37"/>
        <v/>
      </c>
      <c r="Z130" t="str">
        <f t="shared" si="38"/>
        <v/>
      </c>
      <c r="AA130" t="str">
        <f t="shared" si="39"/>
        <v/>
      </c>
      <c r="AB130" t="str">
        <f t="shared" si="40"/>
        <v/>
      </c>
      <c r="AG130" t="b">
        <f t="shared" si="41"/>
        <v>1</v>
      </c>
      <c r="AH130" t="b">
        <f t="shared" si="42"/>
        <v>1</v>
      </c>
      <c r="AI130" t="b">
        <f t="shared" si="43"/>
        <v>1</v>
      </c>
      <c r="AJ130" t="b">
        <f t="shared" si="44"/>
        <v>1</v>
      </c>
      <c r="AK130" t="b">
        <f t="shared" si="45"/>
        <v>1</v>
      </c>
      <c r="AL130" t="b">
        <f t="shared" si="46"/>
        <v>1</v>
      </c>
      <c r="AM130" t="b">
        <f t="shared" si="47"/>
        <v>1</v>
      </c>
      <c r="AN130" t="b">
        <f t="shared" si="48"/>
        <v>1</v>
      </c>
      <c r="AO130" t="b">
        <f t="shared" si="49"/>
        <v>1</v>
      </c>
      <c r="AP130" t="b">
        <f t="shared" si="50"/>
        <v>1</v>
      </c>
    </row>
    <row r="131" spans="1:42" x14ac:dyDescent="0.25">
      <c r="A131">
        <f>Output!A131</f>
        <v>130</v>
      </c>
      <c r="B131" t="str">
        <f>Output!B131</f>
        <v>02</v>
      </c>
      <c r="C131" t="e">
        <f t="shared" si="51"/>
        <v>#N/A</v>
      </c>
      <c r="D131" t="e">
        <f>VLOOKUP(DeleteReShuffle!P131,ReShuffle2!$A$2:$N$991,5,FALSE)</f>
        <v>#N/A</v>
      </c>
      <c r="E131" t="e">
        <f>VLOOKUP(DeleteReShuffle!P131,ReShuffle2!$A$2:$N$991,6,FALSE)</f>
        <v>#N/A</v>
      </c>
      <c r="F131" t="e">
        <f>VLOOKUP(DeleteReShuffle!P131,ReShuffle2!$A$2:$N$991,7,FALSE)</f>
        <v>#N/A</v>
      </c>
      <c r="G131" t="e">
        <f>VLOOKUP(DeleteReShuffle!P131,ReShuffle2!$A$2:$N$991,8,FALSE)</f>
        <v>#N/A</v>
      </c>
      <c r="H131" t="e">
        <f>VLOOKUP(DeleteReShuffle!P131,ReShuffle2!$A$2:$N$991,9,FALSE)</f>
        <v>#N/A</v>
      </c>
      <c r="I131" t="e">
        <f>VLOOKUP(DeleteReShuffle!P131,ReShuffle2!$A$2:$N$991,10,FALSE)</f>
        <v>#N/A</v>
      </c>
      <c r="J131" t="e">
        <f>VLOOKUP(DeleteReShuffle!P131,ReShuffle2!$A$2:$N$991,11,FALSE)</f>
        <v>#N/A</v>
      </c>
      <c r="K131" t="e">
        <f>VLOOKUP(DeleteReShuffle!P131,ReShuffle2!$A$2:$N$991,12,FALSE)</f>
        <v>#N/A</v>
      </c>
      <c r="L131" t="e">
        <f>VLOOKUP(DeleteReShuffle!P131,ReShuffle2!$A$2:$N$991,13,FALSE)</f>
        <v>#N/A</v>
      </c>
      <c r="M131" t="e">
        <f>VLOOKUP(DeleteReShuffle!P131,ReShuffle2!$A$2:$N$991,14,FALSE)</f>
        <v>#N/A</v>
      </c>
      <c r="P131">
        <f t="shared" ref="P131:P194" si="53">A131</f>
        <v>130</v>
      </c>
      <c r="Q131" t="str">
        <f t="shared" ref="Q131:Q194" si="54">B131</f>
        <v>02</v>
      </c>
      <c r="R131" t="str">
        <f t="shared" si="52"/>
        <v/>
      </c>
      <c r="S131" t="str">
        <f t="shared" ref="S131:S194" si="55">IF(AG131=TRUE,"",D131)</f>
        <v/>
      </c>
      <c r="T131" t="str">
        <f t="shared" ref="T131:T194" si="56">IF(AH131=TRUE,"",E131)</f>
        <v/>
      </c>
      <c r="U131" t="str">
        <f t="shared" ref="U131:U194" si="57">IF(AI131=TRUE,"",F131)</f>
        <v/>
      </c>
      <c r="V131" t="str">
        <f t="shared" ref="V131:V194" si="58">IF(AJ131=TRUE,"",G131)</f>
        <v/>
      </c>
      <c r="W131" t="str">
        <f t="shared" ref="W131:W194" si="59">IF(AK131=TRUE,"",H131)</f>
        <v/>
      </c>
      <c r="X131" t="str">
        <f t="shared" ref="X131:X194" si="60">IF(AL131=TRUE,"",I131)</f>
        <v/>
      </c>
      <c r="Y131" t="str">
        <f t="shared" ref="Y131:Y194" si="61">IF(AM131=TRUE,"",J131)</f>
        <v/>
      </c>
      <c r="Z131" t="str">
        <f t="shared" ref="Z131:Z194" si="62">IF(AN131=TRUE,"",K131)</f>
        <v/>
      </c>
      <c r="AA131" t="str">
        <f t="shared" ref="AA131:AA194" si="63">IF(AO131=TRUE,"",L131)</f>
        <v/>
      </c>
      <c r="AB131" t="str">
        <f t="shared" ref="AB131:AB194" si="64">IF(AP131=TRUE,"",M131)</f>
        <v/>
      </c>
      <c r="AG131" t="b">
        <f t="shared" ref="AG131:AG194" si="65">ISERROR(D131)</f>
        <v>1</v>
      </c>
      <c r="AH131" t="b">
        <f t="shared" ref="AH131:AH194" si="66">ISERROR(E131)</f>
        <v>1</v>
      </c>
      <c r="AI131" t="b">
        <f t="shared" ref="AI131:AI194" si="67">ISERROR(F131)</f>
        <v>1</v>
      </c>
      <c r="AJ131" t="b">
        <f t="shared" ref="AJ131:AJ194" si="68">ISERROR(G131)</f>
        <v>1</v>
      </c>
      <c r="AK131" t="b">
        <f t="shared" ref="AK131:AK194" si="69">ISERROR(H131)</f>
        <v>1</v>
      </c>
      <c r="AL131" t="b">
        <f t="shared" ref="AL131:AL194" si="70">ISERROR(I131)</f>
        <v>1</v>
      </c>
      <c r="AM131" t="b">
        <f t="shared" ref="AM131:AM194" si="71">ISERROR(J131)</f>
        <v>1</v>
      </c>
      <c r="AN131" t="b">
        <f t="shared" ref="AN131:AN194" si="72">ISERROR(K131)</f>
        <v>1</v>
      </c>
      <c r="AO131" t="b">
        <f t="shared" ref="AO131:AO194" si="73">ISERROR(L131)</f>
        <v>1</v>
      </c>
      <c r="AP131" t="b">
        <f t="shared" ref="AP131:AP194" si="74">ISERROR(M131)</f>
        <v>1</v>
      </c>
    </row>
    <row r="132" spans="1:42" x14ac:dyDescent="0.25">
      <c r="A132">
        <f>Output!A132</f>
        <v>131</v>
      </c>
      <c r="B132" t="str">
        <f>Output!B132</f>
        <v>02</v>
      </c>
      <c r="C132" t="e">
        <f t="shared" si="51"/>
        <v>#N/A</v>
      </c>
      <c r="D132" t="e">
        <f>VLOOKUP(DeleteReShuffle!P132,ReShuffle2!$A$2:$N$991,5,FALSE)</f>
        <v>#N/A</v>
      </c>
      <c r="E132" t="e">
        <f>VLOOKUP(DeleteReShuffle!P132,ReShuffle2!$A$2:$N$991,6,FALSE)</f>
        <v>#N/A</v>
      </c>
      <c r="F132" t="e">
        <f>VLOOKUP(DeleteReShuffle!P132,ReShuffle2!$A$2:$N$991,7,FALSE)</f>
        <v>#N/A</v>
      </c>
      <c r="G132" t="e">
        <f>VLOOKUP(DeleteReShuffle!P132,ReShuffle2!$A$2:$N$991,8,FALSE)</f>
        <v>#N/A</v>
      </c>
      <c r="H132" t="e">
        <f>VLOOKUP(DeleteReShuffle!P132,ReShuffle2!$A$2:$N$991,9,FALSE)</f>
        <v>#N/A</v>
      </c>
      <c r="I132" t="e">
        <f>VLOOKUP(DeleteReShuffle!P132,ReShuffle2!$A$2:$N$991,10,FALSE)</f>
        <v>#N/A</v>
      </c>
      <c r="J132" t="e">
        <f>VLOOKUP(DeleteReShuffle!P132,ReShuffle2!$A$2:$N$991,11,FALSE)</f>
        <v>#N/A</v>
      </c>
      <c r="K132" t="e">
        <f>VLOOKUP(DeleteReShuffle!P132,ReShuffle2!$A$2:$N$991,12,FALSE)</f>
        <v>#N/A</v>
      </c>
      <c r="L132" t="e">
        <f>VLOOKUP(DeleteReShuffle!P132,ReShuffle2!$A$2:$N$991,13,FALSE)</f>
        <v>#N/A</v>
      </c>
      <c r="M132" t="e">
        <f>VLOOKUP(DeleteReShuffle!P132,ReShuffle2!$A$2:$N$991,14,FALSE)</f>
        <v>#N/A</v>
      </c>
      <c r="P132">
        <f t="shared" si="53"/>
        <v>131</v>
      </c>
      <c r="Q132" t="str">
        <f t="shared" si="54"/>
        <v>02</v>
      </c>
      <c r="R132" t="str">
        <f t="shared" si="52"/>
        <v/>
      </c>
      <c r="S132" t="str">
        <f t="shared" si="55"/>
        <v/>
      </c>
      <c r="T132" t="str">
        <f t="shared" si="56"/>
        <v/>
      </c>
      <c r="U132" t="str">
        <f t="shared" si="57"/>
        <v/>
      </c>
      <c r="V132" t="str">
        <f t="shared" si="58"/>
        <v/>
      </c>
      <c r="W132" t="str">
        <f t="shared" si="59"/>
        <v/>
      </c>
      <c r="X132" t="str">
        <f t="shared" si="60"/>
        <v/>
      </c>
      <c r="Y132" t="str">
        <f t="shared" si="61"/>
        <v/>
      </c>
      <c r="Z132" t="str">
        <f t="shared" si="62"/>
        <v/>
      </c>
      <c r="AA132" t="str">
        <f t="shared" si="63"/>
        <v/>
      </c>
      <c r="AB132" t="str">
        <f t="shared" si="64"/>
        <v/>
      </c>
      <c r="AG132" t="b">
        <f t="shared" si="65"/>
        <v>1</v>
      </c>
      <c r="AH132" t="b">
        <f t="shared" si="66"/>
        <v>1</v>
      </c>
      <c r="AI132" t="b">
        <f t="shared" si="67"/>
        <v>1</v>
      </c>
      <c r="AJ132" t="b">
        <f t="shared" si="68"/>
        <v>1</v>
      </c>
      <c r="AK132" t="b">
        <f t="shared" si="69"/>
        <v>1</v>
      </c>
      <c r="AL132" t="b">
        <f t="shared" si="70"/>
        <v>1</v>
      </c>
      <c r="AM132" t="b">
        <f t="shared" si="71"/>
        <v>1</v>
      </c>
      <c r="AN132" t="b">
        <f t="shared" si="72"/>
        <v>1</v>
      </c>
      <c r="AO132" t="b">
        <f t="shared" si="73"/>
        <v>1</v>
      </c>
      <c r="AP132" t="b">
        <f t="shared" si="74"/>
        <v>1</v>
      </c>
    </row>
    <row r="133" spans="1:42" x14ac:dyDescent="0.25">
      <c r="A133">
        <f>Output!A133</f>
        <v>132</v>
      </c>
      <c r="B133" t="str">
        <f>Output!B133</f>
        <v>02</v>
      </c>
      <c r="C133" t="e">
        <f t="shared" si="51"/>
        <v>#N/A</v>
      </c>
      <c r="D133" t="e">
        <f>VLOOKUP(DeleteReShuffle!P133,ReShuffle2!$A$2:$N$991,5,FALSE)</f>
        <v>#N/A</v>
      </c>
      <c r="E133" t="e">
        <f>VLOOKUP(DeleteReShuffle!P133,ReShuffle2!$A$2:$N$991,6,FALSE)</f>
        <v>#N/A</v>
      </c>
      <c r="F133" t="e">
        <f>VLOOKUP(DeleteReShuffle!P133,ReShuffle2!$A$2:$N$991,7,FALSE)</f>
        <v>#N/A</v>
      </c>
      <c r="G133" t="e">
        <f>VLOOKUP(DeleteReShuffle!P133,ReShuffle2!$A$2:$N$991,8,FALSE)</f>
        <v>#N/A</v>
      </c>
      <c r="H133" t="e">
        <f>VLOOKUP(DeleteReShuffle!P133,ReShuffle2!$A$2:$N$991,9,FALSE)</f>
        <v>#N/A</v>
      </c>
      <c r="I133" t="e">
        <f>VLOOKUP(DeleteReShuffle!P133,ReShuffle2!$A$2:$N$991,10,FALSE)</f>
        <v>#N/A</v>
      </c>
      <c r="J133" t="e">
        <f>VLOOKUP(DeleteReShuffle!P133,ReShuffle2!$A$2:$N$991,11,FALSE)</f>
        <v>#N/A</v>
      </c>
      <c r="K133" t="e">
        <f>VLOOKUP(DeleteReShuffle!P133,ReShuffle2!$A$2:$N$991,12,FALSE)</f>
        <v>#N/A</v>
      </c>
      <c r="L133" t="e">
        <f>VLOOKUP(DeleteReShuffle!P133,ReShuffle2!$A$2:$N$991,13,FALSE)</f>
        <v>#N/A</v>
      </c>
      <c r="M133" t="e">
        <f>VLOOKUP(DeleteReShuffle!P133,ReShuffle2!$A$2:$N$991,14,FALSE)</f>
        <v>#N/A</v>
      </c>
      <c r="P133">
        <f t="shared" si="53"/>
        <v>132</v>
      </c>
      <c r="Q133" t="str">
        <f t="shared" si="54"/>
        <v>02</v>
      </c>
      <c r="R133" t="str">
        <f t="shared" si="52"/>
        <v/>
      </c>
      <c r="S133" t="str">
        <f t="shared" si="55"/>
        <v/>
      </c>
      <c r="T133" t="str">
        <f t="shared" si="56"/>
        <v/>
      </c>
      <c r="U133" t="str">
        <f t="shared" si="57"/>
        <v/>
      </c>
      <c r="V133" t="str">
        <f t="shared" si="58"/>
        <v/>
      </c>
      <c r="W133" t="str">
        <f t="shared" si="59"/>
        <v/>
      </c>
      <c r="X133" t="str">
        <f t="shared" si="60"/>
        <v/>
      </c>
      <c r="Y133" t="str">
        <f t="shared" si="61"/>
        <v/>
      </c>
      <c r="Z133" t="str">
        <f t="shared" si="62"/>
        <v/>
      </c>
      <c r="AA133" t="str">
        <f t="shared" si="63"/>
        <v/>
      </c>
      <c r="AB133" t="str">
        <f t="shared" si="64"/>
        <v/>
      </c>
      <c r="AG133" t="b">
        <f t="shared" si="65"/>
        <v>1</v>
      </c>
      <c r="AH133" t="b">
        <f t="shared" si="66"/>
        <v>1</v>
      </c>
      <c r="AI133" t="b">
        <f t="shared" si="67"/>
        <v>1</v>
      </c>
      <c r="AJ133" t="b">
        <f t="shared" si="68"/>
        <v>1</v>
      </c>
      <c r="AK133" t="b">
        <f t="shared" si="69"/>
        <v>1</v>
      </c>
      <c r="AL133" t="b">
        <f t="shared" si="70"/>
        <v>1</v>
      </c>
      <c r="AM133" t="b">
        <f t="shared" si="71"/>
        <v>1</v>
      </c>
      <c r="AN133" t="b">
        <f t="shared" si="72"/>
        <v>1</v>
      </c>
      <c r="AO133" t="b">
        <f t="shared" si="73"/>
        <v>1</v>
      </c>
      <c r="AP133" t="b">
        <f t="shared" si="74"/>
        <v>1</v>
      </c>
    </row>
    <row r="134" spans="1:42" x14ac:dyDescent="0.25">
      <c r="A134">
        <f>Output!A134</f>
        <v>133</v>
      </c>
      <c r="B134" t="str">
        <f>Output!B134</f>
        <v>02</v>
      </c>
      <c r="C134" t="e">
        <f t="shared" si="51"/>
        <v>#N/A</v>
      </c>
      <c r="D134" t="e">
        <f>VLOOKUP(DeleteReShuffle!P134,ReShuffle2!$A$2:$N$991,5,FALSE)</f>
        <v>#N/A</v>
      </c>
      <c r="E134" t="e">
        <f>VLOOKUP(DeleteReShuffle!P134,ReShuffle2!$A$2:$N$991,6,FALSE)</f>
        <v>#N/A</v>
      </c>
      <c r="F134" t="e">
        <f>VLOOKUP(DeleteReShuffle!P134,ReShuffle2!$A$2:$N$991,7,FALSE)</f>
        <v>#N/A</v>
      </c>
      <c r="G134" t="e">
        <f>VLOOKUP(DeleteReShuffle!P134,ReShuffle2!$A$2:$N$991,8,FALSE)</f>
        <v>#N/A</v>
      </c>
      <c r="H134" t="e">
        <f>VLOOKUP(DeleteReShuffle!P134,ReShuffle2!$A$2:$N$991,9,FALSE)</f>
        <v>#N/A</v>
      </c>
      <c r="I134" t="e">
        <f>VLOOKUP(DeleteReShuffle!P134,ReShuffle2!$A$2:$N$991,10,FALSE)</f>
        <v>#N/A</v>
      </c>
      <c r="J134" t="e">
        <f>VLOOKUP(DeleteReShuffle!P134,ReShuffle2!$A$2:$N$991,11,FALSE)</f>
        <v>#N/A</v>
      </c>
      <c r="K134" t="e">
        <f>VLOOKUP(DeleteReShuffle!P134,ReShuffle2!$A$2:$N$991,12,FALSE)</f>
        <v>#N/A</v>
      </c>
      <c r="L134" t="e">
        <f>VLOOKUP(DeleteReShuffle!P134,ReShuffle2!$A$2:$N$991,13,FALSE)</f>
        <v>#N/A</v>
      </c>
      <c r="M134" t="e">
        <f>VLOOKUP(DeleteReShuffle!P134,ReShuffle2!$A$2:$N$991,14,FALSE)</f>
        <v>#N/A</v>
      </c>
      <c r="P134">
        <f t="shared" si="53"/>
        <v>133</v>
      </c>
      <c r="Q134" t="str">
        <f t="shared" si="54"/>
        <v>02</v>
      </c>
      <c r="R134" t="str">
        <f t="shared" si="52"/>
        <v/>
      </c>
      <c r="S134" t="str">
        <f t="shared" si="55"/>
        <v/>
      </c>
      <c r="T134" t="str">
        <f t="shared" si="56"/>
        <v/>
      </c>
      <c r="U134" t="str">
        <f t="shared" si="57"/>
        <v/>
      </c>
      <c r="V134" t="str">
        <f t="shared" si="58"/>
        <v/>
      </c>
      <c r="W134" t="str">
        <f t="shared" si="59"/>
        <v/>
      </c>
      <c r="X134" t="str">
        <f t="shared" si="60"/>
        <v/>
      </c>
      <c r="Y134" t="str">
        <f t="shared" si="61"/>
        <v/>
      </c>
      <c r="Z134" t="str">
        <f t="shared" si="62"/>
        <v/>
      </c>
      <c r="AA134" t="str">
        <f t="shared" si="63"/>
        <v/>
      </c>
      <c r="AB134" t="str">
        <f t="shared" si="64"/>
        <v/>
      </c>
      <c r="AG134" t="b">
        <f t="shared" si="65"/>
        <v>1</v>
      </c>
      <c r="AH134" t="b">
        <f t="shared" si="66"/>
        <v>1</v>
      </c>
      <c r="AI134" t="b">
        <f t="shared" si="67"/>
        <v>1</v>
      </c>
      <c r="AJ134" t="b">
        <f t="shared" si="68"/>
        <v>1</v>
      </c>
      <c r="AK134" t="b">
        <f t="shared" si="69"/>
        <v>1</v>
      </c>
      <c r="AL134" t="b">
        <f t="shared" si="70"/>
        <v>1</v>
      </c>
      <c r="AM134" t="b">
        <f t="shared" si="71"/>
        <v>1</v>
      </c>
      <c r="AN134" t="b">
        <f t="shared" si="72"/>
        <v>1</v>
      </c>
      <c r="AO134" t="b">
        <f t="shared" si="73"/>
        <v>1</v>
      </c>
      <c r="AP134" t="b">
        <f t="shared" si="74"/>
        <v>1</v>
      </c>
    </row>
    <row r="135" spans="1:42" x14ac:dyDescent="0.25">
      <c r="A135">
        <f>Output!A135</f>
        <v>134</v>
      </c>
      <c r="B135" t="str">
        <f>Output!B135</f>
        <v>02</v>
      </c>
      <c r="C135" t="e">
        <f t="shared" si="51"/>
        <v>#N/A</v>
      </c>
      <c r="D135" t="e">
        <f>VLOOKUP(DeleteReShuffle!P135,ReShuffle2!$A$2:$N$991,5,FALSE)</f>
        <v>#N/A</v>
      </c>
      <c r="E135" t="e">
        <f>VLOOKUP(DeleteReShuffle!P135,ReShuffle2!$A$2:$N$991,6,FALSE)</f>
        <v>#N/A</v>
      </c>
      <c r="F135" t="e">
        <f>VLOOKUP(DeleteReShuffle!P135,ReShuffle2!$A$2:$N$991,7,FALSE)</f>
        <v>#N/A</v>
      </c>
      <c r="G135" t="e">
        <f>VLOOKUP(DeleteReShuffle!P135,ReShuffle2!$A$2:$N$991,8,FALSE)</f>
        <v>#N/A</v>
      </c>
      <c r="H135" t="e">
        <f>VLOOKUP(DeleteReShuffle!P135,ReShuffle2!$A$2:$N$991,9,FALSE)</f>
        <v>#N/A</v>
      </c>
      <c r="I135" t="e">
        <f>VLOOKUP(DeleteReShuffle!P135,ReShuffle2!$A$2:$N$991,10,FALSE)</f>
        <v>#N/A</v>
      </c>
      <c r="J135" t="e">
        <f>VLOOKUP(DeleteReShuffle!P135,ReShuffle2!$A$2:$N$991,11,FALSE)</f>
        <v>#N/A</v>
      </c>
      <c r="K135" t="e">
        <f>VLOOKUP(DeleteReShuffle!P135,ReShuffle2!$A$2:$N$991,12,FALSE)</f>
        <v>#N/A</v>
      </c>
      <c r="L135" t="e">
        <f>VLOOKUP(DeleteReShuffle!P135,ReShuffle2!$A$2:$N$991,13,FALSE)</f>
        <v>#N/A</v>
      </c>
      <c r="M135" t="e">
        <f>VLOOKUP(DeleteReShuffle!P135,ReShuffle2!$A$2:$N$991,14,FALSE)</f>
        <v>#N/A</v>
      </c>
      <c r="P135">
        <f t="shared" si="53"/>
        <v>134</v>
      </c>
      <c r="Q135" t="str">
        <f t="shared" si="54"/>
        <v>02</v>
      </c>
      <c r="R135" t="str">
        <f t="shared" si="52"/>
        <v/>
      </c>
      <c r="S135" t="str">
        <f t="shared" si="55"/>
        <v/>
      </c>
      <c r="T135" t="str">
        <f t="shared" si="56"/>
        <v/>
      </c>
      <c r="U135" t="str">
        <f t="shared" si="57"/>
        <v/>
      </c>
      <c r="V135" t="str">
        <f t="shared" si="58"/>
        <v/>
      </c>
      <c r="W135" t="str">
        <f t="shared" si="59"/>
        <v/>
      </c>
      <c r="X135" t="str">
        <f t="shared" si="60"/>
        <v/>
      </c>
      <c r="Y135" t="str">
        <f t="shared" si="61"/>
        <v/>
      </c>
      <c r="Z135" t="str">
        <f t="shared" si="62"/>
        <v/>
      </c>
      <c r="AA135" t="str">
        <f t="shared" si="63"/>
        <v/>
      </c>
      <c r="AB135" t="str">
        <f t="shared" si="64"/>
        <v/>
      </c>
      <c r="AG135" t="b">
        <f t="shared" si="65"/>
        <v>1</v>
      </c>
      <c r="AH135" t="b">
        <f t="shared" si="66"/>
        <v>1</v>
      </c>
      <c r="AI135" t="b">
        <f t="shared" si="67"/>
        <v>1</v>
      </c>
      <c r="AJ135" t="b">
        <f t="shared" si="68"/>
        <v>1</v>
      </c>
      <c r="AK135" t="b">
        <f t="shared" si="69"/>
        <v>1</v>
      </c>
      <c r="AL135" t="b">
        <f t="shared" si="70"/>
        <v>1</v>
      </c>
      <c r="AM135" t="b">
        <f t="shared" si="71"/>
        <v>1</v>
      </c>
      <c r="AN135" t="b">
        <f t="shared" si="72"/>
        <v>1</v>
      </c>
      <c r="AO135" t="b">
        <f t="shared" si="73"/>
        <v>1</v>
      </c>
      <c r="AP135" t="b">
        <f t="shared" si="74"/>
        <v>1</v>
      </c>
    </row>
    <row r="136" spans="1:42" x14ac:dyDescent="0.25">
      <c r="A136">
        <f>Output!A136</f>
        <v>135</v>
      </c>
      <c r="B136" t="str">
        <f>Output!B136</f>
        <v>02</v>
      </c>
      <c r="C136" t="e">
        <f t="shared" si="51"/>
        <v>#N/A</v>
      </c>
      <c r="D136" t="e">
        <f>VLOOKUP(DeleteReShuffle!P136,ReShuffle2!$A$2:$N$991,5,FALSE)</f>
        <v>#N/A</v>
      </c>
      <c r="E136" t="e">
        <f>VLOOKUP(DeleteReShuffle!P136,ReShuffle2!$A$2:$N$991,6,FALSE)</f>
        <v>#N/A</v>
      </c>
      <c r="F136" t="e">
        <f>VLOOKUP(DeleteReShuffle!P136,ReShuffle2!$A$2:$N$991,7,FALSE)</f>
        <v>#N/A</v>
      </c>
      <c r="G136" t="e">
        <f>VLOOKUP(DeleteReShuffle!P136,ReShuffle2!$A$2:$N$991,8,FALSE)</f>
        <v>#N/A</v>
      </c>
      <c r="H136" t="e">
        <f>VLOOKUP(DeleteReShuffle!P136,ReShuffle2!$A$2:$N$991,9,FALSE)</f>
        <v>#N/A</v>
      </c>
      <c r="I136" t="e">
        <f>VLOOKUP(DeleteReShuffle!P136,ReShuffle2!$A$2:$N$991,10,FALSE)</f>
        <v>#N/A</v>
      </c>
      <c r="J136" t="e">
        <f>VLOOKUP(DeleteReShuffle!P136,ReShuffle2!$A$2:$N$991,11,FALSE)</f>
        <v>#N/A</v>
      </c>
      <c r="K136" t="e">
        <f>VLOOKUP(DeleteReShuffle!P136,ReShuffle2!$A$2:$N$991,12,FALSE)</f>
        <v>#N/A</v>
      </c>
      <c r="L136" t="e">
        <f>VLOOKUP(DeleteReShuffle!P136,ReShuffle2!$A$2:$N$991,13,FALSE)</f>
        <v>#N/A</v>
      </c>
      <c r="M136" t="e">
        <f>VLOOKUP(DeleteReShuffle!P136,ReShuffle2!$A$2:$N$991,14,FALSE)</f>
        <v>#N/A</v>
      </c>
      <c r="P136">
        <f t="shared" si="53"/>
        <v>135</v>
      </c>
      <c r="Q136" t="str">
        <f t="shared" si="54"/>
        <v>02</v>
      </c>
      <c r="R136" t="str">
        <f t="shared" si="52"/>
        <v/>
      </c>
      <c r="S136" t="str">
        <f t="shared" si="55"/>
        <v/>
      </c>
      <c r="T136" t="str">
        <f t="shared" si="56"/>
        <v/>
      </c>
      <c r="U136" t="str">
        <f t="shared" si="57"/>
        <v/>
      </c>
      <c r="V136" t="str">
        <f t="shared" si="58"/>
        <v/>
      </c>
      <c r="W136" t="str">
        <f t="shared" si="59"/>
        <v/>
      </c>
      <c r="X136" t="str">
        <f t="shared" si="60"/>
        <v/>
      </c>
      <c r="Y136" t="str">
        <f t="shared" si="61"/>
        <v/>
      </c>
      <c r="Z136" t="str">
        <f t="shared" si="62"/>
        <v/>
      </c>
      <c r="AA136" t="str">
        <f t="shared" si="63"/>
        <v/>
      </c>
      <c r="AB136" t="str">
        <f t="shared" si="64"/>
        <v/>
      </c>
      <c r="AG136" t="b">
        <f t="shared" si="65"/>
        <v>1</v>
      </c>
      <c r="AH136" t="b">
        <f t="shared" si="66"/>
        <v>1</v>
      </c>
      <c r="AI136" t="b">
        <f t="shared" si="67"/>
        <v>1</v>
      </c>
      <c r="AJ136" t="b">
        <f t="shared" si="68"/>
        <v>1</v>
      </c>
      <c r="AK136" t="b">
        <f t="shared" si="69"/>
        <v>1</v>
      </c>
      <c r="AL136" t="b">
        <f t="shared" si="70"/>
        <v>1</v>
      </c>
      <c r="AM136" t="b">
        <f t="shared" si="71"/>
        <v>1</v>
      </c>
      <c r="AN136" t="b">
        <f t="shared" si="72"/>
        <v>1</v>
      </c>
      <c r="AO136" t="b">
        <f t="shared" si="73"/>
        <v>1</v>
      </c>
      <c r="AP136" t="b">
        <f t="shared" si="74"/>
        <v>1</v>
      </c>
    </row>
    <row r="137" spans="1:42" x14ac:dyDescent="0.25">
      <c r="A137">
        <f>Output!A137</f>
        <v>136</v>
      </c>
      <c r="B137" t="str">
        <f>Output!B137</f>
        <v>02</v>
      </c>
      <c r="C137" t="e">
        <f t="shared" si="51"/>
        <v>#N/A</v>
      </c>
      <c r="D137" t="e">
        <f>VLOOKUP(DeleteReShuffle!P137,ReShuffle2!$A$2:$N$991,5,FALSE)</f>
        <v>#N/A</v>
      </c>
      <c r="E137" t="e">
        <f>VLOOKUP(DeleteReShuffle!P137,ReShuffle2!$A$2:$N$991,6,FALSE)</f>
        <v>#N/A</v>
      </c>
      <c r="F137" t="e">
        <f>VLOOKUP(DeleteReShuffle!P137,ReShuffle2!$A$2:$N$991,7,FALSE)</f>
        <v>#N/A</v>
      </c>
      <c r="G137" t="e">
        <f>VLOOKUP(DeleteReShuffle!P137,ReShuffle2!$A$2:$N$991,8,FALSE)</f>
        <v>#N/A</v>
      </c>
      <c r="H137" t="e">
        <f>VLOOKUP(DeleteReShuffle!P137,ReShuffle2!$A$2:$N$991,9,FALSE)</f>
        <v>#N/A</v>
      </c>
      <c r="I137" t="e">
        <f>VLOOKUP(DeleteReShuffle!P137,ReShuffle2!$A$2:$N$991,10,FALSE)</f>
        <v>#N/A</v>
      </c>
      <c r="J137" t="e">
        <f>VLOOKUP(DeleteReShuffle!P137,ReShuffle2!$A$2:$N$991,11,FALSE)</f>
        <v>#N/A</v>
      </c>
      <c r="K137" t="e">
        <f>VLOOKUP(DeleteReShuffle!P137,ReShuffle2!$A$2:$N$991,12,FALSE)</f>
        <v>#N/A</v>
      </c>
      <c r="L137" t="e">
        <f>VLOOKUP(DeleteReShuffle!P137,ReShuffle2!$A$2:$N$991,13,FALSE)</f>
        <v>#N/A</v>
      </c>
      <c r="M137" t="e">
        <f>VLOOKUP(DeleteReShuffle!P137,ReShuffle2!$A$2:$N$991,14,FALSE)</f>
        <v>#N/A</v>
      </c>
      <c r="P137">
        <f t="shared" si="53"/>
        <v>136</v>
      </c>
      <c r="Q137" t="str">
        <f t="shared" si="54"/>
        <v>02</v>
      </c>
      <c r="R137" t="str">
        <f t="shared" si="52"/>
        <v/>
      </c>
      <c r="S137" t="str">
        <f t="shared" si="55"/>
        <v/>
      </c>
      <c r="T137" t="str">
        <f t="shared" si="56"/>
        <v/>
      </c>
      <c r="U137" t="str">
        <f t="shared" si="57"/>
        <v/>
      </c>
      <c r="V137" t="str">
        <f t="shared" si="58"/>
        <v/>
      </c>
      <c r="W137" t="str">
        <f t="shared" si="59"/>
        <v/>
      </c>
      <c r="X137" t="str">
        <f t="shared" si="60"/>
        <v/>
      </c>
      <c r="Y137" t="str">
        <f t="shared" si="61"/>
        <v/>
      </c>
      <c r="Z137" t="str">
        <f t="shared" si="62"/>
        <v/>
      </c>
      <c r="AA137" t="str">
        <f t="shared" si="63"/>
        <v/>
      </c>
      <c r="AB137" t="str">
        <f t="shared" si="64"/>
        <v/>
      </c>
      <c r="AG137" t="b">
        <f t="shared" si="65"/>
        <v>1</v>
      </c>
      <c r="AH137" t="b">
        <f t="shared" si="66"/>
        <v>1</v>
      </c>
      <c r="AI137" t="b">
        <f t="shared" si="67"/>
        <v>1</v>
      </c>
      <c r="AJ137" t="b">
        <f t="shared" si="68"/>
        <v>1</v>
      </c>
      <c r="AK137" t="b">
        <f t="shared" si="69"/>
        <v>1</v>
      </c>
      <c r="AL137" t="b">
        <f t="shared" si="70"/>
        <v>1</v>
      </c>
      <c r="AM137" t="b">
        <f t="shared" si="71"/>
        <v>1</v>
      </c>
      <c r="AN137" t="b">
        <f t="shared" si="72"/>
        <v>1</v>
      </c>
      <c r="AO137" t="b">
        <f t="shared" si="73"/>
        <v>1</v>
      </c>
      <c r="AP137" t="b">
        <f t="shared" si="74"/>
        <v>1</v>
      </c>
    </row>
    <row r="138" spans="1:42" x14ac:dyDescent="0.25">
      <c r="A138">
        <f>Output!A138</f>
        <v>137</v>
      </c>
      <c r="B138" t="str">
        <f>Output!B138</f>
        <v>02</v>
      </c>
      <c r="C138" t="e">
        <f t="shared" si="51"/>
        <v>#N/A</v>
      </c>
      <c r="D138" t="e">
        <f>VLOOKUP(DeleteReShuffle!P138,ReShuffle2!$A$2:$N$991,5,FALSE)</f>
        <v>#N/A</v>
      </c>
      <c r="E138" t="e">
        <f>VLOOKUP(DeleteReShuffle!P138,ReShuffle2!$A$2:$N$991,6,FALSE)</f>
        <v>#N/A</v>
      </c>
      <c r="F138" t="e">
        <f>VLOOKUP(DeleteReShuffle!P138,ReShuffle2!$A$2:$N$991,7,FALSE)</f>
        <v>#N/A</v>
      </c>
      <c r="G138" t="e">
        <f>VLOOKUP(DeleteReShuffle!P138,ReShuffle2!$A$2:$N$991,8,FALSE)</f>
        <v>#N/A</v>
      </c>
      <c r="H138" t="e">
        <f>VLOOKUP(DeleteReShuffle!P138,ReShuffle2!$A$2:$N$991,9,FALSE)</f>
        <v>#N/A</v>
      </c>
      <c r="I138" t="e">
        <f>VLOOKUP(DeleteReShuffle!P138,ReShuffle2!$A$2:$N$991,10,FALSE)</f>
        <v>#N/A</v>
      </c>
      <c r="J138" t="e">
        <f>VLOOKUP(DeleteReShuffle!P138,ReShuffle2!$A$2:$N$991,11,FALSE)</f>
        <v>#N/A</v>
      </c>
      <c r="K138" t="e">
        <f>VLOOKUP(DeleteReShuffle!P138,ReShuffle2!$A$2:$N$991,12,FALSE)</f>
        <v>#N/A</v>
      </c>
      <c r="L138" t="e">
        <f>VLOOKUP(DeleteReShuffle!P138,ReShuffle2!$A$2:$N$991,13,FALSE)</f>
        <v>#N/A</v>
      </c>
      <c r="M138" t="e">
        <f>VLOOKUP(DeleteReShuffle!P138,ReShuffle2!$A$2:$N$991,14,FALSE)</f>
        <v>#N/A</v>
      </c>
      <c r="P138">
        <f t="shared" si="53"/>
        <v>137</v>
      </c>
      <c r="Q138" t="str">
        <f t="shared" si="54"/>
        <v>02</v>
      </c>
      <c r="R138" t="str">
        <f t="shared" si="52"/>
        <v/>
      </c>
      <c r="S138" t="str">
        <f t="shared" si="55"/>
        <v/>
      </c>
      <c r="T138" t="str">
        <f t="shared" si="56"/>
        <v/>
      </c>
      <c r="U138" t="str">
        <f t="shared" si="57"/>
        <v/>
      </c>
      <c r="V138" t="str">
        <f t="shared" si="58"/>
        <v/>
      </c>
      <c r="W138" t="str">
        <f t="shared" si="59"/>
        <v/>
      </c>
      <c r="X138" t="str">
        <f t="shared" si="60"/>
        <v/>
      </c>
      <c r="Y138" t="str">
        <f t="shared" si="61"/>
        <v/>
      </c>
      <c r="Z138" t="str">
        <f t="shared" si="62"/>
        <v/>
      </c>
      <c r="AA138" t="str">
        <f t="shared" si="63"/>
        <v/>
      </c>
      <c r="AB138" t="str">
        <f t="shared" si="64"/>
        <v/>
      </c>
      <c r="AG138" t="b">
        <f t="shared" si="65"/>
        <v>1</v>
      </c>
      <c r="AH138" t="b">
        <f t="shared" si="66"/>
        <v>1</v>
      </c>
      <c r="AI138" t="b">
        <f t="shared" si="67"/>
        <v>1</v>
      </c>
      <c r="AJ138" t="b">
        <f t="shared" si="68"/>
        <v>1</v>
      </c>
      <c r="AK138" t="b">
        <f t="shared" si="69"/>
        <v>1</v>
      </c>
      <c r="AL138" t="b">
        <f t="shared" si="70"/>
        <v>1</v>
      </c>
      <c r="AM138" t="b">
        <f t="shared" si="71"/>
        <v>1</v>
      </c>
      <c r="AN138" t="b">
        <f t="shared" si="72"/>
        <v>1</v>
      </c>
      <c r="AO138" t="b">
        <f t="shared" si="73"/>
        <v>1</v>
      </c>
      <c r="AP138" t="b">
        <f t="shared" si="74"/>
        <v>1</v>
      </c>
    </row>
    <row r="139" spans="1:42" x14ac:dyDescent="0.25">
      <c r="A139">
        <f>Output!A139</f>
        <v>138</v>
      </c>
      <c r="B139" t="str">
        <f>Output!B139</f>
        <v>02</v>
      </c>
      <c r="C139" t="e">
        <f t="shared" si="51"/>
        <v>#N/A</v>
      </c>
      <c r="D139" t="e">
        <f>VLOOKUP(DeleteReShuffle!P139,ReShuffle2!$A$2:$N$991,5,FALSE)</f>
        <v>#N/A</v>
      </c>
      <c r="E139" t="e">
        <f>VLOOKUP(DeleteReShuffle!P139,ReShuffle2!$A$2:$N$991,6,FALSE)</f>
        <v>#N/A</v>
      </c>
      <c r="F139" t="e">
        <f>VLOOKUP(DeleteReShuffle!P139,ReShuffle2!$A$2:$N$991,7,FALSE)</f>
        <v>#N/A</v>
      </c>
      <c r="G139" t="e">
        <f>VLOOKUP(DeleteReShuffle!P139,ReShuffle2!$A$2:$N$991,8,FALSE)</f>
        <v>#N/A</v>
      </c>
      <c r="H139" t="e">
        <f>VLOOKUP(DeleteReShuffle!P139,ReShuffle2!$A$2:$N$991,9,FALSE)</f>
        <v>#N/A</v>
      </c>
      <c r="I139" t="e">
        <f>VLOOKUP(DeleteReShuffle!P139,ReShuffle2!$A$2:$N$991,10,FALSE)</f>
        <v>#N/A</v>
      </c>
      <c r="J139" t="e">
        <f>VLOOKUP(DeleteReShuffle!P139,ReShuffle2!$A$2:$N$991,11,FALSE)</f>
        <v>#N/A</v>
      </c>
      <c r="K139" t="e">
        <f>VLOOKUP(DeleteReShuffle!P139,ReShuffle2!$A$2:$N$991,12,FALSE)</f>
        <v>#N/A</v>
      </c>
      <c r="L139" t="e">
        <f>VLOOKUP(DeleteReShuffle!P139,ReShuffle2!$A$2:$N$991,13,FALSE)</f>
        <v>#N/A</v>
      </c>
      <c r="M139" t="e">
        <f>VLOOKUP(DeleteReShuffle!P139,ReShuffle2!$A$2:$N$991,14,FALSE)</f>
        <v>#N/A</v>
      </c>
      <c r="P139">
        <f t="shared" si="53"/>
        <v>138</v>
      </c>
      <c r="Q139" t="str">
        <f t="shared" si="54"/>
        <v>02</v>
      </c>
      <c r="R139" t="str">
        <f t="shared" si="52"/>
        <v/>
      </c>
      <c r="S139" t="str">
        <f t="shared" si="55"/>
        <v/>
      </c>
      <c r="T139" t="str">
        <f t="shared" si="56"/>
        <v/>
      </c>
      <c r="U139" t="str">
        <f t="shared" si="57"/>
        <v/>
      </c>
      <c r="V139" t="str">
        <f t="shared" si="58"/>
        <v/>
      </c>
      <c r="W139" t="str">
        <f t="shared" si="59"/>
        <v/>
      </c>
      <c r="X139" t="str">
        <f t="shared" si="60"/>
        <v/>
      </c>
      <c r="Y139" t="str">
        <f t="shared" si="61"/>
        <v/>
      </c>
      <c r="Z139" t="str">
        <f t="shared" si="62"/>
        <v/>
      </c>
      <c r="AA139" t="str">
        <f t="shared" si="63"/>
        <v/>
      </c>
      <c r="AB139" t="str">
        <f t="shared" si="64"/>
        <v/>
      </c>
      <c r="AG139" t="b">
        <f t="shared" si="65"/>
        <v>1</v>
      </c>
      <c r="AH139" t="b">
        <f t="shared" si="66"/>
        <v>1</v>
      </c>
      <c r="AI139" t="b">
        <f t="shared" si="67"/>
        <v>1</v>
      </c>
      <c r="AJ139" t="b">
        <f t="shared" si="68"/>
        <v>1</v>
      </c>
      <c r="AK139" t="b">
        <f t="shared" si="69"/>
        <v>1</v>
      </c>
      <c r="AL139" t="b">
        <f t="shared" si="70"/>
        <v>1</v>
      </c>
      <c r="AM139" t="b">
        <f t="shared" si="71"/>
        <v>1</v>
      </c>
      <c r="AN139" t="b">
        <f t="shared" si="72"/>
        <v>1</v>
      </c>
      <c r="AO139" t="b">
        <f t="shared" si="73"/>
        <v>1</v>
      </c>
      <c r="AP139" t="b">
        <f t="shared" si="74"/>
        <v>1</v>
      </c>
    </row>
    <row r="140" spans="1:42" x14ac:dyDescent="0.25">
      <c r="A140">
        <f>Output!A140</f>
        <v>139</v>
      </c>
      <c r="B140" t="str">
        <f>Output!B140</f>
        <v>02</v>
      </c>
      <c r="C140" t="e">
        <f t="shared" si="51"/>
        <v>#N/A</v>
      </c>
      <c r="D140" t="e">
        <f>VLOOKUP(DeleteReShuffle!P140,ReShuffle2!$A$2:$N$991,5,FALSE)</f>
        <v>#N/A</v>
      </c>
      <c r="E140" t="e">
        <f>VLOOKUP(DeleteReShuffle!P140,ReShuffle2!$A$2:$N$991,6,FALSE)</f>
        <v>#N/A</v>
      </c>
      <c r="F140" t="e">
        <f>VLOOKUP(DeleteReShuffle!P140,ReShuffle2!$A$2:$N$991,7,FALSE)</f>
        <v>#N/A</v>
      </c>
      <c r="G140" t="e">
        <f>VLOOKUP(DeleteReShuffle!P140,ReShuffle2!$A$2:$N$991,8,FALSE)</f>
        <v>#N/A</v>
      </c>
      <c r="H140" t="e">
        <f>VLOOKUP(DeleteReShuffle!P140,ReShuffle2!$A$2:$N$991,9,FALSE)</f>
        <v>#N/A</v>
      </c>
      <c r="I140" t="e">
        <f>VLOOKUP(DeleteReShuffle!P140,ReShuffle2!$A$2:$N$991,10,FALSE)</f>
        <v>#N/A</v>
      </c>
      <c r="J140" t="e">
        <f>VLOOKUP(DeleteReShuffle!P140,ReShuffle2!$A$2:$N$991,11,FALSE)</f>
        <v>#N/A</v>
      </c>
      <c r="K140" t="e">
        <f>VLOOKUP(DeleteReShuffle!P140,ReShuffle2!$A$2:$N$991,12,FALSE)</f>
        <v>#N/A</v>
      </c>
      <c r="L140" t="e">
        <f>VLOOKUP(DeleteReShuffle!P140,ReShuffle2!$A$2:$N$991,13,FALSE)</f>
        <v>#N/A</v>
      </c>
      <c r="M140" t="e">
        <f>VLOOKUP(DeleteReShuffle!P140,ReShuffle2!$A$2:$N$991,14,FALSE)</f>
        <v>#N/A</v>
      </c>
      <c r="P140">
        <f t="shared" si="53"/>
        <v>139</v>
      </c>
      <c r="Q140" t="str">
        <f t="shared" si="54"/>
        <v>02</v>
      </c>
      <c r="R140" t="str">
        <f t="shared" si="52"/>
        <v/>
      </c>
      <c r="S140" t="str">
        <f t="shared" si="55"/>
        <v/>
      </c>
      <c r="T140" t="str">
        <f t="shared" si="56"/>
        <v/>
      </c>
      <c r="U140" t="str">
        <f t="shared" si="57"/>
        <v/>
      </c>
      <c r="V140" t="str">
        <f t="shared" si="58"/>
        <v/>
      </c>
      <c r="W140" t="str">
        <f t="shared" si="59"/>
        <v/>
      </c>
      <c r="X140" t="str">
        <f t="shared" si="60"/>
        <v/>
      </c>
      <c r="Y140" t="str">
        <f t="shared" si="61"/>
        <v/>
      </c>
      <c r="Z140" t="str">
        <f t="shared" si="62"/>
        <v/>
      </c>
      <c r="AA140" t="str">
        <f t="shared" si="63"/>
        <v/>
      </c>
      <c r="AB140" t="str">
        <f t="shared" si="64"/>
        <v/>
      </c>
      <c r="AG140" t="b">
        <f t="shared" si="65"/>
        <v>1</v>
      </c>
      <c r="AH140" t="b">
        <f t="shared" si="66"/>
        <v>1</v>
      </c>
      <c r="AI140" t="b">
        <f t="shared" si="67"/>
        <v>1</v>
      </c>
      <c r="AJ140" t="b">
        <f t="shared" si="68"/>
        <v>1</v>
      </c>
      <c r="AK140" t="b">
        <f t="shared" si="69"/>
        <v>1</v>
      </c>
      <c r="AL140" t="b">
        <f t="shared" si="70"/>
        <v>1</v>
      </c>
      <c r="AM140" t="b">
        <f t="shared" si="71"/>
        <v>1</v>
      </c>
      <c r="AN140" t="b">
        <f t="shared" si="72"/>
        <v>1</v>
      </c>
      <c r="AO140" t="b">
        <f t="shared" si="73"/>
        <v>1</v>
      </c>
      <c r="AP140" t="b">
        <f t="shared" si="74"/>
        <v>1</v>
      </c>
    </row>
    <row r="141" spans="1:42" x14ac:dyDescent="0.25">
      <c r="A141">
        <f>Output!A141</f>
        <v>140</v>
      </c>
      <c r="B141" t="str">
        <f>Output!B141</f>
        <v>02</v>
      </c>
      <c r="C141" t="e">
        <f t="shared" si="51"/>
        <v>#N/A</v>
      </c>
      <c r="D141" t="e">
        <f>VLOOKUP(DeleteReShuffle!P141,ReShuffle2!$A$2:$N$991,5,FALSE)</f>
        <v>#N/A</v>
      </c>
      <c r="E141" t="e">
        <f>VLOOKUP(DeleteReShuffle!P141,ReShuffle2!$A$2:$N$991,6,FALSE)</f>
        <v>#N/A</v>
      </c>
      <c r="F141" t="e">
        <f>VLOOKUP(DeleteReShuffle!P141,ReShuffle2!$A$2:$N$991,7,FALSE)</f>
        <v>#N/A</v>
      </c>
      <c r="G141" t="e">
        <f>VLOOKUP(DeleteReShuffle!P141,ReShuffle2!$A$2:$N$991,8,FALSE)</f>
        <v>#N/A</v>
      </c>
      <c r="H141" t="e">
        <f>VLOOKUP(DeleteReShuffle!P141,ReShuffle2!$A$2:$N$991,9,FALSE)</f>
        <v>#N/A</v>
      </c>
      <c r="I141" t="e">
        <f>VLOOKUP(DeleteReShuffle!P141,ReShuffle2!$A$2:$N$991,10,FALSE)</f>
        <v>#N/A</v>
      </c>
      <c r="J141" t="e">
        <f>VLOOKUP(DeleteReShuffle!P141,ReShuffle2!$A$2:$N$991,11,FALSE)</f>
        <v>#N/A</v>
      </c>
      <c r="K141" t="e">
        <f>VLOOKUP(DeleteReShuffle!P141,ReShuffle2!$A$2:$N$991,12,FALSE)</f>
        <v>#N/A</v>
      </c>
      <c r="L141" t="e">
        <f>VLOOKUP(DeleteReShuffle!P141,ReShuffle2!$A$2:$N$991,13,FALSE)</f>
        <v>#N/A</v>
      </c>
      <c r="M141" t="e">
        <f>VLOOKUP(DeleteReShuffle!P141,ReShuffle2!$A$2:$N$991,14,FALSE)</f>
        <v>#N/A</v>
      </c>
      <c r="P141">
        <f t="shared" si="53"/>
        <v>140</v>
      </c>
      <c r="Q141" t="str">
        <f t="shared" si="54"/>
        <v>02</v>
      </c>
      <c r="R141" t="str">
        <f t="shared" si="52"/>
        <v/>
      </c>
      <c r="S141" t="str">
        <f t="shared" si="55"/>
        <v/>
      </c>
      <c r="T141" t="str">
        <f t="shared" si="56"/>
        <v/>
      </c>
      <c r="U141" t="str">
        <f t="shared" si="57"/>
        <v/>
      </c>
      <c r="V141" t="str">
        <f t="shared" si="58"/>
        <v/>
      </c>
      <c r="W141" t="str">
        <f t="shared" si="59"/>
        <v/>
      </c>
      <c r="X141" t="str">
        <f t="shared" si="60"/>
        <v/>
      </c>
      <c r="Y141" t="str">
        <f t="shared" si="61"/>
        <v/>
      </c>
      <c r="Z141" t="str">
        <f t="shared" si="62"/>
        <v/>
      </c>
      <c r="AA141" t="str">
        <f t="shared" si="63"/>
        <v/>
      </c>
      <c r="AB141" t="str">
        <f t="shared" si="64"/>
        <v/>
      </c>
      <c r="AG141" t="b">
        <f t="shared" si="65"/>
        <v>1</v>
      </c>
      <c r="AH141" t="b">
        <f t="shared" si="66"/>
        <v>1</v>
      </c>
      <c r="AI141" t="b">
        <f t="shared" si="67"/>
        <v>1</v>
      </c>
      <c r="AJ141" t="b">
        <f t="shared" si="68"/>
        <v>1</v>
      </c>
      <c r="AK141" t="b">
        <f t="shared" si="69"/>
        <v>1</v>
      </c>
      <c r="AL141" t="b">
        <f t="shared" si="70"/>
        <v>1</v>
      </c>
      <c r="AM141" t="b">
        <f t="shared" si="71"/>
        <v>1</v>
      </c>
      <c r="AN141" t="b">
        <f t="shared" si="72"/>
        <v>1</v>
      </c>
      <c r="AO141" t="b">
        <f t="shared" si="73"/>
        <v>1</v>
      </c>
      <c r="AP141" t="b">
        <f t="shared" si="74"/>
        <v>1</v>
      </c>
    </row>
    <row r="142" spans="1:42" x14ac:dyDescent="0.25">
      <c r="A142">
        <f>Output!A142</f>
        <v>141</v>
      </c>
      <c r="B142" t="str">
        <f>Output!B142</f>
        <v>02</v>
      </c>
      <c r="C142" t="e">
        <f t="shared" si="51"/>
        <v>#N/A</v>
      </c>
      <c r="D142" t="e">
        <f>VLOOKUP(DeleteReShuffle!P142,ReShuffle2!$A$2:$N$991,5,FALSE)</f>
        <v>#N/A</v>
      </c>
      <c r="E142" t="e">
        <f>VLOOKUP(DeleteReShuffle!P142,ReShuffle2!$A$2:$N$991,6,FALSE)</f>
        <v>#N/A</v>
      </c>
      <c r="F142" t="e">
        <f>VLOOKUP(DeleteReShuffle!P142,ReShuffle2!$A$2:$N$991,7,FALSE)</f>
        <v>#N/A</v>
      </c>
      <c r="G142" t="e">
        <f>VLOOKUP(DeleteReShuffle!P142,ReShuffle2!$A$2:$N$991,8,FALSE)</f>
        <v>#N/A</v>
      </c>
      <c r="H142" t="e">
        <f>VLOOKUP(DeleteReShuffle!P142,ReShuffle2!$A$2:$N$991,9,FALSE)</f>
        <v>#N/A</v>
      </c>
      <c r="I142" t="e">
        <f>VLOOKUP(DeleteReShuffle!P142,ReShuffle2!$A$2:$N$991,10,FALSE)</f>
        <v>#N/A</v>
      </c>
      <c r="J142" t="e">
        <f>VLOOKUP(DeleteReShuffle!P142,ReShuffle2!$A$2:$N$991,11,FALSE)</f>
        <v>#N/A</v>
      </c>
      <c r="K142" t="e">
        <f>VLOOKUP(DeleteReShuffle!P142,ReShuffle2!$A$2:$N$991,12,FALSE)</f>
        <v>#N/A</v>
      </c>
      <c r="L142" t="e">
        <f>VLOOKUP(DeleteReShuffle!P142,ReShuffle2!$A$2:$N$991,13,FALSE)</f>
        <v>#N/A</v>
      </c>
      <c r="M142" t="e">
        <f>VLOOKUP(DeleteReShuffle!P142,ReShuffle2!$A$2:$N$991,14,FALSE)</f>
        <v>#N/A</v>
      </c>
      <c r="P142">
        <f t="shared" si="53"/>
        <v>141</v>
      </c>
      <c r="Q142" t="str">
        <f t="shared" si="54"/>
        <v>02</v>
      </c>
      <c r="R142" t="str">
        <f t="shared" si="52"/>
        <v/>
      </c>
      <c r="S142" t="str">
        <f t="shared" si="55"/>
        <v/>
      </c>
      <c r="T142" t="str">
        <f t="shared" si="56"/>
        <v/>
      </c>
      <c r="U142" t="str">
        <f t="shared" si="57"/>
        <v/>
      </c>
      <c r="V142" t="str">
        <f t="shared" si="58"/>
        <v/>
      </c>
      <c r="W142" t="str">
        <f t="shared" si="59"/>
        <v/>
      </c>
      <c r="X142" t="str">
        <f t="shared" si="60"/>
        <v/>
      </c>
      <c r="Y142" t="str">
        <f t="shared" si="61"/>
        <v/>
      </c>
      <c r="Z142" t="str">
        <f t="shared" si="62"/>
        <v/>
      </c>
      <c r="AA142" t="str">
        <f t="shared" si="63"/>
        <v/>
      </c>
      <c r="AB142" t="str">
        <f t="shared" si="64"/>
        <v/>
      </c>
      <c r="AG142" t="b">
        <f t="shared" si="65"/>
        <v>1</v>
      </c>
      <c r="AH142" t="b">
        <f t="shared" si="66"/>
        <v>1</v>
      </c>
      <c r="AI142" t="b">
        <f t="shared" si="67"/>
        <v>1</v>
      </c>
      <c r="AJ142" t="b">
        <f t="shared" si="68"/>
        <v>1</v>
      </c>
      <c r="AK142" t="b">
        <f t="shared" si="69"/>
        <v>1</v>
      </c>
      <c r="AL142" t="b">
        <f t="shared" si="70"/>
        <v>1</v>
      </c>
      <c r="AM142" t="b">
        <f t="shared" si="71"/>
        <v>1</v>
      </c>
      <c r="AN142" t="b">
        <f t="shared" si="72"/>
        <v>1</v>
      </c>
      <c r="AO142" t="b">
        <f t="shared" si="73"/>
        <v>1</v>
      </c>
      <c r="AP142" t="b">
        <f t="shared" si="74"/>
        <v>1</v>
      </c>
    </row>
    <row r="143" spans="1:42" x14ac:dyDescent="0.25">
      <c r="A143">
        <f>Output!A143</f>
        <v>142</v>
      </c>
      <c r="B143" t="str">
        <f>Output!B143</f>
        <v>02</v>
      </c>
      <c r="C143" t="e">
        <f t="shared" si="51"/>
        <v>#N/A</v>
      </c>
      <c r="D143" t="e">
        <f>VLOOKUP(DeleteReShuffle!P143,ReShuffle2!$A$2:$N$991,5,FALSE)</f>
        <v>#N/A</v>
      </c>
      <c r="E143" t="e">
        <f>VLOOKUP(DeleteReShuffle!P143,ReShuffle2!$A$2:$N$991,6,FALSE)</f>
        <v>#N/A</v>
      </c>
      <c r="F143" t="e">
        <f>VLOOKUP(DeleteReShuffle!P143,ReShuffle2!$A$2:$N$991,7,FALSE)</f>
        <v>#N/A</v>
      </c>
      <c r="G143" t="e">
        <f>VLOOKUP(DeleteReShuffle!P143,ReShuffle2!$A$2:$N$991,8,FALSE)</f>
        <v>#N/A</v>
      </c>
      <c r="H143" t="e">
        <f>VLOOKUP(DeleteReShuffle!P143,ReShuffle2!$A$2:$N$991,9,FALSE)</f>
        <v>#N/A</v>
      </c>
      <c r="I143" t="e">
        <f>VLOOKUP(DeleteReShuffle!P143,ReShuffle2!$A$2:$N$991,10,FALSE)</f>
        <v>#N/A</v>
      </c>
      <c r="J143" t="e">
        <f>VLOOKUP(DeleteReShuffle!P143,ReShuffle2!$A$2:$N$991,11,FALSE)</f>
        <v>#N/A</v>
      </c>
      <c r="K143" t="e">
        <f>VLOOKUP(DeleteReShuffle!P143,ReShuffle2!$A$2:$N$991,12,FALSE)</f>
        <v>#N/A</v>
      </c>
      <c r="L143" t="e">
        <f>VLOOKUP(DeleteReShuffle!P143,ReShuffle2!$A$2:$N$991,13,FALSE)</f>
        <v>#N/A</v>
      </c>
      <c r="M143" t="e">
        <f>VLOOKUP(DeleteReShuffle!P143,ReShuffle2!$A$2:$N$991,14,FALSE)</f>
        <v>#N/A</v>
      </c>
      <c r="P143">
        <f t="shared" si="53"/>
        <v>142</v>
      </c>
      <c r="Q143" t="str">
        <f t="shared" si="54"/>
        <v>02</v>
      </c>
      <c r="R143" t="str">
        <f t="shared" si="52"/>
        <v/>
      </c>
      <c r="S143" t="str">
        <f t="shared" si="55"/>
        <v/>
      </c>
      <c r="T143" t="str">
        <f t="shared" si="56"/>
        <v/>
      </c>
      <c r="U143" t="str">
        <f t="shared" si="57"/>
        <v/>
      </c>
      <c r="V143" t="str">
        <f t="shared" si="58"/>
        <v/>
      </c>
      <c r="W143" t="str">
        <f t="shared" si="59"/>
        <v/>
      </c>
      <c r="X143" t="str">
        <f t="shared" si="60"/>
        <v/>
      </c>
      <c r="Y143" t="str">
        <f t="shared" si="61"/>
        <v/>
      </c>
      <c r="Z143" t="str">
        <f t="shared" si="62"/>
        <v/>
      </c>
      <c r="AA143" t="str">
        <f t="shared" si="63"/>
        <v/>
      </c>
      <c r="AB143" t="str">
        <f t="shared" si="64"/>
        <v/>
      </c>
      <c r="AG143" t="b">
        <f t="shared" si="65"/>
        <v>1</v>
      </c>
      <c r="AH143" t="b">
        <f t="shared" si="66"/>
        <v>1</v>
      </c>
      <c r="AI143" t="b">
        <f t="shared" si="67"/>
        <v>1</v>
      </c>
      <c r="AJ143" t="b">
        <f t="shared" si="68"/>
        <v>1</v>
      </c>
      <c r="AK143" t="b">
        <f t="shared" si="69"/>
        <v>1</v>
      </c>
      <c r="AL143" t="b">
        <f t="shared" si="70"/>
        <v>1</v>
      </c>
      <c r="AM143" t="b">
        <f t="shared" si="71"/>
        <v>1</v>
      </c>
      <c r="AN143" t="b">
        <f t="shared" si="72"/>
        <v>1</v>
      </c>
      <c r="AO143" t="b">
        <f t="shared" si="73"/>
        <v>1</v>
      </c>
      <c r="AP143" t="b">
        <f t="shared" si="74"/>
        <v>1</v>
      </c>
    </row>
    <row r="144" spans="1:42" x14ac:dyDescent="0.25">
      <c r="A144">
        <f>Output!A144</f>
        <v>143</v>
      </c>
      <c r="B144" t="str">
        <f>Output!B144</f>
        <v>02</v>
      </c>
      <c r="C144" t="e">
        <f t="shared" si="51"/>
        <v>#N/A</v>
      </c>
      <c r="D144" t="e">
        <f>VLOOKUP(DeleteReShuffle!P144,ReShuffle2!$A$2:$N$991,5,FALSE)</f>
        <v>#N/A</v>
      </c>
      <c r="E144" t="e">
        <f>VLOOKUP(DeleteReShuffle!P144,ReShuffle2!$A$2:$N$991,6,FALSE)</f>
        <v>#N/A</v>
      </c>
      <c r="F144" t="e">
        <f>VLOOKUP(DeleteReShuffle!P144,ReShuffle2!$A$2:$N$991,7,FALSE)</f>
        <v>#N/A</v>
      </c>
      <c r="G144" t="e">
        <f>VLOOKUP(DeleteReShuffle!P144,ReShuffle2!$A$2:$N$991,8,FALSE)</f>
        <v>#N/A</v>
      </c>
      <c r="H144" t="e">
        <f>VLOOKUP(DeleteReShuffle!P144,ReShuffle2!$A$2:$N$991,9,FALSE)</f>
        <v>#N/A</v>
      </c>
      <c r="I144" t="e">
        <f>VLOOKUP(DeleteReShuffle!P144,ReShuffle2!$A$2:$N$991,10,FALSE)</f>
        <v>#N/A</v>
      </c>
      <c r="J144" t="e">
        <f>VLOOKUP(DeleteReShuffle!P144,ReShuffle2!$A$2:$N$991,11,FALSE)</f>
        <v>#N/A</v>
      </c>
      <c r="K144" t="e">
        <f>VLOOKUP(DeleteReShuffle!P144,ReShuffle2!$A$2:$N$991,12,FALSE)</f>
        <v>#N/A</v>
      </c>
      <c r="L144" t="e">
        <f>VLOOKUP(DeleteReShuffle!P144,ReShuffle2!$A$2:$N$991,13,FALSE)</f>
        <v>#N/A</v>
      </c>
      <c r="M144" t="e">
        <f>VLOOKUP(DeleteReShuffle!P144,ReShuffle2!$A$2:$N$991,14,FALSE)</f>
        <v>#N/A</v>
      </c>
      <c r="P144">
        <f t="shared" si="53"/>
        <v>143</v>
      </c>
      <c r="Q144" t="str">
        <f t="shared" si="54"/>
        <v>02</v>
      </c>
      <c r="R144" t="str">
        <f t="shared" si="52"/>
        <v/>
      </c>
      <c r="S144" t="str">
        <f t="shared" si="55"/>
        <v/>
      </c>
      <c r="T144" t="str">
        <f t="shared" si="56"/>
        <v/>
      </c>
      <c r="U144" t="str">
        <f t="shared" si="57"/>
        <v/>
      </c>
      <c r="V144" t="str">
        <f t="shared" si="58"/>
        <v/>
      </c>
      <c r="W144" t="str">
        <f t="shared" si="59"/>
        <v/>
      </c>
      <c r="X144" t="str">
        <f t="shared" si="60"/>
        <v/>
      </c>
      <c r="Y144" t="str">
        <f t="shared" si="61"/>
        <v/>
      </c>
      <c r="Z144" t="str">
        <f t="shared" si="62"/>
        <v/>
      </c>
      <c r="AA144" t="str">
        <f t="shared" si="63"/>
        <v/>
      </c>
      <c r="AB144" t="str">
        <f t="shared" si="64"/>
        <v/>
      </c>
      <c r="AG144" t="b">
        <f t="shared" si="65"/>
        <v>1</v>
      </c>
      <c r="AH144" t="b">
        <f t="shared" si="66"/>
        <v>1</v>
      </c>
      <c r="AI144" t="b">
        <f t="shared" si="67"/>
        <v>1</v>
      </c>
      <c r="AJ144" t="b">
        <f t="shared" si="68"/>
        <v>1</v>
      </c>
      <c r="AK144" t="b">
        <f t="shared" si="69"/>
        <v>1</v>
      </c>
      <c r="AL144" t="b">
        <f t="shared" si="70"/>
        <v>1</v>
      </c>
      <c r="AM144" t="b">
        <f t="shared" si="71"/>
        <v>1</v>
      </c>
      <c r="AN144" t="b">
        <f t="shared" si="72"/>
        <v>1</v>
      </c>
      <c r="AO144" t="b">
        <f t="shared" si="73"/>
        <v>1</v>
      </c>
      <c r="AP144" t="b">
        <f t="shared" si="74"/>
        <v>1</v>
      </c>
    </row>
    <row r="145" spans="1:42" x14ac:dyDescent="0.25">
      <c r="A145">
        <f>Output!A145</f>
        <v>144</v>
      </c>
      <c r="B145" t="str">
        <f>Output!B145</f>
        <v>02</v>
      </c>
      <c r="C145" t="e">
        <f t="shared" si="51"/>
        <v>#N/A</v>
      </c>
      <c r="D145" t="e">
        <f>VLOOKUP(DeleteReShuffle!P145,ReShuffle2!$A$2:$N$991,5,FALSE)</f>
        <v>#N/A</v>
      </c>
      <c r="E145" t="e">
        <f>VLOOKUP(DeleteReShuffle!P145,ReShuffle2!$A$2:$N$991,6,FALSE)</f>
        <v>#N/A</v>
      </c>
      <c r="F145" t="e">
        <f>VLOOKUP(DeleteReShuffle!P145,ReShuffle2!$A$2:$N$991,7,FALSE)</f>
        <v>#N/A</v>
      </c>
      <c r="G145" t="e">
        <f>VLOOKUP(DeleteReShuffle!P145,ReShuffle2!$A$2:$N$991,8,FALSE)</f>
        <v>#N/A</v>
      </c>
      <c r="H145" t="e">
        <f>VLOOKUP(DeleteReShuffle!P145,ReShuffle2!$A$2:$N$991,9,FALSE)</f>
        <v>#N/A</v>
      </c>
      <c r="I145" t="e">
        <f>VLOOKUP(DeleteReShuffle!P145,ReShuffle2!$A$2:$N$991,10,FALSE)</f>
        <v>#N/A</v>
      </c>
      <c r="J145" t="e">
        <f>VLOOKUP(DeleteReShuffle!P145,ReShuffle2!$A$2:$N$991,11,FALSE)</f>
        <v>#N/A</v>
      </c>
      <c r="K145" t="e">
        <f>VLOOKUP(DeleteReShuffle!P145,ReShuffle2!$A$2:$N$991,12,FALSE)</f>
        <v>#N/A</v>
      </c>
      <c r="L145" t="e">
        <f>VLOOKUP(DeleteReShuffle!P145,ReShuffle2!$A$2:$N$991,13,FALSE)</f>
        <v>#N/A</v>
      </c>
      <c r="M145" t="e">
        <f>VLOOKUP(DeleteReShuffle!P145,ReShuffle2!$A$2:$N$991,14,FALSE)</f>
        <v>#N/A</v>
      </c>
      <c r="P145">
        <f t="shared" si="53"/>
        <v>144</v>
      </c>
      <c r="Q145" t="str">
        <f t="shared" si="54"/>
        <v>02</v>
      </c>
      <c r="R145" t="str">
        <f t="shared" si="52"/>
        <v/>
      </c>
      <c r="S145" t="str">
        <f t="shared" si="55"/>
        <v/>
      </c>
      <c r="T145" t="str">
        <f t="shared" si="56"/>
        <v/>
      </c>
      <c r="U145" t="str">
        <f t="shared" si="57"/>
        <v/>
      </c>
      <c r="V145" t="str">
        <f t="shared" si="58"/>
        <v/>
      </c>
      <c r="W145" t="str">
        <f t="shared" si="59"/>
        <v/>
      </c>
      <c r="X145" t="str">
        <f t="shared" si="60"/>
        <v/>
      </c>
      <c r="Y145" t="str">
        <f t="shared" si="61"/>
        <v/>
      </c>
      <c r="Z145" t="str">
        <f t="shared" si="62"/>
        <v/>
      </c>
      <c r="AA145" t="str">
        <f t="shared" si="63"/>
        <v/>
      </c>
      <c r="AB145" t="str">
        <f t="shared" si="64"/>
        <v/>
      </c>
      <c r="AG145" t="b">
        <f t="shared" si="65"/>
        <v>1</v>
      </c>
      <c r="AH145" t="b">
        <f t="shared" si="66"/>
        <v>1</v>
      </c>
      <c r="AI145" t="b">
        <f t="shared" si="67"/>
        <v>1</v>
      </c>
      <c r="AJ145" t="b">
        <f t="shared" si="68"/>
        <v>1</v>
      </c>
      <c r="AK145" t="b">
        <f t="shared" si="69"/>
        <v>1</v>
      </c>
      <c r="AL145" t="b">
        <f t="shared" si="70"/>
        <v>1</v>
      </c>
      <c r="AM145" t="b">
        <f t="shared" si="71"/>
        <v>1</v>
      </c>
      <c r="AN145" t="b">
        <f t="shared" si="72"/>
        <v>1</v>
      </c>
      <c r="AO145" t="b">
        <f t="shared" si="73"/>
        <v>1</v>
      </c>
      <c r="AP145" t="b">
        <f t="shared" si="74"/>
        <v>1</v>
      </c>
    </row>
    <row r="146" spans="1:42" x14ac:dyDescent="0.25">
      <c r="A146">
        <f>Output!A146</f>
        <v>145</v>
      </c>
      <c r="B146" t="str">
        <f>Output!B146</f>
        <v>02</v>
      </c>
      <c r="C146" t="e">
        <f t="shared" si="51"/>
        <v>#N/A</v>
      </c>
      <c r="D146" t="e">
        <f>VLOOKUP(DeleteReShuffle!P146,ReShuffle2!$A$2:$N$991,5,FALSE)</f>
        <v>#N/A</v>
      </c>
      <c r="E146" t="e">
        <f>VLOOKUP(DeleteReShuffle!P146,ReShuffle2!$A$2:$N$991,6,FALSE)</f>
        <v>#N/A</v>
      </c>
      <c r="F146" t="e">
        <f>VLOOKUP(DeleteReShuffle!P146,ReShuffle2!$A$2:$N$991,7,FALSE)</f>
        <v>#N/A</v>
      </c>
      <c r="G146" t="e">
        <f>VLOOKUP(DeleteReShuffle!P146,ReShuffle2!$A$2:$N$991,8,FALSE)</f>
        <v>#N/A</v>
      </c>
      <c r="H146" t="e">
        <f>VLOOKUP(DeleteReShuffle!P146,ReShuffle2!$A$2:$N$991,9,FALSE)</f>
        <v>#N/A</v>
      </c>
      <c r="I146" t="e">
        <f>VLOOKUP(DeleteReShuffle!P146,ReShuffle2!$A$2:$N$991,10,FALSE)</f>
        <v>#N/A</v>
      </c>
      <c r="J146" t="e">
        <f>VLOOKUP(DeleteReShuffle!P146,ReShuffle2!$A$2:$N$991,11,FALSE)</f>
        <v>#N/A</v>
      </c>
      <c r="K146" t="e">
        <f>VLOOKUP(DeleteReShuffle!P146,ReShuffle2!$A$2:$N$991,12,FALSE)</f>
        <v>#N/A</v>
      </c>
      <c r="L146" t="e">
        <f>VLOOKUP(DeleteReShuffle!P146,ReShuffle2!$A$2:$N$991,13,FALSE)</f>
        <v>#N/A</v>
      </c>
      <c r="M146" t="e">
        <f>VLOOKUP(DeleteReShuffle!P146,ReShuffle2!$A$2:$N$991,14,FALSE)</f>
        <v>#N/A</v>
      </c>
      <c r="P146">
        <f t="shared" si="53"/>
        <v>145</v>
      </c>
      <c r="Q146" t="str">
        <f t="shared" si="54"/>
        <v>02</v>
      </c>
      <c r="R146" t="str">
        <f t="shared" si="52"/>
        <v/>
      </c>
      <c r="S146" t="str">
        <f t="shared" si="55"/>
        <v/>
      </c>
      <c r="T146" t="str">
        <f t="shared" si="56"/>
        <v/>
      </c>
      <c r="U146" t="str">
        <f t="shared" si="57"/>
        <v/>
      </c>
      <c r="V146" t="str">
        <f t="shared" si="58"/>
        <v/>
      </c>
      <c r="W146" t="str">
        <f t="shared" si="59"/>
        <v/>
      </c>
      <c r="X146" t="str">
        <f t="shared" si="60"/>
        <v/>
      </c>
      <c r="Y146" t="str">
        <f t="shared" si="61"/>
        <v/>
      </c>
      <c r="Z146" t="str">
        <f t="shared" si="62"/>
        <v/>
      </c>
      <c r="AA146" t="str">
        <f t="shared" si="63"/>
        <v/>
      </c>
      <c r="AB146" t="str">
        <f t="shared" si="64"/>
        <v/>
      </c>
      <c r="AG146" t="b">
        <f t="shared" si="65"/>
        <v>1</v>
      </c>
      <c r="AH146" t="b">
        <f t="shared" si="66"/>
        <v>1</v>
      </c>
      <c r="AI146" t="b">
        <f t="shared" si="67"/>
        <v>1</v>
      </c>
      <c r="AJ146" t="b">
        <f t="shared" si="68"/>
        <v>1</v>
      </c>
      <c r="AK146" t="b">
        <f t="shared" si="69"/>
        <v>1</v>
      </c>
      <c r="AL146" t="b">
        <f t="shared" si="70"/>
        <v>1</v>
      </c>
      <c r="AM146" t="b">
        <f t="shared" si="71"/>
        <v>1</v>
      </c>
      <c r="AN146" t="b">
        <f t="shared" si="72"/>
        <v>1</v>
      </c>
      <c r="AO146" t="b">
        <f t="shared" si="73"/>
        <v>1</v>
      </c>
      <c r="AP146" t="b">
        <f t="shared" si="74"/>
        <v>1</v>
      </c>
    </row>
    <row r="147" spans="1:42" x14ac:dyDescent="0.25">
      <c r="A147">
        <f>Output!A147</f>
        <v>146</v>
      </c>
      <c r="B147" t="str">
        <f>Output!B147</f>
        <v>02</v>
      </c>
      <c r="C147" t="e">
        <f t="shared" si="51"/>
        <v>#N/A</v>
      </c>
      <c r="D147" t="e">
        <f>VLOOKUP(DeleteReShuffle!P147,ReShuffle2!$A$2:$N$991,5,FALSE)</f>
        <v>#N/A</v>
      </c>
      <c r="E147" t="e">
        <f>VLOOKUP(DeleteReShuffle!P147,ReShuffle2!$A$2:$N$991,6,FALSE)</f>
        <v>#N/A</v>
      </c>
      <c r="F147" t="e">
        <f>VLOOKUP(DeleteReShuffle!P147,ReShuffle2!$A$2:$N$991,7,FALSE)</f>
        <v>#N/A</v>
      </c>
      <c r="G147" t="e">
        <f>VLOOKUP(DeleteReShuffle!P147,ReShuffle2!$A$2:$N$991,8,FALSE)</f>
        <v>#N/A</v>
      </c>
      <c r="H147" t="e">
        <f>VLOOKUP(DeleteReShuffle!P147,ReShuffle2!$A$2:$N$991,9,FALSE)</f>
        <v>#N/A</v>
      </c>
      <c r="I147" t="e">
        <f>VLOOKUP(DeleteReShuffle!P147,ReShuffle2!$A$2:$N$991,10,FALSE)</f>
        <v>#N/A</v>
      </c>
      <c r="J147" t="e">
        <f>VLOOKUP(DeleteReShuffle!P147,ReShuffle2!$A$2:$N$991,11,FALSE)</f>
        <v>#N/A</v>
      </c>
      <c r="K147" t="e">
        <f>VLOOKUP(DeleteReShuffle!P147,ReShuffle2!$A$2:$N$991,12,FALSE)</f>
        <v>#N/A</v>
      </c>
      <c r="L147" t="e">
        <f>VLOOKUP(DeleteReShuffle!P147,ReShuffle2!$A$2:$N$991,13,FALSE)</f>
        <v>#N/A</v>
      </c>
      <c r="M147" t="e">
        <f>VLOOKUP(DeleteReShuffle!P147,ReShuffle2!$A$2:$N$991,14,FALSE)</f>
        <v>#N/A</v>
      </c>
      <c r="P147">
        <f t="shared" si="53"/>
        <v>146</v>
      </c>
      <c r="Q147" t="str">
        <f t="shared" si="54"/>
        <v>02</v>
      </c>
      <c r="R147" t="str">
        <f t="shared" si="52"/>
        <v/>
      </c>
      <c r="S147" t="str">
        <f t="shared" si="55"/>
        <v/>
      </c>
      <c r="T147" t="str">
        <f t="shared" si="56"/>
        <v/>
      </c>
      <c r="U147" t="str">
        <f t="shared" si="57"/>
        <v/>
      </c>
      <c r="V147" t="str">
        <f t="shared" si="58"/>
        <v/>
      </c>
      <c r="W147" t="str">
        <f t="shared" si="59"/>
        <v/>
      </c>
      <c r="X147" t="str">
        <f t="shared" si="60"/>
        <v/>
      </c>
      <c r="Y147" t="str">
        <f t="shared" si="61"/>
        <v/>
      </c>
      <c r="Z147" t="str">
        <f t="shared" si="62"/>
        <v/>
      </c>
      <c r="AA147" t="str">
        <f t="shared" si="63"/>
        <v/>
      </c>
      <c r="AB147" t="str">
        <f t="shared" si="64"/>
        <v/>
      </c>
      <c r="AG147" t="b">
        <f t="shared" si="65"/>
        <v>1</v>
      </c>
      <c r="AH147" t="b">
        <f t="shared" si="66"/>
        <v>1</v>
      </c>
      <c r="AI147" t="b">
        <f t="shared" si="67"/>
        <v>1</v>
      </c>
      <c r="AJ147" t="b">
        <f t="shared" si="68"/>
        <v>1</v>
      </c>
      <c r="AK147" t="b">
        <f t="shared" si="69"/>
        <v>1</v>
      </c>
      <c r="AL147" t="b">
        <f t="shared" si="70"/>
        <v>1</v>
      </c>
      <c r="AM147" t="b">
        <f t="shared" si="71"/>
        <v>1</v>
      </c>
      <c r="AN147" t="b">
        <f t="shared" si="72"/>
        <v>1</v>
      </c>
      <c r="AO147" t="b">
        <f t="shared" si="73"/>
        <v>1</v>
      </c>
      <c r="AP147" t="b">
        <f t="shared" si="74"/>
        <v>1</v>
      </c>
    </row>
    <row r="148" spans="1:42" x14ac:dyDescent="0.25">
      <c r="A148">
        <f>Output!A148</f>
        <v>147</v>
      </c>
      <c r="B148" t="str">
        <f>Output!B148</f>
        <v>02</v>
      </c>
      <c r="C148" t="e">
        <f t="shared" si="51"/>
        <v>#N/A</v>
      </c>
      <c r="D148" t="e">
        <f>VLOOKUP(DeleteReShuffle!P148,ReShuffle2!$A$2:$N$991,5,FALSE)</f>
        <v>#N/A</v>
      </c>
      <c r="E148" t="e">
        <f>VLOOKUP(DeleteReShuffle!P148,ReShuffle2!$A$2:$N$991,6,FALSE)</f>
        <v>#N/A</v>
      </c>
      <c r="F148" t="e">
        <f>VLOOKUP(DeleteReShuffle!P148,ReShuffle2!$A$2:$N$991,7,FALSE)</f>
        <v>#N/A</v>
      </c>
      <c r="G148" t="e">
        <f>VLOOKUP(DeleteReShuffle!P148,ReShuffle2!$A$2:$N$991,8,FALSE)</f>
        <v>#N/A</v>
      </c>
      <c r="H148" t="e">
        <f>VLOOKUP(DeleteReShuffle!P148,ReShuffle2!$A$2:$N$991,9,FALSE)</f>
        <v>#N/A</v>
      </c>
      <c r="I148" t="e">
        <f>VLOOKUP(DeleteReShuffle!P148,ReShuffle2!$A$2:$N$991,10,FALSE)</f>
        <v>#N/A</v>
      </c>
      <c r="J148" t="e">
        <f>VLOOKUP(DeleteReShuffle!P148,ReShuffle2!$A$2:$N$991,11,FALSE)</f>
        <v>#N/A</v>
      </c>
      <c r="K148" t="e">
        <f>VLOOKUP(DeleteReShuffle!P148,ReShuffle2!$A$2:$N$991,12,FALSE)</f>
        <v>#N/A</v>
      </c>
      <c r="L148" t="e">
        <f>VLOOKUP(DeleteReShuffle!P148,ReShuffle2!$A$2:$N$991,13,FALSE)</f>
        <v>#N/A</v>
      </c>
      <c r="M148" t="e">
        <f>VLOOKUP(DeleteReShuffle!P148,ReShuffle2!$A$2:$N$991,14,FALSE)</f>
        <v>#N/A</v>
      </c>
      <c r="P148">
        <f t="shared" si="53"/>
        <v>147</v>
      </c>
      <c r="Q148" t="str">
        <f t="shared" si="54"/>
        <v>02</v>
      </c>
      <c r="R148" t="str">
        <f t="shared" si="52"/>
        <v/>
      </c>
      <c r="S148" t="str">
        <f t="shared" si="55"/>
        <v/>
      </c>
      <c r="T148" t="str">
        <f t="shared" si="56"/>
        <v/>
      </c>
      <c r="U148" t="str">
        <f t="shared" si="57"/>
        <v/>
      </c>
      <c r="V148" t="str">
        <f t="shared" si="58"/>
        <v/>
      </c>
      <c r="W148" t="str">
        <f t="shared" si="59"/>
        <v/>
      </c>
      <c r="X148" t="str">
        <f t="shared" si="60"/>
        <v/>
      </c>
      <c r="Y148" t="str">
        <f t="shared" si="61"/>
        <v/>
      </c>
      <c r="Z148" t="str">
        <f t="shared" si="62"/>
        <v/>
      </c>
      <c r="AA148" t="str">
        <f t="shared" si="63"/>
        <v/>
      </c>
      <c r="AB148" t="str">
        <f t="shared" si="64"/>
        <v/>
      </c>
      <c r="AG148" t="b">
        <f t="shared" si="65"/>
        <v>1</v>
      </c>
      <c r="AH148" t="b">
        <f t="shared" si="66"/>
        <v>1</v>
      </c>
      <c r="AI148" t="b">
        <f t="shared" si="67"/>
        <v>1</v>
      </c>
      <c r="AJ148" t="b">
        <f t="shared" si="68"/>
        <v>1</v>
      </c>
      <c r="AK148" t="b">
        <f t="shared" si="69"/>
        <v>1</v>
      </c>
      <c r="AL148" t="b">
        <f t="shared" si="70"/>
        <v>1</v>
      </c>
      <c r="AM148" t="b">
        <f t="shared" si="71"/>
        <v>1</v>
      </c>
      <c r="AN148" t="b">
        <f t="shared" si="72"/>
        <v>1</v>
      </c>
      <c r="AO148" t="b">
        <f t="shared" si="73"/>
        <v>1</v>
      </c>
      <c r="AP148" t="b">
        <f t="shared" si="74"/>
        <v>1</v>
      </c>
    </row>
    <row r="149" spans="1:42" x14ac:dyDescent="0.25">
      <c r="A149">
        <f>Output!A149</f>
        <v>148</v>
      </c>
      <c r="B149" t="str">
        <f>Output!B149</f>
        <v>02</v>
      </c>
      <c r="C149" t="e">
        <f t="shared" si="51"/>
        <v>#N/A</v>
      </c>
      <c r="D149" t="e">
        <f>VLOOKUP(DeleteReShuffle!P149,ReShuffle2!$A$2:$N$991,5,FALSE)</f>
        <v>#N/A</v>
      </c>
      <c r="E149" t="e">
        <f>VLOOKUP(DeleteReShuffle!P149,ReShuffle2!$A$2:$N$991,6,FALSE)</f>
        <v>#N/A</v>
      </c>
      <c r="F149" t="e">
        <f>VLOOKUP(DeleteReShuffle!P149,ReShuffle2!$A$2:$N$991,7,FALSE)</f>
        <v>#N/A</v>
      </c>
      <c r="G149" t="e">
        <f>VLOOKUP(DeleteReShuffle!P149,ReShuffle2!$A$2:$N$991,8,FALSE)</f>
        <v>#N/A</v>
      </c>
      <c r="H149" t="e">
        <f>VLOOKUP(DeleteReShuffle!P149,ReShuffle2!$A$2:$N$991,9,FALSE)</f>
        <v>#N/A</v>
      </c>
      <c r="I149" t="e">
        <f>VLOOKUP(DeleteReShuffle!P149,ReShuffle2!$A$2:$N$991,10,FALSE)</f>
        <v>#N/A</v>
      </c>
      <c r="J149" t="e">
        <f>VLOOKUP(DeleteReShuffle!P149,ReShuffle2!$A$2:$N$991,11,FALSE)</f>
        <v>#N/A</v>
      </c>
      <c r="K149" t="e">
        <f>VLOOKUP(DeleteReShuffle!P149,ReShuffle2!$A$2:$N$991,12,FALSE)</f>
        <v>#N/A</v>
      </c>
      <c r="L149" t="e">
        <f>VLOOKUP(DeleteReShuffle!P149,ReShuffle2!$A$2:$N$991,13,FALSE)</f>
        <v>#N/A</v>
      </c>
      <c r="M149" t="e">
        <f>VLOOKUP(DeleteReShuffle!P149,ReShuffle2!$A$2:$N$991,14,FALSE)</f>
        <v>#N/A</v>
      </c>
      <c r="P149">
        <f t="shared" si="53"/>
        <v>148</v>
      </c>
      <c r="Q149" t="str">
        <f t="shared" si="54"/>
        <v>02</v>
      </c>
      <c r="R149" t="str">
        <f t="shared" si="52"/>
        <v/>
      </c>
      <c r="S149" t="str">
        <f t="shared" si="55"/>
        <v/>
      </c>
      <c r="T149" t="str">
        <f t="shared" si="56"/>
        <v/>
      </c>
      <c r="U149" t="str">
        <f t="shared" si="57"/>
        <v/>
      </c>
      <c r="V149" t="str">
        <f t="shared" si="58"/>
        <v/>
      </c>
      <c r="W149" t="str">
        <f t="shared" si="59"/>
        <v/>
      </c>
      <c r="X149" t="str">
        <f t="shared" si="60"/>
        <v/>
      </c>
      <c r="Y149" t="str">
        <f t="shared" si="61"/>
        <v/>
      </c>
      <c r="Z149" t="str">
        <f t="shared" si="62"/>
        <v/>
      </c>
      <c r="AA149" t="str">
        <f t="shared" si="63"/>
        <v/>
      </c>
      <c r="AB149" t="str">
        <f t="shared" si="64"/>
        <v/>
      </c>
      <c r="AG149" t="b">
        <f t="shared" si="65"/>
        <v>1</v>
      </c>
      <c r="AH149" t="b">
        <f t="shared" si="66"/>
        <v>1</v>
      </c>
      <c r="AI149" t="b">
        <f t="shared" si="67"/>
        <v>1</v>
      </c>
      <c r="AJ149" t="b">
        <f t="shared" si="68"/>
        <v>1</v>
      </c>
      <c r="AK149" t="b">
        <f t="shared" si="69"/>
        <v>1</v>
      </c>
      <c r="AL149" t="b">
        <f t="shared" si="70"/>
        <v>1</v>
      </c>
      <c r="AM149" t="b">
        <f t="shared" si="71"/>
        <v>1</v>
      </c>
      <c r="AN149" t="b">
        <f t="shared" si="72"/>
        <v>1</v>
      </c>
      <c r="AO149" t="b">
        <f t="shared" si="73"/>
        <v>1</v>
      </c>
      <c r="AP149" t="b">
        <f t="shared" si="74"/>
        <v>1</v>
      </c>
    </row>
    <row r="150" spans="1:42" x14ac:dyDescent="0.25">
      <c r="A150">
        <f>Output!A150</f>
        <v>149</v>
      </c>
      <c r="B150" t="str">
        <f>Output!B150</f>
        <v>02</v>
      </c>
      <c r="C150" t="e">
        <f t="shared" si="51"/>
        <v>#N/A</v>
      </c>
      <c r="D150" t="e">
        <f>VLOOKUP(DeleteReShuffle!P150,ReShuffle2!$A$2:$N$991,5,FALSE)</f>
        <v>#N/A</v>
      </c>
      <c r="E150" t="e">
        <f>VLOOKUP(DeleteReShuffle!P150,ReShuffle2!$A$2:$N$991,6,FALSE)</f>
        <v>#N/A</v>
      </c>
      <c r="F150" t="e">
        <f>VLOOKUP(DeleteReShuffle!P150,ReShuffle2!$A$2:$N$991,7,FALSE)</f>
        <v>#N/A</v>
      </c>
      <c r="G150" t="e">
        <f>VLOOKUP(DeleteReShuffle!P150,ReShuffle2!$A$2:$N$991,8,FALSE)</f>
        <v>#N/A</v>
      </c>
      <c r="H150" t="e">
        <f>VLOOKUP(DeleteReShuffle!P150,ReShuffle2!$A$2:$N$991,9,FALSE)</f>
        <v>#N/A</v>
      </c>
      <c r="I150" t="e">
        <f>VLOOKUP(DeleteReShuffle!P150,ReShuffle2!$A$2:$N$991,10,FALSE)</f>
        <v>#N/A</v>
      </c>
      <c r="J150" t="e">
        <f>VLOOKUP(DeleteReShuffle!P150,ReShuffle2!$A$2:$N$991,11,FALSE)</f>
        <v>#N/A</v>
      </c>
      <c r="K150" t="e">
        <f>VLOOKUP(DeleteReShuffle!P150,ReShuffle2!$A$2:$N$991,12,FALSE)</f>
        <v>#N/A</v>
      </c>
      <c r="L150" t="e">
        <f>VLOOKUP(DeleteReShuffle!P150,ReShuffle2!$A$2:$N$991,13,FALSE)</f>
        <v>#N/A</v>
      </c>
      <c r="M150" t="e">
        <f>VLOOKUP(DeleteReShuffle!P150,ReShuffle2!$A$2:$N$991,14,FALSE)</f>
        <v>#N/A</v>
      </c>
      <c r="P150">
        <f t="shared" si="53"/>
        <v>149</v>
      </c>
      <c r="Q150" t="str">
        <f t="shared" si="54"/>
        <v>02</v>
      </c>
      <c r="R150" t="str">
        <f t="shared" si="52"/>
        <v/>
      </c>
      <c r="S150" t="str">
        <f t="shared" si="55"/>
        <v/>
      </c>
      <c r="T150" t="str">
        <f t="shared" si="56"/>
        <v/>
      </c>
      <c r="U150" t="str">
        <f t="shared" si="57"/>
        <v/>
      </c>
      <c r="V150" t="str">
        <f t="shared" si="58"/>
        <v/>
      </c>
      <c r="W150" t="str">
        <f t="shared" si="59"/>
        <v/>
      </c>
      <c r="X150" t="str">
        <f t="shared" si="60"/>
        <v/>
      </c>
      <c r="Y150" t="str">
        <f t="shared" si="61"/>
        <v/>
      </c>
      <c r="Z150" t="str">
        <f t="shared" si="62"/>
        <v/>
      </c>
      <c r="AA150" t="str">
        <f t="shared" si="63"/>
        <v/>
      </c>
      <c r="AB150" t="str">
        <f t="shared" si="64"/>
        <v/>
      </c>
      <c r="AG150" t="b">
        <f t="shared" si="65"/>
        <v>1</v>
      </c>
      <c r="AH150" t="b">
        <f t="shared" si="66"/>
        <v>1</v>
      </c>
      <c r="AI150" t="b">
        <f t="shared" si="67"/>
        <v>1</v>
      </c>
      <c r="AJ150" t="b">
        <f t="shared" si="68"/>
        <v>1</v>
      </c>
      <c r="AK150" t="b">
        <f t="shared" si="69"/>
        <v>1</v>
      </c>
      <c r="AL150" t="b">
        <f t="shared" si="70"/>
        <v>1</v>
      </c>
      <c r="AM150" t="b">
        <f t="shared" si="71"/>
        <v>1</v>
      </c>
      <c r="AN150" t="b">
        <f t="shared" si="72"/>
        <v>1</v>
      </c>
      <c r="AO150" t="b">
        <f t="shared" si="73"/>
        <v>1</v>
      </c>
      <c r="AP150" t="b">
        <f t="shared" si="74"/>
        <v>1</v>
      </c>
    </row>
    <row r="151" spans="1:42" x14ac:dyDescent="0.25">
      <c r="A151">
        <f>Output!A151</f>
        <v>150</v>
      </c>
      <c r="B151" t="str">
        <f>Output!B151</f>
        <v>02</v>
      </c>
      <c r="C151" t="e">
        <f t="shared" si="51"/>
        <v>#N/A</v>
      </c>
      <c r="D151" t="e">
        <f>VLOOKUP(DeleteReShuffle!P151,ReShuffle2!$A$2:$N$991,5,FALSE)</f>
        <v>#N/A</v>
      </c>
      <c r="E151" t="e">
        <f>VLOOKUP(DeleteReShuffle!P151,ReShuffle2!$A$2:$N$991,6,FALSE)</f>
        <v>#N/A</v>
      </c>
      <c r="F151" t="e">
        <f>VLOOKUP(DeleteReShuffle!P151,ReShuffle2!$A$2:$N$991,7,FALSE)</f>
        <v>#N/A</v>
      </c>
      <c r="G151" t="e">
        <f>VLOOKUP(DeleteReShuffle!P151,ReShuffle2!$A$2:$N$991,8,FALSE)</f>
        <v>#N/A</v>
      </c>
      <c r="H151" t="e">
        <f>VLOOKUP(DeleteReShuffle!P151,ReShuffle2!$A$2:$N$991,9,FALSE)</f>
        <v>#N/A</v>
      </c>
      <c r="I151" t="e">
        <f>VLOOKUP(DeleteReShuffle!P151,ReShuffle2!$A$2:$N$991,10,FALSE)</f>
        <v>#N/A</v>
      </c>
      <c r="J151" t="e">
        <f>VLOOKUP(DeleteReShuffle!P151,ReShuffle2!$A$2:$N$991,11,FALSE)</f>
        <v>#N/A</v>
      </c>
      <c r="K151" t="e">
        <f>VLOOKUP(DeleteReShuffle!P151,ReShuffle2!$A$2:$N$991,12,FALSE)</f>
        <v>#N/A</v>
      </c>
      <c r="L151" t="e">
        <f>VLOOKUP(DeleteReShuffle!P151,ReShuffle2!$A$2:$N$991,13,FALSE)</f>
        <v>#N/A</v>
      </c>
      <c r="M151" t="e">
        <f>VLOOKUP(DeleteReShuffle!P151,ReShuffle2!$A$2:$N$991,14,FALSE)</f>
        <v>#N/A</v>
      </c>
      <c r="P151">
        <f t="shared" si="53"/>
        <v>150</v>
      </c>
      <c r="Q151" t="str">
        <f t="shared" si="54"/>
        <v>02</v>
      </c>
      <c r="R151" t="str">
        <f t="shared" si="52"/>
        <v/>
      </c>
      <c r="S151" t="str">
        <f t="shared" si="55"/>
        <v/>
      </c>
      <c r="T151" t="str">
        <f t="shared" si="56"/>
        <v/>
      </c>
      <c r="U151" t="str">
        <f t="shared" si="57"/>
        <v/>
      </c>
      <c r="V151" t="str">
        <f t="shared" si="58"/>
        <v/>
      </c>
      <c r="W151" t="str">
        <f t="shared" si="59"/>
        <v/>
      </c>
      <c r="X151" t="str">
        <f t="shared" si="60"/>
        <v/>
      </c>
      <c r="Y151" t="str">
        <f t="shared" si="61"/>
        <v/>
      </c>
      <c r="Z151" t="str">
        <f t="shared" si="62"/>
        <v/>
      </c>
      <c r="AA151" t="str">
        <f t="shared" si="63"/>
        <v/>
      </c>
      <c r="AB151" t="str">
        <f t="shared" si="64"/>
        <v/>
      </c>
      <c r="AG151" t="b">
        <f t="shared" si="65"/>
        <v>1</v>
      </c>
      <c r="AH151" t="b">
        <f t="shared" si="66"/>
        <v>1</v>
      </c>
      <c r="AI151" t="b">
        <f t="shared" si="67"/>
        <v>1</v>
      </c>
      <c r="AJ151" t="b">
        <f t="shared" si="68"/>
        <v>1</v>
      </c>
      <c r="AK151" t="b">
        <f t="shared" si="69"/>
        <v>1</v>
      </c>
      <c r="AL151" t="b">
        <f t="shared" si="70"/>
        <v>1</v>
      </c>
      <c r="AM151" t="b">
        <f t="shared" si="71"/>
        <v>1</v>
      </c>
      <c r="AN151" t="b">
        <f t="shared" si="72"/>
        <v>1</v>
      </c>
      <c r="AO151" t="b">
        <f t="shared" si="73"/>
        <v>1</v>
      </c>
      <c r="AP151" t="b">
        <f t="shared" si="74"/>
        <v>1</v>
      </c>
    </row>
    <row r="152" spans="1:42" x14ac:dyDescent="0.25">
      <c r="A152">
        <f>Output!A152</f>
        <v>151</v>
      </c>
      <c r="B152" t="str">
        <f>Output!B152</f>
        <v>02</v>
      </c>
      <c r="C152" t="e">
        <f t="shared" si="51"/>
        <v>#N/A</v>
      </c>
      <c r="D152" t="e">
        <f>VLOOKUP(DeleteReShuffle!P152,ReShuffle2!$A$2:$N$991,5,FALSE)</f>
        <v>#N/A</v>
      </c>
      <c r="E152" t="e">
        <f>VLOOKUP(DeleteReShuffle!P152,ReShuffle2!$A$2:$N$991,6,FALSE)</f>
        <v>#N/A</v>
      </c>
      <c r="F152" t="e">
        <f>VLOOKUP(DeleteReShuffle!P152,ReShuffle2!$A$2:$N$991,7,FALSE)</f>
        <v>#N/A</v>
      </c>
      <c r="G152" t="e">
        <f>VLOOKUP(DeleteReShuffle!P152,ReShuffle2!$A$2:$N$991,8,FALSE)</f>
        <v>#N/A</v>
      </c>
      <c r="H152" t="e">
        <f>VLOOKUP(DeleteReShuffle!P152,ReShuffle2!$A$2:$N$991,9,FALSE)</f>
        <v>#N/A</v>
      </c>
      <c r="I152" t="e">
        <f>VLOOKUP(DeleteReShuffle!P152,ReShuffle2!$A$2:$N$991,10,FALSE)</f>
        <v>#N/A</v>
      </c>
      <c r="J152" t="e">
        <f>VLOOKUP(DeleteReShuffle!P152,ReShuffle2!$A$2:$N$991,11,FALSE)</f>
        <v>#N/A</v>
      </c>
      <c r="K152" t="e">
        <f>VLOOKUP(DeleteReShuffle!P152,ReShuffle2!$A$2:$N$991,12,FALSE)</f>
        <v>#N/A</v>
      </c>
      <c r="L152" t="e">
        <f>VLOOKUP(DeleteReShuffle!P152,ReShuffle2!$A$2:$N$991,13,FALSE)</f>
        <v>#N/A</v>
      </c>
      <c r="M152" t="e">
        <f>VLOOKUP(DeleteReShuffle!P152,ReShuffle2!$A$2:$N$991,14,FALSE)</f>
        <v>#N/A</v>
      </c>
      <c r="P152">
        <f t="shared" si="53"/>
        <v>151</v>
      </c>
      <c r="Q152" t="str">
        <f t="shared" si="54"/>
        <v>02</v>
      </c>
      <c r="R152" t="str">
        <f t="shared" si="52"/>
        <v/>
      </c>
      <c r="S152" t="str">
        <f t="shared" si="55"/>
        <v/>
      </c>
      <c r="T152" t="str">
        <f t="shared" si="56"/>
        <v/>
      </c>
      <c r="U152" t="str">
        <f t="shared" si="57"/>
        <v/>
      </c>
      <c r="V152" t="str">
        <f t="shared" si="58"/>
        <v/>
      </c>
      <c r="W152" t="str">
        <f t="shared" si="59"/>
        <v/>
      </c>
      <c r="X152" t="str">
        <f t="shared" si="60"/>
        <v/>
      </c>
      <c r="Y152" t="str">
        <f t="shared" si="61"/>
        <v/>
      </c>
      <c r="Z152" t="str">
        <f t="shared" si="62"/>
        <v/>
      </c>
      <c r="AA152" t="str">
        <f t="shared" si="63"/>
        <v/>
      </c>
      <c r="AB152" t="str">
        <f t="shared" si="64"/>
        <v/>
      </c>
      <c r="AG152" t="b">
        <f t="shared" si="65"/>
        <v>1</v>
      </c>
      <c r="AH152" t="b">
        <f t="shared" si="66"/>
        <v>1</v>
      </c>
      <c r="AI152" t="b">
        <f t="shared" si="67"/>
        <v>1</v>
      </c>
      <c r="AJ152" t="b">
        <f t="shared" si="68"/>
        <v>1</v>
      </c>
      <c r="AK152" t="b">
        <f t="shared" si="69"/>
        <v>1</v>
      </c>
      <c r="AL152" t="b">
        <f t="shared" si="70"/>
        <v>1</v>
      </c>
      <c r="AM152" t="b">
        <f t="shared" si="71"/>
        <v>1</v>
      </c>
      <c r="AN152" t="b">
        <f t="shared" si="72"/>
        <v>1</v>
      </c>
      <c r="AO152" t="b">
        <f t="shared" si="73"/>
        <v>1</v>
      </c>
      <c r="AP152" t="b">
        <f t="shared" si="74"/>
        <v>1</v>
      </c>
    </row>
    <row r="153" spans="1:42" x14ac:dyDescent="0.25">
      <c r="A153">
        <f>Output!A153</f>
        <v>152</v>
      </c>
      <c r="B153" t="str">
        <f>Output!B153</f>
        <v>02</v>
      </c>
      <c r="C153" t="e">
        <f t="shared" si="51"/>
        <v>#N/A</v>
      </c>
      <c r="D153" t="e">
        <f>VLOOKUP(DeleteReShuffle!P153,ReShuffle2!$A$2:$N$991,5,FALSE)</f>
        <v>#N/A</v>
      </c>
      <c r="E153" t="e">
        <f>VLOOKUP(DeleteReShuffle!P153,ReShuffle2!$A$2:$N$991,6,FALSE)</f>
        <v>#N/A</v>
      </c>
      <c r="F153" t="e">
        <f>VLOOKUP(DeleteReShuffle!P153,ReShuffle2!$A$2:$N$991,7,FALSE)</f>
        <v>#N/A</v>
      </c>
      <c r="G153" t="e">
        <f>VLOOKUP(DeleteReShuffle!P153,ReShuffle2!$A$2:$N$991,8,FALSE)</f>
        <v>#N/A</v>
      </c>
      <c r="H153" t="e">
        <f>VLOOKUP(DeleteReShuffle!P153,ReShuffle2!$A$2:$N$991,9,FALSE)</f>
        <v>#N/A</v>
      </c>
      <c r="I153" t="e">
        <f>VLOOKUP(DeleteReShuffle!P153,ReShuffle2!$A$2:$N$991,10,FALSE)</f>
        <v>#N/A</v>
      </c>
      <c r="J153" t="e">
        <f>VLOOKUP(DeleteReShuffle!P153,ReShuffle2!$A$2:$N$991,11,FALSE)</f>
        <v>#N/A</v>
      </c>
      <c r="K153" t="e">
        <f>VLOOKUP(DeleteReShuffle!P153,ReShuffle2!$A$2:$N$991,12,FALSE)</f>
        <v>#N/A</v>
      </c>
      <c r="L153" t="e">
        <f>VLOOKUP(DeleteReShuffle!P153,ReShuffle2!$A$2:$N$991,13,FALSE)</f>
        <v>#N/A</v>
      </c>
      <c r="M153" t="e">
        <f>VLOOKUP(DeleteReShuffle!P153,ReShuffle2!$A$2:$N$991,14,FALSE)</f>
        <v>#N/A</v>
      </c>
      <c r="P153">
        <f t="shared" si="53"/>
        <v>152</v>
      </c>
      <c r="Q153" t="str">
        <f t="shared" si="54"/>
        <v>02</v>
      </c>
      <c r="R153" t="str">
        <f t="shared" si="52"/>
        <v/>
      </c>
      <c r="S153" t="str">
        <f t="shared" si="55"/>
        <v/>
      </c>
      <c r="T153" t="str">
        <f t="shared" si="56"/>
        <v/>
      </c>
      <c r="U153" t="str">
        <f t="shared" si="57"/>
        <v/>
      </c>
      <c r="V153" t="str">
        <f t="shared" si="58"/>
        <v/>
      </c>
      <c r="W153" t="str">
        <f t="shared" si="59"/>
        <v/>
      </c>
      <c r="X153" t="str">
        <f t="shared" si="60"/>
        <v/>
      </c>
      <c r="Y153" t="str">
        <f t="shared" si="61"/>
        <v/>
      </c>
      <c r="Z153" t="str">
        <f t="shared" si="62"/>
        <v/>
      </c>
      <c r="AA153" t="str">
        <f t="shared" si="63"/>
        <v/>
      </c>
      <c r="AB153" t="str">
        <f t="shared" si="64"/>
        <v/>
      </c>
      <c r="AG153" t="b">
        <f t="shared" si="65"/>
        <v>1</v>
      </c>
      <c r="AH153" t="b">
        <f t="shared" si="66"/>
        <v>1</v>
      </c>
      <c r="AI153" t="b">
        <f t="shared" si="67"/>
        <v>1</v>
      </c>
      <c r="AJ153" t="b">
        <f t="shared" si="68"/>
        <v>1</v>
      </c>
      <c r="AK153" t="b">
        <f t="shared" si="69"/>
        <v>1</v>
      </c>
      <c r="AL153" t="b">
        <f t="shared" si="70"/>
        <v>1</v>
      </c>
      <c r="AM153" t="b">
        <f t="shared" si="71"/>
        <v>1</v>
      </c>
      <c r="AN153" t="b">
        <f t="shared" si="72"/>
        <v>1</v>
      </c>
      <c r="AO153" t="b">
        <f t="shared" si="73"/>
        <v>1</v>
      </c>
      <c r="AP153" t="b">
        <f t="shared" si="74"/>
        <v>1</v>
      </c>
    </row>
    <row r="154" spans="1:42" x14ac:dyDescent="0.25">
      <c r="A154">
        <f>Output!A154</f>
        <v>153</v>
      </c>
      <c r="B154" t="str">
        <f>Output!B154</f>
        <v>02</v>
      </c>
      <c r="C154" t="e">
        <f t="shared" si="51"/>
        <v>#N/A</v>
      </c>
      <c r="D154" t="e">
        <f>VLOOKUP(DeleteReShuffle!P154,ReShuffle2!$A$2:$N$991,5,FALSE)</f>
        <v>#N/A</v>
      </c>
      <c r="E154" t="e">
        <f>VLOOKUP(DeleteReShuffle!P154,ReShuffle2!$A$2:$N$991,6,FALSE)</f>
        <v>#N/A</v>
      </c>
      <c r="F154" t="e">
        <f>VLOOKUP(DeleteReShuffle!P154,ReShuffle2!$A$2:$N$991,7,FALSE)</f>
        <v>#N/A</v>
      </c>
      <c r="G154" t="e">
        <f>VLOOKUP(DeleteReShuffle!P154,ReShuffle2!$A$2:$N$991,8,FALSE)</f>
        <v>#N/A</v>
      </c>
      <c r="H154" t="e">
        <f>VLOOKUP(DeleteReShuffle!P154,ReShuffle2!$A$2:$N$991,9,FALSE)</f>
        <v>#N/A</v>
      </c>
      <c r="I154" t="e">
        <f>VLOOKUP(DeleteReShuffle!P154,ReShuffle2!$A$2:$N$991,10,FALSE)</f>
        <v>#N/A</v>
      </c>
      <c r="J154" t="e">
        <f>VLOOKUP(DeleteReShuffle!P154,ReShuffle2!$A$2:$N$991,11,FALSE)</f>
        <v>#N/A</v>
      </c>
      <c r="K154" t="e">
        <f>VLOOKUP(DeleteReShuffle!P154,ReShuffle2!$A$2:$N$991,12,FALSE)</f>
        <v>#N/A</v>
      </c>
      <c r="L154" t="e">
        <f>VLOOKUP(DeleteReShuffle!P154,ReShuffle2!$A$2:$N$991,13,FALSE)</f>
        <v>#N/A</v>
      </c>
      <c r="M154" t="e">
        <f>VLOOKUP(DeleteReShuffle!P154,ReShuffle2!$A$2:$N$991,14,FALSE)</f>
        <v>#N/A</v>
      </c>
      <c r="P154">
        <f t="shared" si="53"/>
        <v>153</v>
      </c>
      <c r="Q154" t="str">
        <f t="shared" si="54"/>
        <v>02</v>
      </c>
      <c r="R154" t="str">
        <f t="shared" si="52"/>
        <v/>
      </c>
      <c r="S154" t="str">
        <f t="shared" si="55"/>
        <v/>
      </c>
      <c r="T154" t="str">
        <f t="shared" si="56"/>
        <v/>
      </c>
      <c r="U154" t="str">
        <f t="shared" si="57"/>
        <v/>
      </c>
      <c r="V154" t="str">
        <f t="shared" si="58"/>
        <v/>
      </c>
      <c r="W154" t="str">
        <f t="shared" si="59"/>
        <v/>
      </c>
      <c r="X154" t="str">
        <f t="shared" si="60"/>
        <v/>
      </c>
      <c r="Y154" t="str">
        <f t="shared" si="61"/>
        <v/>
      </c>
      <c r="Z154" t="str">
        <f t="shared" si="62"/>
        <v/>
      </c>
      <c r="AA154" t="str">
        <f t="shared" si="63"/>
        <v/>
      </c>
      <c r="AB154" t="str">
        <f t="shared" si="64"/>
        <v/>
      </c>
      <c r="AG154" t="b">
        <f t="shared" si="65"/>
        <v>1</v>
      </c>
      <c r="AH154" t="b">
        <f t="shared" si="66"/>
        <v>1</v>
      </c>
      <c r="AI154" t="b">
        <f t="shared" si="67"/>
        <v>1</v>
      </c>
      <c r="AJ154" t="b">
        <f t="shared" si="68"/>
        <v>1</v>
      </c>
      <c r="AK154" t="b">
        <f t="shared" si="69"/>
        <v>1</v>
      </c>
      <c r="AL154" t="b">
        <f t="shared" si="70"/>
        <v>1</v>
      </c>
      <c r="AM154" t="b">
        <f t="shared" si="71"/>
        <v>1</v>
      </c>
      <c r="AN154" t="b">
        <f t="shared" si="72"/>
        <v>1</v>
      </c>
      <c r="AO154" t="b">
        <f t="shared" si="73"/>
        <v>1</v>
      </c>
      <c r="AP154" t="b">
        <f t="shared" si="74"/>
        <v>1</v>
      </c>
    </row>
    <row r="155" spans="1:42" x14ac:dyDescent="0.25">
      <c r="A155">
        <f>Output!A155</f>
        <v>154</v>
      </c>
      <c r="B155" t="str">
        <f>Output!B155</f>
        <v>02</v>
      </c>
      <c r="C155" t="e">
        <f t="shared" si="51"/>
        <v>#N/A</v>
      </c>
      <c r="D155" t="e">
        <f>VLOOKUP(DeleteReShuffle!P155,ReShuffle2!$A$2:$N$991,5,FALSE)</f>
        <v>#N/A</v>
      </c>
      <c r="E155" t="e">
        <f>VLOOKUP(DeleteReShuffle!P155,ReShuffle2!$A$2:$N$991,6,FALSE)</f>
        <v>#N/A</v>
      </c>
      <c r="F155" t="e">
        <f>VLOOKUP(DeleteReShuffle!P155,ReShuffle2!$A$2:$N$991,7,FALSE)</f>
        <v>#N/A</v>
      </c>
      <c r="G155" t="e">
        <f>VLOOKUP(DeleteReShuffle!P155,ReShuffle2!$A$2:$N$991,8,FALSE)</f>
        <v>#N/A</v>
      </c>
      <c r="H155" t="e">
        <f>VLOOKUP(DeleteReShuffle!P155,ReShuffle2!$A$2:$N$991,9,FALSE)</f>
        <v>#N/A</v>
      </c>
      <c r="I155" t="e">
        <f>VLOOKUP(DeleteReShuffle!P155,ReShuffle2!$A$2:$N$991,10,FALSE)</f>
        <v>#N/A</v>
      </c>
      <c r="J155" t="e">
        <f>VLOOKUP(DeleteReShuffle!P155,ReShuffle2!$A$2:$N$991,11,FALSE)</f>
        <v>#N/A</v>
      </c>
      <c r="K155" t="e">
        <f>VLOOKUP(DeleteReShuffle!P155,ReShuffle2!$A$2:$N$991,12,FALSE)</f>
        <v>#N/A</v>
      </c>
      <c r="L155" t="e">
        <f>VLOOKUP(DeleteReShuffle!P155,ReShuffle2!$A$2:$N$991,13,FALSE)</f>
        <v>#N/A</v>
      </c>
      <c r="M155" t="e">
        <f>VLOOKUP(DeleteReShuffle!P155,ReShuffle2!$A$2:$N$991,14,FALSE)</f>
        <v>#N/A</v>
      </c>
      <c r="P155">
        <f t="shared" si="53"/>
        <v>154</v>
      </c>
      <c r="Q155" t="str">
        <f t="shared" si="54"/>
        <v>02</v>
      </c>
      <c r="R155" t="str">
        <f t="shared" si="52"/>
        <v/>
      </c>
      <c r="S155" t="str">
        <f t="shared" si="55"/>
        <v/>
      </c>
      <c r="T155" t="str">
        <f t="shared" si="56"/>
        <v/>
      </c>
      <c r="U155" t="str">
        <f t="shared" si="57"/>
        <v/>
      </c>
      <c r="V155" t="str">
        <f t="shared" si="58"/>
        <v/>
      </c>
      <c r="W155" t="str">
        <f t="shared" si="59"/>
        <v/>
      </c>
      <c r="X155" t="str">
        <f t="shared" si="60"/>
        <v/>
      </c>
      <c r="Y155" t="str">
        <f t="shared" si="61"/>
        <v/>
      </c>
      <c r="Z155" t="str">
        <f t="shared" si="62"/>
        <v/>
      </c>
      <c r="AA155" t="str">
        <f t="shared" si="63"/>
        <v/>
      </c>
      <c r="AB155" t="str">
        <f t="shared" si="64"/>
        <v/>
      </c>
      <c r="AG155" t="b">
        <f t="shared" si="65"/>
        <v>1</v>
      </c>
      <c r="AH155" t="b">
        <f t="shared" si="66"/>
        <v>1</v>
      </c>
      <c r="AI155" t="b">
        <f t="shared" si="67"/>
        <v>1</v>
      </c>
      <c r="AJ155" t="b">
        <f t="shared" si="68"/>
        <v>1</v>
      </c>
      <c r="AK155" t="b">
        <f t="shared" si="69"/>
        <v>1</v>
      </c>
      <c r="AL155" t="b">
        <f t="shared" si="70"/>
        <v>1</v>
      </c>
      <c r="AM155" t="b">
        <f t="shared" si="71"/>
        <v>1</v>
      </c>
      <c r="AN155" t="b">
        <f t="shared" si="72"/>
        <v>1</v>
      </c>
      <c r="AO155" t="b">
        <f t="shared" si="73"/>
        <v>1</v>
      </c>
      <c r="AP155" t="b">
        <f t="shared" si="74"/>
        <v>1</v>
      </c>
    </row>
    <row r="156" spans="1:42" x14ac:dyDescent="0.25">
      <c r="A156">
        <f>Output!A156</f>
        <v>155</v>
      </c>
      <c r="B156" t="str">
        <f>Output!B156</f>
        <v>02</v>
      </c>
      <c r="C156" t="e">
        <f t="shared" si="51"/>
        <v>#N/A</v>
      </c>
      <c r="D156" t="e">
        <f>VLOOKUP(DeleteReShuffle!P156,ReShuffle2!$A$2:$N$991,5,FALSE)</f>
        <v>#N/A</v>
      </c>
      <c r="E156" t="e">
        <f>VLOOKUP(DeleteReShuffle!P156,ReShuffle2!$A$2:$N$991,6,FALSE)</f>
        <v>#N/A</v>
      </c>
      <c r="F156" t="e">
        <f>VLOOKUP(DeleteReShuffle!P156,ReShuffle2!$A$2:$N$991,7,FALSE)</f>
        <v>#N/A</v>
      </c>
      <c r="G156" t="e">
        <f>VLOOKUP(DeleteReShuffle!P156,ReShuffle2!$A$2:$N$991,8,FALSE)</f>
        <v>#N/A</v>
      </c>
      <c r="H156" t="e">
        <f>VLOOKUP(DeleteReShuffle!P156,ReShuffle2!$A$2:$N$991,9,FALSE)</f>
        <v>#N/A</v>
      </c>
      <c r="I156" t="e">
        <f>VLOOKUP(DeleteReShuffle!P156,ReShuffle2!$A$2:$N$991,10,FALSE)</f>
        <v>#N/A</v>
      </c>
      <c r="J156" t="e">
        <f>VLOOKUP(DeleteReShuffle!P156,ReShuffle2!$A$2:$N$991,11,FALSE)</f>
        <v>#N/A</v>
      </c>
      <c r="K156" t="e">
        <f>VLOOKUP(DeleteReShuffle!P156,ReShuffle2!$A$2:$N$991,12,FALSE)</f>
        <v>#N/A</v>
      </c>
      <c r="L156" t="e">
        <f>VLOOKUP(DeleteReShuffle!P156,ReShuffle2!$A$2:$N$991,13,FALSE)</f>
        <v>#N/A</v>
      </c>
      <c r="M156" t="e">
        <f>VLOOKUP(DeleteReShuffle!P156,ReShuffle2!$A$2:$N$991,14,FALSE)</f>
        <v>#N/A</v>
      </c>
      <c r="P156">
        <f t="shared" si="53"/>
        <v>155</v>
      </c>
      <c r="Q156" t="str">
        <f t="shared" si="54"/>
        <v>02</v>
      </c>
      <c r="R156" t="str">
        <f t="shared" si="52"/>
        <v/>
      </c>
      <c r="S156" t="str">
        <f t="shared" si="55"/>
        <v/>
      </c>
      <c r="T156" t="str">
        <f t="shared" si="56"/>
        <v/>
      </c>
      <c r="U156" t="str">
        <f t="shared" si="57"/>
        <v/>
      </c>
      <c r="V156" t="str">
        <f t="shared" si="58"/>
        <v/>
      </c>
      <c r="W156" t="str">
        <f t="shared" si="59"/>
        <v/>
      </c>
      <c r="X156" t="str">
        <f t="shared" si="60"/>
        <v/>
      </c>
      <c r="Y156" t="str">
        <f t="shared" si="61"/>
        <v/>
      </c>
      <c r="Z156" t="str">
        <f t="shared" si="62"/>
        <v/>
      </c>
      <c r="AA156" t="str">
        <f t="shared" si="63"/>
        <v/>
      </c>
      <c r="AB156" t="str">
        <f t="shared" si="64"/>
        <v/>
      </c>
      <c r="AG156" t="b">
        <f t="shared" si="65"/>
        <v>1</v>
      </c>
      <c r="AH156" t="b">
        <f t="shared" si="66"/>
        <v>1</v>
      </c>
      <c r="AI156" t="b">
        <f t="shared" si="67"/>
        <v>1</v>
      </c>
      <c r="AJ156" t="b">
        <f t="shared" si="68"/>
        <v>1</v>
      </c>
      <c r="AK156" t="b">
        <f t="shared" si="69"/>
        <v>1</v>
      </c>
      <c r="AL156" t="b">
        <f t="shared" si="70"/>
        <v>1</v>
      </c>
      <c r="AM156" t="b">
        <f t="shared" si="71"/>
        <v>1</v>
      </c>
      <c r="AN156" t="b">
        <f t="shared" si="72"/>
        <v>1</v>
      </c>
      <c r="AO156" t="b">
        <f t="shared" si="73"/>
        <v>1</v>
      </c>
      <c r="AP156" t="b">
        <f t="shared" si="74"/>
        <v>1</v>
      </c>
    </row>
    <row r="157" spans="1:42" x14ac:dyDescent="0.25">
      <c r="A157">
        <f>Output!A157</f>
        <v>156</v>
      </c>
      <c r="B157" t="str">
        <f>Output!B157</f>
        <v>02</v>
      </c>
      <c r="C157" t="e">
        <f t="shared" si="51"/>
        <v>#N/A</v>
      </c>
      <c r="D157" t="e">
        <f>VLOOKUP(DeleteReShuffle!P157,ReShuffle2!$A$2:$N$991,5,FALSE)</f>
        <v>#N/A</v>
      </c>
      <c r="E157" t="e">
        <f>VLOOKUP(DeleteReShuffle!P157,ReShuffle2!$A$2:$N$991,6,FALSE)</f>
        <v>#N/A</v>
      </c>
      <c r="F157" t="e">
        <f>VLOOKUP(DeleteReShuffle!P157,ReShuffle2!$A$2:$N$991,7,FALSE)</f>
        <v>#N/A</v>
      </c>
      <c r="G157" t="e">
        <f>VLOOKUP(DeleteReShuffle!P157,ReShuffle2!$A$2:$N$991,8,FALSE)</f>
        <v>#N/A</v>
      </c>
      <c r="H157" t="e">
        <f>VLOOKUP(DeleteReShuffle!P157,ReShuffle2!$A$2:$N$991,9,FALSE)</f>
        <v>#N/A</v>
      </c>
      <c r="I157" t="e">
        <f>VLOOKUP(DeleteReShuffle!P157,ReShuffle2!$A$2:$N$991,10,FALSE)</f>
        <v>#N/A</v>
      </c>
      <c r="J157" t="e">
        <f>VLOOKUP(DeleteReShuffle!P157,ReShuffle2!$A$2:$N$991,11,FALSE)</f>
        <v>#N/A</v>
      </c>
      <c r="K157" t="e">
        <f>VLOOKUP(DeleteReShuffle!P157,ReShuffle2!$A$2:$N$991,12,FALSE)</f>
        <v>#N/A</v>
      </c>
      <c r="L157" t="e">
        <f>VLOOKUP(DeleteReShuffle!P157,ReShuffle2!$A$2:$N$991,13,FALSE)</f>
        <v>#N/A</v>
      </c>
      <c r="M157" t="e">
        <f>VLOOKUP(DeleteReShuffle!P157,ReShuffle2!$A$2:$N$991,14,FALSE)</f>
        <v>#N/A</v>
      </c>
      <c r="P157">
        <f t="shared" si="53"/>
        <v>156</v>
      </c>
      <c r="Q157" t="str">
        <f t="shared" si="54"/>
        <v>02</v>
      </c>
      <c r="R157" t="str">
        <f t="shared" si="52"/>
        <v/>
      </c>
      <c r="S157" t="str">
        <f t="shared" si="55"/>
        <v/>
      </c>
      <c r="T157" t="str">
        <f t="shared" si="56"/>
        <v/>
      </c>
      <c r="U157" t="str">
        <f t="shared" si="57"/>
        <v/>
      </c>
      <c r="V157" t="str">
        <f t="shared" si="58"/>
        <v/>
      </c>
      <c r="W157" t="str">
        <f t="shared" si="59"/>
        <v/>
      </c>
      <c r="X157" t="str">
        <f t="shared" si="60"/>
        <v/>
      </c>
      <c r="Y157" t="str">
        <f t="shared" si="61"/>
        <v/>
      </c>
      <c r="Z157" t="str">
        <f t="shared" si="62"/>
        <v/>
      </c>
      <c r="AA157" t="str">
        <f t="shared" si="63"/>
        <v/>
      </c>
      <c r="AB157" t="str">
        <f t="shared" si="64"/>
        <v/>
      </c>
      <c r="AG157" t="b">
        <f t="shared" si="65"/>
        <v>1</v>
      </c>
      <c r="AH157" t="b">
        <f t="shared" si="66"/>
        <v>1</v>
      </c>
      <c r="AI157" t="b">
        <f t="shared" si="67"/>
        <v>1</v>
      </c>
      <c r="AJ157" t="b">
        <f t="shared" si="68"/>
        <v>1</v>
      </c>
      <c r="AK157" t="b">
        <f t="shared" si="69"/>
        <v>1</v>
      </c>
      <c r="AL157" t="b">
        <f t="shared" si="70"/>
        <v>1</v>
      </c>
      <c r="AM157" t="b">
        <f t="shared" si="71"/>
        <v>1</v>
      </c>
      <c r="AN157" t="b">
        <f t="shared" si="72"/>
        <v>1</v>
      </c>
      <c r="AO157" t="b">
        <f t="shared" si="73"/>
        <v>1</v>
      </c>
      <c r="AP157" t="b">
        <f t="shared" si="74"/>
        <v>1</v>
      </c>
    </row>
    <row r="158" spans="1:42" x14ac:dyDescent="0.25">
      <c r="A158">
        <f>Output!A158</f>
        <v>157</v>
      </c>
      <c r="B158" t="str">
        <f>Output!B158</f>
        <v>02</v>
      </c>
      <c r="C158" t="e">
        <f t="shared" si="51"/>
        <v>#N/A</v>
      </c>
      <c r="D158" t="e">
        <f>VLOOKUP(DeleteReShuffle!P158,ReShuffle2!$A$2:$N$991,5,FALSE)</f>
        <v>#N/A</v>
      </c>
      <c r="E158" t="e">
        <f>VLOOKUP(DeleteReShuffle!P158,ReShuffle2!$A$2:$N$991,6,FALSE)</f>
        <v>#N/A</v>
      </c>
      <c r="F158" t="e">
        <f>VLOOKUP(DeleteReShuffle!P158,ReShuffle2!$A$2:$N$991,7,FALSE)</f>
        <v>#N/A</v>
      </c>
      <c r="G158" t="e">
        <f>VLOOKUP(DeleteReShuffle!P158,ReShuffle2!$A$2:$N$991,8,FALSE)</f>
        <v>#N/A</v>
      </c>
      <c r="H158" t="e">
        <f>VLOOKUP(DeleteReShuffle!P158,ReShuffle2!$A$2:$N$991,9,FALSE)</f>
        <v>#N/A</v>
      </c>
      <c r="I158" t="e">
        <f>VLOOKUP(DeleteReShuffle!P158,ReShuffle2!$A$2:$N$991,10,FALSE)</f>
        <v>#N/A</v>
      </c>
      <c r="J158" t="e">
        <f>VLOOKUP(DeleteReShuffle!P158,ReShuffle2!$A$2:$N$991,11,FALSE)</f>
        <v>#N/A</v>
      </c>
      <c r="K158" t="e">
        <f>VLOOKUP(DeleteReShuffle!P158,ReShuffle2!$A$2:$N$991,12,FALSE)</f>
        <v>#N/A</v>
      </c>
      <c r="L158" t="e">
        <f>VLOOKUP(DeleteReShuffle!P158,ReShuffle2!$A$2:$N$991,13,FALSE)</f>
        <v>#N/A</v>
      </c>
      <c r="M158" t="e">
        <f>VLOOKUP(DeleteReShuffle!P158,ReShuffle2!$A$2:$N$991,14,FALSE)</f>
        <v>#N/A</v>
      </c>
      <c r="P158">
        <f t="shared" si="53"/>
        <v>157</v>
      </c>
      <c r="Q158" t="str">
        <f t="shared" si="54"/>
        <v>02</v>
      </c>
      <c r="R158" t="str">
        <f t="shared" si="52"/>
        <v/>
      </c>
      <c r="S158" t="str">
        <f t="shared" si="55"/>
        <v/>
      </c>
      <c r="T158" t="str">
        <f t="shared" si="56"/>
        <v/>
      </c>
      <c r="U158" t="str">
        <f t="shared" si="57"/>
        <v/>
      </c>
      <c r="V158" t="str">
        <f t="shared" si="58"/>
        <v/>
      </c>
      <c r="W158" t="str">
        <f t="shared" si="59"/>
        <v/>
      </c>
      <c r="X158" t="str">
        <f t="shared" si="60"/>
        <v/>
      </c>
      <c r="Y158" t="str">
        <f t="shared" si="61"/>
        <v/>
      </c>
      <c r="Z158" t="str">
        <f t="shared" si="62"/>
        <v/>
      </c>
      <c r="AA158" t="str">
        <f t="shared" si="63"/>
        <v/>
      </c>
      <c r="AB158" t="str">
        <f t="shared" si="64"/>
        <v/>
      </c>
      <c r="AG158" t="b">
        <f t="shared" si="65"/>
        <v>1</v>
      </c>
      <c r="AH158" t="b">
        <f t="shared" si="66"/>
        <v>1</v>
      </c>
      <c r="AI158" t="b">
        <f t="shared" si="67"/>
        <v>1</v>
      </c>
      <c r="AJ158" t="b">
        <f t="shared" si="68"/>
        <v>1</v>
      </c>
      <c r="AK158" t="b">
        <f t="shared" si="69"/>
        <v>1</v>
      </c>
      <c r="AL158" t="b">
        <f t="shared" si="70"/>
        <v>1</v>
      </c>
      <c r="AM158" t="b">
        <f t="shared" si="71"/>
        <v>1</v>
      </c>
      <c r="AN158" t="b">
        <f t="shared" si="72"/>
        <v>1</v>
      </c>
      <c r="AO158" t="b">
        <f t="shared" si="73"/>
        <v>1</v>
      </c>
      <c r="AP158" t="b">
        <f t="shared" si="74"/>
        <v>1</v>
      </c>
    </row>
    <row r="159" spans="1:42" x14ac:dyDescent="0.25">
      <c r="A159">
        <f>Output!A159</f>
        <v>158</v>
      </c>
      <c r="B159" t="str">
        <f>Output!B159</f>
        <v>02</v>
      </c>
      <c r="C159" t="e">
        <f t="shared" si="51"/>
        <v>#N/A</v>
      </c>
      <c r="D159" t="e">
        <f>VLOOKUP(DeleteReShuffle!P159,ReShuffle2!$A$2:$N$991,5,FALSE)</f>
        <v>#N/A</v>
      </c>
      <c r="E159" t="e">
        <f>VLOOKUP(DeleteReShuffle!P159,ReShuffle2!$A$2:$N$991,6,FALSE)</f>
        <v>#N/A</v>
      </c>
      <c r="F159" t="e">
        <f>VLOOKUP(DeleteReShuffle!P159,ReShuffle2!$A$2:$N$991,7,FALSE)</f>
        <v>#N/A</v>
      </c>
      <c r="G159" t="e">
        <f>VLOOKUP(DeleteReShuffle!P159,ReShuffle2!$A$2:$N$991,8,FALSE)</f>
        <v>#N/A</v>
      </c>
      <c r="H159" t="e">
        <f>VLOOKUP(DeleteReShuffle!P159,ReShuffle2!$A$2:$N$991,9,FALSE)</f>
        <v>#N/A</v>
      </c>
      <c r="I159" t="e">
        <f>VLOOKUP(DeleteReShuffle!P159,ReShuffle2!$A$2:$N$991,10,FALSE)</f>
        <v>#N/A</v>
      </c>
      <c r="J159" t="e">
        <f>VLOOKUP(DeleteReShuffle!P159,ReShuffle2!$A$2:$N$991,11,FALSE)</f>
        <v>#N/A</v>
      </c>
      <c r="K159" t="e">
        <f>VLOOKUP(DeleteReShuffle!P159,ReShuffle2!$A$2:$N$991,12,FALSE)</f>
        <v>#N/A</v>
      </c>
      <c r="L159" t="e">
        <f>VLOOKUP(DeleteReShuffle!P159,ReShuffle2!$A$2:$N$991,13,FALSE)</f>
        <v>#N/A</v>
      </c>
      <c r="M159" t="e">
        <f>VLOOKUP(DeleteReShuffle!P159,ReShuffle2!$A$2:$N$991,14,FALSE)</f>
        <v>#N/A</v>
      </c>
      <c r="P159">
        <f t="shared" si="53"/>
        <v>158</v>
      </c>
      <c r="Q159" t="str">
        <f t="shared" si="54"/>
        <v>02</v>
      </c>
      <c r="R159" t="str">
        <f t="shared" si="52"/>
        <v/>
      </c>
      <c r="S159" t="str">
        <f t="shared" si="55"/>
        <v/>
      </c>
      <c r="T159" t="str">
        <f t="shared" si="56"/>
        <v/>
      </c>
      <c r="U159" t="str">
        <f t="shared" si="57"/>
        <v/>
      </c>
      <c r="V159" t="str">
        <f t="shared" si="58"/>
        <v/>
      </c>
      <c r="W159" t="str">
        <f t="shared" si="59"/>
        <v/>
      </c>
      <c r="X159" t="str">
        <f t="shared" si="60"/>
        <v/>
      </c>
      <c r="Y159" t="str">
        <f t="shared" si="61"/>
        <v/>
      </c>
      <c r="Z159" t="str">
        <f t="shared" si="62"/>
        <v/>
      </c>
      <c r="AA159" t="str">
        <f t="shared" si="63"/>
        <v/>
      </c>
      <c r="AB159" t="str">
        <f t="shared" si="64"/>
        <v/>
      </c>
      <c r="AG159" t="b">
        <f t="shared" si="65"/>
        <v>1</v>
      </c>
      <c r="AH159" t="b">
        <f t="shared" si="66"/>
        <v>1</v>
      </c>
      <c r="AI159" t="b">
        <f t="shared" si="67"/>
        <v>1</v>
      </c>
      <c r="AJ159" t="b">
        <f t="shared" si="68"/>
        <v>1</v>
      </c>
      <c r="AK159" t="b">
        <f t="shared" si="69"/>
        <v>1</v>
      </c>
      <c r="AL159" t="b">
        <f t="shared" si="70"/>
        <v>1</v>
      </c>
      <c r="AM159" t="b">
        <f t="shared" si="71"/>
        <v>1</v>
      </c>
      <c r="AN159" t="b">
        <f t="shared" si="72"/>
        <v>1</v>
      </c>
      <c r="AO159" t="b">
        <f t="shared" si="73"/>
        <v>1</v>
      </c>
      <c r="AP159" t="b">
        <f t="shared" si="74"/>
        <v>1</v>
      </c>
    </row>
    <row r="160" spans="1:42" x14ac:dyDescent="0.25">
      <c r="A160">
        <f>Output!A160</f>
        <v>159</v>
      </c>
      <c r="B160" t="str">
        <f>Output!B160</f>
        <v>02</v>
      </c>
      <c r="C160" t="e">
        <f t="shared" si="51"/>
        <v>#N/A</v>
      </c>
      <c r="D160" t="e">
        <f>VLOOKUP(DeleteReShuffle!P160,ReShuffle2!$A$2:$N$991,5,FALSE)</f>
        <v>#N/A</v>
      </c>
      <c r="E160" t="e">
        <f>VLOOKUP(DeleteReShuffle!P160,ReShuffle2!$A$2:$N$991,6,FALSE)</f>
        <v>#N/A</v>
      </c>
      <c r="F160" t="e">
        <f>VLOOKUP(DeleteReShuffle!P160,ReShuffle2!$A$2:$N$991,7,FALSE)</f>
        <v>#N/A</v>
      </c>
      <c r="G160" t="e">
        <f>VLOOKUP(DeleteReShuffle!P160,ReShuffle2!$A$2:$N$991,8,FALSE)</f>
        <v>#N/A</v>
      </c>
      <c r="H160" t="e">
        <f>VLOOKUP(DeleteReShuffle!P160,ReShuffle2!$A$2:$N$991,9,FALSE)</f>
        <v>#N/A</v>
      </c>
      <c r="I160" t="e">
        <f>VLOOKUP(DeleteReShuffle!P160,ReShuffle2!$A$2:$N$991,10,FALSE)</f>
        <v>#N/A</v>
      </c>
      <c r="J160" t="e">
        <f>VLOOKUP(DeleteReShuffle!P160,ReShuffle2!$A$2:$N$991,11,FALSE)</f>
        <v>#N/A</v>
      </c>
      <c r="K160" t="e">
        <f>VLOOKUP(DeleteReShuffle!P160,ReShuffle2!$A$2:$N$991,12,FALSE)</f>
        <v>#N/A</v>
      </c>
      <c r="L160" t="e">
        <f>VLOOKUP(DeleteReShuffle!P160,ReShuffle2!$A$2:$N$991,13,FALSE)</f>
        <v>#N/A</v>
      </c>
      <c r="M160" t="e">
        <f>VLOOKUP(DeleteReShuffle!P160,ReShuffle2!$A$2:$N$991,14,FALSE)</f>
        <v>#N/A</v>
      </c>
      <c r="P160">
        <f t="shared" si="53"/>
        <v>159</v>
      </c>
      <c r="Q160" t="str">
        <f t="shared" si="54"/>
        <v>02</v>
      </c>
      <c r="R160" t="str">
        <f t="shared" si="52"/>
        <v/>
      </c>
      <c r="S160" t="str">
        <f t="shared" si="55"/>
        <v/>
      </c>
      <c r="T160" t="str">
        <f t="shared" si="56"/>
        <v/>
      </c>
      <c r="U160" t="str">
        <f t="shared" si="57"/>
        <v/>
      </c>
      <c r="V160" t="str">
        <f t="shared" si="58"/>
        <v/>
      </c>
      <c r="W160" t="str">
        <f t="shared" si="59"/>
        <v/>
      </c>
      <c r="X160" t="str">
        <f t="shared" si="60"/>
        <v/>
      </c>
      <c r="Y160" t="str">
        <f t="shared" si="61"/>
        <v/>
      </c>
      <c r="Z160" t="str">
        <f t="shared" si="62"/>
        <v/>
      </c>
      <c r="AA160" t="str">
        <f t="shared" si="63"/>
        <v/>
      </c>
      <c r="AB160" t="str">
        <f t="shared" si="64"/>
        <v/>
      </c>
      <c r="AG160" t="b">
        <f t="shared" si="65"/>
        <v>1</v>
      </c>
      <c r="AH160" t="b">
        <f t="shared" si="66"/>
        <v>1</v>
      </c>
      <c r="AI160" t="b">
        <f t="shared" si="67"/>
        <v>1</v>
      </c>
      <c r="AJ160" t="b">
        <f t="shared" si="68"/>
        <v>1</v>
      </c>
      <c r="AK160" t="b">
        <f t="shared" si="69"/>
        <v>1</v>
      </c>
      <c r="AL160" t="b">
        <f t="shared" si="70"/>
        <v>1</v>
      </c>
      <c r="AM160" t="b">
        <f t="shared" si="71"/>
        <v>1</v>
      </c>
      <c r="AN160" t="b">
        <f t="shared" si="72"/>
        <v>1</v>
      </c>
      <c r="AO160" t="b">
        <f t="shared" si="73"/>
        <v>1</v>
      </c>
      <c r="AP160" t="b">
        <f t="shared" si="74"/>
        <v>1</v>
      </c>
    </row>
    <row r="161" spans="1:42" x14ac:dyDescent="0.25">
      <c r="A161">
        <f>Output!A161</f>
        <v>160</v>
      </c>
      <c r="B161" t="str">
        <f>Output!B161</f>
        <v>02</v>
      </c>
      <c r="C161" t="e">
        <f t="shared" si="51"/>
        <v>#N/A</v>
      </c>
      <c r="D161" t="e">
        <f>VLOOKUP(DeleteReShuffle!P161,ReShuffle2!$A$2:$N$991,5,FALSE)</f>
        <v>#N/A</v>
      </c>
      <c r="E161" t="e">
        <f>VLOOKUP(DeleteReShuffle!P161,ReShuffle2!$A$2:$N$991,6,FALSE)</f>
        <v>#N/A</v>
      </c>
      <c r="F161" t="e">
        <f>VLOOKUP(DeleteReShuffle!P161,ReShuffle2!$A$2:$N$991,7,FALSE)</f>
        <v>#N/A</v>
      </c>
      <c r="G161" t="e">
        <f>VLOOKUP(DeleteReShuffle!P161,ReShuffle2!$A$2:$N$991,8,FALSE)</f>
        <v>#N/A</v>
      </c>
      <c r="H161" t="e">
        <f>VLOOKUP(DeleteReShuffle!P161,ReShuffle2!$A$2:$N$991,9,FALSE)</f>
        <v>#N/A</v>
      </c>
      <c r="I161" t="e">
        <f>VLOOKUP(DeleteReShuffle!P161,ReShuffle2!$A$2:$N$991,10,FALSE)</f>
        <v>#N/A</v>
      </c>
      <c r="J161" t="e">
        <f>VLOOKUP(DeleteReShuffle!P161,ReShuffle2!$A$2:$N$991,11,FALSE)</f>
        <v>#N/A</v>
      </c>
      <c r="K161" t="e">
        <f>VLOOKUP(DeleteReShuffle!P161,ReShuffle2!$A$2:$N$991,12,FALSE)</f>
        <v>#N/A</v>
      </c>
      <c r="L161" t="e">
        <f>VLOOKUP(DeleteReShuffle!P161,ReShuffle2!$A$2:$N$991,13,FALSE)</f>
        <v>#N/A</v>
      </c>
      <c r="M161" t="e">
        <f>VLOOKUP(DeleteReShuffle!P161,ReShuffle2!$A$2:$N$991,14,FALSE)</f>
        <v>#N/A</v>
      </c>
      <c r="P161">
        <f t="shared" si="53"/>
        <v>160</v>
      </c>
      <c r="Q161" t="str">
        <f t="shared" si="54"/>
        <v>02</v>
      </c>
      <c r="R161" t="str">
        <f t="shared" si="52"/>
        <v/>
      </c>
      <c r="S161" t="str">
        <f t="shared" si="55"/>
        <v/>
      </c>
      <c r="T161" t="str">
        <f t="shared" si="56"/>
        <v/>
      </c>
      <c r="U161" t="str">
        <f t="shared" si="57"/>
        <v/>
      </c>
      <c r="V161" t="str">
        <f t="shared" si="58"/>
        <v/>
      </c>
      <c r="W161" t="str">
        <f t="shared" si="59"/>
        <v/>
      </c>
      <c r="X161" t="str">
        <f t="shared" si="60"/>
        <v/>
      </c>
      <c r="Y161" t="str">
        <f t="shared" si="61"/>
        <v/>
      </c>
      <c r="Z161" t="str">
        <f t="shared" si="62"/>
        <v/>
      </c>
      <c r="AA161" t="str">
        <f t="shared" si="63"/>
        <v/>
      </c>
      <c r="AB161" t="str">
        <f t="shared" si="64"/>
        <v/>
      </c>
      <c r="AG161" t="b">
        <f t="shared" si="65"/>
        <v>1</v>
      </c>
      <c r="AH161" t="b">
        <f t="shared" si="66"/>
        <v>1</v>
      </c>
      <c r="AI161" t="b">
        <f t="shared" si="67"/>
        <v>1</v>
      </c>
      <c r="AJ161" t="b">
        <f t="shared" si="68"/>
        <v>1</v>
      </c>
      <c r="AK161" t="b">
        <f t="shared" si="69"/>
        <v>1</v>
      </c>
      <c r="AL161" t="b">
        <f t="shared" si="70"/>
        <v>1</v>
      </c>
      <c r="AM161" t="b">
        <f t="shared" si="71"/>
        <v>1</v>
      </c>
      <c r="AN161" t="b">
        <f t="shared" si="72"/>
        <v>1</v>
      </c>
      <c r="AO161" t="b">
        <f t="shared" si="73"/>
        <v>1</v>
      </c>
      <c r="AP161" t="b">
        <f t="shared" si="74"/>
        <v>1</v>
      </c>
    </row>
    <row r="162" spans="1:42" x14ac:dyDescent="0.25">
      <c r="A162">
        <f>Output!A162</f>
        <v>161</v>
      </c>
      <c r="B162" t="str">
        <f>Output!B162</f>
        <v>02</v>
      </c>
      <c r="C162" t="e">
        <f t="shared" si="51"/>
        <v>#N/A</v>
      </c>
      <c r="D162" t="e">
        <f>VLOOKUP(DeleteReShuffle!P162,ReShuffle2!$A$2:$N$991,5,FALSE)</f>
        <v>#N/A</v>
      </c>
      <c r="E162" t="e">
        <f>VLOOKUP(DeleteReShuffle!P162,ReShuffle2!$A$2:$N$991,6,FALSE)</f>
        <v>#N/A</v>
      </c>
      <c r="F162" t="e">
        <f>VLOOKUP(DeleteReShuffle!P162,ReShuffle2!$A$2:$N$991,7,FALSE)</f>
        <v>#N/A</v>
      </c>
      <c r="G162" t="e">
        <f>VLOOKUP(DeleteReShuffle!P162,ReShuffle2!$A$2:$N$991,8,FALSE)</f>
        <v>#N/A</v>
      </c>
      <c r="H162" t="e">
        <f>VLOOKUP(DeleteReShuffle!P162,ReShuffle2!$A$2:$N$991,9,FALSE)</f>
        <v>#N/A</v>
      </c>
      <c r="I162" t="e">
        <f>VLOOKUP(DeleteReShuffle!P162,ReShuffle2!$A$2:$N$991,10,FALSE)</f>
        <v>#N/A</v>
      </c>
      <c r="J162" t="e">
        <f>VLOOKUP(DeleteReShuffle!P162,ReShuffle2!$A$2:$N$991,11,FALSE)</f>
        <v>#N/A</v>
      </c>
      <c r="K162" t="e">
        <f>VLOOKUP(DeleteReShuffle!P162,ReShuffle2!$A$2:$N$991,12,FALSE)</f>
        <v>#N/A</v>
      </c>
      <c r="L162" t="e">
        <f>VLOOKUP(DeleteReShuffle!P162,ReShuffle2!$A$2:$N$991,13,FALSE)</f>
        <v>#N/A</v>
      </c>
      <c r="M162" t="e">
        <f>VLOOKUP(DeleteReShuffle!P162,ReShuffle2!$A$2:$N$991,14,FALSE)</f>
        <v>#N/A</v>
      </c>
      <c r="P162">
        <f t="shared" si="53"/>
        <v>161</v>
      </c>
      <c r="Q162" t="str">
        <f t="shared" si="54"/>
        <v>02</v>
      </c>
      <c r="R162" t="str">
        <f t="shared" si="52"/>
        <v/>
      </c>
      <c r="S162" t="str">
        <f t="shared" si="55"/>
        <v/>
      </c>
      <c r="T162" t="str">
        <f t="shared" si="56"/>
        <v/>
      </c>
      <c r="U162" t="str">
        <f t="shared" si="57"/>
        <v/>
      </c>
      <c r="V162" t="str">
        <f t="shared" si="58"/>
        <v/>
      </c>
      <c r="W162" t="str">
        <f t="shared" si="59"/>
        <v/>
      </c>
      <c r="X162" t="str">
        <f t="shared" si="60"/>
        <v/>
      </c>
      <c r="Y162" t="str">
        <f t="shared" si="61"/>
        <v/>
      </c>
      <c r="Z162" t="str">
        <f t="shared" si="62"/>
        <v/>
      </c>
      <c r="AA162" t="str">
        <f t="shared" si="63"/>
        <v/>
      </c>
      <c r="AB162" t="str">
        <f t="shared" si="64"/>
        <v/>
      </c>
      <c r="AG162" t="b">
        <f t="shared" si="65"/>
        <v>1</v>
      </c>
      <c r="AH162" t="b">
        <f t="shared" si="66"/>
        <v>1</v>
      </c>
      <c r="AI162" t="b">
        <f t="shared" si="67"/>
        <v>1</v>
      </c>
      <c r="AJ162" t="b">
        <f t="shared" si="68"/>
        <v>1</v>
      </c>
      <c r="AK162" t="b">
        <f t="shared" si="69"/>
        <v>1</v>
      </c>
      <c r="AL162" t="b">
        <f t="shared" si="70"/>
        <v>1</v>
      </c>
      <c r="AM162" t="b">
        <f t="shared" si="71"/>
        <v>1</v>
      </c>
      <c r="AN162" t="b">
        <f t="shared" si="72"/>
        <v>1</v>
      </c>
      <c r="AO162" t="b">
        <f t="shared" si="73"/>
        <v>1</v>
      </c>
      <c r="AP162" t="b">
        <f t="shared" si="74"/>
        <v>1</v>
      </c>
    </row>
    <row r="163" spans="1:42" x14ac:dyDescent="0.25">
      <c r="A163">
        <f>Output!A163</f>
        <v>162</v>
      </c>
      <c r="B163" t="str">
        <f>Output!B163</f>
        <v>02</v>
      </c>
      <c r="C163" t="e">
        <f t="shared" si="51"/>
        <v>#N/A</v>
      </c>
      <c r="D163" t="e">
        <f>VLOOKUP(DeleteReShuffle!P163,ReShuffle2!$A$2:$N$991,5,FALSE)</f>
        <v>#N/A</v>
      </c>
      <c r="E163" t="e">
        <f>VLOOKUP(DeleteReShuffle!P163,ReShuffle2!$A$2:$N$991,6,FALSE)</f>
        <v>#N/A</v>
      </c>
      <c r="F163" t="e">
        <f>VLOOKUP(DeleteReShuffle!P163,ReShuffle2!$A$2:$N$991,7,FALSE)</f>
        <v>#N/A</v>
      </c>
      <c r="G163" t="e">
        <f>VLOOKUP(DeleteReShuffle!P163,ReShuffle2!$A$2:$N$991,8,FALSE)</f>
        <v>#N/A</v>
      </c>
      <c r="H163" t="e">
        <f>VLOOKUP(DeleteReShuffle!P163,ReShuffle2!$A$2:$N$991,9,FALSE)</f>
        <v>#N/A</v>
      </c>
      <c r="I163" t="e">
        <f>VLOOKUP(DeleteReShuffle!P163,ReShuffle2!$A$2:$N$991,10,FALSE)</f>
        <v>#N/A</v>
      </c>
      <c r="J163" t="e">
        <f>VLOOKUP(DeleteReShuffle!P163,ReShuffle2!$A$2:$N$991,11,FALSE)</f>
        <v>#N/A</v>
      </c>
      <c r="K163" t="e">
        <f>VLOOKUP(DeleteReShuffle!P163,ReShuffle2!$A$2:$N$991,12,FALSE)</f>
        <v>#N/A</v>
      </c>
      <c r="L163" t="e">
        <f>VLOOKUP(DeleteReShuffle!P163,ReShuffle2!$A$2:$N$991,13,FALSE)</f>
        <v>#N/A</v>
      </c>
      <c r="M163" t="e">
        <f>VLOOKUP(DeleteReShuffle!P163,ReShuffle2!$A$2:$N$991,14,FALSE)</f>
        <v>#N/A</v>
      </c>
      <c r="P163">
        <f t="shared" si="53"/>
        <v>162</v>
      </c>
      <c r="Q163" t="str">
        <f t="shared" si="54"/>
        <v>02</v>
      </c>
      <c r="R163" t="str">
        <f t="shared" si="52"/>
        <v/>
      </c>
      <c r="S163" t="str">
        <f t="shared" si="55"/>
        <v/>
      </c>
      <c r="T163" t="str">
        <f t="shared" si="56"/>
        <v/>
      </c>
      <c r="U163" t="str">
        <f t="shared" si="57"/>
        <v/>
      </c>
      <c r="V163" t="str">
        <f t="shared" si="58"/>
        <v/>
      </c>
      <c r="W163" t="str">
        <f t="shared" si="59"/>
        <v/>
      </c>
      <c r="X163" t="str">
        <f t="shared" si="60"/>
        <v/>
      </c>
      <c r="Y163" t="str">
        <f t="shared" si="61"/>
        <v/>
      </c>
      <c r="Z163" t="str">
        <f t="shared" si="62"/>
        <v/>
      </c>
      <c r="AA163" t="str">
        <f t="shared" si="63"/>
        <v/>
      </c>
      <c r="AB163" t="str">
        <f t="shared" si="64"/>
        <v/>
      </c>
      <c r="AG163" t="b">
        <f t="shared" si="65"/>
        <v>1</v>
      </c>
      <c r="AH163" t="b">
        <f t="shared" si="66"/>
        <v>1</v>
      </c>
      <c r="AI163" t="b">
        <f t="shared" si="67"/>
        <v>1</v>
      </c>
      <c r="AJ163" t="b">
        <f t="shared" si="68"/>
        <v>1</v>
      </c>
      <c r="AK163" t="b">
        <f t="shared" si="69"/>
        <v>1</v>
      </c>
      <c r="AL163" t="b">
        <f t="shared" si="70"/>
        <v>1</v>
      </c>
      <c r="AM163" t="b">
        <f t="shared" si="71"/>
        <v>1</v>
      </c>
      <c r="AN163" t="b">
        <f t="shared" si="72"/>
        <v>1</v>
      </c>
      <c r="AO163" t="b">
        <f t="shared" si="73"/>
        <v>1</v>
      </c>
      <c r="AP163" t="b">
        <f t="shared" si="74"/>
        <v>1</v>
      </c>
    </row>
    <row r="164" spans="1:42" x14ac:dyDescent="0.25">
      <c r="A164">
        <f>Output!A164</f>
        <v>163</v>
      </c>
      <c r="B164" t="str">
        <f>Output!B164</f>
        <v>02</v>
      </c>
      <c r="C164" t="e">
        <f t="shared" si="51"/>
        <v>#N/A</v>
      </c>
      <c r="D164" t="e">
        <f>VLOOKUP(DeleteReShuffle!P164,ReShuffle2!$A$2:$N$991,5,FALSE)</f>
        <v>#N/A</v>
      </c>
      <c r="E164" t="e">
        <f>VLOOKUP(DeleteReShuffle!P164,ReShuffle2!$A$2:$N$991,6,FALSE)</f>
        <v>#N/A</v>
      </c>
      <c r="F164" t="e">
        <f>VLOOKUP(DeleteReShuffle!P164,ReShuffle2!$A$2:$N$991,7,FALSE)</f>
        <v>#N/A</v>
      </c>
      <c r="G164" t="e">
        <f>VLOOKUP(DeleteReShuffle!P164,ReShuffle2!$A$2:$N$991,8,FALSE)</f>
        <v>#N/A</v>
      </c>
      <c r="H164" t="e">
        <f>VLOOKUP(DeleteReShuffle!P164,ReShuffle2!$A$2:$N$991,9,FALSE)</f>
        <v>#N/A</v>
      </c>
      <c r="I164" t="e">
        <f>VLOOKUP(DeleteReShuffle!P164,ReShuffle2!$A$2:$N$991,10,FALSE)</f>
        <v>#N/A</v>
      </c>
      <c r="J164" t="e">
        <f>VLOOKUP(DeleteReShuffle!P164,ReShuffle2!$A$2:$N$991,11,FALSE)</f>
        <v>#N/A</v>
      </c>
      <c r="K164" t="e">
        <f>VLOOKUP(DeleteReShuffle!P164,ReShuffle2!$A$2:$N$991,12,FALSE)</f>
        <v>#N/A</v>
      </c>
      <c r="L164" t="e">
        <f>VLOOKUP(DeleteReShuffle!P164,ReShuffle2!$A$2:$N$991,13,FALSE)</f>
        <v>#N/A</v>
      </c>
      <c r="M164" t="e">
        <f>VLOOKUP(DeleteReShuffle!P164,ReShuffle2!$A$2:$N$991,14,FALSE)</f>
        <v>#N/A</v>
      </c>
      <c r="P164">
        <f t="shared" si="53"/>
        <v>163</v>
      </c>
      <c r="Q164" t="str">
        <f t="shared" si="54"/>
        <v>02</v>
      </c>
      <c r="R164" t="str">
        <f t="shared" si="52"/>
        <v/>
      </c>
      <c r="S164" t="str">
        <f t="shared" si="55"/>
        <v/>
      </c>
      <c r="T164" t="str">
        <f t="shared" si="56"/>
        <v/>
      </c>
      <c r="U164" t="str">
        <f t="shared" si="57"/>
        <v/>
      </c>
      <c r="V164" t="str">
        <f t="shared" si="58"/>
        <v/>
      </c>
      <c r="W164" t="str">
        <f t="shared" si="59"/>
        <v/>
      </c>
      <c r="X164" t="str">
        <f t="shared" si="60"/>
        <v/>
      </c>
      <c r="Y164" t="str">
        <f t="shared" si="61"/>
        <v/>
      </c>
      <c r="Z164" t="str">
        <f t="shared" si="62"/>
        <v/>
      </c>
      <c r="AA164" t="str">
        <f t="shared" si="63"/>
        <v/>
      </c>
      <c r="AB164" t="str">
        <f t="shared" si="64"/>
        <v/>
      </c>
      <c r="AG164" t="b">
        <f t="shared" si="65"/>
        <v>1</v>
      </c>
      <c r="AH164" t="b">
        <f t="shared" si="66"/>
        <v>1</v>
      </c>
      <c r="AI164" t="b">
        <f t="shared" si="67"/>
        <v>1</v>
      </c>
      <c r="AJ164" t="b">
        <f t="shared" si="68"/>
        <v>1</v>
      </c>
      <c r="AK164" t="b">
        <f t="shared" si="69"/>
        <v>1</v>
      </c>
      <c r="AL164" t="b">
        <f t="shared" si="70"/>
        <v>1</v>
      </c>
      <c r="AM164" t="b">
        <f t="shared" si="71"/>
        <v>1</v>
      </c>
      <c r="AN164" t="b">
        <f t="shared" si="72"/>
        <v>1</v>
      </c>
      <c r="AO164" t="b">
        <f t="shared" si="73"/>
        <v>1</v>
      </c>
      <c r="AP164" t="b">
        <f t="shared" si="74"/>
        <v>1</v>
      </c>
    </row>
    <row r="165" spans="1:42" x14ac:dyDescent="0.25">
      <c r="A165">
        <f>Output!A165</f>
        <v>164</v>
      </c>
      <c r="B165" t="str">
        <f>Output!B165</f>
        <v>02</v>
      </c>
      <c r="C165" t="e">
        <f t="shared" si="51"/>
        <v>#N/A</v>
      </c>
      <c r="D165" t="e">
        <f>VLOOKUP(DeleteReShuffle!P165,ReShuffle2!$A$2:$N$991,5,FALSE)</f>
        <v>#N/A</v>
      </c>
      <c r="E165" t="e">
        <f>VLOOKUP(DeleteReShuffle!P165,ReShuffle2!$A$2:$N$991,6,FALSE)</f>
        <v>#N/A</v>
      </c>
      <c r="F165" t="e">
        <f>VLOOKUP(DeleteReShuffle!P165,ReShuffle2!$A$2:$N$991,7,FALSE)</f>
        <v>#N/A</v>
      </c>
      <c r="G165" t="e">
        <f>VLOOKUP(DeleteReShuffle!P165,ReShuffle2!$A$2:$N$991,8,FALSE)</f>
        <v>#N/A</v>
      </c>
      <c r="H165" t="e">
        <f>VLOOKUP(DeleteReShuffle!P165,ReShuffle2!$A$2:$N$991,9,FALSE)</f>
        <v>#N/A</v>
      </c>
      <c r="I165" t="e">
        <f>VLOOKUP(DeleteReShuffle!P165,ReShuffle2!$A$2:$N$991,10,FALSE)</f>
        <v>#N/A</v>
      </c>
      <c r="J165" t="e">
        <f>VLOOKUP(DeleteReShuffle!P165,ReShuffle2!$A$2:$N$991,11,FALSE)</f>
        <v>#N/A</v>
      </c>
      <c r="K165" t="e">
        <f>VLOOKUP(DeleteReShuffle!P165,ReShuffle2!$A$2:$N$991,12,FALSE)</f>
        <v>#N/A</v>
      </c>
      <c r="L165" t="e">
        <f>VLOOKUP(DeleteReShuffle!P165,ReShuffle2!$A$2:$N$991,13,FALSE)</f>
        <v>#N/A</v>
      </c>
      <c r="M165" t="e">
        <f>VLOOKUP(DeleteReShuffle!P165,ReShuffle2!$A$2:$N$991,14,FALSE)</f>
        <v>#N/A</v>
      </c>
      <c r="P165">
        <f t="shared" si="53"/>
        <v>164</v>
      </c>
      <c r="Q165" t="str">
        <f t="shared" si="54"/>
        <v>02</v>
      </c>
      <c r="R165" t="str">
        <f t="shared" si="52"/>
        <v/>
      </c>
      <c r="S165" t="str">
        <f t="shared" si="55"/>
        <v/>
      </c>
      <c r="T165" t="str">
        <f t="shared" si="56"/>
        <v/>
      </c>
      <c r="U165" t="str">
        <f t="shared" si="57"/>
        <v/>
      </c>
      <c r="V165" t="str">
        <f t="shared" si="58"/>
        <v/>
      </c>
      <c r="W165" t="str">
        <f t="shared" si="59"/>
        <v/>
      </c>
      <c r="X165" t="str">
        <f t="shared" si="60"/>
        <v/>
      </c>
      <c r="Y165" t="str">
        <f t="shared" si="61"/>
        <v/>
      </c>
      <c r="Z165" t="str">
        <f t="shared" si="62"/>
        <v/>
      </c>
      <c r="AA165" t="str">
        <f t="shared" si="63"/>
        <v/>
      </c>
      <c r="AB165" t="str">
        <f t="shared" si="64"/>
        <v/>
      </c>
      <c r="AG165" t="b">
        <f t="shared" si="65"/>
        <v>1</v>
      </c>
      <c r="AH165" t="b">
        <f t="shared" si="66"/>
        <v>1</v>
      </c>
      <c r="AI165" t="b">
        <f t="shared" si="67"/>
        <v>1</v>
      </c>
      <c r="AJ165" t="b">
        <f t="shared" si="68"/>
        <v>1</v>
      </c>
      <c r="AK165" t="b">
        <f t="shared" si="69"/>
        <v>1</v>
      </c>
      <c r="AL165" t="b">
        <f t="shared" si="70"/>
        <v>1</v>
      </c>
      <c r="AM165" t="b">
        <f t="shared" si="71"/>
        <v>1</v>
      </c>
      <c r="AN165" t="b">
        <f t="shared" si="72"/>
        <v>1</v>
      </c>
      <c r="AO165" t="b">
        <f t="shared" si="73"/>
        <v>1</v>
      </c>
      <c r="AP165" t="b">
        <f t="shared" si="74"/>
        <v>1</v>
      </c>
    </row>
    <row r="166" spans="1:42" x14ac:dyDescent="0.25">
      <c r="A166">
        <f>Output!A166</f>
        <v>165</v>
      </c>
      <c r="B166" t="str">
        <f>Output!B166</f>
        <v>02</v>
      </c>
      <c r="C166" t="e">
        <f t="shared" ref="C166:C199" si="75">IF(D166&lt;&gt;"",A166-99,"")</f>
        <v>#N/A</v>
      </c>
      <c r="D166" t="e">
        <f>VLOOKUP(DeleteReShuffle!P166,ReShuffle2!$A$2:$N$991,5,FALSE)</f>
        <v>#N/A</v>
      </c>
      <c r="E166" t="e">
        <f>VLOOKUP(DeleteReShuffle!P166,ReShuffle2!$A$2:$N$991,6,FALSE)</f>
        <v>#N/A</v>
      </c>
      <c r="F166" t="e">
        <f>VLOOKUP(DeleteReShuffle!P166,ReShuffle2!$A$2:$N$991,7,FALSE)</f>
        <v>#N/A</v>
      </c>
      <c r="G166" t="e">
        <f>VLOOKUP(DeleteReShuffle!P166,ReShuffle2!$A$2:$N$991,8,FALSE)</f>
        <v>#N/A</v>
      </c>
      <c r="H166" t="e">
        <f>VLOOKUP(DeleteReShuffle!P166,ReShuffle2!$A$2:$N$991,9,FALSE)</f>
        <v>#N/A</v>
      </c>
      <c r="I166" t="e">
        <f>VLOOKUP(DeleteReShuffle!P166,ReShuffle2!$A$2:$N$991,10,FALSE)</f>
        <v>#N/A</v>
      </c>
      <c r="J166" t="e">
        <f>VLOOKUP(DeleteReShuffle!P166,ReShuffle2!$A$2:$N$991,11,FALSE)</f>
        <v>#N/A</v>
      </c>
      <c r="K166" t="e">
        <f>VLOOKUP(DeleteReShuffle!P166,ReShuffle2!$A$2:$N$991,12,FALSE)</f>
        <v>#N/A</v>
      </c>
      <c r="L166" t="e">
        <f>VLOOKUP(DeleteReShuffle!P166,ReShuffle2!$A$2:$N$991,13,FALSE)</f>
        <v>#N/A</v>
      </c>
      <c r="M166" t="e">
        <f>VLOOKUP(DeleteReShuffle!P166,ReShuffle2!$A$2:$N$991,14,FALSE)</f>
        <v>#N/A</v>
      </c>
      <c r="P166">
        <f t="shared" si="53"/>
        <v>165</v>
      </c>
      <c r="Q166" t="str">
        <f t="shared" si="54"/>
        <v>02</v>
      </c>
      <c r="R166" t="str">
        <f t="shared" ref="R166:R199" si="76">IF(S166&lt;&gt;"",P166-99,"")</f>
        <v/>
      </c>
      <c r="S166" t="str">
        <f t="shared" si="55"/>
        <v/>
      </c>
      <c r="T166" t="str">
        <f t="shared" si="56"/>
        <v/>
      </c>
      <c r="U166" t="str">
        <f t="shared" si="57"/>
        <v/>
      </c>
      <c r="V166" t="str">
        <f t="shared" si="58"/>
        <v/>
      </c>
      <c r="W166" t="str">
        <f t="shared" si="59"/>
        <v/>
      </c>
      <c r="X166" t="str">
        <f t="shared" si="60"/>
        <v/>
      </c>
      <c r="Y166" t="str">
        <f t="shared" si="61"/>
        <v/>
      </c>
      <c r="Z166" t="str">
        <f t="shared" si="62"/>
        <v/>
      </c>
      <c r="AA166" t="str">
        <f t="shared" si="63"/>
        <v/>
      </c>
      <c r="AB166" t="str">
        <f t="shared" si="64"/>
        <v/>
      </c>
      <c r="AG166" t="b">
        <f t="shared" si="65"/>
        <v>1</v>
      </c>
      <c r="AH166" t="b">
        <f t="shared" si="66"/>
        <v>1</v>
      </c>
      <c r="AI166" t="b">
        <f t="shared" si="67"/>
        <v>1</v>
      </c>
      <c r="AJ166" t="b">
        <f t="shared" si="68"/>
        <v>1</v>
      </c>
      <c r="AK166" t="b">
        <f t="shared" si="69"/>
        <v>1</v>
      </c>
      <c r="AL166" t="b">
        <f t="shared" si="70"/>
        <v>1</v>
      </c>
      <c r="AM166" t="b">
        <f t="shared" si="71"/>
        <v>1</v>
      </c>
      <c r="AN166" t="b">
        <f t="shared" si="72"/>
        <v>1</v>
      </c>
      <c r="AO166" t="b">
        <f t="shared" si="73"/>
        <v>1</v>
      </c>
      <c r="AP166" t="b">
        <f t="shared" si="74"/>
        <v>1</v>
      </c>
    </row>
    <row r="167" spans="1:42" x14ac:dyDescent="0.25">
      <c r="A167">
        <f>Output!A167</f>
        <v>166</v>
      </c>
      <c r="B167" t="str">
        <f>Output!B167</f>
        <v>02</v>
      </c>
      <c r="C167" t="e">
        <f t="shared" si="75"/>
        <v>#N/A</v>
      </c>
      <c r="D167" t="e">
        <f>VLOOKUP(DeleteReShuffle!P167,ReShuffle2!$A$2:$N$991,5,FALSE)</f>
        <v>#N/A</v>
      </c>
      <c r="E167" t="e">
        <f>VLOOKUP(DeleteReShuffle!P167,ReShuffle2!$A$2:$N$991,6,FALSE)</f>
        <v>#N/A</v>
      </c>
      <c r="F167" t="e">
        <f>VLOOKUP(DeleteReShuffle!P167,ReShuffle2!$A$2:$N$991,7,FALSE)</f>
        <v>#N/A</v>
      </c>
      <c r="G167" t="e">
        <f>VLOOKUP(DeleteReShuffle!P167,ReShuffle2!$A$2:$N$991,8,FALSE)</f>
        <v>#N/A</v>
      </c>
      <c r="H167" t="e">
        <f>VLOOKUP(DeleteReShuffle!P167,ReShuffle2!$A$2:$N$991,9,FALSE)</f>
        <v>#N/A</v>
      </c>
      <c r="I167" t="e">
        <f>VLOOKUP(DeleteReShuffle!P167,ReShuffle2!$A$2:$N$991,10,FALSE)</f>
        <v>#N/A</v>
      </c>
      <c r="J167" t="e">
        <f>VLOOKUP(DeleteReShuffle!P167,ReShuffle2!$A$2:$N$991,11,FALSE)</f>
        <v>#N/A</v>
      </c>
      <c r="K167" t="e">
        <f>VLOOKUP(DeleteReShuffle!P167,ReShuffle2!$A$2:$N$991,12,FALSE)</f>
        <v>#N/A</v>
      </c>
      <c r="L167" t="e">
        <f>VLOOKUP(DeleteReShuffle!P167,ReShuffle2!$A$2:$N$991,13,FALSE)</f>
        <v>#N/A</v>
      </c>
      <c r="M167" t="e">
        <f>VLOOKUP(DeleteReShuffle!P167,ReShuffle2!$A$2:$N$991,14,FALSE)</f>
        <v>#N/A</v>
      </c>
      <c r="P167">
        <f t="shared" si="53"/>
        <v>166</v>
      </c>
      <c r="Q167" t="str">
        <f t="shared" si="54"/>
        <v>02</v>
      </c>
      <c r="R167" t="str">
        <f t="shared" si="76"/>
        <v/>
      </c>
      <c r="S167" t="str">
        <f t="shared" si="55"/>
        <v/>
      </c>
      <c r="T167" t="str">
        <f t="shared" si="56"/>
        <v/>
      </c>
      <c r="U167" t="str">
        <f t="shared" si="57"/>
        <v/>
      </c>
      <c r="V167" t="str">
        <f t="shared" si="58"/>
        <v/>
      </c>
      <c r="W167" t="str">
        <f t="shared" si="59"/>
        <v/>
      </c>
      <c r="X167" t="str">
        <f t="shared" si="60"/>
        <v/>
      </c>
      <c r="Y167" t="str">
        <f t="shared" si="61"/>
        <v/>
      </c>
      <c r="Z167" t="str">
        <f t="shared" si="62"/>
        <v/>
      </c>
      <c r="AA167" t="str">
        <f t="shared" si="63"/>
        <v/>
      </c>
      <c r="AB167" t="str">
        <f t="shared" si="64"/>
        <v/>
      </c>
      <c r="AG167" t="b">
        <f t="shared" si="65"/>
        <v>1</v>
      </c>
      <c r="AH167" t="b">
        <f t="shared" si="66"/>
        <v>1</v>
      </c>
      <c r="AI167" t="b">
        <f t="shared" si="67"/>
        <v>1</v>
      </c>
      <c r="AJ167" t="b">
        <f t="shared" si="68"/>
        <v>1</v>
      </c>
      <c r="AK167" t="b">
        <f t="shared" si="69"/>
        <v>1</v>
      </c>
      <c r="AL167" t="b">
        <f t="shared" si="70"/>
        <v>1</v>
      </c>
      <c r="AM167" t="b">
        <f t="shared" si="71"/>
        <v>1</v>
      </c>
      <c r="AN167" t="b">
        <f t="shared" si="72"/>
        <v>1</v>
      </c>
      <c r="AO167" t="b">
        <f t="shared" si="73"/>
        <v>1</v>
      </c>
      <c r="AP167" t="b">
        <f t="shared" si="74"/>
        <v>1</v>
      </c>
    </row>
    <row r="168" spans="1:42" x14ac:dyDescent="0.25">
      <c r="A168">
        <f>Output!A168</f>
        <v>167</v>
      </c>
      <c r="B168" t="str">
        <f>Output!B168</f>
        <v>02</v>
      </c>
      <c r="C168" t="e">
        <f t="shared" si="75"/>
        <v>#N/A</v>
      </c>
      <c r="D168" t="e">
        <f>VLOOKUP(DeleteReShuffle!P168,ReShuffle2!$A$2:$N$991,5,FALSE)</f>
        <v>#N/A</v>
      </c>
      <c r="E168" t="e">
        <f>VLOOKUP(DeleteReShuffle!P168,ReShuffle2!$A$2:$N$991,6,FALSE)</f>
        <v>#N/A</v>
      </c>
      <c r="F168" t="e">
        <f>VLOOKUP(DeleteReShuffle!P168,ReShuffle2!$A$2:$N$991,7,FALSE)</f>
        <v>#N/A</v>
      </c>
      <c r="G168" t="e">
        <f>VLOOKUP(DeleteReShuffle!P168,ReShuffle2!$A$2:$N$991,8,FALSE)</f>
        <v>#N/A</v>
      </c>
      <c r="H168" t="e">
        <f>VLOOKUP(DeleteReShuffle!P168,ReShuffle2!$A$2:$N$991,9,FALSE)</f>
        <v>#N/A</v>
      </c>
      <c r="I168" t="e">
        <f>VLOOKUP(DeleteReShuffle!P168,ReShuffle2!$A$2:$N$991,10,FALSE)</f>
        <v>#N/A</v>
      </c>
      <c r="J168" t="e">
        <f>VLOOKUP(DeleteReShuffle!P168,ReShuffle2!$A$2:$N$991,11,FALSE)</f>
        <v>#N/A</v>
      </c>
      <c r="K168" t="e">
        <f>VLOOKUP(DeleteReShuffle!P168,ReShuffle2!$A$2:$N$991,12,FALSE)</f>
        <v>#N/A</v>
      </c>
      <c r="L168" t="e">
        <f>VLOOKUP(DeleteReShuffle!P168,ReShuffle2!$A$2:$N$991,13,FALSE)</f>
        <v>#N/A</v>
      </c>
      <c r="M168" t="e">
        <f>VLOOKUP(DeleteReShuffle!P168,ReShuffle2!$A$2:$N$991,14,FALSE)</f>
        <v>#N/A</v>
      </c>
      <c r="P168">
        <f t="shared" si="53"/>
        <v>167</v>
      </c>
      <c r="Q168" t="str">
        <f t="shared" si="54"/>
        <v>02</v>
      </c>
      <c r="R168" t="str">
        <f t="shared" si="76"/>
        <v/>
      </c>
      <c r="S168" t="str">
        <f t="shared" si="55"/>
        <v/>
      </c>
      <c r="T168" t="str">
        <f t="shared" si="56"/>
        <v/>
      </c>
      <c r="U168" t="str">
        <f t="shared" si="57"/>
        <v/>
      </c>
      <c r="V168" t="str">
        <f t="shared" si="58"/>
        <v/>
      </c>
      <c r="W168" t="str">
        <f t="shared" si="59"/>
        <v/>
      </c>
      <c r="X168" t="str">
        <f t="shared" si="60"/>
        <v/>
      </c>
      <c r="Y168" t="str">
        <f t="shared" si="61"/>
        <v/>
      </c>
      <c r="Z168" t="str">
        <f t="shared" si="62"/>
        <v/>
      </c>
      <c r="AA168" t="str">
        <f t="shared" si="63"/>
        <v/>
      </c>
      <c r="AB168" t="str">
        <f t="shared" si="64"/>
        <v/>
      </c>
      <c r="AG168" t="b">
        <f t="shared" si="65"/>
        <v>1</v>
      </c>
      <c r="AH168" t="b">
        <f t="shared" si="66"/>
        <v>1</v>
      </c>
      <c r="AI168" t="b">
        <f t="shared" si="67"/>
        <v>1</v>
      </c>
      <c r="AJ168" t="b">
        <f t="shared" si="68"/>
        <v>1</v>
      </c>
      <c r="AK168" t="b">
        <f t="shared" si="69"/>
        <v>1</v>
      </c>
      <c r="AL168" t="b">
        <f t="shared" si="70"/>
        <v>1</v>
      </c>
      <c r="AM168" t="b">
        <f t="shared" si="71"/>
        <v>1</v>
      </c>
      <c r="AN168" t="b">
        <f t="shared" si="72"/>
        <v>1</v>
      </c>
      <c r="AO168" t="b">
        <f t="shared" si="73"/>
        <v>1</v>
      </c>
      <c r="AP168" t="b">
        <f t="shared" si="74"/>
        <v>1</v>
      </c>
    </row>
    <row r="169" spans="1:42" x14ac:dyDescent="0.25">
      <c r="A169">
        <f>Output!A169</f>
        <v>168</v>
      </c>
      <c r="B169" t="str">
        <f>Output!B169</f>
        <v>02</v>
      </c>
      <c r="C169" t="e">
        <f t="shared" si="75"/>
        <v>#N/A</v>
      </c>
      <c r="D169" t="e">
        <f>VLOOKUP(DeleteReShuffle!P169,ReShuffle2!$A$2:$N$991,5,FALSE)</f>
        <v>#N/A</v>
      </c>
      <c r="E169" t="e">
        <f>VLOOKUP(DeleteReShuffle!P169,ReShuffle2!$A$2:$N$991,6,FALSE)</f>
        <v>#N/A</v>
      </c>
      <c r="F169" t="e">
        <f>VLOOKUP(DeleteReShuffle!P169,ReShuffle2!$A$2:$N$991,7,FALSE)</f>
        <v>#N/A</v>
      </c>
      <c r="G169" t="e">
        <f>VLOOKUP(DeleteReShuffle!P169,ReShuffle2!$A$2:$N$991,8,FALSE)</f>
        <v>#N/A</v>
      </c>
      <c r="H169" t="e">
        <f>VLOOKUP(DeleteReShuffle!P169,ReShuffle2!$A$2:$N$991,9,FALSE)</f>
        <v>#N/A</v>
      </c>
      <c r="I169" t="e">
        <f>VLOOKUP(DeleteReShuffle!P169,ReShuffle2!$A$2:$N$991,10,FALSE)</f>
        <v>#N/A</v>
      </c>
      <c r="J169" t="e">
        <f>VLOOKUP(DeleteReShuffle!P169,ReShuffle2!$A$2:$N$991,11,FALSE)</f>
        <v>#N/A</v>
      </c>
      <c r="K169" t="e">
        <f>VLOOKUP(DeleteReShuffle!P169,ReShuffle2!$A$2:$N$991,12,FALSE)</f>
        <v>#N/A</v>
      </c>
      <c r="L169" t="e">
        <f>VLOOKUP(DeleteReShuffle!P169,ReShuffle2!$A$2:$N$991,13,FALSE)</f>
        <v>#N/A</v>
      </c>
      <c r="M169" t="e">
        <f>VLOOKUP(DeleteReShuffle!P169,ReShuffle2!$A$2:$N$991,14,FALSE)</f>
        <v>#N/A</v>
      </c>
      <c r="P169">
        <f t="shared" si="53"/>
        <v>168</v>
      </c>
      <c r="Q169" t="str">
        <f t="shared" si="54"/>
        <v>02</v>
      </c>
      <c r="R169" t="str">
        <f t="shared" si="76"/>
        <v/>
      </c>
      <c r="S169" t="str">
        <f t="shared" si="55"/>
        <v/>
      </c>
      <c r="T169" t="str">
        <f t="shared" si="56"/>
        <v/>
      </c>
      <c r="U169" t="str">
        <f t="shared" si="57"/>
        <v/>
      </c>
      <c r="V169" t="str">
        <f t="shared" si="58"/>
        <v/>
      </c>
      <c r="W169" t="str">
        <f t="shared" si="59"/>
        <v/>
      </c>
      <c r="X169" t="str">
        <f t="shared" si="60"/>
        <v/>
      </c>
      <c r="Y169" t="str">
        <f t="shared" si="61"/>
        <v/>
      </c>
      <c r="Z169" t="str">
        <f t="shared" si="62"/>
        <v/>
      </c>
      <c r="AA169" t="str">
        <f t="shared" si="63"/>
        <v/>
      </c>
      <c r="AB169" t="str">
        <f t="shared" si="64"/>
        <v/>
      </c>
      <c r="AG169" t="b">
        <f t="shared" si="65"/>
        <v>1</v>
      </c>
      <c r="AH169" t="b">
        <f t="shared" si="66"/>
        <v>1</v>
      </c>
      <c r="AI169" t="b">
        <f t="shared" si="67"/>
        <v>1</v>
      </c>
      <c r="AJ169" t="b">
        <f t="shared" si="68"/>
        <v>1</v>
      </c>
      <c r="AK169" t="b">
        <f t="shared" si="69"/>
        <v>1</v>
      </c>
      <c r="AL169" t="b">
        <f t="shared" si="70"/>
        <v>1</v>
      </c>
      <c r="AM169" t="b">
        <f t="shared" si="71"/>
        <v>1</v>
      </c>
      <c r="AN169" t="b">
        <f t="shared" si="72"/>
        <v>1</v>
      </c>
      <c r="AO169" t="b">
        <f t="shared" si="73"/>
        <v>1</v>
      </c>
      <c r="AP169" t="b">
        <f t="shared" si="74"/>
        <v>1</v>
      </c>
    </row>
    <row r="170" spans="1:42" x14ac:dyDescent="0.25">
      <c r="A170">
        <f>Output!A170</f>
        <v>169</v>
      </c>
      <c r="B170" t="str">
        <f>Output!B170</f>
        <v>02</v>
      </c>
      <c r="C170" t="e">
        <f t="shared" si="75"/>
        <v>#N/A</v>
      </c>
      <c r="D170" t="e">
        <f>VLOOKUP(DeleteReShuffle!P170,ReShuffle2!$A$2:$N$991,5,FALSE)</f>
        <v>#N/A</v>
      </c>
      <c r="E170" t="e">
        <f>VLOOKUP(DeleteReShuffle!P170,ReShuffle2!$A$2:$N$991,6,FALSE)</f>
        <v>#N/A</v>
      </c>
      <c r="F170" t="e">
        <f>VLOOKUP(DeleteReShuffle!P170,ReShuffle2!$A$2:$N$991,7,FALSE)</f>
        <v>#N/A</v>
      </c>
      <c r="G170" t="e">
        <f>VLOOKUP(DeleteReShuffle!P170,ReShuffle2!$A$2:$N$991,8,FALSE)</f>
        <v>#N/A</v>
      </c>
      <c r="H170" t="e">
        <f>VLOOKUP(DeleteReShuffle!P170,ReShuffle2!$A$2:$N$991,9,FALSE)</f>
        <v>#N/A</v>
      </c>
      <c r="I170" t="e">
        <f>VLOOKUP(DeleteReShuffle!P170,ReShuffle2!$A$2:$N$991,10,FALSE)</f>
        <v>#N/A</v>
      </c>
      <c r="J170" t="e">
        <f>VLOOKUP(DeleteReShuffle!P170,ReShuffle2!$A$2:$N$991,11,FALSE)</f>
        <v>#N/A</v>
      </c>
      <c r="K170" t="e">
        <f>VLOOKUP(DeleteReShuffle!P170,ReShuffle2!$A$2:$N$991,12,FALSE)</f>
        <v>#N/A</v>
      </c>
      <c r="L170" t="e">
        <f>VLOOKUP(DeleteReShuffle!P170,ReShuffle2!$A$2:$N$991,13,FALSE)</f>
        <v>#N/A</v>
      </c>
      <c r="M170" t="e">
        <f>VLOOKUP(DeleteReShuffle!P170,ReShuffle2!$A$2:$N$991,14,FALSE)</f>
        <v>#N/A</v>
      </c>
      <c r="P170">
        <f t="shared" si="53"/>
        <v>169</v>
      </c>
      <c r="Q170" t="str">
        <f t="shared" si="54"/>
        <v>02</v>
      </c>
      <c r="R170" t="str">
        <f t="shared" si="76"/>
        <v/>
      </c>
      <c r="S170" t="str">
        <f t="shared" si="55"/>
        <v/>
      </c>
      <c r="T170" t="str">
        <f t="shared" si="56"/>
        <v/>
      </c>
      <c r="U170" t="str">
        <f t="shared" si="57"/>
        <v/>
      </c>
      <c r="V170" t="str">
        <f t="shared" si="58"/>
        <v/>
      </c>
      <c r="W170" t="str">
        <f t="shared" si="59"/>
        <v/>
      </c>
      <c r="X170" t="str">
        <f t="shared" si="60"/>
        <v/>
      </c>
      <c r="Y170" t="str">
        <f t="shared" si="61"/>
        <v/>
      </c>
      <c r="Z170" t="str">
        <f t="shared" si="62"/>
        <v/>
      </c>
      <c r="AA170" t="str">
        <f t="shared" si="63"/>
        <v/>
      </c>
      <c r="AB170" t="str">
        <f t="shared" si="64"/>
        <v/>
      </c>
      <c r="AG170" t="b">
        <f t="shared" si="65"/>
        <v>1</v>
      </c>
      <c r="AH170" t="b">
        <f t="shared" si="66"/>
        <v>1</v>
      </c>
      <c r="AI170" t="b">
        <f t="shared" si="67"/>
        <v>1</v>
      </c>
      <c r="AJ170" t="b">
        <f t="shared" si="68"/>
        <v>1</v>
      </c>
      <c r="AK170" t="b">
        <f t="shared" si="69"/>
        <v>1</v>
      </c>
      <c r="AL170" t="b">
        <f t="shared" si="70"/>
        <v>1</v>
      </c>
      <c r="AM170" t="b">
        <f t="shared" si="71"/>
        <v>1</v>
      </c>
      <c r="AN170" t="b">
        <f t="shared" si="72"/>
        <v>1</v>
      </c>
      <c r="AO170" t="b">
        <f t="shared" si="73"/>
        <v>1</v>
      </c>
      <c r="AP170" t="b">
        <f t="shared" si="74"/>
        <v>1</v>
      </c>
    </row>
    <row r="171" spans="1:42" x14ac:dyDescent="0.25">
      <c r="A171">
        <f>Output!A171</f>
        <v>170</v>
      </c>
      <c r="B171" t="str">
        <f>Output!B171</f>
        <v>02</v>
      </c>
      <c r="C171" t="e">
        <f t="shared" si="75"/>
        <v>#N/A</v>
      </c>
      <c r="D171" t="e">
        <f>VLOOKUP(DeleteReShuffle!P171,ReShuffle2!$A$2:$N$991,5,FALSE)</f>
        <v>#N/A</v>
      </c>
      <c r="E171" t="e">
        <f>VLOOKUP(DeleteReShuffle!P171,ReShuffle2!$A$2:$N$991,6,FALSE)</f>
        <v>#N/A</v>
      </c>
      <c r="F171" t="e">
        <f>VLOOKUP(DeleteReShuffle!P171,ReShuffle2!$A$2:$N$991,7,FALSE)</f>
        <v>#N/A</v>
      </c>
      <c r="G171" t="e">
        <f>VLOOKUP(DeleteReShuffle!P171,ReShuffle2!$A$2:$N$991,8,FALSE)</f>
        <v>#N/A</v>
      </c>
      <c r="H171" t="e">
        <f>VLOOKUP(DeleteReShuffle!P171,ReShuffle2!$A$2:$N$991,9,FALSE)</f>
        <v>#N/A</v>
      </c>
      <c r="I171" t="e">
        <f>VLOOKUP(DeleteReShuffle!P171,ReShuffle2!$A$2:$N$991,10,FALSE)</f>
        <v>#N/A</v>
      </c>
      <c r="J171" t="e">
        <f>VLOOKUP(DeleteReShuffle!P171,ReShuffle2!$A$2:$N$991,11,FALSE)</f>
        <v>#N/A</v>
      </c>
      <c r="K171" t="e">
        <f>VLOOKUP(DeleteReShuffle!P171,ReShuffle2!$A$2:$N$991,12,FALSE)</f>
        <v>#N/A</v>
      </c>
      <c r="L171" t="e">
        <f>VLOOKUP(DeleteReShuffle!P171,ReShuffle2!$A$2:$N$991,13,FALSE)</f>
        <v>#N/A</v>
      </c>
      <c r="M171" t="e">
        <f>VLOOKUP(DeleteReShuffle!P171,ReShuffle2!$A$2:$N$991,14,FALSE)</f>
        <v>#N/A</v>
      </c>
      <c r="P171">
        <f t="shared" si="53"/>
        <v>170</v>
      </c>
      <c r="Q171" t="str">
        <f t="shared" si="54"/>
        <v>02</v>
      </c>
      <c r="R171" t="str">
        <f t="shared" si="76"/>
        <v/>
      </c>
      <c r="S171" t="str">
        <f t="shared" si="55"/>
        <v/>
      </c>
      <c r="T171" t="str">
        <f t="shared" si="56"/>
        <v/>
      </c>
      <c r="U171" t="str">
        <f t="shared" si="57"/>
        <v/>
      </c>
      <c r="V171" t="str">
        <f t="shared" si="58"/>
        <v/>
      </c>
      <c r="W171" t="str">
        <f t="shared" si="59"/>
        <v/>
      </c>
      <c r="X171" t="str">
        <f t="shared" si="60"/>
        <v/>
      </c>
      <c r="Y171" t="str">
        <f t="shared" si="61"/>
        <v/>
      </c>
      <c r="Z171" t="str">
        <f t="shared" si="62"/>
        <v/>
      </c>
      <c r="AA171" t="str">
        <f t="shared" si="63"/>
        <v/>
      </c>
      <c r="AB171" t="str">
        <f t="shared" si="64"/>
        <v/>
      </c>
      <c r="AG171" t="b">
        <f t="shared" si="65"/>
        <v>1</v>
      </c>
      <c r="AH171" t="b">
        <f t="shared" si="66"/>
        <v>1</v>
      </c>
      <c r="AI171" t="b">
        <f t="shared" si="67"/>
        <v>1</v>
      </c>
      <c r="AJ171" t="b">
        <f t="shared" si="68"/>
        <v>1</v>
      </c>
      <c r="AK171" t="b">
        <f t="shared" si="69"/>
        <v>1</v>
      </c>
      <c r="AL171" t="b">
        <f t="shared" si="70"/>
        <v>1</v>
      </c>
      <c r="AM171" t="b">
        <f t="shared" si="71"/>
        <v>1</v>
      </c>
      <c r="AN171" t="b">
        <f t="shared" si="72"/>
        <v>1</v>
      </c>
      <c r="AO171" t="b">
        <f t="shared" si="73"/>
        <v>1</v>
      </c>
      <c r="AP171" t="b">
        <f t="shared" si="74"/>
        <v>1</v>
      </c>
    </row>
    <row r="172" spans="1:42" x14ac:dyDescent="0.25">
      <c r="A172">
        <f>Output!A172</f>
        <v>171</v>
      </c>
      <c r="B172" t="str">
        <f>Output!B172</f>
        <v>02</v>
      </c>
      <c r="C172" t="e">
        <f t="shared" si="75"/>
        <v>#N/A</v>
      </c>
      <c r="D172" t="e">
        <f>VLOOKUP(DeleteReShuffle!P172,ReShuffle2!$A$2:$N$991,5,FALSE)</f>
        <v>#N/A</v>
      </c>
      <c r="E172" t="e">
        <f>VLOOKUP(DeleteReShuffle!P172,ReShuffle2!$A$2:$N$991,6,FALSE)</f>
        <v>#N/A</v>
      </c>
      <c r="F172" t="e">
        <f>VLOOKUP(DeleteReShuffle!P172,ReShuffle2!$A$2:$N$991,7,FALSE)</f>
        <v>#N/A</v>
      </c>
      <c r="G172" t="e">
        <f>VLOOKUP(DeleteReShuffle!P172,ReShuffle2!$A$2:$N$991,8,FALSE)</f>
        <v>#N/A</v>
      </c>
      <c r="H172" t="e">
        <f>VLOOKUP(DeleteReShuffle!P172,ReShuffle2!$A$2:$N$991,9,FALSE)</f>
        <v>#N/A</v>
      </c>
      <c r="I172" t="e">
        <f>VLOOKUP(DeleteReShuffle!P172,ReShuffle2!$A$2:$N$991,10,FALSE)</f>
        <v>#N/A</v>
      </c>
      <c r="J172" t="e">
        <f>VLOOKUP(DeleteReShuffle!P172,ReShuffle2!$A$2:$N$991,11,FALSE)</f>
        <v>#N/A</v>
      </c>
      <c r="K172" t="e">
        <f>VLOOKUP(DeleteReShuffle!P172,ReShuffle2!$A$2:$N$991,12,FALSE)</f>
        <v>#N/A</v>
      </c>
      <c r="L172" t="e">
        <f>VLOOKUP(DeleteReShuffle!P172,ReShuffle2!$A$2:$N$991,13,FALSE)</f>
        <v>#N/A</v>
      </c>
      <c r="M172" t="e">
        <f>VLOOKUP(DeleteReShuffle!P172,ReShuffle2!$A$2:$N$991,14,FALSE)</f>
        <v>#N/A</v>
      </c>
      <c r="P172">
        <f t="shared" si="53"/>
        <v>171</v>
      </c>
      <c r="Q172" t="str">
        <f t="shared" si="54"/>
        <v>02</v>
      </c>
      <c r="R172" t="str">
        <f t="shared" si="76"/>
        <v/>
      </c>
      <c r="S172" t="str">
        <f t="shared" si="55"/>
        <v/>
      </c>
      <c r="T172" t="str">
        <f t="shared" si="56"/>
        <v/>
      </c>
      <c r="U172" t="str">
        <f t="shared" si="57"/>
        <v/>
      </c>
      <c r="V172" t="str">
        <f t="shared" si="58"/>
        <v/>
      </c>
      <c r="W172" t="str">
        <f t="shared" si="59"/>
        <v/>
      </c>
      <c r="X172" t="str">
        <f t="shared" si="60"/>
        <v/>
      </c>
      <c r="Y172" t="str">
        <f t="shared" si="61"/>
        <v/>
      </c>
      <c r="Z172" t="str">
        <f t="shared" si="62"/>
        <v/>
      </c>
      <c r="AA172" t="str">
        <f t="shared" si="63"/>
        <v/>
      </c>
      <c r="AB172" t="str">
        <f t="shared" si="64"/>
        <v/>
      </c>
      <c r="AG172" t="b">
        <f t="shared" si="65"/>
        <v>1</v>
      </c>
      <c r="AH172" t="b">
        <f t="shared" si="66"/>
        <v>1</v>
      </c>
      <c r="AI172" t="b">
        <f t="shared" si="67"/>
        <v>1</v>
      </c>
      <c r="AJ172" t="b">
        <f t="shared" si="68"/>
        <v>1</v>
      </c>
      <c r="AK172" t="b">
        <f t="shared" si="69"/>
        <v>1</v>
      </c>
      <c r="AL172" t="b">
        <f t="shared" si="70"/>
        <v>1</v>
      </c>
      <c r="AM172" t="b">
        <f t="shared" si="71"/>
        <v>1</v>
      </c>
      <c r="AN172" t="b">
        <f t="shared" si="72"/>
        <v>1</v>
      </c>
      <c r="AO172" t="b">
        <f t="shared" si="73"/>
        <v>1</v>
      </c>
      <c r="AP172" t="b">
        <f t="shared" si="74"/>
        <v>1</v>
      </c>
    </row>
    <row r="173" spans="1:42" x14ac:dyDescent="0.25">
      <c r="A173">
        <f>Output!A173</f>
        <v>172</v>
      </c>
      <c r="B173" t="str">
        <f>Output!B173</f>
        <v>02</v>
      </c>
      <c r="C173" t="e">
        <f t="shared" si="75"/>
        <v>#N/A</v>
      </c>
      <c r="D173" t="e">
        <f>VLOOKUP(DeleteReShuffle!P173,ReShuffle2!$A$2:$N$991,5,FALSE)</f>
        <v>#N/A</v>
      </c>
      <c r="E173" t="e">
        <f>VLOOKUP(DeleteReShuffle!P173,ReShuffle2!$A$2:$N$991,6,FALSE)</f>
        <v>#N/A</v>
      </c>
      <c r="F173" t="e">
        <f>VLOOKUP(DeleteReShuffle!P173,ReShuffle2!$A$2:$N$991,7,FALSE)</f>
        <v>#N/A</v>
      </c>
      <c r="G173" t="e">
        <f>VLOOKUP(DeleteReShuffle!P173,ReShuffle2!$A$2:$N$991,8,FALSE)</f>
        <v>#N/A</v>
      </c>
      <c r="H173" t="e">
        <f>VLOOKUP(DeleteReShuffle!P173,ReShuffle2!$A$2:$N$991,9,FALSE)</f>
        <v>#N/A</v>
      </c>
      <c r="I173" t="e">
        <f>VLOOKUP(DeleteReShuffle!P173,ReShuffle2!$A$2:$N$991,10,FALSE)</f>
        <v>#N/A</v>
      </c>
      <c r="J173" t="e">
        <f>VLOOKUP(DeleteReShuffle!P173,ReShuffle2!$A$2:$N$991,11,FALSE)</f>
        <v>#N/A</v>
      </c>
      <c r="K173" t="e">
        <f>VLOOKUP(DeleteReShuffle!P173,ReShuffle2!$A$2:$N$991,12,FALSE)</f>
        <v>#N/A</v>
      </c>
      <c r="L173" t="e">
        <f>VLOOKUP(DeleteReShuffle!P173,ReShuffle2!$A$2:$N$991,13,FALSE)</f>
        <v>#N/A</v>
      </c>
      <c r="M173" t="e">
        <f>VLOOKUP(DeleteReShuffle!P173,ReShuffle2!$A$2:$N$991,14,FALSE)</f>
        <v>#N/A</v>
      </c>
      <c r="P173">
        <f t="shared" si="53"/>
        <v>172</v>
      </c>
      <c r="Q173" t="str">
        <f t="shared" si="54"/>
        <v>02</v>
      </c>
      <c r="R173" t="str">
        <f t="shared" si="76"/>
        <v/>
      </c>
      <c r="S173" t="str">
        <f t="shared" si="55"/>
        <v/>
      </c>
      <c r="T173" t="str">
        <f t="shared" si="56"/>
        <v/>
      </c>
      <c r="U173" t="str">
        <f t="shared" si="57"/>
        <v/>
      </c>
      <c r="V173" t="str">
        <f t="shared" si="58"/>
        <v/>
      </c>
      <c r="W173" t="str">
        <f t="shared" si="59"/>
        <v/>
      </c>
      <c r="X173" t="str">
        <f t="shared" si="60"/>
        <v/>
      </c>
      <c r="Y173" t="str">
        <f t="shared" si="61"/>
        <v/>
      </c>
      <c r="Z173" t="str">
        <f t="shared" si="62"/>
        <v/>
      </c>
      <c r="AA173" t="str">
        <f t="shared" si="63"/>
        <v/>
      </c>
      <c r="AB173" t="str">
        <f t="shared" si="64"/>
        <v/>
      </c>
      <c r="AG173" t="b">
        <f t="shared" si="65"/>
        <v>1</v>
      </c>
      <c r="AH173" t="b">
        <f t="shared" si="66"/>
        <v>1</v>
      </c>
      <c r="AI173" t="b">
        <f t="shared" si="67"/>
        <v>1</v>
      </c>
      <c r="AJ173" t="b">
        <f t="shared" si="68"/>
        <v>1</v>
      </c>
      <c r="AK173" t="b">
        <f t="shared" si="69"/>
        <v>1</v>
      </c>
      <c r="AL173" t="b">
        <f t="shared" si="70"/>
        <v>1</v>
      </c>
      <c r="AM173" t="b">
        <f t="shared" si="71"/>
        <v>1</v>
      </c>
      <c r="AN173" t="b">
        <f t="shared" si="72"/>
        <v>1</v>
      </c>
      <c r="AO173" t="b">
        <f t="shared" si="73"/>
        <v>1</v>
      </c>
      <c r="AP173" t="b">
        <f t="shared" si="74"/>
        <v>1</v>
      </c>
    </row>
    <row r="174" spans="1:42" x14ac:dyDescent="0.25">
      <c r="A174">
        <f>Output!A174</f>
        <v>173</v>
      </c>
      <c r="B174" t="str">
        <f>Output!B174</f>
        <v>02</v>
      </c>
      <c r="C174" t="e">
        <f t="shared" si="75"/>
        <v>#N/A</v>
      </c>
      <c r="D174" t="e">
        <f>VLOOKUP(DeleteReShuffle!P174,ReShuffle2!$A$2:$N$991,5,FALSE)</f>
        <v>#N/A</v>
      </c>
      <c r="E174" t="e">
        <f>VLOOKUP(DeleteReShuffle!P174,ReShuffle2!$A$2:$N$991,6,FALSE)</f>
        <v>#N/A</v>
      </c>
      <c r="F174" t="e">
        <f>VLOOKUP(DeleteReShuffle!P174,ReShuffle2!$A$2:$N$991,7,FALSE)</f>
        <v>#N/A</v>
      </c>
      <c r="G174" t="e">
        <f>VLOOKUP(DeleteReShuffle!P174,ReShuffle2!$A$2:$N$991,8,FALSE)</f>
        <v>#N/A</v>
      </c>
      <c r="H174" t="e">
        <f>VLOOKUP(DeleteReShuffle!P174,ReShuffle2!$A$2:$N$991,9,FALSE)</f>
        <v>#N/A</v>
      </c>
      <c r="I174" t="e">
        <f>VLOOKUP(DeleteReShuffle!P174,ReShuffle2!$A$2:$N$991,10,FALSE)</f>
        <v>#N/A</v>
      </c>
      <c r="J174" t="e">
        <f>VLOOKUP(DeleteReShuffle!P174,ReShuffle2!$A$2:$N$991,11,FALSE)</f>
        <v>#N/A</v>
      </c>
      <c r="K174" t="e">
        <f>VLOOKUP(DeleteReShuffle!P174,ReShuffle2!$A$2:$N$991,12,FALSE)</f>
        <v>#N/A</v>
      </c>
      <c r="L174" t="e">
        <f>VLOOKUP(DeleteReShuffle!P174,ReShuffle2!$A$2:$N$991,13,FALSE)</f>
        <v>#N/A</v>
      </c>
      <c r="M174" t="e">
        <f>VLOOKUP(DeleteReShuffle!P174,ReShuffle2!$A$2:$N$991,14,FALSE)</f>
        <v>#N/A</v>
      </c>
      <c r="P174">
        <f t="shared" si="53"/>
        <v>173</v>
      </c>
      <c r="Q174" t="str">
        <f t="shared" si="54"/>
        <v>02</v>
      </c>
      <c r="R174" t="str">
        <f t="shared" si="76"/>
        <v/>
      </c>
      <c r="S174" t="str">
        <f t="shared" si="55"/>
        <v/>
      </c>
      <c r="T174" t="str">
        <f t="shared" si="56"/>
        <v/>
      </c>
      <c r="U174" t="str">
        <f t="shared" si="57"/>
        <v/>
      </c>
      <c r="V174" t="str">
        <f t="shared" si="58"/>
        <v/>
      </c>
      <c r="W174" t="str">
        <f t="shared" si="59"/>
        <v/>
      </c>
      <c r="X174" t="str">
        <f t="shared" si="60"/>
        <v/>
      </c>
      <c r="Y174" t="str">
        <f t="shared" si="61"/>
        <v/>
      </c>
      <c r="Z174" t="str">
        <f t="shared" si="62"/>
        <v/>
      </c>
      <c r="AA174" t="str">
        <f t="shared" si="63"/>
        <v/>
      </c>
      <c r="AB174" t="str">
        <f t="shared" si="64"/>
        <v/>
      </c>
      <c r="AG174" t="b">
        <f t="shared" si="65"/>
        <v>1</v>
      </c>
      <c r="AH174" t="b">
        <f t="shared" si="66"/>
        <v>1</v>
      </c>
      <c r="AI174" t="b">
        <f t="shared" si="67"/>
        <v>1</v>
      </c>
      <c r="AJ174" t="b">
        <f t="shared" si="68"/>
        <v>1</v>
      </c>
      <c r="AK174" t="b">
        <f t="shared" si="69"/>
        <v>1</v>
      </c>
      <c r="AL174" t="b">
        <f t="shared" si="70"/>
        <v>1</v>
      </c>
      <c r="AM174" t="b">
        <f t="shared" si="71"/>
        <v>1</v>
      </c>
      <c r="AN174" t="b">
        <f t="shared" si="72"/>
        <v>1</v>
      </c>
      <c r="AO174" t="b">
        <f t="shared" si="73"/>
        <v>1</v>
      </c>
      <c r="AP174" t="b">
        <f t="shared" si="74"/>
        <v>1</v>
      </c>
    </row>
    <row r="175" spans="1:42" x14ac:dyDescent="0.25">
      <c r="A175">
        <f>Output!A175</f>
        <v>174</v>
      </c>
      <c r="B175" t="str">
        <f>Output!B175</f>
        <v>02</v>
      </c>
      <c r="C175" t="e">
        <f t="shared" si="75"/>
        <v>#N/A</v>
      </c>
      <c r="D175" t="e">
        <f>VLOOKUP(DeleteReShuffle!P175,ReShuffle2!$A$2:$N$991,5,FALSE)</f>
        <v>#N/A</v>
      </c>
      <c r="E175" t="e">
        <f>VLOOKUP(DeleteReShuffle!P175,ReShuffle2!$A$2:$N$991,6,FALSE)</f>
        <v>#N/A</v>
      </c>
      <c r="F175" t="e">
        <f>VLOOKUP(DeleteReShuffle!P175,ReShuffle2!$A$2:$N$991,7,FALSE)</f>
        <v>#N/A</v>
      </c>
      <c r="G175" t="e">
        <f>VLOOKUP(DeleteReShuffle!P175,ReShuffle2!$A$2:$N$991,8,FALSE)</f>
        <v>#N/A</v>
      </c>
      <c r="H175" t="e">
        <f>VLOOKUP(DeleteReShuffle!P175,ReShuffle2!$A$2:$N$991,9,FALSE)</f>
        <v>#N/A</v>
      </c>
      <c r="I175" t="e">
        <f>VLOOKUP(DeleteReShuffle!P175,ReShuffle2!$A$2:$N$991,10,FALSE)</f>
        <v>#N/A</v>
      </c>
      <c r="J175" t="e">
        <f>VLOOKUP(DeleteReShuffle!P175,ReShuffle2!$A$2:$N$991,11,FALSE)</f>
        <v>#N/A</v>
      </c>
      <c r="K175" t="e">
        <f>VLOOKUP(DeleteReShuffle!P175,ReShuffle2!$A$2:$N$991,12,FALSE)</f>
        <v>#N/A</v>
      </c>
      <c r="L175" t="e">
        <f>VLOOKUP(DeleteReShuffle!P175,ReShuffle2!$A$2:$N$991,13,FALSE)</f>
        <v>#N/A</v>
      </c>
      <c r="M175" t="e">
        <f>VLOOKUP(DeleteReShuffle!P175,ReShuffle2!$A$2:$N$991,14,FALSE)</f>
        <v>#N/A</v>
      </c>
      <c r="P175">
        <f t="shared" si="53"/>
        <v>174</v>
      </c>
      <c r="Q175" t="str">
        <f t="shared" si="54"/>
        <v>02</v>
      </c>
      <c r="R175" t="str">
        <f t="shared" si="76"/>
        <v/>
      </c>
      <c r="S175" t="str">
        <f t="shared" si="55"/>
        <v/>
      </c>
      <c r="T175" t="str">
        <f t="shared" si="56"/>
        <v/>
      </c>
      <c r="U175" t="str">
        <f t="shared" si="57"/>
        <v/>
      </c>
      <c r="V175" t="str">
        <f t="shared" si="58"/>
        <v/>
      </c>
      <c r="W175" t="str">
        <f t="shared" si="59"/>
        <v/>
      </c>
      <c r="X175" t="str">
        <f t="shared" si="60"/>
        <v/>
      </c>
      <c r="Y175" t="str">
        <f t="shared" si="61"/>
        <v/>
      </c>
      <c r="Z175" t="str">
        <f t="shared" si="62"/>
        <v/>
      </c>
      <c r="AA175" t="str">
        <f t="shared" si="63"/>
        <v/>
      </c>
      <c r="AB175" t="str">
        <f t="shared" si="64"/>
        <v/>
      </c>
      <c r="AG175" t="b">
        <f t="shared" si="65"/>
        <v>1</v>
      </c>
      <c r="AH175" t="b">
        <f t="shared" si="66"/>
        <v>1</v>
      </c>
      <c r="AI175" t="b">
        <f t="shared" si="67"/>
        <v>1</v>
      </c>
      <c r="AJ175" t="b">
        <f t="shared" si="68"/>
        <v>1</v>
      </c>
      <c r="AK175" t="b">
        <f t="shared" si="69"/>
        <v>1</v>
      </c>
      <c r="AL175" t="b">
        <f t="shared" si="70"/>
        <v>1</v>
      </c>
      <c r="AM175" t="b">
        <f t="shared" si="71"/>
        <v>1</v>
      </c>
      <c r="AN175" t="b">
        <f t="shared" si="72"/>
        <v>1</v>
      </c>
      <c r="AO175" t="b">
        <f t="shared" si="73"/>
        <v>1</v>
      </c>
      <c r="AP175" t="b">
        <f t="shared" si="74"/>
        <v>1</v>
      </c>
    </row>
    <row r="176" spans="1:42" x14ac:dyDescent="0.25">
      <c r="A176">
        <f>Output!A176</f>
        <v>175</v>
      </c>
      <c r="B176" t="str">
        <f>Output!B176</f>
        <v>02</v>
      </c>
      <c r="C176" t="e">
        <f t="shared" si="75"/>
        <v>#N/A</v>
      </c>
      <c r="D176" t="e">
        <f>VLOOKUP(DeleteReShuffle!P176,ReShuffle2!$A$2:$N$991,5,FALSE)</f>
        <v>#N/A</v>
      </c>
      <c r="E176" t="e">
        <f>VLOOKUP(DeleteReShuffle!P176,ReShuffle2!$A$2:$N$991,6,FALSE)</f>
        <v>#N/A</v>
      </c>
      <c r="F176" t="e">
        <f>VLOOKUP(DeleteReShuffle!P176,ReShuffle2!$A$2:$N$991,7,FALSE)</f>
        <v>#N/A</v>
      </c>
      <c r="G176" t="e">
        <f>VLOOKUP(DeleteReShuffle!P176,ReShuffle2!$A$2:$N$991,8,FALSE)</f>
        <v>#N/A</v>
      </c>
      <c r="H176" t="e">
        <f>VLOOKUP(DeleteReShuffle!P176,ReShuffle2!$A$2:$N$991,9,FALSE)</f>
        <v>#N/A</v>
      </c>
      <c r="I176" t="e">
        <f>VLOOKUP(DeleteReShuffle!P176,ReShuffle2!$A$2:$N$991,10,FALSE)</f>
        <v>#N/A</v>
      </c>
      <c r="J176" t="e">
        <f>VLOOKUP(DeleteReShuffle!P176,ReShuffle2!$A$2:$N$991,11,FALSE)</f>
        <v>#N/A</v>
      </c>
      <c r="K176" t="e">
        <f>VLOOKUP(DeleteReShuffle!P176,ReShuffle2!$A$2:$N$991,12,FALSE)</f>
        <v>#N/A</v>
      </c>
      <c r="L176" t="e">
        <f>VLOOKUP(DeleteReShuffle!P176,ReShuffle2!$A$2:$N$991,13,FALSE)</f>
        <v>#N/A</v>
      </c>
      <c r="M176" t="e">
        <f>VLOOKUP(DeleteReShuffle!P176,ReShuffle2!$A$2:$N$991,14,FALSE)</f>
        <v>#N/A</v>
      </c>
      <c r="P176">
        <f t="shared" si="53"/>
        <v>175</v>
      </c>
      <c r="Q176" t="str">
        <f t="shared" si="54"/>
        <v>02</v>
      </c>
      <c r="R176" t="str">
        <f t="shared" si="76"/>
        <v/>
      </c>
      <c r="S176" t="str">
        <f t="shared" si="55"/>
        <v/>
      </c>
      <c r="T176" t="str">
        <f t="shared" si="56"/>
        <v/>
      </c>
      <c r="U176" t="str">
        <f t="shared" si="57"/>
        <v/>
      </c>
      <c r="V176" t="str">
        <f t="shared" si="58"/>
        <v/>
      </c>
      <c r="W176" t="str">
        <f t="shared" si="59"/>
        <v/>
      </c>
      <c r="X176" t="str">
        <f t="shared" si="60"/>
        <v/>
      </c>
      <c r="Y176" t="str">
        <f t="shared" si="61"/>
        <v/>
      </c>
      <c r="Z176" t="str">
        <f t="shared" si="62"/>
        <v/>
      </c>
      <c r="AA176" t="str">
        <f t="shared" si="63"/>
        <v/>
      </c>
      <c r="AB176" t="str">
        <f t="shared" si="64"/>
        <v/>
      </c>
      <c r="AG176" t="b">
        <f t="shared" si="65"/>
        <v>1</v>
      </c>
      <c r="AH176" t="b">
        <f t="shared" si="66"/>
        <v>1</v>
      </c>
      <c r="AI176" t="b">
        <f t="shared" si="67"/>
        <v>1</v>
      </c>
      <c r="AJ176" t="b">
        <f t="shared" si="68"/>
        <v>1</v>
      </c>
      <c r="AK176" t="b">
        <f t="shared" si="69"/>
        <v>1</v>
      </c>
      <c r="AL176" t="b">
        <f t="shared" si="70"/>
        <v>1</v>
      </c>
      <c r="AM176" t="b">
        <f t="shared" si="71"/>
        <v>1</v>
      </c>
      <c r="AN176" t="b">
        <f t="shared" si="72"/>
        <v>1</v>
      </c>
      <c r="AO176" t="b">
        <f t="shared" si="73"/>
        <v>1</v>
      </c>
      <c r="AP176" t="b">
        <f t="shared" si="74"/>
        <v>1</v>
      </c>
    </row>
    <row r="177" spans="1:42" x14ac:dyDescent="0.25">
      <c r="A177">
        <f>Output!A177</f>
        <v>176</v>
      </c>
      <c r="B177" t="str">
        <f>Output!B177</f>
        <v>02</v>
      </c>
      <c r="C177" t="e">
        <f t="shared" si="75"/>
        <v>#N/A</v>
      </c>
      <c r="D177" t="e">
        <f>VLOOKUP(DeleteReShuffle!P177,ReShuffle2!$A$2:$N$991,5,FALSE)</f>
        <v>#N/A</v>
      </c>
      <c r="E177" t="e">
        <f>VLOOKUP(DeleteReShuffle!P177,ReShuffle2!$A$2:$N$991,6,FALSE)</f>
        <v>#N/A</v>
      </c>
      <c r="F177" t="e">
        <f>VLOOKUP(DeleteReShuffle!P177,ReShuffle2!$A$2:$N$991,7,FALSE)</f>
        <v>#N/A</v>
      </c>
      <c r="G177" t="e">
        <f>VLOOKUP(DeleteReShuffle!P177,ReShuffle2!$A$2:$N$991,8,FALSE)</f>
        <v>#N/A</v>
      </c>
      <c r="H177" t="e">
        <f>VLOOKUP(DeleteReShuffle!P177,ReShuffle2!$A$2:$N$991,9,FALSE)</f>
        <v>#N/A</v>
      </c>
      <c r="I177" t="e">
        <f>VLOOKUP(DeleteReShuffle!P177,ReShuffle2!$A$2:$N$991,10,FALSE)</f>
        <v>#N/A</v>
      </c>
      <c r="J177" t="e">
        <f>VLOOKUP(DeleteReShuffle!P177,ReShuffle2!$A$2:$N$991,11,FALSE)</f>
        <v>#N/A</v>
      </c>
      <c r="K177" t="e">
        <f>VLOOKUP(DeleteReShuffle!P177,ReShuffle2!$A$2:$N$991,12,FALSE)</f>
        <v>#N/A</v>
      </c>
      <c r="L177" t="e">
        <f>VLOOKUP(DeleteReShuffle!P177,ReShuffle2!$A$2:$N$991,13,FALSE)</f>
        <v>#N/A</v>
      </c>
      <c r="M177" t="e">
        <f>VLOOKUP(DeleteReShuffle!P177,ReShuffle2!$A$2:$N$991,14,FALSE)</f>
        <v>#N/A</v>
      </c>
      <c r="P177">
        <f t="shared" si="53"/>
        <v>176</v>
      </c>
      <c r="Q177" t="str">
        <f t="shared" si="54"/>
        <v>02</v>
      </c>
      <c r="R177" t="str">
        <f t="shared" si="76"/>
        <v/>
      </c>
      <c r="S177" t="str">
        <f t="shared" si="55"/>
        <v/>
      </c>
      <c r="T177" t="str">
        <f t="shared" si="56"/>
        <v/>
      </c>
      <c r="U177" t="str">
        <f t="shared" si="57"/>
        <v/>
      </c>
      <c r="V177" t="str">
        <f t="shared" si="58"/>
        <v/>
      </c>
      <c r="W177" t="str">
        <f t="shared" si="59"/>
        <v/>
      </c>
      <c r="X177" t="str">
        <f t="shared" si="60"/>
        <v/>
      </c>
      <c r="Y177" t="str">
        <f t="shared" si="61"/>
        <v/>
      </c>
      <c r="Z177" t="str">
        <f t="shared" si="62"/>
        <v/>
      </c>
      <c r="AA177" t="str">
        <f t="shared" si="63"/>
        <v/>
      </c>
      <c r="AB177" t="str">
        <f t="shared" si="64"/>
        <v/>
      </c>
      <c r="AG177" t="b">
        <f t="shared" si="65"/>
        <v>1</v>
      </c>
      <c r="AH177" t="b">
        <f t="shared" si="66"/>
        <v>1</v>
      </c>
      <c r="AI177" t="b">
        <f t="shared" si="67"/>
        <v>1</v>
      </c>
      <c r="AJ177" t="b">
        <f t="shared" si="68"/>
        <v>1</v>
      </c>
      <c r="AK177" t="b">
        <f t="shared" si="69"/>
        <v>1</v>
      </c>
      <c r="AL177" t="b">
        <f t="shared" si="70"/>
        <v>1</v>
      </c>
      <c r="AM177" t="b">
        <f t="shared" si="71"/>
        <v>1</v>
      </c>
      <c r="AN177" t="b">
        <f t="shared" si="72"/>
        <v>1</v>
      </c>
      <c r="AO177" t="b">
        <f t="shared" si="73"/>
        <v>1</v>
      </c>
      <c r="AP177" t="b">
        <f t="shared" si="74"/>
        <v>1</v>
      </c>
    </row>
    <row r="178" spans="1:42" x14ac:dyDescent="0.25">
      <c r="A178">
        <f>Output!A178</f>
        <v>177</v>
      </c>
      <c r="B178" t="str">
        <f>Output!B178</f>
        <v>02</v>
      </c>
      <c r="C178" t="e">
        <f t="shared" si="75"/>
        <v>#N/A</v>
      </c>
      <c r="D178" t="e">
        <f>VLOOKUP(DeleteReShuffle!P178,ReShuffle2!$A$2:$N$991,5,FALSE)</f>
        <v>#N/A</v>
      </c>
      <c r="E178" t="e">
        <f>VLOOKUP(DeleteReShuffle!P178,ReShuffle2!$A$2:$N$991,6,FALSE)</f>
        <v>#N/A</v>
      </c>
      <c r="F178" t="e">
        <f>VLOOKUP(DeleteReShuffle!P178,ReShuffle2!$A$2:$N$991,7,FALSE)</f>
        <v>#N/A</v>
      </c>
      <c r="G178" t="e">
        <f>VLOOKUP(DeleteReShuffle!P178,ReShuffle2!$A$2:$N$991,8,FALSE)</f>
        <v>#N/A</v>
      </c>
      <c r="H178" t="e">
        <f>VLOOKUP(DeleteReShuffle!P178,ReShuffle2!$A$2:$N$991,9,FALSE)</f>
        <v>#N/A</v>
      </c>
      <c r="I178" t="e">
        <f>VLOOKUP(DeleteReShuffle!P178,ReShuffle2!$A$2:$N$991,10,FALSE)</f>
        <v>#N/A</v>
      </c>
      <c r="J178" t="e">
        <f>VLOOKUP(DeleteReShuffle!P178,ReShuffle2!$A$2:$N$991,11,FALSE)</f>
        <v>#N/A</v>
      </c>
      <c r="K178" t="e">
        <f>VLOOKUP(DeleteReShuffle!P178,ReShuffle2!$A$2:$N$991,12,FALSE)</f>
        <v>#N/A</v>
      </c>
      <c r="L178" t="e">
        <f>VLOOKUP(DeleteReShuffle!P178,ReShuffle2!$A$2:$N$991,13,FALSE)</f>
        <v>#N/A</v>
      </c>
      <c r="M178" t="e">
        <f>VLOOKUP(DeleteReShuffle!P178,ReShuffle2!$A$2:$N$991,14,FALSE)</f>
        <v>#N/A</v>
      </c>
      <c r="P178">
        <f t="shared" si="53"/>
        <v>177</v>
      </c>
      <c r="Q178" t="str">
        <f t="shared" si="54"/>
        <v>02</v>
      </c>
      <c r="R178" t="str">
        <f t="shared" si="76"/>
        <v/>
      </c>
      <c r="S178" t="str">
        <f t="shared" si="55"/>
        <v/>
      </c>
      <c r="T178" t="str">
        <f t="shared" si="56"/>
        <v/>
      </c>
      <c r="U178" t="str">
        <f t="shared" si="57"/>
        <v/>
      </c>
      <c r="V178" t="str">
        <f t="shared" si="58"/>
        <v/>
      </c>
      <c r="W178" t="str">
        <f t="shared" si="59"/>
        <v/>
      </c>
      <c r="X178" t="str">
        <f t="shared" si="60"/>
        <v/>
      </c>
      <c r="Y178" t="str">
        <f t="shared" si="61"/>
        <v/>
      </c>
      <c r="Z178" t="str">
        <f t="shared" si="62"/>
        <v/>
      </c>
      <c r="AA178" t="str">
        <f t="shared" si="63"/>
        <v/>
      </c>
      <c r="AB178" t="str">
        <f t="shared" si="64"/>
        <v/>
      </c>
      <c r="AG178" t="b">
        <f t="shared" si="65"/>
        <v>1</v>
      </c>
      <c r="AH178" t="b">
        <f t="shared" si="66"/>
        <v>1</v>
      </c>
      <c r="AI178" t="b">
        <f t="shared" si="67"/>
        <v>1</v>
      </c>
      <c r="AJ178" t="b">
        <f t="shared" si="68"/>
        <v>1</v>
      </c>
      <c r="AK178" t="b">
        <f t="shared" si="69"/>
        <v>1</v>
      </c>
      <c r="AL178" t="b">
        <f t="shared" si="70"/>
        <v>1</v>
      </c>
      <c r="AM178" t="b">
        <f t="shared" si="71"/>
        <v>1</v>
      </c>
      <c r="AN178" t="b">
        <f t="shared" si="72"/>
        <v>1</v>
      </c>
      <c r="AO178" t="b">
        <f t="shared" si="73"/>
        <v>1</v>
      </c>
      <c r="AP178" t="b">
        <f t="shared" si="74"/>
        <v>1</v>
      </c>
    </row>
    <row r="179" spans="1:42" x14ac:dyDescent="0.25">
      <c r="A179">
        <f>Output!A179</f>
        <v>178</v>
      </c>
      <c r="B179" t="str">
        <f>Output!B179</f>
        <v>02</v>
      </c>
      <c r="C179" t="e">
        <f t="shared" si="75"/>
        <v>#N/A</v>
      </c>
      <c r="D179" t="e">
        <f>VLOOKUP(DeleteReShuffle!P179,ReShuffle2!$A$2:$N$991,5,FALSE)</f>
        <v>#N/A</v>
      </c>
      <c r="E179" t="e">
        <f>VLOOKUP(DeleteReShuffle!P179,ReShuffle2!$A$2:$N$991,6,FALSE)</f>
        <v>#N/A</v>
      </c>
      <c r="F179" t="e">
        <f>VLOOKUP(DeleteReShuffle!P179,ReShuffle2!$A$2:$N$991,7,FALSE)</f>
        <v>#N/A</v>
      </c>
      <c r="G179" t="e">
        <f>VLOOKUP(DeleteReShuffle!P179,ReShuffle2!$A$2:$N$991,8,FALSE)</f>
        <v>#N/A</v>
      </c>
      <c r="H179" t="e">
        <f>VLOOKUP(DeleteReShuffle!P179,ReShuffle2!$A$2:$N$991,9,FALSE)</f>
        <v>#N/A</v>
      </c>
      <c r="I179" t="e">
        <f>VLOOKUP(DeleteReShuffle!P179,ReShuffle2!$A$2:$N$991,10,FALSE)</f>
        <v>#N/A</v>
      </c>
      <c r="J179" t="e">
        <f>VLOOKUP(DeleteReShuffle!P179,ReShuffle2!$A$2:$N$991,11,FALSE)</f>
        <v>#N/A</v>
      </c>
      <c r="K179" t="e">
        <f>VLOOKUP(DeleteReShuffle!P179,ReShuffle2!$A$2:$N$991,12,FALSE)</f>
        <v>#N/A</v>
      </c>
      <c r="L179" t="e">
        <f>VLOOKUP(DeleteReShuffle!P179,ReShuffle2!$A$2:$N$991,13,FALSE)</f>
        <v>#N/A</v>
      </c>
      <c r="M179" t="e">
        <f>VLOOKUP(DeleteReShuffle!P179,ReShuffle2!$A$2:$N$991,14,FALSE)</f>
        <v>#N/A</v>
      </c>
      <c r="P179">
        <f t="shared" si="53"/>
        <v>178</v>
      </c>
      <c r="Q179" t="str">
        <f t="shared" si="54"/>
        <v>02</v>
      </c>
      <c r="R179" t="str">
        <f t="shared" si="76"/>
        <v/>
      </c>
      <c r="S179" t="str">
        <f t="shared" si="55"/>
        <v/>
      </c>
      <c r="T179" t="str">
        <f t="shared" si="56"/>
        <v/>
      </c>
      <c r="U179" t="str">
        <f t="shared" si="57"/>
        <v/>
      </c>
      <c r="V179" t="str">
        <f t="shared" si="58"/>
        <v/>
      </c>
      <c r="W179" t="str">
        <f t="shared" si="59"/>
        <v/>
      </c>
      <c r="X179" t="str">
        <f t="shared" si="60"/>
        <v/>
      </c>
      <c r="Y179" t="str">
        <f t="shared" si="61"/>
        <v/>
      </c>
      <c r="Z179" t="str">
        <f t="shared" si="62"/>
        <v/>
      </c>
      <c r="AA179" t="str">
        <f t="shared" si="63"/>
        <v/>
      </c>
      <c r="AB179" t="str">
        <f t="shared" si="64"/>
        <v/>
      </c>
      <c r="AG179" t="b">
        <f t="shared" si="65"/>
        <v>1</v>
      </c>
      <c r="AH179" t="b">
        <f t="shared" si="66"/>
        <v>1</v>
      </c>
      <c r="AI179" t="b">
        <f t="shared" si="67"/>
        <v>1</v>
      </c>
      <c r="AJ179" t="b">
        <f t="shared" si="68"/>
        <v>1</v>
      </c>
      <c r="AK179" t="b">
        <f t="shared" si="69"/>
        <v>1</v>
      </c>
      <c r="AL179" t="b">
        <f t="shared" si="70"/>
        <v>1</v>
      </c>
      <c r="AM179" t="b">
        <f t="shared" si="71"/>
        <v>1</v>
      </c>
      <c r="AN179" t="b">
        <f t="shared" si="72"/>
        <v>1</v>
      </c>
      <c r="AO179" t="b">
        <f t="shared" si="73"/>
        <v>1</v>
      </c>
      <c r="AP179" t="b">
        <f t="shared" si="74"/>
        <v>1</v>
      </c>
    </row>
    <row r="180" spans="1:42" x14ac:dyDescent="0.25">
      <c r="A180">
        <f>Output!A180</f>
        <v>179</v>
      </c>
      <c r="B180" t="str">
        <f>Output!B180</f>
        <v>02</v>
      </c>
      <c r="C180" t="e">
        <f t="shared" si="75"/>
        <v>#N/A</v>
      </c>
      <c r="D180" t="e">
        <f>VLOOKUP(DeleteReShuffle!P180,ReShuffle2!$A$2:$N$991,5,FALSE)</f>
        <v>#N/A</v>
      </c>
      <c r="E180" t="e">
        <f>VLOOKUP(DeleteReShuffle!P180,ReShuffle2!$A$2:$N$991,6,FALSE)</f>
        <v>#N/A</v>
      </c>
      <c r="F180" t="e">
        <f>VLOOKUP(DeleteReShuffle!P180,ReShuffle2!$A$2:$N$991,7,FALSE)</f>
        <v>#N/A</v>
      </c>
      <c r="G180" t="e">
        <f>VLOOKUP(DeleteReShuffle!P180,ReShuffle2!$A$2:$N$991,8,FALSE)</f>
        <v>#N/A</v>
      </c>
      <c r="H180" t="e">
        <f>VLOOKUP(DeleteReShuffle!P180,ReShuffle2!$A$2:$N$991,9,FALSE)</f>
        <v>#N/A</v>
      </c>
      <c r="I180" t="e">
        <f>VLOOKUP(DeleteReShuffle!P180,ReShuffle2!$A$2:$N$991,10,FALSE)</f>
        <v>#N/A</v>
      </c>
      <c r="J180" t="e">
        <f>VLOOKUP(DeleteReShuffle!P180,ReShuffle2!$A$2:$N$991,11,FALSE)</f>
        <v>#N/A</v>
      </c>
      <c r="K180" t="e">
        <f>VLOOKUP(DeleteReShuffle!P180,ReShuffle2!$A$2:$N$991,12,FALSE)</f>
        <v>#N/A</v>
      </c>
      <c r="L180" t="e">
        <f>VLOOKUP(DeleteReShuffle!P180,ReShuffle2!$A$2:$N$991,13,FALSE)</f>
        <v>#N/A</v>
      </c>
      <c r="M180" t="e">
        <f>VLOOKUP(DeleteReShuffle!P180,ReShuffle2!$A$2:$N$991,14,FALSE)</f>
        <v>#N/A</v>
      </c>
      <c r="P180">
        <f t="shared" si="53"/>
        <v>179</v>
      </c>
      <c r="Q180" t="str">
        <f t="shared" si="54"/>
        <v>02</v>
      </c>
      <c r="R180" t="str">
        <f t="shared" si="76"/>
        <v/>
      </c>
      <c r="S180" t="str">
        <f t="shared" si="55"/>
        <v/>
      </c>
      <c r="T180" t="str">
        <f t="shared" si="56"/>
        <v/>
      </c>
      <c r="U180" t="str">
        <f t="shared" si="57"/>
        <v/>
      </c>
      <c r="V180" t="str">
        <f t="shared" si="58"/>
        <v/>
      </c>
      <c r="W180" t="str">
        <f t="shared" si="59"/>
        <v/>
      </c>
      <c r="X180" t="str">
        <f t="shared" si="60"/>
        <v/>
      </c>
      <c r="Y180" t="str">
        <f t="shared" si="61"/>
        <v/>
      </c>
      <c r="Z180" t="str">
        <f t="shared" si="62"/>
        <v/>
      </c>
      <c r="AA180" t="str">
        <f t="shared" si="63"/>
        <v/>
      </c>
      <c r="AB180" t="str">
        <f t="shared" si="64"/>
        <v/>
      </c>
      <c r="AG180" t="b">
        <f t="shared" si="65"/>
        <v>1</v>
      </c>
      <c r="AH180" t="b">
        <f t="shared" si="66"/>
        <v>1</v>
      </c>
      <c r="AI180" t="b">
        <f t="shared" si="67"/>
        <v>1</v>
      </c>
      <c r="AJ180" t="b">
        <f t="shared" si="68"/>
        <v>1</v>
      </c>
      <c r="AK180" t="b">
        <f t="shared" si="69"/>
        <v>1</v>
      </c>
      <c r="AL180" t="b">
        <f t="shared" si="70"/>
        <v>1</v>
      </c>
      <c r="AM180" t="b">
        <f t="shared" si="71"/>
        <v>1</v>
      </c>
      <c r="AN180" t="b">
        <f t="shared" si="72"/>
        <v>1</v>
      </c>
      <c r="AO180" t="b">
        <f t="shared" si="73"/>
        <v>1</v>
      </c>
      <c r="AP180" t="b">
        <f t="shared" si="74"/>
        <v>1</v>
      </c>
    </row>
    <row r="181" spans="1:42" x14ac:dyDescent="0.25">
      <c r="A181">
        <f>Output!A181</f>
        <v>180</v>
      </c>
      <c r="B181" t="str">
        <f>Output!B181</f>
        <v>02</v>
      </c>
      <c r="C181" t="e">
        <f t="shared" si="75"/>
        <v>#N/A</v>
      </c>
      <c r="D181" t="e">
        <f>VLOOKUP(DeleteReShuffle!P181,ReShuffle2!$A$2:$N$991,5,FALSE)</f>
        <v>#N/A</v>
      </c>
      <c r="E181" t="e">
        <f>VLOOKUP(DeleteReShuffle!P181,ReShuffle2!$A$2:$N$991,6,FALSE)</f>
        <v>#N/A</v>
      </c>
      <c r="F181" t="e">
        <f>VLOOKUP(DeleteReShuffle!P181,ReShuffle2!$A$2:$N$991,7,FALSE)</f>
        <v>#N/A</v>
      </c>
      <c r="G181" t="e">
        <f>VLOOKUP(DeleteReShuffle!P181,ReShuffle2!$A$2:$N$991,8,FALSE)</f>
        <v>#N/A</v>
      </c>
      <c r="H181" t="e">
        <f>VLOOKUP(DeleteReShuffle!P181,ReShuffle2!$A$2:$N$991,9,FALSE)</f>
        <v>#N/A</v>
      </c>
      <c r="I181" t="e">
        <f>VLOOKUP(DeleteReShuffle!P181,ReShuffle2!$A$2:$N$991,10,FALSE)</f>
        <v>#N/A</v>
      </c>
      <c r="J181" t="e">
        <f>VLOOKUP(DeleteReShuffle!P181,ReShuffle2!$A$2:$N$991,11,FALSE)</f>
        <v>#N/A</v>
      </c>
      <c r="K181" t="e">
        <f>VLOOKUP(DeleteReShuffle!P181,ReShuffle2!$A$2:$N$991,12,FALSE)</f>
        <v>#N/A</v>
      </c>
      <c r="L181" t="e">
        <f>VLOOKUP(DeleteReShuffle!P181,ReShuffle2!$A$2:$N$991,13,FALSE)</f>
        <v>#N/A</v>
      </c>
      <c r="M181" t="e">
        <f>VLOOKUP(DeleteReShuffle!P181,ReShuffle2!$A$2:$N$991,14,FALSE)</f>
        <v>#N/A</v>
      </c>
      <c r="P181">
        <f t="shared" si="53"/>
        <v>180</v>
      </c>
      <c r="Q181" t="str">
        <f t="shared" si="54"/>
        <v>02</v>
      </c>
      <c r="R181" t="str">
        <f t="shared" si="76"/>
        <v/>
      </c>
      <c r="S181" t="str">
        <f t="shared" si="55"/>
        <v/>
      </c>
      <c r="T181" t="str">
        <f t="shared" si="56"/>
        <v/>
      </c>
      <c r="U181" t="str">
        <f t="shared" si="57"/>
        <v/>
      </c>
      <c r="V181" t="str">
        <f t="shared" si="58"/>
        <v/>
      </c>
      <c r="W181" t="str">
        <f t="shared" si="59"/>
        <v/>
      </c>
      <c r="X181" t="str">
        <f t="shared" si="60"/>
        <v/>
      </c>
      <c r="Y181" t="str">
        <f t="shared" si="61"/>
        <v/>
      </c>
      <c r="Z181" t="str">
        <f t="shared" si="62"/>
        <v/>
      </c>
      <c r="AA181" t="str">
        <f t="shared" si="63"/>
        <v/>
      </c>
      <c r="AB181" t="str">
        <f t="shared" si="64"/>
        <v/>
      </c>
      <c r="AG181" t="b">
        <f t="shared" si="65"/>
        <v>1</v>
      </c>
      <c r="AH181" t="b">
        <f t="shared" si="66"/>
        <v>1</v>
      </c>
      <c r="AI181" t="b">
        <f t="shared" si="67"/>
        <v>1</v>
      </c>
      <c r="AJ181" t="b">
        <f t="shared" si="68"/>
        <v>1</v>
      </c>
      <c r="AK181" t="b">
        <f t="shared" si="69"/>
        <v>1</v>
      </c>
      <c r="AL181" t="b">
        <f t="shared" si="70"/>
        <v>1</v>
      </c>
      <c r="AM181" t="b">
        <f t="shared" si="71"/>
        <v>1</v>
      </c>
      <c r="AN181" t="b">
        <f t="shared" si="72"/>
        <v>1</v>
      </c>
      <c r="AO181" t="b">
        <f t="shared" si="73"/>
        <v>1</v>
      </c>
      <c r="AP181" t="b">
        <f t="shared" si="74"/>
        <v>1</v>
      </c>
    </row>
    <row r="182" spans="1:42" x14ac:dyDescent="0.25">
      <c r="A182">
        <f>Output!A182</f>
        <v>181</v>
      </c>
      <c r="B182" t="str">
        <f>Output!B182</f>
        <v>02</v>
      </c>
      <c r="C182" t="e">
        <f t="shared" si="75"/>
        <v>#N/A</v>
      </c>
      <c r="D182" t="e">
        <f>VLOOKUP(DeleteReShuffle!P182,ReShuffle2!$A$2:$N$991,5,FALSE)</f>
        <v>#N/A</v>
      </c>
      <c r="E182" t="e">
        <f>VLOOKUP(DeleteReShuffle!P182,ReShuffle2!$A$2:$N$991,6,FALSE)</f>
        <v>#N/A</v>
      </c>
      <c r="F182" t="e">
        <f>VLOOKUP(DeleteReShuffle!P182,ReShuffle2!$A$2:$N$991,7,FALSE)</f>
        <v>#N/A</v>
      </c>
      <c r="G182" t="e">
        <f>VLOOKUP(DeleteReShuffle!P182,ReShuffle2!$A$2:$N$991,8,FALSE)</f>
        <v>#N/A</v>
      </c>
      <c r="H182" t="e">
        <f>VLOOKUP(DeleteReShuffle!P182,ReShuffle2!$A$2:$N$991,9,FALSE)</f>
        <v>#N/A</v>
      </c>
      <c r="I182" t="e">
        <f>VLOOKUP(DeleteReShuffle!P182,ReShuffle2!$A$2:$N$991,10,FALSE)</f>
        <v>#N/A</v>
      </c>
      <c r="J182" t="e">
        <f>VLOOKUP(DeleteReShuffle!P182,ReShuffle2!$A$2:$N$991,11,FALSE)</f>
        <v>#N/A</v>
      </c>
      <c r="K182" t="e">
        <f>VLOOKUP(DeleteReShuffle!P182,ReShuffle2!$A$2:$N$991,12,FALSE)</f>
        <v>#N/A</v>
      </c>
      <c r="L182" t="e">
        <f>VLOOKUP(DeleteReShuffle!P182,ReShuffle2!$A$2:$N$991,13,FALSE)</f>
        <v>#N/A</v>
      </c>
      <c r="M182" t="e">
        <f>VLOOKUP(DeleteReShuffle!P182,ReShuffle2!$A$2:$N$991,14,FALSE)</f>
        <v>#N/A</v>
      </c>
      <c r="P182">
        <f t="shared" si="53"/>
        <v>181</v>
      </c>
      <c r="Q182" t="str">
        <f t="shared" si="54"/>
        <v>02</v>
      </c>
      <c r="R182" t="str">
        <f t="shared" si="76"/>
        <v/>
      </c>
      <c r="S182" t="str">
        <f t="shared" si="55"/>
        <v/>
      </c>
      <c r="T182" t="str">
        <f t="shared" si="56"/>
        <v/>
      </c>
      <c r="U182" t="str">
        <f t="shared" si="57"/>
        <v/>
      </c>
      <c r="V182" t="str">
        <f t="shared" si="58"/>
        <v/>
      </c>
      <c r="W182" t="str">
        <f t="shared" si="59"/>
        <v/>
      </c>
      <c r="X182" t="str">
        <f t="shared" si="60"/>
        <v/>
      </c>
      <c r="Y182" t="str">
        <f t="shared" si="61"/>
        <v/>
      </c>
      <c r="Z182" t="str">
        <f t="shared" si="62"/>
        <v/>
      </c>
      <c r="AA182" t="str">
        <f t="shared" si="63"/>
        <v/>
      </c>
      <c r="AB182" t="str">
        <f t="shared" si="64"/>
        <v/>
      </c>
      <c r="AG182" t="b">
        <f t="shared" si="65"/>
        <v>1</v>
      </c>
      <c r="AH182" t="b">
        <f t="shared" si="66"/>
        <v>1</v>
      </c>
      <c r="AI182" t="b">
        <f t="shared" si="67"/>
        <v>1</v>
      </c>
      <c r="AJ182" t="b">
        <f t="shared" si="68"/>
        <v>1</v>
      </c>
      <c r="AK182" t="b">
        <f t="shared" si="69"/>
        <v>1</v>
      </c>
      <c r="AL182" t="b">
        <f t="shared" si="70"/>
        <v>1</v>
      </c>
      <c r="AM182" t="b">
        <f t="shared" si="71"/>
        <v>1</v>
      </c>
      <c r="AN182" t="b">
        <f t="shared" si="72"/>
        <v>1</v>
      </c>
      <c r="AO182" t="b">
        <f t="shared" si="73"/>
        <v>1</v>
      </c>
      <c r="AP182" t="b">
        <f t="shared" si="74"/>
        <v>1</v>
      </c>
    </row>
    <row r="183" spans="1:42" x14ac:dyDescent="0.25">
      <c r="A183">
        <f>Output!A183</f>
        <v>182</v>
      </c>
      <c r="B183" t="str">
        <f>Output!B183</f>
        <v>02</v>
      </c>
      <c r="C183" t="e">
        <f t="shared" si="75"/>
        <v>#N/A</v>
      </c>
      <c r="D183" t="e">
        <f>VLOOKUP(DeleteReShuffle!P183,ReShuffle2!$A$2:$N$991,5,FALSE)</f>
        <v>#N/A</v>
      </c>
      <c r="E183" t="e">
        <f>VLOOKUP(DeleteReShuffle!P183,ReShuffle2!$A$2:$N$991,6,FALSE)</f>
        <v>#N/A</v>
      </c>
      <c r="F183" t="e">
        <f>VLOOKUP(DeleteReShuffle!P183,ReShuffle2!$A$2:$N$991,7,FALSE)</f>
        <v>#N/A</v>
      </c>
      <c r="G183" t="e">
        <f>VLOOKUP(DeleteReShuffle!P183,ReShuffle2!$A$2:$N$991,8,FALSE)</f>
        <v>#N/A</v>
      </c>
      <c r="H183" t="e">
        <f>VLOOKUP(DeleteReShuffle!P183,ReShuffle2!$A$2:$N$991,9,FALSE)</f>
        <v>#N/A</v>
      </c>
      <c r="I183" t="e">
        <f>VLOOKUP(DeleteReShuffle!P183,ReShuffle2!$A$2:$N$991,10,FALSE)</f>
        <v>#N/A</v>
      </c>
      <c r="J183" t="e">
        <f>VLOOKUP(DeleteReShuffle!P183,ReShuffle2!$A$2:$N$991,11,FALSE)</f>
        <v>#N/A</v>
      </c>
      <c r="K183" t="e">
        <f>VLOOKUP(DeleteReShuffle!P183,ReShuffle2!$A$2:$N$991,12,FALSE)</f>
        <v>#N/A</v>
      </c>
      <c r="L183" t="e">
        <f>VLOOKUP(DeleteReShuffle!P183,ReShuffle2!$A$2:$N$991,13,FALSE)</f>
        <v>#N/A</v>
      </c>
      <c r="M183" t="e">
        <f>VLOOKUP(DeleteReShuffle!P183,ReShuffle2!$A$2:$N$991,14,FALSE)</f>
        <v>#N/A</v>
      </c>
      <c r="P183">
        <f t="shared" si="53"/>
        <v>182</v>
      </c>
      <c r="Q183" t="str">
        <f t="shared" si="54"/>
        <v>02</v>
      </c>
      <c r="R183" t="str">
        <f t="shared" si="76"/>
        <v/>
      </c>
      <c r="S183" t="str">
        <f t="shared" si="55"/>
        <v/>
      </c>
      <c r="T183" t="str">
        <f t="shared" si="56"/>
        <v/>
      </c>
      <c r="U183" t="str">
        <f t="shared" si="57"/>
        <v/>
      </c>
      <c r="V183" t="str">
        <f t="shared" si="58"/>
        <v/>
      </c>
      <c r="W183" t="str">
        <f t="shared" si="59"/>
        <v/>
      </c>
      <c r="X183" t="str">
        <f t="shared" si="60"/>
        <v/>
      </c>
      <c r="Y183" t="str">
        <f t="shared" si="61"/>
        <v/>
      </c>
      <c r="Z183" t="str">
        <f t="shared" si="62"/>
        <v/>
      </c>
      <c r="AA183" t="str">
        <f t="shared" si="63"/>
        <v/>
      </c>
      <c r="AB183" t="str">
        <f t="shared" si="64"/>
        <v/>
      </c>
      <c r="AG183" t="b">
        <f t="shared" si="65"/>
        <v>1</v>
      </c>
      <c r="AH183" t="b">
        <f t="shared" si="66"/>
        <v>1</v>
      </c>
      <c r="AI183" t="b">
        <f t="shared" si="67"/>
        <v>1</v>
      </c>
      <c r="AJ183" t="b">
        <f t="shared" si="68"/>
        <v>1</v>
      </c>
      <c r="AK183" t="b">
        <f t="shared" si="69"/>
        <v>1</v>
      </c>
      <c r="AL183" t="b">
        <f t="shared" si="70"/>
        <v>1</v>
      </c>
      <c r="AM183" t="b">
        <f t="shared" si="71"/>
        <v>1</v>
      </c>
      <c r="AN183" t="b">
        <f t="shared" si="72"/>
        <v>1</v>
      </c>
      <c r="AO183" t="b">
        <f t="shared" si="73"/>
        <v>1</v>
      </c>
      <c r="AP183" t="b">
        <f t="shared" si="74"/>
        <v>1</v>
      </c>
    </row>
    <row r="184" spans="1:42" x14ac:dyDescent="0.25">
      <c r="A184">
        <f>Output!A184</f>
        <v>183</v>
      </c>
      <c r="B184" t="str">
        <f>Output!B184</f>
        <v>02</v>
      </c>
      <c r="C184" t="e">
        <f t="shared" si="75"/>
        <v>#N/A</v>
      </c>
      <c r="D184" t="e">
        <f>VLOOKUP(DeleteReShuffle!P184,ReShuffle2!$A$2:$N$991,5,FALSE)</f>
        <v>#N/A</v>
      </c>
      <c r="E184" t="e">
        <f>VLOOKUP(DeleteReShuffle!P184,ReShuffle2!$A$2:$N$991,6,FALSE)</f>
        <v>#N/A</v>
      </c>
      <c r="F184" t="e">
        <f>VLOOKUP(DeleteReShuffle!P184,ReShuffle2!$A$2:$N$991,7,FALSE)</f>
        <v>#N/A</v>
      </c>
      <c r="G184" t="e">
        <f>VLOOKUP(DeleteReShuffle!P184,ReShuffle2!$A$2:$N$991,8,FALSE)</f>
        <v>#N/A</v>
      </c>
      <c r="H184" t="e">
        <f>VLOOKUP(DeleteReShuffle!P184,ReShuffle2!$A$2:$N$991,9,FALSE)</f>
        <v>#N/A</v>
      </c>
      <c r="I184" t="e">
        <f>VLOOKUP(DeleteReShuffle!P184,ReShuffle2!$A$2:$N$991,10,FALSE)</f>
        <v>#N/A</v>
      </c>
      <c r="J184" t="e">
        <f>VLOOKUP(DeleteReShuffle!P184,ReShuffle2!$A$2:$N$991,11,FALSE)</f>
        <v>#N/A</v>
      </c>
      <c r="K184" t="e">
        <f>VLOOKUP(DeleteReShuffle!P184,ReShuffle2!$A$2:$N$991,12,FALSE)</f>
        <v>#N/A</v>
      </c>
      <c r="L184" t="e">
        <f>VLOOKUP(DeleteReShuffle!P184,ReShuffle2!$A$2:$N$991,13,FALSE)</f>
        <v>#N/A</v>
      </c>
      <c r="M184" t="e">
        <f>VLOOKUP(DeleteReShuffle!P184,ReShuffle2!$A$2:$N$991,14,FALSE)</f>
        <v>#N/A</v>
      </c>
      <c r="P184">
        <f t="shared" si="53"/>
        <v>183</v>
      </c>
      <c r="Q184" t="str">
        <f t="shared" si="54"/>
        <v>02</v>
      </c>
      <c r="R184" t="str">
        <f t="shared" si="76"/>
        <v/>
      </c>
      <c r="S184" t="str">
        <f t="shared" si="55"/>
        <v/>
      </c>
      <c r="T184" t="str">
        <f t="shared" si="56"/>
        <v/>
      </c>
      <c r="U184" t="str">
        <f t="shared" si="57"/>
        <v/>
      </c>
      <c r="V184" t="str">
        <f t="shared" si="58"/>
        <v/>
      </c>
      <c r="W184" t="str">
        <f t="shared" si="59"/>
        <v/>
      </c>
      <c r="X184" t="str">
        <f t="shared" si="60"/>
        <v/>
      </c>
      <c r="Y184" t="str">
        <f t="shared" si="61"/>
        <v/>
      </c>
      <c r="Z184" t="str">
        <f t="shared" si="62"/>
        <v/>
      </c>
      <c r="AA184" t="str">
        <f t="shared" si="63"/>
        <v/>
      </c>
      <c r="AB184" t="str">
        <f t="shared" si="64"/>
        <v/>
      </c>
      <c r="AG184" t="b">
        <f t="shared" si="65"/>
        <v>1</v>
      </c>
      <c r="AH184" t="b">
        <f t="shared" si="66"/>
        <v>1</v>
      </c>
      <c r="AI184" t="b">
        <f t="shared" si="67"/>
        <v>1</v>
      </c>
      <c r="AJ184" t="b">
        <f t="shared" si="68"/>
        <v>1</v>
      </c>
      <c r="AK184" t="b">
        <f t="shared" si="69"/>
        <v>1</v>
      </c>
      <c r="AL184" t="b">
        <f t="shared" si="70"/>
        <v>1</v>
      </c>
      <c r="AM184" t="b">
        <f t="shared" si="71"/>
        <v>1</v>
      </c>
      <c r="AN184" t="b">
        <f t="shared" si="72"/>
        <v>1</v>
      </c>
      <c r="AO184" t="b">
        <f t="shared" si="73"/>
        <v>1</v>
      </c>
      <c r="AP184" t="b">
        <f t="shared" si="74"/>
        <v>1</v>
      </c>
    </row>
    <row r="185" spans="1:42" x14ac:dyDescent="0.25">
      <c r="A185">
        <f>Output!A185</f>
        <v>184</v>
      </c>
      <c r="B185" t="str">
        <f>Output!B185</f>
        <v>02</v>
      </c>
      <c r="C185" t="e">
        <f t="shared" si="75"/>
        <v>#N/A</v>
      </c>
      <c r="D185" t="e">
        <f>VLOOKUP(DeleteReShuffle!P185,ReShuffle2!$A$2:$N$991,5,FALSE)</f>
        <v>#N/A</v>
      </c>
      <c r="E185" t="e">
        <f>VLOOKUP(DeleteReShuffle!P185,ReShuffle2!$A$2:$N$991,6,FALSE)</f>
        <v>#N/A</v>
      </c>
      <c r="F185" t="e">
        <f>VLOOKUP(DeleteReShuffle!P185,ReShuffle2!$A$2:$N$991,7,FALSE)</f>
        <v>#N/A</v>
      </c>
      <c r="G185" t="e">
        <f>VLOOKUP(DeleteReShuffle!P185,ReShuffle2!$A$2:$N$991,8,FALSE)</f>
        <v>#N/A</v>
      </c>
      <c r="H185" t="e">
        <f>VLOOKUP(DeleteReShuffle!P185,ReShuffle2!$A$2:$N$991,9,FALSE)</f>
        <v>#N/A</v>
      </c>
      <c r="I185" t="e">
        <f>VLOOKUP(DeleteReShuffle!P185,ReShuffle2!$A$2:$N$991,10,FALSE)</f>
        <v>#N/A</v>
      </c>
      <c r="J185" t="e">
        <f>VLOOKUP(DeleteReShuffle!P185,ReShuffle2!$A$2:$N$991,11,FALSE)</f>
        <v>#N/A</v>
      </c>
      <c r="K185" t="e">
        <f>VLOOKUP(DeleteReShuffle!P185,ReShuffle2!$A$2:$N$991,12,FALSE)</f>
        <v>#N/A</v>
      </c>
      <c r="L185" t="e">
        <f>VLOOKUP(DeleteReShuffle!P185,ReShuffle2!$A$2:$N$991,13,FALSE)</f>
        <v>#N/A</v>
      </c>
      <c r="M185" t="e">
        <f>VLOOKUP(DeleteReShuffle!P185,ReShuffle2!$A$2:$N$991,14,FALSE)</f>
        <v>#N/A</v>
      </c>
      <c r="P185">
        <f t="shared" si="53"/>
        <v>184</v>
      </c>
      <c r="Q185" t="str">
        <f t="shared" si="54"/>
        <v>02</v>
      </c>
      <c r="R185" t="str">
        <f t="shared" si="76"/>
        <v/>
      </c>
      <c r="S185" t="str">
        <f t="shared" si="55"/>
        <v/>
      </c>
      <c r="T185" t="str">
        <f t="shared" si="56"/>
        <v/>
      </c>
      <c r="U185" t="str">
        <f t="shared" si="57"/>
        <v/>
      </c>
      <c r="V185" t="str">
        <f t="shared" si="58"/>
        <v/>
      </c>
      <c r="W185" t="str">
        <f t="shared" si="59"/>
        <v/>
      </c>
      <c r="X185" t="str">
        <f t="shared" si="60"/>
        <v/>
      </c>
      <c r="Y185" t="str">
        <f t="shared" si="61"/>
        <v/>
      </c>
      <c r="Z185" t="str">
        <f t="shared" si="62"/>
        <v/>
      </c>
      <c r="AA185" t="str">
        <f t="shared" si="63"/>
        <v/>
      </c>
      <c r="AB185" t="str">
        <f t="shared" si="64"/>
        <v/>
      </c>
      <c r="AG185" t="b">
        <f t="shared" si="65"/>
        <v>1</v>
      </c>
      <c r="AH185" t="b">
        <f t="shared" si="66"/>
        <v>1</v>
      </c>
      <c r="AI185" t="b">
        <f t="shared" si="67"/>
        <v>1</v>
      </c>
      <c r="AJ185" t="b">
        <f t="shared" si="68"/>
        <v>1</v>
      </c>
      <c r="AK185" t="b">
        <f t="shared" si="69"/>
        <v>1</v>
      </c>
      <c r="AL185" t="b">
        <f t="shared" si="70"/>
        <v>1</v>
      </c>
      <c r="AM185" t="b">
        <f t="shared" si="71"/>
        <v>1</v>
      </c>
      <c r="AN185" t="b">
        <f t="shared" si="72"/>
        <v>1</v>
      </c>
      <c r="AO185" t="b">
        <f t="shared" si="73"/>
        <v>1</v>
      </c>
      <c r="AP185" t="b">
        <f t="shared" si="74"/>
        <v>1</v>
      </c>
    </row>
    <row r="186" spans="1:42" x14ac:dyDescent="0.25">
      <c r="A186">
        <f>Output!A186</f>
        <v>185</v>
      </c>
      <c r="B186" t="str">
        <f>Output!B186</f>
        <v>02</v>
      </c>
      <c r="C186" t="e">
        <f t="shared" si="75"/>
        <v>#N/A</v>
      </c>
      <c r="D186" t="e">
        <f>VLOOKUP(DeleteReShuffle!P186,ReShuffle2!$A$2:$N$991,5,FALSE)</f>
        <v>#N/A</v>
      </c>
      <c r="E186" t="e">
        <f>VLOOKUP(DeleteReShuffle!P186,ReShuffle2!$A$2:$N$991,6,FALSE)</f>
        <v>#N/A</v>
      </c>
      <c r="F186" t="e">
        <f>VLOOKUP(DeleteReShuffle!P186,ReShuffle2!$A$2:$N$991,7,FALSE)</f>
        <v>#N/A</v>
      </c>
      <c r="G186" t="e">
        <f>VLOOKUP(DeleteReShuffle!P186,ReShuffle2!$A$2:$N$991,8,FALSE)</f>
        <v>#N/A</v>
      </c>
      <c r="H186" t="e">
        <f>VLOOKUP(DeleteReShuffle!P186,ReShuffle2!$A$2:$N$991,9,FALSE)</f>
        <v>#N/A</v>
      </c>
      <c r="I186" t="e">
        <f>VLOOKUP(DeleteReShuffle!P186,ReShuffle2!$A$2:$N$991,10,FALSE)</f>
        <v>#N/A</v>
      </c>
      <c r="J186" t="e">
        <f>VLOOKUP(DeleteReShuffle!P186,ReShuffle2!$A$2:$N$991,11,FALSE)</f>
        <v>#N/A</v>
      </c>
      <c r="K186" t="e">
        <f>VLOOKUP(DeleteReShuffle!P186,ReShuffle2!$A$2:$N$991,12,FALSE)</f>
        <v>#N/A</v>
      </c>
      <c r="L186" t="e">
        <f>VLOOKUP(DeleteReShuffle!P186,ReShuffle2!$A$2:$N$991,13,FALSE)</f>
        <v>#N/A</v>
      </c>
      <c r="M186" t="e">
        <f>VLOOKUP(DeleteReShuffle!P186,ReShuffle2!$A$2:$N$991,14,FALSE)</f>
        <v>#N/A</v>
      </c>
      <c r="P186">
        <f t="shared" si="53"/>
        <v>185</v>
      </c>
      <c r="Q186" t="str">
        <f t="shared" si="54"/>
        <v>02</v>
      </c>
      <c r="R186" t="str">
        <f t="shared" si="76"/>
        <v/>
      </c>
      <c r="S186" t="str">
        <f t="shared" si="55"/>
        <v/>
      </c>
      <c r="T186" t="str">
        <f t="shared" si="56"/>
        <v/>
      </c>
      <c r="U186" t="str">
        <f t="shared" si="57"/>
        <v/>
      </c>
      <c r="V186" t="str">
        <f t="shared" si="58"/>
        <v/>
      </c>
      <c r="W186" t="str">
        <f t="shared" si="59"/>
        <v/>
      </c>
      <c r="X186" t="str">
        <f t="shared" si="60"/>
        <v/>
      </c>
      <c r="Y186" t="str">
        <f t="shared" si="61"/>
        <v/>
      </c>
      <c r="Z186" t="str">
        <f t="shared" si="62"/>
        <v/>
      </c>
      <c r="AA186" t="str">
        <f t="shared" si="63"/>
        <v/>
      </c>
      <c r="AB186" t="str">
        <f t="shared" si="64"/>
        <v/>
      </c>
      <c r="AG186" t="b">
        <f t="shared" si="65"/>
        <v>1</v>
      </c>
      <c r="AH186" t="b">
        <f t="shared" si="66"/>
        <v>1</v>
      </c>
      <c r="AI186" t="b">
        <f t="shared" si="67"/>
        <v>1</v>
      </c>
      <c r="AJ186" t="b">
        <f t="shared" si="68"/>
        <v>1</v>
      </c>
      <c r="AK186" t="b">
        <f t="shared" si="69"/>
        <v>1</v>
      </c>
      <c r="AL186" t="b">
        <f t="shared" si="70"/>
        <v>1</v>
      </c>
      <c r="AM186" t="b">
        <f t="shared" si="71"/>
        <v>1</v>
      </c>
      <c r="AN186" t="b">
        <f t="shared" si="72"/>
        <v>1</v>
      </c>
      <c r="AO186" t="b">
        <f t="shared" si="73"/>
        <v>1</v>
      </c>
      <c r="AP186" t="b">
        <f t="shared" si="74"/>
        <v>1</v>
      </c>
    </row>
    <row r="187" spans="1:42" x14ac:dyDescent="0.25">
      <c r="A187">
        <f>Output!A187</f>
        <v>186</v>
      </c>
      <c r="B187" t="str">
        <f>Output!B187</f>
        <v>02</v>
      </c>
      <c r="C187" t="e">
        <f t="shared" si="75"/>
        <v>#N/A</v>
      </c>
      <c r="D187" t="e">
        <f>VLOOKUP(DeleteReShuffle!P187,ReShuffle2!$A$2:$N$991,5,FALSE)</f>
        <v>#N/A</v>
      </c>
      <c r="E187" t="e">
        <f>VLOOKUP(DeleteReShuffle!P187,ReShuffle2!$A$2:$N$991,6,FALSE)</f>
        <v>#N/A</v>
      </c>
      <c r="F187" t="e">
        <f>VLOOKUP(DeleteReShuffle!P187,ReShuffle2!$A$2:$N$991,7,FALSE)</f>
        <v>#N/A</v>
      </c>
      <c r="G187" t="e">
        <f>VLOOKUP(DeleteReShuffle!P187,ReShuffle2!$A$2:$N$991,8,FALSE)</f>
        <v>#N/A</v>
      </c>
      <c r="H187" t="e">
        <f>VLOOKUP(DeleteReShuffle!P187,ReShuffle2!$A$2:$N$991,9,FALSE)</f>
        <v>#N/A</v>
      </c>
      <c r="I187" t="e">
        <f>VLOOKUP(DeleteReShuffle!P187,ReShuffle2!$A$2:$N$991,10,FALSE)</f>
        <v>#N/A</v>
      </c>
      <c r="J187" t="e">
        <f>VLOOKUP(DeleteReShuffle!P187,ReShuffle2!$A$2:$N$991,11,FALSE)</f>
        <v>#N/A</v>
      </c>
      <c r="K187" t="e">
        <f>VLOOKUP(DeleteReShuffle!P187,ReShuffle2!$A$2:$N$991,12,FALSE)</f>
        <v>#N/A</v>
      </c>
      <c r="L187" t="e">
        <f>VLOOKUP(DeleteReShuffle!P187,ReShuffle2!$A$2:$N$991,13,FALSE)</f>
        <v>#N/A</v>
      </c>
      <c r="M187" t="e">
        <f>VLOOKUP(DeleteReShuffle!P187,ReShuffle2!$A$2:$N$991,14,FALSE)</f>
        <v>#N/A</v>
      </c>
      <c r="P187">
        <f t="shared" si="53"/>
        <v>186</v>
      </c>
      <c r="Q187" t="str">
        <f t="shared" si="54"/>
        <v>02</v>
      </c>
      <c r="R187" t="str">
        <f t="shared" si="76"/>
        <v/>
      </c>
      <c r="S187" t="str">
        <f t="shared" si="55"/>
        <v/>
      </c>
      <c r="T187" t="str">
        <f t="shared" si="56"/>
        <v/>
      </c>
      <c r="U187" t="str">
        <f t="shared" si="57"/>
        <v/>
      </c>
      <c r="V187" t="str">
        <f t="shared" si="58"/>
        <v/>
      </c>
      <c r="W187" t="str">
        <f t="shared" si="59"/>
        <v/>
      </c>
      <c r="X187" t="str">
        <f t="shared" si="60"/>
        <v/>
      </c>
      <c r="Y187" t="str">
        <f t="shared" si="61"/>
        <v/>
      </c>
      <c r="Z187" t="str">
        <f t="shared" si="62"/>
        <v/>
      </c>
      <c r="AA187" t="str">
        <f t="shared" si="63"/>
        <v/>
      </c>
      <c r="AB187" t="str">
        <f t="shared" si="64"/>
        <v/>
      </c>
      <c r="AG187" t="b">
        <f t="shared" si="65"/>
        <v>1</v>
      </c>
      <c r="AH187" t="b">
        <f t="shared" si="66"/>
        <v>1</v>
      </c>
      <c r="AI187" t="b">
        <f t="shared" si="67"/>
        <v>1</v>
      </c>
      <c r="AJ187" t="b">
        <f t="shared" si="68"/>
        <v>1</v>
      </c>
      <c r="AK187" t="b">
        <f t="shared" si="69"/>
        <v>1</v>
      </c>
      <c r="AL187" t="b">
        <f t="shared" si="70"/>
        <v>1</v>
      </c>
      <c r="AM187" t="b">
        <f t="shared" si="71"/>
        <v>1</v>
      </c>
      <c r="AN187" t="b">
        <f t="shared" si="72"/>
        <v>1</v>
      </c>
      <c r="AO187" t="b">
        <f t="shared" si="73"/>
        <v>1</v>
      </c>
      <c r="AP187" t="b">
        <f t="shared" si="74"/>
        <v>1</v>
      </c>
    </row>
    <row r="188" spans="1:42" x14ac:dyDescent="0.25">
      <c r="A188">
        <f>Output!A188</f>
        <v>187</v>
      </c>
      <c r="B188" t="str">
        <f>Output!B188</f>
        <v>02</v>
      </c>
      <c r="C188" t="e">
        <f t="shared" si="75"/>
        <v>#N/A</v>
      </c>
      <c r="D188" t="e">
        <f>VLOOKUP(DeleteReShuffle!P188,ReShuffle2!$A$2:$N$991,5,FALSE)</f>
        <v>#N/A</v>
      </c>
      <c r="E188" t="e">
        <f>VLOOKUP(DeleteReShuffle!P188,ReShuffle2!$A$2:$N$991,6,FALSE)</f>
        <v>#N/A</v>
      </c>
      <c r="F188" t="e">
        <f>VLOOKUP(DeleteReShuffle!P188,ReShuffle2!$A$2:$N$991,7,FALSE)</f>
        <v>#N/A</v>
      </c>
      <c r="G188" t="e">
        <f>VLOOKUP(DeleteReShuffle!P188,ReShuffle2!$A$2:$N$991,8,FALSE)</f>
        <v>#N/A</v>
      </c>
      <c r="H188" t="e">
        <f>VLOOKUP(DeleteReShuffle!P188,ReShuffle2!$A$2:$N$991,9,FALSE)</f>
        <v>#N/A</v>
      </c>
      <c r="I188" t="e">
        <f>VLOOKUP(DeleteReShuffle!P188,ReShuffle2!$A$2:$N$991,10,FALSE)</f>
        <v>#N/A</v>
      </c>
      <c r="J188" t="e">
        <f>VLOOKUP(DeleteReShuffle!P188,ReShuffle2!$A$2:$N$991,11,FALSE)</f>
        <v>#N/A</v>
      </c>
      <c r="K188" t="e">
        <f>VLOOKUP(DeleteReShuffle!P188,ReShuffle2!$A$2:$N$991,12,FALSE)</f>
        <v>#N/A</v>
      </c>
      <c r="L188" t="e">
        <f>VLOOKUP(DeleteReShuffle!P188,ReShuffle2!$A$2:$N$991,13,FALSE)</f>
        <v>#N/A</v>
      </c>
      <c r="M188" t="e">
        <f>VLOOKUP(DeleteReShuffle!P188,ReShuffle2!$A$2:$N$991,14,FALSE)</f>
        <v>#N/A</v>
      </c>
      <c r="P188">
        <f t="shared" si="53"/>
        <v>187</v>
      </c>
      <c r="Q188" t="str">
        <f t="shared" si="54"/>
        <v>02</v>
      </c>
      <c r="R188" t="str">
        <f t="shared" si="76"/>
        <v/>
      </c>
      <c r="S188" t="str">
        <f t="shared" si="55"/>
        <v/>
      </c>
      <c r="T188" t="str">
        <f t="shared" si="56"/>
        <v/>
      </c>
      <c r="U188" t="str">
        <f t="shared" si="57"/>
        <v/>
      </c>
      <c r="V188" t="str">
        <f t="shared" si="58"/>
        <v/>
      </c>
      <c r="W188" t="str">
        <f t="shared" si="59"/>
        <v/>
      </c>
      <c r="X188" t="str">
        <f t="shared" si="60"/>
        <v/>
      </c>
      <c r="Y188" t="str">
        <f t="shared" si="61"/>
        <v/>
      </c>
      <c r="Z188" t="str">
        <f t="shared" si="62"/>
        <v/>
      </c>
      <c r="AA188" t="str">
        <f t="shared" si="63"/>
        <v/>
      </c>
      <c r="AB188" t="str">
        <f t="shared" si="64"/>
        <v/>
      </c>
      <c r="AG188" t="b">
        <f t="shared" si="65"/>
        <v>1</v>
      </c>
      <c r="AH188" t="b">
        <f t="shared" si="66"/>
        <v>1</v>
      </c>
      <c r="AI188" t="b">
        <f t="shared" si="67"/>
        <v>1</v>
      </c>
      <c r="AJ188" t="b">
        <f t="shared" si="68"/>
        <v>1</v>
      </c>
      <c r="AK188" t="b">
        <f t="shared" si="69"/>
        <v>1</v>
      </c>
      <c r="AL188" t="b">
        <f t="shared" si="70"/>
        <v>1</v>
      </c>
      <c r="AM188" t="b">
        <f t="shared" si="71"/>
        <v>1</v>
      </c>
      <c r="AN188" t="b">
        <f t="shared" si="72"/>
        <v>1</v>
      </c>
      <c r="AO188" t="b">
        <f t="shared" si="73"/>
        <v>1</v>
      </c>
      <c r="AP188" t="b">
        <f t="shared" si="74"/>
        <v>1</v>
      </c>
    </row>
    <row r="189" spans="1:42" x14ac:dyDescent="0.25">
      <c r="A189">
        <f>Output!A189</f>
        <v>188</v>
      </c>
      <c r="B189" t="str">
        <f>Output!B189</f>
        <v>02</v>
      </c>
      <c r="C189" t="e">
        <f t="shared" si="75"/>
        <v>#N/A</v>
      </c>
      <c r="D189" t="e">
        <f>VLOOKUP(DeleteReShuffle!P189,ReShuffle2!$A$2:$N$991,5,FALSE)</f>
        <v>#N/A</v>
      </c>
      <c r="E189" t="e">
        <f>VLOOKUP(DeleteReShuffle!P189,ReShuffle2!$A$2:$N$991,6,FALSE)</f>
        <v>#N/A</v>
      </c>
      <c r="F189" t="e">
        <f>VLOOKUP(DeleteReShuffle!P189,ReShuffle2!$A$2:$N$991,7,FALSE)</f>
        <v>#N/A</v>
      </c>
      <c r="G189" t="e">
        <f>VLOOKUP(DeleteReShuffle!P189,ReShuffle2!$A$2:$N$991,8,FALSE)</f>
        <v>#N/A</v>
      </c>
      <c r="H189" t="e">
        <f>VLOOKUP(DeleteReShuffle!P189,ReShuffle2!$A$2:$N$991,9,FALSE)</f>
        <v>#N/A</v>
      </c>
      <c r="I189" t="e">
        <f>VLOOKUP(DeleteReShuffle!P189,ReShuffle2!$A$2:$N$991,10,FALSE)</f>
        <v>#N/A</v>
      </c>
      <c r="J189" t="e">
        <f>VLOOKUP(DeleteReShuffle!P189,ReShuffle2!$A$2:$N$991,11,FALSE)</f>
        <v>#N/A</v>
      </c>
      <c r="K189" t="e">
        <f>VLOOKUP(DeleteReShuffle!P189,ReShuffle2!$A$2:$N$991,12,FALSE)</f>
        <v>#N/A</v>
      </c>
      <c r="L189" t="e">
        <f>VLOOKUP(DeleteReShuffle!P189,ReShuffle2!$A$2:$N$991,13,FALSE)</f>
        <v>#N/A</v>
      </c>
      <c r="M189" t="e">
        <f>VLOOKUP(DeleteReShuffle!P189,ReShuffle2!$A$2:$N$991,14,FALSE)</f>
        <v>#N/A</v>
      </c>
      <c r="P189">
        <f t="shared" si="53"/>
        <v>188</v>
      </c>
      <c r="Q189" t="str">
        <f t="shared" si="54"/>
        <v>02</v>
      </c>
      <c r="R189" t="str">
        <f t="shared" si="76"/>
        <v/>
      </c>
      <c r="S189" t="str">
        <f t="shared" si="55"/>
        <v/>
      </c>
      <c r="T189" t="str">
        <f t="shared" si="56"/>
        <v/>
      </c>
      <c r="U189" t="str">
        <f t="shared" si="57"/>
        <v/>
      </c>
      <c r="V189" t="str">
        <f t="shared" si="58"/>
        <v/>
      </c>
      <c r="W189" t="str">
        <f t="shared" si="59"/>
        <v/>
      </c>
      <c r="X189" t="str">
        <f t="shared" si="60"/>
        <v/>
      </c>
      <c r="Y189" t="str">
        <f t="shared" si="61"/>
        <v/>
      </c>
      <c r="Z189" t="str">
        <f t="shared" si="62"/>
        <v/>
      </c>
      <c r="AA189" t="str">
        <f t="shared" si="63"/>
        <v/>
      </c>
      <c r="AB189" t="str">
        <f t="shared" si="64"/>
        <v/>
      </c>
      <c r="AG189" t="b">
        <f t="shared" si="65"/>
        <v>1</v>
      </c>
      <c r="AH189" t="b">
        <f t="shared" si="66"/>
        <v>1</v>
      </c>
      <c r="AI189" t="b">
        <f t="shared" si="67"/>
        <v>1</v>
      </c>
      <c r="AJ189" t="b">
        <f t="shared" si="68"/>
        <v>1</v>
      </c>
      <c r="AK189" t="b">
        <f t="shared" si="69"/>
        <v>1</v>
      </c>
      <c r="AL189" t="b">
        <f t="shared" si="70"/>
        <v>1</v>
      </c>
      <c r="AM189" t="b">
        <f t="shared" si="71"/>
        <v>1</v>
      </c>
      <c r="AN189" t="b">
        <f t="shared" si="72"/>
        <v>1</v>
      </c>
      <c r="AO189" t="b">
        <f t="shared" si="73"/>
        <v>1</v>
      </c>
      <c r="AP189" t="b">
        <f t="shared" si="74"/>
        <v>1</v>
      </c>
    </row>
    <row r="190" spans="1:42" x14ac:dyDescent="0.25">
      <c r="A190">
        <f>Output!A190</f>
        <v>189</v>
      </c>
      <c r="B190" t="str">
        <f>Output!B190</f>
        <v>02</v>
      </c>
      <c r="C190" t="e">
        <f t="shared" si="75"/>
        <v>#N/A</v>
      </c>
      <c r="D190" t="e">
        <f>VLOOKUP(DeleteReShuffle!P190,ReShuffle2!$A$2:$N$991,5,FALSE)</f>
        <v>#N/A</v>
      </c>
      <c r="E190" t="e">
        <f>VLOOKUP(DeleteReShuffle!P190,ReShuffle2!$A$2:$N$991,6,FALSE)</f>
        <v>#N/A</v>
      </c>
      <c r="F190" t="e">
        <f>VLOOKUP(DeleteReShuffle!P190,ReShuffle2!$A$2:$N$991,7,FALSE)</f>
        <v>#N/A</v>
      </c>
      <c r="G190" t="e">
        <f>VLOOKUP(DeleteReShuffle!P190,ReShuffle2!$A$2:$N$991,8,FALSE)</f>
        <v>#N/A</v>
      </c>
      <c r="H190" t="e">
        <f>VLOOKUP(DeleteReShuffle!P190,ReShuffle2!$A$2:$N$991,9,FALSE)</f>
        <v>#N/A</v>
      </c>
      <c r="I190" t="e">
        <f>VLOOKUP(DeleteReShuffle!P190,ReShuffle2!$A$2:$N$991,10,FALSE)</f>
        <v>#N/A</v>
      </c>
      <c r="J190" t="e">
        <f>VLOOKUP(DeleteReShuffle!P190,ReShuffle2!$A$2:$N$991,11,FALSE)</f>
        <v>#N/A</v>
      </c>
      <c r="K190" t="e">
        <f>VLOOKUP(DeleteReShuffle!P190,ReShuffle2!$A$2:$N$991,12,FALSE)</f>
        <v>#N/A</v>
      </c>
      <c r="L190" t="e">
        <f>VLOOKUP(DeleteReShuffle!P190,ReShuffle2!$A$2:$N$991,13,FALSE)</f>
        <v>#N/A</v>
      </c>
      <c r="M190" t="e">
        <f>VLOOKUP(DeleteReShuffle!P190,ReShuffle2!$A$2:$N$991,14,FALSE)</f>
        <v>#N/A</v>
      </c>
      <c r="P190">
        <f t="shared" si="53"/>
        <v>189</v>
      </c>
      <c r="Q190" t="str">
        <f t="shared" si="54"/>
        <v>02</v>
      </c>
      <c r="R190" t="str">
        <f t="shared" si="76"/>
        <v/>
      </c>
      <c r="S190" t="str">
        <f t="shared" si="55"/>
        <v/>
      </c>
      <c r="T190" t="str">
        <f t="shared" si="56"/>
        <v/>
      </c>
      <c r="U190" t="str">
        <f t="shared" si="57"/>
        <v/>
      </c>
      <c r="V190" t="str">
        <f t="shared" si="58"/>
        <v/>
      </c>
      <c r="W190" t="str">
        <f t="shared" si="59"/>
        <v/>
      </c>
      <c r="X190" t="str">
        <f t="shared" si="60"/>
        <v/>
      </c>
      <c r="Y190" t="str">
        <f t="shared" si="61"/>
        <v/>
      </c>
      <c r="Z190" t="str">
        <f t="shared" si="62"/>
        <v/>
      </c>
      <c r="AA190" t="str">
        <f t="shared" si="63"/>
        <v/>
      </c>
      <c r="AB190" t="str">
        <f t="shared" si="64"/>
        <v/>
      </c>
      <c r="AG190" t="b">
        <f t="shared" si="65"/>
        <v>1</v>
      </c>
      <c r="AH190" t="b">
        <f t="shared" si="66"/>
        <v>1</v>
      </c>
      <c r="AI190" t="b">
        <f t="shared" si="67"/>
        <v>1</v>
      </c>
      <c r="AJ190" t="b">
        <f t="shared" si="68"/>
        <v>1</v>
      </c>
      <c r="AK190" t="b">
        <f t="shared" si="69"/>
        <v>1</v>
      </c>
      <c r="AL190" t="b">
        <f t="shared" si="70"/>
        <v>1</v>
      </c>
      <c r="AM190" t="b">
        <f t="shared" si="71"/>
        <v>1</v>
      </c>
      <c r="AN190" t="b">
        <f t="shared" si="72"/>
        <v>1</v>
      </c>
      <c r="AO190" t="b">
        <f t="shared" si="73"/>
        <v>1</v>
      </c>
      <c r="AP190" t="b">
        <f t="shared" si="74"/>
        <v>1</v>
      </c>
    </row>
    <row r="191" spans="1:42" x14ac:dyDescent="0.25">
      <c r="A191">
        <f>Output!A191</f>
        <v>190</v>
      </c>
      <c r="B191" t="str">
        <f>Output!B191</f>
        <v>02</v>
      </c>
      <c r="C191" t="e">
        <f t="shared" si="75"/>
        <v>#N/A</v>
      </c>
      <c r="D191" t="e">
        <f>VLOOKUP(DeleteReShuffle!P191,ReShuffle2!$A$2:$N$991,5,FALSE)</f>
        <v>#N/A</v>
      </c>
      <c r="E191" t="e">
        <f>VLOOKUP(DeleteReShuffle!P191,ReShuffle2!$A$2:$N$991,6,FALSE)</f>
        <v>#N/A</v>
      </c>
      <c r="F191" t="e">
        <f>VLOOKUP(DeleteReShuffle!P191,ReShuffle2!$A$2:$N$991,7,FALSE)</f>
        <v>#N/A</v>
      </c>
      <c r="G191" t="e">
        <f>VLOOKUP(DeleteReShuffle!P191,ReShuffle2!$A$2:$N$991,8,FALSE)</f>
        <v>#N/A</v>
      </c>
      <c r="H191" t="e">
        <f>VLOOKUP(DeleteReShuffle!P191,ReShuffle2!$A$2:$N$991,9,FALSE)</f>
        <v>#N/A</v>
      </c>
      <c r="I191" t="e">
        <f>VLOOKUP(DeleteReShuffle!P191,ReShuffle2!$A$2:$N$991,10,FALSE)</f>
        <v>#N/A</v>
      </c>
      <c r="J191" t="e">
        <f>VLOOKUP(DeleteReShuffle!P191,ReShuffle2!$A$2:$N$991,11,FALSE)</f>
        <v>#N/A</v>
      </c>
      <c r="K191" t="e">
        <f>VLOOKUP(DeleteReShuffle!P191,ReShuffle2!$A$2:$N$991,12,FALSE)</f>
        <v>#N/A</v>
      </c>
      <c r="L191" t="e">
        <f>VLOOKUP(DeleteReShuffle!P191,ReShuffle2!$A$2:$N$991,13,FALSE)</f>
        <v>#N/A</v>
      </c>
      <c r="M191" t="e">
        <f>VLOOKUP(DeleteReShuffle!P191,ReShuffle2!$A$2:$N$991,14,FALSE)</f>
        <v>#N/A</v>
      </c>
      <c r="P191">
        <f t="shared" si="53"/>
        <v>190</v>
      </c>
      <c r="Q191" t="str">
        <f t="shared" si="54"/>
        <v>02</v>
      </c>
      <c r="R191" t="str">
        <f t="shared" si="76"/>
        <v/>
      </c>
      <c r="S191" t="str">
        <f t="shared" si="55"/>
        <v/>
      </c>
      <c r="T191" t="str">
        <f t="shared" si="56"/>
        <v/>
      </c>
      <c r="U191" t="str">
        <f t="shared" si="57"/>
        <v/>
      </c>
      <c r="V191" t="str">
        <f t="shared" si="58"/>
        <v/>
      </c>
      <c r="W191" t="str">
        <f t="shared" si="59"/>
        <v/>
      </c>
      <c r="X191" t="str">
        <f t="shared" si="60"/>
        <v/>
      </c>
      <c r="Y191" t="str">
        <f t="shared" si="61"/>
        <v/>
      </c>
      <c r="Z191" t="str">
        <f t="shared" si="62"/>
        <v/>
      </c>
      <c r="AA191" t="str">
        <f t="shared" si="63"/>
        <v/>
      </c>
      <c r="AB191" t="str">
        <f t="shared" si="64"/>
        <v/>
      </c>
      <c r="AG191" t="b">
        <f t="shared" si="65"/>
        <v>1</v>
      </c>
      <c r="AH191" t="b">
        <f t="shared" si="66"/>
        <v>1</v>
      </c>
      <c r="AI191" t="b">
        <f t="shared" si="67"/>
        <v>1</v>
      </c>
      <c r="AJ191" t="b">
        <f t="shared" si="68"/>
        <v>1</v>
      </c>
      <c r="AK191" t="b">
        <f t="shared" si="69"/>
        <v>1</v>
      </c>
      <c r="AL191" t="b">
        <f t="shared" si="70"/>
        <v>1</v>
      </c>
      <c r="AM191" t="b">
        <f t="shared" si="71"/>
        <v>1</v>
      </c>
      <c r="AN191" t="b">
        <f t="shared" si="72"/>
        <v>1</v>
      </c>
      <c r="AO191" t="b">
        <f t="shared" si="73"/>
        <v>1</v>
      </c>
      <c r="AP191" t="b">
        <f t="shared" si="74"/>
        <v>1</v>
      </c>
    </row>
    <row r="192" spans="1:42" x14ac:dyDescent="0.25">
      <c r="A192">
        <f>Output!A192</f>
        <v>191</v>
      </c>
      <c r="B192" t="str">
        <f>Output!B192</f>
        <v>02</v>
      </c>
      <c r="C192" t="e">
        <f t="shared" si="75"/>
        <v>#N/A</v>
      </c>
      <c r="D192" t="e">
        <f>VLOOKUP(DeleteReShuffle!P192,ReShuffle2!$A$2:$N$991,5,FALSE)</f>
        <v>#N/A</v>
      </c>
      <c r="E192" t="e">
        <f>VLOOKUP(DeleteReShuffle!P192,ReShuffle2!$A$2:$N$991,6,FALSE)</f>
        <v>#N/A</v>
      </c>
      <c r="F192" t="e">
        <f>VLOOKUP(DeleteReShuffle!P192,ReShuffle2!$A$2:$N$991,7,FALSE)</f>
        <v>#N/A</v>
      </c>
      <c r="G192" t="e">
        <f>VLOOKUP(DeleteReShuffle!P192,ReShuffle2!$A$2:$N$991,8,FALSE)</f>
        <v>#N/A</v>
      </c>
      <c r="H192" t="e">
        <f>VLOOKUP(DeleteReShuffle!P192,ReShuffle2!$A$2:$N$991,9,FALSE)</f>
        <v>#N/A</v>
      </c>
      <c r="I192" t="e">
        <f>VLOOKUP(DeleteReShuffle!P192,ReShuffle2!$A$2:$N$991,10,FALSE)</f>
        <v>#N/A</v>
      </c>
      <c r="J192" t="e">
        <f>VLOOKUP(DeleteReShuffle!P192,ReShuffle2!$A$2:$N$991,11,FALSE)</f>
        <v>#N/A</v>
      </c>
      <c r="K192" t="e">
        <f>VLOOKUP(DeleteReShuffle!P192,ReShuffle2!$A$2:$N$991,12,FALSE)</f>
        <v>#N/A</v>
      </c>
      <c r="L192" t="e">
        <f>VLOOKUP(DeleteReShuffle!P192,ReShuffle2!$A$2:$N$991,13,FALSE)</f>
        <v>#N/A</v>
      </c>
      <c r="M192" t="e">
        <f>VLOOKUP(DeleteReShuffle!P192,ReShuffle2!$A$2:$N$991,14,FALSE)</f>
        <v>#N/A</v>
      </c>
      <c r="P192">
        <f t="shared" si="53"/>
        <v>191</v>
      </c>
      <c r="Q192" t="str">
        <f t="shared" si="54"/>
        <v>02</v>
      </c>
      <c r="R192" t="str">
        <f t="shared" si="76"/>
        <v/>
      </c>
      <c r="S192" t="str">
        <f t="shared" si="55"/>
        <v/>
      </c>
      <c r="T192" t="str">
        <f t="shared" si="56"/>
        <v/>
      </c>
      <c r="U192" t="str">
        <f t="shared" si="57"/>
        <v/>
      </c>
      <c r="V192" t="str">
        <f t="shared" si="58"/>
        <v/>
      </c>
      <c r="W192" t="str">
        <f t="shared" si="59"/>
        <v/>
      </c>
      <c r="X192" t="str">
        <f t="shared" si="60"/>
        <v/>
      </c>
      <c r="Y192" t="str">
        <f t="shared" si="61"/>
        <v/>
      </c>
      <c r="Z192" t="str">
        <f t="shared" si="62"/>
        <v/>
      </c>
      <c r="AA192" t="str">
        <f t="shared" si="63"/>
        <v/>
      </c>
      <c r="AB192" t="str">
        <f t="shared" si="64"/>
        <v/>
      </c>
      <c r="AG192" t="b">
        <f t="shared" si="65"/>
        <v>1</v>
      </c>
      <c r="AH192" t="b">
        <f t="shared" si="66"/>
        <v>1</v>
      </c>
      <c r="AI192" t="b">
        <f t="shared" si="67"/>
        <v>1</v>
      </c>
      <c r="AJ192" t="b">
        <f t="shared" si="68"/>
        <v>1</v>
      </c>
      <c r="AK192" t="b">
        <f t="shared" si="69"/>
        <v>1</v>
      </c>
      <c r="AL192" t="b">
        <f t="shared" si="70"/>
        <v>1</v>
      </c>
      <c r="AM192" t="b">
        <f t="shared" si="71"/>
        <v>1</v>
      </c>
      <c r="AN192" t="b">
        <f t="shared" si="72"/>
        <v>1</v>
      </c>
      <c r="AO192" t="b">
        <f t="shared" si="73"/>
        <v>1</v>
      </c>
      <c r="AP192" t="b">
        <f t="shared" si="74"/>
        <v>1</v>
      </c>
    </row>
    <row r="193" spans="1:42" x14ac:dyDescent="0.25">
      <c r="A193">
        <f>Output!A193</f>
        <v>192</v>
      </c>
      <c r="B193" t="str">
        <f>Output!B193</f>
        <v>02</v>
      </c>
      <c r="C193" t="e">
        <f t="shared" si="75"/>
        <v>#N/A</v>
      </c>
      <c r="D193" t="e">
        <f>VLOOKUP(DeleteReShuffle!P193,ReShuffle2!$A$2:$N$991,5,FALSE)</f>
        <v>#N/A</v>
      </c>
      <c r="E193" t="e">
        <f>VLOOKUP(DeleteReShuffle!P193,ReShuffle2!$A$2:$N$991,6,FALSE)</f>
        <v>#N/A</v>
      </c>
      <c r="F193" t="e">
        <f>VLOOKUP(DeleteReShuffle!P193,ReShuffle2!$A$2:$N$991,7,FALSE)</f>
        <v>#N/A</v>
      </c>
      <c r="G193" t="e">
        <f>VLOOKUP(DeleteReShuffle!P193,ReShuffle2!$A$2:$N$991,8,FALSE)</f>
        <v>#N/A</v>
      </c>
      <c r="H193" t="e">
        <f>VLOOKUP(DeleteReShuffle!P193,ReShuffle2!$A$2:$N$991,9,FALSE)</f>
        <v>#N/A</v>
      </c>
      <c r="I193" t="e">
        <f>VLOOKUP(DeleteReShuffle!P193,ReShuffle2!$A$2:$N$991,10,FALSE)</f>
        <v>#N/A</v>
      </c>
      <c r="J193" t="e">
        <f>VLOOKUP(DeleteReShuffle!P193,ReShuffle2!$A$2:$N$991,11,FALSE)</f>
        <v>#N/A</v>
      </c>
      <c r="K193" t="e">
        <f>VLOOKUP(DeleteReShuffle!P193,ReShuffle2!$A$2:$N$991,12,FALSE)</f>
        <v>#N/A</v>
      </c>
      <c r="L193" t="e">
        <f>VLOOKUP(DeleteReShuffle!P193,ReShuffle2!$A$2:$N$991,13,FALSE)</f>
        <v>#N/A</v>
      </c>
      <c r="M193" t="e">
        <f>VLOOKUP(DeleteReShuffle!P193,ReShuffle2!$A$2:$N$991,14,FALSE)</f>
        <v>#N/A</v>
      </c>
      <c r="P193">
        <f t="shared" si="53"/>
        <v>192</v>
      </c>
      <c r="Q193" t="str">
        <f t="shared" si="54"/>
        <v>02</v>
      </c>
      <c r="R193" t="str">
        <f t="shared" si="76"/>
        <v/>
      </c>
      <c r="S193" t="str">
        <f t="shared" si="55"/>
        <v/>
      </c>
      <c r="T193" t="str">
        <f t="shared" si="56"/>
        <v/>
      </c>
      <c r="U193" t="str">
        <f t="shared" si="57"/>
        <v/>
      </c>
      <c r="V193" t="str">
        <f t="shared" si="58"/>
        <v/>
      </c>
      <c r="W193" t="str">
        <f t="shared" si="59"/>
        <v/>
      </c>
      <c r="X193" t="str">
        <f t="shared" si="60"/>
        <v/>
      </c>
      <c r="Y193" t="str">
        <f t="shared" si="61"/>
        <v/>
      </c>
      <c r="Z193" t="str">
        <f t="shared" si="62"/>
        <v/>
      </c>
      <c r="AA193" t="str">
        <f t="shared" si="63"/>
        <v/>
      </c>
      <c r="AB193" t="str">
        <f t="shared" si="64"/>
        <v/>
      </c>
      <c r="AG193" t="b">
        <f t="shared" si="65"/>
        <v>1</v>
      </c>
      <c r="AH193" t="b">
        <f t="shared" si="66"/>
        <v>1</v>
      </c>
      <c r="AI193" t="b">
        <f t="shared" si="67"/>
        <v>1</v>
      </c>
      <c r="AJ193" t="b">
        <f t="shared" si="68"/>
        <v>1</v>
      </c>
      <c r="AK193" t="b">
        <f t="shared" si="69"/>
        <v>1</v>
      </c>
      <c r="AL193" t="b">
        <f t="shared" si="70"/>
        <v>1</v>
      </c>
      <c r="AM193" t="b">
        <f t="shared" si="71"/>
        <v>1</v>
      </c>
      <c r="AN193" t="b">
        <f t="shared" si="72"/>
        <v>1</v>
      </c>
      <c r="AO193" t="b">
        <f t="shared" si="73"/>
        <v>1</v>
      </c>
      <c r="AP193" t="b">
        <f t="shared" si="74"/>
        <v>1</v>
      </c>
    </row>
    <row r="194" spans="1:42" x14ac:dyDescent="0.25">
      <c r="A194">
        <f>Output!A194</f>
        <v>193</v>
      </c>
      <c r="B194" t="str">
        <f>Output!B194</f>
        <v>02</v>
      </c>
      <c r="C194" t="e">
        <f t="shared" si="75"/>
        <v>#N/A</v>
      </c>
      <c r="D194" t="e">
        <f>VLOOKUP(DeleteReShuffle!P194,ReShuffle2!$A$2:$N$991,5,FALSE)</f>
        <v>#N/A</v>
      </c>
      <c r="E194" t="e">
        <f>VLOOKUP(DeleteReShuffle!P194,ReShuffle2!$A$2:$N$991,6,FALSE)</f>
        <v>#N/A</v>
      </c>
      <c r="F194" t="e">
        <f>VLOOKUP(DeleteReShuffle!P194,ReShuffle2!$A$2:$N$991,7,FALSE)</f>
        <v>#N/A</v>
      </c>
      <c r="G194" t="e">
        <f>VLOOKUP(DeleteReShuffle!P194,ReShuffle2!$A$2:$N$991,8,FALSE)</f>
        <v>#N/A</v>
      </c>
      <c r="H194" t="e">
        <f>VLOOKUP(DeleteReShuffle!P194,ReShuffle2!$A$2:$N$991,9,FALSE)</f>
        <v>#N/A</v>
      </c>
      <c r="I194" t="e">
        <f>VLOOKUP(DeleteReShuffle!P194,ReShuffle2!$A$2:$N$991,10,FALSE)</f>
        <v>#N/A</v>
      </c>
      <c r="J194" t="e">
        <f>VLOOKUP(DeleteReShuffle!P194,ReShuffle2!$A$2:$N$991,11,FALSE)</f>
        <v>#N/A</v>
      </c>
      <c r="K194" t="e">
        <f>VLOOKUP(DeleteReShuffle!P194,ReShuffle2!$A$2:$N$991,12,FALSE)</f>
        <v>#N/A</v>
      </c>
      <c r="L194" t="e">
        <f>VLOOKUP(DeleteReShuffle!P194,ReShuffle2!$A$2:$N$991,13,FALSE)</f>
        <v>#N/A</v>
      </c>
      <c r="M194" t="e">
        <f>VLOOKUP(DeleteReShuffle!P194,ReShuffle2!$A$2:$N$991,14,FALSE)</f>
        <v>#N/A</v>
      </c>
      <c r="P194">
        <f t="shared" si="53"/>
        <v>193</v>
      </c>
      <c r="Q194" t="str">
        <f t="shared" si="54"/>
        <v>02</v>
      </c>
      <c r="R194" t="str">
        <f t="shared" si="76"/>
        <v/>
      </c>
      <c r="S194" t="str">
        <f t="shared" si="55"/>
        <v/>
      </c>
      <c r="T194" t="str">
        <f t="shared" si="56"/>
        <v/>
      </c>
      <c r="U194" t="str">
        <f t="shared" si="57"/>
        <v/>
      </c>
      <c r="V194" t="str">
        <f t="shared" si="58"/>
        <v/>
      </c>
      <c r="W194" t="str">
        <f t="shared" si="59"/>
        <v/>
      </c>
      <c r="X194" t="str">
        <f t="shared" si="60"/>
        <v/>
      </c>
      <c r="Y194" t="str">
        <f t="shared" si="61"/>
        <v/>
      </c>
      <c r="Z194" t="str">
        <f t="shared" si="62"/>
        <v/>
      </c>
      <c r="AA194" t="str">
        <f t="shared" si="63"/>
        <v/>
      </c>
      <c r="AB194" t="str">
        <f t="shared" si="64"/>
        <v/>
      </c>
      <c r="AG194" t="b">
        <f t="shared" si="65"/>
        <v>1</v>
      </c>
      <c r="AH194" t="b">
        <f t="shared" si="66"/>
        <v>1</v>
      </c>
      <c r="AI194" t="b">
        <f t="shared" si="67"/>
        <v>1</v>
      </c>
      <c r="AJ194" t="b">
        <f t="shared" si="68"/>
        <v>1</v>
      </c>
      <c r="AK194" t="b">
        <f t="shared" si="69"/>
        <v>1</v>
      </c>
      <c r="AL194" t="b">
        <f t="shared" si="70"/>
        <v>1</v>
      </c>
      <c r="AM194" t="b">
        <f t="shared" si="71"/>
        <v>1</v>
      </c>
      <c r="AN194" t="b">
        <f t="shared" si="72"/>
        <v>1</v>
      </c>
      <c r="AO194" t="b">
        <f t="shared" si="73"/>
        <v>1</v>
      </c>
      <c r="AP194" t="b">
        <f t="shared" si="74"/>
        <v>1</v>
      </c>
    </row>
    <row r="195" spans="1:42" x14ac:dyDescent="0.25">
      <c r="A195">
        <f>Output!A195</f>
        <v>194</v>
      </c>
      <c r="B195" t="str">
        <f>Output!B195</f>
        <v>02</v>
      </c>
      <c r="C195" t="e">
        <f t="shared" si="75"/>
        <v>#N/A</v>
      </c>
      <c r="D195" t="e">
        <f>VLOOKUP(DeleteReShuffle!P195,ReShuffle2!$A$2:$N$991,5,FALSE)</f>
        <v>#N/A</v>
      </c>
      <c r="E195" t="e">
        <f>VLOOKUP(DeleteReShuffle!P195,ReShuffle2!$A$2:$N$991,6,FALSE)</f>
        <v>#N/A</v>
      </c>
      <c r="F195" t="e">
        <f>VLOOKUP(DeleteReShuffle!P195,ReShuffle2!$A$2:$N$991,7,FALSE)</f>
        <v>#N/A</v>
      </c>
      <c r="G195" t="e">
        <f>VLOOKUP(DeleteReShuffle!P195,ReShuffle2!$A$2:$N$991,8,FALSE)</f>
        <v>#N/A</v>
      </c>
      <c r="H195" t="e">
        <f>VLOOKUP(DeleteReShuffle!P195,ReShuffle2!$A$2:$N$991,9,FALSE)</f>
        <v>#N/A</v>
      </c>
      <c r="I195" t="e">
        <f>VLOOKUP(DeleteReShuffle!P195,ReShuffle2!$A$2:$N$991,10,FALSE)</f>
        <v>#N/A</v>
      </c>
      <c r="J195" t="e">
        <f>VLOOKUP(DeleteReShuffle!P195,ReShuffle2!$A$2:$N$991,11,FALSE)</f>
        <v>#N/A</v>
      </c>
      <c r="K195" t="e">
        <f>VLOOKUP(DeleteReShuffle!P195,ReShuffle2!$A$2:$N$991,12,FALSE)</f>
        <v>#N/A</v>
      </c>
      <c r="L195" t="e">
        <f>VLOOKUP(DeleteReShuffle!P195,ReShuffle2!$A$2:$N$991,13,FALSE)</f>
        <v>#N/A</v>
      </c>
      <c r="M195" t="e">
        <f>VLOOKUP(DeleteReShuffle!P195,ReShuffle2!$A$2:$N$991,14,FALSE)</f>
        <v>#N/A</v>
      </c>
      <c r="P195">
        <f t="shared" ref="P195:P258" si="77">A195</f>
        <v>194</v>
      </c>
      <c r="Q195" t="str">
        <f t="shared" ref="Q195:Q258" si="78">B195</f>
        <v>02</v>
      </c>
      <c r="R195" t="str">
        <f t="shared" si="76"/>
        <v/>
      </c>
      <c r="S195" t="str">
        <f t="shared" ref="S195:S258" si="79">IF(AG195=TRUE,"",D195)</f>
        <v/>
      </c>
      <c r="T195" t="str">
        <f t="shared" ref="T195:T258" si="80">IF(AH195=TRUE,"",E195)</f>
        <v/>
      </c>
      <c r="U195" t="str">
        <f t="shared" ref="U195:U258" si="81">IF(AI195=TRUE,"",F195)</f>
        <v/>
      </c>
      <c r="V195" t="str">
        <f t="shared" ref="V195:V258" si="82">IF(AJ195=TRUE,"",G195)</f>
        <v/>
      </c>
      <c r="W195" t="str">
        <f t="shared" ref="W195:W258" si="83">IF(AK195=TRUE,"",H195)</f>
        <v/>
      </c>
      <c r="X195" t="str">
        <f t="shared" ref="X195:X258" si="84">IF(AL195=TRUE,"",I195)</f>
        <v/>
      </c>
      <c r="Y195" t="str">
        <f t="shared" ref="Y195:Y258" si="85">IF(AM195=TRUE,"",J195)</f>
        <v/>
      </c>
      <c r="Z195" t="str">
        <f t="shared" ref="Z195:Z258" si="86">IF(AN195=TRUE,"",K195)</f>
        <v/>
      </c>
      <c r="AA195" t="str">
        <f t="shared" ref="AA195:AA258" si="87">IF(AO195=TRUE,"",L195)</f>
        <v/>
      </c>
      <c r="AB195" t="str">
        <f t="shared" ref="AB195:AB258" si="88">IF(AP195=TRUE,"",M195)</f>
        <v/>
      </c>
      <c r="AG195" t="b">
        <f t="shared" ref="AG195:AG258" si="89">ISERROR(D195)</f>
        <v>1</v>
      </c>
      <c r="AH195" t="b">
        <f t="shared" ref="AH195:AH258" si="90">ISERROR(E195)</f>
        <v>1</v>
      </c>
      <c r="AI195" t="b">
        <f t="shared" ref="AI195:AI258" si="91">ISERROR(F195)</f>
        <v>1</v>
      </c>
      <c r="AJ195" t="b">
        <f t="shared" ref="AJ195:AJ258" si="92">ISERROR(G195)</f>
        <v>1</v>
      </c>
      <c r="AK195" t="b">
        <f t="shared" ref="AK195:AK258" si="93">ISERROR(H195)</f>
        <v>1</v>
      </c>
      <c r="AL195" t="b">
        <f t="shared" ref="AL195:AL258" si="94">ISERROR(I195)</f>
        <v>1</v>
      </c>
      <c r="AM195" t="b">
        <f t="shared" ref="AM195:AM258" si="95">ISERROR(J195)</f>
        <v>1</v>
      </c>
      <c r="AN195" t="b">
        <f t="shared" ref="AN195:AN258" si="96">ISERROR(K195)</f>
        <v>1</v>
      </c>
      <c r="AO195" t="b">
        <f t="shared" ref="AO195:AO258" si="97">ISERROR(L195)</f>
        <v>1</v>
      </c>
      <c r="AP195" t="b">
        <f t="shared" ref="AP195:AP258" si="98">ISERROR(M195)</f>
        <v>1</v>
      </c>
    </row>
    <row r="196" spans="1:42" x14ac:dyDescent="0.25">
      <c r="A196">
        <f>Output!A196</f>
        <v>195</v>
      </c>
      <c r="B196" t="str">
        <f>Output!B196</f>
        <v>02</v>
      </c>
      <c r="C196" t="e">
        <f t="shared" si="75"/>
        <v>#N/A</v>
      </c>
      <c r="D196" t="e">
        <f>VLOOKUP(DeleteReShuffle!P196,ReShuffle2!$A$2:$N$991,5,FALSE)</f>
        <v>#N/A</v>
      </c>
      <c r="E196" t="e">
        <f>VLOOKUP(DeleteReShuffle!P196,ReShuffle2!$A$2:$N$991,6,FALSE)</f>
        <v>#N/A</v>
      </c>
      <c r="F196" t="e">
        <f>VLOOKUP(DeleteReShuffle!P196,ReShuffle2!$A$2:$N$991,7,FALSE)</f>
        <v>#N/A</v>
      </c>
      <c r="G196" t="e">
        <f>VLOOKUP(DeleteReShuffle!P196,ReShuffle2!$A$2:$N$991,8,FALSE)</f>
        <v>#N/A</v>
      </c>
      <c r="H196" t="e">
        <f>VLOOKUP(DeleteReShuffle!P196,ReShuffle2!$A$2:$N$991,9,FALSE)</f>
        <v>#N/A</v>
      </c>
      <c r="I196" t="e">
        <f>VLOOKUP(DeleteReShuffle!P196,ReShuffle2!$A$2:$N$991,10,FALSE)</f>
        <v>#N/A</v>
      </c>
      <c r="J196" t="e">
        <f>VLOOKUP(DeleteReShuffle!P196,ReShuffle2!$A$2:$N$991,11,FALSE)</f>
        <v>#N/A</v>
      </c>
      <c r="K196" t="e">
        <f>VLOOKUP(DeleteReShuffle!P196,ReShuffle2!$A$2:$N$991,12,FALSE)</f>
        <v>#N/A</v>
      </c>
      <c r="L196" t="e">
        <f>VLOOKUP(DeleteReShuffle!P196,ReShuffle2!$A$2:$N$991,13,FALSE)</f>
        <v>#N/A</v>
      </c>
      <c r="M196" t="e">
        <f>VLOOKUP(DeleteReShuffle!P196,ReShuffle2!$A$2:$N$991,14,FALSE)</f>
        <v>#N/A</v>
      </c>
      <c r="P196">
        <f t="shared" si="77"/>
        <v>195</v>
      </c>
      <c r="Q196" t="str">
        <f t="shared" si="78"/>
        <v>02</v>
      </c>
      <c r="R196" t="str">
        <f t="shared" si="76"/>
        <v/>
      </c>
      <c r="S196" t="str">
        <f t="shared" si="79"/>
        <v/>
      </c>
      <c r="T196" t="str">
        <f t="shared" si="80"/>
        <v/>
      </c>
      <c r="U196" t="str">
        <f t="shared" si="81"/>
        <v/>
      </c>
      <c r="V196" t="str">
        <f t="shared" si="82"/>
        <v/>
      </c>
      <c r="W196" t="str">
        <f t="shared" si="83"/>
        <v/>
      </c>
      <c r="X196" t="str">
        <f t="shared" si="84"/>
        <v/>
      </c>
      <c r="Y196" t="str">
        <f t="shared" si="85"/>
        <v/>
      </c>
      <c r="Z196" t="str">
        <f t="shared" si="86"/>
        <v/>
      </c>
      <c r="AA196" t="str">
        <f t="shared" si="87"/>
        <v/>
      </c>
      <c r="AB196" t="str">
        <f t="shared" si="88"/>
        <v/>
      </c>
      <c r="AG196" t="b">
        <f t="shared" si="89"/>
        <v>1</v>
      </c>
      <c r="AH196" t="b">
        <f t="shared" si="90"/>
        <v>1</v>
      </c>
      <c r="AI196" t="b">
        <f t="shared" si="91"/>
        <v>1</v>
      </c>
      <c r="AJ196" t="b">
        <f t="shared" si="92"/>
        <v>1</v>
      </c>
      <c r="AK196" t="b">
        <f t="shared" si="93"/>
        <v>1</v>
      </c>
      <c r="AL196" t="b">
        <f t="shared" si="94"/>
        <v>1</v>
      </c>
      <c r="AM196" t="b">
        <f t="shared" si="95"/>
        <v>1</v>
      </c>
      <c r="AN196" t="b">
        <f t="shared" si="96"/>
        <v>1</v>
      </c>
      <c r="AO196" t="b">
        <f t="shared" si="97"/>
        <v>1</v>
      </c>
      <c r="AP196" t="b">
        <f t="shared" si="98"/>
        <v>1</v>
      </c>
    </row>
    <row r="197" spans="1:42" x14ac:dyDescent="0.25">
      <c r="A197">
        <f>Output!A197</f>
        <v>196</v>
      </c>
      <c r="B197" t="str">
        <f>Output!B197</f>
        <v>02</v>
      </c>
      <c r="C197" t="e">
        <f t="shared" si="75"/>
        <v>#N/A</v>
      </c>
      <c r="D197" t="e">
        <f>VLOOKUP(DeleteReShuffle!P197,ReShuffle2!$A$2:$N$991,5,FALSE)</f>
        <v>#N/A</v>
      </c>
      <c r="E197" t="e">
        <f>VLOOKUP(DeleteReShuffle!P197,ReShuffle2!$A$2:$N$991,6,FALSE)</f>
        <v>#N/A</v>
      </c>
      <c r="F197" t="e">
        <f>VLOOKUP(DeleteReShuffle!P197,ReShuffle2!$A$2:$N$991,7,FALSE)</f>
        <v>#N/A</v>
      </c>
      <c r="G197" t="e">
        <f>VLOOKUP(DeleteReShuffle!P197,ReShuffle2!$A$2:$N$991,8,FALSE)</f>
        <v>#N/A</v>
      </c>
      <c r="H197" t="e">
        <f>VLOOKUP(DeleteReShuffle!P197,ReShuffle2!$A$2:$N$991,9,FALSE)</f>
        <v>#N/A</v>
      </c>
      <c r="I197" t="e">
        <f>VLOOKUP(DeleteReShuffle!P197,ReShuffle2!$A$2:$N$991,10,FALSE)</f>
        <v>#N/A</v>
      </c>
      <c r="J197" t="e">
        <f>VLOOKUP(DeleteReShuffle!P197,ReShuffle2!$A$2:$N$991,11,FALSE)</f>
        <v>#N/A</v>
      </c>
      <c r="K197" t="e">
        <f>VLOOKUP(DeleteReShuffle!P197,ReShuffle2!$A$2:$N$991,12,FALSE)</f>
        <v>#N/A</v>
      </c>
      <c r="L197" t="e">
        <f>VLOOKUP(DeleteReShuffle!P197,ReShuffle2!$A$2:$N$991,13,FALSE)</f>
        <v>#N/A</v>
      </c>
      <c r="M197" t="e">
        <f>VLOOKUP(DeleteReShuffle!P197,ReShuffle2!$A$2:$N$991,14,FALSE)</f>
        <v>#N/A</v>
      </c>
      <c r="P197">
        <f t="shared" si="77"/>
        <v>196</v>
      </c>
      <c r="Q197" t="str">
        <f t="shared" si="78"/>
        <v>02</v>
      </c>
      <c r="R197" t="str">
        <f t="shared" si="76"/>
        <v/>
      </c>
      <c r="S197" t="str">
        <f t="shared" si="79"/>
        <v/>
      </c>
      <c r="T197" t="str">
        <f t="shared" si="80"/>
        <v/>
      </c>
      <c r="U197" t="str">
        <f t="shared" si="81"/>
        <v/>
      </c>
      <c r="V197" t="str">
        <f t="shared" si="82"/>
        <v/>
      </c>
      <c r="W197" t="str">
        <f t="shared" si="83"/>
        <v/>
      </c>
      <c r="X197" t="str">
        <f t="shared" si="84"/>
        <v/>
      </c>
      <c r="Y197" t="str">
        <f t="shared" si="85"/>
        <v/>
      </c>
      <c r="Z197" t="str">
        <f t="shared" si="86"/>
        <v/>
      </c>
      <c r="AA197" t="str">
        <f t="shared" si="87"/>
        <v/>
      </c>
      <c r="AB197" t="str">
        <f t="shared" si="88"/>
        <v/>
      </c>
      <c r="AG197" t="b">
        <f t="shared" si="89"/>
        <v>1</v>
      </c>
      <c r="AH197" t="b">
        <f t="shared" si="90"/>
        <v>1</v>
      </c>
      <c r="AI197" t="b">
        <f t="shared" si="91"/>
        <v>1</v>
      </c>
      <c r="AJ197" t="b">
        <f t="shared" si="92"/>
        <v>1</v>
      </c>
      <c r="AK197" t="b">
        <f t="shared" si="93"/>
        <v>1</v>
      </c>
      <c r="AL197" t="b">
        <f t="shared" si="94"/>
        <v>1</v>
      </c>
      <c r="AM197" t="b">
        <f t="shared" si="95"/>
        <v>1</v>
      </c>
      <c r="AN197" t="b">
        <f t="shared" si="96"/>
        <v>1</v>
      </c>
      <c r="AO197" t="b">
        <f t="shared" si="97"/>
        <v>1</v>
      </c>
      <c r="AP197" t="b">
        <f t="shared" si="98"/>
        <v>1</v>
      </c>
    </row>
    <row r="198" spans="1:42" x14ac:dyDescent="0.25">
      <c r="A198">
        <f>Output!A198</f>
        <v>197</v>
      </c>
      <c r="B198" t="str">
        <f>Output!B198</f>
        <v>02</v>
      </c>
      <c r="C198" t="e">
        <f t="shared" si="75"/>
        <v>#N/A</v>
      </c>
      <c r="D198" t="e">
        <f>VLOOKUP(DeleteReShuffle!P198,ReShuffle2!$A$2:$N$991,5,FALSE)</f>
        <v>#N/A</v>
      </c>
      <c r="E198" t="e">
        <f>VLOOKUP(DeleteReShuffle!P198,ReShuffle2!$A$2:$N$991,6,FALSE)</f>
        <v>#N/A</v>
      </c>
      <c r="F198" t="e">
        <f>VLOOKUP(DeleteReShuffle!P198,ReShuffle2!$A$2:$N$991,7,FALSE)</f>
        <v>#N/A</v>
      </c>
      <c r="G198" t="e">
        <f>VLOOKUP(DeleteReShuffle!P198,ReShuffle2!$A$2:$N$991,8,FALSE)</f>
        <v>#N/A</v>
      </c>
      <c r="H198" t="e">
        <f>VLOOKUP(DeleteReShuffle!P198,ReShuffle2!$A$2:$N$991,9,FALSE)</f>
        <v>#N/A</v>
      </c>
      <c r="I198" t="e">
        <f>VLOOKUP(DeleteReShuffle!P198,ReShuffle2!$A$2:$N$991,10,FALSE)</f>
        <v>#N/A</v>
      </c>
      <c r="J198" t="e">
        <f>VLOOKUP(DeleteReShuffle!P198,ReShuffle2!$A$2:$N$991,11,FALSE)</f>
        <v>#N/A</v>
      </c>
      <c r="K198" t="e">
        <f>VLOOKUP(DeleteReShuffle!P198,ReShuffle2!$A$2:$N$991,12,FALSE)</f>
        <v>#N/A</v>
      </c>
      <c r="L198" t="e">
        <f>VLOOKUP(DeleteReShuffle!P198,ReShuffle2!$A$2:$N$991,13,FALSE)</f>
        <v>#N/A</v>
      </c>
      <c r="M198" t="e">
        <f>VLOOKUP(DeleteReShuffle!P198,ReShuffle2!$A$2:$N$991,14,FALSE)</f>
        <v>#N/A</v>
      </c>
      <c r="P198">
        <f t="shared" si="77"/>
        <v>197</v>
      </c>
      <c r="Q198" t="str">
        <f t="shared" si="78"/>
        <v>02</v>
      </c>
      <c r="R198" t="str">
        <f t="shared" si="76"/>
        <v/>
      </c>
      <c r="S198" t="str">
        <f t="shared" si="79"/>
        <v/>
      </c>
      <c r="T198" t="str">
        <f t="shared" si="80"/>
        <v/>
      </c>
      <c r="U198" t="str">
        <f t="shared" si="81"/>
        <v/>
      </c>
      <c r="V198" t="str">
        <f t="shared" si="82"/>
        <v/>
      </c>
      <c r="W198" t="str">
        <f t="shared" si="83"/>
        <v/>
      </c>
      <c r="X198" t="str">
        <f t="shared" si="84"/>
        <v/>
      </c>
      <c r="Y198" t="str">
        <f t="shared" si="85"/>
        <v/>
      </c>
      <c r="Z198" t="str">
        <f t="shared" si="86"/>
        <v/>
      </c>
      <c r="AA198" t="str">
        <f t="shared" si="87"/>
        <v/>
      </c>
      <c r="AB198" t="str">
        <f t="shared" si="88"/>
        <v/>
      </c>
      <c r="AG198" t="b">
        <f t="shared" si="89"/>
        <v>1</v>
      </c>
      <c r="AH198" t="b">
        <f t="shared" si="90"/>
        <v>1</v>
      </c>
      <c r="AI198" t="b">
        <f t="shared" si="91"/>
        <v>1</v>
      </c>
      <c r="AJ198" t="b">
        <f t="shared" si="92"/>
        <v>1</v>
      </c>
      <c r="AK198" t="b">
        <f t="shared" si="93"/>
        <v>1</v>
      </c>
      <c r="AL198" t="b">
        <f t="shared" si="94"/>
        <v>1</v>
      </c>
      <c r="AM198" t="b">
        <f t="shared" si="95"/>
        <v>1</v>
      </c>
      <c r="AN198" t="b">
        <f t="shared" si="96"/>
        <v>1</v>
      </c>
      <c r="AO198" t="b">
        <f t="shared" si="97"/>
        <v>1</v>
      </c>
      <c r="AP198" t="b">
        <f t="shared" si="98"/>
        <v>1</v>
      </c>
    </row>
    <row r="199" spans="1:42" x14ac:dyDescent="0.25">
      <c r="A199">
        <f>Output!A199</f>
        <v>198</v>
      </c>
      <c r="B199" t="str">
        <f>Output!B199</f>
        <v>02</v>
      </c>
      <c r="C199" t="e">
        <f t="shared" si="75"/>
        <v>#N/A</v>
      </c>
      <c r="D199" t="e">
        <f>VLOOKUP(DeleteReShuffle!P199,ReShuffle2!$A$2:$N$991,5,FALSE)</f>
        <v>#N/A</v>
      </c>
      <c r="E199" t="e">
        <f>VLOOKUP(DeleteReShuffle!P199,ReShuffle2!$A$2:$N$991,6,FALSE)</f>
        <v>#N/A</v>
      </c>
      <c r="F199" t="e">
        <f>VLOOKUP(DeleteReShuffle!P199,ReShuffle2!$A$2:$N$991,7,FALSE)</f>
        <v>#N/A</v>
      </c>
      <c r="G199" t="e">
        <f>VLOOKUP(DeleteReShuffle!P199,ReShuffle2!$A$2:$N$991,8,FALSE)</f>
        <v>#N/A</v>
      </c>
      <c r="H199" t="e">
        <f>VLOOKUP(DeleteReShuffle!P199,ReShuffle2!$A$2:$N$991,9,FALSE)</f>
        <v>#N/A</v>
      </c>
      <c r="I199" t="e">
        <f>VLOOKUP(DeleteReShuffle!P199,ReShuffle2!$A$2:$N$991,10,FALSE)</f>
        <v>#N/A</v>
      </c>
      <c r="J199" t="e">
        <f>VLOOKUP(DeleteReShuffle!P199,ReShuffle2!$A$2:$N$991,11,FALSE)</f>
        <v>#N/A</v>
      </c>
      <c r="K199" t="e">
        <f>VLOOKUP(DeleteReShuffle!P199,ReShuffle2!$A$2:$N$991,12,FALSE)</f>
        <v>#N/A</v>
      </c>
      <c r="L199" t="e">
        <f>VLOOKUP(DeleteReShuffle!P199,ReShuffle2!$A$2:$N$991,13,FALSE)</f>
        <v>#N/A</v>
      </c>
      <c r="M199" t="e">
        <f>VLOOKUP(DeleteReShuffle!P199,ReShuffle2!$A$2:$N$991,14,FALSE)</f>
        <v>#N/A</v>
      </c>
      <c r="P199">
        <f t="shared" si="77"/>
        <v>198</v>
      </c>
      <c r="Q199" t="str">
        <f t="shared" si="78"/>
        <v>02</v>
      </c>
      <c r="R199" t="str">
        <f t="shared" si="76"/>
        <v/>
      </c>
      <c r="S199" t="str">
        <f t="shared" si="79"/>
        <v/>
      </c>
      <c r="T199" t="str">
        <f t="shared" si="80"/>
        <v/>
      </c>
      <c r="U199" t="str">
        <f t="shared" si="81"/>
        <v/>
      </c>
      <c r="V199" t="str">
        <f t="shared" si="82"/>
        <v/>
      </c>
      <c r="W199" t="str">
        <f t="shared" si="83"/>
        <v/>
      </c>
      <c r="X199" t="str">
        <f t="shared" si="84"/>
        <v/>
      </c>
      <c r="Y199" t="str">
        <f t="shared" si="85"/>
        <v/>
      </c>
      <c r="Z199" t="str">
        <f t="shared" si="86"/>
        <v/>
      </c>
      <c r="AA199" t="str">
        <f t="shared" si="87"/>
        <v/>
      </c>
      <c r="AB199" t="str">
        <f t="shared" si="88"/>
        <v/>
      </c>
      <c r="AG199" t="b">
        <f t="shared" si="89"/>
        <v>1</v>
      </c>
      <c r="AH199" t="b">
        <f t="shared" si="90"/>
        <v>1</v>
      </c>
      <c r="AI199" t="b">
        <f t="shared" si="91"/>
        <v>1</v>
      </c>
      <c r="AJ199" t="b">
        <f t="shared" si="92"/>
        <v>1</v>
      </c>
      <c r="AK199" t="b">
        <f t="shared" si="93"/>
        <v>1</v>
      </c>
      <c r="AL199" t="b">
        <f t="shared" si="94"/>
        <v>1</v>
      </c>
      <c r="AM199" t="b">
        <f t="shared" si="95"/>
        <v>1</v>
      </c>
      <c r="AN199" t="b">
        <f t="shared" si="96"/>
        <v>1</v>
      </c>
      <c r="AO199" t="b">
        <f t="shared" si="97"/>
        <v>1</v>
      </c>
      <c r="AP199" t="b">
        <f t="shared" si="98"/>
        <v>1</v>
      </c>
    </row>
    <row r="200" spans="1:42" x14ac:dyDescent="0.25">
      <c r="A200">
        <f>Output!A200</f>
        <v>199</v>
      </c>
      <c r="B200" t="str">
        <f>Output!B200</f>
        <v>03</v>
      </c>
      <c r="C200" t="e">
        <f>IF(D200&lt;&gt;"",A200-198,"")</f>
        <v>#N/A</v>
      </c>
      <c r="D200" t="e">
        <f>VLOOKUP(DeleteReShuffle!P200,ReShuffle2!$A$2:$N$991,5,FALSE)</f>
        <v>#N/A</v>
      </c>
      <c r="E200" t="e">
        <f>VLOOKUP(DeleteReShuffle!P200,ReShuffle2!$A$2:$N$991,6,FALSE)</f>
        <v>#N/A</v>
      </c>
      <c r="F200" t="e">
        <f>VLOOKUP(DeleteReShuffle!P200,ReShuffle2!$A$2:$N$991,7,FALSE)</f>
        <v>#N/A</v>
      </c>
      <c r="G200" t="e">
        <f>VLOOKUP(DeleteReShuffle!P200,ReShuffle2!$A$2:$N$991,8,FALSE)</f>
        <v>#N/A</v>
      </c>
      <c r="H200" t="e">
        <f>VLOOKUP(DeleteReShuffle!P200,ReShuffle2!$A$2:$N$991,9,FALSE)</f>
        <v>#N/A</v>
      </c>
      <c r="I200" t="e">
        <f>VLOOKUP(DeleteReShuffle!P200,ReShuffle2!$A$2:$N$991,10,FALSE)</f>
        <v>#N/A</v>
      </c>
      <c r="J200" t="e">
        <f>VLOOKUP(DeleteReShuffle!P200,ReShuffle2!$A$2:$N$991,11,FALSE)</f>
        <v>#N/A</v>
      </c>
      <c r="K200" t="e">
        <f>VLOOKUP(DeleteReShuffle!P200,ReShuffle2!$A$2:$N$991,12,FALSE)</f>
        <v>#N/A</v>
      </c>
      <c r="L200" t="e">
        <f>VLOOKUP(DeleteReShuffle!P200,ReShuffle2!$A$2:$N$991,13,FALSE)</f>
        <v>#N/A</v>
      </c>
      <c r="M200" t="e">
        <f>VLOOKUP(DeleteReShuffle!P200,ReShuffle2!$A$2:$N$991,14,FALSE)</f>
        <v>#N/A</v>
      </c>
      <c r="P200">
        <f t="shared" si="77"/>
        <v>199</v>
      </c>
      <c r="Q200" t="str">
        <f t="shared" si="78"/>
        <v>03</v>
      </c>
      <c r="R200" t="str">
        <f>IF(S200&lt;&gt;"",P200-198,"")</f>
        <v/>
      </c>
      <c r="S200" t="str">
        <f t="shared" si="79"/>
        <v/>
      </c>
      <c r="T200" t="str">
        <f t="shared" si="80"/>
        <v/>
      </c>
      <c r="U200" t="str">
        <f t="shared" si="81"/>
        <v/>
      </c>
      <c r="V200" t="str">
        <f t="shared" si="82"/>
        <v/>
      </c>
      <c r="W200" t="str">
        <f t="shared" si="83"/>
        <v/>
      </c>
      <c r="X200" t="str">
        <f t="shared" si="84"/>
        <v/>
      </c>
      <c r="Y200" t="str">
        <f t="shared" si="85"/>
        <v/>
      </c>
      <c r="Z200" t="str">
        <f t="shared" si="86"/>
        <v/>
      </c>
      <c r="AA200" t="str">
        <f t="shared" si="87"/>
        <v/>
      </c>
      <c r="AB200" t="str">
        <f t="shared" si="88"/>
        <v/>
      </c>
      <c r="AG200" t="b">
        <f t="shared" si="89"/>
        <v>1</v>
      </c>
      <c r="AH200" t="b">
        <f t="shared" si="90"/>
        <v>1</v>
      </c>
      <c r="AI200" t="b">
        <f t="shared" si="91"/>
        <v>1</v>
      </c>
      <c r="AJ200" t="b">
        <f t="shared" si="92"/>
        <v>1</v>
      </c>
      <c r="AK200" t="b">
        <f t="shared" si="93"/>
        <v>1</v>
      </c>
      <c r="AL200" t="b">
        <f t="shared" si="94"/>
        <v>1</v>
      </c>
      <c r="AM200" t="b">
        <f t="shared" si="95"/>
        <v>1</v>
      </c>
      <c r="AN200" t="b">
        <f t="shared" si="96"/>
        <v>1</v>
      </c>
      <c r="AO200" t="b">
        <f t="shared" si="97"/>
        <v>1</v>
      </c>
      <c r="AP200" t="b">
        <f t="shared" si="98"/>
        <v>1</v>
      </c>
    </row>
    <row r="201" spans="1:42" x14ac:dyDescent="0.25">
      <c r="A201">
        <f>Output!A201</f>
        <v>200</v>
      </c>
      <c r="B201" t="str">
        <f>Output!B201</f>
        <v>03</v>
      </c>
      <c r="C201" t="e">
        <f t="shared" ref="C201:C264" si="99">IF(D201&lt;&gt;"",A201-198,"")</f>
        <v>#N/A</v>
      </c>
      <c r="D201" t="e">
        <f>VLOOKUP(DeleteReShuffle!P201,ReShuffle2!$A$2:$N$991,5,FALSE)</f>
        <v>#N/A</v>
      </c>
      <c r="E201" t="e">
        <f>VLOOKUP(DeleteReShuffle!P201,ReShuffle2!$A$2:$N$991,6,FALSE)</f>
        <v>#N/A</v>
      </c>
      <c r="F201" t="e">
        <f>VLOOKUP(DeleteReShuffle!P201,ReShuffle2!$A$2:$N$991,7,FALSE)</f>
        <v>#N/A</v>
      </c>
      <c r="G201" t="e">
        <f>VLOOKUP(DeleteReShuffle!P201,ReShuffle2!$A$2:$N$991,8,FALSE)</f>
        <v>#N/A</v>
      </c>
      <c r="H201" t="e">
        <f>VLOOKUP(DeleteReShuffle!P201,ReShuffle2!$A$2:$N$991,9,FALSE)</f>
        <v>#N/A</v>
      </c>
      <c r="I201" t="e">
        <f>VLOOKUP(DeleteReShuffle!P201,ReShuffle2!$A$2:$N$991,10,FALSE)</f>
        <v>#N/A</v>
      </c>
      <c r="J201" t="e">
        <f>VLOOKUP(DeleteReShuffle!P201,ReShuffle2!$A$2:$N$991,11,FALSE)</f>
        <v>#N/A</v>
      </c>
      <c r="K201" t="e">
        <f>VLOOKUP(DeleteReShuffle!P201,ReShuffle2!$A$2:$N$991,12,FALSE)</f>
        <v>#N/A</v>
      </c>
      <c r="L201" t="e">
        <f>VLOOKUP(DeleteReShuffle!P201,ReShuffle2!$A$2:$N$991,13,FALSE)</f>
        <v>#N/A</v>
      </c>
      <c r="M201" t="e">
        <f>VLOOKUP(DeleteReShuffle!P201,ReShuffle2!$A$2:$N$991,14,FALSE)</f>
        <v>#N/A</v>
      </c>
      <c r="P201">
        <f t="shared" si="77"/>
        <v>200</v>
      </c>
      <c r="Q201" t="str">
        <f t="shared" si="78"/>
        <v>03</v>
      </c>
      <c r="R201" t="str">
        <f t="shared" ref="R201:R264" si="100">IF(S201&lt;&gt;"",P201-198,"")</f>
        <v/>
      </c>
      <c r="S201" t="str">
        <f t="shared" si="79"/>
        <v/>
      </c>
      <c r="T201" t="str">
        <f t="shared" si="80"/>
        <v/>
      </c>
      <c r="U201" t="str">
        <f t="shared" si="81"/>
        <v/>
      </c>
      <c r="V201" t="str">
        <f t="shared" si="82"/>
        <v/>
      </c>
      <c r="W201" t="str">
        <f t="shared" si="83"/>
        <v/>
      </c>
      <c r="X201" t="str">
        <f t="shared" si="84"/>
        <v/>
      </c>
      <c r="Y201" t="str">
        <f t="shared" si="85"/>
        <v/>
      </c>
      <c r="Z201" t="str">
        <f t="shared" si="86"/>
        <v/>
      </c>
      <c r="AA201" t="str">
        <f t="shared" si="87"/>
        <v/>
      </c>
      <c r="AB201" t="str">
        <f t="shared" si="88"/>
        <v/>
      </c>
      <c r="AG201" t="b">
        <f t="shared" si="89"/>
        <v>1</v>
      </c>
      <c r="AH201" t="b">
        <f t="shared" si="90"/>
        <v>1</v>
      </c>
      <c r="AI201" t="b">
        <f t="shared" si="91"/>
        <v>1</v>
      </c>
      <c r="AJ201" t="b">
        <f t="shared" si="92"/>
        <v>1</v>
      </c>
      <c r="AK201" t="b">
        <f t="shared" si="93"/>
        <v>1</v>
      </c>
      <c r="AL201" t="b">
        <f t="shared" si="94"/>
        <v>1</v>
      </c>
      <c r="AM201" t="b">
        <f t="shared" si="95"/>
        <v>1</v>
      </c>
      <c r="AN201" t="b">
        <f t="shared" si="96"/>
        <v>1</v>
      </c>
      <c r="AO201" t="b">
        <f t="shared" si="97"/>
        <v>1</v>
      </c>
      <c r="AP201" t="b">
        <f t="shared" si="98"/>
        <v>1</v>
      </c>
    </row>
    <row r="202" spans="1:42" x14ac:dyDescent="0.25">
      <c r="A202">
        <f>Output!A202</f>
        <v>201</v>
      </c>
      <c r="B202" t="str">
        <f>Output!B202</f>
        <v>03</v>
      </c>
      <c r="C202" t="e">
        <f t="shared" si="99"/>
        <v>#N/A</v>
      </c>
      <c r="D202" t="e">
        <f>VLOOKUP(DeleteReShuffle!P202,ReShuffle2!$A$2:$N$991,5,FALSE)</f>
        <v>#N/A</v>
      </c>
      <c r="E202" t="e">
        <f>VLOOKUP(DeleteReShuffle!P202,ReShuffle2!$A$2:$N$991,6,FALSE)</f>
        <v>#N/A</v>
      </c>
      <c r="F202" t="e">
        <f>VLOOKUP(DeleteReShuffle!P202,ReShuffle2!$A$2:$N$991,7,FALSE)</f>
        <v>#N/A</v>
      </c>
      <c r="G202" t="e">
        <f>VLOOKUP(DeleteReShuffle!P202,ReShuffle2!$A$2:$N$991,8,FALSE)</f>
        <v>#N/A</v>
      </c>
      <c r="H202" t="e">
        <f>VLOOKUP(DeleteReShuffle!P202,ReShuffle2!$A$2:$N$991,9,FALSE)</f>
        <v>#N/A</v>
      </c>
      <c r="I202" t="e">
        <f>VLOOKUP(DeleteReShuffle!P202,ReShuffle2!$A$2:$N$991,10,FALSE)</f>
        <v>#N/A</v>
      </c>
      <c r="J202" t="e">
        <f>VLOOKUP(DeleteReShuffle!P202,ReShuffle2!$A$2:$N$991,11,FALSE)</f>
        <v>#N/A</v>
      </c>
      <c r="K202" t="e">
        <f>VLOOKUP(DeleteReShuffle!P202,ReShuffle2!$A$2:$N$991,12,FALSE)</f>
        <v>#N/A</v>
      </c>
      <c r="L202" t="e">
        <f>VLOOKUP(DeleteReShuffle!P202,ReShuffle2!$A$2:$N$991,13,FALSE)</f>
        <v>#N/A</v>
      </c>
      <c r="M202" t="e">
        <f>VLOOKUP(DeleteReShuffle!P202,ReShuffle2!$A$2:$N$991,14,FALSE)</f>
        <v>#N/A</v>
      </c>
      <c r="P202">
        <f t="shared" si="77"/>
        <v>201</v>
      </c>
      <c r="Q202" t="str">
        <f t="shared" si="78"/>
        <v>03</v>
      </c>
      <c r="R202" t="str">
        <f t="shared" si="100"/>
        <v/>
      </c>
      <c r="S202" t="str">
        <f t="shared" si="79"/>
        <v/>
      </c>
      <c r="T202" t="str">
        <f t="shared" si="80"/>
        <v/>
      </c>
      <c r="U202" t="str">
        <f t="shared" si="81"/>
        <v/>
      </c>
      <c r="V202" t="str">
        <f t="shared" si="82"/>
        <v/>
      </c>
      <c r="W202" t="str">
        <f t="shared" si="83"/>
        <v/>
      </c>
      <c r="X202" t="str">
        <f t="shared" si="84"/>
        <v/>
      </c>
      <c r="Y202" t="str">
        <f t="shared" si="85"/>
        <v/>
      </c>
      <c r="Z202" t="str">
        <f t="shared" si="86"/>
        <v/>
      </c>
      <c r="AA202" t="str">
        <f t="shared" si="87"/>
        <v/>
      </c>
      <c r="AB202" t="str">
        <f t="shared" si="88"/>
        <v/>
      </c>
      <c r="AG202" t="b">
        <f t="shared" si="89"/>
        <v>1</v>
      </c>
      <c r="AH202" t="b">
        <f t="shared" si="90"/>
        <v>1</v>
      </c>
      <c r="AI202" t="b">
        <f t="shared" si="91"/>
        <v>1</v>
      </c>
      <c r="AJ202" t="b">
        <f t="shared" si="92"/>
        <v>1</v>
      </c>
      <c r="AK202" t="b">
        <f t="shared" si="93"/>
        <v>1</v>
      </c>
      <c r="AL202" t="b">
        <f t="shared" si="94"/>
        <v>1</v>
      </c>
      <c r="AM202" t="b">
        <f t="shared" si="95"/>
        <v>1</v>
      </c>
      <c r="AN202" t="b">
        <f t="shared" si="96"/>
        <v>1</v>
      </c>
      <c r="AO202" t="b">
        <f t="shared" si="97"/>
        <v>1</v>
      </c>
      <c r="AP202" t="b">
        <f t="shared" si="98"/>
        <v>1</v>
      </c>
    </row>
    <row r="203" spans="1:42" x14ac:dyDescent="0.25">
      <c r="A203">
        <f>Output!A203</f>
        <v>202</v>
      </c>
      <c r="B203" t="str">
        <f>Output!B203</f>
        <v>03</v>
      </c>
      <c r="C203" t="e">
        <f t="shared" si="99"/>
        <v>#N/A</v>
      </c>
      <c r="D203" t="e">
        <f>VLOOKUP(DeleteReShuffle!P203,ReShuffle2!$A$2:$N$991,5,FALSE)</f>
        <v>#N/A</v>
      </c>
      <c r="E203" t="e">
        <f>VLOOKUP(DeleteReShuffle!P203,ReShuffle2!$A$2:$N$991,6,FALSE)</f>
        <v>#N/A</v>
      </c>
      <c r="F203" t="e">
        <f>VLOOKUP(DeleteReShuffle!P203,ReShuffle2!$A$2:$N$991,7,FALSE)</f>
        <v>#N/A</v>
      </c>
      <c r="G203" t="e">
        <f>VLOOKUP(DeleteReShuffle!P203,ReShuffle2!$A$2:$N$991,8,FALSE)</f>
        <v>#N/A</v>
      </c>
      <c r="H203" t="e">
        <f>VLOOKUP(DeleteReShuffle!P203,ReShuffle2!$A$2:$N$991,9,FALSE)</f>
        <v>#N/A</v>
      </c>
      <c r="I203" t="e">
        <f>VLOOKUP(DeleteReShuffle!P203,ReShuffle2!$A$2:$N$991,10,FALSE)</f>
        <v>#N/A</v>
      </c>
      <c r="J203" t="e">
        <f>VLOOKUP(DeleteReShuffle!P203,ReShuffle2!$A$2:$N$991,11,FALSE)</f>
        <v>#N/A</v>
      </c>
      <c r="K203" t="e">
        <f>VLOOKUP(DeleteReShuffle!P203,ReShuffle2!$A$2:$N$991,12,FALSE)</f>
        <v>#N/A</v>
      </c>
      <c r="L203" t="e">
        <f>VLOOKUP(DeleteReShuffle!P203,ReShuffle2!$A$2:$N$991,13,FALSE)</f>
        <v>#N/A</v>
      </c>
      <c r="M203" t="e">
        <f>VLOOKUP(DeleteReShuffle!P203,ReShuffle2!$A$2:$N$991,14,FALSE)</f>
        <v>#N/A</v>
      </c>
      <c r="P203">
        <f t="shared" si="77"/>
        <v>202</v>
      </c>
      <c r="Q203" t="str">
        <f t="shared" si="78"/>
        <v>03</v>
      </c>
      <c r="R203" t="str">
        <f t="shared" si="100"/>
        <v/>
      </c>
      <c r="S203" t="str">
        <f t="shared" si="79"/>
        <v/>
      </c>
      <c r="T203" t="str">
        <f t="shared" si="80"/>
        <v/>
      </c>
      <c r="U203" t="str">
        <f t="shared" si="81"/>
        <v/>
      </c>
      <c r="V203" t="str">
        <f t="shared" si="82"/>
        <v/>
      </c>
      <c r="W203" t="str">
        <f t="shared" si="83"/>
        <v/>
      </c>
      <c r="X203" t="str">
        <f t="shared" si="84"/>
        <v/>
      </c>
      <c r="Y203" t="str">
        <f t="shared" si="85"/>
        <v/>
      </c>
      <c r="Z203" t="str">
        <f t="shared" si="86"/>
        <v/>
      </c>
      <c r="AA203" t="str">
        <f t="shared" si="87"/>
        <v/>
      </c>
      <c r="AB203" t="str">
        <f t="shared" si="88"/>
        <v/>
      </c>
      <c r="AG203" t="b">
        <f t="shared" si="89"/>
        <v>1</v>
      </c>
      <c r="AH203" t="b">
        <f t="shared" si="90"/>
        <v>1</v>
      </c>
      <c r="AI203" t="b">
        <f t="shared" si="91"/>
        <v>1</v>
      </c>
      <c r="AJ203" t="b">
        <f t="shared" si="92"/>
        <v>1</v>
      </c>
      <c r="AK203" t="b">
        <f t="shared" si="93"/>
        <v>1</v>
      </c>
      <c r="AL203" t="b">
        <f t="shared" si="94"/>
        <v>1</v>
      </c>
      <c r="AM203" t="b">
        <f t="shared" si="95"/>
        <v>1</v>
      </c>
      <c r="AN203" t="b">
        <f t="shared" si="96"/>
        <v>1</v>
      </c>
      <c r="AO203" t="b">
        <f t="shared" si="97"/>
        <v>1</v>
      </c>
      <c r="AP203" t="b">
        <f t="shared" si="98"/>
        <v>1</v>
      </c>
    </row>
    <row r="204" spans="1:42" x14ac:dyDescent="0.25">
      <c r="A204">
        <f>Output!A204</f>
        <v>203</v>
      </c>
      <c r="B204" t="str">
        <f>Output!B204</f>
        <v>03</v>
      </c>
      <c r="C204" t="e">
        <f t="shared" si="99"/>
        <v>#N/A</v>
      </c>
      <c r="D204" t="e">
        <f>VLOOKUP(DeleteReShuffle!P204,ReShuffle2!$A$2:$N$991,5,FALSE)</f>
        <v>#N/A</v>
      </c>
      <c r="E204" t="e">
        <f>VLOOKUP(DeleteReShuffle!P204,ReShuffle2!$A$2:$N$991,6,FALSE)</f>
        <v>#N/A</v>
      </c>
      <c r="F204" t="e">
        <f>VLOOKUP(DeleteReShuffle!P204,ReShuffle2!$A$2:$N$991,7,FALSE)</f>
        <v>#N/A</v>
      </c>
      <c r="G204" t="e">
        <f>VLOOKUP(DeleteReShuffle!P204,ReShuffle2!$A$2:$N$991,8,FALSE)</f>
        <v>#N/A</v>
      </c>
      <c r="H204" t="e">
        <f>VLOOKUP(DeleteReShuffle!P204,ReShuffle2!$A$2:$N$991,9,FALSE)</f>
        <v>#N/A</v>
      </c>
      <c r="I204" t="e">
        <f>VLOOKUP(DeleteReShuffle!P204,ReShuffle2!$A$2:$N$991,10,FALSE)</f>
        <v>#N/A</v>
      </c>
      <c r="J204" t="e">
        <f>VLOOKUP(DeleteReShuffle!P204,ReShuffle2!$A$2:$N$991,11,FALSE)</f>
        <v>#N/A</v>
      </c>
      <c r="K204" t="e">
        <f>VLOOKUP(DeleteReShuffle!P204,ReShuffle2!$A$2:$N$991,12,FALSE)</f>
        <v>#N/A</v>
      </c>
      <c r="L204" t="e">
        <f>VLOOKUP(DeleteReShuffle!P204,ReShuffle2!$A$2:$N$991,13,FALSE)</f>
        <v>#N/A</v>
      </c>
      <c r="M204" t="e">
        <f>VLOOKUP(DeleteReShuffle!P204,ReShuffle2!$A$2:$N$991,14,FALSE)</f>
        <v>#N/A</v>
      </c>
      <c r="P204">
        <f t="shared" si="77"/>
        <v>203</v>
      </c>
      <c r="Q204" t="str">
        <f t="shared" si="78"/>
        <v>03</v>
      </c>
      <c r="R204" t="str">
        <f t="shared" si="100"/>
        <v/>
      </c>
      <c r="S204" t="str">
        <f t="shared" si="79"/>
        <v/>
      </c>
      <c r="T204" t="str">
        <f t="shared" si="80"/>
        <v/>
      </c>
      <c r="U204" t="str">
        <f t="shared" si="81"/>
        <v/>
      </c>
      <c r="V204" t="str">
        <f t="shared" si="82"/>
        <v/>
      </c>
      <c r="W204" t="str">
        <f t="shared" si="83"/>
        <v/>
      </c>
      <c r="X204" t="str">
        <f t="shared" si="84"/>
        <v/>
      </c>
      <c r="Y204" t="str">
        <f t="shared" si="85"/>
        <v/>
      </c>
      <c r="Z204" t="str">
        <f t="shared" si="86"/>
        <v/>
      </c>
      <c r="AA204" t="str">
        <f t="shared" si="87"/>
        <v/>
      </c>
      <c r="AB204" t="str">
        <f t="shared" si="88"/>
        <v/>
      </c>
      <c r="AG204" t="b">
        <f t="shared" si="89"/>
        <v>1</v>
      </c>
      <c r="AH204" t="b">
        <f t="shared" si="90"/>
        <v>1</v>
      </c>
      <c r="AI204" t="b">
        <f t="shared" si="91"/>
        <v>1</v>
      </c>
      <c r="AJ204" t="b">
        <f t="shared" si="92"/>
        <v>1</v>
      </c>
      <c r="AK204" t="b">
        <f t="shared" si="93"/>
        <v>1</v>
      </c>
      <c r="AL204" t="b">
        <f t="shared" si="94"/>
        <v>1</v>
      </c>
      <c r="AM204" t="b">
        <f t="shared" si="95"/>
        <v>1</v>
      </c>
      <c r="AN204" t="b">
        <f t="shared" si="96"/>
        <v>1</v>
      </c>
      <c r="AO204" t="b">
        <f t="shared" si="97"/>
        <v>1</v>
      </c>
      <c r="AP204" t="b">
        <f t="shared" si="98"/>
        <v>1</v>
      </c>
    </row>
    <row r="205" spans="1:42" x14ac:dyDescent="0.25">
      <c r="A205">
        <f>Output!A205</f>
        <v>204</v>
      </c>
      <c r="B205" t="str">
        <f>Output!B205</f>
        <v>03</v>
      </c>
      <c r="C205" t="e">
        <f t="shared" si="99"/>
        <v>#N/A</v>
      </c>
      <c r="D205" t="e">
        <f>VLOOKUP(DeleteReShuffle!P205,ReShuffle2!$A$2:$N$991,5,FALSE)</f>
        <v>#N/A</v>
      </c>
      <c r="E205" t="e">
        <f>VLOOKUP(DeleteReShuffle!P205,ReShuffle2!$A$2:$N$991,6,FALSE)</f>
        <v>#N/A</v>
      </c>
      <c r="F205" t="e">
        <f>VLOOKUP(DeleteReShuffle!P205,ReShuffle2!$A$2:$N$991,7,FALSE)</f>
        <v>#N/A</v>
      </c>
      <c r="G205" t="e">
        <f>VLOOKUP(DeleteReShuffle!P205,ReShuffle2!$A$2:$N$991,8,FALSE)</f>
        <v>#N/A</v>
      </c>
      <c r="H205" t="e">
        <f>VLOOKUP(DeleteReShuffle!P205,ReShuffle2!$A$2:$N$991,9,FALSE)</f>
        <v>#N/A</v>
      </c>
      <c r="I205" t="e">
        <f>VLOOKUP(DeleteReShuffle!P205,ReShuffle2!$A$2:$N$991,10,FALSE)</f>
        <v>#N/A</v>
      </c>
      <c r="J205" t="e">
        <f>VLOOKUP(DeleteReShuffle!P205,ReShuffle2!$A$2:$N$991,11,FALSE)</f>
        <v>#N/A</v>
      </c>
      <c r="K205" t="e">
        <f>VLOOKUP(DeleteReShuffle!P205,ReShuffle2!$A$2:$N$991,12,FALSE)</f>
        <v>#N/A</v>
      </c>
      <c r="L205" t="e">
        <f>VLOOKUP(DeleteReShuffle!P205,ReShuffle2!$A$2:$N$991,13,FALSE)</f>
        <v>#N/A</v>
      </c>
      <c r="M205" t="e">
        <f>VLOOKUP(DeleteReShuffle!P205,ReShuffle2!$A$2:$N$991,14,FALSE)</f>
        <v>#N/A</v>
      </c>
      <c r="P205">
        <f t="shared" si="77"/>
        <v>204</v>
      </c>
      <c r="Q205" t="str">
        <f t="shared" si="78"/>
        <v>03</v>
      </c>
      <c r="R205" t="str">
        <f t="shared" si="100"/>
        <v/>
      </c>
      <c r="S205" t="str">
        <f t="shared" si="79"/>
        <v/>
      </c>
      <c r="T205" t="str">
        <f t="shared" si="80"/>
        <v/>
      </c>
      <c r="U205" t="str">
        <f t="shared" si="81"/>
        <v/>
      </c>
      <c r="V205" t="str">
        <f t="shared" si="82"/>
        <v/>
      </c>
      <c r="W205" t="str">
        <f t="shared" si="83"/>
        <v/>
      </c>
      <c r="X205" t="str">
        <f t="shared" si="84"/>
        <v/>
      </c>
      <c r="Y205" t="str">
        <f t="shared" si="85"/>
        <v/>
      </c>
      <c r="Z205" t="str">
        <f t="shared" si="86"/>
        <v/>
      </c>
      <c r="AA205" t="str">
        <f t="shared" si="87"/>
        <v/>
      </c>
      <c r="AB205" t="str">
        <f t="shared" si="88"/>
        <v/>
      </c>
      <c r="AG205" t="b">
        <f t="shared" si="89"/>
        <v>1</v>
      </c>
      <c r="AH205" t="b">
        <f t="shared" si="90"/>
        <v>1</v>
      </c>
      <c r="AI205" t="b">
        <f t="shared" si="91"/>
        <v>1</v>
      </c>
      <c r="AJ205" t="b">
        <f t="shared" si="92"/>
        <v>1</v>
      </c>
      <c r="AK205" t="b">
        <f t="shared" si="93"/>
        <v>1</v>
      </c>
      <c r="AL205" t="b">
        <f t="shared" si="94"/>
        <v>1</v>
      </c>
      <c r="AM205" t="b">
        <f t="shared" si="95"/>
        <v>1</v>
      </c>
      <c r="AN205" t="b">
        <f t="shared" si="96"/>
        <v>1</v>
      </c>
      <c r="AO205" t="b">
        <f t="shared" si="97"/>
        <v>1</v>
      </c>
      <c r="AP205" t="b">
        <f t="shared" si="98"/>
        <v>1</v>
      </c>
    </row>
    <row r="206" spans="1:42" x14ac:dyDescent="0.25">
      <c r="A206">
        <f>Output!A206</f>
        <v>205</v>
      </c>
      <c r="B206" t="str">
        <f>Output!B206</f>
        <v>03</v>
      </c>
      <c r="C206" t="e">
        <f t="shared" si="99"/>
        <v>#N/A</v>
      </c>
      <c r="D206" t="e">
        <f>VLOOKUP(DeleteReShuffle!P206,ReShuffle2!$A$2:$N$991,5,FALSE)</f>
        <v>#N/A</v>
      </c>
      <c r="E206" t="e">
        <f>VLOOKUP(DeleteReShuffle!P206,ReShuffle2!$A$2:$N$991,6,FALSE)</f>
        <v>#N/A</v>
      </c>
      <c r="F206" t="e">
        <f>VLOOKUP(DeleteReShuffle!P206,ReShuffle2!$A$2:$N$991,7,FALSE)</f>
        <v>#N/A</v>
      </c>
      <c r="G206" t="e">
        <f>VLOOKUP(DeleteReShuffle!P206,ReShuffle2!$A$2:$N$991,8,FALSE)</f>
        <v>#N/A</v>
      </c>
      <c r="H206" t="e">
        <f>VLOOKUP(DeleteReShuffle!P206,ReShuffle2!$A$2:$N$991,9,FALSE)</f>
        <v>#N/A</v>
      </c>
      <c r="I206" t="e">
        <f>VLOOKUP(DeleteReShuffle!P206,ReShuffle2!$A$2:$N$991,10,FALSE)</f>
        <v>#N/A</v>
      </c>
      <c r="J206" t="e">
        <f>VLOOKUP(DeleteReShuffle!P206,ReShuffle2!$A$2:$N$991,11,FALSE)</f>
        <v>#N/A</v>
      </c>
      <c r="K206" t="e">
        <f>VLOOKUP(DeleteReShuffle!P206,ReShuffle2!$A$2:$N$991,12,FALSE)</f>
        <v>#N/A</v>
      </c>
      <c r="L206" t="e">
        <f>VLOOKUP(DeleteReShuffle!P206,ReShuffle2!$A$2:$N$991,13,FALSE)</f>
        <v>#N/A</v>
      </c>
      <c r="M206" t="e">
        <f>VLOOKUP(DeleteReShuffle!P206,ReShuffle2!$A$2:$N$991,14,FALSE)</f>
        <v>#N/A</v>
      </c>
      <c r="P206">
        <f t="shared" si="77"/>
        <v>205</v>
      </c>
      <c r="Q206" t="str">
        <f t="shared" si="78"/>
        <v>03</v>
      </c>
      <c r="R206" t="str">
        <f t="shared" si="100"/>
        <v/>
      </c>
      <c r="S206" t="str">
        <f t="shared" si="79"/>
        <v/>
      </c>
      <c r="T206" t="str">
        <f t="shared" si="80"/>
        <v/>
      </c>
      <c r="U206" t="str">
        <f t="shared" si="81"/>
        <v/>
      </c>
      <c r="V206" t="str">
        <f t="shared" si="82"/>
        <v/>
      </c>
      <c r="W206" t="str">
        <f t="shared" si="83"/>
        <v/>
      </c>
      <c r="X206" t="str">
        <f t="shared" si="84"/>
        <v/>
      </c>
      <c r="Y206" t="str">
        <f t="shared" si="85"/>
        <v/>
      </c>
      <c r="Z206" t="str">
        <f t="shared" si="86"/>
        <v/>
      </c>
      <c r="AA206" t="str">
        <f t="shared" si="87"/>
        <v/>
      </c>
      <c r="AB206" t="str">
        <f t="shared" si="88"/>
        <v/>
      </c>
      <c r="AG206" t="b">
        <f t="shared" si="89"/>
        <v>1</v>
      </c>
      <c r="AH206" t="b">
        <f t="shared" si="90"/>
        <v>1</v>
      </c>
      <c r="AI206" t="b">
        <f t="shared" si="91"/>
        <v>1</v>
      </c>
      <c r="AJ206" t="b">
        <f t="shared" si="92"/>
        <v>1</v>
      </c>
      <c r="AK206" t="b">
        <f t="shared" si="93"/>
        <v>1</v>
      </c>
      <c r="AL206" t="b">
        <f t="shared" si="94"/>
        <v>1</v>
      </c>
      <c r="AM206" t="b">
        <f t="shared" si="95"/>
        <v>1</v>
      </c>
      <c r="AN206" t="b">
        <f t="shared" si="96"/>
        <v>1</v>
      </c>
      <c r="AO206" t="b">
        <f t="shared" si="97"/>
        <v>1</v>
      </c>
      <c r="AP206" t="b">
        <f t="shared" si="98"/>
        <v>1</v>
      </c>
    </row>
    <row r="207" spans="1:42" x14ac:dyDescent="0.25">
      <c r="A207">
        <f>Output!A207</f>
        <v>206</v>
      </c>
      <c r="B207" t="str">
        <f>Output!B207</f>
        <v>03</v>
      </c>
      <c r="C207" t="e">
        <f t="shared" si="99"/>
        <v>#N/A</v>
      </c>
      <c r="D207" t="e">
        <f>VLOOKUP(DeleteReShuffle!P207,ReShuffle2!$A$2:$N$991,5,FALSE)</f>
        <v>#N/A</v>
      </c>
      <c r="E207" t="e">
        <f>VLOOKUP(DeleteReShuffle!P207,ReShuffle2!$A$2:$N$991,6,FALSE)</f>
        <v>#N/A</v>
      </c>
      <c r="F207" t="e">
        <f>VLOOKUP(DeleteReShuffle!P207,ReShuffle2!$A$2:$N$991,7,FALSE)</f>
        <v>#N/A</v>
      </c>
      <c r="G207" t="e">
        <f>VLOOKUP(DeleteReShuffle!P207,ReShuffle2!$A$2:$N$991,8,FALSE)</f>
        <v>#N/A</v>
      </c>
      <c r="H207" t="e">
        <f>VLOOKUP(DeleteReShuffle!P207,ReShuffle2!$A$2:$N$991,9,FALSE)</f>
        <v>#N/A</v>
      </c>
      <c r="I207" t="e">
        <f>VLOOKUP(DeleteReShuffle!P207,ReShuffle2!$A$2:$N$991,10,FALSE)</f>
        <v>#N/A</v>
      </c>
      <c r="J207" t="e">
        <f>VLOOKUP(DeleteReShuffle!P207,ReShuffle2!$A$2:$N$991,11,FALSE)</f>
        <v>#N/A</v>
      </c>
      <c r="K207" t="e">
        <f>VLOOKUP(DeleteReShuffle!P207,ReShuffle2!$A$2:$N$991,12,FALSE)</f>
        <v>#N/A</v>
      </c>
      <c r="L207" t="e">
        <f>VLOOKUP(DeleteReShuffle!P207,ReShuffle2!$A$2:$N$991,13,FALSE)</f>
        <v>#N/A</v>
      </c>
      <c r="M207" t="e">
        <f>VLOOKUP(DeleteReShuffle!P207,ReShuffle2!$A$2:$N$991,14,FALSE)</f>
        <v>#N/A</v>
      </c>
      <c r="P207">
        <f t="shared" si="77"/>
        <v>206</v>
      </c>
      <c r="Q207" t="str">
        <f t="shared" si="78"/>
        <v>03</v>
      </c>
      <c r="R207" t="str">
        <f t="shared" si="100"/>
        <v/>
      </c>
      <c r="S207" t="str">
        <f t="shared" si="79"/>
        <v/>
      </c>
      <c r="T207" t="str">
        <f t="shared" si="80"/>
        <v/>
      </c>
      <c r="U207" t="str">
        <f t="shared" si="81"/>
        <v/>
      </c>
      <c r="V207" t="str">
        <f t="shared" si="82"/>
        <v/>
      </c>
      <c r="W207" t="str">
        <f t="shared" si="83"/>
        <v/>
      </c>
      <c r="X207" t="str">
        <f t="shared" si="84"/>
        <v/>
      </c>
      <c r="Y207" t="str">
        <f t="shared" si="85"/>
        <v/>
      </c>
      <c r="Z207" t="str">
        <f t="shared" si="86"/>
        <v/>
      </c>
      <c r="AA207" t="str">
        <f t="shared" si="87"/>
        <v/>
      </c>
      <c r="AB207" t="str">
        <f t="shared" si="88"/>
        <v/>
      </c>
      <c r="AG207" t="b">
        <f t="shared" si="89"/>
        <v>1</v>
      </c>
      <c r="AH207" t="b">
        <f t="shared" si="90"/>
        <v>1</v>
      </c>
      <c r="AI207" t="b">
        <f t="shared" si="91"/>
        <v>1</v>
      </c>
      <c r="AJ207" t="b">
        <f t="shared" si="92"/>
        <v>1</v>
      </c>
      <c r="AK207" t="b">
        <f t="shared" si="93"/>
        <v>1</v>
      </c>
      <c r="AL207" t="b">
        <f t="shared" si="94"/>
        <v>1</v>
      </c>
      <c r="AM207" t="b">
        <f t="shared" si="95"/>
        <v>1</v>
      </c>
      <c r="AN207" t="b">
        <f t="shared" si="96"/>
        <v>1</v>
      </c>
      <c r="AO207" t="b">
        <f t="shared" si="97"/>
        <v>1</v>
      </c>
      <c r="AP207" t="b">
        <f t="shared" si="98"/>
        <v>1</v>
      </c>
    </row>
    <row r="208" spans="1:42" x14ac:dyDescent="0.25">
      <c r="A208">
        <f>Output!A208</f>
        <v>207</v>
      </c>
      <c r="B208" t="str">
        <f>Output!B208</f>
        <v>03</v>
      </c>
      <c r="C208" t="e">
        <f t="shared" si="99"/>
        <v>#N/A</v>
      </c>
      <c r="D208" t="e">
        <f>VLOOKUP(DeleteReShuffle!P208,ReShuffle2!$A$2:$N$991,5,FALSE)</f>
        <v>#N/A</v>
      </c>
      <c r="E208" t="e">
        <f>VLOOKUP(DeleteReShuffle!P208,ReShuffle2!$A$2:$N$991,6,FALSE)</f>
        <v>#N/A</v>
      </c>
      <c r="F208" t="e">
        <f>VLOOKUP(DeleteReShuffle!P208,ReShuffle2!$A$2:$N$991,7,FALSE)</f>
        <v>#N/A</v>
      </c>
      <c r="G208" t="e">
        <f>VLOOKUP(DeleteReShuffle!P208,ReShuffle2!$A$2:$N$991,8,FALSE)</f>
        <v>#N/A</v>
      </c>
      <c r="H208" t="e">
        <f>VLOOKUP(DeleteReShuffle!P208,ReShuffle2!$A$2:$N$991,9,FALSE)</f>
        <v>#N/A</v>
      </c>
      <c r="I208" t="e">
        <f>VLOOKUP(DeleteReShuffle!P208,ReShuffle2!$A$2:$N$991,10,FALSE)</f>
        <v>#N/A</v>
      </c>
      <c r="J208" t="e">
        <f>VLOOKUP(DeleteReShuffle!P208,ReShuffle2!$A$2:$N$991,11,FALSE)</f>
        <v>#N/A</v>
      </c>
      <c r="K208" t="e">
        <f>VLOOKUP(DeleteReShuffle!P208,ReShuffle2!$A$2:$N$991,12,FALSE)</f>
        <v>#N/A</v>
      </c>
      <c r="L208" t="e">
        <f>VLOOKUP(DeleteReShuffle!P208,ReShuffle2!$A$2:$N$991,13,FALSE)</f>
        <v>#N/A</v>
      </c>
      <c r="M208" t="e">
        <f>VLOOKUP(DeleteReShuffle!P208,ReShuffle2!$A$2:$N$991,14,FALSE)</f>
        <v>#N/A</v>
      </c>
      <c r="P208">
        <f t="shared" si="77"/>
        <v>207</v>
      </c>
      <c r="Q208" t="str">
        <f t="shared" si="78"/>
        <v>03</v>
      </c>
      <c r="R208" t="str">
        <f t="shared" si="100"/>
        <v/>
      </c>
      <c r="S208" t="str">
        <f t="shared" si="79"/>
        <v/>
      </c>
      <c r="T208" t="str">
        <f t="shared" si="80"/>
        <v/>
      </c>
      <c r="U208" t="str">
        <f t="shared" si="81"/>
        <v/>
      </c>
      <c r="V208" t="str">
        <f t="shared" si="82"/>
        <v/>
      </c>
      <c r="W208" t="str">
        <f t="shared" si="83"/>
        <v/>
      </c>
      <c r="X208" t="str">
        <f t="shared" si="84"/>
        <v/>
      </c>
      <c r="Y208" t="str">
        <f t="shared" si="85"/>
        <v/>
      </c>
      <c r="Z208" t="str">
        <f t="shared" si="86"/>
        <v/>
      </c>
      <c r="AA208" t="str">
        <f t="shared" si="87"/>
        <v/>
      </c>
      <c r="AB208" t="str">
        <f t="shared" si="88"/>
        <v/>
      </c>
      <c r="AG208" t="b">
        <f t="shared" si="89"/>
        <v>1</v>
      </c>
      <c r="AH208" t="b">
        <f t="shared" si="90"/>
        <v>1</v>
      </c>
      <c r="AI208" t="b">
        <f t="shared" si="91"/>
        <v>1</v>
      </c>
      <c r="AJ208" t="b">
        <f t="shared" si="92"/>
        <v>1</v>
      </c>
      <c r="AK208" t="b">
        <f t="shared" si="93"/>
        <v>1</v>
      </c>
      <c r="AL208" t="b">
        <f t="shared" si="94"/>
        <v>1</v>
      </c>
      <c r="AM208" t="b">
        <f t="shared" si="95"/>
        <v>1</v>
      </c>
      <c r="AN208" t="b">
        <f t="shared" si="96"/>
        <v>1</v>
      </c>
      <c r="AO208" t="b">
        <f t="shared" si="97"/>
        <v>1</v>
      </c>
      <c r="AP208" t="b">
        <f t="shared" si="98"/>
        <v>1</v>
      </c>
    </row>
    <row r="209" spans="1:42" x14ac:dyDescent="0.25">
      <c r="A209">
        <f>Output!A209</f>
        <v>208</v>
      </c>
      <c r="B209" t="str">
        <f>Output!B209</f>
        <v>03</v>
      </c>
      <c r="C209" t="e">
        <f t="shared" si="99"/>
        <v>#N/A</v>
      </c>
      <c r="D209" t="e">
        <f>VLOOKUP(DeleteReShuffle!P209,ReShuffle2!$A$2:$N$991,5,FALSE)</f>
        <v>#N/A</v>
      </c>
      <c r="E209" t="e">
        <f>VLOOKUP(DeleteReShuffle!P209,ReShuffle2!$A$2:$N$991,6,FALSE)</f>
        <v>#N/A</v>
      </c>
      <c r="F209" t="e">
        <f>VLOOKUP(DeleteReShuffle!P209,ReShuffle2!$A$2:$N$991,7,FALSE)</f>
        <v>#N/A</v>
      </c>
      <c r="G209" t="e">
        <f>VLOOKUP(DeleteReShuffle!P209,ReShuffle2!$A$2:$N$991,8,FALSE)</f>
        <v>#N/A</v>
      </c>
      <c r="H209" t="e">
        <f>VLOOKUP(DeleteReShuffle!P209,ReShuffle2!$A$2:$N$991,9,FALSE)</f>
        <v>#N/A</v>
      </c>
      <c r="I209" t="e">
        <f>VLOOKUP(DeleteReShuffle!P209,ReShuffle2!$A$2:$N$991,10,FALSE)</f>
        <v>#N/A</v>
      </c>
      <c r="J209" t="e">
        <f>VLOOKUP(DeleteReShuffle!P209,ReShuffle2!$A$2:$N$991,11,FALSE)</f>
        <v>#N/A</v>
      </c>
      <c r="K209" t="e">
        <f>VLOOKUP(DeleteReShuffle!P209,ReShuffle2!$A$2:$N$991,12,FALSE)</f>
        <v>#N/A</v>
      </c>
      <c r="L209" t="e">
        <f>VLOOKUP(DeleteReShuffle!P209,ReShuffle2!$A$2:$N$991,13,FALSE)</f>
        <v>#N/A</v>
      </c>
      <c r="M209" t="e">
        <f>VLOOKUP(DeleteReShuffle!P209,ReShuffle2!$A$2:$N$991,14,FALSE)</f>
        <v>#N/A</v>
      </c>
      <c r="P209">
        <f t="shared" si="77"/>
        <v>208</v>
      </c>
      <c r="Q209" t="str">
        <f t="shared" si="78"/>
        <v>03</v>
      </c>
      <c r="R209" t="str">
        <f t="shared" si="100"/>
        <v/>
      </c>
      <c r="S209" t="str">
        <f t="shared" si="79"/>
        <v/>
      </c>
      <c r="T209" t="str">
        <f t="shared" si="80"/>
        <v/>
      </c>
      <c r="U209" t="str">
        <f t="shared" si="81"/>
        <v/>
      </c>
      <c r="V209" t="str">
        <f t="shared" si="82"/>
        <v/>
      </c>
      <c r="W209" t="str">
        <f t="shared" si="83"/>
        <v/>
      </c>
      <c r="X209" t="str">
        <f t="shared" si="84"/>
        <v/>
      </c>
      <c r="Y209" t="str">
        <f t="shared" si="85"/>
        <v/>
      </c>
      <c r="Z209" t="str">
        <f t="shared" si="86"/>
        <v/>
      </c>
      <c r="AA209" t="str">
        <f t="shared" si="87"/>
        <v/>
      </c>
      <c r="AB209" t="str">
        <f t="shared" si="88"/>
        <v/>
      </c>
      <c r="AG209" t="b">
        <f t="shared" si="89"/>
        <v>1</v>
      </c>
      <c r="AH209" t="b">
        <f t="shared" si="90"/>
        <v>1</v>
      </c>
      <c r="AI209" t="b">
        <f t="shared" si="91"/>
        <v>1</v>
      </c>
      <c r="AJ209" t="b">
        <f t="shared" si="92"/>
        <v>1</v>
      </c>
      <c r="AK209" t="b">
        <f t="shared" si="93"/>
        <v>1</v>
      </c>
      <c r="AL209" t="b">
        <f t="shared" si="94"/>
        <v>1</v>
      </c>
      <c r="AM209" t="b">
        <f t="shared" si="95"/>
        <v>1</v>
      </c>
      <c r="AN209" t="b">
        <f t="shared" si="96"/>
        <v>1</v>
      </c>
      <c r="AO209" t="b">
        <f t="shared" si="97"/>
        <v>1</v>
      </c>
      <c r="AP209" t="b">
        <f t="shared" si="98"/>
        <v>1</v>
      </c>
    </row>
    <row r="210" spans="1:42" x14ac:dyDescent="0.25">
      <c r="A210">
        <f>Output!A210</f>
        <v>209</v>
      </c>
      <c r="B210" t="str">
        <f>Output!B210</f>
        <v>03</v>
      </c>
      <c r="C210" t="e">
        <f t="shared" si="99"/>
        <v>#N/A</v>
      </c>
      <c r="D210" t="e">
        <f>VLOOKUP(DeleteReShuffle!P210,ReShuffle2!$A$2:$N$991,5,FALSE)</f>
        <v>#N/A</v>
      </c>
      <c r="E210" t="e">
        <f>VLOOKUP(DeleteReShuffle!P210,ReShuffle2!$A$2:$N$991,6,FALSE)</f>
        <v>#N/A</v>
      </c>
      <c r="F210" t="e">
        <f>VLOOKUP(DeleteReShuffle!P210,ReShuffle2!$A$2:$N$991,7,FALSE)</f>
        <v>#N/A</v>
      </c>
      <c r="G210" t="e">
        <f>VLOOKUP(DeleteReShuffle!P210,ReShuffle2!$A$2:$N$991,8,FALSE)</f>
        <v>#N/A</v>
      </c>
      <c r="H210" t="e">
        <f>VLOOKUP(DeleteReShuffle!P210,ReShuffle2!$A$2:$N$991,9,FALSE)</f>
        <v>#N/A</v>
      </c>
      <c r="I210" t="e">
        <f>VLOOKUP(DeleteReShuffle!P210,ReShuffle2!$A$2:$N$991,10,FALSE)</f>
        <v>#N/A</v>
      </c>
      <c r="J210" t="e">
        <f>VLOOKUP(DeleteReShuffle!P210,ReShuffle2!$A$2:$N$991,11,FALSE)</f>
        <v>#N/A</v>
      </c>
      <c r="K210" t="e">
        <f>VLOOKUP(DeleteReShuffle!P210,ReShuffle2!$A$2:$N$991,12,FALSE)</f>
        <v>#N/A</v>
      </c>
      <c r="L210" t="e">
        <f>VLOOKUP(DeleteReShuffle!P210,ReShuffle2!$A$2:$N$991,13,FALSE)</f>
        <v>#N/A</v>
      </c>
      <c r="M210" t="e">
        <f>VLOOKUP(DeleteReShuffle!P210,ReShuffle2!$A$2:$N$991,14,FALSE)</f>
        <v>#N/A</v>
      </c>
      <c r="P210">
        <f t="shared" si="77"/>
        <v>209</v>
      </c>
      <c r="Q210" t="str">
        <f t="shared" si="78"/>
        <v>03</v>
      </c>
      <c r="R210" t="str">
        <f t="shared" si="100"/>
        <v/>
      </c>
      <c r="S210" t="str">
        <f t="shared" si="79"/>
        <v/>
      </c>
      <c r="T210" t="str">
        <f t="shared" si="80"/>
        <v/>
      </c>
      <c r="U210" t="str">
        <f t="shared" si="81"/>
        <v/>
      </c>
      <c r="V210" t="str">
        <f t="shared" si="82"/>
        <v/>
      </c>
      <c r="W210" t="str">
        <f t="shared" si="83"/>
        <v/>
      </c>
      <c r="X210" t="str">
        <f t="shared" si="84"/>
        <v/>
      </c>
      <c r="Y210" t="str">
        <f t="shared" si="85"/>
        <v/>
      </c>
      <c r="Z210" t="str">
        <f t="shared" si="86"/>
        <v/>
      </c>
      <c r="AA210" t="str">
        <f t="shared" si="87"/>
        <v/>
      </c>
      <c r="AB210" t="str">
        <f t="shared" si="88"/>
        <v/>
      </c>
      <c r="AG210" t="b">
        <f t="shared" si="89"/>
        <v>1</v>
      </c>
      <c r="AH210" t="b">
        <f t="shared" si="90"/>
        <v>1</v>
      </c>
      <c r="AI210" t="b">
        <f t="shared" si="91"/>
        <v>1</v>
      </c>
      <c r="AJ210" t="b">
        <f t="shared" si="92"/>
        <v>1</v>
      </c>
      <c r="AK210" t="b">
        <f t="shared" si="93"/>
        <v>1</v>
      </c>
      <c r="AL210" t="b">
        <f t="shared" si="94"/>
        <v>1</v>
      </c>
      <c r="AM210" t="b">
        <f t="shared" si="95"/>
        <v>1</v>
      </c>
      <c r="AN210" t="b">
        <f t="shared" si="96"/>
        <v>1</v>
      </c>
      <c r="AO210" t="b">
        <f t="shared" si="97"/>
        <v>1</v>
      </c>
      <c r="AP210" t="b">
        <f t="shared" si="98"/>
        <v>1</v>
      </c>
    </row>
    <row r="211" spans="1:42" x14ac:dyDescent="0.25">
      <c r="A211">
        <f>Output!A211</f>
        <v>210</v>
      </c>
      <c r="B211" t="str">
        <f>Output!B211</f>
        <v>03</v>
      </c>
      <c r="C211" t="e">
        <f t="shared" si="99"/>
        <v>#N/A</v>
      </c>
      <c r="D211" t="e">
        <f>VLOOKUP(DeleteReShuffle!P211,ReShuffle2!$A$2:$N$991,5,FALSE)</f>
        <v>#N/A</v>
      </c>
      <c r="E211" t="e">
        <f>VLOOKUP(DeleteReShuffle!P211,ReShuffle2!$A$2:$N$991,6,FALSE)</f>
        <v>#N/A</v>
      </c>
      <c r="F211" t="e">
        <f>VLOOKUP(DeleteReShuffle!P211,ReShuffle2!$A$2:$N$991,7,FALSE)</f>
        <v>#N/A</v>
      </c>
      <c r="G211" t="e">
        <f>VLOOKUP(DeleteReShuffle!P211,ReShuffle2!$A$2:$N$991,8,FALSE)</f>
        <v>#N/A</v>
      </c>
      <c r="H211" t="e">
        <f>VLOOKUP(DeleteReShuffle!P211,ReShuffle2!$A$2:$N$991,9,FALSE)</f>
        <v>#N/A</v>
      </c>
      <c r="I211" t="e">
        <f>VLOOKUP(DeleteReShuffle!P211,ReShuffle2!$A$2:$N$991,10,FALSE)</f>
        <v>#N/A</v>
      </c>
      <c r="J211" t="e">
        <f>VLOOKUP(DeleteReShuffle!P211,ReShuffle2!$A$2:$N$991,11,FALSE)</f>
        <v>#N/A</v>
      </c>
      <c r="K211" t="e">
        <f>VLOOKUP(DeleteReShuffle!P211,ReShuffle2!$A$2:$N$991,12,FALSE)</f>
        <v>#N/A</v>
      </c>
      <c r="L211" t="e">
        <f>VLOOKUP(DeleteReShuffle!P211,ReShuffle2!$A$2:$N$991,13,FALSE)</f>
        <v>#N/A</v>
      </c>
      <c r="M211" t="e">
        <f>VLOOKUP(DeleteReShuffle!P211,ReShuffle2!$A$2:$N$991,14,FALSE)</f>
        <v>#N/A</v>
      </c>
      <c r="P211">
        <f t="shared" si="77"/>
        <v>210</v>
      </c>
      <c r="Q211" t="str">
        <f t="shared" si="78"/>
        <v>03</v>
      </c>
      <c r="R211" t="str">
        <f t="shared" si="100"/>
        <v/>
      </c>
      <c r="S211" t="str">
        <f t="shared" si="79"/>
        <v/>
      </c>
      <c r="T211" t="str">
        <f t="shared" si="80"/>
        <v/>
      </c>
      <c r="U211" t="str">
        <f t="shared" si="81"/>
        <v/>
      </c>
      <c r="V211" t="str">
        <f t="shared" si="82"/>
        <v/>
      </c>
      <c r="W211" t="str">
        <f t="shared" si="83"/>
        <v/>
      </c>
      <c r="X211" t="str">
        <f t="shared" si="84"/>
        <v/>
      </c>
      <c r="Y211" t="str">
        <f t="shared" si="85"/>
        <v/>
      </c>
      <c r="Z211" t="str">
        <f t="shared" si="86"/>
        <v/>
      </c>
      <c r="AA211" t="str">
        <f t="shared" si="87"/>
        <v/>
      </c>
      <c r="AB211" t="str">
        <f t="shared" si="88"/>
        <v/>
      </c>
      <c r="AG211" t="b">
        <f t="shared" si="89"/>
        <v>1</v>
      </c>
      <c r="AH211" t="b">
        <f t="shared" si="90"/>
        <v>1</v>
      </c>
      <c r="AI211" t="b">
        <f t="shared" si="91"/>
        <v>1</v>
      </c>
      <c r="AJ211" t="b">
        <f t="shared" si="92"/>
        <v>1</v>
      </c>
      <c r="AK211" t="b">
        <f t="shared" si="93"/>
        <v>1</v>
      </c>
      <c r="AL211" t="b">
        <f t="shared" si="94"/>
        <v>1</v>
      </c>
      <c r="AM211" t="b">
        <f t="shared" si="95"/>
        <v>1</v>
      </c>
      <c r="AN211" t="b">
        <f t="shared" si="96"/>
        <v>1</v>
      </c>
      <c r="AO211" t="b">
        <f t="shared" si="97"/>
        <v>1</v>
      </c>
      <c r="AP211" t="b">
        <f t="shared" si="98"/>
        <v>1</v>
      </c>
    </row>
    <row r="212" spans="1:42" x14ac:dyDescent="0.25">
      <c r="A212">
        <f>Output!A212</f>
        <v>211</v>
      </c>
      <c r="B212" t="str">
        <f>Output!B212</f>
        <v>03</v>
      </c>
      <c r="C212" t="e">
        <f t="shared" si="99"/>
        <v>#N/A</v>
      </c>
      <c r="D212" t="e">
        <f>VLOOKUP(DeleteReShuffle!P212,ReShuffle2!$A$2:$N$991,5,FALSE)</f>
        <v>#N/A</v>
      </c>
      <c r="E212" t="e">
        <f>VLOOKUP(DeleteReShuffle!P212,ReShuffle2!$A$2:$N$991,6,FALSE)</f>
        <v>#N/A</v>
      </c>
      <c r="F212" t="e">
        <f>VLOOKUP(DeleteReShuffle!P212,ReShuffle2!$A$2:$N$991,7,FALSE)</f>
        <v>#N/A</v>
      </c>
      <c r="G212" t="e">
        <f>VLOOKUP(DeleteReShuffle!P212,ReShuffle2!$A$2:$N$991,8,FALSE)</f>
        <v>#N/A</v>
      </c>
      <c r="H212" t="e">
        <f>VLOOKUP(DeleteReShuffle!P212,ReShuffle2!$A$2:$N$991,9,FALSE)</f>
        <v>#N/A</v>
      </c>
      <c r="I212" t="e">
        <f>VLOOKUP(DeleteReShuffle!P212,ReShuffle2!$A$2:$N$991,10,FALSE)</f>
        <v>#N/A</v>
      </c>
      <c r="J212" t="e">
        <f>VLOOKUP(DeleteReShuffle!P212,ReShuffle2!$A$2:$N$991,11,FALSE)</f>
        <v>#N/A</v>
      </c>
      <c r="K212" t="e">
        <f>VLOOKUP(DeleteReShuffle!P212,ReShuffle2!$A$2:$N$991,12,FALSE)</f>
        <v>#N/A</v>
      </c>
      <c r="L212" t="e">
        <f>VLOOKUP(DeleteReShuffle!P212,ReShuffle2!$A$2:$N$991,13,FALSE)</f>
        <v>#N/A</v>
      </c>
      <c r="M212" t="e">
        <f>VLOOKUP(DeleteReShuffle!P212,ReShuffle2!$A$2:$N$991,14,FALSE)</f>
        <v>#N/A</v>
      </c>
      <c r="P212">
        <f t="shared" si="77"/>
        <v>211</v>
      </c>
      <c r="Q212" t="str">
        <f t="shared" si="78"/>
        <v>03</v>
      </c>
      <c r="R212" t="str">
        <f t="shared" si="100"/>
        <v/>
      </c>
      <c r="S212" t="str">
        <f t="shared" si="79"/>
        <v/>
      </c>
      <c r="T212" t="str">
        <f t="shared" si="80"/>
        <v/>
      </c>
      <c r="U212" t="str">
        <f t="shared" si="81"/>
        <v/>
      </c>
      <c r="V212" t="str">
        <f t="shared" si="82"/>
        <v/>
      </c>
      <c r="W212" t="str">
        <f t="shared" si="83"/>
        <v/>
      </c>
      <c r="X212" t="str">
        <f t="shared" si="84"/>
        <v/>
      </c>
      <c r="Y212" t="str">
        <f t="shared" si="85"/>
        <v/>
      </c>
      <c r="Z212" t="str">
        <f t="shared" si="86"/>
        <v/>
      </c>
      <c r="AA212" t="str">
        <f t="shared" si="87"/>
        <v/>
      </c>
      <c r="AB212" t="str">
        <f t="shared" si="88"/>
        <v/>
      </c>
      <c r="AG212" t="b">
        <f t="shared" si="89"/>
        <v>1</v>
      </c>
      <c r="AH212" t="b">
        <f t="shared" si="90"/>
        <v>1</v>
      </c>
      <c r="AI212" t="b">
        <f t="shared" si="91"/>
        <v>1</v>
      </c>
      <c r="AJ212" t="b">
        <f t="shared" si="92"/>
        <v>1</v>
      </c>
      <c r="AK212" t="b">
        <f t="shared" si="93"/>
        <v>1</v>
      </c>
      <c r="AL212" t="b">
        <f t="shared" si="94"/>
        <v>1</v>
      </c>
      <c r="AM212" t="b">
        <f t="shared" si="95"/>
        <v>1</v>
      </c>
      <c r="AN212" t="b">
        <f t="shared" si="96"/>
        <v>1</v>
      </c>
      <c r="AO212" t="b">
        <f t="shared" si="97"/>
        <v>1</v>
      </c>
      <c r="AP212" t="b">
        <f t="shared" si="98"/>
        <v>1</v>
      </c>
    </row>
    <row r="213" spans="1:42" x14ac:dyDescent="0.25">
      <c r="A213">
        <f>Output!A213</f>
        <v>212</v>
      </c>
      <c r="B213" t="str">
        <f>Output!B213</f>
        <v>03</v>
      </c>
      <c r="C213" t="e">
        <f t="shared" si="99"/>
        <v>#N/A</v>
      </c>
      <c r="D213" t="e">
        <f>VLOOKUP(DeleteReShuffle!P213,ReShuffle2!$A$2:$N$991,5,FALSE)</f>
        <v>#N/A</v>
      </c>
      <c r="E213" t="e">
        <f>VLOOKUP(DeleteReShuffle!P213,ReShuffle2!$A$2:$N$991,6,FALSE)</f>
        <v>#N/A</v>
      </c>
      <c r="F213" t="e">
        <f>VLOOKUP(DeleteReShuffle!P213,ReShuffle2!$A$2:$N$991,7,FALSE)</f>
        <v>#N/A</v>
      </c>
      <c r="G213" t="e">
        <f>VLOOKUP(DeleteReShuffle!P213,ReShuffle2!$A$2:$N$991,8,FALSE)</f>
        <v>#N/A</v>
      </c>
      <c r="H213" t="e">
        <f>VLOOKUP(DeleteReShuffle!P213,ReShuffle2!$A$2:$N$991,9,FALSE)</f>
        <v>#N/A</v>
      </c>
      <c r="I213" t="e">
        <f>VLOOKUP(DeleteReShuffle!P213,ReShuffle2!$A$2:$N$991,10,FALSE)</f>
        <v>#N/A</v>
      </c>
      <c r="J213" t="e">
        <f>VLOOKUP(DeleteReShuffle!P213,ReShuffle2!$A$2:$N$991,11,FALSE)</f>
        <v>#N/A</v>
      </c>
      <c r="K213" t="e">
        <f>VLOOKUP(DeleteReShuffle!P213,ReShuffle2!$A$2:$N$991,12,FALSE)</f>
        <v>#N/A</v>
      </c>
      <c r="L213" t="e">
        <f>VLOOKUP(DeleteReShuffle!P213,ReShuffle2!$A$2:$N$991,13,FALSE)</f>
        <v>#N/A</v>
      </c>
      <c r="M213" t="e">
        <f>VLOOKUP(DeleteReShuffle!P213,ReShuffle2!$A$2:$N$991,14,FALSE)</f>
        <v>#N/A</v>
      </c>
      <c r="P213">
        <f t="shared" si="77"/>
        <v>212</v>
      </c>
      <c r="Q213" t="str">
        <f t="shared" si="78"/>
        <v>03</v>
      </c>
      <c r="R213" t="str">
        <f t="shared" si="100"/>
        <v/>
      </c>
      <c r="S213" t="str">
        <f t="shared" si="79"/>
        <v/>
      </c>
      <c r="T213" t="str">
        <f t="shared" si="80"/>
        <v/>
      </c>
      <c r="U213" t="str">
        <f t="shared" si="81"/>
        <v/>
      </c>
      <c r="V213" t="str">
        <f t="shared" si="82"/>
        <v/>
      </c>
      <c r="W213" t="str">
        <f t="shared" si="83"/>
        <v/>
      </c>
      <c r="X213" t="str">
        <f t="shared" si="84"/>
        <v/>
      </c>
      <c r="Y213" t="str">
        <f t="shared" si="85"/>
        <v/>
      </c>
      <c r="Z213" t="str">
        <f t="shared" si="86"/>
        <v/>
      </c>
      <c r="AA213" t="str">
        <f t="shared" si="87"/>
        <v/>
      </c>
      <c r="AB213" t="str">
        <f t="shared" si="88"/>
        <v/>
      </c>
      <c r="AG213" t="b">
        <f t="shared" si="89"/>
        <v>1</v>
      </c>
      <c r="AH213" t="b">
        <f t="shared" si="90"/>
        <v>1</v>
      </c>
      <c r="AI213" t="b">
        <f t="shared" si="91"/>
        <v>1</v>
      </c>
      <c r="AJ213" t="b">
        <f t="shared" si="92"/>
        <v>1</v>
      </c>
      <c r="AK213" t="b">
        <f t="shared" si="93"/>
        <v>1</v>
      </c>
      <c r="AL213" t="b">
        <f t="shared" si="94"/>
        <v>1</v>
      </c>
      <c r="AM213" t="b">
        <f t="shared" si="95"/>
        <v>1</v>
      </c>
      <c r="AN213" t="b">
        <f t="shared" si="96"/>
        <v>1</v>
      </c>
      <c r="AO213" t="b">
        <f t="shared" si="97"/>
        <v>1</v>
      </c>
      <c r="AP213" t="b">
        <f t="shared" si="98"/>
        <v>1</v>
      </c>
    </row>
    <row r="214" spans="1:42" x14ac:dyDescent="0.25">
      <c r="A214">
        <f>Output!A214</f>
        <v>213</v>
      </c>
      <c r="B214" t="str">
        <f>Output!B214</f>
        <v>03</v>
      </c>
      <c r="C214" t="e">
        <f t="shared" si="99"/>
        <v>#N/A</v>
      </c>
      <c r="D214" t="e">
        <f>VLOOKUP(DeleteReShuffle!P214,ReShuffle2!$A$2:$N$991,5,FALSE)</f>
        <v>#N/A</v>
      </c>
      <c r="E214" t="e">
        <f>VLOOKUP(DeleteReShuffle!P214,ReShuffle2!$A$2:$N$991,6,FALSE)</f>
        <v>#N/A</v>
      </c>
      <c r="F214" t="e">
        <f>VLOOKUP(DeleteReShuffle!P214,ReShuffle2!$A$2:$N$991,7,FALSE)</f>
        <v>#N/A</v>
      </c>
      <c r="G214" t="e">
        <f>VLOOKUP(DeleteReShuffle!P214,ReShuffle2!$A$2:$N$991,8,FALSE)</f>
        <v>#N/A</v>
      </c>
      <c r="H214" t="e">
        <f>VLOOKUP(DeleteReShuffle!P214,ReShuffle2!$A$2:$N$991,9,FALSE)</f>
        <v>#N/A</v>
      </c>
      <c r="I214" t="e">
        <f>VLOOKUP(DeleteReShuffle!P214,ReShuffle2!$A$2:$N$991,10,FALSE)</f>
        <v>#N/A</v>
      </c>
      <c r="J214" t="e">
        <f>VLOOKUP(DeleteReShuffle!P214,ReShuffle2!$A$2:$N$991,11,FALSE)</f>
        <v>#N/A</v>
      </c>
      <c r="K214" t="e">
        <f>VLOOKUP(DeleteReShuffle!P214,ReShuffle2!$A$2:$N$991,12,FALSE)</f>
        <v>#N/A</v>
      </c>
      <c r="L214" t="e">
        <f>VLOOKUP(DeleteReShuffle!P214,ReShuffle2!$A$2:$N$991,13,FALSE)</f>
        <v>#N/A</v>
      </c>
      <c r="M214" t="e">
        <f>VLOOKUP(DeleteReShuffle!P214,ReShuffle2!$A$2:$N$991,14,FALSE)</f>
        <v>#N/A</v>
      </c>
      <c r="P214">
        <f t="shared" si="77"/>
        <v>213</v>
      </c>
      <c r="Q214" t="str">
        <f t="shared" si="78"/>
        <v>03</v>
      </c>
      <c r="R214" t="str">
        <f t="shared" si="100"/>
        <v/>
      </c>
      <c r="S214" t="str">
        <f t="shared" si="79"/>
        <v/>
      </c>
      <c r="T214" t="str">
        <f t="shared" si="80"/>
        <v/>
      </c>
      <c r="U214" t="str">
        <f t="shared" si="81"/>
        <v/>
      </c>
      <c r="V214" t="str">
        <f t="shared" si="82"/>
        <v/>
      </c>
      <c r="W214" t="str">
        <f t="shared" si="83"/>
        <v/>
      </c>
      <c r="X214" t="str">
        <f t="shared" si="84"/>
        <v/>
      </c>
      <c r="Y214" t="str">
        <f t="shared" si="85"/>
        <v/>
      </c>
      <c r="Z214" t="str">
        <f t="shared" si="86"/>
        <v/>
      </c>
      <c r="AA214" t="str">
        <f t="shared" si="87"/>
        <v/>
      </c>
      <c r="AB214" t="str">
        <f t="shared" si="88"/>
        <v/>
      </c>
      <c r="AG214" t="b">
        <f t="shared" si="89"/>
        <v>1</v>
      </c>
      <c r="AH214" t="b">
        <f t="shared" si="90"/>
        <v>1</v>
      </c>
      <c r="AI214" t="b">
        <f t="shared" si="91"/>
        <v>1</v>
      </c>
      <c r="AJ214" t="b">
        <f t="shared" si="92"/>
        <v>1</v>
      </c>
      <c r="AK214" t="b">
        <f t="shared" si="93"/>
        <v>1</v>
      </c>
      <c r="AL214" t="b">
        <f t="shared" si="94"/>
        <v>1</v>
      </c>
      <c r="AM214" t="b">
        <f t="shared" si="95"/>
        <v>1</v>
      </c>
      <c r="AN214" t="b">
        <f t="shared" si="96"/>
        <v>1</v>
      </c>
      <c r="AO214" t="b">
        <f t="shared" si="97"/>
        <v>1</v>
      </c>
      <c r="AP214" t="b">
        <f t="shared" si="98"/>
        <v>1</v>
      </c>
    </row>
    <row r="215" spans="1:42" x14ac:dyDescent="0.25">
      <c r="A215">
        <f>Output!A215</f>
        <v>214</v>
      </c>
      <c r="B215" t="str">
        <f>Output!B215</f>
        <v>03</v>
      </c>
      <c r="C215" t="e">
        <f t="shared" si="99"/>
        <v>#N/A</v>
      </c>
      <c r="D215" t="e">
        <f>VLOOKUP(DeleteReShuffle!P215,ReShuffle2!$A$2:$N$991,5,FALSE)</f>
        <v>#N/A</v>
      </c>
      <c r="E215" t="e">
        <f>VLOOKUP(DeleteReShuffle!P215,ReShuffle2!$A$2:$N$991,6,FALSE)</f>
        <v>#N/A</v>
      </c>
      <c r="F215" t="e">
        <f>VLOOKUP(DeleteReShuffle!P215,ReShuffle2!$A$2:$N$991,7,FALSE)</f>
        <v>#N/A</v>
      </c>
      <c r="G215" t="e">
        <f>VLOOKUP(DeleteReShuffle!P215,ReShuffle2!$A$2:$N$991,8,FALSE)</f>
        <v>#N/A</v>
      </c>
      <c r="H215" t="e">
        <f>VLOOKUP(DeleteReShuffle!P215,ReShuffle2!$A$2:$N$991,9,FALSE)</f>
        <v>#N/A</v>
      </c>
      <c r="I215" t="e">
        <f>VLOOKUP(DeleteReShuffle!P215,ReShuffle2!$A$2:$N$991,10,FALSE)</f>
        <v>#N/A</v>
      </c>
      <c r="J215" t="e">
        <f>VLOOKUP(DeleteReShuffle!P215,ReShuffle2!$A$2:$N$991,11,FALSE)</f>
        <v>#N/A</v>
      </c>
      <c r="K215" t="e">
        <f>VLOOKUP(DeleteReShuffle!P215,ReShuffle2!$A$2:$N$991,12,FALSE)</f>
        <v>#N/A</v>
      </c>
      <c r="L215" t="e">
        <f>VLOOKUP(DeleteReShuffle!P215,ReShuffle2!$A$2:$N$991,13,FALSE)</f>
        <v>#N/A</v>
      </c>
      <c r="M215" t="e">
        <f>VLOOKUP(DeleteReShuffle!P215,ReShuffle2!$A$2:$N$991,14,FALSE)</f>
        <v>#N/A</v>
      </c>
      <c r="P215">
        <f t="shared" si="77"/>
        <v>214</v>
      </c>
      <c r="Q215" t="str">
        <f t="shared" si="78"/>
        <v>03</v>
      </c>
      <c r="R215" t="str">
        <f t="shared" si="100"/>
        <v/>
      </c>
      <c r="S215" t="str">
        <f t="shared" si="79"/>
        <v/>
      </c>
      <c r="T215" t="str">
        <f t="shared" si="80"/>
        <v/>
      </c>
      <c r="U215" t="str">
        <f t="shared" si="81"/>
        <v/>
      </c>
      <c r="V215" t="str">
        <f t="shared" si="82"/>
        <v/>
      </c>
      <c r="W215" t="str">
        <f t="shared" si="83"/>
        <v/>
      </c>
      <c r="X215" t="str">
        <f t="shared" si="84"/>
        <v/>
      </c>
      <c r="Y215" t="str">
        <f t="shared" si="85"/>
        <v/>
      </c>
      <c r="Z215" t="str">
        <f t="shared" si="86"/>
        <v/>
      </c>
      <c r="AA215" t="str">
        <f t="shared" si="87"/>
        <v/>
      </c>
      <c r="AB215" t="str">
        <f t="shared" si="88"/>
        <v/>
      </c>
      <c r="AG215" t="b">
        <f t="shared" si="89"/>
        <v>1</v>
      </c>
      <c r="AH215" t="b">
        <f t="shared" si="90"/>
        <v>1</v>
      </c>
      <c r="AI215" t="b">
        <f t="shared" si="91"/>
        <v>1</v>
      </c>
      <c r="AJ215" t="b">
        <f t="shared" si="92"/>
        <v>1</v>
      </c>
      <c r="AK215" t="b">
        <f t="shared" si="93"/>
        <v>1</v>
      </c>
      <c r="AL215" t="b">
        <f t="shared" si="94"/>
        <v>1</v>
      </c>
      <c r="AM215" t="b">
        <f t="shared" si="95"/>
        <v>1</v>
      </c>
      <c r="AN215" t="b">
        <f t="shared" si="96"/>
        <v>1</v>
      </c>
      <c r="AO215" t="b">
        <f t="shared" si="97"/>
        <v>1</v>
      </c>
      <c r="AP215" t="b">
        <f t="shared" si="98"/>
        <v>1</v>
      </c>
    </row>
    <row r="216" spans="1:42" x14ac:dyDescent="0.25">
      <c r="A216">
        <f>Output!A216</f>
        <v>215</v>
      </c>
      <c r="B216" t="str">
        <f>Output!B216</f>
        <v>03</v>
      </c>
      <c r="C216" t="e">
        <f t="shared" si="99"/>
        <v>#N/A</v>
      </c>
      <c r="D216" t="e">
        <f>VLOOKUP(DeleteReShuffle!P216,ReShuffle2!$A$2:$N$991,5,FALSE)</f>
        <v>#N/A</v>
      </c>
      <c r="E216" t="e">
        <f>VLOOKUP(DeleteReShuffle!P216,ReShuffle2!$A$2:$N$991,6,FALSE)</f>
        <v>#N/A</v>
      </c>
      <c r="F216" t="e">
        <f>VLOOKUP(DeleteReShuffle!P216,ReShuffle2!$A$2:$N$991,7,FALSE)</f>
        <v>#N/A</v>
      </c>
      <c r="G216" t="e">
        <f>VLOOKUP(DeleteReShuffle!P216,ReShuffle2!$A$2:$N$991,8,FALSE)</f>
        <v>#N/A</v>
      </c>
      <c r="H216" t="e">
        <f>VLOOKUP(DeleteReShuffle!P216,ReShuffle2!$A$2:$N$991,9,FALSE)</f>
        <v>#N/A</v>
      </c>
      <c r="I216" t="e">
        <f>VLOOKUP(DeleteReShuffle!P216,ReShuffle2!$A$2:$N$991,10,FALSE)</f>
        <v>#N/A</v>
      </c>
      <c r="J216" t="e">
        <f>VLOOKUP(DeleteReShuffle!P216,ReShuffle2!$A$2:$N$991,11,FALSE)</f>
        <v>#N/A</v>
      </c>
      <c r="K216" t="e">
        <f>VLOOKUP(DeleteReShuffle!P216,ReShuffle2!$A$2:$N$991,12,FALSE)</f>
        <v>#N/A</v>
      </c>
      <c r="L216" t="e">
        <f>VLOOKUP(DeleteReShuffle!P216,ReShuffle2!$A$2:$N$991,13,FALSE)</f>
        <v>#N/A</v>
      </c>
      <c r="M216" t="e">
        <f>VLOOKUP(DeleteReShuffle!P216,ReShuffle2!$A$2:$N$991,14,FALSE)</f>
        <v>#N/A</v>
      </c>
      <c r="P216">
        <f t="shared" si="77"/>
        <v>215</v>
      </c>
      <c r="Q216" t="str">
        <f t="shared" si="78"/>
        <v>03</v>
      </c>
      <c r="R216" t="str">
        <f t="shared" si="100"/>
        <v/>
      </c>
      <c r="S216" t="str">
        <f t="shared" si="79"/>
        <v/>
      </c>
      <c r="T216" t="str">
        <f t="shared" si="80"/>
        <v/>
      </c>
      <c r="U216" t="str">
        <f t="shared" si="81"/>
        <v/>
      </c>
      <c r="V216" t="str">
        <f t="shared" si="82"/>
        <v/>
      </c>
      <c r="W216" t="str">
        <f t="shared" si="83"/>
        <v/>
      </c>
      <c r="X216" t="str">
        <f t="shared" si="84"/>
        <v/>
      </c>
      <c r="Y216" t="str">
        <f t="shared" si="85"/>
        <v/>
      </c>
      <c r="Z216" t="str">
        <f t="shared" si="86"/>
        <v/>
      </c>
      <c r="AA216" t="str">
        <f t="shared" si="87"/>
        <v/>
      </c>
      <c r="AB216" t="str">
        <f t="shared" si="88"/>
        <v/>
      </c>
      <c r="AG216" t="b">
        <f t="shared" si="89"/>
        <v>1</v>
      </c>
      <c r="AH216" t="b">
        <f t="shared" si="90"/>
        <v>1</v>
      </c>
      <c r="AI216" t="b">
        <f t="shared" si="91"/>
        <v>1</v>
      </c>
      <c r="AJ216" t="b">
        <f t="shared" si="92"/>
        <v>1</v>
      </c>
      <c r="AK216" t="b">
        <f t="shared" si="93"/>
        <v>1</v>
      </c>
      <c r="AL216" t="b">
        <f t="shared" si="94"/>
        <v>1</v>
      </c>
      <c r="AM216" t="b">
        <f t="shared" si="95"/>
        <v>1</v>
      </c>
      <c r="AN216" t="b">
        <f t="shared" si="96"/>
        <v>1</v>
      </c>
      <c r="AO216" t="b">
        <f t="shared" si="97"/>
        <v>1</v>
      </c>
      <c r="AP216" t="b">
        <f t="shared" si="98"/>
        <v>1</v>
      </c>
    </row>
    <row r="217" spans="1:42" x14ac:dyDescent="0.25">
      <c r="A217">
        <f>Output!A217</f>
        <v>216</v>
      </c>
      <c r="B217" t="str">
        <f>Output!B217</f>
        <v>03</v>
      </c>
      <c r="C217" t="e">
        <f t="shared" si="99"/>
        <v>#N/A</v>
      </c>
      <c r="D217" t="e">
        <f>VLOOKUP(DeleteReShuffle!P217,ReShuffle2!$A$2:$N$991,5,FALSE)</f>
        <v>#N/A</v>
      </c>
      <c r="E217" t="e">
        <f>VLOOKUP(DeleteReShuffle!P217,ReShuffle2!$A$2:$N$991,6,FALSE)</f>
        <v>#N/A</v>
      </c>
      <c r="F217" t="e">
        <f>VLOOKUP(DeleteReShuffle!P217,ReShuffle2!$A$2:$N$991,7,FALSE)</f>
        <v>#N/A</v>
      </c>
      <c r="G217" t="e">
        <f>VLOOKUP(DeleteReShuffle!P217,ReShuffle2!$A$2:$N$991,8,FALSE)</f>
        <v>#N/A</v>
      </c>
      <c r="H217" t="e">
        <f>VLOOKUP(DeleteReShuffle!P217,ReShuffle2!$A$2:$N$991,9,FALSE)</f>
        <v>#N/A</v>
      </c>
      <c r="I217" t="e">
        <f>VLOOKUP(DeleteReShuffle!P217,ReShuffle2!$A$2:$N$991,10,FALSE)</f>
        <v>#N/A</v>
      </c>
      <c r="J217" t="e">
        <f>VLOOKUP(DeleteReShuffle!P217,ReShuffle2!$A$2:$N$991,11,FALSE)</f>
        <v>#N/A</v>
      </c>
      <c r="K217" t="e">
        <f>VLOOKUP(DeleteReShuffle!P217,ReShuffle2!$A$2:$N$991,12,FALSE)</f>
        <v>#N/A</v>
      </c>
      <c r="L217" t="e">
        <f>VLOOKUP(DeleteReShuffle!P217,ReShuffle2!$A$2:$N$991,13,FALSE)</f>
        <v>#N/A</v>
      </c>
      <c r="M217" t="e">
        <f>VLOOKUP(DeleteReShuffle!P217,ReShuffle2!$A$2:$N$991,14,FALSE)</f>
        <v>#N/A</v>
      </c>
      <c r="P217">
        <f t="shared" si="77"/>
        <v>216</v>
      </c>
      <c r="Q217" t="str">
        <f t="shared" si="78"/>
        <v>03</v>
      </c>
      <c r="R217" t="str">
        <f t="shared" si="100"/>
        <v/>
      </c>
      <c r="S217" t="str">
        <f t="shared" si="79"/>
        <v/>
      </c>
      <c r="T217" t="str">
        <f t="shared" si="80"/>
        <v/>
      </c>
      <c r="U217" t="str">
        <f t="shared" si="81"/>
        <v/>
      </c>
      <c r="V217" t="str">
        <f t="shared" si="82"/>
        <v/>
      </c>
      <c r="W217" t="str">
        <f t="shared" si="83"/>
        <v/>
      </c>
      <c r="X217" t="str">
        <f t="shared" si="84"/>
        <v/>
      </c>
      <c r="Y217" t="str">
        <f t="shared" si="85"/>
        <v/>
      </c>
      <c r="Z217" t="str">
        <f t="shared" si="86"/>
        <v/>
      </c>
      <c r="AA217" t="str">
        <f t="shared" si="87"/>
        <v/>
      </c>
      <c r="AB217" t="str">
        <f t="shared" si="88"/>
        <v/>
      </c>
      <c r="AG217" t="b">
        <f t="shared" si="89"/>
        <v>1</v>
      </c>
      <c r="AH217" t="b">
        <f t="shared" si="90"/>
        <v>1</v>
      </c>
      <c r="AI217" t="b">
        <f t="shared" si="91"/>
        <v>1</v>
      </c>
      <c r="AJ217" t="b">
        <f t="shared" si="92"/>
        <v>1</v>
      </c>
      <c r="AK217" t="b">
        <f t="shared" si="93"/>
        <v>1</v>
      </c>
      <c r="AL217" t="b">
        <f t="shared" si="94"/>
        <v>1</v>
      </c>
      <c r="AM217" t="b">
        <f t="shared" si="95"/>
        <v>1</v>
      </c>
      <c r="AN217" t="b">
        <f t="shared" si="96"/>
        <v>1</v>
      </c>
      <c r="AO217" t="b">
        <f t="shared" si="97"/>
        <v>1</v>
      </c>
      <c r="AP217" t="b">
        <f t="shared" si="98"/>
        <v>1</v>
      </c>
    </row>
    <row r="218" spans="1:42" x14ac:dyDescent="0.25">
      <c r="A218">
        <f>Output!A218</f>
        <v>217</v>
      </c>
      <c r="B218" t="str">
        <f>Output!B218</f>
        <v>03</v>
      </c>
      <c r="C218" t="e">
        <f t="shared" si="99"/>
        <v>#N/A</v>
      </c>
      <c r="D218" t="e">
        <f>VLOOKUP(DeleteReShuffle!P218,ReShuffle2!$A$2:$N$991,5,FALSE)</f>
        <v>#N/A</v>
      </c>
      <c r="E218" t="e">
        <f>VLOOKUP(DeleteReShuffle!P218,ReShuffle2!$A$2:$N$991,6,FALSE)</f>
        <v>#N/A</v>
      </c>
      <c r="F218" t="e">
        <f>VLOOKUP(DeleteReShuffle!P218,ReShuffle2!$A$2:$N$991,7,FALSE)</f>
        <v>#N/A</v>
      </c>
      <c r="G218" t="e">
        <f>VLOOKUP(DeleteReShuffle!P218,ReShuffle2!$A$2:$N$991,8,FALSE)</f>
        <v>#N/A</v>
      </c>
      <c r="H218" t="e">
        <f>VLOOKUP(DeleteReShuffle!P218,ReShuffle2!$A$2:$N$991,9,FALSE)</f>
        <v>#N/A</v>
      </c>
      <c r="I218" t="e">
        <f>VLOOKUP(DeleteReShuffle!P218,ReShuffle2!$A$2:$N$991,10,FALSE)</f>
        <v>#N/A</v>
      </c>
      <c r="J218" t="e">
        <f>VLOOKUP(DeleteReShuffle!P218,ReShuffle2!$A$2:$N$991,11,FALSE)</f>
        <v>#N/A</v>
      </c>
      <c r="K218" t="e">
        <f>VLOOKUP(DeleteReShuffle!P218,ReShuffle2!$A$2:$N$991,12,FALSE)</f>
        <v>#N/A</v>
      </c>
      <c r="L218" t="e">
        <f>VLOOKUP(DeleteReShuffle!P218,ReShuffle2!$A$2:$N$991,13,FALSE)</f>
        <v>#N/A</v>
      </c>
      <c r="M218" t="e">
        <f>VLOOKUP(DeleteReShuffle!P218,ReShuffle2!$A$2:$N$991,14,FALSE)</f>
        <v>#N/A</v>
      </c>
      <c r="P218">
        <f t="shared" si="77"/>
        <v>217</v>
      </c>
      <c r="Q218" t="str">
        <f t="shared" si="78"/>
        <v>03</v>
      </c>
      <c r="R218" t="str">
        <f t="shared" si="100"/>
        <v/>
      </c>
      <c r="S218" t="str">
        <f t="shared" si="79"/>
        <v/>
      </c>
      <c r="T218" t="str">
        <f t="shared" si="80"/>
        <v/>
      </c>
      <c r="U218" t="str">
        <f t="shared" si="81"/>
        <v/>
      </c>
      <c r="V218" t="str">
        <f t="shared" si="82"/>
        <v/>
      </c>
      <c r="W218" t="str">
        <f t="shared" si="83"/>
        <v/>
      </c>
      <c r="X218" t="str">
        <f t="shared" si="84"/>
        <v/>
      </c>
      <c r="Y218" t="str">
        <f t="shared" si="85"/>
        <v/>
      </c>
      <c r="Z218" t="str">
        <f t="shared" si="86"/>
        <v/>
      </c>
      <c r="AA218" t="str">
        <f t="shared" si="87"/>
        <v/>
      </c>
      <c r="AB218" t="str">
        <f t="shared" si="88"/>
        <v/>
      </c>
      <c r="AG218" t="b">
        <f t="shared" si="89"/>
        <v>1</v>
      </c>
      <c r="AH218" t="b">
        <f t="shared" si="90"/>
        <v>1</v>
      </c>
      <c r="AI218" t="b">
        <f t="shared" si="91"/>
        <v>1</v>
      </c>
      <c r="AJ218" t="b">
        <f t="shared" si="92"/>
        <v>1</v>
      </c>
      <c r="AK218" t="b">
        <f t="shared" si="93"/>
        <v>1</v>
      </c>
      <c r="AL218" t="b">
        <f t="shared" si="94"/>
        <v>1</v>
      </c>
      <c r="AM218" t="b">
        <f t="shared" si="95"/>
        <v>1</v>
      </c>
      <c r="AN218" t="b">
        <f t="shared" si="96"/>
        <v>1</v>
      </c>
      <c r="AO218" t="b">
        <f t="shared" si="97"/>
        <v>1</v>
      </c>
      <c r="AP218" t="b">
        <f t="shared" si="98"/>
        <v>1</v>
      </c>
    </row>
    <row r="219" spans="1:42" x14ac:dyDescent="0.25">
      <c r="A219">
        <f>Output!A219</f>
        <v>218</v>
      </c>
      <c r="B219" t="str">
        <f>Output!B219</f>
        <v>03</v>
      </c>
      <c r="C219" t="e">
        <f t="shared" si="99"/>
        <v>#N/A</v>
      </c>
      <c r="D219" t="e">
        <f>VLOOKUP(DeleteReShuffle!P219,ReShuffle2!$A$2:$N$991,5,FALSE)</f>
        <v>#N/A</v>
      </c>
      <c r="E219" t="e">
        <f>VLOOKUP(DeleteReShuffle!P219,ReShuffle2!$A$2:$N$991,6,FALSE)</f>
        <v>#N/A</v>
      </c>
      <c r="F219" t="e">
        <f>VLOOKUP(DeleteReShuffle!P219,ReShuffle2!$A$2:$N$991,7,FALSE)</f>
        <v>#N/A</v>
      </c>
      <c r="G219" t="e">
        <f>VLOOKUP(DeleteReShuffle!P219,ReShuffle2!$A$2:$N$991,8,FALSE)</f>
        <v>#N/A</v>
      </c>
      <c r="H219" t="e">
        <f>VLOOKUP(DeleteReShuffle!P219,ReShuffle2!$A$2:$N$991,9,FALSE)</f>
        <v>#N/A</v>
      </c>
      <c r="I219" t="e">
        <f>VLOOKUP(DeleteReShuffle!P219,ReShuffle2!$A$2:$N$991,10,FALSE)</f>
        <v>#N/A</v>
      </c>
      <c r="J219" t="e">
        <f>VLOOKUP(DeleteReShuffle!P219,ReShuffle2!$A$2:$N$991,11,FALSE)</f>
        <v>#N/A</v>
      </c>
      <c r="K219" t="e">
        <f>VLOOKUP(DeleteReShuffle!P219,ReShuffle2!$A$2:$N$991,12,FALSE)</f>
        <v>#N/A</v>
      </c>
      <c r="L219" t="e">
        <f>VLOOKUP(DeleteReShuffle!P219,ReShuffle2!$A$2:$N$991,13,FALSE)</f>
        <v>#N/A</v>
      </c>
      <c r="M219" t="e">
        <f>VLOOKUP(DeleteReShuffle!P219,ReShuffle2!$A$2:$N$991,14,FALSE)</f>
        <v>#N/A</v>
      </c>
      <c r="P219">
        <f t="shared" si="77"/>
        <v>218</v>
      </c>
      <c r="Q219" t="str">
        <f t="shared" si="78"/>
        <v>03</v>
      </c>
      <c r="R219" t="str">
        <f t="shared" si="100"/>
        <v/>
      </c>
      <c r="S219" t="str">
        <f t="shared" si="79"/>
        <v/>
      </c>
      <c r="T219" t="str">
        <f t="shared" si="80"/>
        <v/>
      </c>
      <c r="U219" t="str">
        <f t="shared" si="81"/>
        <v/>
      </c>
      <c r="V219" t="str">
        <f t="shared" si="82"/>
        <v/>
      </c>
      <c r="W219" t="str">
        <f t="shared" si="83"/>
        <v/>
      </c>
      <c r="X219" t="str">
        <f t="shared" si="84"/>
        <v/>
      </c>
      <c r="Y219" t="str">
        <f t="shared" si="85"/>
        <v/>
      </c>
      <c r="Z219" t="str">
        <f t="shared" si="86"/>
        <v/>
      </c>
      <c r="AA219" t="str">
        <f t="shared" si="87"/>
        <v/>
      </c>
      <c r="AB219" t="str">
        <f t="shared" si="88"/>
        <v/>
      </c>
      <c r="AG219" t="b">
        <f t="shared" si="89"/>
        <v>1</v>
      </c>
      <c r="AH219" t="b">
        <f t="shared" si="90"/>
        <v>1</v>
      </c>
      <c r="AI219" t="b">
        <f t="shared" si="91"/>
        <v>1</v>
      </c>
      <c r="AJ219" t="b">
        <f t="shared" si="92"/>
        <v>1</v>
      </c>
      <c r="AK219" t="b">
        <f t="shared" si="93"/>
        <v>1</v>
      </c>
      <c r="AL219" t="b">
        <f t="shared" si="94"/>
        <v>1</v>
      </c>
      <c r="AM219" t="b">
        <f t="shared" si="95"/>
        <v>1</v>
      </c>
      <c r="AN219" t="b">
        <f t="shared" si="96"/>
        <v>1</v>
      </c>
      <c r="AO219" t="b">
        <f t="shared" si="97"/>
        <v>1</v>
      </c>
      <c r="AP219" t="b">
        <f t="shared" si="98"/>
        <v>1</v>
      </c>
    </row>
    <row r="220" spans="1:42" x14ac:dyDescent="0.25">
      <c r="A220">
        <f>Output!A220</f>
        <v>219</v>
      </c>
      <c r="B220" t="str">
        <f>Output!B220</f>
        <v>03</v>
      </c>
      <c r="C220" t="e">
        <f t="shared" si="99"/>
        <v>#N/A</v>
      </c>
      <c r="D220" t="e">
        <f>VLOOKUP(DeleteReShuffle!P220,ReShuffle2!$A$2:$N$991,5,FALSE)</f>
        <v>#N/A</v>
      </c>
      <c r="E220" t="e">
        <f>VLOOKUP(DeleteReShuffle!P220,ReShuffle2!$A$2:$N$991,6,FALSE)</f>
        <v>#N/A</v>
      </c>
      <c r="F220" t="e">
        <f>VLOOKUP(DeleteReShuffle!P220,ReShuffle2!$A$2:$N$991,7,FALSE)</f>
        <v>#N/A</v>
      </c>
      <c r="G220" t="e">
        <f>VLOOKUP(DeleteReShuffle!P220,ReShuffle2!$A$2:$N$991,8,FALSE)</f>
        <v>#N/A</v>
      </c>
      <c r="H220" t="e">
        <f>VLOOKUP(DeleteReShuffle!P220,ReShuffle2!$A$2:$N$991,9,FALSE)</f>
        <v>#N/A</v>
      </c>
      <c r="I220" t="e">
        <f>VLOOKUP(DeleteReShuffle!P220,ReShuffle2!$A$2:$N$991,10,FALSE)</f>
        <v>#N/A</v>
      </c>
      <c r="J220" t="e">
        <f>VLOOKUP(DeleteReShuffle!P220,ReShuffle2!$A$2:$N$991,11,FALSE)</f>
        <v>#N/A</v>
      </c>
      <c r="K220" t="e">
        <f>VLOOKUP(DeleteReShuffle!P220,ReShuffle2!$A$2:$N$991,12,FALSE)</f>
        <v>#N/A</v>
      </c>
      <c r="L220" t="e">
        <f>VLOOKUP(DeleteReShuffle!P220,ReShuffle2!$A$2:$N$991,13,FALSE)</f>
        <v>#N/A</v>
      </c>
      <c r="M220" t="e">
        <f>VLOOKUP(DeleteReShuffle!P220,ReShuffle2!$A$2:$N$991,14,FALSE)</f>
        <v>#N/A</v>
      </c>
      <c r="P220">
        <f t="shared" si="77"/>
        <v>219</v>
      </c>
      <c r="Q220" t="str">
        <f t="shared" si="78"/>
        <v>03</v>
      </c>
      <c r="R220" t="str">
        <f t="shared" si="100"/>
        <v/>
      </c>
      <c r="S220" t="str">
        <f t="shared" si="79"/>
        <v/>
      </c>
      <c r="T220" t="str">
        <f t="shared" si="80"/>
        <v/>
      </c>
      <c r="U220" t="str">
        <f t="shared" si="81"/>
        <v/>
      </c>
      <c r="V220" t="str">
        <f t="shared" si="82"/>
        <v/>
      </c>
      <c r="W220" t="str">
        <f t="shared" si="83"/>
        <v/>
      </c>
      <c r="X220" t="str">
        <f t="shared" si="84"/>
        <v/>
      </c>
      <c r="Y220" t="str">
        <f t="shared" si="85"/>
        <v/>
      </c>
      <c r="Z220" t="str">
        <f t="shared" si="86"/>
        <v/>
      </c>
      <c r="AA220" t="str">
        <f t="shared" si="87"/>
        <v/>
      </c>
      <c r="AB220" t="str">
        <f t="shared" si="88"/>
        <v/>
      </c>
      <c r="AG220" t="b">
        <f t="shared" si="89"/>
        <v>1</v>
      </c>
      <c r="AH220" t="b">
        <f t="shared" si="90"/>
        <v>1</v>
      </c>
      <c r="AI220" t="b">
        <f t="shared" si="91"/>
        <v>1</v>
      </c>
      <c r="AJ220" t="b">
        <f t="shared" si="92"/>
        <v>1</v>
      </c>
      <c r="AK220" t="b">
        <f t="shared" si="93"/>
        <v>1</v>
      </c>
      <c r="AL220" t="b">
        <f t="shared" si="94"/>
        <v>1</v>
      </c>
      <c r="AM220" t="b">
        <f t="shared" si="95"/>
        <v>1</v>
      </c>
      <c r="AN220" t="b">
        <f t="shared" si="96"/>
        <v>1</v>
      </c>
      <c r="AO220" t="b">
        <f t="shared" si="97"/>
        <v>1</v>
      </c>
      <c r="AP220" t="b">
        <f t="shared" si="98"/>
        <v>1</v>
      </c>
    </row>
    <row r="221" spans="1:42" x14ac:dyDescent="0.25">
      <c r="A221">
        <f>Output!A221</f>
        <v>220</v>
      </c>
      <c r="B221" t="str">
        <f>Output!B221</f>
        <v>03</v>
      </c>
      <c r="C221" t="e">
        <f t="shared" si="99"/>
        <v>#N/A</v>
      </c>
      <c r="D221" t="e">
        <f>VLOOKUP(DeleteReShuffle!P221,ReShuffle2!$A$2:$N$991,5,FALSE)</f>
        <v>#N/A</v>
      </c>
      <c r="E221" t="e">
        <f>VLOOKUP(DeleteReShuffle!P221,ReShuffle2!$A$2:$N$991,6,FALSE)</f>
        <v>#N/A</v>
      </c>
      <c r="F221" t="e">
        <f>VLOOKUP(DeleteReShuffle!P221,ReShuffle2!$A$2:$N$991,7,FALSE)</f>
        <v>#N/A</v>
      </c>
      <c r="G221" t="e">
        <f>VLOOKUP(DeleteReShuffle!P221,ReShuffle2!$A$2:$N$991,8,FALSE)</f>
        <v>#N/A</v>
      </c>
      <c r="H221" t="e">
        <f>VLOOKUP(DeleteReShuffle!P221,ReShuffle2!$A$2:$N$991,9,FALSE)</f>
        <v>#N/A</v>
      </c>
      <c r="I221" t="e">
        <f>VLOOKUP(DeleteReShuffle!P221,ReShuffle2!$A$2:$N$991,10,FALSE)</f>
        <v>#N/A</v>
      </c>
      <c r="J221" t="e">
        <f>VLOOKUP(DeleteReShuffle!P221,ReShuffle2!$A$2:$N$991,11,FALSE)</f>
        <v>#N/A</v>
      </c>
      <c r="K221" t="e">
        <f>VLOOKUP(DeleteReShuffle!P221,ReShuffle2!$A$2:$N$991,12,FALSE)</f>
        <v>#N/A</v>
      </c>
      <c r="L221" t="e">
        <f>VLOOKUP(DeleteReShuffle!P221,ReShuffle2!$A$2:$N$991,13,FALSE)</f>
        <v>#N/A</v>
      </c>
      <c r="M221" t="e">
        <f>VLOOKUP(DeleteReShuffle!P221,ReShuffle2!$A$2:$N$991,14,FALSE)</f>
        <v>#N/A</v>
      </c>
      <c r="P221">
        <f t="shared" si="77"/>
        <v>220</v>
      </c>
      <c r="Q221" t="str">
        <f t="shared" si="78"/>
        <v>03</v>
      </c>
      <c r="R221" t="str">
        <f t="shared" si="100"/>
        <v/>
      </c>
      <c r="S221" t="str">
        <f t="shared" si="79"/>
        <v/>
      </c>
      <c r="T221" t="str">
        <f t="shared" si="80"/>
        <v/>
      </c>
      <c r="U221" t="str">
        <f t="shared" si="81"/>
        <v/>
      </c>
      <c r="V221" t="str">
        <f t="shared" si="82"/>
        <v/>
      </c>
      <c r="W221" t="str">
        <f t="shared" si="83"/>
        <v/>
      </c>
      <c r="X221" t="str">
        <f t="shared" si="84"/>
        <v/>
      </c>
      <c r="Y221" t="str">
        <f t="shared" si="85"/>
        <v/>
      </c>
      <c r="Z221" t="str">
        <f t="shared" si="86"/>
        <v/>
      </c>
      <c r="AA221" t="str">
        <f t="shared" si="87"/>
        <v/>
      </c>
      <c r="AB221" t="str">
        <f t="shared" si="88"/>
        <v/>
      </c>
      <c r="AG221" t="b">
        <f t="shared" si="89"/>
        <v>1</v>
      </c>
      <c r="AH221" t="b">
        <f t="shared" si="90"/>
        <v>1</v>
      </c>
      <c r="AI221" t="b">
        <f t="shared" si="91"/>
        <v>1</v>
      </c>
      <c r="AJ221" t="b">
        <f t="shared" si="92"/>
        <v>1</v>
      </c>
      <c r="AK221" t="b">
        <f t="shared" si="93"/>
        <v>1</v>
      </c>
      <c r="AL221" t="b">
        <f t="shared" si="94"/>
        <v>1</v>
      </c>
      <c r="AM221" t="b">
        <f t="shared" si="95"/>
        <v>1</v>
      </c>
      <c r="AN221" t="b">
        <f t="shared" si="96"/>
        <v>1</v>
      </c>
      <c r="AO221" t="b">
        <f t="shared" si="97"/>
        <v>1</v>
      </c>
      <c r="AP221" t="b">
        <f t="shared" si="98"/>
        <v>1</v>
      </c>
    </row>
    <row r="222" spans="1:42" x14ac:dyDescent="0.25">
      <c r="A222">
        <f>Output!A222</f>
        <v>221</v>
      </c>
      <c r="B222" t="str">
        <f>Output!B222</f>
        <v>03</v>
      </c>
      <c r="C222" t="e">
        <f t="shared" si="99"/>
        <v>#N/A</v>
      </c>
      <c r="D222" t="e">
        <f>VLOOKUP(DeleteReShuffle!P222,ReShuffle2!$A$2:$N$991,5,FALSE)</f>
        <v>#N/A</v>
      </c>
      <c r="E222" t="e">
        <f>VLOOKUP(DeleteReShuffle!P222,ReShuffle2!$A$2:$N$991,6,FALSE)</f>
        <v>#N/A</v>
      </c>
      <c r="F222" t="e">
        <f>VLOOKUP(DeleteReShuffle!P222,ReShuffle2!$A$2:$N$991,7,FALSE)</f>
        <v>#N/A</v>
      </c>
      <c r="G222" t="e">
        <f>VLOOKUP(DeleteReShuffle!P222,ReShuffle2!$A$2:$N$991,8,FALSE)</f>
        <v>#N/A</v>
      </c>
      <c r="H222" t="e">
        <f>VLOOKUP(DeleteReShuffle!P222,ReShuffle2!$A$2:$N$991,9,FALSE)</f>
        <v>#N/A</v>
      </c>
      <c r="I222" t="e">
        <f>VLOOKUP(DeleteReShuffle!P222,ReShuffle2!$A$2:$N$991,10,FALSE)</f>
        <v>#N/A</v>
      </c>
      <c r="J222" t="e">
        <f>VLOOKUP(DeleteReShuffle!P222,ReShuffle2!$A$2:$N$991,11,FALSE)</f>
        <v>#N/A</v>
      </c>
      <c r="K222" t="e">
        <f>VLOOKUP(DeleteReShuffle!P222,ReShuffle2!$A$2:$N$991,12,FALSE)</f>
        <v>#N/A</v>
      </c>
      <c r="L222" t="e">
        <f>VLOOKUP(DeleteReShuffle!P222,ReShuffle2!$A$2:$N$991,13,FALSE)</f>
        <v>#N/A</v>
      </c>
      <c r="M222" t="e">
        <f>VLOOKUP(DeleteReShuffle!P222,ReShuffle2!$A$2:$N$991,14,FALSE)</f>
        <v>#N/A</v>
      </c>
      <c r="P222">
        <f t="shared" si="77"/>
        <v>221</v>
      </c>
      <c r="Q222" t="str">
        <f t="shared" si="78"/>
        <v>03</v>
      </c>
      <c r="R222" t="str">
        <f t="shared" si="100"/>
        <v/>
      </c>
      <c r="S222" t="str">
        <f t="shared" si="79"/>
        <v/>
      </c>
      <c r="T222" t="str">
        <f t="shared" si="80"/>
        <v/>
      </c>
      <c r="U222" t="str">
        <f t="shared" si="81"/>
        <v/>
      </c>
      <c r="V222" t="str">
        <f t="shared" si="82"/>
        <v/>
      </c>
      <c r="W222" t="str">
        <f t="shared" si="83"/>
        <v/>
      </c>
      <c r="X222" t="str">
        <f t="shared" si="84"/>
        <v/>
      </c>
      <c r="Y222" t="str">
        <f t="shared" si="85"/>
        <v/>
      </c>
      <c r="Z222" t="str">
        <f t="shared" si="86"/>
        <v/>
      </c>
      <c r="AA222" t="str">
        <f t="shared" si="87"/>
        <v/>
      </c>
      <c r="AB222" t="str">
        <f t="shared" si="88"/>
        <v/>
      </c>
      <c r="AG222" t="b">
        <f t="shared" si="89"/>
        <v>1</v>
      </c>
      <c r="AH222" t="b">
        <f t="shared" si="90"/>
        <v>1</v>
      </c>
      <c r="AI222" t="b">
        <f t="shared" si="91"/>
        <v>1</v>
      </c>
      <c r="AJ222" t="b">
        <f t="shared" si="92"/>
        <v>1</v>
      </c>
      <c r="AK222" t="b">
        <f t="shared" si="93"/>
        <v>1</v>
      </c>
      <c r="AL222" t="b">
        <f t="shared" si="94"/>
        <v>1</v>
      </c>
      <c r="AM222" t="b">
        <f t="shared" si="95"/>
        <v>1</v>
      </c>
      <c r="AN222" t="b">
        <f t="shared" si="96"/>
        <v>1</v>
      </c>
      <c r="AO222" t="b">
        <f t="shared" si="97"/>
        <v>1</v>
      </c>
      <c r="AP222" t="b">
        <f t="shared" si="98"/>
        <v>1</v>
      </c>
    </row>
    <row r="223" spans="1:42" x14ac:dyDescent="0.25">
      <c r="A223">
        <f>Output!A223</f>
        <v>222</v>
      </c>
      <c r="B223" t="str">
        <f>Output!B223</f>
        <v>03</v>
      </c>
      <c r="C223" t="e">
        <f t="shared" si="99"/>
        <v>#N/A</v>
      </c>
      <c r="D223" t="e">
        <f>VLOOKUP(DeleteReShuffle!P223,ReShuffle2!$A$2:$N$991,5,FALSE)</f>
        <v>#N/A</v>
      </c>
      <c r="E223" t="e">
        <f>VLOOKUP(DeleteReShuffle!P223,ReShuffle2!$A$2:$N$991,6,FALSE)</f>
        <v>#N/A</v>
      </c>
      <c r="F223" t="e">
        <f>VLOOKUP(DeleteReShuffle!P223,ReShuffle2!$A$2:$N$991,7,FALSE)</f>
        <v>#N/A</v>
      </c>
      <c r="G223" t="e">
        <f>VLOOKUP(DeleteReShuffle!P223,ReShuffle2!$A$2:$N$991,8,FALSE)</f>
        <v>#N/A</v>
      </c>
      <c r="H223" t="e">
        <f>VLOOKUP(DeleteReShuffle!P223,ReShuffle2!$A$2:$N$991,9,FALSE)</f>
        <v>#N/A</v>
      </c>
      <c r="I223" t="e">
        <f>VLOOKUP(DeleteReShuffle!P223,ReShuffle2!$A$2:$N$991,10,FALSE)</f>
        <v>#N/A</v>
      </c>
      <c r="J223" t="e">
        <f>VLOOKUP(DeleteReShuffle!P223,ReShuffle2!$A$2:$N$991,11,FALSE)</f>
        <v>#N/A</v>
      </c>
      <c r="K223" t="e">
        <f>VLOOKUP(DeleteReShuffle!P223,ReShuffle2!$A$2:$N$991,12,FALSE)</f>
        <v>#N/A</v>
      </c>
      <c r="L223" t="e">
        <f>VLOOKUP(DeleteReShuffle!P223,ReShuffle2!$A$2:$N$991,13,FALSE)</f>
        <v>#N/A</v>
      </c>
      <c r="M223" t="e">
        <f>VLOOKUP(DeleteReShuffle!P223,ReShuffle2!$A$2:$N$991,14,FALSE)</f>
        <v>#N/A</v>
      </c>
      <c r="P223">
        <f t="shared" si="77"/>
        <v>222</v>
      </c>
      <c r="Q223" t="str">
        <f t="shared" si="78"/>
        <v>03</v>
      </c>
      <c r="R223" t="str">
        <f t="shared" si="100"/>
        <v/>
      </c>
      <c r="S223" t="str">
        <f t="shared" si="79"/>
        <v/>
      </c>
      <c r="T223" t="str">
        <f t="shared" si="80"/>
        <v/>
      </c>
      <c r="U223" t="str">
        <f t="shared" si="81"/>
        <v/>
      </c>
      <c r="V223" t="str">
        <f t="shared" si="82"/>
        <v/>
      </c>
      <c r="W223" t="str">
        <f t="shared" si="83"/>
        <v/>
      </c>
      <c r="X223" t="str">
        <f t="shared" si="84"/>
        <v/>
      </c>
      <c r="Y223" t="str">
        <f t="shared" si="85"/>
        <v/>
      </c>
      <c r="Z223" t="str">
        <f t="shared" si="86"/>
        <v/>
      </c>
      <c r="AA223" t="str">
        <f t="shared" si="87"/>
        <v/>
      </c>
      <c r="AB223" t="str">
        <f t="shared" si="88"/>
        <v/>
      </c>
      <c r="AG223" t="b">
        <f t="shared" si="89"/>
        <v>1</v>
      </c>
      <c r="AH223" t="b">
        <f t="shared" si="90"/>
        <v>1</v>
      </c>
      <c r="AI223" t="b">
        <f t="shared" si="91"/>
        <v>1</v>
      </c>
      <c r="AJ223" t="b">
        <f t="shared" si="92"/>
        <v>1</v>
      </c>
      <c r="AK223" t="b">
        <f t="shared" si="93"/>
        <v>1</v>
      </c>
      <c r="AL223" t="b">
        <f t="shared" si="94"/>
        <v>1</v>
      </c>
      <c r="AM223" t="b">
        <f t="shared" si="95"/>
        <v>1</v>
      </c>
      <c r="AN223" t="b">
        <f t="shared" si="96"/>
        <v>1</v>
      </c>
      <c r="AO223" t="b">
        <f t="shared" si="97"/>
        <v>1</v>
      </c>
      <c r="AP223" t="b">
        <f t="shared" si="98"/>
        <v>1</v>
      </c>
    </row>
    <row r="224" spans="1:42" x14ac:dyDescent="0.25">
      <c r="A224">
        <f>Output!A224</f>
        <v>223</v>
      </c>
      <c r="B224" t="str">
        <f>Output!B224</f>
        <v>03</v>
      </c>
      <c r="C224" t="e">
        <f t="shared" si="99"/>
        <v>#N/A</v>
      </c>
      <c r="D224" t="e">
        <f>VLOOKUP(DeleteReShuffle!P224,ReShuffle2!$A$2:$N$991,5,FALSE)</f>
        <v>#N/A</v>
      </c>
      <c r="E224" t="e">
        <f>VLOOKUP(DeleteReShuffle!P224,ReShuffle2!$A$2:$N$991,6,FALSE)</f>
        <v>#N/A</v>
      </c>
      <c r="F224" t="e">
        <f>VLOOKUP(DeleteReShuffle!P224,ReShuffle2!$A$2:$N$991,7,FALSE)</f>
        <v>#N/A</v>
      </c>
      <c r="G224" t="e">
        <f>VLOOKUP(DeleteReShuffle!P224,ReShuffle2!$A$2:$N$991,8,FALSE)</f>
        <v>#N/A</v>
      </c>
      <c r="H224" t="e">
        <f>VLOOKUP(DeleteReShuffle!P224,ReShuffle2!$A$2:$N$991,9,FALSE)</f>
        <v>#N/A</v>
      </c>
      <c r="I224" t="e">
        <f>VLOOKUP(DeleteReShuffle!P224,ReShuffle2!$A$2:$N$991,10,FALSE)</f>
        <v>#N/A</v>
      </c>
      <c r="J224" t="e">
        <f>VLOOKUP(DeleteReShuffle!P224,ReShuffle2!$A$2:$N$991,11,FALSE)</f>
        <v>#N/A</v>
      </c>
      <c r="K224" t="e">
        <f>VLOOKUP(DeleteReShuffle!P224,ReShuffle2!$A$2:$N$991,12,FALSE)</f>
        <v>#N/A</v>
      </c>
      <c r="L224" t="e">
        <f>VLOOKUP(DeleteReShuffle!P224,ReShuffle2!$A$2:$N$991,13,FALSE)</f>
        <v>#N/A</v>
      </c>
      <c r="M224" t="e">
        <f>VLOOKUP(DeleteReShuffle!P224,ReShuffle2!$A$2:$N$991,14,FALSE)</f>
        <v>#N/A</v>
      </c>
      <c r="P224">
        <f t="shared" si="77"/>
        <v>223</v>
      </c>
      <c r="Q224" t="str">
        <f t="shared" si="78"/>
        <v>03</v>
      </c>
      <c r="R224" t="str">
        <f t="shared" si="100"/>
        <v/>
      </c>
      <c r="S224" t="str">
        <f t="shared" si="79"/>
        <v/>
      </c>
      <c r="T224" t="str">
        <f t="shared" si="80"/>
        <v/>
      </c>
      <c r="U224" t="str">
        <f t="shared" si="81"/>
        <v/>
      </c>
      <c r="V224" t="str">
        <f t="shared" si="82"/>
        <v/>
      </c>
      <c r="W224" t="str">
        <f t="shared" si="83"/>
        <v/>
      </c>
      <c r="X224" t="str">
        <f t="shared" si="84"/>
        <v/>
      </c>
      <c r="Y224" t="str">
        <f t="shared" si="85"/>
        <v/>
      </c>
      <c r="Z224" t="str">
        <f t="shared" si="86"/>
        <v/>
      </c>
      <c r="AA224" t="str">
        <f t="shared" si="87"/>
        <v/>
      </c>
      <c r="AB224" t="str">
        <f t="shared" si="88"/>
        <v/>
      </c>
      <c r="AG224" t="b">
        <f t="shared" si="89"/>
        <v>1</v>
      </c>
      <c r="AH224" t="b">
        <f t="shared" si="90"/>
        <v>1</v>
      </c>
      <c r="AI224" t="b">
        <f t="shared" si="91"/>
        <v>1</v>
      </c>
      <c r="AJ224" t="b">
        <f t="shared" si="92"/>
        <v>1</v>
      </c>
      <c r="AK224" t="b">
        <f t="shared" si="93"/>
        <v>1</v>
      </c>
      <c r="AL224" t="b">
        <f t="shared" si="94"/>
        <v>1</v>
      </c>
      <c r="AM224" t="b">
        <f t="shared" si="95"/>
        <v>1</v>
      </c>
      <c r="AN224" t="b">
        <f t="shared" si="96"/>
        <v>1</v>
      </c>
      <c r="AO224" t="b">
        <f t="shared" si="97"/>
        <v>1</v>
      </c>
      <c r="AP224" t="b">
        <f t="shared" si="98"/>
        <v>1</v>
      </c>
    </row>
    <row r="225" spans="1:42" x14ac:dyDescent="0.25">
      <c r="A225">
        <f>Output!A225</f>
        <v>224</v>
      </c>
      <c r="B225" t="str">
        <f>Output!B225</f>
        <v>03</v>
      </c>
      <c r="C225" t="e">
        <f t="shared" si="99"/>
        <v>#N/A</v>
      </c>
      <c r="D225" t="e">
        <f>VLOOKUP(DeleteReShuffle!P225,ReShuffle2!$A$2:$N$991,5,FALSE)</f>
        <v>#N/A</v>
      </c>
      <c r="E225" t="e">
        <f>VLOOKUP(DeleteReShuffle!P225,ReShuffle2!$A$2:$N$991,6,FALSE)</f>
        <v>#N/A</v>
      </c>
      <c r="F225" t="e">
        <f>VLOOKUP(DeleteReShuffle!P225,ReShuffle2!$A$2:$N$991,7,FALSE)</f>
        <v>#N/A</v>
      </c>
      <c r="G225" t="e">
        <f>VLOOKUP(DeleteReShuffle!P225,ReShuffle2!$A$2:$N$991,8,FALSE)</f>
        <v>#N/A</v>
      </c>
      <c r="H225" t="e">
        <f>VLOOKUP(DeleteReShuffle!P225,ReShuffle2!$A$2:$N$991,9,FALSE)</f>
        <v>#N/A</v>
      </c>
      <c r="I225" t="e">
        <f>VLOOKUP(DeleteReShuffle!P225,ReShuffle2!$A$2:$N$991,10,FALSE)</f>
        <v>#N/A</v>
      </c>
      <c r="J225" t="e">
        <f>VLOOKUP(DeleteReShuffle!P225,ReShuffle2!$A$2:$N$991,11,FALSE)</f>
        <v>#N/A</v>
      </c>
      <c r="K225" t="e">
        <f>VLOOKUP(DeleteReShuffle!P225,ReShuffle2!$A$2:$N$991,12,FALSE)</f>
        <v>#N/A</v>
      </c>
      <c r="L225" t="e">
        <f>VLOOKUP(DeleteReShuffle!P225,ReShuffle2!$A$2:$N$991,13,FALSE)</f>
        <v>#N/A</v>
      </c>
      <c r="M225" t="e">
        <f>VLOOKUP(DeleteReShuffle!P225,ReShuffle2!$A$2:$N$991,14,FALSE)</f>
        <v>#N/A</v>
      </c>
      <c r="P225">
        <f t="shared" si="77"/>
        <v>224</v>
      </c>
      <c r="Q225" t="str">
        <f t="shared" si="78"/>
        <v>03</v>
      </c>
      <c r="R225" t="str">
        <f t="shared" si="100"/>
        <v/>
      </c>
      <c r="S225" t="str">
        <f t="shared" si="79"/>
        <v/>
      </c>
      <c r="T225" t="str">
        <f t="shared" si="80"/>
        <v/>
      </c>
      <c r="U225" t="str">
        <f t="shared" si="81"/>
        <v/>
      </c>
      <c r="V225" t="str">
        <f t="shared" si="82"/>
        <v/>
      </c>
      <c r="W225" t="str">
        <f t="shared" si="83"/>
        <v/>
      </c>
      <c r="X225" t="str">
        <f t="shared" si="84"/>
        <v/>
      </c>
      <c r="Y225" t="str">
        <f t="shared" si="85"/>
        <v/>
      </c>
      <c r="Z225" t="str">
        <f t="shared" si="86"/>
        <v/>
      </c>
      <c r="AA225" t="str">
        <f t="shared" si="87"/>
        <v/>
      </c>
      <c r="AB225" t="str">
        <f t="shared" si="88"/>
        <v/>
      </c>
      <c r="AG225" t="b">
        <f t="shared" si="89"/>
        <v>1</v>
      </c>
      <c r="AH225" t="b">
        <f t="shared" si="90"/>
        <v>1</v>
      </c>
      <c r="AI225" t="b">
        <f t="shared" si="91"/>
        <v>1</v>
      </c>
      <c r="AJ225" t="b">
        <f t="shared" si="92"/>
        <v>1</v>
      </c>
      <c r="AK225" t="b">
        <f t="shared" si="93"/>
        <v>1</v>
      </c>
      <c r="AL225" t="b">
        <f t="shared" si="94"/>
        <v>1</v>
      </c>
      <c r="AM225" t="b">
        <f t="shared" si="95"/>
        <v>1</v>
      </c>
      <c r="AN225" t="b">
        <f t="shared" si="96"/>
        <v>1</v>
      </c>
      <c r="AO225" t="b">
        <f t="shared" si="97"/>
        <v>1</v>
      </c>
      <c r="AP225" t="b">
        <f t="shared" si="98"/>
        <v>1</v>
      </c>
    </row>
    <row r="226" spans="1:42" x14ac:dyDescent="0.25">
      <c r="A226">
        <f>Output!A226</f>
        <v>225</v>
      </c>
      <c r="B226" t="str">
        <f>Output!B226</f>
        <v>03</v>
      </c>
      <c r="C226" t="e">
        <f t="shared" si="99"/>
        <v>#N/A</v>
      </c>
      <c r="D226" t="e">
        <f>VLOOKUP(DeleteReShuffle!P226,ReShuffle2!$A$2:$N$991,5,FALSE)</f>
        <v>#N/A</v>
      </c>
      <c r="E226" t="e">
        <f>VLOOKUP(DeleteReShuffle!P226,ReShuffle2!$A$2:$N$991,6,FALSE)</f>
        <v>#N/A</v>
      </c>
      <c r="F226" t="e">
        <f>VLOOKUP(DeleteReShuffle!P226,ReShuffle2!$A$2:$N$991,7,FALSE)</f>
        <v>#N/A</v>
      </c>
      <c r="G226" t="e">
        <f>VLOOKUP(DeleteReShuffle!P226,ReShuffle2!$A$2:$N$991,8,FALSE)</f>
        <v>#N/A</v>
      </c>
      <c r="H226" t="e">
        <f>VLOOKUP(DeleteReShuffle!P226,ReShuffle2!$A$2:$N$991,9,FALSE)</f>
        <v>#N/A</v>
      </c>
      <c r="I226" t="e">
        <f>VLOOKUP(DeleteReShuffle!P226,ReShuffle2!$A$2:$N$991,10,FALSE)</f>
        <v>#N/A</v>
      </c>
      <c r="J226" t="e">
        <f>VLOOKUP(DeleteReShuffle!P226,ReShuffle2!$A$2:$N$991,11,FALSE)</f>
        <v>#N/A</v>
      </c>
      <c r="K226" t="e">
        <f>VLOOKUP(DeleteReShuffle!P226,ReShuffle2!$A$2:$N$991,12,FALSE)</f>
        <v>#N/A</v>
      </c>
      <c r="L226" t="e">
        <f>VLOOKUP(DeleteReShuffle!P226,ReShuffle2!$A$2:$N$991,13,FALSE)</f>
        <v>#N/A</v>
      </c>
      <c r="M226" t="e">
        <f>VLOOKUP(DeleteReShuffle!P226,ReShuffle2!$A$2:$N$991,14,FALSE)</f>
        <v>#N/A</v>
      </c>
      <c r="P226">
        <f t="shared" si="77"/>
        <v>225</v>
      </c>
      <c r="Q226" t="str">
        <f t="shared" si="78"/>
        <v>03</v>
      </c>
      <c r="R226" t="str">
        <f t="shared" si="100"/>
        <v/>
      </c>
      <c r="S226" t="str">
        <f t="shared" si="79"/>
        <v/>
      </c>
      <c r="T226" t="str">
        <f t="shared" si="80"/>
        <v/>
      </c>
      <c r="U226" t="str">
        <f t="shared" si="81"/>
        <v/>
      </c>
      <c r="V226" t="str">
        <f t="shared" si="82"/>
        <v/>
      </c>
      <c r="W226" t="str">
        <f t="shared" si="83"/>
        <v/>
      </c>
      <c r="X226" t="str">
        <f t="shared" si="84"/>
        <v/>
      </c>
      <c r="Y226" t="str">
        <f t="shared" si="85"/>
        <v/>
      </c>
      <c r="Z226" t="str">
        <f t="shared" si="86"/>
        <v/>
      </c>
      <c r="AA226" t="str">
        <f t="shared" si="87"/>
        <v/>
      </c>
      <c r="AB226" t="str">
        <f t="shared" si="88"/>
        <v/>
      </c>
      <c r="AG226" t="b">
        <f t="shared" si="89"/>
        <v>1</v>
      </c>
      <c r="AH226" t="b">
        <f t="shared" si="90"/>
        <v>1</v>
      </c>
      <c r="AI226" t="b">
        <f t="shared" si="91"/>
        <v>1</v>
      </c>
      <c r="AJ226" t="b">
        <f t="shared" si="92"/>
        <v>1</v>
      </c>
      <c r="AK226" t="b">
        <f t="shared" si="93"/>
        <v>1</v>
      </c>
      <c r="AL226" t="b">
        <f t="shared" si="94"/>
        <v>1</v>
      </c>
      <c r="AM226" t="b">
        <f t="shared" si="95"/>
        <v>1</v>
      </c>
      <c r="AN226" t="b">
        <f t="shared" si="96"/>
        <v>1</v>
      </c>
      <c r="AO226" t="b">
        <f t="shared" si="97"/>
        <v>1</v>
      </c>
      <c r="AP226" t="b">
        <f t="shared" si="98"/>
        <v>1</v>
      </c>
    </row>
    <row r="227" spans="1:42" x14ac:dyDescent="0.25">
      <c r="A227">
        <f>Output!A227</f>
        <v>226</v>
      </c>
      <c r="B227" t="str">
        <f>Output!B227</f>
        <v>03</v>
      </c>
      <c r="C227" t="e">
        <f t="shared" si="99"/>
        <v>#N/A</v>
      </c>
      <c r="D227" t="e">
        <f>VLOOKUP(DeleteReShuffle!P227,ReShuffle2!$A$2:$N$991,5,FALSE)</f>
        <v>#N/A</v>
      </c>
      <c r="E227" t="e">
        <f>VLOOKUP(DeleteReShuffle!P227,ReShuffle2!$A$2:$N$991,6,FALSE)</f>
        <v>#N/A</v>
      </c>
      <c r="F227" t="e">
        <f>VLOOKUP(DeleteReShuffle!P227,ReShuffle2!$A$2:$N$991,7,FALSE)</f>
        <v>#N/A</v>
      </c>
      <c r="G227" t="e">
        <f>VLOOKUP(DeleteReShuffle!P227,ReShuffle2!$A$2:$N$991,8,FALSE)</f>
        <v>#N/A</v>
      </c>
      <c r="H227" t="e">
        <f>VLOOKUP(DeleteReShuffle!P227,ReShuffle2!$A$2:$N$991,9,FALSE)</f>
        <v>#N/A</v>
      </c>
      <c r="I227" t="e">
        <f>VLOOKUP(DeleteReShuffle!P227,ReShuffle2!$A$2:$N$991,10,FALSE)</f>
        <v>#N/A</v>
      </c>
      <c r="J227" t="e">
        <f>VLOOKUP(DeleteReShuffle!P227,ReShuffle2!$A$2:$N$991,11,FALSE)</f>
        <v>#N/A</v>
      </c>
      <c r="K227" t="e">
        <f>VLOOKUP(DeleteReShuffle!P227,ReShuffle2!$A$2:$N$991,12,FALSE)</f>
        <v>#N/A</v>
      </c>
      <c r="L227" t="e">
        <f>VLOOKUP(DeleteReShuffle!P227,ReShuffle2!$A$2:$N$991,13,FALSE)</f>
        <v>#N/A</v>
      </c>
      <c r="M227" t="e">
        <f>VLOOKUP(DeleteReShuffle!P227,ReShuffle2!$A$2:$N$991,14,FALSE)</f>
        <v>#N/A</v>
      </c>
      <c r="P227">
        <f t="shared" si="77"/>
        <v>226</v>
      </c>
      <c r="Q227" t="str">
        <f t="shared" si="78"/>
        <v>03</v>
      </c>
      <c r="R227" t="str">
        <f t="shared" si="100"/>
        <v/>
      </c>
      <c r="S227" t="str">
        <f t="shared" si="79"/>
        <v/>
      </c>
      <c r="T227" t="str">
        <f t="shared" si="80"/>
        <v/>
      </c>
      <c r="U227" t="str">
        <f t="shared" si="81"/>
        <v/>
      </c>
      <c r="V227" t="str">
        <f t="shared" si="82"/>
        <v/>
      </c>
      <c r="W227" t="str">
        <f t="shared" si="83"/>
        <v/>
      </c>
      <c r="X227" t="str">
        <f t="shared" si="84"/>
        <v/>
      </c>
      <c r="Y227" t="str">
        <f t="shared" si="85"/>
        <v/>
      </c>
      <c r="Z227" t="str">
        <f t="shared" si="86"/>
        <v/>
      </c>
      <c r="AA227" t="str">
        <f t="shared" si="87"/>
        <v/>
      </c>
      <c r="AB227" t="str">
        <f t="shared" si="88"/>
        <v/>
      </c>
      <c r="AG227" t="b">
        <f t="shared" si="89"/>
        <v>1</v>
      </c>
      <c r="AH227" t="b">
        <f t="shared" si="90"/>
        <v>1</v>
      </c>
      <c r="AI227" t="b">
        <f t="shared" si="91"/>
        <v>1</v>
      </c>
      <c r="AJ227" t="b">
        <f t="shared" si="92"/>
        <v>1</v>
      </c>
      <c r="AK227" t="b">
        <f t="shared" si="93"/>
        <v>1</v>
      </c>
      <c r="AL227" t="b">
        <f t="shared" si="94"/>
        <v>1</v>
      </c>
      <c r="AM227" t="b">
        <f t="shared" si="95"/>
        <v>1</v>
      </c>
      <c r="AN227" t="b">
        <f t="shared" si="96"/>
        <v>1</v>
      </c>
      <c r="AO227" t="b">
        <f t="shared" si="97"/>
        <v>1</v>
      </c>
      <c r="AP227" t="b">
        <f t="shared" si="98"/>
        <v>1</v>
      </c>
    </row>
    <row r="228" spans="1:42" x14ac:dyDescent="0.25">
      <c r="A228">
        <f>Output!A228</f>
        <v>227</v>
      </c>
      <c r="B228" t="str">
        <f>Output!B228</f>
        <v>03</v>
      </c>
      <c r="C228" t="e">
        <f t="shared" si="99"/>
        <v>#N/A</v>
      </c>
      <c r="D228" t="e">
        <f>VLOOKUP(DeleteReShuffle!P228,ReShuffle2!$A$2:$N$991,5,FALSE)</f>
        <v>#N/A</v>
      </c>
      <c r="E228" t="e">
        <f>VLOOKUP(DeleteReShuffle!P228,ReShuffle2!$A$2:$N$991,6,FALSE)</f>
        <v>#N/A</v>
      </c>
      <c r="F228" t="e">
        <f>VLOOKUP(DeleteReShuffle!P228,ReShuffle2!$A$2:$N$991,7,FALSE)</f>
        <v>#N/A</v>
      </c>
      <c r="G228" t="e">
        <f>VLOOKUP(DeleteReShuffle!P228,ReShuffle2!$A$2:$N$991,8,FALSE)</f>
        <v>#N/A</v>
      </c>
      <c r="H228" t="e">
        <f>VLOOKUP(DeleteReShuffle!P228,ReShuffle2!$A$2:$N$991,9,FALSE)</f>
        <v>#N/A</v>
      </c>
      <c r="I228" t="e">
        <f>VLOOKUP(DeleteReShuffle!P228,ReShuffle2!$A$2:$N$991,10,FALSE)</f>
        <v>#N/A</v>
      </c>
      <c r="J228" t="e">
        <f>VLOOKUP(DeleteReShuffle!P228,ReShuffle2!$A$2:$N$991,11,FALSE)</f>
        <v>#N/A</v>
      </c>
      <c r="K228" t="e">
        <f>VLOOKUP(DeleteReShuffle!P228,ReShuffle2!$A$2:$N$991,12,FALSE)</f>
        <v>#N/A</v>
      </c>
      <c r="L228" t="e">
        <f>VLOOKUP(DeleteReShuffle!P228,ReShuffle2!$A$2:$N$991,13,FALSE)</f>
        <v>#N/A</v>
      </c>
      <c r="M228" t="e">
        <f>VLOOKUP(DeleteReShuffle!P228,ReShuffle2!$A$2:$N$991,14,FALSE)</f>
        <v>#N/A</v>
      </c>
      <c r="P228">
        <f t="shared" si="77"/>
        <v>227</v>
      </c>
      <c r="Q228" t="str">
        <f t="shared" si="78"/>
        <v>03</v>
      </c>
      <c r="R228" t="str">
        <f t="shared" si="100"/>
        <v/>
      </c>
      <c r="S228" t="str">
        <f t="shared" si="79"/>
        <v/>
      </c>
      <c r="T228" t="str">
        <f t="shared" si="80"/>
        <v/>
      </c>
      <c r="U228" t="str">
        <f t="shared" si="81"/>
        <v/>
      </c>
      <c r="V228" t="str">
        <f t="shared" si="82"/>
        <v/>
      </c>
      <c r="W228" t="str">
        <f t="shared" si="83"/>
        <v/>
      </c>
      <c r="X228" t="str">
        <f t="shared" si="84"/>
        <v/>
      </c>
      <c r="Y228" t="str">
        <f t="shared" si="85"/>
        <v/>
      </c>
      <c r="Z228" t="str">
        <f t="shared" si="86"/>
        <v/>
      </c>
      <c r="AA228" t="str">
        <f t="shared" si="87"/>
        <v/>
      </c>
      <c r="AB228" t="str">
        <f t="shared" si="88"/>
        <v/>
      </c>
      <c r="AG228" t="b">
        <f t="shared" si="89"/>
        <v>1</v>
      </c>
      <c r="AH228" t="b">
        <f t="shared" si="90"/>
        <v>1</v>
      </c>
      <c r="AI228" t="b">
        <f t="shared" si="91"/>
        <v>1</v>
      </c>
      <c r="AJ228" t="b">
        <f t="shared" si="92"/>
        <v>1</v>
      </c>
      <c r="AK228" t="b">
        <f t="shared" si="93"/>
        <v>1</v>
      </c>
      <c r="AL228" t="b">
        <f t="shared" si="94"/>
        <v>1</v>
      </c>
      <c r="AM228" t="b">
        <f t="shared" si="95"/>
        <v>1</v>
      </c>
      <c r="AN228" t="b">
        <f t="shared" si="96"/>
        <v>1</v>
      </c>
      <c r="AO228" t="b">
        <f t="shared" si="97"/>
        <v>1</v>
      </c>
      <c r="AP228" t="b">
        <f t="shared" si="98"/>
        <v>1</v>
      </c>
    </row>
    <row r="229" spans="1:42" x14ac:dyDescent="0.25">
      <c r="A229">
        <f>Output!A229</f>
        <v>228</v>
      </c>
      <c r="B229" t="str">
        <f>Output!B229</f>
        <v>03</v>
      </c>
      <c r="C229" t="e">
        <f t="shared" si="99"/>
        <v>#N/A</v>
      </c>
      <c r="D229" t="e">
        <f>VLOOKUP(DeleteReShuffle!P229,ReShuffle2!$A$2:$N$991,5,FALSE)</f>
        <v>#N/A</v>
      </c>
      <c r="E229" t="e">
        <f>VLOOKUP(DeleteReShuffle!P229,ReShuffle2!$A$2:$N$991,6,FALSE)</f>
        <v>#N/A</v>
      </c>
      <c r="F229" t="e">
        <f>VLOOKUP(DeleteReShuffle!P229,ReShuffle2!$A$2:$N$991,7,FALSE)</f>
        <v>#N/A</v>
      </c>
      <c r="G229" t="e">
        <f>VLOOKUP(DeleteReShuffle!P229,ReShuffle2!$A$2:$N$991,8,FALSE)</f>
        <v>#N/A</v>
      </c>
      <c r="H229" t="e">
        <f>VLOOKUP(DeleteReShuffle!P229,ReShuffle2!$A$2:$N$991,9,FALSE)</f>
        <v>#N/A</v>
      </c>
      <c r="I229" t="e">
        <f>VLOOKUP(DeleteReShuffle!P229,ReShuffle2!$A$2:$N$991,10,FALSE)</f>
        <v>#N/A</v>
      </c>
      <c r="J229" t="e">
        <f>VLOOKUP(DeleteReShuffle!P229,ReShuffle2!$A$2:$N$991,11,FALSE)</f>
        <v>#N/A</v>
      </c>
      <c r="K229" t="e">
        <f>VLOOKUP(DeleteReShuffle!P229,ReShuffle2!$A$2:$N$991,12,FALSE)</f>
        <v>#N/A</v>
      </c>
      <c r="L229" t="e">
        <f>VLOOKUP(DeleteReShuffle!P229,ReShuffle2!$A$2:$N$991,13,FALSE)</f>
        <v>#N/A</v>
      </c>
      <c r="M229" t="e">
        <f>VLOOKUP(DeleteReShuffle!P229,ReShuffle2!$A$2:$N$991,14,FALSE)</f>
        <v>#N/A</v>
      </c>
      <c r="P229">
        <f t="shared" si="77"/>
        <v>228</v>
      </c>
      <c r="Q229" t="str">
        <f t="shared" si="78"/>
        <v>03</v>
      </c>
      <c r="R229" t="str">
        <f t="shared" si="100"/>
        <v/>
      </c>
      <c r="S229" t="str">
        <f t="shared" si="79"/>
        <v/>
      </c>
      <c r="T229" t="str">
        <f t="shared" si="80"/>
        <v/>
      </c>
      <c r="U229" t="str">
        <f t="shared" si="81"/>
        <v/>
      </c>
      <c r="V229" t="str">
        <f t="shared" si="82"/>
        <v/>
      </c>
      <c r="W229" t="str">
        <f t="shared" si="83"/>
        <v/>
      </c>
      <c r="X229" t="str">
        <f t="shared" si="84"/>
        <v/>
      </c>
      <c r="Y229" t="str">
        <f t="shared" si="85"/>
        <v/>
      </c>
      <c r="Z229" t="str">
        <f t="shared" si="86"/>
        <v/>
      </c>
      <c r="AA229" t="str">
        <f t="shared" si="87"/>
        <v/>
      </c>
      <c r="AB229" t="str">
        <f t="shared" si="88"/>
        <v/>
      </c>
      <c r="AG229" t="b">
        <f t="shared" si="89"/>
        <v>1</v>
      </c>
      <c r="AH229" t="b">
        <f t="shared" si="90"/>
        <v>1</v>
      </c>
      <c r="AI229" t="b">
        <f t="shared" si="91"/>
        <v>1</v>
      </c>
      <c r="AJ229" t="b">
        <f t="shared" si="92"/>
        <v>1</v>
      </c>
      <c r="AK229" t="b">
        <f t="shared" si="93"/>
        <v>1</v>
      </c>
      <c r="AL229" t="b">
        <f t="shared" si="94"/>
        <v>1</v>
      </c>
      <c r="AM229" t="b">
        <f t="shared" si="95"/>
        <v>1</v>
      </c>
      <c r="AN229" t="b">
        <f t="shared" si="96"/>
        <v>1</v>
      </c>
      <c r="AO229" t="b">
        <f t="shared" si="97"/>
        <v>1</v>
      </c>
      <c r="AP229" t="b">
        <f t="shared" si="98"/>
        <v>1</v>
      </c>
    </row>
    <row r="230" spans="1:42" x14ac:dyDescent="0.25">
      <c r="A230">
        <f>Output!A230</f>
        <v>229</v>
      </c>
      <c r="B230" t="str">
        <f>Output!B230</f>
        <v>03</v>
      </c>
      <c r="C230" t="e">
        <f t="shared" si="99"/>
        <v>#N/A</v>
      </c>
      <c r="D230" t="e">
        <f>VLOOKUP(DeleteReShuffle!P230,ReShuffle2!$A$2:$N$991,5,FALSE)</f>
        <v>#N/A</v>
      </c>
      <c r="E230" t="e">
        <f>VLOOKUP(DeleteReShuffle!P230,ReShuffle2!$A$2:$N$991,6,FALSE)</f>
        <v>#N/A</v>
      </c>
      <c r="F230" t="e">
        <f>VLOOKUP(DeleteReShuffle!P230,ReShuffle2!$A$2:$N$991,7,FALSE)</f>
        <v>#N/A</v>
      </c>
      <c r="G230" t="e">
        <f>VLOOKUP(DeleteReShuffle!P230,ReShuffle2!$A$2:$N$991,8,FALSE)</f>
        <v>#N/A</v>
      </c>
      <c r="H230" t="e">
        <f>VLOOKUP(DeleteReShuffle!P230,ReShuffle2!$A$2:$N$991,9,FALSE)</f>
        <v>#N/A</v>
      </c>
      <c r="I230" t="e">
        <f>VLOOKUP(DeleteReShuffle!P230,ReShuffle2!$A$2:$N$991,10,FALSE)</f>
        <v>#N/A</v>
      </c>
      <c r="J230" t="e">
        <f>VLOOKUP(DeleteReShuffle!P230,ReShuffle2!$A$2:$N$991,11,FALSE)</f>
        <v>#N/A</v>
      </c>
      <c r="K230" t="e">
        <f>VLOOKUP(DeleteReShuffle!P230,ReShuffle2!$A$2:$N$991,12,FALSE)</f>
        <v>#N/A</v>
      </c>
      <c r="L230" t="e">
        <f>VLOOKUP(DeleteReShuffle!P230,ReShuffle2!$A$2:$N$991,13,FALSE)</f>
        <v>#N/A</v>
      </c>
      <c r="M230" t="e">
        <f>VLOOKUP(DeleteReShuffle!P230,ReShuffle2!$A$2:$N$991,14,FALSE)</f>
        <v>#N/A</v>
      </c>
      <c r="P230">
        <f t="shared" si="77"/>
        <v>229</v>
      </c>
      <c r="Q230" t="str">
        <f t="shared" si="78"/>
        <v>03</v>
      </c>
      <c r="R230" t="str">
        <f t="shared" si="100"/>
        <v/>
      </c>
      <c r="S230" t="str">
        <f t="shared" si="79"/>
        <v/>
      </c>
      <c r="T230" t="str">
        <f t="shared" si="80"/>
        <v/>
      </c>
      <c r="U230" t="str">
        <f t="shared" si="81"/>
        <v/>
      </c>
      <c r="V230" t="str">
        <f t="shared" si="82"/>
        <v/>
      </c>
      <c r="W230" t="str">
        <f t="shared" si="83"/>
        <v/>
      </c>
      <c r="X230" t="str">
        <f t="shared" si="84"/>
        <v/>
      </c>
      <c r="Y230" t="str">
        <f t="shared" si="85"/>
        <v/>
      </c>
      <c r="Z230" t="str">
        <f t="shared" si="86"/>
        <v/>
      </c>
      <c r="AA230" t="str">
        <f t="shared" si="87"/>
        <v/>
      </c>
      <c r="AB230" t="str">
        <f t="shared" si="88"/>
        <v/>
      </c>
      <c r="AG230" t="b">
        <f t="shared" si="89"/>
        <v>1</v>
      </c>
      <c r="AH230" t="b">
        <f t="shared" si="90"/>
        <v>1</v>
      </c>
      <c r="AI230" t="b">
        <f t="shared" si="91"/>
        <v>1</v>
      </c>
      <c r="AJ230" t="b">
        <f t="shared" si="92"/>
        <v>1</v>
      </c>
      <c r="AK230" t="b">
        <f t="shared" si="93"/>
        <v>1</v>
      </c>
      <c r="AL230" t="b">
        <f t="shared" si="94"/>
        <v>1</v>
      </c>
      <c r="AM230" t="b">
        <f t="shared" si="95"/>
        <v>1</v>
      </c>
      <c r="AN230" t="b">
        <f t="shared" si="96"/>
        <v>1</v>
      </c>
      <c r="AO230" t="b">
        <f t="shared" si="97"/>
        <v>1</v>
      </c>
      <c r="AP230" t="b">
        <f t="shared" si="98"/>
        <v>1</v>
      </c>
    </row>
    <row r="231" spans="1:42" x14ac:dyDescent="0.25">
      <c r="A231">
        <f>Output!A231</f>
        <v>230</v>
      </c>
      <c r="B231" t="str">
        <f>Output!B231</f>
        <v>03</v>
      </c>
      <c r="C231" t="e">
        <f t="shared" si="99"/>
        <v>#N/A</v>
      </c>
      <c r="D231" t="e">
        <f>VLOOKUP(DeleteReShuffle!P231,ReShuffle2!$A$2:$N$991,5,FALSE)</f>
        <v>#N/A</v>
      </c>
      <c r="E231" t="e">
        <f>VLOOKUP(DeleteReShuffle!P231,ReShuffle2!$A$2:$N$991,6,FALSE)</f>
        <v>#N/A</v>
      </c>
      <c r="F231" t="e">
        <f>VLOOKUP(DeleteReShuffle!P231,ReShuffle2!$A$2:$N$991,7,FALSE)</f>
        <v>#N/A</v>
      </c>
      <c r="G231" t="e">
        <f>VLOOKUP(DeleteReShuffle!P231,ReShuffle2!$A$2:$N$991,8,FALSE)</f>
        <v>#N/A</v>
      </c>
      <c r="H231" t="e">
        <f>VLOOKUP(DeleteReShuffle!P231,ReShuffle2!$A$2:$N$991,9,FALSE)</f>
        <v>#N/A</v>
      </c>
      <c r="I231" t="e">
        <f>VLOOKUP(DeleteReShuffle!P231,ReShuffle2!$A$2:$N$991,10,FALSE)</f>
        <v>#N/A</v>
      </c>
      <c r="J231" t="e">
        <f>VLOOKUP(DeleteReShuffle!P231,ReShuffle2!$A$2:$N$991,11,FALSE)</f>
        <v>#N/A</v>
      </c>
      <c r="K231" t="e">
        <f>VLOOKUP(DeleteReShuffle!P231,ReShuffle2!$A$2:$N$991,12,FALSE)</f>
        <v>#N/A</v>
      </c>
      <c r="L231" t="e">
        <f>VLOOKUP(DeleteReShuffle!P231,ReShuffle2!$A$2:$N$991,13,FALSE)</f>
        <v>#N/A</v>
      </c>
      <c r="M231" t="e">
        <f>VLOOKUP(DeleteReShuffle!P231,ReShuffle2!$A$2:$N$991,14,FALSE)</f>
        <v>#N/A</v>
      </c>
      <c r="P231">
        <f t="shared" si="77"/>
        <v>230</v>
      </c>
      <c r="Q231" t="str">
        <f t="shared" si="78"/>
        <v>03</v>
      </c>
      <c r="R231" t="str">
        <f t="shared" si="100"/>
        <v/>
      </c>
      <c r="S231" t="str">
        <f t="shared" si="79"/>
        <v/>
      </c>
      <c r="T231" t="str">
        <f t="shared" si="80"/>
        <v/>
      </c>
      <c r="U231" t="str">
        <f t="shared" si="81"/>
        <v/>
      </c>
      <c r="V231" t="str">
        <f t="shared" si="82"/>
        <v/>
      </c>
      <c r="W231" t="str">
        <f t="shared" si="83"/>
        <v/>
      </c>
      <c r="X231" t="str">
        <f t="shared" si="84"/>
        <v/>
      </c>
      <c r="Y231" t="str">
        <f t="shared" si="85"/>
        <v/>
      </c>
      <c r="Z231" t="str">
        <f t="shared" si="86"/>
        <v/>
      </c>
      <c r="AA231" t="str">
        <f t="shared" si="87"/>
        <v/>
      </c>
      <c r="AB231" t="str">
        <f t="shared" si="88"/>
        <v/>
      </c>
      <c r="AG231" t="b">
        <f t="shared" si="89"/>
        <v>1</v>
      </c>
      <c r="AH231" t="b">
        <f t="shared" si="90"/>
        <v>1</v>
      </c>
      <c r="AI231" t="b">
        <f t="shared" si="91"/>
        <v>1</v>
      </c>
      <c r="AJ231" t="b">
        <f t="shared" si="92"/>
        <v>1</v>
      </c>
      <c r="AK231" t="b">
        <f t="shared" si="93"/>
        <v>1</v>
      </c>
      <c r="AL231" t="b">
        <f t="shared" si="94"/>
        <v>1</v>
      </c>
      <c r="AM231" t="b">
        <f t="shared" si="95"/>
        <v>1</v>
      </c>
      <c r="AN231" t="b">
        <f t="shared" si="96"/>
        <v>1</v>
      </c>
      <c r="AO231" t="b">
        <f t="shared" si="97"/>
        <v>1</v>
      </c>
      <c r="AP231" t="b">
        <f t="shared" si="98"/>
        <v>1</v>
      </c>
    </row>
    <row r="232" spans="1:42" x14ac:dyDescent="0.25">
      <c r="A232">
        <f>Output!A232</f>
        <v>231</v>
      </c>
      <c r="B232" t="str">
        <f>Output!B232</f>
        <v>03</v>
      </c>
      <c r="C232" t="e">
        <f t="shared" si="99"/>
        <v>#N/A</v>
      </c>
      <c r="D232" t="e">
        <f>VLOOKUP(DeleteReShuffle!P232,ReShuffle2!$A$2:$N$991,5,FALSE)</f>
        <v>#N/A</v>
      </c>
      <c r="E232" t="e">
        <f>VLOOKUP(DeleteReShuffle!P232,ReShuffle2!$A$2:$N$991,6,FALSE)</f>
        <v>#N/A</v>
      </c>
      <c r="F232" t="e">
        <f>VLOOKUP(DeleteReShuffle!P232,ReShuffle2!$A$2:$N$991,7,FALSE)</f>
        <v>#N/A</v>
      </c>
      <c r="G232" t="e">
        <f>VLOOKUP(DeleteReShuffle!P232,ReShuffle2!$A$2:$N$991,8,FALSE)</f>
        <v>#N/A</v>
      </c>
      <c r="H232" t="e">
        <f>VLOOKUP(DeleteReShuffle!P232,ReShuffle2!$A$2:$N$991,9,FALSE)</f>
        <v>#N/A</v>
      </c>
      <c r="I232" t="e">
        <f>VLOOKUP(DeleteReShuffle!P232,ReShuffle2!$A$2:$N$991,10,FALSE)</f>
        <v>#N/A</v>
      </c>
      <c r="J232" t="e">
        <f>VLOOKUP(DeleteReShuffle!P232,ReShuffle2!$A$2:$N$991,11,FALSE)</f>
        <v>#N/A</v>
      </c>
      <c r="K232" t="e">
        <f>VLOOKUP(DeleteReShuffle!P232,ReShuffle2!$A$2:$N$991,12,FALSE)</f>
        <v>#N/A</v>
      </c>
      <c r="L232" t="e">
        <f>VLOOKUP(DeleteReShuffle!P232,ReShuffle2!$A$2:$N$991,13,FALSE)</f>
        <v>#N/A</v>
      </c>
      <c r="M232" t="e">
        <f>VLOOKUP(DeleteReShuffle!P232,ReShuffle2!$A$2:$N$991,14,FALSE)</f>
        <v>#N/A</v>
      </c>
      <c r="P232">
        <f t="shared" si="77"/>
        <v>231</v>
      </c>
      <c r="Q232" t="str">
        <f t="shared" si="78"/>
        <v>03</v>
      </c>
      <c r="R232" t="str">
        <f t="shared" si="100"/>
        <v/>
      </c>
      <c r="S232" t="str">
        <f t="shared" si="79"/>
        <v/>
      </c>
      <c r="T232" t="str">
        <f t="shared" si="80"/>
        <v/>
      </c>
      <c r="U232" t="str">
        <f t="shared" si="81"/>
        <v/>
      </c>
      <c r="V232" t="str">
        <f t="shared" si="82"/>
        <v/>
      </c>
      <c r="W232" t="str">
        <f t="shared" si="83"/>
        <v/>
      </c>
      <c r="X232" t="str">
        <f t="shared" si="84"/>
        <v/>
      </c>
      <c r="Y232" t="str">
        <f t="shared" si="85"/>
        <v/>
      </c>
      <c r="Z232" t="str">
        <f t="shared" si="86"/>
        <v/>
      </c>
      <c r="AA232" t="str">
        <f t="shared" si="87"/>
        <v/>
      </c>
      <c r="AB232" t="str">
        <f t="shared" si="88"/>
        <v/>
      </c>
      <c r="AG232" t="b">
        <f t="shared" si="89"/>
        <v>1</v>
      </c>
      <c r="AH232" t="b">
        <f t="shared" si="90"/>
        <v>1</v>
      </c>
      <c r="AI232" t="b">
        <f t="shared" si="91"/>
        <v>1</v>
      </c>
      <c r="AJ232" t="b">
        <f t="shared" si="92"/>
        <v>1</v>
      </c>
      <c r="AK232" t="b">
        <f t="shared" si="93"/>
        <v>1</v>
      </c>
      <c r="AL232" t="b">
        <f t="shared" si="94"/>
        <v>1</v>
      </c>
      <c r="AM232" t="b">
        <f t="shared" si="95"/>
        <v>1</v>
      </c>
      <c r="AN232" t="b">
        <f t="shared" si="96"/>
        <v>1</v>
      </c>
      <c r="AO232" t="b">
        <f t="shared" si="97"/>
        <v>1</v>
      </c>
      <c r="AP232" t="b">
        <f t="shared" si="98"/>
        <v>1</v>
      </c>
    </row>
    <row r="233" spans="1:42" x14ac:dyDescent="0.25">
      <c r="A233">
        <f>Output!A233</f>
        <v>232</v>
      </c>
      <c r="B233" t="str">
        <f>Output!B233</f>
        <v>03</v>
      </c>
      <c r="C233" t="e">
        <f t="shared" si="99"/>
        <v>#N/A</v>
      </c>
      <c r="D233" t="e">
        <f>VLOOKUP(DeleteReShuffle!P233,ReShuffle2!$A$2:$N$991,5,FALSE)</f>
        <v>#N/A</v>
      </c>
      <c r="E233" t="e">
        <f>VLOOKUP(DeleteReShuffle!P233,ReShuffle2!$A$2:$N$991,6,FALSE)</f>
        <v>#N/A</v>
      </c>
      <c r="F233" t="e">
        <f>VLOOKUP(DeleteReShuffle!P233,ReShuffle2!$A$2:$N$991,7,FALSE)</f>
        <v>#N/A</v>
      </c>
      <c r="G233" t="e">
        <f>VLOOKUP(DeleteReShuffle!P233,ReShuffle2!$A$2:$N$991,8,FALSE)</f>
        <v>#N/A</v>
      </c>
      <c r="H233" t="e">
        <f>VLOOKUP(DeleteReShuffle!P233,ReShuffle2!$A$2:$N$991,9,FALSE)</f>
        <v>#N/A</v>
      </c>
      <c r="I233" t="e">
        <f>VLOOKUP(DeleteReShuffle!P233,ReShuffle2!$A$2:$N$991,10,FALSE)</f>
        <v>#N/A</v>
      </c>
      <c r="J233" t="e">
        <f>VLOOKUP(DeleteReShuffle!P233,ReShuffle2!$A$2:$N$991,11,FALSE)</f>
        <v>#N/A</v>
      </c>
      <c r="K233" t="e">
        <f>VLOOKUP(DeleteReShuffle!P233,ReShuffle2!$A$2:$N$991,12,FALSE)</f>
        <v>#N/A</v>
      </c>
      <c r="L233" t="e">
        <f>VLOOKUP(DeleteReShuffle!P233,ReShuffle2!$A$2:$N$991,13,FALSE)</f>
        <v>#N/A</v>
      </c>
      <c r="M233" t="e">
        <f>VLOOKUP(DeleteReShuffle!P233,ReShuffle2!$A$2:$N$991,14,FALSE)</f>
        <v>#N/A</v>
      </c>
      <c r="P233">
        <f t="shared" si="77"/>
        <v>232</v>
      </c>
      <c r="Q233" t="str">
        <f t="shared" si="78"/>
        <v>03</v>
      </c>
      <c r="R233" t="str">
        <f t="shared" si="100"/>
        <v/>
      </c>
      <c r="S233" t="str">
        <f t="shared" si="79"/>
        <v/>
      </c>
      <c r="T233" t="str">
        <f t="shared" si="80"/>
        <v/>
      </c>
      <c r="U233" t="str">
        <f t="shared" si="81"/>
        <v/>
      </c>
      <c r="V233" t="str">
        <f t="shared" si="82"/>
        <v/>
      </c>
      <c r="W233" t="str">
        <f t="shared" si="83"/>
        <v/>
      </c>
      <c r="X233" t="str">
        <f t="shared" si="84"/>
        <v/>
      </c>
      <c r="Y233" t="str">
        <f t="shared" si="85"/>
        <v/>
      </c>
      <c r="Z233" t="str">
        <f t="shared" si="86"/>
        <v/>
      </c>
      <c r="AA233" t="str">
        <f t="shared" si="87"/>
        <v/>
      </c>
      <c r="AB233" t="str">
        <f t="shared" si="88"/>
        <v/>
      </c>
      <c r="AG233" t="b">
        <f t="shared" si="89"/>
        <v>1</v>
      </c>
      <c r="AH233" t="b">
        <f t="shared" si="90"/>
        <v>1</v>
      </c>
      <c r="AI233" t="b">
        <f t="shared" si="91"/>
        <v>1</v>
      </c>
      <c r="AJ233" t="b">
        <f t="shared" si="92"/>
        <v>1</v>
      </c>
      <c r="AK233" t="b">
        <f t="shared" si="93"/>
        <v>1</v>
      </c>
      <c r="AL233" t="b">
        <f t="shared" si="94"/>
        <v>1</v>
      </c>
      <c r="AM233" t="b">
        <f t="shared" si="95"/>
        <v>1</v>
      </c>
      <c r="AN233" t="b">
        <f t="shared" si="96"/>
        <v>1</v>
      </c>
      <c r="AO233" t="b">
        <f t="shared" si="97"/>
        <v>1</v>
      </c>
      <c r="AP233" t="b">
        <f t="shared" si="98"/>
        <v>1</v>
      </c>
    </row>
    <row r="234" spans="1:42" x14ac:dyDescent="0.25">
      <c r="A234">
        <f>Output!A234</f>
        <v>233</v>
      </c>
      <c r="B234" t="str">
        <f>Output!B234</f>
        <v>03</v>
      </c>
      <c r="C234" t="e">
        <f t="shared" si="99"/>
        <v>#N/A</v>
      </c>
      <c r="D234" t="e">
        <f>VLOOKUP(DeleteReShuffle!P234,ReShuffle2!$A$2:$N$991,5,FALSE)</f>
        <v>#N/A</v>
      </c>
      <c r="E234" t="e">
        <f>VLOOKUP(DeleteReShuffle!P234,ReShuffle2!$A$2:$N$991,6,FALSE)</f>
        <v>#N/A</v>
      </c>
      <c r="F234" t="e">
        <f>VLOOKUP(DeleteReShuffle!P234,ReShuffle2!$A$2:$N$991,7,FALSE)</f>
        <v>#N/A</v>
      </c>
      <c r="G234" t="e">
        <f>VLOOKUP(DeleteReShuffle!P234,ReShuffle2!$A$2:$N$991,8,FALSE)</f>
        <v>#N/A</v>
      </c>
      <c r="H234" t="e">
        <f>VLOOKUP(DeleteReShuffle!P234,ReShuffle2!$A$2:$N$991,9,FALSE)</f>
        <v>#N/A</v>
      </c>
      <c r="I234" t="e">
        <f>VLOOKUP(DeleteReShuffle!P234,ReShuffle2!$A$2:$N$991,10,FALSE)</f>
        <v>#N/A</v>
      </c>
      <c r="J234" t="e">
        <f>VLOOKUP(DeleteReShuffle!P234,ReShuffle2!$A$2:$N$991,11,FALSE)</f>
        <v>#N/A</v>
      </c>
      <c r="K234" t="e">
        <f>VLOOKUP(DeleteReShuffle!P234,ReShuffle2!$A$2:$N$991,12,FALSE)</f>
        <v>#N/A</v>
      </c>
      <c r="L234" t="e">
        <f>VLOOKUP(DeleteReShuffle!P234,ReShuffle2!$A$2:$N$991,13,FALSE)</f>
        <v>#N/A</v>
      </c>
      <c r="M234" t="e">
        <f>VLOOKUP(DeleteReShuffle!P234,ReShuffle2!$A$2:$N$991,14,FALSE)</f>
        <v>#N/A</v>
      </c>
      <c r="P234">
        <f t="shared" si="77"/>
        <v>233</v>
      </c>
      <c r="Q234" t="str">
        <f t="shared" si="78"/>
        <v>03</v>
      </c>
      <c r="R234" t="str">
        <f t="shared" si="100"/>
        <v/>
      </c>
      <c r="S234" t="str">
        <f t="shared" si="79"/>
        <v/>
      </c>
      <c r="T234" t="str">
        <f t="shared" si="80"/>
        <v/>
      </c>
      <c r="U234" t="str">
        <f t="shared" si="81"/>
        <v/>
      </c>
      <c r="V234" t="str">
        <f t="shared" si="82"/>
        <v/>
      </c>
      <c r="W234" t="str">
        <f t="shared" si="83"/>
        <v/>
      </c>
      <c r="X234" t="str">
        <f t="shared" si="84"/>
        <v/>
      </c>
      <c r="Y234" t="str">
        <f t="shared" si="85"/>
        <v/>
      </c>
      <c r="Z234" t="str">
        <f t="shared" si="86"/>
        <v/>
      </c>
      <c r="AA234" t="str">
        <f t="shared" si="87"/>
        <v/>
      </c>
      <c r="AB234" t="str">
        <f t="shared" si="88"/>
        <v/>
      </c>
      <c r="AG234" t="b">
        <f t="shared" si="89"/>
        <v>1</v>
      </c>
      <c r="AH234" t="b">
        <f t="shared" si="90"/>
        <v>1</v>
      </c>
      <c r="AI234" t="b">
        <f t="shared" si="91"/>
        <v>1</v>
      </c>
      <c r="AJ234" t="b">
        <f t="shared" si="92"/>
        <v>1</v>
      </c>
      <c r="AK234" t="b">
        <f t="shared" si="93"/>
        <v>1</v>
      </c>
      <c r="AL234" t="b">
        <f t="shared" si="94"/>
        <v>1</v>
      </c>
      <c r="AM234" t="b">
        <f t="shared" si="95"/>
        <v>1</v>
      </c>
      <c r="AN234" t="b">
        <f t="shared" si="96"/>
        <v>1</v>
      </c>
      <c r="AO234" t="b">
        <f t="shared" si="97"/>
        <v>1</v>
      </c>
      <c r="AP234" t="b">
        <f t="shared" si="98"/>
        <v>1</v>
      </c>
    </row>
    <row r="235" spans="1:42" x14ac:dyDescent="0.25">
      <c r="A235">
        <f>Output!A235</f>
        <v>234</v>
      </c>
      <c r="B235" t="str">
        <f>Output!B235</f>
        <v>03</v>
      </c>
      <c r="C235" t="e">
        <f t="shared" si="99"/>
        <v>#N/A</v>
      </c>
      <c r="D235" t="e">
        <f>VLOOKUP(DeleteReShuffle!P235,ReShuffle2!$A$2:$N$991,5,FALSE)</f>
        <v>#N/A</v>
      </c>
      <c r="E235" t="e">
        <f>VLOOKUP(DeleteReShuffle!P235,ReShuffle2!$A$2:$N$991,6,FALSE)</f>
        <v>#N/A</v>
      </c>
      <c r="F235" t="e">
        <f>VLOOKUP(DeleteReShuffle!P235,ReShuffle2!$A$2:$N$991,7,FALSE)</f>
        <v>#N/A</v>
      </c>
      <c r="G235" t="e">
        <f>VLOOKUP(DeleteReShuffle!P235,ReShuffle2!$A$2:$N$991,8,FALSE)</f>
        <v>#N/A</v>
      </c>
      <c r="H235" t="e">
        <f>VLOOKUP(DeleteReShuffle!P235,ReShuffle2!$A$2:$N$991,9,FALSE)</f>
        <v>#N/A</v>
      </c>
      <c r="I235" t="e">
        <f>VLOOKUP(DeleteReShuffle!P235,ReShuffle2!$A$2:$N$991,10,FALSE)</f>
        <v>#N/A</v>
      </c>
      <c r="J235" t="e">
        <f>VLOOKUP(DeleteReShuffle!P235,ReShuffle2!$A$2:$N$991,11,FALSE)</f>
        <v>#N/A</v>
      </c>
      <c r="K235" t="e">
        <f>VLOOKUP(DeleteReShuffle!P235,ReShuffle2!$A$2:$N$991,12,FALSE)</f>
        <v>#N/A</v>
      </c>
      <c r="L235" t="e">
        <f>VLOOKUP(DeleteReShuffle!P235,ReShuffle2!$A$2:$N$991,13,FALSE)</f>
        <v>#N/A</v>
      </c>
      <c r="M235" t="e">
        <f>VLOOKUP(DeleteReShuffle!P235,ReShuffle2!$A$2:$N$991,14,FALSE)</f>
        <v>#N/A</v>
      </c>
      <c r="P235">
        <f t="shared" si="77"/>
        <v>234</v>
      </c>
      <c r="Q235" t="str">
        <f t="shared" si="78"/>
        <v>03</v>
      </c>
      <c r="R235" t="str">
        <f t="shared" si="100"/>
        <v/>
      </c>
      <c r="S235" t="str">
        <f t="shared" si="79"/>
        <v/>
      </c>
      <c r="T235" t="str">
        <f t="shared" si="80"/>
        <v/>
      </c>
      <c r="U235" t="str">
        <f t="shared" si="81"/>
        <v/>
      </c>
      <c r="V235" t="str">
        <f t="shared" si="82"/>
        <v/>
      </c>
      <c r="W235" t="str">
        <f t="shared" si="83"/>
        <v/>
      </c>
      <c r="X235" t="str">
        <f t="shared" si="84"/>
        <v/>
      </c>
      <c r="Y235" t="str">
        <f t="shared" si="85"/>
        <v/>
      </c>
      <c r="Z235" t="str">
        <f t="shared" si="86"/>
        <v/>
      </c>
      <c r="AA235" t="str">
        <f t="shared" si="87"/>
        <v/>
      </c>
      <c r="AB235" t="str">
        <f t="shared" si="88"/>
        <v/>
      </c>
      <c r="AG235" t="b">
        <f t="shared" si="89"/>
        <v>1</v>
      </c>
      <c r="AH235" t="b">
        <f t="shared" si="90"/>
        <v>1</v>
      </c>
      <c r="AI235" t="b">
        <f t="shared" si="91"/>
        <v>1</v>
      </c>
      <c r="AJ235" t="b">
        <f t="shared" si="92"/>
        <v>1</v>
      </c>
      <c r="AK235" t="b">
        <f t="shared" si="93"/>
        <v>1</v>
      </c>
      <c r="AL235" t="b">
        <f t="shared" si="94"/>
        <v>1</v>
      </c>
      <c r="AM235" t="b">
        <f t="shared" si="95"/>
        <v>1</v>
      </c>
      <c r="AN235" t="b">
        <f t="shared" si="96"/>
        <v>1</v>
      </c>
      <c r="AO235" t="b">
        <f t="shared" si="97"/>
        <v>1</v>
      </c>
      <c r="AP235" t="b">
        <f t="shared" si="98"/>
        <v>1</v>
      </c>
    </row>
    <row r="236" spans="1:42" x14ac:dyDescent="0.25">
      <c r="A236">
        <f>Output!A236</f>
        <v>235</v>
      </c>
      <c r="B236" t="str">
        <f>Output!B236</f>
        <v>03</v>
      </c>
      <c r="C236" t="e">
        <f t="shared" si="99"/>
        <v>#N/A</v>
      </c>
      <c r="D236" t="e">
        <f>VLOOKUP(DeleteReShuffle!P236,ReShuffle2!$A$2:$N$991,5,FALSE)</f>
        <v>#N/A</v>
      </c>
      <c r="E236" t="e">
        <f>VLOOKUP(DeleteReShuffle!P236,ReShuffle2!$A$2:$N$991,6,FALSE)</f>
        <v>#N/A</v>
      </c>
      <c r="F236" t="e">
        <f>VLOOKUP(DeleteReShuffle!P236,ReShuffle2!$A$2:$N$991,7,FALSE)</f>
        <v>#N/A</v>
      </c>
      <c r="G236" t="e">
        <f>VLOOKUP(DeleteReShuffle!P236,ReShuffle2!$A$2:$N$991,8,FALSE)</f>
        <v>#N/A</v>
      </c>
      <c r="H236" t="e">
        <f>VLOOKUP(DeleteReShuffle!P236,ReShuffle2!$A$2:$N$991,9,FALSE)</f>
        <v>#N/A</v>
      </c>
      <c r="I236" t="e">
        <f>VLOOKUP(DeleteReShuffle!P236,ReShuffle2!$A$2:$N$991,10,FALSE)</f>
        <v>#N/A</v>
      </c>
      <c r="J236" t="e">
        <f>VLOOKUP(DeleteReShuffle!P236,ReShuffle2!$A$2:$N$991,11,FALSE)</f>
        <v>#N/A</v>
      </c>
      <c r="K236" t="e">
        <f>VLOOKUP(DeleteReShuffle!P236,ReShuffle2!$A$2:$N$991,12,FALSE)</f>
        <v>#N/A</v>
      </c>
      <c r="L236" t="e">
        <f>VLOOKUP(DeleteReShuffle!P236,ReShuffle2!$A$2:$N$991,13,FALSE)</f>
        <v>#N/A</v>
      </c>
      <c r="M236" t="e">
        <f>VLOOKUP(DeleteReShuffle!P236,ReShuffle2!$A$2:$N$991,14,FALSE)</f>
        <v>#N/A</v>
      </c>
      <c r="P236">
        <f t="shared" si="77"/>
        <v>235</v>
      </c>
      <c r="Q236" t="str">
        <f t="shared" si="78"/>
        <v>03</v>
      </c>
      <c r="R236" t="str">
        <f t="shared" si="100"/>
        <v/>
      </c>
      <c r="S236" t="str">
        <f t="shared" si="79"/>
        <v/>
      </c>
      <c r="T236" t="str">
        <f t="shared" si="80"/>
        <v/>
      </c>
      <c r="U236" t="str">
        <f t="shared" si="81"/>
        <v/>
      </c>
      <c r="V236" t="str">
        <f t="shared" si="82"/>
        <v/>
      </c>
      <c r="W236" t="str">
        <f t="shared" si="83"/>
        <v/>
      </c>
      <c r="X236" t="str">
        <f t="shared" si="84"/>
        <v/>
      </c>
      <c r="Y236" t="str">
        <f t="shared" si="85"/>
        <v/>
      </c>
      <c r="Z236" t="str">
        <f t="shared" si="86"/>
        <v/>
      </c>
      <c r="AA236" t="str">
        <f t="shared" si="87"/>
        <v/>
      </c>
      <c r="AB236" t="str">
        <f t="shared" si="88"/>
        <v/>
      </c>
      <c r="AG236" t="b">
        <f t="shared" si="89"/>
        <v>1</v>
      </c>
      <c r="AH236" t="b">
        <f t="shared" si="90"/>
        <v>1</v>
      </c>
      <c r="AI236" t="b">
        <f t="shared" si="91"/>
        <v>1</v>
      </c>
      <c r="AJ236" t="b">
        <f t="shared" si="92"/>
        <v>1</v>
      </c>
      <c r="AK236" t="b">
        <f t="shared" si="93"/>
        <v>1</v>
      </c>
      <c r="AL236" t="b">
        <f t="shared" si="94"/>
        <v>1</v>
      </c>
      <c r="AM236" t="b">
        <f t="shared" si="95"/>
        <v>1</v>
      </c>
      <c r="AN236" t="b">
        <f t="shared" si="96"/>
        <v>1</v>
      </c>
      <c r="AO236" t="b">
        <f t="shared" si="97"/>
        <v>1</v>
      </c>
      <c r="AP236" t="b">
        <f t="shared" si="98"/>
        <v>1</v>
      </c>
    </row>
    <row r="237" spans="1:42" x14ac:dyDescent="0.25">
      <c r="A237">
        <f>Output!A237</f>
        <v>236</v>
      </c>
      <c r="B237" t="str">
        <f>Output!B237</f>
        <v>03</v>
      </c>
      <c r="C237" t="e">
        <f t="shared" si="99"/>
        <v>#N/A</v>
      </c>
      <c r="D237" t="e">
        <f>VLOOKUP(DeleteReShuffle!P237,ReShuffle2!$A$2:$N$991,5,FALSE)</f>
        <v>#N/A</v>
      </c>
      <c r="E237" t="e">
        <f>VLOOKUP(DeleteReShuffle!P237,ReShuffle2!$A$2:$N$991,6,FALSE)</f>
        <v>#N/A</v>
      </c>
      <c r="F237" t="e">
        <f>VLOOKUP(DeleteReShuffle!P237,ReShuffle2!$A$2:$N$991,7,FALSE)</f>
        <v>#N/A</v>
      </c>
      <c r="G237" t="e">
        <f>VLOOKUP(DeleteReShuffle!P237,ReShuffle2!$A$2:$N$991,8,FALSE)</f>
        <v>#N/A</v>
      </c>
      <c r="H237" t="e">
        <f>VLOOKUP(DeleteReShuffle!P237,ReShuffle2!$A$2:$N$991,9,FALSE)</f>
        <v>#N/A</v>
      </c>
      <c r="I237" t="e">
        <f>VLOOKUP(DeleteReShuffle!P237,ReShuffle2!$A$2:$N$991,10,FALSE)</f>
        <v>#N/A</v>
      </c>
      <c r="J237" t="e">
        <f>VLOOKUP(DeleteReShuffle!P237,ReShuffle2!$A$2:$N$991,11,FALSE)</f>
        <v>#N/A</v>
      </c>
      <c r="K237" t="e">
        <f>VLOOKUP(DeleteReShuffle!P237,ReShuffle2!$A$2:$N$991,12,FALSE)</f>
        <v>#N/A</v>
      </c>
      <c r="L237" t="e">
        <f>VLOOKUP(DeleteReShuffle!P237,ReShuffle2!$A$2:$N$991,13,FALSE)</f>
        <v>#N/A</v>
      </c>
      <c r="M237" t="e">
        <f>VLOOKUP(DeleteReShuffle!P237,ReShuffle2!$A$2:$N$991,14,FALSE)</f>
        <v>#N/A</v>
      </c>
      <c r="P237">
        <f t="shared" si="77"/>
        <v>236</v>
      </c>
      <c r="Q237" t="str">
        <f t="shared" si="78"/>
        <v>03</v>
      </c>
      <c r="R237" t="str">
        <f t="shared" si="100"/>
        <v/>
      </c>
      <c r="S237" t="str">
        <f t="shared" si="79"/>
        <v/>
      </c>
      <c r="T237" t="str">
        <f t="shared" si="80"/>
        <v/>
      </c>
      <c r="U237" t="str">
        <f t="shared" si="81"/>
        <v/>
      </c>
      <c r="V237" t="str">
        <f t="shared" si="82"/>
        <v/>
      </c>
      <c r="W237" t="str">
        <f t="shared" si="83"/>
        <v/>
      </c>
      <c r="X237" t="str">
        <f t="shared" si="84"/>
        <v/>
      </c>
      <c r="Y237" t="str">
        <f t="shared" si="85"/>
        <v/>
      </c>
      <c r="Z237" t="str">
        <f t="shared" si="86"/>
        <v/>
      </c>
      <c r="AA237" t="str">
        <f t="shared" si="87"/>
        <v/>
      </c>
      <c r="AB237" t="str">
        <f t="shared" si="88"/>
        <v/>
      </c>
      <c r="AG237" t="b">
        <f t="shared" si="89"/>
        <v>1</v>
      </c>
      <c r="AH237" t="b">
        <f t="shared" si="90"/>
        <v>1</v>
      </c>
      <c r="AI237" t="b">
        <f t="shared" si="91"/>
        <v>1</v>
      </c>
      <c r="AJ237" t="b">
        <f t="shared" si="92"/>
        <v>1</v>
      </c>
      <c r="AK237" t="b">
        <f t="shared" si="93"/>
        <v>1</v>
      </c>
      <c r="AL237" t="b">
        <f t="shared" si="94"/>
        <v>1</v>
      </c>
      <c r="AM237" t="b">
        <f t="shared" si="95"/>
        <v>1</v>
      </c>
      <c r="AN237" t="b">
        <f t="shared" si="96"/>
        <v>1</v>
      </c>
      <c r="AO237" t="b">
        <f t="shared" si="97"/>
        <v>1</v>
      </c>
      <c r="AP237" t="b">
        <f t="shared" si="98"/>
        <v>1</v>
      </c>
    </row>
    <row r="238" spans="1:42" x14ac:dyDescent="0.25">
      <c r="A238">
        <f>Output!A238</f>
        <v>237</v>
      </c>
      <c r="B238" t="str">
        <f>Output!B238</f>
        <v>03</v>
      </c>
      <c r="C238" t="e">
        <f t="shared" si="99"/>
        <v>#N/A</v>
      </c>
      <c r="D238" t="e">
        <f>VLOOKUP(DeleteReShuffle!P238,ReShuffle2!$A$2:$N$991,5,FALSE)</f>
        <v>#N/A</v>
      </c>
      <c r="E238" t="e">
        <f>VLOOKUP(DeleteReShuffle!P238,ReShuffle2!$A$2:$N$991,6,FALSE)</f>
        <v>#N/A</v>
      </c>
      <c r="F238" t="e">
        <f>VLOOKUP(DeleteReShuffle!P238,ReShuffle2!$A$2:$N$991,7,FALSE)</f>
        <v>#N/A</v>
      </c>
      <c r="G238" t="e">
        <f>VLOOKUP(DeleteReShuffle!P238,ReShuffle2!$A$2:$N$991,8,FALSE)</f>
        <v>#N/A</v>
      </c>
      <c r="H238" t="e">
        <f>VLOOKUP(DeleteReShuffle!P238,ReShuffle2!$A$2:$N$991,9,FALSE)</f>
        <v>#N/A</v>
      </c>
      <c r="I238" t="e">
        <f>VLOOKUP(DeleteReShuffle!P238,ReShuffle2!$A$2:$N$991,10,FALSE)</f>
        <v>#N/A</v>
      </c>
      <c r="J238" t="e">
        <f>VLOOKUP(DeleteReShuffle!P238,ReShuffle2!$A$2:$N$991,11,FALSE)</f>
        <v>#N/A</v>
      </c>
      <c r="K238" t="e">
        <f>VLOOKUP(DeleteReShuffle!P238,ReShuffle2!$A$2:$N$991,12,FALSE)</f>
        <v>#N/A</v>
      </c>
      <c r="L238" t="e">
        <f>VLOOKUP(DeleteReShuffle!P238,ReShuffle2!$A$2:$N$991,13,FALSE)</f>
        <v>#N/A</v>
      </c>
      <c r="M238" t="e">
        <f>VLOOKUP(DeleteReShuffle!P238,ReShuffle2!$A$2:$N$991,14,FALSE)</f>
        <v>#N/A</v>
      </c>
      <c r="P238">
        <f t="shared" si="77"/>
        <v>237</v>
      </c>
      <c r="Q238" t="str">
        <f t="shared" si="78"/>
        <v>03</v>
      </c>
      <c r="R238" t="str">
        <f t="shared" si="100"/>
        <v/>
      </c>
      <c r="S238" t="str">
        <f t="shared" si="79"/>
        <v/>
      </c>
      <c r="T238" t="str">
        <f t="shared" si="80"/>
        <v/>
      </c>
      <c r="U238" t="str">
        <f t="shared" si="81"/>
        <v/>
      </c>
      <c r="V238" t="str">
        <f t="shared" si="82"/>
        <v/>
      </c>
      <c r="W238" t="str">
        <f t="shared" si="83"/>
        <v/>
      </c>
      <c r="X238" t="str">
        <f t="shared" si="84"/>
        <v/>
      </c>
      <c r="Y238" t="str">
        <f t="shared" si="85"/>
        <v/>
      </c>
      <c r="Z238" t="str">
        <f t="shared" si="86"/>
        <v/>
      </c>
      <c r="AA238" t="str">
        <f t="shared" si="87"/>
        <v/>
      </c>
      <c r="AB238" t="str">
        <f t="shared" si="88"/>
        <v/>
      </c>
      <c r="AG238" t="b">
        <f t="shared" si="89"/>
        <v>1</v>
      </c>
      <c r="AH238" t="b">
        <f t="shared" si="90"/>
        <v>1</v>
      </c>
      <c r="AI238" t="b">
        <f t="shared" si="91"/>
        <v>1</v>
      </c>
      <c r="AJ238" t="b">
        <f t="shared" si="92"/>
        <v>1</v>
      </c>
      <c r="AK238" t="b">
        <f t="shared" si="93"/>
        <v>1</v>
      </c>
      <c r="AL238" t="b">
        <f t="shared" si="94"/>
        <v>1</v>
      </c>
      <c r="AM238" t="b">
        <f t="shared" si="95"/>
        <v>1</v>
      </c>
      <c r="AN238" t="b">
        <f t="shared" si="96"/>
        <v>1</v>
      </c>
      <c r="AO238" t="b">
        <f t="shared" si="97"/>
        <v>1</v>
      </c>
      <c r="AP238" t="b">
        <f t="shared" si="98"/>
        <v>1</v>
      </c>
    </row>
    <row r="239" spans="1:42" x14ac:dyDescent="0.25">
      <c r="A239">
        <f>Output!A239</f>
        <v>238</v>
      </c>
      <c r="B239" t="str">
        <f>Output!B239</f>
        <v>03</v>
      </c>
      <c r="C239" t="e">
        <f t="shared" si="99"/>
        <v>#N/A</v>
      </c>
      <c r="D239" t="e">
        <f>VLOOKUP(DeleteReShuffle!P239,ReShuffle2!$A$2:$N$991,5,FALSE)</f>
        <v>#N/A</v>
      </c>
      <c r="E239" t="e">
        <f>VLOOKUP(DeleteReShuffle!P239,ReShuffle2!$A$2:$N$991,6,FALSE)</f>
        <v>#N/A</v>
      </c>
      <c r="F239" t="e">
        <f>VLOOKUP(DeleteReShuffle!P239,ReShuffle2!$A$2:$N$991,7,FALSE)</f>
        <v>#N/A</v>
      </c>
      <c r="G239" t="e">
        <f>VLOOKUP(DeleteReShuffle!P239,ReShuffle2!$A$2:$N$991,8,FALSE)</f>
        <v>#N/A</v>
      </c>
      <c r="H239" t="e">
        <f>VLOOKUP(DeleteReShuffle!P239,ReShuffle2!$A$2:$N$991,9,FALSE)</f>
        <v>#N/A</v>
      </c>
      <c r="I239" t="e">
        <f>VLOOKUP(DeleteReShuffle!P239,ReShuffle2!$A$2:$N$991,10,FALSE)</f>
        <v>#N/A</v>
      </c>
      <c r="J239" t="e">
        <f>VLOOKUP(DeleteReShuffle!P239,ReShuffle2!$A$2:$N$991,11,FALSE)</f>
        <v>#N/A</v>
      </c>
      <c r="K239" t="e">
        <f>VLOOKUP(DeleteReShuffle!P239,ReShuffle2!$A$2:$N$991,12,FALSE)</f>
        <v>#N/A</v>
      </c>
      <c r="L239" t="e">
        <f>VLOOKUP(DeleteReShuffle!P239,ReShuffle2!$A$2:$N$991,13,FALSE)</f>
        <v>#N/A</v>
      </c>
      <c r="M239" t="e">
        <f>VLOOKUP(DeleteReShuffle!P239,ReShuffle2!$A$2:$N$991,14,FALSE)</f>
        <v>#N/A</v>
      </c>
      <c r="P239">
        <f t="shared" si="77"/>
        <v>238</v>
      </c>
      <c r="Q239" t="str">
        <f t="shared" si="78"/>
        <v>03</v>
      </c>
      <c r="R239" t="str">
        <f t="shared" si="100"/>
        <v/>
      </c>
      <c r="S239" t="str">
        <f t="shared" si="79"/>
        <v/>
      </c>
      <c r="T239" t="str">
        <f t="shared" si="80"/>
        <v/>
      </c>
      <c r="U239" t="str">
        <f t="shared" si="81"/>
        <v/>
      </c>
      <c r="V239" t="str">
        <f t="shared" si="82"/>
        <v/>
      </c>
      <c r="W239" t="str">
        <f t="shared" si="83"/>
        <v/>
      </c>
      <c r="X239" t="str">
        <f t="shared" si="84"/>
        <v/>
      </c>
      <c r="Y239" t="str">
        <f t="shared" si="85"/>
        <v/>
      </c>
      <c r="Z239" t="str">
        <f t="shared" si="86"/>
        <v/>
      </c>
      <c r="AA239" t="str">
        <f t="shared" si="87"/>
        <v/>
      </c>
      <c r="AB239" t="str">
        <f t="shared" si="88"/>
        <v/>
      </c>
      <c r="AG239" t="b">
        <f t="shared" si="89"/>
        <v>1</v>
      </c>
      <c r="AH239" t="b">
        <f t="shared" si="90"/>
        <v>1</v>
      </c>
      <c r="AI239" t="b">
        <f t="shared" si="91"/>
        <v>1</v>
      </c>
      <c r="AJ239" t="b">
        <f t="shared" si="92"/>
        <v>1</v>
      </c>
      <c r="AK239" t="b">
        <f t="shared" si="93"/>
        <v>1</v>
      </c>
      <c r="AL239" t="b">
        <f t="shared" si="94"/>
        <v>1</v>
      </c>
      <c r="AM239" t="b">
        <f t="shared" si="95"/>
        <v>1</v>
      </c>
      <c r="AN239" t="b">
        <f t="shared" si="96"/>
        <v>1</v>
      </c>
      <c r="AO239" t="b">
        <f t="shared" si="97"/>
        <v>1</v>
      </c>
      <c r="AP239" t="b">
        <f t="shared" si="98"/>
        <v>1</v>
      </c>
    </row>
    <row r="240" spans="1:42" x14ac:dyDescent="0.25">
      <c r="A240">
        <f>Output!A240</f>
        <v>239</v>
      </c>
      <c r="B240" t="str">
        <f>Output!B240</f>
        <v>03</v>
      </c>
      <c r="C240" t="e">
        <f t="shared" si="99"/>
        <v>#N/A</v>
      </c>
      <c r="D240" t="e">
        <f>VLOOKUP(DeleteReShuffle!P240,ReShuffle2!$A$2:$N$991,5,FALSE)</f>
        <v>#N/A</v>
      </c>
      <c r="E240" t="e">
        <f>VLOOKUP(DeleteReShuffle!P240,ReShuffle2!$A$2:$N$991,6,FALSE)</f>
        <v>#N/A</v>
      </c>
      <c r="F240" t="e">
        <f>VLOOKUP(DeleteReShuffle!P240,ReShuffle2!$A$2:$N$991,7,FALSE)</f>
        <v>#N/A</v>
      </c>
      <c r="G240" t="e">
        <f>VLOOKUP(DeleteReShuffle!P240,ReShuffle2!$A$2:$N$991,8,FALSE)</f>
        <v>#N/A</v>
      </c>
      <c r="H240" t="e">
        <f>VLOOKUP(DeleteReShuffle!P240,ReShuffle2!$A$2:$N$991,9,FALSE)</f>
        <v>#N/A</v>
      </c>
      <c r="I240" t="e">
        <f>VLOOKUP(DeleteReShuffle!P240,ReShuffle2!$A$2:$N$991,10,FALSE)</f>
        <v>#N/A</v>
      </c>
      <c r="J240" t="e">
        <f>VLOOKUP(DeleteReShuffle!P240,ReShuffle2!$A$2:$N$991,11,FALSE)</f>
        <v>#N/A</v>
      </c>
      <c r="K240" t="e">
        <f>VLOOKUP(DeleteReShuffle!P240,ReShuffle2!$A$2:$N$991,12,FALSE)</f>
        <v>#N/A</v>
      </c>
      <c r="L240" t="e">
        <f>VLOOKUP(DeleteReShuffle!P240,ReShuffle2!$A$2:$N$991,13,FALSE)</f>
        <v>#N/A</v>
      </c>
      <c r="M240" t="e">
        <f>VLOOKUP(DeleteReShuffle!P240,ReShuffle2!$A$2:$N$991,14,FALSE)</f>
        <v>#N/A</v>
      </c>
      <c r="P240">
        <f t="shared" si="77"/>
        <v>239</v>
      </c>
      <c r="Q240" t="str">
        <f t="shared" si="78"/>
        <v>03</v>
      </c>
      <c r="R240" t="str">
        <f t="shared" si="100"/>
        <v/>
      </c>
      <c r="S240" t="str">
        <f t="shared" si="79"/>
        <v/>
      </c>
      <c r="T240" t="str">
        <f t="shared" si="80"/>
        <v/>
      </c>
      <c r="U240" t="str">
        <f t="shared" si="81"/>
        <v/>
      </c>
      <c r="V240" t="str">
        <f t="shared" si="82"/>
        <v/>
      </c>
      <c r="W240" t="str">
        <f t="shared" si="83"/>
        <v/>
      </c>
      <c r="X240" t="str">
        <f t="shared" si="84"/>
        <v/>
      </c>
      <c r="Y240" t="str">
        <f t="shared" si="85"/>
        <v/>
      </c>
      <c r="Z240" t="str">
        <f t="shared" si="86"/>
        <v/>
      </c>
      <c r="AA240" t="str">
        <f t="shared" si="87"/>
        <v/>
      </c>
      <c r="AB240" t="str">
        <f t="shared" si="88"/>
        <v/>
      </c>
      <c r="AG240" t="b">
        <f t="shared" si="89"/>
        <v>1</v>
      </c>
      <c r="AH240" t="b">
        <f t="shared" si="90"/>
        <v>1</v>
      </c>
      <c r="AI240" t="b">
        <f t="shared" si="91"/>
        <v>1</v>
      </c>
      <c r="AJ240" t="b">
        <f t="shared" si="92"/>
        <v>1</v>
      </c>
      <c r="AK240" t="b">
        <f t="shared" si="93"/>
        <v>1</v>
      </c>
      <c r="AL240" t="b">
        <f t="shared" si="94"/>
        <v>1</v>
      </c>
      <c r="AM240" t="b">
        <f t="shared" si="95"/>
        <v>1</v>
      </c>
      <c r="AN240" t="b">
        <f t="shared" si="96"/>
        <v>1</v>
      </c>
      <c r="AO240" t="b">
        <f t="shared" si="97"/>
        <v>1</v>
      </c>
      <c r="AP240" t="b">
        <f t="shared" si="98"/>
        <v>1</v>
      </c>
    </row>
    <row r="241" spans="1:42" x14ac:dyDescent="0.25">
      <c r="A241">
        <f>Output!A241</f>
        <v>240</v>
      </c>
      <c r="B241" t="str">
        <f>Output!B241</f>
        <v>03</v>
      </c>
      <c r="C241" t="e">
        <f t="shared" si="99"/>
        <v>#N/A</v>
      </c>
      <c r="D241" t="e">
        <f>VLOOKUP(DeleteReShuffle!P241,ReShuffle2!$A$2:$N$991,5,FALSE)</f>
        <v>#N/A</v>
      </c>
      <c r="E241" t="e">
        <f>VLOOKUP(DeleteReShuffle!P241,ReShuffle2!$A$2:$N$991,6,FALSE)</f>
        <v>#N/A</v>
      </c>
      <c r="F241" t="e">
        <f>VLOOKUP(DeleteReShuffle!P241,ReShuffle2!$A$2:$N$991,7,FALSE)</f>
        <v>#N/A</v>
      </c>
      <c r="G241" t="e">
        <f>VLOOKUP(DeleteReShuffle!P241,ReShuffle2!$A$2:$N$991,8,FALSE)</f>
        <v>#N/A</v>
      </c>
      <c r="H241" t="e">
        <f>VLOOKUP(DeleteReShuffle!P241,ReShuffle2!$A$2:$N$991,9,FALSE)</f>
        <v>#N/A</v>
      </c>
      <c r="I241" t="e">
        <f>VLOOKUP(DeleteReShuffle!P241,ReShuffle2!$A$2:$N$991,10,FALSE)</f>
        <v>#N/A</v>
      </c>
      <c r="J241" t="e">
        <f>VLOOKUP(DeleteReShuffle!P241,ReShuffle2!$A$2:$N$991,11,FALSE)</f>
        <v>#N/A</v>
      </c>
      <c r="K241" t="e">
        <f>VLOOKUP(DeleteReShuffle!P241,ReShuffle2!$A$2:$N$991,12,FALSE)</f>
        <v>#N/A</v>
      </c>
      <c r="L241" t="e">
        <f>VLOOKUP(DeleteReShuffle!P241,ReShuffle2!$A$2:$N$991,13,FALSE)</f>
        <v>#N/A</v>
      </c>
      <c r="M241" t="e">
        <f>VLOOKUP(DeleteReShuffle!P241,ReShuffle2!$A$2:$N$991,14,FALSE)</f>
        <v>#N/A</v>
      </c>
      <c r="P241">
        <f t="shared" si="77"/>
        <v>240</v>
      </c>
      <c r="Q241" t="str">
        <f t="shared" si="78"/>
        <v>03</v>
      </c>
      <c r="R241" t="str">
        <f t="shared" si="100"/>
        <v/>
      </c>
      <c r="S241" t="str">
        <f t="shared" si="79"/>
        <v/>
      </c>
      <c r="T241" t="str">
        <f t="shared" si="80"/>
        <v/>
      </c>
      <c r="U241" t="str">
        <f t="shared" si="81"/>
        <v/>
      </c>
      <c r="V241" t="str">
        <f t="shared" si="82"/>
        <v/>
      </c>
      <c r="W241" t="str">
        <f t="shared" si="83"/>
        <v/>
      </c>
      <c r="X241" t="str">
        <f t="shared" si="84"/>
        <v/>
      </c>
      <c r="Y241" t="str">
        <f t="shared" si="85"/>
        <v/>
      </c>
      <c r="Z241" t="str">
        <f t="shared" si="86"/>
        <v/>
      </c>
      <c r="AA241" t="str">
        <f t="shared" si="87"/>
        <v/>
      </c>
      <c r="AB241" t="str">
        <f t="shared" si="88"/>
        <v/>
      </c>
      <c r="AG241" t="b">
        <f t="shared" si="89"/>
        <v>1</v>
      </c>
      <c r="AH241" t="b">
        <f t="shared" si="90"/>
        <v>1</v>
      </c>
      <c r="AI241" t="b">
        <f t="shared" si="91"/>
        <v>1</v>
      </c>
      <c r="AJ241" t="b">
        <f t="shared" si="92"/>
        <v>1</v>
      </c>
      <c r="AK241" t="b">
        <f t="shared" si="93"/>
        <v>1</v>
      </c>
      <c r="AL241" t="b">
        <f t="shared" si="94"/>
        <v>1</v>
      </c>
      <c r="AM241" t="b">
        <f t="shared" si="95"/>
        <v>1</v>
      </c>
      <c r="AN241" t="b">
        <f t="shared" si="96"/>
        <v>1</v>
      </c>
      <c r="AO241" t="b">
        <f t="shared" si="97"/>
        <v>1</v>
      </c>
      <c r="AP241" t="b">
        <f t="shared" si="98"/>
        <v>1</v>
      </c>
    </row>
    <row r="242" spans="1:42" x14ac:dyDescent="0.25">
      <c r="A242">
        <f>Output!A242</f>
        <v>241</v>
      </c>
      <c r="B242" t="str">
        <f>Output!B242</f>
        <v>03</v>
      </c>
      <c r="C242" t="e">
        <f t="shared" si="99"/>
        <v>#N/A</v>
      </c>
      <c r="D242" t="e">
        <f>VLOOKUP(DeleteReShuffle!P242,ReShuffle2!$A$2:$N$991,5,FALSE)</f>
        <v>#N/A</v>
      </c>
      <c r="E242" t="e">
        <f>VLOOKUP(DeleteReShuffle!P242,ReShuffle2!$A$2:$N$991,6,FALSE)</f>
        <v>#N/A</v>
      </c>
      <c r="F242" t="e">
        <f>VLOOKUP(DeleteReShuffle!P242,ReShuffle2!$A$2:$N$991,7,FALSE)</f>
        <v>#N/A</v>
      </c>
      <c r="G242" t="e">
        <f>VLOOKUP(DeleteReShuffle!P242,ReShuffle2!$A$2:$N$991,8,FALSE)</f>
        <v>#N/A</v>
      </c>
      <c r="H242" t="e">
        <f>VLOOKUP(DeleteReShuffle!P242,ReShuffle2!$A$2:$N$991,9,FALSE)</f>
        <v>#N/A</v>
      </c>
      <c r="I242" t="e">
        <f>VLOOKUP(DeleteReShuffle!P242,ReShuffle2!$A$2:$N$991,10,FALSE)</f>
        <v>#N/A</v>
      </c>
      <c r="J242" t="e">
        <f>VLOOKUP(DeleteReShuffle!P242,ReShuffle2!$A$2:$N$991,11,FALSE)</f>
        <v>#N/A</v>
      </c>
      <c r="K242" t="e">
        <f>VLOOKUP(DeleteReShuffle!P242,ReShuffle2!$A$2:$N$991,12,FALSE)</f>
        <v>#N/A</v>
      </c>
      <c r="L242" t="e">
        <f>VLOOKUP(DeleteReShuffle!P242,ReShuffle2!$A$2:$N$991,13,FALSE)</f>
        <v>#N/A</v>
      </c>
      <c r="M242" t="e">
        <f>VLOOKUP(DeleteReShuffle!P242,ReShuffle2!$A$2:$N$991,14,FALSE)</f>
        <v>#N/A</v>
      </c>
      <c r="P242">
        <f t="shared" si="77"/>
        <v>241</v>
      </c>
      <c r="Q242" t="str">
        <f t="shared" si="78"/>
        <v>03</v>
      </c>
      <c r="R242" t="str">
        <f t="shared" si="100"/>
        <v/>
      </c>
      <c r="S242" t="str">
        <f t="shared" si="79"/>
        <v/>
      </c>
      <c r="T242" t="str">
        <f t="shared" si="80"/>
        <v/>
      </c>
      <c r="U242" t="str">
        <f t="shared" si="81"/>
        <v/>
      </c>
      <c r="V242" t="str">
        <f t="shared" si="82"/>
        <v/>
      </c>
      <c r="W242" t="str">
        <f t="shared" si="83"/>
        <v/>
      </c>
      <c r="X242" t="str">
        <f t="shared" si="84"/>
        <v/>
      </c>
      <c r="Y242" t="str">
        <f t="shared" si="85"/>
        <v/>
      </c>
      <c r="Z242" t="str">
        <f t="shared" si="86"/>
        <v/>
      </c>
      <c r="AA242" t="str">
        <f t="shared" si="87"/>
        <v/>
      </c>
      <c r="AB242" t="str">
        <f t="shared" si="88"/>
        <v/>
      </c>
      <c r="AG242" t="b">
        <f t="shared" si="89"/>
        <v>1</v>
      </c>
      <c r="AH242" t="b">
        <f t="shared" si="90"/>
        <v>1</v>
      </c>
      <c r="AI242" t="b">
        <f t="shared" si="91"/>
        <v>1</v>
      </c>
      <c r="AJ242" t="b">
        <f t="shared" si="92"/>
        <v>1</v>
      </c>
      <c r="AK242" t="b">
        <f t="shared" si="93"/>
        <v>1</v>
      </c>
      <c r="AL242" t="b">
        <f t="shared" si="94"/>
        <v>1</v>
      </c>
      <c r="AM242" t="b">
        <f t="shared" si="95"/>
        <v>1</v>
      </c>
      <c r="AN242" t="b">
        <f t="shared" si="96"/>
        <v>1</v>
      </c>
      <c r="AO242" t="b">
        <f t="shared" si="97"/>
        <v>1</v>
      </c>
      <c r="AP242" t="b">
        <f t="shared" si="98"/>
        <v>1</v>
      </c>
    </row>
    <row r="243" spans="1:42" x14ac:dyDescent="0.25">
      <c r="A243">
        <f>Output!A243</f>
        <v>242</v>
      </c>
      <c r="B243" t="str">
        <f>Output!B243</f>
        <v>03</v>
      </c>
      <c r="C243" t="e">
        <f t="shared" si="99"/>
        <v>#N/A</v>
      </c>
      <c r="D243" t="e">
        <f>VLOOKUP(DeleteReShuffle!P243,ReShuffle2!$A$2:$N$991,5,FALSE)</f>
        <v>#N/A</v>
      </c>
      <c r="E243" t="e">
        <f>VLOOKUP(DeleteReShuffle!P243,ReShuffle2!$A$2:$N$991,6,FALSE)</f>
        <v>#N/A</v>
      </c>
      <c r="F243" t="e">
        <f>VLOOKUP(DeleteReShuffle!P243,ReShuffle2!$A$2:$N$991,7,FALSE)</f>
        <v>#N/A</v>
      </c>
      <c r="G243" t="e">
        <f>VLOOKUP(DeleteReShuffle!P243,ReShuffle2!$A$2:$N$991,8,FALSE)</f>
        <v>#N/A</v>
      </c>
      <c r="H243" t="e">
        <f>VLOOKUP(DeleteReShuffle!P243,ReShuffle2!$A$2:$N$991,9,FALSE)</f>
        <v>#N/A</v>
      </c>
      <c r="I243" t="e">
        <f>VLOOKUP(DeleteReShuffle!P243,ReShuffle2!$A$2:$N$991,10,FALSE)</f>
        <v>#N/A</v>
      </c>
      <c r="J243" t="e">
        <f>VLOOKUP(DeleteReShuffle!P243,ReShuffle2!$A$2:$N$991,11,FALSE)</f>
        <v>#N/A</v>
      </c>
      <c r="K243" t="e">
        <f>VLOOKUP(DeleteReShuffle!P243,ReShuffle2!$A$2:$N$991,12,FALSE)</f>
        <v>#N/A</v>
      </c>
      <c r="L243" t="e">
        <f>VLOOKUP(DeleteReShuffle!P243,ReShuffle2!$A$2:$N$991,13,FALSE)</f>
        <v>#N/A</v>
      </c>
      <c r="M243" t="e">
        <f>VLOOKUP(DeleteReShuffle!P243,ReShuffle2!$A$2:$N$991,14,FALSE)</f>
        <v>#N/A</v>
      </c>
      <c r="P243">
        <f t="shared" si="77"/>
        <v>242</v>
      </c>
      <c r="Q243" t="str">
        <f t="shared" si="78"/>
        <v>03</v>
      </c>
      <c r="R243" t="str">
        <f t="shared" si="100"/>
        <v/>
      </c>
      <c r="S243" t="str">
        <f t="shared" si="79"/>
        <v/>
      </c>
      <c r="T243" t="str">
        <f t="shared" si="80"/>
        <v/>
      </c>
      <c r="U243" t="str">
        <f t="shared" si="81"/>
        <v/>
      </c>
      <c r="V243" t="str">
        <f t="shared" si="82"/>
        <v/>
      </c>
      <c r="W243" t="str">
        <f t="shared" si="83"/>
        <v/>
      </c>
      <c r="X243" t="str">
        <f t="shared" si="84"/>
        <v/>
      </c>
      <c r="Y243" t="str">
        <f t="shared" si="85"/>
        <v/>
      </c>
      <c r="Z243" t="str">
        <f t="shared" si="86"/>
        <v/>
      </c>
      <c r="AA243" t="str">
        <f t="shared" si="87"/>
        <v/>
      </c>
      <c r="AB243" t="str">
        <f t="shared" si="88"/>
        <v/>
      </c>
      <c r="AG243" t="b">
        <f t="shared" si="89"/>
        <v>1</v>
      </c>
      <c r="AH243" t="b">
        <f t="shared" si="90"/>
        <v>1</v>
      </c>
      <c r="AI243" t="b">
        <f t="shared" si="91"/>
        <v>1</v>
      </c>
      <c r="AJ243" t="b">
        <f t="shared" si="92"/>
        <v>1</v>
      </c>
      <c r="AK243" t="b">
        <f t="shared" si="93"/>
        <v>1</v>
      </c>
      <c r="AL243" t="b">
        <f t="shared" si="94"/>
        <v>1</v>
      </c>
      <c r="AM243" t="b">
        <f t="shared" si="95"/>
        <v>1</v>
      </c>
      <c r="AN243" t="b">
        <f t="shared" si="96"/>
        <v>1</v>
      </c>
      <c r="AO243" t="b">
        <f t="shared" si="97"/>
        <v>1</v>
      </c>
      <c r="AP243" t="b">
        <f t="shared" si="98"/>
        <v>1</v>
      </c>
    </row>
    <row r="244" spans="1:42" x14ac:dyDescent="0.25">
      <c r="A244">
        <f>Output!A244</f>
        <v>243</v>
      </c>
      <c r="B244" t="str">
        <f>Output!B244</f>
        <v>03</v>
      </c>
      <c r="C244" t="e">
        <f t="shared" si="99"/>
        <v>#N/A</v>
      </c>
      <c r="D244" t="e">
        <f>VLOOKUP(DeleteReShuffle!P244,ReShuffle2!$A$2:$N$991,5,FALSE)</f>
        <v>#N/A</v>
      </c>
      <c r="E244" t="e">
        <f>VLOOKUP(DeleteReShuffle!P244,ReShuffle2!$A$2:$N$991,6,FALSE)</f>
        <v>#N/A</v>
      </c>
      <c r="F244" t="e">
        <f>VLOOKUP(DeleteReShuffle!P244,ReShuffle2!$A$2:$N$991,7,FALSE)</f>
        <v>#N/A</v>
      </c>
      <c r="G244" t="e">
        <f>VLOOKUP(DeleteReShuffle!P244,ReShuffle2!$A$2:$N$991,8,FALSE)</f>
        <v>#N/A</v>
      </c>
      <c r="H244" t="e">
        <f>VLOOKUP(DeleteReShuffle!P244,ReShuffle2!$A$2:$N$991,9,FALSE)</f>
        <v>#N/A</v>
      </c>
      <c r="I244" t="e">
        <f>VLOOKUP(DeleteReShuffle!P244,ReShuffle2!$A$2:$N$991,10,FALSE)</f>
        <v>#N/A</v>
      </c>
      <c r="J244" t="e">
        <f>VLOOKUP(DeleteReShuffle!P244,ReShuffle2!$A$2:$N$991,11,FALSE)</f>
        <v>#N/A</v>
      </c>
      <c r="K244" t="e">
        <f>VLOOKUP(DeleteReShuffle!P244,ReShuffle2!$A$2:$N$991,12,FALSE)</f>
        <v>#N/A</v>
      </c>
      <c r="L244" t="e">
        <f>VLOOKUP(DeleteReShuffle!P244,ReShuffle2!$A$2:$N$991,13,FALSE)</f>
        <v>#N/A</v>
      </c>
      <c r="M244" t="e">
        <f>VLOOKUP(DeleteReShuffle!P244,ReShuffle2!$A$2:$N$991,14,FALSE)</f>
        <v>#N/A</v>
      </c>
      <c r="P244">
        <f t="shared" si="77"/>
        <v>243</v>
      </c>
      <c r="Q244" t="str">
        <f t="shared" si="78"/>
        <v>03</v>
      </c>
      <c r="R244" t="str">
        <f t="shared" si="100"/>
        <v/>
      </c>
      <c r="S244" t="str">
        <f t="shared" si="79"/>
        <v/>
      </c>
      <c r="T244" t="str">
        <f t="shared" si="80"/>
        <v/>
      </c>
      <c r="U244" t="str">
        <f t="shared" si="81"/>
        <v/>
      </c>
      <c r="V244" t="str">
        <f t="shared" si="82"/>
        <v/>
      </c>
      <c r="W244" t="str">
        <f t="shared" si="83"/>
        <v/>
      </c>
      <c r="X244" t="str">
        <f t="shared" si="84"/>
        <v/>
      </c>
      <c r="Y244" t="str">
        <f t="shared" si="85"/>
        <v/>
      </c>
      <c r="Z244" t="str">
        <f t="shared" si="86"/>
        <v/>
      </c>
      <c r="AA244" t="str">
        <f t="shared" si="87"/>
        <v/>
      </c>
      <c r="AB244" t="str">
        <f t="shared" si="88"/>
        <v/>
      </c>
      <c r="AG244" t="b">
        <f t="shared" si="89"/>
        <v>1</v>
      </c>
      <c r="AH244" t="b">
        <f t="shared" si="90"/>
        <v>1</v>
      </c>
      <c r="AI244" t="b">
        <f t="shared" si="91"/>
        <v>1</v>
      </c>
      <c r="AJ244" t="b">
        <f t="shared" si="92"/>
        <v>1</v>
      </c>
      <c r="AK244" t="b">
        <f t="shared" si="93"/>
        <v>1</v>
      </c>
      <c r="AL244" t="b">
        <f t="shared" si="94"/>
        <v>1</v>
      </c>
      <c r="AM244" t="b">
        <f t="shared" si="95"/>
        <v>1</v>
      </c>
      <c r="AN244" t="b">
        <f t="shared" si="96"/>
        <v>1</v>
      </c>
      <c r="AO244" t="b">
        <f t="shared" si="97"/>
        <v>1</v>
      </c>
      <c r="AP244" t="b">
        <f t="shared" si="98"/>
        <v>1</v>
      </c>
    </row>
    <row r="245" spans="1:42" x14ac:dyDescent="0.25">
      <c r="A245">
        <f>Output!A245</f>
        <v>244</v>
      </c>
      <c r="B245" t="str">
        <f>Output!B245</f>
        <v>03</v>
      </c>
      <c r="C245" t="e">
        <f t="shared" si="99"/>
        <v>#N/A</v>
      </c>
      <c r="D245" t="e">
        <f>VLOOKUP(DeleteReShuffle!P245,ReShuffle2!$A$2:$N$991,5,FALSE)</f>
        <v>#N/A</v>
      </c>
      <c r="E245" t="e">
        <f>VLOOKUP(DeleteReShuffle!P245,ReShuffle2!$A$2:$N$991,6,FALSE)</f>
        <v>#N/A</v>
      </c>
      <c r="F245" t="e">
        <f>VLOOKUP(DeleteReShuffle!P245,ReShuffle2!$A$2:$N$991,7,FALSE)</f>
        <v>#N/A</v>
      </c>
      <c r="G245" t="e">
        <f>VLOOKUP(DeleteReShuffle!P245,ReShuffle2!$A$2:$N$991,8,FALSE)</f>
        <v>#N/A</v>
      </c>
      <c r="H245" t="e">
        <f>VLOOKUP(DeleteReShuffle!P245,ReShuffle2!$A$2:$N$991,9,FALSE)</f>
        <v>#N/A</v>
      </c>
      <c r="I245" t="e">
        <f>VLOOKUP(DeleteReShuffle!P245,ReShuffle2!$A$2:$N$991,10,FALSE)</f>
        <v>#N/A</v>
      </c>
      <c r="J245" t="e">
        <f>VLOOKUP(DeleteReShuffle!P245,ReShuffle2!$A$2:$N$991,11,FALSE)</f>
        <v>#N/A</v>
      </c>
      <c r="K245" t="e">
        <f>VLOOKUP(DeleteReShuffle!P245,ReShuffle2!$A$2:$N$991,12,FALSE)</f>
        <v>#N/A</v>
      </c>
      <c r="L245" t="e">
        <f>VLOOKUP(DeleteReShuffle!P245,ReShuffle2!$A$2:$N$991,13,FALSE)</f>
        <v>#N/A</v>
      </c>
      <c r="M245" t="e">
        <f>VLOOKUP(DeleteReShuffle!P245,ReShuffle2!$A$2:$N$991,14,FALSE)</f>
        <v>#N/A</v>
      </c>
      <c r="P245">
        <f t="shared" si="77"/>
        <v>244</v>
      </c>
      <c r="Q245" t="str">
        <f t="shared" si="78"/>
        <v>03</v>
      </c>
      <c r="R245" t="str">
        <f t="shared" si="100"/>
        <v/>
      </c>
      <c r="S245" t="str">
        <f t="shared" si="79"/>
        <v/>
      </c>
      <c r="T245" t="str">
        <f t="shared" si="80"/>
        <v/>
      </c>
      <c r="U245" t="str">
        <f t="shared" si="81"/>
        <v/>
      </c>
      <c r="V245" t="str">
        <f t="shared" si="82"/>
        <v/>
      </c>
      <c r="W245" t="str">
        <f t="shared" si="83"/>
        <v/>
      </c>
      <c r="X245" t="str">
        <f t="shared" si="84"/>
        <v/>
      </c>
      <c r="Y245" t="str">
        <f t="shared" si="85"/>
        <v/>
      </c>
      <c r="Z245" t="str">
        <f t="shared" si="86"/>
        <v/>
      </c>
      <c r="AA245" t="str">
        <f t="shared" si="87"/>
        <v/>
      </c>
      <c r="AB245" t="str">
        <f t="shared" si="88"/>
        <v/>
      </c>
      <c r="AG245" t="b">
        <f t="shared" si="89"/>
        <v>1</v>
      </c>
      <c r="AH245" t="b">
        <f t="shared" si="90"/>
        <v>1</v>
      </c>
      <c r="AI245" t="b">
        <f t="shared" si="91"/>
        <v>1</v>
      </c>
      <c r="AJ245" t="b">
        <f t="shared" si="92"/>
        <v>1</v>
      </c>
      <c r="AK245" t="b">
        <f t="shared" si="93"/>
        <v>1</v>
      </c>
      <c r="AL245" t="b">
        <f t="shared" si="94"/>
        <v>1</v>
      </c>
      <c r="AM245" t="b">
        <f t="shared" si="95"/>
        <v>1</v>
      </c>
      <c r="AN245" t="b">
        <f t="shared" si="96"/>
        <v>1</v>
      </c>
      <c r="AO245" t="b">
        <f t="shared" si="97"/>
        <v>1</v>
      </c>
      <c r="AP245" t="b">
        <f t="shared" si="98"/>
        <v>1</v>
      </c>
    </row>
    <row r="246" spans="1:42" x14ac:dyDescent="0.25">
      <c r="A246">
        <f>Output!A246</f>
        <v>245</v>
      </c>
      <c r="B246" t="str">
        <f>Output!B246</f>
        <v>03</v>
      </c>
      <c r="C246" t="e">
        <f t="shared" si="99"/>
        <v>#N/A</v>
      </c>
      <c r="D246" t="e">
        <f>VLOOKUP(DeleteReShuffle!P246,ReShuffle2!$A$2:$N$991,5,FALSE)</f>
        <v>#N/A</v>
      </c>
      <c r="E246" t="e">
        <f>VLOOKUP(DeleteReShuffle!P246,ReShuffle2!$A$2:$N$991,6,FALSE)</f>
        <v>#N/A</v>
      </c>
      <c r="F246" t="e">
        <f>VLOOKUP(DeleteReShuffle!P246,ReShuffle2!$A$2:$N$991,7,FALSE)</f>
        <v>#N/A</v>
      </c>
      <c r="G246" t="e">
        <f>VLOOKUP(DeleteReShuffle!P246,ReShuffle2!$A$2:$N$991,8,FALSE)</f>
        <v>#N/A</v>
      </c>
      <c r="H246" t="e">
        <f>VLOOKUP(DeleteReShuffle!P246,ReShuffle2!$A$2:$N$991,9,FALSE)</f>
        <v>#N/A</v>
      </c>
      <c r="I246" t="e">
        <f>VLOOKUP(DeleteReShuffle!P246,ReShuffle2!$A$2:$N$991,10,FALSE)</f>
        <v>#N/A</v>
      </c>
      <c r="J246" t="e">
        <f>VLOOKUP(DeleteReShuffle!P246,ReShuffle2!$A$2:$N$991,11,FALSE)</f>
        <v>#N/A</v>
      </c>
      <c r="K246" t="e">
        <f>VLOOKUP(DeleteReShuffle!P246,ReShuffle2!$A$2:$N$991,12,FALSE)</f>
        <v>#N/A</v>
      </c>
      <c r="L246" t="e">
        <f>VLOOKUP(DeleteReShuffle!P246,ReShuffle2!$A$2:$N$991,13,FALSE)</f>
        <v>#N/A</v>
      </c>
      <c r="M246" t="e">
        <f>VLOOKUP(DeleteReShuffle!P246,ReShuffle2!$A$2:$N$991,14,FALSE)</f>
        <v>#N/A</v>
      </c>
      <c r="P246">
        <f t="shared" si="77"/>
        <v>245</v>
      </c>
      <c r="Q246" t="str">
        <f t="shared" si="78"/>
        <v>03</v>
      </c>
      <c r="R246" t="str">
        <f t="shared" si="100"/>
        <v/>
      </c>
      <c r="S246" t="str">
        <f t="shared" si="79"/>
        <v/>
      </c>
      <c r="T246" t="str">
        <f t="shared" si="80"/>
        <v/>
      </c>
      <c r="U246" t="str">
        <f t="shared" si="81"/>
        <v/>
      </c>
      <c r="V246" t="str">
        <f t="shared" si="82"/>
        <v/>
      </c>
      <c r="W246" t="str">
        <f t="shared" si="83"/>
        <v/>
      </c>
      <c r="X246" t="str">
        <f t="shared" si="84"/>
        <v/>
      </c>
      <c r="Y246" t="str">
        <f t="shared" si="85"/>
        <v/>
      </c>
      <c r="Z246" t="str">
        <f t="shared" si="86"/>
        <v/>
      </c>
      <c r="AA246" t="str">
        <f t="shared" si="87"/>
        <v/>
      </c>
      <c r="AB246" t="str">
        <f t="shared" si="88"/>
        <v/>
      </c>
      <c r="AG246" t="b">
        <f t="shared" si="89"/>
        <v>1</v>
      </c>
      <c r="AH246" t="b">
        <f t="shared" si="90"/>
        <v>1</v>
      </c>
      <c r="AI246" t="b">
        <f t="shared" si="91"/>
        <v>1</v>
      </c>
      <c r="AJ246" t="b">
        <f t="shared" si="92"/>
        <v>1</v>
      </c>
      <c r="AK246" t="b">
        <f t="shared" si="93"/>
        <v>1</v>
      </c>
      <c r="AL246" t="b">
        <f t="shared" si="94"/>
        <v>1</v>
      </c>
      <c r="AM246" t="b">
        <f t="shared" si="95"/>
        <v>1</v>
      </c>
      <c r="AN246" t="b">
        <f t="shared" si="96"/>
        <v>1</v>
      </c>
      <c r="AO246" t="b">
        <f t="shared" si="97"/>
        <v>1</v>
      </c>
      <c r="AP246" t="b">
        <f t="shared" si="98"/>
        <v>1</v>
      </c>
    </row>
    <row r="247" spans="1:42" x14ac:dyDescent="0.25">
      <c r="A247">
        <f>Output!A247</f>
        <v>246</v>
      </c>
      <c r="B247" t="str">
        <f>Output!B247</f>
        <v>03</v>
      </c>
      <c r="C247" t="e">
        <f t="shared" si="99"/>
        <v>#N/A</v>
      </c>
      <c r="D247" t="e">
        <f>VLOOKUP(DeleteReShuffle!P247,ReShuffle2!$A$2:$N$991,5,FALSE)</f>
        <v>#N/A</v>
      </c>
      <c r="E247" t="e">
        <f>VLOOKUP(DeleteReShuffle!P247,ReShuffle2!$A$2:$N$991,6,FALSE)</f>
        <v>#N/A</v>
      </c>
      <c r="F247" t="e">
        <f>VLOOKUP(DeleteReShuffle!P247,ReShuffle2!$A$2:$N$991,7,FALSE)</f>
        <v>#N/A</v>
      </c>
      <c r="G247" t="e">
        <f>VLOOKUP(DeleteReShuffle!P247,ReShuffle2!$A$2:$N$991,8,FALSE)</f>
        <v>#N/A</v>
      </c>
      <c r="H247" t="e">
        <f>VLOOKUP(DeleteReShuffle!P247,ReShuffle2!$A$2:$N$991,9,FALSE)</f>
        <v>#N/A</v>
      </c>
      <c r="I247" t="e">
        <f>VLOOKUP(DeleteReShuffle!P247,ReShuffle2!$A$2:$N$991,10,FALSE)</f>
        <v>#N/A</v>
      </c>
      <c r="J247" t="e">
        <f>VLOOKUP(DeleteReShuffle!P247,ReShuffle2!$A$2:$N$991,11,FALSE)</f>
        <v>#N/A</v>
      </c>
      <c r="K247" t="e">
        <f>VLOOKUP(DeleteReShuffle!P247,ReShuffle2!$A$2:$N$991,12,FALSE)</f>
        <v>#N/A</v>
      </c>
      <c r="L247" t="e">
        <f>VLOOKUP(DeleteReShuffle!P247,ReShuffle2!$A$2:$N$991,13,FALSE)</f>
        <v>#N/A</v>
      </c>
      <c r="M247" t="e">
        <f>VLOOKUP(DeleteReShuffle!P247,ReShuffle2!$A$2:$N$991,14,FALSE)</f>
        <v>#N/A</v>
      </c>
      <c r="P247">
        <f t="shared" si="77"/>
        <v>246</v>
      </c>
      <c r="Q247" t="str">
        <f t="shared" si="78"/>
        <v>03</v>
      </c>
      <c r="R247" t="str">
        <f t="shared" si="100"/>
        <v/>
      </c>
      <c r="S247" t="str">
        <f t="shared" si="79"/>
        <v/>
      </c>
      <c r="T247" t="str">
        <f t="shared" si="80"/>
        <v/>
      </c>
      <c r="U247" t="str">
        <f t="shared" si="81"/>
        <v/>
      </c>
      <c r="V247" t="str">
        <f t="shared" si="82"/>
        <v/>
      </c>
      <c r="W247" t="str">
        <f t="shared" si="83"/>
        <v/>
      </c>
      <c r="X247" t="str">
        <f t="shared" si="84"/>
        <v/>
      </c>
      <c r="Y247" t="str">
        <f t="shared" si="85"/>
        <v/>
      </c>
      <c r="Z247" t="str">
        <f t="shared" si="86"/>
        <v/>
      </c>
      <c r="AA247" t="str">
        <f t="shared" si="87"/>
        <v/>
      </c>
      <c r="AB247" t="str">
        <f t="shared" si="88"/>
        <v/>
      </c>
      <c r="AG247" t="b">
        <f t="shared" si="89"/>
        <v>1</v>
      </c>
      <c r="AH247" t="b">
        <f t="shared" si="90"/>
        <v>1</v>
      </c>
      <c r="AI247" t="b">
        <f t="shared" si="91"/>
        <v>1</v>
      </c>
      <c r="AJ247" t="b">
        <f t="shared" si="92"/>
        <v>1</v>
      </c>
      <c r="AK247" t="b">
        <f t="shared" si="93"/>
        <v>1</v>
      </c>
      <c r="AL247" t="b">
        <f t="shared" si="94"/>
        <v>1</v>
      </c>
      <c r="AM247" t="b">
        <f t="shared" si="95"/>
        <v>1</v>
      </c>
      <c r="AN247" t="b">
        <f t="shared" si="96"/>
        <v>1</v>
      </c>
      <c r="AO247" t="b">
        <f t="shared" si="97"/>
        <v>1</v>
      </c>
      <c r="AP247" t="b">
        <f t="shared" si="98"/>
        <v>1</v>
      </c>
    </row>
    <row r="248" spans="1:42" x14ac:dyDescent="0.25">
      <c r="A248">
        <f>Output!A248</f>
        <v>247</v>
      </c>
      <c r="B248" t="str">
        <f>Output!B248</f>
        <v>03</v>
      </c>
      <c r="C248" t="e">
        <f t="shared" si="99"/>
        <v>#N/A</v>
      </c>
      <c r="D248" t="e">
        <f>VLOOKUP(DeleteReShuffle!P248,ReShuffle2!$A$2:$N$991,5,FALSE)</f>
        <v>#N/A</v>
      </c>
      <c r="E248" t="e">
        <f>VLOOKUP(DeleteReShuffle!P248,ReShuffle2!$A$2:$N$991,6,FALSE)</f>
        <v>#N/A</v>
      </c>
      <c r="F248" t="e">
        <f>VLOOKUP(DeleteReShuffle!P248,ReShuffle2!$A$2:$N$991,7,FALSE)</f>
        <v>#N/A</v>
      </c>
      <c r="G248" t="e">
        <f>VLOOKUP(DeleteReShuffle!P248,ReShuffle2!$A$2:$N$991,8,FALSE)</f>
        <v>#N/A</v>
      </c>
      <c r="H248" t="e">
        <f>VLOOKUP(DeleteReShuffle!P248,ReShuffle2!$A$2:$N$991,9,FALSE)</f>
        <v>#N/A</v>
      </c>
      <c r="I248" t="e">
        <f>VLOOKUP(DeleteReShuffle!P248,ReShuffle2!$A$2:$N$991,10,FALSE)</f>
        <v>#N/A</v>
      </c>
      <c r="J248" t="e">
        <f>VLOOKUP(DeleteReShuffle!P248,ReShuffle2!$A$2:$N$991,11,FALSE)</f>
        <v>#N/A</v>
      </c>
      <c r="K248" t="e">
        <f>VLOOKUP(DeleteReShuffle!P248,ReShuffle2!$A$2:$N$991,12,FALSE)</f>
        <v>#N/A</v>
      </c>
      <c r="L248" t="e">
        <f>VLOOKUP(DeleteReShuffle!P248,ReShuffle2!$A$2:$N$991,13,FALSE)</f>
        <v>#N/A</v>
      </c>
      <c r="M248" t="e">
        <f>VLOOKUP(DeleteReShuffle!P248,ReShuffle2!$A$2:$N$991,14,FALSE)</f>
        <v>#N/A</v>
      </c>
      <c r="P248">
        <f t="shared" si="77"/>
        <v>247</v>
      </c>
      <c r="Q248" t="str">
        <f t="shared" si="78"/>
        <v>03</v>
      </c>
      <c r="R248" t="str">
        <f t="shared" si="100"/>
        <v/>
      </c>
      <c r="S248" t="str">
        <f t="shared" si="79"/>
        <v/>
      </c>
      <c r="T248" t="str">
        <f t="shared" si="80"/>
        <v/>
      </c>
      <c r="U248" t="str">
        <f t="shared" si="81"/>
        <v/>
      </c>
      <c r="V248" t="str">
        <f t="shared" si="82"/>
        <v/>
      </c>
      <c r="W248" t="str">
        <f t="shared" si="83"/>
        <v/>
      </c>
      <c r="X248" t="str">
        <f t="shared" si="84"/>
        <v/>
      </c>
      <c r="Y248" t="str">
        <f t="shared" si="85"/>
        <v/>
      </c>
      <c r="Z248" t="str">
        <f t="shared" si="86"/>
        <v/>
      </c>
      <c r="AA248" t="str">
        <f t="shared" si="87"/>
        <v/>
      </c>
      <c r="AB248" t="str">
        <f t="shared" si="88"/>
        <v/>
      </c>
      <c r="AG248" t="b">
        <f t="shared" si="89"/>
        <v>1</v>
      </c>
      <c r="AH248" t="b">
        <f t="shared" si="90"/>
        <v>1</v>
      </c>
      <c r="AI248" t="b">
        <f t="shared" si="91"/>
        <v>1</v>
      </c>
      <c r="AJ248" t="b">
        <f t="shared" si="92"/>
        <v>1</v>
      </c>
      <c r="AK248" t="b">
        <f t="shared" si="93"/>
        <v>1</v>
      </c>
      <c r="AL248" t="b">
        <f t="shared" si="94"/>
        <v>1</v>
      </c>
      <c r="AM248" t="b">
        <f t="shared" si="95"/>
        <v>1</v>
      </c>
      <c r="AN248" t="b">
        <f t="shared" si="96"/>
        <v>1</v>
      </c>
      <c r="AO248" t="b">
        <f t="shared" si="97"/>
        <v>1</v>
      </c>
      <c r="AP248" t="b">
        <f t="shared" si="98"/>
        <v>1</v>
      </c>
    </row>
    <row r="249" spans="1:42" x14ac:dyDescent="0.25">
      <c r="A249">
        <f>Output!A249</f>
        <v>248</v>
      </c>
      <c r="B249" t="str">
        <f>Output!B249</f>
        <v>03</v>
      </c>
      <c r="C249" t="e">
        <f t="shared" si="99"/>
        <v>#N/A</v>
      </c>
      <c r="D249" t="e">
        <f>VLOOKUP(DeleteReShuffle!P249,ReShuffle2!$A$2:$N$991,5,FALSE)</f>
        <v>#N/A</v>
      </c>
      <c r="E249" t="e">
        <f>VLOOKUP(DeleteReShuffle!P249,ReShuffle2!$A$2:$N$991,6,FALSE)</f>
        <v>#N/A</v>
      </c>
      <c r="F249" t="e">
        <f>VLOOKUP(DeleteReShuffle!P249,ReShuffle2!$A$2:$N$991,7,FALSE)</f>
        <v>#N/A</v>
      </c>
      <c r="G249" t="e">
        <f>VLOOKUP(DeleteReShuffle!P249,ReShuffle2!$A$2:$N$991,8,FALSE)</f>
        <v>#N/A</v>
      </c>
      <c r="H249" t="e">
        <f>VLOOKUP(DeleteReShuffle!P249,ReShuffle2!$A$2:$N$991,9,FALSE)</f>
        <v>#N/A</v>
      </c>
      <c r="I249" t="e">
        <f>VLOOKUP(DeleteReShuffle!P249,ReShuffle2!$A$2:$N$991,10,FALSE)</f>
        <v>#N/A</v>
      </c>
      <c r="J249" t="e">
        <f>VLOOKUP(DeleteReShuffle!P249,ReShuffle2!$A$2:$N$991,11,FALSE)</f>
        <v>#N/A</v>
      </c>
      <c r="K249" t="e">
        <f>VLOOKUP(DeleteReShuffle!P249,ReShuffle2!$A$2:$N$991,12,FALSE)</f>
        <v>#N/A</v>
      </c>
      <c r="L249" t="e">
        <f>VLOOKUP(DeleteReShuffle!P249,ReShuffle2!$A$2:$N$991,13,FALSE)</f>
        <v>#N/A</v>
      </c>
      <c r="M249" t="e">
        <f>VLOOKUP(DeleteReShuffle!P249,ReShuffle2!$A$2:$N$991,14,FALSE)</f>
        <v>#N/A</v>
      </c>
      <c r="P249">
        <f t="shared" si="77"/>
        <v>248</v>
      </c>
      <c r="Q249" t="str">
        <f t="shared" si="78"/>
        <v>03</v>
      </c>
      <c r="R249" t="str">
        <f t="shared" si="100"/>
        <v/>
      </c>
      <c r="S249" t="str">
        <f t="shared" si="79"/>
        <v/>
      </c>
      <c r="T249" t="str">
        <f t="shared" si="80"/>
        <v/>
      </c>
      <c r="U249" t="str">
        <f t="shared" si="81"/>
        <v/>
      </c>
      <c r="V249" t="str">
        <f t="shared" si="82"/>
        <v/>
      </c>
      <c r="W249" t="str">
        <f t="shared" si="83"/>
        <v/>
      </c>
      <c r="X249" t="str">
        <f t="shared" si="84"/>
        <v/>
      </c>
      <c r="Y249" t="str">
        <f t="shared" si="85"/>
        <v/>
      </c>
      <c r="Z249" t="str">
        <f t="shared" si="86"/>
        <v/>
      </c>
      <c r="AA249" t="str">
        <f t="shared" si="87"/>
        <v/>
      </c>
      <c r="AB249" t="str">
        <f t="shared" si="88"/>
        <v/>
      </c>
      <c r="AG249" t="b">
        <f t="shared" si="89"/>
        <v>1</v>
      </c>
      <c r="AH249" t="b">
        <f t="shared" si="90"/>
        <v>1</v>
      </c>
      <c r="AI249" t="b">
        <f t="shared" si="91"/>
        <v>1</v>
      </c>
      <c r="AJ249" t="b">
        <f t="shared" si="92"/>
        <v>1</v>
      </c>
      <c r="AK249" t="b">
        <f t="shared" si="93"/>
        <v>1</v>
      </c>
      <c r="AL249" t="b">
        <f t="shared" si="94"/>
        <v>1</v>
      </c>
      <c r="AM249" t="b">
        <f t="shared" si="95"/>
        <v>1</v>
      </c>
      <c r="AN249" t="b">
        <f t="shared" si="96"/>
        <v>1</v>
      </c>
      <c r="AO249" t="b">
        <f t="shared" si="97"/>
        <v>1</v>
      </c>
      <c r="AP249" t="b">
        <f t="shared" si="98"/>
        <v>1</v>
      </c>
    </row>
    <row r="250" spans="1:42" x14ac:dyDescent="0.25">
      <c r="A250">
        <f>Output!A250</f>
        <v>249</v>
      </c>
      <c r="B250" t="str">
        <f>Output!B250</f>
        <v>03</v>
      </c>
      <c r="C250" t="e">
        <f t="shared" si="99"/>
        <v>#N/A</v>
      </c>
      <c r="D250" t="e">
        <f>VLOOKUP(DeleteReShuffle!P250,ReShuffle2!$A$2:$N$991,5,FALSE)</f>
        <v>#N/A</v>
      </c>
      <c r="E250" t="e">
        <f>VLOOKUP(DeleteReShuffle!P250,ReShuffle2!$A$2:$N$991,6,FALSE)</f>
        <v>#N/A</v>
      </c>
      <c r="F250" t="e">
        <f>VLOOKUP(DeleteReShuffle!P250,ReShuffle2!$A$2:$N$991,7,FALSE)</f>
        <v>#N/A</v>
      </c>
      <c r="G250" t="e">
        <f>VLOOKUP(DeleteReShuffle!P250,ReShuffle2!$A$2:$N$991,8,FALSE)</f>
        <v>#N/A</v>
      </c>
      <c r="H250" t="e">
        <f>VLOOKUP(DeleteReShuffle!P250,ReShuffle2!$A$2:$N$991,9,FALSE)</f>
        <v>#N/A</v>
      </c>
      <c r="I250" t="e">
        <f>VLOOKUP(DeleteReShuffle!P250,ReShuffle2!$A$2:$N$991,10,FALSE)</f>
        <v>#N/A</v>
      </c>
      <c r="J250" t="e">
        <f>VLOOKUP(DeleteReShuffle!P250,ReShuffle2!$A$2:$N$991,11,FALSE)</f>
        <v>#N/A</v>
      </c>
      <c r="K250" t="e">
        <f>VLOOKUP(DeleteReShuffle!P250,ReShuffle2!$A$2:$N$991,12,FALSE)</f>
        <v>#N/A</v>
      </c>
      <c r="L250" t="e">
        <f>VLOOKUP(DeleteReShuffle!P250,ReShuffle2!$A$2:$N$991,13,FALSE)</f>
        <v>#N/A</v>
      </c>
      <c r="M250" t="e">
        <f>VLOOKUP(DeleteReShuffle!P250,ReShuffle2!$A$2:$N$991,14,FALSE)</f>
        <v>#N/A</v>
      </c>
      <c r="P250">
        <f t="shared" si="77"/>
        <v>249</v>
      </c>
      <c r="Q250" t="str">
        <f t="shared" si="78"/>
        <v>03</v>
      </c>
      <c r="R250" t="str">
        <f t="shared" si="100"/>
        <v/>
      </c>
      <c r="S250" t="str">
        <f t="shared" si="79"/>
        <v/>
      </c>
      <c r="T250" t="str">
        <f t="shared" si="80"/>
        <v/>
      </c>
      <c r="U250" t="str">
        <f t="shared" si="81"/>
        <v/>
      </c>
      <c r="V250" t="str">
        <f t="shared" si="82"/>
        <v/>
      </c>
      <c r="W250" t="str">
        <f t="shared" si="83"/>
        <v/>
      </c>
      <c r="X250" t="str">
        <f t="shared" si="84"/>
        <v/>
      </c>
      <c r="Y250" t="str">
        <f t="shared" si="85"/>
        <v/>
      </c>
      <c r="Z250" t="str">
        <f t="shared" si="86"/>
        <v/>
      </c>
      <c r="AA250" t="str">
        <f t="shared" si="87"/>
        <v/>
      </c>
      <c r="AB250" t="str">
        <f t="shared" si="88"/>
        <v/>
      </c>
      <c r="AG250" t="b">
        <f t="shared" si="89"/>
        <v>1</v>
      </c>
      <c r="AH250" t="b">
        <f t="shared" si="90"/>
        <v>1</v>
      </c>
      <c r="AI250" t="b">
        <f t="shared" si="91"/>
        <v>1</v>
      </c>
      <c r="AJ250" t="b">
        <f t="shared" si="92"/>
        <v>1</v>
      </c>
      <c r="AK250" t="b">
        <f t="shared" si="93"/>
        <v>1</v>
      </c>
      <c r="AL250" t="b">
        <f t="shared" si="94"/>
        <v>1</v>
      </c>
      <c r="AM250" t="b">
        <f t="shared" si="95"/>
        <v>1</v>
      </c>
      <c r="AN250" t="b">
        <f t="shared" si="96"/>
        <v>1</v>
      </c>
      <c r="AO250" t="b">
        <f t="shared" si="97"/>
        <v>1</v>
      </c>
      <c r="AP250" t="b">
        <f t="shared" si="98"/>
        <v>1</v>
      </c>
    </row>
    <row r="251" spans="1:42" x14ac:dyDescent="0.25">
      <c r="A251">
        <f>Output!A251</f>
        <v>250</v>
      </c>
      <c r="B251" t="str">
        <f>Output!B251</f>
        <v>03</v>
      </c>
      <c r="C251" t="e">
        <f t="shared" si="99"/>
        <v>#N/A</v>
      </c>
      <c r="D251" t="e">
        <f>VLOOKUP(DeleteReShuffle!P251,ReShuffle2!$A$2:$N$991,5,FALSE)</f>
        <v>#N/A</v>
      </c>
      <c r="E251" t="e">
        <f>VLOOKUP(DeleteReShuffle!P251,ReShuffle2!$A$2:$N$991,6,FALSE)</f>
        <v>#N/A</v>
      </c>
      <c r="F251" t="e">
        <f>VLOOKUP(DeleteReShuffle!P251,ReShuffle2!$A$2:$N$991,7,FALSE)</f>
        <v>#N/A</v>
      </c>
      <c r="G251" t="e">
        <f>VLOOKUP(DeleteReShuffle!P251,ReShuffle2!$A$2:$N$991,8,FALSE)</f>
        <v>#N/A</v>
      </c>
      <c r="H251" t="e">
        <f>VLOOKUP(DeleteReShuffle!P251,ReShuffle2!$A$2:$N$991,9,FALSE)</f>
        <v>#N/A</v>
      </c>
      <c r="I251" t="e">
        <f>VLOOKUP(DeleteReShuffle!P251,ReShuffle2!$A$2:$N$991,10,FALSE)</f>
        <v>#N/A</v>
      </c>
      <c r="J251" t="e">
        <f>VLOOKUP(DeleteReShuffle!P251,ReShuffle2!$A$2:$N$991,11,FALSE)</f>
        <v>#N/A</v>
      </c>
      <c r="K251" t="e">
        <f>VLOOKUP(DeleteReShuffle!P251,ReShuffle2!$A$2:$N$991,12,FALSE)</f>
        <v>#N/A</v>
      </c>
      <c r="L251" t="e">
        <f>VLOOKUP(DeleteReShuffle!P251,ReShuffle2!$A$2:$N$991,13,FALSE)</f>
        <v>#N/A</v>
      </c>
      <c r="M251" t="e">
        <f>VLOOKUP(DeleteReShuffle!P251,ReShuffle2!$A$2:$N$991,14,FALSE)</f>
        <v>#N/A</v>
      </c>
      <c r="P251">
        <f t="shared" si="77"/>
        <v>250</v>
      </c>
      <c r="Q251" t="str">
        <f t="shared" si="78"/>
        <v>03</v>
      </c>
      <c r="R251" t="str">
        <f t="shared" si="100"/>
        <v/>
      </c>
      <c r="S251" t="str">
        <f t="shared" si="79"/>
        <v/>
      </c>
      <c r="T251" t="str">
        <f t="shared" si="80"/>
        <v/>
      </c>
      <c r="U251" t="str">
        <f t="shared" si="81"/>
        <v/>
      </c>
      <c r="V251" t="str">
        <f t="shared" si="82"/>
        <v/>
      </c>
      <c r="W251" t="str">
        <f t="shared" si="83"/>
        <v/>
      </c>
      <c r="X251" t="str">
        <f t="shared" si="84"/>
        <v/>
      </c>
      <c r="Y251" t="str">
        <f t="shared" si="85"/>
        <v/>
      </c>
      <c r="Z251" t="str">
        <f t="shared" si="86"/>
        <v/>
      </c>
      <c r="AA251" t="str">
        <f t="shared" si="87"/>
        <v/>
      </c>
      <c r="AB251" t="str">
        <f t="shared" si="88"/>
        <v/>
      </c>
      <c r="AG251" t="b">
        <f t="shared" si="89"/>
        <v>1</v>
      </c>
      <c r="AH251" t="b">
        <f t="shared" si="90"/>
        <v>1</v>
      </c>
      <c r="AI251" t="b">
        <f t="shared" si="91"/>
        <v>1</v>
      </c>
      <c r="AJ251" t="b">
        <f t="shared" si="92"/>
        <v>1</v>
      </c>
      <c r="AK251" t="b">
        <f t="shared" si="93"/>
        <v>1</v>
      </c>
      <c r="AL251" t="b">
        <f t="shared" si="94"/>
        <v>1</v>
      </c>
      <c r="AM251" t="b">
        <f t="shared" si="95"/>
        <v>1</v>
      </c>
      <c r="AN251" t="b">
        <f t="shared" si="96"/>
        <v>1</v>
      </c>
      <c r="AO251" t="b">
        <f t="shared" si="97"/>
        <v>1</v>
      </c>
      <c r="AP251" t="b">
        <f t="shared" si="98"/>
        <v>1</v>
      </c>
    </row>
    <row r="252" spans="1:42" x14ac:dyDescent="0.25">
      <c r="A252">
        <f>Output!A252</f>
        <v>251</v>
      </c>
      <c r="B252" t="str">
        <f>Output!B252</f>
        <v>03</v>
      </c>
      <c r="C252" t="e">
        <f t="shared" si="99"/>
        <v>#N/A</v>
      </c>
      <c r="D252" t="e">
        <f>VLOOKUP(DeleteReShuffle!P252,ReShuffle2!$A$2:$N$991,5,FALSE)</f>
        <v>#N/A</v>
      </c>
      <c r="E252" t="e">
        <f>VLOOKUP(DeleteReShuffle!P252,ReShuffle2!$A$2:$N$991,6,FALSE)</f>
        <v>#N/A</v>
      </c>
      <c r="F252" t="e">
        <f>VLOOKUP(DeleteReShuffle!P252,ReShuffle2!$A$2:$N$991,7,FALSE)</f>
        <v>#N/A</v>
      </c>
      <c r="G252" t="e">
        <f>VLOOKUP(DeleteReShuffle!P252,ReShuffle2!$A$2:$N$991,8,FALSE)</f>
        <v>#N/A</v>
      </c>
      <c r="H252" t="e">
        <f>VLOOKUP(DeleteReShuffle!P252,ReShuffle2!$A$2:$N$991,9,FALSE)</f>
        <v>#N/A</v>
      </c>
      <c r="I252" t="e">
        <f>VLOOKUP(DeleteReShuffle!P252,ReShuffle2!$A$2:$N$991,10,FALSE)</f>
        <v>#N/A</v>
      </c>
      <c r="J252" t="e">
        <f>VLOOKUP(DeleteReShuffle!P252,ReShuffle2!$A$2:$N$991,11,FALSE)</f>
        <v>#N/A</v>
      </c>
      <c r="K252" t="e">
        <f>VLOOKUP(DeleteReShuffle!P252,ReShuffle2!$A$2:$N$991,12,FALSE)</f>
        <v>#N/A</v>
      </c>
      <c r="L252" t="e">
        <f>VLOOKUP(DeleteReShuffle!P252,ReShuffle2!$A$2:$N$991,13,FALSE)</f>
        <v>#N/A</v>
      </c>
      <c r="M252" t="e">
        <f>VLOOKUP(DeleteReShuffle!P252,ReShuffle2!$A$2:$N$991,14,FALSE)</f>
        <v>#N/A</v>
      </c>
      <c r="P252">
        <f t="shared" si="77"/>
        <v>251</v>
      </c>
      <c r="Q252" t="str">
        <f t="shared" si="78"/>
        <v>03</v>
      </c>
      <c r="R252" t="str">
        <f t="shared" si="100"/>
        <v/>
      </c>
      <c r="S252" t="str">
        <f t="shared" si="79"/>
        <v/>
      </c>
      <c r="T252" t="str">
        <f t="shared" si="80"/>
        <v/>
      </c>
      <c r="U252" t="str">
        <f t="shared" si="81"/>
        <v/>
      </c>
      <c r="V252" t="str">
        <f t="shared" si="82"/>
        <v/>
      </c>
      <c r="W252" t="str">
        <f t="shared" si="83"/>
        <v/>
      </c>
      <c r="X252" t="str">
        <f t="shared" si="84"/>
        <v/>
      </c>
      <c r="Y252" t="str">
        <f t="shared" si="85"/>
        <v/>
      </c>
      <c r="Z252" t="str">
        <f t="shared" si="86"/>
        <v/>
      </c>
      <c r="AA252" t="str">
        <f t="shared" si="87"/>
        <v/>
      </c>
      <c r="AB252" t="str">
        <f t="shared" si="88"/>
        <v/>
      </c>
      <c r="AG252" t="b">
        <f t="shared" si="89"/>
        <v>1</v>
      </c>
      <c r="AH252" t="b">
        <f t="shared" si="90"/>
        <v>1</v>
      </c>
      <c r="AI252" t="b">
        <f t="shared" si="91"/>
        <v>1</v>
      </c>
      <c r="AJ252" t="b">
        <f t="shared" si="92"/>
        <v>1</v>
      </c>
      <c r="AK252" t="b">
        <f t="shared" si="93"/>
        <v>1</v>
      </c>
      <c r="AL252" t="b">
        <f t="shared" si="94"/>
        <v>1</v>
      </c>
      <c r="AM252" t="b">
        <f t="shared" si="95"/>
        <v>1</v>
      </c>
      <c r="AN252" t="b">
        <f t="shared" si="96"/>
        <v>1</v>
      </c>
      <c r="AO252" t="b">
        <f t="shared" si="97"/>
        <v>1</v>
      </c>
      <c r="AP252" t="b">
        <f t="shared" si="98"/>
        <v>1</v>
      </c>
    </row>
    <row r="253" spans="1:42" x14ac:dyDescent="0.25">
      <c r="A253">
        <f>Output!A253</f>
        <v>252</v>
      </c>
      <c r="B253" t="str">
        <f>Output!B253</f>
        <v>03</v>
      </c>
      <c r="C253" t="e">
        <f t="shared" si="99"/>
        <v>#N/A</v>
      </c>
      <c r="D253" t="e">
        <f>VLOOKUP(DeleteReShuffle!P253,ReShuffle2!$A$2:$N$991,5,FALSE)</f>
        <v>#N/A</v>
      </c>
      <c r="E253" t="e">
        <f>VLOOKUP(DeleteReShuffle!P253,ReShuffle2!$A$2:$N$991,6,FALSE)</f>
        <v>#N/A</v>
      </c>
      <c r="F253" t="e">
        <f>VLOOKUP(DeleteReShuffle!P253,ReShuffle2!$A$2:$N$991,7,FALSE)</f>
        <v>#N/A</v>
      </c>
      <c r="G253" t="e">
        <f>VLOOKUP(DeleteReShuffle!P253,ReShuffle2!$A$2:$N$991,8,FALSE)</f>
        <v>#N/A</v>
      </c>
      <c r="H253" t="e">
        <f>VLOOKUP(DeleteReShuffle!P253,ReShuffle2!$A$2:$N$991,9,FALSE)</f>
        <v>#N/A</v>
      </c>
      <c r="I253" t="e">
        <f>VLOOKUP(DeleteReShuffle!P253,ReShuffle2!$A$2:$N$991,10,FALSE)</f>
        <v>#N/A</v>
      </c>
      <c r="J253" t="e">
        <f>VLOOKUP(DeleteReShuffle!P253,ReShuffle2!$A$2:$N$991,11,FALSE)</f>
        <v>#N/A</v>
      </c>
      <c r="K253" t="e">
        <f>VLOOKUP(DeleteReShuffle!P253,ReShuffle2!$A$2:$N$991,12,FALSE)</f>
        <v>#N/A</v>
      </c>
      <c r="L253" t="e">
        <f>VLOOKUP(DeleteReShuffle!P253,ReShuffle2!$A$2:$N$991,13,FALSE)</f>
        <v>#N/A</v>
      </c>
      <c r="M253" t="e">
        <f>VLOOKUP(DeleteReShuffle!P253,ReShuffle2!$A$2:$N$991,14,FALSE)</f>
        <v>#N/A</v>
      </c>
      <c r="P253">
        <f t="shared" si="77"/>
        <v>252</v>
      </c>
      <c r="Q253" t="str">
        <f t="shared" si="78"/>
        <v>03</v>
      </c>
      <c r="R253" t="str">
        <f t="shared" si="100"/>
        <v/>
      </c>
      <c r="S253" t="str">
        <f t="shared" si="79"/>
        <v/>
      </c>
      <c r="T253" t="str">
        <f t="shared" si="80"/>
        <v/>
      </c>
      <c r="U253" t="str">
        <f t="shared" si="81"/>
        <v/>
      </c>
      <c r="V253" t="str">
        <f t="shared" si="82"/>
        <v/>
      </c>
      <c r="W253" t="str">
        <f t="shared" si="83"/>
        <v/>
      </c>
      <c r="X253" t="str">
        <f t="shared" si="84"/>
        <v/>
      </c>
      <c r="Y253" t="str">
        <f t="shared" si="85"/>
        <v/>
      </c>
      <c r="Z253" t="str">
        <f t="shared" si="86"/>
        <v/>
      </c>
      <c r="AA253" t="str">
        <f t="shared" si="87"/>
        <v/>
      </c>
      <c r="AB253" t="str">
        <f t="shared" si="88"/>
        <v/>
      </c>
      <c r="AG253" t="b">
        <f t="shared" si="89"/>
        <v>1</v>
      </c>
      <c r="AH253" t="b">
        <f t="shared" si="90"/>
        <v>1</v>
      </c>
      <c r="AI253" t="b">
        <f t="shared" si="91"/>
        <v>1</v>
      </c>
      <c r="AJ253" t="b">
        <f t="shared" si="92"/>
        <v>1</v>
      </c>
      <c r="AK253" t="b">
        <f t="shared" si="93"/>
        <v>1</v>
      </c>
      <c r="AL253" t="b">
        <f t="shared" si="94"/>
        <v>1</v>
      </c>
      <c r="AM253" t="b">
        <f t="shared" si="95"/>
        <v>1</v>
      </c>
      <c r="AN253" t="b">
        <f t="shared" si="96"/>
        <v>1</v>
      </c>
      <c r="AO253" t="b">
        <f t="shared" si="97"/>
        <v>1</v>
      </c>
      <c r="AP253" t="b">
        <f t="shared" si="98"/>
        <v>1</v>
      </c>
    </row>
    <row r="254" spans="1:42" x14ac:dyDescent="0.25">
      <c r="A254">
        <f>Output!A254</f>
        <v>253</v>
      </c>
      <c r="B254" t="str">
        <f>Output!B254</f>
        <v>03</v>
      </c>
      <c r="C254" t="e">
        <f t="shared" si="99"/>
        <v>#N/A</v>
      </c>
      <c r="D254" t="e">
        <f>VLOOKUP(DeleteReShuffle!P254,ReShuffle2!$A$2:$N$991,5,FALSE)</f>
        <v>#N/A</v>
      </c>
      <c r="E254" t="e">
        <f>VLOOKUP(DeleteReShuffle!P254,ReShuffle2!$A$2:$N$991,6,FALSE)</f>
        <v>#N/A</v>
      </c>
      <c r="F254" t="e">
        <f>VLOOKUP(DeleteReShuffle!P254,ReShuffle2!$A$2:$N$991,7,FALSE)</f>
        <v>#N/A</v>
      </c>
      <c r="G254" t="e">
        <f>VLOOKUP(DeleteReShuffle!P254,ReShuffle2!$A$2:$N$991,8,FALSE)</f>
        <v>#N/A</v>
      </c>
      <c r="H254" t="e">
        <f>VLOOKUP(DeleteReShuffle!P254,ReShuffle2!$A$2:$N$991,9,FALSE)</f>
        <v>#N/A</v>
      </c>
      <c r="I254" t="e">
        <f>VLOOKUP(DeleteReShuffle!P254,ReShuffle2!$A$2:$N$991,10,FALSE)</f>
        <v>#N/A</v>
      </c>
      <c r="J254" t="e">
        <f>VLOOKUP(DeleteReShuffle!P254,ReShuffle2!$A$2:$N$991,11,FALSE)</f>
        <v>#N/A</v>
      </c>
      <c r="K254" t="e">
        <f>VLOOKUP(DeleteReShuffle!P254,ReShuffle2!$A$2:$N$991,12,FALSE)</f>
        <v>#N/A</v>
      </c>
      <c r="L254" t="e">
        <f>VLOOKUP(DeleteReShuffle!P254,ReShuffle2!$A$2:$N$991,13,FALSE)</f>
        <v>#N/A</v>
      </c>
      <c r="M254" t="e">
        <f>VLOOKUP(DeleteReShuffle!P254,ReShuffle2!$A$2:$N$991,14,FALSE)</f>
        <v>#N/A</v>
      </c>
      <c r="P254">
        <f t="shared" si="77"/>
        <v>253</v>
      </c>
      <c r="Q254" t="str">
        <f t="shared" si="78"/>
        <v>03</v>
      </c>
      <c r="R254" t="str">
        <f t="shared" si="100"/>
        <v/>
      </c>
      <c r="S254" t="str">
        <f t="shared" si="79"/>
        <v/>
      </c>
      <c r="T254" t="str">
        <f t="shared" si="80"/>
        <v/>
      </c>
      <c r="U254" t="str">
        <f t="shared" si="81"/>
        <v/>
      </c>
      <c r="V254" t="str">
        <f t="shared" si="82"/>
        <v/>
      </c>
      <c r="W254" t="str">
        <f t="shared" si="83"/>
        <v/>
      </c>
      <c r="X254" t="str">
        <f t="shared" si="84"/>
        <v/>
      </c>
      <c r="Y254" t="str">
        <f t="shared" si="85"/>
        <v/>
      </c>
      <c r="Z254" t="str">
        <f t="shared" si="86"/>
        <v/>
      </c>
      <c r="AA254" t="str">
        <f t="shared" si="87"/>
        <v/>
      </c>
      <c r="AB254" t="str">
        <f t="shared" si="88"/>
        <v/>
      </c>
      <c r="AG254" t="b">
        <f t="shared" si="89"/>
        <v>1</v>
      </c>
      <c r="AH254" t="b">
        <f t="shared" si="90"/>
        <v>1</v>
      </c>
      <c r="AI254" t="b">
        <f t="shared" si="91"/>
        <v>1</v>
      </c>
      <c r="AJ254" t="b">
        <f t="shared" si="92"/>
        <v>1</v>
      </c>
      <c r="AK254" t="b">
        <f t="shared" si="93"/>
        <v>1</v>
      </c>
      <c r="AL254" t="b">
        <f t="shared" si="94"/>
        <v>1</v>
      </c>
      <c r="AM254" t="b">
        <f t="shared" si="95"/>
        <v>1</v>
      </c>
      <c r="AN254" t="b">
        <f t="shared" si="96"/>
        <v>1</v>
      </c>
      <c r="AO254" t="b">
        <f t="shared" si="97"/>
        <v>1</v>
      </c>
      <c r="AP254" t="b">
        <f t="shared" si="98"/>
        <v>1</v>
      </c>
    </row>
    <row r="255" spans="1:42" x14ac:dyDescent="0.25">
      <c r="A255">
        <f>Output!A255</f>
        <v>254</v>
      </c>
      <c r="B255" t="str">
        <f>Output!B255</f>
        <v>03</v>
      </c>
      <c r="C255" t="e">
        <f t="shared" si="99"/>
        <v>#N/A</v>
      </c>
      <c r="D255" t="e">
        <f>VLOOKUP(DeleteReShuffle!P255,ReShuffle2!$A$2:$N$991,5,FALSE)</f>
        <v>#N/A</v>
      </c>
      <c r="E255" t="e">
        <f>VLOOKUP(DeleteReShuffle!P255,ReShuffle2!$A$2:$N$991,6,FALSE)</f>
        <v>#N/A</v>
      </c>
      <c r="F255" t="e">
        <f>VLOOKUP(DeleteReShuffle!P255,ReShuffle2!$A$2:$N$991,7,FALSE)</f>
        <v>#N/A</v>
      </c>
      <c r="G255" t="e">
        <f>VLOOKUP(DeleteReShuffle!P255,ReShuffle2!$A$2:$N$991,8,FALSE)</f>
        <v>#N/A</v>
      </c>
      <c r="H255" t="e">
        <f>VLOOKUP(DeleteReShuffle!P255,ReShuffle2!$A$2:$N$991,9,FALSE)</f>
        <v>#N/A</v>
      </c>
      <c r="I255" t="e">
        <f>VLOOKUP(DeleteReShuffle!P255,ReShuffle2!$A$2:$N$991,10,FALSE)</f>
        <v>#N/A</v>
      </c>
      <c r="J255" t="e">
        <f>VLOOKUP(DeleteReShuffle!P255,ReShuffle2!$A$2:$N$991,11,FALSE)</f>
        <v>#N/A</v>
      </c>
      <c r="K255" t="e">
        <f>VLOOKUP(DeleteReShuffle!P255,ReShuffle2!$A$2:$N$991,12,FALSE)</f>
        <v>#N/A</v>
      </c>
      <c r="L255" t="e">
        <f>VLOOKUP(DeleteReShuffle!P255,ReShuffle2!$A$2:$N$991,13,FALSE)</f>
        <v>#N/A</v>
      </c>
      <c r="M255" t="e">
        <f>VLOOKUP(DeleteReShuffle!P255,ReShuffle2!$A$2:$N$991,14,FALSE)</f>
        <v>#N/A</v>
      </c>
      <c r="P255">
        <f t="shared" si="77"/>
        <v>254</v>
      </c>
      <c r="Q255" t="str">
        <f t="shared" si="78"/>
        <v>03</v>
      </c>
      <c r="R255" t="str">
        <f t="shared" si="100"/>
        <v/>
      </c>
      <c r="S255" t="str">
        <f t="shared" si="79"/>
        <v/>
      </c>
      <c r="T255" t="str">
        <f t="shared" si="80"/>
        <v/>
      </c>
      <c r="U255" t="str">
        <f t="shared" si="81"/>
        <v/>
      </c>
      <c r="V255" t="str">
        <f t="shared" si="82"/>
        <v/>
      </c>
      <c r="W255" t="str">
        <f t="shared" si="83"/>
        <v/>
      </c>
      <c r="X255" t="str">
        <f t="shared" si="84"/>
        <v/>
      </c>
      <c r="Y255" t="str">
        <f t="shared" si="85"/>
        <v/>
      </c>
      <c r="Z255" t="str">
        <f t="shared" si="86"/>
        <v/>
      </c>
      <c r="AA255" t="str">
        <f t="shared" si="87"/>
        <v/>
      </c>
      <c r="AB255" t="str">
        <f t="shared" si="88"/>
        <v/>
      </c>
      <c r="AG255" t="b">
        <f t="shared" si="89"/>
        <v>1</v>
      </c>
      <c r="AH255" t="b">
        <f t="shared" si="90"/>
        <v>1</v>
      </c>
      <c r="AI255" t="b">
        <f t="shared" si="91"/>
        <v>1</v>
      </c>
      <c r="AJ255" t="b">
        <f t="shared" si="92"/>
        <v>1</v>
      </c>
      <c r="AK255" t="b">
        <f t="shared" si="93"/>
        <v>1</v>
      </c>
      <c r="AL255" t="b">
        <f t="shared" si="94"/>
        <v>1</v>
      </c>
      <c r="AM255" t="b">
        <f t="shared" si="95"/>
        <v>1</v>
      </c>
      <c r="AN255" t="b">
        <f t="shared" si="96"/>
        <v>1</v>
      </c>
      <c r="AO255" t="b">
        <f t="shared" si="97"/>
        <v>1</v>
      </c>
      <c r="AP255" t="b">
        <f t="shared" si="98"/>
        <v>1</v>
      </c>
    </row>
    <row r="256" spans="1:42" x14ac:dyDescent="0.25">
      <c r="A256">
        <f>Output!A256</f>
        <v>255</v>
      </c>
      <c r="B256" t="str">
        <f>Output!B256</f>
        <v>03</v>
      </c>
      <c r="C256" t="e">
        <f t="shared" si="99"/>
        <v>#N/A</v>
      </c>
      <c r="D256" t="e">
        <f>VLOOKUP(DeleteReShuffle!P256,ReShuffle2!$A$2:$N$991,5,FALSE)</f>
        <v>#N/A</v>
      </c>
      <c r="E256" t="e">
        <f>VLOOKUP(DeleteReShuffle!P256,ReShuffle2!$A$2:$N$991,6,FALSE)</f>
        <v>#N/A</v>
      </c>
      <c r="F256" t="e">
        <f>VLOOKUP(DeleteReShuffle!P256,ReShuffle2!$A$2:$N$991,7,FALSE)</f>
        <v>#N/A</v>
      </c>
      <c r="G256" t="e">
        <f>VLOOKUP(DeleteReShuffle!P256,ReShuffle2!$A$2:$N$991,8,FALSE)</f>
        <v>#N/A</v>
      </c>
      <c r="H256" t="e">
        <f>VLOOKUP(DeleteReShuffle!P256,ReShuffle2!$A$2:$N$991,9,FALSE)</f>
        <v>#N/A</v>
      </c>
      <c r="I256" t="e">
        <f>VLOOKUP(DeleteReShuffle!P256,ReShuffle2!$A$2:$N$991,10,FALSE)</f>
        <v>#N/A</v>
      </c>
      <c r="J256" t="e">
        <f>VLOOKUP(DeleteReShuffle!P256,ReShuffle2!$A$2:$N$991,11,FALSE)</f>
        <v>#N/A</v>
      </c>
      <c r="K256" t="e">
        <f>VLOOKUP(DeleteReShuffle!P256,ReShuffle2!$A$2:$N$991,12,FALSE)</f>
        <v>#N/A</v>
      </c>
      <c r="L256" t="e">
        <f>VLOOKUP(DeleteReShuffle!P256,ReShuffle2!$A$2:$N$991,13,FALSE)</f>
        <v>#N/A</v>
      </c>
      <c r="M256" t="e">
        <f>VLOOKUP(DeleteReShuffle!P256,ReShuffle2!$A$2:$N$991,14,FALSE)</f>
        <v>#N/A</v>
      </c>
      <c r="P256">
        <f t="shared" si="77"/>
        <v>255</v>
      </c>
      <c r="Q256" t="str">
        <f t="shared" si="78"/>
        <v>03</v>
      </c>
      <c r="R256" t="str">
        <f t="shared" si="100"/>
        <v/>
      </c>
      <c r="S256" t="str">
        <f t="shared" si="79"/>
        <v/>
      </c>
      <c r="T256" t="str">
        <f t="shared" si="80"/>
        <v/>
      </c>
      <c r="U256" t="str">
        <f t="shared" si="81"/>
        <v/>
      </c>
      <c r="V256" t="str">
        <f t="shared" si="82"/>
        <v/>
      </c>
      <c r="W256" t="str">
        <f t="shared" si="83"/>
        <v/>
      </c>
      <c r="X256" t="str">
        <f t="shared" si="84"/>
        <v/>
      </c>
      <c r="Y256" t="str">
        <f t="shared" si="85"/>
        <v/>
      </c>
      <c r="Z256" t="str">
        <f t="shared" si="86"/>
        <v/>
      </c>
      <c r="AA256" t="str">
        <f t="shared" si="87"/>
        <v/>
      </c>
      <c r="AB256" t="str">
        <f t="shared" si="88"/>
        <v/>
      </c>
      <c r="AG256" t="b">
        <f t="shared" si="89"/>
        <v>1</v>
      </c>
      <c r="AH256" t="b">
        <f t="shared" si="90"/>
        <v>1</v>
      </c>
      <c r="AI256" t="b">
        <f t="shared" si="91"/>
        <v>1</v>
      </c>
      <c r="AJ256" t="b">
        <f t="shared" si="92"/>
        <v>1</v>
      </c>
      <c r="AK256" t="b">
        <f t="shared" si="93"/>
        <v>1</v>
      </c>
      <c r="AL256" t="b">
        <f t="shared" si="94"/>
        <v>1</v>
      </c>
      <c r="AM256" t="b">
        <f t="shared" si="95"/>
        <v>1</v>
      </c>
      <c r="AN256" t="b">
        <f t="shared" si="96"/>
        <v>1</v>
      </c>
      <c r="AO256" t="b">
        <f t="shared" si="97"/>
        <v>1</v>
      </c>
      <c r="AP256" t="b">
        <f t="shared" si="98"/>
        <v>1</v>
      </c>
    </row>
    <row r="257" spans="1:42" x14ac:dyDescent="0.25">
      <c r="A257">
        <f>Output!A257</f>
        <v>256</v>
      </c>
      <c r="B257" t="str">
        <f>Output!B257</f>
        <v>03</v>
      </c>
      <c r="C257" t="e">
        <f t="shared" si="99"/>
        <v>#N/A</v>
      </c>
      <c r="D257" t="e">
        <f>VLOOKUP(DeleteReShuffle!P257,ReShuffle2!$A$2:$N$991,5,FALSE)</f>
        <v>#N/A</v>
      </c>
      <c r="E257" t="e">
        <f>VLOOKUP(DeleteReShuffle!P257,ReShuffle2!$A$2:$N$991,6,FALSE)</f>
        <v>#N/A</v>
      </c>
      <c r="F257" t="e">
        <f>VLOOKUP(DeleteReShuffle!P257,ReShuffle2!$A$2:$N$991,7,FALSE)</f>
        <v>#N/A</v>
      </c>
      <c r="G257" t="e">
        <f>VLOOKUP(DeleteReShuffle!P257,ReShuffle2!$A$2:$N$991,8,FALSE)</f>
        <v>#N/A</v>
      </c>
      <c r="H257" t="e">
        <f>VLOOKUP(DeleteReShuffle!P257,ReShuffle2!$A$2:$N$991,9,FALSE)</f>
        <v>#N/A</v>
      </c>
      <c r="I257" t="e">
        <f>VLOOKUP(DeleteReShuffle!P257,ReShuffle2!$A$2:$N$991,10,FALSE)</f>
        <v>#N/A</v>
      </c>
      <c r="J257" t="e">
        <f>VLOOKUP(DeleteReShuffle!P257,ReShuffle2!$A$2:$N$991,11,FALSE)</f>
        <v>#N/A</v>
      </c>
      <c r="K257" t="e">
        <f>VLOOKUP(DeleteReShuffle!P257,ReShuffle2!$A$2:$N$991,12,FALSE)</f>
        <v>#N/A</v>
      </c>
      <c r="L257" t="e">
        <f>VLOOKUP(DeleteReShuffle!P257,ReShuffle2!$A$2:$N$991,13,FALSE)</f>
        <v>#N/A</v>
      </c>
      <c r="M257" t="e">
        <f>VLOOKUP(DeleteReShuffle!P257,ReShuffle2!$A$2:$N$991,14,FALSE)</f>
        <v>#N/A</v>
      </c>
      <c r="P257">
        <f t="shared" si="77"/>
        <v>256</v>
      </c>
      <c r="Q257" t="str">
        <f t="shared" si="78"/>
        <v>03</v>
      </c>
      <c r="R257" t="str">
        <f t="shared" si="100"/>
        <v/>
      </c>
      <c r="S257" t="str">
        <f t="shared" si="79"/>
        <v/>
      </c>
      <c r="T257" t="str">
        <f t="shared" si="80"/>
        <v/>
      </c>
      <c r="U257" t="str">
        <f t="shared" si="81"/>
        <v/>
      </c>
      <c r="V257" t="str">
        <f t="shared" si="82"/>
        <v/>
      </c>
      <c r="W257" t="str">
        <f t="shared" si="83"/>
        <v/>
      </c>
      <c r="X257" t="str">
        <f t="shared" si="84"/>
        <v/>
      </c>
      <c r="Y257" t="str">
        <f t="shared" si="85"/>
        <v/>
      </c>
      <c r="Z257" t="str">
        <f t="shared" si="86"/>
        <v/>
      </c>
      <c r="AA257" t="str">
        <f t="shared" si="87"/>
        <v/>
      </c>
      <c r="AB257" t="str">
        <f t="shared" si="88"/>
        <v/>
      </c>
      <c r="AG257" t="b">
        <f t="shared" si="89"/>
        <v>1</v>
      </c>
      <c r="AH257" t="b">
        <f t="shared" si="90"/>
        <v>1</v>
      </c>
      <c r="AI257" t="b">
        <f t="shared" si="91"/>
        <v>1</v>
      </c>
      <c r="AJ257" t="b">
        <f t="shared" si="92"/>
        <v>1</v>
      </c>
      <c r="AK257" t="b">
        <f t="shared" si="93"/>
        <v>1</v>
      </c>
      <c r="AL257" t="b">
        <f t="shared" si="94"/>
        <v>1</v>
      </c>
      <c r="AM257" t="b">
        <f t="shared" si="95"/>
        <v>1</v>
      </c>
      <c r="AN257" t="b">
        <f t="shared" si="96"/>
        <v>1</v>
      </c>
      <c r="AO257" t="b">
        <f t="shared" si="97"/>
        <v>1</v>
      </c>
      <c r="AP257" t="b">
        <f t="shared" si="98"/>
        <v>1</v>
      </c>
    </row>
    <row r="258" spans="1:42" x14ac:dyDescent="0.25">
      <c r="A258">
        <f>Output!A258</f>
        <v>257</v>
      </c>
      <c r="B258" t="str">
        <f>Output!B258</f>
        <v>03</v>
      </c>
      <c r="C258" t="e">
        <f t="shared" si="99"/>
        <v>#N/A</v>
      </c>
      <c r="D258" t="e">
        <f>VLOOKUP(DeleteReShuffle!P258,ReShuffle2!$A$2:$N$991,5,FALSE)</f>
        <v>#N/A</v>
      </c>
      <c r="E258" t="e">
        <f>VLOOKUP(DeleteReShuffle!P258,ReShuffle2!$A$2:$N$991,6,FALSE)</f>
        <v>#N/A</v>
      </c>
      <c r="F258" t="e">
        <f>VLOOKUP(DeleteReShuffle!P258,ReShuffle2!$A$2:$N$991,7,FALSE)</f>
        <v>#N/A</v>
      </c>
      <c r="G258" t="e">
        <f>VLOOKUP(DeleteReShuffle!P258,ReShuffle2!$A$2:$N$991,8,FALSE)</f>
        <v>#N/A</v>
      </c>
      <c r="H258" t="e">
        <f>VLOOKUP(DeleteReShuffle!P258,ReShuffle2!$A$2:$N$991,9,FALSE)</f>
        <v>#N/A</v>
      </c>
      <c r="I258" t="e">
        <f>VLOOKUP(DeleteReShuffle!P258,ReShuffle2!$A$2:$N$991,10,FALSE)</f>
        <v>#N/A</v>
      </c>
      <c r="J258" t="e">
        <f>VLOOKUP(DeleteReShuffle!P258,ReShuffle2!$A$2:$N$991,11,FALSE)</f>
        <v>#N/A</v>
      </c>
      <c r="K258" t="e">
        <f>VLOOKUP(DeleteReShuffle!P258,ReShuffle2!$A$2:$N$991,12,FALSE)</f>
        <v>#N/A</v>
      </c>
      <c r="L258" t="e">
        <f>VLOOKUP(DeleteReShuffle!P258,ReShuffle2!$A$2:$N$991,13,FALSE)</f>
        <v>#N/A</v>
      </c>
      <c r="M258" t="e">
        <f>VLOOKUP(DeleteReShuffle!P258,ReShuffle2!$A$2:$N$991,14,FALSE)</f>
        <v>#N/A</v>
      </c>
      <c r="P258">
        <f t="shared" si="77"/>
        <v>257</v>
      </c>
      <c r="Q258" t="str">
        <f t="shared" si="78"/>
        <v>03</v>
      </c>
      <c r="R258" t="str">
        <f t="shared" si="100"/>
        <v/>
      </c>
      <c r="S258" t="str">
        <f t="shared" si="79"/>
        <v/>
      </c>
      <c r="T258" t="str">
        <f t="shared" si="80"/>
        <v/>
      </c>
      <c r="U258" t="str">
        <f t="shared" si="81"/>
        <v/>
      </c>
      <c r="V258" t="str">
        <f t="shared" si="82"/>
        <v/>
      </c>
      <c r="W258" t="str">
        <f t="shared" si="83"/>
        <v/>
      </c>
      <c r="X258" t="str">
        <f t="shared" si="84"/>
        <v/>
      </c>
      <c r="Y258" t="str">
        <f t="shared" si="85"/>
        <v/>
      </c>
      <c r="Z258" t="str">
        <f t="shared" si="86"/>
        <v/>
      </c>
      <c r="AA258" t="str">
        <f t="shared" si="87"/>
        <v/>
      </c>
      <c r="AB258" t="str">
        <f t="shared" si="88"/>
        <v/>
      </c>
      <c r="AG258" t="b">
        <f t="shared" si="89"/>
        <v>1</v>
      </c>
      <c r="AH258" t="b">
        <f t="shared" si="90"/>
        <v>1</v>
      </c>
      <c r="AI258" t="b">
        <f t="shared" si="91"/>
        <v>1</v>
      </c>
      <c r="AJ258" t="b">
        <f t="shared" si="92"/>
        <v>1</v>
      </c>
      <c r="AK258" t="b">
        <f t="shared" si="93"/>
        <v>1</v>
      </c>
      <c r="AL258" t="b">
        <f t="shared" si="94"/>
        <v>1</v>
      </c>
      <c r="AM258" t="b">
        <f t="shared" si="95"/>
        <v>1</v>
      </c>
      <c r="AN258" t="b">
        <f t="shared" si="96"/>
        <v>1</v>
      </c>
      <c r="AO258" t="b">
        <f t="shared" si="97"/>
        <v>1</v>
      </c>
      <c r="AP258" t="b">
        <f t="shared" si="98"/>
        <v>1</v>
      </c>
    </row>
    <row r="259" spans="1:42" x14ac:dyDescent="0.25">
      <c r="A259">
        <f>Output!A259</f>
        <v>258</v>
      </c>
      <c r="B259" t="str">
        <f>Output!B259</f>
        <v>03</v>
      </c>
      <c r="C259" t="e">
        <f t="shared" si="99"/>
        <v>#N/A</v>
      </c>
      <c r="D259" t="e">
        <f>VLOOKUP(DeleteReShuffle!P259,ReShuffle2!$A$2:$N$991,5,FALSE)</f>
        <v>#N/A</v>
      </c>
      <c r="E259" t="e">
        <f>VLOOKUP(DeleteReShuffle!P259,ReShuffle2!$A$2:$N$991,6,FALSE)</f>
        <v>#N/A</v>
      </c>
      <c r="F259" t="e">
        <f>VLOOKUP(DeleteReShuffle!P259,ReShuffle2!$A$2:$N$991,7,FALSE)</f>
        <v>#N/A</v>
      </c>
      <c r="G259" t="e">
        <f>VLOOKUP(DeleteReShuffle!P259,ReShuffle2!$A$2:$N$991,8,FALSE)</f>
        <v>#N/A</v>
      </c>
      <c r="H259" t="e">
        <f>VLOOKUP(DeleteReShuffle!P259,ReShuffle2!$A$2:$N$991,9,FALSE)</f>
        <v>#N/A</v>
      </c>
      <c r="I259" t="e">
        <f>VLOOKUP(DeleteReShuffle!P259,ReShuffle2!$A$2:$N$991,10,FALSE)</f>
        <v>#N/A</v>
      </c>
      <c r="J259" t="e">
        <f>VLOOKUP(DeleteReShuffle!P259,ReShuffle2!$A$2:$N$991,11,FALSE)</f>
        <v>#N/A</v>
      </c>
      <c r="K259" t="e">
        <f>VLOOKUP(DeleteReShuffle!P259,ReShuffle2!$A$2:$N$991,12,FALSE)</f>
        <v>#N/A</v>
      </c>
      <c r="L259" t="e">
        <f>VLOOKUP(DeleteReShuffle!P259,ReShuffle2!$A$2:$N$991,13,FALSE)</f>
        <v>#N/A</v>
      </c>
      <c r="M259" t="e">
        <f>VLOOKUP(DeleteReShuffle!P259,ReShuffle2!$A$2:$N$991,14,FALSE)</f>
        <v>#N/A</v>
      </c>
      <c r="P259">
        <f t="shared" ref="P259:P322" si="101">A259</f>
        <v>258</v>
      </c>
      <c r="Q259" t="str">
        <f t="shared" ref="Q259:Q322" si="102">B259</f>
        <v>03</v>
      </c>
      <c r="R259" t="str">
        <f t="shared" si="100"/>
        <v/>
      </c>
      <c r="S259" t="str">
        <f t="shared" ref="S259:S322" si="103">IF(AG259=TRUE,"",D259)</f>
        <v/>
      </c>
      <c r="T259" t="str">
        <f t="shared" ref="T259:T322" si="104">IF(AH259=TRUE,"",E259)</f>
        <v/>
      </c>
      <c r="U259" t="str">
        <f t="shared" ref="U259:U322" si="105">IF(AI259=TRUE,"",F259)</f>
        <v/>
      </c>
      <c r="V259" t="str">
        <f t="shared" ref="V259:V322" si="106">IF(AJ259=TRUE,"",G259)</f>
        <v/>
      </c>
      <c r="W259" t="str">
        <f t="shared" ref="W259:W322" si="107">IF(AK259=TRUE,"",H259)</f>
        <v/>
      </c>
      <c r="X259" t="str">
        <f t="shared" ref="X259:X322" si="108">IF(AL259=TRUE,"",I259)</f>
        <v/>
      </c>
      <c r="Y259" t="str">
        <f t="shared" ref="Y259:Y322" si="109">IF(AM259=TRUE,"",J259)</f>
        <v/>
      </c>
      <c r="Z259" t="str">
        <f t="shared" ref="Z259:Z322" si="110">IF(AN259=TRUE,"",K259)</f>
        <v/>
      </c>
      <c r="AA259" t="str">
        <f t="shared" ref="AA259:AA322" si="111">IF(AO259=TRUE,"",L259)</f>
        <v/>
      </c>
      <c r="AB259" t="str">
        <f t="shared" ref="AB259:AB322" si="112">IF(AP259=TRUE,"",M259)</f>
        <v/>
      </c>
      <c r="AG259" t="b">
        <f t="shared" ref="AG259:AG322" si="113">ISERROR(D259)</f>
        <v>1</v>
      </c>
      <c r="AH259" t="b">
        <f t="shared" ref="AH259:AH322" si="114">ISERROR(E259)</f>
        <v>1</v>
      </c>
      <c r="AI259" t="b">
        <f t="shared" ref="AI259:AI322" si="115">ISERROR(F259)</f>
        <v>1</v>
      </c>
      <c r="AJ259" t="b">
        <f t="shared" ref="AJ259:AJ322" si="116">ISERROR(G259)</f>
        <v>1</v>
      </c>
      <c r="AK259" t="b">
        <f t="shared" ref="AK259:AK322" si="117">ISERROR(H259)</f>
        <v>1</v>
      </c>
      <c r="AL259" t="b">
        <f t="shared" ref="AL259:AL322" si="118">ISERROR(I259)</f>
        <v>1</v>
      </c>
      <c r="AM259" t="b">
        <f t="shared" ref="AM259:AM322" si="119">ISERROR(J259)</f>
        <v>1</v>
      </c>
      <c r="AN259" t="b">
        <f t="shared" ref="AN259:AN322" si="120">ISERROR(K259)</f>
        <v>1</v>
      </c>
      <c r="AO259" t="b">
        <f t="shared" ref="AO259:AO322" si="121">ISERROR(L259)</f>
        <v>1</v>
      </c>
      <c r="AP259" t="b">
        <f t="shared" ref="AP259:AP322" si="122">ISERROR(M259)</f>
        <v>1</v>
      </c>
    </row>
    <row r="260" spans="1:42" x14ac:dyDescent="0.25">
      <c r="A260">
        <f>Output!A260</f>
        <v>259</v>
      </c>
      <c r="B260" t="str">
        <f>Output!B260</f>
        <v>03</v>
      </c>
      <c r="C260" t="e">
        <f t="shared" si="99"/>
        <v>#N/A</v>
      </c>
      <c r="D260" t="e">
        <f>VLOOKUP(DeleteReShuffle!P260,ReShuffle2!$A$2:$N$991,5,FALSE)</f>
        <v>#N/A</v>
      </c>
      <c r="E260" t="e">
        <f>VLOOKUP(DeleteReShuffle!P260,ReShuffle2!$A$2:$N$991,6,FALSE)</f>
        <v>#N/A</v>
      </c>
      <c r="F260" t="e">
        <f>VLOOKUP(DeleteReShuffle!P260,ReShuffle2!$A$2:$N$991,7,FALSE)</f>
        <v>#N/A</v>
      </c>
      <c r="G260" t="e">
        <f>VLOOKUP(DeleteReShuffle!P260,ReShuffle2!$A$2:$N$991,8,FALSE)</f>
        <v>#N/A</v>
      </c>
      <c r="H260" t="e">
        <f>VLOOKUP(DeleteReShuffle!P260,ReShuffle2!$A$2:$N$991,9,FALSE)</f>
        <v>#N/A</v>
      </c>
      <c r="I260" t="e">
        <f>VLOOKUP(DeleteReShuffle!P260,ReShuffle2!$A$2:$N$991,10,FALSE)</f>
        <v>#N/A</v>
      </c>
      <c r="J260" t="e">
        <f>VLOOKUP(DeleteReShuffle!P260,ReShuffle2!$A$2:$N$991,11,FALSE)</f>
        <v>#N/A</v>
      </c>
      <c r="K260" t="e">
        <f>VLOOKUP(DeleteReShuffle!P260,ReShuffle2!$A$2:$N$991,12,FALSE)</f>
        <v>#N/A</v>
      </c>
      <c r="L260" t="e">
        <f>VLOOKUP(DeleteReShuffle!P260,ReShuffle2!$A$2:$N$991,13,FALSE)</f>
        <v>#N/A</v>
      </c>
      <c r="M260" t="e">
        <f>VLOOKUP(DeleteReShuffle!P260,ReShuffle2!$A$2:$N$991,14,FALSE)</f>
        <v>#N/A</v>
      </c>
      <c r="P260">
        <f t="shared" si="101"/>
        <v>259</v>
      </c>
      <c r="Q260" t="str">
        <f t="shared" si="102"/>
        <v>03</v>
      </c>
      <c r="R260" t="str">
        <f t="shared" si="100"/>
        <v/>
      </c>
      <c r="S260" t="str">
        <f t="shared" si="103"/>
        <v/>
      </c>
      <c r="T260" t="str">
        <f t="shared" si="104"/>
        <v/>
      </c>
      <c r="U260" t="str">
        <f t="shared" si="105"/>
        <v/>
      </c>
      <c r="V260" t="str">
        <f t="shared" si="106"/>
        <v/>
      </c>
      <c r="W260" t="str">
        <f t="shared" si="107"/>
        <v/>
      </c>
      <c r="X260" t="str">
        <f t="shared" si="108"/>
        <v/>
      </c>
      <c r="Y260" t="str">
        <f t="shared" si="109"/>
        <v/>
      </c>
      <c r="Z260" t="str">
        <f t="shared" si="110"/>
        <v/>
      </c>
      <c r="AA260" t="str">
        <f t="shared" si="111"/>
        <v/>
      </c>
      <c r="AB260" t="str">
        <f t="shared" si="112"/>
        <v/>
      </c>
      <c r="AG260" t="b">
        <f t="shared" si="113"/>
        <v>1</v>
      </c>
      <c r="AH260" t="b">
        <f t="shared" si="114"/>
        <v>1</v>
      </c>
      <c r="AI260" t="b">
        <f t="shared" si="115"/>
        <v>1</v>
      </c>
      <c r="AJ260" t="b">
        <f t="shared" si="116"/>
        <v>1</v>
      </c>
      <c r="AK260" t="b">
        <f t="shared" si="117"/>
        <v>1</v>
      </c>
      <c r="AL260" t="b">
        <f t="shared" si="118"/>
        <v>1</v>
      </c>
      <c r="AM260" t="b">
        <f t="shared" si="119"/>
        <v>1</v>
      </c>
      <c r="AN260" t="b">
        <f t="shared" si="120"/>
        <v>1</v>
      </c>
      <c r="AO260" t="b">
        <f t="shared" si="121"/>
        <v>1</v>
      </c>
      <c r="AP260" t="b">
        <f t="shared" si="122"/>
        <v>1</v>
      </c>
    </row>
    <row r="261" spans="1:42" x14ac:dyDescent="0.25">
      <c r="A261">
        <f>Output!A261</f>
        <v>260</v>
      </c>
      <c r="B261" t="str">
        <f>Output!B261</f>
        <v>03</v>
      </c>
      <c r="C261" t="e">
        <f t="shared" si="99"/>
        <v>#N/A</v>
      </c>
      <c r="D261" t="e">
        <f>VLOOKUP(DeleteReShuffle!P261,ReShuffle2!$A$2:$N$991,5,FALSE)</f>
        <v>#N/A</v>
      </c>
      <c r="E261" t="e">
        <f>VLOOKUP(DeleteReShuffle!P261,ReShuffle2!$A$2:$N$991,6,FALSE)</f>
        <v>#N/A</v>
      </c>
      <c r="F261" t="e">
        <f>VLOOKUP(DeleteReShuffle!P261,ReShuffle2!$A$2:$N$991,7,FALSE)</f>
        <v>#N/A</v>
      </c>
      <c r="G261" t="e">
        <f>VLOOKUP(DeleteReShuffle!P261,ReShuffle2!$A$2:$N$991,8,FALSE)</f>
        <v>#N/A</v>
      </c>
      <c r="H261" t="e">
        <f>VLOOKUP(DeleteReShuffle!P261,ReShuffle2!$A$2:$N$991,9,FALSE)</f>
        <v>#N/A</v>
      </c>
      <c r="I261" t="e">
        <f>VLOOKUP(DeleteReShuffle!P261,ReShuffle2!$A$2:$N$991,10,FALSE)</f>
        <v>#N/A</v>
      </c>
      <c r="J261" t="e">
        <f>VLOOKUP(DeleteReShuffle!P261,ReShuffle2!$A$2:$N$991,11,FALSE)</f>
        <v>#N/A</v>
      </c>
      <c r="K261" t="e">
        <f>VLOOKUP(DeleteReShuffle!P261,ReShuffle2!$A$2:$N$991,12,FALSE)</f>
        <v>#N/A</v>
      </c>
      <c r="L261" t="e">
        <f>VLOOKUP(DeleteReShuffle!P261,ReShuffle2!$A$2:$N$991,13,FALSE)</f>
        <v>#N/A</v>
      </c>
      <c r="M261" t="e">
        <f>VLOOKUP(DeleteReShuffle!P261,ReShuffle2!$A$2:$N$991,14,FALSE)</f>
        <v>#N/A</v>
      </c>
      <c r="P261">
        <f t="shared" si="101"/>
        <v>260</v>
      </c>
      <c r="Q261" t="str">
        <f t="shared" si="102"/>
        <v>03</v>
      </c>
      <c r="R261" t="str">
        <f t="shared" si="100"/>
        <v/>
      </c>
      <c r="S261" t="str">
        <f t="shared" si="103"/>
        <v/>
      </c>
      <c r="T261" t="str">
        <f t="shared" si="104"/>
        <v/>
      </c>
      <c r="U261" t="str">
        <f t="shared" si="105"/>
        <v/>
      </c>
      <c r="V261" t="str">
        <f t="shared" si="106"/>
        <v/>
      </c>
      <c r="W261" t="str">
        <f t="shared" si="107"/>
        <v/>
      </c>
      <c r="X261" t="str">
        <f t="shared" si="108"/>
        <v/>
      </c>
      <c r="Y261" t="str">
        <f t="shared" si="109"/>
        <v/>
      </c>
      <c r="Z261" t="str">
        <f t="shared" si="110"/>
        <v/>
      </c>
      <c r="AA261" t="str">
        <f t="shared" si="111"/>
        <v/>
      </c>
      <c r="AB261" t="str">
        <f t="shared" si="112"/>
        <v/>
      </c>
      <c r="AG261" t="b">
        <f t="shared" si="113"/>
        <v>1</v>
      </c>
      <c r="AH261" t="b">
        <f t="shared" si="114"/>
        <v>1</v>
      </c>
      <c r="AI261" t="b">
        <f t="shared" si="115"/>
        <v>1</v>
      </c>
      <c r="AJ261" t="b">
        <f t="shared" si="116"/>
        <v>1</v>
      </c>
      <c r="AK261" t="b">
        <f t="shared" si="117"/>
        <v>1</v>
      </c>
      <c r="AL261" t="b">
        <f t="shared" si="118"/>
        <v>1</v>
      </c>
      <c r="AM261" t="b">
        <f t="shared" si="119"/>
        <v>1</v>
      </c>
      <c r="AN261" t="b">
        <f t="shared" si="120"/>
        <v>1</v>
      </c>
      <c r="AO261" t="b">
        <f t="shared" si="121"/>
        <v>1</v>
      </c>
      <c r="AP261" t="b">
        <f t="shared" si="122"/>
        <v>1</v>
      </c>
    </row>
    <row r="262" spans="1:42" x14ac:dyDescent="0.25">
      <c r="A262">
        <f>Output!A262</f>
        <v>261</v>
      </c>
      <c r="B262" t="str">
        <f>Output!B262</f>
        <v>03</v>
      </c>
      <c r="C262" t="e">
        <f t="shared" si="99"/>
        <v>#N/A</v>
      </c>
      <c r="D262" t="e">
        <f>VLOOKUP(DeleteReShuffle!P262,ReShuffle2!$A$2:$N$991,5,FALSE)</f>
        <v>#N/A</v>
      </c>
      <c r="E262" t="e">
        <f>VLOOKUP(DeleteReShuffle!P262,ReShuffle2!$A$2:$N$991,6,FALSE)</f>
        <v>#N/A</v>
      </c>
      <c r="F262" t="e">
        <f>VLOOKUP(DeleteReShuffle!P262,ReShuffle2!$A$2:$N$991,7,FALSE)</f>
        <v>#N/A</v>
      </c>
      <c r="G262" t="e">
        <f>VLOOKUP(DeleteReShuffle!P262,ReShuffle2!$A$2:$N$991,8,FALSE)</f>
        <v>#N/A</v>
      </c>
      <c r="H262" t="e">
        <f>VLOOKUP(DeleteReShuffle!P262,ReShuffle2!$A$2:$N$991,9,FALSE)</f>
        <v>#N/A</v>
      </c>
      <c r="I262" t="e">
        <f>VLOOKUP(DeleteReShuffle!P262,ReShuffle2!$A$2:$N$991,10,FALSE)</f>
        <v>#N/A</v>
      </c>
      <c r="J262" t="e">
        <f>VLOOKUP(DeleteReShuffle!P262,ReShuffle2!$A$2:$N$991,11,FALSE)</f>
        <v>#N/A</v>
      </c>
      <c r="K262" t="e">
        <f>VLOOKUP(DeleteReShuffle!P262,ReShuffle2!$A$2:$N$991,12,FALSE)</f>
        <v>#N/A</v>
      </c>
      <c r="L262" t="e">
        <f>VLOOKUP(DeleteReShuffle!P262,ReShuffle2!$A$2:$N$991,13,FALSE)</f>
        <v>#N/A</v>
      </c>
      <c r="M262" t="e">
        <f>VLOOKUP(DeleteReShuffle!P262,ReShuffle2!$A$2:$N$991,14,FALSE)</f>
        <v>#N/A</v>
      </c>
      <c r="P262">
        <f t="shared" si="101"/>
        <v>261</v>
      </c>
      <c r="Q262" t="str">
        <f t="shared" si="102"/>
        <v>03</v>
      </c>
      <c r="R262" t="str">
        <f t="shared" si="100"/>
        <v/>
      </c>
      <c r="S262" t="str">
        <f t="shared" si="103"/>
        <v/>
      </c>
      <c r="T262" t="str">
        <f t="shared" si="104"/>
        <v/>
      </c>
      <c r="U262" t="str">
        <f t="shared" si="105"/>
        <v/>
      </c>
      <c r="V262" t="str">
        <f t="shared" si="106"/>
        <v/>
      </c>
      <c r="W262" t="str">
        <f t="shared" si="107"/>
        <v/>
      </c>
      <c r="X262" t="str">
        <f t="shared" si="108"/>
        <v/>
      </c>
      <c r="Y262" t="str">
        <f t="shared" si="109"/>
        <v/>
      </c>
      <c r="Z262" t="str">
        <f t="shared" si="110"/>
        <v/>
      </c>
      <c r="AA262" t="str">
        <f t="shared" si="111"/>
        <v/>
      </c>
      <c r="AB262" t="str">
        <f t="shared" si="112"/>
        <v/>
      </c>
      <c r="AG262" t="b">
        <f t="shared" si="113"/>
        <v>1</v>
      </c>
      <c r="AH262" t="b">
        <f t="shared" si="114"/>
        <v>1</v>
      </c>
      <c r="AI262" t="b">
        <f t="shared" si="115"/>
        <v>1</v>
      </c>
      <c r="AJ262" t="b">
        <f t="shared" si="116"/>
        <v>1</v>
      </c>
      <c r="AK262" t="b">
        <f t="shared" si="117"/>
        <v>1</v>
      </c>
      <c r="AL262" t="b">
        <f t="shared" si="118"/>
        <v>1</v>
      </c>
      <c r="AM262" t="b">
        <f t="shared" si="119"/>
        <v>1</v>
      </c>
      <c r="AN262" t="b">
        <f t="shared" si="120"/>
        <v>1</v>
      </c>
      <c r="AO262" t="b">
        <f t="shared" si="121"/>
        <v>1</v>
      </c>
      <c r="AP262" t="b">
        <f t="shared" si="122"/>
        <v>1</v>
      </c>
    </row>
    <row r="263" spans="1:42" x14ac:dyDescent="0.25">
      <c r="A263">
        <f>Output!A263</f>
        <v>262</v>
      </c>
      <c r="B263" t="str">
        <f>Output!B263</f>
        <v>03</v>
      </c>
      <c r="C263" t="e">
        <f t="shared" si="99"/>
        <v>#N/A</v>
      </c>
      <c r="D263" t="e">
        <f>VLOOKUP(DeleteReShuffle!P263,ReShuffle2!$A$2:$N$991,5,FALSE)</f>
        <v>#N/A</v>
      </c>
      <c r="E263" t="e">
        <f>VLOOKUP(DeleteReShuffle!P263,ReShuffle2!$A$2:$N$991,6,FALSE)</f>
        <v>#N/A</v>
      </c>
      <c r="F263" t="e">
        <f>VLOOKUP(DeleteReShuffle!P263,ReShuffle2!$A$2:$N$991,7,FALSE)</f>
        <v>#N/A</v>
      </c>
      <c r="G263" t="e">
        <f>VLOOKUP(DeleteReShuffle!P263,ReShuffle2!$A$2:$N$991,8,FALSE)</f>
        <v>#N/A</v>
      </c>
      <c r="H263" t="e">
        <f>VLOOKUP(DeleteReShuffle!P263,ReShuffle2!$A$2:$N$991,9,FALSE)</f>
        <v>#N/A</v>
      </c>
      <c r="I263" t="e">
        <f>VLOOKUP(DeleteReShuffle!P263,ReShuffle2!$A$2:$N$991,10,FALSE)</f>
        <v>#N/A</v>
      </c>
      <c r="J263" t="e">
        <f>VLOOKUP(DeleteReShuffle!P263,ReShuffle2!$A$2:$N$991,11,FALSE)</f>
        <v>#N/A</v>
      </c>
      <c r="K263" t="e">
        <f>VLOOKUP(DeleteReShuffle!P263,ReShuffle2!$A$2:$N$991,12,FALSE)</f>
        <v>#N/A</v>
      </c>
      <c r="L263" t="e">
        <f>VLOOKUP(DeleteReShuffle!P263,ReShuffle2!$A$2:$N$991,13,FALSE)</f>
        <v>#N/A</v>
      </c>
      <c r="M263" t="e">
        <f>VLOOKUP(DeleteReShuffle!P263,ReShuffle2!$A$2:$N$991,14,FALSE)</f>
        <v>#N/A</v>
      </c>
      <c r="P263">
        <f t="shared" si="101"/>
        <v>262</v>
      </c>
      <c r="Q263" t="str">
        <f t="shared" si="102"/>
        <v>03</v>
      </c>
      <c r="R263" t="str">
        <f t="shared" si="100"/>
        <v/>
      </c>
      <c r="S263" t="str">
        <f t="shared" si="103"/>
        <v/>
      </c>
      <c r="T263" t="str">
        <f t="shared" si="104"/>
        <v/>
      </c>
      <c r="U263" t="str">
        <f t="shared" si="105"/>
        <v/>
      </c>
      <c r="V263" t="str">
        <f t="shared" si="106"/>
        <v/>
      </c>
      <c r="W263" t="str">
        <f t="shared" si="107"/>
        <v/>
      </c>
      <c r="X263" t="str">
        <f t="shared" si="108"/>
        <v/>
      </c>
      <c r="Y263" t="str">
        <f t="shared" si="109"/>
        <v/>
      </c>
      <c r="Z263" t="str">
        <f t="shared" si="110"/>
        <v/>
      </c>
      <c r="AA263" t="str">
        <f t="shared" si="111"/>
        <v/>
      </c>
      <c r="AB263" t="str">
        <f t="shared" si="112"/>
        <v/>
      </c>
      <c r="AG263" t="b">
        <f t="shared" si="113"/>
        <v>1</v>
      </c>
      <c r="AH263" t="b">
        <f t="shared" si="114"/>
        <v>1</v>
      </c>
      <c r="AI263" t="b">
        <f t="shared" si="115"/>
        <v>1</v>
      </c>
      <c r="AJ263" t="b">
        <f t="shared" si="116"/>
        <v>1</v>
      </c>
      <c r="AK263" t="b">
        <f t="shared" si="117"/>
        <v>1</v>
      </c>
      <c r="AL263" t="b">
        <f t="shared" si="118"/>
        <v>1</v>
      </c>
      <c r="AM263" t="b">
        <f t="shared" si="119"/>
        <v>1</v>
      </c>
      <c r="AN263" t="b">
        <f t="shared" si="120"/>
        <v>1</v>
      </c>
      <c r="AO263" t="b">
        <f t="shared" si="121"/>
        <v>1</v>
      </c>
      <c r="AP263" t="b">
        <f t="shared" si="122"/>
        <v>1</v>
      </c>
    </row>
    <row r="264" spans="1:42" x14ac:dyDescent="0.25">
      <c r="A264">
        <f>Output!A264</f>
        <v>263</v>
      </c>
      <c r="B264" t="str">
        <f>Output!B264</f>
        <v>03</v>
      </c>
      <c r="C264" t="e">
        <f t="shared" si="99"/>
        <v>#N/A</v>
      </c>
      <c r="D264" t="e">
        <f>VLOOKUP(DeleteReShuffle!P264,ReShuffle2!$A$2:$N$991,5,FALSE)</f>
        <v>#N/A</v>
      </c>
      <c r="E264" t="e">
        <f>VLOOKUP(DeleteReShuffle!P264,ReShuffle2!$A$2:$N$991,6,FALSE)</f>
        <v>#N/A</v>
      </c>
      <c r="F264" t="e">
        <f>VLOOKUP(DeleteReShuffle!P264,ReShuffle2!$A$2:$N$991,7,FALSE)</f>
        <v>#N/A</v>
      </c>
      <c r="G264" t="e">
        <f>VLOOKUP(DeleteReShuffle!P264,ReShuffle2!$A$2:$N$991,8,FALSE)</f>
        <v>#N/A</v>
      </c>
      <c r="H264" t="e">
        <f>VLOOKUP(DeleteReShuffle!P264,ReShuffle2!$A$2:$N$991,9,FALSE)</f>
        <v>#N/A</v>
      </c>
      <c r="I264" t="e">
        <f>VLOOKUP(DeleteReShuffle!P264,ReShuffle2!$A$2:$N$991,10,FALSE)</f>
        <v>#N/A</v>
      </c>
      <c r="J264" t="e">
        <f>VLOOKUP(DeleteReShuffle!P264,ReShuffle2!$A$2:$N$991,11,FALSE)</f>
        <v>#N/A</v>
      </c>
      <c r="K264" t="e">
        <f>VLOOKUP(DeleteReShuffle!P264,ReShuffle2!$A$2:$N$991,12,FALSE)</f>
        <v>#N/A</v>
      </c>
      <c r="L264" t="e">
        <f>VLOOKUP(DeleteReShuffle!P264,ReShuffle2!$A$2:$N$991,13,FALSE)</f>
        <v>#N/A</v>
      </c>
      <c r="M264" t="e">
        <f>VLOOKUP(DeleteReShuffle!P264,ReShuffle2!$A$2:$N$991,14,FALSE)</f>
        <v>#N/A</v>
      </c>
      <c r="P264">
        <f t="shared" si="101"/>
        <v>263</v>
      </c>
      <c r="Q264" t="str">
        <f t="shared" si="102"/>
        <v>03</v>
      </c>
      <c r="R264" t="str">
        <f t="shared" si="100"/>
        <v/>
      </c>
      <c r="S264" t="str">
        <f t="shared" si="103"/>
        <v/>
      </c>
      <c r="T264" t="str">
        <f t="shared" si="104"/>
        <v/>
      </c>
      <c r="U264" t="str">
        <f t="shared" si="105"/>
        <v/>
      </c>
      <c r="V264" t="str">
        <f t="shared" si="106"/>
        <v/>
      </c>
      <c r="W264" t="str">
        <f t="shared" si="107"/>
        <v/>
      </c>
      <c r="X264" t="str">
        <f t="shared" si="108"/>
        <v/>
      </c>
      <c r="Y264" t="str">
        <f t="shared" si="109"/>
        <v/>
      </c>
      <c r="Z264" t="str">
        <f t="shared" si="110"/>
        <v/>
      </c>
      <c r="AA264" t="str">
        <f t="shared" si="111"/>
        <v/>
      </c>
      <c r="AB264" t="str">
        <f t="shared" si="112"/>
        <v/>
      </c>
      <c r="AG264" t="b">
        <f t="shared" si="113"/>
        <v>1</v>
      </c>
      <c r="AH264" t="b">
        <f t="shared" si="114"/>
        <v>1</v>
      </c>
      <c r="AI264" t="b">
        <f t="shared" si="115"/>
        <v>1</v>
      </c>
      <c r="AJ264" t="b">
        <f t="shared" si="116"/>
        <v>1</v>
      </c>
      <c r="AK264" t="b">
        <f t="shared" si="117"/>
        <v>1</v>
      </c>
      <c r="AL264" t="b">
        <f t="shared" si="118"/>
        <v>1</v>
      </c>
      <c r="AM264" t="b">
        <f t="shared" si="119"/>
        <v>1</v>
      </c>
      <c r="AN264" t="b">
        <f t="shared" si="120"/>
        <v>1</v>
      </c>
      <c r="AO264" t="b">
        <f t="shared" si="121"/>
        <v>1</v>
      </c>
      <c r="AP264" t="b">
        <f t="shared" si="122"/>
        <v>1</v>
      </c>
    </row>
    <row r="265" spans="1:42" x14ac:dyDescent="0.25">
      <c r="A265">
        <f>Output!A265</f>
        <v>264</v>
      </c>
      <c r="B265" t="str">
        <f>Output!B265</f>
        <v>03</v>
      </c>
      <c r="C265" t="e">
        <f t="shared" ref="C265:C298" si="123">IF(D265&lt;&gt;"",A265-198,"")</f>
        <v>#N/A</v>
      </c>
      <c r="D265" t="e">
        <f>VLOOKUP(DeleteReShuffle!P265,ReShuffle2!$A$2:$N$991,5,FALSE)</f>
        <v>#N/A</v>
      </c>
      <c r="E265" t="e">
        <f>VLOOKUP(DeleteReShuffle!P265,ReShuffle2!$A$2:$N$991,6,FALSE)</f>
        <v>#N/A</v>
      </c>
      <c r="F265" t="e">
        <f>VLOOKUP(DeleteReShuffle!P265,ReShuffle2!$A$2:$N$991,7,FALSE)</f>
        <v>#N/A</v>
      </c>
      <c r="G265" t="e">
        <f>VLOOKUP(DeleteReShuffle!P265,ReShuffle2!$A$2:$N$991,8,FALSE)</f>
        <v>#N/A</v>
      </c>
      <c r="H265" t="e">
        <f>VLOOKUP(DeleteReShuffle!P265,ReShuffle2!$A$2:$N$991,9,FALSE)</f>
        <v>#N/A</v>
      </c>
      <c r="I265" t="e">
        <f>VLOOKUP(DeleteReShuffle!P265,ReShuffle2!$A$2:$N$991,10,FALSE)</f>
        <v>#N/A</v>
      </c>
      <c r="J265" t="e">
        <f>VLOOKUP(DeleteReShuffle!P265,ReShuffle2!$A$2:$N$991,11,FALSE)</f>
        <v>#N/A</v>
      </c>
      <c r="K265" t="e">
        <f>VLOOKUP(DeleteReShuffle!P265,ReShuffle2!$A$2:$N$991,12,FALSE)</f>
        <v>#N/A</v>
      </c>
      <c r="L265" t="e">
        <f>VLOOKUP(DeleteReShuffle!P265,ReShuffle2!$A$2:$N$991,13,FALSE)</f>
        <v>#N/A</v>
      </c>
      <c r="M265" t="e">
        <f>VLOOKUP(DeleteReShuffle!P265,ReShuffle2!$A$2:$N$991,14,FALSE)</f>
        <v>#N/A</v>
      </c>
      <c r="P265">
        <f t="shared" si="101"/>
        <v>264</v>
      </c>
      <c r="Q265" t="str">
        <f t="shared" si="102"/>
        <v>03</v>
      </c>
      <c r="R265" t="str">
        <f t="shared" ref="R265:R298" si="124">IF(S265&lt;&gt;"",P265-198,"")</f>
        <v/>
      </c>
      <c r="S265" t="str">
        <f t="shared" si="103"/>
        <v/>
      </c>
      <c r="T265" t="str">
        <f t="shared" si="104"/>
        <v/>
      </c>
      <c r="U265" t="str">
        <f t="shared" si="105"/>
        <v/>
      </c>
      <c r="V265" t="str">
        <f t="shared" si="106"/>
        <v/>
      </c>
      <c r="W265" t="str">
        <f t="shared" si="107"/>
        <v/>
      </c>
      <c r="X265" t="str">
        <f t="shared" si="108"/>
        <v/>
      </c>
      <c r="Y265" t="str">
        <f t="shared" si="109"/>
        <v/>
      </c>
      <c r="Z265" t="str">
        <f t="shared" si="110"/>
        <v/>
      </c>
      <c r="AA265" t="str">
        <f t="shared" si="111"/>
        <v/>
      </c>
      <c r="AB265" t="str">
        <f t="shared" si="112"/>
        <v/>
      </c>
      <c r="AG265" t="b">
        <f t="shared" si="113"/>
        <v>1</v>
      </c>
      <c r="AH265" t="b">
        <f t="shared" si="114"/>
        <v>1</v>
      </c>
      <c r="AI265" t="b">
        <f t="shared" si="115"/>
        <v>1</v>
      </c>
      <c r="AJ265" t="b">
        <f t="shared" si="116"/>
        <v>1</v>
      </c>
      <c r="AK265" t="b">
        <f t="shared" si="117"/>
        <v>1</v>
      </c>
      <c r="AL265" t="b">
        <f t="shared" si="118"/>
        <v>1</v>
      </c>
      <c r="AM265" t="b">
        <f t="shared" si="119"/>
        <v>1</v>
      </c>
      <c r="AN265" t="b">
        <f t="shared" si="120"/>
        <v>1</v>
      </c>
      <c r="AO265" t="b">
        <f t="shared" si="121"/>
        <v>1</v>
      </c>
      <c r="AP265" t="b">
        <f t="shared" si="122"/>
        <v>1</v>
      </c>
    </row>
    <row r="266" spans="1:42" x14ac:dyDescent="0.25">
      <c r="A266">
        <f>Output!A266</f>
        <v>265</v>
      </c>
      <c r="B266" t="str">
        <f>Output!B266</f>
        <v>03</v>
      </c>
      <c r="C266" t="e">
        <f t="shared" si="123"/>
        <v>#N/A</v>
      </c>
      <c r="D266" t="e">
        <f>VLOOKUP(DeleteReShuffle!P266,ReShuffle2!$A$2:$N$991,5,FALSE)</f>
        <v>#N/A</v>
      </c>
      <c r="E266" t="e">
        <f>VLOOKUP(DeleteReShuffle!P266,ReShuffle2!$A$2:$N$991,6,FALSE)</f>
        <v>#N/A</v>
      </c>
      <c r="F266" t="e">
        <f>VLOOKUP(DeleteReShuffle!P266,ReShuffle2!$A$2:$N$991,7,FALSE)</f>
        <v>#N/A</v>
      </c>
      <c r="G266" t="e">
        <f>VLOOKUP(DeleteReShuffle!P266,ReShuffle2!$A$2:$N$991,8,FALSE)</f>
        <v>#N/A</v>
      </c>
      <c r="H266" t="e">
        <f>VLOOKUP(DeleteReShuffle!P266,ReShuffle2!$A$2:$N$991,9,FALSE)</f>
        <v>#N/A</v>
      </c>
      <c r="I266" t="e">
        <f>VLOOKUP(DeleteReShuffle!P266,ReShuffle2!$A$2:$N$991,10,FALSE)</f>
        <v>#N/A</v>
      </c>
      <c r="J266" t="e">
        <f>VLOOKUP(DeleteReShuffle!P266,ReShuffle2!$A$2:$N$991,11,FALSE)</f>
        <v>#N/A</v>
      </c>
      <c r="K266" t="e">
        <f>VLOOKUP(DeleteReShuffle!P266,ReShuffle2!$A$2:$N$991,12,FALSE)</f>
        <v>#N/A</v>
      </c>
      <c r="L266" t="e">
        <f>VLOOKUP(DeleteReShuffle!P266,ReShuffle2!$A$2:$N$991,13,FALSE)</f>
        <v>#N/A</v>
      </c>
      <c r="M266" t="e">
        <f>VLOOKUP(DeleteReShuffle!P266,ReShuffle2!$A$2:$N$991,14,FALSE)</f>
        <v>#N/A</v>
      </c>
      <c r="P266">
        <f t="shared" si="101"/>
        <v>265</v>
      </c>
      <c r="Q266" t="str">
        <f t="shared" si="102"/>
        <v>03</v>
      </c>
      <c r="R266" t="str">
        <f t="shared" si="124"/>
        <v/>
      </c>
      <c r="S266" t="str">
        <f t="shared" si="103"/>
        <v/>
      </c>
      <c r="T266" t="str">
        <f t="shared" si="104"/>
        <v/>
      </c>
      <c r="U266" t="str">
        <f t="shared" si="105"/>
        <v/>
      </c>
      <c r="V266" t="str">
        <f t="shared" si="106"/>
        <v/>
      </c>
      <c r="W266" t="str">
        <f t="shared" si="107"/>
        <v/>
      </c>
      <c r="X266" t="str">
        <f t="shared" si="108"/>
        <v/>
      </c>
      <c r="Y266" t="str">
        <f t="shared" si="109"/>
        <v/>
      </c>
      <c r="Z266" t="str">
        <f t="shared" si="110"/>
        <v/>
      </c>
      <c r="AA266" t="str">
        <f t="shared" si="111"/>
        <v/>
      </c>
      <c r="AB266" t="str">
        <f t="shared" si="112"/>
        <v/>
      </c>
      <c r="AG266" t="b">
        <f t="shared" si="113"/>
        <v>1</v>
      </c>
      <c r="AH266" t="b">
        <f t="shared" si="114"/>
        <v>1</v>
      </c>
      <c r="AI266" t="b">
        <f t="shared" si="115"/>
        <v>1</v>
      </c>
      <c r="AJ266" t="b">
        <f t="shared" si="116"/>
        <v>1</v>
      </c>
      <c r="AK266" t="b">
        <f t="shared" si="117"/>
        <v>1</v>
      </c>
      <c r="AL266" t="b">
        <f t="shared" si="118"/>
        <v>1</v>
      </c>
      <c r="AM266" t="b">
        <f t="shared" si="119"/>
        <v>1</v>
      </c>
      <c r="AN266" t="b">
        <f t="shared" si="120"/>
        <v>1</v>
      </c>
      <c r="AO266" t="b">
        <f t="shared" si="121"/>
        <v>1</v>
      </c>
      <c r="AP266" t="b">
        <f t="shared" si="122"/>
        <v>1</v>
      </c>
    </row>
    <row r="267" spans="1:42" x14ac:dyDescent="0.25">
      <c r="A267">
        <f>Output!A267</f>
        <v>266</v>
      </c>
      <c r="B267" t="str">
        <f>Output!B267</f>
        <v>03</v>
      </c>
      <c r="C267" t="e">
        <f t="shared" si="123"/>
        <v>#N/A</v>
      </c>
      <c r="D267" t="e">
        <f>VLOOKUP(DeleteReShuffle!P267,ReShuffle2!$A$2:$N$991,5,FALSE)</f>
        <v>#N/A</v>
      </c>
      <c r="E267" t="e">
        <f>VLOOKUP(DeleteReShuffle!P267,ReShuffle2!$A$2:$N$991,6,FALSE)</f>
        <v>#N/A</v>
      </c>
      <c r="F267" t="e">
        <f>VLOOKUP(DeleteReShuffle!P267,ReShuffle2!$A$2:$N$991,7,FALSE)</f>
        <v>#N/A</v>
      </c>
      <c r="G267" t="e">
        <f>VLOOKUP(DeleteReShuffle!P267,ReShuffle2!$A$2:$N$991,8,FALSE)</f>
        <v>#N/A</v>
      </c>
      <c r="H267" t="e">
        <f>VLOOKUP(DeleteReShuffle!P267,ReShuffle2!$A$2:$N$991,9,FALSE)</f>
        <v>#N/A</v>
      </c>
      <c r="I267" t="e">
        <f>VLOOKUP(DeleteReShuffle!P267,ReShuffle2!$A$2:$N$991,10,FALSE)</f>
        <v>#N/A</v>
      </c>
      <c r="J267" t="e">
        <f>VLOOKUP(DeleteReShuffle!P267,ReShuffle2!$A$2:$N$991,11,FALSE)</f>
        <v>#N/A</v>
      </c>
      <c r="K267" t="e">
        <f>VLOOKUP(DeleteReShuffle!P267,ReShuffle2!$A$2:$N$991,12,FALSE)</f>
        <v>#N/A</v>
      </c>
      <c r="L267" t="e">
        <f>VLOOKUP(DeleteReShuffle!P267,ReShuffle2!$A$2:$N$991,13,FALSE)</f>
        <v>#N/A</v>
      </c>
      <c r="M267" t="e">
        <f>VLOOKUP(DeleteReShuffle!P267,ReShuffle2!$A$2:$N$991,14,FALSE)</f>
        <v>#N/A</v>
      </c>
      <c r="P267">
        <f t="shared" si="101"/>
        <v>266</v>
      </c>
      <c r="Q267" t="str">
        <f t="shared" si="102"/>
        <v>03</v>
      </c>
      <c r="R267" t="str">
        <f t="shared" si="124"/>
        <v/>
      </c>
      <c r="S267" t="str">
        <f t="shared" si="103"/>
        <v/>
      </c>
      <c r="T267" t="str">
        <f t="shared" si="104"/>
        <v/>
      </c>
      <c r="U267" t="str">
        <f t="shared" si="105"/>
        <v/>
      </c>
      <c r="V267" t="str">
        <f t="shared" si="106"/>
        <v/>
      </c>
      <c r="W267" t="str">
        <f t="shared" si="107"/>
        <v/>
      </c>
      <c r="X267" t="str">
        <f t="shared" si="108"/>
        <v/>
      </c>
      <c r="Y267" t="str">
        <f t="shared" si="109"/>
        <v/>
      </c>
      <c r="Z267" t="str">
        <f t="shared" si="110"/>
        <v/>
      </c>
      <c r="AA267" t="str">
        <f t="shared" si="111"/>
        <v/>
      </c>
      <c r="AB267" t="str">
        <f t="shared" si="112"/>
        <v/>
      </c>
      <c r="AG267" t="b">
        <f t="shared" si="113"/>
        <v>1</v>
      </c>
      <c r="AH267" t="b">
        <f t="shared" si="114"/>
        <v>1</v>
      </c>
      <c r="AI267" t="b">
        <f t="shared" si="115"/>
        <v>1</v>
      </c>
      <c r="AJ267" t="b">
        <f t="shared" si="116"/>
        <v>1</v>
      </c>
      <c r="AK267" t="b">
        <f t="shared" si="117"/>
        <v>1</v>
      </c>
      <c r="AL267" t="b">
        <f t="shared" si="118"/>
        <v>1</v>
      </c>
      <c r="AM267" t="b">
        <f t="shared" si="119"/>
        <v>1</v>
      </c>
      <c r="AN267" t="b">
        <f t="shared" si="120"/>
        <v>1</v>
      </c>
      <c r="AO267" t="b">
        <f t="shared" si="121"/>
        <v>1</v>
      </c>
      <c r="AP267" t="b">
        <f t="shared" si="122"/>
        <v>1</v>
      </c>
    </row>
    <row r="268" spans="1:42" x14ac:dyDescent="0.25">
      <c r="A268">
        <f>Output!A268</f>
        <v>267</v>
      </c>
      <c r="B268" t="str">
        <f>Output!B268</f>
        <v>03</v>
      </c>
      <c r="C268" t="e">
        <f t="shared" si="123"/>
        <v>#N/A</v>
      </c>
      <c r="D268" t="e">
        <f>VLOOKUP(DeleteReShuffle!P268,ReShuffle2!$A$2:$N$991,5,FALSE)</f>
        <v>#N/A</v>
      </c>
      <c r="E268" t="e">
        <f>VLOOKUP(DeleteReShuffle!P268,ReShuffle2!$A$2:$N$991,6,FALSE)</f>
        <v>#N/A</v>
      </c>
      <c r="F268" t="e">
        <f>VLOOKUP(DeleteReShuffle!P268,ReShuffle2!$A$2:$N$991,7,FALSE)</f>
        <v>#N/A</v>
      </c>
      <c r="G268" t="e">
        <f>VLOOKUP(DeleteReShuffle!P268,ReShuffle2!$A$2:$N$991,8,FALSE)</f>
        <v>#N/A</v>
      </c>
      <c r="H268" t="e">
        <f>VLOOKUP(DeleteReShuffle!P268,ReShuffle2!$A$2:$N$991,9,FALSE)</f>
        <v>#N/A</v>
      </c>
      <c r="I268" t="e">
        <f>VLOOKUP(DeleteReShuffle!P268,ReShuffle2!$A$2:$N$991,10,FALSE)</f>
        <v>#N/A</v>
      </c>
      <c r="J268" t="e">
        <f>VLOOKUP(DeleteReShuffle!P268,ReShuffle2!$A$2:$N$991,11,FALSE)</f>
        <v>#N/A</v>
      </c>
      <c r="K268" t="e">
        <f>VLOOKUP(DeleteReShuffle!P268,ReShuffle2!$A$2:$N$991,12,FALSE)</f>
        <v>#N/A</v>
      </c>
      <c r="L268" t="e">
        <f>VLOOKUP(DeleteReShuffle!P268,ReShuffle2!$A$2:$N$991,13,FALSE)</f>
        <v>#N/A</v>
      </c>
      <c r="M268" t="e">
        <f>VLOOKUP(DeleteReShuffle!P268,ReShuffle2!$A$2:$N$991,14,FALSE)</f>
        <v>#N/A</v>
      </c>
      <c r="P268">
        <f t="shared" si="101"/>
        <v>267</v>
      </c>
      <c r="Q268" t="str">
        <f t="shared" si="102"/>
        <v>03</v>
      </c>
      <c r="R268" t="str">
        <f t="shared" si="124"/>
        <v/>
      </c>
      <c r="S268" t="str">
        <f t="shared" si="103"/>
        <v/>
      </c>
      <c r="T268" t="str">
        <f t="shared" si="104"/>
        <v/>
      </c>
      <c r="U268" t="str">
        <f t="shared" si="105"/>
        <v/>
      </c>
      <c r="V268" t="str">
        <f t="shared" si="106"/>
        <v/>
      </c>
      <c r="W268" t="str">
        <f t="shared" si="107"/>
        <v/>
      </c>
      <c r="X268" t="str">
        <f t="shared" si="108"/>
        <v/>
      </c>
      <c r="Y268" t="str">
        <f t="shared" si="109"/>
        <v/>
      </c>
      <c r="Z268" t="str">
        <f t="shared" si="110"/>
        <v/>
      </c>
      <c r="AA268" t="str">
        <f t="shared" si="111"/>
        <v/>
      </c>
      <c r="AB268" t="str">
        <f t="shared" si="112"/>
        <v/>
      </c>
      <c r="AG268" t="b">
        <f t="shared" si="113"/>
        <v>1</v>
      </c>
      <c r="AH268" t="b">
        <f t="shared" si="114"/>
        <v>1</v>
      </c>
      <c r="AI268" t="b">
        <f t="shared" si="115"/>
        <v>1</v>
      </c>
      <c r="AJ268" t="b">
        <f t="shared" si="116"/>
        <v>1</v>
      </c>
      <c r="AK268" t="b">
        <f t="shared" si="117"/>
        <v>1</v>
      </c>
      <c r="AL268" t="b">
        <f t="shared" si="118"/>
        <v>1</v>
      </c>
      <c r="AM268" t="b">
        <f t="shared" si="119"/>
        <v>1</v>
      </c>
      <c r="AN268" t="b">
        <f t="shared" si="120"/>
        <v>1</v>
      </c>
      <c r="AO268" t="b">
        <f t="shared" si="121"/>
        <v>1</v>
      </c>
      <c r="AP268" t="b">
        <f t="shared" si="122"/>
        <v>1</v>
      </c>
    </row>
    <row r="269" spans="1:42" x14ac:dyDescent="0.25">
      <c r="A269">
        <f>Output!A269</f>
        <v>268</v>
      </c>
      <c r="B269" t="str">
        <f>Output!B269</f>
        <v>03</v>
      </c>
      <c r="C269" t="e">
        <f t="shared" si="123"/>
        <v>#N/A</v>
      </c>
      <c r="D269" t="e">
        <f>VLOOKUP(DeleteReShuffle!P269,ReShuffle2!$A$2:$N$991,5,FALSE)</f>
        <v>#N/A</v>
      </c>
      <c r="E269" t="e">
        <f>VLOOKUP(DeleteReShuffle!P269,ReShuffle2!$A$2:$N$991,6,FALSE)</f>
        <v>#N/A</v>
      </c>
      <c r="F269" t="e">
        <f>VLOOKUP(DeleteReShuffle!P269,ReShuffle2!$A$2:$N$991,7,FALSE)</f>
        <v>#N/A</v>
      </c>
      <c r="G269" t="e">
        <f>VLOOKUP(DeleteReShuffle!P269,ReShuffle2!$A$2:$N$991,8,FALSE)</f>
        <v>#N/A</v>
      </c>
      <c r="H269" t="e">
        <f>VLOOKUP(DeleteReShuffle!P269,ReShuffle2!$A$2:$N$991,9,FALSE)</f>
        <v>#N/A</v>
      </c>
      <c r="I269" t="e">
        <f>VLOOKUP(DeleteReShuffle!P269,ReShuffle2!$A$2:$N$991,10,FALSE)</f>
        <v>#N/A</v>
      </c>
      <c r="J269" t="e">
        <f>VLOOKUP(DeleteReShuffle!P269,ReShuffle2!$A$2:$N$991,11,FALSE)</f>
        <v>#N/A</v>
      </c>
      <c r="K269" t="e">
        <f>VLOOKUP(DeleteReShuffle!P269,ReShuffle2!$A$2:$N$991,12,FALSE)</f>
        <v>#N/A</v>
      </c>
      <c r="L269" t="e">
        <f>VLOOKUP(DeleteReShuffle!P269,ReShuffle2!$A$2:$N$991,13,FALSE)</f>
        <v>#N/A</v>
      </c>
      <c r="M269" t="e">
        <f>VLOOKUP(DeleteReShuffle!P269,ReShuffle2!$A$2:$N$991,14,FALSE)</f>
        <v>#N/A</v>
      </c>
      <c r="P269">
        <f t="shared" si="101"/>
        <v>268</v>
      </c>
      <c r="Q269" t="str">
        <f t="shared" si="102"/>
        <v>03</v>
      </c>
      <c r="R269" t="str">
        <f t="shared" si="124"/>
        <v/>
      </c>
      <c r="S269" t="str">
        <f t="shared" si="103"/>
        <v/>
      </c>
      <c r="T269" t="str">
        <f t="shared" si="104"/>
        <v/>
      </c>
      <c r="U269" t="str">
        <f t="shared" si="105"/>
        <v/>
      </c>
      <c r="V269" t="str">
        <f t="shared" si="106"/>
        <v/>
      </c>
      <c r="W269" t="str">
        <f t="shared" si="107"/>
        <v/>
      </c>
      <c r="X269" t="str">
        <f t="shared" si="108"/>
        <v/>
      </c>
      <c r="Y269" t="str">
        <f t="shared" si="109"/>
        <v/>
      </c>
      <c r="Z269" t="str">
        <f t="shared" si="110"/>
        <v/>
      </c>
      <c r="AA269" t="str">
        <f t="shared" si="111"/>
        <v/>
      </c>
      <c r="AB269" t="str">
        <f t="shared" si="112"/>
        <v/>
      </c>
      <c r="AG269" t="b">
        <f t="shared" si="113"/>
        <v>1</v>
      </c>
      <c r="AH269" t="b">
        <f t="shared" si="114"/>
        <v>1</v>
      </c>
      <c r="AI269" t="b">
        <f t="shared" si="115"/>
        <v>1</v>
      </c>
      <c r="AJ269" t="b">
        <f t="shared" si="116"/>
        <v>1</v>
      </c>
      <c r="AK269" t="b">
        <f t="shared" si="117"/>
        <v>1</v>
      </c>
      <c r="AL269" t="b">
        <f t="shared" si="118"/>
        <v>1</v>
      </c>
      <c r="AM269" t="b">
        <f t="shared" si="119"/>
        <v>1</v>
      </c>
      <c r="AN269" t="b">
        <f t="shared" si="120"/>
        <v>1</v>
      </c>
      <c r="AO269" t="b">
        <f t="shared" si="121"/>
        <v>1</v>
      </c>
      <c r="AP269" t="b">
        <f t="shared" si="122"/>
        <v>1</v>
      </c>
    </row>
    <row r="270" spans="1:42" x14ac:dyDescent="0.25">
      <c r="A270">
        <f>Output!A270</f>
        <v>269</v>
      </c>
      <c r="B270" t="str">
        <f>Output!B270</f>
        <v>03</v>
      </c>
      <c r="C270" t="e">
        <f t="shared" si="123"/>
        <v>#N/A</v>
      </c>
      <c r="D270" t="e">
        <f>VLOOKUP(DeleteReShuffle!P270,ReShuffle2!$A$2:$N$991,5,FALSE)</f>
        <v>#N/A</v>
      </c>
      <c r="E270" t="e">
        <f>VLOOKUP(DeleteReShuffle!P270,ReShuffle2!$A$2:$N$991,6,FALSE)</f>
        <v>#N/A</v>
      </c>
      <c r="F270" t="e">
        <f>VLOOKUP(DeleteReShuffle!P270,ReShuffle2!$A$2:$N$991,7,FALSE)</f>
        <v>#N/A</v>
      </c>
      <c r="G270" t="e">
        <f>VLOOKUP(DeleteReShuffle!P270,ReShuffle2!$A$2:$N$991,8,FALSE)</f>
        <v>#N/A</v>
      </c>
      <c r="H270" t="e">
        <f>VLOOKUP(DeleteReShuffle!P270,ReShuffle2!$A$2:$N$991,9,FALSE)</f>
        <v>#N/A</v>
      </c>
      <c r="I270" t="e">
        <f>VLOOKUP(DeleteReShuffle!P270,ReShuffle2!$A$2:$N$991,10,FALSE)</f>
        <v>#N/A</v>
      </c>
      <c r="J270" t="e">
        <f>VLOOKUP(DeleteReShuffle!P270,ReShuffle2!$A$2:$N$991,11,FALSE)</f>
        <v>#N/A</v>
      </c>
      <c r="K270" t="e">
        <f>VLOOKUP(DeleteReShuffle!P270,ReShuffle2!$A$2:$N$991,12,FALSE)</f>
        <v>#N/A</v>
      </c>
      <c r="L270" t="e">
        <f>VLOOKUP(DeleteReShuffle!P270,ReShuffle2!$A$2:$N$991,13,FALSE)</f>
        <v>#N/A</v>
      </c>
      <c r="M270" t="e">
        <f>VLOOKUP(DeleteReShuffle!P270,ReShuffle2!$A$2:$N$991,14,FALSE)</f>
        <v>#N/A</v>
      </c>
      <c r="P270">
        <f t="shared" si="101"/>
        <v>269</v>
      </c>
      <c r="Q270" t="str">
        <f t="shared" si="102"/>
        <v>03</v>
      </c>
      <c r="R270" t="str">
        <f t="shared" si="124"/>
        <v/>
      </c>
      <c r="S270" t="str">
        <f t="shared" si="103"/>
        <v/>
      </c>
      <c r="T270" t="str">
        <f t="shared" si="104"/>
        <v/>
      </c>
      <c r="U270" t="str">
        <f t="shared" si="105"/>
        <v/>
      </c>
      <c r="V270" t="str">
        <f t="shared" si="106"/>
        <v/>
      </c>
      <c r="W270" t="str">
        <f t="shared" si="107"/>
        <v/>
      </c>
      <c r="X270" t="str">
        <f t="shared" si="108"/>
        <v/>
      </c>
      <c r="Y270" t="str">
        <f t="shared" si="109"/>
        <v/>
      </c>
      <c r="Z270" t="str">
        <f t="shared" si="110"/>
        <v/>
      </c>
      <c r="AA270" t="str">
        <f t="shared" si="111"/>
        <v/>
      </c>
      <c r="AB270" t="str">
        <f t="shared" si="112"/>
        <v/>
      </c>
      <c r="AG270" t="b">
        <f t="shared" si="113"/>
        <v>1</v>
      </c>
      <c r="AH270" t="b">
        <f t="shared" si="114"/>
        <v>1</v>
      </c>
      <c r="AI270" t="b">
        <f t="shared" si="115"/>
        <v>1</v>
      </c>
      <c r="AJ270" t="b">
        <f t="shared" si="116"/>
        <v>1</v>
      </c>
      <c r="AK270" t="b">
        <f t="shared" si="117"/>
        <v>1</v>
      </c>
      <c r="AL270" t="b">
        <f t="shared" si="118"/>
        <v>1</v>
      </c>
      <c r="AM270" t="b">
        <f t="shared" si="119"/>
        <v>1</v>
      </c>
      <c r="AN270" t="b">
        <f t="shared" si="120"/>
        <v>1</v>
      </c>
      <c r="AO270" t="b">
        <f t="shared" si="121"/>
        <v>1</v>
      </c>
      <c r="AP270" t="b">
        <f t="shared" si="122"/>
        <v>1</v>
      </c>
    </row>
    <row r="271" spans="1:42" x14ac:dyDescent="0.25">
      <c r="A271">
        <f>Output!A271</f>
        <v>270</v>
      </c>
      <c r="B271" t="str">
        <f>Output!B271</f>
        <v>03</v>
      </c>
      <c r="C271" t="e">
        <f t="shared" si="123"/>
        <v>#N/A</v>
      </c>
      <c r="D271" t="e">
        <f>VLOOKUP(DeleteReShuffle!P271,ReShuffle2!$A$2:$N$991,5,FALSE)</f>
        <v>#N/A</v>
      </c>
      <c r="E271" t="e">
        <f>VLOOKUP(DeleteReShuffle!P271,ReShuffle2!$A$2:$N$991,6,FALSE)</f>
        <v>#N/A</v>
      </c>
      <c r="F271" t="e">
        <f>VLOOKUP(DeleteReShuffle!P271,ReShuffle2!$A$2:$N$991,7,FALSE)</f>
        <v>#N/A</v>
      </c>
      <c r="G271" t="e">
        <f>VLOOKUP(DeleteReShuffle!P271,ReShuffle2!$A$2:$N$991,8,FALSE)</f>
        <v>#N/A</v>
      </c>
      <c r="H271" t="e">
        <f>VLOOKUP(DeleteReShuffle!P271,ReShuffle2!$A$2:$N$991,9,FALSE)</f>
        <v>#N/A</v>
      </c>
      <c r="I271" t="e">
        <f>VLOOKUP(DeleteReShuffle!P271,ReShuffle2!$A$2:$N$991,10,FALSE)</f>
        <v>#N/A</v>
      </c>
      <c r="J271" t="e">
        <f>VLOOKUP(DeleteReShuffle!P271,ReShuffle2!$A$2:$N$991,11,FALSE)</f>
        <v>#N/A</v>
      </c>
      <c r="K271" t="e">
        <f>VLOOKUP(DeleteReShuffle!P271,ReShuffle2!$A$2:$N$991,12,FALSE)</f>
        <v>#N/A</v>
      </c>
      <c r="L271" t="e">
        <f>VLOOKUP(DeleteReShuffle!P271,ReShuffle2!$A$2:$N$991,13,FALSE)</f>
        <v>#N/A</v>
      </c>
      <c r="M271" t="e">
        <f>VLOOKUP(DeleteReShuffle!P271,ReShuffle2!$A$2:$N$991,14,FALSE)</f>
        <v>#N/A</v>
      </c>
      <c r="P271">
        <f t="shared" si="101"/>
        <v>270</v>
      </c>
      <c r="Q271" t="str">
        <f t="shared" si="102"/>
        <v>03</v>
      </c>
      <c r="R271" t="str">
        <f t="shared" si="124"/>
        <v/>
      </c>
      <c r="S271" t="str">
        <f t="shared" si="103"/>
        <v/>
      </c>
      <c r="T271" t="str">
        <f t="shared" si="104"/>
        <v/>
      </c>
      <c r="U271" t="str">
        <f t="shared" si="105"/>
        <v/>
      </c>
      <c r="V271" t="str">
        <f t="shared" si="106"/>
        <v/>
      </c>
      <c r="W271" t="str">
        <f t="shared" si="107"/>
        <v/>
      </c>
      <c r="X271" t="str">
        <f t="shared" si="108"/>
        <v/>
      </c>
      <c r="Y271" t="str">
        <f t="shared" si="109"/>
        <v/>
      </c>
      <c r="Z271" t="str">
        <f t="shared" si="110"/>
        <v/>
      </c>
      <c r="AA271" t="str">
        <f t="shared" si="111"/>
        <v/>
      </c>
      <c r="AB271" t="str">
        <f t="shared" si="112"/>
        <v/>
      </c>
      <c r="AG271" t="b">
        <f t="shared" si="113"/>
        <v>1</v>
      </c>
      <c r="AH271" t="b">
        <f t="shared" si="114"/>
        <v>1</v>
      </c>
      <c r="AI271" t="b">
        <f t="shared" si="115"/>
        <v>1</v>
      </c>
      <c r="AJ271" t="b">
        <f t="shared" si="116"/>
        <v>1</v>
      </c>
      <c r="AK271" t="b">
        <f t="shared" si="117"/>
        <v>1</v>
      </c>
      <c r="AL271" t="b">
        <f t="shared" si="118"/>
        <v>1</v>
      </c>
      <c r="AM271" t="b">
        <f t="shared" si="119"/>
        <v>1</v>
      </c>
      <c r="AN271" t="b">
        <f t="shared" si="120"/>
        <v>1</v>
      </c>
      <c r="AO271" t="b">
        <f t="shared" si="121"/>
        <v>1</v>
      </c>
      <c r="AP271" t="b">
        <f t="shared" si="122"/>
        <v>1</v>
      </c>
    </row>
    <row r="272" spans="1:42" x14ac:dyDescent="0.25">
      <c r="A272">
        <f>Output!A272</f>
        <v>271</v>
      </c>
      <c r="B272" t="str">
        <f>Output!B272</f>
        <v>03</v>
      </c>
      <c r="C272" t="e">
        <f t="shared" si="123"/>
        <v>#N/A</v>
      </c>
      <c r="D272" t="e">
        <f>VLOOKUP(DeleteReShuffle!P272,ReShuffle2!$A$2:$N$991,5,FALSE)</f>
        <v>#N/A</v>
      </c>
      <c r="E272" t="e">
        <f>VLOOKUP(DeleteReShuffle!P272,ReShuffle2!$A$2:$N$991,6,FALSE)</f>
        <v>#N/A</v>
      </c>
      <c r="F272" t="e">
        <f>VLOOKUP(DeleteReShuffle!P272,ReShuffle2!$A$2:$N$991,7,FALSE)</f>
        <v>#N/A</v>
      </c>
      <c r="G272" t="e">
        <f>VLOOKUP(DeleteReShuffle!P272,ReShuffle2!$A$2:$N$991,8,FALSE)</f>
        <v>#N/A</v>
      </c>
      <c r="H272" t="e">
        <f>VLOOKUP(DeleteReShuffle!P272,ReShuffle2!$A$2:$N$991,9,FALSE)</f>
        <v>#N/A</v>
      </c>
      <c r="I272" t="e">
        <f>VLOOKUP(DeleteReShuffle!P272,ReShuffle2!$A$2:$N$991,10,FALSE)</f>
        <v>#N/A</v>
      </c>
      <c r="J272" t="e">
        <f>VLOOKUP(DeleteReShuffle!P272,ReShuffle2!$A$2:$N$991,11,FALSE)</f>
        <v>#N/A</v>
      </c>
      <c r="K272" t="e">
        <f>VLOOKUP(DeleteReShuffle!P272,ReShuffle2!$A$2:$N$991,12,FALSE)</f>
        <v>#N/A</v>
      </c>
      <c r="L272" t="e">
        <f>VLOOKUP(DeleteReShuffle!P272,ReShuffle2!$A$2:$N$991,13,FALSE)</f>
        <v>#N/A</v>
      </c>
      <c r="M272" t="e">
        <f>VLOOKUP(DeleteReShuffle!P272,ReShuffle2!$A$2:$N$991,14,FALSE)</f>
        <v>#N/A</v>
      </c>
      <c r="P272">
        <f t="shared" si="101"/>
        <v>271</v>
      </c>
      <c r="Q272" t="str">
        <f t="shared" si="102"/>
        <v>03</v>
      </c>
      <c r="R272" t="str">
        <f t="shared" si="124"/>
        <v/>
      </c>
      <c r="S272" t="str">
        <f t="shared" si="103"/>
        <v/>
      </c>
      <c r="T272" t="str">
        <f t="shared" si="104"/>
        <v/>
      </c>
      <c r="U272" t="str">
        <f t="shared" si="105"/>
        <v/>
      </c>
      <c r="V272" t="str">
        <f t="shared" si="106"/>
        <v/>
      </c>
      <c r="W272" t="str">
        <f t="shared" si="107"/>
        <v/>
      </c>
      <c r="X272" t="str">
        <f t="shared" si="108"/>
        <v/>
      </c>
      <c r="Y272" t="str">
        <f t="shared" si="109"/>
        <v/>
      </c>
      <c r="Z272" t="str">
        <f t="shared" si="110"/>
        <v/>
      </c>
      <c r="AA272" t="str">
        <f t="shared" si="111"/>
        <v/>
      </c>
      <c r="AB272" t="str">
        <f t="shared" si="112"/>
        <v/>
      </c>
      <c r="AG272" t="b">
        <f t="shared" si="113"/>
        <v>1</v>
      </c>
      <c r="AH272" t="b">
        <f t="shared" si="114"/>
        <v>1</v>
      </c>
      <c r="AI272" t="b">
        <f t="shared" si="115"/>
        <v>1</v>
      </c>
      <c r="AJ272" t="b">
        <f t="shared" si="116"/>
        <v>1</v>
      </c>
      <c r="AK272" t="b">
        <f t="shared" si="117"/>
        <v>1</v>
      </c>
      <c r="AL272" t="b">
        <f t="shared" si="118"/>
        <v>1</v>
      </c>
      <c r="AM272" t="b">
        <f t="shared" si="119"/>
        <v>1</v>
      </c>
      <c r="AN272" t="b">
        <f t="shared" si="120"/>
        <v>1</v>
      </c>
      <c r="AO272" t="b">
        <f t="shared" si="121"/>
        <v>1</v>
      </c>
      <c r="AP272" t="b">
        <f t="shared" si="122"/>
        <v>1</v>
      </c>
    </row>
    <row r="273" spans="1:42" x14ac:dyDescent="0.25">
      <c r="A273">
        <f>Output!A273</f>
        <v>272</v>
      </c>
      <c r="B273" t="str">
        <f>Output!B273</f>
        <v>03</v>
      </c>
      <c r="C273" t="e">
        <f t="shared" si="123"/>
        <v>#N/A</v>
      </c>
      <c r="D273" t="e">
        <f>VLOOKUP(DeleteReShuffle!P273,ReShuffle2!$A$2:$N$991,5,FALSE)</f>
        <v>#N/A</v>
      </c>
      <c r="E273" t="e">
        <f>VLOOKUP(DeleteReShuffle!P273,ReShuffle2!$A$2:$N$991,6,FALSE)</f>
        <v>#N/A</v>
      </c>
      <c r="F273" t="e">
        <f>VLOOKUP(DeleteReShuffle!P273,ReShuffle2!$A$2:$N$991,7,FALSE)</f>
        <v>#N/A</v>
      </c>
      <c r="G273" t="e">
        <f>VLOOKUP(DeleteReShuffle!P273,ReShuffle2!$A$2:$N$991,8,FALSE)</f>
        <v>#N/A</v>
      </c>
      <c r="H273" t="e">
        <f>VLOOKUP(DeleteReShuffle!P273,ReShuffle2!$A$2:$N$991,9,FALSE)</f>
        <v>#N/A</v>
      </c>
      <c r="I273" t="e">
        <f>VLOOKUP(DeleteReShuffle!P273,ReShuffle2!$A$2:$N$991,10,FALSE)</f>
        <v>#N/A</v>
      </c>
      <c r="J273" t="e">
        <f>VLOOKUP(DeleteReShuffle!P273,ReShuffle2!$A$2:$N$991,11,FALSE)</f>
        <v>#N/A</v>
      </c>
      <c r="K273" t="e">
        <f>VLOOKUP(DeleteReShuffle!P273,ReShuffle2!$A$2:$N$991,12,FALSE)</f>
        <v>#N/A</v>
      </c>
      <c r="L273" t="e">
        <f>VLOOKUP(DeleteReShuffle!P273,ReShuffle2!$A$2:$N$991,13,FALSE)</f>
        <v>#N/A</v>
      </c>
      <c r="M273" t="e">
        <f>VLOOKUP(DeleteReShuffle!P273,ReShuffle2!$A$2:$N$991,14,FALSE)</f>
        <v>#N/A</v>
      </c>
      <c r="P273">
        <f t="shared" si="101"/>
        <v>272</v>
      </c>
      <c r="Q273" t="str">
        <f t="shared" si="102"/>
        <v>03</v>
      </c>
      <c r="R273" t="str">
        <f t="shared" si="124"/>
        <v/>
      </c>
      <c r="S273" t="str">
        <f t="shared" si="103"/>
        <v/>
      </c>
      <c r="T273" t="str">
        <f t="shared" si="104"/>
        <v/>
      </c>
      <c r="U273" t="str">
        <f t="shared" si="105"/>
        <v/>
      </c>
      <c r="V273" t="str">
        <f t="shared" si="106"/>
        <v/>
      </c>
      <c r="W273" t="str">
        <f t="shared" si="107"/>
        <v/>
      </c>
      <c r="X273" t="str">
        <f t="shared" si="108"/>
        <v/>
      </c>
      <c r="Y273" t="str">
        <f t="shared" si="109"/>
        <v/>
      </c>
      <c r="Z273" t="str">
        <f t="shared" si="110"/>
        <v/>
      </c>
      <c r="AA273" t="str">
        <f t="shared" si="111"/>
        <v/>
      </c>
      <c r="AB273" t="str">
        <f t="shared" si="112"/>
        <v/>
      </c>
      <c r="AG273" t="b">
        <f t="shared" si="113"/>
        <v>1</v>
      </c>
      <c r="AH273" t="b">
        <f t="shared" si="114"/>
        <v>1</v>
      </c>
      <c r="AI273" t="b">
        <f t="shared" si="115"/>
        <v>1</v>
      </c>
      <c r="AJ273" t="b">
        <f t="shared" si="116"/>
        <v>1</v>
      </c>
      <c r="AK273" t="b">
        <f t="shared" si="117"/>
        <v>1</v>
      </c>
      <c r="AL273" t="b">
        <f t="shared" si="118"/>
        <v>1</v>
      </c>
      <c r="AM273" t="b">
        <f t="shared" si="119"/>
        <v>1</v>
      </c>
      <c r="AN273" t="b">
        <f t="shared" si="120"/>
        <v>1</v>
      </c>
      <c r="AO273" t="b">
        <f t="shared" si="121"/>
        <v>1</v>
      </c>
      <c r="AP273" t="b">
        <f t="shared" si="122"/>
        <v>1</v>
      </c>
    </row>
    <row r="274" spans="1:42" x14ac:dyDescent="0.25">
      <c r="A274">
        <f>Output!A274</f>
        <v>273</v>
      </c>
      <c r="B274" t="str">
        <f>Output!B274</f>
        <v>03</v>
      </c>
      <c r="C274" t="e">
        <f t="shared" si="123"/>
        <v>#N/A</v>
      </c>
      <c r="D274" t="e">
        <f>VLOOKUP(DeleteReShuffle!P274,ReShuffle2!$A$2:$N$991,5,FALSE)</f>
        <v>#N/A</v>
      </c>
      <c r="E274" t="e">
        <f>VLOOKUP(DeleteReShuffle!P274,ReShuffle2!$A$2:$N$991,6,FALSE)</f>
        <v>#N/A</v>
      </c>
      <c r="F274" t="e">
        <f>VLOOKUP(DeleteReShuffle!P274,ReShuffle2!$A$2:$N$991,7,FALSE)</f>
        <v>#N/A</v>
      </c>
      <c r="G274" t="e">
        <f>VLOOKUP(DeleteReShuffle!P274,ReShuffle2!$A$2:$N$991,8,FALSE)</f>
        <v>#N/A</v>
      </c>
      <c r="H274" t="e">
        <f>VLOOKUP(DeleteReShuffle!P274,ReShuffle2!$A$2:$N$991,9,FALSE)</f>
        <v>#N/A</v>
      </c>
      <c r="I274" t="e">
        <f>VLOOKUP(DeleteReShuffle!P274,ReShuffle2!$A$2:$N$991,10,FALSE)</f>
        <v>#N/A</v>
      </c>
      <c r="J274" t="e">
        <f>VLOOKUP(DeleteReShuffle!P274,ReShuffle2!$A$2:$N$991,11,FALSE)</f>
        <v>#N/A</v>
      </c>
      <c r="K274" t="e">
        <f>VLOOKUP(DeleteReShuffle!P274,ReShuffle2!$A$2:$N$991,12,FALSE)</f>
        <v>#N/A</v>
      </c>
      <c r="L274" t="e">
        <f>VLOOKUP(DeleteReShuffle!P274,ReShuffle2!$A$2:$N$991,13,FALSE)</f>
        <v>#N/A</v>
      </c>
      <c r="M274" t="e">
        <f>VLOOKUP(DeleteReShuffle!P274,ReShuffle2!$A$2:$N$991,14,FALSE)</f>
        <v>#N/A</v>
      </c>
      <c r="P274">
        <f t="shared" si="101"/>
        <v>273</v>
      </c>
      <c r="Q274" t="str">
        <f t="shared" si="102"/>
        <v>03</v>
      </c>
      <c r="R274" t="str">
        <f t="shared" si="124"/>
        <v/>
      </c>
      <c r="S274" t="str">
        <f t="shared" si="103"/>
        <v/>
      </c>
      <c r="T274" t="str">
        <f t="shared" si="104"/>
        <v/>
      </c>
      <c r="U274" t="str">
        <f t="shared" si="105"/>
        <v/>
      </c>
      <c r="V274" t="str">
        <f t="shared" si="106"/>
        <v/>
      </c>
      <c r="W274" t="str">
        <f t="shared" si="107"/>
        <v/>
      </c>
      <c r="X274" t="str">
        <f t="shared" si="108"/>
        <v/>
      </c>
      <c r="Y274" t="str">
        <f t="shared" si="109"/>
        <v/>
      </c>
      <c r="Z274" t="str">
        <f t="shared" si="110"/>
        <v/>
      </c>
      <c r="AA274" t="str">
        <f t="shared" si="111"/>
        <v/>
      </c>
      <c r="AB274" t="str">
        <f t="shared" si="112"/>
        <v/>
      </c>
      <c r="AG274" t="b">
        <f t="shared" si="113"/>
        <v>1</v>
      </c>
      <c r="AH274" t="b">
        <f t="shared" si="114"/>
        <v>1</v>
      </c>
      <c r="AI274" t="b">
        <f t="shared" si="115"/>
        <v>1</v>
      </c>
      <c r="AJ274" t="b">
        <f t="shared" si="116"/>
        <v>1</v>
      </c>
      <c r="AK274" t="b">
        <f t="shared" si="117"/>
        <v>1</v>
      </c>
      <c r="AL274" t="b">
        <f t="shared" si="118"/>
        <v>1</v>
      </c>
      <c r="AM274" t="b">
        <f t="shared" si="119"/>
        <v>1</v>
      </c>
      <c r="AN274" t="b">
        <f t="shared" si="120"/>
        <v>1</v>
      </c>
      <c r="AO274" t="b">
        <f t="shared" si="121"/>
        <v>1</v>
      </c>
      <c r="AP274" t="b">
        <f t="shared" si="122"/>
        <v>1</v>
      </c>
    </row>
    <row r="275" spans="1:42" x14ac:dyDescent="0.25">
      <c r="A275">
        <f>Output!A275</f>
        <v>274</v>
      </c>
      <c r="B275" t="str">
        <f>Output!B275</f>
        <v>03</v>
      </c>
      <c r="C275" t="e">
        <f t="shared" si="123"/>
        <v>#N/A</v>
      </c>
      <c r="D275" t="e">
        <f>VLOOKUP(DeleteReShuffle!P275,ReShuffle2!$A$2:$N$991,5,FALSE)</f>
        <v>#N/A</v>
      </c>
      <c r="E275" t="e">
        <f>VLOOKUP(DeleteReShuffle!P275,ReShuffle2!$A$2:$N$991,6,FALSE)</f>
        <v>#N/A</v>
      </c>
      <c r="F275" t="e">
        <f>VLOOKUP(DeleteReShuffle!P275,ReShuffle2!$A$2:$N$991,7,FALSE)</f>
        <v>#N/A</v>
      </c>
      <c r="G275" t="e">
        <f>VLOOKUP(DeleteReShuffle!P275,ReShuffle2!$A$2:$N$991,8,FALSE)</f>
        <v>#N/A</v>
      </c>
      <c r="H275" t="e">
        <f>VLOOKUP(DeleteReShuffle!P275,ReShuffle2!$A$2:$N$991,9,FALSE)</f>
        <v>#N/A</v>
      </c>
      <c r="I275" t="e">
        <f>VLOOKUP(DeleteReShuffle!P275,ReShuffle2!$A$2:$N$991,10,FALSE)</f>
        <v>#N/A</v>
      </c>
      <c r="J275" t="e">
        <f>VLOOKUP(DeleteReShuffle!P275,ReShuffle2!$A$2:$N$991,11,FALSE)</f>
        <v>#N/A</v>
      </c>
      <c r="K275" t="e">
        <f>VLOOKUP(DeleteReShuffle!P275,ReShuffle2!$A$2:$N$991,12,FALSE)</f>
        <v>#N/A</v>
      </c>
      <c r="L275" t="e">
        <f>VLOOKUP(DeleteReShuffle!P275,ReShuffle2!$A$2:$N$991,13,FALSE)</f>
        <v>#N/A</v>
      </c>
      <c r="M275" t="e">
        <f>VLOOKUP(DeleteReShuffle!P275,ReShuffle2!$A$2:$N$991,14,FALSE)</f>
        <v>#N/A</v>
      </c>
      <c r="P275">
        <f t="shared" si="101"/>
        <v>274</v>
      </c>
      <c r="Q275" t="str">
        <f t="shared" si="102"/>
        <v>03</v>
      </c>
      <c r="R275" t="str">
        <f t="shared" si="124"/>
        <v/>
      </c>
      <c r="S275" t="str">
        <f t="shared" si="103"/>
        <v/>
      </c>
      <c r="T275" t="str">
        <f t="shared" si="104"/>
        <v/>
      </c>
      <c r="U275" t="str">
        <f t="shared" si="105"/>
        <v/>
      </c>
      <c r="V275" t="str">
        <f t="shared" si="106"/>
        <v/>
      </c>
      <c r="W275" t="str">
        <f t="shared" si="107"/>
        <v/>
      </c>
      <c r="X275" t="str">
        <f t="shared" si="108"/>
        <v/>
      </c>
      <c r="Y275" t="str">
        <f t="shared" si="109"/>
        <v/>
      </c>
      <c r="Z275" t="str">
        <f t="shared" si="110"/>
        <v/>
      </c>
      <c r="AA275" t="str">
        <f t="shared" si="111"/>
        <v/>
      </c>
      <c r="AB275" t="str">
        <f t="shared" si="112"/>
        <v/>
      </c>
      <c r="AG275" t="b">
        <f t="shared" si="113"/>
        <v>1</v>
      </c>
      <c r="AH275" t="b">
        <f t="shared" si="114"/>
        <v>1</v>
      </c>
      <c r="AI275" t="b">
        <f t="shared" si="115"/>
        <v>1</v>
      </c>
      <c r="AJ275" t="b">
        <f t="shared" si="116"/>
        <v>1</v>
      </c>
      <c r="AK275" t="b">
        <f t="shared" si="117"/>
        <v>1</v>
      </c>
      <c r="AL275" t="b">
        <f t="shared" si="118"/>
        <v>1</v>
      </c>
      <c r="AM275" t="b">
        <f t="shared" si="119"/>
        <v>1</v>
      </c>
      <c r="AN275" t="b">
        <f t="shared" si="120"/>
        <v>1</v>
      </c>
      <c r="AO275" t="b">
        <f t="shared" si="121"/>
        <v>1</v>
      </c>
      <c r="AP275" t="b">
        <f t="shared" si="122"/>
        <v>1</v>
      </c>
    </row>
    <row r="276" spans="1:42" x14ac:dyDescent="0.25">
      <c r="A276">
        <f>Output!A276</f>
        <v>275</v>
      </c>
      <c r="B276" t="str">
        <f>Output!B276</f>
        <v>03</v>
      </c>
      <c r="C276" t="e">
        <f t="shared" si="123"/>
        <v>#N/A</v>
      </c>
      <c r="D276" t="e">
        <f>VLOOKUP(DeleteReShuffle!P276,ReShuffle2!$A$2:$N$991,5,FALSE)</f>
        <v>#N/A</v>
      </c>
      <c r="E276" t="e">
        <f>VLOOKUP(DeleteReShuffle!P276,ReShuffle2!$A$2:$N$991,6,FALSE)</f>
        <v>#N/A</v>
      </c>
      <c r="F276" t="e">
        <f>VLOOKUP(DeleteReShuffle!P276,ReShuffle2!$A$2:$N$991,7,FALSE)</f>
        <v>#N/A</v>
      </c>
      <c r="G276" t="e">
        <f>VLOOKUP(DeleteReShuffle!P276,ReShuffle2!$A$2:$N$991,8,FALSE)</f>
        <v>#N/A</v>
      </c>
      <c r="H276" t="e">
        <f>VLOOKUP(DeleteReShuffle!P276,ReShuffle2!$A$2:$N$991,9,FALSE)</f>
        <v>#N/A</v>
      </c>
      <c r="I276" t="e">
        <f>VLOOKUP(DeleteReShuffle!P276,ReShuffle2!$A$2:$N$991,10,FALSE)</f>
        <v>#N/A</v>
      </c>
      <c r="J276" t="e">
        <f>VLOOKUP(DeleteReShuffle!P276,ReShuffle2!$A$2:$N$991,11,FALSE)</f>
        <v>#N/A</v>
      </c>
      <c r="K276" t="e">
        <f>VLOOKUP(DeleteReShuffle!P276,ReShuffle2!$A$2:$N$991,12,FALSE)</f>
        <v>#N/A</v>
      </c>
      <c r="L276" t="e">
        <f>VLOOKUP(DeleteReShuffle!P276,ReShuffle2!$A$2:$N$991,13,FALSE)</f>
        <v>#N/A</v>
      </c>
      <c r="M276" t="e">
        <f>VLOOKUP(DeleteReShuffle!P276,ReShuffle2!$A$2:$N$991,14,FALSE)</f>
        <v>#N/A</v>
      </c>
      <c r="P276">
        <f t="shared" si="101"/>
        <v>275</v>
      </c>
      <c r="Q276" t="str">
        <f t="shared" si="102"/>
        <v>03</v>
      </c>
      <c r="R276" t="str">
        <f t="shared" si="124"/>
        <v/>
      </c>
      <c r="S276" t="str">
        <f t="shared" si="103"/>
        <v/>
      </c>
      <c r="T276" t="str">
        <f t="shared" si="104"/>
        <v/>
      </c>
      <c r="U276" t="str">
        <f t="shared" si="105"/>
        <v/>
      </c>
      <c r="V276" t="str">
        <f t="shared" si="106"/>
        <v/>
      </c>
      <c r="W276" t="str">
        <f t="shared" si="107"/>
        <v/>
      </c>
      <c r="X276" t="str">
        <f t="shared" si="108"/>
        <v/>
      </c>
      <c r="Y276" t="str">
        <f t="shared" si="109"/>
        <v/>
      </c>
      <c r="Z276" t="str">
        <f t="shared" si="110"/>
        <v/>
      </c>
      <c r="AA276" t="str">
        <f t="shared" si="111"/>
        <v/>
      </c>
      <c r="AB276" t="str">
        <f t="shared" si="112"/>
        <v/>
      </c>
      <c r="AG276" t="b">
        <f t="shared" si="113"/>
        <v>1</v>
      </c>
      <c r="AH276" t="b">
        <f t="shared" si="114"/>
        <v>1</v>
      </c>
      <c r="AI276" t="b">
        <f t="shared" si="115"/>
        <v>1</v>
      </c>
      <c r="AJ276" t="b">
        <f t="shared" si="116"/>
        <v>1</v>
      </c>
      <c r="AK276" t="b">
        <f t="shared" si="117"/>
        <v>1</v>
      </c>
      <c r="AL276" t="b">
        <f t="shared" si="118"/>
        <v>1</v>
      </c>
      <c r="AM276" t="b">
        <f t="shared" si="119"/>
        <v>1</v>
      </c>
      <c r="AN276" t="b">
        <f t="shared" si="120"/>
        <v>1</v>
      </c>
      <c r="AO276" t="b">
        <f t="shared" si="121"/>
        <v>1</v>
      </c>
      <c r="AP276" t="b">
        <f t="shared" si="122"/>
        <v>1</v>
      </c>
    </row>
    <row r="277" spans="1:42" x14ac:dyDescent="0.25">
      <c r="A277">
        <f>Output!A277</f>
        <v>276</v>
      </c>
      <c r="B277" t="str">
        <f>Output!B277</f>
        <v>03</v>
      </c>
      <c r="C277" t="e">
        <f t="shared" si="123"/>
        <v>#N/A</v>
      </c>
      <c r="D277" t="e">
        <f>VLOOKUP(DeleteReShuffle!P277,ReShuffle2!$A$2:$N$991,5,FALSE)</f>
        <v>#N/A</v>
      </c>
      <c r="E277" t="e">
        <f>VLOOKUP(DeleteReShuffle!P277,ReShuffle2!$A$2:$N$991,6,FALSE)</f>
        <v>#N/A</v>
      </c>
      <c r="F277" t="e">
        <f>VLOOKUP(DeleteReShuffle!P277,ReShuffle2!$A$2:$N$991,7,FALSE)</f>
        <v>#N/A</v>
      </c>
      <c r="G277" t="e">
        <f>VLOOKUP(DeleteReShuffle!P277,ReShuffle2!$A$2:$N$991,8,FALSE)</f>
        <v>#N/A</v>
      </c>
      <c r="H277" t="e">
        <f>VLOOKUP(DeleteReShuffle!P277,ReShuffle2!$A$2:$N$991,9,FALSE)</f>
        <v>#N/A</v>
      </c>
      <c r="I277" t="e">
        <f>VLOOKUP(DeleteReShuffle!P277,ReShuffle2!$A$2:$N$991,10,FALSE)</f>
        <v>#N/A</v>
      </c>
      <c r="J277" t="e">
        <f>VLOOKUP(DeleteReShuffle!P277,ReShuffle2!$A$2:$N$991,11,FALSE)</f>
        <v>#N/A</v>
      </c>
      <c r="K277" t="e">
        <f>VLOOKUP(DeleteReShuffle!P277,ReShuffle2!$A$2:$N$991,12,FALSE)</f>
        <v>#N/A</v>
      </c>
      <c r="L277" t="e">
        <f>VLOOKUP(DeleteReShuffle!P277,ReShuffle2!$A$2:$N$991,13,FALSE)</f>
        <v>#N/A</v>
      </c>
      <c r="M277" t="e">
        <f>VLOOKUP(DeleteReShuffle!P277,ReShuffle2!$A$2:$N$991,14,FALSE)</f>
        <v>#N/A</v>
      </c>
      <c r="P277">
        <f t="shared" si="101"/>
        <v>276</v>
      </c>
      <c r="Q277" t="str">
        <f t="shared" si="102"/>
        <v>03</v>
      </c>
      <c r="R277" t="str">
        <f t="shared" si="124"/>
        <v/>
      </c>
      <c r="S277" t="str">
        <f t="shared" si="103"/>
        <v/>
      </c>
      <c r="T277" t="str">
        <f t="shared" si="104"/>
        <v/>
      </c>
      <c r="U277" t="str">
        <f t="shared" si="105"/>
        <v/>
      </c>
      <c r="V277" t="str">
        <f t="shared" si="106"/>
        <v/>
      </c>
      <c r="W277" t="str">
        <f t="shared" si="107"/>
        <v/>
      </c>
      <c r="X277" t="str">
        <f t="shared" si="108"/>
        <v/>
      </c>
      <c r="Y277" t="str">
        <f t="shared" si="109"/>
        <v/>
      </c>
      <c r="Z277" t="str">
        <f t="shared" si="110"/>
        <v/>
      </c>
      <c r="AA277" t="str">
        <f t="shared" si="111"/>
        <v/>
      </c>
      <c r="AB277" t="str">
        <f t="shared" si="112"/>
        <v/>
      </c>
      <c r="AG277" t="b">
        <f t="shared" si="113"/>
        <v>1</v>
      </c>
      <c r="AH277" t="b">
        <f t="shared" si="114"/>
        <v>1</v>
      </c>
      <c r="AI277" t="b">
        <f t="shared" si="115"/>
        <v>1</v>
      </c>
      <c r="AJ277" t="b">
        <f t="shared" si="116"/>
        <v>1</v>
      </c>
      <c r="AK277" t="b">
        <f t="shared" si="117"/>
        <v>1</v>
      </c>
      <c r="AL277" t="b">
        <f t="shared" si="118"/>
        <v>1</v>
      </c>
      <c r="AM277" t="b">
        <f t="shared" si="119"/>
        <v>1</v>
      </c>
      <c r="AN277" t="b">
        <f t="shared" si="120"/>
        <v>1</v>
      </c>
      <c r="AO277" t="b">
        <f t="shared" si="121"/>
        <v>1</v>
      </c>
      <c r="AP277" t="b">
        <f t="shared" si="122"/>
        <v>1</v>
      </c>
    </row>
    <row r="278" spans="1:42" x14ac:dyDescent="0.25">
      <c r="A278">
        <f>Output!A278</f>
        <v>277</v>
      </c>
      <c r="B278" t="str">
        <f>Output!B278</f>
        <v>03</v>
      </c>
      <c r="C278" t="e">
        <f t="shared" si="123"/>
        <v>#N/A</v>
      </c>
      <c r="D278" t="e">
        <f>VLOOKUP(DeleteReShuffle!P278,ReShuffle2!$A$2:$N$991,5,FALSE)</f>
        <v>#N/A</v>
      </c>
      <c r="E278" t="e">
        <f>VLOOKUP(DeleteReShuffle!P278,ReShuffle2!$A$2:$N$991,6,FALSE)</f>
        <v>#N/A</v>
      </c>
      <c r="F278" t="e">
        <f>VLOOKUP(DeleteReShuffle!P278,ReShuffle2!$A$2:$N$991,7,FALSE)</f>
        <v>#N/A</v>
      </c>
      <c r="G278" t="e">
        <f>VLOOKUP(DeleteReShuffle!P278,ReShuffle2!$A$2:$N$991,8,FALSE)</f>
        <v>#N/A</v>
      </c>
      <c r="H278" t="e">
        <f>VLOOKUP(DeleteReShuffle!P278,ReShuffle2!$A$2:$N$991,9,FALSE)</f>
        <v>#N/A</v>
      </c>
      <c r="I278" t="e">
        <f>VLOOKUP(DeleteReShuffle!P278,ReShuffle2!$A$2:$N$991,10,FALSE)</f>
        <v>#N/A</v>
      </c>
      <c r="J278" t="e">
        <f>VLOOKUP(DeleteReShuffle!P278,ReShuffle2!$A$2:$N$991,11,FALSE)</f>
        <v>#N/A</v>
      </c>
      <c r="K278" t="e">
        <f>VLOOKUP(DeleteReShuffle!P278,ReShuffle2!$A$2:$N$991,12,FALSE)</f>
        <v>#N/A</v>
      </c>
      <c r="L278" t="e">
        <f>VLOOKUP(DeleteReShuffle!P278,ReShuffle2!$A$2:$N$991,13,FALSE)</f>
        <v>#N/A</v>
      </c>
      <c r="M278" t="e">
        <f>VLOOKUP(DeleteReShuffle!P278,ReShuffle2!$A$2:$N$991,14,FALSE)</f>
        <v>#N/A</v>
      </c>
      <c r="P278">
        <f t="shared" si="101"/>
        <v>277</v>
      </c>
      <c r="Q278" t="str">
        <f t="shared" si="102"/>
        <v>03</v>
      </c>
      <c r="R278" t="str">
        <f t="shared" si="124"/>
        <v/>
      </c>
      <c r="S278" t="str">
        <f t="shared" si="103"/>
        <v/>
      </c>
      <c r="T278" t="str">
        <f t="shared" si="104"/>
        <v/>
      </c>
      <c r="U278" t="str">
        <f t="shared" si="105"/>
        <v/>
      </c>
      <c r="V278" t="str">
        <f t="shared" si="106"/>
        <v/>
      </c>
      <c r="W278" t="str">
        <f t="shared" si="107"/>
        <v/>
      </c>
      <c r="X278" t="str">
        <f t="shared" si="108"/>
        <v/>
      </c>
      <c r="Y278" t="str">
        <f t="shared" si="109"/>
        <v/>
      </c>
      <c r="Z278" t="str">
        <f t="shared" si="110"/>
        <v/>
      </c>
      <c r="AA278" t="str">
        <f t="shared" si="111"/>
        <v/>
      </c>
      <c r="AB278" t="str">
        <f t="shared" si="112"/>
        <v/>
      </c>
      <c r="AG278" t="b">
        <f t="shared" si="113"/>
        <v>1</v>
      </c>
      <c r="AH278" t="b">
        <f t="shared" si="114"/>
        <v>1</v>
      </c>
      <c r="AI278" t="b">
        <f t="shared" si="115"/>
        <v>1</v>
      </c>
      <c r="AJ278" t="b">
        <f t="shared" si="116"/>
        <v>1</v>
      </c>
      <c r="AK278" t="b">
        <f t="shared" si="117"/>
        <v>1</v>
      </c>
      <c r="AL278" t="b">
        <f t="shared" si="118"/>
        <v>1</v>
      </c>
      <c r="AM278" t="b">
        <f t="shared" si="119"/>
        <v>1</v>
      </c>
      <c r="AN278" t="b">
        <f t="shared" si="120"/>
        <v>1</v>
      </c>
      <c r="AO278" t="b">
        <f t="shared" si="121"/>
        <v>1</v>
      </c>
      <c r="AP278" t="b">
        <f t="shared" si="122"/>
        <v>1</v>
      </c>
    </row>
    <row r="279" spans="1:42" x14ac:dyDescent="0.25">
      <c r="A279">
        <f>Output!A279</f>
        <v>278</v>
      </c>
      <c r="B279" t="str">
        <f>Output!B279</f>
        <v>03</v>
      </c>
      <c r="C279" t="e">
        <f t="shared" si="123"/>
        <v>#N/A</v>
      </c>
      <c r="D279" t="e">
        <f>VLOOKUP(DeleteReShuffle!P279,ReShuffle2!$A$2:$N$991,5,FALSE)</f>
        <v>#N/A</v>
      </c>
      <c r="E279" t="e">
        <f>VLOOKUP(DeleteReShuffle!P279,ReShuffle2!$A$2:$N$991,6,FALSE)</f>
        <v>#N/A</v>
      </c>
      <c r="F279" t="e">
        <f>VLOOKUP(DeleteReShuffle!P279,ReShuffle2!$A$2:$N$991,7,FALSE)</f>
        <v>#N/A</v>
      </c>
      <c r="G279" t="e">
        <f>VLOOKUP(DeleteReShuffle!P279,ReShuffle2!$A$2:$N$991,8,FALSE)</f>
        <v>#N/A</v>
      </c>
      <c r="H279" t="e">
        <f>VLOOKUP(DeleteReShuffle!P279,ReShuffle2!$A$2:$N$991,9,FALSE)</f>
        <v>#N/A</v>
      </c>
      <c r="I279" t="e">
        <f>VLOOKUP(DeleteReShuffle!P279,ReShuffle2!$A$2:$N$991,10,FALSE)</f>
        <v>#N/A</v>
      </c>
      <c r="J279" t="e">
        <f>VLOOKUP(DeleteReShuffle!P279,ReShuffle2!$A$2:$N$991,11,FALSE)</f>
        <v>#N/A</v>
      </c>
      <c r="K279" t="e">
        <f>VLOOKUP(DeleteReShuffle!P279,ReShuffle2!$A$2:$N$991,12,FALSE)</f>
        <v>#N/A</v>
      </c>
      <c r="L279" t="e">
        <f>VLOOKUP(DeleteReShuffle!P279,ReShuffle2!$A$2:$N$991,13,FALSE)</f>
        <v>#N/A</v>
      </c>
      <c r="M279" t="e">
        <f>VLOOKUP(DeleteReShuffle!P279,ReShuffle2!$A$2:$N$991,14,FALSE)</f>
        <v>#N/A</v>
      </c>
      <c r="P279">
        <f t="shared" si="101"/>
        <v>278</v>
      </c>
      <c r="Q279" t="str">
        <f t="shared" si="102"/>
        <v>03</v>
      </c>
      <c r="R279" t="str">
        <f t="shared" si="124"/>
        <v/>
      </c>
      <c r="S279" t="str">
        <f t="shared" si="103"/>
        <v/>
      </c>
      <c r="T279" t="str">
        <f t="shared" si="104"/>
        <v/>
      </c>
      <c r="U279" t="str">
        <f t="shared" si="105"/>
        <v/>
      </c>
      <c r="V279" t="str">
        <f t="shared" si="106"/>
        <v/>
      </c>
      <c r="W279" t="str">
        <f t="shared" si="107"/>
        <v/>
      </c>
      <c r="X279" t="str">
        <f t="shared" si="108"/>
        <v/>
      </c>
      <c r="Y279" t="str">
        <f t="shared" si="109"/>
        <v/>
      </c>
      <c r="Z279" t="str">
        <f t="shared" si="110"/>
        <v/>
      </c>
      <c r="AA279" t="str">
        <f t="shared" si="111"/>
        <v/>
      </c>
      <c r="AB279" t="str">
        <f t="shared" si="112"/>
        <v/>
      </c>
      <c r="AG279" t="b">
        <f t="shared" si="113"/>
        <v>1</v>
      </c>
      <c r="AH279" t="b">
        <f t="shared" si="114"/>
        <v>1</v>
      </c>
      <c r="AI279" t="b">
        <f t="shared" si="115"/>
        <v>1</v>
      </c>
      <c r="AJ279" t="b">
        <f t="shared" si="116"/>
        <v>1</v>
      </c>
      <c r="AK279" t="b">
        <f t="shared" si="117"/>
        <v>1</v>
      </c>
      <c r="AL279" t="b">
        <f t="shared" si="118"/>
        <v>1</v>
      </c>
      <c r="AM279" t="b">
        <f t="shared" si="119"/>
        <v>1</v>
      </c>
      <c r="AN279" t="b">
        <f t="shared" si="120"/>
        <v>1</v>
      </c>
      <c r="AO279" t="b">
        <f t="shared" si="121"/>
        <v>1</v>
      </c>
      <c r="AP279" t="b">
        <f t="shared" si="122"/>
        <v>1</v>
      </c>
    </row>
    <row r="280" spans="1:42" x14ac:dyDescent="0.25">
      <c r="A280">
        <f>Output!A280</f>
        <v>279</v>
      </c>
      <c r="B280" t="str">
        <f>Output!B280</f>
        <v>03</v>
      </c>
      <c r="C280" t="e">
        <f t="shared" si="123"/>
        <v>#N/A</v>
      </c>
      <c r="D280" t="e">
        <f>VLOOKUP(DeleteReShuffle!P280,ReShuffle2!$A$2:$N$991,5,FALSE)</f>
        <v>#N/A</v>
      </c>
      <c r="E280" t="e">
        <f>VLOOKUP(DeleteReShuffle!P280,ReShuffle2!$A$2:$N$991,6,FALSE)</f>
        <v>#N/A</v>
      </c>
      <c r="F280" t="e">
        <f>VLOOKUP(DeleteReShuffle!P280,ReShuffle2!$A$2:$N$991,7,FALSE)</f>
        <v>#N/A</v>
      </c>
      <c r="G280" t="e">
        <f>VLOOKUP(DeleteReShuffle!P280,ReShuffle2!$A$2:$N$991,8,FALSE)</f>
        <v>#N/A</v>
      </c>
      <c r="H280" t="e">
        <f>VLOOKUP(DeleteReShuffle!P280,ReShuffle2!$A$2:$N$991,9,FALSE)</f>
        <v>#N/A</v>
      </c>
      <c r="I280" t="e">
        <f>VLOOKUP(DeleteReShuffle!P280,ReShuffle2!$A$2:$N$991,10,FALSE)</f>
        <v>#N/A</v>
      </c>
      <c r="J280" t="e">
        <f>VLOOKUP(DeleteReShuffle!P280,ReShuffle2!$A$2:$N$991,11,FALSE)</f>
        <v>#N/A</v>
      </c>
      <c r="K280" t="e">
        <f>VLOOKUP(DeleteReShuffle!P280,ReShuffle2!$A$2:$N$991,12,FALSE)</f>
        <v>#N/A</v>
      </c>
      <c r="L280" t="e">
        <f>VLOOKUP(DeleteReShuffle!P280,ReShuffle2!$A$2:$N$991,13,FALSE)</f>
        <v>#N/A</v>
      </c>
      <c r="M280" t="e">
        <f>VLOOKUP(DeleteReShuffle!P280,ReShuffle2!$A$2:$N$991,14,FALSE)</f>
        <v>#N/A</v>
      </c>
      <c r="P280">
        <f t="shared" si="101"/>
        <v>279</v>
      </c>
      <c r="Q280" t="str">
        <f t="shared" si="102"/>
        <v>03</v>
      </c>
      <c r="R280" t="str">
        <f t="shared" si="124"/>
        <v/>
      </c>
      <c r="S280" t="str">
        <f t="shared" si="103"/>
        <v/>
      </c>
      <c r="T280" t="str">
        <f t="shared" si="104"/>
        <v/>
      </c>
      <c r="U280" t="str">
        <f t="shared" si="105"/>
        <v/>
      </c>
      <c r="V280" t="str">
        <f t="shared" si="106"/>
        <v/>
      </c>
      <c r="W280" t="str">
        <f t="shared" si="107"/>
        <v/>
      </c>
      <c r="X280" t="str">
        <f t="shared" si="108"/>
        <v/>
      </c>
      <c r="Y280" t="str">
        <f t="shared" si="109"/>
        <v/>
      </c>
      <c r="Z280" t="str">
        <f t="shared" si="110"/>
        <v/>
      </c>
      <c r="AA280" t="str">
        <f t="shared" si="111"/>
        <v/>
      </c>
      <c r="AB280" t="str">
        <f t="shared" si="112"/>
        <v/>
      </c>
      <c r="AG280" t="b">
        <f t="shared" si="113"/>
        <v>1</v>
      </c>
      <c r="AH280" t="b">
        <f t="shared" si="114"/>
        <v>1</v>
      </c>
      <c r="AI280" t="b">
        <f t="shared" si="115"/>
        <v>1</v>
      </c>
      <c r="AJ280" t="b">
        <f t="shared" si="116"/>
        <v>1</v>
      </c>
      <c r="AK280" t="b">
        <f t="shared" si="117"/>
        <v>1</v>
      </c>
      <c r="AL280" t="b">
        <f t="shared" si="118"/>
        <v>1</v>
      </c>
      <c r="AM280" t="b">
        <f t="shared" si="119"/>
        <v>1</v>
      </c>
      <c r="AN280" t="b">
        <f t="shared" si="120"/>
        <v>1</v>
      </c>
      <c r="AO280" t="b">
        <f t="shared" si="121"/>
        <v>1</v>
      </c>
      <c r="AP280" t="b">
        <f t="shared" si="122"/>
        <v>1</v>
      </c>
    </row>
    <row r="281" spans="1:42" x14ac:dyDescent="0.25">
      <c r="A281">
        <f>Output!A281</f>
        <v>280</v>
      </c>
      <c r="B281" t="str">
        <f>Output!B281</f>
        <v>03</v>
      </c>
      <c r="C281" t="e">
        <f t="shared" si="123"/>
        <v>#N/A</v>
      </c>
      <c r="D281" t="e">
        <f>VLOOKUP(DeleteReShuffle!P281,ReShuffle2!$A$2:$N$991,5,FALSE)</f>
        <v>#N/A</v>
      </c>
      <c r="E281" t="e">
        <f>VLOOKUP(DeleteReShuffle!P281,ReShuffle2!$A$2:$N$991,6,FALSE)</f>
        <v>#N/A</v>
      </c>
      <c r="F281" t="e">
        <f>VLOOKUP(DeleteReShuffle!P281,ReShuffle2!$A$2:$N$991,7,FALSE)</f>
        <v>#N/A</v>
      </c>
      <c r="G281" t="e">
        <f>VLOOKUP(DeleteReShuffle!P281,ReShuffle2!$A$2:$N$991,8,FALSE)</f>
        <v>#N/A</v>
      </c>
      <c r="H281" t="e">
        <f>VLOOKUP(DeleteReShuffle!P281,ReShuffle2!$A$2:$N$991,9,FALSE)</f>
        <v>#N/A</v>
      </c>
      <c r="I281" t="e">
        <f>VLOOKUP(DeleteReShuffle!P281,ReShuffle2!$A$2:$N$991,10,FALSE)</f>
        <v>#N/A</v>
      </c>
      <c r="J281" t="e">
        <f>VLOOKUP(DeleteReShuffle!P281,ReShuffle2!$A$2:$N$991,11,FALSE)</f>
        <v>#N/A</v>
      </c>
      <c r="K281" t="e">
        <f>VLOOKUP(DeleteReShuffle!P281,ReShuffle2!$A$2:$N$991,12,FALSE)</f>
        <v>#N/A</v>
      </c>
      <c r="L281" t="e">
        <f>VLOOKUP(DeleteReShuffle!P281,ReShuffle2!$A$2:$N$991,13,FALSE)</f>
        <v>#N/A</v>
      </c>
      <c r="M281" t="e">
        <f>VLOOKUP(DeleteReShuffle!P281,ReShuffle2!$A$2:$N$991,14,FALSE)</f>
        <v>#N/A</v>
      </c>
      <c r="P281">
        <f t="shared" si="101"/>
        <v>280</v>
      </c>
      <c r="Q281" t="str">
        <f t="shared" si="102"/>
        <v>03</v>
      </c>
      <c r="R281" t="str">
        <f t="shared" si="124"/>
        <v/>
      </c>
      <c r="S281" t="str">
        <f t="shared" si="103"/>
        <v/>
      </c>
      <c r="T281" t="str">
        <f t="shared" si="104"/>
        <v/>
      </c>
      <c r="U281" t="str">
        <f t="shared" si="105"/>
        <v/>
      </c>
      <c r="V281" t="str">
        <f t="shared" si="106"/>
        <v/>
      </c>
      <c r="W281" t="str">
        <f t="shared" si="107"/>
        <v/>
      </c>
      <c r="X281" t="str">
        <f t="shared" si="108"/>
        <v/>
      </c>
      <c r="Y281" t="str">
        <f t="shared" si="109"/>
        <v/>
      </c>
      <c r="Z281" t="str">
        <f t="shared" si="110"/>
        <v/>
      </c>
      <c r="AA281" t="str">
        <f t="shared" si="111"/>
        <v/>
      </c>
      <c r="AB281" t="str">
        <f t="shared" si="112"/>
        <v/>
      </c>
      <c r="AG281" t="b">
        <f t="shared" si="113"/>
        <v>1</v>
      </c>
      <c r="AH281" t="b">
        <f t="shared" si="114"/>
        <v>1</v>
      </c>
      <c r="AI281" t="b">
        <f t="shared" si="115"/>
        <v>1</v>
      </c>
      <c r="AJ281" t="b">
        <f t="shared" si="116"/>
        <v>1</v>
      </c>
      <c r="AK281" t="b">
        <f t="shared" si="117"/>
        <v>1</v>
      </c>
      <c r="AL281" t="b">
        <f t="shared" si="118"/>
        <v>1</v>
      </c>
      <c r="AM281" t="b">
        <f t="shared" si="119"/>
        <v>1</v>
      </c>
      <c r="AN281" t="b">
        <f t="shared" si="120"/>
        <v>1</v>
      </c>
      <c r="AO281" t="b">
        <f t="shared" si="121"/>
        <v>1</v>
      </c>
      <c r="AP281" t="b">
        <f t="shared" si="122"/>
        <v>1</v>
      </c>
    </row>
    <row r="282" spans="1:42" x14ac:dyDescent="0.25">
      <c r="A282">
        <f>Output!A282</f>
        <v>281</v>
      </c>
      <c r="B282" t="str">
        <f>Output!B282</f>
        <v>03</v>
      </c>
      <c r="C282" t="e">
        <f t="shared" si="123"/>
        <v>#N/A</v>
      </c>
      <c r="D282" t="e">
        <f>VLOOKUP(DeleteReShuffle!P282,ReShuffle2!$A$2:$N$991,5,FALSE)</f>
        <v>#N/A</v>
      </c>
      <c r="E282" t="e">
        <f>VLOOKUP(DeleteReShuffle!P282,ReShuffle2!$A$2:$N$991,6,FALSE)</f>
        <v>#N/A</v>
      </c>
      <c r="F282" t="e">
        <f>VLOOKUP(DeleteReShuffle!P282,ReShuffle2!$A$2:$N$991,7,FALSE)</f>
        <v>#N/A</v>
      </c>
      <c r="G282" t="e">
        <f>VLOOKUP(DeleteReShuffle!P282,ReShuffle2!$A$2:$N$991,8,FALSE)</f>
        <v>#N/A</v>
      </c>
      <c r="H282" t="e">
        <f>VLOOKUP(DeleteReShuffle!P282,ReShuffle2!$A$2:$N$991,9,FALSE)</f>
        <v>#N/A</v>
      </c>
      <c r="I282" t="e">
        <f>VLOOKUP(DeleteReShuffle!P282,ReShuffle2!$A$2:$N$991,10,FALSE)</f>
        <v>#N/A</v>
      </c>
      <c r="J282" t="e">
        <f>VLOOKUP(DeleteReShuffle!P282,ReShuffle2!$A$2:$N$991,11,FALSE)</f>
        <v>#N/A</v>
      </c>
      <c r="K282" t="e">
        <f>VLOOKUP(DeleteReShuffle!P282,ReShuffle2!$A$2:$N$991,12,FALSE)</f>
        <v>#N/A</v>
      </c>
      <c r="L282" t="e">
        <f>VLOOKUP(DeleteReShuffle!P282,ReShuffle2!$A$2:$N$991,13,FALSE)</f>
        <v>#N/A</v>
      </c>
      <c r="M282" t="e">
        <f>VLOOKUP(DeleteReShuffle!P282,ReShuffle2!$A$2:$N$991,14,FALSE)</f>
        <v>#N/A</v>
      </c>
      <c r="P282">
        <f t="shared" si="101"/>
        <v>281</v>
      </c>
      <c r="Q282" t="str">
        <f t="shared" si="102"/>
        <v>03</v>
      </c>
      <c r="R282" t="str">
        <f t="shared" si="124"/>
        <v/>
      </c>
      <c r="S282" t="str">
        <f t="shared" si="103"/>
        <v/>
      </c>
      <c r="T282" t="str">
        <f t="shared" si="104"/>
        <v/>
      </c>
      <c r="U282" t="str">
        <f t="shared" si="105"/>
        <v/>
      </c>
      <c r="V282" t="str">
        <f t="shared" si="106"/>
        <v/>
      </c>
      <c r="W282" t="str">
        <f t="shared" si="107"/>
        <v/>
      </c>
      <c r="X282" t="str">
        <f t="shared" si="108"/>
        <v/>
      </c>
      <c r="Y282" t="str">
        <f t="shared" si="109"/>
        <v/>
      </c>
      <c r="Z282" t="str">
        <f t="shared" si="110"/>
        <v/>
      </c>
      <c r="AA282" t="str">
        <f t="shared" si="111"/>
        <v/>
      </c>
      <c r="AB282" t="str">
        <f t="shared" si="112"/>
        <v/>
      </c>
      <c r="AG282" t="b">
        <f t="shared" si="113"/>
        <v>1</v>
      </c>
      <c r="AH282" t="b">
        <f t="shared" si="114"/>
        <v>1</v>
      </c>
      <c r="AI282" t="b">
        <f t="shared" si="115"/>
        <v>1</v>
      </c>
      <c r="AJ282" t="b">
        <f t="shared" si="116"/>
        <v>1</v>
      </c>
      <c r="AK282" t="b">
        <f t="shared" si="117"/>
        <v>1</v>
      </c>
      <c r="AL282" t="b">
        <f t="shared" si="118"/>
        <v>1</v>
      </c>
      <c r="AM282" t="b">
        <f t="shared" si="119"/>
        <v>1</v>
      </c>
      <c r="AN282" t="b">
        <f t="shared" si="120"/>
        <v>1</v>
      </c>
      <c r="AO282" t="b">
        <f t="shared" si="121"/>
        <v>1</v>
      </c>
      <c r="AP282" t="b">
        <f t="shared" si="122"/>
        <v>1</v>
      </c>
    </row>
    <row r="283" spans="1:42" x14ac:dyDescent="0.25">
      <c r="A283">
        <f>Output!A283</f>
        <v>282</v>
      </c>
      <c r="B283" t="str">
        <f>Output!B283</f>
        <v>03</v>
      </c>
      <c r="C283" t="e">
        <f t="shared" si="123"/>
        <v>#N/A</v>
      </c>
      <c r="D283" t="e">
        <f>VLOOKUP(DeleteReShuffle!P283,ReShuffle2!$A$2:$N$991,5,FALSE)</f>
        <v>#N/A</v>
      </c>
      <c r="E283" t="e">
        <f>VLOOKUP(DeleteReShuffle!P283,ReShuffle2!$A$2:$N$991,6,FALSE)</f>
        <v>#N/A</v>
      </c>
      <c r="F283" t="e">
        <f>VLOOKUP(DeleteReShuffle!P283,ReShuffle2!$A$2:$N$991,7,FALSE)</f>
        <v>#N/A</v>
      </c>
      <c r="G283" t="e">
        <f>VLOOKUP(DeleteReShuffle!P283,ReShuffle2!$A$2:$N$991,8,FALSE)</f>
        <v>#N/A</v>
      </c>
      <c r="H283" t="e">
        <f>VLOOKUP(DeleteReShuffle!P283,ReShuffle2!$A$2:$N$991,9,FALSE)</f>
        <v>#N/A</v>
      </c>
      <c r="I283" t="e">
        <f>VLOOKUP(DeleteReShuffle!P283,ReShuffle2!$A$2:$N$991,10,FALSE)</f>
        <v>#N/A</v>
      </c>
      <c r="J283" t="e">
        <f>VLOOKUP(DeleteReShuffle!P283,ReShuffle2!$A$2:$N$991,11,FALSE)</f>
        <v>#N/A</v>
      </c>
      <c r="K283" t="e">
        <f>VLOOKUP(DeleteReShuffle!P283,ReShuffle2!$A$2:$N$991,12,FALSE)</f>
        <v>#N/A</v>
      </c>
      <c r="L283" t="e">
        <f>VLOOKUP(DeleteReShuffle!P283,ReShuffle2!$A$2:$N$991,13,FALSE)</f>
        <v>#N/A</v>
      </c>
      <c r="M283" t="e">
        <f>VLOOKUP(DeleteReShuffle!P283,ReShuffle2!$A$2:$N$991,14,FALSE)</f>
        <v>#N/A</v>
      </c>
      <c r="P283">
        <f t="shared" si="101"/>
        <v>282</v>
      </c>
      <c r="Q283" t="str">
        <f t="shared" si="102"/>
        <v>03</v>
      </c>
      <c r="R283" t="str">
        <f t="shared" si="124"/>
        <v/>
      </c>
      <c r="S283" t="str">
        <f t="shared" si="103"/>
        <v/>
      </c>
      <c r="T283" t="str">
        <f t="shared" si="104"/>
        <v/>
      </c>
      <c r="U283" t="str">
        <f t="shared" si="105"/>
        <v/>
      </c>
      <c r="V283" t="str">
        <f t="shared" si="106"/>
        <v/>
      </c>
      <c r="W283" t="str">
        <f t="shared" si="107"/>
        <v/>
      </c>
      <c r="X283" t="str">
        <f t="shared" si="108"/>
        <v/>
      </c>
      <c r="Y283" t="str">
        <f t="shared" si="109"/>
        <v/>
      </c>
      <c r="Z283" t="str">
        <f t="shared" si="110"/>
        <v/>
      </c>
      <c r="AA283" t="str">
        <f t="shared" si="111"/>
        <v/>
      </c>
      <c r="AB283" t="str">
        <f t="shared" si="112"/>
        <v/>
      </c>
      <c r="AG283" t="b">
        <f t="shared" si="113"/>
        <v>1</v>
      </c>
      <c r="AH283" t="b">
        <f t="shared" si="114"/>
        <v>1</v>
      </c>
      <c r="AI283" t="b">
        <f t="shared" si="115"/>
        <v>1</v>
      </c>
      <c r="AJ283" t="b">
        <f t="shared" si="116"/>
        <v>1</v>
      </c>
      <c r="AK283" t="b">
        <f t="shared" si="117"/>
        <v>1</v>
      </c>
      <c r="AL283" t="b">
        <f t="shared" si="118"/>
        <v>1</v>
      </c>
      <c r="AM283" t="b">
        <f t="shared" si="119"/>
        <v>1</v>
      </c>
      <c r="AN283" t="b">
        <f t="shared" si="120"/>
        <v>1</v>
      </c>
      <c r="AO283" t="b">
        <f t="shared" si="121"/>
        <v>1</v>
      </c>
      <c r="AP283" t="b">
        <f t="shared" si="122"/>
        <v>1</v>
      </c>
    </row>
    <row r="284" spans="1:42" x14ac:dyDescent="0.25">
      <c r="A284">
        <f>Output!A284</f>
        <v>283</v>
      </c>
      <c r="B284" t="str">
        <f>Output!B284</f>
        <v>03</v>
      </c>
      <c r="C284" t="e">
        <f t="shared" si="123"/>
        <v>#N/A</v>
      </c>
      <c r="D284" t="e">
        <f>VLOOKUP(DeleteReShuffle!P284,ReShuffle2!$A$2:$N$991,5,FALSE)</f>
        <v>#N/A</v>
      </c>
      <c r="E284" t="e">
        <f>VLOOKUP(DeleteReShuffle!P284,ReShuffle2!$A$2:$N$991,6,FALSE)</f>
        <v>#N/A</v>
      </c>
      <c r="F284" t="e">
        <f>VLOOKUP(DeleteReShuffle!P284,ReShuffle2!$A$2:$N$991,7,FALSE)</f>
        <v>#N/A</v>
      </c>
      <c r="G284" t="e">
        <f>VLOOKUP(DeleteReShuffle!P284,ReShuffle2!$A$2:$N$991,8,FALSE)</f>
        <v>#N/A</v>
      </c>
      <c r="H284" t="e">
        <f>VLOOKUP(DeleteReShuffle!P284,ReShuffle2!$A$2:$N$991,9,FALSE)</f>
        <v>#N/A</v>
      </c>
      <c r="I284" t="e">
        <f>VLOOKUP(DeleteReShuffle!P284,ReShuffle2!$A$2:$N$991,10,FALSE)</f>
        <v>#N/A</v>
      </c>
      <c r="J284" t="e">
        <f>VLOOKUP(DeleteReShuffle!P284,ReShuffle2!$A$2:$N$991,11,FALSE)</f>
        <v>#N/A</v>
      </c>
      <c r="K284" t="e">
        <f>VLOOKUP(DeleteReShuffle!P284,ReShuffle2!$A$2:$N$991,12,FALSE)</f>
        <v>#N/A</v>
      </c>
      <c r="L284" t="e">
        <f>VLOOKUP(DeleteReShuffle!P284,ReShuffle2!$A$2:$N$991,13,FALSE)</f>
        <v>#N/A</v>
      </c>
      <c r="M284" t="e">
        <f>VLOOKUP(DeleteReShuffle!P284,ReShuffle2!$A$2:$N$991,14,FALSE)</f>
        <v>#N/A</v>
      </c>
      <c r="P284">
        <f t="shared" si="101"/>
        <v>283</v>
      </c>
      <c r="Q284" t="str">
        <f t="shared" si="102"/>
        <v>03</v>
      </c>
      <c r="R284" t="str">
        <f t="shared" si="124"/>
        <v/>
      </c>
      <c r="S284" t="str">
        <f t="shared" si="103"/>
        <v/>
      </c>
      <c r="T284" t="str">
        <f t="shared" si="104"/>
        <v/>
      </c>
      <c r="U284" t="str">
        <f t="shared" si="105"/>
        <v/>
      </c>
      <c r="V284" t="str">
        <f t="shared" si="106"/>
        <v/>
      </c>
      <c r="W284" t="str">
        <f t="shared" si="107"/>
        <v/>
      </c>
      <c r="X284" t="str">
        <f t="shared" si="108"/>
        <v/>
      </c>
      <c r="Y284" t="str">
        <f t="shared" si="109"/>
        <v/>
      </c>
      <c r="Z284" t="str">
        <f t="shared" si="110"/>
        <v/>
      </c>
      <c r="AA284" t="str">
        <f t="shared" si="111"/>
        <v/>
      </c>
      <c r="AB284" t="str">
        <f t="shared" si="112"/>
        <v/>
      </c>
      <c r="AG284" t="b">
        <f t="shared" si="113"/>
        <v>1</v>
      </c>
      <c r="AH284" t="b">
        <f t="shared" si="114"/>
        <v>1</v>
      </c>
      <c r="AI284" t="b">
        <f t="shared" si="115"/>
        <v>1</v>
      </c>
      <c r="AJ284" t="b">
        <f t="shared" si="116"/>
        <v>1</v>
      </c>
      <c r="AK284" t="b">
        <f t="shared" si="117"/>
        <v>1</v>
      </c>
      <c r="AL284" t="b">
        <f t="shared" si="118"/>
        <v>1</v>
      </c>
      <c r="AM284" t="b">
        <f t="shared" si="119"/>
        <v>1</v>
      </c>
      <c r="AN284" t="b">
        <f t="shared" si="120"/>
        <v>1</v>
      </c>
      <c r="AO284" t="b">
        <f t="shared" si="121"/>
        <v>1</v>
      </c>
      <c r="AP284" t="b">
        <f t="shared" si="122"/>
        <v>1</v>
      </c>
    </row>
    <row r="285" spans="1:42" x14ac:dyDescent="0.25">
      <c r="A285">
        <f>Output!A285</f>
        <v>284</v>
      </c>
      <c r="B285" t="str">
        <f>Output!B285</f>
        <v>03</v>
      </c>
      <c r="C285" t="e">
        <f t="shared" si="123"/>
        <v>#N/A</v>
      </c>
      <c r="D285" t="e">
        <f>VLOOKUP(DeleteReShuffle!P285,ReShuffle2!$A$2:$N$991,5,FALSE)</f>
        <v>#N/A</v>
      </c>
      <c r="E285" t="e">
        <f>VLOOKUP(DeleteReShuffle!P285,ReShuffle2!$A$2:$N$991,6,FALSE)</f>
        <v>#N/A</v>
      </c>
      <c r="F285" t="e">
        <f>VLOOKUP(DeleteReShuffle!P285,ReShuffle2!$A$2:$N$991,7,FALSE)</f>
        <v>#N/A</v>
      </c>
      <c r="G285" t="e">
        <f>VLOOKUP(DeleteReShuffle!P285,ReShuffle2!$A$2:$N$991,8,FALSE)</f>
        <v>#N/A</v>
      </c>
      <c r="H285" t="e">
        <f>VLOOKUP(DeleteReShuffle!P285,ReShuffle2!$A$2:$N$991,9,FALSE)</f>
        <v>#N/A</v>
      </c>
      <c r="I285" t="e">
        <f>VLOOKUP(DeleteReShuffle!P285,ReShuffle2!$A$2:$N$991,10,FALSE)</f>
        <v>#N/A</v>
      </c>
      <c r="J285" t="e">
        <f>VLOOKUP(DeleteReShuffle!P285,ReShuffle2!$A$2:$N$991,11,FALSE)</f>
        <v>#N/A</v>
      </c>
      <c r="K285" t="e">
        <f>VLOOKUP(DeleteReShuffle!P285,ReShuffle2!$A$2:$N$991,12,FALSE)</f>
        <v>#N/A</v>
      </c>
      <c r="L285" t="e">
        <f>VLOOKUP(DeleteReShuffle!P285,ReShuffle2!$A$2:$N$991,13,FALSE)</f>
        <v>#N/A</v>
      </c>
      <c r="M285" t="e">
        <f>VLOOKUP(DeleteReShuffle!P285,ReShuffle2!$A$2:$N$991,14,FALSE)</f>
        <v>#N/A</v>
      </c>
      <c r="P285">
        <f t="shared" si="101"/>
        <v>284</v>
      </c>
      <c r="Q285" t="str">
        <f t="shared" si="102"/>
        <v>03</v>
      </c>
      <c r="R285" t="str">
        <f t="shared" si="124"/>
        <v/>
      </c>
      <c r="S285" t="str">
        <f t="shared" si="103"/>
        <v/>
      </c>
      <c r="T285" t="str">
        <f t="shared" si="104"/>
        <v/>
      </c>
      <c r="U285" t="str">
        <f t="shared" si="105"/>
        <v/>
      </c>
      <c r="V285" t="str">
        <f t="shared" si="106"/>
        <v/>
      </c>
      <c r="W285" t="str">
        <f t="shared" si="107"/>
        <v/>
      </c>
      <c r="X285" t="str">
        <f t="shared" si="108"/>
        <v/>
      </c>
      <c r="Y285" t="str">
        <f t="shared" si="109"/>
        <v/>
      </c>
      <c r="Z285" t="str">
        <f t="shared" si="110"/>
        <v/>
      </c>
      <c r="AA285" t="str">
        <f t="shared" si="111"/>
        <v/>
      </c>
      <c r="AB285" t="str">
        <f t="shared" si="112"/>
        <v/>
      </c>
      <c r="AG285" t="b">
        <f t="shared" si="113"/>
        <v>1</v>
      </c>
      <c r="AH285" t="b">
        <f t="shared" si="114"/>
        <v>1</v>
      </c>
      <c r="AI285" t="b">
        <f t="shared" si="115"/>
        <v>1</v>
      </c>
      <c r="AJ285" t="b">
        <f t="shared" si="116"/>
        <v>1</v>
      </c>
      <c r="AK285" t="b">
        <f t="shared" si="117"/>
        <v>1</v>
      </c>
      <c r="AL285" t="b">
        <f t="shared" si="118"/>
        <v>1</v>
      </c>
      <c r="AM285" t="b">
        <f t="shared" si="119"/>
        <v>1</v>
      </c>
      <c r="AN285" t="b">
        <f t="shared" si="120"/>
        <v>1</v>
      </c>
      <c r="AO285" t="b">
        <f t="shared" si="121"/>
        <v>1</v>
      </c>
      <c r="AP285" t="b">
        <f t="shared" si="122"/>
        <v>1</v>
      </c>
    </row>
    <row r="286" spans="1:42" x14ac:dyDescent="0.25">
      <c r="A286">
        <f>Output!A286</f>
        <v>285</v>
      </c>
      <c r="B286" t="str">
        <f>Output!B286</f>
        <v>03</v>
      </c>
      <c r="C286" t="e">
        <f t="shared" si="123"/>
        <v>#N/A</v>
      </c>
      <c r="D286" t="e">
        <f>VLOOKUP(DeleteReShuffle!P286,ReShuffle2!$A$2:$N$991,5,FALSE)</f>
        <v>#N/A</v>
      </c>
      <c r="E286" t="e">
        <f>VLOOKUP(DeleteReShuffle!P286,ReShuffle2!$A$2:$N$991,6,FALSE)</f>
        <v>#N/A</v>
      </c>
      <c r="F286" t="e">
        <f>VLOOKUP(DeleteReShuffle!P286,ReShuffle2!$A$2:$N$991,7,FALSE)</f>
        <v>#N/A</v>
      </c>
      <c r="G286" t="e">
        <f>VLOOKUP(DeleteReShuffle!P286,ReShuffle2!$A$2:$N$991,8,FALSE)</f>
        <v>#N/A</v>
      </c>
      <c r="H286" t="e">
        <f>VLOOKUP(DeleteReShuffle!P286,ReShuffle2!$A$2:$N$991,9,FALSE)</f>
        <v>#N/A</v>
      </c>
      <c r="I286" t="e">
        <f>VLOOKUP(DeleteReShuffle!P286,ReShuffle2!$A$2:$N$991,10,FALSE)</f>
        <v>#N/A</v>
      </c>
      <c r="J286" t="e">
        <f>VLOOKUP(DeleteReShuffle!P286,ReShuffle2!$A$2:$N$991,11,FALSE)</f>
        <v>#N/A</v>
      </c>
      <c r="K286" t="e">
        <f>VLOOKUP(DeleteReShuffle!P286,ReShuffle2!$A$2:$N$991,12,FALSE)</f>
        <v>#N/A</v>
      </c>
      <c r="L286" t="e">
        <f>VLOOKUP(DeleteReShuffle!P286,ReShuffle2!$A$2:$N$991,13,FALSE)</f>
        <v>#N/A</v>
      </c>
      <c r="M286" t="e">
        <f>VLOOKUP(DeleteReShuffle!P286,ReShuffle2!$A$2:$N$991,14,FALSE)</f>
        <v>#N/A</v>
      </c>
      <c r="P286">
        <f t="shared" si="101"/>
        <v>285</v>
      </c>
      <c r="Q286" t="str">
        <f t="shared" si="102"/>
        <v>03</v>
      </c>
      <c r="R286" t="str">
        <f t="shared" si="124"/>
        <v/>
      </c>
      <c r="S286" t="str">
        <f t="shared" si="103"/>
        <v/>
      </c>
      <c r="T286" t="str">
        <f t="shared" si="104"/>
        <v/>
      </c>
      <c r="U286" t="str">
        <f t="shared" si="105"/>
        <v/>
      </c>
      <c r="V286" t="str">
        <f t="shared" si="106"/>
        <v/>
      </c>
      <c r="W286" t="str">
        <f t="shared" si="107"/>
        <v/>
      </c>
      <c r="X286" t="str">
        <f t="shared" si="108"/>
        <v/>
      </c>
      <c r="Y286" t="str">
        <f t="shared" si="109"/>
        <v/>
      </c>
      <c r="Z286" t="str">
        <f t="shared" si="110"/>
        <v/>
      </c>
      <c r="AA286" t="str">
        <f t="shared" si="111"/>
        <v/>
      </c>
      <c r="AB286" t="str">
        <f t="shared" si="112"/>
        <v/>
      </c>
      <c r="AG286" t="b">
        <f t="shared" si="113"/>
        <v>1</v>
      </c>
      <c r="AH286" t="b">
        <f t="shared" si="114"/>
        <v>1</v>
      </c>
      <c r="AI286" t="b">
        <f t="shared" si="115"/>
        <v>1</v>
      </c>
      <c r="AJ286" t="b">
        <f t="shared" si="116"/>
        <v>1</v>
      </c>
      <c r="AK286" t="b">
        <f t="shared" si="117"/>
        <v>1</v>
      </c>
      <c r="AL286" t="b">
        <f t="shared" si="118"/>
        <v>1</v>
      </c>
      <c r="AM286" t="b">
        <f t="shared" si="119"/>
        <v>1</v>
      </c>
      <c r="AN286" t="b">
        <f t="shared" si="120"/>
        <v>1</v>
      </c>
      <c r="AO286" t="b">
        <f t="shared" si="121"/>
        <v>1</v>
      </c>
      <c r="AP286" t="b">
        <f t="shared" si="122"/>
        <v>1</v>
      </c>
    </row>
    <row r="287" spans="1:42" x14ac:dyDescent="0.25">
      <c r="A287">
        <f>Output!A287</f>
        <v>286</v>
      </c>
      <c r="B287" t="str">
        <f>Output!B287</f>
        <v>03</v>
      </c>
      <c r="C287" t="e">
        <f t="shared" si="123"/>
        <v>#N/A</v>
      </c>
      <c r="D287" t="e">
        <f>VLOOKUP(DeleteReShuffle!P287,ReShuffle2!$A$2:$N$991,5,FALSE)</f>
        <v>#N/A</v>
      </c>
      <c r="E287" t="e">
        <f>VLOOKUP(DeleteReShuffle!P287,ReShuffle2!$A$2:$N$991,6,FALSE)</f>
        <v>#N/A</v>
      </c>
      <c r="F287" t="e">
        <f>VLOOKUP(DeleteReShuffle!P287,ReShuffle2!$A$2:$N$991,7,FALSE)</f>
        <v>#N/A</v>
      </c>
      <c r="G287" t="e">
        <f>VLOOKUP(DeleteReShuffle!P287,ReShuffle2!$A$2:$N$991,8,FALSE)</f>
        <v>#N/A</v>
      </c>
      <c r="H287" t="e">
        <f>VLOOKUP(DeleteReShuffle!P287,ReShuffle2!$A$2:$N$991,9,FALSE)</f>
        <v>#N/A</v>
      </c>
      <c r="I287" t="e">
        <f>VLOOKUP(DeleteReShuffle!P287,ReShuffle2!$A$2:$N$991,10,FALSE)</f>
        <v>#N/A</v>
      </c>
      <c r="J287" t="e">
        <f>VLOOKUP(DeleteReShuffle!P287,ReShuffle2!$A$2:$N$991,11,FALSE)</f>
        <v>#N/A</v>
      </c>
      <c r="K287" t="e">
        <f>VLOOKUP(DeleteReShuffle!P287,ReShuffle2!$A$2:$N$991,12,FALSE)</f>
        <v>#N/A</v>
      </c>
      <c r="L287" t="e">
        <f>VLOOKUP(DeleteReShuffle!P287,ReShuffle2!$A$2:$N$991,13,FALSE)</f>
        <v>#N/A</v>
      </c>
      <c r="M287" t="e">
        <f>VLOOKUP(DeleteReShuffle!P287,ReShuffle2!$A$2:$N$991,14,FALSE)</f>
        <v>#N/A</v>
      </c>
      <c r="P287">
        <f t="shared" si="101"/>
        <v>286</v>
      </c>
      <c r="Q287" t="str">
        <f t="shared" si="102"/>
        <v>03</v>
      </c>
      <c r="R287" t="str">
        <f t="shared" si="124"/>
        <v/>
      </c>
      <c r="S287" t="str">
        <f t="shared" si="103"/>
        <v/>
      </c>
      <c r="T287" t="str">
        <f t="shared" si="104"/>
        <v/>
      </c>
      <c r="U287" t="str">
        <f t="shared" si="105"/>
        <v/>
      </c>
      <c r="V287" t="str">
        <f t="shared" si="106"/>
        <v/>
      </c>
      <c r="W287" t="str">
        <f t="shared" si="107"/>
        <v/>
      </c>
      <c r="X287" t="str">
        <f t="shared" si="108"/>
        <v/>
      </c>
      <c r="Y287" t="str">
        <f t="shared" si="109"/>
        <v/>
      </c>
      <c r="Z287" t="str">
        <f t="shared" si="110"/>
        <v/>
      </c>
      <c r="AA287" t="str">
        <f t="shared" si="111"/>
        <v/>
      </c>
      <c r="AB287" t="str">
        <f t="shared" si="112"/>
        <v/>
      </c>
      <c r="AG287" t="b">
        <f t="shared" si="113"/>
        <v>1</v>
      </c>
      <c r="AH287" t="b">
        <f t="shared" si="114"/>
        <v>1</v>
      </c>
      <c r="AI287" t="b">
        <f t="shared" si="115"/>
        <v>1</v>
      </c>
      <c r="AJ287" t="b">
        <f t="shared" si="116"/>
        <v>1</v>
      </c>
      <c r="AK287" t="b">
        <f t="shared" si="117"/>
        <v>1</v>
      </c>
      <c r="AL287" t="b">
        <f t="shared" si="118"/>
        <v>1</v>
      </c>
      <c r="AM287" t="b">
        <f t="shared" si="119"/>
        <v>1</v>
      </c>
      <c r="AN287" t="b">
        <f t="shared" si="120"/>
        <v>1</v>
      </c>
      <c r="AO287" t="b">
        <f t="shared" si="121"/>
        <v>1</v>
      </c>
      <c r="AP287" t="b">
        <f t="shared" si="122"/>
        <v>1</v>
      </c>
    </row>
    <row r="288" spans="1:42" x14ac:dyDescent="0.25">
      <c r="A288">
        <f>Output!A288</f>
        <v>287</v>
      </c>
      <c r="B288" t="str">
        <f>Output!B288</f>
        <v>03</v>
      </c>
      <c r="C288" t="e">
        <f t="shared" si="123"/>
        <v>#N/A</v>
      </c>
      <c r="D288" t="e">
        <f>VLOOKUP(DeleteReShuffle!P288,ReShuffle2!$A$2:$N$991,5,FALSE)</f>
        <v>#N/A</v>
      </c>
      <c r="E288" t="e">
        <f>VLOOKUP(DeleteReShuffle!P288,ReShuffle2!$A$2:$N$991,6,FALSE)</f>
        <v>#N/A</v>
      </c>
      <c r="F288" t="e">
        <f>VLOOKUP(DeleteReShuffle!P288,ReShuffle2!$A$2:$N$991,7,FALSE)</f>
        <v>#N/A</v>
      </c>
      <c r="G288" t="e">
        <f>VLOOKUP(DeleteReShuffle!P288,ReShuffle2!$A$2:$N$991,8,FALSE)</f>
        <v>#N/A</v>
      </c>
      <c r="H288" t="e">
        <f>VLOOKUP(DeleteReShuffle!P288,ReShuffle2!$A$2:$N$991,9,FALSE)</f>
        <v>#N/A</v>
      </c>
      <c r="I288" t="e">
        <f>VLOOKUP(DeleteReShuffle!P288,ReShuffle2!$A$2:$N$991,10,FALSE)</f>
        <v>#N/A</v>
      </c>
      <c r="J288" t="e">
        <f>VLOOKUP(DeleteReShuffle!P288,ReShuffle2!$A$2:$N$991,11,FALSE)</f>
        <v>#N/A</v>
      </c>
      <c r="K288" t="e">
        <f>VLOOKUP(DeleteReShuffle!P288,ReShuffle2!$A$2:$N$991,12,FALSE)</f>
        <v>#N/A</v>
      </c>
      <c r="L288" t="e">
        <f>VLOOKUP(DeleteReShuffle!P288,ReShuffle2!$A$2:$N$991,13,FALSE)</f>
        <v>#N/A</v>
      </c>
      <c r="M288" t="e">
        <f>VLOOKUP(DeleteReShuffle!P288,ReShuffle2!$A$2:$N$991,14,FALSE)</f>
        <v>#N/A</v>
      </c>
      <c r="P288">
        <f t="shared" si="101"/>
        <v>287</v>
      </c>
      <c r="Q288" t="str">
        <f t="shared" si="102"/>
        <v>03</v>
      </c>
      <c r="R288" t="str">
        <f t="shared" si="124"/>
        <v/>
      </c>
      <c r="S288" t="str">
        <f t="shared" si="103"/>
        <v/>
      </c>
      <c r="T288" t="str">
        <f t="shared" si="104"/>
        <v/>
      </c>
      <c r="U288" t="str">
        <f t="shared" si="105"/>
        <v/>
      </c>
      <c r="V288" t="str">
        <f t="shared" si="106"/>
        <v/>
      </c>
      <c r="W288" t="str">
        <f t="shared" si="107"/>
        <v/>
      </c>
      <c r="X288" t="str">
        <f t="shared" si="108"/>
        <v/>
      </c>
      <c r="Y288" t="str">
        <f t="shared" si="109"/>
        <v/>
      </c>
      <c r="Z288" t="str">
        <f t="shared" si="110"/>
        <v/>
      </c>
      <c r="AA288" t="str">
        <f t="shared" si="111"/>
        <v/>
      </c>
      <c r="AB288" t="str">
        <f t="shared" si="112"/>
        <v/>
      </c>
      <c r="AG288" t="b">
        <f t="shared" si="113"/>
        <v>1</v>
      </c>
      <c r="AH288" t="b">
        <f t="shared" si="114"/>
        <v>1</v>
      </c>
      <c r="AI288" t="b">
        <f t="shared" si="115"/>
        <v>1</v>
      </c>
      <c r="AJ288" t="b">
        <f t="shared" si="116"/>
        <v>1</v>
      </c>
      <c r="AK288" t="b">
        <f t="shared" si="117"/>
        <v>1</v>
      </c>
      <c r="AL288" t="b">
        <f t="shared" si="118"/>
        <v>1</v>
      </c>
      <c r="AM288" t="b">
        <f t="shared" si="119"/>
        <v>1</v>
      </c>
      <c r="AN288" t="b">
        <f t="shared" si="120"/>
        <v>1</v>
      </c>
      <c r="AO288" t="b">
        <f t="shared" si="121"/>
        <v>1</v>
      </c>
      <c r="AP288" t="b">
        <f t="shared" si="122"/>
        <v>1</v>
      </c>
    </row>
    <row r="289" spans="1:42" x14ac:dyDescent="0.25">
      <c r="A289">
        <f>Output!A289</f>
        <v>288</v>
      </c>
      <c r="B289" t="str">
        <f>Output!B289</f>
        <v>03</v>
      </c>
      <c r="C289" t="e">
        <f t="shared" si="123"/>
        <v>#N/A</v>
      </c>
      <c r="D289" t="e">
        <f>VLOOKUP(DeleteReShuffle!P289,ReShuffle2!$A$2:$N$991,5,FALSE)</f>
        <v>#N/A</v>
      </c>
      <c r="E289" t="e">
        <f>VLOOKUP(DeleteReShuffle!P289,ReShuffle2!$A$2:$N$991,6,FALSE)</f>
        <v>#N/A</v>
      </c>
      <c r="F289" t="e">
        <f>VLOOKUP(DeleteReShuffle!P289,ReShuffle2!$A$2:$N$991,7,FALSE)</f>
        <v>#N/A</v>
      </c>
      <c r="G289" t="e">
        <f>VLOOKUP(DeleteReShuffle!P289,ReShuffle2!$A$2:$N$991,8,FALSE)</f>
        <v>#N/A</v>
      </c>
      <c r="H289" t="e">
        <f>VLOOKUP(DeleteReShuffle!P289,ReShuffle2!$A$2:$N$991,9,FALSE)</f>
        <v>#N/A</v>
      </c>
      <c r="I289" t="e">
        <f>VLOOKUP(DeleteReShuffle!P289,ReShuffle2!$A$2:$N$991,10,FALSE)</f>
        <v>#N/A</v>
      </c>
      <c r="J289" t="e">
        <f>VLOOKUP(DeleteReShuffle!P289,ReShuffle2!$A$2:$N$991,11,FALSE)</f>
        <v>#N/A</v>
      </c>
      <c r="K289" t="e">
        <f>VLOOKUP(DeleteReShuffle!P289,ReShuffle2!$A$2:$N$991,12,FALSE)</f>
        <v>#N/A</v>
      </c>
      <c r="L289" t="e">
        <f>VLOOKUP(DeleteReShuffle!P289,ReShuffle2!$A$2:$N$991,13,FALSE)</f>
        <v>#N/A</v>
      </c>
      <c r="M289" t="e">
        <f>VLOOKUP(DeleteReShuffle!P289,ReShuffle2!$A$2:$N$991,14,FALSE)</f>
        <v>#N/A</v>
      </c>
      <c r="P289">
        <f t="shared" si="101"/>
        <v>288</v>
      </c>
      <c r="Q289" t="str">
        <f t="shared" si="102"/>
        <v>03</v>
      </c>
      <c r="R289" t="str">
        <f t="shared" si="124"/>
        <v/>
      </c>
      <c r="S289" t="str">
        <f t="shared" si="103"/>
        <v/>
      </c>
      <c r="T289" t="str">
        <f t="shared" si="104"/>
        <v/>
      </c>
      <c r="U289" t="str">
        <f t="shared" si="105"/>
        <v/>
      </c>
      <c r="V289" t="str">
        <f t="shared" si="106"/>
        <v/>
      </c>
      <c r="W289" t="str">
        <f t="shared" si="107"/>
        <v/>
      </c>
      <c r="X289" t="str">
        <f t="shared" si="108"/>
        <v/>
      </c>
      <c r="Y289" t="str">
        <f t="shared" si="109"/>
        <v/>
      </c>
      <c r="Z289" t="str">
        <f t="shared" si="110"/>
        <v/>
      </c>
      <c r="AA289" t="str">
        <f t="shared" si="111"/>
        <v/>
      </c>
      <c r="AB289" t="str">
        <f t="shared" si="112"/>
        <v/>
      </c>
      <c r="AG289" t="b">
        <f t="shared" si="113"/>
        <v>1</v>
      </c>
      <c r="AH289" t="b">
        <f t="shared" si="114"/>
        <v>1</v>
      </c>
      <c r="AI289" t="b">
        <f t="shared" si="115"/>
        <v>1</v>
      </c>
      <c r="AJ289" t="b">
        <f t="shared" si="116"/>
        <v>1</v>
      </c>
      <c r="AK289" t="b">
        <f t="shared" si="117"/>
        <v>1</v>
      </c>
      <c r="AL289" t="b">
        <f t="shared" si="118"/>
        <v>1</v>
      </c>
      <c r="AM289" t="b">
        <f t="shared" si="119"/>
        <v>1</v>
      </c>
      <c r="AN289" t="b">
        <f t="shared" si="120"/>
        <v>1</v>
      </c>
      <c r="AO289" t="b">
        <f t="shared" si="121"/>
        <v>1</v>
      </c>
      <c r="AP289" t="b">
        <f t="shared" si="122"/>
        <v>1</v>
      </c>
    </row>
    <row r="290" spans="1:42" x14ac:dyDescent="0.25">
      <c r="A290">
        <f>Output!A290</f>
        <v>289</v>
      </c>
      <c r="B290" t="str">
        <f>Output!B290</f>
        <v>03</v>
      </c>
      <c r="C290" t="e">
        <f t="shared" si="123"/>
        <v>#N/A</v>
      </c>
      <c r="D290" t="e">
        <f>VLOOKUP(DeleteReShuffle!P290,ReShuffle2!$A$2:$N$991,5,FALSE)</f>
        <v>#N/A</v>
      </c>
      <c r="E290" t="e">
        <f>VLOOKUP(DeleteReShuffle!P290,ReShuffle2!$A$2:$N$991,6,FALSE)</f>
        <v>#N/A</v>
      </c>
      <c r="F290" t="e">
        <f>VLOOKUP(DeleteReShuffle!P290,ReShuffle2!$A$2:$N$991,7,FALSE)</f>
        <v>#N/A</v>
      </c>
      <c r="G290" t="e">
        <f>VLOOKUP(DeleteReShuffle!P290,ReShuffle2!$A$2:$N$991,8,FALSE)</f>
        <v>#N/A</v>
      </c>
      <c r="H290" t="e">
        <f>VLOOKUP(DeleteReShuffle!P290,ReShuffle2!$A$2:$N$991,9,FALSE)</f>
        <v>#N/A</v>
      </c>
      <c r="I290" t="e">
        <f>VLOOKUP(DeleteReShuffle!P290,ReShuffle2!$A$2:$N$991,10,FALSE)</f>
        <v>#N/A</v>
      </c>
      <c r="J290" t="e">
        <f>VLOOKUP(DeleteReShuffle!P290,ReShuffle2!$A$2:$N$991,11,FALSE)</f>
        <v>#N/A</v>
      </c>
      <c r="K290" t="e">
        <f>VLOOKUP(DeleteReShuffle!P290,ReShuffle2!$A$2:$N$991,12,FALSE)</f>
        <v>#N/A</v>
      </c>
      <c r="L290" t="e">
        <f>VLOOKUP(DeleteReShuffle!P290,ReShuffle2!$A$2:$N$991,13,FALSE)</f>
        <v>#N/A</v>
      </c>
      <c r="M290" t="e">
        <f>VLOOKUP(DeleteReShuffle!P290,ReShuffle2!$A$2:$N$991,14,FALSE)</f>
        <v>#N/A</v>
      </c>
      <c r="P290">
        <f t="shared" si="101"/>
        <v>289</v>
      </c>
      <c r="Q290" t="str">
        <f t="shared" si="102"/>
        <v>03</v>
      </c>
      <c r="R290" t="str">
        <f t="shared" si="124"/>
        <v/>
      </c>
      <c r="S290" t="str">
        <f t="shared" si="103"/>
        <v/>
      </c>
      <c r="T290" t="str">
        <f t="shared" si="104"/>
        <v/>
      </c>
      <c r="U290" t="str">
        <f t="shared" si="105"/>
        <v/>
      </c>
      <c r="V290" t="str">
        <f t="shared" si="106"/>
        <v/>
      </c>
      <c r="W290" t="str">
        <f t="shared" si="107"/>
        <v/>
      </c>
      <c r="X290" t="str">
        <f t="shared" si="108"/>
        <v/>
      </c>
      <c r="Y290" t="str">
        <f t="shared" si="109"/>
        <v/>
      </c>
      <c r="Z290" t="str">
        <f t="shared" si="110"/>
        <v/>
      </c>
      <c r="AA290" t="str">
        <f t="shared" si="111"/>
        <v/>
      </c>
      <c r="AB290" t="str">
        <f t="shared" si="112"/>
        <v/>
      </c>
      <c r="AG290" t="b">
        <f t="shared" si="113"/>
        <v>1</v>
      </c>
      <c r="AH290" t="b">
        <f t="shared" si="114"/>
        <v>1</v>
      </c>
      <c r="AI290" t="b">
        <f t="shared" si="115"/>
        <v>1</v>
      </c>
      <c r="AJ290" t="b">
        <f t="shared" si="116"/>
        <v>1</v>
      </c>
      <c r="AK290" t="b">
        <f t="shared" si="117"/>
        <v>1</v>
      </c>
      <c r="AL290" t="b">
        <f t="shared" si="118"/>
        <v>1</v>
      </c>
      <c r="AM290" t="b">
        <f t="shared" si="119"/>
        <v>1</v>
      </c>
      <c r="AN290" t="b">
        <f t="shared" si="120"/>
        <v>1</v>
      </c>
      <c r="AO290" t="b">
        <f t="shared" si="121"/>
        <v>1</v>
      </c>
      <c r="AP290" t="b">
        <f t="shared" si="122"/>
        <v>1</v>
      </c>
    </row>
    <row r="291" spans="1:42" x14ac:dyDescent="0.25">
      <c r="A291">
        <f>Output!A291</f>
        <v>290</v>
      </c>
      <c r="B291" t="str">
        <f>Output!B291</f>
        <v>03</v>
      </c>
      <c r="C291" t="e">
        <f t="shared" si="123"/>
        <v>#N/A</v>
      </c>
      <c r="D291" t="e">
        <f>VLOOKUP(DeleteReShuffle!P291,ReShuffle2!$A$2:$N$991,5,FALSE)</f>
        <v>#N/A</v>
      </c>
      <c r="E291" t="e">
        <f>VLOOKUP(DeleteReShuffle!P291,ReShuffle2!$A$2:$N$991,6,FALSE)</f>
        <v>#N/A</v>
      </c>
      <c r="F291" t="e">
        <f>VLOOKUP(DeleteReShuffle!P291,ReShuffle2!$A$2:$N$991,7,FALSE)</f>
        <v>#N/A</v>
      </c>
      <c r="G291" t="e">
        <f>VLOOKUP(DeleteReShuffle!P291,ReShuffle2!$A$2:$N$991,8,FALSE)</f>
        <v>#N/A</v>
      </c>
      <c r="H291" t="e">
        <f>VLOOKUP(DeleteReShuffle!P291,ReShuffle2!$A$2:$N$991,9,FALSE)</f>
        <v>#N/A</v>
      </c>
      <c r="I291" t="e">
        <f>VLOOKUP(DeleteReShuffle!P291,ReShuffle2!$A$2:$N$991,10,FALSE)</f>
        <v>#N/A</v>
      </c>
      <c r="J291" t="e">
        <f>VLOOKUP(DeleteReShuffle!P291,ReShuffle2!$A$2:$N$991,11,FALSE)</f>
        <v>#N/A</v>
      </c>
      <c r="K291" t="e">
        <f>VLOOKUP(DeleteReShuffle!P291,ReShuffle2!$A$2:$N$991,12,FALSE)</f>
        <v>#N/A</v>
      </c>
      <c r="L291" t="e">
        <f>VLOOKUP(DeleteReShuffle!P291,ReShuffle2!$A$2:$N$991,13,FALSE)</f>
        <v>#N/A</v>
      </c>
      <c r="M291" t="e">
        <f>VLOOKUP(DeleteReShuffle!P291,ReShuffle2!$A$2:$N$991,14,FALSE)</f>
        <v>#N/A</v>
      </c>
      <c r="P291">
        <f t="shared" si="101"/>
        <v>290</v>
      </c>
      <c r="Q291" t="str">
        <f t="shared" si="102"/>
        <v>03</v>
      </c>
      <c r="R291" t="str">
        <f t="shared" si="124"/>
        <v/>
      </c>
      <c r="S291" t="str">
        <f t="shared" si="103"/>
        <v/>
      </c>
      <c r="T291" t="str">
        <f t="shared" si="104"/>
        <v/>
      </c>
      <c r="U291" t="str">
        <f t="shared" si="105"/>
        <v/>
      </c>
      <c r="V291" t="str">
        <f t="shared" si="106"/>
        <v/>
      </c>
      <c r="W291" t="str">
        <f t="shared" si="107"/>
        <v/>
      </c>
      <c r="X291" t="str">
        <f t="shared" si="108"/>
        <v/>
      </c>
      <c r="Y291" t="str">
        <f t="shared" si="109"/>
        <v/>
      </c>
      <c r="Z291" t="str">
        <f t="shared" si="110"/>
        <v/>
      </c>
      <c r="AA291" t="str">
        <f t="shared" si="111"/>
        <v/>
      </c>
      <c r="AB291" t="str">
        <f t="shared" si="112"/>
        <v/>
      </c>
      <c r="AG291" t="b">
        <f t="shared" si="113"/>
        <v>1</v>
      </c>
      <c r="AH291" t="b">
        <f t="shared" si="114"/>
        <v>1</v>
      </c>
      <c r="AI291" t="b">
        <f t="shared" si="115"/>
        <v>1</v>
      </c>
      <c r="AJ291" t="b">
        <f t="shared" si="116"/>
        <v>1</v>
      </c>
      <c r="AK291" t="b">
        <f t="shared" si="117"/>
        <v>1</v>
      </c>
      <c r="AL291" t="b">
        <f t="shared" si="118"/>
        <v>1</v>
      </c>
      <c r="AM291" t="b">
        <f t="shared" si="119"/>
        <v>1</v>
      </c>
      <c r="AN291" t="b">
        <f t="shared" si="120"/>
        <v>1</v>
      </c>
      <c r="AO291" t="b">
        <f t="shared" si="121"/>
        <v>1</v>
      </c>
      <c r="AP291" t="b">
        <f t="shared" si="122"/>
        <v>1</v>
      </c>
    </row>
    <row r="292" spans="1:42" x14ac:dyDescent="0.25">
      <c r="A292">
        <f>Output!A292</f>
        <v>291</v>
      </c>
      <c r="B292" t="str">
        <f>Output!B292</f>
        <v>03</v>
      </c>
      <c r="C292" t="e">
        <f t="shared" si="123"/>
        <v>#N/A</v>
      </c>
      <c r="D292" t="e">
        <f>VLOOKUP(DeleteReShuffle!P292,ReShuffle2!$A$2:$N$991,5,FALSE)</f>
        <v>#N/A</v>
      </c>
      <c r="E292" t="e">
        <f>VLOOKUP(DeleteReShuffle!P292,ReShuffle2!$A$2:$N$991,6,FALSE)</f>
        <v>#N/A</v>
      </c>
      <c r="F292" t="e">
        <f>VLOOKUP(DeleteReShuffle!P292,ReShuffle2!$A$2:$N$991,7,FALSE)</f>
        <v>#N/A</v>
      </c>
      <c r="G292" t="e">
        <f>VLOOKUP(DeleteReShuffle!P292,ReShuffle2!$A$2:$N$991,8,FALSE)</f>
        <v>#N/A</v>
      </c>
      <c r="H292" t="e">
        <f>VLOOKUP(DeleteReShuffle!P292,ReShuffle2!$A$2:$N$991,9,FALSE)</f>
        <v>#N/A</v>
      </c>
      <c r="I292" t="e">
        <f>VLOOKUP(DeleteReShuffle!P292,ReShuffle2!$A$2:$N$991,10,FALSE)</f>
        <v>#N/A</v>
      </c>
      <c r="J292" t="e">
        <f>VLOOKUP(DeleteReShuffle!P292,ReShuffle2!$A$2:$N$991,11,FALSE)</f>
        <v>#N/A</v>
      </c>
      <c r="K292" t="e">
        <f>VLOOKUP(DeleteReShuffle!P292,ReShuffle2!$A$2:$N$991,12,FALSE)</f>
        <v>#N/A</v>
      </c>
      <c r="L292" t="e">
        <f>VLOOKUP(DeleteReShuffle!P292,ReShuffle2!$A$2:$N$991,13,FALSE)</f>
        <v>#N/A</v>
      </c>
      <c r="M292" t="e">
        <f>VLOOKUP(DeleteReShuffle!P292,ReShuffle2!$A$2:$N$991,14,FALSE)</f>
        <v>#N/A</v>
      </c>
      <c r="P292">
        <f t="shared" si="101"/>
        <v>291</v>
      </c>
      <c r="Q292" t="str">
        <f t="shared" si="102"/>
        <v>03</v>
      </c>
      <c r="R292" t="str">
        <f t="shared" si="124"/>
        <v/>
      </c>
      <c r="S292" t="str">
        <f t="shared" si="103"/>
        <v/>
      </c>
      <c r="T292" t="str">
        <f t="shared" si="104"/>
        <v/>
      </c>
      <c r="U292" t="str">
        <f t="shared" si="105"/>
        <v/>
      </c>
      <c r="V292" t="str">
        <f t="shared" si="106"/>
        <v/>
      </c>
      <c r="W292" t="str">
        <f t="shared" si="107"/>
        <v/>
      </c>
      <c r="X292" t="str">
        <f t="shared" si="108"/>
        <v/>
      </c>
      <c r="Y292" t="str">
        <f t="shared" si="109"/>
        <v/>
      </c>
      <c r="Z292" t="str">
        <f t="shared" si="110"/>
        <v/>
      </c>
      <c r="AA292" t="str">
        <f t="shared" si="111"/>
        <v/>
      </c>
      <c r="AB292" t="str">
        <f t="shared" si="112"/>
        <v/>
      </c>
      <c r="AG292" t="b">
        <f t="shared" si="113"/>
        <v>1</v>
      </c>
      <c r="AH292" t="b">
        <f t="shared" si="114"/>
        <v>1</v>
      </c>
      <c r="AI292" t="b">
        <f t="shared" si="115"/>
        <v>1</v>
      </c>
      <c r="AJ292" t="b">
        <f t="shared" si="116"/>
        <v>1</v>
      </c>
      <c r="AK292" t="b">
        <f t="shared" si="117"/>
        <v>1</v>
      </c>
      <c r="AL292" t="b">
        <f t="shared" si="118"/>
        <v>1</v>
      </c>
      <c r="AM292" t="b">
        <f t="shared" si="119"/>
        <v>1</v>
      </c>
      <c r="AN292" t="b">
        <f t="shared" si="120"/>
        <v>1</v>
      </c>
      <c r="AO292" t="b">
        <f t="shared" si="121"/>
        <v>1</v>
      </c>
      <c r="AP292" t="b">
        <f t="shared" si="122"/>
        <v>1</v>
      </c>
    </row>
    <row r="293" spans="1:42" x14ac:dyDescent="0.25">
      <c r="A293">
        <f>Output!A293</f>
        <v>292</v>
      </c>
      <c r="B293" t="str">
        <f>Output!B293</f>
        <v>03</v>
      </c>
      <c r="C293" t="e">
        <f t="shared" si="123"/>
        <v>#N/A</v>
      </c>
      <c r="D293" t="e">
        <f>VLOOKUP(DeleteReShuffle!P293,ReShuffle2!$A$2:$N$991,5,FALSE)</f>
        <v>#N/A</v>
      </c>
      <c r="E293" t="e">
        <f>VLOOKUP(DeleteReShuffle!P293,ReShuffle2!$A$2:$N$991,6,FALSE)</f>
        <v>#N/A</v>
      </c>
      <c r="F293" t="e">
        <f>VLOOKUP(DeleteReShuffle!P293,ReShuffle2!$A$2:$N$991,7,FALSE)</f>
        <v>#N/A</v>
      </c>
      <c r="G293" t="e">
        <f>VLOOKUP(DeleteReShuffle!P293,ReShuffle2!$A$2:$N$991,8,FALSE)</f>
        <v>#N/A</v>
      </c>
      <c r="H293" t="e">
        <f>VLOOKUP(DeleteReShuffle!P293,ReShuffle2!$A$2:$N$991,9,FALSE)</f>
        <v>#N/A</v>
      </c>
      <c r="I293" t="e">
        <f>VLOOKUP(DeleteReShuffle!P293,ReShuffle2!$A$2:$N$991,10,FALSE)</f>
        <v>#N/A</v>
      </c>
      <c r="J293" t="e">
        <f>VLOOKUP(DeleteReShuffle!P293,ReShuffle2!$A$2:$N$991,11,FALSE)</f>
        <v>#N/A</v>
      </c>
      <c r="K293" t="e">
        <f>VLOOKUP(DeleteReShuffle!P293,ReShuffle2!$A$2:$N$991,12,FALSE)</f>
        <v>#N/A</v>
      </c>
      <c r="L293" t="e">
        <f>VLOOKUP(DeleteReShuffle!P293,ReShuffle2!$A$2:$N$991,13,FALSE)</f>
        <v>#N/A</v>
      </c>
      <c r="M293" t="e">
        <f>VLOOKUP(DeleteReShuffle!P293,ReShuffle2!$A$2:$N$991,14,FALSE)</f>
        <v>#N/A</v>
      </c>
      <c r="P293">
        <f t="shared" si="101"/>
        <v>292</v>
      </c>
      <c r="Q293" t="str">
        <f t="shared" si="102"/>
        <v>03</v>
      </c>
      <c r="R293" t="str">
        <f t="shared" si="124"/>
        <v/>
      </c>
      <c r="S293" t="str">
        <f t="shared" si="103"/>
        <v/>
      </c>
      <c r="T293" t="str">
        <f t="shared" si="104"/>
        <v/>
      </c>
      <c r="U293" t="str">
        <f t="shared" si="105"/>
        <v/>
      </c>
      <c r="V293" t="str">
        <f t="shared" si="106"/>
        <v/>
      </c>
      <c r="W293" t="str">
        <f t="shared" si="107"/>
        <v/>
      </c>
      <c r="X293" t="str">
        <f t="shared" si="108"/>
        <v/>
      </c>
      <c r="Y293" t="str">
        <f t="shared" si="109"/>
        <v/>
      </c>
      <c r="Z293" t="str">
        <f t="shared" si="110"/>
        <v/>
      </c>
      <c r="AA293" t="str">
        <f t="shared" si="111"/>
        <v/>
      </c>
      <c r="AB293" t="str">
        <f t="shared" si="112"/>
        <v/>
      </c>
      <c r="AG293" t="b">
        <f t="shared" si="113"/>
        <v>1</v>
      </c>
      <c r="AH293" t="b">
        <f t="shared" si="114"/>
        <v>1</v>
      </c>
      <c r="AI293" t="b">
        <f t="shared" si="115"/>
        <v>1</v>
      </c>
      <c r="AJ293" t="b">
        <f t="shared" si="116"/>
        <v>1</v>
      </c>
      <c r="AK293" t="b">
        <f t="shared" si="117"/>
        <v>1</v>
      </c>
      <c r="AL293" t="b">
        <f t="shared" si="118"/>
        <v>1</v>
      </c>
      <c r="AM293" t="b">
        <f t="shared" si="119"/>
        <v>1</v>
      </c>
      <c r="AN293" t="b">
        <f t="shared" si="120"/>
        <v>1</v>
      </c>
      <c r="AO293" t="b">
        <f t="shared" si="121"/>
        <v>1</v>
      </c>
      <c r="AP293" t="b">
        <f t="shared" si="122"/>
        <v>1</v>
      </c>
    </row>
    <row r="294" spans="1:42" x14ac:dyDescent="0.25">
      <c r="A294">
        <f>Output!A294</f>
        <v>293</v>
      </c>
      <c r="B294" t="str">
        <f>Output!B294</f>
        <v>03</v>
      </c>
      <c r="C294" t="e">
        <f t="shared" si="123"/>
        <v>#N/A</v>
      </c>
      <c r="D294" t="e">
        <f>VLOOKUP(DeleteReShuffle!P294,ReShuffle2!$A$2:$N$991,5,FALSE)</f>
        <v>#N/A</v>
      </c>
      <c r="E294" t="e">
        <f>VLOOKUP(DeleteReShuffle!P294,ReShuffle2!$A$2:$N$991,6,FALSE)</f>
        <v>#N/A</v>
      </c>
      <c r="F294" t="e">
        <f>VLOOKUP(DeleteReShuffle!P294,ReShuffle2!$A$2:$N$991,7,FALSE)</f>
        <v>#N/A</v>
      </c>
      <c r="G294" t="e">
        <f>VLOOKUP(DeleteReShuffle!P294,ReShuffle2!$A$2:$N$991,8,FALSE)</f>
        <v>#N/A</v>
      </c>
      <c r="H294" t="e">
        <f>VLOOKUP(DeleteReShuffle!P294,ReShuffle2!$A$2:$N$991,9,FALSE)</f>
        <v>#N/A</v>
      </c>
      <c r="I294" t="e">
        <f>VLOOKUP(DeleteReShuffle!P294,ReShuffle2!$A$2:$N$991,10,FALSE)</f>
        <v>#N/A</v>
      </c>
      <c r="J294" t="e">
        <f>VLOOKUP(DeleteReShuffle!P294,ReShuffle2!$A$2:$N$991,11,FALSE)</f>
        <v>#N/A</v>
      </c>
      <c r="K294" t="e">
        <f>VLOOKUP(DeleteReShuffle!P294,ReShuffle2!$A$2:$N$991,12,FALSE)</f>
        <v>#N/A</v>
      </c>
      <c r="L294" t="e">
        <f>VLOOKUP(DeleteReShuffle!P294,ReShuffle2!$A$2:$N$991,13,FALSE)</f>
        <v>#N/A</v>
      </c>
      <c r="M294" t="e">
        <f>VLOOKUP(DeleteReShuffle!P294,ReShuffle2!$A$2:$N$991,14,FALSE)</f>
        <v>#N/A</v>
      </c>
      <c r="P294">
        <f t="shared" si="101"/>
        <v>293</v>
      </c>
      <c r="Q294" t="str">
        <f t="shared" si="102"/>
        <v>03</v>
      </c>
      <c r="R294" t="str">
        <f t="shared" si="124"/>
        <v/>
      </c>
      <c r="S294" t="str">
        <f t="shared" si="103"/>
        <v/>
      </c>
      <c r="T294" t="str">
        <f t="shared" si="104"/>
        <v/>
      </c>
      <c r="U294" t="str">
        <f t="shared" si="105"/>
        <v/>
      </c>
      <c r="V294" t="str">
        <f t="shared" si="106"/>
        <v/>
      </c>
      <c r="W294" t="str">
        <f t="shared" si="107"/>
        <v/>
      </c>
      <c r="X294" t="str">
        <f t="shared" si="108"/>
        <v/>
      </c>
      <c r="Y294" t="str">
        <f t="shared" si="109"/>
        <v/>
      </c>
      <c r="Z294" t="str">
        <f t="shared" si="110"/>
        <v/>
      </c>
      <c r="AA294" t="str">
        <f t="shared" si="111"/>
        <v/>
      </c>
      <c r="AB294" t="str">
        <f t="shared" si="112"/>
        <v/>
      </c>
      <c r="AG294" t="b">
        <f t="shared" si="113"/>
        <v>1</v>
      </c>
      <c r="AH294" t="b">
        <f t="shared" si="114"/>
        <v>1</v>
      </c>
      <c r="AI294" t="b">
        <f t="shared" si="115"/>
        <v>1</v>
      </c>
      <c r="AJ294" t="b">
        <f t="shared" si="116"/>
        <v>1</v>
      </c>
      <c r="AK294" t="b">
        <f t="shared" si="117"/>
        <v>1</v>
      </c>
      <c r="AL294" t="b">
        <f t="shared" si="118"/>
        <v>1</v>
      </c>
      <c r="AM294" t="b">
        <f t="shared" si="119"/>
        <v>1</v>
      </c>
      <c r="AN294" t="b">
        <f t="shared" si="120"/>
        <v>1</v>
      </c>
      <c r="AO294" t="b">
        <f t="shared" si="121"/>
        <v>1</v>
      </c>
      <c r="AP294" t="b">
        <f t="shared" si="122"/>
        <v>1</v>
      </c>
    </row>
    <row r="295" spans="1:42" x14ac:dyDescent="0.25">
      <c r="A295">
        <f>Output!A295</f>
        <v>294</v>
      </c>
      <c r="B295" t="str">
        <f>Output!B295</f>
        <v>03</v>
      </c>
      <c r="C295" t="e">
        <f t="shared" si="123"/>
        <v>#N/A</v>
      </c>
      <c r="D295" t="e">
        <f>VLOOKUP(DeleteReShuffle!P295,ReShuffle2!$A$2:$N$991,5,FALSE)</f>
        <v>#N/A</v>
      </c>
      <c r="E295" t="e">
        <f>VLOOKUP(DeleteReShuffle!P295,ReShuffle2!$A$2:$N$991,6,FALSE)</f>
        <v>#N/A</v>
      </c>
      <c r="F295" t="e">
        <f>VLOOKUP(DeleteReShuffle!P295,ReShuffle2!$A$2:$N$991,7,FALSE)</f>
        <v>#N/A</v>
      </c>
      <c r="G295" t="e">
        <f>VLOOKUP(DeleteReShuffle!P295,ReShuffle2!$A$2:$N$991,8,FALSE)</f>
        <v>#N/A</v>
      </c>
      <c r="H295" t="e">
        <f>VLOOKUP(DeleteReShuffle!P295,ReShuffle2!$A$2:$N$991,9,FALSE)</f>
        <v>#N/A</v>
      </c>
      <c r="I295" t="e">
        <f>VLOOKUP(DeleteReShuffle!P295,ReShuffle2!$A$2:$N$991,10,FALSE)</f>
        <v>#N/A</v>
      </c>
      <c r="J295" t="e">
        <f>VLOOKUP(DeleteReShuffle!P295,ReShuffle2!$A$2:$N$991,11,FALSE)</f>
        <v>#N/A</v>
      </c>
      <c r="K295" t="e">
        <f>VLOOKUP(DeleteReShuffle!P295,ReShuffle2!$A$2:$N$991,12,FALSE)</f>
        <v>#N/A</v>
      </c>
      <c r="L295" t="e">
        <f>VLOOKUP(DeleteReShuffle!P295,ReShuffle2!$A$2:$N$991,13,FALSE)</f>
        <v>#N/A</v>
      </c>
      <c r="M295" t="e">
        <f>VLOOKUP(DeleteReShuffle!P295,ReShuffle2!$A$2:$N$991,14,FALSE)</f>
        <v>#N/A</v>
      </c>
      <c r="P295">
        <f t="shared" si="101"/>
        <v>294</v>
      </c>
      <c r="Q295" t="str">
        <f t="shared" si="102"/>
        <v>03</v>
      </c>
      <c r="R295" t="str">
        <f t="shared" si="124"/>
        <v/>
      </c>
      <c r="S295" t="str">
        <f t="shared" si="103"/>
        <v/>
      </c>
      <c r="T295" t="str">
        <f t="shared" si="104"/>
        <v/>
      </c>
      <c r="U295" t="str">
        <f t="shared" si="105"/>
        <v/>
      </c>
      <c r="V295" t="str">
        <f t="shared" si="106"/>
        <v/>
      </c>
      <c r="W295" t="str">
        <f t="shared" si="107"/>
        <v/>
      </c>
      <c r="X295" t="str">
        <f t="shared" si="108"/>
        <v/>
      </c>
      <c r="Y295" t="str">
        <f t="shared" si="109"/>
        <v/>
      </c>
      <c r="Z295" t="str">
        <f t="shared" si="110"/>
        <v/>
      </c>
      <c r="AA295" t="str">
        <f t="shared" si="111"/>
        <v/>
      </c>
      <c r="AB295" t="str">
        <f t="shared" si="112"/>
        <v/>
      </c>
      <c r="AG295" t="b">
        <f t="shared" si="113"/>
        <v>1</v>
      </c>
      <c r="AH295" t="b">
        <f t="shared" si="114"/>
        <v>1</v>
      </c>
      <c r="AI295" t="b">
        <f t="shared" si="115"/>
        <v>1</v>
      </c>
      <c r="AJ295" t="b">
        <f t="shared" si="116"/>
        <v>1</v>
      </c>
      <c r="AK295" t="b">
        <f t="shared" si="117"/>
        <v>1</v>
      </c>
      <c r="AL295" t="b">
        <f t="shared" si="118"/>
        <v>1</v>
      </c>
      <c r="AM295" t="b">
        <f t="shared" si="119"/>
        <v>1</v>
      </c>
      <c r="AN295" t="b">
        <f t="shared" si="120"/>
        <v>1</v>
      </c>
      <c r="AO295" t="b">
        <f t="shared" si="121"/>
        <v>1</v>
      </c>
      <c r="AP295" t="b">
        <f t="shared" si="122"/>
        <v>1</v>
      </c>
    </row>
    <row r="296" spans="1:42" x14ac:dyDescent="0.25">
      <c r="A296">
        <f>Output!A296</f>
        <v>295</v>
      </c>
      <c r="B296" t="str">
        <f>Output!B296</f>
        <v>03</v>
      </c>
      <c r="C296" t="e">
        <f t="shared" si="123"/>
        <v>#N/A</v>
      </c>
      <c r="D296" t="e">
        <f>VLOOKUP(DeleteReShuffle!P296,ReShuffle2!$A$2:$N$991,5,FALSE)</f>
        <v>#N/A</v>
      </c>
      <c r="E296" t="e">
        <f>VLOOKUP(DeleteReShuffle!P296,ReShuffle2!$A$2:$N$991,6,FALSE)</f>
        <v>#N/A</v>
      </c>
      <c r="F296" t="e">
        <f>VLOOKUP(DeleteReShuffle!P296,ReShuffle2!$A$2:$N$991,7,FALSE)</f>
        <v>#N/A</v>
      </c>
      <c r="G296" t="e">
        <f>VLOOKUP(DeleteReShuffle!P296,ReShuffle2!$A$2:$N$991,8,FALSE)</f>
        <v>#N/A</v>
      </c>
      <c r="H296" t="e">
        <f>VLOOKUP(DeleteReShuffle!P296,ReShuffle2!$A$2:$N$991,9,FALSE)</f>
        <v>#N/A</v>
      </c>
      <c r="I296" t="e">
        <f>VLOOKUP(DeleteReShuffle!P296,ReShuffle2!$A$2:$N$991,10,FALSE)</f>
        <v>#N/A</v>
      </c>
      <c r="J296" t="e">
        <f>VLOOKUP(DeleteReShuffle!P296,ReShuffle2!$A$2:$N$991,11,FALSE)</f>
        <v>#N/A</v>
      </c>
      <c r="K296" t="e">
        <f>VLOOKUP(DeleteReShuffle!P296,ReShuffle2!$A$2:$N$991,12,FALSE)</f>
        <v>#N/A</v>
      </c>
      <c r="L296" t="e">
        <f>VLOOKUP(DeleteReShuffle!P296,ReShuffle2!$A$2:$N$991,13,FALSE)</f>
        <v>#N/A</v>
      </c>
      <c r="M296" t="e">
        <f>VLOOKUP(DeleteReShuffle!P296,ReShuffle2!$A$2:$N$991,14,FALSE)</f>
        <v>#N/A</v>
      </c>
      <c r="P296">
        <f t="shared" si="101"/>
        <v>295</v>
      </c>
      <c r="Q296" t="str">
        <f t="shared" si="102"/>
        <v>03</v>
      </c>
      <c r="R296" t="str">
        <f t="shared" si="124"/>
        <v/>
      </c>
      <c r="S296" t="str">
        <f t="shared" si="103"/>
        <v/>
      </c>
      <c r="T296" t="str">
        <f t="shared" si="104"/>
        <v/>
      </c>
      <c r="U296" t="str">
        <f t="shared" si="105"/>
        <v/>
      </c>
      <c r="V296" t="str">
        <f t="shared" si="106"/>
        <v/>
      </c>
      <c r="W296" t="str">
        <f t="shared" si="107"/>
        <v/>
      </c>
      <c r="X296" t="str">
        <f t="shared" si="108"/>
        <v/>
      </c>
      <c r="Y296" t="str">
        <f t="shared" si="109"/>
        <v/>
      </c>
      <c r="Z296" t="str">
        <f t="shared" si="110"/>
        <v/>
      </c>
      <c r="AA296" t="str">
        <f t="shared" si="111"/>
        <v/>
      </c>
      <c r="AB296" t="str">
        <f t="shared" si="112"/>
        <v/>
      </c>
      <c r="AG296" t="b">
        <f t="shared" si="113"/>
        <v>1</v>
      </c>
      <c r="AH296" t="b">
        <f t="shared" si="114"/>
        <v>1</v>
      </c>
      <c r="AI296" t="b">
        <f t="shared" si="115"/>
        <v>1</v>
      </c>
      <c r="AJ296" t="b">
        <f t="shared" si="116"/>
        <v>1</v>
      </c>
      <c r="AK296" t="b">
        <f t="shared" si="117"/>
        <v>1</v>
      </c>
      <c r="AL296" t="b">
        <f t="shared" si="118"/>
        <v>1</v>
      </c>
      <c r="AM296" t="b">
        <f t="shared" si="119"/>
        <v>1</v>
      </c>
      <c r="AN296" t="b">
        <f t="shared" si="120"/>
        <v>1</v>
      </c>
      <c r="AO296" t="b">
        <f t="shared" si="121"/>
        <v>1</v>
      </c>
      <c r="AP296" t="b">
        <f t="shared" si="122"/>
        <v>1</v>
      </c>
    </row>
    <row r="297" spans="1:42" x14ac:dyDescent="0.25">
      <c r="A297">
        <f>Output!A297</f>
        <v>296</v>
      </c>
      <c r="B297" t="str">
        <f>Output!B297</f>
        <v>03</v>
      </c>
      <c r="C297" t="e">
        <f t="shared" si="123"/>
        <v>#N/A</v>
      </c>
      <c r="D297" t="e">
        <f>VLOOKUP(DeleteReShuffle!P297,ReShuffle2!$A$2:$N$991,5,FALSE)</f>
        <v>#N/A</v>
      </c>
      <c r="E297" t="e">
        <f>VLOOKUP(DeleteReShuffle!P297,ReShuffle2!$A$2:$N$991,6,FALSE)</f>
        <v>#N/A</v>
      </c>
      <c r="F297" t="e">
        <f>VLOOKUP(DeleteReShuffle!P297,ReShuffle2!$A$2:$N$991,7,FALSE)</f>
        <v>#N/A</v>
      </c>
      <c r="G297" t="e">
        <f>VLOOKUP(DeleteReShuffle!P297,ReShuffle2!$A$2:$N$991,8,FALSE)</f>
        <v>#N/A</v>
      </c>
      <c r="H297" t="e">
        <f>VLOOKUP(DeleteReShuffle!P297,ReShuffle2!$A$2:$N$991,9,FALSE)</f>
        <v>#N/A</v>
      </c>
      <c r="I297" t="e">
        <f>VLOOKUP(DeleteReShuffle!P297,ReShuffle2!$A$2:$N$991,10,FALSE)</f>
        <v>#N/A</v>
      </c>
      <c r="J297" t="e">
        <f>VLOOKUP(DeleteReShuffle!P297,ReShuffle2!$A$2:$N$991,11,FALSE)</f>
        <v>#N/A</v>
      </c>
      <c r="K297" t="e">
        <f>VLOOKUP(DeleteReShuffle!P297,ReShuffle2!$A$2:$N$991,12,FALSE)</f>
        <v>#N/A</v>
      </c>
      <c r="L297" t="e">
        <f>VLOOKUP(DeleteReShuffle!P297,ReShuffle2!$A$2:$N$991,13,FALSE)</f>
        <v>#N/A</v>
      </c>
      <c r="M297" t="e">
        <f>VLOOKUP(DeleteReShuffle!P297,ReShuffle2!$A$2:$N$991,14,FALSE)</f>
        <v>#N/A</v>
      </c>
      <c r="P297">
        <f t="shared" si="101"/>
        <v>296</v>
      </c>
      <c r="Q297" t="str">
        <f t="shared" si="102"/>
        <v>03</v>
      </c>
      <c r="R297" t="str">
        <f t="shared" si="124"/>
        <v/>
      </c>
      <c r="S297" t="str">
        <f t="shared" si="103"/>
        <v/>
      </c>
      <c r="T297" t="str">
        <f t="shared" si="104"/>
        <v/>
      </c>
      <c r="U297" t="str">
        <f t="shared" si="105"/>
        <v/>
      </c>
      <c r="V297" t="str">
        <f t="shared" si="106"/>
        <v/>
      </c>
      <c r="W297" t="str">
        <f t="shared" si="107"/>
        <v/>
      </c>
      <c r="X297" t="str">
        <f t="shared" si="108"/>
        <v/>
      </c>
      <c r="Y297" t="str">
        <f t="shared" si="109"/>
        <v/>
      </c>
      <c r="Z297" t="str">
        <f t="shared" si="110"/>
        <v/>
      </c>
      <c r="AA297" t="str">
        <f t="shared" si="111"/>
        <v/>
      </c>
      <c r="AB297" t="str">
        <f t="shared" si="112"/>
        <v/>
      </c>
      <c r="AG297" t="b">
        <f t="shared" si="113"/>
        <v>1</v>
      </c>
      <c r="AH297" t="b">
        <f t="shared" si="114"/>
        <v>1</v>
      </c>
      <c r="AI297" t="b">
        <f t="shared" si="115"/>
        <v>1</v>
      </c>
      <c r="AJ297" t="b">
        <f t="shared" si="116"/>
        <v>1</v>
      </c>
      <c r="AK297" t="b">
        <f t="shared" si="117"/>
        <v>1</v>
      </c>
      <c r="AL297" t="b">
        <f t="shared" si="118"/>
        <v>1</v>
      </c>
      <c r="AM297" t="b">
        <f t="shared" si="119"/>
        <v>1</v>
      </c>
      <c r="AN297" t="b">
        <f t="shared" si="120"/>
        <v>1</v>
      </c>
      <c r="AO297" t="b">
        <f t="shared" si="121"/>
        <v>1</v>
      </c>
      <c r="AP297" t="b">
        <f t="shared" si="122"/>
        <v>1</v>
      </c>
    </row>
    <row r="298" spans="1:42" x14ac:dyDescent="0.25">
      <c r="A298">
        <f>Output!A298</f>
        <v>297</v>
      </c>
      <c r="B298" t="str">
        <f>Output!B298</f>
        <v>03</v>
      </c>
      <c r="C298" t="e">
        <f t="shared" si="123"/>
        <v>#N/A</v>
      </c>
      <c r="D298" t="e">
        <f>VLOOKUP(DeleteReShuffle!P298,ReShuffle2!$A$2:$N$991,5,FALSE)</f>
        <v>#N/A</v>
      </c>
      <c r="E298" t="e">
        <f>VLOOKUP(DeleteReShuffle!P298,ReShuffle2!$A$2:$N$991,6,FALSE)</f>
        <v>#N/A</v>
      </c>
      <c r="F298" t="e">
        <f>VLOOKUP(DeleteReShuffle!P298,ReShuffle2!$A$2:$N$991,7,FALSE)</f>
        <v>#N/A</v>
      </c>
      <c r="G298" t="e">
        <f>VLOOKUP(DeleteReShuffle!P298,ReShuffle2!$A$2:$N$991,8,FALSE)</f>
        <v>#N/A</v>
      </c>
      <c r="H298" t="e">
        <f>VLOOKUP(DeleteReShuffle!P298,ReShuffle2!$A$2:$N$991,9,FALSE)</f>
        <v>#N/A</v>
      </c>
      <c r="I298" t="e">
        <f>VLOOKUP(DeleteReShuffle!P298,ReShuffle2!$A$2:$N$991,10,FALSE)</f>
        <v>#N/A</v>
      </c>
      <c r="J298" t="e">
        <f>VLOOKUP(DeleteReShuffle!P298,ReShuffle2!$A$2:$N$991,11,FALSE)</f>
        <v>#N/A</v>
      </c>
      <c r="K298" t="e">
        <f>VLOOKUP(DeleteReShuffle!P298,ReShuffle2!$A$2:$N$991,12,FALSE)</f>
        <v>#N/A</v>
      </c>
      <c r="L298" t="e">
        <f>VLOOKUP(DeleteReShuffle!P298,ReShuffle2!$A$2:$N$991,13,FALSE)</f>
        <v>#N/A</v>
      </c>
      <c r="M298" t="e">
        <f>VLOOKUP(DeleteReShuffle!P298,ReShuffle2!$A$2:$N$991,14,FALSE)</f>
        <v>#N/A</v>
      </c>
      <c r="P298">
        <f t="shared" si="101"/>
        <v>297</v>
      </c>
      <c r="Q298" t="str">
        <f t="shared" si="102"/>
        <v>03</v>
      </c>
      <c r="R298" t="str">
        <f t="shared" si="124"/>
        <v/>
      </c>
      <c r="S298" t="str">
        <f t="shared" si="103"/>
        <v/>
      </c>
      <c r="T298" t="str">
        <f t="shared" si="104"/>
        <v/>
      </c>
      <c r="U298" t="str">
        <f t="shared" si="105"/>
        <v/>
      </c>
      <c r="V298" t="str">
        <f t="shared" si="106"/>
        <v/>
      </c>
      <c r="W298" t="str">
        <f t="shared" si="107"/>
        <v/>
      </c>
      <c r="X298" t="str">
        <f t="shared" si="108"/>
        <v/>
      </c>
      <c r="Y298" t="str">
        <f t="shared" si="109"/>
        <v/>
      </c>
      <c r="Z298" t="str">
        <f t="shared" si="110"/>
        <v/>
      </c>
      <c r="AA298" t="str">
        <f t="shared" si="111"/>
        <v/>
      </c>
      <c r="AB298" t="str">
        <f t="shared" si="112"/>
        <v/>
      </c>
      <c r="AG298" t="b">
        <f t="shared" si="113"/>
        <v>1</v>
      </c>
      <c r="AH298" t="b">
        <f t="shared" si="114"/>
        <v>1</v>
      </c>
      <c r="AI298" t="b">
        <f t="shared" si="115"/>
        <v>1</v>
      </c>
      <c r="AJ298" t="b">
        <f t="shared" si="116"/>
        <v>1</v>
      </c>
      <c r="AK298" t="b">
        <f t="shared" si="117"/>
        <v>1</v>
      </c>
      <c r="AL298" t="b">
        <f t="shared" si="118"/>
        <v>1</v>
      </c>
      <c r="AM298" t="b">
        <f t="shared" si="119"/>
        <v>1</v>
      </c>
      <c r="AN298" t="b">
        <f t="shared" si="120"/>
        <v>1</v>
      </c>
      <c r="AO298" t="b">
        <f t="shared" si="121"/>
        <v>1</v>
      </c>
      <c r="AP298" t="b">
        <f t="shared" si="122"/>
        <v>1</v>
      </c>
    </row>
    <row r="299" spans="1:42" x14ac:dyDescent="0.25">
      <c r="A299">
        <f>Output!A299</f>
        <v>298</v>
      </c>
      <c r="B299" t="str">
        <f>Output!B299</f>
        <v>04</v>
      </c>
      <c r="C299" t="e">
        <f>IF(D299&lt;&gt;"",A299-297,"")</f>
        <v>#N/A</v>
      </c>
      <c r="D299" t="e">
        <f>VLOOKUP(DeleteReShuffle!P299,ReShuffle2!$A$2:$N$991,5,FALSE)</f>
        <v>#N/A</v>
      </c>
      <c r="E299" t="e">
        <f>VLOOKUP(DeleteReShuffle!P299,ReShuffle2!$A$2:$N$991,6,FALSE)</f>
        <v>#N/A</v>
      </c>
      <c r="F299" t="e">
        <f>VLOOKUP(DeleteReShuffle!P299,ReShuffle2!$A$2:$N$991,7,FALSE)</f>
        <v>#N/A</v>
      </c>
      <c r="G299" t="e">
        <f>VLOOKUP(DeleteReShuffle!P299,ReShuffle2!$A$2:$N$991,8,FALSE)</f>
        <v>#N/A</v>
      </c>
      <c r="H299" t="e">
        <f>VLOOKUP(DeleteReShuffle!P299,ReShuffle2!$A$2:$N$991,9,FALSE)</f>
        <v>#N/A</v>
      </c>
      <c r="I299" t="e">
        <f>VLOOKUP(DeleteReShuffle!P299,ReShuffle2!$A$2:$N$991,10,FALSE)</f>
        <v>#N/A</v>
      </c>
      <c r="J299" t="e">
        <f>VLOOKUP(DeleteReShuffle!P299,ReShuffle2!$A$2:$N$991,11,FALSE)</f>
        <v>#N/A</v>
      </c>
      <c r="K299" t="e">
        <f>VLOOKUP(DeleteReShuffle!P299,ReShuffle2!$A$2:$N$991,12,FALSE)</f>
        <v>#N/A</v>
      </c>
      <c r="L299" t="e">
        <f>VLOOKUP(DeleteReShuffle!P299,ReShuffle2!$A$2:$N$991,13,FALSE)</f>
        <v>#N/A</v>
      </c>
      <c r="M299" t="e">
        <f>VLOOKUP(DeleteReShuffle!P299,ReShuffle2!$A$2:$N$991,14,FALSE)</f>
        <v>#N/A</v>
      </c>
      <c r="P299">
        <f t="shared" si="101"/>
        <v>298</v>
      </c>
      <c r="Q299" t="str">
        <f t="shared" si="102"/>
        <v>04</v>
      </c>
      <c r="R299" t="str">
        <f>IF(S299&lt;&gt;"",P299-297,"")</f>
        <v/>
      </c>
      <c r="S299" t="str">
        <f t="shared" si="103"/>
        <v/>
      </c>
      <c r="T299" t="str">
        <f t="shared" si="104"/>
        <v/>
      </c>
      <c r="U299" t="str">
        <f t="shared" si="105"/>
        <v/>
      </c>
      <c r="V299" t="str">
        <f t="shared" si="106"/>
        <v/>
      </c>
      <c r="W299" t="str">
        <f t="shared" si="107"/>
        <v/>
      </c>
      <c r="X299" t="str">
        <f t="shared" si="108"/>
        <v/>
      </c>
      <c r="Y299" t="str">
        <f t="shared" si="109"/>
        <v/>
      </c>
      <c r="Z299" t="str">
        <f t="shared" si="110"/>
        <v/>
      </c>
      <c r="AA299" t="str">
        <f t="shared" si="111"/>
        <v/>
      </c>
      <c r="AB299" t="str">
        <f t="shared" si="112"/>
        <v/>
      </c>
      <c r="AG299" t="b">
        <f t="shared" si="113"/>
        <v>1</v>
      </c>
      <c r="AH299" t="b">
        <f t="shared" si="114"/>
        <v>1</v>
      </c>
      <c r="AI299" t="b">
        <f t="shared" si="115"/>
        <v>1</v>
      </c>
      <c r="AJ299" t="b">
        <f t="shared" si="116"/>
        <v>1</v>
      </c>
      <c r="AK299" t="b">
        <f t="shared" si="117"/>
        <v>1</v>
      </c>
      <c r="AL299" t="b">
        <f t="shared" si="118"/>
        <v>1</v>
      </c>
      <c r="AM299" t="b">
        <f t="shared" si="119"/>
        <v>1</v>
      </c>
      <c r="AN299" t="b">
        <f t="shared" si="120"/>
        <v>1</v>
      </c>
      <c r="AO299" t="b">
        <f t="shared" si="121"/>
        <v>1</v>
      </c>
      <c r="AP299" t="b">
        <f t="shared" si="122"/>
        <v>1</v>
      </c>
    </row>
    <row r="300" spans="1:42" x14ac:dyDescent="0.25">
      <c r="A300">
        <f>Output!A300</f>
        <v>299</v>
      </c>
      <c r="B300" t="str">
        <f>Output!B300</f>
        <v>04</v>
      </c>
      <c r="C300" t="e">
        <f t="shared" ref="C300:C363" si="125">IF(D300&lt;&gt;"",A300-297,"")</f>
        <v>#N/A</v>
      </c>
      <c r="D300" t="e">
        <f>VLOOKUP(DeleteReShuffle!P300,ReShuffle2!$A$2:$N$991,5,FALSE)</f>
        <v>#N/A</v>
      </c>
      <c r="E300" t="e">
        <f>VLOOKUP(DeleteReShuffle!P300,ReShuffle2!$A$2:$N$991,6,FALSE)</f>
        <v>#N/A</v>
      </c>
      <c r="F300" t="e">
        <f>VLOOKUP(DeleteReShuffle!P300,ReShuffle2!$A$2:$N$991,7,FALSE)</f>
        <v>#N/A</v>
      </c>
      <c r="G300" t="e">
        <f>VLOOKUP(DeleteReShuffle!P300,ReShuffle2!$A$2:$N$991,8,FALSE)</f>
        <v>#N/A</v>
      </c>
      <c r="H300" t="e">
        <f>VLOOKUP(DeleteReShuffle!P300,ReShuffle2!$A$2:$N$991,9,FALSE)</f>
        <v>#N/A</v>
      </c>
      <c r="I300" t="e">
        <f>VLOOKUP(DeleteReShuffle!P300,ReShuffle2!$A$2:$N$991,10,FALSE)</f>
        <v>#N/A</v>
      </c>
      <c r="J300" t="e">
        <f>VLOOKUP(DeleteReShuffle!P300,ReShuffle2!$A$2:$N$991,11,FALSE)</f>
        <v>#N/A</v>
      </c>
      <c r="K300" t="e">
        <f>VLOOKUP(DeleteReShuffle!P300,ReShuffle2!$A$2:$N$991,12,FALSE)</f>
        <v>#N/A</v>
      </c>
      <c r="L300" t="e">
        <f>VLOOKUP(DeleteReShuffle!P300,ReShuffle2!$A$2:$N$991,13,FALSE)</f>
        <v>#N/A</v>
      </c>
      <c r="M300" t="e">
        <f>VLOOKUP(DeleteReShuffle!P300,ReShuffle2!$A$2:$N$991,14,FALSE)</f>
        <v>#N/A</v>
      </c>
      <c r="P300">
        <f t="shared" si="101"/>
        <v>299</v>
      </c>
      <c r="Q300" t="str">
        <f t="shared" si="102"/>
        <v>04</v>
      </c>
      <c r="R300" t="str">
        <f t="shared" ref="R300:R363" si="126">IF(S300&lt;&gt;"",P300-297,"")</f>
        <v/>
      </c>
      <c r="S300" t="str">
        <f t="shared" si="103"/>
        <v/>
      </c>
      <c r="T300" t="str">
        <f t="shared" si="104"/>
        <v/>
      </c>
      <c r="U300" t="str">
        <f t="shared" si="105"/>
        <v/>
      </c>
      <c r="V300" t="str">
        <f t="shared" si="106"/>
        <v/>
      </c>
      <c r="W300" t="str">
        <f t="shared" si="107"/>
        <v/>
      </c>
      <c r="X300" t="str">
        <f t="shared" si="108"/>
        <v/>
      </c>
      <c r="Y300" t="str">
        <f t="shared" si="109"/>
        <v/>
      </c>
      <c r="Z300" t="str">
        <f t="shared" si="110"/>
        <v/>
      </c>
      <c r="AA300" t="str">
        <f t="shared" si="111"/>
        <v/>
      </c>
      <c r="AB300" t="str">
        <f t="shared" si="112"/>
        <v/>
      </c>
      <c r="AG300" t="b">
        <f t="shared" si="113"/>
        <v>1</v>
      </c>
      <c r="AH300" t="b">
        <f t="shared" si="114"/>
        <v>1</v>
      </c>
      <c r="AI300" t="b">
        <f t="shared" si="115"/>
        <v>1</v>
      </c>
      <c r="AJ300" t="b">
        <f t="shared" si="116"/>
        <v>1</v>
      </c>
      <c r="AK300" t="b">
        <f t="shared" si="117"/>
        <v>1</v>
      </c>
      <c r="AL300" t="b">
        <f t="shared" si="118"/>
        <v>1</v>
      </c>
      <c r="AM300" t="b">
        <f t="shared" si="119"/>
        <v>1</v>
      </c>
      <c r="AN300" t="b">
        <f t="shared" si="120"/>
        <v>1</v>
      </c>
      <c r="AO300" t="b">
        <f t="shared" si="121"/>
        <v>1</v>
      </c>
      <c r="AP300" t="b">
        <f t="shared" si="122"/>
        <v>1</v>
      </c>
    </row>
    <row r="301" spans="1:42" x14ac:dyDescent="0.25">
      <c r="A301">
        <f>Output!A301</f>
        <v>300</v>
      </c>
      <c r="B301" t="str">
        <f>Output!B301</f>
        <v>04</v>
      </c>
      <c r="C301" t="e">
        <f t="shared" si="125"/>
        <v>#N/A</v>
      </c>
      <c r="D301" t="e">
        <f>VLOOKUP(DeleteReShuffle!P301,ReShuffle2!$A$2:$N$991,5,FALSE)</f>
        <v>#N/A</v>
      </c>
      <c r="E301" t="e">
        <f>VLOOKUP(DeleteReShuffle!P301,ReShuffle2!$A$2:$N$991,6,FALSE)</f>
        <v>#N/A</v>
      </c>
      <c r="F301" t="e">
        <f>VLOOKUP(DeleteReShuffle!P301,ReShuffle2!$A$2:$N$991,7,FALSE)</f>
        <v>#N/A</v>
      </c>
      <c r="G301" t="e">
        <f>VLOOKUP(DeleteReShuffle!P301,ReShuffle2!$A$2:$N$991,8,FALSE)</f>
        <v>#N/A</v>
      </c>
      <c r="H301" t="e">
        <f>VLOOKUP(DeleteReShuffle!P301,ReShuffle2!$A$2:$N$991,9,FALSE)</f>
        <v>#N/A</v>
      </c>
      <c r="I301" t="e">
        <f>VLOOKUP(DeleteReShuffle!P301,ReShuffle2!$A$2:$N$991,10,FALSE)</f>
        <v>#N/A</v>
      </c>
      <c r="J301" t="e">
        <f>VLOOKUP(DeleteReShuffle!P301,ReShuffle2!$A$2:$N$991,11,FALSE)</f>
        <v>#N/A</v>
      </c>
      <c r="K301" t="e">
        <f>VLOOKUP(DeleteReShuffle!P301,ReShuffle2!$A$2:$N$991,12,FALSE)</f>
        <v>#N/A</v>
      </c>
      <c r="L301" t="e">
        <f>VLOOKUP(DeleteReShuffle!P301,ReShuffle2!$A$2:$N$991,13,FALSE)</f>
        <v>#N/A</v>
      </c>
      <c r="M301" t="e">
        <f>VLOOKUP(DeleteReShuffle!P301,ReShuffle2!$A$2:$N$991,14,FALSE)</f>
        <v>#N/A</v>
      </c>
      <c r="P301">
        <f t="shared" si="101"/>
        <v>300</v>
      </c>
      <c r="Q301" t="str">
        <f t="shared" si="102"/>
        <v>04</v>
      </c>
      <c r="R301" t="str">
        <f t="shared" si="126"/>
        <v/>
      </c>
      <c r="S301" t="str">
        <f t="shared" si="103"/>
        <v/>
      </c>
      <c r="T301" t="str">
        <f t="shared" si="104"/>
        <v/>
      </c>
      <c r="U301" t="str">
        <f t="shared" si="105"/>
        <v/>
      </c>
      <c r="V301" t="str">
        <f t="shared" si="106"/>
        <v/>
      </c>
      <c r="W301" t="str">
        <f t="shared" si="107"/>
        <v/>
      </c>
      <c r="X301" t="str">
        <f t="shared" si="108"/>
        <v/>
      </c>
      <c r="Y301" t="str">
        <f t="shared" si="109"/>
        <v/>
      </c>
      <c r="Z301" t="str">
        <f t="shared" si="110"/>
        <v/>
      </c>
      <c r="AA301" t="str">
        <f t="shared" si="111"/>
        <v/>
      </c>
      <c r="AB301" t="str">
        <f t="shared" si="112"/>
        <v/>
      </c>
      <c r="AG301" t="b">
        <f t="shared" si="113"/>
        <v>1</v>
      </c>
      <c r="AH301" t="b">
        <f t="shared" si="114"/>
        <v>1</v>
      </c>
      <c r="AI301" t="b">
        <f t="shared" si="115"/>
        <v>1</v>
      </c>
      <c r="AJ301" t="b">
        <f t="shared" si="116"/>
        <v>1</v>
      </c>
      <c r="AK301" t="b">
        <f t="shared" si="117"/>
        <v>1</v>
      </c>
      <c r="AL301" t="b">
        <f t="shared" si="118"/>
        <v>1</v>
      </c>
      <c r="AM301" t="b">
        <f t="shared" si="119"/>
        <v>1</v>
      </c>
      <c r="AN301" t="b">
        <f t="shared" si="120"/>
        <v>1</v>
      </c>
      <c r="AO301" t="b">
        <f t="shared" si="121"/>
        <v>1</v>
      </c>
      <c r="AP301" t="b">
        <f t="shared" si="122"/>
        <v>1</v>
      </c>
    </row>
    <row r="302" spans="1:42" x14ac:dyDescent="0.25">
      <c r="A302">
        <f>Output!A302</f>
        <v>301</v>
      </c>
      <c r="B302" t="str">
        <f>Output!B302</f>
        <v>04</v>
      </c>
      <c r="C302" t="e">
        <f t="shared" si="125"/>
        <v>#N/A</v>
      </c>
      <c r="D302" t="e">
        <f>VLOOKUP(DeleteReShuffle!P302,ReShuffle2!$A$2:$N$991,5,FALSE)</f>
        <v>#N/A</v>
      </c>
      <c r="E302" t="e">
        <f>VLOOKUP(DeleteReShuffle!P302,ReShuffle2!$A$2:$N$991,6,FALSE)</f>
        <v>#N/A</v>
      </c>
      <c r="F302" t="e">
        <f>VLOOKUP(DeleteReShuffle!P302,ReShuffle2!$A$2:$N$991,7,FALSE)</f>
        <v>#N/A</v>
      </c>
      <c r="G302" t="e">
        <f>VLOOKUP(DeleteReShuffle!P302,ReShuffle2!$A$2:$N$991,8,FALSE)</f>
        <v>#N/A</v>
      </c>
      <c r="H302" t="e">
        <f>VLOOKUP(DeleteReShuffle!P302,ReShuffle2!$A$2:$N$991,9,FALSE)</f>
        <v>#N/A</v>
      </c>
      <c r="I302" t="e">
        <f>VLOOKUP(DeleteReShuffle!P302,ReShuffle2!$A$2:$N$991,10,FALSE)</f>
        <v>#N/A</v>
      </c>
      <c r="J302" t="e">
        <f>VLOOKUP(DeleteReShuffle!P302,ReShuffle2!$A$2:$N$991,11,FALSE)</f>
        <v>#N/A</v>
      </c>
      <c r="K302" t="e">
        <f>VLOOKUP(DeleteReShuffle!P302,ReShuffle2!$A$2:$N$991,12,FALSE)</f>
        <v>#N/A</v>
      </c>
      <c r="L302" t="e">
        <f>VLOOKUP(DeleteReShuffle!P302,ReShuffle2!$A$2:$N$991,13,FALSE)</f>
        <v>#N/A</v>
      </c>
      <c r="M302" t="e">
        <f>VLOOKUP(DeleteReShuffle!P302,ReShuffle2!$A$2:$N$991,14,FALSE)</f>
        <v>#N/A</v>
      </c>
      <c r="P302">
        <f t="shared" si="101"/>
        <v>301</v>
      </c>
      <c r="Q302" t="str">
        <f t="shared" si="102"/>
        <v>04</v>
      </c>
      <c r="R302" t="str">
        <f t="shared" si="126"/>
        <v/>
      </c>
      <c r="S302" t="str">
        <f t="shared" si="103"/>
        <v/>
      </c>
      <c r="T302" t="str">
        <f t="shared" si="104"/>
        <v/>
      </c>
      <c r="U302" t="str">
        <f t="shared" si="105"/>
        <v/>
      </c>
      <c r="V302" t="str">
        <f t="shared" si="106"/>
        <v/>
      </c>
      <c r="W302" t="str">
        <f t="shared" si="107"/>
        <v/>
      </c>
      <c r="X302" t="str">
        <f t="shared" si="108"/>
        <v/>
      </c>
      <c r="Y302" t="str">
        <f t="shared" si="109"/>
        <v/>
      </c>
      <c r="Z302" t="str">
        <f t="shared" si="110"/>
        <v/>
      </c>
      <c r="AA302" t="str">
        <f t="shared" si="111"/>
        <v/>
      </c>
      <c r="AB302" t="str">
        <f t="shared" si="112"/>
        <v/>
      </c>
      <c r="AG302" t="b">
        <f t="shared" si="113"/>
        <v>1</v>
      </c>
      <c r="AH302" t="b">
        <f t="shared" si="114"/>
        <v>1</v>
      </c>
      <c r="AI302" t="b">
        <f t="shared" si="115"/>
        <v>1</v>
      </c>
      <c r="AJ302" t="b">
        <f t="shared" si="116"/>
        <v>1</v>
      </c>
      <c r="AK302" t="b">
        <f t="shared" si="117"/>
        <v>1</v>
      </c>
      <c r="AL302" t="b">
        <f t="shared" si="118"/>
        <v>1</v>
      </c>
      <c r="AM302" t="b">
        <f t="shared" si="119"/>
        <v>1</v>
      </c>
      <c r="AN302" t="b">
        <f t="shared" si="120"/>
        <v>1</v>
      </c>
      <c r="AO302" t="b">
        <f t="shared" si="121"/>
        <v>1</v>
      </c>
      <c r="AP302" t="b">
        <f t="shared" si="122"/>
        <v>1</v>
      </c>
    </row>
    <row r="303" spans="1:42" x14ac:dyDescent="0.25">
      <c r="A303">
        <f>Output!A303</f>
        <v>302</v>
      </c>
      <c r="B303" t="str">
        <f>Output!B303</f>
        <v>04</v>
      </c>
      <c r="C303" t="e">
        <f t="shared" si="125"/>
        <v>#N/A</v>
      </c>
      <c r="D303" t="e">
        <f>VLOOKUP(DeleteReShuffle!P303,ReShuffle2!$A$2:$N$991,5,FALSE)</f>
        <v>#N/A</v>
      </c>
      <c r="E303" t="e">
        <f>VLOOKUP(DeleteReShuffle!P303,ReShuffle2!$A$2:$N$991,6,FALSE)</f>
        <v>#N/A</v>
      </c>
      <c r="F303" t="e">
        <f>VLOOKUP(DeleteReShuffle!P303,ReShuffle2!$A$2:$N$991,7,FALSE)</f>
        <v>#N/A</v>
      </c>
      <c r="G303" t="e">
        <f>VLOOKUP(DeleteReShuffle!P303,ReShuffle2!$A$2:$N$991,8,FALSE)</f>
        <v>#N/A</v>
      </c>
      <c r="H303" t="e">
        <f>VLOOKUP(DeleteReShuffle!P303,ReShuffle2!$A$2:$N$991,9,FALSE)</f>
        <v>#N/A</v>
      </c>
      <c r="I303" t="e">
        <f>VLOOKUP(DeleteReShuffle!P303,ReShuffle2!$A$2:$N$991,10,FALSE)</f>
        <v>#N/A</v>
      </c>
      <c r="J303" t="e">
        <f>VLOOKUP(DeleteReShuffle!P303,ReShuffle2!$A$2:$N$991,11,FALSE)</f>
        <v>#N/A</v>
      </c>
      <c r="K303" t="e">
        <f>VLOOKUP(DeleteReShuffle!P303,ReShuffle2!$A$2:$N$991,12,FALSE)</f>
        <v>#N/A</v>
      </c>
      <c r="L303" t="e">
        <f>VLOOKUP(DeleteReShuffle!P303,ReShuffle2!$A$2:$N$991,13,FALSE)</f>
        <v>#N/A</v>
      </c>
      <c r="M303" t="e">
        <f>VLOOKUP(DeleteReShuffle!P303,ReShuffle2!$A$2:$N$991,14,FALSE)</f>
        <v>#N/A</v>
      </c>
      <c r="P303">
        <f t="shared" si="101"/>
        <v>302</v>
      </c>
      <c r="Q303" t="str">
        <f t="shared" si="102"/>
        <v>04</v>
      </c>
      <c r="R303" t="str">
        <f t="shared" si="126"/>
        <v/>
      </c>
      <c r="S303" t="str">
        <f t="shared" si="103"/>
        <v/>
      </c>
      <c r="T303" t="str">
        <f t="shared" si="104"/>
        <v/>
      </c>
      <c r="U303" t="str">
        <f t="shared" si="105"/>
        <v/>
      </c>
      <c r="V303" t="str">
        <f t="shared" si="106"/>
        <v/>
      </c>
      <c r="W303" t="str">
        <f t="shared" si="107"/>
        <v/>
      </c>
      <c r="X303" t="str">
        <f t="shared" si="108"/>
        <v/>
      </c>
      <c r="Y303" t="str">
        <f t="shared" si="109"/>
        <v/>
      </c>
      <c r="Z303" t="str">
        <f t="shared" si="110"/>
        <v/>
      </c>
      <c r="AA303" t="str">
        <f t="shared" si="111"/>
        <v/>
      </c>
      <c r="AB303" t="str">
        <f t="shared" si="112"/>
        <v/>
      </c>
      <c r="AG303" t="b">
        <f t="shared" si="113"/>
        <v>1</v>
      </c>
      <c r="AH303" t="b">
        <f t="shared" si="114"/>
        <v>1</v>
      </c>
      <c r="AI303" t="b">
        <f t="shared" si="115"/>
        <v>1</v>
      </c>
      <c r="AJ303" t="b">
        <f t="shared" si="116"/>
        <v>1</v>
      </c>
      <c r="AK303" t="b">
        <f t="shared" si="117"/>
        <v>1</v>
      </c>
      <c r="AL303" t="b">
        <f t="shared" si="118"/>
        <v>1</v>
      </c>
      <c r="AM303" t="b">
        <f t="shared" si="119"/>
        <v>1</v>
      </c>
      <c r="AN303" t="b">
        <f t="shared" si="120"/>
        <v>1</v>
      </c>
      <c r="AO303" t="b">
        <f t="shared" si="121"/>
        <v>1</v>
      </c>
      <c r="AP303" t="b">
        <f t="shared" si="122"/>
        <v>1</v>
      </c>
    </row>
    <row r="304" spans="1:42" x14ac:dyDescent="0.25">
      <c r="A304">
        <f>Output!A304</f>
        <v>303</v>
      </c>
      <c r="B304" t="str">
        <f>Output!B304</f>
        <v>04</v>
      </c>
      <c r="C304" t="e">
        <f t="shared" si="125"/>
        <v>#N/A</v>
      </c>
      <c r="D304" t="e">
        <f>VLOOKUP(DeleteReShuffle!P304,ReShuffle2!$A$2:$N$991,5,FALSE)</f>
        <v>#N/A</v>
      </c>
      <c r="E304" t="e">
        <f>VLOOKUP(DeleteReShuffle!P304,ReShuffle2!$A$2:$N$991,6,FALSE)</f>
        <v>#N/A</v>
      </c>
      <c r="F304" t="e">
        <f>VLOOKUP(DeleteReShuffle!P304,ReShuffle2!$A$2:$N$991,7,FALSE)</f>
        <v>#N/A</v>
      </c>
      <c r="G304" t="e">
        <f>VLOOKUP(DeleteReShuffle!P304,ReShuffle2!$A$2:$N$991,8,FALSE)</f>
        <v>#N/A</v>
      </c>
      <c r="H304" t="e">
        <f>VLOOKUP(DeleteReShuffle!P304,ReShuffle2!$A$2:$N$991,9,FALSE)</f>
        <v>#N/A</v>
      </c>
      <c r="I304" t="e">
        <f>VLOOKUP(DeleteReShuffle!P304,ReShuffle2!$A$2:$N$991,10,FALSE)</f>
        <v>#N/A</v>
      </c>
      <c r="J304" t="e">
        <f>VLOOKUP(DeleteReShuffle!P304,ReShuffle2!$A$2:$N$991,11,FALSE)</f>
        <v>#N/A</v>
      </c>
      <c r="K304" t="e">
        <f>VLOOKUP(DeleteReShuffle!P304,ReShuffle2!$A$2:$N$991,12,FALSE)</f>
        <v>#N/A</v>
      </c>
      <c r="L304" t="e">
        <f>VLOOKUP(DeleteReShuffle!P304,ReShuffle2!$A$2:$N$991,13,FALSE)</f>
        <v>#N/A</v>
      </c>
      <c r="M304" t="e">
        <f>VLOOKUP(DeleteReShuffle!P304,ReShuffle2!$A$2:$N$991,14,FALSE)</f>
        <v>#N/A</v>
      </c>
      <c r="P304">
        <f t="shared" si="101"/>
        <v>303</v>
      </c>
      <c r="Q304" t="str">
        <f t="shared" si="102"/>
        <v>04</v>
      </c>
      <c r="R304" t="str">
        <f t="shared" si="126"/>
        <v/>
      </c>
      <c r="S304" t="str">
        <f t="shared" si="103"/>
        <v/>
      </c>
      <c r="T304" t="str">
        <f t="shared" si="104"/>
        <v/>
      </c>
      <c r="U304" t="str">
        <f t="shared" si="105"/>
        <v/>
      </c>
      <c r="V304" t="str">
        <f t="shared" si="106"/>
        <v/>
      </c>
      <c r="W304" t="str">
        <f t="shared" si="107"/>
        <v/>
      </c>
      <c r="X304" t="str">
        <f t="shared" si="108"/>
        <v/>
      </c>
      <c r="Y304" t="str">
        <f t="shared" si="109"/>
        <v/>
      </c>
      <c r="Z304" t="str">
        <f t="shared" si="110"/>
        <v/>
      </c>
      <c r="AA304" t="str">
        <f t="shared" si="111"/>
        <v/>
      </c>
      <c r="AB304" t="str">
        <f t="shared" si="112"/>
        <v/>
      </c>
      <c r="AG304" t="b">
        <f t="shared" si="113"/>
        <v>1</v>
      </c>
      <c r="AH304" t="b">
        <f t="shared" si="114"/>
        <v>1</v>
      </c>
      <c r="AI304" t="b">
        <f t="shared" si="115"/>
        <v>1</v>
      </c>
      <c r="AJ304" t="b">
        <f t="shared" si="116"/>
        <v>1</v>
      </c>
      <c r="AK304" t="b">
        <f t="shared" si="117"/>
        <v>1</v>
      </c>
      <c r="AL304" t="b">
        <f t="shared" si="118"/>
        <v>1</v>
      </c>
      <c r="AM304" t="b">
        <f t="shared" si="119"/>
        <v>1</v>
      </c>
      <c r="AN304" t="b">
        <f t="shared" si="120"/>
        <v>1</v>
      </c>
      <c r="AO304" t="b">
        <f t="shared" si="121"/>
        <v>1</v>
      </c>
      <c r="AP304" t="b">
        <f t="shared" si="122"/>
        <v>1</v>
      </c>
    </row>
    <row r="305" spans="1:42" x14ac:dyDescent="0.25">
      <c r="A305">
        <f>Output!A305</f>
        <v>304</v>
      </c>
      <c r="B305" t="str">
        <f>Output!B305</f>
        <v>04</v>
      </c>
      <c r="C305" t="e">
        <f t="shared" si="125"/>
        <v>#N/A</v>
      </c>
      <c r="D305" t="e">
        <f>VLOOKUP(DeleteReShuffle!P305,ReShuffle2!$A$2:$N$991,5,FALSE)</f>
        <v>#N/A</v>
      </c>
      <c r="E305" t="e">
        <f>VLOOKUP(DeleteReShuffle!P305,ReShuffle2!$A$2:$N$991,6,FALSE)</f>
        <v>#N/A</v>
      </c>
      <c r="F305" t="e">
        <f>VLOOKUP(DeleteReShuffle!P305,ReShuffle2!$A$2:$N$991,7,FALSE)</f>
        <v>#N/A</v>
      </c>
      <c r="G305" t="e">
        <f>VLOOKUP(DeleteReShuffle!P305,ReShuffle2!$A$2:$N$991,8,FALSE)</f>
        <v>#N/A</v>
      </c>
      <c r="H305" t="e">
        <f>VLOOKUP(DeleteReShuffle!P305,ReShuffle2!$A$2:$N$991,9,FALSE)</f>
        <v>#N/A</v>
      </c>
      <c r="I305" t="e">
        <f>VLOOKUP(DeleteReShuffle!P305,ReShuffle2!$A$2:$N$991,10,FALSE)</f>
        <v>#N/A</v>
      </c>
      <c r="J305" t="e">
        <f>VLOOKUP(DeleteReShuffle!P305,ReShuffle2!$A$2:$N$991,11,FALSE)</f>
        <v>#N/A</v>
      </c>
      <c r="K305" t="e">
        <f>VLOOKUP(DeleteReShuffle!P305,ReShuffle2!$A$2:$N$991,12,FALSE)</f>
        <v>#N/A</v>
      </c>
      <c r="L305" t="e">
        <f>VLOOKUP(DeleteReShuffle!P305,ReShuffle2!$A$2:$N$991,13,FALSE)</f>
        <v>#N/A</v>
      </c>
      <c r="M305" t="e">
        <f>VLOOKUP(DeleteReShuffle!P305,ReShuffle2!$A$2:$N$991,14,FALSE)</f>
        <v>#N/A</v>
      </c>
      <c r="P305">
        <f t="shared" si="101"/>
        <v>304</v>
      </c>
      <c r="Q305" t="str">
        <f t="shared" si="102"/>
        <v>04</v>
      </c>
      <c r="R305" t="str">
        <f t="shared" si="126"/>
        <v/>
      </c>
      <c r="S305" t="str">
        <f t="shared" si="103"/>
        <v/>
      </c>
      <c r="T305" t="str">
        <f t="shared" si="104"/>
        <v/>
      </c>
      <c r="U305" t="str">
        <f t="shared" si="105"/>
        <v/>
      </c>
      <c r="V305" t="str">
        <f t="shared" si="106"/>
        <v/>
      </c>
      <c r="W305" t="str">
        <f t="shared" si="107"/>
        <v/>
      </c>
      <c r="X305" t="str">
        <f t="shared" si="108"/>
        <v/>
      </c>
      <c r="Y305" t="str">
        <f t="shared" si="109"/>
        <v/>
      </c>
      <c r="Z305" t="str">
        <f t="shared" si="110"/>
        <v/>
      </c>
      <c r="AA305" t="str">
        <f t="shared" si="111"/>
        <v/>
      </c>
      <c r="AB305" t="str">
        <f t="shared" si="112"/>
        <v/>
      </c>
      <c r="AG305" t="b">
        <f t="shared" si="113"/>
        <v>1</v>
      </c>
      <c r="AH305" t="b">
        <f t="shared" si="114"/>
        <v>1</v>
      </c>
      <c r="AI305" t="b">
        <f t="shared" si="115"/>
        <v>1</v>
      </c>
      <c r="AJ305" t="b">
        <f t="shared" si="116"/>
        <v>1</v>
      </c>
      <c r="AK305" t="b">
        <f t="shared" si="117"/>
        <v>1</v>
      </c>
      <c r="AL305" t="b">
        <f t="shared" si="118"/>
        <v>1</v>
      </c>
      <c r="AM305" t="b">
        <f t="shared" si="119"/>
        <v>1</v>
      </c>
      <c r="AN305" t="b">
        <f t="shared" si="120"/>
        <v>1</v>
      </c>
      <c r="AO305" t="b">
        <f t="shared" si="121"/>
        <v>1</v>
      </c>
      <c r="AP305" t="b">
        <f t="shared" si="122"/>
        <v>1</v>
      </c>
    </row>
    <row r="306" spans="1:42" x14ac:dyDescent="0.25">
      <c r="A306">
        <f>Output!A306</f>
        <v>305</v>
      </c>
      <c r="B306" t="str">
        <f>Output!B306</f>
        <v>04</v>
      </c>
      <c r="C306" t="e">
        <f t="shared" si="125"/>
        <v>#N/A</v>
      </c>
      <c r="D306" t="e">
        <f>VLOOKUP(DeleteReShuffle!P306,ReShuffle2!$A$2:$N$991,5,FALSE)</f>
        <v>#N/A</v>
      </c>
      <c r="E306" t="e">
        <f>VLOOKUP(DeleteReShuffle!P306,ReShuffle2!$A$2:$N$991,6,FALSE)</f>
        <v>#N/A</v>
      </c>
      <c r="F306" t="e">
        <f>VLOOKUP(DeleteReShuffle!P306,ReShuffle2!$A$2:$N$991,7,FALSE)</f>
        <v>#N/A</v>
      </c>
      <c r="G306" t="e">
        <f>VLOOKUP(DeleteReShuffle!P306,ReShuffle2!$A$2:$N$991,8,FALSE)</f>
        <v>#N/A</v>
      </c>
      <c r="H306" t="e">
        <f>VLOOKUP(DeleteReShuffle!P306,ReShuffle2!$A$2:$N$991,9,FALSE)</f>
        <v>#N/A</v>
      </c>
      <c r="I306" t="e">
        <f>VLOOKUP(DeleteReShuffle!P306,ReShuffle2!$A$2:$N$991,10,FALSE)</f>
        <v>#N/A</v>
      </c>
      <c r="J306" t="e">
        <f>VLOOKUP(DeleteReShuffle!P306,ReShuffle2!$A$2:$N$991,11,FALSE)</f>
        <v>#N/A</v>
      </c>
      <c r="K306" t="e">
        <f>VLOOKUP(DeleteReShuffle!P306,ReShuffle2!$A$2:$N$991,12,FALSE)</f>
        <v>#N/A</v>
      </c>
      <c r="L306" t="e">
        <f>VLOOKUP(DeleteReShuffle!P306,ReShuffle2!$A$2:$N$991,13,FALSE)</f>
        <v>#N/A</v>
      </c>
      <c r="M306" t="e">
        <f>VLOOKUP(DeleteReShuffle!P306,ReShuffle2!$A$2:$N$991,14,FALSE)</f>
        <v>#N/A</v>
      </c>
      <c r="P306">
        <f t="shared" si="101"/>
        <v>305</v>
      </c>
      <c r="Q306" t="str">
        <f t="shared" si="102"/>
        <v>04</v>
      </c>
      <c r="R306" t="str">
        <f t="shared" si="126"/>
        <v/>
      </c>
      <c r="S306" t="str">
        <f t="shared" si="103"/>
        <v/>
      </c>
      <c r="T306" t="str">
        <f t="shared" si="104"/>
        <v/>
      </c>
      <c r="U306" t="str">
        <f t="shared" si="105"/>
        <v/>
      </c>
      <c r="V306" t="str">
        <f t="shared" si="106"/>
        <v/>
      </c>
      <c r="W306" t="str">
        <f t="shared" si="107"/>
        <v/>
      </c>
      <c r="X306" t="str">
        <f t="shared" si="108"/>
        <v/>
      </c>
      <c r="Y306" t="str">
        <f t="shared" si="109"/>
        <v/>
      </c>
      <c r="Z306" t="str">
        <f t="shared" si="110"/>
        <v/>
      </c>
      <c r="AA306" t="str">
        <f t="shared" si="111"/>
        <v/>
      </c>
      <c r="AB306" t="str">
        <f t="shared" si="112"/>
        <v/>
      </c>
      <c r="AG306" t="b">
        <f t="shared" si="113"/>
        <v>1</v>
      </c>
      <c r="AH306" t="b">
        <f t="shared" si="114"/>
        <v>1</v>
      </c>
      <c r="AI306" t="b">
        <f t="shared" si="115"/>
        <v>1</v>
      </c>
      <c r="AJ306" t="b">
        <f t="shared" si="116"/>
        <v>1</v>
      </c>
      <c r="AK306" t="b">
        <f t="shared" si="117"/>
        <v>1</v>
      </c>
      <c r="AL306" t="b">
        <f t="shared" si="118"/>
        <v>1</v>
      </c>
      <c r="AM306" t="b">
        <f t="shared" si="119"/>
        <v>1</v>
      </c>
      <c r="AN306" t="b">
        <f t="shared" si="120"/>
        <v>1</v>
      </c>
      <c r="AO306" t="b">
        <f t="shared" si="121"/>
        <v>1</v>
      </c>
      <c r="AP306" t="b">
        <f t="shared" si="122"/>
        <v>1</v>
      </c>
    </row>
    <row r="307" spans="1:42" x14ac:dyDescent="0.25">
      <c r="A307">
        <f>Output!A307</f>
        <v>306</v>
      </c>
      <c r="B307" t="str">
        <f>Output!B307</f>
        <v>04</v>
      </c>
      <c r="C307" t="e">
        <f t="shared" si="125"/>
        <v>#N/A</v>
      </c>
      <c r="D307" t="e">
        <f>VLOOKUP(DeleteReShuffle!P307,ReShuffle2!$A$2:$N$991,5,FALSE)</f>
        <v>#N/A</v>
      </c>
      <c r="E307" t="e">
        <f>VLOOKUP(DeleteReShuffle!P307,ReShuffle2!$A$2:$N$991,6,FALSE)</f>
        <v>#N/A</v>
      </c>
      <c r="F307" t="e">
        <f>VLOOKUP(DeleteReShuffle!P307,ReShuffle2!$A$2:$N$991,7,FALSE)</f>
        <v>#N/A</v>
      </c>
      <c r="G307" t="e">
        <f>VLOOKUP(DeleteReShuffle!P307,ReShuffle2!$A$2:$N$991,8,FALSE)</f>
        <v>#N/A</v>
      </c>
      <c r="H307" t="e">
        <f>VLOOKUP(DeleteReShuffle!P307,ReShuffle2!$A$2:$N$991,9,FALSE)</f>
        <v>#N/A</v>
      </c>
      <c r="I307" t="e">
        <f>VLOOKUP(DeleteReShuffle!P307,ReShuffle2!$A$2:$N$991,10,FALSE)</f>
        <v>#N/A</v>
      </c>
      <c r="J307" t="e">
        <f>VLOOKUP(DeleteReShuffle!P307,ReShuffle2!$A$2:$N$991,11,FALSE)</f>
        <v>#N/A</v>
      </c>
      <c r="K307" t="e">
        <f>VLOOKUP(DeleteReShuffle!P307,ReShuffle2!$A$2:$N$991,12,FALSE)</f>
        <v>#N/A</v>
      </c>
      <c r="L307" t="e">
        <f>VLOOKUP(DeleteReShuffle!P307,ReShuffle2!$A$2:$N$991,13,FALSE)</f>
        <v>#N/A</v>
      </c>
      <c r="M307" t="e">
        <f>VLOOKUP(DeleteReShuffle!P307,ReShuffle2!$A$2:$N$991,14,FALSE)</f>
        <v>#N/A</v>
      </c>
      <c r="P307">
        <f t="shared" si="101"/>
        <v>306</v>
      </c>
      <c r="Q307" t="str">
        <f t="shared" si="102"/>
        <v>04</v>
      </c>
      <c r="R307" t="str">
        <f t="shared" si="126"/>
        <v/>
      </c>
      <c r="S307" t="str">
        <f t="shared" si="103"/>
        <v/>
      </c>
      <c r="T307" t="str">
        <f t="shared" si="104"/>
        <v/>
      </c>
      <c r="U307" t="str">
        <f t="shared" si="105"/>
        <v/>
      </c>
      <c r="V307" t="str">
        <f t="shared" si="106"/>
        <v/>
      </c>
      <c r="W307" t="str">
        <f t="shared" si="107"/>
        <v/>
      </c>
      <c r="X307" t="str">
        <f t="shared" si="108"/>
        <v/>
      </c>
      <c r="Y307" t="str">
        <f t="shared" si="109"/>
        <v/>
      </c>
      <c r="Z307" t="str">
        <f t="shared" si="110"/>
        <v/>
      </c>
      <c r="AA307" t="str">
        <f t="shared" si="111"/>
        <v/>
      </c>
      <c r="AB307" t="str">
        <f t="shared" si="112"/>
        <v/>
      </c>
      <c r="AG307" t="b">
        <f t="shared" si="113"/>
        <v>1</v>
      </c>
      <c r="AH307" t="b">
        <f t="shared" si="114"/>
        <v>1</v>
      </c>
      <c r="AI307" t="b">
        <f t="shared" si="115"/>
        <v>1</v>
      </c>
      <c r="AJ307" t="b">
        <f t="shared" si="116"/>
        <v>1</v>
      </c>
      <c r="AK307" t="b">
        <f t="shared" si="117"/>
        <v>1</v>
      </c>
      <c r="AL307" t="b">
        <f t="shared" si="118"/>
        <v>1</v>
      </c>
      <c r="AM307" t="b">
        <f t="shared" si="119"/>
        <v>1</v>
      </c>
      <c r="AN307" t="b">
        <f t="shared" si="120"/>
        <v>1</v>
      </c>
      <c r="AO307" t="b">
        <f t="shared" si="121"/>
        <v>1</v>
      </c>
      <c r="AP307" t="b">
        <f t="shared" si="122"/>
        <v>1</v>
      </c>
    </row>
    <row r="308" spans="1:42" x14ac:dyDescent="0.25">
      <c r="A308">
        <f>Output!A308</f>
        <v>307</v>
      </c>
      <c r="B308" t="str">
        <f>Output!B308</f>
        <v>04</v>
      </c>
      <c r="C308" t="e">
        <f t="shared" si="125"/>
        <v>#N/A</v>
      </c>
      <c r="D308" t="e">
        <f>VLOOKUP(DeleteReShuffle!P308,ReShuffle2!$A$2:$N$991,5,FALSE)</f>
        <v>#N/A</v>
      </c>
      <c r="E308" t="e">
        <f>VLOOKUP(DeleteReShuffle!P308,ReShuffle2!$A$2:$N$991,6,FALSE)</f>
        <v>#N/A</v>
      </c>
      <c r="F308" t="e">
        <f>VLOOKUP(DeleteReShuffle!P308,ReShuffle2!$A$2:$N$991,7,FALSE)</f>
        <v>#N/A</v>
      </c>
      <c r="G308" t="e">
        <f>VLOOKUP(DeleteReShuffle!P308,ReShuffle2!$A$2:$N$991,8,FALSE)</f>
        <v>#N/A</v>
      </c>
      <c r="H308" t="e">
        <f>VLOOKUP(DeleteReShuffle!P308,ReShuffle2!$A$2:$N$991,9,FALSE)</f>
        <v>#N/A</v>
      </c>
      <c r="I308" t="e">
        <f>VLOOKUP(DeleteReShuffle!P308,ReShuffle2!$A$2:$N$991,10,FALSE)</f>
        <v>#N/A</v>
      </c>
      <c r="J308" t="e">
        <f>VLOOKUP(DeleteReShuffle!P308,ReShuffle2!$A$2:$N$991,11,FALSE)</f>
        <v>#N/A</v>
      </c>
      <c r="K308" t="e">
        <f>VLOOKUP(DeleteReShuffle!P308,ReShuffle2!$A$2:$N$991,12,FALSE)</f>
        <v>#N/A</v>
      </c>
      <c r="L308" t="e">
        <f>VLOOKUP(DeleteReShuffle!P308,ReShuffle2!$A$2:$N$991,13,FALSE)</f>
        <v>#N/A</v>
      </c>
      <c r="M308" t="e">
        <f>VLOOKUP(DeleteReShuffle!P308,ReShuffle2!$A$2:$N$991,14,FALSE)</f>
        <v>#N/A</v>
      </c>
      <c r="P308">
        <f t="shared" si="101"/>
        <v>307</v>
      </c>
      <c r="Q308" t="str">
        <f t="shared" si="102"/>
        <v>04</v>
      </c>
      <c r="R308" t="str">
        <f t="shared" si="126"/>
        <v/>
      </c>
      <c r="S308" t="str">
        <f t="shared" si="103"/>
        <v/>
      </c>
      <c r="T308" t="str">
        <f t="shared" si="104"/>
        <v/>
      </c>
      <c r="U308" t="str">
        <f t="shared" si="105"/>
        <v/>
      </c>
      <c r="V308" t="str">
        <f t="shared" si="106"/>
        <v/>
      </c>
      <c r="W308" t="str">
        <f t="shared" si="107"/>
        <v/>
      </c>
      <c r="X308" t="str">
        <f t="shared" si="108"/>
        <v/>
      </c>
      <c r="Y308" t="str">
        <f t="shared" si="109"/>
        <v/>
      </c>
      <c r="Z308" t="str">
        <f t="shared" si="110"/>
        <v/>
      </c>
      <c r="AA308" t="str">
        <f t="shared" si="111"/>
        <v/>
      </c>
      <c r="AB308" t="str">
        <f t="shared" si="112"/>
        <v/>
      </c>
      <c r="AG308" t="b">
        <f t="shared" si="113"/>
        <v>1</v>
      </c>
      <c r="AH308" t="b">
        <f t="shared" si="114"/>
        <v>1</v>
      </c>
      <c r="AI308" t="b">
        <f t="shared" si="115"/>
        <v>1</v>
      </c>
      <c r="AJ308" t="b">
        <f t="shared" si="116"/>
        <v>1</v>
      </c>
      <c r="AK308" t="b">
        <f t="shared" si="117"/>
        <v>1</v>
      </c>
      <c r="AL308" t="b">
        <f t="shared" si="118"/>
        <v>1</v>
      </c>
      <c r="AM308" t="b">
        <f t="shared" si="119"/>
        <v>1</v>
      </c>
      <c r="AN308" t="b">
        <f t="shared" si="120"/>
        <v>1</v>
      </c>
      <c r="AO308" t="b">
        <f t="shared" si="121"/>
        <v>1</v>
      </c>
      <c r="AP308" t="b">
        <f t="shared" si="122"/>
        <v>1</v>
      </c>
    </row>
    <row r="309" spans="1:42" x14ac:dyDescent="0.25">
      <c r="A309">
        <f>Output!A309</f>
        <v>308</v>
      </c>
      <c r="B309" t="str">
        <f>Output!B309</f>
        <v>04</v>
      </c>
      <c r="C309" t="e">
        <f t="shared" si="125"/>
        <v>#N/A</v>
      </c>
      <c r="D309" t="e">
        <f>VLOOKUP(DeleteReShuffle!P309,ReShuffle2!$A$2:$N$991,5,FALSE)</f>
        <v>#N/A</v>
      </c>
      <c r="E309" t="e">
        <f>VLOOKUP(DeleteReShuffle!P309,ReShuffle2!$A$2:$N$991,6,FALSE)</f>
        <v>#N/A</v>
      </c>
      <c r="F309" t="e">
        <f>VLOOKUP(DeleteReShuffle!P309,ReShuffle2!$A$2:$N$991,7,FALSE)</f>
        <v>#N/A</v>
      </c>
      <c r="G309" t="e">
        <f>VLOOKUP(DeleteReShuffle!P309,ReShuffle2!$A$2:$N$991,8,FALSE)</f>
        <v>#N/A</v>
      </c>
      <c r="H309" t="e">
        <f>VLOOKUP(DeleteReShuffle!P309,ReShuffle2!$A$2:$N$991,9,FALSE)</f>
        <v>#N/A</v>
      </c>
      <c r="I309" t="e">
        <f>VLOOKUP(DeleteReShuffle!P309,ReShuffle2!$A$2:$N$991,10,FALSE)</f>
        <v>#N/A</v>
      </c>
      <c r="J309" t="e">
        <f>VLOOKUP(DeleteReShuffle!P309,ReShuffle2!$A$2:$N$991,11,FALSE)</f>
        <v>#N/A</v>
      </c>
      <c r="K309" t="e">
        <f>VLOOKUP(DeleteReShuffle!P309,ReShuffle2!$A$2:$N$991,12,FALSE)</f>
        <v>#N/A</v>
      </c>
      <c r="L309" t="e">
        <f>VLOOKUP(DeleteReShuffle!P309,ReShuffle2!$A$2:$N$991,13,FALSE)</f>
        <v>#N/A</v>
      </c>
      <c r="M309" t="e">
        <f>VLOOKUP(DeleteReShuffle!P309,ReShuffle2!$A$2:$N$991,14,FALSE)</f>
        <v>#N/A</v>
      </c>
      <c r="P309">
        <f t="shared" si="101"/>
        <v>308</v>
      </c>
      <c r="Q309" t="str">
        <f t="shared" si="102"/>
        <v>04</v>
      </c>
      <c r="R309" t="str">
        <f t="shared" si="126"/>
        <v/>
      </c>
      <c r="S309" t="str">
        <f t="shared" si="103"/>
        <v/>
      </c>
      <c r="T309" t="str">
        <f t="shared" si="104"/>
        <v/>
      </c>
      <c r="U309" t="str">
        <f t="shared" si="105"/>
        <v/>
      </c>
      <c r="V309" t="str">
        <f t="shared" si="106"/>
        <v/>
      </c>
      <c r="W309" t="str">
        <f t="shared" si="107"/>
        <v/>
      </c>
      <c r="X309" t="str">
        <f t="shared" si="108"/>
        <v/>
      </c>
      <c r="Y309" t="str">
        <f t="shared" si="109"/>
        <v/>
      </c>
      <c r="Z309" t="str">
        <f t="shared" si="110"/>
        <v/>
      </c>
      <c r="AA309" t="str">
        <f t="shared" si="111"/>
        <v/>
      </c>
      <c r="AB309" t="str">
        <f t="shared" si="112"/>
        <v/>
      </c>
      <c r="AG309" t="b">
        <f t="shared" si="113"/>
        <v>1</v>
      </c>
      <c r="AH309" t="b">
        <f t="shared" si="114"/>
        <v>1</v>
      </c>
      <c r="AI309" t="b">
        <f t="shared" si="115"/>
        <v>1</v>
      </c>
      <c r="AJ309" t="b">
        <f t="shared" si="116"/>
        <v>1</v>
      </c>
      <c r="AK309" t="b">
        <f t="shared" si="117"/>
        <v>1</v>
      </c>
      <c r="AL309" t="b">
        <f t="shared" si="118"/>
        <v>1</v>
      </c>
      <c r="AM309" t="b">
        <f t="shared" si="119"/>
        <v>1</v>
      </c>
      <c r="AN309" t="b">
        <f t="shared" si="120"/>
        <v>1</v>
      </c>
      <c r="AO309" t="b">
        <f t="shared" si="121"/>
        <v>1</v>
      </c>
      <c r="AP309" t="b">
        <f t="shared" si="122"/>
        <v>1</v>
      </c>
    </row>
    <row r="310" spans="1:42" x14ac:dyDescent="0.25">
      <c r="A310">
        <f>Output!A310</f>
        <v>309</v>
      </c>
      <c r="B310" t="str">
        <f>Output!B310</f>
        <v>04</v>
      </c>
      <c r="C310" t="e">
        <f t="shared" si="125"/>
        <v>#N/A</v>
      </c>
      <c r="D310" t="e">
        <f>VLOOKUP(DeleteReShuffle!P310,ReShuffle2!$A$2:$N$991,5,FALSE)</f>
        <v>#N/A</v>
      </c>
      <c r="E310" t="e">
        <f>VLOOKUP(DeleteReShuffle!P310,ReShuffle2!$A$2:$N$991,6,FALSE)</f>
        <v>#N/A</v>
      </c>
      <c r="F310" t="e">
        <f>VLOOKUP(DeleteReShuffle!P310,ReShuffle2!$A$2:$N$991,7,FALSE)</f>
        <v>#N/A</v>
      </c>
      <c r="G310" t="e">
        <f>VLOOKUP(DeleteReShuffle!P310,ReShuffle2!$A$2:$N$991,8,FALSE)</f>
        <v>#N/A</v>
      </c>
      <c r="H310" t="e">
        <f>VLOOKUP(DeleteReShuffle!P310,ReShuffle2!$A$2:$N$991,9,FALSE)</f>
        <v>#N/A</v>
      </c>
      <c r="I310" t="e">
        <f>VLOOKUP(DeleteReShuffle!P310,ReShuffle2!$A$2:$N$991,10,FALSE)</f>
        <v>#N/A</v>
      </c>
      <c r="J310" t="e">
        <f>VLOOKUP(DeleteReShuffle!P310,ReShuffle2!$A$2:$N$991,11,FALSE)</f>
        <v>#N/A</v>
      </c>
      <c r="K310" t="e">
        <f>VLOOKUP(DeleteReShuffle!P310,ReShuffle2!$A$2:$N$991,12,FALSE)</f>
        <v>#N/A</v>
      </c>
      <c r="L310" t="e">
        <f>VLOOKUP(DeleteReShuffle!P310,ReShuffle2!$A$2:$N$991,13,FALSE)</f>
        <v>#N/A</v>
      </c>
      <c r="M310" t="e">
        <f>VLOOKUP(DeleteReShuffle!P310,ReShuffle2!$A$2:$N$991,14,FALSE)</f>
        <v>#N/A</v>
      </c>
      <c r="P310">
        <f t="shared" si="101"/>
        <v>309</v>
      </c>
      <c r="Q310" t="str">
        <f t="shared" si="102"/>
        <v>04</v>
      </c>
      <c r="R310" t="str">
        <f t="shared" si="126"/>
        <v/>
      </c>
      <c r="S310" t="str">
        <f t="shared" si="103"/>
        <v/>
      </c>
      <c r="T310" t="str">
        <f t="shared" si="104"/>
        <v/>
      </c>
      <c r="U310" t="str">
        <f t="shared" si="105"/>
        <v/>
      </c>
      <c r="V310" t="str">
        <f t="shared" si="106"/>
        <v/>
      </c>
      <c r="W310" t="str">
        <f t="shared" si="107"/>
        <v/>
      </c>
      <c r="X310" t="str">
        <f t="shared" si="108"/>
        <v/>
      </c>
      <c r="Y310" t="str">
        <f t="shared" si="109"/>
        <v/>
      </c>
      <c r="Z310" t="str">
        <f t="shared" si="110"/>
        <v/>
      </c>
      <c r="AA310" t="str">
        <f t="shared" si="111"/>
        <v/>
      </c>
      <c r="AB310" t="str">
        <f t="shared" si="112"/>
        <v/>
      </c>
      <c r="AG310" t="b">
        <f t="shared" si="113"/>
        <v>1</v>
      </c>
      <c r="AH310" t="b">
        <f t="shared" si="114"/>
        <v>1</v>
      </c>
      <c r="AI310" t="b">
        <f t="shared" si="115"/>
        <v>1</v>
      </c>
      <c r="AJ310" t="b">
        <f t="shared" si="116"/>
        <v>1</v>
      </c>
      <c r="AK310" t="b">
        <f t="shared" si="117"/>
        <v>1</v>
      </c>
      <c r="AL310" t="b">
        <f t="shared" si="118"/>
        <v>1</v>
      </c>
      <c r="AM310" t="b">
        <f t="shared" si="119"/>
        <v>1</v>
      </c>
      <c r="AN310" t="b">
        <f t="shared" si="120"/>
        <v>1</v>
      </c>
      <c r="AO310" t="b">
        <f t="shared" si="121"/>
        <v>1</v>
      </c>
      <c r="AP310" t="b">
        <f t="shared" si="122"/>
        <v>1</v>
      </c>
    </row>
    <row r="311" spans="1:42" x14ac:dyDescent="0.25">
      <c r="A311">
        <f>Output!A311</f>
        <v>310</v>
      </c>
      <c r="B311" t="str">
        <f>Output!B311</f>
        <v>04</v>
      </c>
      <c r="C311" t="e">
        <f t="shared" si="125"/>
        <v>#N/A</v>
      </c>
      <c r="D311" t="e">
        <f>VLOOKUP(DeleteReShuffle!P311,ReShuffle2!$A$2:$N$991,5,FALSE)</f>
        <v>#N/A</v>
      </c>
      <c r="E311" t="e">
        <f>VLOOKUP(DeleteReShuffle!P311,ReShuffle2!$A$2:$N$991,6,FALSE)</f>
        <v>#N/A</v>
      </c>
      <c r="F311" t="e">
        <f>VLOOKUP(DeleteReShuffle!P311,ReShuffle2!$A$2:$N$991,7,FALSE)</f>
        <v>#N/A</v>
      </c>
      <c r="G311" t="e">
        <f>VLOOKUP(DeleteReShuffle!P311,ReShuffle2!$A$2:$N$991,8,FALSE)</f>
        <v>#N/A</v>
      </c>
      <c r="H311" t="e">
        <f>VLOOKUP(DeleteReShuffle!P311,ReShuffle2!$A$2:$N$991,9,FALSE)</f>
        <v>#N/A</v>
      </c>
      <c r="I311" t="e">
        <f>VLOOKUP(DeleteReShuffle!P311,ReShuffle2!$A$2:$N$991,10,FALSE)</f>
        <v>#N/A</v>
      </c>
      <c r="J311" t="e">
        <f>VLOOKUP(DeleteReShuffle!P311,ReShuffle2!$A$2:$N$991,11,FALSE)</f>
        <v>#N/A</v>
      </c>
      <c r="K311" t="e">
        <f>VLOOKUP(DeleteReShuffle!P311,ReShuffle2!$A$2:$N$991,12,FALSE)</f>
        <v>#N/A</v>
      </c>
      <c r="L311" t="e">
        <f>VLOOKUP(DeleteReShuffle!P311,ReShuffle2!$A$2:$N$991,13,FALSE)</f>
        <v>#N/A</v>
      </c>
      <c r="M311" t="e">
        <f>VLOOKUP(DeleteReShuffle!P311,ReShuffle2!$A$2:$N$991,14,FALSE)</f>
        <v>#N/A</v>
      </c>
      <c r="P311">
        <f t="shared" si="101"/>
        <v>310</v>
      </c>
      <c r="Q311" t="str">
        <f t="shared" si="102"/>
        <v>04</v>
      </c>
      <c r="R311" t="str">
        <f t="shared" si="126"/>
        <v/>
      </c>
      <c r="S311" t="str">
        <f t="shared" si="103"/>
        <v/>
      </c>
      <c r="T311" t="str">
        <f t="shared" si="104"/>
        <v/>
      </c>
      <c r="U311" t="str">
        <f t="shared" si="105"/>
        <v/>
      </c>
      <c r="V311" t="str">
        <f t="shared" si="106"/>
        <v/>
      </c>
      <c r="W311" t="str">
        <f t="shared" si="107"/>
        <v/>
      </c>
      <c r="X311" t="str">
        <f t="shared" si="108"/>
        <v/>
      </c>
      <c r="Y311" t="str">
        <f t="shared" si="109"/>
        <v/>
      </c>
      <c r="Z311" t="str">
        <f t="shared" si="110"/>
        <v/>
      </c>
      <c r="AA311" t="str">
        <f t="shared" si="111"/>
        <v/>
      </c>
      <c r="AB311" t="str">
        <f t="shared" si="112"/>
        <v/>
      </c>
      <c r="AG311" t="b">
        <f t="shared" si="113"/>
        <v>1</v>
      </c>
      <c r="AH311" t="b">
        <f t="shared" si="114"/>
        <v>1</v>
      </c>
      <c r="AI311" t="b">
        <f t="shared" si="115"/>
        <v>1</v>
      </c>
      <c r="AJ311" t="b">
        <f t="shared" si="116"/>
        <v>1</v>
      </c>
      <c r="AK311" t="b">
        <f t="shared" si="117"/>
        <v>1</v>
      </c>
      <c r="AL311" t="b">
        <f t="shared" si="118"/>
        <v>1</v>
      </c>
      <c r="AM311" t="b">
        <f t="shared" si="119"/>
        <v>1</v>
      </c>
      <c r="AN311" t="b">
        <f t="shared" si="120"/>
        <v>1</v>
      </c>
      <c r="AO311" t="b">
        <f t="shared" si="121"/>
        <v>1</v>
      </c>
      <c r="AP311" t="b">
        <f t="shared" si="122"/>
        <v>1</v>
      </c>
    </row>
    <row r="312" spans="1:42" x14ac:dyDescent="0.25">
      <c r="A312">
        <f>Output!A312</f>
        <v>311</v>
      </c>
      <c r="B312" t="str">
        <f>Output!B312</f>
        <v>04</v>
      </c>
      <c r="C312" t="e">
        <f t="shared" si="125"/>
        <v>#N/A</v>
      </c>
      <c r="D312" t="e">
        <f>VLOOKUP(DeleteReShuffle!P312,ReShuffle2!$A$2:$N$991,5,FALSE)</f>
        <v>#N/A</v>
      </c>
      <c r="E312" t="e">
        <f>VLOOKUP(DeleteReShuffle!P312,ReShuffle2!$A$2:$N$991,6,FALSE)</f>
        <v>#N/A</v>
      </c>
      <c r="F312" t="e">
        <f>VLOOKUP(DeleteReShuffle!P312,ReShuffle2!$A$2:$N$991,7,FALSE)</f>
        <v>#N/A</v>
      </c>
      <c r="G312" t="e">
        <f>VLOOKUP(DeleteReShuffle!P312,ReShuffle2!$A$2:$N$991,8,FALSE)</f>
        <v>#N/A</v>
      </c>
      <c r="H312" t="e">
        <f>VLOOKUP(DeleteReShuffle!P312,ReShuffle2!$A$2:$N$991,9,FALSE)</f>
        <v>#N/A</v>
      </c>
      <c r="I312" t="e">
        <f>VLOOKUP(DeleteReShuffle!P312,ReShuffle2!$A$2:$N$991,10,FALSE)</f>
        <v>#N/A</v>
      </c>
      <c r="J312" t="e">
        <f>VLOOKUP(DeleteReShuffle!P312,ReShuffle2!$A$2:$N$991,11,FALSE)</f>
        <v>#N/A</v>
      </c>
      <c r="K312" t="e">
        <f>VLOOKUP(DeleteReShuffle!P312,ReShuffle2!$A$2:$N$991,12,FALSE)</f>
        <v>#N/A</v>
      </c>
      <c r="L312" t="e">
        <f>VLOOKUP(DeleteReShuffle!P312,ReShuffle2!$A$2:$N$991,13,FALSE)</f>
        <v>#N/A</v>
      </c>
      <c r="M312" t="e">
        <f>VLOOKUP(DeleteReShuffle!P312,ReShuffle2!$A$2:$N$991,14,FALSE)</f>
        <v>#N/A</v>
      </c>
      <c r="P312">
        <f t="shared" si="101"/>
        <v>311</v>
      </c>
      <c r="Q312" t="str">
        <f t="shared" si="102"/>
        <v>04</v>
      </c>
      <c r="R312" t="str">
        <f t="shared" si="126"/>
        <v/>
      </c>
      <c r="S312" t="str">
        <f t="shared" si="103"/>
        <v/>
      </c>
      <c r="T312" t="str">
        <f t="shared" si="104"/>
        <v/>
      </c>
      <c r="U312" t="str">
        <f t="shared" si="105"/>
        <v/>
      </c>
      <c r="V312" t="str">
        <f t="shared" si="106"/>
        <v/>
      </c>
      <c r="W312" t="str">
        <f t="shared" si="107"/>
        <v/>
      </c>
      <c r="X312" t="str">
        <f t="shared" si="108"/>
        <v/>
      </c>
      <c r="Y312" t="str">
        <f t="shared" si="109"/>
        <v/>
      </c>
      <c r="Z312" t="str">
        <f t="shared" si="110"/>
        <v/>
      </c>
      <c r="AA312" t="str">
        <f t="shared" si="111"/>
        <v/>
      </c>
      <c r="AB312" t="str">
        <f t="shared" si="112"/>
        <v/>
      </c>
      <c r="AG312" t="b">
        <f t="shared" si="113"/>
        <v>1</v>
      </c>
      <c r="AH312" t="b">
        <f t="shared" si="114"/>
        <v>1</v>
      </c>
      <c r="AI312" t="b">
        <f t="shared" si="115"/>
        <v>1</v>
      </c>
      <c r="AJ312" t="b">
        <f t="shared" si="116"/>
        <v>1</v>
      </c>
      <c r="AK312" t="b">
        <f t="shared" si="117"/>
        <v>1</v>
      </c>
      <c r="AL312" t="b">
        <f t="shared" si="118"/>
        <v>1</v>
      </c>
      <c r="AM312" t="b">
        <f t="shared" si="119"/>
        <v>1</v>
      </c>
      <c r="AN312" t="b">
        <f t="shared" si="120"/>
        <v>1</v>
      </c>
      <c r="AO312" t="b">
        <f t="shared" si="121"/>
        <v>1</v>
      </c>
      <c r="AP312" t="b">
        <f t="shared" si="122"/>
        <v>1</v>
      </c>
    </row>
    <row r="313" spans="1:42" x14ac:dyDescent="0.25">
      <c r="A313">
        <f>Output!A313</f>
        <v>312</v>
      </c>
      <c r="B313" t="str">
        <f>Output!B313</f>
        <v>04</v>
      </c>
      <c r="C313" t="e">
        <f t="shared" si="125"/>
        <v>#N/A</v>
      </c>
      <c r="D313" t="e">
        <f>VLOOKUP(DeleteReShuffle!P313,ReShuffle2!$A$2:$N$991,5,FALSE)</f>
        <v>#N/A</v>
      </c>
      <c r="E313" t="e">
        <f>VLOOKUP(DeleteReShuffle!P313,ReShuffle2!$A$2:$N$991,6,FALSE)</f>
        <v>#N/A</v>
      </c>
      <c r="F313" t="e">
        <f>VLOOKUP(DeleteReShuffle!P313,ReShuffle2!$A$2:$N$991,7,FALSE)</f>
        <v>#N/A</v>
      </c>
      <c r="G313" t="e">
        <f>VLOOKUP(DeleteReShuffle!P313,ReShuffle2!$A$2:$N$991,8,FALSE)</f>
        <v>#N/A</v>
      </c>
      <c r="H313" t="e">
        <f>VLOOKUP(DeleteReShuffle!P313,ReShuffle2!$A$2:$N$991,9,FALSE)</f>
        <v>#N/A</v>
      </c>
      <c r="I313" t="e">
        <f>VLOOKUP(DeleteReShuffle!P313,ReShuffle2!$A$2:$N$991,10,FALSE)</f>
        <v>#N/A</v>
      </c>
      <c r="J313" t="e">
        <f>VLOOKUP(DeleteReShuffle!P313,ReShuffle2!$A$2:$N$991,11,FALSE)</f>
        <v>#N/A</v>
      </c>
      <c r="K313" t="e">
        <f>VLOOKUP(DeleteReShuffle!P313,ReShuffle2!$A$2:$N$991,12,FALSE)</f>
        <v>#N/A</v>
      </c>
      <c r="L313" t="e">
        <f>VLOOKUP(DeleteReShuffle!P313,ReShuffle2!$A$2:$N$991,13,FALSE)</f>
        <v>#N/A</v>
      </c>
      <c r="M313" t="e">
        <f>VLOOKUP(DeleteReShuffle!P313,ReShuffle2!$A$2:$N$991,14,FALSE)</f>
        <v>#N/A</v>
      </c>
      <c r="P313">
        <f t="shared" si="101"/>
        <v>312</v>
      </c>
      <c r="Q313" t="str">
        <f t="shared" si="102"/>
        <v>04</v>
      </c>
      <c r="R313" t="str">
        <f t="shared" si="126"/>
        <v/>
      </c>
      <c r="S313" t="str">
        <f t="shared" si="103"/>
        <v/>
      </c>
      <c r="T313" t="str">
        <f t="shared" si="104"/>
        <v/>
      </c>
      <c r="U313" t="str">
        <f t="shared" si="105"/>
        <v/>
      </c>
      <c r="V313" t="str">
        <f t="shared" si="106"/>
        <v/>
      </c>
      <c r="W313" t="str">
        <f t="shared" si="107"/>
        <v/>
      </c>
      <c r="X313" t="str">
        <f t="shared" si="108"/>
        <v/>
      </c>
      <c r="Y313" t="str">
        <f t="shared" si="109"/>
        <v/>
      </c>
      <c r="Z313" t="str">
        <f t="shared" si="110"/>
        <v/>
      </c>
      <c r="AA313" t="str">
        <f t="shared" si="111"/>
        <v/>
      </c>
      <c r="AB313" t="str">
        <f t="shared" si="112"/>
        <v/>
      </c>
      <c r="AG313" t="b">
        <f t="shared" si="113"/>
        <v>1</v>
      </c>
      <c r="AH313" t="b">
        <f t="shared" si="114"/>
        <v>1</v>
      </c>
      <c r="AI313" t="b">
        <f t="shared" si="115"/>
        <v>1</v>
      </c>
      <c r="AJ313" t="b">
        <f t="shared" si="116"/>
        <v>1</v>
      </c>
      <c r="AK313" t="b">
        <f t="shared" si="117"/>
        <v>1</v>
      </c>
      <c r="AL313" t="b">
        <f t="shared" si="118"/>
        <v>1</v>
      </c>
      <c r="AM313" t="b">
        <f t="shared" si="119"/>
        <v>1</v>
      </c>
      <c r="AN313" t="b">
        <f t="shared" si="120"/>
        <v>1</v>
      </c>
      <c r="AO313" t="b">
        <f t="shared" si="121"/>
        <v>1</v>
      </c>
      <c r="AP313" t="b">
        <f t="shared" si="122"/>
        <v>1</v>
      </c>
    </row>
    <row r="314" spans="1:42" x14ac:dyDescent="0.25">
      <c r="A314">
        <f>Output!A314</f>
        <v>313</v>
      </c>
      <c r="B314" t="str">
        <f>Output!B314</f>
        <v>04</v>
      </c>
      <c r="C314" t="e">
        <f t="shared" si="125"/>
        <v>#N/A</v>
      </c>
      <c r="D314" t="e">
        <f>VLOOKUP(DeleteReShuffle!P314,ReShuffle2!$A$2:$N$991,5,FALSE)</f>
        <v>#N/A</v>
      </c>
      <c r="E314" t="e">
        <f>VLOOKUP(DeleteReShuffle!P314,ReShuffle2!$A$2:$N$991,6,FALSE)</f>
        <v>#N/A</v>
      </c>
      <c r="F314" t="e">
        <f>VLOOKUP(DeleteReShuffle!P314,ReShuffle2!$A$2:$N$991,7,FALSE)</f>
        <v>#N/A</v>
      </c>
      <c r="G314" t="e">
        <f>VLOOKUP(DeleteReShuffle!P314,ReShuffle2!$A$2:$N$991,8,FALSE)</f>
        <v>#N/A</v>
      </c>
      <c r="H314" t="e">
        <f>VLOOKUP(DeleteReShuffle!P314,ReShuffle2!$A$2:$N$991,9,FALSE)</f>
        <v>#N/A</v>
      </c>
      <c r="I314" t="e">
        <f>VLOOKUP(DeleteReShuffle!P314,ReShuffle2!$A$2:$N$991,10,FALSE)</f>
        <v>#N/A</v>
      </c>
      <c r="J314" t="e">
        <f>VLOOKUP(DeleteReShuffle!P314,ReShuffle2!$A$2:$N$991,11,FALSE)</f>
        <v>#N/A</v>
      </c>
      <c r="K314" t="e">
        <f>VLOOKUP(DeleteReShuffle!P314,ReShuffle2!$A$2:$N$991,12,FALSE)</f>
        <v>#N/A</v>
      </c>
      <c r="L314" t="e">
        <f>VLOOKUP(DeleteReShuffle!P314,ReShuffle2!$A$2:$N$991,13,FALSE)</f>
        <v>#N/A</v>
      </c>
      <c r="M314" t="e">
        <f>VLOOKUP(DeleteReShuffle!P314,ReShuffle2!$A$2:$N$991,14,FALSE)</f>
        <v>#N/A</v>
      </c>
      <c r="P314">
        <f t="shared" si="101"/>
        <v>313</v>
      </c>
      <c r="Q314" t="str">
        <f t="shared" si="102"/>
        <v>04</v>
      </c>
      <c r="R314" t="str">
        <f t="shared" si="126"/>
        <v/>
      </c>
      <c r="S314" t="str">
        <f t="shared" si="103"/>
        <v/>
      </c>
      <c r="T314" t="str">
        <f t="shared" si="104"/>
        <v/>
      </c>
      <c r="U314" t="str">
        <f t="shared" si="105"/>
        <v/>
      </c>
      <c r="V314" t="str">
        <f t="shared" si="106"/>
        <v/>
      </c>
      <c r="W314" t="str">
        <f t="shared" si="107"/>
        <v/>
      </c>
      <c r="X314" t="str">
        <f t="shared" si="108"/>
        <v/>
      </c>
      <c r="Y314" t="str">
        <f t="shared" si="109"/>
        <v/>
      </c>
      <c r="Z314" t="str">
        <f t="shared" si="110"/>
        <v/>
      </c>
      <c r="AA314" t="str">
        <f t="shared" si="111"/>
        <v/>
      </c>
      <c r="AB314" t="str">
        <f t="shared" si="112"/>
        <v/>
      </c>
      <c r="AG314" t="b">
        <f t="shared" si="113"/>
        <v>1</v>
      </c>
      <c r="AH314" t="b">
        <f t="shared" si="114"/>
        <v>1</v>
      </c>
      <c r="AI314" t="b">
        <f t="shared" si="115"/>
        <v>1</v>
      </c>
      <c r="AJ314" t="b">
        <f t="shared" si="116"/>
        <v>1</v>
      </c>
      <c r="AK314" t="b">
        <f t="shared" si="117"/>
        <v>1</v>
      </c>
      <c r="AL314" t="b">
        <f t="shared" si="118"/>
        <v>1</v>
      </c>
      <c r="AM314" t="b">
        <f t="shared" si="119"/>
        <v>1</v>
      </c>
      <c r="AN314" t="b">
        <f t="shared" si="120"/>
        <v>1</v>
      </c>
      <c r="AO314" t="b">
        <f t="shared" si="121"/>
        <v>1</v>
      </c>
      <c r="AP314" t="b">
        <f t="shared" si="122"/>
        <v>1</v>
      </c>
    </row>
    <row r="315" spans="1:42" x14ac:dyDescent="0.25">
      <c r="A315">
        <f>Output!A315</f>
        <v>314</v>
      </c>
      <c r="B315" t="str">
        <f>Output!B315</f>
        <v>04</v>
      </c>
      <c r="C315" t="e">
        <f t="shared" si="125"/>
        <v>#N/A</v>
      </c>
      <c r="D315" t="e">
        <f>VLOOKUP(DeleteReShuffle!P315,ReShuffle2!$A$2:$N$991,5,FALSE)</f>
        <v>#N/A</v>
      </c>
      <c r="E315" t="e">
        <f>VLOOKUP(DeleteReShuffle!P315,ReShuffle2!$A$2:$N$991,6,FALSE)</f>
        <v>#N/A</v>
      </c>
      <c r="F315" t="e">
        <f>VLOOKUP(DeleteReShuffle!P315,ReShuffle2!$A$2:$N$991,7,FALSE)</f>
        <v>#N/A</v>
      </c>
      <c r="G315" t="e">
        <f>VLOOKUP(DeleteReShuffle!P315,ReShuffle2!$A$2:$N$991,8,FALSE)</f>
        <v>#N/A</v>
      </c>
      <c r="H315" t="e">
        <f>VLOOKUP(DeleteReShuffle!P315,ReShuffle2!$A$2:$N$991,9,FALSE)</f>
        <v>#N/A</v>
      </c>
      <c r="I315" t="e">
        <f>VLOOKUP(DeleteReShuffle!P315,ReShuffle2!$A$2:$N$991,10,FALSE)</f>
        <v>#N/A</v>
      </c>
      <c r="J315" t="e">
        <f>VLOOKUP(DeleteReShuffle!P315,ReShuffle2!$A$2:$N$991,11,FALSE)</f>
        <v>#N/A</v>
      </c>
      <c r="K315" t="e">
        <f>VLOOKUP(DeleteReShuffle!P315,ReShuffle2!$A$2:$N$991,12,FALSE)</f>
        <v>#N/A</v>
      </c>
      <c r="L315" t="e">
        <f>VLOOKUP(DeleteReShuffle!P315,ReShuffle2!$A$2:$N$991,13,FALSE)</f>
        <v>#N/A</v>
      </c>
      <c r="M315" t="e">
        <f>VLOOKUP(DeleteReShuffle!P315,ReShuffle2!$A$2:$N$991,14,FALSE)</f>
        <v>#N/A</v>
      </c>
      <c r="P315">
        <f t="shared" si="101"/>
        <v>314</v>
      </c>
      <c r="Q315" t="str">
        <f t="shared" si="102"/>
        <v>04</v>
      </c>
      <c r="R315" t="str">
        <f t="shared" si="126"/>
        <v/>
      </c>
      <c r="S315" t="str">
        <f t="shared" si="103"/>
        <v/>
      </c>
      <c r="T315" t="str">
        <f t="shared" si="104"/>
        <v/>
      </c>
      <c r="U315" t="str">
        <f t="shared" si="105"/>
        <v/>
      </c>
      <c r="V315" t="str">
        <f t="shared" si="106"/>
        <v/>
      </c>
      <c r="W315" t="str">
        <f t="shared" si="107"/>
        <v/>
      </c>
      <c r="X315" t="str">
        <f t="shared" si="108"/>
        <v/>
      </c>
      <c r="Y315" t="str">
        <f t="shared" si="109"/>
        <v/>
      </c>
      <c r="Z315" t="str">
        <f t="shared" si="110"/>
        <v/>
      </c>
      <c r="AA315" t="str">
        <f t="shared" si="111"/>
        <v/>
      </c>
      <c r="AB315" t="str">
        <f t="shared" si="112"/>
        <v/>
      </c>
      <c r="AG315" t="b">
        <f t="shared" si="113"/>
        <v>1</v>
      </c>
      <c r="AH315" t="b">
        <f t="shared" si="114"/>
        <v>1</v>
      </c>
      <c r="AI315" t="b">
        <f t="shared" si="115"/>
        <v>1</v>
      </c>
      <c r="AJ315" t="b">
        <f t="shared" si="116"/>
        <v>1</v>
      </c>
      <c r="AK315" t="b">
        <f t="shared" si="117"/>
        <v>1</v>
      </c>
      <c r="AL315" t="b">
        <f t="shared" si="118"/>
        <v>1</v>
      </c>
      <c r="AM315" t="b">
        <f t="shared" si="119"/>
        <v>1</v>
      </c>
      <c r="AN315" t="b">
        <f t="shared" si="120"/>
        <v>1</v>
      </c>
      <c r="AO315" t="b">
        <f t="shared" si="121"/>
        <v>1</v>
      </c>
      <c r="AP315" t="b">
        <f t="shared" si="122"/>
        <v>1</v>
      </c>
    </row>
    <row r="316" spans="1:42" x14ac:dyDescent="0.25">
      <c r="A316">
        <f>Output!A316</f>
        <v>315</v>
      </c>
      <c r="B316" t="str">
        <f>Output!B316</f>
        <v>04</v>
      </c>
      <c r="C316" t="e">
        <f t="shared" si="125"/>
        <v>#N/A</v>
      </c>
      <c r="D316" t="e">
        <f>VLOOKUP(DeleteReShuffle!P316,ReShuffle2!$A$2:$N$991,5,FALSE)</f>
        <v>#N/A</v>
      </c>
      <c r="E316" t="e">
        <f>VLOOKUP(DeleteReShuffle!P316,ReShuffle2!$A$2:$N$991,6,FALSE)</f>
        <v>#N/A</v>
      </c>
      <c r="F316" t="e">
        <f>VLOOKUP(DeleteReShuffle!P316,ReShuffle2!$A$2:$N$991,7,FALSE)</f>
        <v>#N/A</v>
      </c>
      <c r="G316" t="e">
        <f>VLOOKUP(DeleteReShuffle!P316,ReShuffle2!$A$2:$N$991,8,FALSE)</f>
        <v>#N/A</v>
      </c>
      <c r="H316" t="e">
        <f>VLOOKUP(DeleteReShuffle!P316,ReShuffle2!$A$2:$N$991,9,FALSE)</f>
        <v>#N/A</v>
      </c>
      <c r="I316" t="e">
        <f>VLOOKUP(DeleteReShuffle!P316,ReShuffle2!$A$2:$N$991,10,FALSE)</f>
        <v>#N/A</v>
      </c>
      <c r="J316" t="e">
        <f>VLOOKUP(DeleteReShuffle!P316,ReShuffle2!$A$2:$N$991,11,FALSE)</f>
        <v>#N/A</v>
      </c>
      <c r="K316" t="e">
        <f>VLOOKUP(DeleteReShuffle!P316,ReShuffle2!$A$2:$N$991,12,FALSE)</f>
        <v>#N/A</v>
      </c>
      <c r="L316" t="e">
        <f>VLOOKUP(DeleteReShuffle!P316,ReShuffle2!$A$2:$N$991,13,FALSE)</f>
        <v>#N/A</v>
      </c>
      <c r="M316" t="e">
        <f>VLOOKUP(DeleteReShuffle!P316,ReShuffle2!$A$2:$N$991,14,FALSE)</f>
        <v>#N/A</v>
      </c>
      <c r="P316">
        <f t="shared" si="101"/>
        <v>315</v>
      </c>
      <c r="Q316" t="str">
        <f t="shared" si="102"/>
        <v>04</v>
      </c>
      <c r="R316" t="str">
        <f t="shared" si="126"/>
        <v/>
      </c>
      <c r="S316" t="str">
        <f t="shared" si="103"/>
        <v/>
      </c>
      <c r="T316" t="str">
        <f t="shared" si="104"/>
        <v/>
      </c>
      <c r="U316" t="str">
        <f t="shared" si="105"/>
        <v/>
      </c>
      <c r="V316" t="str">
        <f t="shared" si="106"/>
        <v/>
      </c>
      <c r="W316" t="str">
        <f t="shared" si="107"/>
        <v/>
      </c>
      <c r="X316" t="str">
        <f t="shared" si="108"/>
        <v/>
      </c>
      <c r="Y316" t="str">
        <f t="shared" si="109"/>
        <v/>
      </c>
      <c r="Z316" t="str">
        <f t="shared" si="110"/>
        <v/>
      </c>
      <c r="AA316" t="str">
        <f t="shared" si="111"/>
        <v/>
      </c>
      <c r="AB316" t="str">
        <f t="shared" si="112"/>
        <v/>
      </c>
      <c r="AG316" t="b">
        <f t="shared" si="113"/>
        <v>1</v>
      </c>
      <c r="AH316" t="b">
        <f t="shared" si="114"/>
        <v>1</v>
      </c>
      <c r="AI316" t="b">
        <f t="shared" si="115"/>
        <v>1</v>
      </c>
      <c r="AJ316" t="b">
        <f t="shared" si="116"/>
        <v>1</v>
      </c>
      <c r="AK316" t="b">
        <f t="shared" si="117"/>
        <v>1</v>
      </c>
      <c r="AL316" t="b">
        <f t="shared" si="118"/>
        <v>1</v>
      </c>
      <c r="AM316" t="b">
        <f t="shared" si="119"/>
        <v>1</v>
      </c>
      <c r="AN316" t="b">
        <f t="shared" si="120"/>
        <v>1</v>
      </c>
      <c r="AO316" t="b">
        <f t="shared" si="121"/>
        <v>1</v>
      </c>
      <c r="AP316" t="b">
        <f t="shared" si="122"/>
        <v>1</v>
      </c>
    </row>
    <row r="317" spans="1:42" x14ac:dyDescent="0.25">
      <c r="A317">
        <f>Output!A317</f>
        <v>316</v>
      </c>
      <c r="B317" t="str">
        <f>Output!B317</f>
        <v>04</v>
      </c>
      <c r="C317" t="e">
        <f t="shared" si="125"/>
        <v>#N/A</v>
      </c>
      <c r="D317" t="e">
        <f>VLOOKUP(DeleteReShuffle!P317,ReShuffle2!$A$2:$N$991,5,FALSE)</f>
        <v>#N/A</v>
      </c>
      <c r="E317" t="e">
        <f>VLOOKUP(DeleteReShuffle!P317,ReShuffle2!$A$2:$N$991,6,FALSE)</f>
        <v>#N/A</v>
      </c>
      <c r="F317" t="e">
        <f>VLOOKUP(DeleteReShuffle!P317,ReShuffle2!$A$2:$N$991,7,FALSE)</f>
        <v>#N/A</v>
      </c>
      <c r="G317" t="e">
        <f>VLOOKUP(DeleteReShuffle!P317,ReShuffle2!$A$2:$N$991,8,FALSE)</f>
        <v>#N/A</v>
      </c>
      <c r="H317" t="e">
        <f>VLOOKUP(DeleteReShuffle!P317,ReShuffle2!$A$2:$N$991,9,FALSE)</f>
        <v>#N/A</v>
      </c>
      <c r="I317" t="e">
        <f>VLOOKUP(DeleteReShuffle!P317,ReShuffle2!$A$2:$N$991,10,FALSE)</f>
        <v>#N/A</v>
      </c>
      <c r="J317" t="e">
        <f>VLOOKUP(DeleteReShuffle!P317,ReShuffle2!$A$2:$N$991,11,FALSE)</f>
        <v>#N/A</v>
      </c>
      <c r="K317" t="e">
        <f>VLOOKUP(DeleteReShuffle!P317,ReShuffle2!$A$2:$N$991,12,FALSE)</f>
        <v>#N/A</v>
      </c>
      <c r="L317" t="e">
        <f>VLOOKUP(DeleteReShuffle!P317,ReShuffle2!$A$2:$N$991,13,FALSE)</f>
        <v>#N/A</v>
      </c>
      <c r="M317" t="e">
        <f>VLOOKUP(DeleteReShuffle!P317,ReShuffle2!$A$2:$N$991,14,FALSE)</f>
        <v>#N/A</v>
      </c>
      <c r="P317">
        <f t="shared" si="101"/>
        <v>316</v>
      </c>
      <c r="Q317" t="str">
        <f t="shared" si="102"/>
        <v>04</v>
      </c>
      <c r="R317" t="str">
        <f t="shared" si="126"/>
        <v/>
      </c>
      <c r="S317" t="str">
        <f t="shared" si="103"/>
        <v/>
      </c>
      <c r="T317" t="str">
        <f t="shared" si="104"/>
        <v/>
      </c>
      <c r="U317" t="str">
        <f t="shared" si="105"/>
        <v/>
      </c>
      <c r="V317" t="str">
        <f t="shared" si="106"/>
        <v/>
      </c>
      <c r="W317" t="str">
        <f t="shared" si="107"/>
        <v/>
      </c>
      <c r="X317" t="str">
        <f t="shared" si="108"/>
        <v/>
      </c>
      <c r="Y317" t="str">
        <f t="shared" si="109"/>
        <v/>
      </c>
      <c r="Z317" t="str">
        <f t="shared" si="110"/>
        <v/>
      </c>
      <c r="AA317" t="str">
        <f t="shared" si="111"/>
        <v/>
      </c>
      <c r="AB317" t="str">
        <f t="shared" si="112"/>
        <v/>
      </c>
      <c r="AG317" t="b">
        <f t="shared" si="113"/>
        <v>1</v>
      </c>
      <c r="AH317" t="b">
        <f t="shared" si="114"/>
        <v>1</v>
      </c>
      <c r="AI317" t="b">
        <f t="shared" si="115"/>
        <v>1</v>
      </c>
      <c r="AJ317" t="b">
        <f t="shared" si="116"/>
        <v>1</v>
      </c>
      <c r="AK317" t="b">
        <f t="shared" si="117"/>
        <v>1</v>
      </c>
      <c r="AL317" t="b">
        <f t="shared" si="118"/>
        <v>1</v>
      </c>
      <c r="AM317" t="b">
        <f t="shared" si="119"/>
        <v>1</v>
      </c>
      <c r="AN317" t="b">
        <f t="shared" si="120"/>
        <v>1</v>
      </c>
      <c r="AO317" t="b">
        <f t="shared" si="121"/>
        <v>1</v>
      </c>
      <c r="AP317" t="b">
        <f t="shared" si="122"/>
        <v>1</v>
      </c>
    </row>
    <row r="318" spans="1:42" x14ac:dyDescent="0.25">
      <c r="A318">
        <f>Output!A318</f>
        <v>317</v>
      </c>
      <c r="B318" t="str">
        <f>Output!B318</f>
        <v>04</v>
      </c>
      <c r="C318" t="e">
        <f t="shared" si="125"/>
        <v>#N/A</v>
      </c>
      <c r="D318" t="e">
        <f>VLOOKUP(DeleteReShuffle!P318,ReShuffle2!$A$2:$N$991,5,FALSE)</f>
        <v>#N/A</v>
      </c>
      <c r="E318" t="e">
        <f>VLOOKUP(DeleteReShuffle!P318,ReShuffle2!$A$2:$N$991,6,FALSE)</f>
        <v>#N/A</v>
      </c>
      <c r="F318" t="e">
        <f>VLOOKUP(DeleteReShuffle!P318,ReShuffle2!$A$2:$N$991,7,FALSE)</f>
        <v>#N/A</v>
      </c>
      <c r="G318" t="e">
        <f>VLOOKUP(DeleteReShuffle!P318,ReShuffle2!$A$2:$N$991,8,FALSE)</f>
        <v>#N/A</v>
      </c>
      <c r="H318" t="e">
        <f>VLOOKUP(DeleteReShuffle!P318,ReShuffle2!$A$2:$N$991,9,FALSE)</f>
        <v>#N/A</v>
      </c>
      <c r="I318" t="e">
        <f>VLOOKUP(DeleteReShuffle!P318,ReShuffle2!$A$2:$N$991,10,FALSE)</f>
        <v>#N/A</v>
      </c>
      <c r="J318" t="e">
        <f>VLOOKUP(DeleteReShuffle!P318,ReShuffle2!$A$2:$N$991,11,FALSE)</f>
        <v>#N/A</v>
      </c>
      <c r="K318" t="e">
        <f>VLOOKUP(DeleteReShuffle!P318,ReShuffle2!$A$2:$N$991,12,FALSE)</f>
        <v>#N/A</v>
      </c>
      <c r="L318" t="e">
        <f>VLOOKUP(DeleteReShuffle!P318,ReShuffle2!$A$2:$N$991,13,FALSE)</f>
        <v>#N/A</v>
      </c>
      <c r="M318" t="e">
        <f>VLOOKUP(DeleteReShuffle!P318,ReShuffle2!$A$2:$N$991,14,FALSE)</f>
        <v>#N/A</v>
      </c>
      <c r="P318">
        <f t="shared" si="101"/>
        <v>317</v>
      </c>
      <c r="Q318" t="str">
        <f t="shared" si="102"/>
        <v>04</v>
      </c>
      <c r="R318" t="str">
        <f t="shared" si="126"/>
        <v/>
      </c>
      <c r="S318" t="str">
        <f t="shared" si="103"/>
        <v/>
      </c>
      <c r="T318" t="str">
        <f t="shared" si="104"/>
        <v/>
      </c>
      <c r="U318" t="str">
        <f t="shared" si="105"/>
        <v/>
      </c>
      <c r="V318" t="str">
        <f t="shared" si="106"/>
        <v/>
      </c>
      <c r="W318" t="str">
        <f t="shared" si="107"/>
        <v/>
      </c>
      <c r="X318" t="str">
        <f t="shared" si="108"/>
        <v/>
      </c>
      <c r="Y318" t="str">
        <f t="shared" si="109"/>
        <v/>
      </c>
      <c r="Z318" t="str">
        <f t="shared" si="110"/>
        <v/>
      </c>
      <c r="AA318" t="str">
        <f t="shared" si="111"/>
        <v/>
      </c>
      <c r="AB318" t="str">
        <f t="shared" si="112"/>
        <v/>
      </c>
      <c r="AG318" t="b">
        <f t="shared" si="113"/>
        <v>1</v>
      </c>
      <c r="AH318" t="b">
        <f t="shared" si="114"/>
        <v>1</v>
      </c>
      <c r="AI318" t="b">
        <f t="shared" si="115"/>
        <v>1</v>
      </c>
      <c r="AJ318" t="b">
        <f t="shared" si="116"/>
        <v>1</v>
      </c>
      <c r="AK318" t="b">
        <f t="shared" si="117"/>
        <v>1</v>
      </c>
      <c r="AL318" t="b">
        <f t="shared" si="118"/>
        <v>1</v>
      </c>
      <c r="AM318" t="b">
        <f t="shared" si="119"/>
        <v>1</v>
      </c>
      <c r="AN318" t="b">
        <f t="shared" si="120"/>
        <v>1</v>
      </c>
      <c r="AO318" t="b">
        <f t="shared" si="121"/>
        <v>1</v>
      </c>
      <c r="AP318" t="b">
        <f t="shared" si="122"/>
        <v>1</v>
      </c>
    </row>
    <row r="319" spans="1:42" x14ac:dyDescent="0.25">
      <c r="A319">
        <f>Output!A319</f>
        <v>318</v>
      </c>
      <c r="B319" t="str">
        <f>Output!B319</f>
        <v>04</v>
      </c>
      <c r="C319" t="e">
        <f t="shared" si="125"/>
        <v>#N/A</v>
      </c>
      <c r="D319" t="e">
        <f>VLOOKUP(DeleteReShuffle!P319,ReShuffle2!$A$2:$N$991,5,FALSE)</f>
        <v>#N/A</v>
      </c>
      <c r="E319" t="e">
        <f>VLOOKUP(DeleteReShuffle!P319,ReShuffle2!$A$2:$N$991,6,FALSE)</f>
        <v>#N/A</v>
      </c>
      <c r="F319" t="e">
        <f>VLOOKUP(DeleteReShuffle!P319,ReShuffle2!$A$2:$N$991,7,FALSE)</f>
        <v>#N/A</v>
      </c>
      <c r="G319" t="e">
        <f>VLOOKUP(DeleteReShuffle!P319,ReShuffle2!$A$2:$N$991,8,FALSE)</f>
        <v>#N/A</v>
      </c>
      <c r="H319" t="e">
        <f>VLOOKUP(DeleteReShuffle!P319,ReShuffle2!$A$2:$N$991,9,FALSE)</f>
        <v>#N/A</v>
      </c>
      <c r="I319" t="e">
        <f>VLOOKUP(DeleteReShuffle!P319,ReShuffle2!$A$2:$N$991,10,FALSE)</f>
        <v>#N/A</v>
      </c>
      <c r="J319" t="e">
        <f>VLOOKUP(DeleteReShuffle!P319,ReShuffle2!$A$2:$N$991,11,FALSE)</f>
        <v>#N/A</v>
      </c>
      <c r="K319" t="e">
        <f>VLOOKUP(DeleteReShuffle!P319,ReShuffle2!$A$2:$N$991,12,FALSE)</f>
        <v>#N/A</v>
      </c>
      <c r="L319" t="e">
        <f>VLOOKUP(DeleteReShuffle!P319,ReShuffle2!$A$2:$N$991,13,FALSE)</f>
        <v>#N/A</v>
      </c>
      <c r="M319" t="e">
        <f>VLOOKUP(DeleteReShuffle!P319,ReShuffle2!$A$2:$N$991,14,FALSE)</f>
        <v>#N/A</v>
      </c>
      <c r="P319">
        <f t="shared" si="101"/>
        <v>318</v>
      </c>
      <c r="Q319" t="str">
        <f t="shared" si="102"/>
        <v>04</v>
      </c>
      <c r="R319" t="str">
        <f t="shared" si="126"/>
        <v/>
      </c>
      <c r="S319" t="str">
        <f t="shared" si="103"/>
        <v/>
      </c>
      <c r="T319" t="str">
        <f t="shared" si="104"/>
        <v/>
      </c>
      <c r="U319" t="str">
        <f t="shared" si="105"/>
        <v/>
      </c>
      <c r="V319" t="str">
        <f t="shared" si="106"/>
        <v/>
      </c>
      <c r="W319" t="str">
        <f t="shared" si="107"/>
        <v/>
      </c>
      <c r="X319" t="str">
        <f t="shared" si="108"/>
        <v/>
      </c>
      <c r="Y319" t="str">
        <f t="shared" si="109"/>
        <v/>
      </c>
      <c r="Z319" t="str">
        <f t="shared" si="110"/>
        <v/>
      </c>
      <c r="AA319" t="str">
        <f t="shared" si="111"/>
        <v/>
      </c>
      <c r="AB319" t="str">
        <f t="shared" si="112"/>
        <v/>
      </c>
      <c r="AG319" t="b">
        <f t="shared" si="113"/>
        <v>1</v>
      </c>
      <c r="AH319" t="b">
        <f t="shared" si="114"/>
        <v>1</v>
      </c>
      <c r="AI319" t="b">
        <f t="shared" si="115"/>
        <v>1</v>
      </c>
      <c r="AJ319" t="b">
        <f t="shared" si="116"/>
        <v>1</v>
      </c>
      <c r="AK319" t="b">
        <f t="shared" si="117"/>
        <v>1</v>
      </c>
      <c r="AL319" t="b">
        <f t="shared" si="118"/>
        <v>1</v>
      </c>
      <c r="AM319" t="b">
        <f t="shared" si="119"/>
        <v>1</v>
      </c>
      <c r="AN319" t="b">
        <f t="shared" si="120"/>
        <v>1</v>
      </c>
      <c r="AO319" t="b">
        <f t="shared" si="121"/>
        <v>1</v>
      </c>
      <c r="AP319" t="b">
        <f t="shared" si="122"/>
        <v>1</v>
      </c>
    </row>
    <row r="320" spans="1:42" x14ac:dyDescent="0.25">
      <c r="A320">
        <f>Output!A320</f>
        <v>319</v>
      </c>
      <c r="B320" t="str">
        <f>Output!B320</f>
        <v>04</v>
      </c>
      <c r="C320" t="e">
        <f t="shared" si="125"/>
        <v>#N/A</v>
      </c>
      <c r="D320" t="e">
        <f>VLOOKUP(DeleteReShuffle!P320,ReShuffle2!$A$2:$N$991,5,FALSE)</f>
        <v>#N/A</v>
      </c>
      <c r="E320" t="e">
        <f>VLOOKUP(DeleteReShuffle!P320,ReShuffle2!$A$2:$N$991,6,FALSE)</f>
        <v>#N/A</v>
      </c>
      <c r="F320" t="e">
        <f>VLOOKUP(DeleteReShuffle!P320,ReShuffle2!$A$2:$N$991,7,FALSE)</f>
        <v>#N/A</v>
      </c>
      <c r="G320" t="e">
        <f>VLOOKUP(DeleteReShuffle!P320,ReShuffle2!$A$2:$N$991,8,FALSE)</f>
        <v>#N/A</v>
      </c>
      <c r="H320" t="e">
        <f>VLOOKUP(DeleteReShuffle!P320,ReShuffle2!$A$2:$N$991,9,FALSE)</f>
        <v>#N/A</v>
      </c>
      <c r="I320" t="e">
        <f>VLOOKUP(DeleteReShuffle!P320,ReShuffle2!$A$2:$N$991,10,FALSE)</f>
        <v>#N/A</v>
      </c>
      <c r="J320" t="e">
        <f>VLOOKUP(DeleteReShuffle!P320,ReShuffle2!$A$2:$N$991,11,FALSE)</f>
        <v>#N/A</v>
      </c>
      <c r="K320" t="e">
        <f>VLOOKUP(DeleteReShuffle!P320,ReShuffle2!$A$2:$N$991,12,FALSE)</f>
        <v>#N/A</v>
      </c>
      <c r="L320" t="e">
        <f>VLOOKUP(DeleteReShuffle!P320,ReShuffle2!$A$2:$N$991,13,FALSE)</f>
        <v>#N/A</v>
      </c>
      <c r="M320" t="e">
        <f>VLOOKUP(DeleteReShuffle!P320,ReShuffle2!$A$2:$N$991,14,FALSE)</f>
        <v>#N/A</v>
      </c>
      <c r="P320">
        <f t="shared" si="101"/>
        <v>319</v>
      </c>
      <c r="Q320" t="str">
        <f t="shared" si="102"/>
        <v>04</v>
      </c>
      <c r="R320" t="str">
        <f t="shared" si="126"/>
        <v/>
      </c>
      <c r="S320" t="str">
        <f t="shared" si="103"/>
        <v/>
      </c>
      <c r="T320" t="str">
        <f t="shared" si="104"/>
        <v/>
      </c>
      <c r="U320" t="str">
        <f t="shared" si="105"/>
        <v/>
      </c>
      <c r="V320" t="str">
        <f t="shared" si="106"/>
        <v/>
      </c>
      <c r="W320" t="str">
        <f t="shared" si="107"/>
        <v/>
      </c>
      <c r="X320" t="str">
        <f t="shared" si="108"/>
        <v/>
      </c>
      <c r="Y320" t="str">
        <f t="shared" si="109"/>
        <v/>
      </c>
      <c r="Z320" t="str">
        <f t="shared" si="110"/>
        <v/>
      </c>
      <c r="AA320" t="str">
        <f t="shared" si="111"/>
        <v/>
      </c>
      <c r="AB320" t="str">
        <f t="shared" si="112"/>
        <v/>
      </c>
      <c r="AG320" t="b">
        <f t="shared" si="113"/>
        <v>1</v>
      </c>
      <c r="AH320" t="b">
        <f t="shared" si="114"/>
        <v>1</v>
      </c>
      <c r="AI320" t="b">
        <f t="shared" si="115"/>
        <v>1</v>
      </c>
      <c r="AJ320" t="b">
        <f t="shared" si="116"/>
        <v>1</v>
      </c>
      <c r="AK320" t="b">
        <f t="shared" si="117"/>
        <v>1</v>
      </c>
      <c r="AL320" t="b">
        <f t="shared" si="118"/>
        <v>1</v>
      </c>
      <c r="AM320" t="b">
        <f t="shared" si="119"/>
        <v>1</v>
      </c>
      <c r="AN320" t="b">
        <f t="shared" si="120"/>
        <v>1</v>
      </c>
      <c r="AO320" t="b">
        <f t="shared" si="121"/>
        <v>1</v>
      </c>
      <c r="AP320" t="b">
        <f t="shared" si="122"/>
        <v>1</v>
      </c>
    </row>
    <row r="321" spans="1:42" x14ac:dyDescent="0.25">
      <c r="A321">
        <f>Output!A321</f>
        <v>320</v>
      </c>
      <c r="B321" t="str">
        <f>Output!B321</f>
        <v>04</v>
      </c>
      <c r="C321" t="e">
        <f t="shared" si="125"/>
        <v>#N/A</v>
      </c>
      <c r="D321" t="e">
        <f>VLOOKUP(DeleteReShuffle!P321,ReShuffle2!$A$2:$N$991,5,FALSE)</f>
        <v>#N/A</v>
      </c>
      <c r="E321" t="e">
        <f>VLOOKUP(DeleteReShuffle!P321,ReShuffle2!$A$2:$N$991,6,FALSE)</f>
        <v>#N/A</v>
      </c>
      <c r="F321" t="e">
        <f>VLOOKUP(DeleteReShuffle!P321,ReShuffle2!$A$2:$N$991,7,FALSE)</f>
        <v>#N/A</v>
      </c>
      <c r="G321" t="e">
        <f>VLOOKUP(DeleteReShuffle!P321,ReShuffle2!$A$2:$N$991,8,FALSE)</f>
        <v>#N/A</v>
      </c>
      <c r="H321" t="e">
        <f>VLOOKUP(DeleteReShuffle!P321,ReShuffle2!$A$2:$N$991,9,FALSE)</f>
        <v>#N/A</v>
      </c>
      <c r="I321" t="e">
        <f>VLOOKUP(DeleteReShuffle!P321,ReShuffle2!$A$2:$N$991,10,FALSE)</f>
        <v>#N/A</v>
      </c>
      <c r="J321" t="e">
        <f>VLOOKUP(DeleteReShuffle!P321,ReShuffle2!$A$2:$N$991,11,FALSE)</f>
        <v>#N/A</v>
      </c>
      <c r="K321" t="e">
        <f>VLOOKUP(DeleteReShuffle!P321,ReShuffle2!$A$2:$N$991,12,FALSE)</f>
        <v>#N/A</v>
      </c>
      <c r="L321" t="e">
        <f>VLOOKUP(DeleteReShuffle!P321,ReShuffle2!$A$2:$N$991,13,FALSE)</f>
        <v>#N/A</v>
      </c>
      <c r="M321" t="e">
        <f>VLOOKUP(DeleteReShuffle!P321,ReShuffle2!$A$2:$N$991,14,FALSE)</f>
        <v>#N/A</v>
      </c>
      <c r="P321">
        <f t="shared" si="101"/>
        <v>320</v>
      </c>
      <c r="Q321" t="str">
        <f t="shared" si="102"/>
        <v>04</v>
      </c>
      <c r="R321" t="str">
        <f t="shared" si="126"/>
        <v/>
      </c>
      <c r="S321" t="str">
        <f t="shared" si="103"/>
        <v/>
      </c>
      <c r="T321" t="str">
        <f t="shared" si="104"/>
        <v/>
      </c>
      <c r="U321" t="str">
        <f t="shared" si="105"/>
        <v/>
      </c>
      <c r="V321" t="str">
        <f t="shared" si="106"/>
        <v/>
      </c>
      <c r="W321" t="str">
        <f t="shared" si="107"/>
        <v/>
      </c>
      <c r="X321" t="str">
        <f t="shared" si="108"/>
        <v/>
      </c>
      <c r="Y321" t="str">
        <f t="shared" si="109"/>
        <v/>
      </c>
      <c r="Z321" t="str">
        <f t="shared" si="110"/>
        <v/>
      </c>
      <c r="AA321" t="str">
        <f t="shared" si="111"/>
        <v/>
      </c>
      <c r="AB321" t="str">
        <f t="shared" si="112"/>
        <v/>
      </c>
      <c r="AG321" t="b">
        <f t="shared" si="113"/>
        <v>1</v>
      </c>
      <c r="AH321" t="b">
        <f t="shared" si="114"/>
        <v>1</v>
      </c>
      <c r="AI321" t="b">
        <f t="shared" si="115"/>
        <v>1</v>
      </c>
      <c r="AJ321" t="b">
        <f t="shared" si="116"/>
        <v>1</v>
      </c>
      <c r="AK321" t="b">
        <f t="shared" si="117"/>
        <v>1</v>
      </c>
      <c r="AL321" t="b">
        <f t="shared" si="118"/>
        <v>1</v>
      </c>
      <c r="AM321" t="b">
        <f t="shared" si="119"/>
        <v>1</v>
      </c>
      <c r="AN321" t="b">
        <f t="shared" si="120"/>
        <v>1</v>
      </c>
      <c r="AO321" t="b">
        <f t="shared" si="121"/>
        <v>1</v>
      </c>
      <c r="AP321" t="b">
        <f t="shared" si="122"/>
        <v>1</v>
      </c>
    </row>
    <row r="322" spans="1:42" x14ac:dyDescent="0.25">
      <c r="A322">
        <f>Output!A322</f>
        <v>321</v>
      </c>
      <c r="B322" t="str">
        <f>Output!B322</f>
        <v>04</v>
      </c>
      <c r="C322" t="e">
        <f t="shared" si="125"/>
        <v>#N/A</v>
      </c>
      <c r="D322" t="e">
        <f>VLOOKUP(DeleteReShuffle!P322,ReShuffle2!$A$2:$N$991,5,FALSE)</f>
        <v>#N/A</v>
      </c>
      <c r="E322" t="e">
        <f>VLOOKUP(DeleteReShuffle!P322,ReShuffle2!$A$2:$N$991,6,FALSE)</f>
        <v>#N/A</v>
      </c>
      <c r="F322" t="e">
        <f>VLOOKUP(DeleteReShuffle!P322,ReShuffle2!$A$2:$N$991,7,FALSE)</f>
        <v>#N/A</v>
      </c>
      <c r="G322" t="e">
        <f>VLOOKUP(DeleteReShuffle!P322,ReShuffle2!$A$2:$N$991,8,FALSE)</f>
        <v>#N/A</v>
      </c>
      <c r="H322" t="e">
        <f>VLOOKUP(DeleteReShuffle!P322,ReShuffle2!$A$2:$N$991,9,FALSE)</f>
        <v>#N/A</v>
      </c>
      <c r="I322" t="e">
        <f>VLOOKUP(DeleteReShuffle!P322,ReShuffle2!$A$2:$N$991,10,FALSE)</f>
        <v>#N/A</v>
      </c>
      <c r="J322" t="e">
        <f>VLOOKUP(DeleteReShuffle!P322,ReShuffle2!$A$2:$N$991,11,FALSE)</f>
        <v>#N/A</v>
      </c>
      <c r="K322" t="e">
        <f>VLOOKUP(DeleteReShuffle!P322,ReShuffle2!$A$2:$N$991,12,FALSE)</f>
        <v>#N/A</v>
      </c>
      <c r="L322" t="e">
        <f>VLOOKUP(DeleteReShuffle!P322,ReShuffle2!$A$2:$N$991,13,FALSE)</f>
        <v>#N/A</v>
      </c>
      <c r="M322" t="e">
        <f>VLOOKUP(DeleteReShuffle!P322,ReShuffle2!$A$2:$N$991,14,FALSE)</f>
        <v>#N/A</v>
      </c>
      <c r="P322">
        <f t="shared" si="101"/>
        <v>321</v>
      </c>
      <c r="Q322" t="str">
        <f t="shared" si="102"/>
        <v>04</v>
      </c>
      <c r="R322" t="str">
        <f t="shared" si="126"/>
        <v/>
      </c>
      <c r="S322" t="str">
        <f t="shared" si="103"/>
        <v/>
      </c>
      <c r="T322" t="str">
        <f t="shared" si="104"/>
        <v/>
      </c>
      <c r="U322" t="str">
        <f t="shared" si="105"/>
        <v/>
      </c>
      <c r="V322" t="str">
        <f t="shared" si="106"/>
        <v/>
      </c>
      <c r="W322" t="str">
        <f t="shared" si="107"/>
        <v/>
      </c>
      <c r="X322" t="str">
        <f t="shared" si="108"/>
        <v/>
      </c>
      <c r="Y322" t="str">
        <f t="shared" si="109"/>
        <v/>
      </c>
      <c r="Z322" t="str">
        <f t="shared" si="110"/>
        <v/>
      </c>
      <c r="AA322" t="str">
        <f t="shared" si="111"/>
        <v/>
      </c>
      <c r="AB322" t="str">
        <f t="shared" si="112"/>
        <v/>
      </c>
      <c r="AG322" t="b">
        <f t="shared" si="113"/>
        <v>1</v>
      </c>
      <c r="AH322" t="b">
        <f t="shared" si="114"/>
        <v>1</v>
      </c>
      <c r="AI322" t="b">
        <f t="shared" si="115"/>
        <v>1</v>
      </c>
      <c r="AJ322" t="b">
        <f t="shared" si="116"/>
        <v>1</v>
      </c>
      <c r="AK322" t="b">
        <f t="shared" si="117"/>
        <v>1</v>
      </c>
      <c r="AL322" t="b">
        <f t="shared" si="118"/>
        <v>1</v>
      </c>
      <c r="AM322" t="b">
        <f t="shared" si="119"/>
        <v>1</v>
      </c>
      <c r="AN322" t="b">
        <f t="shared" si="120"/>
        <v>1</v>
      </c>
      <c r="AO322" t="b">
        <f t="shared" si="121"/>
        <v>1</v>
      </c>
      <c r="AP322" t="b">
        <f t="shared" si="122"/>
        <v>1</v>
      </c>
    </row>
    <row r="323" spans="1:42" x14ac:dyDescent="0.25">
      <c r="A323">
        <f>Output!A323</f>
        <v>322</v>
      </c>
      <c r="B323" t="str">
        <f>Output!B323</f>
        <v>04</v>
      </c>
      <c r="C323" t="e">
        <f t="shared" si="125"/>
        <v>#N/A</v>
      </c>
      <c r="D323" t="e">
        <f>VLOOKUP(DeleteReShuffle!P323,ReShuffle2!$A$2:$N$991,5,FALSE)</f>
        <v>#N/A</v>
      </c>
      <c r="E323" t="e">
        <f>VLOOKUP(DeleteReShuffle!P323,ReShuffle2!$A$2:$N$991,6,FALSE)</f>
        <v>#N/A</v>
      </c>
      <c r="F323" t="e">
        <f>VLOOKUP(DeleteReShuffle!P323,ReShuffle2!$A$2:$N$991,7,FALSE)</f>
        <v>#N/A</v>
      </c>
      <c r="G323" t="e">
        <f>VLOOKUP(DeleteReShuffle!P323,ReShuffle2!$A$2:$N$991,8,FALSE)</f>
        <v>#N/A</v>
      </c>
      <c r="H323" t="e">
        <f>VLOOKUP(DeleteReShuffle!P323,ReShuffle2!$A$2:$N$991,9,FALSE)</f>
        <v>#N/A</v>
      </c>
      <c r="I323" t="e">
        <f>VLOOKUP(DeleteReShuffle!P323,ReShuffle2!$A$2:$N$991,10,FALSE)</f>
        <v>#N/A</v>
      </c>
      <c r="J323" t="e">
        <f>VLOOKUP(DeleteReShuffle!P323,ReShuffle2!$A$2:$N$991,11,FALSE)</f>
        <v>#N/A</v>
      </c>
      <c r="K323" t="e">
        <f>VLOOKUP(DeleteReShuffle!P323,ReShuffle2!$A$2:$N$991,12,FALSE)</f>
        <v>#N/A</v>
      </c>
      <c r="L323" t="e">
        <f>VLOOKUP(DeleteReShuffle!P323,ReShuffle2!$A$2:$N$991,13,FALSE)</f>
        <v>#N/A</v>
      </c>
      <c r="M323" t="e">
        <f>VLOOKUP(DeleteReShuffle!P323,ReShuffle2!$A$2:$N$991,14,FALSE)</f>
        <v>#N/A</v>
      </c>
      <c r="P323">
        <f t="shared" ref="P323:P386" si="127">A323</f>
        <v>322</v>
      </c>
      <c r="Q323" t="str">
        <f t="shared" ref="Q323:Q386" si="128">B323</f>
        <v>04</v>
      </c>
      <c r="R323" t="str">
        <f t="shared" si="126"/>
        <v/>
      </c>
      <c r="S323" t="str">
        <f t="shared" ref="S323:S386" si="129">IF(AG323=TRUE,"",D323)</f>
        <v/>
      </c>
      <c r="T323" t="str">
        <f t="shared" ref="T323:T386" si="130">IF(AH323=TRUE,"",E323)</f>
        <v/>
      </c>
      <c r="U323" t="str">
        <f t="shared" ref="U323:U386" si="131">IF(AI323=TRUE,"",F323)</f>
        <v/>
      </c>
      <c r="V323" t="str">
        <f t="shared" ref="V323:V386" si="132">IF(AJ323=TRUE,"",G323)</f>
        <v/>
      </c>
      <c r="W323" t="str">
        <f t="shared" ref="W323:W386" si="133">IF(AK323=TRUE,"",H323)</f>
        <v/>
      </c>
      <c r="X323" t="str">
        <f t="shared" ref="X323:X386" si="134">IF(AL323=TRUE,"",I323)</f>
        <v/>
      </c>
      <c r="Y323" t="str">
        <f t="shared" ref="Y323:Y386" si="135">IF(AM323=TRUE,"",J323)</f>
        <v/>
      </c>
      <c r="Z323" t="str">
        <f t="shared" ref="Z323:Z386" si="136">IF(AN323=TRUE,"",K323)</f>
        <v/>
      </c>
      <c r="AA323" t="str">
        <f t="shared" ref="AA323:AA386" si="137">IF(AO323=TRUE,"",L323)</f>
        <v/>
      </c>
      <c r="AB323" t="str">
        <f t="shared" ref="AB323:AB386" si="138">IF(AP323=TRUE,"",M323)</f>
        <v/>
      </c>
      <c r="AG323" t="b">
        <f t="shared" ref="AG323:AG386" si="139">ISERROR(D323)</f>
        <v>1</v>
      </c>
      <c r="AH323" t="b">
        <f t="shared" ref="AH323:AH386" si="140">ISERROR(E323)</f>
        <v>1</v>
      </c>
      <c r="AI323" t="b">
        <f t="shared" ref="AI323:AI386" si="141">ISERROR(F323)</f>
        <v>1</v>
      </c>
      <c r="AJ323" t="b">
        <f t="shared" ref="AJ323:AJ386" si="142">ISERROR(G323)</f>
        <v>1</v>
      </c>
      <c r="AK323" t="b">
        <f t="shared" ref="AK323:AK386" si="143">ISERROR(H323)</f>
        <v>1</v>
      </c>
      <c r="AL323" t="b">
        <f t="shared" ref="AL323:AL386" si="144">ISERROR(I323)</f>
        <v>1</v>
      </c>
      <c r="AM323" t="b">
        <f t="shared" ref="AM323:AM386" si="145">ISERROR(J323)</f>
        <v>1</v>
      </c>
      <c r="AN323" t="b">
        <f t="shared" ref="AN323:AN386" si="146">ISERROR(K323)</f>
        <v>1</v>
      </c>
      <c r="AO323" t="b">
        <f t="shared" ref="AO323:AO386" si="147">ISERROR(L323)</f>
        <v>1</v>
      </c>
      <c r="AP323" t="b">
        <f t="shared" ref="AP323:AP386" si="148">ISERROR(M323)</f>
        <v>1</v>
      </c>
    </row>
    <row r="324" spans="1:42" x14ac:dyDescent="0.25">
      <c r="A324">
        <f>Output!A324</f>
        <v>323</v>
      </c>
      <c r="B324" t="str">
        <f>Output!B324</f>
        <v>04</v>
      </c>
      <c r="C324" t="e">
        <f t="shared" si="125"/>
        <v>#N/A</v>
      </c>
      <c r="D324" t="e">
        <f>VLOOKUP(DeleteReShuffle!P324,ReShuffle2!$A$2:$N$991,5,FALSE)</f>
        <v>#N/A</v>
      </c>
      <c r="E324" t="e">
        <f>VLOOKUP(DeleteReShuffle!P324,ReShuffle2!$A$2:$N$991,6,FALSE)</f>
        <v>#N/A</v>
      </c>
      <c r="F324" t="e">
        <f>VLOOKUP(DeleteReShuffle!P324,ReShuffle2!$A$2:$N$991,7,FALSE)</f>
        <v>#N/A</v>
      </c>
      <c r="G324" t="e">
        <f>VLOOKUP(DeleteReShuffle!P324,ReShuffle2!$A$2:$N$991,8,FALSE)</f>
        <v>#N/A</v>
      </c>
      <c r="H324" t="e">
        <f>VLOOKUP(DeleteReShuffle!P324,ReShuffle2!$A$2:$N$991,9,FALSE)</f>
        <v>#N/A</v>
      </c>
      <c r="I324" t="e">
        <f>VLOOKUP(DeleteReShuffle!P324,ReShuffle2!$A$2:$N$991,10,FALSE)</f>
        <v>#N/A</v>
      </c>
      <c r="J324" t="e">
        <f>VLOOKUP(DeleteReShuffle!P324,ReShuffle2!$A$2:$N$991,11,FALSE)</f>
        <v>#N/A</v>
      </c>
      <c r="K324" t="e">
        <f>VLOOKUP(DeleteReShuffle!P324,ReShuffle2!$A$2:$N$991,12,FALSE)</f>
        <v>#N/A</v>
      </c>
      <c r="L324" t="e">
        <f>VLOOKUP(DeleteReShuffle!P324,ReShuffle2!$A$2:$N$991,13,FALSE)</f>
        <v>#N/A</v>
      </c>
      <c r="M324" t="e">
        <f>VLOOKUP(DeleteReShuffle!P324,ReShuffle2!$A$2:$N$991,14,FALSE)</f>
        <v>#N/A</v>
      </c>
      <c r="P324">
        <f t="shared" si="127"/>
        <v>323</v>
      </c>
      <c r="Q324" t="str">
        <f t="shared" si="128"/>
        <v>04</v>
      </c>
      <c r="R324" t="str">
        <f t="shared" si="126"/>
        <v/>
      </c>
      <c r="S324" t="str">
        <f t="shared" si="129"/>
        <v/>
      </c>
      <c r="T324" t="str">
        <f t="shared" si="130"/>
        <v/>
      </c>
      <c r="U324" t="str">
        <f t="shared" si="131"/>
        <v/>
      </c>
      <c r="V324" t="str">
        <f t="shared" si="132"/>
        <v/>
      </c>
      <c r="W324" t="str">
        <f t="shared" si="133"/>
        <v/>
      </c>
      <c r="X324" t="str">
        <f t="shared" si="134"/>
        <v/>
      </c>
      <c r="Y324" t="str">
        <f t="shared" si="135"/>
        <v/>
      </c>
      <c r="Z324" t="str">
        <f t="shared" si="136"/>
        <v/>
      </c>
      <c r="AA324" t="str">
        <f t="shared" si="137"/>
        <v/>
      </c>
      <c r="AB324" t="str">
        <f t="shared" si="138"/>
        <v/>
      </c>
      <c r="AG324" t="b">
        <f t="shared" si="139"/>
        <v>1</v>
      </c>
      <c r="AH324" t="b">
        <f t="shared" si="140"/>
        <v>1</v>
      </c>
      <c r="AI324" t="b">
        <f t="shared" si="141"/>
        <v>1</v>
      </c>
      <c r="AJ324" t="b">
        <f t="shared" si="142"/>
        <v>1</v>
      </c>
      <c r="AK324" t="b">
        <f t="shared" si="143"/>
        <v>1</v>
      </c>
      <c r="AL324" t="b">
        <f t="shared" si="144"/>
        <v>1</v>
      </c>
      <c r="AM324" t="b">
        <f t="shared" si="145"/>
        <v>1</v>
      </c>
      <c r="AN324" t="b">
        <f t="shared" si="146"/>
        <v>1</v>
      </c>
      <c r="AO324" t="b">
        <f t="shared" si="147"/>
        <v>1</v>
      </c>
      <c r="AP324" t="b">
        <f t="shared" si="148"/>
        <v>1</v>
      </c>
    </row>
    <row r="325" spans="1:42" x14ac:dyDescent="0.25">
      <c r="A325">
        <f>Output!A325</f>
        <v>324</v>
      </c>
      <c r="B325" t="str">
        <f>Output!B325</f>
        <v>04</v>
      </c>
      <c r="C325" t="e">
        <f t="shared" si="125"/>
        <v>#N/A</v>
      </c>
      <c r="D325" t="e">
        <f>VLOOKUP(DeleteReShuffle!P325,ReShuffle2!$A$2:$N$991,5,FALSE)</f>
        <v>#N/A</v>
      </c>
      <c r="E325" t="e">
        <f>VLOOKUP(DeleteReShuffle!P325,ReShuffle2!$A$2:$N$991,6,FALSE)</f>
        <v>#N/A</v>
      </c>
      <c r="F325" t="e">
        <f>VLOOKUP(DeleteReShuffle!P325,ReShuffle2!$A$2:$N$991,7,FALSE)</f>
        <v>#N/A</v>
      </c>
      <c r="G325" t="e">
        <f>VLOOKUP(DeleteReShuffle!P325,ReShuffle2!$A$2:$N$991,8,FALSE)</f>
        <v>#N/A</v>
      </c>
      <c r="H325" t="e">
        <f>VLOOKUP(DeleteReShuffle!P325,ReShuffle2!$A$2:$N$991,9,FALSE)</f>
        <v>#N/A</v>
      </c>
      <c r="I325" t="e">
        <f>VLOOKUP(DeleteReShuffle!P325,ReShuffle2!$A$2:$N$991,10,FALSE)</f>
        <v>#N/A</v>
      </c>
      <c r="J325" t="e">
        <f>VLOOKUP(DeleteReShuffle!P325,ReShuffle2!$A$2:$N$991,11,FALSE)</f>
        <v>#N/A</v>
      </c>
      <c r="K325" t="e">
        <f>VLOOKUP(DeleteReShuffle!P325,ReShuffle2!$A$2:$N$991,12,FALSE)</f>
        <v>#N/A</v>
      </c>
      <c r="L325" t="e">
        <f>VLOOKUP(DeleteReShuffle!P325,ReShuffle2!$A$2:$N$991,13,FALSE)</f>
        <v>#N/A</v>
      </c>
      <c r="M325" t="e">
        <f>VLOOKUP(DeleteReShuffle!P325,ReShuffle2!$A$2:$N$991,14,FALSE)</f>
        <v>#N/A</v>
      </c>
      <c r="P325">
        <f t="shared" si="127"/>
        <v>324</v>
      </c>
      <c r="Q325" t="str">
        <f t="shared" si="128"/>
        <v>04</v>
      </c>
      <c r="R325" t="str">
        <f t="shared" si="126"/>
        <v/>
      </c>
      <c r="S325" t="str">
        <f t="shared" si="129"/>
        <v/>
      </c>
      <c r="T325" t="str">
        <f t="shared" si="130"/>
        <v/>
      </c>
      <c r="U325" t="str">
        <f t="shared" si="131"/>
        <v/>
      </c>
      <c r="V325" t="str">
        <f t="shared" si="132"/>
        <v/>
      </c>
      <c r="W325" t="str">
        <f t="shared" si="133"/>
        <v/>
      </c>
      <c r="X325" t="str">
        <f t="shared" si="134"/>
        <v/>
      </c>
      <c r="Y325" t="str">
        <f t="shared" si="135"/>
        <v/>
      </c>
      <c r="Z325" t="str">
        <f t="shared" si="136"/>
        <v/>
      </c>
      <c r="AA325" t="str">
        <f t="shared" si="137"/>
        <v/>
      </c>
      <c r="AB325" t="str">
        <f t="shared" si="138"/>
        <v/>
      </c>
      <c r="AG325" t="b">
        <f t="shared" si="139"/>
        <v>1</v>
      </c>
      <c r="AH325" t="b">
        <f t="shared" si="140"/>
        <v>1</v>
      </c>
      <c r="AI325" t="b">
        <f t="shared" si="141"/>
        <v>1</v>
      </c>
      <c r="AJ325" t="b">
        <f t="shared" si="142"/>
        <v>1</v>
      </c>
      <c r="AK325" t="b">
        <f t="shared" si="143"/>
        <v>1</v>
      </c>
      <c r="AL325" t="b">
        <f t="shared" si="144"/>
        <v>1</v>
      </c>
      <c r="AM325" t="b">
        <f t="shared" si="145"/>
        <v>1</v>
      </c>
      <c r="AN325" t="b">
        <f t="shared" si="146"/>
        <v>1</v>
      </c>
      <c r="AO325" t="b">
        <f t="shared" si="147"/>
        <v>1</v>
      </c>
      <c r="AP325" t="b">
        <f t="shared" si="148"/>
        <v>1</v>
      </c>
    </row>
    <row r="326" spans="1:42" x14ac:dyDescent="0.25">
      <c r="A326">
        <f>Output!A326</f>
        <v>325</v>
      </c>
      <c r="B326" t="str">
        <f>Output!B326</f>
        <v>04</v>
      </c>
      <c r="C326" t="e">
        <f t="shared" si="125"/>
        <v>#N/A</v>
      </c>
      <c r="D326" t="e">
        <f>VLOOKUP(DeleteReShuffle!P326,ReShuffle2!$A$2:$N$991,5,FALSE)</f>
        <v>#N/A</v>
      </c>
      <c r="E326" t="e">
        <f>VLOOKUP(DeleteReShuffle!P326,ReShuffle2!$A$2:$N$991,6,FALSE)</f>
        <v>#N/A</v>
      </c>
      <c r="F326" t="e">
        <f>VLOOKUP(DeleteReShuffle!P326,ReShuffle2!$A$2:$N$991,7,FALSE)</f>
        <v>#N/A</v>
      </c>
      <c r="G326" t="e">
        <f>VLOOKUP(DeleteReShuffle!P326,ReShuffle2!$A$2:$N$991,8,FALSE)</f>
        <v>#N/A</v>
      </c>
      <c r="H326" t="e">
        <f>VLOOKUP(DeleteReShuffle!P326,ReShuffle2!$A$2:$N$991,9,FALSE)</f>
        <v>#N/A</v>
      </c>
      <c r="I326" t="e">
        <f>VLOOKUP(DeleteReShuffle!P326,ReShuffle2!$A$2:$N$991,10,FALSE)</f>
        <v>#N/A</v>
      </c>
      <c r="J326" t="e">
        <f>VLOOKUP(DeleteReShuffle!P326,ReShuffle2!$A$2:$N$991,11,FALSE)</f>
        <v>#N/A</v>
      </c>
      <c r="K326" t="e">
        <f>VLOOKUP(DeleteReShuffle!P326,ReShuffle2!$A$2:$N$991,12,FALSE)</f>
        <v>#N/A</v>
      </c>
      <c r="L326" t="e">
        <f>VLOOKUP(DeleteReShuffle!P326,ReShuffle2!$A$2:$N$991,13,FALSE)</f>
        <v>#N/A</v>
      </c>
      <c r="M326" t="e">
        <f>VLOOKUP(DeleteReShuffle!P326,ReShuffle2!$A$2:$N$991,14,FALSE)</f>
        <v>#N/A</v>
      </c>
      <c r="P326">
        <f t="shared" si="127"/>
        <v>325</v>
      </c>
      <c r="Q326" t="str">
        <f t="shared" si="128"/>
        <v>04</v>
      </c>
      <c r="R326" t="str">
        <f t="shared" si="126"/>
        <v/>
      </c>
      <c r="S326" t="str">
        <f t="shared" si="129"/>
        <v/>
      </c>
      <c r="T326" t="str">
        <f t="shared" si="130"/>
        <v/>
      </c>
      <c r="U326" t="str">
        <f t="shared" si="131"/>
        <v/>
      </c>
      <c r="V326" t="str">
        <f t="shared" si="132"/>
        <v/>
      </c>
      <c r="W326" t="str">
        <f t="shared" si="133"/>
        <v/>
      </c>
      <c r="X326" t="str">
        <f t="shared" si="134"/>
        <v/>
      </c>
      <c r="Y326" t="str">
        <f t="shared" si="135"/>
        <v/>
      </c>
      <c r="Z326" t="str">
        <f t="shared" si="136"/>
        <v/>
      </c>
      <c r="AA326" t="str">
        <f t="shared" si="137"/>
        <v/>
      </c>
      <c r="AB326" t="str">
        <f t="shared" si="138"/>
        <v/>
      </c>
      <c r="AG326" t="b">
        <f t="shared" si="139"/>
        <v>1</v>
      </c>
      <c r="AH326" t="b">
        <f t="shared" si="140"/>
        <v>1</v>
      </c>
      <c r="AI326" t="b">
        <f t="shared" si="141"/>
        <v>1</v>
      </c>
      <c r="AJ326" t="b">
        <f t="shared" si="142"/>
        <v>1</v>
      </c>
      <c r="AK326" t="b">
        <f t="shared" si="143"/>
        <v>1</v>
      </c>
      <c r="AL326" t="b">
        <f t="shared" si="144"/>
        <v>1</v>
      </c>
      <c r="AM326" t="b">
        <f t="shared" si="145"/>
        <v>1</v>
      </c>
      <c r="AN326" t="b">
        <f t="shared" si="146"/>
        <v>1</v>
      </c>
      <c r="AO326" t="b">
        <f t="shared" si="147"/>
        <v>1</v>
      </c>
      <c r="AP326" t="b">
        <f t="shared" si="148"/>
        <v>1</v>
      </c>
    </row>
    <row r="327" spans="1:42" x14ac:dyDescent="0.25">
      <c r="A327">
        <f>Output!A327</f>
        <v>326</v>
      </c>
      <c r="B327" t="str">
        <f>Output!B327</f>
        <v>04</v>
      </c>
      <c r="C327" t="e">
        <f t="shared" si="125"/>
        <v>#N/A</v>
      </c>
      <c r="D327" t="e">
        <f>VLOOKUP(DeleteReShuffle!P327,ReShuffle2!$A$2:$N$991,5,FALSE)</f>
        <v>#N/A</v>
      </c>
      <c r="E327" t="e">
        <f>VLOOKUP(DeleteReShuffle!P327,ReShuffle2!$A$2:$N$991,6,FALSE)</f>
        <v>#N/A</v>
      </c>
      <c r="F327" t="e">
        <f>VLOOKUP(DeleteReShuffle!P327,ReShuffle2!$A$2:$N$991,7,FALSE)</f>
        <v>#N/A</v>
      </c>
      <c r="G327" t="e">
        <f>VLOOKUP(DeleteReShuffle!P327,ReShuffle2!$A$2:$N$991,8,FALSE)</f>
        <v>#N/A</v>
      </c>
      <c r="H327" t="e">
        <f>VLOOKUP(DeleteReShuffle!P327,ReShuffle2!$A$2:$N$991,9,FALSE)</f>
        <v>#N/A</v>
      </c>
      <c r="I327" t="e">
        <f>VLOOKUP(DeleteReShuffle!P327,ReShuffle2!$A$2:$N$991,10,FALSE)</f>
        <v>#N/A</v>
      </c>
      <c r="J327" t="e">
        <f>VLOOKUP(DeleteReShuffle!P327,ReShuffle2!$A$2:$N$991,11,FALSE)</f>
        <v>#N/A</v>
      </c>
      <c r="K327" t="e">
        <f>VLOOKUP(DeleteReShuffle!P327,ReShuffle2!$A$2:$N$991,12,FALSE)</f>
        <v>#N/A</v>
      </c>
      <c r="L327" t="e">
        <f>VLOOKUP(DeleteReShuffle!P327,ReShuffle2!$A$2:$N$991,13,FALSE)</f>
        <v>#N/A</v>
      </c>
      <c r="M327" t="e">
        <f>VLOOKUP(DeleteReShuffle!P327,ReShuffle2!$A$2:$N$991,14,FALSE)</f>
        <v>#N/A</v>
      </c>
      <c r="P327">
        <f t="shared" si="127"/>
        <v>326</v>
      </c>
      <c r="Q327" t="str">
        <f t="shared" si="128"/>
        <v>04</v>
      </c>
      <c r="R327" t="str">
        <f t="shared" si="126"/>
        <v/>
      </c>
      <c r="S327" t="str">
        <f t="shared" si="129"/>
        <v/>
      </c>
      <c r="T327" t="str">
        <f t="shared" si="130"/>
        <v/>
      </c>
      <c r="U327" t="str">
        <f t="shared" si="131"/>
        <v/>
      </c>
      <c r="V327" t="str">
        <f t="shared" si="132"/>
        <v/>
      </c>
      <c r="W327" t="str">
        <f t="shared" si="133"/>
        <v/>
      </c>
      <c r="X327" t="str">
        <f t="shared" si="134"/>
        <v/>
      </c>
      <c r="Y327" t="str">
        <f t="shared" si="135"/>
        <v/>
      </c>
      <c r="Z327" t="str">
        <f t="shared" si="136"/>
        <v/>
      </c>
      <c r="AA327" t="str">
        <f t="shared" si="137"/>
        <v/>
      </c>
      <c r="AB327" t="str">
        <f t="shared" si="138"/>
        <v/>
      </c>
      <c r="AG327" t="b">
        <f t="shared" si="139"/>
        <v>1</v>
      </c>
      <c r="AH327" t="b">
        <f t="shared" si="140"/>
        <v>1</v>
      </c>
      <c r="AI327" t="b">
        <f t="shared" si="141"/>
        <v>1</v>
      </c>
      <c r="AJ327" t="b">
        <f t="shared" si="142"/>
        <v>1</v>
      </c>
      <c r="AK327" t="b">
        <f t="shared" si="143"/>
        <v>1</v>
      </c>
      <c r="AL327" t="b">
        <f t="shared" si="144"/>
        <v>1</v>
      </c>
      <c r="AM327" t="b">
        <f t="shared" si="145"/>
        <v>1</v>
      </c>
      <c r="AN327" t="b">
        <f t="shared" si="146"/>
        <v>1</v>
      </c>
      <c r="AO327" t="b">
        <f t="shared" si="147"/>
        <v>1</v>
      </c>
      <c r="AP327" t="b">
        <f t="shared" si="148"/>
        <v>1</v>
      </c>
    </row>
    <row r="328" spans="1:42" x14ac:dyDescent="0.25">
      <c r="A328">
        <f>Output!A328</f>
        <v>327</v>
      </c>
      <c r="B328" t="str">
        <f>Output!B328</f>
        <v>04</v>
      </c>
      <c r="C328" t="e">
        <f t="shared" si="125"/>
        <v>#N/A</v>
      </c>
      <c r="D328" t="e">
        <f>VLOOKUP(DeleteReShuffle!P328,ReShuffle2!$A$2:$N$991,5,FALSE)</f>
        <v>#N/A</v>
      </c>
      <c r="E328" t="e">
        <f>VLOOKUP(DeleteReShuffle!P328,ReShuffle2!$A$2:$N$991,6,FALSE)</f>
        <v>#N/A</v>
      </c>
      <c r="F328" t="e">
        <f>VLOOKUP(DeleteReShuffle!P328,ReShuffle2!$A$2:$N$991,7,FALSE)</f>
        <v>#N/A</v>
      </c>
      <c r="G328" t="e">
        <f>VLOOKUP(DeleteReShuffle!P328,ReShuffle2!$A$2:$N$991,8,FALSE)</f>
        <v>#N/A</v>
      </c>
      <c r="H328" t="e">
        <f>VLOOKUP(DeleteReShuffle!P328,ReShuffle2!$A$2:$N$991,9,FALSE)</f>
        <v>#N/A</v>
      </c>
      <c r="I328" t="e">
        <f>VLOOKUP(DeleteReShuffle!P328,ReShuffle2!$A$2:$N$991,10,FALSE)</f>
        <v>#N/A</v>
      </c>
      <c r="J328" t="e">
        <f>VLOOKUP(DeleteReShuffle!P328,ReShuffle2!$A$2:$N$991,11,FALSE)</f>
        <v>#N/A</v>
      </c>
      <c r="K328" t="e">
        <f>VLOOKUP(DeleteReShuffle!P328,ReShuffle2!$A$2:$N$991,12,FALSE)</f>
        <v>#N/A</v>
      </c>
      <c r="L328" t="e">
        <f>VLOOKUP(DeleteReShuffle!P328,ReShuffle2!$A$2:$N$991,13,FALSE)</f>
        <v>#N/A</v>
      </c>
      <c r="M328" t="e">
        <f>VLOOKUP(DeleteReShuffle!P328,ReShuffle2!$A$2:$N$991,14,FALSE)</f>
        <v>#N/A</v>
      </c>
      <c r="P328">
        <f t="shared" si="127"/>
        <v>327</v>
      </c>
      <c r="Q328" t="str">
        <f t="shared" si="128"/>
        <v>04</v>
      </c>
      <c r="R328" t="str">
        <f t="shared" si="126"/>
        <v/>
      </c>
      <c r="S328" t="str">
        <f t="shared" si="129"/>
        <v/>
      </c>
      <c r="T328" t="str">
        <f t="shared" si="130"/>
        <v/>
      </c>
      <c r="U328" t="str">
        <f t="shared" si="131"/>
        <v/>
      </c>
      <c r="V328" t="str">
        <f t="shared" si="132"/>
        <v/>
      </c>
      <c r="W328" t="str">
        <f t="shared" si="133"/>
        <v/>
      </c>
      <c r="X328" t="str">
        <f t="shared" si="134"/>
        <v/>
      </c>
      <c r="Y328" t="str">
        <f t="shared" si="135"/>
        <v/>
      </c>
      <c r="Z328" t="str">
        <f t="shared" si="136"/>
        <v/>
      </c>
      <c r="AA328" t="str">
        <f t="shared" si="137"/>
        <v/>
      </c>
      <c r="AB328" t="str">
        <f t="shared" si="138"/>
        <v/>
      </c>
      <c r="AG328" t="b">
        <f t="shared" si="139"/>
        <v>1</v>
      </c>
      <c r="AH328" t="b">
        <f t="shared" si="140"/>
        <v>1</v>
      </c>
      <c r="AI328" t="b">
        <f t="shared" si="141"/>
        <v>1</v>
      </c>
      <c r="AJ328" t="b">
        <f t="shared" si="142"/>
        <v>1</v>
      </c>
      <c r="AK328" t="b">
        <f t="shared" si="143"/>
        <v>1</v>
      </c>
      <c r="AL328" t="b">
        <f t="shared" si="144"/>
        <v>1</v>
      </c>
      <c r="AM328" t="b">
        <f t="shared" si="145"/>
        <v>1</v>
      </c>
      <c r="AN328" t="b">
        <f t="shared" si="146"/>
        <v>1</v>
      </c>
      <c r="AO328" t="b">
        <f t="shared" si="147"/>
        <v>1</v>
      </c>
      <c r="AP328" t="b">
        <f t="shared" si="148"/>
        <v>1</v>
      </c>
    </row>
    <row r="329" spans="1:42" x14ac:dyDescent="0.25">
      <c r="A329">
        <f>Output!A329</f>
        <v>328</v>
      </c>
      <c r="B329" t="str">
        <f>Output!B329</f>
        <v>04</v>
      </c>
      <c r="C329" t="e">
        <f t="shared" si="125"/>
        <v>#N/A</v>
      </c>
      <c r="D329" t="e">
        <f>VLOOKUP(DeleteReShuffle!P329,ReShuffle2!$A$2:$N$991,5,FALSE)</f>
        <v>#N/A</v>
      </c>
      <c r="E329" t="e">
        <f>VLOOKUP(DeleteReShuffle!P329,ReShuffle2!$A$2:$N$991,6,FALSE)</f>
        <v>#N/A</v>
      </c>
      <c r="F329" t="e">
        <f>VLOOKUP(DeleteReShuffle!P329,ReShuffle2!$A$2:$N$991,7,FALSE)</f>
        <v>#N/A</v>
      </c>
      <c r="G329" t="e">
        <f>VLOOKUP(DeleteReShuffle!P329,ReShuffle2!$A$2:$N$991,8,FALSE)</f>
        <v>#N/A</v>
      </c>
      <c r="H329" t="e">
        <f>VLOOKUP(DeleteReShuffle!P329,ReShuffle2!$A$2:$N$991,9,FALSE)</f>
        <v>#N/A</v>
      </c>
      <c r="I329" t="e">
        <f>VLOOKUP(DeleteReShuffle!P329,ReShuffle2!$A$2:$N$991,10,FALSE)</f>
        <v>#N/A</v>
      </c>
      <c r="J329" t="e">
        <f>VLOOKUP(DeleteReShuffle!P329,ReShuffle2!$A$2:$N$991,11,FALSE)</f>
        <v>#N/A</v>
      </c>
      <c r="K329" t="e">
        <f>VLOOKUP(DeleteReShuffle!P329,ReShuffle2!$A$2:$N$991,12,FALSE)</f>
        <v>#N/A</v>
      </c>
      <c r="L329" t="e">
        <f>VLOOKUP(DeleteReShuffle!P329,ReShuffle2!$A$2:$N$991,13,FALSE)</f>
        <v>#N/A</v>
      </c>
      <c r="M329" t="e">
        <f>VLOOKUP(DeleteReShuffle!P329,ReShuffle2!$A$2:$N$991,14,FALSE)</f>
        <v>#N/A</v>
      </c>
      <c r="P329">
        <f t="shared" si="127"/>
        <v>328</v>
      </c>
      <c r="Q329" t="str">
        <f t="shared" si="128"/>
        <v>04</v>
      </c>
      <c r="R329" t="str">
        <f t="shared" si="126"/>
        <v/>
      </c>
      <c r="S329" t="str">
        <f t="shared" si="129"/>
        <v/>
      </c>
      <c r="T329" t="str">
        <f t="shared" si="130"/>
        <v/>
      </c>
      <c r="U329" t="str">
        <f t="shared" si="131"/>
        <v/>
      </c>
      <c r="V329" t="str">
        <f t="shared" si="132"/>
        <v/>
      </c>
      <c r="W329" t="str">
        <f t="shared" si="133"/>
        <v/>
      </c>
      <c r="X329" t="str">
        <f t="shared" si="134"/>
        <v/>
      </c>
      <c r="Y329" t="str">
        <f t="shared" si="135"/>
        <v/>
      </c>
      <c r="Z329" t="str">
        <f t="shared" si="136"/>
        <v/>
      </c>
      <c r="AA329" t="str">
        <f t="shared" si="137"/>
        <v/>
      </c>
      <c r="AB329" t="str">
        <f t="shared" si="138"/>
        <v/>
      </c>
      <c r="AG329" t="b">
        <f t="shared" si="139"/>
        <v>1</v>
      </c>
      <c r="AH329" t="b">
        <f t="shared" si="140"/>
        <v>1</v>
      </c>
      <c r="AI329" t="b">
        <f t="shared" si="141"/>
        <v>1</v>
      </c>
      <c r="AJ329" t="b">
        <f t="shared" si="142"/>
        <v>1</v>
      </c>
      <c r="AK329" t="b">
        <f t="shared" si="143"/>
        <v>1</v>
      </c>
      <c r="AL329" t="b">
        <f t="shared" si="144"/>
        <v>1</v>
      </c>
      <c r="AM329" t="b">
        <f t="shared" si="145"/>
        <v>1</v>
      </c>
      <c r="AN329" t="b">
        <f t="shared" si="146"/>
        <v>1</v>
      </c>
      <c r="AO329" t="b">
        <f t="shared" si="147"/>
        <v>1</v>
      </c>
      <c r="AP329" t="b">
        <f t="shared" si="148"/>
        <v>1</v>
      </c>
    </row>
    <row r="330" spans="1:42" x14ac:dyDescent="0.25">
      <c r="A330">
        <f>Output!A330</f>
        <v>329</v>
      </c>
      <c r="B330" t="str">
        <f>Output!B330</f>
        <v>04</v>
      </c>
      <c r="C330" t="e">
        <f t="shared" si="125"/>
        <v>#N/A</v>
      </c>
      <c r="D330" t="e">
        <f>VLOOKUP(DeleteReShuffle!P330,ReShuffle2!$A$2:$N$991,5,FALSE)</f>
        <v>#N/A</v>
      </c>
      <c r="E330" t="e">
        <f>VLOOKUP(DeleteReShuffle!P330,ReShuffle2!$A$2:$N$991,6,FALSE)</f>
        <v>#N/A</v>
      </c>
      <c r="F330" t="e">
        <f>VLOOKUP(DeleteReShuffle!P330,ReShuffle2!$A$2:$N$991,7,FALSE)</f>
        <v>#N/A</v>
      </c>
      <c r="G330" t="e">
        <f>VLOOKUP(DeleteReShuffle!P330,ReShuffle2!$A$2:$N$991,8,FALSE)</f>
        <v>#N/A</v>
      </c>
      <c r="H330" t="e">
        <f>VLOOKUP(DeleteReShuffle!P330,ReShuffle2!$A$2:$N$991,9,FALSE)</f>
        <v>#N/A</v>
      </c>
      <c r="I330" t="e">
        <f>VLOOKUP(DeleteReShuffle!P330,ReShuffle2!$A$2:$N$991,10,FALSE)</f>
        <v>#N/A</v>
      </c>
      <c r="J330" t="e">
        <f>VLOOKUP(DeleteReShuffle!P330,ReShuffle2!$A$2:$N$991,11,FALSE)</f>
        <v>#N/A</v>
      </c>
      <c r="K330" t="e">
        <f>VLOOKUP(DeleteReShuffle!P330,ReShuffle2!$A$2:$N$991,12,FALSE)</f>
        <v>#N/A</v>
      </c>
      <c r="L330" t="e">
        <f>VLOOKUP(DeleteReShuffle!P330,ReShuffle2!$A$2:$N$991,13,FALSE)</f>
        <v>#N/A</v>
      </c>
      <c r="M330" t="e">
        <f>VLOOKUP(DeleteReShuffle!P330,ReShuffle2!$A$2:$N$991,14,FALSE)</f>
        <v>#N/A</v>
      </c>
      <c r="P330">
        <f t="shared" si="127"/>
        <v>329</v>
      </c>
      <c r="Q330" t="str">
        <f t="shared" si="128"/>
        <v>04</v>
      </c>
      <c r="R330" t="str">
        <f t="shared" si="126"/>
        <v/>
      </c>
      <c r="S330" t="str">
        <f t="shared" si="129"/>
        <v/>
      </c>
      <c r="T330" t="str">
        <f t="shared" si="130"/>
        <v/>
      </c>
      <c r="U330" t="str">
        <f t="shared" si="131"/>
        <v/>
      </c>
      <c r="V330" t="str">
        <f t="shared" si="132"/>
        <v/>
      </c>
      <c r="W330" t="str">
        <f t="shared" si="133"/>
        <v/>
      </c>
      <c r="X330" t="str">
        <f t="shared" si="134"/>
        <v/>
      </c>
      <c r="Y330" t="str">
        <f t="shared" si="135"/>
        <v/>
      </c>
      <c r="Z330" t="str">
        <f t="shared" si="136"/>
        <v/>
      </c>
      <c r="AA330" t="str">
        <f t="shared" si="137"/>
        <v/>
      </c>
      <c r="AB330" t="str">
        <f t="shared" si="138"/>
        <v/>
      </c>
      <c r="AG330" t="b">
        <f t="shared" si="139"/>
        <v>1</v>
      </c>
      <c r="AH330" t="b">
        <f t="shared" si="140"/>
        <v>1</v>
      </c>
      <c r="AI330" t="b">
        <f t="shared" si="141"/>
        <v>1</v>
      </c>
      <c r="AJ330" t="b">
        <f t="shared" si="142"/>
        <v>1</v>
      </c>
      <c r="AK330" t="b">
        <f t="shared" si="143"/>
        <v>1</v>
      </c>
      <c r="AL330" t="b">
        <f t="shared" si="144"/>
        <v>1</v>
      </c>
      <c r="AM330" t="b">
        <f t="shared" si="145"/>
        <v>1</v>
      </c>
      <c r="AN330" t="b">
        <f t="shared" si="146"/>
        <v>1</v>
      </c>
      <c r="AO330" t="b">
        <f t="shared" si="147"/>
        <v>1</v>
      </c>
      <c r="AP330" t="b">
        <f t="shared" si="148"/>
        <v>1</v>
      </c>
    </row>
    <row r="331" spans="1:42" x14ac:dyDescent="0.25">
      <c r="A331">
        <f>Output!A331</f>
        <v>330</v>
      </c>
      <c r="B331" t="str">
        <f>Output!B331</f>
        <v>04</v>
      </c>
      <c r="C331" t="e">
        <f t="shared" si="125"/>
        <v>#N/A</v>
      </c>
      <c r="D331" t="e">
        <f>VLOOKUP(DeleteReShuffle!P331,ReShuffle2!$A$2:$N$991,5,FALSE)</f>
        <v>#N/A</v>
      </c>
      <c r="E331" t="e">
        <f>VLOOKUP(DeleteReShuffle!P331,ReShuffle2!$A$2:$N$991,6,FALSE)</f>
        <v>#N/A</v>
      </c>
      <c r="F331" t="e">
        <f>VLOOKUP(DeleteReShuffle!P331,ReShuffle2!$A$2:$N$991,7,FALSE)</f>
        <v>#N/A</v>
      </c>
      <c r="G331" t="e">
        <f>VLOOKUP(DeleteReShuffle!P331,ReShuffle2!$A$2:$N$991,8,FALSE)</f>
        <v>#N/A</v>
      </c>
      <c r="H331" t="e">
        <f>VLOOKUP(DeleteReShuffle!P331,ReShuffle2!$A$2:$N$991,9,FALSE)</f>
        <v>#N/A</v>
      </c>
      <c r="I331" t="e">
        <f>VLOOKUP(DeleteReShuffle!P331,ReShuffle2!$A$2:$N$991,10,FALSE)</f>
        <v>#N/A</v>
      </c>
      <c r="J331" t="e">
        <f>VLOOKUP(DeleteReShuffle!P331,ReShuffle2!$A$2:$N$991,11,FALSE)</f>
        <v>#N/A</v>
      </c>
      <c r="K331" t="e">
        <f>VLOOKUP(DeleteReShuffle!P331,ReShuffle2!$A$2:$N$991,12,FALSE)</f>
        <v>#N/A</v>
      </c>
      <c r="L331" t="e">
        <f>VLOOKUP(DeleteReShuffle!P331,ReShuffle2!$A$2:$N$991,13,FALSE)</f>
        <v>#N/A</v>
      </c>
      <c r="M331" t="e">
        <f>VLOOKUP(DeleteReShuffle!P331,ReShuffle2!$A$2:$N$991,14,FALSE)</f>
        <v>#N/A</v>
      </c>
      <c r="P331">
        <f t="shared" si="127"/>
        <v>330</v>
      </c>
      <c r="Q331" t="str">
        <f t="shared" si="128"/>
        <v>04</v>
      </c>
      <c r="R331" t="str">
        <f t="shared" si="126"/>
        <v/>
      </c>
      <c r="S331" t="str">
        <f t="shared" si="129"/>
        <v/>
      </c>
      <c r="T331" t="str">
        <f t="shared" si="130"/>
        <v/>
      </c>
      <c r="U331" t="str">
        <f t="shared" si="131"/>
        <v/>
      </c>
      <c r="V331" t="str">
        <f t="shared" si="132"/>
        <v/>
      </c>
      <c r="W331" t="str">
        <f t="shared" si="133"/>
        <v/>
      </c>
      <c r="X331" t="str">
        <f t="shared" si="134"/>
        <v/>
      </c>
      <c r="Y331" t="str">
        <f t="shared" si="135"/>
        <v/>
      </c>
      <c r="Z331" t="str">
        <f t="shared" si="136"/>
        <v/>
      </c>
      <c r="AA331" t="str">
        <f t="shared" si="137"/>
        <v/>
      </c>
      <c r="AB331" t="str">
        <f t="shared" si="138"/>
        <v/>
      </c>
      <c r="AG331" t="b">
        <f t="shared" si="139"/>
        <v>1</v>
      </c>
      <c r="AH331" t="b">
        <f t="shared" si="140"/>
        <v>1</v>
      </c>
      <c r="AI331" t="b">
        <f t="shared" si="141"/>
        <v>1</v>
      </c>
      <c r="AJ331" t="b">
        <f t="shared" si="142"/>
        <v>1</v>
      </c>
      <c r="AK331" t="b">
        <f t="shared" si="143"/>
        <v>1</v>
      </c>
      <c r="AL331" t="b">
        <f t="shared" si="144"/>
        <v>1</v>
      </c>
      <c r="AM331" t="b">
        <f t="shared" si="145"/>
        <v>1</v>
      </c>
      <c r="AN331" t="b">
        <f t="shared" si="146"/>
        <v>1</v>
      </c>
      <c r="AO331" t="b">
        <f t="shared" si="147"/>
        <v>1</v>
      </c>
      <c r="AP331" t="b">
        <f t="shared" si="148"/>
        <v>1</v>
      </c>
    </row>
    <row r="332" spans="1:42" x14ac:dyDescent="0.25">
      <c r="A332">
        <f>Output!A332</f>
        <v>331</v>
      </c>
      <c r="B332" t="str">
        <f>Output!B332</f>
        <v>04</v>
      </c>
      <c r="C332" t="e">
        <f t="shared" si="125"/>
        <v>#N/A</v>
      </c>
      <c r="D332" t="e">
        <f>VLOOKUP(DeleteReShuffle!P332,ReShuffle2!$A$2:$N$991,5,FALSE)</f>
        <v>#N/A</v>
      </c>
      <c r="E332" t="e">
        <f>VLOOKUP(DeleteReShuffle!P332,ReShuffle2!$A$2:$N$991,6,FALSE)</f>
        <v>#N/A</v>
      </c>
      <c r="F332" t="e">
        <f>VLOOKUP(DeleteReShuffle!P332,ReShuffle2!$A$2:$N$991,7,FALSE)</f>
        <v>#N/A</v>
      </c>
      <c r="G332" t="e">
        <f>VLOOKUP(DeleteReShuffle!P332,ReShuffle2!$A$2:$N$991,8,FALSE)</f>
        <v>#N/A</v>
      </c>
      <c r="H332" t="e">
        <f>VLOOKUP(DeleteReShuffle!P332,ReShuffle2!$A$2:$N$991,9,FALSE)</f>
        <v>#N/A</v>
      </c>
      <c r="I332" t="e">
        <f>VLOOKUP(DeleteReShuffle!P332,ReShuffle2!$A$2:$N$991,10,FALSE)</f>
        <v>#N/A</v>
      </c>
      <c r="J332" t="e">
        <f>VLOOKUP(DeleteReShuffle!P332,ReShuffle2!$A$2:$N$991,11,FALSE)</f>
        <v>#N/A</v>
      </c>
      <c r="K332" t="e">
        <f>VLOOKUP(DeleteReShuffle!P332,ReShuffle2!$A$2:$N$991,12,FALSE)</f>
        <v>#N/A</v>
      </c>
      <c r="L332" t="e">
        <f>VLOOKUP(DeleteReShuffle!P332,ReShuffle2!$A$2:$N$991,13,FALSE)</f>
        <v>#N/A</v>
      </c>
      <c r="M332" t="e">
        <f>VLOOKUP(DeleteReShuffle!P332,ReShuffle2!$A$2:$N$991,14,FALSE)</f>
        <v>#N/A</v>
      </c>
      <c r="P332">
        <f t="shared" si="127"/>
        <v>331</v>
      </c>
      <c r="Q332" t="str">
        <f t="shared" si="128"/>
        <v>04</v>
      </c>
      <c r="R332" t="str">
        <f t="shared" si="126"/>
        <v/>
      </c>
      <c r="S332" t="str">
        <f t="shared" si="129"/>
        <v/>
      </c>
      <c r="T332" t="str">
        <f t="shared" si="130"/>
        <v/>
      </c>
      <c r="U332" t="str">
        <f t="shared" si="131"/>
        <v/>
      </c>
      <c r="V332" t="str">
        <f t="shared" si="132"/>
        <v/>
      </c>
      <c r="W332" t="str">
        <f t="shared" si="133"/>
        <v/>
      </c>
      <c r="X332" t="str">
        <f t="shared" si="134"/>
        <v/>
      </c>
      <c r="Y332" t="str">
        <f t="shared" si="135"/>
        <v/>
      </c>
      <c r="Z332" t="str">
        <f t="shared" si="136"/>
        <v/>
      </c>
      <c r="AA332" t="str">
        <f t="shared" si="137"/>
        <v/>
      </c>
      <c r="AB332" t="str">
        <f t="shared" si="138"/>
        <v/>
      </c>
      <c r="AG332" t="b">
        <f t="shared" si="139"/>
        <v>1</v>
      </c>
      <c r="AH332" t="b">
        <f t="shared" si="140"/>
        <v>1</v>
      </c>
      <c r="AI332" t="b">
        <f t="shared" si="141"/>
        <v>1</v>
      </c>
      <c r="AJ332" t="b">
        <f t="shared" si="142"/>
        <v>1</v>
      </c>
      <c r="AK332" t="b">
        <f t="shared" si="143"/>
        <v>1</v>
      </c>
      <c r="AL332" t="b">
        <f t="shared" si="144"/>
        <v>1</v>
      </c>
      <c r="AM332" t="b">
        <f t="shared" si="145"/>
        <v>1</v>
      </c>
      <c r="AN332" t="b">
        <f t="shared" si="146"/>
        <v>1</v>
      </c>
      <c r="AO332" t="b">
        <f t="shared" si="147"/>
        <v>1</v>
      </c>
      <c r="AP332" t="b">
        <f t="shared" si="148"/>
        <v>1</v>
      </c>
    </row>
    <row r="333" spans="1:42" x14ac:dyDescent="0.25">
      <c r="A333">
        <f>Output!A333</f>
        <v>332</v>
      </c>
      <c r="B333" t="str">
        <f>Output!B333</f>
        <v>04</v>
      </c>
      <c r="C333" t="e">
        <f t="shared" si="125"/>
        <v>#N/A</v>
      </c>
      <c r="D333" t="e">
        <f>VLOOKUP(DeleteReShuffle!P333,ReShuffle2!$A$2:$N$991,5,FALSE)</f>
        <v>#N/A</v>
      </c>
      <c r="E333" t="e">
        <f>VLOOKUP(DeleteReShuffle!P333,ReShuffle2!$A$2:$N$991,6,FALSE)</f>
        <v>#N/A</v>
      </c>
      <c r="F333" t="e">
        <f>VLOOKUP(DeleteReShuffle!P333,ReShuffle2!$A$2:$N$991,7,FALSE)</f>
        <v>#N/A</v>
      </c>
      <c r="G333" t="e">
        <f>VLOOKUP(DeleteReShuffle!P333,ReShuffle2!$A$2:$N$991,8,FALSE)</f>
        <v>#N/A</v>
      </c>
      <c r="H333" t="e">
        <f>VLOOKUP(DeleteReShuffle!P333,ReShuffle2!$A$2:$N$991,9,FALSE)</f>
        <v>#N/A</v>
      </c>
      <c r="I333" t="e">
        <f>VLOOKUP(DeleteReShuffle!P333,ReShuffle2!$A$2:$N$991,10,FALSE)</f>
        <v>#N/A</v>
      </c>
      <c r="J333" t="e">
        <f>VLOOKUP(DeleteReShuffle!P333,ReShuffle2!$A$2:$N$991,11,FALSE)</f>
        <v>#N/A</v>
      </c>
      <c r="K333" t="e">
        <f>VLOOKUP(DeleteReShuffle!P333,ReShuffle2!$A$2:$N$991,12,FALSE)</f>
        <v>#N/A</v>
      </c>
      <c r="L333" t="e">
        <f>VLOOKUP(DeleteReShuffle!P333,ReShuffle2!$A$2:$N$991,13,FALSE)</f>
        <v>#N/A</v>
      </c>
      <c r="M333" t="e">
        <f>VLOOKUP(DeleteReShuffle!P333,ReShuffle2!$A$2:$N$991,14,FALSE)</f>
        <v>#N/A</v>
      </c>
      <c r="P333">
        <f t="shared" si="127"/>
        <v>332</v>
      </c>
      <c r="Q333" t="str">
        <f t="shared" si="128"/>
        <v>04</v>
      </c>
      <c r="R333" t="str">
        <f t="shared" si="126"/>
        <v/>
      </c>
      <c r="S333" t="str">
        <f t="shared" si="129"/>
        <v/>
      </c>
      <c r="T333" t="str">
        <f t="shared" si="130"/>
        <v/>
      </c>
      <c r="U333" t="str">
        <f t="shared" si="131"/>
        <v/>
      </c>
      <c r="V333" t="str">
        <f t="shared" si="132"/>
        <v/>
      </c>
      <c r="W333" t="str">
        <f t="shared" si="133"/>
        <v/>
      </c>
      <c r="X333" t="str">
        <f t="shared" si="134"/>
        <v/>
      </c>
      <c r="Y333" t="str">
        <f t="shared" si="135"/>
        <v/>
      </c>
      <c r="Z333" t="str">
        <f t="shared" si="136"/>
        <v/>
      </c>
      <c r="AA333" t="str">
        <f t="shared" si="137"/>
        <v/>
      </c>
      <c r="AB333" t="str">
        <f t="shared" si="138"/>
        <v/>
      </c>
      <c r="AG333" t="b">
        <f t="shared" si="139"/>
        <v>1</v>
      </c>
      <c r="AH333" t="b">
        <f t="shared" si="140"/>
        <v>1</v>
      </c>
      <c r="AI333" t="b">
        <f t="shared" si="141"/>
        <v>1</v>
      </c>
      <c r="AJ333" t="b">
        <f t="shared" si="142"/>
        <v>1</v>
      </c>
      <c r="AK333" t="b">
        <f t="shared" si="143"/>
        <v>1</v>
      </c>
      <c r="AL333" t="b">
        <f t="shared" si="144"/>
        <v>1</v>
      </c>
      <c r="AM333" t="b">
        <f t="shared" si="145"/>
        <v>1</v>
      </c>
      <c r="AN333" t="b">
        <f t="shared" si="146"/>
        <v>1</v>
      </c>
      <c r="AO333" t="b">
        <f t="shared" si="147"/>
        <v>1</v>
      </c>
      <c r="AP333" t="b">
        <f t="shared" si="148"/>
        <v>1</v>
      </c>
    </row>
    <row r="334" spans="1:42" x14ac:dyDescent="0.25">
      <c r="A334">
        <f>Output!A334</f>
        <v>333</v>
      </c>
      <c r="B334" t="str">
        <f>Output!B334</f>
        <v>04</v>
      </c>
      <c r="C334" t="e">
        <f t="shared" si="125"/>
        <v>#N/A</v>
      </c>
      <c r="D334" t="e">
        <f>VLOOKUP(DeleteReShuffle!P334,ReShuffle2!$A$2:$N$991,5,FALSE)</f>
        <v>#N/A</v>
      </c>
      <c r="E334" t="e">
        <f>VLOOKUP(DeleteReShuffle!P334,ReShuffle2!$A$2:$N$991,6,FALSE)</f>
        <v>#N/A</v>
      </c>
      <c r="F334" t="e">
        <f>VLOOKUP(DeleteReShuffle!P334,ReShuffle2!$A$2:$N$991,7,FALSE)</f>
        <v>#N/A</v>
      </c>
      <c r="G334" t="e">
        <f>VLOOKUP(DeleteReShuffle!P334,ReShuffle2!$A$2:$N$991,8,FALSE)</f>
        <v>#N/A</v>
      </c>
      <c r="H334" t="e">
        <f>VLOOKUP(DeleteReShuffle!P334,ReShuffle2!$A$2:$N$991,9,FALSE)</f>
        <v>#N/A</v>
      </c>
      <c r="I334" t="e">
        <f>VLOOKUP(DeleteReShuffle!P334,ReShuffle2!$A$2:$N$991,10,FALSE)</f>
        <v>#N/A</v>
      </c>
      <c r="J334" t="e">
        <f>VLOOKUP(DeleteReShuffle!P334,ReShuffle2!$A$2:$N$991,11,FALSE)</f>
        <v>#N/A</v>
      </c>
      <c r="K334" t="e">
        <f>VLOOKUP(DeleteReShuffle!P334,ReShuffle2!$A$2:$N$991,12,FALSE)</f>
        <v>#N/A</v>
      </c>
      <c r="L334" t="e">
        <f>VLOOKUP(DeleteReShuffle!P334,ReShuffle2!$A$2:$N$991,13,FALSE)</f>
        <v>#N/A</v>
      </c>
      <c r="M334" t="e">
        <f>VLOOKUP(DeleteReShuffle!P334,ReShuffle2!$A$2:$N$991,14,FALSE)</f>
        <v>#N/A</v>
      </c>
      <c r="P334">
        <f t="shared" si="127"/>
        <v>333</v>
      </c>
      <c r="Q334" t="str">
        <f t="shared" si="128"/>
        <v>04</v>
      </c>
      <c r="R334" t="str">
        <f t="shared" si="126"/>
        <v/>
      </c>
      <c r="S334" t="str">
        <f t="shared" si="129"/>
        <v/>
      </c>
      <c r="T334" t="str">
        <f t="shared" si="130"/>
        <v/>
      </c>
      <c r="U334" t="str">
        <f t="shared" si="131"/>
        <v/>
      </c>
      <c r="V334" t="str">
        <f t="shared" si="132"/>
        <v/>
      </c>
      <c r="W334" t="str">
        <f t="shared" si="133"/>
        <v/>
      </c>
      <c r="X334" t="str">
        <f t="shared" si="134"/>
        <v/>
      </c>
      <c r="Y334" t="str">
        <f t="shared" si="135"/>
        <v/>
      </c>
      <c r="Z334" t="str">
        <f t="shared" si="136"/>
        <v/>
      </c>
      <c r="AA334" t="str">
        <f t="shared" si="137"/>
        <v/>
      </c>
      <c r="AB334" t="str">
        <f t="shared" si="138"/>
        <v/>
      </c>
      <c r="AG334" t="b">
        <f t="shared" si="139"/>
        <v>1</v>
      </c>
      <c r="AH334" t="b">
        <f t="shared" si="140"/>
        <v>1</v>
      </c>
      <c r="AI334" t="b">
        <f t="shared" si="141"/>
        <v>1</v>
      </c>
      <c r="AJ334" t="b">
        <f t="shared" si="142"/>
        <v>1</v>
      </c>
      <c r="AK334" t="b">
        <f t="shared" si="143"/>
        <v>1</v>
      </c>
      <c r="AL334" t="b">
        <f t="shared" si="144"/>
        <v>1</v>
      </c>
      <c r="AM334" t="b">
        <f t="shared" si="145"/>
        <v>1</v>
      </c>
      <c r="AN334" t="b">
        <f t="shared" si="146"/>
        <v>1</v>
      </c>
      <c r="AO334" t="b">
        <f t="shared" si="147"/>
        <v>1</v>
      </c>
      <c r="AP334" t="b">
        <f t="shared" si="148"/>
        <v>1</v>
      </c>
    </row>
    <row r="335" spans="1:42" x14ac:dyDescent="0.25">
      <c r="A335">
        <f>Output!A335</f>
        <v>334</v>
      </c>
      <c r="B335" t="str">
        <f>Output!B335</f>
        <v>04</v>
      </c>
      <c r="C335" t="e">
        <f t="shared" si="125"/>
        <v>#N/A</v>
      </c>
      <c r="D335" t="e">
        <f>VLOOKUP(DeleteReShuffle!P335,ReShuffle2!$A$2:$N$991,5,FALSE)</f>
        <v>#N/A</v>
      </c>
      <c r="E335" t="e">
        <f>VLOOKUP(DeleteReShuffle!P335,ReShuffle2!$A$2:$N$991,6,FALSE)</f>
        <v>#N/A</v>
      </c>
      <c r="F335" t="e">
        <f>VLOOKUP(DeleteReShuffle!P335,ReShuffle2!$A$2:$N$991,7,FALSE)</f>
        <v>#N/A</v>
      </c>
      <c r="G335" t="e">
        <f>VLOOKUP(DeleteReShuffle!P335,ReShuffle2!$A$2:$N$991,8,FALSE)</f>
        <v>#N/A</v>
      </c>
      <c r="H335" t="e">
        <f>VLOOKUP(DeleteReShuffle!P335,ReShuffle2!$A$2:$N$991,9,FALSE)</f>
        <v>#N/A</v>
      </c>
      <c r="I335" t="e">
        <f>VLOOKUP(DeleteReShuffle!P335,ReShuffle2!$A$2:$N$991,10,FALSE)</f>
        <v>#N/A</v>
      </c>
      <c r="J335" t="e">
        <f>VLOOKUP(DeleteReShuffle!P335,ReShuffle2!$A$2:$N$991,11,FALSE)</f>
        <v>#N/A</v>
      </c>
      <c r="K335" t="e">
        <f>VLOOKUP(DeleteReShuffle!P335,ReShuffle2!$A$2:$N$991,12,FALSE)</f>
        <v>#N/A</v>
      </c>
      <c r="L335" t="e">
        <f>VLOOKUP(DeleteReShuffle!P335,ReShuffle2!$A$2:$N$991,13,FALSE)</f>
        <v>#N/A</v>
      </c>
      <c r="M335" t="e">
        <f>VLOOKUP(DeleteReShuffle!P335,ReShuffle2!$A$2:$N$991,14,FALSE)</f>
        <v>#N/A</v>
      </c>
      <c r="P335">
        <f t="shared" si="127"/>
        <v>334</v>
      </c>
      <c r="Q335" t="str">
        <f t="shared" si="128"/>
        <v>04</v>
      </c>
      <c r="R335" t="str">
        <f t="shared" si="126"/>
        <v/>
      </c>
      <c r="S335" t="str">
        <f t="shared" si="129"/>
        <v/>
      </c>
      <c r="T335" t="str">
        <f t="shared" si="130"/>
        <v/>
      </c>
      <c r="U335" t="str">
        <f t="shared" si="131"/>
        <v/>
      </c>
      <c r="V335" t="str">
        <f t="shared" si="132"/>
        <v/>
      </c>
      <c r="W335" t="str">
        <f t="shared" si="133"/>
        <v/>
      </c>
      <c r="X335" t="str">
        <f t="shared" si="134"/>
        <v/>
      </c>
      <c r="Y335" t="str">
        <f t="shared" si="135"/>
        <v/>
      </c>
      <c r="Z335" t="str">
        <f t="shared" si="136"/>
        <v/>
      </c>
      <c r="AA335" t="str">
        <f t="shared" si="137"/>
        <v/>
      </c>
      <c r="AB335" t="str">
        <f t="shared" si="138"/>
        <v/>
      </c>
      <c r="AG335" t="b">
        <f t="shared" si="139"/>
        <v>1</v>
      </c>
      <c r="AH335" t="b">
        <f t="shared" si="140"/>
        <v>1</v>
      </c>
      <c r="AI335" t="b">
        <f t="shared" si="141"/>
        <v>1</v>
      </c>
      <c r="AJ335" t="b">
        <f t="shared" si="142"/>
        <v>1</v>
      </c>
      <c r="AK335" t="b">
        <f t="shared" si="143"/>
        <v>1</v>
      </c>
      <c r="AL335" t="b">
        <f t="shared" si="144"/>
        <v>1</v>
      </c>
      <c r="AM335" t="b">
        <f t="shared" si="145"/>
        <v>1</v>
      </c>
      <c r="AN335" t="b">
        <f t="shared" si="146"/>
        <v>1</v>
      </c>
      <c r="AO335" t="b">
        <f t="shared" si="147"/>
        <v>1</v>
      </c>
      <c r="AP335" t="b">
        <f t="shared" si="148"/>
        <v>1</v>
      </c>
    </row>
    <row r="336" spans="1:42" x14ac:dyDescent="0.25">
      <c r="A336">
        <f>Output!A336</f>
        <v>335</v>
      </c>
      <c r="B336" t="str">
        <f>Output!B336</f>
        <v>04</v>
      </c>
      <c r="C336" t="e">
        <f t="shared" si="125"/>
        <v>#N/A</v>
      </c>
      <c r="D336" t="e">
        <f>VLOOKUP(DeleteReShuffle!P336,ReShuffle2!$A$2:$N$991,5,FALSE)</f>
        <v>#N/A</v>
      </c>
      <c r="E336" t="e">
        <f>VLOOKUP(DeleteReShuffle!P336,ReShuffle2!$A$2:$N$991,6,FALSE)</f>
        <v>#N/A</v>
      </c>
      <c r="F336" t="e">
        <f>VLOOKUP(DeleteReShuffle!P336,ReShuffle2!$A$2:$N$991,7,FALSE)</f>
        <v>#N/A</v>
      </c>
      <c r="G336" t="e">
        <f>VLOOKUP(DeleteReShuffle!P336,ReShuffle2!$A$2:$N$991,8,FALSE)</f>
        <v>#N/A</v>
      </c>
      <c r="H336" t="e">
        <f>VLOOKUP(DeleteReShuffle!P336,ReShuffle2!$A$2:$N$991,9,FALSE)</f>
        <v>#N/A</v>
      </c>
      <c r="I336" t="e">
        <f>VLOOKUP(DeleteReShuffle!P336,ReShuffle2!$A$2:$N$991,10,FALSE)</f>
        <v>#N/A</v>
      </c>
      <c r="J336" t="e">
        <f>VLOOKUP(DeleteReShuffle!P336,ReShuffle2!$A$2:$N$991,11,FALSE)</f>
        <v>#N/A</v>
      </c>
      <c r="K336" t="e">
        <f>VLOOKUP(DeleteReShuffle!P336,ReShuffle2!$A$2:$N$991,12,FALSE)</f>
        <v>#N/A</v>
      </c>
      <c r="L336" t="e">
        <f>VLOOKUP(DeleteReShuffle!P336,ReShuffle2!$A$2:$N$991,13,FALSE)</f>
        <v>#N/A</v>
      </c>
      <c r="M336" t="e">
        <f>VLOOKUP(DeleteReShuffle!P336,ReShuffle2!$A$2:$N$991,14,FALSE)</f>
        <v>#N/A</v>
      </c>
      <c r="P336">
        <f t="shared" si="127"/>
        <v>335</v>
      </c>
      <c r="Q336" t="str">
        <f t="shared" si="128"/>
        <v>04</v>
      </c>
      <c r="R336" t="str">
        <f t="shared" si="126"/>
        <v/>
      </c>
      <c r="S336" t="str">
        <f t="shared" si="129"/>
        <v/>
      </c>
      <c r="T336" t="str">
        <f t="shared" si="130"/>
        <v/>
      </c>
      <c r="U336" t="str">
        <f t="shared" si="131"/>
        <v/>
      </c>
      <c r="V336" t="str">
        <f t="shared" si="132"/>
        <v/>
      </c>
      <c r="W336" t="str">
        <f t="shared" si="133"/>
        <v/>
      </c>
      <c r="X336" t="str">
        <f t="shared" si="134"/>
        <v/>
      </c>
      <c r="Y336" t="str">
        <f t="shared" si="135"/>
        <v/>
      </c>
      <c r="Z336" t="str">
        <f t="shared" si="136"/>
        <v/>
      </c>
      <c r="AA336" t="str">
        <f t="shared" si="137"/>
        <v/>
      </c>
      <c r="AB336" t="str">
        <f t="shared" si="138"/>
        <v/>
      </c>
      <c r="AG336" t="b">
        <f t="shared" si="139"/>
        <v>1</v>
      </c>
      <c r="AH336" t="b">
        <f t="shared" si="140"/>
        <v>1</v>
      </c>
      <c r="AI336" t="b">
        <f t="shared" si="141"/>
        <v>1</v>
      </c>
      <c r="AJ336" t="b">
        <f t="shared" si="142"/>
        <v>1</v>
      </c>
      <c r="AK336" t="b">
        <f t="shared" si="143"/>
        <v>1</v>
      </c>
      <c r="AL336" t="b">
        <f t="shared" si="144"/>
        <v>1</v>
      </c>
      <c r="AM336" t="b">
        <f t="shared" si="145"/>
        <v>1</v>
      </c>
      <c r="AN336" t="b">
        <f t="shared" si="146"/>
        <v>1</v>
      </c>
      <c r="AO336" t="b">
        <f t="shared" si="147"/>
        <v>1</v>
      </c>
      <c r="AP336" t="b">
        <f t="shared" si="148"/>
        <v>1</v>
      </c>
    </row>
    <row r="337" spans="1:42" x14ac:dyDescent="0.25">
      <c r="A337">
        <f>Output!A337</f>
        <v>336</v>
      </c>
      <c r="B337" t="str">
        <f>Output!B337</f>
        <v>04</v>
      </c>
      <c r="C337" t="e">
        <f t="shared" si="125"/>
        <v>#N/A</v>
      </c>
      <c r="D337" t="e">
        <f>VLOOKUP(DeleteReShuffle!P337,ReShuffle2!$A$2:$N$991,5,FALSE)</f>
        <v>#N/A</v>
      </c>
      <c r="E337" t="e">
        <f>VLOOKUP(DeleteReShuffle!P337,ReShuffle2!$A$2:$N$991,6,FALSE)</f>
        <v>#N/A</v>
      </c>
      <c r="F337" t="e">
        <f>VLOOKUP(DeleteReShuffle!P337,ReShuffle2!$A$2:$N$991,7,FALSE)</f>
        <v>#N/A</v>
      </c>
      <c r="G337" t="e">
        <f>VLOOKUP(DeleteReShuffle!P337,ReShuffle2!$A$2:$N$991,8,FALSE)</f>
        <v>#N/A</v>
      </c>
      <c r="H337" t="e">
        <f>VLOOKUP(DeleteReShuffle!P337,ReShuffle2!$A$2:$N$991,9,FALSE)</f>
        <v>#N/A</v>
      </c>
      <c r="I337" t="e">
        <f>VLOOKUP(DeleteReShuffle!P337,ReShuffle2!$A$2:$N$991,10,FALSE)</f>
        <v>#N/A</v>
      </c>
      <c r="J337" t="e">
        <f>VLOOKUP(DeleteReShuffle!P337,ReShuffle2!$A$2:$N$991,11,FALSE)</f>
        <v>#N/A</v>
      </c>
      <c r="K337" t="e">
        <f>VLOOKUP(DeleteReShuffle!P337,ReShuffle2!$A$2:$N$991,12,FALSE)</f>
        <v>#N/A</v>
      </c>
      <c r="L337" t="e">
        <f>VLOOKUP(DeleteReShuffle!P337,ReShuffle2!$A$2:$N$991,13,FALSE)</f>
        <v>#N/A</v>
      </c>
      <c r="M337" t="e">
        <f>VLOOKUP(DeleteReShuffle!P337,ReShuffle2!$A$2:$N$991,14,FALSE)</f>
        <v>#N/A</v>
      </c>
      <c r="P337">
        <f t="shared" si="127"/>
        <v>336</v>
      </c>
      <c r="Q337" t="str">
        <f t="shared" si="128"/>
        <v>04</v>
      </c>
      <c r="R337" t="str">
        <f t="shared" si="126"/>
        <v/>
      </c>
      <c r="S337" t="str">
        <f t="shared" si="129"/>
        <v/>
      </c>
      <c r="T337" t="str">
        <f t="shared" si="130"/>
        <v/>
      </c>
      <c r="U337" t="str">
        <f t="shared" si="131"/>
        <v/>
      </c>
      <c r="V337" t="str">
        <f t="shared" si="132"/>
        <v/>
      </c>
      <c r="W337" t="str">
        <f t="shared" si="133"/>
        <v/>
      </c>
      <c r="X337" t="str">
        <f t="shared" si="134"/>
        <v/>
      </c>
      <c r="Y337" t="str">
        <f t="shared" si="135"/>
        <v/>
      </c>
      <c r="Z337" t="str">
        <f t="shared" si="136"/>
        <v/>
      </c>
      <c r="AA337" t="str">
        <f t="shared" si="137"/>
        <v/>
      </c>
      <c r="AB337" t="str">
        <f t="shared" si="138"/>
        <v/>
      </c>
      <c r="AG337" t="b">
        <f t="shared" si="139"/>
        <v>1</v>
      </c>
      <c r="AH337" t="b">
        <f t="shared" si="140"/>
        <v>1</v>
      </c>
      <c r="AI337" t="b">
        <f t="shared" si="141"/>
        <v>1</v>
      </c>
      <c r="AJ337" t="b">
        <f t="shared" si="142"/>
        <v>1</v>
      </c>
      <c r="AK337" t="b">
        <f t="shared" si="143"/>
        <v>1</v>
      </c>
      <c r="AL337" t="b">
        <f t="shared" si="144"/>
        <v>1</v>
      </c>
      <c r="AM337" t="b">
        <f t="shared" si="145"/>
        <v>1</v>
      </c>
      <c r="AN337" t="b">
        <f t="shared" si="146"/>
        <v>1</v>
      </c>
      <c r="AO337" t="b">
        <f t="shared" si="147"/>
        <v>1</v>
      </c>
      <c r="AP337" t="b">
        <f t="shared" si="148"/>
        <v>1</v>
      </c>
    </row>
    <row r="338" spans="1:42" x14ac:dyDescent="0.25">
      <c r="A338">
        <f>Output!A338</f>
        <v>337</v>
      </c>
      <c r="B338" t="str">
        <f>Output!B338</f>
        <v>04</v>
      </c>
      <c r="C338" t="e">
        <f t="shared" si="125"/>
        <v>#N/A</v>
      </c>
      <c r="D338" t="e">
        <f>VLOOKUP(DeleteReShuffle!P338,ReShuffle2!$A$2:$N$991,5,FALSE)</f>
        <v>#N/A</v>
      </c>
      <c r="E338" t="e">
        <f>VLOOKUP(DeleteReShuffle!P338,ReShuffle2!$A$2:$N$991,6,FALSE)</f>
        <v>#N/A</v>
      </c>
      <c r="F338" t="e">
        <f>VLOOKUP(DeleteReShuffle!P338,ReShuffle2!$A$2:$N$991,7,FALSE)</f>
        <v>#N/A</v>
      </c>
      <c r="G338" t="e">
        <f>VLOOKUP(DeleteReShuffle!P338,ReShuffle2!$A$2:$N$991,8,FALSE)</f>
        <v>#N/A</v>
      </c>
      <c r="H338" t="e">
        <f>VLOOKUP(DeleteReShuffle!P338,ReShuffle2!$A$2:$N$991,9,FALSE)</f>
        <v>#N/A</v>
      </c>
      <c r="I338" t="e">
        <f>VLOOKUP(DeleteReShuffle!P338,ReShuffle2!$A$2:$N$991,10,FALSE)</f>
        <v>#N/A</v>
      </c>
      <c r="J338" t="e">
        <f>VLOOKUP(DeleteReShuffle!P338,ReShuffle2!$A$2:$N$991,11,FALSE)</f>
        <v>#N/A</v>
      </c>
      <c r="K338" t="e">
        <f>VLOOKUP(DeleteReShuffle!P338,ReShuffle2!$A$2:$N$991,12,FALSE)</f>
        <v>#N/A</v>
      </c>
      <c r="L338" t="e">
        <f>VLOOKUP(DeleteReShuffle!P338,ReShuffle2!$A$2:$N$991,13,FALSE)</f>
        <v>#N/A</v>
      </c>
      <c r="M338" t="e">
        <f>VLOOKUP(DeleteReShuffle!P338,ReShuffle2!$A$2:$N$991,14,FALSE)</f>
        <v>#N/A</v>
      </c>
      <c r="P338">
        <f t="shared" si="127"/>
        <v>337</v>
      </c>
      <c r="Q338" t="str">
        <f t="shared" si="128"/>
        <v>04</v>
      </c>
      <c r="R338" t="str">
        <f t="shared" si="126"/>
        <v/>
      </c>
      <c r="S338" t="str">
        <f t="shared" si="129"/>
        <v/>
      </c>
      <c r="T338" t="str">
        <f t="shared" si="130"/>
        <v/>
      </c>
      <c r="U338" t="str">
        <f t="shared" si="131"/>
        <v/>
      </c>
      <c r="V338" t="str">
        <f t="shared" si="132"/>
        <v/>
      </c>
      <c r="W338" t="str">
        <f t="shared" si="133"/>
        <v/>
      </c>
      <c r="X338" t="str">
        <f t="shared" si="134"/>
        <v/>
      </c>
      <c r="Y338" t="str">
        <f t="shared" si="135"/>
        <v/>
      </c>
      <c r="Z338" t="str">
        <f t="shared" si="136"/>
        <v/>
      </c>
      <c r="AA338" t="str">
        <f t="shared" si="137"/>
        <v/>
      </c>
      <c r="AB338" t="str">
        <f t="shared" si="138"/>
        <v/>
      </c>
      <c r="AG338" t="b">
        <f t="shared" si="139"/>
        <v>1</v>
      </c>
      <c r="AH338" t="b">
        <f t="shared" si="140"/>
        <v>1</v>
      </c>
      <c r="AI338" t="b">
        <f t="shared" si="141"/>
        <v>1</v>
      </c>
      <c r="AJ338" t="b">
        <f t="shared" si="142"/>
        <v>1</v>
      </c>
      <c r="AK338" t="b">
        <f t="shared" si="143"/>
        <v>1</v>
      </c>
      <c r="AL338" t="b">
        <f t="shared" si="144"/>
        <v>1</v>
      </c>
      <c r="AM338" t="b">
        <f t="shared" si="145"/>
        <v>1</v>
      </c>
      <c r="AN338" t="b">
        <f t="shared" si="146"/>
        <v>1</v>
      </c>
      <c r="AO338" t="b">
        <f t="shared" si="147"/>
        <v>1</v>
      </c>
      <c r="AP338" t="b">
        <f t="shared" si="148"/>
        <v>1</v>
      </c>
    </row>
    <row r="339" spans="1:42" x14ac:dyDescent="0.25">
      <c r="A339">
        <f>Output!A339</f>
        <v>338</v>
      </c>
      <c r="B339" t="str">
        <f>Output!B339</f>
        <v>04</v>
      </c>
      <c r="C339" t="e">
        <f t="shared" si="125"/>
        <v>#N/A</v>
      </c>
      <c r="D339" t="e">
        <f>VLOOKUP(DeleteReShuffle!P339,ReShuffle2!$A$2:$N$991,5,FALSE)</f>
        <v>#N/A</v>
      </c>
      <c r="E339" t="e">
        <f>VLOOKUP(DeleteReShuffle!P339,ReShuffle2!$A$2:$N$991,6,FALSE)</f>
        <v>#N/A</v>
      </c>
      <c r="F339" t="e">
        <f>VLOOKUP(DeleteReShuffle!P339,ReShuffle2!$A$2:$N$991,7,FALSE)</f>
        <v>#N/A</v>
      </c>
      <c r="G339" t="e">
        <f>VLOOKUP(DeleteReShuffle!P339,ReShuffle2!$A$2:$N$991,8,FALSE)</f>
        <v>#N/A</v>
      </c>
      <c r="H339" t="e">
        <f>VLOOKUP(DeleteReShuffle!P339,ReShuffle2!$A$2:$N$991,9,FALSE)</f>
        <v>#N/A</v>
      </c>
      <c r="I339" t="e">
        <f>VLOOKUP(DeleteReShuffle!P339,ReShuffle2!$A$2:$N$991,10,FALSE)</f>
        <v>#N/A</v>
      </c>
      <c r="J339" t="e">
        <f>VLOOKUP(DeleteReShuffle!P339,ReShuffle2!$A$2:$N$991,11,FALSE)</f>
        <v>#N/A</v>
      </c>
      <c r="K339" t="e">
        <f>VLOOKUP(DeleteReShuffle!P339,ReShuffle2!$A$2:$N$991,12,FALSE)</f>
        <v>#N/A</v>
      </c>
      <c r="L339" t="e">
        <f>VLOOKUP(DeleteReShuffle!P339,ReShuffle2!$A$2:$N$991,13,FALSE)</f>
        <v>#N/A</v>
      </c>
      <c r="M339" t="e">
        <f>VLOOKUP(DeleteReShuffle!P339,ReShuffle2!$A$2:$N$991,14,FALSE)</f>
        <v>#N/A</v>
      </c>
      <c r="P339">
        <f t="shared" si="127"/>
        <v>338</v>
      </c>
      <c r="Q339" t="str">
        <f t="shared" si="128"/>
        <v>04</v>
      </c>
      <c r="R339" t="str">
        <f t="shared" si="126"/>
        <v/>
      </c>
      <c r="S339" t="str">
        <f t="shared" si="129"/>
        <v/>
      </c>
      <c r="T339" t="str">
        <f t="shared" si="130"/>
        <v/>
      </c>
      <c r="U339" t="str">
        <f t="shared" si="131"/>
        <v/>
      </c>
      <c r="V339" t="str">
        <f t="shared" si="132"/>
        <v/>
      </c>
      <c r="W339" t="str">
        <f t="shared" si="133"/>
        <v/>
      </c>
      <c r="X339" t="str">
        <f t="shared" si="134"/>
        <v/>
      </c>
      <c r="Y339" t="str">
        <f t="shared" si="135"/>
        <v/>
      </c>
      <c r="Z339" t="str">
        <f t="shared" si="136"/>
        <v/>
      </c>
      <c r="AA339" t="str">
        <f t="shared" si="137"/>
        <v/>
      </c>
      <c r="AB339" t="str">
        <f t="shared" si="138"/>
        <v/>
      </c>
      <c r="AG339" t="b">
        <f t="shared" si="139"/>
        <v>1</v>
      </c>
      <c r="AH339" t="b">
        <f t="shared" si="140"/>
        <v>1</v>
      </c>
      <c r="AI339" t="b">
        <f t="shared" si="141"/>
        <v>1</v>
      </c>
      <c r="AJ339" t="b">
        <f t="shared" si="142"/>
        <v>1</v>
      </c>
      <c r="AK339" t="b">
        <f t="shared" si="143"/>
        <v>1</v>
      </c>
      <c r="AL339" t="b">
        <f t="shared" si="144"/>
        <v>1</v>
      </c>
      <c r="AM339" t="b">
        <f t="shared" si="145"/>
        <v>1</v>
      </c>
      <c r="AN339" t="b">
        <f t="shared" si="146"/>
        <v>1</v>
      </c>
      <c r="AO339" t="b">
        <f t="shared" si="147"/>
        <v>1</v>
      </c>
      <c r="AP339" t="b">
        <f t="shared" si="148"/>
        <v>1</v>
      </c>
    </row>
    <row r="340" spans="1:42" x14ac:dyDescent="0.25">
      <c r="A340">
        <f>Output!A340</f>
        <v>339</v>
      </c>
      <c r="B340" t="str">
        <f>Output!B340</f>
        <v>04</v>
      </c>
      <c r="C340" t="e">
        <f t="shared" si="125"/>
        <v>#N/A</v>
      </c>
      <c r="D340" t="e">
        <f>VLOOKUP(DeleteReShuffle!P340,ReShuffle2!$A$2:$N$991,5,FALSE)</f>
        <v>#N/A</v>
      </c>
      <c r="E340" t="e">
        <f>VLOOKUP(DeleteReShuffle!P340,ReShuffle2!$A$2:$N$991,6,FALSE)</f>
        <v>#N/A</v>
      </c>
      <c r="F340" t="e">
        <f>VLOOKUP(DeleteReShuffle!P340,ReShuffle2!$A$2:$N$991,7,FALSE)</f>
        <v>#N/A</v>
      </c>
      <c r="G340" t="e">
        <f>VLOOKUP(DeleteReShuffle!P340,ReShuffle2!$A$2:$N$991,8,FALSE)</f>
        <v>#N/A</v>
      </c>
      <c r="H340" t="e">
        <f>VLOOKUP(DeleteReShuffle!P340,ReShuffle2!$A$2:$N$991,9,FALSE)</f>
        <v>#N/A</v>
      </c>
      <c r="I340" t="e">
        <f>VLOOKUP(DeleteReShuffle!P340,ReShuffle2!$A$2:$N$991,10,FALSE)</f>
        <v>#N/A</v>
      </c>
      <c r="J340" t="e">
        <f>VLOOKUP(DeleteReShuffle!P340,ReShuffle2!$A$2:$N$991,11,FALSE)</f>
        <v>#N/A</v>
      </c>
      <c r="K340" t="e">
        <f>VLOOKUP(DeleteReShuffle!P340,ReShuffle2!$A$2:$N$991,12,FALSE)</f>
        <v>#N/A</v>
      </c>
      <c r="L340" t="e">
        <f>VLOOKUP(DeleteReShuffle!P340,ReShuffle2!$A$2:$N$991,13,FALSE)</f>
        <v>#N/A</v>
      </c>
      <c r="M340" t="e">
        <f>VLOOKUP(DeleteReShuffle!P340,ReShuffle2!$A$2:$N$991,14,FALSE)</f>
        <v>#N/A</v>
      </c>
      <c r="P340">
        <f t="shared" si="127"/>
        <v>339</v>
      </c>
      <c r="Q340" t="str">
        <f t="shared" si="128"/>
        <v>04</v>
      </c>
      <c r="R340" t="str">
        <f t="shared" si="126"/>
        <v/>
      </c>
      <c r="S340" t="str">
        <f t="shared" si="129"/>
        <v/>
      </c>
      <c r="T340" t="str">
        <f t="shared" si="130"/>
        <v/>
      </c>
      <c r="U340" t="str">
        <f t="shared" si="131"/>
        <v/>
      </c>
      <c r="V340" t="str">
        <f t="shared" si="132"/>
        <v/>
      </c>
      <c r="W340" t="str">
        <f t="shared" si="133"/>
        <v/>
      </c>
      <c r="X340" t="str">
        <f t="shared" si="134"/>
        <v/>
      </c>
      <c r="Y340" t="str">
        <f t="shared" si="135"/>
        <v/>
      </c>
      <c r="Z340" t="str">
        <f t="shared" si="136"/>
        <v/>
      </c>
      <c r="AA340" t="str">
        <f t="shared" si="137"/>
        <v/>
      </c>
      <c r="AB340" t="str">
        <f t="shared" si="138"/>
        <v/>
      </c>
      <c r="AG340" t="b">
        <f t="shared" si="139"/>
        <v>1</v>
      </c>
      <c r="AH340" t="b">
        <f t="shared" si="140"/>
        <v>1</v>
      </c>
      <c r="AI340" t="b">
        <f t="shared" si="141"/>
        <v>1</v>
      </c>
      <c r="AJ340" t="b">
        <f t="shared" si="142"/>
        <v>1</v>
      </c>
      <c r="AK340" t="b">
        <f t="shared" si="143"/>
        <v>1</v>
      </c>
      <c r="AL340" t="b">
        <f t="shared" si="144"/>
        <v>1</v>
      </c>
      <c r="AM340" t="b">
        <f t="shared" si="145"/>
        <v>1</v>
      </c>
      <c r="AN340" t="b">
        <f t="shared" si="146"/>
        <v>1</v>
      </c>
      <c r="AO340" t="b">
        <f t="shared" si="147"/>
        <v>1</v>
      </c>
      <c r="AP340" t="b">
        <f t="shared" si="148"/>
        <v>1</v>
      </c>
    </row>
    <row r="341" spans="1:42" x14ac:dyDescent="0.25">
      <c r="A341">
        <f>Output!A341</f>
        <v>340</v>
      </c>
      <c r="B341" t="str">
        <f>Output!B341</f>
        <v>04</v>
      </c>
      <c r="C341" t="e">
        <f t="shared" si="125"/>
        <v>#N/A</v>
      </c>
      <c r="D341" t="e">
        <f>VLOOKUP(DeleteReShuffle!P341,ReShuffle2!$A$2:$N$991,5,FALSE)</f>
        <v>#N/A</v>
      </c>
      <c r="E341" t="e">
        <f>VLOOKUP(DeleteReShuffle!P341,ReShuffle2!$A$2:$N$991,6,FALSE)</f>
        <v>#N/A</v>
      </c>
      <c r="F341" t="e">
        <f>VLOOKUP(DeleteReShuffle!P341,ReShuffle2!$A$2:$N$991,7,FALSE)</f>
        <v>#N/A</v>
      </c>
      <c r="G341" t="e">
        <f>VLOOKUP(DeleteReShuffle!P341,ReShuffle2!$A$2:$N$991,8,FALSE)</f>
        <v>#N/A</v>
      </c>
      <c r="H341" t="e">
        <f>VLOOKUP(DeleteReShuffle!P341,ReShuffle2!$A$2:$N$991,9,FALSE)</f>
        <v>#N/A</v>
      </c>
      <c r="I341" t="e">
        <f>VLOOKUP(DeleteReShuffle!P341,ReShuffle2!$A$2:$N$991,10,FALSE)</f>
        <v>#N/A</v>
      </c>
      <c r="J341" t="e">
        <f>VLOOKUP(DeleteReShuffle!P341,ReShuffle2!$A$2:$N$991,11,FALSE)</f>
        <v>#N/A</v>
      </c>
      <c r="K341" t="e">
        <f>VLOOKUP(DeleteReShuffle!P341,ReShuffle2!$A$2:$N$991,12,FALSE)</f>
        <v>#N/A</v>
      </c>
      <c r="L341" t="e">
        <f>VLOOKUP(DeleteReShuffle!P341,ReShuffle2!$A$2:$N$991,13,FALSE)</f>
        <v>#N/A</v>
      </c>
      <c r="M341" t="e">
        <f>VLOOKUP(DeleteReShuffle!P341,ReShuffle2!$A$2:$N$991,14,FALSE)</f>
        <v>#N/A</v>
      </c>
      <c r="P341">
        <f t="shared" si="127"/>
        <v>340</v>
      </c>
      <c r="Q341" t="str">
        <f t="shared" si="128"/>
        <v>04</v>
      </c>
      <c r="R341" t="str">
        <f t="shared" si="126"/>
        <v/>
      </c>
      <c r="S341" t="str">
        <f t="shared" si="129"/>
        <v/>
      </c>
      <c r="T341" t="str">
        <f t="shared" si="130"/>
        <v/>
      </c>
      <c r="U341" t="str">
        <f t="shared" si="131"/>
        <v/>
      </c>
      <c r="V341" t="str">
        <f t="shared" si="132"/>
        <v/>
      </c>
      <c r="W341" t="str">
        <f t="shared" si="133"/>
        <v/>
      </c>
      <c r="X341" t="str">
        <f t="shared" si="134"/>
        <v/>
      </c>
      <c r="Y341" t="str">
        <f t="shared" si="135"/>
        <v/>
      </c>
      <c r="Z341" t="str">
        <f t="shared" si="136"/>
        <v/>
      </c>
      <c r="AA341" t="str">
        <f t="shared" si="137"/>
        <v/>
      </c>
      <c r="AB341" t="str">
        <f t="shared" si="138"/>
        <v/>
      </c>
      <c r="AG341" t="b">
        <f t="shared" si="139"/>
        <v>1</v>
      </c>
      <c r="AH341" t="b">
        <f t="shared" si="140"/>
        <v>1</v>
      </c>
      <c r="AI341" t="b">
        <f t="shared" si="141"/>
        <v>1</v>
      </c>
      <c r="AJ341" t="b">
        <f t="shared" si="142"/>
        <v>1</v>
      </c>
      <c r="AK341" t="b">
        <f t="shared" si="143"/>
        <v>1</v>
      </c>
      <c r="AL341" t="b">
        <f t="shared" si="144"/>
        <v>1</v>
      </c>
      <c r="AM341" t="b">
        <f t="shared" si="145"/>
        <v>1</v>
      </c>
      <c r="AN341" t="b">
        <f t="shared" si="146"/>
        <v>1</v>
      </c>
      <c r="AO341" t="b">
        <f t="shared" si="147"/>
        <v>1</v>
      </c>
      <c r="AP341" t="b">
        <f t="shared" si="148"/>
        <v>1</v>
      </c>
    </row>
    <row r="342" spans="1:42" x14ac:dyDescent="0.25">
      <c r="A342">
        <f>Output!A342</f>
        <v>341</v>
      </c>
      <c r="B342" t="str">
        <f>Output!B342</f>
        <v>04</v>
      </c>
      <c r="C342" t="e">
        <f t="shared" si="125"/>
        <v>#N/A</v>
      </c>
      <c r="D342" t="e">
        <f>VLOOKUP(DeleteReShuffle!P342,ReShuffle2!$A$2:$N$991,5,FALSE)</f>
        <v>#N/A</v>
      </c>
      <c r="E342" t="e">
        <f>VLOOKUP(DeleteReShuffle!P342,ReShuffle2!$A$2:$N$991,6,FALSE)</f>
        <v>#N/A</v>
      </c>
      <c r="F342" t="e">
        <f>VLOOKUP(DeleteReShuffle!P342,ReShuffle2!$A$2:$N$991,7,FALSE)</f>
        <v>#N/A</v>
      </c>
      <c r="G342" t="e">
        <f>VLOOKUP(DeleteReShuffle!P342,ReShuffle2!$A$2:$N$991,8,FALSE)</f>
        <v>#N/A</v>
      </c>
      <c r="H342" t="e">
        <f>VLOOKUP(DeleteReShuffle!P342,ReShuffle2!$A$2:$N$991,9,FALSE)</f>
        <v>#N/A</v>
      </c>
      <c r="I342" t="e">
        <f>VLOOKUP(DeleteReShuffle!P342,ReShuffle2!$A$2:$N$991,10,FALSE)</f>
        <v>#N/A</v>
      </c>
      <c r="J342" t="e">
        <f>VLOOKUP(DeleteReShuffle!P342,ReShuffle2!$A$2:$N$991,11,FALSE)</f>
        <v>#N/A</v>
      </c>
      <c r="K342" t="e">
        <f>VLOOKUP(DeleteReShuffle!P342,ReShuffle2!$A$2:$N$991,12,FALSE)</f>
        <v>#N/A</v>
      </c>
      <c r="L342" t="e">
        <f>VLOOKUP(DeleteReShuffle!P342,ReShuffle2!$A$2:$N$991,13,FALSE)</f>
        <v>#N/A</v>
      </c>
      <c r="M342" t="e">
        <f>VLOOKUP(DeleteReShuffle!P342,ReShuffle2!$A$2:$N$991,14,FALSE)</f>
        <v>#N/A</v>
      </c>
      <c r="P342">
        <f t="shared" si="127"/>
        <v>341</v>
      </c>
      <c r="Q342" t="str">
        <f t="shared" si="128"/>
        <v>04</v>
      </c>
      <c r="R342" t="str">
        <f t="shared" si="126"/>
        <v/>
      </c>
      <c r="S342" t="str">
        <f t="shared" si="129"/>
        <v/>
      </c>
      <c r="T342" t="str">
        <f t="shared" si="130"/>
        <v/>
      </c>
      <c r="U342" t="str">
        <f t="shared" si="131"/>
        <v/>
      </c>
      <c r="V342" t="str">
        <f t="shared" si="132"/>
        <v/>
      </c>
      <c r="W342" t="str">
        <f t="shared" si="133"/>
        <v/>
      </c>
      <c r="X342" t="str">
        <f t="shared" si="134"/>
        <v/>
      </c>
      <c r="Y342" t="str">
        <f t="shared" si="135"/>
        <v/>
      </c>
      <c r="Z342" t="str">
        <f t="shared" si="136"/>
        <v/>
      </c>
      <c r="AA342" t="str">
        <f t="shared" si="137"/>
        <v/>
      </c>
      <c r="AB342" t="str">
        <f t="shared" si="138"/>
        <v/>
      </c>
      <c r="AG342" t="b">
        <f t="shared" si="139"/>
        <v>1</v>
      </c>
      <c r="AH342" t="b">
        <f t="shared" si="140"/>
        <v>1</v>
      </c>
      <c r="AI342" t="b">
        <f t="shared" si="141"/>
        <v>1</v>
      </c>
      <c r="AJ342" t="b">
        <f t="shared" si="142"/>
        <v>1</v>
      </c>
      <c r="AK342" t="b">
        <f t="shared" si="143"/>
        <v>1</v>
      </c>
      <c r="AL342" t="b">
        <f t="shared" si="144"/>
        <v>1</v>
      </c>
      <c r="AM342" t="b">
        <f t="shared" si="145"/>
        <v>1</v>
      </c>
      <c r="AN342" t="b">
        <f t="shared" si="146"/>
        <v>1</v>
      </c>
      <c r="AO342" t="b">
        <f t="shared" si="147"/>
        <v>1</v>
      </c>
      <c r="AP342" t="b">
        <f t="shared" si="148"/>
        <v>1</v>
      </c>
    </row>
    <row r="343" spans="1:42" x14ac:dyDescent="0.25">
      <c r="A343">
        <f>Output!A343</f>
        <v>342</v>
      </c>
      <c r="B343" t="str">
        <f>Output!B343</f>
        <v>04</v>
      </c>
      <c r="C343" t="e">
        <f t="shared" si="125"/>
        <v>#N/A</v>
      </c>
      <c r="D343" t="e">
        <f>VLOOKUP(DeleteReShuffle!P343,ReShuffle2!$A$2:$N$991,5,FALSE)</f>
        <v>#N/A</v>
      </c>
      <c r="E343" t="e">
        <f>VLOOKUP(DeleteReShuffle!P343,ReShuffle2!$A$2:$N$991,6,FALSE)</f>
        <v>#N/A</v>
      </c>
      <c r="F343" t="e">
        <f>VLOOKUP(DeleteReShuffle!P343,ReShuffle2!$A$2:$N$991,7,FALSE)</f>
        <v>#N/A</v>
      </c>
      <c r="G343" t="e">
        <f>VLOOKUP(DeleteReShuffle!P343,ReShuffle2!$A$2:$N$991,8,FALSE)</f>
        <v>#N/A</v>
      </c>
      <c r="H343" t="e">
        <f>VLOOKUP(DeleteReShuffle!P343,ReShuffle2!$A$2:$N$991,9,FALSE)</f>
        <v>#N/A</v>
      </c>
      <c r="I343" t="e">
        <f>VLOOKUP(DeleteReShuffle!P343,ReShuffle2!$A$2:$N$991,10,FALSE)</f>
        <v>#N/A</v>
      </c>
      <c r="J343" t="e">
        <f>VLOOKUP(DeleteReShuffle!P343,ReShuffle2!$A$2:$N$991,11,FALSE)</f>
        <v>#N/A</v>
      </c>
      <c r="K343" t="e">
        <f>VLOOKUP(DeleteReShuffle!P343,ReShuffle2!$A$2:$N$991,12,FALSE)</f>
        <v>#N/A</v>
      </c>
      <c r="L343" t="e">
        <f>VLOOKUP(DeleteReShuffle!P343,ReShuffle2!$A$2:$N$991,13,FALSE)</f>
        <v>#N/A</v>
      </c>
      <c r="M343" t="e">
        <f>VLOOKUP(DeleteReShuffle!P343,ReShuffle2!$A$2:$N$991,14,FALSE)</f>
        <v>#N/A</v>
      </c>
      <c r="P343">
        <f t="shared" si="127"/>
        <v>342</v>
      </c>
      <c r="Q343" t="str">
        <f t="shared" si="128"/>
        <v>04</v>
      </c>
      <c r="R343" t="str">
        <f t="shared" si="126"/>
        <v/>
      </c>
      <c r="S343" t="str">
        <f t="shared" si="129"/>
        <v/>
      </c>
      <c r="T343" t="str">
        <f t="shared" si="130"/>
        <v/>
      </c>
      <c r="U343" t="str">
        <f t="shared" si="131"/>
        <v/>
      </c>
      <c r="V343" t="str">
        <f t="shared" si="132"/>
        <v/>
      </c>
      <c r="W343" t="str">
        <f t="shared" si="133"/>
        <v/>
      </c>
      <c r="X343" t="str">
        <f t="shared" si="134"/>
        <v/>
      </c>
      <c r="Y343" t="str">
        <f t="shared" si="135"/>
        <v/>
      </c>
      <c r="Z343" t="str">
        <f t="shared" si="136"/>
        <v/>
      </c>
      <c r="AA343" t="str">
        <f t="shared" si="137"/>
        <v/>
      </c>
      <c r="AB343" t="str">
        <f t="shared" si="138"/>
        <v/>
      </c>
      <c r="AG343" t="b">
        <f t="shared" si="139"/>
        <v>1</v>
      </c>
      <c r="AH343" t="b">
        <f t="shared" si="140"/>
        <v>1</v>
      </c>
      <c r="AI343" t="b">
        <f t="shared" si="141"/>
        <v>1</v>
      </c>
      <c r="AJ343" t="b">
        <f t="shared" si="142"/>
        <v>1</v>
      </c>
      <c r="AK343" t="b">
        <f t="shared" si="143"/>
        <v>1</v>
      </c>
      <c r="AL343" t="b">
        <f t="shared" si="144"/>
        <v>1</v>
      </c>
      <c r="AM343" t="b">
        <f t="shared" si="145"/>
        <v>1</v>
      </c>
      <c r="AN343" t="b">
        <f t="shared" si="146"/>
        <v>1</v>
      </c>
      <c r="AO343" t="b">
        <f t="shared" si="147"/>
        <v>1</v>
      </c>
      <c r="AP343" t="b">
        <f t="shared" si="148"/>
        <v>1</v>
      </c>
    </row>
    <row r="344" spans="1:42" x14ac:dyDescent="0.25">
      <c r="A344">
        <f>Output!A344</f>
        <v>343</v>
      </c>
      <c r="B344" t="str">
        <f>Output!B344</f>
        <v>04</v>
      </c>
      <c r="C344" t="e">
        <f t="shared" si="125"/>
        <v>#N/A</v>
      </c>
      <c r="D344" t="e">
        <f>VLOOKUP(DeleteReShuffle!P344,ReShuffle2!$A$2:$N$991,5,FALSE)</f>
        <v>#N/A</v>
      </c>
      <c r="E344" t="e">
        <f>VLOOKUP(DeleteReShuffle!P344,ReShuffle2!$A$2:$N$991,6,FALSE)</f>
        <v>#N/A</v>
      </c>
      <c r="F344" t="e">
        <f>VLOOKUP(DeleteReShuffle!P344,ReShuffle2!$A$2:$N$991,7,FALSE)</f>
        <v>#N/A</v>
      </c>
      <c r="G344" t="e">
        <f>VLOOKUP(DeleteReShuffle!P344,ReShuffle2!$A$2:$N$991,8,FALSE)</f>
        <v>#N/A</v>
      </c>
      <c r="H344" t="e">
        <f>VLOOKUP(DeleteReShuffle!P344,ReShuffle2!$A$2:$N$991,9,FALSE)</f>
        <v>#N/A</v>
      </c>
      <c r="I344" t="e">
        <f>VLOOKUP(DeleteReShuffle!P344,ReShuffle2!$A$2:$N$991,10,FALSE)</f>
        <v>#N/A</v>
      </c>
      <c r="J344" t="e">
        <f>VLOOKUP(DeleteReShuffle!P344,ReShuffle2!$A$2:$N$991,11,FALSE)</f>
        <v>#N/A</v>
      </c>
      <c r="K344" t="e">
        <f>VLOOKUP(DeleteReShuffle!P344,ReShuffle2!$A$2:$N$991,12,FALSE)</f>
        <v>#N/A</v>
      </c>
      <c r="L344" t="e">
        <f>VLOOKUP(DeleteReShuffle!P344,ReShuffle2!$A$2:$N$991,13,FALSE)</f>
        <v>#N/A</v>
      </c>
      <c r="M344" t="e">
        <f>VLOOKUP(DeleteReShuffle!P344,ReShuffle2!$A$2:$N$991,14,FALSE)</f>
        <v>#N/A</v>
      </c>
      <c r="P344">
        <f t="shared" si="127"/>
        <v>343</v>
      </c>
      <c r="Q344" t="str">
        <f t="shared" si="128"/>
        <v>04</v>
      </c>
      <c r="R344" t="str">
        <f t="shared" si="126"/>
        <v/>
      </c>
      <c r="S344" t="str">
        <f t="shared" si="129"/>
        <v/>
      </c>
      <c r="T344" t="str">
        <f t="shared" si="130"/>
        <v/>
      </c>
      <c r="U344" t="str">
        <f t="shared" si="131"/>
        <v/>
      </c>
      <c r="V344" t="str">
        <f t="shared" si="132"/>
        <v/>
      </c>
      <c r="W344" t="str">
        <f t="shared" si="133"/>
        <v/>
      </c>
      <c r="X344" t="str">
        <f t="shared" si="134"/>
        <v/>
      </c>
      <c r="Y344" t="str">
        <f t="shared" si="135"/>
        <v/>
      </c>
      <c r="Z344" t="str">
        <f t="shared" si="136"/>
        <v/>
      </c>
      <c r="AA344" t="str">
        <f t="shared" si="137"/>
        <v/>
      </c>
      <c r="AB344" t="str">
        <f t="shared" si="138"/>
        <v/>
      </c>
      <c r="AG344" t="b">
        <f t="shared" si="139"/>
        <v>1</v>
      </c>
      <c r="AH344" t="b">
        <f t="shared" si="140"/>
        <v>1</v>
      </c>
      <c r="AI344" t="b">
        <f t="shared" si="141"/>
        <v>1</v>
      </c>
      <c r="AJ344" t="b">
        <f t="shared" si="142"/>
        <v>1</v>
      </c>
      <c r="AK344" t="b">
        <f t="shared" si="143"/>
        <v>1</v>
      </c>
      <c r="AL344" t="b">
        <f t="shared" si="144"/>
        <v>1</v>
      </c>
      <c r="AM344" t="b">
        <f t="shared" si="145"/>
        <v>1</v>
      </c>
      <c r="AN344" t="b">
        <f t="shared" si="146"/>
        <v>1</v>
      </c>
      <c r="AO344" t="b">
        <f t="shared" si="147"/>
        <v>1</v>
      </c>
      <c r="AP344" t="b">
        <f t="shared" si="148"/>
        <v>1</v>
      </c>
    </row>
    <row r="345" spans="1:42" x14ac:dyDescent="0.25">
      <c r="A345">
        <f>Output!A345</f>
        <v>344</v>
      </c>
      <c r="B345" t="str">
        <f>Output!B345</f>
        <v>04</v>
      </c>
      <c r="C345" t="e">
        <f t="shared" si="125"/>
        <v>#N/A</v>
      </c>
      <c r="D345" t="e">
        <f>VLOOKUP(DeleteReShuffle!P345,ReShuffle2!$A$2:$N$991,5,FALSE)</f>
        <v>#N/A</v>
      </c>
      <c r="E345" t="e">
        <f>VLOOKUP(DeleteReShuffle!P345,ReShuffle2!$A$2:$N$991,6,FALSE)</f>
        <v>#N/A</v>
      </c>
      <c r="F345" t="e">
        <f>VLOOKUP(DeleteReShuffle!P345,ReShuffle2!$A$2:$N$991,7,FALSE)</f>
        <v>#N/A</v>
      </c>
      <c r="G345" t="e">
        <f>VLOOKUP(DeleteReShuffle!P345,ReShuffle2!$A$2:$N$991,8,FALSE)</f>
        <v>#N/A</v>
      </c>
      <c r="H345" t="e">
        <f>VLOOKUP(DeleteReShuffle!P345,ReShuffle2!$A$2:$N$991,9,FALSE)</f>
        <v>#N/A</v>
      </c>
      <c r="I345" t="e">
        <f>VLOOKUP(DeleteReShuffle!P345,ReShuffle2!$A$2:$N$991,10,FALSE)</f>
        <v>#N/A</v>
      </c>
      <c r="J345" t="e">
        <f>VLOOKUP(DeleteReShuffle!P345,ReShuffle2!$A$2:$N$991,11,FALSE)</f>
        <v>#N/A</v>
      </c>
      <c r="K345" t="e">
        <f>VLOOKUP(DeleteReShuffle!P345,ReShuffle2!$A$2:$N$991,12,FALSE)</f>
        <v>#N/A</v>
      </c>
      <c r="L345" t="e">
        <f>VLOOKUP(DeleteReShuffle!P345,ReShuffle2!$A$2:$N$991,13,FALSE)</f>
        <v>#N/A</v>
      </c>
      <c r="M345" t="e">
        <f>VLOOKUP(DeleteReShuffle!P345,ReShuffle2!$A$2:$N$991,14,FALSE)</f>
        <v>#N/A</v>
      </c>
      <c r="P345">
        <f t="shared" si="127"/>
        <v>344</v>
      </c>
      <c r="Q345" t="str">
        <f t="shared" si="128"/>
        <v>04</v>
      </c>
      <c r="R345" t="str">
        <f t="shared" si="126"/>
        <v/>
      </c>
      <c r="S345" t="str">
        <f t="shared" si="129"/>
        <v/>
      </c>
      <c r="T345" t="str">
        <f t="shared" si="130"/>
        <v/>
      </c>
      <c r="U345" t="str">
        <f t="shared" si="131"/>
        <v/>
      </c>
      <c r="V345" t="str">
        <f t="shared" si="132"/>
        <v/>
      </c>
      <c r="W345" t="str">
        <f t="shared" si="133"/>
        <v/>
      </c>
      <c r="X345" t="str">
        <f t="shared" si="134"/>
        <v/>
      </c>
      <c r="Y345" t="str">
        <f t="shared" si="135"/>
        <v/>
      </c>
      <c r="Z345" t="str">
        <f t="shared" si="136"/>
        <v/>
      </c>
      <c r="AA345" t="str">
        <f t="shared" si="137"/>
        <v/>
      </c>
      <c r="AB345" t="str">
        <f t="shared" si="138"/>
        <v/>
      </c>
      <c r="AG345" t="b">
        <f t="shared" si="139"/>
        <v>1</v>
      </c>
      <c r="AH345" t="b">
        <f t="shared" si="140"/>
        <v>1</v>
      </c>
      <c r="AI345" t="b">
        <f t="shared" si="141"/>
        <v>1</v>
      </c>
      <c r="AJ345" t="b">
        <f t="shared" si="142"/>
        <v>1</v>
      </c>
      <c r="AK345" t="b">
        <f t="shared" si="143"/>
        <v>1</v>
      </c>
      <c r="AL345" t="b">
        <f t="shared" si="144"/>
        <v>1</v>
      </c>
      <c r="AM345" t="b">
        <f t="shared" si="145"/>
        <v>1</v>
      </c>
      <c r="AN345" t="b">
        <f t="shared" si="146"/>
        <v>1</v>
      </c>
      <c r="AO345" t="b">
        <f t="shared" si="147"/>
        <v>1</v>
      </c>
      <c r="AP345" t="b">
        <f t="shared" si="148"/>
        <v>1</v>
      </c>
    </row>
    <row r="346" spans="1:42" x14ac:dyDescent="0.25">
      <c r="A346">
        <f>Output!A346</f>
        <v>345</v>
      </c>
      <c r="B346" t="str">
        <f>Output!B346</f>
        <v>04</v>
      </c>
      <c r="C346" t="e">
        <f t="shared" si="125"/>
        <v>#N/A</v>
      </c>
      <c r="D346" t="e">
        <f>VLOOKUP(DeleteReShuffle!P346,ReShuffle2!$A$2:$N$991,5,FALSE)</f>
        <v>#N/A</v>
      </c>
      <c r="E346" t="e">
        <f>VLOOKUP(DeleteReShuffle!P346,ReShuffle2!$A$2:$N$991,6,FALSE)</f>
        <v>#N/A</v>
      </c>
      <c r="F346" t="e">
        <f>VLOOKUP(DeleteReShuffle!P346,ReShuffle2!$A$2:$N$991,7,FALSE)</f>
        <v>#N/A</v>
      </c>
      <c r="G346" t="e">
        <f>VLOOKUP(DeleteReShuffle!P346,ReShuffle2!$A$2:$N$991,8,FALSE)</f>
        <v>#N/A</v>
      </c>
      <c r="H346" t="e">
        <f>VLOOKUP(DeleteReShuffle!P346,ReShuffle2!$A$2:$N$991,9,FALSE)</f>
        <v>#N/A</v>
      </c>
      <c r="I346" t="e">
        <f>VLOOKUP(DeleteReShuffle!P346,ReShuffle2!$A$2:$N$991,10,FALSE)</f>
        <v>#N/A</v>
      </c>
      <c r="J346" t="e">
        <f>VLOOKUP(DeleteReShuffle!P346,ReShuffle2!$A$2:$N$991,11,FALSE)</f>
        <v>#N/A</v>
      </c>
      <c r="K346" t="e">
        <f>VLOOKUP(DeleteReShuffle!P346,ReShuffle2!$A$2:$N$991,12,FALSE)</f>
        <v>#N/A</v>
      </c>
      <c r="L346" t="e">
        <f>VLOOKUP(DeleteReShuffle!P346,ReShuffle2!$A$2:$N$991,13,FALSE)</f>
        <v>#N/A</v>
      </c>
      <c r="M346" t="e">
        <f>VLOOKUP(DeleteReShuffle!P346,ReShuffle2!$A$2:$N$991,14,FALSE)</f>
        <v>#N/A</v>
      </c>
      <c r="P346">
        <f t="shared" si="127"/>
        <v>345</v>
      </c>
      <c r="Q346" t="str">
        <f t="shared" si="128"/>
        <v>04</v>
      </c>
      <c r="R346" t="str">
        <f t="shared" si="126"/>
        <v/>
      </c>
      <c r="S346" t="str">
        <f t="shared" si="129"/>
        <v/>
      </c>
      <c r="T346" t="str">
        <f t="shared" si="130"/>
        <v/>
      </c>
      <c r="U346" t="str">
        <f t="shared" si="131"/>
        <v/>
      </c>
      <c r="V346" t="str">
        <f t="shared" si="132"/>
        <v/>
      </c>
      <c r="W346" t="str">
        <f t="shared" si="133"/>
        <v/>
      </c>
      <c r="X346" t="str">
        <f t="shared" si="134"/>
        <v/>
      </c>
      <c r="Y346" t="str">
        <f t="shared" si="135"/>
        <v/>
      </c>
      <c r="Z346" t="str">
        <f t="shared" si="136"/>
        <v/>
      </c>
      <c r="AA346" t="str">
        <f t="shared" si="137"/>
        <v/>
      </c>
      <c r="AB346" t="str">
        <f t="shared" si="138"/>
        <v/>
      </c>
      <c r="AG346" t="b">
        <f t="shared" si="139"/>
        <v>1</v>
      </c>
      <c r="AH346" t="b">
        <f t="shared" si="140"/>
        <v>1</v>
      </c>
      <c r="AI346" t="b">
        <f t="shared" si="141"/>
        <v>1</v>
      </c>
      <c r="AJ346" t="b">
        <f t="shared" si="142"/>
        <v>1</v>
      </c>
      <c r="AK346" t="b">
        <f t="shared" si="143"/>
        <v>1</v>
      </c>
      <c r="AL346" t="b">
        <f t="shared" si="144"/>
        <v>1</v>
      </c>
      <c r="AM346" t="b">
        <f t="shared" si="145"/>
        <v>1</v>
      </c>
      <c r="AN346" t="b">
        <f t="shared" si="146"/>
        <v>1</v>
      </c>
      <c r="AO346" t="b">
        <f t="shared" si="147"/>
        <v>1</v>
      </c>
      <c r="AP346" t="b">
        <f t="shared" si="148"/>
        <v>1</v>
      </c>
    </row>
    <row r="347" spans="1:42" x14ac:dyDescent="0.25">
      <c r="A347">
        <f>Output!A347</f>
        <v>346</v>
      </c>
      <c r="B347" t="str">
        <f>Output!B347</f>
        <v>04</v>
      </c>
      <c r="C347" t="e">
        <f t="shared" si="125"/>
        <v>#N/A</v>
      </c>
      <c r="D347" t="e">
        <f>VLOOKUP(DeleteReShuffle!P347,ReShuffle2!$A$2:$N$991,5,FALSE)</f>
        <v>#N/A</v>
      </c>
      <c r="E347" t="e">
        <f>VLOOKUP(DeleteReShuffle!P347,ReShuffle2!$A$2:$N$991,6,FALSE)</f>
        <v>#N/A</v>
      </c>
      <c r="F347" t="e">
        <f>VLOOKUP(DeleteReShuffle!P347,ReShuffle2!$A$2:$N$991,7,FALSE)</f>
        <v>#N/A</v>
      </c>
      <c r="G347" t="e">
        <f>VLOOKUP(DeleteReShuffle!P347,ReShuffle2!$A$2:$N$991,8,FALSE)</f>
        <v>#N/A</v>
      </c>
      <c r="H347" t="e">
        <f>VLOOKUP(DeleteReShuffle!P347,ReShuffle2!$A$2:$N$991,9,FALSE)</f>
        <v>#N/A</v>
      </c>
      <c r="I347" t="e">
        <f>VLOOKUP(DeleteReShuffle!P347,ReShuffle2!$A$2:$N$991,10,FALSE)</f>
        <v>#N/A</v>
      </c>
      <c r="J347" t="e">
        <f>VLOOKUP(DeleteReShuffle!P347,ReShuffle2!$A$2:$N$991,11,FALSE)</f>
        <v>#N/A</v>
      </c>
      <c r="K347" t="e">
        <f>VLOOKUP(DeleteReShuffle!P347,ReShuffle2!$A$2:$N$991,12,FALSE)</f>
        <v>#N/A</v>
      </c>
      <c r="L347" t="e">
        <f>VLOOKUP(DeleteReShuffle!P347,ReShuffle2!$A$2:$N$991,13,FALSE)</f>
        <v>#N/A</v>
      </c>
      <c r="M347" t="e">
        <f>VLOOKUP(DeleteReShuffle!P347,ReShuffle2!$A$2:$N$991,14,FALSE)</f>
        <v>#N/A</v>
      </c>
      <c r="P347">
        <f t="shared" si="127"/>
        <v>346</v>
      </c>
      <c r="Q347" t="str">
        <f t="shared" si="128"/>
        <v>04</v>
      </c>
      <c r="R347" t="str">
        <f t="shared" si="126"/>
        <v/>
      </c>
      <c r="S347" t="str">
        <f t="shared" si="129"/>
        <v/>
      </c>
      <c r="T347" t="str">
        <f t="shared" si="130"/>
        <v/>
      </c>
      <c r="U347" t="str">
        <f t="shared" si="131"/>
        <v/>
      </c>
      <c r="V347" t="str">
        <f t="shared" si="132"/>
        <v/>
      </c>
      <c r="W347" t="str">
        <f t="shared" si="133"/>
        <v/>
      </c>
      <c r="X347" t="str">
        <f t="shared" si="134"/>
        <v/>
      </c>
      <c r="Y347" t="str">
        <f t="shared" si="135"/>
        <v/>
      </c>
      <c r="Z347" t="str">
        <f t="shared" si="136"/>
        <v/>
      </c>
      <c r="AA347" t="str">
        <f t="shared" si="137"/>
        <v/>
      </c>
      <c r="AB347" t="str">
        <f t="shared" si="138"/>
        <v/>
      </c>
      <c r="AG347" t="b">
        <f t="shared" si="139"/>
        <v>1</v>
      </c>
      <c r="AH347" t="b">
        <f t="shared" si="140"/>
        <v>1</v>
      </c>
      <c r="AI347" t="b">
        <f t="shared" si="141"/>
        <v>1</v>
      </c>
      <c r="AJ347" t="b">
        <f t="shared" si="142"/>
        <v>1</v>
      </c>
      <c r="AK347" t="b">
        <f t="shared" si="143"/>
        <v>1</v>
      </c>
      <c r="AL347" t="b">
        <f t="shared" si="144"/>
        <v>1</v>
      </c>
      <c r="AM347" t="b">
        <f t="shared" si="145"/>
        <v>1</v>
      </c>
      <c r="AN347" t="b">
        <f t="shared" si="146"/>
        <v>1</v>
      </c>
      <c r="AO347" t="b">
        <f t="shared" si="147"/>
        <v>1</v>
      </c>
      <c r="AP347" t="b">
        <f t="shared" si="148"/>
        <v>1</v>
      </c>
    </row>
    <row r="348" spans="1:42" x14ac:dyDescent="0.25">
      <c r="A348">
        <f>Output!A348</f>
        <v>347</v>
      </c>
      <c r="B348" t="str">
        <f>Output!B348</f>
        <v>04</v>
      </c>
      <c r="C348" t="e">
        <f t="shared" si="125"/>
        <v>#N/A</v>
      </c>
      <c r="D348" t="e">
        <f>VLOOKUP(DeleteReShuffle!P348,ReShuffle2!$A$2:$N$991,5,FALSE)</f>
        <v>#N/A</v>
      </c>
      <c r="E348" t="e">
        <f>VLOOKUP(DeleteReShuffle!P348,ReShuffle2!$A$2:$N$991,6,FALSE)</f>
        <v>#N/A</v>
      </c>
      <c r="F348" t="e">
        <f>VLOOKUP(DeleteReShuffle!P348,ReShuffle2!$A$2:$N$991,7,FALSE)</f>
        <v>#N/A</v>
      </c>
      <c r="G348" t="e">
        <f>VLOOKUP(DeleteReShuffle!P348,ReShuffle2!$A$2:$N$991,8,FALSE)</f>
        <v>#N/A</v>
      </c>
      <c r="H348" t="e">
        <f>VLOOKUP(DeleteReShuffle!P348,ReShuffle2!$A$2:$N$991,9,FALSE)</f>
        <v>#N/A</v>
      </c>
      <c r="I348" t="e">
        <f>VLOOKUP(DeleteReShuffle!P348,ReShuffle2!$A$2:$N$991,10,FALSE)</f>
        <v>#N/A</v>
      </c>
      <c r="J348" t="e">
        <f>VLOOKUP(DeleteReShuffle!P348,ReShuffle2!$A$2:$N$991,11,FALSE)</f>
        <v>#N/A</v>
      </c>
      <c r="K348" t="e">
        <f>VLOOKUP(DeleteReShuffle!P348,ReShuffle2!$A$2:$N$991,12,FALSE)</f>
        <v>#N/A</v>
      </c>
      <c r="L348" t="e">
        <f>VLOOKUP(DeleteReShuffle!P348,ReShuffle2!$A$2:$N$991,13,FALSE)</f>
        <v>#N/A</v>
      </c>
      <c r="M348" t="e">
        <f>VLOOKUP(DeleteReShuffle!P348,ReShuffle2!$A$2:$N$991,14,FALSE)</f>
        <v>#N/A</v>
      </c>
      <c r="P348">
        <f t="shared" si="127"/>
        <v>347</v>
      </c>
      <c r="Q348" t="str">
        <f t="shared" si="128"/>
        <v>04</v>
      </c>
      <c r="R348" t="str">
        <f t="shared" si="126"/>
        <v/>
      </c>
      <c r="S348" t="str">
        <f t="shared" si="129"/>
        <v/>
      </c>
      <c r="T348" t="str">
        <f t="shared" si="130"/>
        <v/>
      </c>
      <c r="U348" t="str">
        <f t="shared" si="131"/>
        <v/>
      </c>
      <c r="V348" t="str">
        <f t="shared" si="132"/>
        <v/>
      </c>
      <c r="W348" t="str">
        <f t="shared" si="133"/>
        <v/>
      </c>
      <c r="X348" t="str">
        <f t="shared" si="134"/>
        <v/>
      </c>
      <c r="Y348" t="str">
        <f t="shared" si="135"/>
        <v/>
      </c>
      <c r="Z348" t="str">
        <f t="shared" si="136"/>
        <v/>
      </c>
      <c r="AA348" t="str">
        <f t="shared" si="137"/>
        <v/>
      </c>
      <c r="AB348" t="str">
        <f t="shared" si="138"/>
        <v/>
      </c>
      <c r="AG348" t="b">
        <f t="shared" si="139"/>
        <v>1</v>
      </c>
      <c r="AH348" t="b">
        <f t="shared" si="140"/>
        <v>1</v>
      </c>
      <c r="AI348" t="b">
        <f t="shared" si="141"/>
        <v>1</v>
      </c>
      <c r="AJ348" t="b">
        <f t="shared" si="142"/>
        <v>1</v>
      </c>
      <c r="AK348" t="b">
        <f t="shared" si="143"/>
        <v>1</v>
      </c>
      <c r="AL348" t="b">
        <f t="shared" si="144"/>
        <v>1</v>
      </c>
      <c r="AM348" t="b">
        <f t="shared" si="145"/>
        <v>1</v>
      </c>
      <c r="AN348" t="b">
        <f t="shared" si="146"/>
        <v>1</v>
      </c>
      <c r="AO348" t="b">
        <f t="shared" si="147"/>
        <v>1</v>
      </c>
      <c r="AP348" t="b">
        <f t="shared" si="148"/>
        <v>1</v>
      </c>
    </row>
    <row r="349" spans="1:42" x14ac:dyDescent="0.25">
      <c r="A349">
        <f>Output!A349</f>
        <v>348</v>
      </c>
      <c r="B349" t="str">
        <f>Output!B349</f>
        <v>04</v>
      </c>
      <c r="C349" t="e">
        <f t="shared" si="125"/>
        <v>#N/A</v>
      </c>
      <c r="D349" t="e">
        <f>VLOOKUP(DeleteReShuffle!P349,ReShuffle2!$A$2:$N$991,5,FALSE)</f>
        <v>#N/A</v>
      </c>
      <c r="E349" t="e">
        <f>VLOOKUP(DeleteReShuffle!P349,ReShuffle2!$A$2:$N$991,6,FALSE)</f>
        <v>#N/A</v>
      </c>
      <c r="F349" t="e">
        <f>VLOOKUP(DeleteReShuffle!P349,ReShuffle2!$A$2:$N$991,7,FALSE)</f>
        <v>#N/A</v>
      </c>
      <c r="G349" t="e">
        <f>VLOOKUP(DeleteReShuffle!P349,ReShuffle2!$A$2:$N$991,8,FALSE)</f>
        <v>#N/A</v>
      </c>
      <c r="H349" t="e">
        <f>VLOOKUP(DeleteReShuffle!P349,ReShuffle2!$A$2:$N$991,9,FALSE)</f>
        <v>#N/A</v>
      </c>
      <c r="I349" t="e">
        <f>VLOOKUP(DeleteReShuffle!P349,ReShuffle2!$A$2:$N$991,10,FALSE)</f>
        <v>#N/A</v>
      </c>
      <c r="J349" t="e">
        <f>VLOOKUP(DeleteReShuffle!P349,ReShuffle2!$A$2:$N$991,11,FALSE)</f>
        <v>#N/A</v>
      </c>
      <c r="K349" t="e">
        <f>VLOOKUP(DeleteReShuffle!P349,ReShuffle2!$A$2:$N$991,12,FALSE)</f>
        <v>#N/A</v>
      </c>
      <c r="L349" t="e">
        <f>VLOOKUP(DeleteReShuffle!P349,ReShuffle2!$A$2:$N$991,13,FALSE)</f>
        <v>#N/A</v>
      </c>
      <c r="M349" t="e">
        <f>VLOOKUP(DeleteReShuffle!P349,ReShuffle2!$A$2:$N$991,14,FALSE)</f>
        <v>#N/A</v>
      </c>
      <c r="P349">
        <f t="shared" si="127"/>
        <v>348</v>
      </c>
      <c r="Q349" t="str">
        <f t="shared" si="128"/>
        <v>04</v>
      </c>
      <c r="R349" t="str">
        <f t="shared" si="126"/>
        <v/>
      </c>
      <c r="S349" t="str">
        <f t="shared" si="129"/>
        <v/>
      </c>
      <c r="T349" t="str">
        <f t="shared" si="130"/>
        <v/>
      </c>
      <c r="U349" t="str">
        <f t="shared" si="131"/>
        <v/>
      </c>
      <c r="V349" t="str">
        <f t="shared" si="132"/>
        <v/>
      </c>
      <c r="W349" t="str">
        <f t="shared" si="133"/>
        <v/>
      </c>
      <c r="X349" t="str">
        <f t="shared" si="134"/>
        <v/>
      </c>
      <c r="Y349" t="str">
        <f t="shared" si="135"/>
        <v/>
      </c>
      <c r="Z349" t="str">
        <f t="shared" si="136"/>
        <v/>
      </c>
      <c r="AA349" t="str">
        <f t="shared" si="137"/>
        <v/>
      </c>
      <c r="AB349" t="str">
        <f t="shared" si="138"/>
        <v/>
      </c>
      <c r="AG349" t="b">
        <f t="shared" si="139"/>
        <v>1</v>
      </c>
      <c r="AH349" t="b">
        <f t="shared" si="140"/>
        <v>1</v>
      </c>
      <c r="AI349" t="b">
        <f t="shared" si="141"/>
        <v>1</v>
      </c>
      <c r="AJ349" t="b">
        <f t="shared" si="142"/>
        <v>1</v>
      </c>
      <c r="AK349" t="b">
        <f t="shared" si="143"/>
        <v>1</v>
      </c>
      <c r="AL349" t="b">
        <f t="shared" si="144"/>
        <v>1</v>
      </c>
      <c r="AM349" t="b">
        <f t="shared" si="145"/>
        <v>1</v>
      </c>
      <c r="AN349" t="b">
        <f t="shared" si="146"/>
        <v>1</v>
      </c>
      <c r="AO349" t="b">
        <f t="shared" si="147"/>
        <v>1</v>
      </c>
      <c r="AP349" t="b">
        <f t="shared" si="148"/>
        <v>1</v>
      </c>
    </row>
    <row r="350" spans="1:42" x14ac:dyDescent="0.25">
      <c r="A350">
        <f>Output!A350</f>
        <v>349</v>
      </c>
      <c r="B350" t="str">
        <f>Output!B350</f>
        <v>04</v>
      </c>
      <c r="C350" t="e">
        <f t="shared" si="125"/>
        <v>#N/A</v>
      </c>
      <c r="D350" t="e">
        <f>VLOOKUP(DeleteReShuffle!P350,ReShuffle2!$A$2:$N$991,5,FALSE)</f>
        <v>#N/A</v>
      </c>
      <c r="E350" t="e">
        <f>VLOOKUP(DeleteReShuffle!P350,ReShuffle2!$A$2:$N$991,6,FALSE)</f>
        <v>#N/A</v>
      </c>
      <c r="F350" t="e">
        <f>VLOOKUP(DeleteReShuffle!P350,ReShuffle2!$A$2:$N$991,7,FALSE)</f>
        <v>#N/A</v>
      </c>
      <c r="G350" t="e">
        <f>VLOOKUP(DeleteReShuffle!P350,ReShuffle2!$A$2:$N$991,8,FALSE)</f>
        <v>#N/A</v>
      </c>
      <c r="H350" t="e">
        <f>VLOOKUP(DeleteReShuffle!P350,ReShuffle2!$A$2:$N$991,9,FALSE)</f>
        <v>#N/A</v>
      </c>
      <c r="I350" t="e">
        <f>VLOOKUP(DeleteReShuffle!P350,ReShuffle2!$A$2:$N$991,10,FALSE)</f>
        <v>#N/A</v>
      </c>
      <c r="J350" t="e">
        <f>VLOOKUP(DeleteReShuffle!P350,ReShuffle2!$A$2:$N$991,11,FALSE)</f>
        <v>#N/A</v>
      </c>
      <c r="K350" t="e">
        <f>VLOOKUP(DeleteReShuffle!P350,ReShuffle2!$A$2:$N$991,12,FALSE)</f>
        <v>#N/A</v>
      </c>
      <c r="L350" t="e">
        <f>VLOOKUP(DeleteReShuffle!P350,ReShuffle2!$A$2:$N$991,13,FALSE)</f>
        <v>#N/A</v>
      </c>
      <c r="M350" t="e">
        <f>VLOOKUP(DeleteReShuffle!P350,ReShuffle2!$A$2:$N$991,14,FALSE)</f>
        <v>#N/A</v>
      </c>
      <c r="P350">
        <f t="shared" si="127"/>
        <v>349</v>
      </c>
      <c r="Q350" t="str">
        <f t="shared" si="128"/>
        <v>04</v>
      </c>
      <c r="R350" t="str">
        <f t="shared" si="126"/>
        <v/>
      </c>
      <c r="S350" t="str">
        <f t="shared" si="129"/>
        <v/>
      </c>
      <c r="T350" t="str">
        <f t="shared" si="130"/>
        <v/>
      </c>
      <c r="U350" t="str">
        <f t="shared" si="131"/>
        <v/>
      </c>
      <c r="V350" t="str">
        <f t="shared" si="132"/>
        <v/>
      </c>
      <c r="W350" t="str">
        <f t="shared" si="133"/>
        <v/>
      </c>
      <c r="X350" t="str">
        <f t="shared" si="134"/>
        <v/>
      </c>
      <c r="Y350" t="str">
        <f t="shared" si="135"/>
        <v/>
      </c>
      <c r="Z350" t="str">
        <f t="shared" si="136"/>
        <v/>
      </c>
      <c r="AA350" t="str">
        <f t="shared" si="137"/>
        <v/>
      </c>
      <c r="AB350" t="str">
        <f t="shared" si="138"/>
        <v/>
      </c>
      <c r="AG350" t="b">
        <f t="shared" si="139"/>
        <v>1</v>
      </c>
      <c r="AH350" t="b">
        <f t="shared" si="140"/>
        <v>1</v>
      </c>
      <c r="AI350" t="b">
        <f t="shared" si="141"/>
        <v>1</v>
      </c>
      <c r="AJ350" t="b">
        <f t="shared" si="142"/>
        <v>1</v>
      </c>
      <c r="AK350" t="b">
        <f t="shared" si="143"/>
        <v>1</v>
      </c>
      <c r="AL350" t="b">
        <f t="shared" si="144"/>
        <v>1</v>
      </c>
      <c r="AM350" t="b">
        <f t="shared" si="145"/>
        <v>1</v>
      </c>
      <c r="AN350" t="b">
        <f t="shared" si="146"/>
        <v>1</v>
      </c>
      <c r="AO350" t="b">
        <f t="shared" si="147"/>
        <v>1</v>
      </c>
      <c r="AP350" t="b">
        <f t="shared" si="148"/>
        <v>1</v>
      </c>
    </row>
    <row r="351" spans="1:42" x14ac:dyDescent="0.25">
      <c r="A351">
        <f>Output!A351</f>
        <v>350</v>
      </c>
      <c r="B351" t="str">
        <f>Output!B351</f>
        <v>04</v>
      </c>
      <c r="C351" t="e">
        <f t="shared" si="125"/>
        <v>#N/A</v>
      </c>
      <c r="D351" t="e">
        <f>VLOOKUP(DeleteReShuffle!P351,ReShuffle2!$A$2:$N$991,5,FALSE)</f>
        <v>#N/A</v>
      </c>
      <c r="E351" t="e">
        <f>VLOOKUP(DeleteReShuffle!P351,ReShuffle2!$A$2:$N$991,6,FALSE)</f>
        <v>#N/A</v>
      </c>
      <c r="F351" t="e">
        <f>VLOOKUP(DeleteReShuffle!P351,ReShuffle2!$A$2:$N$991,7,FALSE)</f>
        <v>#N/A</v>
      </c>
      <c r="G351" t="e">
        <f>VLOOKUP(DeleteReShuffle!P351,ReShuffle2!$A$2:$N$991,8,FALSE)</f>
        <v>#N/A</v>
      </c>
      <c r="H351" t="e">
        <f>VLOOKUP(DeleteReShuffle!P351,ReShuffle2!$A$2:$N$991,9,FALSE)</f>
        <v>#N/A</v>
      </c>
      <c r="I351" t="e">
        <f>VLOOKUP(DeleteReShuffle!P351,ReShuffle2!$A$2:$N$991,10,FALSE)</f>
        <v>#N/A</v>
      </c>
      <c r="J351" t="e">
        <f>VLOOKUP(DeleteReShuffle!P351,ReShuffle2!$A$2:$N$991,11,FALSE)</f>
        <v>#N/A</v>
      </c>
      <c r="K351" t="e">
        <f>VLOOKUP(DeleteReShuffle!P351,ReShuffle2!$A$2:$N$991,12,FALSE)</f>
        <v>#N/A</v>
      </c>
      <c r="L351" t="e">
        <f>VLOOKUP(DeleteReShuffle!P351,ReShuffle2!$A$2:$N$991,13,FALSE)</f>
        <v>#N/A</v>
      </c>
      <c r="M351" t="e">
        <f>VLOOKUP(DeleteReShuffle!P351,ReShuffle2!$A$2:$N$991,14,FALSE)</f>
        <v>#N/A</v>
      </c>
      <c r="P351">
        <f t="shared" si="127"/>
        <v>350</v>
      </c>
      <c r="Q351" t="str">
        <f t="shared" si="128"/>
        <v>04</v>
      </c>
      <c r="R351" t="str">
        <f t="shared" si="126"/>
        <v/>
      </c>
      <c r="S351" t="str">
        <f t="shared" si="129"/>
        <v/>
      </c>
      <c r="T351" t="str">
        <f t="shared" si="130"/>
        <v/>
      </c>
      <c r="U351" t="str">
        <f t="shared" si="131"/>
        <v/>
      </c>
      <c r="V351" t="str">
        <f t="shared" si="132"/>
        <v/>
      </c>
      <c r="W351" t="str">
        <f t="shared" si="133"/>
        <v/>
      </c>
      <c r="X351" t="str">
        <f t="shared" si="134"/>
        <v/>
      </c>
      <c r="Y351" t="str">
        <f t="shared" si="135"/>
        <v/>
      </c>
      <c r="Z351" t="str">
        <f t="shared" si="136"/>
        <v/>
      </c>
      <c r="AA351" t="str">
        <f t="shared" si="137"/>
        <v/>
      </c>
      <c r="AB351" t="str">
        <f t="shared" si="138"/>
        <v/>
      </c>
      <c r="AG351" t="b">
        <f t="shared" si="139"/>
        <v>1</v>
      </c>
      <c r="AH351" t="b">
        <f t="shared" si="140"/>
        <v>1</v>
      </c>
      <c r="AI351" t="b">
        <f t="shared" si="141"/>
        <v>1</v>
      </c>
      <c r="AJ351" t="b">
        <f t="shared" si="142"/>
        <v>1</v>
      </c>
      <c r="AK351" t="b">
        <f t="shared" si="143"/>
        <v>1</v>
      </c>
      <c r="AL351" t="b">
        <f t="shared" si="144"/>
        <v>1</v>
      </c>
      <c r="AM351" t="b">
        <f t="shared" si="145"/>
        <v>1</v>
      </c>
      <c r="AN351" t="b">
        <f t="shared" si="146"/>
        <v>1</v>
      </c>
      <c r="AO351" t="b">
        <f t="shared" si="147"/>
        <v>1</v>
      </c>
      <c r="AP351" t="b">
        <f t="shared" si="148"/>
        <v>1</v>
      </c>
    </row>
    <row r="352" spans="1:42" x14ac:dyDescent="0.25">
      <c r="A352">
        <f>Output!A352</f>
        <v>351</v>
      </c>
      <c r="B352" t="str">
        <f>Output!B352</f>
        <v>04</v>
      </c>
      <c r="C352" t="e">
        <f t="shared" si="125"/>
        <v>#N/A</v>
      </c>
      <c r="D352" t="e">
        <f>VLOOKUP(DeleteReShuffle!P352,ReShuffle2!$A$2:$N$991,5,FALSE)</f>
        <v>#N/A</v>
      </c>
      <c r="E352" t="e">
        <f>VLOOKUP(DeleteReShuffle!P352,ReShuffle2!$A$2:$N$991,6,FALSE)</f>
        <v>#N/A</v>
      </c>
      <c r="F352" t="e">
        <f>VLOOKUP(DeleteReShuffle!P352,ReShuffle2!$A$2:$N$991,7,FALSE)</f>
        <v>#N/A</v>
      </c>
      <c r="G352" t="e">
        <f>VLOOKUP(DeleteReShuffle!P352,ReShuffle2!$A$2:$N$991,8,FALSE)</f>
        <v>#N/A</v>
      </c>
      <c r="H352" t="e">
        <f>VLOOKUP(DeleteReShuffle!P352,ReShuffle2!$A$2:$N$991,9,FALSE)</f>
        <v>#N/A</v>
      </c>
      <c r="I352" t="e">
        <f>VLOOKUP(DeleteReShuffle!P352,ReShuffle2!$A$2:$N$991,10,FALSE)</f>
        <v>#N/A</v>
      </c>
      <c r="J352" t="e">
        <f>VLOOKUP(DeleteReShuffle!P352,ReShuffle2!$A$2:$N$991,11,FALSE)</f>
        <v>#N/A</v>
      </c>
      <c r="K352" t="e">
        <f>VLOOKUP(DeleteReShuffle!P352,ReShuffle2!$A$2:$N$991,12,FALSE)</f>
        <v>#N/A</v>
      </c>
      <c r="L352" t="e">
        <f>VLOOKUP(DeleteReShuffle!P352,ReShuffle2!$A$2:$N$991,13,FALSE)</f>
        <v>#N/A</v>
      </c>
      <c r="M352" t="e">
        <f>VLOOKUP(DeleteReShuffle!P352,ReShuffle2!$A$2:$N$991,14,FALSE)</f>
        <v>#N/A</v>
      </c>
      <c r="P352">
        <f t="shared" si="127"/>
        <v>351</v>
      </c>
      <c r="Q352" t="str">
        <f t="shared" si="128"/>
        <v>04</v>
      </c>
      <c r="R352" t="str">
        <f t="shared" si="126"/>
        <v/>
      </c>
      <c r="S352" t="str">
        <f t="shared" si="129"/>
        <v/>
      </c>
      <c r="T352" t="str">
        <f t="shared" si="130"/>
        <v/>
      </c>
      <c r="U352" t="str">
        <f t="shared" si="131"/>
        <v/>
      </c>
      <c r="V352" t="str">
        <f t="shared" si="132"/>
        <v/>
      </c>
      <c r="W352" t="str">
        <f t="shared" si="133"/>
        <v/>
      </c>
      <c r="X352" t="str">
        <f t="shared" si="134"/>
        <v/>
      </c>
      <c r="Y352" t="str">
        <f t="shared" si="135"/>
        <v/>
      </c>
      <c r="Z352" t="str">
        <f t="shared" si="136"/>
        <v/>
      </c>
      <c r="AA352" t="str">
        <f t="shared" si="137"/>
        <v/>
      </c>
      <c r="AB352" t="str">
        <f t="shared" si="138"/>
        <v/>
      </c>
      <c r="AG352" t="b">
        <f t="shared" si="139"/>
        <v>1</v>
      </c>
      <c r="AH352" t="b">
        <f t="shared" si="140"/>
        <v>1</v>
      </c>
      <c r="AI352" t="b">
        <f t="shared" si="141"/>
        <v>1</v>
      </c>
      <c r="AJ352" t="b">
        <f t="shared" si="142"/>
        <v>1</v>
      </c>
      <c r="AK352" t="b">
        <f t="shared" si="143"/>
        <v>1</v>
      </c>
      <c r="AL352" t="b">
        <f t="shared" si="144"/>
        <v>1</v>
      </c>
      <c r="AM352" t="b">
        <f t="shared" si="145"/>
        <v>1</v>
      </c>
      <c r="AN352" t="b">
        <f t="shared" si="146"/>
        <v>1</v>
      </c>
      <c r="AO352" t="b">
        <f t="shared" si="147"/>
        <v>1</v>
      </c>
      <c r="AP352" t="b">
        <f t="shared" si="148"/>
        <v>1</v>
      </c>
    </row>
    <row r="353" spans="1:42" x14ac:dyDescent="0.25">
      <c r="A353">
        <f>Output!A353</f>
        <v>352</v>
      </c>
      <c r="B353" t="str">
        <f>Output!B353</f>
        <v>04</v>
      </c>
      <c r="C353" t="e">
        <f t="shared" si="125"/>
        <v>#N/A</v>
      </c>
      <c r="D353" t="e">
        <f>VLOOKUP(DeleteReShuffle!P353,ReShuffle2!$A$2:$N$991,5,FALSE)</f>
        <v>#N/A</v>
      </c>
      <c r="E353" t="e">
        <f>VLOOKUP(DeleteReShuffle!P353,ReShuffle2!$A$2:$N$991,6,FALSE)</f>
        <v>#N/A</v>
      </c>
      <c r="F353" t="e">
        <f>VLOOKUP(DeleteReShuffle!P353,ReShuffle2!$A$2:$N$991,7,FALSE)</f>
        <v>#N/A</v>
      </c>
      <c r="G353" t="e">
        <f>VLOOKUP(DeleteReShuffle!P353,ReShuffle2!$A$2:$N$991,8,FALSE)</f>
        <v>#N/A</v>
      </c>
      <c r="H353" t="e">
        <f>VLOOKUP(DeleteReShuffle!P353,ReShuffle2!$A$2:$N$991,9,FALSE)</f>
        <v>#N/A</v>
      </c>
      <c r="I353" t="e">
        <f>VLOOKUP(DeleteReShuffle!P353,ReShuffle2!$A$2:$N$991,10,FALSE)</f>
        <v>#N/A</v>
      </c>
      <c r="J353" t="e">
        <f>VLOOKUP(DeleteReShuffle!P353,ReShuffle2!$A$2:$N$991,11,FALSE)</f>
        <v>#N/A</v>
      </c>
      <c r="K353" t="e">
        <f>VLOOKUP(DeleteReShuffle!P353,ReShuffle2!$A$2:$N$991,12,FALSE)</f>
        <v>#N/A</v>
      </c>
      <c r="L353" t="e">
        <f>VLOOKUP(DeleteReShuffle!P353,ReShuffle2!$A$2:$N$991,13,FALSE)</f>
        <v>#N/A</v>
      </c>
      <c r="M353" t="e">
        <f>VLOOKUP(DeleteReShuffle!P353,ReShuffle2!$A$2:$N$991,14,FALSE)</f>
        <v>#N/A</v>
      </c>
      <c r="P353">
        <f t="shared" si="127"/>
        <v>352</v>
      </c>
      <c r="Q353" t="str">
        <f t="shared" si="128"/>
        <v>04</v>
      </c>
      <c r="R353" t="str">
        <f t="shared" si="126"/>
        <v/>
      </c>
      <c r="S353" t="str">
        <f t="shared" si="129"/>
        <v/>
      </c>
      <c r="T353" t="str">
        <f t="shared" si="130"/>
        <v/>
      </c>
      <c r="U353" t="str">
        <f t="shared" si="131"/>
        <v/>
      </c>
      <c r="V353" t="str">
        <f t="shared" si="132"/>
        <v/>
      </c>
      <c r="W353" t="str">
        <f t="shared" si="133"/>
        <v/>
      </c>
      <c r="X353" t="str">
        <f t="shared" si="134"/>
        <v/>
      </c>
      <c r="Y353" t="str">
        <f t="shared" si="135"/>
        <v/>
      </c>
      <c r="Z353" t="str">
        <f t="shared" si="136"/>
        <v/>
      </c>
      <c r="AA353" t="str">
        <f t="shared" si="137"/>
        <v/>
      </c>
      <c r="AB353" t="str">
        <f t="shared" si="138"/>
        <v/>
      </c>
      <c r="AG353" t="b">
        <f t="shared" si="139"/>
        <v>1</v>
      </c>
      <c r="AH353" t="b">
        <f t="shared" si="140"/>
        <v>1</v>
      </c>
      <c r="AI353" t="b">
        <f t="shared" si="141"/>
        <v>1</v>
      </c>
      <c r="AJ353" t="b">
        <f t="shared" si="142"/>
        <v>1</v>
      </c>
      <c r="AK353" t="b">
        <f t="shared" si="143"/>
        <v>1</v>
      </c>
      <c r="AL353" t="b">
        <f t="shared" si="144"/>
        <v>1</v>
      </c>
      <c r="AM353" t="b">
        <f t="shared" si="145"/>
        <v>1</v>
      </c>
      <c r="AN353" t="b">
        <f t="shared" si="146"/>
        <v>1</v>
      </c>
      <c r="AO353" t="b">
        <f t="shared" si="147"/>
        <v>1</v>
      </c>
      <c r="AP353" t="b">
        <f t="shared" si="148"/>
        <v>1</v>
      </c>
    </row>
    <row r="354" spans="1:42" x14ac:dyDescent="0.25">
      <c r="A354">
        <f>Output!A354</f>
        <v>353</v>
      </c>
      <c r="B354" t="str">
        <f>Output!B354</f>
        <v>04</v>
      </c>
      <c r="C354" t="e">
        <f t="shared" si="125"/>
        <v>#N/A</v>
      </c>
      <c r="D354" t="e">
        <f>VLOOKUP(DeleteReShuffle!P354,ReShuffle2!$A$2:$N$991,5,FALSE)</f>
        <v>#N/A</v>
      </c>
      <c r="E354" t="e">
        <f>VLOOKUP(DeleteReShuffle!P354,ReShuffle2!$A$2:$N$991,6,FALSE)</f>
        <v>#N/A</v>
      </c>
      <c r="F354" t="e">
        <f>VLOOKUP(DeleteReShuffle!P354,ReShuffle2!$A$2:$N$991,7,FALSE)</f>
        <v>#N/A</v>
      </c>
      <c r="G354" t="e">
        <f>VLOOKUP(DeleteReShuffle!P354,ReShuffle2!$A$2:$N$991,8,FALSE)</f>
        <v>#N/A</v>
      </c>
      <c r="H354" t="e">
        <f>VLOOKUP(DeleteReShuffle!P354,ReShuffle2!$A$2:$N$991,9,FALSE)</f>
        <v>#N/A</v>
      </c>
      <c r="I354" t="e">
        <f>VLOOKUP(DeleteReShuffle!P354,ReShuffle2!$A$2:$N$991,10,FALSE)</f>
        <v>#N/A</v>
      </c>
      <c r="J354" t="e">
        <f>VLOOKUP(DeleteReShuffle!P354,ReShuffle2!$A$2:$N$991,11,FALSE)</f>
        <v>#N/A</v>
      </c>
      <c r="K354" t="e">
        <f>VLOOKUP(DeleteReShuffle!P354,ReShuffle2!$A$2:$N$991,12,FALSE)</f>
        <v>#N/A</v>
      </c>
      <c r="L354" t="e">
        <f>VLOOKUP(DeleteReShuffle!P354,ReShuffle2!$A$2:$N$991,13,FALSE)</f>
        <v>#N/A</v>
      </c>
      <c r="M354" t="e">
        <f>VLOOKUP(DeleteReShuffle!P354,ReShuffle2!$A$2:$N$991,14,FALSE)</f>
        <v>#N/A</v>
      </c>
      <c r="P354">
        <f t="shared" si="127"/>
        <v>353</v>
      </c>
      <c r="Q354" t="str">
        <f t="shared" si="128"/>
        <v>04</v>
      </c>
      <c r="R354" t="str">
        <f t="shared" si="126"/>
        <v/>
      </c>
      <c r="S354" t="str">
        <f t="shared" si="129"/>
        <v/>
      </c>
      <c r="T354" t="str">
        <f t="shared" si="130"/>
        <v/>
      </c>
      <c r="U354" t="str">
        <f t="shared" si="131"/>
        <v/>
      </c>
      <c r="V354" t="str">
        <f t="shared" si="132"/>
        <v/>
      </c>
      <c r="W354" t="str">
        <f t="shared" si="133"/>
        <v/>
      </c>
      <c r="X354" t="str">
        <f t="shared" si="134"/>
        <v/>
      </c>
      <c r="Y354" t="str">
        <f t="shared" si="135"/>
        <v/>
      </c>
      <c r="Z354" t="str">
        <f t="shared" si="136"/>
        <v/>
      </c>
      <c r="AA354" t="str">
        <f t="shared" si="137"/>
        <v/>
      </c>
      <c r="AB354" t="str">
        <f t="shared" si="138"/>
        <v/>
      </c>
      <c r="AG354" t="b">
        <f t="shared" si="139"/>
        <v>1</v>
      </c>
      <c r="AH354" t="b">
        <f t="shared" si="140"/>
        <v>1</v>
      </c>
      <c r="AI354" t="b">
        <f t="shared" si="141"/>
        <v>1</v>
      </c>
      <c r="AJ354" t="b">
        <f t="shared" si="142"/>
        <v>1</v>
      </c>
      <c r="AK354" t="b">
        <f t="shared" si="143"/>
        <v>1</v>
      </c>
      <c r="AL354" t="b">
        <f t="shared" si="144"/>
        <v>1</v>
      </c>
      <c r="AM354" t="b">
        <f t="shared" si="145"/>
        <v>1</v>
      </c>
      <c r="AN354" t="b">
        <f t="shared" si="146"/>
        <v>1</v>
      </c>
      <c r="AO354" t="b">
        <f t="shared" si="147"/>
        <v>1</v>
      </c>
      <c r="AP354" t="b">
        <f t="shared" si="148"/>
        <v>1</v>
      </c>
    </row>
    <row r="355" spans="1:42" x14ac:dyDescent="0.25">
      <c r="A355">
        <f>Output!A355</f>
        <v>354</v>
      </c>
      <c r="B355" t="str">
        <f>Output!B355</f>
        <v>04</v>
      </c>
      <c r="C355" t="e">
        <f t="shared" si="125"/>
        <v>#N/A</v>
      </c>
      <c r="D355" t="e">
        <f>VLOOKUP(DeleteReShuffle!P355,ReShuffle2!$A$2:$N$991,5,FALSE)</f>
        <v>#N/A</v>
      </c>
      <c r="E355" t="e">
        <f>VLOOKUP(DeleteReShuffle!P355,ReShuffle2!$A$2:$N$991,6,FALSE)</f>
        <v>#N/A</v>
      </c>
      <c r="F355" t="e">
        <f>VLOOKUP(DeleteReShuffle!P355,ReShuffle2!$A$2:$N$991,7,FALSE)</f>
        <v>#N/A</v>
      </c>
      <c r="G355" t="e">
        <f>VLOOKUP(DeleteReShuffle!P355,ReShuffle2!$A$2:$N$991,8,FALSE)</f>
        <v>#N/A</v>
      </c>
      <c r="H355" t="e">
        <f>VLOOKUP(DeleteReShuffle!P355,ReShuffle2!$A$2:$N$991,9,FALSE)</f>
        <v>#N/A</v>
      </c>
      <c r="I355" t="e">
        <f>VLOOKUP(DeleteReShuffle!P355,ReShuffle2!$A$2:$N$991,10,FALSE)</f>
        <v>#N/A</v>
      </c>
      <c r="J355" t="e">
        <f>VLOOKUP(DeleteReShuffle!P355,ReShuffle2!$A$2:$N$991,11,FALSE)</f>
        <v>#N/A</v>
      </c>
      <c r="K355" t="e">
        <f>VLOOKUP(DeleteReShuffle!P355,ReShuffle2!$A$2:$N$991,12,FALSE)</f>
        <v>#N/A</v>
      </c>
      <c r="L355" t="e">
        <f>VLOOKUP(DeleteReShuffle!P355,ReShuffle2!$A$2:$N$991,13,FALSE)</f>
        <v>#N/A</v>
      </c>
      <c r="M355" t="e">
        <f>VLOOKUP(DeleteReShuffle!P355,ReShuffle2!$A$2:$N$991,14,FALSE)</f>
        <v>#N/A</v>
      </c>
      <c r="P355">
        <f t="shared" si="127"/>
        <v>354</v>
      </c>
      <c r="Q355" t="str">
        <f t="shared" si="128"/>
        <v>04</v>
      </c>
      <c r="R355" t="str">
        <f t="shared" si="126"/>
        <v/>
      </c>
      <c r="S355" t="str">
        <f t="shared" si="129"/>
        <v/>
      </c>
      <c r="T355" t="str">
        <f t="shared" si="130"/>
        <v/>
      </c>
      <c r="U355" t="str">
        <f t="shared" si="131"/>
        <v/>
      </c>
      <c r="V355" t="str">
        <f t="shared" si="132"/>
        <v/>
      </c>
      <c r="W355" t="str">
        <f t="shared" si="133"/>
        <v/>
      </c>
      <c r="X355" t="str">
        <f t="shared" si="134"/>
        <v/>
      </c>
      <c r="Y355" t="str">
        <f t="shared" si="135"/>
        <v/>
      </c>
      <c r="Z355" t="str">
        <f t="shared" si="136"/>
        <v/>
      </c>
      <c r="AA355" t="str">
        <f t="shared" si="137"/>
        <v/>
      </c>
      <c r="AB355" t="str">
        <f t="shared" si="138"/>
        <v/>
      </c>
      <c r="AG355" t="b">
        <f t="shared" si="139"/>
        <v>1</v>
      </c>
      <c r="AH355" t="b">
        <f t="shared" si="140"/>
        <v>1</v>
      </c>
      <c r="AI355" t="b">
        <f t="shared" si="141"/>
        <v>1</v>
      </c>
      <c r="AJ355" t="b">
        <f t="shared" si="142"/>
        <v>1</v>
      </c>
      <c r="AK355" t="b">
        <f t="shared" si="143"/>
        <v>1</v>
      </c>
      <c r="AL355" t="b">
        <f t="shared" si="144"/>
        <v>1</v>
      </c>
      <c r="AM355" t="b">
        <f t="shared" si="145"/>
        <v>1</v>
      </c>
      <c r="AN355" t="b">
        <f t="shared" si="146"/>
        <v>1</v>
      </c>
      <c r="AO355" t="b">
        <f t="shared" si="147"/>
        <v>1</v>
      </c>
      <c r="AP355" t="b">
        <f t="shared" si="148"/>
        <v>1</v>
      </c>
    </row>
    <row r="356" spans="1:42" x14ac:dyDescent="0.25">
      <c r="A356">
        <f>Output!A356</f>
        <v>355</v>
      </c>
      <c r="B356" t="str">
        <f>Output!B356</f>
        <v>04</v>
      </c>
      <c r="C356" t="e">
        <f t="shared" si="125"/>
        <v>#N/A</v>
      </c>
      <c r="D356" t="e">
        <f>VLOOKUP(DeleteReShuffle!P356,ReShuffle2!$A$2:$N$991,5,FALSE)</f>
        <v>#N/A</v>
      </c>
      <c r="E356" t="e">
        <f>VLOOKUP(DeleteReShuffle!P356,ReShuffle2!$A$2:$N$991,6,FALSE)</f>
        <v>#N/A</v>
      </c>
      <c r="F356" t="e">
        <f>VLOOKUP(DeleteReShuffle!P356,ReShuffle2!$A$2:$N$991,7,FALSE)</f>
        <v>#N/A</v>
      </c>
      <c r="G356" t="e">
        <f>VLOOKUP(DeleteReShuffle!P356,ReShuffle2!$A$2:$N$991,8,FALSE)</f>
        <v>#N/A</v>
      </c>
      <c r="H356" t="e">
        <f>VLOOKUP(DeleteReShuffle!P356,ReShuffle2!$A$2:$N$991,9,FALSE)</f>
        <v>#N/A</v>
      </c>
      <c r="I356" t="e">
        <f>VLOOKUP(DeleteReShuffle!P356,ReShuffle2!$A$2:$N$991,10,FALSE)</f>
        <v>#N/A</v>
      </c>
      <c r="J356" t="e">
        <f>VLOOKUP(DeleteReShuffle!P356,ReShuffle2!$A$2:$N$991,11,FALSE)</f>
        <v>#N/A</v>
      </c>
      <c r="K356" t="e">
        <f>VLOOKUP(DeleteReShuffle!P356,ReShuffle2!$A$2:$N$991,12,FALSE)</f>
        <v>#N/A</v>
      </c>
      <c r="L356" t="e">
        <f>VLOOKUP(DeleteReShuffle!P356,ReShuffle2!$A$2:$N$991,13,FALSE)</f>
        <v>#N/A</v>
      </c>
      <c r="M356" t="e">
        <f>VLOOKUP(DeleteReShuffle!P356,ReShuffle2!$A$2:$N$991,14,FALSE)</f>
        <v>#N/A</v>
      </c>
      <c r="P356">
        <f t="shared" si="127"/>
        <v>355</v>
      </c>
      <c r="Q356" t="str">
        <f t="shared" si="128"/>
        <v>04</v>
      </c>
      <c r="R356" t="str">
        <f t="shared" si="126"/>
        <v/>
      </c>
      <c r="S356" t="str">
        <f t="shared" si="129"/>
        <v/>
      </c>
      <c r="T356" t="str">
        <f t="shared" si="130"/>
        <v/>
      </c>
      <c r="U356" t="str">
        <f t="shared" si="131"/>
        <v/>
      </c>
      <c r="V356" t="str">
        <f t="shared" si="132"/>
        <v/>
      </c>
      <c r="W356" t="str">
        <f t="shared" si="133"/>
        <v/>
      </c>
      <c r="X356" t="str">
        <f t="shared" si="134"/>
        <v/>
      </c>
      <c r="Y356" t="str">
        <f t="shared" si="135"/>
        <v/>
      </c>
      <c r="Z356" t="str">
        <f t="shared" si="136"/>
        <v/>
      </c>
      <c r="AA356" t="str">
        <f t="shared" si="137"/>
        <v/>
      </c>
      <c r="AB356" t="str">
        <f t="shared" si="138"/>
        <v/>
      </c>
      <c r="AG356" t="b">
        <f t="shared" si="139"/>
        <v>1</v>
      </c>
      <c r="AH356" t="b">
        <f t="shared" si="140"/>
        <v>1</v>
      </c>
      <c r="AI356" t="b">
        <f t="shared" si="141"/>
        <v>1</v>
      </c>
      <c r="AJ356" t="b">
        <f t="shared" si="142"/>
        <v>1</v>
      </c>
      <c r="AK356" t="b">
        <f t="shared" si="143"/>
        <v>1</v>
      </c>
      <c r="AL356" t="b">
        <f t="shared" si="144"/>
        <v>1</v>
      </c>
      <c r="AM356" t="b">
        <f t="shared" si="145"/>
        <v>1</v>
      </c>
      <c r="AN356" t="b">
        <f t="shared" si="146"/>
        <v>1</v>
      </c>
      <c r="AO356" t="b">
        <f t="shared" si="147"/>
        <v>1</v>
      </c>
      <c r="AP356" t="b">
        <f t="shared" si="148"/>
        <v>1</v>
      </c>
    </row>
    <row r="357" spans="1:42" x14ac:dyDescent="0.25">
      <c r="A357">
        <f>Output!A357</f>
        <v>356</v>
      </c>
      <c r="B357" t="str">
        <f>Output!B357</f>
        <v>04</v>
      </c>
      <c r="C357" t="e">
        <f t="shared" si="125"/>
        <v>#N/A</v>
      </c>
      <c r="D357" t="e">
        <f>VLOOKUP(DeleteReShuffle!P357,ReShuffle2!$A$2:$N$991,5,FALSE)</f>
        <v>#N/A</v>
      </c>
      <c r="E357" t="e">
        <f>VLOOKUP(DeleteReShuffle!P357,ReShuffle2!$A$2:$N$991,6,FALSE)</f>
        <v>#N/A</v>
      </c>
      <c r="F357" t="e">
        <f>VLOOKUP(DeleteReShuffle!P357,ReShuffle2!$A$2:$N$991,7,FALSE)</f>
        <v>#N/A</v>
      </c>
      <c r="G357" t="e">
        <f>VLOOKUP(DeleteReShuffle!P357,ReShuffle2!$A$2:$N$991,8,FALSE)</f>
        <v>#N/A</v>
      </c>
      <c r="H357" t="e">
        <f>VLOOKUP(DeleteReShuffle!P357,ReShuffle2!$A$2:$N$991,9,FALSE)</f>
        <v>#N/A</v>
      </c>
      <c r="I357" t="e">
        <f>VLOOKUP(DeleteReShuffle!P357,ReShuffle2!$A$2:$N$991,10,FALSE)</f>
        <v>#N/A</v>
      </c>
      <c r="J357" t="e">
        <f>VLOOKUP(DeleteReShuffle!P357,ReShuffle2!$A$2:$N$991,11,FALSE)</f>
        <v>#N/A</v>
      </c>
      <c r="K357" t="e">
        <f>VLOOKUP(DeleteReShuffle!P357,ReShuffle2!$A$2:$N$991,12,FALSE)</f>
        <v>#N/A</v>
      </c>
      <c r="L357" t="e">
        <f>VLOOKUP(DeleteReShuffle!P357,ReShuffle2!$A$2:$N$991,13,FALSE)</f>
        <v>#N/A</v>
      </c>
      <c r="M357" t="e">
        <f>VLOOKUP(DeleteReShuffle!P357,ReShuffle2!$A$2:$N$991,14,FALSE)</f>
        <v>#N/A</v>
      </c>
      <c r="P357">
        <f t="shared" si="127"/>
        <v>356</v>
      </c>
      <c r="Q357" t="str">
        <f t="shared" si="128"/>
        <v>04</v>
      </c>
      <c r="R357" t="str">
        <f t="shared" si="126"/>
        <v/>
      </c>
      <c r="S357" t="str">
        <f t="shared" si="129"/>
        <v/>
      </c>
      <c r="T357" t="str">
        <f t="shared" si="130"/>
        <v/>
      </c>
      <c r="U357" t="str">
        <f t="shared" si="131"/>
        <v/>
      </c>
      <c r="V357" t="str">
        <f t="shared" si="132"/>
        <v/>
      </c>
      <c r="W357" t="str">
        <f t="shared" si="133"/>
        <v/>
      </c>
      <c r="X357" t="str">
        <f t="shared" si="134"/>
        <v/>
      </c>
      <c r="Y357" t="str">
        <f t="shared" si="135"/>
        <v/>
      </c>
      <c r="Z357" t="str">
        <f t="shared" si="136"/>
        <v/>
      </c>
      <c r="AA357" t="str">
        <f t="shared" si="137"/>
        <v/>
      </c>
      <c r="AB357" t="str">
        <f t="shared" si="138"/>
        <v/>
      </c>
      <c r="AG357" t="b">
        <f t="shared" si="139"/>
        <v>1</v>
      </c>
      <c r="AH357" t="b">
        <f t="shared" si="140"/>
        <v>1</v>
      </c>
      <c r="AI357" t="b">
        <f t="shared" si="141"/>
        <v>1</v>
      </c>
      <c r="AJ357" t="b">
        <f t="shared" si="142"/>
        <v>1</v>
      </c>
      <c r="AK357" t="b">
        <f t="shared" si="143"/>
        <v>1</v>
      </c>
      <c r="AL357" t="b">
        <f t="shared" si="144"/>
        <v>1</v>
      </c>
      <c r="AM357" t="b">
        <f t="shared" si="145"/>
        <v>1</v>
      </c>
      <c r="AN357" t="b">
        <f t="shared" si="146"/>
        <v>1</v>
      </c>
      <c r="AO357" t="b">
        <f t="shared" si="147"/>
        <v>1</v>
      </c>
      <c r="AP357" t="b">
        <f t="shared" si="148"/>
        <v>1</v>
      </c>
    </row>
    <row r="358" spans="1:42" x14ac:dyDescent="0.25">
      <c r="A358">
        <f>Output!A358</f>
        <v>357</v>
      </c>
      <c r="B358" t="str">
        <f>Output!B358</f>
        <v>04</v>
      </c>
      <c r="C358" t="e">
        <f t="shared" si="125"/>
        <v>#N/A</v>
      </c>
      <c r="D358" t="e">
        <f>VLOOKUP(DeleteReShuffle!P358,ReShuffle2!$A$2:$N$991,5,FALSE)</f>
        <v>#N/A</v>
      </c>
      <c r="E358" t="e">
        <f>VLOOKUP(DeleteReShuffle!P358,ReShuffle2!$A$2:$N$991,6,FALSE)</f>
        <v>#N/A</v>
      </c>
      <c r="F358" t="e">
        <f>VLOOKUP(DeleteReShuffle!P358,ReShuffle2!$A$2:$N$991,7,FALSE)</f>
        <v>#N/A</v>
      </c>
      <c r="G358" t="e">
        <f>VLOOKUP(DeleteReShuffle!P358,ReShuffle2!$A$2:$N$991,8,FALSE)</f>
        <v>#N/A</v>
      </c>
      <c r="H358" t="e">
        <f>VLOOKUP(DeleteReShuffle!P358,ReShuffle2!$A$2:$N$991,9,FALSE)</f>
        <v>#N/A</v>
      </c>
      <c r="I358" t="e">
        <f>VLOOKUP(DeleteReShuffle!P358,ReShuffle2!$A$2:$N$991,10,FALSE)</f>
        <v>#N/A</v>
      </c>
      <c r="J358" t="e">
        <f>VLOOKUP(DeleteReShuffle!P358,ReShuffle2!$A$2:$N$991,11,FALSE)</f>
        <v>#N/A</v>
      </c>
      <c r="K358" t="e">
        <f>VLOOKUP(DeleteReShuffle!P358,ReShuffle2!$A$2:$N$991,12,FALSE)</f>
        <v>#N/A</v>
      </c>
      <c r="L358" t="e">
        <f>VLOOKUP(DeleteReShuffle!P358,ReShuffle2!$A$2:$N$991,13,FALSE)</f>
        <v>#N/A</v>
      </c>
      <c r="M358" t="e">
        <f>VLOOKUP(DeleteReShuffle!P358,ReShuffle2!$A$2:$N$991,14,FALSE)</f>
        <v>#N/A</v>
      </c>
      <c r="P358">
        <f t="shared" si="127"/>
        <v>357</v>
      </c>
      <c r="Q358" t="str">
        <f t="shared" si="128"/>
        <v>04</v>
      </c>
      <c r="R358" t="str">
        <f t="shared" si="126"/>
        <v/>
      </c>
      <c r="S358" t="str">
        <f t="shared" si="129"/>
        <v/>
      </c>
      <c r="T358" t="str">
        <f t="shared" si="130"/>
        <v/>
      </c>
      <c r="U358" t="str">
        <f t="shared" si="131"/>
        <v/>
      </c>
      <c r="V358" t="str">
        <f t="shared" si="132"/>
        <v/>
      </c>
      <c r="W358" t="str">
        <f t="shared" si="133"/>
        <v/>
      </c>
      <c r="X358" t="str">
        <f t="shared" si="134"/>
        <v/>
      </c>
      <c r="Y358" t="str">
        <f t="shared" si="135"/>
        <v/>
      </c>
      <c r="Z358" t="str">
        <f t="shared" si="136"/>
        <v/>
      </c>
      <c r="AA358" t="str">
        <f t="shared" si="137"/>
        <v/>
      </c>
      <c r="AB358" t="str">
        <f t="shared" si="138"/>
        <v/>
      </c>
      <c r="AG358" t="b">
        <f t="shared" si="139"/>
        <v>1</v>
      </c>
      <c r="AH358" t="b">
        <f t="shared" si="140"/>
        <v>1</v>
      </c>
      <c r="AI358" t="b">
        <f t="shared" si="141"/>
        <v>1</v>
      </c>
      <c r="AJ358" t="b">
        <f t="shared" si="142"/>
        <v>1</v>
      </c>
      <c r="AK358" t="b">
        <f t="shared" si="143"/>
        <v>1</v>
      </c>
      <c r="AL358" t="b">
        <f t="shared" si="144"/>
        <v>1</v>
      </c>
      <c r="AM358" t="b">
        <f t="shared" si="145"/>
        <v>1</v>
      </c>
      <c r="AN358" t="b">
        <f t="shared" si="146"/>
        <v>1</v>
      </c>
      <c r="AO358" t="b">
        <f t="shared" si="147"/>
        <v>1</v>
      </c>
      <c r="AP358" t="b">
        <f t="shared" si="148"/>
        <v>1</v>
      </c>
    </row>
    <row r="359" spans="1:42" x14ac:dyDescent="0.25">
      <c r="A359">
        <f>Output!A359</f>
        <v>358</v>
      </c>
      <c r="B359" t="str">
        <f>Output!B359</f>
        <v>04</v>
      </c>
      <c r="C359" t="e">
        <f t="shared" si="125"/>
        <v>#N/A</v>
      </c>
      <c r="D359" t="e">
        <f>VLOOKUP(DeleteReShuffle!P359,ReShuffle2!$A$2:$N$991,5,FALSE)</f>
        <v>#N/A</v>
      </c>
      <c r="E359" t="e">
        <f>VLOOKUP(DeleteReShuffle!P359,ReShuffle2!$A$2:$N$991,6,FALSE)</f>
        <v>#N/A</v>
      </c>
      <c r="F359" t="e">
        <f>VLOOKUP(DeleteReShuffle!P359,ReShuffle2!$A$2:$N$991,7,FALSE)</f>
        <v>#N/A</v>
      </c>
      <c r="G359" t="e">
        <f>VLOOKUP(DeleteReShuffle!P359,ReShuffle2!$A$2:$N$991,8,FALSE)</f>
        <v>#N/A</v>
      </c>
      <c r="H359" t="e">
        <f>VLOOKUP(DeleteReShuffle!P359,ReShuffle2!$A$2:$N$991,9,FALSE)</f>
        <v>#N/A</v>
      </c>
      <c r="I359" t="e">
        <f>VLOOKUP(DeleteReShuffle!P359,ReShuffle2!$A$2:$N$991,10,FALSE)</f>
        <v>#N/A</v>
      </c>
      <c r="J359" t="e">
        <f>VLOOKUP(DeleteReShuffle!P359,ReShuffle2!$A$2:$N$991,11,FALSE)</f>
        <v>#N/A</v>
      </c>
      <c r="K359" t="e">
        <f>VLOOKUP(DeleteReShuffle!P359,ReShuffle2!$A$2:$N$991,12,FALSE)</f>
        <v>#N/A</v>
      </c>
      <c r="L359" t="e">
        <f>VLOOKUP(DeleteReShuffle!P359,ReShuffle2!$A$2:$N$991,13,FALSE)</f>
        <v>#N/A</v>
      </c>
      <c r="M359" t="e">
        <f>VLOOKUP(DeleteReShuffle!P359,ReShuffle2!$A$2:$N$991,14,FALSE)</f>
        <v>#N/A</v>
      </c>
      <c r="P359">
        <f t="shared" si="127"/>
        <v>358</v>
      </c>
      <c r="Q359" t="str">
        <f t="shared" si="128"/>
        <v>04</v>
      </c>
      <c r="R359" t="str">
        <f t="shared" si="126"/>
        <v/>
      </c>
      <c r="S359" t="str">
        <f t="shared" si="129"/>
        <v/>
      </c>
      <c r="T359" t="str">
        <f t="shared" si="130"/>
        <v/>
      </c>
      <c r="U359" t="str">
        <f t="shared" si="131"/>
        <v/>
      </c>
      <c r="V359" t="str">
        <f t="shared" si="132"/>
        <v/>
      </c>
      <c r="W359" t="str">
        <f t="shared" si="133"/>
        <v/>
      </c>
      <c r="X359" t="str">
        <f t="shared" si="134"/>
        <v/>
      </c>
      <c r="Y359" t="str">
        <f t="shared" si="135"/>
        <v/>
      </c>
      <c r="Z359" t="str">
        <f t="shared" si="136"/>
        <v/>
      </c>
      <c r="AA359" t="str">
        <f t="shared" si="137"/>
        <v/>
      </c>
      <c r="AB359" t="str">
        <f t="shared" si="138"/>
        <v/>
      </c>
      <c r="AG359" t="b">
        <f t="shared" si="139"/>
        <v>1</v>
      </c>
      <c r="AH359" t="b">
        <f t="shared" si="140"/>
        <v>1</v>
      </c>
      <c r="AI359" t="b">
        <f t="shared" si="141"/>
        <v>1</v>
      </c>
      <c r="AJ359" t="b">
        <f t="shared" si="142"/>
        <v>1</v>
      </c>
      <c r="AK359" t="b">
        <f t="shared" si="143"/>
        <v>1</v>
      </c>
      <c r="AL359" t="b">
        <f t="shared" si="144"/>
        <v>1</v>
      </c>
      <c r="AM359" t="b">
        <f t="shared" si="145"/>
        <v>1</v>
      </c>
      <c r="AN359" t="b">
        <f t="shared" si="146"/>
        <v>1</v>
      </c>
      <c r="AO359" t="b">
        <f t="shared" si="147"/>
        <v>1</v>
      </c>
      <c r="AP359" t="b">
        <f t="shared" si="148"/>
        <v>1</v>
      </c>
    </row>
    <row r="360" spans="1:42" x14ac:dyDescent="0.25">
      <c r="A360">
        <f>Output!A360</f>
        <v>359</v>
      </c>
      <c r="B360" t="str">
        <f>Output!B360</f>
        <v>04</v>
      </c>
      <c r="C360" t="e">
        <f t="shared" si="125"/>
        <v>#N/A</v>
      </c>
      <c r="D360" t="e">
        <f>VLOOKUP(DeleteReShuffle!P360,ReShuffle2!$A$2:$N$991,5,FALSE)</f>
        <v>#N/A</v>
      </c>
      <c r="E360" t="e">
        <f>VLOOKUP(DeleteReShuffle!P360,ReShuffle2!$A$2:$N$991,6,FALSE)</f>
        <v>#N/A</v>
      </c>
      <c r="F360" t="e">
        <f>VLOOKUP(DeleteReShuffle!P360,ReShuffle2!$A$2:$N$991,7,FALSE)</f>
        <v>#N/A</v>
      </c>
      <c r="G360" t="e">
        <f>VLOOKUP(DeleteReShuffle!P360,ReShuffle2!$A$2:$N$991,8,FALSE)</f>
        <v>#N/A</v>
      </c>
      <c r="H360" t="e">
        <f>VLOOKUP(DeleteReShuffle!P360,ReShuffle2!$A$2:$N$991,9,FALSE)</f>
        <v>#N/A</v>
      </c>
      <c r="I360" t="e">
        <f>VLOOKUP(DeleteReShuffle!P360,ReShuffle2!$A$2:$N$991,10,FALSE)</f>
        <v>#N/A</v>
      </c>
      <c r="J360" t="e">
        <f>VLOOKUP(DeleteReShuffle!P360,ReShuffle2!$A$2:$N$991,11,FALSE)</f>
        <v>#N/A</v>
      </c>
      <c r="K360" t="e">
        <f>VLOOKUP(DeleteReShuffle!P360,ReShuffle2!$A$2:$N$991,12,FALSE)</f>
        <v>#N/A</v>
      </c>
      <c r="L360" t="e">
        <f>VLOOKUP(DeleteReShuffle!P360,ReShuffle2!$A$2:$N$991,13,FALSE)</f>
        <v>#N/A</v>
      </c>
      <c r="M360" t="e">
        <f>VLOOKUP(DeleteReShuffle!P360,ReShuffle2!$A$2:$N$991,14,FALSE)</f>
        <v>#N/A</v>
      </c>
      <c r="P360">
        <f t="shared" si="127"/>
        <v>359</v>
      </c>
      <c r="Q360" t="str">
        <f t="shared" si="128"/>
        <v>04</v>
      </c>
      <c r="R360" t="str">
        <f t="shared" si="126"/>
        <v/>
      </c>
      <c r="S360" t="str">
        <f t="shared" si="129"/>
        <v/>
      </c>
      <c r="T360" t="str">
        <f t="shared" si="130"/>
        <v/>
      </c>
      <c r="U360" t="str">
        <f t="shared" si="131"/>
        <v/>
      </c>
      <c r="V360" t="str">
        <f t="shared" si="132"/>
        <v/>
      </c>
      <c r="W360" t="str">
        <f t="shared" si="133"/>
        <v/>
      </c>
      <c r="X360" t="str">
        <f t="shared" si="134"/>
        <v/>
      </c>
      <c r="Y360" t="str">
        <f t="shared" si="135"/>
        <v/>
      </c>
      <c r="Z360" t="str">
        <f t="shared" si="136"/>
        <v/>
      </c>
      <c r="AA360" t="str">
        <f t="shared" si="137"/>
        <v/>
      </c>
      <c r="AB360" t="str">
        <f t="shared" si="138"/>
        <v/>
      </c>
      <c r="AG360" t="b">
        <f t="shared" si="139"/>
        <v>1</v>
      </c>
      <c r="AH360" t="b">
        <f t="shared" si="140"/>
        <v>1</v>
      </c>
      <c r="AI360" t="b">
        <f t="shared" si="141"/>
        <v>1</v>
      </c>
      <c r="AJ360" t="b">
        <f t="shared" si="142"/>
        <v>1</v>
      </c>
      <c r="AK360" t="b">
        <f t="shared" si="143"/>
        <v>1</v>
      </c>
      <c r="AL360" t="b">
        <f t="shared" si="144"/>
        <v>1</v>
      </c>
      <c r="AM360" t="b">
        <f t="shared" si="145"/>
        <v>1</v>
      </c>
      <c r="AN360" t="b">
        <f t="shared" si="146"/>
        <v>1</v>
      </c>
      <c r="AO360" t="b">
        <f t="shared" si="147"/>
        <v>1</v>
      </c>
      <c r="AP360" t="b">
        <f t="shared" si="148"/>
        <v>1</v>
      </c>
    </row>
    <row r="361" spans="1:42" x14ac:dyDescent="0.25">
      <c r="A361">
        <f>Output!A361</f>
        <v>360</v>
      </c>
      <c r="B361" t="str">
        <f>Output!B361</f>
        <v>04</v>
      </c>
      <c r="C361" t="e">
        <f t="shared" si="125"/>
        <v>#N/A</v>
      </c>
      <c r="D361" t="e">
        <f>VLOOKUP(DeleteReShuffle!P361,ReShuffle2!$A$2:$N$991,5,FALSE)</f>
        <v>#N/A</v>
      </c>
      <c r="E361" t="e">
        <f>VLOOKUP(DeleteReShuffle!P361,ReShuffle2!$A$2:$N$991,6,FALSE)</f>
        <v>#N/A</v>
      </c>
      <c r="F361" t="e">
        <f>VLOOKUP(DeleteReShuffle!P361,ReShuffle2!$A$2:$N$991,7,FALSE)</f>
        <v>#N/A</v>
      </c>
      <c r="G361" t="e">
        <f>VLOOKUP(DeleteReShuffle!P361,ReShuffle2!$A$2:$N$991,8,FALSE)</f>
        <v>#N/A</v>
      </c>
      <c r="H361" t="e">
        <f>VLOOKUP(DeleteReShuffle!P361,ReShuffle2!$A$2:$N$991,9,FALSE)</f>
        <v>#N/A</v>
      </c>
      <c r="I361" t="e">
        <f>VLOOKUP(DeleteReShuffle!P361,ReShuffle2!$A$2:$N$991,10,FALSE)</f>
        <v>#N/A</v>
      </c>
      <c r="J361" t="e">
        <f>VLOOKUP(DeleteReShuffle!P361,ReShuffle2!$A$2:$N$991,11,FALSE)</f>
        <v>#N/A</v>
      </c>
      <c r="K361" t="e">
        <f>VLOOKUP(DeleteReShuffle!P361,ReShuffle2!$A$2:$N$991,12,FALSE)</f>
        <v>#N/A</v>
      </c>
      <c r="L361" t="e">
        <f>VLOOKUP(DeleteReShuffle!P361,ReShuffle2!$A$2:$N$991,13,FALSE)</f>
        <v>#N/A</v>
      </c>
      <c r="M361" t="e">
        <f>VLOOKUP(DeleteReShuffle!P361,ReShuffle2!$A$2:$N$991,14,FALSE)</f>
        <v>#N/A</v>
      </c>
      <c r="P361">
        <f t="shared" si="127"/>
        <v>360</v>
      </c>
      <c r="Q361" t="str">
        <f t="shared" si="128"/>
        <v>04</v>
      </c>
      <c r="R361" t="str">
        <f t="shared" si="126"/>
        <v/>
      </c>
      <c r="S361" t="str">
        <f t="shared" si="129"/>
        <v/>
      </c>
      <c r="T361" t="str">
        <f t="shared" si="130"/>
        <v/>
      </c>
      <c r="U361" t="str">
        <f t="shared" si="131"/>
        <v/>
      </c>
      <c r="V361" t="str">
        <f t="shared" si="132"/>
        <v/>
      </c>
      <c r="W361" t="str">
        <f t="shared" si="133"/>
        <v/>
      </c>
      <c r="X361" t="str">
        <f t="shared" si="134"/>
        <v/>
      </c>
      <c r="Y361" t="str">
        <f t="shared" si="135"/>
        <v/>
      </c>
      <c r="Z361" t="str">
        <f t="shared" si="136"/>
        <v/>
      </c>
      <c r="AA361" t="str">
        <f t="shared" si="137"/>
        <v/>
      </c>
      <c r="AB361" t="str">
        <f t="shared" si="138"/>
        <v/>
      </c>
      <c r="AG361" t="b">
        <f t="shared" si="139"/>
        <v>1</v>
      </c>
      <c r="AH361" t="b">
        <f t="shared" si="140"/>
        <v>1</v>
      </c>
      <c r="AI361" t="b">
        <f t="shared" si="141"/>
        <v>1</v>
      </c>
      <c r="AJ361" t="b">
        <f t="shared" si="142"/>
        <v>1</v>
      </c>
      <c r="AK361" t="b">
        <f t="shared" si="143"/>
        <v>1</v>
      </c>
      <c r="AL361" t="b">
        <f t="shared" si="144"/>
        <v>1</v>
      </c>
      <c r="AM361" t="b">
        <f t="shared" si="145"/>
        <v>1</v>
      </c>
      <c r="AN361" t="b">
        <f t="shared" si="146"/>
        <v>1</v>
      </c>
      <c r="AO361" t="b">
        <f t="shared" si="147"/>
        <v>1</v>
      </c>
      <c r="AP361" t="b">
        <f t="shared" si="148"/>
        <v>1</v>
      </c>
    </row>
    <row r="362" spans="1:42" x14ac:dyDescent="0.25">
      <c r="A362">
        <f>Output!A362</f>
        <v>361</v>
      </c>
      <c r="B362" t="str">
        <f>Output!B362</f>
        <v>04</v>
      </c>
      <c r="C362" t="e">
        <f t="shared" si="125"/>
        <v>#N/A</v>
      </c>
      <c r="D362" t="e">
        <f>VLOOKUP(DeleteReShuffle!P362,ReShuffle2!$A$2:$N$991,5,FALSE)</f>
        <v>#N/A</v>
      </c>
      <c r="E362" t="e">
        <f>VLOOKUP(DeleteReShuffle!P362,ReShuffle2!$A$2:$N$991,6,FALSE)</f>
        <v>#N/A</v>
      </c>
      <c r="F362" t="e">
        <f>VLOOKUP(DeleteReShuffle!P362,ReShuffle2!$A$2:$N$991,7,FALSE)</f>
        <v>#N/A</v>
      </c>
      <c r="G362" t="e">
        <f>VLOOKUP(DeleteReShuffle!P362,ReShuffle2!$A$2:$N$991,8,FALSE)</f>
        <v>#N/A</v>
      </c>
      <c r="H362" t="e">
        <f>VLOOKUP(DeleteReShuffle!P362,ReShuffle2!$A$2:$N$991,9,FALSE)</f>
        <v>#N/A</v>
      </c>
      <c r="I362" t="e">
        <f>VLOOKUP(DeleteReShuffle!P362,ReShuffle2!$A$2:$N$991,10,FALSE)</f>
        <v>#N/A</v>
      </c>
      <c r="J362" t="e">
        <f>VLOOKUP(DeleteReShuffle!P362,ReShuffle2!$A$2:$N$991,11,FALSE)</f>
        <v>#N/A</v>
      </c>
      <c r="K362" t="e">
        <f>VLOOKUP(DeleteReShuffle!P362,ReShuffle2!$A$2:$N$991,12,FALSE)</f>
        <v>#N/A</v>
      </c>
      <c r="L362" t="e">
        <f>VLOOKUP(DeleteReShuffle!P362,ReShuffle2!$A$2:$N$991,13,FALSE)</f>
        <v>#N/A</v>
      </c>
      <c r="M362" t="e">
        <f>VLOOKUP(DeleteReShuffle!P362,ReShuffle2!$A$2:$N$991,14,FALSE)</f>
        <v>#N/A</v>
      </c>
      <c r="P362">
        <f t="shared" si="127"/>
        <v>361</v>
      </c>
      <c r="Q362" t="str">
        <f t="shared" si="128"/>
        <v>04</v>
      </c>
      <c r="R362" t="str">
        <f t="shared" si="126"/>
        <v/>
      </c>
      <c r="S362" t="str">
        <f t="shared" si="129"/>
        <v/>
      </c>
      <c r="T362" t="str">
        <f t="shared" si="130"/>
        <v/>
      </c>
      <c r="U362" t="str">
        <f t="shared" si="131"/>
        <v/>
      </c>
      <c r="V362" t="str">
        <f t="shared" si="132"/>
        <v/>
      </c>
      <c r="W362" t="str">
        <f t="shared" si="133"/>
        <v/>
      </c>
      <c r="X362" t="str">
        <f t="shared" si="134"/>
        <v/>
      </c>
      <c r="Y362" t="str">
        <f t="shared" si="135"/>
        <v/>
      </c>
      <c r="Z362" t="str">
        <f t="shared" si="136"/>
        <v/>
      </c>
      <c r="AA362" t="str">
        <f t="shared" si="137"/>
        <v/>
      </c>
      <c r="AB362" t="str">
        <f t="shared" si="138"/>
        <v/>
      </c>
      <c r="AG362" t="b">
        <f t="shared" si="139"/>
        <v>1</v>
      </c>
      <c r="AH362" t="b">
        <f t="shared" si="140"/>
        <v>1</v>
      </c>
      <c r="AI362" t="b">
        <f t="shared" si="141"/>
        <v>1</v>
      </c>
      <c r="AJ362" t="b">
        <f t="shared" si="142"/>
        <v>1</v>
      </c>
      <c r="AK362" t="b">
        <f t="shared" si="143"/>
        <v>1</v>
      </c>
      <c r="AL362" t="b">
        <f t="shared" si="144"/>
        <v>1</v>
      </c>
      <c r="AM362" t="b">
        <f t="shared" si="145"/>
        <v>1</v>
      </c>
      <c r="AN362" t="b">
        <f t="shared" si="146"/>
        <v>1</v>
      </c>
      <c r="AO362" t="b">
        <f t="shared" si="147"/>
        <v>1</v>
      </c>
      <c r="AP362" t="b">
        <f t="shared" si="148"/>
        <v>1</v>
      </c>
    </row>
    <row r="363" spans="1:42" x14ac:dyDescent="0.25">
      <c r="A363">
        <f>Output!A363</f>
        <v>362</v>
      </c>
      <c r="B363" t="str">
        <f>Output!B363</f>
        <v>04</v>
      </c>
      <c r="C363" t="e">
        <f t="shared" si="125"/>
        <v>#N/A</v>
      </c>
      <c r="D363" t="e">
        <f>VLOOKUP(DeleteReShuffle!P363,ReShuffle2!$A$2:$N$991,5,FALSE)</f>
        <v>#N/A</v>
      </c>
      <c r="E363" t="e">
        <f>VLOOKUP(DeleteReShuffle!P363,ReShuffle2!$A$2:$N$991,6,FALSE)</f>
        <v>#N/A</v>
      </c>
      <c r="F363" t="e">
        <f>VLOOKUP(DeleteReShuffle!P363,ReShuffle2!$A$2:$N$991,7,FALSE)</f>
        <v>#N/A</v>
      </c>
      <c r="G363" t="e">
        <f>VLOOKUP(DeleteReShuffle!P363,ReShuffle2!$A$2:$N$991,8,FALSE)</f>
        <v>#N/A</v>
      </c>
      <c r="H363" t="e">
        <f>VLOOKUP(DeleteReShuffle!P363,ReShuffle2!$A$2:$N$991,9,FALSE)</f>
        <v>#N/A</v>
      </c>
      <c r="I363" t="e">
        <f>VLOOKUP(DeleteReShuffle!P363,ReShuffle2!$A$2:$N$991,10,FALSE)</f>
        <v>#N/A</v>
      </c>
      <c r="J363" t="e">
        <f>VLOOKUP(DeleteReShuffle!P363,ReShuffle2!$A$2:$N$991,11,FALSE)</f>
        <v>#N/A</v>
      </c>
      <c r="K363" t="e">
        <f>VLOOKUP(DeleteReShuffle!P363,ReShuffle2!$A$2:$N$991,12,FALSE)</f>
        <v>#N/A</v>
      </c>
      <c r="L363" t="e">
        <f>VLOOKUP(DeleteReShuffle!P363,ReShuffle2!$A$2:$N$991,13,FALSE)</f>
        <v>#N/A</v>
      </c>
      <c r="M363" t="e">
        <f>VLOOKUP(DeleteReShuffle!P363,ReShuffle2!$A$2:$N$991,14,FALSE)</f>
        <v>#N/A</v>
      </c>
      <c r="P363">
        <f t="shared" si="127"/>
        <v>362</v>
      </c>
      <c r="Q363" t="str">
        <f t="shared" si="128"/>
        <v>04</v>
      </c>
      <c r="R363" t="str">
        <f t="shared" si="126"/>
        <v/>
      </c>
      <c r="S363" t="str">
        <f t="shared" si="129"/>
        <v/>
      </c>
      <c r="T363" t="str">
        <f t="shared" si="130"/>
        <v/>
      </c>
      <c r="U363" t="str">
        <f t="shared" si="131"/>
        <v/>
      </c>
      <c r="V363" t="str">
        <f t="shared" si="132"/>
        <v/>
      </c>
      <c r="W363" t="str">
        <f t="shared" si="133"/>
        <v/>
      </c>
      <c r="X363" t="str">
        <f t="shared" si="134"/>
        <v/>
      </c>
      <c r="Y363" t="str">
        <f t="shared" si="135"/>
        <v/>
      </c>
      <c r="Z363" t="str">
        <f t="shared" si="136"/>
        <v/>
      </c>
      <c r="AA363" t="str">
        <f t="shared" si="137"/>
        <v/>
      </c>
      <c r="AB363" t="str">
        <f t="shared" si="138"/>
        <v/>
      </c>
      <c r="AG363" t="b">
        <f t="shared" si="139"/>
        <v>1</v>
      </c>
      <c r="AH363" t="b">
        <f t="shared" si="140"/>
        <v>1</v>
      </c>
      <c r="AI363" t="b">
        <f t="shared" si="141"/>
        <v>1</v>
      </c>
      <c r="AJ363" t="b">
        <f t="shared" si="142"/>
        <v>1</v>
      </c>
      <c r="AK363" t="b">
        <f t="shared" si="143"/>
        <v>1</v>
      </c>
      <c r="AL363" t="b">
        <f t="shared" si="144"/>
        <v>1</v>
      </c>
      <c r="AM363" t="b">
        <f t="shared" si="145"/>
        <v>1</v>
      </c>
      <c r="AN363" t="b">
        <f t="shared" si="146"/>
        <v>1</v>
      </c>
      <c r="AO363" t="b">
        <f t="shared" si="147"/>
        <v>1</v>
      </c>
      <c r="AP363" t="b">
        <f t="shared" si="148"/>
        <v>1</v>
      </c>
    </row>
    <row r="364" spans="1:42" x14ac:dyDescent="0.25">
      <c r="A364">
        <f>Output!A364</f>
        <v>363</v>
      </c>
      <c r="B364" t="str">
        <f>Output!B364</f>
        <v>04</v>
      </c>
      <c r="C364" t="e">
        <f t="shared" ref="C364:C397" si="149">IF(D364&lt;&gt;"",A364-297,"")</f>
        <v>#N/A</v>
      </c>
      <c r="D364" t="e">
        <f>VLOOKUP(DeleteReShuffle!P364,ReShuffle2!$A$2:$N$991,5,FALSE)</f>
        <v>#N/A</v>
      </c>
      <c r="E364" t="e">
        <f>VLOOKUP(DeleteReShuffle!P364,ReShuffle2!$A$2:$N$991,6,FALSE)</f>
        <v>#N/A</v>
      </c>
      <c r="F364" t="e">
        <f>VLOOKUP(DeleteReShuffle!P364,ReShuffle2!$A$2:$N$991,7,FALSE)</f>
        <v>#N/A</v>
      </c>
      <c r="G364" t="e">
        <f>VLOOKUP(DeleteReShuffle!P364,ReShuffle2!$A$2:$N$991,8,FALSE)</f>
        <v>#N/A</v>
      </c>
      <c r="H364" t="e">
        <f>VLOOKUP(DeleteReShuffle!P364,ReShuffle2!$A$2:$N$991,9,FALSE)</f>
        <v>#N/A</v>
      </c>
      <c r="I364" t="e">
        <f>VLOOKUP(DeleteReShuffle!P364,ReShuffle2!$A$2:$N$991,10,FALSE)</f>
        <v>#N/A</v>
      </c>
      <c r="J364" t="e">
        <f>VLOOKUP(DeleteReShuffle!P364,ReShuffle2!$A$2:$N$991,11,FALSE)</f>
        <v>#N/A</v>
      </c>
      <c r="K364" t="e">
        <f>VLOOKUP(DeleteReShuffle!P364,ReShuffle2!$A$2:$N$991,12,FALSE)</f>
        <v>#N/A</v>
      </c>
      <c r="L364" t="e">
        <f>VLOOKUP(DeleteReShuffle!P364,ReShuffle2!$A$2:$N$991,13,FALSE)</f>
        <v>#N/A</v>
      </c>
      <c r="M364" t="e">
        <f>VLOOKUP(DeleteReShuffle!P364,ReShuffle2!$A$2:$N$991,14,FALSE)</f>
        <v>#N/A</v>
      </c>
      <c r="P364">
        <f t="shared" si="127"/>
        <v>363</v>
      </c>
      <c r="Q364" t="str">
        <f t="shared" si="128"/>
        <v>04</v>
      </c>
      <c r="R364" t="str">
        <f t="shared" ref="R364:R397" si="150">IF(S364&lt;&gt;"",P364-297,"")</f>
        <v/>
      </c>
      <c r="S364" t="str">
        <f t="shared" si="129"/>
        <v/>
      </c>
      <c r="T364" t="str">
        <f t="shared" si="130"/>
        <v/>
      </c>
      <c r="U364" t="str">
        <f t="shared" si="131"/>
        <v/>
      </c>
      <c r="V364" t="str">
        <f t="shared" si="132"/>
        <v/>
      </c>
      <c r="W364" t="str">
        <f t="shared" si="133"/>
        <v/>
      </c>
      <c r="X364" t="str">
        <f t="shared" si="134"/>
        <v/>
      </c>
      <c r="Y364" t="str">
        <f t="shared" si="135"/>
        <v/>
      </c>
      <c r="Z364" t="str">
        <f t="shared" si="136"/>
        <v/>
      </c>
      <c r="AA364" t="str">
        <f t="shared" si="137"/>
        <v/>
      </c>
      <c r="AB364" t="str">
        <f t="shared" si="138"/>
        <v/>
      </c>
      <c r="AG364" t="b">
        <f t="shared" si="139"/>
        <v>1</v>
      </c>
      <c r="AH364" t="b">
        <f t="shared" si="140"/>
        <v>1</v>
      </c>
      <c r="AI364" t="b">
        <f t="shared" si="141"/>
        <v>1</v>
      </c>
      <c r="AJ364" t="b">
        <f t="shared" si="142"/>
        <v>1</v>
      </c>
      <c r="AK364" t="b">
        <f t="shared" si="143"/>
        <v>1</v>
      </c>
      <c r="AL364" t="b">
        <f t="shared" si="144"/>
        <v>1</v>
      </c>
      <c r="AM364" t="b">
        <f t="shared" si="145"/>
        <v>1</v>
      </c>
      <c r="AN364" t="b">
        <f t="shared" si="146"/>
        <v>1</v>
      </c>
      <c r="AO364" t="b">
        <f t="shared" si="147"/>
        <v>1</v>
      </c>
      <c r="AP364" t="b">
        <f t="shared" si="148"/>
        <v>1</v>
      </c>
    </row>
    <row r="365" spans="1:42" x14ac:dyDescent="0.25">
      <c r="A365">
        <f>Output!A365</f>
        <v>364</v>
      </c>
      <c r="B365" t="str">
        <f>Output!B365</f>
        <v>04</v>
      </c>
      <c r="C365" t="e">
        <f t="shared" si="149"/>
        <v>#N/A</v>
      </c>
      <c r="D365" t="e">
        <f>VLOOKUP(DeleteReShuffle!P365,ReShuffle2!$A$2:$N$991,5,FALSE)</f>
        <v>#N/A</v>
      </c>
      <c r="E365" t="e">
        <f>VLOOKUP(DeleteReShuffle!P365,ReShuffle2!$A$2:$N$991,6,FALSE)</f>
        <v>#N/A</v>
      </c>
      <c r="F365" t="e">
        <f>VLOOKUP(DeleteReShuffle!P365,ReShuffle2!$A$2:$N$991,7,FALSE)</f>
        <v>#N/A</v>
      </c>
      <c r="G365" t="e">
        <f>VLOOKUP(DeleteReShuffle!P365,ReShuffle2!$A$2:$N$991,8,FALSE)</f>
        <v>#N/A</v>
      </c>
      <c r="H365" t="e">
        <f>VLOOKUP(DeleteReShuffle!P365,ReShuffle2!$A$2:$N$991,9,FALSE)</f>
        <v>#N/A</v>
      </c>
      <c r="I365" t="e">
        <f>VLOOKUP(DeleteReShuffle!P365,ReShuffle2!$A$2:$N$991,10,FALSE)</f>
        <v>#N/A</v>
      </c>
      <c r="J365" t="e">
        <f>VLOOKUP(DeleteReShuffle!P365,ReShuffle2!$A$2:$N$991,11,FALSE)</f>
        <v>#N/A</v>
      </c>
      <c r="K365" t="e">
        <f>VLOOKUP(DeleteReShuffle!P365,ReShuffle2!$A$2:$N$991,12,FALSE)</f>
        <v>#N/A</v>
      </c>
      <c r="L365" t="e">
        <f>VLOOKUP(DeleteReShuffle!P365,ReShuffle2!$A$2:$N$991,13,FALSE)</f>
        <v>#N/A</v>
      </c>
      <c r="M365" t="e">
        <f>VLOOKUP(DeleteReShuffle!P365,ReShuffle2!$A$2:$N$991,14,FALSE)</f>
        <v>#N/A</v>
      </c>
      <c r="P365">
        <f t="shared" si="127"/>
        <v>364</v>
      </c>
      <c r="Q365" t="str">
        <f t="shared" si="128"/>
        <v>04</v>
      </c>
      <c r="R365" t="str">
        <f t="shared" si="150"/>
        <v/>
      </c>
      <c r="S365" t="str">
        <f t="shared" si="129"/>
        <v/>
      </c>
      <c r="T365" t="str">
        <f t="shared" si="130"/>
        <v/>
      </c>
      <c r="U365" t="str">
        <f t="shared" si="131"/>
        <v/>
      </c>
      <c r="V365" t="str">
        <f t="shared" si="132"/>
        <v/>
      </c>
      <c r="W365" t="str">
        <f t="shared" si="133"/>
        <v/>
      </c>
      <c r="X365" t="str">
        <f t="shared" si="134"/>
        <v/>
      </c>
      <c r="Y365" t="str">
        <f t="shared" si="135"/>
        <v/>
      </c>
      <c r="Z365" t="str">
        <f t="shared" si="136"/>
        <v/>
      </c>
      <c r="AA365" t="str">
        <f t="shared" si="137"/>
        <v/>
      </c>
      <c r="AB365" t="str">
        <f t="shared" si="138"/>
        <v/>
      </c>
      <c r="AG365" t="b">
        <f t="shared" si="139"/>
        <v>1</v>
      </c>
      <c r="AH365" t="b">
        <f t="shared" si="140"/>
        <v>1</v>
      </c>
      <c r="AI365" t="b">
        <f t="shared" si="141"/>
        <v>1</v>
      </c>
      <c r="AJ365" t="b">
        <f t="shared" si="142"/>
        <v>1</v>
      </c>
      <c r="AK365" t="b">
        <f t="shared" si="143"/>
        <v>1</v>
      </c>
      <c r="AL365" t="b">
        <f t="shared" si="144"/>
        <v>1</v>
      </c>
      <c r="AM365" t="b">
        <f t="shared" si="145"/>
        <v>1</v>
      </c>
      <c r="AN365" t="b">
        <f t="shared" si="146"/>
        <v>1</v>
      </c>
      <c r="AO365" t="b">
        <f t="shared" si="147"/>
        <v>1</v>
      </c>
      <c r="AP365" t="b">
        <f t="shared" si="148"/>
        <v>1</v>
      </c>
    </row>
    <row r="366" spans="1:42" x14ac:dyDescent="0.25">
      <c r="A366">
        <f>Output!A366</f>
        <v>365</v>
      </c>
      <c r="B366" t="str">
        <f>Output!B366</f>
        <v>04</v>
      </c>
      <c r="C366" t="e">
        <f t="shared" si="149"/>
        <v>#N/A</v>
      </c>
      <c r="D366" t="e">
        <f>VLOOKUP(DeleteReShuffle!P366,ReShuffle2!$A$2:$N$991,5,FALSE)</f>
        <v>#N/A</v>
      </c>
      <c r="E366" t="e">
        <f>VLOOKUP(DeleteReShuffle!P366,ReShuffle2!$A$2:$N$991,6,FALSE)</f>
        <v>#N/A</v>
      </c>
      <c r="F366" t="e">
        <f>VLOOKUP(DeleteReShuffle!P366,ReShuffle2!$A$2:$N$991,7,FALSE)</f>
        <v>#N/A</v>
      </c>
      <c r="G366" t="e">
        <f>VLOOKUP(DeleteReShuffle!P366,ReShuffle2!$A$2:$N$991,8,FALSE)</f>
        <v>#N/A</v>
      </c>
      <c r="H366" t="e">
        <f>VLOOKUP(DeleteReShuffle!P366,ReShuffle2!$A$2:$N$991,9,FALSE)</f>
        <v>#N/A</v>
      </c>
      <c r="I366" t="e">
        <f>VLOOKUP(DeleteReShuffle!P366,ReShuffle2!$A$2:$N$991,10,FALSE)</f>
        <v>#N/A</v>
      </c>
      <c r="J366" t="e">
        <f>VLOOKUP(DeleteReShuffle!P366,ReShuffle2!$A$2:$N$991,11,FALSE)</f>
        <v>#N/A</v>
      </c>
      <c r="K366" t="e">
        <f>VLOOKUP(DeleteReShuffle!P366,ReShuffle2!$A$2:$N$991,12,FALSE)</f>
        <v>#N/A</v>
      </c>
      <c r="L366" t="e">
        <f>VLOOKUP(DeleteReShuffle!P366,ReShuffle2!$A$2:$N$991,13,FALSE)</f>
        <v>#N/A</v>
      </c>
      <c r="M366" t="e">
        <f>VLOOKUP(DeleteReShuffle!P366,ReShuffle2!$A$2:$N$991,14,FALSE)</f>
        <v>#N/A</v>
      </c>
      <c r="P366">
        <f t="shared" si="127"/>
        <v>365</v>
      </c>
      <c r="Q366" t="str">
        <f t="shared" si="128"/>
        <v>04</v>
      </c>
      <c r="R366" t="str">
        <f t="shared" si="150"/>
        <v/>
      </c>
      <c r="S366" t="str">
        <f t="shared" si="129"/>
        <v/>
      </c>
      <c r="T366" t="str">
        <f t="shared" si="130"/>
        <v/>
      </c>
      <c r="U366" t="str">
        <f t="shared" si="131"/>
        <v/>
      </c>
      <c r="V366" t="str">
        <f t="shared" si="132"/>
        <v/>
      </c>
      <c r="W366" t="str">
        <f t="shared" si="133"/>
        <v/>
      </c>
      <c r="X366" t="str">
        <f t="shared" si="134"/>
        <v/>
      </c>
      <c r="Y366" t="str">
        <f t="shared" si="135"/>
        <v/>
      </c>
      <c r="Z366" t="str">
        <f t="shared" si="136"/>
        <v/>
      </c>
      <c r="AA366" t="str">
        <f t="shared" si="137"/>
        <v/>
      </c>
      <c r="AB366" t="str">
        <f t="shared" si="138"/>
        <v/>
      </c>
      <c r="AG366" t="b">
        <f t="shared" si="139"/>
        <v>1</v>
      </c>
      <c r="AH366" t="b">
        <f t="shared" si="140"/>
        <v>1</v>
      </c>
      <c r="AI366" t="b">
        <f t="shared" si="141"/>
        <v>1</v>
      </c>
      <c r="AJ366" t="b">
        <f t="shared" si="142"/>
        <v>1</v>
      </c>
      <c r="AK366" t="b">
        <f t="shared" si="143"/>
        <v>1</v>
      </c>
      <c r="AL366" t="b">
        <f t="shared" si="144"/>
        <v>1</v>
      </c>
      <c r="AM366" t="b">
        <f t="shared" si="145"/>
        <v>1</v>
      </c>
      <c r="AN366" t="b">
        <f t="shared" si="146"/>
        <v>1</v>
      </c>
      <c r="AO366" t="b">
        <f t="shared" si="147"/>
        <v>1</v>
      </c>
      <c r="AP366" t="b">
        <f t="shared" si="148"/>
        <v>1</v>
      </c>
    </row>
    <row r="367" spans="1:42" x14ac:dyDescent="0.25">
      <c r="A367">
        <f>Output!A367</f>
        <v>366</v>
      </c>
      <c r="B367" t="str">
        <f>Output!B367</f>
        <v>04</v>
      </c>
      <c r="C367" t="e">
        <f t="shared" si="149"/>
        <v>#N/A</v>
      </c>
      <c r="D367" t="e">
        <f>VLOOKUP(DeleteReShuffle!P367,ReShuffle2!$A$2:$N$991,5,FALSE)</f>
        <v>#N/A</v>
      </c>
      <c r="E367" t="e">
        <f>VLOOKUP(DeleteReShuffle!P367,ReShuffle2!$A$2:$N$991,6,FALSE)</f>
        <v>#N/A</v>
      </c>
      <c r="F367" t="e">
        <f>VLOOKUP(DeleteReShuffle!P367,ReShuffle2!$A$2:$N$991,7,FALSE)</f>
        <v>#N/A</v>
      </c>
      <c r="G367" t="e">
        <f>VLOOKUP(DeleteReShuffle!P367,ReShuffle2!$A$2:$N$991,8,FALSE)</f>
        <v>#N/A</v>
      </c>
      <c r="H367" t="e">
        <f>VLOOKUP(DeleteReShuffle!P367,ReShuffle2!$A$2:$N$991,9,FALSE)</f>
        <v>#N/A</v>
      </c>
      <c r="I367" t="e">
        <f>VLOOKUP(DeleteReShuffle!P367,ReShuffle2!$A$2:$N$991,10,FALSE)</f>
        <v>#N/A</v>
      </c>
      <c r="J367" t="e">
        <f>VLOOKUP(DeleteReShuffle!P367,ReShuffle2!$A$2:$N$991,11,FALSE)</f>
        <v>#N/A</v>
      </c>
      <c r="K367" t="e">
        <f>VLOOKUP(DeleteReShuffle!P367,ReShuffle2!$A$2:$N$991,12,FALSE)</f>
        <v>#N/A</v>
      </c>
      <c r="L367" t="e">
        <f>VLOOKUP(DeleteReShuffle!P367,ReShuffle2!$A$2:$N$991,13,FALSE)</f>
        <v>#N/A</v>
      </c>
      <c r="M367" t="e">
        <f>VLOOKUP(DeleteReShuffle!P367,ReShuffle2!$A$2:$N$991,14,FALSE)</f>
        <v>#N/A</v>
      </c>
      <c r="P367">
        <f t="shared" si="127"/>
        <v>366</v>
      </c>
      <c r="Q367" t="str">
        <f t="shared" si="128"/>
        <v>04</v>
      </c>
      <c r="R367" t="str">
        <f t="shared" si="150"/>
        <v/>
      </c>
      <c r="S367" t="str">
        <f t="shared" si="129"/>
        <v/>
      </c>
      <c r="T367" t="str">
        <f t="shared" si="130"/>
        <v/>
      </c>
      <c r="U367" t="str">
        <f t="shared" si="131"/>
        <v/>
      </c>
      <c r="V367" t="str">
        <f t="shared" si="132"/>
        <v/>
      </c>
      <c r="W367" t="str">
        <f t="shared" si="133"/>
        <v/>
      </c>
      <c r="X367" t="str">
        <f t="shared" si="134"/>
        <v/>
      </c>
      <c r="Y367" t="str">
        <f t="shared" si="135"/>
        <v/>
      </c>
      <c r="Z367" t="str">
        <f t="shared" si="136"/>
        <v/>
      </c>
      <c r="AA367" t="str">
        <f t="shared" si="137"/>
        <v/>
      </c>
      <c r="AB367" t="str">
        <f t="shared" si="138"/>
        <v/>
      </c>
      <c r="AG367" t="b">
        <f t="shared" si="139"/>
        <v>1</v>
      </c>
      <c r="AH367" t="b">
        <f t="shared" si="140"/>
        <v>1</v>
      </c>
      <c r="AI367" t="b">
        <f t="shared" si="141"/>
        <v>1</v>
      </c>
      <c r="AJ367" t="b">
        <f t="shared" si="142"/>
        <v>1</v>
      </c>
      <c r="AK367" t="b">
        <f t="shared" si="143"/>
        <v>1</v>
      </c>
      <c r="AL367" t="b">
        <f t="shared" si="144"/>
        <v>1</v>
      </c>
      <c r="AM367" t="b">
        <f t="shared" si="145"/>
        <v>1</v>
      </c>
      <c r="AN367" t="b">
        <f t="shared" si="146"/>
        <v>1</v>
      </c>
      <c r="AO367" t="b">
        <f t="shared" si="147"/>
        <v>1</v>
      </c>
      <c r="AP367" t="b">
        <f t="shared" si="148"/>
        <v>1</v>
      </c>
    </row>
    <row r="368" spans="1:42" x14ac:dyDescent="0.25">
      <c r="A368">
        <f>Output!A368</f>
        <v>367</v>
      </c>
      <c r="B368" t="str">
        <f>Output!B368</f>
        <v>04</v>
      </c>
      <c r="C368" t="e">
        <f t="shared" si="149"/>
        <v>#N/A</v>
      </c>
      <c r="D368" t="e">
        <f>VLOOKUP(DeleteReShuffle!P368,ReShuffle2!$A$2:$N$991,5,FALSE)</f>
        <v>#N/A</v>
      </c>
      <c r="E368" t="e">
        <f>VLOOKUP(DeleteReShuffle!P368,ReShuffle2!$A$2:$N$991,6,FALSE)</f>
        <v>#N/A</v>
      </c>
      <c r="F368" t="e">
        <f>VLOOKUP(DeleteReShuffle!P368,ReShuffle2!$A$2:$N$991,7,FALSE)</f>
        <v>#N/A</v>
      </c>
      <c r="G368" t="e">
        <f>VLOOKUP(DeleteReShuffle!P368,ReShuffle2!$A$2:$N$991,8,FALSE)</f>
        <v>#N/A</v>
      </c>
      <c r="H368" t="e">
        <f>VLOOKUP(DeleteReShuffle!P368,ReShuffle2!$A$2:$N$991,9,FALSE)</f>
        <v>#N/A</v>
      </c>
      <c r="I368" t="e">
        <f>VLOOKUP(DeleteReShuffle!P368,ReShuffle2!$A$2:$N$991,10,FALSE)</f>
        <v>#N/A</v>
      </c>
      <c r="J368" t="e">
        <f>VLOOKUP(DeleteReShuffle!P368,ReShuffle2!$A$2:$N$991,11,FALSE)</f>
        <v>#N/A</v>
      </c>
      <c r="K368" t="e">
        <f>VLOOKUP(DeleteReShuffle!P368,ReShuffle2!$A$2:$N$991,12,FALSE)</f>
        <v>#N/A</v>
      </c>
      <c r="L368" t="e">
        <f>VLOOKUP(DeleteReShuffle!P368,ReShuffle2!$A$2:$N$991,13,FALSE)</f>
        <v>#N/A</v>
      </c>
      <c r="M368" t="e">
        <f>VLOOKUP(DeleteReShuffle!P368,ReShuffle2!$A$2:$N$991,14,FALSE)</f>
        <v>#N/A</v>
      </c>
      <c r="P368">
        <f t="shared" si="127"/>
        <v>367</v>
      </c>
      <c r="Q368" t="str">
        <f t="shared" si="128"/>
        <v>04</v>
      </c>
      <c r="R368" t="str">
        <f t="shared" si="150"/>
        <v/>
      </c>
      <c r="S368" t="str">
        <f t="shared" si="129"/>
        <v/>
      </c>
      <c r="T368" t="str">
        <f t="shared" si="130"/>
        <v/>
      </c>
      <c r="U368" t="str">
        <f t="shared" si="131"/>
        <v/>
      </c>
      <c r="V368" t="str">
        <f t="shared" si="132"/>
        <v/>
      </c>
      <c r="W368" t="str">
        <f t="shared" si="133"/>
        <v/>
      </c>
      <c r="X368" t="str">
        <f t="shared" si="134"/>
        <v/>
      </c>
      <c r="Y368" t="str">
        <f t="shared" si="135"/>
        <v/>
      </c>
      <c r="Z368" t="str">
        <f t="shared" si="136"/>
        <v/>
      </c>
      <c r="AA368" t="str">
        <f t="shared" si="137"/>
        <v/>
      </c>
      <c r="AB368" t="str">
        <f t="shared" si="138"/>
        <v/>
      </c>
      <c r="AG368" t="b">
        <f t="shared" si="139"/>
        <v>1</v>
      </c>
      <c r="AH368" t="b">
        <f t="shared" si="140"/>
        <v>1</v>
      </c>
      <c r="AI368" t="b">
        <f t="shared" si="141"/>
        <v>1</v>
      </c>
      <c r="AJ368" t="b">
        <f t="shared" si="142"/>
        <v>1</v>
      </c>
      <c r="AK368" t="b">
        <f t="shared" si="143"/>
        <v>1</v>
      </c>
      <c r="AL368" t="b">
        <f t="shared" si="144"/>
        <v>1</v>
      </c>
      <c r="AM368" t="b">
        <f t="shared" si="145"/>
        <v>1</v>
      </c>
      <c r="AN368" t="b">
        <f t="shared" si="146"/>
        <v>1</v>
      </c>
      <c r="AO368" t="b">
        <f t="shared" si="147"/>
        <v>1</v>
      </c>
      <c r="AP368" t="b">
        <f t="shared" si="148"/>
        <v>1</v>
      </c>
    </row>
    <row r="369" spans="1:42" x14ac:dyDescent="0.25">
      <c r="A369">
        <f>Output!A369</f>
        <v>368</v>
      </c>
      <c r="B369" t="str">
        <f>Output!B369</f>
        <v>04</v>
      </c>
      <c r="C369" t="e">
        <f t="shared" si="149"/>
        <v>#N/A</v>
      </c>
      <c r="D369" t="e">
        <f>VLOOKUP(DeleteReShuffle!P369,ReShuffle2!$A$2:$N$991,5,FALSE)</f>
        <v>#N/A</v>
      </c>
      <c r="E369" t="e">
        <f>VLOOKUP(DeleteReShuffle!P369,ReShuffle2!$A$2:$N$991,6,FALSE)</f>
        <v>#N/A</v>
      </c>
      <c r="F369" t="e">
        <f>VLOOKUP(DeleteReShuffle!P369,ReShuffle2!$A$2:$N$991,7,FALSE)</f>
        <v>#N/A</v>
      </c>
      <c r="G369" t="e">
        <f>VLOOKUP(DeleteReShuffle!P369,ReShuffle2!$A$2:$N$991,8,FALSE)</f>
        <v>#N/A</v>
      </c>
      <c r="H369" t="e">
        <f>VLOOKUP(DeleteReShuffle!P369,ReShuffle2!$A$2:$N$991,9,FALSE)</f>
        <v>#N/A</v>
      </c>
      <c r="I369" t="e">
        <f>VLOOKUP(DeleteReShuffle!P369,ReShuffle2!$A$2:$N$991,10,FALSE)</f>
        <v>#N/A</v>
      </c>
      <c r="J369" t="e">
        <f>VLOOKUP(DeleteReShuffle!P369,ReShuffle2!$A$2:$N$991,11,FALSE)</f>
        <v>#N/A</v>
      </c>
      <c r="K369" t="e">
        <f>VLOOKUP(DeleteReShuffle!P369,ReShuffle2!$A$2:$N$991,12,FALSE)</f>
        <v>#N/A</v>
      </c>
      <c r="L369" t="e">
        <f>VLOOKUP(DeleteReShuffle!P369,ReShuffle2!$A$2:$N$991,13,FALSE)</f>
        <v>#N/A</v>
      </c>
      <c r="M369" t="e">
        <f>VLOOKUP(DeleteReShuffle!P369,ReShuffle2!$A$2:$N$991,14,FALSE)</f>
        <v>#N/A</v>
      </c>
      <c r="P369">
        <f t="shared" si="127"/>
        <v>368</v>
      </c>
      <c r="Q369" t="str">
        <f t="shared" si="128"/>
        <v>04</v>
      </c>
      <c r="R369" t="str">
        <f t="shared" si="150"/>
        <v/>
      </c>
      <c r="S369" t="str">
        <f t="shared" si="129"/>
        <v/>
      </c>
      <c r="T369" t="str">
        <f t="shared" si="130"/>
        <v/>
      </c>
      <c r="U369" t="str">
        <f t="shared" si="131"/>
        <v/>
      </c>
      <c r="V369" t="str">
        <f t="shared" si="132"/>
        <v/>
      </c>
      <c r="W369" t="str">
        <f t="shared" si="133"/>
        <v/>
      </c>
      <c r="X369" t="str">
        <f t="shared" si="134"/>
        <v/>
      </c>
      <c r="Y369" t="str">
        <f t="shared" si="135"/>
        <v/>
      </c>
      <c r="Z369" t="str">
        <f t="shared" si="136"/>
        <v/>
      </c>
      <c r="AA369" t="str">
        <f t="shared" si="137"/>
        <v/>
      </c>
      <c r="AB369" t="str">
        <f t="shared" si="138"/>
        <v/>
      </c>
      <c r="AG369" t="b">
        <f t="shared" si="139"/>
        <v>1</v>
      </c>
      <c r="AH369" t="b">
        <f t="shared" si="140"/>
        <v>1</v>
      </c>
      <c r="AI369" t="b">
        <f t="shared" si="141"/>
        <v>1</v>
      </c>
      <c r="AJ369" t="b">
        <f t="shared" si="142"/>
        <v>1</v>
      </c>
      <c r="AK369" t="b">
        <f t="shared" si="143"/>
        <v>1</v>
      </c>
      <c r="AL369" t="b">
        <f t="shared" si="144"/>
        <v>1</v>
      </c>
      <c r="AM369" t="b">
        <f t="shared" si="145"/>
        <v>1</v>
      </c>
      <c r="AN369" t="b">
        <f t="shared" si="146"/>
        <v>1</v>
      </c>
      <c r="AO369" t="b">
        <f t="shared" si="147"/>
        <v>1</v>
      </c>
      <c r="AP369" t="b">
        <f t="shared" si="148"/>
        <v>1</v>
      </c>
    </row>
    <row r="370" spans="1:42" x14ac:dyDescent="0.25">
      <c r="A370">
        <f>Output!A370</f>
        <v>369</v>
      </c>
      <c r="B370" t="str">
        <f>Output!B370</f>
        <v>04</v>
      </c>
      <c r="C370" t="e">
        <f t="shared" si="149"/>
        <v>#N/A</v>
      </c>
      <c r="D370" t="e">
        <f>VLOOKUP(DeleteReShuffle!P370,ReShuffle2!$A$2:$N$991,5,FALSE)</f>
        <v>#N/A</v>
      </c>
      <c r="E370" t="e">
        <f>VLOOKUP(DeleteReShuffle!P370,ReShuffle2!$A$2:$N$991,6,FALSE)</f>
        <v>#N/A</v>
      </c>
      <c r="F370" t="e">
        <f>VLOOKUP(DeleteReShuffle!P370,ReShuffle2!$A$2:$N$991,7,FALSE)</f>
        <v>#N/A</v>
      </c>
      <c r="G370" t="e">
        <f>VLOOKUP(DeleteReShuffle!P370,ReShuffle2!$A$2:$N$991,8,FALSE)</f>
        <v>#N/A</v>
      </c>
      <c r="H370" t="e">
        <f>VLOOKUP(DeleteReShuffle!P370,ReShuffle2!$A$2:$N$991,9,FALSE)</f>
        <v>#N/A</v>
      </c>
      <c r="I370" t="e">
        <f>VLOOKUP(DeleteReShuffle!P370,ReShuffle2!$A$2:$N$991,10,FALSE)</f>
        <v>#N/A</v>
      </c>
      <c r="J370" t="e">
        <f>VLOOKUP(DeleteReShuffle!P370,ReShuffle2!$A$2:$N$991,11,FALSE)</f>
        <v>#N/A</v>
      </c>
      <c r="K370" t="e">
        <f>VLOOKUP(DeleteReShuffle!P370,ReShuffle2!$A$2:$N$991,12,FALSE)</f>
        <v>#N/A</v>
      </c>
      <c r="L370" t="e">
        <f>VLOOKUP(DeleteReShuffle!P370,ReShuffle2!$A$2:$N$991,13,FALSE)</f>
        <v>#N/A</v>
      </c>
      <c r="M370" t="e">
        <f>VLOOKUP(DeleteReShuffle!P370,ReShuffle2!$A$2:$N$991,14,FALSE)</f>
        <v>#N/A</v>
      </c>
      <c r="P370">
        <f t="shared" si="127"/>
        <v>369</v>
      </c>
      <c r="Q370" t="str">
        <f t="shared" si="128"/>
        <v>04</v>
      </c>
      <c r="R370" t="str">
        <f t="shared" si="150"/>
        <v/>
      </c>
      <c r="S370" t="str">
        <f t="shared" si="129"/>
        <v/>
      </c>
      <c r="T370" t="str">
        <f t="shared" si="130"/>
        <v/>
      </c>
      <c r="U370" t="str">
        <f t="shared" si="131"/>
        <v/>
      </c>
      <c r="V370" t="str">
        <f t="shared" si="132"/>
        <v/>
      </c>
      <c r="W370" t="str">
        <f t="shared" si="133"/>
        <v/>
      </c>
      <c r="X370" t="str">
        <f t="shared" si="134"/>
        <v/>
      </c>
      <c r="Y370" t="str">
        <f t="shared" si="135"/>
        <v/>
      </c>
      <c r="Z370" t="str">
        <f t="shared" si="136"/>
        <v/>
      </c>
      <c r="AA370" t="str">
        <f t="shared" si="137"/>
        <v/>
      </c>
      <c r="AB370" t="str">
        <f t="shared" si="138"/>
        <v/>
      </c>
      <c r="AG370" t="b">
        <f t="shared" si="139"/>
        <v>1</v>
      </c>
      <c r="AH370" t="b">
        <f t="shared" si="140"/>
        <v>1</v>
      </c>
      <c r="AI370" t="b">
        <f t="shared" si="141"/>
        <v>1</v>
      </c>
      <c r="AJ370" t="b">
        <f t="shared" si="142"/>
        <v>1</v>
      </c>
      <c r="AK370" t="b">
        <f t="shared" si="143"/>
        <v>1</v>
      </c>
      <c r="AL370" t="b">
        <f t="shared" si="144"/>
        <v>1</v>
      </c>
      <c r="AM370" t="b">
        <f t="shared" si="145"/>
        <v>1</v>
      </c>
      <c r="AN370" t="b">
        <f t="shared" si="146"/>
        <v>1</v>
      </c>
      <c r="AO370" t="b">
        <f t="shared" si="147"/>
        <v>1</v>
      </c>
      <c r="AP370" t="b">
        <f t="shared" si="148"/>
        <v>1</v>
      </c>
    </row>
    <row r="371" spans="1:42" x14ac:dyDescent="0.25">
      <c r="A371">
        <f>Output!A371</f>
        <v>370</v>
      </c>
      <c r="B371" t="str">
        <f>Output!B371</f>
        <v>04</v>
      </c>
      <c r="C371" t="e">
        <f t="shared" si="149"/>
        <v>#N/A</v>
      </c>
      <c r="D371" t="e">
        <f>VLOOKUP(DeleteReShuffle!P371,ReShuffle2!$A$2:$N$991,5,FALSE)</f>
        <v>#N/A</v>
      </c>
      <c r="E371" t="e">
        <f>VLOOKUP(DeleteReShuffle!P371,ReShuffle2!$A$2:$N$991,6,FALSE)</f>
        <v>#N/A</v>
      </c>
      <c r="F371" t="e">
        <f>VLOOKUP(DeleteReShuffle!P371,ReShuffle2!$A$2:$N$991,7,FALSE)</f>
        <v>#N/A</v>
      </c>
      <c r="G371" t="e">
        <f>VLOOKUP(DeleteReShuffle!P371,ReShuffle2!$A$2:$N$991,8,FALSE)</f>
        <v>#N/A</v>
      </c>
      <c r="H371" t="e">
        <f>VLOOKUP(DeleteReShuffle!P371,ReShuffle2!$A$2:$N$991,9,FALSE)</f>
        <v>#N/A</v>
      </c>
      <c r="I371" t="e">
        <f>VLOOKUP(DeleteReShuffle!P371,ReShuffle2!$A$2:$N$991,10,FALSE)</f>
        <v>#N/A</v>
      </c>
      <c r="J371" t="e">
        <f>VLOOKUP(DeleteReShuffle!P371,ReShuffle2!$A$2:$N$991,11,FALSE)</f>
        <v>#N/A</v>
      </c>
      <c r="K371" t="e">
        <f>VLOOKUP(DeleteReShuffle!P371,ReShuffle2!$A$2:$N$991,12,FALSE)</f>
        <v>#N/A</v>
      </c>
      <c r="L371" t="e">
        <f>VLOOKUP(DeleteReShuffle!P371,ReShuffle2!$A$2:$N$991,13,FALSE)</f>
        <v>#N/A</v>
      </c>
      <c r="M371" t="e">
        <f>VLOOKUP(DeleteReShuffle!P371,ReShuffle2!$A$2:$N$991,14,FALSE)</f>
        <v>#N/A</v>
      </c>
      <c r="P371">
        <f t="shared" si="127"/>
        <v>370</v>
      </c>
      <c r="Q371" t="str">
        <f t="shared" si="128"/>
        <v>04</v>
      </c>
      <c r="R371" t="str">
        <f t="shared" si="150"/>
        <v/>
      </c>
      <c r="S371" t="str">
        <f t="shared" si="129"/>
        <v/>
      </c>
      <c r="T371" t="str">
        <f t="shared" si="130"/>
        <v/>
      </c>
      <c r="U371" t="str">
        <f t="shared" si="131"/>
        <v/>
      </c>
      <c r="V371" t="str">
        <f t="shared" si="132"/>
        <v/>
      </c>
      <c r="W371" t="str">
        <f t="shared" si="133"/>
        <v/>
      </c>
      <c r="X371" t="str">
        <f t="shared" si="134"/>
        <v/>
      </c>
      <c r="Y371" t="str">
        <f t="shared" si="135"/>
        <v/>
      </c>
      <c r="Z371" t="str">
        <f t="shared" si="136"/>
        <v/>
      </c>
      <c r="AA371" t="str">
        <f t="shared" si="137"/>
        <v/>
      </c>
      <c r="AB371" t="str">
        <f t="shared" si="138"/>
        <v/>
      </c>
      <c r="AG371" t="b">
        <f t="shared" si="139"/>
        <v>1</v>
      </c>
      <c r="AH371" t="b">
        <f t="shared" si="140"/>
        <v>1</v>
      </c>
      <c r="AI371" t="b">
        <f t="shared" si="141"/>
        <v>1</v>
      </c>
      <c r="AJ371" t="b">
        <f t="shared" si="142"/>
        <v>1</v>
      </c>
      <c r="AK371" t="b">
        <f t="shared" si="143"/>
        <v>1</v>
      </c>
      <c r="AL371" t="b">
        <f t="shared" si="144"/>
        <v>1</v>
      </c>
      <c r="AM371" t="b">
        <f t="shared" si="145"/>
        <v>1</v>
      </c>
      <c r="AN371" t="b">
        <f t="shared" si="146"/>
        <v>1</v>
      </c>
      <c r="AO371" t="b">
        <f t="shared" si="147"/>
        <v>1</v>
      </c>
      <c r="AP371" t="b">
        <f t="shared" si="148"/>
        <v>1</v>
      </c>
    </row>
    <row r="372" spans="1:42" x14ac:dyDescent="0.25">
      <c r="A372">
        <f>Output!A372</f>
        <v>371</v>
      </c>
      <c r="B372" t="str">
        <f>Output!B372</f>
        <v>04</v>
      </c>
      <c r="C372" t="e">
        <f t="shared" si="149"/>
        <v>#N/A</v>
      </c>
      <c r="D372" t="e">
        <f>VLOOKUP(DeleteReShuffle!P372,ReShuffle2!$A$2:$N$991,5,FALSE)</f>
        <v>#N/A</v>
      </c>
      <c r="E372" t="e">
        <f>VLOOKUP(DeleteReShuffle!P372,ReShuffle2!$A$2:$N$991,6,FALSE)</f>
        <v>#N/A</v>
      </c>
      <c r="F372" t="e">
        <f>VLOOKUP(DeleteReShuffle!P372,ReShuffle2!$A$2:$N$991,7,FALSE)</f>
        <v>#N/A</v>
      </c>
      <c r="G372" t="e">
        <f>VLOOKUP(DeleteReShuffle!P372,ReShuffle2!$A$2:$N$991,8,FALSE)</f>
        <v>#N/A</v>
      </c>
      <c r="H372" t="e">
        <f>VLOOKUP(DeleteReShuffle!P372,ReShuffle2!$A$2:$N$991,9,FALSE)</f>
        <v>#N/A</v>
      </c>
      <c r="I372" t="e">
        <f>VLOOKUP(DeleteReShuffle!P372,ReShuffle2!$A$2:$N$991,10,FALSE)</f>
        <v>#N/A</v>
      </c>
      <c r="J372" t="e">
        <f>VLOOKUP(DeleteReShuffle!P372,ReShuffle2!$A$2:$N$991,11,FALSE)</f>
        <v>#N/A</v>
      </c>
      <c r="K372" t="e">
        <f>VLOOKUP(DeleteReShuffle!P372,ReShuffle2!$A$2:$N$991,12,FALSE)</f>
        <v>#N/A</v>
      </c>
      <c r="L372" t="e">
        <f>VLOOKUP(DeleteReShuffle!P372,ReShuffle2!$A$2:$N$991,13,FALSE)</f>
        <v>#N/A</v>
      </c>
      <c r="M372" t="e">
        <f>VLOOKUP(DeleteReShuffle!P372,ReShuffle2!$A$2:$N$991,14,FALSE)</f>
        <v>#N/A</v>
      </c>
      <c r="P372">
        <f t="shared" si="127"/>
        <v>371</v>
      </c>
      <c r="Q372" t="str">
        <f t="shared" si="128"/>
        <v>04</v>
      </c>
      <c r="R372" t="str">
        <f t="shared" si="150"/>
        <v/>
      </c>
      <c r="S372" t="str">
        <f t="shared" si="129"/>
        <v/>
      </c>
      <c r="T372" t="str">
        <f t="shared" si="130"/>
        <v/>
      </c>
      <c r="U372" t="str">
        <f t="shared" si="131"/>
        <v/>
      </c>
      <c r="V372" t="str">
        <f t="shared" si="132"/>
        <v/>
      </c>
      <c r="W372" t="str">
        <f t="shared" si="133"/>
        <v/>
      </c>
      <c r="X372" t="str">
        <f t="shared" si="134"/>
        <v/>
      </c>
      <c r="Y372" t="str">
        <f t="shared" si="135"/>
        <v/>
      </c>
      <c r="Z372" t="str">
        <f t="shared" si="136"/>
        <v/>
      </c>
      <c r="AA372" t="str">
        <f t="shared" si="137"/>
        <v/>
      </c>
      <c r="AB372" t="str">
        <f t="shared" si="138"/>
        <v/>
      </c>
      <c r="AG372" t="b">
        <f t="shared" si="139"/>
        <v>1</v>
      </c>
      <c r="AH372" t="b">
        <f t="shared" si="140"/>
        <v>1</v>
      </c>
      <c r="AI372" t="b">
        <f t="shared" si="141"/>
        <v>1</v>
      </c>
      <c r="AJ372" t="b">
        <f t="shared" si="142"/>
        <v>1</v>
      </c>
      <c r="AK372" t="b">
        <f t="shared" si="143"/>
        <v>1</v>
      </c>
      <c r="AL372" t="b">
        <f t="shared" si="144"/>
        <v>1</v>
      </c>
      <c r="AM372" t="b">
        <f t="shared" si="145"/>
        <v>1</v>
      </c>
      <c r="AN372" t="b">
        <f t="shared" si="146"/>
        <v>1</v>
      </c>
      <c r="AO372" t="b">
        <f t="shared" si="147"/>
        <v>1</v>
      </c>
      <c r="AP372" t="b">
        <f t="shared" si="148"/>
        <v>1</v>
      </c>
    </row>
    <row r="373" spans="1:42" x14ac:dyDescent="0.25">
      <c r="A373">
        <f>Output!A373</f>
        <v>372</v>
      </c>
      <c r="B373" t="str">
        <f>Output!B373</f>
        <v>04</v>
      </c>
      <c r="C373" t="e">
        <f t="shared" si="149"/>
        <v>#N/A</v>
      </c>
      <c r="D373" t="e">
        <f>VLOOKUP(DeleteReShuffle!P373,ReShuffle2!$A$2:$N$991,5,FALSE)</f>
        <v>#N/A</v>
      </c>
      <c r="E373" t="e">
        <f>VLOOKUP(DeleteReShuffle!P373,ReShuffle2!$A$2:$N$991,6,FALSE)</f>
        <v>#N/A</v>
      </c>
      <c r="F373" t="e">
        <f>VLOOKUP(DeleteReShuffle!P373,ReShuffle2!$A$2:$N$991,7,FALSE)</f>
        <v>#N/A</v>
      </c>
      <c r="G373" t="e">
        <f>VLOOKUP(DeleteReShuffle!P373,ReShuffle2!$A$2:$N$991,8,FALSE)</f>
        <v>#N/A</v>
      </c>
      <c r="H373" t="e">
        <f>VLOOKUP(DeleteReShuffle!P373,ReShuffle2!$A$2:$N$991,9,FALSE)</f>
        <v>#N/A</v>
      </c>
      <c r="I373" t="e">
        <f>VLOOKUP(DeleteReShuffle!P373,ReShuffle2!$A$2:$N$991,10,FALSE)</f>
        <v>#N/A</v>
      </c>
      <c r="J373" t="e">
        <f>VLOOKUP(DeleteReShuffle!P373,ReShuffle2!$A$2:$N$991,11,FALSE)</f>
        <v>#N/A</v>
      </c>
      <c r="K373" t="e">
        <f>VLOOKUP(DeleteReShuffle!P373,ReShuffle2!$A$2:$N$991,12,FALSE)</f>
        <v>#N/A</v>
      </c>
      <c r="L373" t="e">
        <f>VLOOKUP(DeleteReShuffle!P373,ReShuffle2!$A$2:$N$991,13,FALSE)</f>
        <v>#N/A</v>
      </c>
      <c r="M373" t="e">
        <f>VLOOKUP(DeleteReShuffle!P373,ReShuffle2!$A$2:$N$991,14,FALSE)</f>
        <v>#N/A</v>
      </c>
      <c r="P373">
        <f t="shared" si="127"/>
        <v>372</v>
      </c>
      <c r="Q373" t="str">
        <f t="shared" si="128"/>
        <v>04</v>
      </c>
      <c r="R373" t="str">
        <f t="shared" si="150"/>
        <v/>
      </c>
      <c r="S373" t="str">
        <f t="shared" si="129"/>
        <v/>
      </c>
      <c r="T373" t="str">
        <f t="shared" si="130"/>
        <v/>
      </c>
      <c r="U373" t="str">
        <f t="shared" si="131"/>
        <v/>
      </c>
      <c r="V373" t="str">
        <f t="shared" si="132"/>
        <v/>
      </c>
      <c r="W373" t="str">
        <f t="shared" si="133"/>
        <v/>
      </c>
      <c r="X373" t="str">
        <f t="shared" si="134"/>
        <v/>
      </c>
      <c r="Y373" t="str">
        <f t="shared" si="135"/>
        <v/>
      </c>
      <c r="Z373" t="str">
        <f t="shared" si="136"/>
        <v/>
      </c>
      <c r="AA373" t="str">
        <f t="shared" si="137"/>
        <v/>
      </c>
      <c r="AB373" t="str">
        <f t="shared" si="138"/>
        <v/>
      </c>
      <c r="AG373" t="b">
        <f t="shared" si="139"/>
        <v>1</v>
      </c>
      <c r="AH373" t="b">
        <f t="shared" si="140"/>
        <v>1</v>
      </c>
      <c r="AI373" t="b">
        <f t="shared" si="141"/>
        <v>1</v>
      </c>
      <c r="AJ373" t="b">
        <f t="shared" si="142"/>
        <v>1</v>
      </c>
      <c r="AK373" t="b">
        <f t="shared" si="143"/>
        <v>1</v>
      </c>
      <c r="AL373" t="b">
        <f t="shared" si="144"/>
        <v>1</v>
      </c>
      <c r="AM373" t="b">
        <f t="shared" si="145"/>
        <v>1</v>
      </c>
      <c r="AN373" t="b">
        <f t="shared" si="146"/>
        <v>1</v>
      </c>
      <c r="AO373" t="b">
        <f t="shared" si="147"/>
        <v>1</v>
      </c>
      <c r="AP373" t="b">
        <f t="shared" si="148"/>
        <v>1</v>
      </c>
    </row>
    <row r="374" spans="1:42" x14ac:dyDescent="0.25">
      <c r="A374">
        <f>Output!A374</f>
        <v>373</v>
      </c>
      <c r="B374" t="str">
        <f>Output!B374</f>
        <v>04</v>
      </c>
      <c r="C374" t="e">
        <f t="shared" si="149"/>
        <v>#N/A</v>
      </c>
      <c r="D374" t="e">
        <f>VLOOKUP(DeleteReShuffle!P374,ReShuffle2!$A$2:$N$991,5,FALSE)</f>
        <v>#N/A</v>
      </c>
      <c r="E374" t="e">
        <f>VLOOKUP(DeleteReShuffle!P374,ReShuffle2!$A$2:$N$991,6,FALSE)</f>
        <v>#N/A</v>
      </c>
      <c r="F374" t="e">
        <f>VLOOKUP(DeleteReShuffle!P374,ReShuffle2!$A$2:$N$991,7,FALSE)</f>
        <v>#N/A</v>
      </c>
      <c r="G374" t="e">
        <f>VLOOKUP(DeleteReShuffle!P374,ReShuffle2!$A$2:$N$991,8,FALSE)</f>
        <v>#N/A</v>
      </c>
      <c r="H374" t="e">
        <f>VLOOKUP(DeleteReShuffle!P374,ReShuffle2!$A$2:$N$991,9,FALSE)</f>
        <v>#N/A</v>
      </c>
      <c r="I374" t="e">
        <f>VLOOKUP(DeleteReShuffle!P374,ReShuffle2!$A$2:$N$991,10,FALSE)</f>
        <v>#N/A</v>
      </c>
      <c r="J374" t="e">
        <f>VLOOKUP(DeleteReShuffle!P374,ReShuffle2!$A$2:$N$991,11,FALSE)</f>
        <v>#N/A</v>
      </c>
      <c r="K374" t="e">
        <f>VLOOKUP(DeleteReShuffle!P374,ReShuffle2!$A$2:$N$991,12,FALSE)</f>
        <v>#N/A</v>
      </c>
      <c r="L374" t="e">
        <f>VLOOKUP(DeleteReShuffle!P374,ReShuffle2!$A$2:$N$991,13,FALSE)</f>
        <v>#N/A</v>
      </c>
      <c r="M374" t="e">
        <f>VLOOKUP(DeleteReShuffle!P374,ReShuffle2!$A$2:$N$991,14,FALSE)</f>
        <v>#N/A</v>
      </c>
      <c r="P374">
        <f t="shared" si="127"/>
        <v>373</v>
      </c>
      <c r="Q374" t="str">
        <f t="shared" si="128"/>
        <v>04</v>
      </c>
      <c r="R374" t="str">
        <f t="shared" si="150"/>
        <v/>
      </c>
      <c r="S374" t="str">
        <f t="shared" si="129"/>
        <v/>
      </c>
      <c r="T374" t="str">
        <f t="shared" si="130"/>
        <v/>
      </c>
      <c r="U374" t="str">
        <f t="shared" si="131"/>
        <v/>
      </c>
      <c r="V374" t="str">
        <f t="shared" si="132"/>
        <v/>
      </c>
      <c r="W374" t="str">
        <f t="shared" si="133"/>
        <v/>
      </c>
      <c r="X374" t="str">
        <f t="shared" si="134"/>
        <v/>
      </c>
      <c r="Y374" t="str">
        <f t="shared" si="135"/>
        <v/>
      </c>
      <c r="Z374" t="str">
        <f t="shared" si="136"/>
        <v/>
      </c>
      <c r="AA374" t="str">
        <f t="shared" si="137"/>
        <v/>
      </c>
      <c r="AB374" t="str">
        <f t="shared" si="138"/>
        <v/>
      </c>
      <c r="AG374" t="b">
        <f t="shared" si="139"/>
        <v>1</v>
      </c>
      <c r="AH374" t="b">
        <f t="shared" si="140"/>
        <v>1</v>
      </c>
      <c r="AI374" t="b">
        <f t="shared" si="141"/>
        <v>1</v>
      </c>
      <c r="AJ374" t="b">
        <f t="shared" si="142"/>
        <v>1</v>
      </c>
      <c r="AK374" t="b">
        <f t="shared" si="143"/>
        <v>1</v>
      </c>
      <c r="AL374" t="b">
        <f t="shared" si="144"/>
        <v>1</v>
      </c>
      <c r="AM374" t="b">
        <f t="shared" si="145"/>
        <v>1</v>
      </c>
      <c r="AN374" t="b">
        <f t="shared" si="146"/>
        <v>1</v>
      </c>
      <c r="AO374" t="b">
        <f t="shared" si="147"/>
        <v>1</v>
      </c>
      <c r="AP374" t="b">
        <f t="shared" si="148"/>
        <v>1</v>
      </c>
    </row>
    <row r="375" spans="1:42" x14ac:dyDescent="0.25">
      <c r="A375">
        <f>Output!A375</f>
        <v>374</v>
      </c>
      <c r="B375" t="str">
        <f>Output!B375</f>
        <v>04</v>
      </c>
      <c r="C375" t="e">
        <f t="shared" si="149"/>
        <v>#N/A</v>
      </c>
      <c r="D375" t="e">
        <f>VLOOKUP(DeleteReShuffle!P375,ReShuffle2!$A$2:$N$991,5,FALSE)</f>
        <v>#N/A</v>
      </c>
      <c r="E375" t="e">
        <f>VLOOKUP(DeleteReShuffle!P375,ReShuffle2!$A$2:$N$991,6,FALSE)</f>
        <v>#N/A</v>
      </c>
      <c r="F375" t="e">
        <f>VLOOKUP(DeleteReShuffle!P375,ReShuffle2!$A$2:$N$991,7,FALSE)</f>
        <v>#N/A</v>
      </c>
      <c r="G375" t="e">
        <f>VLOOKUP(DeleteReShuffle!P375,ReShuffle2!$A$2:$N$991,8,FALSE)</f>
        <v>#N/A</v>
      </c>
      <c r="H375" t="e">
        <f>VLOOKUP(DeleteReShuffle!P375,ReShuffle2!$A$2:$N$991,9,FALSE)</f>
        <v>#N/A</v>
      </c>
      <c r="I375" t="e">
        <f>VLOOKUP(DeleteReShuffle!P375,ReShuffle2!$A$2:$N$991,10,FALSE)</f>
        <v>#N/A</v>
      </c>
      <c r="J375" t="e">
        <f>VLOOKUP(DeleteReShuffle!P375,ReShuffle2!$A$2:$N$991,11,FALSE)</f>
        <v>#N/A</v>
      </c>
      <c r="K375" t="e">
        <f>VLOOKUP(DeleteReShuffle!P375,ReShuffle2!$A$2:$N$991,12,FALSE)</f>
        <v>#N/A</v>
      </c>
      <c r="L375" t="e">
        <f>VLOOKUP(DeleteReShuffle!P375,ReShuffle2!$A$2:$N$991,13,FALSE)</f>
        <v>#N/A</v>
      </c>
      <c r="M375" t="e">
        <f>VLOOKUP(DeleteReShuffle!P375,ReShuffle2!$A$2:$N$991,14,FALSE)</f>
        <v>#N/A</v>
      </c>
      <c r="P375">
        <f t="shared" si="127"/>
        <v>374</v>
      </c>
      <c r="Q375" t="str">
        <f t="shared" si="128"/>
        <v>04</v>
      </c>
      <c r="R375" t="str">
        <f t="shared" si="150"/>
        <v/>
      </c>
      <c r="S375" t="str">
        <f t="shared" si="129"/>
        <v/>
      </c>
      <c r="T375" t="str">
        <f t="shared" si="130"/>
        <v/>
      </c>
      <c r="U375" t="str">
        <f t="shared" si="131"/>
        <v/>
      </c>
      <c r="V375" t="str">
        <f t="shared" si="132"/>
        <v/>
      </c>
      <c r="W375" t="str">
        <f t="shared" si="133"/>
        <v/>
      </c>
      <c r="X375" t="str">
        <f t="shared" si="134"/>
        <v/>
      </c>
      <c r="Y375" t="str">
        <f t="shared" si="135"/>
        <v/>
      </c>
      <c r="Z375" t="str">
        <f t="shared" si="136"/>
        <v/>
      </c>
      <c r="AA375" t="str">
        <f t="shared" si="137"/>
        <v/>
      </c>
      <c r="AB375" t="str">
        <f t="shared" si="138"/>
        <v/>
      </c>
      <c r="AG375" t="b">
        <f t="shared" si="139"/>
        <v>1</v>
      </c>
      <c r="AH375" t="b">
        <f t="shared" si="140"/>
        <v>1</v>
      </c>
      <c r="AI375" t="b">
        <f t="shared" si="141"/>
        <v>1</v>
      </c>
      <c r="AJ375" t="b">
        <f t="shared" si="142"/>
        <v>1</v>
      </c>
      <c r="AK375" t="b">
        <f t="shared" si="143"/>
        <v>1</v>
      </c>
      <c r="AL375" t="b">
        <f t="shared" si="144"/>
        <v>1</v>
      </c>
      <c r="AM375" t="b">
        <f t="shared" si="145"/>
        <v>1</v>
      </c>
      <c r="AN375" t="b">
        <f t="shared" si="146"/>
        <v>1</v>
      </c>
      <c r="AO375" t="b">
        <f t="shared" si="147"/>
        <v>1</v>
      </c>
      <c r="AP375" t="b">
        <f t="shared" si="148"/>
        <v>1</v>
      </c>
    </row>
    <row r="376" spans="1:42" x14ac:dyDescent="0.25">
      <c r="A376">
        <f>Output!A376</f>
        <v>375</v>
      </c>
      <c r="B376" t="str">
        <f>Output!B376</f>
        <v>04</v>
      </c>
      <c r="C376" t="e">
        <f t="shared" si="149"/>
        <v>#N/A</v>
      </c>
      <c r="D376" t="e">
        <f>VLOOKUP(DeleteReShuffle!P376,ReShuffle2!$A$2:$N$991,5,FALSE)</f>
        <v>#N/A</v>
      </c>
      <c r="E376" t="e">
        <f>VLOOKUP(DeleteReShuffle!P376,ReShuffle2!$A$2:$N$991,6,FALSE)</f>
        <v>#N/A</v>
      </c>
      <c r="F376" t="e">
        <f>VLOOKUP(DeleteReShuffle!P376,ReShuffle2!$A$2:$N$991,7,FALSE)</f>
        <v>#N/A</v>
      </c>
      <c r="G376" t="e">
        <f>VLOOKUP(DeleteReShuffle!P376,ReShuffle2!$A$2:$N$991,8,FALSE)</f>
        <v>#N/A</v>
      </c>
      <c r="H376" t="e">
        <f>VLOOKUP(DeleteReShuffle!P376,ReShuffle2!$A$2:$N$991,9,FALSE)</f>
        <v>#N/A</v>
      </c>
      <c r="I376" t="e">
        <f>VLOOKUP(DeleteReShuffle!P376,ReShuffle2!$A$2:$N$991,10,FALSE)</f>
        <v>#N/A</v>
      </c>
      <c r="J376" t="e">
        <f>VLOOKUP(DeleteReShuffle!P376,ReShuffle2!$A$2:$N$991,11,FALSE)</f>
        <v>#N/A</v>
      </c>
      <c r="K376" t="e">
        <f>VLOOKUP(DeleteReShuffle!P376,ReShuffle2!$A$2:$N$991,12,FALSE)</f>
        <v>#N/A</v>
      </c>
      <c r="L376" t="e">
        <f>VLOOKUP(DeleteReShuffle!P376,ReShuffle2!$A$2:$N$991,13,FALSE)</f>
        <v>#N/A</v>
      </c>
      <c r="M376" t="e">
        <f>VLOOKUP(DeleteReShuffle!P376,ReShuffle2!$A$2:$N$991,14,FALSE)</f>
        <v>#N/A</v>
      </c>
      <c r="P376">
        <f t="shared" si="127"/>
        <v>375</v>
      </c>
      <c r="Q376" t="str">
        <f t="shared" si="128"/>
        <v>04</v>
      </c>
      <c r="R376" t="str">
        <f t="shared" si="150"/>
        <v/>
      </c>
      <c r="S376" t="str">
        <f t="shared" si="129"/>
        <v/>
      </c>
      <c r="T376" t="str">
        <f t="shared" si="130"/>
        <v/>
      </c>
      <c r="U376" t="str">
        <f t="shared" si="131"/>
        <v/>
      </c>
      <c r="V376" t="str">
        <f t="shared" si="132"/>
        <v/>
      </c>
      <c r="W376" t="str">
        <f t="shared" si="133"/>
        <v/>
      </c>
      <c r="X376" t="str">
        <f t="shared" si="134"/>
        <v/>
      </c>
      <c r="Y376" t="str">
        <f t="shared" si="135"/>
        <v/>
      </c>
      <c r="Z376" t="str">
        <f t="shared" si="136"/>
        <v/>
      </c>
      <c r="AA376" t="str">
        <f t="shared" si="137"/>
        <v/>
      </c>
      <c r="AB376" t="str">
        <f t="shared" si="138"/>
        <v/>
      </c>
      <c r="AG376" t="b">
        <f t="shared" si="139"/>
        <v>1</v>
      </c>
      <c r="AH376" t="b">
        <f t="shared" si="140"/>
        <v>1</v>
      </c>
      <c r="AI376" t="b">
        <f t="shared" si="141"/>
        <v>1</v>
      </c>
      <c r="AJ376" t="b">
        <f t="shared" si="142"/>
        <v>1</v>
      </c>
      <c r="AK376" t="b">
        <f t="shared" si="143"/>
        <v>1</v>
      </c>
      <c r="AL376" t="b">
        <f t="shared" si="144"/>
        <v>1</v>
      </c>
      <c r="AM376" t="b">
        <f t="shared" si="145"/>
        <v>1</v>
      </c>
      <c r="AN376" t="b">
        <f t="shared" si="146"/>
        <v>1</v>
      </c>
      <c r="AO376" t="b">
        <f t="shared" si="147"/>
        <v>1</v>
      </c>
      <c r="AP376" t="b">
        <f t="shared" si="148"/>
        <v>1</v>
      </c>
    </row>
    <row r="377" spans="1:42" x14ac:dyDescent="0.25">
      <c r="A377">
        <f>Output!A377</f>
        <v>376</v>
      </c>
      <c r="B377" t="str">
        <f>Output!B377</f>
        <v>04</v>
      </c>
      <c r="C377" t="e">
        <f t="shared" si="149"/>
        <v>#N/A</v>
      </c>
      <c r="D377" t="e">
        <f>VLOOKUP(DeleteReShuffle!P377,ReShuffle2!$A$2:$N$991,5,FALSE)</f>
        <v>#N/A</v>
      </c>
      <c r="E377" t="e">
        <f>VLOOKUP(DeleteReShuffle!P377,ReShuffle2!$A$2:$N$991,6,FALSE)</f>
        <v>#N/A</v>
      </c>
      <c r="F377" t="e">
        <f>VLOOKUP(DeleteReShuffle!P377,ReShuffle2!$A$2:$N$991,7,FALSE)</f>
        <v>#N/A</v>
      </c>
      <c r="G377" t="e">
        <f>VLOOKUP(DeleteReShuffle!P377,ReShuffle2!$A$2:$N$991,8,FALSE)</f>
        <v>#N/A</v>
      </c>
      <c r="H377" t="e">
        <f>VLOOKUP(DeleteReShuffle!P377,ReShuffle2!$A$2:$N$991,9,FALSE)</f>
        <v>#N/A</v>
      </c>
      <c r="I377" t="e">
        <f>VLOOKUP(DeleteReShuffle!P377,ReShuffle2!$A$2:$N$991,10,FALSE)</f>
        <v>#N/A</v>
      </c>
      <c r="J377" t="e">
        <f>VLOOKUP(DeleteReShuffle!P377,ReShuffle2!$A$2:$N$991,11,FALSE)</f>
        <v>#N/A</v>
      </c>
      <c r="K377" t="e">
        <f>VLOOKUP(DeleteReShuffle!P377,ReShuffle2!$A$2:$N$991,12,FALSE)</f>
        <v>#N/A</v>
      </c>
      <c r="L377" t="e">
        <f>VLOOKUP(DeleteReShuffle!P377,ReShuffle2!$A$2:$N$991,13,FALSE)</f>
        <v>#N/A</v>
      </c>
      <c r="M377" t="e">
        <f>VLOOKUP(DeleteReShuffle!P377,ReShuffle2!$A$2:$N$991,14,FALSE)</f>
        <v>#N/A</v>
      </c>
      <c r="P377">
        <f t="shared" si="127"/>
        <v>376</v>
      </c>
      <c r="Q377" t="str">
        <f t="shared" si="128"/>
        <v>04</v>
      </c>
      <c r="R377" t="str">
        <f t="shared" si="150"/>
        <v/>
      </c>
      <c r="S377" t="str">
        <f t="shared" si="129"/>
        <v/>
      </c>
      <c r="T377" t="str">
        <f t="shared" si="130"/>
        <v/>
      </c>
      <c r="U377" t="str">
        <f t="shared" si="131"/>
        <v/>
      </c>
      <c r="V377" t="str">
        <f t="shared" si="132"/>
        <v/>
      </c>
      <c r="W377" t="str">
        <f t="shared" si="133"/>
        <v/>
      </c>
      <c r="X377" t="str">
        <f t="shared" si="134"/>
        <v/>
      </c>
      <c r="Y377" t="str">
        <f t="shared" si="135"/>
        <v/>
      </c>
      <c r="Z377" t="str">
        <f t="shared" si="136"/>
        <v/>
      </c>
      <c r="AA377" t="str">
        <f t="shared" si="137"/>
        <v/>
      </c>
      <c r="AB377" t="str">
        <f t="shared" si="138"/>
        <v/>
      </c>
      <c r="AG377" t="b">
        <f t="shared" si="139"/>
        <v>1</v>
      </c>
      <c r="AH377" t="b">
        <f t="shared" si="140"/>
        <v>1</v>
      </c>
      <c r="AI377" t="b">
        <f t="shared" si="141"/>
        <v>1</v>
      </c>
      <c r="AJ377" t="b">
        <f t="shared" si="142"/>
        <v>1</v>
      </c>
      <c r="AK377" t="b">
        <f t="shared" si="143"/>
        <v>1</v>
      </c>
      <c r="AL377" t="b">
        <f t="shared" si="144"/>
        <v>1</v>
      </c>
      <c r="AM377" t="b">
        <f t="shared" si="145"/>
        <v>1</v>
      </c>
      <c r="AN377" t="b">
        <f t="shared" si="146"/>
        <v>1</v>
      </c>
      <c r="AO377" t="b">
        <f t="shared" si="147"/>
        <v>1</v>
      </c>
      <c r="AP377" t="b">
        <f t="shared" si="148"/>
        <v>1</v>
      </c>
    </row>
    <row r="378" spans="1:42" x14ac:dyDescent="0.25">
      <c r="A378">
        <f>Output!A378</f>
        <v>377</v>
      </c>
      <c r="B378" t="str">
        <f>Output!B378</f>
        <v>04</v>
      </c>
      <c r="C378" t="e">
        <f t="shared" si="149"/>
        <v>#N/A</v>
      </c>
      <c r="D378" t="e">
        <f>VLOOKUP(DeleteReShuffle!P378,ReShuffle2!$A$2:$N$991,5,FALSE)</f>
        <v>#N/A</v>
      </c>
      <c r="E378" t="e">
        <f>VLOOKUP(DeleteReShuffle!P378,ReShuffle2!$A$2:$N$991,6,FALSE)</f>
        <v>#N/A</v>
      </c>
      <c r="F378" t="e">
        <f>VLOOKUP(DeleteReShuffle!P378,ReShuffle2!$A$2:$N$991,7,FALSE)</f>
        <v>#N/A</v>
      </c>
      <c r="G378" t="e">
        <f>VLOOKUP(DeleteReShuffle!P378,ReShuffle2!$A$2:$N$991,8,FALSE)</f>
        <v>#N/A</v>
      </c>
      <c r="H378" t="e">
        <f>VLOOKUP(DeleteReShuffle!P378,ReShuffle2!$A$2:$N$991,9,FALSE)</f>
        <v>#N/A</v>
      </c>
      <c r="I378" t="e">
        <f>VLOOKUP(DeleteReShuffle!P378,ReShuffle2!$A$2:$N$991,10,FALSE)</f>
        <v>#N/A</v>
      </c>
      <c r="J378" t="e">
        <f>VLOOKUP(DeleteReShuffle!P378,ReShuffle2!$A$2:$N$991,11,FALSE)</f>
        <v>#N/A</v>
      </c>
      <c r="K378" t="e">
        <f>VLOOKUP(DeleteReShuffle!P378,ReShuffle2!$A$2:$N$991,12,FALSE)</f>
        <v>#N/A</v>
      </c>
      <c r="L378" t="e">
        <f>VLOOKUP(DeleteReShuffle!P378,ReShuffle2!$A$2:$N$991,13,FALSE)</f>
        <v>#N/A</v>
      </c>
      <c r="M378" t="e">
        <f>VLOOKUP(DeleteReShuffle!P378,ReShuffle2!$A$2:$N$991,14,FALSE)</f>
        <v>#N/A</v>
      </c>
      <c r="P378">
        <f t="shared" si="127"/>
        <v>377</v>
      </c>
      <c r="Q378" t="str">
        <f t="shared" si="128"/>
        <v>04</v>
      </c>
      <c r="R378" t="str">
        <f t="shared" si="150"/>
        <v/>
      </c>
      <c r="S378" t="str">
        <f t="shared" si="129"/>
        <v/>
      </c>
      <c r="T378" t="str">
        <f t="shared" si="130"/>
        <v/>
      </c>
      <c r="U378" t="str">
        <f t="shared" si="131"/>
        <v/>
      </c>
      <c r="V378" t="str">
        <f t="shared" si="132"/>
        <v/>
      </c>
      <c r="W378" t="str">
        <f t="shared" si="133"/>
        <v/>
      </c>
      <c r="X378" t="str">
        <f t="shared" si="134"/>
        <v/>
      </c>
      <c r="Y378" t="str">
        <f t="shared" si="135"/>
        <v/>
      </c>
      <c r="Z378" t="str">
        <f t="shared" si="136"/>
        <v/>
      </c>
      <c r="AA378" t="str">
        <f t="shared" si="137"/>
        <v/>
      </c>
      <c r="AB378" t="str">
        <f t="shared" si="138"/>
        <v/>
      </c>
      <c r="AG378" t="b">
        <f t="shared" si="139"/>
        <v>1</v>
      </c>
      <c r="AH378" t="b">
        <f t="shared" si="140"/>
        <v>1</v>
      </c>
      <c r="AI378" t="b">
        <f t="shared" si="141"/>
        <v>1</v>
      </c>
      <c r="AJ378" t="b">
        <f t="shared" si="142"/>
        <v>1</v>
      </c>
      <c r="AK378" t="b">
        <f t="shared" si="143"/>
        <v>1</v>
      </c>
      <c r="AL378" t="b">
        <f t="shared" si="144"/>
        <v>1</v>
      </c>
      <c r="AM378" t="b">
        <f t="shared" si="145"/>
        <v>1</v>
      </c>
      <c r="AN378" t="b">
        <f t="shared" si="146"/>
        <v>1</v>
      </c>
      <c r="AO378" t="b">
        <f t="shared" si="147"/>
        <v>1</v>
      </c>
      <c r="AP378" t="b">
        <f t="shared" si="148"/>
        <v>1</v>
      </c>
    </row>
    <row r="379" spans="1:42" x14ac:dyDescent="0.25">
      <c r="A379">
        <f>Output!A379</f>
        <v>378</v>
      </c>
      <c r="B379" t="str">
        <f>Output!B379</f>
        <v>04</v>
      </c>
      <c r="C379" t="e">
        <f t="shared" si="149"/>
        <v>#N/A</v>
      </c>
      <c r="D379" t="e">
        <f>VLOOKUP(DeleteReShuffle!P379,ReShuffle2!$A$2:$N$991,5,FALSE)</f>
        <v>#N/A</v>
      </c>
      <c r="E379" t="e">
        <f>VLOOKUP(DeleteReShuffle!P379,ReShuffle2!$A$2:$N$991,6,FALSE)</f>
        <v>#N/A</v>
      </c>
      <c r="F379" t="e">
        <f>VLOOKUP(DeleteReShuffle!P379,ReShuffle2!$A$2:$N$991,7,FALSE)</f>
        <v>#N/A</v>
      </c>
      <c r="G379" t="e">
        <f>VLOOKUP(DeleteReShuffle!P379,ReShuffle2!$A$2:$N$991,8,FALSE)</f>
        <v>#N/A</v>
      </c>
      <c r="H379" t="e">
        <f>VLOOKUP(DeleteReShuffle!P379,ReShuffle2!$A$2:$N$991,9,FALSE)</f>
        <v>#N/A</v>
      </c>
      <c r="I379" t="e">
        <f>VLOOKUP(DeleteReShuffle!P379,ReShuffle2!$A$2:$N$991,10,FALSE)</f>
        <v>#N/A</v>
      </c>
      <c r="J379" t="e">
        <f>VLOOKUP(DeleteReShuffle!P379,ReShuffle2!$A$2:$N$991,11,FALSE)</f>
        <v>#N/A</v>
      </c>
      <c r="K379" t="e">
        <f>VLOOKUP(DeleteReShuffle!P379,ReShuffle2!$A$2:$N$991,12,FALSE)</f>
        <v>#N/A</v>
      </c>
      <c r="L379" t="e">
        <f>VLOOKUP(DeleteReShuffle!P379,ReShuffle2!$A$2:$N$991,13,FALSE)</f>
        <v>#N/A</v>
      </c>
      <c r="M379" t="e">
        <f>VLOOKUP(DeleteReShuffle!P379,ReShuffle2!$A$2:$N$991,14,FALSE)</f>
        <v>#N/A</v>
      </c>
      <c r="P379">
        <f t="shared" si="127"/>
        <v>378</v>
      </c>
      <c r="Q379" t="str">
        <f t="shared" si="128"/>
        <v>04</v>
      </c>
      <c r="R379" t="str">
        <f t="shared" si="150"/>
        <v/>
      </c>
      <c r="S379" t="str">
        <f t="shared" si="129"/>
        <v/>
      </c>
      <c r="T379" t="str">
        <f t="shared" si="130"/>
        <v/>
      </c>
      <c r="U379" t="str">
        <f t="shared" si="131"/>
        <v/>
      </c>
      <c r="V379" t="str">
        <f t="shared" si="132"/>
        <v/>
      </c>
      <c r="W379" t="str">
        <f t="shared" si="133"/>
        <v/>
      </c>
      <c r="X379" t="str">
        <f t="shared" si="134"/>
        <v/>
      </c>
      <c r="Y379" t="str">
        <f t="shared" si="135"/>
        <v/>
      </c>
      <c r="Z379" t="str">
        <f t="shared" si="136"/>
        <v/>
      </c>
      <c r="AA379" t="str">
        <f t="shared" si="137"/>
        <v/>
      </c>
      <c r="AB379" t="str">
        <f t="shared" si="138"/>
        <v/>
      </c>
      <c r="AG379" t="b">
        <f t="shared" si="139"/>
        <v>1</v>
      </c>
      <c r="AH379" t="b">
        <f t="shared" si="140"/>
        <v>1</v>
      </c>
      <c r="AI379" t="b">
        <f t="shared" si="141"/>
        <v>1</v>
      </c>
      <c r="AJ379" t="b">
        <f t="shared" si="142"/>
        <v>1</v>
      </c>
      <c r="AK379" t="b">
        <f t="shared" si="143"/>
        <v>1</v>
      </c>
      <c r="AL379" t="b">
        <f t="shared" si="144"/>
        <v>1</v>
      </c>
      <c r="AM379" t="b">
        <f t="shared" si="145"/>
        <v>1</v>
      </c>
      <c r="AN379" t="b">
        <f t="shared" si="146"/>
        <v>1</v>
      </c>
      <c r="AO379" t="b">
        <f t="shared" si="147"/>
        <v>1</v>
      </c>
      <c r="AP379" t="b">
        <f t="shared" si="148"/>
        <v>1</v>
      </c>
    </row>
    <row r="380" spans="1:42" x14ac:dyDescent="0.25">
      <c r="A380">
        <f>Output!A380</f>
        <v>379</v>
      </c>
      <c r="B380" t="str">
        <f>Output!B380</f>
        <v>04</v>
      </c>
      <c r="C380" t="e">
        <f t="shared" si="149"/>
        <v>#N/A</v>
      </c>
      <c r="D380" t="e">
        <f>VLOOKUP(DeleteReShuffle!P380,ReShuffle2!$A$2:$N$991,5,FALSE)</f>
        <v>#N/A</v>
      </c>
      <c r="E380" t="e">
        <f>VLOOKUP(DeleteReShuffle!P380,ReShuffle2!$A$2:$N$991,6,FALSE)</f>
        <v>#N/A</v>
      </c>
      <c r="F380" t="e">
        <f>VLOOKUP(DeleteReShuffle!P380,ReShuffle2!$A$2:$N$991,7,FALSE)</f>
        <v>#N/A</v>
      </c>
      <c r="G380" t="e">
        <f>VLOOKUP(DeleteReShuffle!P380,ReShuffle2!$A$2:$N$991,8,FALSE)</f>
        <v>#N/A</v>
      </c>
      <c r="H380" t="e">
        <f>VLOOKUP(DeleteReShuffle!P380,ReShuffle2!$A$2:$N$991,9,FALSE)</f>
        <v>#N/A</v>
      </c>
      <c r="I380" t="e">
        <f>VLOOKUP(DeleteReShuffle!P380,ReShuffle2!$A$2:$N$991,10,FALSE)</f>
        <v>#N/A</v>
      </c>
      <c r="J380" t="e">
        <f>VLOOKUP(DeleteReShuffle!P380,ReShuffle2!$A$2:$N$991,11,FALSE)</f>
        <v>#N/A</v>
      </c>
      <c r="K380" t="e">
        <f>VLOOKUP(DeleteReShuffle!P380,ReShuffle2!$A$2:$N$991,12,FALSE)</f>
        <v>#N/A</v>
      </c>
      <c r="L380" t="e">
        <f>VLOOKUP(DeleteReShuffle!P380,ReShuffle2!$A$2:$N$991,13,FALSE)</f>
        <v>#N/A</v>
      </c>
      <c r="M380" t="e">
        <f>VLOOKUP(DeleteReShuffle!P380,ReShuffle2!$A$2:$N$991,14,FALSE)</f>
        <v>#N/A</v>
      </c>
      <c r="P380">
        <f t="shared" si="127"/>
        <v>379</v>
      </c>
      <c r="Q380" t="str">
        <f t="shared" si="128"/>
        <v>04</v>
      </c>
      <c r="R380" t="str">
        <f t="shared" si="150"/>
        <v/>
      </c>
      <c r="S380" t="str">
        <f t="shared" si="129"/>
        <v/>
      </c>
      <c r="T380" t="str">
        <f t="shared" si="130"/>
        <v/>
      </c>
      <c r="U380" t="str">
        <f t="shared" si="131"/>
        <v/>
      </c>
      <c r="V380" t="str">
        <f t="shared" si="132"/>
        <v/>
      </c>
      <c r="W380" t="str">
        <f t="shared" si="133"/>
        <v/>
      </c>
      <c r="X380" t="str">
        <f t="shared" si="134"/>
        <v/>
      </c>
      <c r="Y380" t="str">
        <f t="shared" si="135"/>
        <v/>
      </c>
      <c r="Z380" t="str">
        <f t="shared" si="136"/>
        <v/>
      </c>
      <c r="AA380" t="str">
        <f t="shared" si="137"/>
        <v/>
      </c>
      <c r="AB380" t="str">
        <f t="shared" si="138"/>
        <v/>
      </c>
      <c r="AG380" t="b">
        <f t="shared" si="139"/>
        <v>1</v>
      </c>
      <c r="AH380" t="b">
        <f t="shared" si="140"/>
        <v>1</v>
      </c>
      <c r="AI380" t="b">
        <f t="shared" si="141"/>
        <v>1</v>
      </c>
      <c r="AJ380" t="b">
        <f t="shared" si="142"/>
        <v>1</v>
      </c>
      <c r="AK380" t="b">
        <f t="shared" si="143"/>
        <v>1</v>
      </c>
      <c r="AL380" t="b">
        <f t="shared" si="144"/>
        <v>1</v>
      </c>
      <c r="AM380" t="b">
        <f t="shared" si="145"/>
        <v>1</v>
      </c>
      <c r="AN380" t="b">
        <f t="shared" si="146"/>
        <v>1</v>
      </c>
      <c r="AO380" t="b">
        <f t="shared" si="147"/>
        <v>1</v>
      </c>
      <c r="AP380" t="b">
        <f t="shared" si="148"/>
        <v>1</v>
      </c>
    </row>
    <row r="381" spans="1:42" x14ac:dyDescent="0.25">
      <c r="A381">
        <f>Output!A381</f>
        <v>380</v>
      </c>
      <c r="B381" t="str">
        <f>Output!B381</f>
        <v>04</v>
      </c>
      <c r="C381" t="e">
        <f t="shared" si="149"/>
        <v>#N/A</v>
      </c>
      <c r="D381" t="e">
        <f>VLOOKUP(DeleteReShuffle!P381,ReShuffle2!$A$2:$N$991,5,FALSE)</f>
        <v>#N/A</v>
      </c>
      <c r="E381" t="e">
        <f>VLOOKUP(DeleteReShuffle!P381,ReShuffle2!$A$2:$N$991,6,FALSE)</f>
        <v>#N/A</v>
      </c>
      <c r="F381" t="e">
        <f>VLOOKUP(DeleteReShuffle!P381,ReShuffle2!$A$2:$N$991,7,FALSE)</f>
        <v>#N/A</v>
      </c>
      <c r="G381" t="e">
        <f>VLOOKUP(DeleteReShuffle!P381,ReShuffle2!$A$2:$N$991,8,FALSE)</f>
        <v>#N/A</v>
      </c>
      <c r="H381" t="e">
        <f>VLOOKUP(DeleteReShuffle!P381,ReShuffle2!$A$2:$N$991,9,FALSE)</f>
        <v>#N/A</v>
      </c>
      <c r="I381" t="e">
        <f>VLOOKUP(DeleteReShuffle!P381,ReShuffle2!$A$2:$N$991,10,FALSE)</f>
        <v>#N/A</v>
      </c>
      <c r="J381" t="e">
        <f>VLOOKUP(DeleteReShuffle!P381,ReShuffle2!$A$2:$N$991,11,FALSE)</f>
        <v>#N/A</v>
      </c>
      <c r="K381" t="e">
        <f>VLOOKUP(DeleteReShuffle!P381,ReShuffle2!$A$2:$N$991,12,FALSE)</f>
        <v>#N/A</v>
      </c>
      <c r="L381" t="e">
        <f>VLOOKUP(DeleteReShuffle!P381,ReShuffle2!$A$2:$N$991,13,FALSE)</f>
        <v>#N/A</v>
      </c>
      <c r="M381" t="e">
        <f>VLOOKUP(DeleteReShuffle!P381,ReShuffle2!$A$2:$N$991,14,FALSE)</f>
        <v>#N/A</v>
      </c>
      <c r="P381">
        <f t="shared" si="127"/>
        <v>380</v>
      </c>
      <c r="Q381" t="str">
        <f t="shared" si="128"/>
        <v>04</v>
      </c>
      <c r="R381" t="str">
        <f t="shared" si="150"/>
        <v/>
      </c>
      <c r="S381" t="str">
        <f t="shared" si="129"/>
        <v/>
      </c>
      <c r="T381" t="str">
        <f t="shared" si="130"/>
        <v/>
      </c>
      <c r="U381" t="str">
        <f t="shared" si="131"/>
        <v/>
      </c>
      <c r="V381" t="str">
        <f t="shared" si="132"/>
        <v/>
      </c>
      <c r="W381" t="str">
        <f t="shared" si="133"/>
        <v/>
      </c>
      <c r="X381" t="str">
        <f t="shared" si="134"/>
        <v/>
      </c>
      <c r="Y381" t="str">
        <f t="shared" si="135"/>
        <v/>
      </c>
      <c r="Z381" t="str">
        <f t="shared" si="136"/>
        <v/>
      </c>
      <c r="AA381" t="str">
        <f t="shared" si="137"/>
        <v/>
      </c>
      <c r="AB381" t="str">
        <f t="shared" si="138"/>
        <v/>
      </c>
      <c r="AG381" t="b">
        <f t="shared" si="139"/>
        <v>1</v>
      </c>
      <c r="AH381" t="b">
        <f t="shared" si="140"/>
        <v>1</v>
      </c>
      <c r="AI381" t="b">
        <f t="shared" si="141"/>
        <v>1</v>
      </c>
      <c r="AJ381" t="b">
        <f t="shared" si="142"/>
        <v>1</v>
      </c>
      <c r="AK381" t="b">
        <f t="shared" si="143"/>
        <v>1</v>
      </c>
      <c r="AL381" t="b">
        <f t="shared" si="144"/>
        <v>1</v>
      </c>
      <c r="AM381" t="b">
        <f t="shared" si="145"/>
        <v>1</v>
      </c>
      <c r="AN381" t="b">
        <f t="shared" si="146"/>
        <v>1</v>
      </c>
      <c r="AO381" t="b">
        <f t="shared" si="147"/>
        <v>1</v>
      </c>
      <c r="AP381" t="b">
        <f t="shared" si="148"/>
        <v>1</v>
      </c>
    </row>
    <row r="382" spans="1:42" x14ac:dyDescent="0.25">
      <c r="A382">
        <f>Output!A382</f>
        <v>381</v>
      </c>
      <c r="B382" t="str">
        <f>Output!B382</f>
        <v>04</v>
      </c>
      <c r="C382" t="e">
        <f t="shared" si="149"/>
        <v>#N/A</v>
      </c>
      <c r="D382" t="e">
        <f>VLOOKUP(DeleteReShuffle!P382,ReShuffle2!$A$2:$N$991,5,FALSE)</f>
        <v>#N/A</v>
      </c>
      <c r="E382" t="e">
        <f>VLOOKUP(DeleteReShuffle!P382,ReShuffle2!$A$2:$N$991,6,FALSE)</f>
        <v>#N/A</v>
      </c>
      <c r="F382" t="e">
        <f>VLOOKUP(DeleteReShuffle!P382,ReShuffle2!$A$2:$N$991,7,FALSE)</f>
        <v>#N/A</v>
      </c>
      <c r="G382" t="e">
        <f>VLOOKUP(DeleteReShuffle!P382,ReShuffle2!$A$2:$N$991,8,FALSE)</f>
        <v>#N/A</v>
      </c>
      <c r="H382" t="e">
        <f>VLOOKUP(DeleteReShuffle!P382,ReShuffle2!$A$2:$N$991,9,FALSE)</f>
        <v>#N/A</v>
      </c>
      <c r="I382" t="e">
        <f>VLOOKUP(DeleteReShuffle!P382,ReShuffle2!$A$2:$N$991,10,FALSE)</f>
        <v>#N/A</v>
      </c>
      <c r="J382" t="e">
        <f>VLOOKUP(DeleteReShuffle!P382,ReShuffle2!$A$2:$N$991,11,FALSE)</f>
        <v>#N/A</v>
      </c>
      <c r="K382" t="e">
        <f>VLOOKUP(DeleteReShuffle!P382,ReShuffle2!$A$2:$N$991,12,FALSE)</f>
        <v>#N/A</v>
      </c>
      <c r="L382" t="e">
        <f>VLOOKUP(DeleteReShuffle!P382,ReShuffle2!$A$2:$N$991,13,FALSE)</f>
        <v>#N/A</v>
      </c>
      <c r="M382" t="e">
        <f>VLOOKUP(DeleteReShuffle!P382,ReShuffle2!$A$2:$N$991,14,FALSE)</f>
        <v>#N/A</v>
      </c>
      <c r="P382">
        <f t="shared" si="127"/>
        <v>381</v>
      </c>
      <c r="Q382" t="str">
        <f t="shared" si="128"/>
        <v>04</v>
      </c>
      <c r="R382" t="str">
        <f t="shared" si="150"/>
        <v/>
      </c>
      <c r="S382" t="str">
        <f t="shared" si="129"/>
        <v/>
      </c>
      <c r="T382" t="str">
        <f t="shared" si="130"/>
        <v/>
      </c>
      <c r="U382" t="str">
        <f t="shared" si="131"/>
        <v/>
      </c>
      <c r="V382" t="str">
        <f t="shared" si="132"/>
        <v/>
      </c>
      <c r="W382" t="str">
        <f t="shared" si="133"/>
        <v/>
      </c>
      <c r="X382" t="str">
        <f t="shared" si="134"/>
        <v/>
      </c>
      <c r="Y382" t="str">
        <f t="shared" si="135"/>
        <v/>
      </c>
      <c r="Z382" t="str">
        <f t="shared" si="136"/>
        <v/>
      </c>
      <c r="AA382" t="str">
        <f t="shared" si="137"/>
        <v/>
      </c>
      <c r="AB382" t="str">
        <f t="shared" si="138"/>
        <v/>
      </c>
      <c r="AG382" t="b">
        <f t="shared" si="139"/>
        <v>1</v>
      </c>
      <c r="AH382" t="b">
        <f t="shared" si="140"/>
        <v>1</v>
      </c>
      <c r="AI382" t="b">
        <f t="shared" si="141"/>
        <v>1</v>
      </c>
      <c r="AJ382" t="b">
        <f t="shared" si="142"/>
        <v>1</v>
      </c>
      <c r="AK382" t="b">
        <f t="shared" si="143"/>
        <v>1</v>
      </c>
      <c r="AL382" t="b">
        <f t="shared" si="144"/>
        <v>1</v>
      </c>
      <c r="AM382" t="b">
        <f t="shared" si="145"/>
        <v>1</v>
      </c>
      <c r="AN382" t="b">
        <f t="shared" si="146"/>
        <v>1</v>
      </c>
      <c r="AO382" t="b">
        <f t="shared" si="147"/>
        <v>1</v>
      </c>
      <c r="AP382" t="b">
        <f t="shared" si="148"/>
        <v>1</v>
      </c>
    </row>
    <row r="383" spans="1:42" x14ac:dyDescent="0.25">
      <c r="A383">
        <f>Output!A383</f>
        <v>382</v>
      </c>
      <c r="B383" t="str">
        <f>Output!B383</f>
        <v>04</v>
      </c>
      <c r="C383" t="e">
        <f t="shared" si="149"/>
        <v>#N/A</v>
      </c>
      <c r="D383" t="e">
        <f>VLOOKUP(DeleteReShuffle!P383,ReShuffle2!$A$2:$N$991,5,FALSE)</f>
        <v>#N/A</v>
      </c>
      <c r="E383" t="e">
        <f>VLOOKUP(DeleteReShuffle!P383,ReShuffle2!$A$2:$N$991,6,FALSE)</f>
        <v>#N/A</v>
      </c>
      <c r="F383" t="e">
        <f>VLOOKUP(DeleteReShuffle!P383,ReShuffle2!$A$2:$N$991,7,FALSE)</f>
        <v>#N/A</v>
      </c>
      <c r="G383" t="e">
        <f>VLOOKUP(DeleteReShuffle!P383,ReShuffle2!$A$2:$N$991,8,FALSE)</f>
        <v>#N/A</v>
      </c>
      <c r="H383" t="e">
        <f>VLOOKUP(DeleteReShuffle!P383,ReShuffle2!$A$2:$N$991,9,FALSE)</f>
        <v>#N/A</v>
      </c>
      <c r="I383" t="e">
        <f>VLOOKUP(DeleteReShuffle!P383,ReShuffle2!$A$2:$N$991,10,FALSE)</f>
        <v>#N/A</v>
      </c>
      <c r="J383" t="e">
        <f>VLOOKUP(DeleteReShuffle!P383,ReShuffle2!$A$2:$N$991,11,FALSE)</f>
        <v>#N/A</v>
      </c>
      <c r="K383" t="e">
        <f>VLOOKUP(DeleteReShuffle!P383,ReShuffle2!$A$2:$N$991,12,FALSE)</f>
        <v>#N/A</v>
      </c>
      <c r="L383" t="e">
        <f>VLOOKUP(DeleteReShuffle!P383,ReShuffle2!$A$2:$N$991,13,FALSE)</f>
        <v>#N/A</v>
      </c>
      <c r="M383" t="e">
        <f>VLOOKUP(DeleteReShuffle!P383,ReShuffle2!$A$2:$N$991,14,FALSE)</f>
        <v>#N/A</v>
      </c>
      <c r="P383">
        <f t="shared" si="127"/>
        <v>382</v>
      </c>
      <c r="Q383" t="str">
        <f t="shared" si="128"/>
        <v>04</v>
      </c>
      <c r="R383" t="str">
        <f t="shared" si="150"/>
        <v/>
      </c>
      <c r="S383" t="str">
        <f t="shared" si="129"/>
        <v/>
      </c>
      <c r="T383" t="str">
        <f t="shared" si="130"/>
        <v/>
      </c>
      <c r="U383" t="str">
        <f t="shared" si="131"/>
        <v/>
      </c>
      <c r="V383" t="str">
        <f t="shared" si="132"/>
        <v/>
      </c>
      <c r="W383" t="str">
        <f t="shared" si="133"/>
        <v/>
      </c>
      <c r="X383" t="str">
        <f t="shared" si="134"/>
        <v/>
      </c>
      <c r="Y383" t="str">
        <f t="shared" si="135"/>
        <v/>
      </c>
      <c r="Z383" t="str">
        <f t="shared" si="136"/>
        <v/>
      </c>
      <c r="AA383" t="str">
        <f t="shared" si="137"/>
        <v/>
      </c>
      <c r="AB383" t="str">
        <f t="shared" si="138"/>
        <v/>
      </c>
      <c r="AG383" t="b">
        <f t="shared" si="139"/>
        <v>1</v>
      </c>
      <c r="AH383" t="b">
        <f t="shared" si="140"/>
        <v>1</v>
      </c>
      <c r="AI383" t="b">
        <f t="shared" si="141"/>
        <v>1</v>
      </c>
      <c r="AJ383" t="b">
        <f t="shared" si="142"/>
        <v>1</v>
      </c>
      <c r="AK383" t="b">
        <f t="shared" si="143"/>
        <v>1</v>
      </c>
      <c r="AL383" t="b">
        <f t="shared" si="144"/>
        <v>1</v>
      </c>
      <c r="AM383" t="b">
        <f t="shared" si="145"/>
        <v>1</v>
      </c>
      <c r="AN383" t="b">
        <f t="shared" si="146"/>
        <v>1</v>
      </c>
      <c r="AO383" t="b">
        <f t="shared" si="147"/>
        <v>1</v>
      </c>
      <c r="AP383" t="b">
        <f t="shared" si="148"/>
        <v>1</v>
      </c>
    </row>
    <row r="384" spans="1:42" x14ac:dyDescent="0.25">
      <c r="A384">
        <f>Output!A384</f>
        <v>383</v>
      </c>
      <c r="B384" t="str">
        <f>Output!B384</f>
        <v>04</v>
      </c>
      <c r="C384" t="e">
        <f t="shared" si="149"/>
        <v>#N/A</v>
      </c>
      <c r="D384" t="e">
        <f>VLOOKUP(DeleteReShuffle!P384,ReShuffle2!$A$2:$N$991,5,FALSE)</f>
        <v>#N/A</v>
      </c>
      <c r="E384" t="e">
        <f>VLOOKUP(DeleteReShuffle!P384,ReShuffle2!$A$2:$N$991,6,FALSE)</f>
        <v>#N/A</v>
      </c>
      <c r="F384" t="e">
        <f>VLOOKUP(DeleteReShuffle!P384,ReShuffle2!$A$2:$N$991,7,FALSE)</f>
        <v>#N/A</v>
      </c>
      <c r="G384" t="e">
        <f>VLOOKUP(DeleteReShuffle!P384,ReShuffle2!$A$2:$N$991,8,FALSE)</f>
        <v>#N/A</v>
      </c>
      <c r="H384" t="e">
        <f>VLOOKUP(DeleteReShuffle!P384,ReShuffle2!$A$2:$N$991,9,FALSE)</f>
        <v>#N/A</v>
      </c>
      <c r="I384" t="e">
        <f>VLOOKUP(DeleteReShuffle!P384,ReShuffle2!$A$2:$N$991,10,FALSE)</f>
        <v>#N/A</v>
      </c>
      <c r="J384" t="e">
        <f>VLOOKUP(DeleteReShuffle!P384,ReShuffle2!$A$2:$N$991,11,FALSE)</f>
        <v>#N/A</v>
      </c>
      <c r="K384" t="e">
        <f>VLOOKUP(DeleteReShuffle!P384,ReShuffle2!$A$2:$N$991,12,FALSE)</f>
        <v>#N/A</v>
      </c>
      <c r="L384" t="e">
        <f>VLOOKUP(DeleteReShuffle!P384,ReShuffle2!$A$2:$N$991,13,FALSE)</f>
        <v>#N/A</v>
      </c>
      <c r="M384" t="e">
        <f>VLOOKUP(DeleteReShuffle!P384,ReShuffle2!$A$2:$N$991,14,FALSE)</f>
        <v>#N/A</v>
      </c>
      <c r="P384">
        <f t="shared" si="127"/>
        <v>383</v>
      </c>
      <c r="Q384" t="str">
        <f t="shared" si="128"/>
        <v>04</v>
      </c>
      <c r="R384" t="str">
        <f t="shared" si="150"/>
        <v/>
      </c>
      <c r="S384" t="str">
        <f t="shared" si="129"/>
        <v/>
      </c>
      <c r="T384" t="str">
        <f t="shared" si="130"/>
        <v/>
      </c>
      <c r="U384" t="str">
        <f t="shared" si="131"/>
        <v/>
      </c>
      <c r="V384" t="str">
        <f t="shared" si="132"/>
        <v/>
      </c>
      <c r="W384" t="str">
        <f t="shared" si="133"/>
        <v/>
      </c>
      <c r="X384" t="str">
        <f t="shared" si="134"/>
        <v/>
      </c>
      <c r="Y384" t="str">
        <f t="shared" si="135"/>
        <v/>
      </c>
      <c r="Z384" t="str">
        <f t="shared" si="136"/>
        <v/>
      </c>
      <c r="AA384" t="str">
        <f t="shared" si="137"/>
        <v/>
      </c>
      <c r="AB384" t="str">
        <f t="shared" si="138"/>
        <v/>
      </c>
      <c r="AG384" t="b">
        <f t="shared" si="139"/>
        <v>1</v>
      </c>
      <c r="AH384" t="b">
        <f t="shared" si="140"/>
        <v>1</v>
      </c>
      <c r="AI384" t="b">
        <f t="shared" si="141"/>
        <v>1</v>
      </c>
      <c r="AJ384" t="b">
        <f t="shared" si="142"/>
        <v>1</v>
      </c>
      <c r="AK384" t="b">
        <f t="shared" si="143"/>
        <v>1</v>
      </c>
      <c r="AL384" t="b">
        <f t="shared" si="144"/>
        <v>1</v>
      </c>
      <c r="AM384" t="b">
        <f t="shared" si="145"/>
        <v>1</v>
      </c>
      <c r="AN384" t="b">
        <f t="shared" si="146"/>
        <v>1</v>
      </c>
      <c r="AO384" t="b">
        <f t="shared" si="147"/>
        <v>1</v>
      </c>
      <c r="AP384" t="b">
        <f t="shared" si="148"/>
        <v>1</v>
      </c>
    </row>
    <row r="385" spans="1:42" x14ac:dyDescent="0.25">
      <c r="A385">
        <f>Output!A385</f>
        <v>384</v>
      </c>
      <c r="B385" t="str">
        <f>Output!B385</f>
        <v>04</v>
      </c>
      <c r="C385" t="e">
        <f t="shared" si="149"/>
        <v>#N/A</v>
      </c>
      <c r="D385" t="e">
        <f>VLOOKUP(DeleteReShuffle!P385,ReShuffle2!$A$2:$N$991,5,FALSE)</f>
        <v>#N/A</v>
      </c>
      <c r="E385" t="e">
        <f>VLOOKUP(DeleteReShuffle!P385,ReShuffle2!$A$2:$N$991,6,FALSE)</f>
        <v>#N/A</v>
      </c>
      <c r="F385" t="e">
        <f>VLOOKUP(DeleteReShuffle!P385,ReShuffle2!$A$2:$N$991,7,FALSE)</f>
        <v>#N/A</v>
      </c>
      <c r="G385" t="e">
        <f>VLOOKUP(DeleteReShuffle!P385,ReShuffle2!$A$2:$N$991,8,FALSE)</f>
        <v>#N/A</v>
      </c>
      <c r="H385" t="e">
        <f>VLOOKUP(DeleteReShuffle!P385,ReShuffle2!$A$2:$N$991,9,FALSE)</f>
        <v>#N/A</v>
      </c>
      <c r="I385" t="e">
        <f>VLOOKUP(DeleteReShuffle!P385,ReShuffle2!$A$2:$N$991,10,FALSE)</f>
        <v>#N/A</v>
      </c>
      <c r="J385" t="e">
        <f>VLOOKUP(DeleteReShuffle!P385,ReShuffle2!$A$2:$N$991,11,FALSE)</f>
        <v>#N/A</v>
      </c>
      <c r="K385" t="e">
        <f>VLOOKUP(DeleteReShuffle!P385,ReShuffle2!$A$2:$N$991,12,FALSE)</f>
        <v>#N/A</v>
      </c>
      <c r="L385" t="e">
        <f>VLOOKUP(DeleteReShuffle!P385,ReShuffle2!$A$2:$N$991,13,FALSE)</f>
        <v>#N/A</v>
      </c>
      <c r="M385" t="e">
        <f>VLOOKUP(DeleteReShuffle!P385,ReShuffle2!$A$2:$N$991,14,FALSE)</f>
        <v>#N/A</v>
      </c>
      <c r="P385">
        <f t="shared" si="127"/>
        <v>384</v>
      </c>
      <c r="Q385" t="str">
        <f t="shared" si="128"/>
        <v>04</v>
      </c>
      <c r="R385" t="str">
        <f t="shared" si="150"/>
        <v/>
      </c>
      <c r="S385" t="str">
        <f t="shared" si="129"/>
        <v/>
      </c>
      <c r="T385" t="str">
        <f t="shared" si="130"/>
        <v/>
      </c>
      <c r="U385" t="str">
        <f t="shared" si="131"/>
        <v/>
      </c>
      <c r="V385" t="str">
        <f t="shared" si="132"/>
        <v/>
      </c>
      <c r="W385" t="str">
        <f t="shared" si="133"/>
        <v/>
      </c>
      <c r="X385" t="str">
        <f t="shared" si="134"/>
        <v/>
      </c>
      <c r="Y385" t="str">
        <f t="shared" si="135"/>
        <v/>
      </c>
      <c r="Z385" t="str">
        <f t="shared" si="136"/>
        <v/>
      </c>
      <c r="AA385" t="str">
        <f t="shared" si="137"/>
        <v/>
      </c>
      <c r="AB385" t="str">
        <f t="shared" si="138"/>
        <v/>
      </c>
      <c r="AG385" t="b">
        <f t="shared" si="139"/>
        <v>1</v>
      </c>
      <c r="AH385" t="b">
        <f t="shared" si="140"/>
        <v>1</v>
      </c>
      <c r="AI385" t="b">
        <f t="shared" si="141"/>
        <v>1</v>
      </c>
      <c r="AJ385" t="b">
        <f t="shared" si="142"/>
        <v>1</v>
      </c>
      <c r="AK385" t="b">
        <f t="shared" si="143"/>
        <v>1</v>
      </c>
      <c r="AL385" t="b">
        <f t="shared" si="144"/>
        <v>1</v>
      </c>
      <c r="AM385" t="b">
        <f t="shared" si="145"/>
        <v>1</v>
      </c>
      <c r="AN385" t="b">
        <f t="shared" si="146"/>
        <v>1</v>
      </c>
      <c r="AO385" t="b">
        <f t="shared" si="147"/>
        <v>1</v>
      </c>
      <c r="AP385" t="b">
        <f t="shared" si="148"/>
        <v>1</v>
      </c>
    </row>
    <row r="386" spans="1:42" x14ac:dyDescent="0.25">
      <c r="A386">
        <f>Output!A386</f>
        <v>385</v>
      </c>
      <c r="B386" t="str">
        <f>Output!B386</f>
        <v>04</v>
      </c>
      <c r="C386" t="e">
        <f t="shared" si="149"/>
        <v>#N/A</v>
      </c>
      <c r="D386" t="e">
        <f>VLOOKUP(DeleteReShuffle!P386,ReShuffle2!$A$2:$N$991,5,FALSE)</f>
        <v>#N/A</v>
      </c>
      <c r="E386" t="e">
        <f>VLOOKUP(DeleteReShuffle!P386,ReShuffle2!$A$2:$N$991,6,FALSE)</f>
        <v>#N/A</v>
      </c>
      <c r="F386" t="e">
        <f>VLOOKUP(DeleteReShuffle!P386,ReShuffle2!$A$2:$N$991,7,FALSE)</f>
        <v>#N/A</v>
      </c>
      <c r="G386" t="e">
        <f>VLOOKUP(DeleteReShuffle!P386,ReShuffle2!$A$2:$N$991,8,FALSE)</f>
        <v>#N/A</v>
      </c>
      <c r="H386" t="e">
        <f>VLOOKUP(DeleteReShuffle!P386,ReShuffle2!$A$2:$N$991,9,FALSE)</f>
        <v>#N/A</v>
      </c>
      <c r="I386" t="e">
        <f>VLOOKUP(DeleteReShuffle!P386,ReShuffle2!$A$2:$N$991,10,FALSE)</f>
        <v>#N/A</v>
      </c>
      <c r="J386" t="e">
        <f>VLOOKUP(DeleteReShuffle!P386,ReShuffle2!$A$2:$N$991,11,FALSE)</f>
        <v>#N/A</v>
      </c>
      <c r="K386" t="e">
        <f>VLOOKUP(DeleteReShuffle!P386,ReShuffle2!$A$2:$N$991,12,FALSE)</f>
        <v>#N/A</v>
      </c>
      <c r="L386" t="e">
        <f>VLOOKUP(DeleteReShuffle!P386,ReShuffle2!$A$2:$N$991,13,FALSE)</f>
        <v>#N/A</v>
      </c>
      <c r="M386" t="e">
        <f>VLOOKUP(DeleteReShuffle!P386,ReShuffle2!$A$2:$N$991,14,FALSE)</f>
        <v>#N/A</v>
      </c>
      <c r="P386">
        <f t="shared" si="127"/>
        <v>385</v>
      </c>
      <c r="Q386" t="str">
        <f t="shared" si="128"/>
        <v>04</v>
      </c>
      <c r="R386" t="str">
        <f t="shared" si="150"/>
        <v/>
      </c>
      <c r="S386" t="str">
        <f t="shared" si="129"/>
        <v/>
      </c>
      <c r="T386" t="str">
        <f t="shared" si="130"/>
        <v/>
      </c>
      <c r="U386" t="str">
        <f t="shared" si="131"/>
        <v/>
      </c>
      <c r="V386" t="str">
        <f t="shared" si="132"/>
        <v/>
      </c>
      <c r="W386" t="str">
        <f t="shared" si="133"/>
        <v/>
      </c>
      <c r="X386" t="str">
        <f t="shared" si="134"/>
        <v/>
      </c>
      <c r="Y386" t="str">
        <f t="shared" si="135"/>
        <v/>
      </c>
      <c r="Z386" t="str">
        <f t="shared" si="136"/>
        <v/>
      </c>
      <c r="AA386" t="str">
        <f t="shared" si="137"/>
        <v/>
      </c>
      <c r="AB386" t="str">
        <f t="shared" si="138"/>
        <v/>
      </c>
      <c r="AG386" t="b">
        <f t="shared" si="139"/>
        <v>1</v>
      </c>
      <c r="AH386" t="b">
        <f t="shared" si="140"/>
        <v>1</v>
      </c>
      <c r="AI386" t="b">
        <f t="shared" si="141"/>
        <v>1</v>
      </c>
      <c r="AJ386" t="b">
        <f t="shared" si="142"/>
        <v>1</v>
      </c>
      <c r="AK386" t="b">
        <f t="shared" si="143"/>
        <v>1</v>
      </c>
      <c r="AL386" t="b">
        <f t="shared" si="144"/>
        <v>1</v>
      </c>
      <c r="AM386" t="b">
        <f t="shared" si="145"/>
        <v>1</v>
      </c>
      <c r="AN386" t="b">
        <f t="shared" si="146"/>
        <v>1</v>
      </c>
      <c r="AO386" t="b">
        <f t="shared" si="147"/>
        <v>1</v>
      </c>
      <c r="AP386" t="b">
        <f t="shared" si="148"/>
        <v>1</v>
      </c>
    </row>
    <row r="387" spans="1:42" x14ac:dyDescent="0.25">
      <c r="A387">
        <f>Output!A387</f>
        <v>386</v>
      </c>
      <c r="B387" t="str">
        <f>Output!B387</f>
        <v>04</v>
      </c>
      <c r="C387" t="e">
        <f t="shared" si="149"/>
        <v>#N/A</v>
      </c>
      <c r="D387" t="e">
        <f>VLOOKUP(DeleteReShuffle!P387,ReShuffle2!$A$2:$N$991,5,FALSE)</f>
        <v>#N/A</v>
      </c>
      <c r="E387" t="e">
        <f>VLOOKUP(DeleteReShuffle!P387,ReShuffle2!$A$2:$N$991,6,FALSE)</f>
        <v>#N/A</v>
      </c>
      <c r="F387" t="e">
        <f>VLOOKUP(DeleteReShuffle!P387,ReShuffle2!$A$2:$N$991,7,FALSE)</f>
        <v>#N/A</v>
      </c>
      <c r="G387" t="e">
        <f>VLOOKUP(DeleteReShuffle!P387,ReShuffle2!$A$2:$N$991,8,FALSE)</f>
        <v>#N/A</v>
      </c>
      <c r="H387" t="e">
        <f>VLOOKUP(DeleteReShuffle!P387,ReShuffle2!$A$2:$N$991,9,FALSE)</f>
        <v>#N/A</v>
      </c>
      <c r="I387" t="e">
        <f>VLOOKUP(DeleteReShuffle!P387,ReShuffle2!$A$2:$N$991,10,FALSE)</f>
        <v>#N/A</v>
      </c>
      <c r="J387" t="e">
        <f>VLOOKUP(DeleteReShuffle!P387,ReShuffle2!$A$2:$N$991,11,FALSE)</f>
        <v>#N/A</v>
      </c>
      <c r="K387" t="e">
        <f>VLOOKUP(DeleteReShuffle!P387,ReShuffle2!$A$2:$N$991,12,FALSE)</f>
        <v>#N/A</v>
      </c>
      <c r="L387" t="e">
        <f>VLOOKUP(DeleteReShuffle!P387,ReShuffle2!$A$2:$N$991,13,FALSE)</f>
        <v>#N/A</v>
      </c>
      <c r="M387" t="e">
        <f>VLOOKUP(DeleteReShuffle!P387,ReShuffle2!$A$2:$N$991,14,FALSE)</f>
        <v>#N/A</v>
      </c>
      <c r="P387">
        <f t="shared" ref="P387:P450" si="151">A387</f>
        <v>386</v>
      </c>
      <c r="Q387" t="str">
        <f t="shared" ref="Q387:Q450" si="152">B387</f>
        <v>04</v>
      </c>
      <c r="R387" t="str">
        <f t="shared" si="150"/>
        <v/>
      </c>
      <c r="S387" t="str">
        <f t="shared" ref="S387:S450" si="153">IF(AG387=TRUE,"",D387)</f>
        <v/>
      </c>
      <c r="T387" t="str">
        <f t="shared" ref="T387:T450" si="154">IF(AH387=TRUE,"",E387)</f>
        <v/>
      </c>
      <c r="U387" t="str">
        <f t="shared" ref="U387:U450" si="155">IF(AI387=TRUE,"",F387)</f>
        <v/>
      </c>
      <c r="V387" t="str">
        <f t="shared" ref="V387:V450" si="156">IF(AJ387=TRUE,"",G387)</f>
        <v/>
      </c>
      <c r="W387" t="str">
        <f t="shared" ref="W387:W450" si="157">IF(AK387=TRUE,"",H387)</f>
        <v/>
      </c>
      <c r="X387" t="str">
        <f t="shared" ref="X387:X450" si="158">IF(AL387=TRUE,"",I387)</f>
        <v/>
      </c>
      <c r="Y387" t="str">
        <f t="shared" ref="Y387:Y450" si="159">IF(AM387=TRUE,"",J387)</f>
        <v/>
      </c>
      <c r="Z387" t="str">
        <f t="shared" ref="Z387:Z450" si="160">IF(AN387=TRUE,"",K387)</f>
        <v/>
      </c>
      <c r="AA387" t="str">
        <f t="shared" ref="AA387:AA450" si="161">IF(AO387=TRUE,"",L387)</f>
        <v/>
      </c>
      <c r="AB387" t="str">
        <f t="shared" ref="AB387:AB450" si="162">IF(AP387=TRUE,"",M387)</f>
        <v/>
      </c>
      <c r="AG387" t="b">
        <f t="shared" ref="AG387:AG450" si="163">ISERROR(D387)</f>
        <v>1</v>
      </c>
      <c r="AH387" t="b">
        <f t="shared" ref="AH387:AH450" si="164">ISERROR(E387)</f>
        <v>1</v>
      </c>
      <c r="AI387" t="b">
        <f t="shared" ref="AI387:AI450" si="165">ISERROR(F387)</f>
        <v>1</v>
      </c>
      <c r="AJ387" t="b">
        <f t="shared" ref="AJ387:AJ450" si="166">ISERROR(G387)</f>
        <v>1</v>
      </c>
      <c r="AK387" t="b">
        <f t="shared" ref="AK387:AK450" si="167">ISERROR(H387)</f>
        <v>1</v>
      </c>
      <c r="AL387" t="b">
        <f t="shared" ref="AL387:AL450" si="168">ISERROR(I387)</f>
        <v>1</v>
      </c>
      <c r="AM387" t="b">
        <f t="shared" ref="AM387:AM450" si="169">ISERROR(J387)</f>
        <v>1</v>
      </c>
      <c r="AN387" t="b">
        <f t="shared" ref="AN387:AN450" si="170">ISERROR(K387)</f>
        <v>1</v>
      </c>
      <c r="AO387" t="b">
        <f t="shared" ref="AO387:AO450" si="171">ISERROR(L387)</f>
        <v>1</v>
      </c>
      <c r="AP387" t="b">
        <f t="shared" ref="AP387:AP450" si="172">ISERROR(M387)</f>
        <v>1</v>
      </c>
    </row>
    <row r="388" spans="1:42" x14ac:dyDescent="0.25">
      <c r="A388">
        <f>Output!A388</f>
        <v>387</v>
      </c>
      <c r="B388" t="str">
        <f>Output!B388</f>
        <v>04</v>
      </c>
      <c r="C388" t="e">
        <f t="shared" si="149"/>
        <v>#N/A</v>
      </c>
      <c r="D388" t="e">
        <f>VLOOKUP(DeleteReShuffle!P388,ReShuffle2!$A$2:$N$991,5,FALSE)</f>
        <v>#N/A</v>
      </c>
      <c r="E388" t="e">
        <f>VLOOKUP(DeleteReShuffle!P388,ReShuffle2!$A$2:$N$991,6,FALSE)</f>
        <v>#N/A</v>
      </c>
      <c r="F388" t="e">
        <f>VLOOKUP(DeleteReShuffle!P388,ReShuffle2!$A$2:$N$991,7,FALSE)</f>
        <v>#N/A</v>
      </c>
      <c r="G388" t="e">
        <f>VLOOKUP(DeleteReShuffle!P388,ReShuffle2!$A$2:$N$991,8,FALSE)</f>
        <v>#N/A</v>
      </c>
      <c r="H388" t="e">
        <f>VLOOKUP(DeleteReShuffle!P388,ReShuffle2!$A$2:$N$991,9,FALSE)</f>
        <v>#N/A</v>
      </c>
      <c r="I388" t="e">
        <f>VLOOKUP(DeleteReShuffle!P388,ReShuffle2!$A$2:$N$991,10,FALSE)</f>
        <v>#N/A</v>
      </c>
      <c r="J388" t="e">
        <f>VLOOKUP(DeleteReShuffle!P388,ReShuffle2!$A$2:$N$991,11,FALSE)</f>
        <v>#N/A</v>
      </c>
      <c r="K388" t="e">
        <f>VLOOKUP(DeleteReShuffle!P388,ReShuffle2!$A$2:$N$991,12,FALSE)</f>
        <v>#N/A</v>
      </c>
      <c r="L388" t="e">
        <f>VLOOKUP(DeleteReShuffle!P388,ReShuffle2!$A$2:$N$991,13,FALSE)</f>
        <v>#N/A</v>
      </c>
      <c r="M388" t="e">
        <f>VLOOKUP(DeleteReShuffle!P388,ReShuffle2!$A$2:$N$991,14,FALSE)</f>
        <v>#N/A</v>
      </c>
      <c r="P388">
        <f t="shared" si="151"/>
        <v>387</v>
      </c>
      <c r="Q388" t="str">
        <f t="shared" si="152"/>
        <v>04</v>
      </c>
      <c r="R388" t="str">
        <f t="shared" si="150"/>
        <v/>
      </c>
      <c r="S388" t="str">
        <f t="shared" si="153"/>
        <v/>
      </c>
      <c r="T388" t="str">
        <f t="shared" si="154"/>
        <v/>
      </c>
      <c r="U388" t="str">
        <f t="shared" si="155"/>
        <v/>
      </c>
      <c r="V388" t="str">
        <f t="shared" si="156"/>
        <v/>
      </c>
      <c r="W388" t="str">
        <f t="shared" si="157"/>
        <v/>
      </c>
      <c r="X388" t="str">
        <f t="shared" si="158"/>
        <v/>
      </c>
      <c r="Y388" t="str">
        <f t="shared" si="159"/>
        <v/>
      </c>
      <c r="Z388" t="str">
        <f t="shared" si="160"/>
        <v/>
      </c>
      <c r="AA388" t="str">
        <f t="shared" si="161"/>
        <v/>
      </c>
      <c r="AB388" t="str">
        <f t="shared" si="162"/>
        <v/>
      </c>
      <c r="AG388" t="b">
        <f t="shared" si="163"/>
        <v>1</v>
      </c>
      <c r="AH388" t="b">
        <f t="shared" si="164"/>
        <v>1</v>
      </c>
      <c r="AI388" t="b">
        <f t="shared" si="165"/>
        <v>1</v>
      </c>
      <c r="AJ388" t="b">
        <f t="shared" si="166"/>
        <v>1</v>
      </c>
      <c r="AK388" t="b">
        <f t="shared" si="167"/>
        <v>1</v>
      </c>
      <c r="AL388" t="b">
        <f t="shared" si="168"/>
        <v>1</v>
      </c>
      <c r="AM388" t="b">
        <f t="shared" si="169"/>
        <v>1</v>
      </c>
      <c r="AN388" t="b">
        <f t="shared" si="170"/>
        <v>1</v>
      </c>
      <c r="AO388" t="b">
        <f t="shared" si="171"/>
        <v>1</v>
      </c>
      <c r="AP388" t="b">
        <f t="shared" si="172"/>
        <v>1</v>
      </c>
    </row>
    <row r="389" spans="1:42" x14ac:dyDescent="0.25">
      <c r="A389">
        <f>Output!A389</f>
        <v>388</v>
      </c>
      <c r="B389" t="str">
        <f>Output!B389</f>
        <v>04</v>
      </c>
      <c r="C389" t="e">
        <f t="shared" si="149"/>
        <v>#N/A</v>
      </c>
      <c r="D389" t="e">
        <f>VLOOKUP(DeleteReShuffle!P389,ReShuffle2!$A$2:$N$991,5,FALSE)</f>
        <v>#N/A</v>
      </c>
      <c r="E389" t="e">
        <f>VLOOKUP(DeleteReShuffle!P389,ReShuffle2!$A$2:$N$991,6,FALSE)</f>
        <v>#N/A</v>
      </c>
      <c r="F389" t="e">
        <f>VLOOKUP(DeleteReShuffle!P389,ReShuffle2!$A$2:$N$991,7,FALSE)</f>
        <v>#N/A</v>
      </c>
      <c r="G389" t="e">
        <f>VLOOKUP(DeleteReShuffle!P389,ReShuffle2!$A$2:$N$991,8,FALSE)</f>
        <v>#N/A</v>
      </c>
      <c r="H389" t="e">
        <f>VLOOKUP(DeleteReShuffle!P389,ReShuffle2!$A$2:$N$991,9,FALSE)</f>
        <v>#N/A</v>
      </c>
      <c r="I389" t="e">
        <f>VLOOKUP(DeleteReShuffle!P389,ReShuffle2!$A$2:$N$991,10,FALSE)</f>
        <v>#N/A</v>
      </c>
      <c r="J389" t="e">
        <f>VLOOKUP(DeleteReShuffle!P389,ReShuffle2!$A$2:$N$991,11,FALSE)</f>
        <v>#N/A</v>
      </c>
      <c r="K389" t="e">
        <f>VLOOKUP(DeleteReShuffle!P389,ReShuffle2!$A$2:$N$991,12,FALSE)</f>
        <v>#N/A</v>
      </c>
      <c r="L389" t="e">
        <f>VLOOKUP(DeleteReShuffle!P389,ReShuffle2!$A$2:$N$991,13,FALSE)</f>
        <v>#N/A</v>
      </c>
      <c r="M389" t="e">
        <f>VLOOKUP(DeleteReShuffle!P389,ReShuffle2!$A$2:$N$991,14,FALSE)</f>
        <v>#N/A</v>
      </c>
      <c r="P389">
        <f t="shared" si="151"/>
        <v>388</v>
      </c>
      <c r="Q389" t="str">
        <f t="shared" si="152"/>
        <v>04</v>
      </c>
      <c r="R389" t="str">
        <f t="shared" si="150"/>
        <v/>
      </c>
      <c r="S389" t="str">
        <f t="shared" si="153"/>
        <v/>
      </c>
      <c r="T389" t="str">
        <f t="shared" si="154"/>
        <v/>
      </c>
      <c r="U389" t="str">
        <f t="shared" si="155"/>
        <v/>
      </c>
      <c r="V389" t="str">
        <f t="shared" si="156"/>
        <v/>
      </c>
      <c r="W389" t="str">
        <f t="shared" si="157"/>
        <v/>
      </c>
      <c r="X389" t="str">
        <f t="shared" si="158"/>
        <v/>
      </c>
      <c r="Y389" t="str">
        <f t="shared" si="159"/>
        <v/>
      </c>
      <c r="Z389" t="str">
        <f t="shared" si="160"/>
        <v/>
      </c>
      <c r="AA389" t="str">
        <f t="shared" si="161"/>
        <v/>
      </c>
      <c r="AB389" t="str">
        <f t="shared" si="162"/>
        <v/>
      </c>
      <c r="AG389" t="b">
        <f t="shared" si="163"/>
        <v>1</v>
      </c>
      <c r="AH389" t="b">
        <f t="shared" si="164"/>
        <v>1</v>
      </c>
      <c r="AI389" t="b">
        <f t="shared" si="165"/>
        <v>1</v>
      </c>
      <c r="AJ389" t="b">
        <f t="shared" si="166"/>
        <v>1</v>
      </c>
      <c r="AK389" t="b">
        <f t="shared" si="167"/>
        <v>1</v>
      </c>
      <c r="AL389" t="b">
        <f t="shared" si="168"/>
        <v>1</v>
      </c>
      <c r="AM389" t="b">
        <f t="shared" si="169"/>
        <v>1</v>
      </c>
      <c r="AN389" t="b">
        <f t="shared" si="170"/>
        <v>1</v>
      </c>
      <c r="AO389" t="b">
        <f t="shared" si="171"/>
        <v>1</v>
      </c>
      <c r="AP389" t="b">
        <f t="shared" si="172"/>
        <v>1</v>
      </c>
    </row>
    <row r="390" spans="1:42" x14ac:dyDescent="0.25">
      <c r="A390">
        <f>Output!A390</f>
        <v>389</v>
      </c>
      <c r="B390" t="str">
        <f>Output!B390</f>
        <v>04</v>
      </c>
      <c r="C390" t="e">
        <f t="shared" si="149"/>
        <v>#N/A</v>
      </c>
      <c r="D390" t="e">
        <f>VLOOKUP(DeleteReShuffle!P390,ReShuffle2!$A$2:$N$991,5,FALSE)</f>
        <v>#N/A</v>
      </c>
      <c r="E390" t="e">
        <f>VLOOKUP(DeleteReShuffle!P390,ReShuffle2!$A$2:$N$991,6,FALSE)</f>
        <v>#N/A</v>
      </c>
      <c r="F390" t="e">
        <f>VLOOKUP(DeleteReShuffle!P390,ReShuffle2!$A$2:$N$991,7,FALSE)</f>
        <v>#N/A</v>
      </c>
      <c r="G390" t="e">
        <f>VLOOKUP(DeleteReShuffle!P390,ReShuffle2!$A$2:$N$991,8,FALSE)</f>
        <v>#N/A</v>
      </c>
      <c r="H390" t="e">
        <f>VLOOKUP(DeleteReShuffle!P390,ReShuffle2!$A$2:$N$991,9,FALSE)</f>
        <v>#N/A</v>
      </c>
      <c r="I390" t="e">
        <f>VLOOKUP(DeleteReShuffle!P390,ReShuffle2!$A$2:$N$991,10,FALSE)</f>
        <v>#N/A</v>
      </c>
      <c r="J390" t="e">
        <f>VLOOKUP(DeleteReShuffle!P390,ReShuffle2!$A$2:$N$991,11,FALSE)</f>
        <v>#N/A</v>
      </c>
      <c r="K390" t="e">
        <f>VLOOKUP(DeleteReShuffle!P390,ReShuffle2!$A$2:$N$991,12,FALSE)</f>
        <v>#N/A</v>
      </c>
      <c r="L390" t="e">
        <f>VLOOKUP(DeleteReShuffle!P390,ReShuffle2!$A$2:$N$991,13,FALSE)</f>
        <v>#N/A</v>
      </c>
      <c r="M390" t="e">
        <f>VLOOKUP(DeleteReShuffle!P390,ReShuffle2!$A$2:$N$991,14,FALSE)</f>
        <v>#N/A</v>
      </c>
      <c r="P390">
        <f t="shared" si="151"/>
        <v>389</v>
      </c>
      <c r="Q390" t="str">
        <f t="shared" si="152"/>
        <v>04</v>
      </c>
      <c r="R390" t="str">
        <f t="shared" si="150"/>
        <v/>
      </c>
      <c r="S390" t="str">
        <f t="shared" si="153"/>
        <v/>
      </c>
      <c r="T390" t="str">
        <f t="shared" si="154"/>
        <v/>
      </c>
      <c r="U390" t="str">
        <f t="shared" si="155"/>
        <v/>
      </c>
      <c r="V390" t="str">
        <f t="shared" si="156"/>
        <v/>
      </c>
      <c r="W390" t="str">
        <f t="shared" si="157"/>
        <v/>
      </c>
      <c r="X390" t="str">
        <f t="shared" si="158"/>
        <v/>
      </c>
      <c r="Y390" t="str">
        <f t="shared" si="159"/>
        <v/>
      </c>
      <c r="Z390" t="str">
        <f t="shared" si="160"/>
        <v/>
      </c>
      <c r="AA390" t="str">
        <f t="shared" si="161"/>
        <v/>
      </c>
      <c r="AB390" t="str">
        <f t="shared" si="162"/>
        <v/>
      </c>
      <c r="AG390" t="b">
        <f t="shared" si="163"/>
        <v>1</v>
      </c>
      <c r="AH390" t="b">
        <f t="shared" si="164"/>
        <v>1</v>
      </c>
      <c r="AI390" t="b">
        <f t="shared" si="165"/>
        <v>1</v>
      </c>
      <c r="AJ390" t="b">
        <f t="shared" si="166"/>
        <v>1</v>
      </c>
      <c r="AK390" t="b">
        <f t="shared" si="167"/>
        <v>1</v>
      </c>
      <c r="AL390" t="b">
        <f t="shared" si="168"/>
        <v>1</v>
      </c>
      <c r="AM390" t="b">
        <f t="shared" si="169"/>
        <v>1</v>
      </c>
      <c r="AN390" t="b">
        <f t="shared" si="170"/>
        <v>1</v>
      </c>
      <c r="AO390" t="b">
        <f t="shared" si="171"/>
        <v>1</v>
      </c>
      <c r="AP390" t="b">
        <f t="shared" si="172"/>
        <v>1</v>
      </c>
    </row>
    <row r="391" spans="1:42" x14ac:dyDescent="0.25">
      <c r="A391">
        <f>Output!A391</f>
        <v>390</v>
      </c>
      <c r="B391" t="str">
        <f>Output!B391</f>
        <v>04</v>
      </c>
      <c r="C391" t="e">
        <f t="shared" si="149"/>
        <v>#N/A</v>
      </c>
      <c r="D391" t="e">
        <f>VLOOKUP(DeleteReShuffle!P391,ReShuffle2!$A$2:$N$991,5,FALSE)</f>
        <v>#N/A</v>
      </c>
      <c r="E391" t="e">
        <f>VLOOKUP(DeleteReShuffle!P391,ReShuffle2!$A$2:$N$991,6,FALSE)</f>
        <v>#N/A</v>
      </c>
      <c r="F391" t="e">
        <f>VLOOKUP(DeleteReShuffle!P391,ReShuffle2!$A$2:$N$991,7,FALSE)</f>
        <v>#N/A</v>
      </c>
      <c r="G391" t="e">
        <f>VLOOKUP(DeleteReShuffle!P391,ReShuffle2!$A$2:$N$991,8,FALSE)</f>
        <v>#N/A</v>
      </c>
      <c r="H391" t="e">
        <f>VLOOKUP(DeleteReShuffle!P391,ReShuffle2!$A$2:$N$991,9,FALSE)</f>
        <v>#N/A</v>
      </c>
      <c r="I391" t="e">
        <f>VLOOKUP(DeleteReShuffle!P391,ReShuffle2!$A$2:$N$991,10,FALSE)</f>
        <v>#N/A</v>
      </c>
      <c r="J391" t="e">
        <f>VLOOKUP(DeleteReShuffle!P391,ReShuffle2!$A$2:$N$991,11,FALSE)</f>
        <v>#N/A</v>
      </c>
      <c r="K391" t="e">
        <f>VLOOKUP(DeleteReShuffle!P391,ReShuffle2!$A$2:$N$991,12,FALSE)</f>
        <v>#N/A</v>
      </c>
      <c r="L391" t="e">
        <f>VLOOKUP(DeleteReShuffle!P391,ReShuffle2!$A$2:$N$991,13,FALSE)</f>
        <v>#N/A</v>
      </c>
      <c r="M391" t="e">
        <f>VLOOKUP(DeleteReShuffle!P391,ReShuffle2!$A$2:$N$991,14,FALSE)</f>
        <v>#N/A</v>
      </c>
      <c r="P391">
        <f t="shared" si="151"/>
        <v>390</v>
      </c>
      <c r="Q391" t="str">
        <f t="shared" si="152"/>
        <v>04</v>
      </c>
      <c r="R391" t="str">
        <f t="shared" si="150"/>
        <v/>
      </c>
      <c r="S391" t="str">
        <f t="shared" si="153"/>
        <v/>
      </c>
      <c r="T391" t="str">
        <f t="shared" si="154"/>
        <v/>
      </c>
      <c r="U391" t="str">
        <f t="shared" si="155"/>
        <v/>
      </c>
      <c r="V391" t="str">
        <f t="shared" si="156"/>
        <v/>
      </c>
      <c r="W391" t="str">
        <f t="shared" si="157"/>
        <v/>
      </c>
      <c r="X391" t="str">
        <f t="shared" si="158"/>
        <v/>
      </c>
      <c r="Y391" t="str">
        <f t="shared" si="159"/>
        <v/>
      </c>
      <c r="Z391" t="str">
        <f t="shared" si="160"/>
        <v/>
      </c>
      <c r="AA391" t="str">
        <f t="shared" si="161"/>
        <v/>
      </c>
      <c r="AB391" t="str">
        <f t="shared" si="162"/>
        <v/>
      </c>
      <c r="AG391" t="b">
        <f t="shared" si="163"/>
        <v>1</v>
      </c>
      <c r="AH391" t="b">
        <f t="shared" si="164"/>
        <v>1</v>
      </c>
      <c r="AI391" t="b">
        <f t="shared" si="165"/>
        <v>1</v>
      </c>
      <c r="AJ391" t="b">
        <f t="shared" si="166"/>
        <v>1</v>
      </c>
      <c r="AK391" t="b">
        <f t="shared" si="167"/>
        <v>1</v>
      </c>
      <c r="AL391" t="b">
        <f t="shared" si="168"/>
        <v>1</v>
      </c>
      <c r="AM391" t="b">
        <f t="shared" si="169"/>
        <v>1</v>
      </c>
      <c r="AN391" t="b">
        <f t="shared" si="170"/>
        <v>1</v>
      </c>
      <c r="AO391" t="b">
        <f t="shared" si="171"/>
        <v>1</v>
      </c>
      <c r="AP391" t="b">
        <f t="shared" si="172"/>
        <v>1</v>
      </c>
    </row>
    <row r="392" spans="1:42" x14ac:dyDescent="0.25">
      <c r="A392">
        <f>Output!A392</f>
        <v>391</v>
      </c>
      <c r="B392" t="str">
        <f>Output!B392</f>
        <v>04</v>
      </c>
      <c r="C392" t="e">
        <f t="shared" si="149"/>
        <v>#N/A</v>
      </c>
      <c r="D392" t="e">
        <f>VLOOKUP(DeleteReShuffle!P392,ReShuffle2!$A$2:$N$991,5,FALSE)</f>
        <v>#N/A</v>
      </c>
      <c r="E392" t="e">
        <f>VLOOKUP(DeleteReShuffle!P392,ReShuffle2!$A$2:$N$991,6,FALSE)</f>
        <v>#N/A</v>
      </c>
      <c r="F392" t="e">
        <f>VLOOKUP(DeleteReShuffle!P392,ReShuffle2!$A$2:$N$991,7,FALSE)</f>
        <v>#N/A</v>
      </c>
      <c r="G392" t="e">
        <f>VLOOKUP(DeleteReShuffle!P392,ReShuffle2!$A$2:$N$991,8,FALSE)</f>
        <v>#N/A</v>
      </c>
      <c r="H392" t="e">
        <f>VLOOKUP(DeleteReShuffle!P392,ReShuffle2!$A$2:$N$991,9,FALSE)</f>
        <v>#N/A</v>
      </c>
      <c r="I392" t="e">
        <f>VLOOKUP(DeleteReShuffle!P392,ReShuffle2!$A$2:$N$991,10,FALSE)</f>
        <v>#N/A</v>
      </c>
      <c r="J392" t="e">
        <f>VLOOKUP(DeleteReShuffle!P392,ReShuffle2!$A$2:$N$991,11,FALSE)</f>
        <v>#N/A</v>
      </c>
      <c r="K392" t="e">
        <f>VLOOKUP(DeleteReShuffle!P392,ReShuffle2!$A$2:$N$991,12,FALSE)</f>
        <v>#N/A</v>
      </c>
      <c r="L392" t="e">
        <f>VLOOKUP(DeleteReShuffle!P392,ReShuffle2!$A$2:$N$991,13,FALSE)</f>
        <v>#N/A</v>
      </c>
      <c r="M392" t="e">
        <f>VLOOKUP(DeleteReShuffle!P392,ReShuffle2!$A$2:$N$991,14,FALSE)</f>
        <v>#N/A</v>
      </c>
      <c r="P392">
        <f t="shared" si="151"/>
        <v>391</v>
      </c>
      <c r="Q392" t="str">
        <f t="shared" si="152"/>
        <v>04</v>
      </c>
      <c r="R392" t="str">
        <f t="shared" si="150"/>
        <v/>
      </c>
      <c r="S392" t="str">
        <f t="shared" si="153"/>
        <v/>
      </c>
      <c r="T392" t="str">
        <f t="shared" si="154"/>
        <v/>
      </c>
      <c r="U392" t="str">
        <f t="shared" si="155"/>
        <v/>
      </c>
      <c r="V392" t="str">
        <f t="shared" si="156"/>
        <v/>
      </c>
      <c r="W392" t="str">
        <f t="shared" si="157"/>
        <v/>
      </c>
      <c r="X392" t="str">
        <f t="shared" si="158"/>
        <v/>
      </c>
      <c r="Y392" t="str">
        <f t="shared" si="159"/>
        <v/>
      </c>
      <c r="Z392" t="str">
        <f t="shared" si="160"/>
        <v/>
      </c>
      <c r="AA392" t="str">
        <f t="shared" si="161"/>
        <v/>
      </c>
      <c r="AB392" t="str">
        <f t="shared" si="162"/>
        <v/>
      </c>
      <c r="AG392" t="b">
        <f t="shared" si="163"/>
        <v>1</v>
      </c>
      <c r="AH392" t="b">
        <f t="shared" si="164"/>
        <v>1</v>
      </c>
      <c r="AI392" t="b">
        <f t="shared" si="165"/>
        <v>1</v>
      </c>
      <c r="AJ392" t="b">
        <f t="shared" si="166"/>
        <v>1</v>
      </c>
      <c r="AK392" t="b">
        <f t="shared" si="167"/>
        <v>1</v>
      </c>
      <c r="AL392" t="b">
        <f t="shared" si="168"/>
        <v>1</v>
      </c>
      <c r="AM392" t="b">
        <f t="shared" si="169"/>
        <v>1</v>
      </c>
      <c r="AN392" t="b">
        <f t="shared" si="170"/>
        <v>1</v>
      </c>
      <c r="AO392" t="b">
        <f t="shared" si="171"/>
        <v>1</v>
      </c>
      <c r="AP392" t="b">
        <f t="shared" si="172"/>
        <v>1</v>
      </c>
    </row>
    <row r="393" spans="1:42" x14ac:dyDescent="0.25">
      <c r="A393">
        <f>Output!A393</f>
        <v>392</v>
      </c>
      <c r="B393" t="str">
        <f>Output!B393</f>
        <v>04</v>
      </c>
      <c r="C393" t="e">
        <f t="shared" si="149"/>
        <v>#N/A</v>
      </c>
      <c r="D393" t="e">
        <f>VLOOKUP(DeleteReShuffle!P393,ReShuffle2!$A$2:$N$991,5,FALSE)</f>
        <v>#N/A</v>
      </c>
      <c r="E393" t="e">
        <f>VLOOKUP(DeleteReShuffle!P393,ReShuffle2!$A$2:$N$991,6,FALSE)</f>
        <v>#N/A</v>
      </c>
      <c r="F393" t="e">
        <f>VLOOKUP(DeleteReShuffle!P393,ReShuffle2!$A$2:$N$991,7,FALSE)</f>
        <v>#N/A</v>
      </c>
      <c r="G393" t="e">
        <f>VLOOKUP(DeleteReShuffle!P393,ReShuffle2!$A$2:$N$991,8,FALSE)</f>
        <v>#N/A</v>
      </c>
      <c r="H393" t="e">
        <f>VLOOKUP(DeleteReShuffle!P393,ReShuffle2!$A$2:$N$991,9,FALSE)</f>
        <v>#N/A</v>
      </c>
      <c r="I393" t="e">
        <f>VLOOKUP(DeleteReShuffle!P393,ReShuffle2!$A$2:$N$991,10,FALSE)</f>
        <v>#N/A</v>
      </c>
      <c r="J393" t="e">
        <f>VLOOKUP(DeleteReShuffle!P393,ReShuffle2!$A$2:$N$991,11,FALSE)</f>
        <v>#N/A</v>
      </c>
      <c r="K393" t="e">
        <f>VLOOKUP(DeleteReShuffle!P393,ReShuffle2!$A$2:$N$991,12,FALSE)</f>
        <v>#N/A</v>
      </c>
      <c r="L393" t="e">
        <f>VLOOKUP(DeleteReShuffle!P393,ReShuffle2!$A$2:$N$991,13,FALSE)</f>
        <v>#N/A</v>
      </c>
      <c r="M393" t="e">
        <f>VLOOKUP(DeleteReShuffle!P393,ReShuffle2!$A$2:$N$991,14,FALSE)</f>
        <v>#N/A</v>
      </c>
      <c r="P393">
        <f t="shared" si="151"/>
        <v>392</v>
      </c>
      <c r="Q393" t="str">
        <f t="shared" si="152"/>
        <v>04</v>
      </c>
      <c r="R393" t="str">
        <f t="shared" si="150"/>
        <v/>
      </c>
      <c r="S393" t="str">
        <f t="shared" si="153"/>
        <v/>
      </c>
      <c r="T393" t="str">
        <f t="shared" si="154"/>
        <v/>
      </c>
      <c r="U393" t="str">
        <f t="shared" si="155"/>
        <v/>
      </c>
      <c r="V393" t="str">
        <f t="shared" si="156"/>
        <v/>
      </c>
      <c r="W393" t="str">
        <f t="shared" si="157"/>
        <v/>
      </c>
      <c r="X393" t="str">
        <f t="shared" si="158"/>
        <v/>
      </c>
      <c r="Y393" t="str">
        <f t="shared" si="159"/>
        <v/>
      </c>
      <c r="Z393" t="str">
        <f t="shared" si="160"/>
        <v/>
      </c>
      <c r="AA393" t="str">
        <f t="shared" si="161"/>
        <v/>
      </c>
      <c r="AB393" t="str">
        <f t="shared" si="162"/>
        <v/>
      </c>
      <c r="AG393" t="b">
        <f t="shared" si="163"/>
        <v>1</v>
      </c>
      <c r="AH393" t="b">
        <f t="shared" si="164"/>
        <v>1</v>
      </c>
      <c r="AI393" t="b">
        <f t="shared" si="165"/>
        <v>1</v>
      </c>
      <c r="AJ393" t="b">
        <f t="shared" si="166"/>
        <v>1</v>
      </c>
      <c r="AK393" t="b">
        <f t="shared" si="167"/>
        <v>1</v>
      </c>
      <c r="AL393" t="b">
        <f t="shared" si="168"/>
        <v>1</v>
      </c>
      <c r="AM393" t="b">
        <f t="shared" si="169"/>
        <v>1</v>
      </c>
      <c r="AN393" t="b">
        <f t="shared" si="170"/>
        <v>1</v>
      </c>
      <c r="AO393" t="b">
        <f t="shared" si="171"/>
        <v>1</v>
      </c>
      <c r="AP393" t="b">
        <f t="shared" si="172"/>
        <v>1</v>
      </c>
    </row>
    <row r="394" spans="1:42" x14ac:dyDescent="0.25">
      <c r="A394">
        <f>Output!A394</f>
        <v>393</v>
      </c>
      <c r="B394" t="str">
        <f>Output!B394</f>
        <v>04</v>
      </c>
      <c r="C394" t="e">
        <f t="shared" si="149"/>
        <v>#N/A</v>
      </c>
      <c r="D394" t="e">
        <f>VLOOKUP(DeleteReShuffle!P394,ReShuffle2!$A$2:$N$991,5,FALSE)</f>
        <v>#N/A</v>
      </c>
      <c r="E394" t="e">
        <f>VLOOKUP(DeleteReShuffle!P394,ReShuffle2!$A$2:$N$991,6,FALSE)</f>
        <v>#N/A</v>
      </c>
      <c r="F394" t="e">
        <f>VLOOKUP(DeleteReShuffle!P394,ReShuffle2!$A$2:$N$991,7,FALSE)</f>
        <v>#N/A</v>
      </c>
      <c r="G394" t="e">
        <f>VLOOKUP(DeleteReShuffle!P394,ReShuffle2!$A$2:$N$991,8,FALSE)</f>
        <v>#N/A</v>
      </c>
      <c r="H394" t="e">
        <f>VLOOKUP(DeleteReShuffle!P394,ReShuffle2!$A$2:$N$991,9,FALSE)</f>
        <v>#N/A</v>
      </c>
      <c r="I394" t="e">
        <f>VLOOKUP(DeleteReShuffle!P394,ReShuffle2!$A$2:$N$991,10,FALSE)</f>
        <v>#N/A</v>
      </c>
      <c r="J394" t="e">
        <f>VLOOKUP(DeleteReShuffle!P394,ReShuffle2!$A$2:$N$991,11,FALSE)</f>
        <v>#N/A</v>
      </c>
      <c r="K394" t="e">
        <f>VLOOKUP(DeleteReShuffle!P394,ReShuffle2!$A$2:$N$991,12,FALSE)</f>
        <v>#N/A</v>
      </c>
      <c r="L394" t="e">
        <f>VLOOKUP(DeleteReShuffle!P394,ReShuffle2!$A$2:$N$991,13,FALSE)</f>
        <v>#N/A</v>
      </c>
      <c r="M394" t="e">
        <f>VLOOKUP(DeleteReShuffle!P394,ReShuffle2!$A$2:$N$991,14,FALSE)</f>
        <v>#N/A</v>
      </c>
      <c r="P394">
        <f t="shared" si="151"/>
        <v>393</v>
      </c>
      <c r="Q394" t="str">
        <f t="shared" si="152"/>
        <v>04</v>
      </c>
      <c r="R394" t="str">
        <f t="shared" si="150"/>
        <v/>
      </c>
      <c r="S394" t="str">
        <f t="shared" si="153"/>
        <v/>
      </c>
      <c r="T394" t="str">
        <f t="shared" si="154"/>
        <v/>
      </c>
      <c r="U394" t="str">
        <f t="shared" si="155"/>
        <v/>
      </c>
      <c r="V394" t="str">
        <f t="shared" si="156"/>
        <v/>
      </c>
      <c r="W394" t="str">
        <f t="shared" si="157"/>
        <v/>
      </c>
      <c r="X394" t="str">
        <f t="shared" si="158"/>
        <v/>
      </c>
      <c r="Y394" t="str">
        <f t="shared" si="159"/>
        <v/>
      </c>
      <c r="Z394" t="str">
        <f t="shared" si="160"/>
        <v/>
      </c>
      <c r="AA394" t="str">
        <f t="shared" si="161"/>
        <v/>
      </c>
      <c r="AB394" t="str">
        <f t="shared" si="162"/>
        <v/>
      </c>
      <c r="AG394" t="b">
        <f t="shared" si="163"/>
        <v>1</v>
      </c>
      <c r="AH394" t="b">
        <f t="shared" si="164"/>
        <v>1</v>
      </c>
      <c r="AI394" t="b">
        <f t="shared" si="165"/>
        <v>1</v>
      </c>
      <c r="AJ394" t="b">
        <f t="shared" si="166"/>
        <v>1</v>
      </c>
      <c r="AK394" t="b">
        <f t="shared" si="167"/>
        <v>1</v>
      </c>
      <c r="AL394" t="b">
        <f t="shared" si="168"/>
        <v>1</v>
      </c>
      <c r="AM394" t="b">
        <f t="shared" si="169"/>
        <v>1</v>
      </c>
      <c r="AN394" t="b">
        <f t="shared" si="170"/>
        <v>1</v>
      </c>
      <c r="AO394" t="b">
        <f t="shared" si="171"/>
        <v>1</v>
      </c>
      <c r="AP394" t="b">
        <f t="shared" si="172"/>
        <v>1</v>
      </c>
    </row>
    <row r="395" spans="1:42" x14ac:dyDescent="0.25">
      <c r="A395">
        <f>Output!A395</f>
        <v>394</v>
      </c>
      <c r="B395" t="str">
        <f>Output!B395</f>
        <v>04</v>
      </c>
      <c r="C395" t="e">
        <f t="shared" si="149"/>
        <v>#N/A</v>
      </c>
      <c r="D395" t="e">
        <f>VLOOKUP(DeleteReShuffle!P395,ReShuffle2!$A$2:$N$991,5,FALSE)</f>
        <v>#N/A</v>
      </c>
      <c r="E395" t="e">
        <f>VLOOKUP(DeleteReShuffle!P395,ReShuffle2!$A$2:$N$991,6,FALSE)</f>
        <v>#N/A</v>
      </c>
      <c r="F395" t="e">
        <f>VLOOKUP(DeleteReShuffle!P395,ReShuffle2!$A$2:$N$991,7,FALSE)</f>
        <v>#N/A</v>
      </c>
      <c r="G395" t="e">
        <f>VLOOKUP(DeleteReShuffle!P395,ReShuffle2!$A$2:$N$991,8,FALSE)</f>
        <v>#N/A</v>
      </c>
      <c r="H395" t="e">
        <f>VLOOKUP(DeleteReShuffle!P395,ReShuffle2!$A$2:$N$991,9,FALSE)</f>
        <v>#N/A</v>
      </c>
      <c r="I395" t="e">
        <f>VLOOKUP(DeleteReShuffle!P395,ReShuffle2!$A$2:$N$991,10,FALSE)</f>
        <v>#N/A</v>
      </c>
      <c r="J395" t="e">
        <f>VLOOKUP(DeleteReShuffle!P395,ReShuffle2!$A$2:$N$991,11,FALSE)</f>
        <v>#N/A</v>
      </c>
      <c r="K395" t="e">
        <f>VLOOKUP(DeleteReShuffle!P395,ReShuffle2!$A$2:$N$991,12,FALSE)</f>
        <v>#N/A</v>
      </c>
      <c r="L395" t="e">
        <f>VLOOKUP(DeleteReShuffle!P395,ReShuffle2!$A$2:$N$991,13,FALSE)</f>
        <v>#N/A</v>
      </c>
      <c r="M395" t="e">
        <f>VLOOKUP(DeleteReShuffle!P395,ReShuffle2!$A$2:$N$991,14,FALSE)</f>
        <v>#N/A</v>
      </c>
      <c r="P395">
        <f t="shared" si="151"/>
        <v>394</v>
      </c>
      <c r="Q395" t="str">
        <f t="shared" si="152"/>
        <v>04</v>
      </c>
      <c r="R395" t="str">
        <f t="shared" si="150"/>
        <v/>
      </c>
      <c r="S395" t="str">
        <f t="shared" si="153"/>
        <v/>
      </c>
      <c r="T395" t="str">
        <f t="shared" si="154"/>
        <v/>
      </c>
      <c r="U395" t="str">
        <f t="shared" si="155"/>
        <v/>
      </c>
      <c r="V395" t="str">
        <f t="shared" si="156"/>
        <v/>
      </c>
      <c r="W395" t="str">
        <f t="shared" si="157"/>
        <v/>
      </c>
      <c r="X395" t="str">
        <f t="shared" si="158"/>
        <v/>
      </c>
      <c r="Y395" t="str">
        <f t="shared" si="159"/>
        <v/>
      </c>
      <c r="Z395" t="str">
        <f t="shared" si="160"/>
        <v/>
      </c>
      <c r="AA395" t="str">
        <f t="shared" si="161"/>
        <v/>
      </c>
      <c r="AB395" t="str">
        <f t="shared" si="162"/>
        <v/>
      </c>
      <c r="AG395" t="b">
        <f t="shared" si="163"/>
        <v>1</v>
      </c>
      <c r="AH395" t="b">
        <f t="shared" si="164"/>
        <v>1</v>
      </c>
      <c r="AI395" t="b">
        <f t="shared" si="165"/>
        <v>1</v>
      </c>
      <c r="AJ395" t="b">
        <f t="shared" si="166"/>
        <v>1</v>
      </c>
      <c r="AK395" t="b">
        <f t="shared" si="167"/>
        <v>1</v>
      </c>
      <c r="AL395" t="b">
        <f t="shared" si="168"/>
        <v>1</v>
      </c>
      <c r="AM395" t="b">
        <f t="shared" si="169"/>
        <v>1</v>
      </c>
      <c r="AN395" t="b">
        <f t="shared" si="170"/>
        <v>1</v>
      </c>
      <c r="AO395" t="b">
        <f t="shared" si="171"/>
        <v>1</v>
      </c>
      <c r="AP395" t="b">
        <f t="shared" si="172"/>
        <v>1</v>
      </c>
    </row>
    <row r="396" spans="1:42" x14ac:dyDescent="0.25">
      <c r="A396">
        <f>Output!A396</f>
        <v>395</v>
      </c>
      <c r="B396" t="str">
        <f>Output!B396</f>
        <v>04</v>
      </c>
      <c r="C396" t="e">
        <f t="shared" si="149"/>
        <v>#N/A</v>
      </c>
      <c r="D396" t="e">
        <f>VLOOKUP(DeleteReShuffle!P396,ReShuffle2!$A$2:$N$991,5,FALSE)</f>
        <v>#N/A</v>
      </c>
      <c r="E396" t="e">
        <f>VLOOKUP(DeleteReShuffle!P396,ReShuffle2!$A$2:$N$991,6,FALSE)</f>
        <v>#N/A</v>
      </c>
      <c r="F396" t="e">
        <f>VLOOKUP(DeleteReShuffle!P396,ReShuffle2!$A$2:$N$991,7,FALSE)</f>
        <v>#N/A</v>
      </c>
      <c r="G396" t="e">
        <f>VLOOKUP(DeleteReShuffle!P396,ReShuffle2!$A$2:$N$991,8,FALSE)</f>
        <v>#N/A</v>
      </c>
      <c r="H396" t="e">
        <f>VLOOKUP(DeleteReShuffle!P396,ReShuffle2!$A$2:$N$991,9,FALSE)</f>
        <v>#N/A</v>
      </c>
      <c r="I396" t="e">
        <f>VLOOKUP(DeleteReShuffle!P396,ReShuffle2!$A$2:$N$991,10,FALSE)</f>
        <v>#N/A</v>
      </c>
      <c r="J396" t="e">
        <f>VLOOKUP(DeleteReShuffle!P396,ReShuffle2!$A$2:$N$991,11,FALSE)</f>
        <v>#N/A</v>
      </c>
      <c r="K396" t="e">
        <f>VLOOKUP(DeleteReShuffle!P396,ReShuffle2!$A$2:$N$991,12,FALSE)</f>
        <v>#N/A</v>
      </c>
      <c r="L396" t="e">
        <f>VLOOKUP(DeleteReShuffle!P396,ReShuffle2!$A$2:$N$991,13,FALSE)</f>
        <v>#N/A</v>
      </c>
      <c r="M396" t="e">
        <f>VLOOKUP(DeleteReShuffle!P396,ReShuffle2!$A$2:$N$991,14,FALSE)</f>
        <v>#N/A</v>
      </c>
      <c r="P396">
        <f t="shared" si="151"/>
        <v>395</v>
      </c>
      <c r="Q396" t="str">
        <f t="shared" si="152"/>
        <v>04</v>
      </c>
      <c r="R396" t="str">
        <f t="shared" si="150"/>
        <v/>
      </c>
      <c r="S396" t="str">
        <f t="shared" si="153"/>
        <v/>
      </c>
      <c r="T396" t="str">
        <f t="shared" si="154"/>
        <v/>
      </c>
      <c r="U396" t="str">
        <f t="shared" si="155"/>
        <v/>
      </c>
      <c r="V396" t="str">
        <f t="shared" si="156"/>
        <v/>
      </c>
      <c r="W396" t="str">
        <f t="shared" si="157"/>
        <v/>
      </c>
      <c r="X396" t="str">
        <f t="shared" si="158"/>
        <v/>
      </c>
      <c r="Y396" t="str">
        <f t="shared" si="159"/>
        <v/>
      </c>
      <c r="Z396" t="str">
        <f t="shared" si="160"/>
        <v/>
      </c>
      <c r="AA396" t="str">
        <f t="shared" si="161"/>
        <v/>
      </c>
      <c r="AB396" t="str">
        <f t="shared" si="162"/>
        <v/>
      </c>
      <c r="AG396" t="b">
        <f t="shared" si="163"/>
        <v>1</v>
      </c>
      <c r="AH396" t="b">
        <f t="shared" si="164"/>
        <v>1</v>
      </c>
      <c r="AI396" t="b">
        <f t="shared" si="165"/>
        <v>1</v>
      </c>
      <c r="AJ396" t="b">
        <f t="shared" si="166"/>
        <v>1</v>
      </c>
      <c r="AK396" t="b">
        <f t="shared" si="167"/>
        <v>1</v>
      </c>
      <c r="AL396" t="b">
        <f t="shared" si="168"/>
        <v>1</v>
      </c>
      <c r="AM396" t="b">
        <f t="shared" si="169"/>
        <v>1</v>
      </c>
      <c r="AN396" t="b">
        <f t="shared" si="170"/>
        <v>1</v>
      </c>
      <c r="AO396" t="b">
        <f t="shared" si="171"/>
        <v>1</v>
      </c>
      <c r="AP396" t="b">
        <f t="shared" si="172"/>
        <v>1</v>
      </c>
    </row>
    <row r="397" spans="1:42" x14ac:dyDescent="0.25">
      <c r="A397">
        <f>Output!A397</f>
        <v>396</v>
      </c>
      <c r="B397" t="str">
        <f>Output!B397</f>
        <v>04</v>
      </c>
      <c r="C397" t="e">
        <f t="shared" si="149"/>
        <v>#N/A</v>
      </c>
      <c r="D397" t="e">
        <f>VLOOKUP(DeleteReShuffle!P397,ReShuffle2!$A$2:$N$991,5,FALSE)</f>
        <v>#N/A</v>
      </c>
      <c r="E397" t="e">
        <f>VLOOKUP(DeleteReShuffle!P397,ReShuffle2!$A$2:$N$991,6,FALSE)</f>
        <v>#N/A</v>
      </c>
      <c r="F397" t="e">
        <f>VLOOKUP(DeleteReShuffle!P397,ReShuffle2!$A$2:$N$991,7,FALSE)</f>
        <v>#N/A</v>
      </c>
      <c r="G397" t="e">
        <f>VLOOKUP(DeleteReShuffle!P397,ReShuffle2!$A$2:$N$991,8,FALSE)</f>
        <v>#N/A</v>
      </c>
      <c r="H397" t="e">
        <f>VLOOKUP(DeleteReShuffle!P397,ReShuffle2!$A$2:$N$991,9,FALSE)</f>
        <v>#N/A</v>
      </c>
      <c r="I397" t="e">
        <f>VLOOKUP(DeleteReShuffle!P397,ReShuffle2!$A$2:$N$991,10,FALSE)</f>
        <v>#N/A</v>
      </c>
      <c r="J397" t="e">
        <f>VLOOKUP(DeleteReShuffle!P397,ReShuffle2!$A$2:$N$991,11,FALSE)</f>
        <v>#N/A</v>
      </c>
      <c r="K397" t="e">
        <f>VLOOKUP(DeleteReShuffle!P397,ReShuffle2!$A$2:$N$991,12,FALSE)</f>
        <v>#N/A</v>
      </c>
      <c r="L397" t="e">
        <f>VLOOKUP(DeleteReShuffle!P397,ReShuffle2!$A$2:$N$991,13,FALSE)</f>
        <v>#N/A</v>
      </c>
      <c r="M397" t="e">
        <f>VLOOKUP(DeleteReShuffle!P397,ReShuffle2!$A$2:$N$991,14,FALSE)</f>
        <v>#N/A</v>
      </c>
      <c r="P397">
        <f t="shared" si="151"/>
        <v>396</v>
      </c>
      <c r="Q397" t="str">
        <f t="shared" si="152"/>
        <v>04</v>
      </c>
      <c r="R397" t="str">
        <f t="shared" si="150"/>
        <v/>
      </c>
      <c r="S397" t="str">
        <f t="shared" si="153"/>
        <v/>
      </c>
      <c r="T397" t="str">
        <f t="shared" si="154"/>
        <v/>
      </c>
      <c r="U397" t="str">
        <f t="shared" si="155"/>
        <v/>
      </c>
      <c r="V397" t="str">
        <f t="shared" si="156"/>
        <v/>
      </c>
      <c r="W397" t="str">
        <f t="shared" si="157"/>
        <v/>
      </c>
      <c r="X397" t="str">
        <f t="shared" si="158"/>
        <v/>
      </c>
      <c r="Y397" t="str">
        <f t="shared" si="159"/>
        <v/>
      </c>
      <c r="Z397" t="str">
        <f t="shared" si="160"/>
        <v/>
      </c>
      <c r="AA397" t="str">
        <f t="shared" si="161"/>
        <v/>
      </c>
      <c r="AB397" t="str">
        <f t="shared" si="162"/>
        <v/>
      </c>
      <c r="AG397" t="b">
        <f t="shared" si="163"/>
        <v>1</v>
      </c>
      <c r="AH397" t="b">
        <f t="shared" si="164"/>
        <v>1</v>
      </c>
      <c r="AI397" t="b">
        <f t="shared" si="165"/>
        <v>1</v>
      </c>
      <c r="AJ397" t="b">
        <f t="shared" si="166"/>
        <v>1</v>
      </c>
      <c r="AK397" t="b">
        <f t="shared" si="167"/>
        <v>1</v>
      </c>
      <c r="AL397" t="b">
        <f t="shared" si="168"/>
        <v>1</v>
      </c>
      <c r="AM397" t="b">
        <f t="shared" si="169"/>
        <v>1</v>
      </c>
      <c r="AN397" t="b">
        <f t="shared" si="170"/>
        <v>1</v>
      </c>
      <c r="AO397" t="b">
        <f t="shared" si="171"/>
        <v>1</v>
      </c>
      <c r="AP397" t="b">
        <f t="shared" si="172"/>
        <v>1</v>
      </c>
    </row>
    <row r="398" spans="1:42" x14ac:dyDescent="0.25">
      <c r="A398">
        <f>Output!A398</f>
        <v>397</v>
      </c>
      <c r="B398" t="str">
        <f>Output!B398</f>
        <v>05</v>
      </c>
      <c r="C398" t="e">
        <f>IF(D398&lt;&gt;"",A398-396,"")</f>
        <v>#N/A</v>
      </c>
      <c r="D398" t="e">
        <f>VLOOKUP(DeleteReShuffle!P398,ReShuffle2!$A$2:$N$991,5,FALSE)</f>
        <v>#N/A</v>
      </c>
      <c r="E398" t="e">
        <f>VLOOKUP(DeleteReShuffle!P398,ReShuffle2!$A$2:$N$991,6,FALSE)</f>
        <v>#N/A</v>
      </c>
      <c r="F398" t="e">
        <f>VLOOKUP(DeleteReShuffle!P398,ReShuffle2!$A$2:$N$991,7,FALSE)</f>
        <v>#N/A</v>
      </c>
      <c r="G398" t="e">
        <f>VLOOKUP(DeleteReShuffle!P398,ReShuffle2!$A$2:$N$991,8,FALSE)</f>
        <v>#N/A</v>
      </c>
      <c r="H398" t="e">
        <f>VLOOKUP(DeleteReShuffle!P398,ReShuffle2!$A$2:$N$991,9,FALSE)</f>
        <v>#N/A</v>
      </c>
      <c r="I398" t="e">
        <f>VLOOKUP(DeleteReShuffle!P398,ReShuffle2!$A$2:$N$991,10,FALSE)</f>
        <v>#N/A</v>
      </c>
      <c r="J398" t="e">
        <f>VLOOKUP(DeleteReShuffle!P398,ReShuffle2!$A$2:$N$991,11,FALSE)</f>
        <v>#N/A</v>
      </c>
      <c r="K398" t="e">
        <f>VLOOKUP(DeleteReShuffle!P398,ReShuffle2!$A$2:$N$991,12,FALSE)</f>
        <v>#N/A</v>
      </c>
      <c r="L398" t="e">
        <f>VLOOKUP(DeleteReShuffle!P398,ReShuffle2!$A$2:$N$991,13,FALSE)</f>
        <v>#N/A</v>
      </c>
      <c r="M398" t="e">
        <f>VLOOKUP(DeleteReShuffle!P398,ReShuffle2!$A$2:$N$991,14,FALSE)</f>
        <v>#N/A</v>
      </c>
      <c r="P398">
        <f t="shared" si="151"/>
        <v>397</v>
      </c>
      <c r="Q398" t="str">
        <f t="shared" si="152"/>
        <v>05</v>
      </c>
      <c r="R398" t="str">
        <f>IF(S398&lt;&gt;"",P398-396,"")</f>
        <v/>
      </c>
      <c r="S398" t="str">
        <f t="shared" si="153"/>
        <v/>
      </c>
      <c r="T398" t="str">
        <f t="shared" si="154"/>
        <v/>
      </c>
      <c r="U398" t="str">
        <f t="shared" si="155"/>
        <v/>
      </c>
      <c r="V398" t="str">
        <f t="shared" si="156"/>
        <v/>
      </c>
      <c r="W398" t="str">
        <f t="shared" si="157"/>
        <v/>
      </c>
      <c r="X398" t="str">
        <f t="shared" si="158"/>
        <v/>
      </c>
      <c r="Y398" t="str">
        <f t="shared" si="159"/>
        <v/>
      </c>
      <c r="Z398" t="str">
        <f t="shared" si="160"/>
        <v/>
      </c>
      <c r="AA398" t="str">
        <f t="shared" si="161"/>
        <v/>
      </c>
      <c r="AB398" t="str">
        <f t="shared" si="162"/>
        <v/>
      </c>
      <c r="AG398" t="b">
        <f t="shared" si="163"/>
        <v>1</v>
      </c>
      <c r="AH398" t="b">
        <f t="shared" si="164"/>
        <v>1</v>
      </c>
      <c r="AI398" t="b">
        <f t="shared" si="165"/>
        <v>1</v>
      </c>
      <c r="AJ398" t="b">
        <f t="shared" si="166"/>
        <v>1</v>
      </c>
      <c r="AK398" t="b">
        <f t="shared" si="167"/>
        <v>1</v>
      </c>
      <c r="AL398" t="b">
        <f t="shared" si="168"/>
        <v>1</v>
      </c>
      <c r="AM398" t="b">
        <f t="shared" si="169"/>
        <v>1</v>
      </c>
      <c r="AN398" t="b">
        <f t="shared" si="170"/>
        <v>1</v>
      </c>
      <c r="AO398" t="b">
        <f t="shared" si="171"/>
        <v>1</v>
      </c>
      <c r="AP398" t="b">
        <f t="shared" si="172"/>
        <v>1</v>
      </c>
    </row>
    <row r="399" spans="1:42" x14ac:dyDescent="0.25">
      <c r="A399">
        <f>Output!A399</f>
        <v>398</v>
      </c>
      <c r="B399" t="str">
        <f>Output!B399</f>
        <v>05</v>
      </c>
      <c r="C399" t="e">
        <f t="shared" ref="C399:C462" si="173">IF(D399&lt;&gt;"",A399-396,"")</f>
        <v>#N/A</v>
      </c>
      <c r="D399" t="e">
        <f>VLOOKUP(DeleteReShuffle!P399,ReShuffle2!$A$2:$N$991,5,FALSE)</f>
        <v>#N/A</v>
      </c>
      <c r="E399" t="e">
        <f>VLOOKUP(DeleteReShuffle!P399,ReShuffle2!$A$2:$N$991,6,FALSE)</f>
        <v>#N/A</v>
      </c>
      <c r="F399" t="e">
        <f>VLOOKUP(DeleteReShuffle!P399,ReShuffle2!$A$2:$N$991,7,FALSE)</f>
        <v>#N/A</v>
      </c>
      <c r="G399" t="e">
        <f>VLOOKUP(DeleteReShuffle!P399,ReShuffle2!$A$2:$N$991,8,FALSE)</f>
        <v>#N/A</v>
      </c>
      <c r="H399" t="e">
        <f>VLOOKUP(DeleteReShuffle!P399,ReShuffle2!$A$2:$N$991,9,FALSE)</f>
        <v>#N/A</v>
      </c>
      <c r="I399" t="e">
        <f>VLOOKUP(DeleteReShuffle!P399,ReShuffle2!$A$2:$N$991,10,FALSE)</f>
        <v>#N/A</v>
      </c>
      <c r="J399" t="e">
        <f>VLOOKUP(DeleteReShuffle!P399,ReShuffle2!$A$2:$N$991,11,FALSE)</f>
        <v>#N/A</v>
      </c>
      <c r="K399" t="e">
        <f>VLOOKUP(DeleteReShuffle!P399,ReShuffle2!$A$2:$N$991,12,FALSE)</f>
        <v>#N/A</v>
      </c>
      <c r="L399" t="e">
        <f>VLOOKUP(DeleteReShuffle!P399,ReShuffle2!$A$2:$N$991,13,FALSE)</f>
        <v>#N/A</v>
      </c>
      <c r="M399" t="e">
        <f>VLOOKUP(DeleteReShuffle!P399,ReShuffle2!$A$2:$N$991,14,FALSE)</f>
        <v>#N/A</v>
      </c>
      <c r="P399">
        <f t="shared" si="151"/>
        <v>398</v>
      </c>
      <c r="Q399" t="str">
        <f t="shared" si="152"/>
        <v>05</v>
      </c>
      <c r="R399" t="str">
        <f t="shared" ref="R399:R462" si="174">IF(S399&lt;&gt;"",P399-396,"")</f>
        <v/>
      </c>
      <c r="S399" t="str">
        <f t="shared" si="153"/>
        <v/>
      </c>
      <c r="T399" t="str">
        <f t="shared" si="154"/>
        <v/>
      </c>
      <c r="U399" t="str">
        <f t="shared" si="155"/>
        <v/>
      </c>
      <c r="V399" t="str">
        <f t="shared" si="156"/>
        <v/>
      </c>
      <c r="W399" t="str">
        <f t="shared" si="157"/>
        <v/>
      </c>
      <c r="X399" t="str">
        <f t="shared" si="158"/>
        <v/>
      </c>
      <c r="Y399" t="str">
        <f t="shared" si="159"/>
        <v/>
      </c>
      <c r="Z399" t="str">
        <f t="shared" si="160"/>
        <v/>
      </c>
      <c r="AA399" t="str">
        <f t="shared" si="161"/>
        <v/>
      </c>
      <c r="AB399" t="str">
        <f t="shared" si="162"/>
        <v/>
      </c>
      <c r="AG399" t="b">
        <f t="shared" si="163"/>
        <v>1</v>
      </c>
      <c r="AH399" t="b">
        <f t="shared" si="164"/>
        <v>1</v>
      </c>
      <c r="AI399" t="b">
        <f t="shared" si="165"/>
        <v>1</v>
      </c>
      <c r="AJ399" t="b">
        <f t="shared" si="166"/>
        <v>1</v>
      </c>
      <c r="AK399" t="b">
        <f t="shared" si="167"/>
        <v>1</v>
      </c>
      <c r="AL399" t="b">
        <f t="shared" si="168"/>
        <v>1</v>
      </c>
      <c r="AM399" t="b">
        <f t="shared" si="169"/>
        <v>1</v>
      </c>
      <c r="AN399" t="b">
        <f t="shared" si="170"/>
        <v>1</v>
      </c>
      <c r="AO399" t="b">
        <f t="shared" si="171"/>
        <v>1</v>
      </c>
      <c r="AP399" t="b">
        <f t="shared" si="172"/>
        <v>1</v>
      </c>
    </row>
    <row r="400" spans="1:42" x14ac:dyDescent="0.25">
      <c r="A400">
        <f>Output!A400</f>
        <v>399</v>
      </c>
      <c r="B400" t="str">
        <f>Output!B400</f>
        <v>05</v>
      </c>
      <c r="C400" t="e">
        <f t="shared" si="173"/>
        <v>#N/A</v>
      </c>
      <c r="D400" t="e">
        <f>VLOOKUP(DeleteReShuffle!P400,ReShuffle2!$A$2:$N$991,5,FALSE)</f>
        <v>#N/A</v>
      </c>
      <c r="E400" t="e">
        <f>VLOOKUP(DeleteReShuffle!P400,ReShuffle2!$A$2:$N$991,6,FALSE)</f>
        <v>#N/A</v>
      </c>
      <c r="F400" t="e">
        <f>VLOOKUP(DeleteReShuffle!P400,ReShuffle2!$A$2:$N$991,7,FALSE)</f>
        <v>#N/A</v>
      </c>
      <c r="G400" t="e">
        <f>VLOOKUP(DeleteReShuffle!P400,ReShuffle2!$A$2:$N$991,8,FALSE)</f>
        <v>#N/A</v>
      </c>
      <c r="H400" t="e">
        <f>VLOOKUP(DeleteReShuffle!P400,ReShuffle2!$A$2:$N$991,9,FALSE)</f>
        <v>#N/A</v>
      </c>
      <c r="I400" t="e">
        <f>VLOOKUP(DeleteReShuffle!P400,ReShuffle2!$A$2:$N$991,10,FALSE)</f>
        <v>#N/A</v>
      </c>
      <c r="J400" t="e">
        <f>VLOOKUP(DeleteReShuffle!P400,ReShuffle2!$A$2:$N$991,11,FALSE)</f>
        <v>#N/A</v>
      </c>
      <c r="K400" t="e">
        <f>VLOOKUP(DeleteReShuffle!P400,ReShuffle2!$A$2:$N$991,12,FALSE)</f>
        <v>#N/A</v>
      </c>
      <c r="L400" t="e">
        <f>VLOOKUP(DeleteReShuffle!P400,ReShuffle2!$A$2:$N$991,13,FALSE)</f>
        <v>#N/A</v>
      </c>
      <c r="M400" t="e">
        <f>VLOOKUP(DeleteReShuffle!P400,ReShuffle2!$A$2:$N$991,14,FALSE)</f>
        <v>#N/A</v>
      </c>
      <c r="P400">
        <f t="shared" si="151"/>
        <v>399</v>
      </c>
      <c r="Q400" t="str">
        <f t="shared" si="152"/>
        <v>05</v>
      </c>
      <c r="R400" t="str">
        <f t="shared" si="174"/>
        <v/>
      </c>
      <c r="S400" t="str">
        <f t="shared" si="153"/>
        <v/>
      </c>
      <c r="T400" t="str">
        <f t="shared" si="154"/>
        <v/>
      </c>
      <c r="U400" t="str">
        <f t="shared" si="155"/>
        <v/>
      </c>
      <c r="V400" t="str">
        <f t="shared" si="156"/>
        <v/>
      </c>
      <c r="W400" t="str">
        <f t="shared" si="157"/>
        <v/>
      </c>
      <c r="X400" t="str">
        <f t="shared" si="158"/>
        <v/>
      </c>
      <c r="Y400" t="str">
        <f t="shared" si="159"/>
        <v/>
      </c>
      <c r="Z400" t="str">
        <f t="shared" si="160"/>
        <v/>
      </c>
      <c r="AA400" t="str">
        <f t="shared" si="161"/>
        <v/>
      </c>
      <c r="AB400" t="str">
        <f t="shared" si="162"/>
        <v/>
      </c>
      <c r="AG400" t="b">
        <f t="shared" si="163"/>
        <v>1</v>
      </c>
      <c r="AH400" t="b">
        <f t="shared" si="164"/>
        <v>1</v>
      </c>
      <c r="AI400" t="b">
        <f t="shared" si="165"/>
        <v>1</v>
      </c>
      <c r="AJ400" t="b">
        <f t="shared" si="166"/>
        <v>1</v>
      </c>
      <c r="AK400" t="b">
        <f t="shared" si="167"/>
        <v>1</v>
      </c>
      <c r="AL400" t="b">
        <f t="shared" si="168"/>
        <v>1</v>
      </c>
      <c r="AM400" t="b">
        <f t="shared" si="169"/>
        <v>1</v>
      </c>
      <c r="AN400" t="b">
        <f t="shared" si="170"/>
        <v>1</v>
      </c>
      <c r="AO400" t="b">
        <f t="shared" si="171"/>
        <v>1</v>
      </c>
      <c r="AP400" t="b">
        <f t="shared" si="172"/>
        <v>1</v>
      </c>
    </row>
    <row r="401" spans="1:42" x14ac:dyDescent="0.25">
      <c r="A401">
        <f>Output!A401</f>
        <v>400</v>
      </c>
      <c r="B401" t="str">
        <f>Output!B401</f>
        <v>05</v>
      </c>
      <c r="C401" t="e">
        <f t="shared" si="173"/>
        <v>#N/A</v>
      </c>
      <c r="D401" t="e">
        <f>VLOOKUP(DeleteReShuffle!P401,ReShuffle2!$A$2:$N$991,5,FALSE)</f>
        <v>#N/A</v>
      </c>
      <c r="E401" t="e">
        <f>VLOOKUP(DeleteReShuffle!P401,ReShuffle2!$A$2:$N$991,6,FALSE)</f>
        <v>#N/A</v>
      </c>
      <c r="F401" t="e">
        <f>VLOOKUP(DeleteReShuffle!P401,ReShuffle2!$A$2:$N$991,7,FALSE)</f>
        <v>#N/A</v>
      </c>
      <c r="G401" t="e">
        <f>VLOOKUP(DeleteReShuffle!P401,ReShuffle2!$A$2:$N$991,8,FALSE)</f>
        <v>#N/A</v>
      </c>
      <c r="H401" t="e">
        <f>VLOOKUP(DeleteReShuffle!P401,ReShuffle2!$A$2:$N$991,9,FALSE)</f>
        <v>#N/A</v>
      </c>
      <c r="I401" t="e">
        <f>VLOOKUP(DeleteReShuffle!P401,ReShuffle2!$A$2:$N$991,10,FALSE)</f>
        <v>#N/A</v>
      </c>
      <c r="J401" t="e">
        <f>VLOOKUP(DeleteReShuffle!P401,ReShuffle2!$A$2:$N$991,11,FALSE)</f>
        <v>#N/A</v>
      </c>
      <c r="K401" t="e">
        <f>VLOOKUP(DeleteReShuffle!P401,ReShuffle2!$A$2:$N$991,12,FALSE)</f>
        <v>#N/A</v>
      </c>
      <c r="L401" t="e">
        <f>VLOOKUP(DeleteReShuffle!P401,ReShuffle2!$A$2:$N$991,13,FALSE)</f>
        <v>#N/A</v>
      </c>
      <c r="M401" t="e">
        <f>VLOOKUP(DeleteReShuffle!P401,ReShuffle2!$A$2:$N$991,14,FALSE)</f>
        <v>#N/A</v>
      </c>
      <c r="P401">
        <f t="shared" si="151"/>
        <v>400</v>
      </c>
      <c r="Q401" t="str">
        <f t="shared" si="152"/>
        <v>05</v>
      </c>
      <c r="R401" t="str">
        <f t="shared" si="174"/>
        <v/>
      </c>
      <c r="S401" t="str">
        <f t="shared" si="153"/>
        <v/>
      </c>
      <c r="T401" t="str">
        <f t="shared" si="154"/>
        <v/>
      </c>
      <c r="U401" t="str">
        <f t="shared" si="155"/>
        <v/>
      </c>
      <c r="V401" t="str">
        <f t="shared" si="156"/>
        <v/>
      </c>
      <c r="W401" t="str">
        <f t="shared" si="157"/>
        <v/>
      </c>
      <c r="X401" t="str">
        <f t="shared" si="158"/>
        <v/>
      </c>
      <c r="Y401" t="str">
        <f t="shared" si="159"/>
        <v/>
      </c>
      <c r="Z401" t="str">
        <f t="shared" si="160"/>
        <v/>
      </c>
      <c r="AA401" t="str">
        <f t="shared" si="161"/>
        <v/>
      </c>
      <c r="AB401" t="str">
        <f t="shared" si="162"/>
        <v/>
      </c>
      <c r="AG401" t="b">
        <f t="shared" si="163"/>
        <v>1</v>
      </c>
      <c r="AH401" t="b">
        <f t="shared" si="164"/>
        <v>1</v>
      </c>
      <c r="AI401" t="b">
        <f t="shared" si="165"/>
        <v>1</v>
      </c>
      <c r="AJ401" t="b">
        <f t="shared" si="166"/>
        <v>1</v>
      </c>
      <c r="AK401" t="b">
        <f t="shared" si="167"/>
        <v>1</v>
      </c>
      <c r="AL401" t="b">
        <f t="shared" si="168"/>
        <v>1</v>
      </c>
      <c r="AM401" t="b">
        <f t="shared" si="169"/>
        <v>1</v>
      </c>
      <c r="AN401" t="b">
        <f t="shared" si="170"/>
        <v>1</v>
      </c>
      <c r="AO401" t="b">
        <f t="shared" si="171"/>
        <v>1</v>
      </c>
      <c r="AP401" t="b">
        <f t="shared" si="172"/>
        <v>1</v>
      </c>
    </row>
    <row r="402" spans="1:42" x14ac:dyDescent="0.25">
      <c r="A402">
        <f>Output!A402</f>
        <v>401</v>
      </c>
      <c r="B402" t="str">
        <f>Output!B402</f>
        <v>05</v>
      </c>
      <c r="C402" t="e">
        <f t="shared" si="173"/>
        <v>#N/A</v>
      </c>
      <c r="D402" t="e">
        <f>VLOOKUP(DeleteReShuffle!P402,ReShuffle2!$A$2:$N$991,5,FALSE)</f>
        <v>#N/A</v>
      </c>
      <c r="E402" t="e">
        <f>VLOOKUP(DeleteReShuffle!P402,ReShuffle2!$A$2:$N$991,6,FALSE)</f>
        <v>#N/A</v>
      </c>
      <c r="F402" t="e">
        <f>VLOOKUP(DeleteReShuffle!P402,ReShuffle2!$A$2:$N$991,7,FALSE)</f>
        <v>#N/A</v>
      </c>
      <c r="G402" t="e">
        <f>VLOOKUP(DeleteReShuffle!P402,ReShuffle2!$A$2:$N$991,8,FALSE)</f>
        <v>#N/A</v>
      </c>
      <c r="H402" t="e">
        <f>VLOOKUP(DeleteReShuffle!P402,ReShuffle2!$A$2:$N$991,9,FALSE)</f>
        <v>#N/A</v>
      </c>
      <c r="I402" t="e">
        <f>VLOOKUP(DeleteReShuffle!P402,ReShuffle2!$A$2:$N$991,10,FALSE)</f>
        <v>#N/A</v>
      </c>
      <c r="J402" t="e">
        <f>VLOOKUP(DeleteReShuffle!P402,ReShuffle2!$A$2:$N$991,11,FALSE)</f>
        <v>#N/A</v>
      </c>
      <c r="K402" t="e">
        <f>VLOOKUP(DeleteReShuffle!P402,ReShuffle2!$A$2:$N$991,12,FALSE)</f>
        <v>#N/A</v>
      </c>
      <c r="L402" t="e">
        <f>VLOOKUP(DeleteReShuffle!P402,ReShuffle2!$A$2:$N$991,13,FALSE)</f>
        <v>#N/A</v>
      </c>
      <c r="M402" t="e">
        <f>VLOOKUP(DeleteReShuffle!P402,ReShuffle2!$A$2:$N$991,14,FALSE)</f>
        <v>#N/A</v>
      </c>
      <c r="P402">
        <f t="shared" si="151"/>
        <v>401</v>
      </c>
      <c r="Q402" t="str">
        <f t="shared" si="152"/>
        <v>05</v>
      </c>
      <c r="R402" t="str">
        <f t="shared" si="174"/>
        <v/>
      </c>
      <c r="S402" t="str">
        <f t="shared" si="153"/>
        <v/>
      </c>
      <c r="T402" t="str">
        <f t="shared" si="154"/>
        <v/>
      </c>
      <c r="U402" t="str">
        <f t="shared" si="155"/>
        <v/>
      </c>
      <c r="V402" t="str">
        <f t="shared" si="156"/>
        <v/>
      </c>
      <c r="W402" t="str">
        <f t="shared" si="157"/>
        <v/>
      </c>
      <c r="X402" t="str">
        <f t="shared" si="158"/>
        <v/>
      </c>
      <c r="Y402" t="str">
        <f t="shared" si="159"/>
        <v/>
      </c>
      <c r="Z402" t="str">
        <f t="shared" si="160"/>
        <v/>
      </c>
      <c r="AA402" t="str">
        <f t="shared" si="161"/>
        <v/>
      </c>
      <c r="AB402" t="str">
        <f t="shared" si="162"/>
        <v/>
      </c>
      <c r="AG402" t="b">
        <f t="shared" si="163"/>
        <v>1</v>
      </c>
      <c r="AH402" t="b">
        <f t="shared" si="164"/>
        <v>1</v>
      </c>
      <c r="AI402" t="b">
        <f t="shared" si="165"/>
        <v>1</v>
      </c>
      <c r="AJ402" t="b">
        <f t="shared" si="166"/>
        <v>1</v>
      </c>
      <c r="AK402" t="b">
        <f t="shared" si="167"/>
        <v>1</v>
      </c>
      <c r="AL402" t="b">
        <f t="shared" si="168"/>
        <v>1</v>
      </c>
      <c r="AM402" t="b">
        <f t="shared" si="169"/>
        <v>1</v>
      </c>
      <c r="AN402" t="b">
        <f t="shared" si="170"/>
        <v>1</v>
      </c>
      <c r="AO402" t="b">
        <f t="shared" si="171"/>
        <v>1</v>
      </c>
      <c r="AP402" t="b">
        <f t="shared" si="172"/>
        <v>1</v>
      </c>
    </row>
    <row r="403" spans="1:42" x14ac:dyDescent="0.25">
      <c r="A403">
        <f>Output!A403</f>
        <v>402</v>
      </c>
      <c r="B403" t="str">
        <f>Output!B403</f>
        <v>05</v>
      </c>
      <c r="C403" t="e">
        <f t="shared" si="173"/>
        <v>#N/A</v>
      </c>
      <c r="D403" t="e">
        <f>VLOOKUP(DeleteReShuffle!P403,ReShuffle2!$A$2:$N$991,5,FALSE)</f>
        <v>#N/A</v>
      </c>
      <c r="E403" t="e">
        <f>VLOOKUP(DeleteReShuffle!P403,ReShuffle2!$A$2:$N$991,6,FALSE)</f>
        <v>#N/A</v>
      </c>
      <c r="F403" t="e">
        <f>VLOOKUP(DeleteReShuffle!P403,ReShuffle2!$A$2:$N$991,7,FALSE)</f>
        <v>#N/A</v>
      </c>
      <c r="G403" t="e">
        <f>VLOOKUP(DeleteReShuffle!P403,ReShuffle2!$A$2:$N$991,8,FALSE)</f>
        <v>#N/A</v>
      </c>
      <c r="H403" t="e">
        <f>VLOOKUP(DeleteReShuffle!P403,ReShuffle2!$A$2:$N$991,9,FALSE)</f>
        <v>#N/A</v>
      </c>
      <c r="I403" t="e">
        <f>VLOOKUP(DeleteReShuffle!P403,ReShuffle2!$A$2:$N$991,10,FALSE)</f>
        <v>#N/A</v>
      </c>
      <c r="J403" t="e">
        <f>VLOOKUP(DeleteReShuffle!P403,ReShuffle2!$A$2:$N$991,11,FALSE)</f>
        <v>#N/A</v>
      </c>
      <c r="K403" t="e">
        <f>VLOOKUP(DeleteReShuffle!P403,ReShuffle2!$A$2:$N$991,12,FALSE)</f>
        <v>#N/A</v>
      </c>
      <c r="L403" t="e">
        <f>VLOOKUP(DeleteReShuffle!P403,ReShuffle2!$A$2:$N$991,13,FALSE)</f>
        <v>#N/A</v>
      </c>
      <c r="M403" t="e">
        <f>VLOOKUP(DeleteReShuffle!P403,ReShuffle2!$A$2:$N$991,14,FALSE)</f>
        <v>#N/A</v>
      </c>
      <c r="P403">
        <f t="shared" si="151"/>
        <v>402</v>
      </c>
      <c r="Q403" t="str">
        <f t="shared" si="152"/>
        <v>05</v>
      </c>
      <c r="R403" t="str">
        <f t="shared" si="174"/>
        <v/>
      </c>
      <c r="S403" t="str">
        <f t="shared" si="153"/>
        <v/>
      </c>
      <c r="T403" t="str">
        <f t="shared" si="154"/>
        <v/>
      </c>
      <c r="U403" t="str">
        <f t="shared" si="155"/>
        <v/>
      </c>
      <c r="V403" t="str">
        <f t="shared" si="156"/>
        <v/>
      </c>
      <c r="W403" t="str">
        <f t="shared" si="157"/>
        <v/>
      </c>
      <c r="X403" t="str">
        <f t="shared" si="158"/>
        <v/>
      </c>
      <c r="Y403" t="str">
        <f t="shared" si="159"/>
        <v/>
      </c>
      <c r="Z403" t="str">
        <f t="shared" si="160"/>
        <v/>
      </c>
      <c r="AA403" t="str">
        <f t="shared" si="161"/>
        <v/>
      </c>
      <c r="AB403" t="str">
        <f t="shared" si="162"/>
        <v/>
      </c>
      <c r="AG403" t="b">
        <f t="shared" si="163"/>
        <v>1</v>
      </c>
      <c r="AH403" t="b">
        <f t="shared" si="164"/>
        <v>1</v>
      </c>
      <c r="AI403" t="b">
        <f t="shared" si="165"/>
        <v>1</v>
      </c>
      <c r="AJ403" t="b">
        <f t="shared" si="166"/>
        <v>1</v>
      </c>
      <c r="AK403" t="b">
        <f t="shared" si="167"/>
        <v>1</v>
      </c>
      <c r="AL403" t="b">
        <f t="shared" si="168"/>
        <v>1</v>
      </c>
      <c r="AM403" t="b">
        <f t="shared" si="169"/>
        <v>1</v>
      </c>
      <c r="AN403" t="b">
        <f t="shared" si="170"/>
        <v>1</v>
      </c>
      <c r="AO403" t="b">
        <f t="shared" si="171"/>
        <v>1</v>
      </c>
      <c r="AP403" t="b">
        <f t="shared" si="172"/>
        <v>1</v>
      </c>
    </row>
    <row r="404" spans="1:42" x14ac:dyDescent="0.25">
      <c r="A404">
        <f>Output!A404</f>
        <v>403</v>
      </c>
      <c r="B404" t="str">
        <f>Output!B404</f>
        <v>05</v>
      </c>
      <c r="C404" t="e">
        <f t="shared" si="173"/>
        <v>#N/A</v>
      </c>
      <c r="D404" t="e">
        <f>VLOOKUP(DeleteReShuffle!P404,ReShuffle2!$A$2:$N$991,5,FALSE)</f>
        <v>#N/A</v>
      </c>
      <c r="E404" t="e">
        <f>VLOOKUP(DeleteReShuffle!P404,ReShuffle2!$A$2:$N$991,6,FALSE)</f>
        <v>#N/A</v>
      </c>
      <c r="F404" t="e">
        <f>VLOOKUP(DeleteReShuffle!P404,ReShuffle2!$A$2:$N$991,7,FALSE)</f>
        <v>#N/A</v>
      </c>
      <c r="G404" t="e">
        <f>VLOOKUP(DeleteReShuffle!P404,ReShuffle2!$A$2:$N$991,8,FALSE)</f>
        <v>#N/A</v>
      </c>
      <c r="H404" t="e">
        <f>VLOOKUP(DeleteReShuffle!P404,ReShuffle2!$A$2:$N$991,9,FALSE)</f>
        <v>#N/A</v>
      </c>
      <c r="I404" t="e">
        <f>VLOOKUP(DeleteReShuffle!P404,ReShuffle2!$A$2:$N$991,10,FALSE)</f>
        <v>#N/A</v>
      </c>
      <c r="J404" t="e">
        <f>VLOOKUP(DeleteReShuffle!P404,ReShuffle2!$A$2:$N$991,11,FALSE)</f>
        <v>#N/A</v>
      </c>
      <c r="K404" t="e">
        <f>VLOOKUP(DeleteReShuffle!P404,ReShuffle2!$A$2:$N$991,12,FALSE)</f>
        <v>#N/A</v>
      </c>
      <c r="L404" t="e">
        <f>VLOOKUP(DeleteReShuffle!P404,ReShuffle2!$A$2:$N$991,13,FALSE)</f>
        <v>#N/A</v>
      </c>
      <c r="M404" t="e">
        <f>VLOOKUP(DeleteReShuffle!P404,ReShuffle2!$A$2:$N$991,14,FALSE)</f>
        <v>#N/A</v>
      </c>
      <c r="P404">
        <f t="shared" si="151"/>
        <v>403</v>
      </c>
      <c r="Q404" t="str">
        <f t="shared" si="152"/>
        <v>05</v>
      </c>
      <c r="R404" t="str">
        <f t="shared" si="174"/>
        <v/>
      </c>
      <c r="S404" t="str">
        <f t="shared" si="153"/>
        <v/>
      </c>
      <c r="T404" t="str">
        <f t="shared" si="154"/>
        <v/>
      </c>
      <c r="U404" t="str">
        <f t="shared" si="155"/>
        <v/>
      </c>
      <c r="V404" t="str">
        <f t="shared" si="156"/>
        <v/>
      </c>
      <c r="W404" t="str">
        <f t="shared" si="157"/>
        <v/>
      </c>
      <c r="X404" t="str">
        <f t="shared" si="158"/>
        <v/>
      </c>
      <c r="Y404" t="str">
        <f t="shared" si="159"/>
        <v/>
      </c>
      <c r="Z404" t="str">
        <f t="shared" si="160"/>
        <v/>
      </c>
      <c r="AA404" t="str">
        <f t="shared" si="161"/>
        <v/>
      </c>
      <c r="AB404" t="str">
        <f t="shared" si="162"/>
        <v/>
      </c>
      <c r="AG404" t="b">
        <f t="shared" si="163"/>
        <v>1</v>
      </c>
      <c r="AH404" t="b">
        <f t="shared" si="164"/>
        <v>1</v>
      </c>
      <c r="AI404" t="b">
        <f t="shared" si="165"/>
        <v>1</v>
      </c>
      <c r="AJ404" t="b">
        <f t="shared" si="166"/>
        <v>1</v>
      </c>
      <c r="AK404" t="b">
        <f t="shared" si="167"/>
        <v>1</v>
      </c>
      <c r="AL404" t="b">
        <f t="shared" si="168"/>
        <v>1</v>
      </c>
      <c r="AM404" t="b">
        <f t="shared" si="169"/>
        <v>1</v>
      </c>
      <c r="AN404" t="b">
        <f t="shared" si="170"/>
        <v>1</v>
      </c>
      <c r="AO404" t="b">
        <f t="shared" si="171"/>
        <v>1</v>
      </c>
      <c r="AP404" t="b">
        <f t="shared" si="172"/>
        <v>1</v>
      </c>
    </row>
    <row r="405" spans="1:42" x14ac:dyDescent="0.25">
      <c r="A405">
        <f>Output!A405</f>
        <v>404</v>
      </c>
      <c r="B405" t="str">
        <f>Output!B405</f>
        <v>05</v>
      </c>
      <c r="C405" t="e">
        <f t="shared" si="173"/>
        <v>#N/A</v>
      </c>
      <c r="D405" t="e">
        <f>VLOOKUP(DeleteReShuffle!P405,ReShuffle2!$A$2:$N$991,5,FALSE)</f>
        <v>#N/A</v>
      </c>
      <c r="E405" t="e">
        <f>VLOOKUP(DeleteReShuffle!P405,ReShuffle2!$A$2:$N$991,6,FALSE)</f>
        <v>#N/A</v>
      </c>
      <c r="F405" t="e">
        <f>VLOOKUP(DeleteReShuffle!P405,ReShuffle2!$A$2:$N$991,7,FALSE)</f>
        <v>#N/A</v>
      </c>
      <c r="G405" t="e">
        <f>VLOOKUP(DeleteReShuffle!P405,ReShuffle2!$A$2:$N$991,8,FALSE)</f>
        <v>#N/A</v>
      </c>
      <c r="H405" t="e">
        <f>VLOOKUP(DeleteReShuffle!P405,ReShuffle2!$A$2:$N$991,9,FALSE)</f>
        <v>#N/A</v>
      </c>
      <c r="I405" t="e">
        <f>VLOOKUP(DeleteReShuffle!P405,ReShuffle2!$A$2:$N$991,10,FALSE)</f>
        <v>#N/A</v>
      </c>
      <c r="J405" t="e">
        <f>VLOOKUP(DeleteReShuffle!P405,ReShuffle2!$A$2:$N$991,11,FALSE)</f>
        <v>#N/A</v>
      </c>
      <c r="K405" t="e">
        <f>VLOOKUP(DeleteReShuffle!P405,ReShuffle2!$A$2:$N$991,12,FALSE)</f>
        <v>#N/A</v>
      </c>
      <c r="L405" t="e">
        <f>VLOOKUP(DeleteReShuffle!P405,ReShuffle2!$A$2:$N$991,13,FALSE)</f>
        <v>#N/A</v>
      </c>
      <c r="M405" t="e">
        <f>VLOOKUP(DeleteReShuffle!P405,ReShuffle2!$A$2:$N$991,14,FALSE)</f>
        <v>#N/A</v>
      </c>
      <c r="P405">
        <f t="shared" si="151"/>
        <v>404</v>
      </c>
      <c r="Q405" t="str">
        <f t="shared" si="152"/>
        <v>05</v>
      </c>
      <c r="R405" t="str">
        <f t="shared" si="174"/>
        <v/>
      </c>
      <c r="S405" t="str">
        <f t="shared" si="153"/>
        <v/>
      </c>
      <c r="T405" t="str">
        <f t="shared" si="154"/>
        <v/>
      </c>
      <c r="U405" t="str">
        <f t="shared" si="155"/>
        <v/>
      </c>
      <c r="V405" t="str">
        <f t="shared" si="156"/>
        <v/>
      </c>
      <c r="W405" t="str">
        <f t="shared" si="157"/>
        <v/>
      </c>
      <c r="X405" t="str">
        <f t="shared" si="158"/>
        <v/>
      </c>
      <c r="Y405" t="str">
        <f t="shared" si="159"/>
        <v/>
      </c>
      <c r="Z405" t="str">
        <f t="shared" si="160"/>
        <v/>
      </c>
      <c r="AA405" t="str">
        <f t="shared" si="161"/>
        <v/>
      </c>
      <c r="AB405" t="str">
        <f t="shared" si="162"/>
        <v/>
      </c>
      <c r="AG405" t="b">
        <f t="shared" si="163"/>
        <v>1</v>
      </c>
      <c r="AH405" t="b">
        <f t="shared" si="164"/>
        <v>1</v>
      </c>
      <c r="AI405" t="b">
        <f t="shared" si="165"/>
        <v>1</v>
      </c>
      <c r="AJ405" t="b">
        <f t="shared" si="166"/>
        <v>1</v>
      </c>
      <c r="AK405" t="b">
        <f t="shared" si="167"/>
        <v>1</v>
      </c>
      <c r="AL405" t="b">
        <f t="shared" si="168"/>
        <v>1</v>
      </c>
      <c r="AM405" t="b">
        <f t="shared" si="169"/>
        <v>1</v>
      </c>
      <c r="AN405" t="b">
        <f t="shared" si="170"/>
        <v>1</v>
      </c>
      <c r="AO405" t="b">
        <f t="shared" si="171"/>
        <v>1</v>
      </c>
      <c r="AP405" t="b">
        <f t="shared" si="172"/>
        <v>1</v>
      </c>
    </row>
    <row r="406" spans="1:42" x14ac:dyDescent="0.25">
      <c r="A406">
        <f>Output!A406</f>
        <v>405</v>
      </c>
      <c r="B406" t="str">
        <f>Output!B406</f>
        <v>05</v>
      </c>
      <c r="C406" t="e">
        <f t="shared" si="173"/>
        <v>#N/A</v>
      </c>
      <c r="D406" t="e">
        <f>VLOOKUP(DeleteReShuffle!P406,ReShuffle2!$A$2:$N$991,5,FALSE)</f>
        <v>#N/A</v>
      </c>
      <c r="E406" t="e">
        <f>VLOOKUP(DeleteReShuffle!P406,ReShuffle2!$A$2:$N$991,6,FALSE)</f>
        <v>#N/A</v>
      </c>
      <c r="F406" t="e">
        <f>VLOOKUP(DeleteReShuffle!P406,ReShuffle2!$A$2:$N$991,7,FALSE)</f>
        <v>#N/A</v>
      </c>
      <c r="G406" t="e">
        <f>VLOOKUP(DeleteReShuffle!P406,ReShuffle2!$A$2:$N$991,8,FALSE)</f>
        <v>#N/A</v>
      </c>
      <c r="H406" t="e">
        <f>VLOOKUP(DeleteReShuffle!P406,ReShuffle2!$A$2:$N$991,9,FALSE)</f>
        <v>#N/A</v>
      </c>
      <c r="I406" t="e">
        <f>VLOOKUP(DeleteReShuffle!P406,ReShuffle2!$A$2:$N$991,10,FALSE)</f>
        <v>#N/A</v>
      </c>
      <c r="J406" t="e">
        <f>VLOOKUP(DeleteReShuffle!P406,ReShuffle2!$A$2:$N$991,11,FALSE)</f>
        <v>#N/A</v>
      </c>
      <c r="K406" t="e">
        <f>VLOOKUP(DeleteReShuffle!P406,ReShuffle2!$A$2:$N$991,12,FALSE)</f>
        <v>#N/A</v>
      </c>
      <c r="L406" t="e">
        <f>VLOOKUP(DeleteReShuffle!P406,ReShuffle2!$A$2:$N$991,13,FALSE)</f>
        <v>#N/A</v>
      </c>
      <c r="M406" t="e">
        <f>VLOOKUP(DeleteReShuffle!P406,ReShuffle2!$A$2:$N$991,14,FALSE)</f>
        <v>#N/A</v>
      </c>
      <c r="P406">
        <f t="shared" si="151"/>
        <v>405</v>
      </c>
      <c r="Q406" t="str">
        <f t="shared" si="152"/>
        <v>05</v>
      </c>
      <c r="R406" t="str">
        <f t="shared" si="174"/>
        <v/>
      </c>
      <c r="S406" t="str">
        <f t="shared" si="153"/>
        <v/>
      </c>
      <c r="T406" t="str">
        <f t="shared" si="154"/>
        <v/>
      </c>
      <c r="U406" t="str">
        <f t="shared" si="155"/>
        <v/>
      </c>
      <c r="V406" t="str">
        <f t="shared" si="156"/>
        <v/>
      </c>
      <c r="W406" t="str">
        <f t="shared" si="157"/>
        <v/>
      </c>
      <c r="X406" t="str">
        <f t="shared" si="158"/>
        <v/>
      </c>
      <c r="Y406" t="str">
        <f t="shared" si="159"/>
        <v/>
      </c>
      <c r="Z406" t="str">
        <f t="shared" si="160"/>
        <v/>
      </c>
      <c r="AA406" t="str">
        <f t="shared" si="161"/>
        <v/>
      </c>
      <c r="AB406" t="str">
        <f t="shared" si="162"/>
        <v/>
      </c>
      <c r="AG406" t="b">
        <f t="shared" si="163"/>
        <v>1</v>
      </c>
      <c r="AH406" t="b">
        <f t="shared" si="164"/>
        <v>1</v>
      </c>
      <c r="AI406" t="b">
        <f t="shared" si="165"/>
        <v>1</v>
      </c>
      <c r="AJ406" t="b">
        <f t="shared" si="166"/>
        <v>1</v>
      </c>
      <c r="AK406" t="b">
        <f t="shared" si="167"/>
        <v>1</v>
      </c>
      <c r="AL406" t="b">
        <f t="shared" si="168"/>
        <v>1</v>
      </c>
      <c r="AM406" t="b">
        <f t="shared" si="169"/>
        <v>1</v>
      </c>
      <c r="AN406" t="b">
        <f t="shared" si="170"/>
        <v>1</v>
      </c>
      <c r="AO406" t="b">
        <f t="shared" si="171"/>
        <v>1</v>
      </c>
      <c r="AP406" t="b">
        <f t="shared" si="172"/>
        <v>1</v>
      </c>
    </row>
    <row r="407" spans="1:42" x14ac:dyDescent="0.25">
      <c r="A407">
        <f>Output!A407</f>
        <v>406</v>
      </c>
      <c r="B407" t="str">
        <f>Output!B407</f>
        <v>05</v>
      </c>
      <c r="C407" t="e">
        <f t="shared" si="173"/>
        <v>#N/A</v>
      </c>
      <c r="D407" t="e">
        <f>VLOOKUP(DeleteReShuffle!P407,ReShuffle2!$A$2:$N$991,5,FALSE)</f>
        <v>#N/A</v>
      </c>
      <c r="E407" t="e">
        <f>VLOOKUP(DeleteReShuffle!P407,ReShuffle2!$A$2:$N$991,6,FALSE)</f>
        <v>#N/A</v>
      </c>
      <c r="F407" t="e">
        <f>VLOOKUP(DeleteReShuffle!P407,ReShuffle2!$A$2:$N$991,7,FALSE)</f>
        <v>#N/A</v>
      </c>
      <c r="G407" t="e">
        <f>VLOOKUP(DeleteReShuffle!P407,ReShuffle2!$A$2:$N$991,8,FALSE)</f>
        <v>#N/A</v>
      </c>
      <c r="H407" t="e">
        <f>VLOOKUP(DeleteReShuffle!P407,ReShuffle2!$A$2:$N$991,9,FALSE)</f>
        <v>#N/A</v>
      </c>
      <c r="I407" t="e">
        <f>VLOOKUP(DeleteReShuffle!P407,ReShuffle2!$A$2:$N$991,10,FALSE)</f>
        <v>#N/A</v>
      </c>
      <c r="J407" t="e">
        <f>VLOOKUP(DeleteReShuffle!P407,ReShuffle2!$A$2:$N$991,11,FALSE)</f>
        <v>#N/A</v>
      </c>
      <c r="K407" t="e">
        <f>VLOOKUP(DeleteReShuffle!P407,ReShuffle2!$A$2:$N$991,12,FALSE)</f>
        <v>#N/A</v>
      </c>
      <c r="L407" t="e">
        <f>VLOOKUP(DeleteReShuffle!P407,ReShuffle2!$A$2:$N$991,13,FALSE)</f>
        <v>#N/A</v>
      </c>
      <c r="M407" t="e">
        <f>VLOOKUP(DeleteReShuffle!P407,ReShuffle2!$A$2:$N$991,14,FALSE)</f>
        <v>#N/A</v>
      </c>
      <c r="P407">
        <f t="shared" si="151"/>
        <v>406</v>
      </c>
      <c r="Q407" t="str">
        <f t="shared" si="152"/>
        <v>05</v>
      </c>
      <c r="R407" t="str">
        <f t="shared" si="174"/>
        <v/>
      </c>
      <c r="S407" t="str">
        <f t="shared" si="153"/>
        <v/>
      </c>
      <c r="T407" t="str">
        <f t="shared" si="154"/>
        <v/>
      </c>
      <c r="U407" t="str">
        <f t="shared" si="155"/>
        <v/>
      </c>
      <c r="V407" t="str">
        <f t="shared" si="156"/>
        <v/>
      </c>
      <c r="W407" t="str">
        <f t="shared" si="157"/>
        <v/>
      </c>
      <c r="X407" t="str">
        <f t="shared" si="158"/>
        <v/>
      </c>
      <c r="Y407" t="str">
        <f t="shared" si="159"/>
        <v/>
      </c>
      <c r="Z407" t="str">
        <f t="shared" si="160"/>
        <v/>
      </c>
      <c r="AA407" t="str">
        <f t="shared" si="161"/>
        <v/>
      </c>
      <c r="AB407" t="str">
        <f t="shared" si="162"/>
        <v/>
      </c>
      <c r="AG407" t="b">
        <f t="shared" si="163"/>
        <v>1</v>
      </c>
      <c r="AH407" t="b">
        <f t="shared" si="164"/>
        <v>1</v>
      </c>
      <c r="AI407" t="b">
        <f t="shared" si="165"/>
        <v>1</v>
      </c>
      <c r="AJ407" t="b">
        <f t="shared" si="166"/>
        <v>1</v>
      </c>
      <c r="AK407" t="b">
        <f t="shared" si="167"/>
        <v>1</v>
      </c>
      <c r="AL407" t="b">
        <f t="shared" si="168"/>
        <v>1</v>
      </c>
      <c r="AM407" t="b">
        <f t="shared" si="169"/>
        <v>1</v>
      </c>
      <c r="AN407" t="b">
        <f t="shared" si="170"/>
        <v>1</v>
      </c>
      <c r="AO407" t="b">
        <f t="shared" si="171"/>
        <v>1</v>
      </c>
      <c r="AP407" t="b">
        <f t="shared" si="172"/>
        <v>1</v>
      </c>
    </row>
    <row r="408" spans="1:42" x14ac:dyDescent="0.25">
      <c r="A408">
        <f>Output!A408</f>
        <v>407</v>
      </c>
      <c r="B408" t="str">
        <f>Output!B408</f>
        <v>05</v>
      </c>
      <c r="C408" t="e">
        <f t="shared" si="173"/>
        <v>#N/A</v>
      </c>
      <c r="D408" t="e">
        <f>VLOOKUP(DeleteReShuffle!P408,ReShuffle2!$A$2:$N$991,5,FALSE)</f>
        <v>#N/A</v>
      </c>
      <c r="E408" t="e">
        <f>VLOOKUP(DeleteReShuffle!P408,ReShuffle2!$A$2:$N$991,6,FALSE)</f>
        <v>#N/A</v>
      </c>
      <c r="F408" t="e">
        <f>VLOOKUP(DeleteReShuffle!P408,ReShuffle2!$A$2:$N$991,7,FALSE)</f>
        <v>#N/A</v>
      </c>
      <c r="G408" t="e">
        <f>VLOOKUP(DeleteReShuffle!P408,ReShuffle2!$A$2:$N$991,8,FALSE)</f>
        <v>#N/A</v>
      </c>
      <c r="H408" t="e">
        <f>VLOOKUP(DeleteReShuffle!P408,ReShuffle2!$A$2:$N$991,9,FALSE)</f>
        <v>#N/A</v>
      </c>
      <c r="I408" t="e">
        <f>VLOOKUP(DeleteReShuffle!P408,ReShuffle2!$A$2:$N$991,10,FALSE)</f>
        <v>#N/A</v>
      </c>
      <c r="J408" t="e">
        <f>VLOOKUP(DeleteReShuffle!P408,ReShuffle2!$A$2:$N$991,11,FALSE)</f>
        <v>#N/A</v>
      </c>
      <c r="K408" t="e">
        <f>VLOOKUP(DeleteReShuffle!P408,ReShuffle2!$A$2:$N$991,12,FALSE)</f>
        <v>#N/A</v>
      </c>
      <c r="L408" t="e">
        <f>VLOOKUP(DeleteReShuffle!P408,ReShuffle2!$A$2:$N$991,13,FALSE)</f>
        <v>#N/A</v>
      </c>
      <c r="M408" t="e">
        <f>VLOOKUP(DeleteReShuffle!P408,ReShuffle2!$A$2:$N$991,14,FALSE)</f>
        <v>#N/A</v>
      </c>
      <c r="P408">
        <f t="shared" si="151"/>
        <v>407</v>
      </c>
      <c r="Q408" t="str">
        <f t="shared" si="152"/>
        <v>05</v>
      </c>
      <c r="R408" t="str">
        <f t="shared" si="174"/>
        <v/>
      </c>
      <c r="S408" t="str">
        <f t="shared" si="153"/>
        <v/>
      </c>
      <c r="T408" t="str">
        <f t="shared" si="154"/>
        <v/>
      </c>
      <c r="U408" t="str">
        <f t="shared" si="155"/>
        <v/>
      </c>
      <c r="V408" t="str">
        <f t="shared" si="156"/>
        <v/>
      </c>
      <c r="W408" t="str">
        <f t="shared" si="157"/>
        <v/>
      </c>
      <c r="X408" t="str">
        <f t="shared" si="158"/>
        <v/>
      </c>
      <c r="Y408" t="str">
        <f t="shared" si="159"/>
        <v/>
      </c>
      <c r="Z408" t="str">
        <f t="shared" si="160"/>
        <v/>
      </c>
      <c r="AA408" t="str">
        <f t="shared" si="161"/>
        <v/>
      </c>
      <c r="AB408" t="str">
        <f t="shared" si="162"/>
        <v/>
      </c>
      <c r="AG408" t="b">
        <f t="shared" si="163"/>
        <v>1</v>
      </c>
      <c r="AH408" t="b">
        <f t="shared" si="164"/>
        <v>1</v>
      </c>
      <c r="AI408" t="b">
        <f t="shared" si="165"/>
        <v>1</v>
      </c>
      <c r="AJ408" t="b">
        <f t="shared" si="166"/>
        <v>1</v>
      </c>
      <c r="AK408" t="b">
        <f t="shared" si="167"/>
        <v>1</v>
      </c>
      <c r="AL408" t="b">
        <f t="shared" si="168"/>
        <v>1</v>
      </c>
      <c r="AM408" t="b">
        <f t="shared" si="169"/>
        <v>1</v>
      </c>
      <c r="AN408" t="b">
        <f t="shared" si="170"/>
        <v>1</v>
      </c>
      <c r="AO408" t="b">
        <f t="shared" si="171"/>
        <v>1</v>
      </c>
      <c r="AP408" t="b">
        <f t="shared" si="172"/>
        <v>1</v>
      </c>
    </row>
    <row r="409" spans="1:42" x14ac:dyDescent="0.25">
      <c r="A409">
        <f>Output!A409</f>
        <v>408</v>
      </c>
      <c r="B409" t="str">
        <f>Output!B409</f>
        <v>05</v>
      </c>
      <c r="C409" t="e">
        <f t="shared" si="173"/>
        <v>#N/A</v>
      </c>
      <c r="D409" t="e">
        <f>VLOOKUP(DeleteReShuffle!P409,ReShuffle2!$A$2:$N$991,5,FALSE)</f>
        <v>#N/A</v>
      </c>
      <c r="E409" t="e">
        <f>VLOOKUP(DeleteReShuffle!P409,ReShuffle2!$A$2:$N$991,6,FALSE)</f>
        <v>#N/A</v>
      </c>
      <c r="F409" t="e">
        <f>VLOOKUP(DeleteReShuffle!P409,ReShuffle2!$A$2:$N$991,7,FALSE)</f>
        <v>#N/A</v>
      </c>
      <c r="G409" t="e">
        <f>VLOOKUP(DeleteReShuffle!P409,ReShuffle2!$A$2:$N$991,8,FALSE)</f>
        <v>#N/A</v>
      </c>
      <c r="H409" t="e">
        <f>VLOOKUP(DeleteReShuffle!P409,ReShuffle2!$A$2:$N$991,9,FALSE)</f>
        <v>#N/A</v>
      </c>
      <c r="I409" t="e">
        <f>VLOOKUP(DeleteReShuffle!P409,ReShuffle2!$A$2:$N$991,10,FALSE)</f>
        <v>#N/A</v>
      </c>
      <c r="J409" t="e">
        <f>VLOOKUP(DeleteReShuffle!P409,ReShuffle2!$A$2:$N$991,11,FALSE)</f>
        <v>#N/A</v>
      </c>
      <c r="K409" t="e">
        <f>VLOOKUP(DeleteReShuffle!P409,ReShuffle2!$A$2:$N$991,12,FALSE)</f>
        <v>#N/A</v>
      </c>
      <c r="L409" t="e">
        <f>VLOOKUP(DeleteReShuffle!P409,ReShuffle2!$A$2:$N$991,13,FALSE)</f>
        <v>#N/A</v>
      </c>
      <c r="M409" t="e">
        <f>VLOOKUP(DeleteReShuffle!P409,ReShuffle2!$A$2:$N$991,14,FALSE)</f>
        <v>#N/A</v>
      </c>
      <c r="P409">
        <f t="shared" si="151"/>
        <v>408</v>
      </c>
      <c r="Q409" t="str">
        <f t="shared" si="152"/>
        <v>05</v>
      </c>
      <c r="R409" t="str">
        <f t="shared" si="174"/>
        <v/>
      </c>
      <c r="S409" t="str">
        <f t="shared" si="153"/>
        <v/>
      </c>
      <c r="T409" t="str">
        <f t="shared" si="154"/>
        <v/>
      </c>
      <c r="U409" t="str">
        <f t="shared" si="155"/>
        <v/>
      </c>
      <c r="V409" t="str">
        <f t="shared" si="156"/>
        <v/>
      </c>
      <c r="W409" t="str">
        <f t="shared" si="157"/>
        <v/>
      </c>
      <c r="X409" t="str">
        <f t="shared" si="158"/>
        <v/>
      </c>
      <c r="Y409" t="str">
        <f t="shared" si="159"/>
        <v/>
      </c>
      <c r="Z409" t="str">
        <f t="shared" si="160"/>
        <v/>
      </c>
      <c r="AA409" t="str">
        <f t="shared" si="161"/>
        <v/>
      </c>
      <c r="AB409" t="str">
        <f t="shared" si="162"/>
        <v/>
      </c>
      <c r="AG409" t="b">
        <f t="shared" si="163"/>
        <v>1</v>
      </c>
      <c r="AH409" t="b">
        <f t="shared" si="164"/>
        <v>1</v>
      </c>
      <c r="AI409" t="b">
        <f t="shared" si="165"/>
        <v>1</v>
      </c>
      <c r="AJ409" t="b">
        <f t="shared" si="166"/>
        <v>1</v>
      </c>
      <c r="AK409" t="b">
        <f t="shared" si="167"/>
        <v>1</v>
      </c>
      <c r="AL409" t="b">
        <f t="shared" si="168"/>
        <v>1</v>
      </c>
      <c r="AM409" t="b">
        <f t="shared" si="169"/>
        <v>1</v>
      </c>
      <c r="AN409" t="b">
        <f t="shared" si="170"/>
        <v>1</v>
      </c>
      <c r="AO409" t="b">
        <f t="shared" si="171"/>
        <v>1</v>
      </c>
      <c r="AP409" t="b">
        <f t="shared" si="172"/>
        <v>1</v>
      </c>
    </row>
    <row r="410" spans="1:42" x14ac:dyDescent="0.25">
      <c r="A410">
        <f>Output!A410</f>
        <v>409</v>
      </c>
      <c r="B410" t="str">
        <f>Output!B410</f>
        <v>05</v>
      </c>
      <c r="C410" t="e">
        <f t="shared" si="173"/>
        <v>#N/A</v>
      </c>
      <c r="D410" t="e">
        <f>VLOOKUP(DeleteReShuffle!P410,ReShuffle2!$A$2:$N$991,5,FALSE)</f>
        <v>#N/A</v>
      </c>
      <c r="E410" t="e">
        <f>VLOOKUP(DeleteReShuffle!P410,ReShuffle2!$A$2:$N$991,6,FALSE)</f>
        <v>#N/A</v>
      </c>
      <c r="F410" t="e">
        <f>VLOOKUP(DeleteReShuffle!P410,ReShuffle2!$A$2:$N$991,7,FALSE)</f>
        <v>#N/A</v>
      </c>
      <c r="G410" t="e">
        <f>VLOOKUP(DeleteReShuffle!P410,ReShuffle2!$A$2:$N$991,8,FALSE)</f>
        <v>#N/A</v>
      </c>
      <c r="H410" t="e">
        <f>VLOOKUP(DeleteReShuffle!P410,ReShuffle2!$A$2:$N$991,9,FALSE)</f>
        <v>#N/A</v>
      </c>
      <c r="I410" t="e">
        <f>VLOOKUP(DeleteReShuffle!P410,ReShuffle2!$A$2:$N$991,10,FALSE)</f>
        <v>#N/A</v>
      </c>
      <c r="J410" t="e">
        <f>VLOOKUP(DeleteReShuffle!P410,ReShuffle2!$A$2:$N$991,11,FALSE)</f>
        <v>#N/A</v>
      </c>
      <c r="K410" t="e">
        <f>VLOOKUP(DeleteReShuffle!P410,ReShuffle2!$A$2:$N$991,12,FALSE)</f>
        <v>#N/A</v>
      </c>
      <c r="L410" t="e">
        <f>VLOOKUP(DeleteReShuffle!P410,ReShuffle2!$A$2:$N$991,13,FALSE)</f>
        <v>#N/A</v>
      </c>
      <c r="M410" t="e">
        <f>VLOOKUP(DeleteReShuffle!P410,ReShuffle2!$A$2:$N$991,14,FALSE)</f>
        <v>#N/A</v>
      </c>
      <c r="P410">
        <f t="shared" si="151"/>
        <v>409</v>
      </c>
      <c r="Q410" t="str">
        <f t="shared" si="152"/>
        <v>05</v>
      </c>
      <c r="R410" t="str">
        <f t="shared" si="174"/>
        <v/>
      </c>
      <c r="S410" t="str">
        <f t="shared" si="153"/>
        <v/>
      </c>
      <c r="T410" t="str">
        <f t="shared" si="154"/>
        <v/>
      </c>
      <c r="U410" t="str">
        <f t="shared" si="155"/>
        <v/>
      </c>
      <c r="V410" t="str">
        <f t="shared" si="156"/>
        <v/>
      </c>
      <c r="W410" t="str">
        <f t="shared" si="157"/>
        <v/>
      </c>
      <c r="X410" t="str">
        <f t="shared" si="158"/>
        <v/>
      </c>
      <c r="Y410" t="str">
        <f t="shared" si="159"/>
        <v/>
      </c>
      <c r="Z410" t="str">
        <f t="shared" si="160"/>
        <v/>
      </c>
      <c r="AA410" t="str">
        <f t="shared" si="161"/>
        <v/>
      </c>
      <c r="AB410" t="str">
        <f t="shared" si="162"/>
        <v/>
      </c>
      <c r="AG410" t="b">
        <f t="shared" si="163"/>
        <v>1</v>
      </c>
      <c r="AH410" t="b">
        <f t="shared" si="164"/>
        <v>1</v>
      </c>
      <c r="AI410" t="b">
        <f t="shared" si="165"/>
        <v>1</v>
      </c>
      <c r="AJ410" t="b">
        <f t="shared" si="166"/>
        <v>1</v>
      </c>
      <c r="AK410" t="b">
        <f t="shared" si="167"/>
        <v>1</v>
      </c>
      <c r="AL410" t="b">
        <f t="shared" si="168"/>
        <v>1</v>
      </c>
      <c r="AM410" t="b">
        <f t="shared" si="169"/>
        <v>1</v>
      </c>
      <c r="AN410" t="b">
        <f t="shared" si="170"/>
        <v>1</v>
      </c>
      <c r="AO410" t="b">
        <f t="shared" si="171"/>
        <v>1</v>
      </c>
      <c r="AP410" t="b">
        <f t="shared" si="172"/>
        <v>1</v>
      </c>
    </row>
    <row r="411" spans="1:42" x14ac:dyDescent="0.25">
      <c r="A411">
        <f>Output!A411</f>
        <v>410</v>
      </c>
      <c r="B411" t="str">
        <f>Output!B411</f>
        <v>05</v>
      </c>
      <c r="C411" t="e">
        <f t="shared" si="173"/>
        <v>#N/A</v>
      </c>
      <c r="D411" t="e">
        <f>VLOOKUP(DeleteReShuffle!P411,ReShuffle2!$A$2:$N$991,5,FALSE)</f>
        <v>#N/A</v>
      </c>
      <c r="E411" t="e">
        <f>VLOOKUP(DeleteReShuffle!P411,ReShuffle2!$A$2:$N$991,6,FALSE)</f>
        <v>#N/A</v>
      </c>
      <c r="F411" t="e">
        <f>VLOOKUP(DeleteReShuffle!P411,ReShuffle2!$A$2:$N$991,7,FALSE)</f>
        <v>#N/A</v>
      </c>
      <c r="G411" t="e">
        <f>VLOOKUP(DeleteReShuffle!P411,ReShuffle2!$A$2:$N$991,8,FALSE)</f>
        <v>#N/A</v>
      </c>
      <c r="H411" t="e">
        <f>VLOOKUP(DeleteReShuffle!P411,ReShuffle2!$A$2:$N$991,9,FALSE)</f>
        <v>#N/A</v>
      </c>
      <c r="I411" t="e">
        <f>VLOOKUP(DeleteReShuffle!P411,ReShuffle2!$A$2:$N$991,10,FALSE)</f>
        <v>#N/A</v>
      </c>
      <c r="J411" t="e">
        <f>VLOOKUP(DeleteReShuffle!P411,ReShuffle2!$A$2:$N$991,11,FALSE)</f>
        <v>#N/A</v>
      </c>
      <c r="K411" t="e">
        <f>VLOOKUP(DeleteReShuffle!P411,ReShuffle2!$A$2:$N$991,12,FALSE)</f>
        <v>#N/A</v>
      </c>
      <c r="L411" t="e">
        <f>VLOOKUP(DeleteReShuffle!P411,ReShuffle2!$A$2:$N$991,13,FALSE)</f>
        <v>#N/A</v>
      </c>
      <c r="M411" t="e">
        <f>VLOOKUP(DeleteReShuffle!P411,ReShuffle2!$A$2:$N$991,14,FALSE)</f>
        <v>#N/A</v>
      </c>
      <c r="P411">
        <f t="shared" si="151"/>
        <v>410</v>
      </c>
      <c r="Q411" t="str">
        <f t="shared" si="152"/>
        <v>05</v>
      </c>
      <c r="R411" t="str">
        <f t="shared" si="174"/>
        <v/>
      </c>
      <c r="S411" t="str">
        <f t="shared" si="153"/>
        <v/>
      </c>
      <c r="T411" t="str">
        <f t="shared" si="154"/>
        <v/>
      </c>
      <c r="U411" t="str">
        <f t="shared" si="155"/>
        <v/>
      </c>
      <c r="V411" t="str">
        <f t="shared" si="156"/>
        <v/>
      </c>
      <c r="W411" t="str">
        <f t="shared" si="157"/>
        <v/>
      </c>
      <c r="X411" t="str">
        <f t="shared" si="158"/>
        <v/>
      </c>
      <c r="Y411" t="str">
        <f t="shared" si="159"/>
        <v/>
      </c>
      <c r="Z411" t="str">
        <f t="shared" si="160"/>
        <v/>
      </c>
      <c r="AA411" t="str">
        <f t="shared" si="161"/>
        <v/>
      </c>
      <c r="AB411" t="str">
        <f t="shared" si="162"/>
        <v/>
      </c>
      <c r="AG411" t="b">
        <f t="shared" si="163"/>
        <v>1</v>
      </c>
      <c r="AH411" t="b">
        <f t="shared" si="164"/>
        <v>1</v>
      </c>
      <c r="AI411" t="b">
        <f t="shared" si="165"/>
        <v>1</v>
      </c>
      <c r="AJ411" t="b">
        <f t="shared" si="166"/>
        <v>1</v>
      </c>
      <c r="AK411" t="b">
        <f t="shared" si="167"/>
        <v>1</v>
      </c>
      <c r="AL411" t="b">
        <f t="shared" si="168"/>
        <v>1</v>
      </c>
      <c r="AM411" t="b">
        <f t="shared" si="169"/>
        <v>1</v>
      </c>
      <c r="AN411" t="b">
        <f t="shared" si="170"/>
        <v>1</v>
      </c>
      <c r="AO411" t="b">
        <f t="shared" si="171"/>
        <v>1</v>
      </c>
      <c r="AP411" t="b">
        <f t="shared" si="172"/>
        <v>1</v>
      </c>
    </row>
    <row r="412" spans="1:42" x14ac:dyDescent="0.25">
      <c r="A412">
        <f>Output!A412</f>
        <v>411</v>
      </c>
      <c r="B412" t="str">
        <f>Output!B412</f>
        <v>05</v>
      </c>
      <c r="C412" t="e">
        <f t="shared" si="173"/>
        <v>#N/A</v>
      </c>
      <c r="D412" t="e">
        <f>VLOOKUP(DeleteReShuffle!P412,ReShuffle2!$A$2:$N$991,5,FALSE)</f>
        <v>#N/A</v>
      </c>
      <c r="E412" t="e">
        <f>VLOOKUP(DeleteReShuffle!P412,ReShuffle2!$A$2:$N$991,6,FALSE)</f>
        <v>#N/A</v>
      </c>
      <c r="F412" t="e">
        <f>VLOOKUP(DeleteReShuffle!P412,ReShuffle2!$A$2:$N$991,7,FALSE)</f>
        <v>#N/A</v>
      </c>
      <c r="G412" t="e">
        <f>VLOOKUP(DeleteReShuffle!P412,ReShuffle2!$A$2:$N$991,8,FALSE)</f>
        <v>#N/A</v>
      </c>
      <c r="H412" t="e">
        <f>VLOOKUP(DeleteReShuffle!P412,ReShuffle2!$A$2:$N$991,9,FALSE)</f>
        <v>#N/A</v>
      </c>
      <c r="I412" t="e">
        <f>VLOOKUP(DeleteReShuffle!P412,ReShuffle2!$A$2:$N$991,10,FALSE)</f>
        <v>#N/A</v>
      </c>
      <c r="J412" t="e">
        <f>VLOOKUP(DeleteReShuffle!P412,ReShuffle2!$A$2:$N$991,11,FALSE)</f>
        <v>#N/A</v>
      </c>
      <c r="K412" t="e">
        <f>VLOOKUP(DeleteReShuffle!P412,ReShuffle2!$A$2:$N$991,12,FALSE)</f>
        <v>#N/A</v>
      </c>
      <c r="L412" t="e">
        <f>VLOOKUP(DeleteReShuffle!P412,ReShuffle2!$A$2:$N$991,13,FALSE)</f>
        <v>#N/A</v>
      </c>
      <c r="M412" t="e">
        <f>VLOOKUP(DeleteReShuffle!P412,ReShuffle2!$A$2:$N$991,14,FALSE)</f>
        <v>#N/A</v>
      </c>
      <c r="P412">
        <f t="shared" si="151"/>
        <v>411</v>
      </c>
      <c r="Q412" t="str">
        <f t="shared" si="152"/>
        <v>05</v>
      </c>
      <c r="R412" t="str">
        <f t="shared" si="174"/>
        <v/>
      </c>
      <c r="S412" t="str">
        <f t="shared" si="153"/>
        <v/>
      </c>
      <c r="T412" t="str">
        <f t="shared" si="154"/>
        <v/>
      </c>
      <c r="U412" t="str">
        <f t="shared" si="155"/>
        <v/>
      </c>
      <c r="V412" t="str">
        <f t="shared" si="156"/>
        <v/>
      </c>
      <c r="W412" t="str">
        <f t="shared" si="157"/>
        <v/>
      </c>
      <c r="X412" t="str">
        <f t="shared" si="158"/>
        <v/>
      </c>
      <c r="Y412" t="str">
        <f t="shared" si="159"/>
        <v/>
      </c>
      <c r="Z412" t="str">
        <f t="shared" si="160"/>
        <v/>
      </c>
      <c r="AA412" t="str">
        <f t="shared" si="161"/>
        <v/>
      </c>
      <c r="AB412" t="str">
        <f t="shared" si="162"/>
        <v/>
      </c>
      <c r="AG412" t="b">
        <f t="shared" si="163"/>
        <v>1</v>
      </c>
      <c r="AH412" t="b">
        <f t="shared" si="164"/>
        <v>1</v>
      </c>
      <c r="AI412" t="b">
        <f t="shared" si="165"/>
        <v>1</v>
      </c>
      <c r="AJ412" t="b">
        <f t="shared" si="166"/>
        <v>1</v>
      </c>
      <c r="AK412" t="b">
        <f t="shared" si="167"/>
        <v>1</v>
      </c>
      <c r="AL412" t="b">
        <f t="shared" si="168"/>
        <v>1</v>
      </c>
      <c r="AM412" t="b">
        <f t="shared" si="169"/>
        <v>1</v>
      </c>
      <c r="AN412" t="b">
        <f t="shared" si="170"/>
        <v>1</v>
      </c>
      <c r="AO412" t="b">
        <f t="shared" si="171"/>
        <v>1</v>
      </c>
      <c r="AP412" t="b">
        <f t="shared" si="172"/>
        <v>1</v>
      </c>
    </row>
    <row r="413" spans="1:42" x14ac:dyDescent="0.25">
      <c r="A413">
        <f>Output!A413</f>
        <v>412</v>
      </c>
      <c r="B413" t="str">
        <f>Output!B413</f>
        <v>05</v>
      </c>
      <c r="C413" t="e">
        <f t="shared" si="173"/>
        <v>#N/A</v>
      </c>
      <c r="D413" t="e">
        <f>VLOOKUP(DeleteReShuffle!P413,ReShuffle2!$A$2:$N$991,5,FALSE)</f>
        <v>#N/A</v>
      </c>
      <c r="E413" t="e">
        <f>VLOOKUP(DeleteReShuffle!P413,ReShuffle2!$A$2:$N$991,6,FALSE)</f>
        <v>#N/A</v>
      </c>
      <c r="F413" t="e">
        <f>VLOOKUP(DeleteReShuffle!P413,ReShuffle2!$A$2:$N$991,7,FALSE)</f>
        <v>#N/A</v>
      </c>
      <c r="G413" t="e">
        <f>VLOOKUP(DeleteReShuffle!P413,ReShuffle2!$A$2:$N$991,8,FALSE)</f>
        <v>#N/A</v>
      </c>
      <c r="H413" t="e">
        <f>VLOOKUP(DeleteReShuffle!P413,ReShuffle2!$A$2:$N$991,9,FALSE)</f>
        <v>#N/A</v>
      </c>
      <c r="I413" t="e">
        <f>VLOOKUP(DeleteReShuffle!P413,ReShuffle2!$A$2:$N$991,10,FALSE)</f>
        <v>#N/A</v>
      </c>
      <c r="J413" t="e">
        <f>VLOOKUP(DeleteReShuffle!P413,ReShuffle2!$A$2:$N$991,11,FALSE)</f>
        <v>#N/A</v>
      </c>
      <c r="K413" t="e">
        <f>VLOOKUP(DeleteReShuffle!P413,ReShuffle2!$A$2:$N$991,12,FALSE)</f>
        <v>#N/A</v>
      </c>
      <c r="L413" t="e">
        <f>VLOOKUP(DeleteReShuffle!P413,ReShuffle2!$A$2:$N$991,13,FALSE)</f>
        <v>#N/A</v>
      </c>
      <c r="M413" t="e">
        <f>VLOOKUP(DeleteReShuffle!P413,ReShuffle2!$A$2:$N$991,14,FALSE)</f>
        <v>#N/A</v>
      </c>
      <c r="P413">
        <f t="shared" si="151"/>
        <v>412</v>
      </c>
      <c r="Q413" t="str">
        <f t="shared" si="152"/>
        <v>05</v>
      </c>
      <c r="R413" t="str">
        <f t="shared" si="174"/>
        <v/>
      </c>
      <c r="S413" t="str">
        <f t="shared" si="153"/>
        <v/>
      </c>
      <c r="T413" t="str">
        <f t="shared" si="154"/>
        <v/>
      </c>
      <c r="U413" t="str">
        <f t="shared" si="155"/>
        <v/>
      </c>
      <c r="V413" t="str">
        <f t="shared" si="156"/>
        <v/>
      </c>
      <c r="W413" t="str">
        <f t="shared" si="157"/>
        <v/>
      </c>
      <c r="X413" t="str">
        <f t="shared" si="158"/>
        <v/>
      </c>
      <c r="Y413" t="str">
        <f t="shared" si="159"/>
        <v/>
      </c>
      <c r="Z413" t="str">
        <f t="shared" si="160"/>
        <v/>
      </c>
      <c r="AA413" t="str">
        <f t="shared" si="161"/>
        <v/>
      </c>
      <c r="AB413" t="str">
        <f t="shared" si="162"/>
        <v/>
      </c>
      <c r="AG413" t="b">
        <f t="shared" si="163"/>
        <v>1</v>
      </c>
      <c r="AH413" t="b">
        <f t="shared" si="164"/>
        <v>1</v>
      </c>
      <c r="AI413" t="b">
        <f t="shared" si="165"/>
        <v>1</v>
      </c>
      <c r="AJ413" t="b">
        <f t="shared" si="166"/>
        <v>1</v>
      </c>
      <c r="AK413" t="b">
        <f t="shared" si="167"/>
        <v>1</v>
      </c>
      <c r="AL413" t="b">
        <f t="shared" si="168"/>
        <v>1</v>
      </c>
      <c r="AM413" t="b">
        <f t="shared" si="169"/>
        <v>1</v>
      </c>
      <c r="AN413" t="b">
        <f t="shared" si="170"/>
        <v>1</v>
      </c>
      <c r="AO413" t="b">
        <f t="shared" si="171"/>
        <v>1</v>
      </c>
      <c r="AP413" t="b">
        <f t="shared" si="172"/>
        <v>1</v>
      </c>
    </row>
    <row r="414" spans="1:42" x14ac:dyDescent="0.25">
      <c r="A414">
        <f>Output!A414</f>
        <v>413</v>
      </c>
      <c r="B414" t="str">
        <f>Output!B414</f>
        <v>05</v>
      </c>
      <c r="C414" t="e">
        <f t="shared" si="173"/>
        <v>#N/A</v>
      </c>
      <c r="D414" t="e">
        <f>VLOOKUP(DeleteReShuffle!P414,ReShuffle2!$A$2:$N$991,5,FALSE)</f>
        <v>#N/A</v>
      </c>
      <c r="E414" t="e">
        <f>VLOOKUP(DeleteReShuffle!P414,ReShuffle2!$A$2:$N$991,6,FALSE)</f>
        <v>#N/A</v>
      </c>
      <c r="F414" t="e">
        <f>VLOOKUP(DeleteReShuffle!P414,ReShuffle2!$A$2:$N$991,7,FALSE)</f>
        <v>#N/A</v>
      </c>
      <c r="G414" t="e">
        <f>VLOOKUP(DeleteReShuffle!P414,ReShuffle2!$A$2:$N$991,8,FALSE)</f>
        <v>#N/A</v>
      </c>
      <c r="H414" t="e">
        <f>VLOOKUP(DeleteReShuffle!P414,ReShuffle2!$A$2:$N$991,9,FALSE)</f>
        <v>#N/A</v>
      </c>
      <c r="I414" t="e">
        <f>VLOOKUP(DeleteReShuffle!P414,ReShuffle2!$A$2:$N$991,10,FALSE)</f>
        <v>#N/A</v>
      </c>
      <c r="J414" t="e">
        <f>VLOOKUP(DeleteReShuffle!P414,ReShuffle2!$A$2:$N$991,11,FALSE)</f>
        <v>#N/A</v>
      </c>
      <c r="K414" t="e">
        <f>VLOOKUP(DeleteReShuffle!P414,ReShuffle2!$A$2:$N$991,12,FALSE)</f>
        <v>#N/A</v>
      </c>
      <c r="L414" t="e">
        <f>VLOOKUP(DeleteReShuffle!P414,ReShuffle2!$A$2:$N$991,13,FALSE)</f>
        <v>#N/A</v>
      </c>
      <c r="M414" t="e">
        <f>VLOOKUP(DeleteReShuffle!P414,ReShuffle2!$A$2:$N$991,14,FALSE)</f>
        <v>#N/A</v>
      </c>
      <c r="P414">
        <f t="shared" si="151"/>
        <v>413</v>
      </c>
      <c r="Q414" t="str">
        <f t="shared" si="152"/>
        <v>05</v>
      </c>
      <c r="R414" t="str">
        <f t="shared" si="174"/>
        <v/>
      </c>
      <c r="S414" t="str">
        <f t="shared" si="153"/>
        <v/>
      </c>
      <c r="T414" t="str">
        <f t="shared" si="154"/>
        <v/>
      </c>
      <c r="U414" t="str">
        <f t="shared" si="155"/>
        <v/>
      </c>
      <c r="V414" t="str">
        <f t="shared" si="156"/>
        <v/>
      </c>
      <c r="W414" t="str">
        <f t="shared" si="157"/>
        <v/>
      </c>
      <c r="X414" t="str">
        <f t="shared" si="158"/>
        <v/>
      </c>
      <c r="Y414" t="str">
        <f t="shared" si="159"/>
        <v/>
      </c>
      <c r="Z414" t="str">
        <f t="shared" si="160"/>
        <v/>
      </c>
      <c r="AA414" t="str">
        <f t="shared" si="161"/>
        <v/>
      </c>
      <c r="AB414" t="str">
        <f t="shared" si="162"/>
        <v/>
      </c>
      <c r="AG414" t="b">
        <f t="shared" si="163"/>
        <v>1</v>
      </c>
      <c r="AH414" t="b">
        <f t="shared" si="164"/>
        <v>1</v>
      </c>
      <c r="AI414" t="b">
        <f t="shared" si="165"/>
        <v>1</v>
      </c>
      <c r="AJ414" t="b">
        <f t="shared" si="166"/>
        <v>1</v>
      </c>
      <c r="AK414" t="b">
        <f t="shared" si="167"/>
        <v>1</v>
      </c>
      <c r="AL414" t="b">
        <f t="shared" si="168"/>
        <v>1</v>
      </c>
      <c r="AM414" t="b">
        <f t="shared" si="169"/>
        <v>1</v>
      </c>
      <c r="AN414" t="b">
        <f t="shared" si="170"/>
        <v>1</v>
      </c>
      <c r="AO414" t="b">
        <f t="shared" si="171"/>
        <v>1</v>
      </c>
      <c r="AP414" t="b">
        <f t="shared" si="172"/>
        <v>1</v>
      </c>
    </row>
    <row r="415" spans="1:42" x14ac:dyDescent="0.25">
      <c r="A415">
        <f>Output!A415</f>
        <v>414</v>
      </c>
      <c r="B415" t="str">
        <f>Output!B415</f>
        <v>05</v>
      </c>
      <c r="C415" t="e">
        <f t="shared" si="173"/>
        <v>#N/A</v>
      </c>
      <c r="D415" t="e">
        <f>VLOOKUP(DeleteReShuffle!P415,ReShuffle2!$A$2:$N$991,5,FALSE)</f>
        <v>#N/A</v>
      </c>
      <c r="E415" t="e">
        <f>VLOOKUP(DeleteReShuffle!P415,ReShuffle2!$A$2:$N$991,6,FALSE)</f>
        <v>#N/A</v>
      </c>
      <c r="F415" t="e">
        <f>VLOOKUP(DeleteReShuffle!P415,ReShuffle2!$A$2:$N$991,7,FALSE)</f>
        <v>#N/A</v>
      </c>
      <c r="G415" t="e">
        <f>VLOOKUP(DeleteReShuffle!P415,ReShuffle2!$A$2:$N$991,8,FALSE)</f>
        <v>#N/A</v>
      </c>
      <c r="H415" t="e">
        <f>VLOOKUP(DeleteReShuffle!P415,ReShuffle2!$A$2:$N$991,9,FALSE)</f>
        <v>#N/A</v>
      </c>
      <c r="I415" t="e">
        <f>VLOOKUP(DeleteReShuffle!P415,ReShuffle2!$A$2:$N$991,10,FALSE)</f>
        <v>#N/A</v>
      </c>
      <c r="J415" t="e">
        <f>VLOOKUP(DeleteReShuffle!P415,ReShuffle2!$A$2:$N$991,11,FALSE)</f>
        <v>#N/A</v>
      </c>
      <c r="K415" t="e">
        <f>VLOOKUP(DeleteReShuffle!P415,ReShuffle2!$A$2:$N$991,12,FALSE)</f>
        <v>#N/A</v>
      </c>
      <c r="L415" t="e">
        <f>VLOOKUP(DeleteReShuffle!P415,ReShuffle2!$A$2:$N$991,13,FALSE)</f>
        <v>#N/A</v>
      </c>
      <c r="M415" t="e">
        <f>VLOOKUP(DeleteReShuffle!P415,ReShuffle2!$A$2:$N$991,14,FALSE)</f>
        <v>#N/A</v>
      </c>
      <c r="P415">
        <f t="shared" si="151"/>
        <v>414</v>
      </c>
      <c r="Q415" t="str">
        <f t="shared" si="152"/>
        <v>05</v>
      </c>
      <c r="R415" t="str">
        <f t="shared" si="174"/>
        <v/>
      </c>
      <c r="S415" t="str">
        <f t="shared" si="153"/>
        <v/>
      </c>
      <c r="T415" t="str">
        <f t="shared" si="154"/>
        <v/>
      </c>
      <c r="U415" t="str">
        <f t="shared" si="155"/>
        <v/>
      </c>
      <c r="V415" t="str">
        <f t="shared" si="156"/>
        <v/>
      </c>
      <c r="W415" t="str">
        <f t="shared" si="157"/>
        <v/>
      </c>
      <c r="X415" t="str">
        <f t="shared" si="158"/>
        <v/>
      </c>
      <c r="Y415" t="str">
        <f t="shared" si="159"/>
        <v/>
      </c>
      <c r="Z415" t="str">
        <f t="shared" si="160"/>
        <v/>
      </c>
      <c r="AA415" t="str">
        <f t="shared" si="161"/>
        <v/>
      </c>
      <c r="AB415" t="str">
        <f t="shared" si="162"/>
        <v/>
      </c>
      <c r="AG415" t="b">
        <f t="shared" si="163"/>
        <v>1</v>
      </c>
      <c r="AH415" t="b">
        <f t="shared" si="164"/>
        <v>1</v>
      </c>
      <c r="AI415" t="b">
        <f t="shared" si="165"/>
        <v>1</v>
      </c>
      <c r="AJ415" t="b">
        <f t="shared" si="166"/>
        <v>1</v>
      </c>
      <c r="AK415" t="b">
        <f t="shared" si="167"/>
        <v>1</v>
      </c>
      <c r="AL415" t="b">
        <f t="shared" si="168"/>
        <v>1</v>
      </c>
      <c r="AM415" t="b">
        <f t="shared" si="169"/>
        <v>1</v>
      </c>
      <c r="AN415" t="b">
        <f t="shared" si="170"/>
        <v>1</v>
      </c>
      <c r="AO415" t="b">
        <f t="shared" si="171"/>
        <v>1</v>
      </c>
      <c r="AP415" t="b">
        <f t="shared" si="172"/>
        <v>1</v>
      </c>
    </row>
    <row r="416" spans="1:42" x14ac:dyDescent="0.25">
      <c r="A416">
        <f>Output!A416</f>
        <v>415</v>
      </c>
      <c r="B416" t="str">
        <f>Output!B416</f>
        <v>05</v>
      </c>
      <c r="C416" t="e">
        <f t="shared" si="173"/>
        <v>#N/A</v>
      </c>
      <c r="D416" t="e">
        <f>VLOOKUP(DeleteReShuffle!P416,ReShuffle2!$A$2:$N$991,5,FALSE)</f>
        <v>#N/A</v>
      </c>
      <c r="E416" t="e">
        <f>VLOOKUP(DeleteReShuffle!P416,ReShuffle2!$A$2:$N$991,6,FALSE)</f>
        <v>#N/A</v>
      </c>
      <c r="F416" t="e">
        <f>VLOOKUP(DeleteReShuffle!P416,ReShuffle2!$A$2:$N$991,7,FALSE)</f>
        <v>#N/A</v>
      </c>
      <c r="G416" t="e">
        <f>VLOOKUP(DeleteReShuffle!P416,ReShuffle2!$A$2:$N$991,8,FALSE)</f>
        <v>#N/A</v>
      </c>
      <c r="H416" t="e">
        <f>VLOOKUP(DeleteReShuffle!P416,ReShuffle2!$A$2:$N$991,9,FALSE)</f>
        <v>#N/A</v>
      </c>
      <c r="I416" t="e">
        <f>VLOOKUP(DeleteReShuffle!P416,ReShuffle2!$A$2:$N$991,10,FALSE)</f>
        <v>#N/A</v>
      </c>
      <c r="J416" t="e">
        <f>VLOOKUP(DeleteReShuffle!P416,ReShuffle2!$A$2:$N$991,11,FALSE)</f>
        <v>#N/A</v>
      </c>
      <c r="K416" t="e">
        <f>VLOOKUP(DeleteReShuffle!P416,ReShuffle2!$A$2:$N$991,12,FALSE)</f>
        <v>#N/A</v>
      </c>
      <c r="L416" t="e">
        <f>VLOOKUP(DeleteReShuffle!P416,ReShuffle2!$A$2:$N$991,13,FALSE)</f>
        <v>#N/A</v>
      </c>
      <c r="M416" t="e">
        <f>VLOOKUP(DeleteReShuffle!P416,ReShuffle2!$A$2:$N$991,14,FALSE)</f>
        <v>#N/A</v>
      </c>
      <c r="P416">
        <f t="shared" si="151"/>
        <v>415</v>
      </c>
      <c r="Q416" t="str">
        <f t="shared" si="152"/>
        <v>05</v>
      </c>
      <c r="R416" t="str">
        <f t="shared" si="174"/>
        <v/>
      </c>
      <c r="S416" t="str">
        <f t="shared" si="153"/>
        <v/>
      </c>
      <c r="T416" t="str">
        <f t="shared" si="154"/>
        <v/>
      </c>
      <c r="U416" t="str">
        <f t="shared" si="155"/>
        <v/>
      </c>
      <c r="V416" t="str">
        <f t="shared" si="156"/>
        <v/>
      </c>
      <c r="W416" t="str">
        <f t="shared" si="157"/>
        <v/>
      </c>
      <c r="X416" t="str">
        <f t="shared" si="158"/>
        <v/>
      </c>
      <c r="Y416" t="str">
        <f t="shared" si="159"/>
        <v/>
      </c>
      <c r="Z416" t="str">
        <f t="shared" si="160"/>
        <v/>
      </c>
      <c r="AA416" t="str">
        <f t="shared" si="161"/>
        <v/>
      </c>
      <c r="AB416" t="str">
        <f t="shared" si="162"/>
        <v/>
      </c>
      <c r="AG416" t="b">
        <f t="shared" si="163"/>
        <v>1</v>
      </c>
      <c r="AH416" t="b">
        <f t="shared" si="164"/>
        <v>1</v>
      </c>
      <c r="AI416" t="b">
        <f t="shared" si="165"/>
        <v>1</v>
      </c>
      <c r="AJ416" t="b">
        <f t="shared" si="166"/>
        <v>1</v>
      </c>
      <c r="AK416" t="b">
        <f t="shared" si="167"/>
        <v>1</v>
      </c>
      <c r="AL416" t="b">
        <f t="shared" si="168"/>
        <v>1</v>
      </c>
      <c r="AM416" t="b">
        <f t="shared" si="169"/>
        <v>1</v>
      </c>
      <c r="AN416" t="b">
        <f t="shared" si="170"/>
        <v>1</v>
      </c>
      <c r="AO416" t="b">
        <f t="shared" si="171"/>
        <v>1</v>
      </c>
      <c r="AP416" t="b">
        <f t="shared" si="172"/>
        <v>1</v>
      </c>
    </row>
    <row r="417" spans="1:42" x14ac:dyDescent="0.25">
      <c r="A417">
        <f>Output!A417</f>
        <v>416</v>
      </c>
      <c r="B417" t="str">
        <f>Output!B417</f>
        <v>05</v>
      </c>
      <c r="C417" t="e">
        <f t="shared" si="173"/>
        <v>#N/A</v>
      </c>
      <c r="D417" t="e">
        <f>VLOOKUP(DeleteReShuffle!P417,ReShuffle2!$A$2:$N$991,5,FALSE)</f>
        <v>#N/A</v>
      </c>
      <c r="E417" t="e">
        <f>VLOOKUP(DeleteReShuffle!P417,ReShuffle2!$A$2:$N$991,6,FALSE)</f>
        <v>#N/A</v>
      </c>
      <c r="F417" t="e">
        <f>VLOOKUP(DeleteReShuffle!P417,ReShuffle2!$A$2:$N$991,7,FALSE)</f>
        <v>#N/A</v>
      </c>
      <c r="G417" t="e">
        <f>VLOOKUP(DeleteReShuffle!P417,ReShuffle2!$A$2:$N$991,8,FALSE)</f>
        <v>#N/A</v>
      </c>
      <c r="H417" t="e">
        <f>VLOOKUP(DeleteReShuffle!P417,ReShuffle2!$A$2:$N$991,9,FALSE)</f>
        <v>#N/A</v>
      </c>
      <c r="I417" t="e">
        <f>VLOOKUP(DeleteReShuffle!P417,ReShuffle2!$A$2:$N$991,10,FALSE)</f>
        <v>#N/A</v>
      </c>
      <c r="J417" t="e">
        <f>VLOOKUP(DeleteReShuffle!P417,ReShuffle2!$A$2:$N$991,11,FALSE)</f>
        <v>#N/A</v>
      </c>
      <c r="K417" t="e">
        <f>VLOOKUP(DeleteReShuffle!P417,ReShuffle2!$A$2:$N$991,12,FALSE)</f>
        <v>#N/A</v>
      </c>
      <c r="L417" t="e">
        <f>VLOOKUP(DeleteReShuffle!P417,ReShuffle2!$A$2:$N$991,13,FALSE)</f>
        <v>#N/A</v>
      </c>
      <c r="M417" t="e">
        <f>VLOOKUP(DeleteReShuffle!P417,ReShuffle2!$A$2:$N$991,14,FALSE)</f>
        <v>#N/A</v>
      </c>
      <c r="P417">
        <f t="shared" si="151"/>
        <v>416</v>
      </c>
      <c r="Q417" t="str">
        <f t="shared" si="152"/>
        <v>05</v>
      </c>
      <c r="R417" t="str">
        <f t="shared" si="174"/>
        <v/>
      </c>
      <c r="S417" t="str">
        <f t="shared" si="153"/>
        <v/>
      </c>
      <c r="T417" t="str">
        <f t="shared" si="154"/>
        <v/>
      </c>
      <c r="U417" t="str">
        <f t="shared" si="155"/>
        <v/>
      </c>
      <c r="V417" t="str">
        <f t="shared" si="156"/>
        <v/>
      </c>
      <c r="W417" t="str">
        <f t="shared" si="157"/>
        <v/>
      </c>
      <c r="X417" t="str">
        <f t="shared" si="158"/>
        <v/>
      </c>
      <c r="Y417" t="str">
        <f t="shared" si="159"/>
        <v/>
      </c>
      <c r="Z417" t="str">
        <f t="shared" si="160"/>
        <v/>
      </c>
      <c r="AA417" t="str">
        <f t="shared" si="161"/>
        <v/>
      </c>
      <c r="AB417" t="str">
        <f t="shared" si="162"/>
        <v/>
      </c>
      <c r="AG417" t="b">
        <f t="shared" si="163"/>
        <v>1</v>
      </c>
      <c r="AH417" t="b">
        <f t="shared" si="164"/>
        <v>1</v>
      </c>
      <c r="AI417" t="b">
        <f t="shared" si="165"/>
        <v>1</v>
      </c>
      <c r="AJ417" t="b">
        <f t="shared" si="166"/>
        <v>1</v>
      </c>
      <c r="AK417" t="b">
        <f t="shared" si="167"/>
        <v>1</v>
      </c>
      <c r="AL417" t="b">
        <f t="shared" si="168"/>
        <v>1</v>
      </c>
      <c r="AM417" t="b">
        <f t="shared" si="169"/>
        <v>1</v>
      </c>
      <c r="AN417" t="b">
        <f t="shared" si="170"/>
        <v>1</v>
      </c>
      <c r="AO417" t="b">
        <f t="shared" si="171"/>
        <v>1</v>
      </c>
      <c r="AP417" t="b">
        <f t="shared" si="172"/>
        <v>1</v>
      </c>
    </row>
    <row r="418" spans="1:42" x14ac:dyDescent="0.25">
      <c r="A418">
        <f>Output!A418</f>
        <v>417</v>
      </c>
      <c r="B418" t="str">
        <f>Output!B418</f>
        <v>05</v>
      </c>
      <c r="C418" t="e">
        <f t="shared" si="173"/>
        <v>#N/A</v>
      </c>
      <c r="D418" t="e">
        <f>VLOOKUP(DeleteReShuffle!P418,ReShuffle2!$A$2:$N$991,5,FALSE)</f>
        <v>#N/A</v>
      </c>
      <c r="E418" t="e">
        <f>VLOOKUP(DeleteReShuffle!P418,ReShuffle2!$A$2:$N$991,6,FALSE)</f>
        <v>#N/A</v>
      </c>
      <c r="F418" t="e">
        <f>VLOOKUP(DeleteReShuffle!P418,ReShuffle2!$A$2:$N$991,7,FALSE)</f>
        <v>#N/A</v>
      </c>
      <c r="G418" t="e">
        <f>VLOOKUP(DeleteReShuffle!P418,ReShuffle2!$A$2:$N$991,8,FALSE)</f>
        <v>#N/A</v>
      </c>
      <c r="H418" t="e">
        <f>VLOOKUP(DeleteReShuffle!P418,ReShuffle2!$A$2:$N$991,9,FALSE)</f>
        <v>#N/A</v>
      </c>
      <c r="I418" t="e">
        <f>VLOOKUP(DeleteReShuffle!P418,ReShuffle2!$A$2:$N$991,10,FALSE)</f>
        <v>#N/A</v>
      </c>
      <c r="J418" t="e">
        <f>VLOOKUP(DeleteReShuffle!P418,ReShuffle2!$A$2:$N$991,11,FALSE)</f>
        <v>#N/A</v>
      </c>
      <c r="K418" t="e">
        <f>VLOOKUP(DeleteReShuffle!P418,ReShuffle2!$A$2:$N$991,12,FALSE)</f>
        <v>#N/A</v>
      </c>
      <c r="L418" t="e">
        <f>VLOOKUP(DeleteReShuffle!P418,ReShuffle2!$A$2:$N$991,13,FALSE)</f>
        <v>#N/A</v>
      </c>
      <c r="M418" t="e">
        <f>VLOOKUP(DeleteReShuffle!P418,ReShuffle2!$A$2:$N$991,14,FALSE)</f>
        <v>#N/A</v>
      </c>
      <c r="P418">
        <f t="shared" si="151"/>
        <v>417</v>
      </c>
      <c r="Q418" t="str">
        <f t="shared" si="152"/>
        <v>05</v>
      </c>
      <c r="R418" t="str">
        <f t="shared" si="174"/>
        <v/>
      </c>
      <c r="S418" t="str">
        <f t="shared" si="153"/>
        <v/>
      </c>
      <c r="T418" t="str">
        <f t="shared" si="154"/>
        <v/>
      </c>
      <c r="U418" t="str">
        <f t="shared" si="155"/>
        <v/>
      </c>
      <c r="V418" t="str">
        <f t="shared" si="156"/>
        <v/>
      </c>
      <c r="W418" t="str">
        <f t="shared" si="157"/>
        <v/>
      </c>
      <c r="X418" t="str">
        <f t="shared" si="158"/>
        <v/>
      </c>
      <c r="Y418" t="str">
        <f t="shared" si="159"/>
        <v/>
      </c>
      <c r="Z418" t="str">
        <f t="shared" si="160"/>
        <v/>
      </c>
      <c r="AA418" t="str">
        <f t="shared" si="161"/>
        <v/>
      </c>
      <c r="AB418" t="str">
        <f t="shared" si="162"/>
        <v/>
      </c>
      <c r="AG418" t="b">
        <f t="shared" si="163"/>
        <v>1</v>
      </c>
      <c r="AH418" t="b">
        <f t="shared" si="164"/>
        <v>1</v>
      </c>
      <c r="AI418" t="b">
        <f t="shared" si="165"/>
        <v>1</v>
      </c>
      <c r="AJ418" t="b">
        <f t="shared" si="166"/>
        <v>1</v>
      </c>
      <c r="AK418" t="b">
        <f t="shared" si="167"/>
        <v>1</v>
      </c>
      <c r="AL418" t="b">
        <f t="shared" si="168"/>
        <v>1</v>
      </c>
      <c r="AM418" t="b">
        <f t="shared" si="169"/>
        <v>1</v>
      </c>
      <c r="AN418" t="b">
        <f t="shared" si="170"/>
        <v>1</v>
      </c>
      <c r="AO418" t="b">
        <f t="shared" si="171"/>
        <v>1</v>
      </c>
      <c r="AP418" t="b">
        <f t="shared" si="172"/>
        <v>1</v>
      </c>
    </row>
    <row r="419" spans="1:42" x14ac:dyDescent="0.25">
      <c r="A419">
        <f>Output!A419</f>
        <v>418</v>
      </c>
      <c r="B419" t="str">
        <f>Output!B419</f>
        <v>05</v>
      </c>
      <c r="C419" t="e">
        <f t="shared" si="173"/>
        <v>#N/A</v>
      </c>
      <c r="D419" t="e">
        <f>VLOOKUP(DeleteReShuffle!P419,ReShuffle2!$A$2:$N$991,5,FALSE)</f>
        <v>#N/A</v>
      </c>
      <c r="E419" t="e">
        <f>VLOOKUP(DeleteReShuffle!P419,ReShuffle2!$A$2:$N$991,6,FALSE)</f>
        <v>#N/A</v>
      </c>
      <c r="F419" t="e">
        <f>VLOOKUP(DeleteReShuffle!P419,ReShuffle2!$A$2:$N$991,7,FALSE)</f>
        <v>#N/A</v>
      </c>
      <c r="G419" t="e">
        <f>VLOOKUP(DeleteReShuffle!P419,ReShuffle2!$A$2:$N$991,8,FALSE)</f>
        <v>#N/A</v>
      </c>
      <c r="H419" t="e">
        <f>VLOOKUP(DeleteReShuffle!P419,ReShuffle2!$A$2:$N$991,9,FALSE)</f>
        <v>#N/A</v>
      </c>
      <c r="I419" t="e">
        <f>VLOOKUP(DeleteReShuffle!P419,ReShuffle2!$A$2:$N$991,10,FALSE)</f>
        <v>#N/A</v>
      </c>
      <c r="J419" t="e">
        <f>VLOOKUP(DeleteReShuffle!P419,ReShuffle2!$A$2:$N$991,11,FALSE)</f>
        <v>#N/A</v>
      </c>
      <c r="K419" t="e">
        <f>VLOOKUP(DeleteReShuffle!P419,ReShuffle2!$A$2:$N$991,12,FALSE)</f>
        <v>#N/A</v>
      </c>
      <c r="L419" t="e">
        <f>VLOOKUP(DeleteReShuffle!P419,ReShuffle2!$A$2:$N$991,13,FALSE)</f>
        <v>#N/A</v>
      </c>
      <c r="M419" t="e">
        <f>VLOOKUP(DeleteReShuffle!P419,ReShuffle2!$A$2:$N$991,14,FALSE)</f>
        <v>#N/A</v>
      </c>
      <c r="P419">
        <f t="shared" si="151"/>
        <v>418</v>
      </c>
      <c r="Q419" t="str">
        <f t="shared" si="152"/>
        <v>05</v>
      </c>
      <c r="R419" t="str">
        <f t="shared" si="174"/>
        <v/>
      </c>
      <c r="S419" t="str">
        <f t="shared" si="153"/>
        <v/>
      </c>
      <c r="T419" t="str">
        <f t="shared" si="154"/>
        <v/>
      </c>
      <c r="U419" t="str">
        <f t="shared" si="155"/>
        <v/>
      </c>
      <c r="V419" t="str">
        <f t="shared" si="156"/>
        <v/>
      </c>
      <c r="W419" t="str">
        <f t="shared" si="157"/>
        <v/>
      </c>
      <c r="X419" t="str">
        <f t="shared" si="158"/>
        <v/>
      </c>
      <c r="Y419" t="str">
        <f t="shared" si="159"/>
        <v/>
      </c>
      <c r="Z419" t="str">
        <f t="shared" si="160"/>
        <v/>
      </c>
      <c r="AA419" t="str">
        <f t="shared" si="161"/>
        <v/>
      </c>
      <c r="AB419" t="str">
        <f t="shared" si="162"/>
        <v/>
      </c>
      <c r="AG419" t="b">
        <f t="shared" si="163"/>
        <v>1</v>
      </c>
      <c r="AH419" t="b">
        <f t="shared" si="164"/>
        <v>1</v>
      </c>
      <c r="AI419" t="b">
        <f t="shared" si="165"/>
        <v>1</v>
      </c>
      <c r="AJ419" t="b">
        <f t="shared" si="166"/>
        <v>1</v>
      </c>
      <c r="AK419" t="b">
        <f t="shared" si="167"/>
        <v>1</v>
      </c>
      <c r="AL419" t="b">
        <f t="shared" si="168"/>
        <v>1</v>
      </c>
      <c r="AM419" t="b">
        <f t="shared" si="169"/>
        <v>1</v>
      </c>
      <c r="AN419" t="b">
        <f t="shared" si="170"/>
        <v>1</v>
      </c>
      <c r="AO419" t="b">
        <f t="shared" si="171"/>
        <v>1</v>
      </c>
      <c r="AP419" t="b">
        <f t="shared" si="172"/>
        <v>1</v>
      </c>
    </row>
    <row r="420" spans="1:42" x14ac:dyDescent="0.25">
      <c r="A420">
        <f>Output!A420</f>
        <v>419</v>
      </c>
      <c r="B420" t="str">
        <f>Output!B420</f>
        <v>05</v>
      </c>
      <c r="C420" t="e">
        <f t="shared" si="173"/>
        <v>#N/A</v>
      </c>
      <c r="D420" t="e">
        <f>VLOOKUP(DeleteReShuffle!P420,ReShuffle2!$A$2:$N$991,5,FALSE)</f>
        <v>#N/A</v>
      </c>
      <c r="E420" t="e">
        <f>VLOOKUP(DeleteReShuffle!P420,ReShuffle2!$A$2:$N$991,6,FALSE)</f>
        <v>#N/A</v>
      </c>
      <c r="F420" t="e">
        <f>VLOOKUP(DeleteReShuffle!P420,ReShuffle2!$A$2:$N$991,7,FALSE)</f>
        <v>#N/A</v>
      </c>
      <c r="G420" t="e">
        <f>VLOOKUP(DeleteReShuffle!P420,ReShuffle2!$A$2:$N$991,8,FALSE)</f>
        <v>#N/A</v>
      </c>
      <c r="H420" t="e">
        <f>VLOOKUP(DeleteReShuffle!P420,ReShuffle2!$A$2:$N$991,9,FALSE)</f>
        <v>#N/A</v>
      </c>
      <c r="I420" t="e">
        <f>VLOOKUP(DeleteReShuffle!P420,ReShuffle2!$A$2:$N$991,10,FALSE)</f>
        <v>#N/A</v>
      </c>
      <c r="J420" t="e">
        <f>VLOOKUP(DeleteReShuffle!P420,ReShuffle2!$A$2:$N$991,11,FALSE)</f>
        <v>#N/A</v>
      </c>
      <c r="K420" t="e">
        <f>VLOOKUP(DeleteReShuffle!P420,ReShuffle2!$A$2:$N$991,12,FALSE)</f>
        <v>#N/A</v>
      </c>
      <c r="L420" t="e">
        <f>VLOOKUP(DeleteReShuffle!P420,ReShuffle2!$A$2:$N$991,13,FALSE)</f>
        <v>#N/A</v>
      </c>
      <c r="M420" t="e">
        <f>VLOOKUP(DeleteReShuffle!P420,ReShuffle2!$A$2:$N$991,14,FALSE)</f>
        <v>#N/A</v>
      </c>
      <c r="P420">
        <f t="shared" si="151"/>
        <v>419</v>
      </c>
      <c r="Q420" t="str">
        <f t="shared" si="152"/>
        <v>05</v>
      </c>
      <c r="R420" t="str">
        <f t="shared" si="174"/>
        <v/>
      </c>
      <c r="S420" t="str">
        <f t="shared" si="153"/>
        <v/>
      </c>
      <c r="T420" t="str">
        <f t="shared" si="154"/>
        <v/>
      </c>
      <c r="U420" t="str">
        <f t="shared" si="155"/>
        <v/>
      </c>
      <c r="V420" t="str">
        <f t="shared" si="156"/>
        <v/>
      </c>
      <c r="W420" t="str">
        <f t="shared" si="157"/>
        <v/>
      </c>
      <c r="X420" t="str">
        <f t="shared" si="158"/>
        <v/>
      </c>
      <c r="Y420" t="str">
        <f t="shared" si="159"/>
        <v/>
      </c>
      <c r="Z420" t="str">
        <f t="shared" si="160"/>
        <v/>
      </c>
      <c r="AA420" t="str">
        <f t="shared" si="161"/>
        <v/>
      </c>
      <c r="AB420" t="str">
        <f t="shared" si="162"/>
        <v/>
      </c>
      <c r="AG420" t="b">
        <f t="shared" si="163"/>
        <v>1</v>
      </c>
      <c r="AH420" t="b">
        <f t="shared" si="164"/>
        <v>1</v>
      </c>
      <c r="AI420" t="b">
        <f t="shared" si="165"/>
        <v>1</v>
      </c>
      <c r="AJ420" t="b">
        <f t="shared" si="166"/>
        <v>1</v>
      </c>
      <c r="AK420" t="b">
        <f t="shared" si="167"/>
        <v>1</v>
      </c>
      <c r="AL420" t="b">
        <f t="shared" si="168"/>
        <v>1</v>
      </c>
      <c r="AM420" t="b">
        <f t="shared" si="169"/>
        <v>1</v>
      </c>
      <c r="AN420" t="b">
        <f t="shared" si="170"/>
        <v>1</v>
      </c>
      <c r="AO420" t="b">
        <f t="shared" si="171"/>
        <v>1</v>
      </c>
      <c r="AP420" t="b">
        <f t="shared" si="172"/>
        <v>1</v>
      </c>
    </row>
    <row r="421" spans="1:42" x14ac:dyDescent="0.25">
      <c r="A421">
        <f>Output!A421</f>
        <v>420</v>
      </c>
      <c r="B421" t="str">
        <f>Output!B421</f>
        <v>05</v>
      </c>
      <c r="C421" t="e">
        <f t="shared" si="173"/>
        <v>#N/A</v>
      </c>
      <c r="D421" t="e">
        <f>VLOOKUP(DeleteReShuffle!P421,ReShuffle2!$A$2:$N$991,5,FALSE)</f>
        <v>#N/A</v>
      </c>
      <c r="E421" t="e">
        <f>VLOOKUP(DeleteReShuffle!P421,ReShuffle2!$A$2:$N$991,6,FALSE)</f>
        <v>#N/A</v>
      </c>
      <c r="F421" t="e">
        <f>VLOOKUP(DeleteReShuffle!P421,ReShuffle2!$A$2:$N$991,7,FALSE)</f>
        <v>#N/A</v>
      </c>
      <c r="G421" t="e">
        <f>VLOOKUP(DeleteReShuffle!P421,ReShuffle2!$A$2:$N$991,8,FALSE)</f>
        <v>#N/A</v>
      </c>
      <c r="H421" t="e">
        <f>VLOOKUP(DeleteReShuffle!P421,ReShuffle2!$A$2:$N$991,9,FALSE)</f>
        <v>#N/A</v>
      </c>
      <c r="I421" t="e">
        <f>VLOOKUP(DeleteReShuffle!P421,ReShuffle2!$A$2:$N$991,10,FALSE)</f>
        <v>#N/A</v>
      </c>
      <c r="J421" t="e">
        <f>VLOOKUP(DeleteReShuffle!P421,ReShuffle2!$A$2:$N$991,11,FALSE)</f>
        <v>#N/A</v>
      </c>
      <c r="K421" t="e">
        <f>VLOOKUP(DeleteReShuffle!P421,ReShuffle2!$A$2:$N$991,12,FALSE)</f>
        <v>#N/A</v>
      </c>
      <c r="L421" t="e">
        <f>VLOOKUP(DeleteReShuffle!P421,ReShuffle2!$A$2:$N$991,13,FALSE)</f>
        <v>#N/A</v>
      </c>
      <c r="M421" t="e">
        <f>VLOOKUP(DeleteReShuffle!P421,ReShuffle2!$A$2:$N$991,14,FALSE)</f>
        <v>#N/A</v>
      </c>
      <c r="P421">
        <f t="shared" si="151"/>
        <v>420</v>
      </c>
      <c r="Q421" t="str">
        <f t="shared" si="152"/>
        <v>05</v>
      </c>
      <c r="R421" t="str">
        <f t="shared" si="174"/>
        <v/>
      </c>
      <c r="S421" t="str">
        <f t="shared" si="153"/>
        <v/>
      </c>
      <c r="T421" t="str">
        <f t="shared" si="154"/>
        <v/>
      </c>
      <c r="U421" t="str">
        <f t="shared" si="155"/>
        <v/>
      </c>
      <c r="V421" t="str">
        <f t="shared" si="156"/>
        <v/>
      </c>
      <c r="W421" t="str">
        <f t="shared" si="157"/>
        <v/>
      </c>
      <c r="X421" t="str">
        <f t="shared" si="158"/>
        <v/>
      </c>
      <c r="Y421" t="str">
        <f t="shared" si="159"/>
        <v/>
      </c>
      <c r="Z421" t="str">
        <f t="shared" si="160"/>
        <v/>
      </c>
      <c r="AA421" t="str">
        <f t="shared" si="161"/>
        <v/>
      </c>
      <c r="AB421" t="str">
        <f t="shared" si="162"/>
        <v/>
      </c>
      <c r="AG421" t="b">
        <f t="shared" si="163"/>
        <v>1</v>
      </c>
      <c r="AH421" t="b">
        <f t="shared" si="164"/>
        <v>1</v>
      </c>
      <c r="AI421" t="b">
        <f t="shared" si="165"/>
        <v>1</v>
      </c>
      <c r="AJ421" t="b">
        <f t="shared" si="166"/>
        <v>1</v>
      </c>
      <c r="AK421" t="b">
        <f t="shared" si="167"/>
        <v>1</v>
      </c>
      <c r="AL421" t="b">
        <f t="shared" si="168"/>
        <v>1</v>
      </c>
      <c r="AM421" t="b">
        <f t="shared" si="169"/>
        <v>1</v>
      </c>
      <c r="AN421" t="b">
        <f t="shared" si="170"/>
        <v>1</v>
      </c>
      <c r="AO421" t="b">
        <f t="shared" si="171"/>
        <v>1</v>
      </c>
      <c r="AP421" t="b">
        <f t="shared" si="172"/>
        <v>1</v>
      </c>
    </row>
    <row r="422" spans="1:42" x14ac:dyDescent="0.25">
      <c r="A422">
        <f>Output!A422</f>
        <v>421</v>
      </c>
      <c r="B422" t="str">
        <f>Output!B422</f>
        <v>05</v>
      </c>
      <c r="C422" t="e">
        <f t="shared" si="173"/>
        <v>#N/A</v>
      </c>
      <c r="D422" t="e">
        <f>VLOOKUP(DeleteReShuffle!P422,ReShuffle2!$A$2:$N$991,5,FALSE)</f>
        <v>#N/A</v>
      </c>
      <c r="E422" t="e">
        <f>VLOOKUP(DeleteReShuffle!P422,ReShuffle2!$A$2:$N$991,6,FALSE)</f>
        <v>#N/A</v>
      </c>
      <c r="F422" t="e">
        <f>VLOOKUP(DeleteReShuffle!P422,ReShuffle2!$A$2:$N$991,7,FALSE)</f>
        <v>#N/A</v>
      </c>
      <c r="G422" t="e">
        <f>VLOOKUP(DeleteReShuffle!P422,ReShuffle2!$A$2:$N$991,8,FALSE)</f>
        <v>#N/A</v>
      </c>
      <c r="H422" t="e">
        <f>VLOOKUP(DeleteReShuffle!P422,ReShuffle2!$A$2:$N$991,9,FALSE)</f>
        <v>#N/A</v>
      </c>
      <c r="I422" t="e">
        <f>VLOOKUP(DeleteReShuffle!P422,ReShuffle2!$A$2:$N$991,10,FALSE)</f>
        <v>#N/A</v>
      </c>
      <c r="J422" t="e">
        <f>VLOOKUP(DeleteReShuffle!P422,ReShuffle2!$A$2:$N$991,11,FALSE)</f>
        <v>#N/A</v>
      </c>
      <c r="K422" t="e">
        <f>VLOOKUP(DeleteReShuffle!P422,ReShuffle2!$A$2:$N$991,12,FALSE)</f>
        <v>#N/A</v>
      </c>
      <c r="L422" t="e">
        <f>VLOOKUP(DeleteReShuffle!P422,ReShuffle2!$A$2:$N$991,13,FALSE)</f>
        <v>#N/A</v>
      </c>
      <c r="M422" t="e">
        <f>VLOOKUP(DeleteReShuffle!P422,ReShuffle2!$A$2:$N$991,14,FALSE)</f>
        <v>#N/A</v>
      </c>
      <c r="P422">
        <f t="shared" si="151"/>
        <v>421</v>
      </c>
      <c r="Q422" t="str">
        <f t="shared" si="152"/>
        <v>05</v>
      </c>
      <c r="R422" t="str">
        <f t="shared" si="174"/>
        <v/>
      </c>
      <c r="S422" t="str">
        <f t="shared" si="153"/>
        <v/>
      </c>
      <c r="T422" t="str">
        <f t="shared" si="154"/>
        <v/>
      </c>
      <c r="U422" t="str">
        <f t="shared" si="155"/>
        <v/>
      </c>
      <c r="V422" t="str">
        <f t="shared" si="156"/>
        <v/>
      </c>
      <c r="W422" t="str">
        <f t="shared" si="157"/>
        <v/>
      </c>
      <c r="X422" t="str">
        <f t="shared" si="158"/>
        <v/>
      </c>
      <c r="Y422" t="str">
        <f t="shared" si="159"/>
        <v/>
      </c>
      <c r="Z422" t="str">
        <f t="shared" si="160"/>
        <v/>
      </c>
      <c r="AA422" t="str">
        <f t="shared" si="161"/>
        <v/>
      </c>
      <c r="AB422" t="str">
        <f t="shared" si="162"/>
        <v/>
      </c>
      <c r="AG422" t="b">
        <f t="shared" si="163"/>
        <v>1</v>
      </c>
      <c r="AH422" t="b">
        <f t="shared" si="164"/>
        <v>1</v>
      </c>
      <c r="AI422" t="b">
        <f t="shared" si="165"/>
        <v>1</v>
      </c>
      <c r="AJ422" t="b">
        <f t="shared" si="166"/>
        <v>1</v>
      </c>
      <c r="AK422" t="b">
        <f t="shared" si="167"/>
        <v>1</v>
      </c>
      <c r="AL422" t="b">
        <f t="shared" si="168"/>
        <v>1</v>
      </c>
      <c r="AM422" t="b">
        <f t="shared" si="169"/>
        <v>1</v>
      </c>
      <c r="AN422" t="b">
        <f t="shared" si="170"/>
        <v>1</v>
      </c>
      <c r="AO422" t="b">
        <f t="shared" si="171"/>
        <v>1</v>
      </c>
      <c r="AP422" t="b">
        <f t="shared" si="172"/>
        <v>1</v>
      </c>
    </row>
    <row r="423" spans="1:42" x14ac:dyDescent="0.25">
      <c r="A423">
        <f>Output!A423</f>
        <v>422</v>
      </c>
      <c r="B423" t="str">
        <f>Output!B423</f>
        <v>05</v>
      </c>
      <c r="C423" t="e">
        <f t="shared" si="173"/>
        <v>#N/A</v>
      </c>
      <c r="D423" t="e">
        <f>VLOOKUP(DeleteReShuffle!P423,ReShuffle2!$A$2:$N$991,5,FALSE)</f>
        <v>#N/A</v>
      </c>
      <c r="E423" t="e">
        <f>VLOOKUP(DeleteReShuffle!P423,ReShuffle2!$A$2:$N$991,6,FALSE)</f>
        <v>#N/A</v>
      </c>
      <c r="F423" t="e">
        <f>VLOOKUP(DeleteReShuffle!P423,ReShuffle2!$A$2:$N$991,7,FALSE)</f>
        <v>#N/A</v>
      </c>
      <c r="G423" t="e">
        <f>VLOOKUP(DeleteReShuffle!P423,ReShuffle2!$A$2:$N$991,8,FALSE)</f>
        <v>#N/A</v>
      </c>
      <c r="H423" t="e">
        <f>VLOOKUP(DeleteReShuffle!P423,ReShuffle2!$A$2:$N$991,9,FALSE)</f>
        <v>#N/A</v>
      </c>
      <c r="I423" t="e">
        <f>VLOOKUP(DeleteReShuffle!P423,ReShuffle2!$A$2:$N$991,10,FALSE)</f>
        <v>#N/A</v>
      </c>
      <c r="J423" t="e">
        <f>VLOOKUP(DeleteReShuffle!P423,ReShuffle2!$A$2:$N$991,11,FALSE)</f>
        <v>#N/A</v>
      </c>
      <c r="K423" t="e">
        <f>VLOOKUP(DeleteReShuffle!P423,ReShuffle2!$A$2:$N$991,12,FALSE)</f>
        <v>#N/A</v>
      </c>
      <c r="L423" t="e">
        <f>VLOOKUP(DeleteReShuffle!P423,ReShuffle2!$A$2:$N$991,13,FALSE)</f>
        <v>#N/A</v>
      </c>
      <c r="M423" t="e">
        <f>VLOOKUP(DeleteReShuffle!P423,ReShuffle2!$A$2:$N$991,14,FALSE)</f>
        <v>#N/A</v>
      </c>
      <c r="P423">
        <f t="shared" si="151"/>
        <v>422</v>
      </c>
      <c r="Q423" t="str">
        <f t="shared" si="152"/>
        <v>05</v>
      </c>
      <c r="R423" t="str">
        <f t="shared" si="174"/>
        <v/>
      </c>
      <c r="S423" t="str">
        <f t="shared" si="153"/>
        <v/>
      </c>
      <c r="T423" t="str">
        <f t="shared" si="154"/>
        <v/>
      </c>
      <c r="U423" t="str">
        <f t="shared" si="155"/>
        <v/>
      </c>
      <c r="V423" t="str">
        <f t="shared" si="156"/>
        <v/>
      </c>
      <c r="W423" t="str">
        <f t="shared" si="157"/>
        <v/>
      </c>
      <c r="X423" t="str">
        <f t="shared" si="158"/>
        <v/>
      </c>
      <c r="Y423" t="str">
        <f t="shared" si="159"/>
        <v/>
      </c>
      <c r="Z423" t="str">
        <f t="shared" si="160"/>
        <v/>
      </c>
      <c r="AA423" t="str">
        <f t="shared" si="161"/>
        <v/>
      </c>
      <c r="AB423" t="str">
        <f t="shared" si="162"/>
        <v/>
      </c>
      <c r="AG423" t="b">
        <f t="shared" si="163"/>
        <v>1</v>
      </c>
      <c r="AH423" t="b">
        <f t="shared" si="164"/>
        <v>1</v>
      </c>
      <c r="AI423" t="b">
        <f t="shared" si="165"/>
        <v>1</v>
      </c>
      <c r="AJ423" t="b">
        <f t="shared" si="166"/>
        <v>1</v>
      </c>
      <c r="AK423" t="b">
        <f t="shared" si="167"/>
        <v>1</v>
      </c>
      <c r="AL423" t="b">
        <f t="shared" si="168"/>
        <v>1</v>
      </c>
      <c r="AM423" t="b">
        <f t="shared" si="169"/>
        <v>1</v>
      </c>
      <c r="AN423" t="b">
        <f t="shared" si="170"/>
        <v>1</v>
      </c>
      <c r="AO423" t="b">
        <f t="shared" si="171"/>
        <v>1</v>
      </c>
      <c r="AP423" t="b">
        <f t="shared" si="172"/>
        <v>1</v>
      </c>
    </row>
    <row r="424" spans="1:42" x14ac:dyDescent="0.25">
      <c r="A424">
        <f>Output!A424</f>
        <v>423</v>
      </c>
      <c r="B424" t="str">
        <f>Output!B424</f>
        <v>05</v>
      </c>
      <c r="C424" t="e">
        <f t="shared" si="173"/>
        <v>#N/A</v>
      </c>
      <c r="D424" t="e">
        <f>VLOOKUP(DeleteReShuffle!P424,ReShuffle2!$A$2:$N$991,5,FALSE)</f>
        <v>#N/A</v>
      </c>
      <c r="E424" t="e">
        <f>VLOOKUP(DeleteReShuffle!P424,ReShuffle2!$A$2:$N$991,6,FALSE)</f>
        <v>#N/A</v>
      </c>
      <c r="F424" t="e">
        <f>VLOOKUP(DeleteReShuffle!P424,ReShuffle2!$A$2:$N$991,7,FALSE)</f>
        <v>#N/A</v>
      </c>
      <c r="G424" t="e">
        <f>VLOOKUP(DeleteReShuffle!P424,ReShuffle2!$A$2:$N$991,8,FALSE)</f>
        <v>#N/A</v>
      </c>
      <c r="H424" t="e">
        <f>VLOOKUP(DeleteReShuffle!P424,ReShuffle2!$A$2:$N$991,9,FALSE)</f>
        <v>#N/A</v>
      </c>
      <c r="I424" t="e">
        <f>VLOOKUP(DeleteReShuffle!P424,ReShuffle2!$A$2:$N$991,10,FALSE)</f>
        <v>#N/A</v>
      </c>
      <c r="J424" t="e">
        <f>VLOOKUP(DeleteReShuffle!P424,ReShuffle2!$A$2:$N$991,11,FALSE)</f>
        <v>#N/A</v>
      </c>
      <c r="K424" t="e">
        <f>VLOOKUP(DeleteReShuffle!P424,ReShuffle2!$A$2:$N$991,12,FALSE)</f>
        <v>#N/A</v>
      </c>
      <c r="L424" t="e">
        <f>VLOOKUP(DeleteReShuffle!P424,ReShuffle2!$A$2:$N$991,13,FALSE)</f>
        <v>#N/A</v>
      </c>
      <c r="M424" t="e">
        <f>VLOOKUP(DeleteReShuffle!P424,ReShuffle2!$A$2:$N$991,14,FALSE)</f>
        <v>#N/A</v>
      </c>
      <c r="P424">
        <f t="shared" si="151"/>
        <v>423</v>
      </c>
      <c r="Q424" t="str">
        <f t="shared" si="152"/>
        <v>05</v>
      </c>
      <c r="R424" t="str">
        <f t="shared" si="174"/>
        <v/>
      </c>
      <c r="S424" t="str">
        <f t="shared" si="153"/>
        <v/>
      </c>
      <c r="T424" t="str">
        <f t="shared" si="154"/>
        <v/>
      </c>
      <c r="U424" t="str">
        <f t="shared" si="155"/>
        <v/>
      </c>
      <c r="V424" t="str">
        <f t="shared" si="156"/>
        <v/>
      </c>
      <c r="W424" t="str">
        <f t="shared" si="157"/>
        <v/>
      </c>
      <c r="X424" t="str">
        <f t="shared" si="158"/>
        <v/>
      </c>
      <c r="Y424" t="str">
        <f t="shared" si="159"/>
        <v/>
      </c>
      <c r="Z424" t="str">
        <f t="shared" si="160"/>
        <v/>
      </c>
      <c r="AA424" t="str">
        <f t="shared" si="161"/>
        <v/>
      </c>
      <c r="AB424" t="str">
        <f t="shared" si="162"/>
        <v/>
      </c>
      <c r="AG424" t="b">
        <f t="shared" si="163"/>
        <v>1</v>
      </c>
      <c r="AH424" t="b">
        <f t="shared" si="164"/>
        <v>1</v>
      </c>
      <c r="AI424" t="b">
        <f t="shared" si="165"/>
        <v>1</v>
      </c>
      <c r="AJ424" t="b">
        <f t="shared" si="166"/>
        <v>1</v>
      </c>
      <c r="AK424" t="b">
        <f t="shared" si="167"/>
        <v>1</v>
      </c>
      <c r="AL424" t="b">
        <f t="shared" si="168"/>
        <v>1</v>
      </c>
      <c r="AM424" t="b">
        <f t="shared" si="169"/>
        <v>1</v>
      </c>
      <c r="AN424" t="b">
        <f t="shared" si="170"/>
        <v>1</v>
      </c>
      <c r="AO424" t="b">
        <f t="shared" si="171"/>
        <v>1</v>
      </c>
      <c r="AP424" t="b">
        <f t="shared" si="172"/>
        <v>1</v>
      </c>
    </row>
    <row r="425" spans="1:42" x14ac:dyDescent="0.25">
      <c r="A425">
        <f>Output!A425</f>
        <v>424</v>
      </c>
      <c r="B425" t="str">
        <f>Output!B425</f>
        <v>05</v>
      </c>
      <c r="C425" t="e">
        <f t="shared" si="173"/>
        <v>#N/A</v>
      </c>
      <c r="D425" t="e">
        <f>VLOOKUP(DeleteReShuffle!P425,ReShuffle2!$A$2:$N$991,5,FALSE)</f>
        <v>#N/A</v>
      </c>
      <c r="E425" t="e">
        <f>VLOOKUP(DeleteReShuffle!P425,ReShuffle2!$A$2:$N$991,6,FALSE)</f>
        <v>#N/A</v>
      </c>
      <c r="F425" t="e">
        <f>VLOOKUP(DeleteReShuffle!P425,ReShuffle2!$A$2:$N$991,7,FALSE)</f>
        <v>#N/A</v>
      </c>
      <c r="G425" t="e">
        <f>VLOOKUP(DeleteReShuffle!P425,ReShuffle2!$A$2:$N$991,8,FALSE)</f>
        <v>#N/A</v>
      </c>
      <c r="H425" t="e">
        <f>VLOOKUP(DeleteReShuffle!P425,ReShuffle2!$A$2:$N$991,9,FALSE)</f>
        <v>#N/A</v>
      </c>
      <c r="I425" t="e">
        <f>VLOOKUP(DeleteReShuffle!P425,ReShuffle2!$A$2:$N$991,10,FALSE)</f>
        <v>#N/A</v>
      </c>
      <c r="J425" t="e">
        <f>VLOOKUP(DeleteReShuffle!P425,ReShuffle2!$A$2:$N$991,11,FALSE)</f>
        <v>#N/A</v>
      </c>
      <c r="K425" t="e">
        <f>VLOOKUP(DeleteReShuffle!P425,ReShuffle2!$A$2:$N$991,12,FALSE)</f>
        <v>#N/A</v>
      </c>
      <c r="L425" t="e">
        <f>VLOOKUP(DeleteReShuffle!P425,ReShuffle2!$A$2:$N$991,13,FALSE)</f>
        <v>#N/A</v>
      </c>
      <c r="M425" t="e">
        <f>VLOOKUP(DeleteReShuffle!P425,ReShuffle2!$A$2:$N$991,14,FALSE)</f>
        <v>#N/A</v>
      </c>
      <c r="P425">
        <f t="shared" si="151"/>
        <v>424</v>
      </c>
      <c r="Q425" t="str">
        <f t="shared" si="152"/>
        <v>05</v>
      </c>
      <c r="R425" t="str">
        <f t="shared" si="174"/>
        <v/>
      </c>
      <c r="S425" t="str">
        <f t="shared" si="153"/>
        <v/>
      </c>
      <c r="T425" t="str">
        <f t="shared" si="154"/>
        <v/>
      </c>
      <c r="U425" t="str">
        <f t="shared" si="155"/>
        <v/>
      </c>
      <c r="V425" t="str">
        <f t="shared" si="156"/>
        <v/>
      </c>
      <c r="W425" t="str">
        <f t="shared" si="157"/>
        <v/>
      </c>
      <c r="X425" t="str">
        <f t="shared" si="158"/>
        <v/>
      </c>
      <c r="Y425" t="str">
        <f t="shared" si="159"/>
        <v/>
      </c>
      <c r="Z425" t="str">
        <f t="shared" si="160"/>
        <v/>
      </c>
      <c r="AA425" t="str">
        <f t="shared" si="161"/>
        <v/>
      </c>
      <c r="AB425" t="str">
        <f t="shared" si="162"/>
        <v/>
      </c>
      <c r="AG425" t="b">
        <f t="shared" si="163"/>
        <v>1</v>
      </c>
      <c r="AH425" t="b">
        <f t="shared" si="164"/>
        <v>1</v>
      </c>
      <c r="AI425" t="b">
        <f t="shared" si="165"/>
        <v>1</v>
      </c>
      <c r="AJ425" t="b">
        <f t="shared" si="166"/>
        <v>1</v>
      </c>
      <c r="AK425" t="b">
        <f t="shared" si="167"/>
        <v>1</v>
      </c>
      <c r="AL425" t="b">
        <f t="shared" si="168"/>
        <v>1</v>
      </c>
      <c r="AM425" t="b">
        <f t="shared" si="169"/>
        <v>1</v>
      </c>
      <c r="AN425" t="b">
        <f t="shared" si="170"/>
        <v>1</v>
      </c>
      <c r="AO425" t="b">
        <f t="shared" si="171"/>
        <v>1</v>
      </c>
      <c r="AP425" t="b">
        <f t="shared" si="172"/>
        <v>1</v>
      </c>
    </row>
    <row r="426" spans="1:42" x14ac:dyDescent="0.25">
      <c r="A426">
        <f>Output!A426</f>
        <v>425</v>
      </c>
      <c r="B426" t="str">
        <f>Output!B426</f>
        <v>05</v>
      </c>
      <c r="C426" t="e">
        <f t="shared" si="173"/>
        <v>#N/A</v>
      </c>
      <c r="D426" t="e">
        <f>VLOOKUP(DeleteReShuffle!P426,ReShuffle2!$A$2:$N$991,5,FALSE)</f>
        <v>#N/A</v>
      </c>
      <c r="E426" t="e">
        <f>VLOOKUP(DeleteReShuffle!P426,ReShuffle2!$A$2:$N$991,6,FALSE)</f>
        <v>#N/A</v>
      </c>
      <c r="F426" t="e">
        <f>VLOOKUP(DeleteReShuffle!P426,ReShuffle2!$A$2:$N$991,7,FALSE)</f>
        <v>#N/A</v>
      </c>
      <c r="G426" t="e">
        <f>VLOOKUP(DeleteReShuffle!P426,ReShuffle2!$A$2:$N$991,8,FALSE)</f>
        <v>#N/A</v>
      </c>
      <c r="H426" t="e">
        <f>VLOOKUP(DeleteReShuffle!P426,ReShuffle2!$A$2:$N$991,9,FALSE)</f>
        <v>#N/A</v>
      </c>
      <c r="I426" t="e">
        <f>VLOOKUP(DeleteReShuffle!P426,ReShuffle2!$A$2:$N$991,10,FALSE)</f>
        <v>#N/A</v>
      </c>
      <c r="J426" t="e">
        <f>VLOOKUP(DeleteReShuffle!P426,ReShuffle2!$A$2:$N$991,11,FALSE)</f>
        <v>#N/A</v>
      </c>
      <c r="K426" t="e">
        <f>VLOOKUP(DeleteReShuffle!P426,ReShuffle2!$A$2:$N$991,12,FALSE)</f>
        <v>#N/A</v>
      </c>
      <c r="L426" t="e">
        <f>VLOOKUP(DeleteReShuffle!P426,ReShuffle2!$A$2:$N$991,13,FALSE)</f>
        <v>#N/A</v>
      </c>
      <c r="M426" t="e">
        <f>VLOOKUP(DeleteReShuffle!P426,ReShuffle2!$A$2:$N$991,14,FALSE)</f>
        <v>#N/A</v>
      </c>
      <c r="P426">
        <f t="shared" si="151"/>
        <v>425</v>
      </c>
      <c r="Q426" t="str">
        <f t="shared" si="152"/>
        <v>05</v>
      </c>
      <c r="R426" t="str">
        <f t="shared" si="174"/>
        <v/>
      </c>
      <c r="S426" t="str">
        <f t="shared" si="153"/>
        <v/>
      </c>
      <c r="T426" t="str">
        <f t="shared" si="154"/>
        <v/>
      </c>
      <c r="U426" t="str">
        <f t="shared" si="155"/>
        <v/>
      </c>
      <c r="V426" t="str">
        <f t="shared" si="156"/>
        <v/>
      </c>
      <c r="W426" t="str">
        <f t="shared" si="157"/>
        <v/>
      </c>
      <c r="X426" t="str">
        <f t="shared" si="158"/>
        <v/>
      </c>
      <c r="Y426" t="str">
        <f t="shared" si="159"/>
        <v/>
      </c>
      <c r="Z426" t="str">
        <f t="shared" si="160"/>
        <v/>
      </c>
      <c r="AA426" t="str">
        <f t="shared" si="161"/>
        <v/>
      </c>
      <c r="AB426" t="str">
        <f t="shared" si="162"/>
        <v/>
      </c>
      <c r="AG426" t="b">
        <f t="shared" si="163"/>
        <v>1</v>
      </c>
      <c r="AH426" t="b">
        <f t="shared" si="164"/>
        <v>1</v>
      </c>
      <c r="AI426" t="b">
        <f t="shared" si="165"/>
        <v>1</v>
      </c>
      <c r="AJ426" t="b">
        <f t="shared" si="166"/>
        <v>1</v>
      </c>
      <c r="AK426" t="b">
        <f t="shared" si="167"/>
        <v>1</v>
      </c>
      <c r="AL426" t="b">
        <f t="shared" si="168"/>
        <v>1</v>
      </c>
      <c r="AM426" t="b">
        <f t="shared" si="169"/>
        <v>1</v>
      </c>
      <c r="AN426" t="b">
        <f t="shared" si="170"/>
        <v>1</v>
      </c>
      <c r="AO426" t="b">
        <f t="shared" si="171"/>
        <v>1</v>
      </c>
      <c r="AP426" t="b">
        <f t="shared" si="172"/>
        <v>1</v>
      </c>
    </row>
    <row r="427" spans="1:42" x14ac:dyDescent="0.25">
      <c r="A427">
        <f>Output!A427</f>
        <v>426</v>
      </c>
      <c r="B427" t="str">
        <f>Output!B427</f>
        <v>05</v>
      </c>
      <c r="C427" t="e">
        <f t="shared" si="173"/>
        <v>#N/A</v>
      </c>
      <c r="D427" t="e">
        <f>VLOOKUP(DeleteReShuffle!P427,ReShuffle2!$A$2:$N$991,5,FALSE)</f>
        <v>#N/A</v>
      </c>
      <c r="E427" t="e">
        <f>VLOOKUP(DeleteReShuffle!P427,ReShuffle2!$A$2:$N$991,6,FALSE)</f>
        <v>#N/A</v>
      </c>
      <c r="F427" t="e">
        <f>VLOOKUP(DeleteReShuffle!P427,ReShuffle2!$A$2:$N$991,7,FALSE)</f>
        <v>#N/A</v>
      </c>
      <c r="G427" t="e">
        <f>VLOOKUP(DeleteReShuffle!P427,ReShuffle2!$A$2:$N$991,8,FALSE)</f>
        <v>#N/A</v>
      </c>
      <c r="H427" t="e">
        <f>VLOOKUP(DeleteReShuffle!P427,ReShuffle2!$A$2:$N$991,9,FALSE)</f>
        <v>#N/A</v>
      </c>
      <c r="I427" t="e">
        <f>VLOOKUP(DeleteReShuffle!P427,ReShuffle2!$A$2:$N$991,10,FALSE)</f>
        <v>#N/A</v>
      </c>
      <c r="J427" t="e">
        <f>VLOOKUP(DeleteReShuffle!P427,ReShuffle2!$A$2:$N$991,11,FALSE)</f>
        <v>#N/A</v>
      </c>
      <c r="K427" t="e">
        <f>VLOOKUP(DeleteReShuffle!P427,ReShuffle2!$A$2:$N$991,12,FALSE)</f>
        <v>#N/A</v>
      </c>
      <c r="L427" t="e">
        <f>VLOOKUP(DeleteReShuffle!P427,ReShuffle2!$A$2:$N$991,13,FALSE)</f>
        <v>#N/A</v>
      </c>
      <c r="M427" t="e">
        <f>VLOOKUP(DeleteReShuffle!P427,ReShuffle2!$A$2:$N$991,14,FALSE)</f>
        <v>#N/A</v>
      </c>
      <c r="P427">
        <f t="shared" si="151"/>
        <v>426</v>
      </c>
      <c r="Q427" t="str">
        <f t="shared" si="152"/>
        <v>05</v>
      </c>
      <c r="R427" t="str">
        <f t="shared" si="174"/>
        <v/>
      </c>
      <c r="S427" t="str">
        <f t="shared" si="153"/>
        <v/>
      </c>
      <c r="T427" t="str">
        <f t="shared" si="154"/>
        <v/>
      </c>
      <c r="U427" t="str">
        <f t="shared" si="155"/>
        <v/>
      </c>
      <c r="V427" t="str">
        <f t="shared" si="156"/>
        <v/>
      </c>
      <c r="W427" t="str">
        <f t="shared" si="157"/>
        <v/>
      </c>
      <c r="X427" t="str">
        <f t="shared" si="158"/>
        <v/>
      </c>
      <c r="Y427" t="str">
        <f t="shared" si="159"/>
        <v/>
      </c>
      <c r="Z427" t="str">
        <f t="shared" si="160"/>
        <v/>
      </c>
      <c r="AA427" t="str">
        <f t="shared" si="161"/>
        <v/>
      </c>
      <c r="AB427" t="str">
        <f t="shared" si="162"/>
        <v/>
      </c>
      <c r="AG427" t="b">
        <f t="shared" si="163"/>
        <v>1</v>
      </c>
      <c r="AH427" t="b">
        <f t="shared" si="164"/>
        <v>1</v>
      </c>
      <c r="AI427" t="b">
        <f t="shared" si="165"/>
        <v>1</v>
      </c>
      <c r="AJ427" t="b">
        <f t="shared" si="166"/>
        <v>1</v>
      </c>
      <c r="AK427" t="b">
        <f t="shared" si="167"/>
        <v>1</v>
      </c>
      <c r="AL427" t="b">
        <f t="shared" si="168"/>
        <v>1</v>
      </c>
      <c r="AM427" t="b">
        <f t="shared" si="169"/>
        <v>1</v>
      </c>
      <c r="AN427" t="b">
        <f t="shared" si="170"/>
        <v>1</v>
      </c>
      <c r="AO427" t="b">
        <f t="shared" si="171"/>
        <v>1</v>
      </c>
      <c r="AP427" t="b">
        <f t="shared" si="172"/>
        <v>1</v>
      </c>
    </row>
    <row r="428" spans="1:42" x14ac:dyDescent="0.25">
      <c r="A428">
        <f>Output!A428</f>
        <v>427</v>
      </c>
      <c r="B428" t="str">
        <f>Output!B428</f>
        <v>05</v>
      </c>
      <c r="C428" t="e">
        <f t="shared" si="173"/>
        <v>#N/A</v>
      </c>
      <c r="D428" t="e">
        <f>VLOOKUP(DeleteReShuffle!P428,ReShuffle2!$A$2:$N$991,5,FALSE)</f>
        <v>#N/A</v>
      </c>
      <c r="E428" t="e">
        <f>VLOOKUP(DeleteReShuffle!P428,ReShuffle2!$A$2:$N$991,6,FALSE)</f>
        <v>#N/A</v>
      </c>
      <c r="F428" t="e">
        <f>VLOOKUP(DeleteReShuffle!P428,ReShuffle2!$A$2:$N$991,7,FALSE)</f>
        <v>#N/A</v>
      </c>
      <c r="G428" t="e">
        <f>VLOOKUP(DeleteReShuffle!P428,ReShuffle2!$A$2:$N$991,8,FALSE)</f>
        <v>#N/A</v>
      </c>
      <c r="H428" t="e">
        <f>VLOOKUP(DeleteReShuffle!P428,ReShuffle2!$A$2:$N$991,9,FALSE)</f>
        <v>#N/A</v>
      </c>
      <c r="I428" t="e">
        <f>VLOOKUP(DeleteReShuffle!P428,ReShuffle2!$A$2:$N$991,10,FALSE)</f>
        <v>#N/A</v>
      </c>
      <c r="J428" t="e">
        <f>VLOOKUP(DeleteReShuffle!P428,ReShuffle2!$A$2:$N$991,11,FALSE)</f>
        <v>#N/A</v>
      </c>
      <c r="K428" t="e">
        <f>VLOOKUP(DeleteReShuffle!P428,ReShuffle2!$A$2:$N$991,12,FALSE)</f>
        <v>#N/A</v>
      </c>
      <c r="L428" t="e">
        <f>VLOOKUP(DeleteReShuffle!P428,ReShuffle2!$A$2:$N$991,13,FALSE)</f>
        <v>#N/A</v>
      </c>
      <c r="M428" t="e">
        <f>VLOOKUP(DeleteReShuffle!P428,ReShuffle2!$A$2:$N$991,14,FALSE)</f>
        <v>#N/A</v>
      </c>
      <c r="P428">
        <f t="shared" si="151"/>
        <v>427</v>
      </c>
      <c r="Q428" t="str">
        <f t="shared" si="152"/>
        <v>05</v>
      </c>
      <c r="R428" t="str">
        <f t="shared" si="174"/>
        <v/>
      </c>
      <c r="S428" t="str">
        <f t="shared" si="153"/>
        <v/>
      </c>
      <c r="T428" t="str">
        <f t="shared" si="154"/>
        <v/>
      </c>
      <c r="U428" t="str">
        <f t="shared" si="155"/>
        <v/>
      </c>
      <c r="V428" t="str">
        <f t="shared" si="156"/>
        <v/>
      </c>
      <c r="W428" t="str">
        <f t="shared" si="157"/>
        <v/>
      </c>
      <c r="X428" t="str">
        <f t="shared" si="158"/>
        <v/>
      </c>
      <c r="Y428" t="str">
        <f t="shared" si="159"/>
        <v/>
      </c>
      <c r="Z428" t="str">
        <f t="shared" si="160"/>
        <v/>
      </c>
      <c r="AA428" t="str">
        <f t="shared" si="161"/>
        <v/>
      </c>
      <c r="AB428" t="str">
        <f t="shared" si="162"/>
        <v/>
      </c>
      <c r="AG428" t="b">
        <f t="shared" si="163"/>
        <v>1</v>
      </c>
      <c r="AH428" t="b">
        <f t="shared" si="164"/>
        <v>1</v>
      </c>
      <c r="AI428" t="b">
        <f t="shared" si="165"/>
        <v>1</v>
      </c>
      <c r="AJ428" t="b">
        <f t="shared" si="166"/>
        <v>1</v>
      </c>
      <c r="AK428" t="b">
        <f t="shared" si="167"/>
        <v>1</v>
      </c>
      <c r="AL428" t="b">
        <f t="shared" si="168"/>
        <v>1</v>
      </c>
      <c r="AM428" t="b">
        <f t="shared" si="169"/>
        <v>1</v>
      </c>
      <c r="AN428" t="b">
        <f t="shared" si="170"/>
        <v>1</v>
      </c>
      <c r="AO428" t="b">
        <f t="shared" si="171"/>
        <v>1</v>
      </c>
      <c r="AP428" t="b">
        <f t="shared" si="172"/>
        <v>1</v>
      </c>
    </row>
    <row r="429" spans="1:42" x14ac:dyDescent="0.25">
      <c r="A429">
        <f>Output!A429</f>
        <v>428</v>
      </c>
      <c r="B429" t="str">
        <f>Output!B429</f>
        <v>05</v>
      </c>
      <c r="C429" t="e">
        <f t="shared" si="173"/>
        <v>#N/A</v>
      </c>
      <c r="D429" t="e">
        <f>VLOOKUP(DeleteReShuffle!P429,ReShuffle2!$A$2:$N$991,5,FALSE)</f>
        <v>#N/A</v>
      </c>
      <c r="E429" t="e">
        <f>VLOOKUP(DeleteReShuffle!P429,ReShuffle2!$A$2:$N$991,6,FALSE)</f>
        <v>#N/A</v>
      </c>
      <c r="F429" t="e">
        <f>VLOOKUP(DeleteReShuffle!P429,ReShuffle2!$A$2:$N$991,7,FALSE)</f>
        <v>#N/A</v>
      </c>
      <c r="G429" t="e">
        <f>VLOOKUP(DeleteReShuffle!P429,ReShuffle2!$A$2:$N$991,8,FALSE)</f>
        <v>#N/A</v>
      </c>
      <c r="H429" t="e">
        <f>VLOOKUP(DeleteReShuffle!P429,ReShuffle2!$A$2:$N$991,9,FALSE)</f>
        <v>#N/A</v>
      </c>
      <c r="I429" t="e">
        <f>VLOOKUP(DeleteReShuffle!P429,ReShuffle2!$A$2:$N$991,10,FALSE)</f>
        <v>#N/A</v>
      </c>
      <c r="J429" t="e">
        <f>VLOOKUP(DeleteReShuffle!P429,ReShuffle2!$A$2:$N$991,11,FALSE)</f>
        <v>#N/A</v>
      </c>
      <c r="K429" t="e">
        <f>VLOOKUP(DeleteReShuffle!P429,ReShuffle2!$A$2:$N$991,12,FALSE)</f>
        <v>#N/A</v>
      </c>
      <c r="L429" t="e">
        <f>VLOOKUP(DeleteReShuffle!P429,ReShuffle2!$A$2:$N$991,13,FALSE)</f>
        <v>#N/A</v>
      </c>
      <c r="M429" t="e">
        <f>VLOOKUP(DeleteReShuffle!P429,ReShuffle2!$A$2:$N$991,14,FALSE)</f>
        <v>#N/A</v>
      </c>
      <c r="P429">
        <f t="shared" si="151"/>
        <v>428</v>
      </c>
      <c r="Q429" t="str">
        <f t="shared" si="152"/>
        <v>05</v>
      </c>
      <c r="R429" t="str">
        <f t="shared" si="174"/>
        <v/>
      </c>
      <c r="S429" t="str">
        <f t="shared" si="153"/>
        <v/>
      </c>
      <c r="T429" t="str">
        <f t="shared" si="154"/>
        <v/>
      </c>
      <c r="U429" t="str">
        <f t="shared" si="155"/>
        <v/>
      </c>
      <c r="V429" t="str">
        <f t="shared" si="156"/>
        <v/>
      </c>
      <c r="W429" t="str">
        <f t="shared" si="157"/>
        <v/>
      </c>
      <c r="X429" t="str">
        <f t="shared" si="158"/>
        <v/>
      </c>
      <c r="Y429" t="str">
        <f t="shared" si="159"/>
        <v/>
      </c>
      <c r="Z429" t="str">
        <f t="shared" si="160"/>
        <v/>
      </c>
      <c r="AA429" t="str">
        <f t="shared" si="161"/>
        <v/>
      </c>
      <c r="AB429" t="str">
        <f t="shared" si="162"/>
        <v/>
      </c>
      <c r="AG429" t="b">
        <f t="shared" si="163"/>
        <v>1</v>
      </c>
      <c r="AH429" t="b">
        <f t="shared" si="164"/>
        <v>1</v>
      </c>
      <c r="AI429" t="b">
        <f t="shared" si="165"/>
        <v>1</v>
      </c>
      <c r="AJ429" t="b">
        <f t="shared" si="166"/>
        <v>1</v>
      </c>
      <c r="AK429" t="b">
        <f t="shared" si="167"/>
        <v>1</v>
      </c>
      <c r="AL429" t="b">
        <f t="shared" si="168"/>
        <v>1</v>
      </c>
      <c r="AM429" t="b">
        <f t="shared" si="169"/>
        <v>1</v>
      </c>
      <c r="AN429" t="b">
        <f t="shared" si="170"/>
        <v>1</v>
      </c>
      <c r="AO429" t="b">
        <f t="shared" si="171"/>
        <v>1</v>
      </c>
      <c r="AP429" t="b">
        <f t="shared" si="172"/>
        <v>1</v>
      </c>
    </row>
    <row r="430" spans="1:42" x14ac:dyDescent="0.25">
      <c r="A430">
        <f>Output!A430</f>
        <v>429</v>
      </c>
      <c r="B430" t="str">
        <f>Output!B430</f>
        <v>05</v>
      </c>
      <c r="C430" t="e">
        <f t="shared" si="173"/>
        <v>#N/A</v>
      </c>
      <c r="D430" t="e">
        <f>VLOOKUP(DeleteReShuffle!P430,ReShuffle2!$A$2:$N$991,5,FALSE)</f>
        <v>#N/A</v>
      </c>
      <c r="E430" t="e">
        <f>VLOOKUP(DeleteReShuffle!P430,ReShuffle2!$A$2:$N$991,6,FALSE)</f>
        <v>#N/A</v>
      </c>
      <c r="F430" t="e">
        <f>VLOOKUP(DeleteReShuffle!P430,ReShuffle2!$A$2:$N$991,7,FALSE)</f>
        <v>#N/A</v>
      </c>
      <c r="G430" t="e">
        <f>VLOOKUP(DeleteReShuffle!P430,ReShuffle2!$A$2:$N$991,8,FALSE)</f>
        <v>#N/A</v>
      </c>
      <c r="H430" t="e">
        <f>VLOOKUP(DeleteReShuffle!P430,ReShuffle2!$A$2:$N$991,9,FALSE)</f>
        <v>#N/A</v>
      </c>
      <c r="I430" t="e">
        <f>VLOOKUP(DeleteReShuffle!P430,ReShuffle2!$A$2:$N$991,10,FALSE)</f>
        <v>#N/A</v>
      </c>
      <c r="J430" t="e">
        <f>VLOOKUP(DeleteReShuffle!P430,ReShuffle2!$A$2:$N$991,11,FALSE)</f>
        <v>#N/A</v>
      </c>
      <c r="K430" t="e">
        <f>VLOOKUP(DeleteReShuffle!P430,ReShuffle2!$A$2:$N$991,12,FALSE)</f>
        <v>#N/A</v>
      </c>
      <c r="L430" t="e">
        <f>VLOOKUP(DeleteReShuffle!P430,ReShuffle2!$A$2:$N$991,13,FALSE)</f>
        <v>#N/A</v>
      </c>
      <c r="M430" t="e">
        <f>VLOOKUP(DeleteReShuffle!P430,ReShuffle2!$A$2:$N$991,14,FALSE)</f>
        <v>#N/A</v>
      </c>
      <c r="P430">
        <f t="shared" si="151"/>
        <v>429</v>
      </c>
      <c r="Q430" t="str">
        <f t="shared" si="152"/>
        <v>05</v>
      </c>
      <c r="R430" t="str">
        <f t="shared" si="174"/>
        <v/>
      </c>
      <c r="S430" t="str">
        <f t="shared" si="153"/>
        <v/>
      </c>
      <c r="T430" t="str">
        <f t="shared" si="154"/>
        <v/>
      </c>
      <c r="U430" t="str">
        <f t="shared" si="155"/>
        <v/>
      </c>
      <c r="V430" t="str">
        <f t="shared" si="156"/>
        <v/>
      </c>
      <c r="W430" t="str">
        <f t="shared" si="157"/>
        <v/>
      </c>
      <c r="X430" t="str">
        <f t="shared" si="158"/>
        <v/>
      </c>
      <c r="Y430" t="str">
        <f t="shared" si="159"/>
        <v/>
      </c>
      <c r="Z430" t="str">
        <f t="shared" si="160"/>
        <v/>
      </c>
      <c r="AA430" t="str">
        <f t="shared" si="161"/>
        <v/>
      </c>
      <c r="AB430" t="str">
        <f t="shared" si="162"/>
        <v/>
      </c>
      <c r="AG430" t="b">
        <f t="shared" si="163"/>
        <v>1</v>
      </c>
      <c r="AH430" t="b">
        <f t="shared" si="164"/>
        <v>1</v>
      </c>
      <c r="AI430" t="b">
        <f t="shared" si="165"/>
        <v>1</v>
      </c>
      <c r="AJ430" t="b">
        <f t="shared" si="166"/>
        <v>1</v>
      </c>
      <c r="AK430" t="b">
        <f t="shared" si="167"/>
        <v>1</v>
      </c>
      <c r="AL430" t="b">
        <f t="shared" si="168"/>
        <v>1</v>
      </c>
      <c r="AM430" t="b">
        <f t="shared" si="169"/>
        <v>1</v>
      </c>
      <c r="AN430" t="b">
        <f t="shared" si="170"/>
        <v>1</v>
      </c>
      <c r="AO430" t="b">
        <f t="shared" si="171"/>
        <v>1</v>
      </c>
      <c r="AP430" t="b">
        <f t="shared" si="172"/>
        <v>1</v>
      </c>
    </row>
    <row r="431" spans="1:42" x14ac:dyDescent="0.25">
      <c r="A431">
        <f>Output!A431</f>
        <v>430</v>
      </c>
      <c r="B431" t="str">
        <f>Output!B431</f>
        <v>05</v>
      </c>
      <c r="C431" t="e">
        <f t="shared" si="173"/>
        <v>#N/A</v>
      </c>
      <c r="D431" t="e">
        <f>VLOOKUP(DeleteReShuffle!P431,ReShuffle2!$A$2:$N$991,5,FALSE)</f>
        <v>#N/A</v>
      </c>
      <c r="E431" t="e">
        <f>VLOOKUP(DeleteReShuffle!P431,ReShuffle2!$A$2:$N$991,6,FALSE)</f>
        <v>#N/A</v>
      </c>
      <c r="F431" t="e">
        <f>VLOOKUP(DeleteReShuffle!P431,ReShuffle2!$A$2:$N$991,7,FALSE)</f>
        <v>#N/A</v>
      </c>
      <c r="G431" t="e">
        <f>VLOOKUP(DeleteReShuffle!P431,ReShuffle2!$A$2:$N$991,8,FALSE)</f>
        <v>#N/A</v>
      </c>
      <c r="H431" t="e">
        <f>VLOOKUP(DeleteReShuffle!P431,ReShuffle2!$A$2:$N$991,9,FALSE)</f>
        <v>#N/A</v>
      </c>
      <c r="I431" t="e">
        <f>VLOOKUP(DeleteReShuffle!P431,ReShuffle2!$A$2:$N$991,10,FALSE)</f>
        <v>#N/A</v>
      </c>
      <c r="J431" t="e">
        <f>VLOOKUP(DeleteReShuffle!P431,ReShuffle2!$A$2:$N$991,11,FALSE)</f>
        <v>#N/A</v>
      </c>
      <c r="K431" t="e">
        <f>VLOOKUP(DeleteReShuffle!P431,ReShuffle2!$A$2:$N$991,12,FALSE)</f>
        <v>#N/A</v>
      </c>
      <c r="L431" t="e">
        <f>VLOOKUP(DeleteReShuffle!P431,ReShuffle2!$A$2:$N$991,13,FALSE)</f>
        <v>#N/A</v>
      </c>
      <c r="M431" t="e">
        <f>VLOOKUP(DeleteReShuffle!P431,ReShuffle2!$A$2:$N$991,14,FALSE)</f>
        <v>#N/A</v>
      </c>
      <c r="P431">
        <f t="shared" si="151"/>
        <v>430</v>
      </c>
      <c r="Q431" t="str">
        <f t="shared" si="152"/>
        <v>05</v>
      </c>
      <c r="R431" t="str">
        <f t="shared" si="174"/>
        <v/>
      </c>
      <c r="S431" t="str">
        <f t="shared" si="153"/>
        <v/>
      </c>
      <c r="T431" t="str">
        <f t="shared" si="154"/>
        <v/>
      </c>
      <c r="U431" t="str">
        <f t="shared" si="155"/>
        <v/>
      </c>
      <c r="V431" t="str">
        <f t="shared" si="156"/>
        <v/>
      </c>
      <c r="W431" t="str">
        <f t="shared" si="157"/>
        <v/>
      </c>
      <c r="X431" t="str">
        <f t="shared" si="158"/>
        <v/>
      </c>
      <c r="Y431" t="str">
        <f t="shared" si="159"/>
        <v/>
      </c>
      <c r="Z431" t="str">
        <f t="shared" si="160"/>
        <v/>
      </c>
      <c r="AA431" t="str">
        <f t="shared" si="161"/>
        <v/>
      </c>
      <c r="AB431" t="str">
        <f t="shared" si="162"/>
        <v/>
      </c>
      <c r="AG431" t="b">
        <f t="shared" si="163"/>
        <v>1</v>
      </c>
      <c r="AH431" t="b">
        <f t="shared" si="164"/>
        <v>1</v>
      </c>
      <c r="AI431" t="b">
        <f t="shared" si="165"/>
        <v>1</v>
      </c>
      <c r="AJ431" t="b">
        <f t="shared" si="166"/>
        <v>1</v>
      </c>
      <c r="AK431" t="b">
        <f t="shared" si="167"/>
        <v>1</v>
      </c>
      <c r="AL431" t="b">
        <f t="shared" si="168"/>
        <v>1</v>
      </c>
      <c r="AM431" t="b">
        <f t="shared" si="169"/>
        <v>1</v>
      </c>
      <c r="AN431" t="b">
        <f t="shared" si="170"/>
        <v>1</v>
      </c>
      <c r="AO431" t="b">
        <f t="shared" si="171"/>
        <v>1</v>
      </c>
      <c r="AP431" t="b">
        <f t="shared" si="172"/>
        <v>1</v>
      </c>
    </row>
    <row r="432" spans="1:42" x14ac:dyDescent="0.25">
      <c r="A432">
        <f>Output!A432</f>
        <v>431</v>
      </c>
      <c r="B432" t="str">
        <f>Output!B432</f>
        <v>05</v>
      </c>
      <c r="C432" t="e">
        <f t="shared" si="173"/>
        <v>#N/A</v>
      </c>
      <c r="D432" t="e">
        <f>VLOOKUP(DeleteReShuffle!P432,ReShuffle2!$A$2:$N$991,5,FALSE)</f>
        <v>#N/A</v>
      </c>
      <c r="E432" t="e">
        <f>VLOOKUP(DeleteReShuffle!P432,ReShuffle2!$A$2:$N$991,6,FALSE)</f>
        <v>#N/A</v>
      </c>
      <c r="F432" t="e">
        <f>VLOOKUP(DeleteReShuffle!P432,ReShuffle2!$A$2:$N$991,7,FALSE)</f>
        <v>#N/A</v>
      </c>
      <c r="G432" t="e">
        <f>VLOOKUP(DeleteReShuffle!P432,ReShuffle2!$A$2:$N$991,8,FALSE)</f>
        <v>#N/A</v>
      </c>
      <c r="H432" t="e">
        <f>VLOOKUP(DeleteReShuffle!P432,ReShuffle2!$A$2:$N$991,9,FALSE)</f>
        <v>#N/A</v>
      </c>
      <c r="I432" t="e">
        <f>VLOOKUP(DeleteReShuffle!P432,ReShuffle2!$A$2:$N$991,10,FALSE)</f>
        <v>#N/A</v>
      </c>
      <c r="J432" t="e">
        <f>VLOOKUP(DeleteReShuffle!P432,ReShuffle2!$A$2:$N$991,11,FALSE)</f>
        <v>#N/A</v>
      </c>
      <c r="K432" t="e">
        <f>VLOOKUP(DeleteReShuffle!P432,ReShuffle2!$A$2:$N$991,12,FALSE)</f>
        <v>#N/A</v>
      </c>
      <c r="L432" t="e">
        <f>VLOOKUP(DeleteReShuffle!P432,ReShuffle2!$A$2:$N$991,13,FALSE)</f>
        <v>#N/A</v>
      </c>
      <c r="M432" t="e">
        <f>VLOOKUP(DeleteReShuffle!P432,ReShuffle2!$A$2:$N$991,14,FALSE)</f>
        <v>#N/A</v>
      </c>
      <c r="P432">
        <f t="shared" si="151"/>
        <v>431</v>
      </c>
      <c r="Q432" t="str">
        <f t="shared" si="152"/>
        <v>05</v>
      </c>
      <c r="R432" t="str">
        <f t="shared" si="174"/>
        <v/>
      </c>
      <c r="S432" t="str">
        <f t="shared" si="153"/>
        <v/>
      </c>
      <c r="T432" t="str">
        <f t="shared" si="154"/>
        <v/>
      </c>
      <c r="U432" t="str">
        <f t="shared" si="155"/>
        <v/>
      </c>
      <c r="V432" t="str">
        <f t="shared" si="156"/>
        <v/>
      </c>
      <c r="W432" t="str">
        <f t="shared" si="157"/>
        <v/>
      </c>
      <c r="X432" t="str">
        <f t="shared" si="158"/>
        <v/>
      </c>
      <c r="Y432" t="str">
        <f t="shared" si="159"/>
        <v/>
      </c>
      <c r="Z432" t="str">
        <f t="shared" si="160"/>
        <v/>
      </c>
      <c r="AA432" t="str">
        <f t="shared" si="161"/>
        <v/>
      </c>
      <c r="AB432" t="str">
        <f t="shared" si="162"/>
        <v/>
      </c>
      <c r="AG432" t="b">
        <f t="shared" si="163"/>
        <v>1</v>
      </c>
      <c r="AH432" t="b">
        <f t="shared" si="164"/>
        <v>1</v>
      </c>
      <c r="AI432" t="b">
        <f t="shared" si="165"/>
        <v>1</v>
      </c>
      <c r="AJ432" t="b">
        <f t="shared" si="166"/>
        <v>1</v>
      </c>
      <c r="AK432" t="b">
        <f t="shared" si="167"/>
        <v>1</v>
      </c>
      <c r="AL432" t="b">
        <f t="shared" si="168"/>
        <v>1</v>
      </c>
      <c r="AM432" t="b">
        <f t="shared" si="169"/>
        <v>1</v>
      </c>
      <c r="AN432" t="b">
        <f t="shared" si="170"/>
        <v>1</v>
      </c>
      <c r="AO432" t="b">
        <f t="shared" si="171"/>
        <v>1</v>
      </c>
      <c r="AP432" t="b">
        <f t="shared" si="172"/>
        <v>1</v>
      </c>
    </row>
    <row r="433" spans="1:42" x14ac:dyDescent="0.25">
      <c r="A433">
        <f>Output!A433</f>
        <v>432</v>
      </c>
      <c r="B433" t="str">
        <f>Output!B433</f>
        <v>05</v>
      </c>
      <c r="C433" t="e">
        <f t="shared" si="173"/>
        <v>#N/A</v>
      </c>
      <c r="D433" t="e">
        <f>VLOOKUP(DeleteReShuffle!P433,ReShuffle2!$A$2:$N$991,5,FALSE)</f>
        <v>#N/A</v>
      </c>
      <c r="E433" t="e">
        <f>VLOOKUP(DeleteReShuffle!P433,ReShuffle2!$A$2:$N$991,6,FALSE)</f>
        <v>#N/A</v>
      </c>
      <c r="F433" t="e">
        <f>VLOOKUP(DeleteReShuffle!P433,ReShuffle2!$A$2:$N$991,7,FALSE)</f>
        <v>#N/A</v>
      </c>
      <c r="G433" t="e">
        <f>VLOOKUP(DeleteReShuffle!P433,ReShuffle2!$A$2:$N$991,8,FALSE)</f>
        <v>#N/A</v>
      </c>
      <c r="H433" t="e">
        <f>VLOOKUP(DeleteReShuffle!P433,ReShuffle2!$A$2:$N$991,9,FALSE)</f>
        <v>#N/A</v>
      </c>
      <c r="I433" t="e">
        <f>VLOOKUP(DeleteReShuffle!P433,ReShuffle2!$A$2:$N$991,10,FALSE)</f>
        <v>#N/A</v>
      </c>
      <c r="J433" t="e">
        <f>VLOOKUP(DeleteReShuffle!P433,ReShuffle2!$A$2:$N$991,11,FALSE)</f>
        <v>#N/A</v>
      </c>
      <c r="K433" t="e">
        <f>VLOOKUP(DeleteReShuffle!P433,ReShuffle2!$A$2:$N$991,12,FALSE)</f>
        <v>#N/A</v>
      </c>
      <c r="L433" t="e">
        <f>VLOOKUP(DeleteReShuffle!P433,ReShuffle2!$A$2:$N$991,13,FALSE)</f>
        <v>#N/A</v>
      </c>
      <c r="M433" t="e">
        <f>VLOOKUP(DeleteReShuffle!P433,ReShuffle2!$A$2:$N$991,14,FALSE)</f>
        <v>#N/A</v>
      </c>
      <c r="P433">
        <f t="shared" si="151"/>
        <v>432</v>
      </c>
      <c r="Q433" t="str">
        <f t="shared" si="152"/>
        <v>05</v>
      </c>
      <c r="R433" t="str">
        <f t="shared" si="174"/>
        <v/>
      </c>
      <c r="S433" t="str">
        <f t="shared" si="153"/>
        <v/>
      </c>
      <c r="T433" t="str">
        <f t="shared" si="154"/>
        <v/>
      </c>
      <c r="U433" t="str">
        <f t="shared" si="155"/>
        <v/>
      </c>
      <c r="V433" t="str">
        <f t="shared" si="156"/>
        <v/>
      </c>
      <c r="W433" t="str">
        <f t="shared" si="157"/>
        <v/>
      </c>
      <c r="X433" t="str">
        <f t="shared" si="158"/>
        <v/>
      </c>
      <c r="Y433" t="str">
        <f t="shared" si="159"/>
        <v/>
      </c>
      <c r="Z433" t="str">
        <f t="shared" si="160"/>
        <v/>
      </c>
      <c r="AA433" t="str">
        <f t="shared" si="161"/>
        <v/>
      </c>
      <c r="AB433" t="str">
        <f t="shared" si="162"/>
        <v/>
      </c>
      <c r="AG433" t="b">
        <f t="shared" si="163"/>
        <v>1</v>
      </c>
      <c r="AH433" t="b">
        <f t="shared" si="164"/>
        <v>1</v>
      </c>
      <c r="AI433" t="b">
        <f t="shared" si="165"/>
        <v>1</v>
      </c>
      <c r="AJ433" t="b">
        <f t="shared" si="166"/>
        <v>1</v>
      </c>
      <c r="AK433" t="b">
        <f t="shared" si="167"/>
        <v>1</v>
      </c>
      <c r="AL433" t="b">
        <f t="shared" si="168"/>
        <v>1</v>
      </c>
      <c r="AM433" t="b">
        <f t="shared" si="169"/>
        <v>1</v>
      </c>
      <c r="AN433" t="b">
        <f t="shared" si="170"/>
        <v>1</v>
      </c>
      <c r="AO433" t="b">
        <f t="shared" si="171"/>
        <v>1</v>
      </c>
      <c r="AP433" t="b">
        <f t="shared" si="172"/>
        <v>1</v>
      </c>
    </row>
    <row r="434" spans="1:42" x14ac:dyDescent="0.25">
      <c r="A434">
        <f>Output!A434</f>
        <v>433</v>
      </c>
      <c r="B434" t="str">
        <f>Output!B434</f>
        <v>05</v>
      </c>
      <c r="C434" t="e">
        <f t="shared" si="173"/>
        <v>#N/A</v>
      </c>
      <c r="D434" t="e">
        <f>VLOOKUP(DeleteReShuffle!P434,ReShuffle2!$A$2:$N$991,5,FALSE)</f>
        <v>#N/A</v>
      </c>
      <c r="E434" t="e">
        <f>VLOOKUP(DeleteReShuffle!P434,ReShuffle2!$A$2:$N$991,6,FALSE)</f>
        <v>#N/A</v>
      </c>
      <c r="F434" t="e">
        <f>VLOOKUP(DeleteReShuffle!P434,ReShuffle2!$A$2:$N$991,7,FALSE)</f>
        <v>#N/A</v>
      </c>
      <c r="G434" t="e">
        <f>VLOOKUP(DeleteReShuffle!P434,ReShuffle2!$A$2:$N$991,8,FALSE)</f>
        <v>#N/A</v>
      </c>
      <c r="H434" t="e">
        <f>VLOOKUP(DeleteReShuffle!P434,ReShuffle2!$A$2:$N$991,9,FALSE)</f>
        <v>#N/A</v>
      </c>
      <c r="I434" t="e">
        <f>VLOOKUP(DeleteReShuffle!P434,ReShuffle2!$A$2:$N$991,10,FALSE)</f>
        <v>#N/A</v>
      </c>
      <c r="J434" t="e">
        <f>VLOOKUP(DeleteReShuffle!P434,ReShuffle2!$A$2:$N$991,11,FALSE)</f>
        <v>#N/A</v>
      </c>
      <c r="K434" t="e">
        <f>VLOOKUP(DeleteReShuffle!P434,ReShuffle2!$A$2:$N$991,12,FALSE)</f>
        <v>#N/A</v>
      </c>
      <c r="L434" t="e">
        <f>VLOOKUP(DeleteReShuffle!P434,ReShuffle2!$A$2:$N$991,13,FALSE)</f>
        <v>#N/A</v>
      </c>
      <c r="M434" t="e">
        <f>VLOOKUP(DeleteReShuffle!P434,ReShuffle2!$A$2:$N$991,14,FALSE)</f>
        <v>#N/A</v>
      </c>
      <c r="P434">
        <f t="shared" si="151"/>
        <v>433</v>
      </c>
      <c r="Q434" t="str">
        <f t="shared" si="152"/>
        <v>05</v>
      </c>
      <c r="R434" t="str">
        <f t="shared" si="174"/>
        <v/>
      </c>
      <c r="S434" t="str">
        <f t="shared" si="153"/>
        <v/>
      </c>
      <c r="T434" t="str">
        <f t="shared" si="154"/>
        <v/>
      </c>
      <c r="U434" t="str">
        <f t="shared" si="155"/>
        <v/>
      </c>
      <c r="V434" t="str">
        <f t="shared" si="156"/>
        <v/>
      </c>
      <c r="W434" t="str">
        <f t="shared" si="157"/>
        <v/>
      </c>
      <c r="X434" t="str">
        <f t="shared" si="158"/>
        <v/>
      </c>
      <c r="Y434" t="str">
        <f t="shared" si="159"/>
        <v/>
      </c>
      <c r="Z434" t="str">
        <f t="shared" si="160"/>
        <v/>
      </c>
      <c r="AA434" t="str">
        <f t="shared" si="161"/>
        <v/>
      </c>
      <c r="AB434" t="str">
        <f t="shared" si="162"/>
        <v/>
      </c>
      <c r="AG434" t="b">
        <f t="shared" si="163"/>
        <v>1</v>
      </c>
      <c r="AH434" t="b">
        <f t="shared" si="164"/>
        <v>1</v>
      </c>
      <c r="AI434" t="b">
        <f t="shared" si="165"/>
        <v>1</v>
      </c>
      <c r="AJ434" t="b">
        <f t="shared" si="166"/>
        <v>1</v>
      </c>
      <c r="AK434" t="b">
        <f t="shared" si="167"/>
        <v>1</v>
      </c>
      <c r="AL434" t="b">
        <f t="shared" si="168"/>
        <v>1</v>
      </c>
      <c r="AM434" t="b">
        <f t="shared" si="169"/>
        <v>1</v>
      </c>
      <c r="AN434" t="b">
        <f t="shared" si="170"/>
        <v>1</v>
      </c>
      <c r="AO434" t="b">
        <f t="shared" si="171"/>
        <v>1</v>
      </c>
      <c r="AP434" t="b">
        <f t="shared" si="172"/>
        <v>1</v>
      </c>
    </row>
    <row r="435" spans="1:42" x14ac:dyDescent="0.25">
      <c r="A435">
        <f>Output!A435</f>
        <v>434</v>
      </c>
      <c r="B435" t="str">
        <f>Output!B435</f>
        <v>05</v>
      </c>
      <c r="C435" t="e">
        <f t="shared" si="173"/>
        <v>#N/A</v>
      </c>
      <c r="D435" t="e">
        <f>VLOOKUP(DeleteReShuffle!P435,ReShuffle2!$A$2:$N$991,5,FALSE)</f>
        <v>#N/A</v>
      </c>
      <c r="E435" t="e">
        <f>VLOOKUP(DeleteReShuffle!P435,ReShuffle2!$A$2:$N$991,6,FALSE)</f>
        <v>#N/A</v>
      </c>
      <c r="F435" t="e">
        <f>VLOOKUP(DeleteReShuffle!P435,ReShuffle2!$A$2:$N$991,7,FALSE)</f>
        <v>#N/A</v>
      </c>
      <c r="G435" t="e">
        <f>VLOOKUP(DeleteReShuffle!P435,ReShuffle2!$A$2:$N$991,8,FALSE)</f>
        <v>#N/A</v>
      </c>
      <c r="H435" t="e">
        <f>VLOOKUP(DeleteReShuffle!P435,ReShuffle2!$A$2:$N$991,9,FALSE)</f>
        <v>#N/A</v>
      </c>
      <c r="I435" t="e">
        <f>VLOOKUP(DeleteReShuffle!P435,ReShuffle2!$A$2:$N$991,10,FALSE)</f>
        <v>#N/A</v>
      </c>
      <c r="J435" t="e">
        <f>VLOOKUP(DeleteReShuffle!P435,ReShuffle2!$A$2:$N$991,11,FALSE)</f>
        <v>#N/A</v>
      </c>
      <c r="K435" t="e">
        <f>VLOOKUP(DeleteReShuffle!P435,ReShuffle2!$A$2:$N$991,12,FALSE)</f>
        <v>#N/A</v>
      </c>
      <c r="L435" t="e">
        <f>VLOOKUP(DeleteReShuffle!P435,ReShuffle2!$A$2:$N$991,13,FALSE)</f>
        <v>#N/A</v>
      </c>
      <c r="M435" t="e">
        <f>VLOOKUP(DeleteReShuffle!P435,ReShuffle2!$A$2:$N$991,14,FALSE)</f>
        <v>#N/A</v>
      </c>
      <c r="P435">
        <f t="shared" si="151"/>
        <v>434</v>
      </c>
      <c r="Q435" t="str">
        <f t="shared" si="152"/>
        <v>05</v>
      </c>
      <c r="R435" t="str">
        <f t="shared" si="174"/>
        <v/>
      </c>
      <c r="S435" t="str">
        <f t="shared" si="153"/>
        <v/>
      </c>
      <c r="T435" t="str">
        <f t="shared" si="154"/>
        <v/>
      </c>
      <c r="U435" t="str">
        <f t="shared" si="155"/>
        <v/>
      </c>
      <c r="V435" t="str">
        <f t="shared" si="156"/>
        <v/>
      </c>
      <c r="W435" t="str">
        <f t="shared" si="157"/>
        <v/>
      </c>
      <c r="X435" t="str">
        <f t="shared" si="158"/>
        <v/>
      </c>
      <c r="Y435" t="str">
        <f t="shared" si="159"/>
        <v/>
      </c>
      <c r="Z435" t="str">
        <f t="shared" si="160"/>
        <v/>
      </c>
      <c r="AA435" t="str">
        <f t="shared" si="161"/>
        <v/>
      </c>
      <c r="AB435" t="str">
        <f t="shared" si="162"/>
        <v/>
      </c>
      <c r="AG435" t="b">
        <f t="shared" si="163"/>
        <v>1</v>
      </c>
      <c r="AH435" t="b">
        <f t="shared" si="164"/>
        <v>1</v>
      </c>
      <c r="AI435" t="b">
        <f t="shared" si="165"/>
        <v>1</v>
      </c>
      <c r="AJ435" t="b">
        <f t="shared" si="166"/>
        <v>1</v>
      </c>
      <c r="AK435" t="b">
        <f t="shared" si="167"/>
        <v>1</v>
      </c>
      <c r="AL435" t="b">
        <f t="shared" si="168"/>
        <v>1</v>
      </c>
      <c r="AM435" t="b">
        <f t="shared" si="169"/>
        <v>1</v>
      </c>
      <c r="AN435" t="b">
        <f t="shared" si="170"/>
        <v>1</v>
      </c>
      <c r="AO435" t="b">
        <f t="shared" si="171"/>
        <v>1</v>
      </c>
      <c r="AP435" t="b">
        <f t="shared" si="172"/>
        <v>1</v>
      </c>
    </row>
    <row r="436" spans="1:42" x14ac:dyDescent="0.25">
      <c r="A436">
        <f>Output!A436</f>
        <v>435</v>
      </c>
      <c r="B436" t="str">
        <f>Output!B436</f>
        <v>05</v>
      </c>
      <c r="C436" t="e">
        <f t="shared" si="173"/>
        <v>#N/A</v>
      </c>
      <c r="D436" t="e">
        <f>VLOOKUP(DeleteReShuffle!P436,ReShuffle2!$A$2:$N$991,5,FALSE)</f>
        <v>#N/A</v>
      </c>
      <c r="E436" t="e">
        <f>VLOOKUP(DeleteReShuffle!P436,ReShuffle2!$A$2:$N$991,6,FALSE)</f>
        <v>#N/A</v>
      </c>
      <c r="F436" t="e">
        <f>VLOOKUP(DeleteReShuffle!P436,ReShuffle2!$A$2:$N$991,7,FALSE)</f>
        <v>#N/A</v>
      </c>
      <c r="G436" t="e">
        <f>VLOOKUP(DeleteReShuffle!P436,ReShuffle2!$A$2:$N$991,8,FALSE)</f>
        <v>#N/A</v>
      </c>
      <c r="H436" t="e">
        <f>VLOOKUP(DeleteReShuffle!P436,ReShuffle2!$A$2:$N$991,9,FALSE)</f>
        <v>#N/A</v>
      </c>
      <c r="I436" t="e">
        <f>VLOOKUP(DeleteReShuffle!P436,ReShuffle2!$A$2:$N$991,10,FALSE)</f>
        <v>#N/A</v>
      </c>
      <c r="J436" t="e">
        <f>VLOOKUP(DeleteReShuffle!P436,ReShuffle2!$A$2:$N$991,11,FALSE)</f>
        <v>#N/A</v>
      </c>
      <c r="K436" t="e">
        <f>VLOOKUP(DeleteReShuffle!P436,ReShuffle2!$A$2:$N$991,12,FALSE)</f>
        <v>#N/A</v>
      </c>
      <c r="L436" t="e">
        <f>VLOOKUP(DeleteReShuffle!P436,ReShuffle2!$A$2:$N$991,13,FALSE)</f>
        <v>#N/A</v>
      </c>
      <c r="M436" t="e">
        <f>VLOOKUP(DeleteReShuffle!P436,ReShuffle2!$A$2:$N$991,14,FALSE)</f>
        <v>#N/A</v>
      </c>
      <c r="P436">
        <f t="shared" si="151"/>
        <v>435</v>
      </c>
      <c r="Q436" t="str">
        <f t="shared" si="152"/>
        <v>05</v>
      </c>
      <c r="R436" t="str">
        <f t="shared" si="174"/>
        <v/>
      </c>
      <c r="S436" t="str">
        <f t="shared" si="153"/>
        <v/>
      </c>
      <c r="T436" t="str">
        <f t="shared" si="154"/>
        <v/>
      </c>
      <c r="U436" t="str">
        <f t="shared" si="155"/>
        <v/>
      </c>
      <c r="V436" t="str">
        <f t="shared" si="156"/>
        <v/>
      </c>
      <c r="W436" t="str">
        <f t="shared" si="157"/>
        <v/>
      </c>
      <c r="X436" t="str">
        <f t="shared" si="158"/>
        <v/>
      </c>
      <c r="Y436" t="str">
        <f t="shared" si="159"/>
        <v/>
      </c>
      <c r="Z436" t="str">
        <f t="shared" si="160"/>
        <v/>
      </c>
      <c r="AA436" t="str">
        <f t="shared" si="161"/>
        <v/>
      </c>
      <c r="AB436" t="str">
        <f t="shared" si="162"/>
        <v/>
      </c>
      <c r="AG436" t="b">
        <f t="shared" si="163"/>
        <v>1</v>
      </c>
      <c r="AH436" t="b">
        <f t="shared" si="164"/>
        <v>1</v>
      </c>
      <c r="AI436" t="b">
        <f t="shared" si="165"/>
        <v>1</v>
      </c>
      <c r="AJ436" t="b">
        <f t="shared" si="166"/>
        <v>1</v>
      </c>
      <c r="AK436" t="b">
        <f t="shared" si="167"/>
        <v>1</v>
      </c>
      <c r="AL436" t="b">
        <f t="shared" si="168"/>
        <v>1</v>
      </c>
      <c r="AM436" t="b">
        <f t="shared" si="169"/>
        <v>1</v>
      </c>
      <c r="AN436" t="b">
        <f t="shared" si="170"/>
        <v>1</v>
      </c>
      <c r="AO436" t="b">
        <f t="shared" si="171"/>
        <v>1</v>
      </c>
      <c r="AP436" t="b">
        <f t="shared" si="172"/>
        <v>1</v>
      </c>
    </row>
    <row r="437" spans="1:42" x14ac:dyDescent="0.25">
      <c r="A437">
        <f>Output!A437</f>
        <v>436</v>
      </c>
      <c r="B437" t="str">
        <f>Output!B437</f>
        <v>05</v>
      </c>
      <c r="C437" t="e">
        <f t="shared" si="173"/>
        <v>#N/A</v>
      </c>
      <c r="D437" t="e">
        <f>VLOOKUP(DeleteReShuffle!P437,ReShuffle2!$A$2:$N$991,5,FALSE)</f>
        <v>#N/A</v>
      </c>
      <c r="E437" t="e">
        <f>VLOOKUP(DeleteReShuffle!P437,ReShuffle2!$A$2:$N$991,6,FALSE)</f>
        <v>#N/A</v>
      </c>
      <c r="F437" t="e">
        <f>VLOOKUP(DeleteReShuffle!P437,ReShuffle2!$A$2:$N$991,7,FALSE)</f>
        <v>#N/A</v>
      </c>
      <c r="G437" t="e">
        <f>VLOOKUP(DeleteReShuffle!P437,ReShuffle2!$A$2:$N$991,8,FALSE)</f>
        <v>#N/A</v>
      </c>
      <c r="H437" t="e">
        <f>VLOOKUP(DeleteReShuffle!P437,ReShuffle2!$A$2:$N$991,9,FALSE)</f>
        <v>#N/A</v>
      </c>
      <c r="I437" t="e">
        <f>VLOOKUP(DeleteReShuffle!P437,ReShuffle2!$A$2:$N$991,10,FALSE)</f>
        <v>#N/A</v>
      </c>
      <c r="J437" t="e">
        <f>VLOOKUP(DeleteReShuffle!P437,ReShuffle2!$A$2:$N$991,11,FALSE)</f>
        <v>#N/A</v>
      </c>
      <c r="K437" t="e">
        <f>VLOOKUP(DeleteReShuffle!P437,ReShuffle2!$A$2:$N$991,12,FALSE)</f>
        <v>#N/A</v>
      </c>
      <c r="L437" t="e">
        <f>VLOOKUP(DeleteReShuffle!P437,ReShuffle2!$A$2:$N$991,13,FALSE)</f>
        <v>#N/A</v>
      </c>
      <c r="M437" t="e">
        <f>VLOOKUP(DeleteReShuffle!P437,ReShuffle2!$A$2:$N$991,14,FALSE)</f>
        <v>#N/A</v>
      </c>
      <c r="P437">
        <f t="shared" si="151"/>
        <v>436</v>
      </c>
      <c r="Q437" t="str">
        <f t="shared" si="152"/>
        <v>05</v>
      </c>
      <c r="R437" t="str">
        <f t="shared" si="174"/>
        <v/>
      </c>
      <c r="S437" t="str">
        <f t="shared" si="153"/>
        <v/>
      </c>
      <c r="T437" t="str">
        <f t="shared" si="154"/>
        <v/>
      </c>
      <c r="U437" t="str">
        <f t="shared" si="155"/>
        <v/>
      </c>
      <c r="V437" t="str">
        <f t="shared" si="156"/>
        <v/>
      </c>
      <c r="W437" t="str">
        <f t="shared" si="157"/>
        <v/>
      </c>
      <c r="X437" t="str">
        <f t="shared" si="158"/>
        <v/>
      </c>
      <c r="Y437" t="str">
        <f t="shared" si="159"/>
        <v/>
      </c>
      <c r="Z437" t="str">
        <f t="shared" si="160"/>
        <v/>
      </c>
      <c r="AA437" t="str">
        <f t="shared" si="161"/>
        <v/>
      </c>
      <c r="AB437" t="str">
        <f t="shared" si="162"/>
        <v/>
      </c>
      <c r="AG437" t="b">
        <f t="shared" si="163"/>
        <v>1</v>
      </c>
      <c r="AH437" t="b">
        <f t="shared" si="164"/>
        <v>1</v>
      </c>
      <c r="AI437" t="b">
        <f t="shared" si="165"/>
        <v>1</v>
      </c>
      <c r="AJ437" t="b">
        <f t="shared" si="166"/>
        <v>1</v>
      </c>
      <c r="AK437" t="b">
        <f t="shared" si="167"/>
        <v>1</v>
      </c>
      <c r="AL437" t="b">
        <f t="shared" si="168"/>
        <v>1</v>
      </c>
      <c r="AM437" t="b">
        <f t="shared" si="169"/>
        <v>1</v>
      </c>
      <c r="AN437" t="b">
        <f t="shared" si="170"/>
        <v>1</v>
      </c>
      <c r="AO437" t="b">
        <f t="shared" si="171"/>
        <v>1</v>
      </c>
      <c r="AP437" t="b">
        <f t="shared" si="172"/>
        <v>1</v>
      </c>
    </row>
    <row r="438" spans="1:42" x14ac:dyDescent="0.25">
      <c r="A438">
        <f>Output!A438</f>
        <v>437</v>
      </c>
      <c r="B438" t="str">
        <f>Output!B438</f>
        <v>05</v>
      </c>
      <c r="C438" t="e">
        <f t="shared" si="173"/>
        <v>#N/A</v>
      </c>
      <c r="D438" t="e">
        <f>VLOOKUP(DeleteReShuffle!P438,ReShuffle2!$A$2:$N$991,5,FALSE)</f>
        <v>#N/A</v>
      </c>
      <c r="E438" t="e">
        <f>VLOOKUP(DeleteReShuffle!P438,ReShuffle2!$A$2:$N$991,6,FALSE)</f>
        <v>#N/A</v>
      </c>
      <c r="F438" t="e">
        <f>VLOOKUP(DeleteReShuffle!P438,ReShuffle2!$A$2:$N$991,7,FALSE)</f>
        <v>#N/A</v>
      </c>
      <c r="G438" t="e">
        <f>VLOOKUP(DeleteReShuffle!P438,ReShuffle2!$A$2:$N$991,8,FALSE)</f>
        <v>#N/A</v>
      </c>
      <c r="H438" t="e">
        <f>VLOOKUP(DeleteReShuffle!P438,ReShuffle2!$A$2:$N$991,9,FALSE)</f>
        <v>#N/A</v>
      </c>
      <c r="I438" t="e">
        <f>VLOOKUP(DeleteReShuffle!P438,ReShuffle2!$A$2:$N$991,10,FALSE)</f>
        <v>#N/A</v>
      </c>
      <c r="J438" t="e">
        <f>VLOOKUP(DeleteReShuffle!P438,ReShuffle2!$A$2:$N$991,11,FALSE)</f>
        <v>#N/A</v>
      </c>
      <c r="K438" t="e">
        <f>VLOOKUP(DeleteReShuffle!P438,ReShuffle2!$A$2:$N$991,12,FALSE)</f>
        <v>#N/A</v>
      </c>
      <c r="L438" t="e">
        <f>VLOOKUP(DeleteReShuffle!P438,ReShuffle2!$A$2:$N$991,13,FALSE)</f>
        <v>#N/A</v>
      </c>
      <c r="M438" t="e">
        <f>VLOOKUP(DeleteReShuffle!P438,ReShuffle2!$A$2:$N$991,14,FALSE)</f>
        <v>#N/A</v>
      </c>
      <c r="P438">
        <f t="shared" si="151"/>
        <v>437</v>
      </c>
      <c r="Q438" t="str">
        <f t="shared" si="152"/>
        <v>05</v>
      </c>
      <c r="R438" t="str">
        <f t="shared" si="174"/>
        <v/>
      </c>
      <c r="S438" t="str">
        <f t="shared" si="153"/>
        <v/>
      </c>
      <c r="T438" t="str">
        <f t="shared" si="154"/>
        <v/>
      </c>
      <c r="U438" t="str">
        <f t="shared" si="155"/>
        <v/>
      </c>
      <c r="V438" t="str">
        <f t="shared" si="156"/>
        <v/>
      </c>
      <c r="W438" t="str">
        <f t="shared" si="157"/>
        <v/>
      </c>
      <c r="X438" t="str">
        <f t="shared" si="158"/>
        <v/>
      </c>
      <c r="Y438" t="str">
        <f t="shared" si="159"/>
        <v/>
      </c>
      <c r="Z438" t="str">
        <f t="shared" si="160"/>
        <v/>
      </c>
      <c r="AA438" t="str">
        <f t="shared" si="161"/>
        <v/>
      </c>
      <c r="AB438" t="str">
        <f t="shared" si="162"/>
        <v/>
      </c>
      <c r="AG438" t="b">
        <f t="shared" si="163"/>
        <v>1</v>
      </c>
      <c r="AH438" t="b">
        <f t="shared" si="164"/>
        <v>1</v>
      </c>
      <c r="AI438" t="b">
        <f t="shared" si="165"/>
        <v>1</v>
      </c>
      <c r="AJ438" t="b">
        <f t="shared" si="166"/>
        <v>1</v>
      </c>
      <c r="AK438" t="b">
        <f t="shared" si="167"/>
        <v>1</v>
      </c>
      <c r="AL438" t="b">
        <f t="shared" si="168"/>
        <v>1</v>
      </c>
      <c r="AM438" t="b">
        <f t="shared" si="169"/>
        <v>1</v>
      </c>
      <c r="AN438" t="b">
        <f t="shared" si="170"/>
        <v>1</v>
      </c>
      <c r="AO438" t="b">
        <f t="shared" si="171"/>
        <v>1</v>
      </c>
      <c r="AP438" t="b">
        <f t="shared" si="172"/>
        <v>1</v>
      </c>
    </row>
    <row r="439" spans="1:42" x14ac:dyDescent="0.25">
      <c r="A439">
        <f>Output!A439</f>
        <v>438</v>
      </c>
      <c r="B439" t="str">
        <f>Output!B439</f>
        <v>05</v>
      </c>
      <c r="C439" t="e">
        <f t="shared" si="173"/>
        <v>#N/A</v>
      </c>
      <c r="D439" t="e">
        <f>VLOOKUP(DeleteReShuffle!P439,ReShuffle2!$A$2:$N$991,5,FALSE)</f>
        <v>#N/A</v>
      </c>
      <c r="E439" t="e">
        <f>VLOOKUP(DeleteReShuffle!P439,ReShuffle2!$A$2:$N$991,6,FALSE)</f>
        <v>#N/A</v>
      </c>
      <c r="F439" t="e">
        <f>VLOOKUP(DeleteReShuffle!P439,ReShuffle2!$A$2:$N$991,7,FALSE)</f>
        <v>#N/A</v>
      </c>
      <c r="G439" t="e">
        <f>VLOOKUP(DeleteReShuffle!P439,ReShuffle2!$A$2:$N$991,8,FALSE)</f>
        <v>#N/A</v>
      </c>
      <c r="H439" t="e">
        <f>VLOOKUP(DeleteReShuffle!P439,ReShuffle2!$A$2:$N$991,9,FALSE)</f>
        <v>#N/A</v>
      </c>
      <c r="I439" t="e">
        <f>VLOOKUP(DeleteReShuffle!P439,ReShuffle2!$A$2:$N$991,10,FALSE)</f>
        <v>#N/A</v>
      </c>
      <c r="J439" t="e">
        <f>VLOOKUP(DeleteReShuffle!P439,ReShuffle2!$A$2:$N$991,11,FALSE)</f>
        <v>#N/A</v>
      </c>
      <c r="K439" t="e">
        <f>VLOOKUP(DeleteReShuffle!P439,ReShuffle2!$A$2:$N$991,12,FALSE)</f>
        <v>#N/A</v>
      </c>
      <c r="L439" t="e">
        <f>VLOOKUP(DeleteReShuffle!P439,ReShuffle2!$A$2:$N$991,13,FALSE)</f>
        <v>#N/A</v>
      </c>
      <c r="M439" t="e">
        <f>VLOOKUP(DeleteReShuffle!P439,ReShuffle2!$A$2:$N$991,14,FALSE)</f>
        <v>#N/A</v>
      </c>
      <c r="P439">
        <f t="shared" si="151"/>
        <v>438</v>
      </c>
      <c r="Q439" t="str">
        <f t="shared" si="152"/>
        <v>05</v>
      </c>
      <c r="R439" t="str">
        <f t="shared" si="174"/>
        <v/>
      </c>
      <c r="S439" t="str">
        <f t="shared" si="153"/>
        <v/>
      </c>
      <c r="T439" t="str">
        <f t="shared" si="154"/>
        <v/>
      </c>
      <c r="U439" t="str">
        <f t="shared" si="155"/>
        <v/>
      </c>
      <c r="V439" t="str">
        <f t="shared" si="156"/>
        <v/>
      </c>
      <c r="W439" t="str">
        <f t="shared" si="157"/>
        <v/>
      </c>
      <c r="X439" t="str">
        <f t="shared" si="158"/>
        <v/>
      </c>
      <c r="Y439" t="str">
        <f t="shared" si="159"/>
        <v/>
      </c>
      <c r="Z439" t="str">
        <f t="shared" si="160"/>
        <v/>
      </c>
      <c r="AA439" t="str">
        <f t="shared" si="161"/>
        <v/>
      </c>
      <c r="AB439" t="str">
        <f t="shared" si="162"/>
        <v/>
      </c>
      <c r="AG439" t="b">
        <f t="shared" si="163"/>
        <v>1</v>
      </c>
      <c r="AH439" t="b">
        <f t="shared" si="164"/>
        <v>1</v>
      </c>
      <c r="AI439" t="b">
        <f t="shared" si="165"/>
        <v>1</v>
      </c>
      <c r="AJ439" t="b">
        <f t="shared" si="166"/>
        <v>1</v>
      </c>
      <c r="AK439" t="b">
        <f t="shared" si="167"/>
        <v>1</v>
      </c>
      <c r="AL439" t="b">
        <f t="shared" si="168"/>
        <v>1</v>
      </c>
      <c r="AM439" t="b">
        <f t="shared" si="169"/>
        <v>1</v>
      </c>
      <c r="AN439" t="b">
        <f t="shared" si="170"/>
        <v>1</v>
      </c>
      <c r="AO439" t="b">
        <f t="shared" si="171"/>
        <v>1</v>
      </c>
      <c r="AP439" t="b">
        <f t="shared" si="172"/>
        <v>1</v>
      </c>
    </row>
    <row r="440" spans="1:42" x14ac:dyDescent="0.25">
      <c r="A440">
        <f>Output!A440</f>
        <v>439</v>
      </c>
      <c r="B440" t="str">
        <f>Output!B440</f>
        <v>05</v>
      </c>
      <c r="C440" t="e">
        <f t="shared" si="173"/>
        <v>#N/A</v>
      </c>
      <c r="D440" t="e">
        <f>VLOOKUP(DeleteReShuffle!P440,ReShuffle2!$A$2:$N$991,5,FALSE)</f>
        <v>#N/A</v>
      </c>
      <c r="E440" t="e">
        <f>VLOOKUP(DeleteReShuffle!P440,ReShuffle2!$A$2:$N$991,6,FALSE)</f>
        <v>#N/A</v>
      </c>
      <c r="F440" t="e">
        <f>VLOOKUP(DeleteReShuffle!P440,ReShuffle2!$A$2:$N$991,7,FALSE)</f>
        <v>#N/A</v>
      </c>
      <c r="G440" t="e">
        <f>VLOOKUP(DeleteReShuffle!P440,ReShuffle2!$A$2:$N$991,8,FALSE)</f>
        <v>#N/A</v>
      </c>
      <c r="H440" t="e">
        <f>VLOOKUP(DeleteReShuffle!P440,ReShuffle2!$A$2:$N$991,9,FALSE)</f>
        <v>#N/A</v>
      </c>
      <c r="I440" t="e">
        <f>VLOOKUP(DeleteReShuffle!P440,ReShuffle2!$A$2:$N$991,10,FALSE)</f>
        <v>#N/A</v>
      </c>
      <c r="J440" t="e">
        <f>VLOOKUP(DeleteReShuffle!P440,ReShuffle2!$A$2:$N$991,11,FALSE)</f>
        <v>#N/A</v>
      </c>
      <c r="K440" t="e">
        <f>VLOOKUP(DeleteReShuffle!P440,ReShuffle2!$A$2:$N$991,12,FALSE)</f>
        <v>#N/A</v>
      </c>
      <c r="L440" t="e">
        <f>VLOOKUP(DeleteReShuffle!P440,ReShuffle2!$A$2:$N$991,13,FALSE)</f>
        <v>#N/A</v>
      </c>
      <c r="M440" t="e">
        <f>VLOOKUP(DeleteReShuffle!P440,ReShuffle2!$A$2:$N$991,14,FALSE)</f>
        <v>#N/A</v>
      </c>
      <c r="P440">
        <f t="shared" si="151"/>
        <v>439</v>
      </c>
      <c r="Q440" t="str">
        <f t="shared" si="152"/>
        <v>05</v>
      </c>
      <c r="R440" t="str">
        <f t="shared" si="174"/>
        <v/>
      </c>
      <c r="S440" t="str">
        <f t="shared" si="153"/>
        <v/>
      </c>
      <c r="T440" t="str">
        <f t="shared" si="154"/>
        <v/>
      </c>
      <c r="U440" t="str">
        <f t="shared" si="155"/>
        <v/>
      </c>
      <c r="V440" t="str">
        <f t="shared" si="156"/>
        <v/>
      </c>
      <c r="W440" t="str">
        <f t="shared" si="157"/>
        <v/>
      </c>
      <c r="X440" t="str">
        <f t="shared" si="158"/>
        <v/>
      </c>
      <c r="Y440" t="str">
        <f t="shared" si="159"/>
        <v/>
      </c>
      <c r="Z440" t="str">
        <f t="shared" si="160"/>
        <v/>
      </c>
      <c r="AA440" t="str">
        <f t="shared" si="161"/>
        <v/>
      </c>
      <c r="AB440" t="str">
        <f t="shared" si="162"/>
        <v/>
      </c>
      <c r="AG440" t="b">
        <f t="shared" si="163"/>
        <v>1</v>
      </c>
      <c r="AH440" t="b">
        <f t="shared" si="164"/>
        <v>1</v>
      </c>
      <c r="AI440" t="b">
        <f t="shared" si="165"/>
        <v>1</v>
      </c>
      <c r="AJ440" t="b">
        <f t="shared" si="166"/>
        <v>1</v>
      </c>
      <c r="AK440" t="b">
        <f t="shared" si="167"/>
        <v>1</v>
      </c>
      <c r="AL440" t="b">
        <f t="shared" si="168"/>
        <v>1</v>
      </c>
      <c r="AM440" t="b">
        <f t="shared" si="169"/>
        <v>1</v>
      </c>
      <c r="AN440" t="b">
        <f t="shared" si="170"/>
        <v>1</v>
      </c>
      <c r="AO440" t="b">
        <f t="shared" si="171"/>
        <v>1</v>
      </c>
      <c r="AP440" t="b">
        <f t="shared" si="172"/>
        <v>1</v>
      </c>
    </row>
    <row r="441" spans="1:42" x14ac:dyDescent="0.25">
      <c r="A441">
        <f>Output!A441</f>
        <v>440</v>
      </c>
      <c r="B441" t="str">
        <f>Output!B441</f>
        <v>05</v>
      </c>
      <c r="C441" t="e">
        <f t="shared" si="173"/>
        <v>#N/A</v>
      </c>
      <c r="D441" t="e">
        <f>VLOOKUP(DeleteReShuffle!P441,ReShuffle2!$A$2:$N$991,5,FALSE)</f>
        <v>#N/A</v>
      </c>
      <c r="E441" t="e">
        <f>VLOOKUP(DeleteReShuffle!P441,ReShuffle2!$A$2:$N$991,6,FALSE)</f>
        <v>#N/A</v>
      </c>
      <c r="F441" t="e">
        <f>VLOOKUP(DeleteReShuffle!P441,ReShuffle2!$A$2:$N$991,7,FALSE)</f>
        <v>#N/A</v>
      </c>
      <c r="G441" t="e">
        <f>VLOOKUP(DeleteReShuffle!P441,ReShuffle2!$A$2:$N$991,8,FALSE)</f>
        <v>#N/A</v>
      </c>
      <c r="H441" t="e">
        <f>VLOOKUP(DeleteReShuffle!P441,ReShuffle2!$A$2:$N$991,9,FALSE)</f>
        <v>#N/A</v>
      </c>
      <c r="I441" t="e">
        <f>VLOOKUP(DeleteReShuffle!P441,ReShuffle2!$A$2:$N$991,10,FALSE)</f>
        <v>#N/A</v>
      </c>
      <c r="J441" t="e">
        <f>VLOOKUP(DeleteReShuffle!P441,ReShuffle2!$A$2:$N$991,11,FALSE)</f>
        <v>#N/A</v>
      </c>
      <c r="K441" t="e">
        <f>VLOOKUP(DeleteReShuffle!P441,ReShuffle2!$A$2:$N$991,12,FALSE)</f>
        <v>#N/A</v>
      </c>
      <c r="L441" t="e">
        <f>VLOOKUP(DeleteReShuffle!P441,ReShuffle2!$A$2:$N$991,13,FALSE)</f>
        <v>#N/A</v>
      </c>
      <c r="M441" t="e">
        <f>VLOOKUP(DeleteReShuffle!P441,ReShuffle2!$A$2:$N$991,14,FALSE)</f>
        <v>#N/A</v>
      </c>
      <c r="P441">
        <f t="shared" si="151"/>
        <v>440</v>
      </c>
      <c r="Q441" t="str">
        <f t="shared" si="152"/>
        <v>05</v>
      </c>
      <c r="R441" t="str">
        <f t="shared" si="174"/>
        <v/>
      </c>
      <c r="S441" t="str">
        <f t="shared" si="153"/>
        <v/>
      </c>
      <c r="T441" t="str">
        <f t="shared" si="154"/>
        <v/>
      </c>
      <c r="U441" t="str">
        <f t="shared" si="155"/>
        <v/>
      </c>
      <c r="V441" t="str">
        <f t="shared" si="156"/>
        <v/>
      </c>
      <c r="W441" t="str">
        <f t="shared" si="157"/>
        <v/>
      </c>
      <c r="X441" t="str">
        <f t="shared" si="158"/>
        <v/>
      </c>
      <c r="Y441" t="str">
        <f t="shared" si="159"/>
        <v/>
      </c>
      <c r="Z441" t="str">
        <f t="shared" si="160"/>
        <v/>
      </c>
      <c r="AA441" t="str">
        <f t="shared" si="161"/>
        <v/>
      </c>
      <c r="AB441" t="str">
        <f t="shared" si="162"/>
        <v/>
      </c>
      <c r="AG441" t="b">
        <f t="shared" si="163"/>
        <v>1</v>
      </c>
      <c r="AH441" t="b">
        <f t="shared" si="164"/>
        <v>1</v>
      </c>
      <c r="AI441" t="b">
        <f t="shared" si="165"/>
        <v>1</v>
      </c>
      <c r="AJ441" t="b">
        <f t="shared" si="166"/>
        <v>1</v>
      </c>
      <c r="AK441" t="b">
        <f t="shared" si="167"/>
        <v>1</v>
      </c>
      <c r="AL441" t="b">
        <f t="shared" si="168"/>
        <v>1</v>
      </c>
      <c r="AM441" t="b">
        <f t="shared" si="169"/>
        <v>1</v>
      </c>
      <c r="AN441" t="b">
        <f t="shared" si="170"/>
        <v>1</v>
      </c>
      <c r="AO441" t="b">
        <f t="shared" si="171"/>
        <v>1</v>
      </c>
      <c r="AP441" t="b">
        <f t="shared" si="172"/>
        <v>1</v>
      </c>
    </row>
    <row r="442" spans="1:42" x14ac:dyDescent="0.25">
      <c r="A442">
        <f>Output!A442</f>
        <v>441</v>
      </c>
      <c r="B442" t="str">
        <f>Output!B442</f>
        <v>05</v>
      </c>
      <c r="C442" t="e">
        <f t="shared" si="173"/>
        <v>#N/A</v>
      </c>
      <c r="D442" t="e">
        <f>VLOOKUP(DeleteReShuffle!P442,ReShuffle2!$A$2:$N$991,5,FALSE)</f>
        <v>#N/A</v>
      </c>
      <c r="E442" t="e">
        <f>VLOOKUP(DeleteReShuffle!P442,ReShuffle2!$A$2:$N$991,6,FALSE)</f>
        <v>#N/A</v>
      </c>
      <c r="F442" t="e">
        <f>VLOOKUP(DeleteReShuffle!P442,ReShuffle2!$A$2:$N$991,7,FALSE)</f>
        <v>#N/A</v>
      </c>
      <c r="G442" t="e">
        <f>VLOOKUP(DeleteReShuffle!P442,ReShuffle2!$A$2:$N$991,8,FALSE)</f>
        <v>#N/A</v>
      </c>
      <c r="H442" t="e">
        <f>VLOOKUP(DeleteReShuffle!P442,ReShuffle2!$A$2:$N$991,9,FALSE)</f>
        <v>#N/A</v>
      </c>
      <c r="I442" t="e">
        <f>VLOOKUP(DeleteReShuffle!P442,ReShuffle2!$A$2:$N$991,10,FALSE)</f>
        <v>#N/A</v>
      </c>
      <c r="J442" t="e">
        <f>VLOOKUP(DeleteReShuffle!P442,ReShuffle2!$A$2:$N$991,11,FALSE)</f>
        <v>#N/A</v>
      </c>
      <c r="K442" t="e">
        <f>VLOOKUP(DeleteReShuffle!P442,ReShuffle2!$A$2:$N$991,12,FALSE)</f>
        <v>#N/A</v>
      </c>
      <c r="L442" t="e">
        <f>VLOOKUP(DeleteReShuffle!P442,ReShuffle2!$A$2:$N$991,13,FALSE)</f>
        <v>#N/A</v>
      </c>
      <c r="M442" t="e">
        <f>VLOOKUP(DeleteReShuffle!P442,ReShuffle2!$A$2:$N$991,14,FALSE)</f>
        <v>#N/A</v>
      </c>
      <c r="P442">
        <f t="shared" si="151"/>
        <v>441</v>
      </c>
      <c r="Q442" t="str">
        <f t="shared" si="152"/>
        <v>05</v>
      </c>
      <c r="R442" t="str">
        <f t="shared" si="174"/>
        <v/>
      </c>
      <c r="S442" t="str">
        <f t="shared" si="153"/>
        <v/>
      </c>
      <c r="T442" t="str">
        <f t="shared" si="154"/>
        <v/>
      </c>
      <c r="U442" t="str">
        <f t="shared" si="155"/>
        <v/>
      </c>
      <c r="V442" t="str">
        <f t="shared" si="156"/>
        <v/>
      </c>
      <c r="W442" t="str">
        <f t="shared" si="157"/>
        <v/>
      </c>
      <c r="X442" t="str">
        <f t="shared" si="158"/>
        <v/>
      </c>
      <c r="Y442" t="str">
        <f t="shared" si="159"/>
        <v/>
      </c>
      <c r="Z442" t="str">
        <f t="shared" si="160"/>
        <v/>
      </c>
      <c r="AA442" t="str">
        <f t="shared" si="161"/>
        <v/>
      </c>
      <c r="AB442" t="str">
        <f t="shared" si="162"/>
        <v/>
      </c>
      <c r="AG442" t="b">
        <f t="shared" si="163"/>
        <v>1</v>
      </c>
      <c r="AH442" t="b">
        <f t="shared" si="164"/>
        <v>1</v>
      </c>
      <c r="AI442" t="b">
        <f t="shared" si="165"/>
        <v>1</v>
      </c>
      <c r="AJ442" t="b">
        <f t="shared" si="166"/>
        <v>1</v>
      </c>
      <c r="AK442" t="b">
        <f t="shared" si="167"/>
        <v>1</v>
      </c>
      <c r="AL442" t="b">
        <f t="shared" si="168"/>
        <v>1</v>
      </c>
      <c r="AM442" t="b">
        <f t="shared" si="169"/>
        <v>1</v>
      </c>
      <c r="AN442" t="b">
        <f t="shared" si="170"/>
        <v>1</v>
      </c>
      <c r="AO442" t="b">
        <f t="shared" si="171"/>
        <v>1</v>
      </c>
      <c r="AP442" t="b">
        <f t="shared" si="172"/>
        <v>1</v>
      </c>
    </row>
    <row r="443" spans="1:42" x14ac:dyDescent="0.25">
      <c r="A443">
        <f>Output!A443</f>
        <v>442</v>
      </c>
      <c r="B443" t="str">
        <f>Output!B443</f>
        <v>05</v>
      </c>
      <c r="C443" t="e">
        <f t="shared" si="173"/>
        <v>#N/A</v>
      </c>
      <c r="D443" t="e">
        <f>VLOOKUP(DeleteReShuffle!P443,ReShuffle2!$A$2:$N$991,5,FALSE)</f>
        <v>#N/A</v>
      </c>
      <c r="E443" t="e">
        <f>VLOOKUP(DeleteReShuffle!P443,ReShuffle2!$A$2:$N$991,6,FALSE)</f>
        <v>#N/A</v>
      </c>
      <c r="F443" t="e">
        <f>VLOOKUP(DeleteReShuffle!P443,ReShuffle2!$A$2:$N$991,7,FALSE)</f>
        <v>#N/A</v>
      </c>
      <c r="G443" t="e">
        <f>VLOOKUP(DeleteReShuffle!P443,ReShuffle2!$A$2:$N$991,8,FALSE)</f>
        <v>#N/A</v>
      </c>
      <c r="H443" t="e">
        <f>VLOOKUP(DeleteReShuffle!P443,ReShuffle2!$A$2:$N$991,9,FALSE)</f>
        <v>#N/A</v>
      </c>
      <c r="I443" t="e">
        <f>VLOOKUP(DeleteReShuffle!P443,ReShuffle2!$A$2:$N$991,10,FALSE)</f>
        <v>#N/A</v>
      </c>
      <c r="J443" t="e">
        <f>VLOOKUP(DeleteReShuffle!P443,ReShuffle2!$A$2:$N$991,11,FALSE)</f>
        <v>#N/A</v>
      </c>
      <c r="K443" t="e">
        <f>VLOOKUP(DeleteReShuffle!P443,ReShuffle2!$A$2:$N$991,12,FALSE)</f>
        <v>#N/A</v>
      </c>
      <c r="L443" t="e">
        <f>VLOOKUP(DeleteReShuffle!P443,ReShuffle2!$A$2:$N$991,13,FALSE)</f>
        <v>#N/A</v>
      </c>
      <c r="M443" t="e">
        <f>VLOOKUP(DeleteReShuffle!P443,ReShuffle2!$A$2:$N$991,14,FALSE)</f>
        <v>#N/A</v>
      </c>
      <c r="P443">
        <f t="shared" si="151"/>
        <v>442</v>
      </c>
      <c r="Q443" t="str">
        <f t="shared" si="152"/>
        <v>05</v>
      </c>
      <c r="R443" t="str">
        <f t="shared" si="174"/>
        <v/>
      </c>
      <c r="S443" t="str">
        <f t="shared" si="153"/>
        <v/>
      </c>
      <c r="T443" t="str">
        <f t="shared" si="154"/>
        <v/>
      </c>
      <c r="U443" t="str">
        <f t="shared" si="155"/>
        <v/>
      </c>
      <c r="V443" t="str">
        <f t="shared" si="156"/>
        <v/>
      </c>
      <c r="W443" t="str">
        <f t="shared" si="157"/>
        <v/>
      </c>
      <c r="X443" t="str">
        <f t="shared" si="158"/>
        <v/>
      </c>
      <c r="Y443" t="str">
        <f t="shared" si="159"/>
        <v/>
      </c>
      <c r="Z443" t="str">
        <f t="shared" si="160"/>
        <v/>
      </c>
      <c r="AA443" t="str">
        <f t="shared" si="161"/>
        <v/>
      </c>
      <c r="AB443" t="str">
        <f t="shared" si="162"/>
        <v/>
      </c>
      <c r="AG443" t="b">
        <f t="shared" si="163"/>
        <v>1</v>
      </c>
      <c r="AH443" t="b">
        <f t="shared" si="164"/>
        <v>1</v>
      </c>
      <c r="AI443" t="b">
        <f t="shared" si="165"/>
        <v>1</v>
      </c>
      <c r="AJ443" t="b">
        <f t="shared" si="166"/>
        <v>1</v>
      </c>
      <c r="AK443" t="b">
        <f t="shared" si="167"/>
        <v>1</v>
      </c>
      <c r="AL443" t="b">
        <f t="shared" si="168"/>
        <v>1</v>
      </c>
      <c r="AM443" t="b">
        <f t="shared" si="169"/>
        <v>1</v>
      </c>
      <c r="AN443" t="b">
        <f t="shared" si="170"/>
        <v>1</v>
      </c>
      <c r="AO443" t="b">
        <f t="shared" si="171"/>
        <v>1</v>
      </c>
      <c r="AP443" t="b">
        <f t="shared" si="172"/>
        <v>1</v>
      </c>
    </row>
    <row r="444" spans="1:42" x14ac:dyDescent="0.25">
      <c r="A444">
        <f>Output!A444</f>
        <v>443</v>
      </c>
      <c r="B444" t="str">
        <f>Output!B444</f>
        <v>05</v>
      </c>
      <c r="C444" t="e">
        <f t="shared" si="173"/>
        <v>#N/A</v>
      </c>
      <c r="D444" t="e">
        <f>VLOOKUP(DeleteReShuffle!P444,ReShuffle2!$A$2:$N$991,5,FALSE)</f>
        <v>#N/A</v>
      </c>
      <c r="E444" t="e">
        <f>VLOOKUP(DeleteReShuffle!P444,ReShuffle2!$A$2:$N$991,6,FALSE)</f>
        <v>#N/A</v>
      </c>
      <c r="F444" t="e">
        <f>VLOOKUP(DeleteReShuffle!P444,ReShuffle2!$A$2:$N$991,7,FALSE)</f>
        <v>#N/A</v>
      </c>
      <c r="G444" t="e">
        <f>VLOOKUP(DeleteReShuffle!P444,ReShuffle2!$A$2:$N$991,8,FALSE)</f>
        <v>#N/A</v>
      </c>
      <c r="H444" t="e">
        <f>VLOOKUP(DeleteReShuffle!P444,ReShuffle2!$A$2:$N$991,9,FALSE)</f>
        <v>#N/A</v>
      </c>
      <c r="I444" t="e">
        <f>VLOOKUP(DeleteReShuffle!P444,ReShuffle2!$A$2:$N$991,10,FALSE)</f>
        <v>#N/A</v>
      </c>
      <c r="J444" t="e">
        <f>VLOOKUP(DeleteReShuffle!P444,ReShuffle2!$A$2:$N$991,11,FALSE)</f>
        <v>#N/A</v>
      </c>
      <c r="K444" t="e">
        <f>VLOOKUP(DeleteReShuffle!P444,ReShuffle2!$A$2:$N$991,12,FALSE)</f>
        <v>#N/A</v>
      </c>
      <c r="L444" t="e">
        <f>VLOOKUP(DeleteReShuffle!P444,ReShuffle2!$A$2:$N$991,13,FALSE)</f>
        <v>#N/A</v>
      </c>
      <c r="M444" t="e">
        <f>VLOOKUP(DeleteReShuffle!P444,ReShuffle2!$A$2:$N$991,14,FALSE)</f>
        <v>#N/A</v>
      </c>
      <c r="P444">
        <f t="shared" si="151"/>
        <v>443</v>
      </c>
      <c r="Q444" t="str">
        <f t="shared" si="152"/>
        <v>05</v>
      </c>
      <c r="R444" t="str">
        <f t="shared" si="174"/>
        <v/>
      </c>
      <c r="S444" t="str">
        <f t="shared" si="153"/>
        <v/>
      </c>
      <c r="T444" t="str">
        <f t="shared" si="154"/>
        <v/>
      </c>
      <c r="U444" t="str">
        <f t="shared" si="155"/>
        <v/>
      </c>
      <c r="V444" t="str">
        <f t="shared" si="156"/>
        <v/>
      </c>
      <c r="W444" t="str">
        <f t="shared" si="157"/>
        <v/>
      </c>
      <c r="X444" t="str">
        <f t="shared" si="158"/>
        <v/>
      </c>
      <c r="Y444" t="str">
        <f t="shared" si="159"/>
        <v/>
      </c>
      <c r="Z444" t="str">
        <f t="shared" si="160"/>
        <v/>
      </c>
      <c r="AA444" t="str">
        <f t="shared" si="161"/>
        <v/>
      </c>
      <c r="AB444" t="str">
        <f t="shared" si="162"/>
        <v/>
      </c>
      <c r="AG444" t="b">
        <f t="shared" si="163"/>
        <v>1</v>
      </c>
      <c r="AH444" t="b">
        <f t="shared" si="164"/>
        <v>1</v>
      </c>
      <c r="AI444" t="b">
        <f t="shared" si="165"/>
        <v>1</v>
      </c>
      <c r="AJ444" t="b">
        <f t="shared" si="166"/>
        <v>1</v>
      </c>
      <c r="AK444" t="b">
        <f t="shared" si="167"/>
        <v>1</v>
      </c>
      <c r="AL444" t="b">
        <f t="shared" si="168"/>
        <v>1</v>
      </c>
      <c r="AM444" t="b">
        <f t="shared" si="169"/>
        <v>1</v>
      </c>
      <c r="AN444" t="b">
        <f t="shared" si="170"/>
        <v>1</v>
      </c>
      <c r="AO444" t="b">
        <f t="shared" si="171"/>
        <v>1</v>
      </c>
      <c r="AP444" t="b">
        <f t="shared" si="172"/>
        <v>1</v>
      </c>
    </row>
    <row r="445" spans="1:42" x14ac:dyDescent="0.25">
      <c r="A445">
        <f>Output!A445</f>
        <v>444</v>
      </c>
      <c r="B445" t="str">
        <f>Output!B445</f>
        <v>05</v>
      </c>
      <c r="C445" t="e">
        <f t="shared" si="173"/>
        <v>#N/A</v>
      </c>
      <c r="D445" t="e">
        <f>VLOOKUP(DeleteReShuffle!P445,ReShuffle2!$A$2:$N$991,5,FALSE)</f>
        <v>#N/A</v>
      </c>
      <c r="E445" t="e">
        <f>VLOOKUP(DeleteReShuffle!P445,ReShuffle2!$A$2:$N$991,6,FALSE)</f>
        <v>#N/A</v>
      </c>
      <c r="F445" t="e">
        <f>VLOOKUP(DeleteReShuffle!P445,ReShuffle2!$A$2:$N$991,7,FALSE)</f>
        <v>#N/A</v>
      </c>
      <c r="G445" t="e">
        <f>VLOOKUP(DeleteReShuffle!P445,ReShuffle2!$A$2:$N$991,8,FALSE)</f>
        <v>#N/A</v>
      </c>
      <c r="H445" t="e">
        <f>VLOOKUP(DeleteReShuffle!P445,ReShuffle2!$A$2:$N$991,9,FALSE)</f>
        <v>#N/A</v>
      </c>
      <c r="I445" t="e">
        <f>VLOOKUP(DeleteReShuffle!P445,ReShuffle2!$A$2:$N$991,10,FALSE)</f>
        <v>#N/A</v>
      </c>
      <c r="J445" t="e">
        <f>VLOOKUP(DeleteReShuffle!P445,ReShuffle2!$A$2:$N$991,11,FALSE)</f>
        <v>#N/A</v>
      </c>
      <c r="K445" t="e">
        <f>VLOOKUP(DeleteReShuffle!P445,ReShuffle2!$A$2:$N$991,12,FALSE)</f>
        <v>#N/A</v>
      </c>
      <c r="L445" t="e">
        <f>VLOOKUP(DeleteReShuffle!P445,ReShuffle2!$A$2:$N$991,13,FALSE)</f>
        <v>#N/A</v>
      </c>
      <c r="M445" t="e">
        <f>VLOOKUP(DeleteReShuffle!P445,ReShuffle2!$A$2:$N$991,14,FALSE)</f>
        <v>#N/A</v>
      </c>
      <c r="P445">
        <f t="shared" si="151"/>
        <v>444</v>
      </c>
      <c r="Q445" t="str">
        <f t="shared" si="152"/>
        <v>05</v>
      </c>
      <c r="R445" t="str">
        <f t="shared" si="174"/>
        <v/>
      </c>
      <c r="S445" t="str">
        <f t="shared" si="153"/>
        <v/>
      </c>
      <c r="T445" t="str">
        <f t="shared" si="154"/>
        <v/>
      </c>
      <c r="U445" t="str">
        <f t="shared" si="155"/>
        <v/>
      </c>
      <c r="V445" t="str">
        <f t="shared" si="156"/>
        <v/>
      </c>
      <c r="W445" t="str">
        <f t="shared" si="157"/>
        <v/>
      </c>
      <c r="X445" t="str">
        <f t="shared" si="158"/>
        <v/>
      </c>
      <c r="Y445" t="str">
        <f t="shared" si="159"/>
        <v/>
      </c>
      <c r="Z445" t="str">
        <f t="shared" si="160"/>
        <v/>
      </c>
      <c r="AA445" t="str">
        <f t="shared" si="161"/>
        <v/>
      </c>
      <c r="AB445" t="str">
        <f t="shared" si="162"/>
        <v/>
      </c>
      <c r="AG445" t="b">
        <f t="shared" si="163"/>
        <v>1</v>
      </c>
      <c r="AH445" t="b">
        <f t="shared" si="164"/>
        <v>1</v>
      </c>
      <c r="AI445" t="b">
        <f t="shared" si="165"/>
        <v>1</v>
      </c>
      <c r="AJ445" t="b">
        <f t="shared" si="166"/>
        <v>1</v>
      </c>
      <c r="AK445" t="b">
        <f t="shared" si="167"/>
        <v>1</v>
      </c>
      <c r="AL445" t="b">
        <f t="shared" si="168"/>
        <v>1</v>
      </c>
      <c r="AM445" t="b">
        <f t="shared" si="169"/>
        <v>1</v>
      </c>
      <c r="AN445" t="b">
        <f t="shared" si="170"/>
        <v>1</v>
      </c>
      <c r="AO445" t="b">
        <f t="shared" si="171"/>
        <v>1</v>
      </c>
      <c r="AP445" t="b">
        <f t="shared" si="172"/>
        <v>1</v>
      </c>
    </row>
    <row r="446" spans="1:42" x14ac:dyDescent="0.25">
      <c r="A446">
        <f>Output!A446</f>
        <v>445</v>
      </c>
      <c r="B446" t="str">
        <f>Output!B446</f>
        <v>05</v>
      </c>
      <c r="C446" t="e">
        <f t="shared" si="173"/>
        <v>#N/A</v>
      </c>
      <c r="D446" t="e">
        <f>VLOOKUP(DeleteReShuffle!P446,ReShuffle2!$A$2:$N$991,5,FALSE)</f>
        <v>#N/A</v>
      </c>
      <c r="E446" t="e">
        <f>VLOOKUP(DeleteReShuffle!P446,ReShuffle2!$A$2:$N$991,6,FALSE)</f>
        <v>#N/A</v>
      </c>
      <c r="F446" t="e">
        <f>VLOOKUP(DeleteReShuffle!P446,ReShuffle2!$A$2:$N$991,7,FALSE)</f>
        <v>#N/A</v>
      </c>
      <c r="G446" t="e">
        <f>VLOOKUP(DeleteReShuffle!P446,ReShuffle2!$A$2:$N$991,8,FALSE)</f>
        <v>#N/A</v>
      </c>
      <c r="H446" t="e">
        <f>VLOOKUP(DeleteReShuffle!P446,ReShuffle2!$A$2:$N$991,9,FALSE)</f>
        <v>#N/A</v>
      </c>
      <c r="I446" t="e">
        <f>VLOOKUP(DeleteReShuffle!P446,ReShuffle2!$A$2:$N$991,10,FALSE)</f>
        <v>#N/A</v>
      </c>
      <c r="J446" t="e">
        <f>VLOOKUP(DeleteReShuffle!P446,ReShuffle2!$A$2:$N$991,11,FALSE)</f>
        <v>#N/A</v>
      </c>
      <c r="K446" t="e">
        <f>VLOOKUP(DeleteReShuffle!P446,ReShuffle2!$A$2:$N$991,12,FALSE)</f>
        <v>#N/A</v>
      </c>
      <c r="L446" t="e">
        <f>VLOOKUP(DeleteReShuffle!P446,ReShuffle2!$A$2:$N$991,13,FALSE)</f>
        <v>#N/A</v>
      </c>
      <c r="M446" t="e">
        <f>VLOOKUP(DeleteReShuffle!P446,ReShuffle2!$A$2:$N$991,14,FALSE)</f>
        <v>#N/A</v>
      </c>
      <c r="P446">
        <f t="shared" si="151"/>
        <v>445</v>
      </c>
      <c r="Q446" t="str">
        <f t="shared" si="152"/>
        <v>05</v>
      </c>
      <c r="R446" t="str">
        <f t="shared" si="174"/>
        <v/>
      </c>
      <c r="S446" t="str">
        <f t="shared" si="153"/>
        <v/>
      </c>
      <c r="T446" t="str">
        <f t="shared" si="154"/>
        <v/>
      </c>
      <c r="U446" t="str">
        <f t="shared" si="155"/>
        <v/>
      </c>
      <c r="V446" t="str">
        <f t="shared" si="156"/>
        <v/>
      </c>
      <c r="W446" t="str">
        <f t="shared" si="157"/>
        <v/>
      </c>
      <c r="X446" t="str">
        <f t="shared" si="158"/>
        <v/>
      </c>
      <c r="Y446" t="str">
        <f t="shared" si="159"/>
        <v/>
      </c>
      <c r="Z446" t="str">
        <f t="shared" si="160"/>
        <v/>
      </c>
      <c r="AA446" t="str">
        <f t="shared" si="161"/>
        <v/>
      </c>
      <c r="AB446" t="str">
        <f t="shared" si="162"/>
        <v/>
      </c>
      <c r="AG446" t="b">
        <f t="shared" si="163"/>
        <v>1</v>
      </c>
      <c r="AH446" t="b">
        <f t="shared" si="164"/>
        <v>1</v>
      </c>
      <c r="AI446" t="b">
        <f t="shared" si="165"/>
        <v>1</v>
      </c>
      <c r="AJ446" t="b">
        <f t="shared" si="166"/>
        <v>1</v>
      </c>
      <c r="AK446" t="b">
        <f t="shared" si="167"/>
        <v>1</v>
      </c>
      <c r="AL446" t="b">
        <f t="shared" si="168"/>
        <v>1</v>
      </c>
      <c r="AM446" t="b">
        <f t="shared" si="169"/>
        <v>1</v>
      </c>
      <c r="AN446" t="b">
        <f t="shared" si="170"/>
        <v>1</v>
      </c>
      <c r="AO446" t="b">
        <f t="shared" si="171"/>
        <v>1</v>
      </c>
      <c r="AP446" t="b">
        <f t="shared" si="172"/>
        <v>1</v>
      </c>
    </row>
    <row r="447" spans="1:42" x14ac:dyDescent="0.25">
      <c r="A447">
        <f>Output!A447</f>
        <v>446</v>
      </c>
      <c r="B447" t="str">
        <f>Output!B447</f>
        <v>05</v>
      </c>
      <c r="C447" t="e">
        <f t="shared" si="173"/>
        <v>#N/A</v>
      </c>
      <c r="D447" t="e">
        <f>VLOOKUP(DeleteReShuffle!P447,ReShuffle2!$A$2:$N$991,5,FALSE)</f>
        <v>#N/A</v>
      </c>
      <c r="E447" t="e">
        <f>VLOOKUP(DeleteReShuffle!P447,ReShuffle2!$A$2:$N$991,6,FALSE)</f>
        <v>#N/A</v>
      </c>
      <c r="F447" t="e">
        <f>VLOOKUP(DeleteReShuffle!P447,ReShuffle2!$A$2:$N$991,7,FALSE)</f>
        <v>#N/A</v>
      </c>
      <c r="G447" t="e">
        <f>VLOOKUP(DeleteReShuffle!P447,ReShuffle2!$A$2:$N$991,8,FALSE)</f>
        <v>#N/A</v>
      </c>
      <c r="H447" t="e">
        <f>VLOOKUP(DeleteReShuffle!P447,ReShuffle2!$A$2:$N$991,9,FALSE)</f>
        <v>#N/A</v>
      </c>
      <c r="I447" t="e">
        <f>VLOOKUP(DeleteReShuffle!P447,ReShuffle2!$A$2:$N$991,10,FALSE)</f>
        <v>#N/A</v>
      </c>
      <c r="J447" t="e">
        <f>VLOOKUP(DeleteReShuffle!P447,ReShuffle2!$A$2:$N$991,11,FALSE)</f>
        <v>#N/A</v>
      </c>
      <c r="K447" t="e">
        <f>VLOOKUP(DeleteReShuffle!P447,ReShuffle2!$A$2:$N$991,12,FALSE)</f>
        <v>#N/A</v>
      </c>
      <c r="L447" t="e">
        <f>VLOOKUP(DeleteReShuffle!P447,ReShuffle2!$A$2:$N$991,13,FALSE)</f>
        <v>#N/A</v>
      </c>
      <c r="M447" t="e">
        <f>VLOOKUP(DeleteReShuffle!P447,ReShuffle2!$A$2:$N$991,14,FALSE)</f>
        <v>#N/A</v>
      </c>
      <c r="P447">
        <f t="shared" si="151"/>
        <v>446</v>
      </c>
      <c r="Q447" t="str">
        <f t="shared" si="152"/>
        <v>05</v>
      </c>
      <c r="R447" t="str">
        <f t="shared" si="174"/>
        <v/>
      </c>
      <c r="S447" t="str">
        <f t="shared" si="153"/>
        <v/>
      </c>
      <c r="T447" t="str">
        <f t="shared" si="154"/>
        <v/>
      </c>
      <c r="U447" t="str">
        <f t="shared" si="155"/>
        <v/>
      </c>
      <c r="V447" t="str">
        <f t="shared" si="156"/>
        <v/>
      </c>
      <c r="W447" t="str">
        <f t="shared" si="157"/>
        <v/>
      </c>
      <c r="X447" t="str">
        <f t="shared" si="158"/>
        <v/>
      </c>
      <c r="Y447" t="str">
        <f t="shared" si="159"/>
        <v/>
      </c>
      <c r="Z447" t="str">
        <f t="shared" si="160"/>
        <v/>
      </c>
      <c r="AA447" t="str">
        <f t="shared" si="161"/>
        <v/>
      </c>
      <c r="AB447" t="str">
        <f t="shared" si="162"/>
        <v/>
      </c>
      <c r="AG447" t="b">
        <f t="shared" si="163"/>
        <v>1</v>
      </c>
      <c r="AH447" t="b">
        <f t="shared" si="164"/>
        <v>1</v>
      </c>
      <c r="AI447" t="b">
        <f t="shared" si="165"/>
        <v>1</v>
      </c>
      <c r="AJ447" t="b">
        <f t="shared" si="166"/>
        <v>1</v>
      </c>
      <c r="AK447" t="b">
        <f t="shared" si="167"/>
        <v>1</v>
      </c>
      <c r="AL447" t="b">
        <f t="shared" si="168"/>
        <v>1</v>
      </c>
      <c r="AM447" t="b">
        <f t="shared" si="169"/>
        <v>1</v>
      </c>
      <c r="AN447" t="b">
        <f t="shared" si="170"/>
        <v>1</v>
      </c>
      <c r="AO447" t="b">
        <f t="shared" si="171"/>
        <v>1</v>
      </c>
      <c r="AP447" t="b">
        <f t="shared" si="172"/>
        <v>1</v>
      </c>
    </row>
    <row r="448" spans="1:42" x14ac:dyDescent="0.25">
      <c r="A448">
        <f>Output!A448</f>
        <v>447</v>
      </c>
      <c r="B448" t="str">
        <f>Output!B448</f>
        <v>05</v>
      </c>
      <c r="C448" t="e">
        <f t="shared" si="173"/>
        <v>#N/A</v>
      </c>
      <c r="D448" t="e">
        <f>VLOOKUP(DeleteReShuffle!P448,ReShuffle2!$A$2:$N$991,5,FALSE)</f>
        <v>#N/A</v>
      </c>
      <c r="E448" t="e">
        <f>VLOOKUP(DeleteReShuffle!P448,ReShuffle2!$A$2:$N$991,6,FALSE)</f>
        <v>#N/A</v>
      </c>
      <c r="F448" t="e">
        <f>VLOOKUP(DeleteReShuffle!P448,ReShuffle2!$A$2:$N$991,7,FALSE)</f>
        <v>#N/A</v>
      </c>
      <c r="G448" t="e">
        <f>VLOOKUP(DeleteReShuffle!P448,ReShuffle2!$A$2:$N$991,8,FALSE)</f>
        <v>#N/A</v>
      </c>
      <c r="H448" t="e">
        <f>VLOOKUP(DeleteReShuffle!P448,ReShuffle2!$A$2:$N$991,9,FALSE)</f>
        <v>#N/A</v>
      </c>
      <c r="I448" t="e">
        <f>VLOOKUP(DeleteReShuffle!P448,ReShuffle2!$A$2:$N$991,10,FALSE)</f>
        <v>#N/A</v>
      </c>
      <c r="J448" t="e">
        <f>VLOOKUP(DeleteReShuffle!P448,ReShuffle2!$A$2:$N$991,11,FALSE)</f>
        <v>#N/A</v>
      </c>
      <c r="K448" t="e">
        <f>VLOOKUP(DeleteReShuffle!P448,ReShuffle2!$A$2:$N$991,12,FALSE)</f>
        <v>#N/A</v>
      </c>
      <c r="L448" t="e">
        <f>VLOOKUP(DeleteReShuffle!P448,ReShuffle2!$A$2:$N$991,13,FALSE)</f>
        <v>#N/A</v>
      </c>
      <c r="M448" t="e">
        <f>VLOOKUP(DeleteReShuffle!P448,ReShuffle2!$A$2:$N$991,14,FALSE)</f>
        <v>#N/A</v>
      </c>
      <c r="P448">
        <f t="shared" si="151"/>
        <v>447</v>
      </c>
      <c r="Q448" t="str">
        <f t="shared" si="152"/>
        <v>05</v>
      </c>
      <c r="R448" t="str">
        <f t="shared" si="174"/>
        <v/>
      </c>
      <c r="S448" t="str">
        <f t="shared" si="153"/>
        <v/>
      </c>
      <c r="T448" t="str">
        <f t="shared" si="154"/>
        <v/>
      </c>
      <c r="U448" t="str">
        <f t="shared" si="155"/>
        <v/>
      </c>
      <c r="V448" t="str">
        <f t="shared" si="156"/>
        <v/>
      </c>
      <c r="W448" t="str">
        <f t="shared" si="157"/>
        <v/>
      </c>
      <c r="X448" t="str">
        <f t="shared" si="158"/>
        <v/>
      </c>
      <c r="Y448" t="str">
        <f t="shared" si="159"/>
        <v/>
      </c>
      <c r="Z448" t="str">
        <f t="shared" si="160"/>
        <v/>
      </c>
      <c r="AA448" t="str">
        <f t="shared" si="161"/>
        <v/>
      </c>
      <c r="AB448" t="str">
        <f t="shared" si="162"/>
        <v/>
      </c>
      <c r="AG448" t="b">
        <f t="shared" si="163"/>
        <v>1</v>
      </c>
      <c r="AH448" t="b">
        <f t="shared" si="164"/>
        <v>1</v>
      </c>
      <c r="AI448" t="b">
        <f t="shared" si="165"/>
        <v>1</v>
      </c>
      <c r="AJ448" t="b">
        <f t="shared" si="166"/>
        <v>1</v>
      </c>
      <c r="AK448" t="b">
        <f t="shared" si="167"/>
        <v>1</v>
      </c>
      <c r="AL448" t="b">
        <f t="shared" si="168"/>
        <v>1</v>
      </c>
      <c r="AM448" t="b">
        <f t="shared" si="169"/>
        <v>1</v>
      </c>
      <c r="AN448" t="b">
        <f t="shared" si="170"/>
        <v>1</v>
      </c>
      <c r="AO448" t="b">
        <f t="shared" si="171"/>
        <v>1</v>
      </c>
      <c r="AP448" t="b">
        <f t="shared" si="172"/>
        <v>1</v>
      </c>
    </row>
    <row r="449" spans="1:42" x14ac:dyDescent="0.25">
      <c r="A449">
        <f>Output!A449</f>
        <v>448</v>
      </c>
      <c r="B449" t="str">
        <f>Output!B449</f>
        <v>05</v>
      </c>
      <c r="C449" t="e">
        <f t="shared" si="173"/>
        <v>#N/A</v>
      </c>
      <c r="D449" t="e">
        <f>VLOOKUP(DeleteReShuffle!P449,ReShuffle2!$A$2:$N$991,5,FALSE)</f>
        <v>#N/A</v>
      </c>
      <c r="E449" t="e">
        <f>VLOOKUP(DeleteReShuffle!P449,ReShuffle2!$A$2:$N$991,6,FALSE)</f>
        <v>#N/A</v>
      </c>
      <c r="F449" t="e">
        <f>VLOOKUP(DeleteReShuffle!P449,ReShuffle2!$A$2:$N$991,7,FALSE)</f>
        <v>#N/A</v>
      </c>
      <c r="G449" t="e">
        <f>VLOOKUP(DeleteReShuffle!P449,ReShuffle2!$A$2:$N$991,8,FALSE)</f>
        <v>#N/A</v>
      </c>
      <c r="H449" t="e">
        <f>VLOOKUP(DeleteReShuffle!P449,ReShuffle2!$A$2:$N$991,9,FALSE)</f>
        <v>#N/A</v>
      </c>
      <c r="I449" t="e">
        <f>VLOOKUP(DeleteReShuffle!P449,ReShuffle2!$A$2:$N$991,10,FALSE)</f>
        <v>#N/A</v>
      </c>
      <c r="J449" t="e">
        <f>VLOOKUP(DeleteReShuffle!P449,ReShuffle2!$A$2:$N$991,11,FALSE)</f>
        <v>#N/A</v>
      </c>
      <c r="K449" t="e">
        <f>VLOOKUP(DeleteReShuffle!P449,ReShuffle2!$A$2:$N$991,12,FALSE)</f>
        <v>#N/A</v>
      </c>
      <c r="L449" t="e">
        <f>VLOOKUP(DeleteReShuffle!P449,ReShuffle2!$A$2:$N$991,13,FALSE)</f>
        <v>#N/A</v>
      </c>
      <c r="M449" t="e">
        <f>VLOOKUP(DeleteReShuffle!P449,ReShuffle2!$A$2:$N$991,14,FALSE)</f>
        <v>#N/A</v>
      </c>
      <c r="P449">
        <f t="shared" si="151"/>
        <v>448</v>
      </c>
      <c r="Q449" t="str">
        <f t="shared" si="152"/>
        <v>05</v>
      </c>
      <c r="R449" t="str">
        <f t="shared" si="174"/>
        <v/>
      </c>
      <c r="S449" t="str">
        <f t="shared" si="153"/>
        <v/>
      </c>
      <c r="T449" t="str">
        <f t="shared" si="154"/>
        <v/>
      </c>
      <c r="U449" t="str">
        <f t="shared" si="155"/>
        <v/>
      </c>
      <c r="V449" t="str">
        <f t="shared" si="156"/>
        <v/>
      </c>
      <c r="W449" t="str">
        <f t="shared" si="157"/>
        <v/>
      </c>
      <c r="X449" t="str">
        <f t="shared" si="158"/>
        <v/>
      </c>
      <c r="Y449" t="str">
        <f t="shared" si="159"/>
        <v/>
      </c>
      <c r="Z449" t="str">
        <f t="shared" si="160"/>
        <v/>
      </c>
      <c r="AA449" t="str">
        <f t="shared" si="161"/>
        <v/>
      </c>
      <c r="AB449" t="str">
        <f t="shared" si="162"/>
        <v/>
      </c>
      <c r="AG449" t="b">
        <f t="shared" si="163"/>
        <v>1</v>
      </c>
      <c r="AH449" t="b">
        <f t="shared" si="164"/>
        <v>1</v>
      </c>
      <c r="AI449" t="b">
        <f t="shared" si="165"/>
        <v>1</v>
      </c>
      <c r="AJ449" t="b">
        <f t="shared" si="166"/>
        <v>1</v>
      </c>
      <c r="AK449" t="b">
        <f t="shared" si="167"/>
        <v>1</v>
      </c>
      <c r="AL449" t="b">
        <f t="shared" si="168"/>
        <v>1</v>
      </c>
      <c r="AM449" t="b">
        <f t="shared" si="169"/>
        <v>1</v>
      </c>
      <c r="AN449" t="b">
        <f t="shared" si="170"/>
        <v>1</v>
      </c>
      <c r="AO449" t="b">
        <f t="shared" si="171"/>
        <v>1</v>
      </c>
      <c r="AP449" t="b">
        <f t="shared" si="172"/>
        <v>1</v>
      </c>
    </row>
    <row r="450" spans="1:42" x14ac:dyDescent="0.25">
      <c r="A450">
        <f>Output!A450</f>
        <v>449</v>
      </c>
      <c r="B450" t="str">
        <f>Output!B450</f>
        <v>05</v>
      </c>
      <c r="C450" t="e">
        <f t="shared" si="173"/>
        <v>#N/A</v>
      </c>
      <c r="D450" t="e">
        <f>VLOOKUP(DeleteReShuffle!P450,ReShuffle2!$A$2:$N$991,5,FALSE)</f>
        <v>#N/A</v>
      </c>
      <c r="E450" t="e">
        <f>VLOOKUP(DeleteReShuffle!P450,ReShuffle2!$A$2:$N$991,6,FALSE)</f>
        <v>#N/A</v>
      </c>
      <c r="F450" t="e">
        <f>VLOOKUP(DeleteReShuffle!P450,ReShuffle2!$A$2:$N$991,7,FALSE)</f>
        <v>#N/A</v>
      </c>
      <c r="G450" t="e">
        <f>VLOOKUP(DeleteReShuffle!P450,ReShuffle2!$A$2:$N$991,8,FALSE)</f>
        <v>#N/A</v>
      </c>
      <c r="H450" t="e">
        <f>VLOOKUP(DeleteReShuffle!P450,ReShuffle2!$A$2:$N$991,9,FALSE)</f>
        <v>#N/A</v>
      </c>
      <c r="I450" t="e">
        <f>VLOOKUP(DeleteReShuffle!P450,ReShuffle2!$A$2:$N$991,10,FALSE)</f>
        <v>#N/A</v>
      </c>
      <c r="J450" t="e">
        <f>VLOOKUP(DeleteReShuffle!P450,ReShuffle2!$A$2:$N$991,11,FALSE)</f>
        <v>#N/A</v>
      </c>
      <c r="K450" t="e">
        <f>VLOOKUP(DeleteReShuffle!P450,ReShuffle2!$A$2:$N$991,12,FALSE)</f>
        <v>#N/A</v>
      </c>
      <c r="L450" t="e">
        <f>VLOOKUP(DeleteReShuffle!P450,ReShuffle2!$A$2:$N$991,13,FALSE)</f>
        <v>#N/A</v>
      </c>
      <c r="M450" t="e">
        <f>VLOOKUP(DeleteReShuffle!P450,ReShuffle2!$A$2:$N$991,14,FALSE)</f>
        <v>#N/A</v>
      </c>
      <c r="P450">
        <f t="shared" si="151"/>
        <v>449</v>
      </c>
      <c r="Q450" t="str">
        <f t="shared" si="152"/>
        <v>05</v>
      </c>
      <c r="R450" t="str">
        <f t="shared" si="174"/>
        <v/>
      </c>
      <c r="S450" t="str">
        <f t="shared" si="153"/>
        <v/>
      </c>
      <c r="T450" t="str">
        <f t="shared" si="154"/>
        <v/>
      </c>
      <c r="U450" t="str">
        <f t="shared" si="155"/>
        <v/>
      </c>
      <c r="V450" t="str">
        <f t="shared" si="156"/>
        <v/>
      </c>
      <c r="W450" t="str">
        <f t="shared" si="157"/>
        <v/>
      </c>
      <c r="X450" t="str">
        <f t="shared" si="158"/>
        <v/>
      </c>
      <c r="Y450" t="str">
        <f t="shared" si="159"/>
        <v/>
      </c>
      <c r="Z450" t="str">
        <f t="shared" si="160"/>
        <v/>
      </c>
      <c r="AA450" t="str">
        <f t="shared" si="161"/>
        <v/>
      </c>
      <c r="AB450" t="str">
        <f t="shared" si="162"/>
        <v/>
      </c>
      <c r="AG450" t="b">
        <f t="shared" si="163"/>
        <v>1</v>
      </c>
      <c r="AH450" t="b">
        <f t="shared" si="164"/>
        <v>1</v>
      </c>
      <c r="AI450" t="b">
        <f t="shared" si="165"/>
        <v>1</v>
      </c>
      <c r="AJ450" t="b">
        <f t="shared" si="166"/>
        <v>1</v>
      </c>
      <c r="AK450" t="b">
        <f t="shared" si="167"/>
        <v>1</v>
      </c>
      <c r="AL450" t="b">
        <f t="shared" si="168"/>
        <v>1</v>
      </c>
      <c r="AM450" t="b">
        <f t="shared" si="169"/>
        <v>1</v>
      </c>
      <c r="AN450" t="b">
        <f t="shared" si="170"/>
        <v>1</v>
      </c>
      <c r="AO450" t="b">
        <f t="shared" si="171"/>
        <v>1</v>
      </c>
      <c r="AP450" t="b">
        <f t="shared" si="172"/>
        <v>1</v>
      </c>
    </row>
    <row r="451" spans="1:42" x14ac:dyDescent="0.25">
      <c r="A451">
        <f>Output!A451</f>
        <v>450</v>
      </c>
      <c r="B451" t="str">
        <f>Output!B451</f>
        <v>05</v>
      </c>
      <c r="C451" t="e">
        <f t="shared" si="173"/>
        <v>#N/A</v>
      </c>
      <c r="D451" t="e">
        <f>VLOOKUP(DeleteReShuffle!P451,ReShuffle2!$A$2:$N$991,5,FALSE)</f>
        <v>#N/A</v>
      </c>
      <c r="E451" t="e">
        <f>VLOOKUP(DeleteReShuffle!P451,ReShuffle2!$A$2:$N$991,6,FALSE)</f>
        <v>#N/A</v>
      </c>
      <c r="F451" t="e">
        <f>VLOOKUP(DeleteReShuffle!P451,ReShuffle2!$A$2:$N$991,7,FALSE)</f>
        <v>#N/A</v>
      </c>
      <c r="G451" t="e">
        <f>VLOOKUP(DeleteReShuffle!P451,ReShuffle2!$A$2:$N$991,8,FALSE)</f>
        <v>#N/A</v>
      </c>
      <c r="H451" t="e">
        <f>VLOOKUP(DeleteReShuffle!P451,ReShuffle2!$A$2:$N$991,9,FALSE)</f>
        <v>#N/A</v>
      </c>
      <c r="I451" t="e">
        <f>VLOOKUP(DeleteReShuffle!P451,ReShuffle2!$A$2:$N$991,10,FALSE)</f>
        <v>#N/A</v>
      </c>
      <c r="J451" t="e">
        <f>VLOOKUP(DeleteReShuffle!P451,ReShuffle2!$A$2:$N$991,11,FALSE)</f>
        <v>#N/A</v>
      </c>
      <c r="K451" t="e">
        <f>VLOOKUP(DeleteReShuffle!P451,ReShuffle2!$A$2:$N$991,12,FALSE)</f>
        <v>#N/A</v>
      </c>
      <c r="L451" t="e">
        <f>VLOOKUP(DeleteReShuffle!P451,ReShuffle2!$A$2:$N$991,13,FALSE)</f>
        <v>#N/A</v>
      </c>
      <c r="M451" t="e">
        <f>VLOOKUP(DeleteReShuffle!P451,ReShuffle2!$A$2:$N$991,14,FALSE)</f>
        <v>#N/A</v>
      </c>
      <c r="P451">
        <f t="shared" ref="P451:P514" si="175">A451</f>
        <v>450</v>
      </c>
      <c r="Q451" t="str">
        <f t="shared" ref="Q451:Q514" si="176">B451</f>
        <v>05</v>
      </c>
      <c r="R451" t="str">
        <f t="shared" si="174"/>
        <v/>
      </c>
      <c r="S451" t="str">
        <f t="shared" ref="S451:S514" si="177">IF(AG451=TRUE,"",D451)</f>
        <v/>
      </c>
      <c r="T451" t="str">
        <f t="shared" ref="T451:T514" si="178">IF(AH451=TRUE,"",E451)</f>
        <v/>
      </c>
      <c r="U451" t="str">
        <f t="shared" ref="U451:U514" si="179">IF(AI451=TRUE,"",F451)</f>
        <v/>
      </c>
      <c r="V451" t="str">
        <f t="shared" ref="V451:V514" si="180">IF(AJ451=TRUE,"",G451)</f>
        <v/>
      </c>
      <c r="W451" t="str">
        <f t="shared" ref="W451:W514" si="181">IF(AK451=TRUE,"",H451)</f>
        <v/>
      </c>
      <c r="X451" t="str">
        <f t="shared" ref="X451:X514" si="182">IF(AL451=TRUE,"",I451)</f>
        <v/>
      </c>
      <c r="Y451" t="str">
        <f t="shared" ref="Y451:Y514" si="183">IF(AM451=TRUE,"",J451)</f>
        <v/>
      </c>
      <c r="Z451" t="str">
        <f t="shared" ref="Z451:Z514" si="184">IF(AN451=TRUE,"",K451)</f>
        <v/>
      </c>
      <c r="AA451" t="str">
        <f t="shared" ref="AA451:AA514" si="185">IF(AO451=TRUE,"",L451)</f>
        <v/>
      </c>
      <c r="AB451" t="str">
        <f t="shared" ref="AB451:AB514" si="186">IF(AP451=TRUE,"",M451)</f>
        <v/>
      </c>
      <c r="AG451" t="b">
        <f t="shared" ref="AG451:AG514" si="187">ISERROR(D451)</f>
        <v>1</v>
      </c>
      <c r="AH451" t="b">
        <f t="shared" ref="AH451:AH514" si="188">ISERROR(E451)</f>
        <v>1</v>
      </c>
      <c r="AI451" t="b">
        <f t="shared" ref="AI451:AI514" si="189">ISERROR(F451)</f>
        <v>1</v>
      </c>
      <c r="AJ451" t="b">
        <f t="shared" ref="AJ451:AJ514" si="190">ISERROR(G451)</f>
        <v>1</v>
      </c>
      <c r="AK451" t="b">
        <f t="shared" ref="AK451:AK514" si="191">ISERROR(H451)</f>
        <v>1</v>
      </c>
      <c r="AL451" t="b">
        <f t="shared" ref="AL451:AL514" si="192">ISERROR(I451)</f>
        <v>1</v>
      </c>
      <c r="AM451" t="b">
        <f t="shared" ref="AM451:AM514" si="193">ISERROR(J451)</f>
        <v>1</v>
      </c>
      <c r="AN451" t="b">
        <f t="shared" ref="AN451:AN514" si="194">ISERROR(K451)</f>
        <v>1</v>
      </c>
      <c r="AO451" t="b">
        <f t="shared" ref="AO451:AO514" si="195">ISERROR(L451)</f>
        <v>1</v>
      </c>
      <c r="AP451" t="b">
        <f t="shared" ref="AP451:AP514" si="196">ISERROR(M451)</f>
        <v>1</v>
      </c>
    </row>
    <row r="452" spans="1:42" x14ac:dyDescent="0.25">
      <c r="A452">
        <f>Output!A452</f>
        <v>451</v>
      </c>
      <c r="B452" t="str">
        <f>Output!B452</f>
        <v>05</v>
      </c>
      <c r="C452" t="e">
        <f t="shared" si="173"/>
        <v>#N/A</v>
      </c>
      <c r="D452" t="e">
        <f>VLOOKUP(DeleteReShuffle!P452,ReShuffle2!$A$2:$N$991,5,FALSE)</f>
        <v>#N/A</v>
      </c>
      <c r="E452" t="e">
        <f>VLOOKUP(DeleteReShuffle!P452,ReShuffle2!$A$2:$N$991,6,FALSE)</f>
        <v>#N/A</v>
      </c>
      <c r="F452" t="e">
        <f>VLOOKUP(DeleteReShuffle!P452,ReShuffle2!$A$2:$N$991,7,FALSE)</f>
        <v>#N/A</v>
      </c>
      <c r="G452" t="e">
        <f>VLOOKUP(DeleteReShuffle!P452,ReShuffle2!$A$2:$N$991,8,FALSE)</f>
        <v>#N/A</v>
      </c>
      <c r="H452" t="e">
        <f>VLOOKUP(DeleteReShuffle!P452,ReShuffle2!$A$2:$N$991,9,FALSE)</f>
        <v>#N/A</v>
      </c>
      <c r="I452" t="e">
        <f>VLOOKUP(DeleteReShuffle!P452,ReShuffle2!$A$2:$N$991,10,FALSE)</f>
        <v>#N/A</v>
      </c>
      <c r="J452" t="e">
        <f>VLOOKUP(DeleteReShuffle!P452,ReShuffle2!$A$2:$N$991,11,FALSE)</f>
        <v>#N/A</v>
      </c>
      <c r="K452" t="e">
        <f>VLOOKUP(DeleteReShuffle!P452,ReShuffle2!$A$2:$N$991,12,FALSE)</f>
        <v>#N/A</v>
      </c>
      <c r="L452" t="e">
        <f>VLOOKUP(DeleteReShuffle!P452,ReShuffle2!$A$2:$N$991,13,FALSE)</f>
        <v>#N/A</v>
      </c>
      <c r="M452" t="e">
        <f>VLOOKUP(DeleteReShuffle!P452,ReShuffle2!$A$2:$N$991,14,FALSE)</f>
        <v>#N/A</v>
      </c>
      <c r="P452">
        <f t="shared" si="175"/>
        <v>451</v>
      </c>
      <c r="Q452" t="str">
        <f t="shared" si="176"/>
        <v>05</v>
      </c>
      <c r="R452" t="str">
        <f t="shared" si="174"/>
        <v/>
      </c>
      <c r="S452" t="str">
        <f t="shared" si="177"/>
        <v/>
      </c>
      <c r="T452" t="str">
        <f t="shared" si="178"/>
        <v/>
      </c>
      <c r="U452" t="str">
        <f t="shared" si="179"/>
        <v/>
      </c>
      <c r="V452" t="str">
        <f t="shared" si="180"/>
        <v/>
      </c>
      <c r="W452" t="str">
        <f t="shared" si="181"/>
        <v/>
      </c>
      <c r="X452" t="str">
        <f t="shared" si="182"/>
        <v/>
      </c>
      <c r="Y452" t="str">
        <f t="shared" si="183"/>
        <v/>
      </c>
      <c r="Z452" t="str">
        <f t="shared" si="184"/>
        <v/>
      </c>
      <c r="AA452" t="str">
        <f t="shared" si="185"/>
        <v/>
      </c>
      <c r="AB452" t="str">
        <f t="shared" si="186"/>
        <v/>
      </c>
      <c r="AG452" t="b">
        <f t="shared" si="187"/>
        <v>1</v>
      </c>
      <c r="AH452" t="b">
        <f t="shared" si="188"/>
        <v>1</v>
      </c>
      <c r="AI452" t="b">
        <f t="shared" si="189"/>
        <v>1</v>
      </c>
      <c r="AJ452" t="b">
        <f t="shared" si="190"/>
        <v>1</v>
      </c>
      <c r="AK452" t="b">
        <f t="shared" si="191"/>
        <v>1</v>
      </c>
      <c r="AL452" t="b">
        <f t="shared" si="192"/>
        <v>1</v>
      </c>
      <c r="AM452" t="b">
        <f t="shared" si="193"/>
        <v>1</v>
      </c>
      <c r="AN452" t="b">
        <f t="shared" si="194"/>
        <v>1</v>
      </c>
      <c r="AO452" t="b">
        <f t="shared" si="195"/>
        <v>1</v>
      </c>
      <c r="AP452" t="b">
        <f t="shared" si="196"/>
        <v>1</v>
      </c>
    </row>
    <row r="453" spans="1:42" x14ac:dyDescent="0.25">
      <c r="A453">
        <f>Output!A453</f>
        <v>452</v>
      </c>
      <c r="B453" t="str">
        <f>Output!B453</f>
        <v>05</v>
      </c>
      <c r="C453" t="e">
        <f t="shared" si="173"/>
        <v>#N/A</v>
      </c>
      <c r="D453" t="e">
        <f>VLOOKUP(DeleteReShuffle!P453,ReShuffle2!$A$2:$N$991,5,FALSE)</f>
        <v>#N/A</v>
      </c>
      <c r="E453" t="e">
        <f>VLOOKUP(DeleteReShuffle!P453,ReShuffle2!$A$2:$N$991,6,FALSE)</f>
        <v>#N/A</v>
      </c>
      <c r="F453" t="e">
        <f>VLOOKUP(DeleteReShuffle!P453,ReShuffle2!$A$2:$N$991,7,FALSE)</f>
        <v>#N/A</v>
      </c>
      <c r="G453" t="e">
        <f>VLOOKUP(DeleteReShuffle!P453,ReShuffle2!$A$2:$N$991,8,FALSE)</f>
        <v>#N/A</v>
      </c>
      <c r="H453" t="e">
        <f>VLOOKUP(DeleteReShuffle!P453,ReShuffle2!$A$2:$N$991,9,FALSE)</f>
        <v>#N/A</v>
      </c>
      <c r="I453" t="e">
        <f>VLOOKUP(DeleteReShuffle!P453,ReShuffle2!$A$2:$N$991,10,FALSE)</f>
        <v>#N/A</v>
      </c>
      <c r="J453" t="e">
        <f>VLOOKUP(DeleteReShuffle!P453,ReShuffle2!$A$2:$N$991,11,FALSE)</f>
        <v>#N/A</v>
      </c>
      <c r="K453" t="e">
        <f>VLOOKUP(DeleteReShuffle!P453,ReShuffle2!$A$2:$N$991,12,FALSE)</f>
        <v>#N/A</v>
      </c>
      <c r="L453" t="e">
        <f>VLOOKUP(DeleteReShuffle!P453,ReShuffle2!$A$2:$N$991,13,FALSE)</f>
        <v>#N/A</v>
      </c>
      <c r="M453" t="e">
        <f>VLOOKUP(DeleteReShuffle!P453,ReShuffle2!$A$2:$N$991,14,FALSE)</f>
        <v>#N/A</v>
      </c>
      <c r="P453">
        <f t="shared" si="175"/>
        <v>452</v>
      </c>
      <c r="Q453" t="str">
        <f t="shared" si="176"/>
        <v>05</v>
      </c>
      <c r="R453" t="str">
        <f t="shared" si="174"/>
        <v/>
      </c>
      <c r="S453" t="str">
        <f t="shared" si="177"/>
        <v/>
      </c>
      <c r="T453" t="str">
        <f t="shared" si="178"/>
        <v/>
      </c>
      <c r="U453" t="str">
        <f t="shared" si="179"/>
        <v/>
      </c>
      <c r="V453" t="str">
        <f t="shared" si="180"/>
        <v/>
      </c>
      <c r="W453" t="str">
        <f t="shared" si="181"/>
        <v/>
      </c>
      <c r="X453" t="str">
        <f t="shared" si="182"/>
        <v/>
      </c>
      <c r="Y453" t="str">
        <f t="shared" si="183"/>
        <v/>
      </c>
      <c r="Z453" t="str">
        <f t="shared" si="184"/>
        <v/>
      </c>
      <c r="AA453" t="str">
        <f t="shared" si="185"/>
        <v/>
      </c>
      <c r="AB453" t="str">
        <f t="shared" si="186"/>
        <v/>
      </c>
      <c r="AG453" t="b">
        <f t="shared" si="187"/>
        <v>1</v>
      </c>
      <c r="AH453" t="b">
        <f t="shared" si="188"/>
        <v>1</v>
      </c>
      <c r="AI453" t="b">
        <f t="shared" si="189"/>
        <v>1</v>
      </c>
      <c r="AJ453" t="b">
        <f t="shared" si="190"/>
        <v>1</v>
      </c>
      <c r="AK453" t="b">
        <f t="shared" si="191"/>
        <v>1</v>
      </c>
      <c r="AL453" t="b">
        <f t="shared" si="192"/>
        <v>1</v>
      </c>
      <c r="AM453" t="b">
        <f t="shared" si="193"/>
        <v>1</v>
      </c>
      <c r="AN453" t="b">
        <f t="shared" si="194"/>
        <v>1</v>
      </c>
      <c r="AO453" t="b">
        <f t="shared" si="195"/>
        <v>1</v>
      </c>
      <c r="AP453" t="b">
        <f t="shared" si="196"/>
        <v>1</v>
      </c>
    </row>
    <row r="454" spans="1:42" x14ac:dyDescent="0.25">
      <c r="A454">
        <f>Output!A454</f>
        <v>453</v>
      </c>
      <c r="B454" t="str">
        <f>Output!B454</f>
        <v>05</v>
      </c>
      <c r="C454" t="e">
        <f t="shared" si="173"/>
        <v>#N/A</v>
      </c>
      <c r="D454" t="e">
        <f>VLOOKUP(DeleteReShuffle!P454,ReShuffle2!$A$2:$N$991,5,FALSE)</f>
        <v>#N/A</v>
      </c>
      <c r="E454" t="e">
        <f>VLOOKUP(DeleteReShuffle!P454,ReShuffle2!$A$2:$N$991,6,FALSE)</f>
        <v>#N/A</v>
      </c>
      <c r="F454" t="e">
        <f>VLOOKUP(DeleteReShuffle!P454,ReShuffle2!$A$2:$N$991,7,FALSE)</f>
        <v>#N/A</v>
      </c>
      <c r="G454" t="e">
        <f>VLOOKUP(DeleteReShuffle!P454,ReShuffle2!$A$2:$N$991,8,FALSE)</f>
        <v>#N/A</v>
      </c>
      <c r="H454" t="e">
        <f>VLOOKUP(DeleteReShuffle!P454,ReShuffle2!$A$2:$N$991,9,FALSE)</f>
        <v>#N/A</v>
      </c>
      <c r="I454" t="e">
        <f>VLOOKUP(DeleteReShuffle!P454,ReShuffle2!$A$2:$N$991,10,FALSE)</f>
        <v>#N/A</v>
      </c>
      <c r="J454" t="e">
        <f>VLOOKUP(DeleteReShuffle!P454,ReShuffle2!$A$2:$N$991,11,FALSE)</f>
        <v>#N/A</v>
      </c>
      <c r="K454" t="e">
        <f>VLOOKUP(DeleteReShuffle!P454,ReShuffle2!$A$2:$N$991,12,FALSE)</f>
        <v>#N/A</v>
      </c>
      <c r="L454" t="e">
        <f>VLOOKUP(DeleteReShuffle!P454,ReShuffle2!$A$2:$N$991,13,FALSE)</f>
        <v>#N/A</v>
      </c>
      <c r="M454" t="e">
        <f>VLOOKUP(DeleteReShuffle!P454,ReShuffle2!$A$2:$N$991,14,FALSE)</f>
        <v>#N/A</v>
      </c>
      <c r="P454">
        <f t="shared" si="175"/>
        <v>453</v>
      </c>
      <c r="Q454" t="str">
        <f t="shared" si="176"/>
        <v>05</v>
      </c>
      <c r="R454" t="str">
        <f t="shared" si="174"/>
        <v/>
      </c>
      <c r="S454" t="str">
        <f t="shared" si="177"/>
        <v/>
      </c>
      <c r="T454" t="str">
        <f t="shared" si="178"/>
        <v/>
      </c>
      <c r="U454" t="str">
        <f t="shared" si="179"/>
        <v/>
      </c>
      <c r="V454" t="str">
        <f t="shared" si="180"/>
        <v/>
      </c>
      <c r="W454" t="str">
        <f t="shared" si="181"/>
        <v/>
      </c>
      <c r="X454" t="str">
        <f t="shared" si="182"/>
        <v/>
      </c>
      <c r="Y454" t="str">
        <f t="shared" si="183"/>
        <v/>
      </c>
      <c r="Z454" t="str">
        <f t="shared" si="184"/>
        <v/>
      </c>
      <c r="AA454" t="str">
        <f t="shared" si="185"/>
        <v/>
      </c>
      <c r="AB454" t="str">
        <f t="shared" si="186"/>
        <v/>
      </c>
      <c r="AG454" t="b">
        <f t="shared" si="187"/>
        <v>1</v>
      </c>
      <c r="AH454" t="b">
        <f t="shared" si="188"/>
        <v>1</v>
      </c>
      <c r="AI454" t="b">
        <f t="shared" si="189"/>
        <v>1</v>
      </c>
      <c r="AJ454" t="b">
        <f t="shared" si="190"/>
        <v>1</v>
      </c>
      <c r="AK454" t="b">
        <f t="shared" si="191"/>
        <v>1</v>
      </c>
      <c r="AL454" t="b">
        <f t="shared" si="192"/>
        <v>1</v>
      </c>
      <c r="AM454" t="b">
        <f t="shared" si="193"/>
        <v>1</v>
      </c>
      <c r="AN454" t="b">
        <f t="shared" si="194"/>
        <v>1</v>
      </c>
      <c r="AO454" t="b">
        <f t="shared" si="195"/>
        <v>1</v>
      </c>
      <c r="AP454" t="b">
        <f t="shared" si="196"/>
        <v>1</v>
      </c>
    </row>
    <row r="455" spans="1:42" x14ac:dyDescent="0.25">
      <c r="A455">
        <f>Output!A455</f>
        <v>454</v>
      </c>
      <c r="B455" t="str">
        <f>Output!B455</f>
        <v>05</v>
      </c>
      <c r="C455" t="e">
        <f t="shared" si="173"/>
        <v>#N/A</v>
      </c>
      <c r="D455" t="e">
        <f>VLOOKUP(DeleteReShuffle!P455,ReShuffle2!$A$2:$N$991,5,FALSE)</f>
        <v>#N/A</v>
      </c>
      <c r="E455" t="e">
        <f>VLOOKUP(DeleteReShuffle!P455,ReShuffle2!$A$2:$N$991,6,FALSE)</f>
        <v>#N/A</v>
      </c>
      <c r="F455" t="e">
        <f>VLOOKUP(DeleteReShuffle!P455,ReShuffle2!$A$2:$N$991,7,FALSE)</f>
        <v>#N/A</v>
      </c>
      <c r="G455" t="e">
        <f>VLOOKUP(DeleteReShuffle!P455,ReShuffle2!$A$2:$N$991,8,FALSE)</f>
        <v>#N/A</v>
      </c>
      <c r="H455" t="e">
        <f>VLOOKUP(DeleteReShuffle!P455,ReShuffle2!$A$2:$N$991,9,FALSE)</f>
        <v>#N/A</v>
      </c>
      <c r="I455" t="e">
        <f>VLOOKUP(DeleteReShuffle!P455,ReShuffle2!$A$2:$N$991,10,FALSE)</f>
        <v>#N/A</v>
      </c>
      <c r="J455" t="e">
        <f>VLOOKUP(DeleteReShuffle!P455,ReShuffle2!$A$2:$N$991,11,FALSE)</f>
        <v>#N/A</v>
      </c>
      <c r="K455" t="e">
        <f>VLOOKUP(DeleteReShuffle!P455,ReShuffle2!$A$2:$N$991,12,FALSE)</f>
        <v>#N/A</v>
      </c>
      <c r="L455" t="e">
        <f>VLOOKUP(DeleteReShuffle!P455,ReShuffle2!$A$2:$N$991,13,FALSE)</f>
        <v>#N/A</v>
      </c>
      <c r="M455" t="e">
        <f>VLOOKUP(DeleteReShuffle!P455,ReShuffle2!$A$2:$N$991,14,FALSE)</f>
        <v>#N/A</v>
      </c>
      <c r="P455">
        <f t="shared" si="175"/>
        <v>454</v>
      </c>
      <c r="Q455" t="str">
        <f t="shared" si="176"/>
        <v>05</v>
      </c>
      <c r="R455" t="str">
        <f t="shared" si="174"/>
        <v/>
      </c>
      <c r="S455" t="str">
        <f t="shared" si="177"/>
        <v/>
      </c>
      <c r="T455" t="str">
        <f t="shared" si="178"/>
        <v/>
      </c>
      <c r="U455" t="str">
        <f t="shared" si="179"/>
        <v/>
      </c>
      <c r="V455" t="str">
        <f t="shared" si="180"/>
        <v/>
      </c>
      <c r="W455" t="str">
        <f t="shared" si="181"/>
        <v/>
      </c>
      <c r="X455" t="str">
        <f t="shared" si="182"/>
        <v/>
      </c>
      <c r="Y455" t="str">
        <f t="shared" si="183"/>
        <v/>
      </c>
      <c r="Z455" t="str">
        <f t="shared" si="184"/>
        <v/>
      </c>
      <c r="AA455" t="str">
        <f t="shared" si="185"/>
        <v/>
      </c>
      <c r="AB455" t="str">
        <f t="shared" si="186"/>
        <v/>
      </c>
      <c r="AG455" t="b">
        <f t="shared" si="187"/>
        <v>1</v>
      </c>
      <c r="AH455" t="b">
        <f t="shared" si="188"/>
        <v>1</v>
      </c>
      <c r="AI455" t="b">
        <f t="shared" si="189"/>
        <v>1</v>
      </c>
      <c r="AJ455" t="b">
        <f t="shared" si="190"/>
        <v>1</v>
      </c>
      <c r="AK455" t="b">
        <f t="shared" si="191"/>
        <v>1</v>
      </c>
      <c r="AL455" t="b">
        <f t="shared" si="192"/>
        <v>1</v>
      </c>
      <c r="AM455" t="b">
        <f t="shared" si="193"/>
        <v>1</v>
      </c>
      <c r="AN455" t="b">
        <f t="shared" si="194"/>
        <v>1</v>
      </c>
      <c r="AO455" t="b">
        <f t="shared" si="195"/>
        <v>1</v>
      </c>
      <c r="AP455" t="b">
        <f t="shared" si="196"/>
        <v>1</v>
      </c>
    </row>
    <row r="456" spans="1:42" x14ac:dyDescent="0.25">
      <c r="A456">
        <f>Output!A456</f>
        <v>455</v>
      </c>
      <c r="B456" t="str">
        <f>Output!B456</f>
        <v>05</v>
      </c>
      <c r="C456" t="e">
        <f t="shared" si="173"/>
        <v>#N/A</v>
      </c>
      <c r="D456" t="e">
        <f>VLOOKUP(DeleteReShuffle!P456,ReShuffle2!$A$2:$N$991,5,FALSE)</f>
        <v>#N/A</v>
      </c>
      <c r="E456" t="e">
        <f>VLOOKUP(DeleteReShuffle!P456,ReShuffle2!$A$2:$N$991,6,FALSE)</f>
        <v>#N/A</v>
      </c>
      <c r="F456" t="e">
        <f>VLOOKUP(DeleteReShuffle!P456,ReShuffle2!$A$2:$N$991,7,FALSE)</f>
        <v>#N/A</v>
      </c>
      <c r="G456" t="e">
        <f>VLOOKUP(DeleteReShuffle!P456,ReShuffle2!$A$2:$N$991,8,FALSE)</f>
        <v>#N/A</v>
      </c>
      <c r="H456" t="e">
        <f>VLOOKUP(DeleteReShuffle!P456,ReShuffle2!$A$2:$N$991,9,FALSE)</f>
        <v>#N/A</v>
      </c>
      <c r="I456" t="e">
        <f>VLOOKUP(DeleteReShuffle!P456,ReShuffle2!$A$2:$N$991,10,FALSE)</f>
        <v>#N/A</v>
      </c>
      <c r="J456" t="e">
        <f>VLOOKUP(DeleteReShuffle!P456,ReShuffle2!$A$2:$N$991,11,FALSE)</f>
        <v>#N/A</v>
      </c>
      <c r="K456" t="e">
        <f>VLOOKUP(DeleteReShuffle!P456,ReShuffle2!$A$2:$N$991,12,FALSE)</f>
        <v>#N/A</v>
      </c>
      <c r="L456" t="e">
        <f>VLOOKUP(DeleteReShuffle!P456,ReShuffle2!$A$2:$N$991,13,FALSE)</f>
        <v>#N/A</v>
      </c>
      <c r="M456" t="e">
        <f>VLOOKUP(DeleteReShuffle!P456,ReShuffle2!$A$2:$N$991,14,FALSE)</f>
        <v>#N/A</v>
      </c>
      <c r="P456">
        <f t="shared" si="175"/>
        <v>455</v>
      </c>
      <c r="Q456" t="str">
        <f t="shared" si="176"/>
        <v>05</v>
      </c>
      <c r="R456" t="str">
        <f t="shared" si="174"/>
        <v/>
      </c>
      <c r="S456" t="str">
        <f t="shared" si="177"/>
        <v/>
      </c>
      <c r="T456" t="str">
        <f t="shared" si="178"/>
        <v/>
      </c>
      <c r="U456" t="str">
        <f t="shared" si="179"/>
        <v/>
      </c>
      <c r="V456" t="str">
        <f t="shared" si="180"/>
        <v/>
      </c>
      <c r="W456" t="str">
        <f t="shared" si="181"/>
        <v/>
      </c>
      <c r="X456" t="str">
        <f t="shared" si="182"/>
        <v/>
      </c>
      <c r="Y456" t="str">
        <f t="shared" si="183"/>
        <v/>
      </c>
      <c r="Z456" t="str">
        <f t="shared" si="184"/>
        <v/>
      </c>
      <c r="AA456" t="str">
        <f t="shared" si="185"/>
        <v/>
      </c>
      <c r="AB456" t="str">
        <f t="shared" si="186"/>
        <v/>
      </c>
      <c r="AG456" t="b">
        <f t="shared" si="187"/>
        <v>1</v>
      </c>
      <c r="AH456" t="b">
        <f t="shared" si="188"/>
        <v>1</v>
      </c>
      <c r="AI456" t="b">
        <f t="shared" si="189"/>
        <v>1</v>
      </c>
      <c r="AJ456" t="b">
        <f t="shared" si="190"/>
        <v>1</v>
      </c>
      <c r="AK456" t="b">
        <f t="shared" si="191"/>
        <v>1</v>
      </c>
      <c r="AL456" t="b">
        <f t="shared" si="192"/>
        <v>1</v>
      </c>
      <c r="AM456" t="b">
        <f t="shared" si="193"/>
        <v>1</v>
      </c>
      <c r="AN456" t="b">
        <f t="shared" si="194"/>
        <v>1</v>
      </c>
      <c r="AO456" t="b">
        <f t="shared" si="195"/>
        <v>1</v>
      </c>
      <c r="AP456" t="b">
        <f t="shared" si="196"/>
        <v>1</v>
      </c>
    </row>
    <row r="457" spans="1:42" x14ac:dyDescent="0.25">
      <c r="A457">
        <f>Output!A457</f>
        <v>456</v>
      </c>
      <c r="B457" t="str">
        <f>Output!B457</f>
        <v>05</v>
      </c>
      <c r="C457" t="e">
        <f t="shared" si="173"/>
        <v>#N/A</v>
      </c>
      <c r="D457" t="e">
        <f>VLOOKUP(DeleteReShuffle!P457,ReShuffle2!$A$2:$N$991,5,FALSE)</f>
        <v>#N/A</v>
      </c>
      <c r="E457" t="e">
        <f>VLOOKUP(DeleteReShuffle!P457,ReShuffle2!$A$2:$N$991,6,FALSE)</f>
        <v>#N/A</v>
      </c>
      <c r="F457" t="e">
        <f>VLOOKUP(DeleteReShuffle!P457,ReShuffle2!$A$2:$N$991,7,FALSE)</f>
        <v>#N/A</v>
      </c>
      <c r="G457" t="e">
        <f>VLOOKUP(DeleteReShuffle!P457,ReShuffle2!$A$2:$N$991,8,FALSE)</f>
        <v>#N/A</v>
      </c>
      <c r="H457" t="e">
        <f>VLOOKUP(DeleteReShuffle!P457,ReShuffle2!$A$2:$N$991,9,FALSE)</f>
        <v>#N/A</v>
      </c>
      <c r="I457" t="e">
        <f>VLOOKUP(DeleteReShuffle!P457,ReShuffle2!$A$2:$N$991,10,FALSE)</f>
        <v>#N/A</v>
      </c>
      <c r="J457" t="e">
        <f>VLOOKUP(DeleteReShuffle!P457,ReShuffle2!$A$2:$N$991,11,FALSE)</f>
        <v>#N/A</v>
      </c>
      <c r="K457" t="e">
        <f>VLOOKUP(DeleteReShuffle!P457,ReShuffle2!$A$2:$N$991,12,FALSE)</f>
        <v>#N/A</v>
      </c>
      <c r="L457" t="e">
        <f>VLOOKUP(DeleteReShuffle!P457,ReShuffle2!$A$2:$N$991,13,FALSE)</f>
        <v>#N/A</v>
      </c>
      <c r="M457" t="e">
        <f>VLOOKUP(DeleteReShuffle!P457,ReShuffle2!$A$2:$N$991,14,FALSE)</f>
        <v>#N/A</v>
      </c>
      <c r="P457">
        <f t="shared" si="175"/>
        <v>456</v>
      </c>
      <c r="Q457" t="str">
        <f t="shared" si="176"/>
        <v>05</v>
      </c>
      <c r="R457" t="str">
        <f t="shared" si="174"/>
        <v/>
      </c>
      <c r="S457" t="str">
        <f t="shared" si="177"/>
        <v/>
      </c>
      <c r="T457" t="str">
        <f t="shared" si="178"/>
        <v/>
      </c>
      <c r="U457" t="str">
        <f t="shared" si="179"/>
        <v/>
      </c>
      <c r="V457" t="str">
        <f t="shared" si="180"/>
        <v/>
      </c>
      <c r="W457" t="str">
        <f t="shared" si="181"/>
        <v/>
      </c>
      <c r="X457" t="str">
        <f t="shared" si="182"/>
        <v/>
      </c>
      <c r="Y457" t="str">
        <f t="shared" si="183"/>
        <v/>
      </c>
      <c r="Z457" t="str">
        <f t="shared" si="184"/>
        <v/>
      </c>
      <c r="AA457" t="str">
        <f t="shared" si="185"/>
        <v/>
      </c>
      <c r="AB457" t="str">
        <f t="shared" si="186"/>
        <v/>
      </c>
      <c r="AG457" t="b">
        <f t="shared" si="187"/>
        <v>1</v>
      </c>
      <c r="AH457" t="b">
        <f t="shared" si="188"/>
        <v>1</v>
      </c>
      <c r="AI457" t="b">
        <f t="shared" si="189"/>
        <v>1</v>
      </c>
      <c r="AJ457" t="b">
        <f t="shared" si="190"/>
        <v>1</v>
      </c>
      <c r="AK457" t="b">
        <f t="shared" si="191"/>
        <v>1</v>
      </c>
      <c r="AL457" t="b">
        <f t="shared" si="192"/>
        <v>1</v>
      </c>
      <c r="AM457" t="b">
        <f t="shared" si="193"/>
        <v>1</v>
      </c>
      <c r="AN457" t="b">
        <f t="shared" si="194"/>
        <v>1</v>
      </c>
      <c r="AO457" t="b">
        <f t="shared" si="195"/>
        <v>1</v>
      </c>
      <c r="AP457" t="b">
        <f t="shared" si="196"/>
        <v>1</v>
      </c>
    </row>
    <row r="458" spans="1:42" x14ac:dyDescent="0.25">
      <c r="A458">
        <f>Output!A458</f>
        <v>457</v>
      </c>
      <c r="B458" t="str">
        <f>Output!B458</f>
        <v>05</v>
      </c>
      <c r="C458" t="e">
        <f t="shared" si="173"/>
        <v>#N/A</v>
      </c>
      <c r="D458" t="e">
        <f>VLOOKUP(DeleteReShuffle!P458,ReShuffle2!$A$2:$N$991,5,FALSE)</f>
        <v>#N/A</v>
      </c>
      <c r="E458" t="e">
        <f>VLOOKUP(DeleteReShuffle!P458,ReShuffle2!$A$2:$N$991,6,FALSE)</f>
        <v>#N/A</v>
      </c>
      <c r="F458" t="e">
        <f>VLOOKUP(DeleteReShuffle!P458,ReShuffle2!$A$2:$N$991,7,FALSE)</f>
        <v>#N/A</v>
      </c>
      <c r="G458" t="e">
        <f>VLOOKUP(DeleteReShuffle!P458,ReShuffle2!$A$2:$N$991,8,FALSE)</f>
        <v>#N/A</v>
      </c>
      <c r="H458" t="e">
        <f>VLOOKUP(DeleteReShuffle!P458,ReShuffle2!$A$2:$N$991,9,FALSE)</f>
        <v>#N/A</v>
      </c>
      <c r="I458" t="e">
        <f>VLOOKUP(DeleteReShuffle!P458,ReShuffle2!$A$2:$N$991,10,FALSE)</f>
        <v>#N/A</v>
      </c>
      <c r="J458" t="e">
        <f>VLOOKUP(DeleteReShuffle!P458,ReShuffle2!$A$2:$N$991,11,FALSE)</f>
        <v>#N/A</v>
      </c>
      <c r="K458" t="e">
        <f>VLOOKUP(DeleteReShuffle!P458,ReShuffle2!$A$2:$N$991,12,FALSE)</f>
        <v>#N/A</v>
      </c>
      <c r="L458" t="e">
        <f>VLOOKUP(DeleteReShuffle!P458,ReShuffle2!$A$2:$N$991,13,FALSE)</f>
        <v>#N/A</v>
      </c>
      <c r="M458" t="e">
        <f>VLOOKUP(DeleteReShuffle!P458,ReShuffle2!$A$2:$N$991,14,FALSE)</f>
        <v>#N/A</v>
      </c>
      <c r="P458">
        <f t="shared" si="175"/>
        <v>457</v>
      </c>
      <c r="Q458" t="str">
        <f t="shared" si="176"/>
        <v>05</v>
      </c>
      <c r="R458" t="str">
        <f t="shared" si="174"/>
        <v/>
      </c>
      <c r="S458" t="str">
        <f t="shared" si="177"/>
        <v/>
      </c>
      <c r="T458" t="str">
        <f t="shared" si="178"/>
        <v/>
      </c>
      <c r="U458" t="str">
        <f t="shared" si="179"/>
        <v/>
      </c>
      <c r="V458" t="str">
        <f t="shared" si="180"/>
        <v/>
      </c>
      <c r="W458" t="str">
        <f t="shared" si="181"/>
        <v/>
      </c>
      <c r="X458" t="str">
        <f t="shared" si="182"/>
        <v/>
      </c>
      <c r="Y458" t="str">
        <f t="shared" si="183"/>
        <v/>
      </c>
      <c r="Z458" t="str">
        <f t="shared" si="184"/>
        <v/>
      </c>
      <c r="AA458" t="str">
        <f t="shared" si="185"/>
        <v/>
      </c>
      <c r="AB458" t="str">
        <f t="shared" si="186"/>
        <v/>
      </c>
      <c r="AG458" t="b">
        <f t="shared" si="187"/>
        <v>1</v>
      </c>
      <c r="AH458" t="b">
        <f t="shared" si="188"/>
        <v>1</v>
      </c>
      <c r="AI458" t="b">
        <f t="shared" si="189"/>
        <v>1</v>
      </c>
      <c r="AJ458" t="b">
        <f t="shared" si="190"/>
        <v>1</v>
      </c>
      <c r="AK458" t="b">
        <f t="shared" si="191"/>
        <v>1</v>
      </c>
      <c r="AL458" t="b">
        <f t="shared" si="192"/>
        <v>1</v>
      </c>
      <c r="AM458" t="b">
        <f t="shared" si="193"/>
        <v>1</v>
      </c>
      <c r="AN458" t="b">
        <f t="shared" si="194"/>
        <v>1</v>
      </c>
      <c r="AO458" t="b">
        <f t="shared" si="195"/>
        <v>1</v>
      </c>
      <c r="AP458" t="b">
        <f t="shared" si="196"/>
        <v>1</v>
      </c>
    </row>
    <row r="459" spans="1:42" x14ac:dyDescent="0.25">
      <c r="A459">
        <f>Output!A459</f>
        <v>458</v>
      </c>
      <c r="B459" t="str">
        <f>Output!B459</f>
        <v>05</v>
      </c>
      <c r="C459" t="e">
        <f t="shared" si="173"/>
        <v>#N/A</v>
      </c>
      <c r="D459" t="e">
        <f>VLOOKUP(DeleteReShuffle!P459,ReShuffle2!$A$2:$N$991,5,FALSE)</f>
        <v>#N/A</v>
      </c>
      <c r="E459" t="e">
        <f>VLOOKUP(DeleteReShuffle!P459,ReShuffle2!$A$2:$N$991,6,FALSE)</f>
        <v>#N/A</v>
      </c>
      <c r="F459" t="e">
        <f>VLOOKUP(DeleteReShuffle!P459,ReShuffle2!$A$2:$N$991,7,FALSE)</f>
        <v>#N/A</v>
      </c>
      <c r="G459" t="e">
        <f>VLOOKUP(DeleteReShuffle!P459,ReShuffle2!$A$2:$N$991,8,FALSE)</f>
        <v>#N/A</v>
      </c>
      <c r="H459" t="e">
        <f>VLOOKUP(DeleteReShuffle!P459,ReShuffle2!$A$2:$N$991,9,FALSE)</f>
        <v>#N/A</v>
      </c>
      <c r="I459" t="e">
        <f>VLOOKUP(DeleteReShuffle!P459,ReShuffle2!$A$2:$N$991,10,FALSE)</f>
        <v>#N/A</v>
      </c>
      <c r="J459" t="e">
        <f>VLOOKUP(DeleteReShuffle!P459,ReShuffle2!$A$2:$N$991,11,FALSE)</f>
        <v>#N/A</v>
      </c>
      <c r="K459" t="e">
        <f>VLOOKUP(DeleteReShuffle!P459,ReShuffle2!$A$2:$N$991,12,FALSE)</f>
        <v>#N/A</v>
      </c>
      <c r="L459" t="e">
        <f>VLOOKUP(DeleteReShuffle!P459,ReShuffle2!$A$2:$N$991,13,FALSE)</f>
        <v>#N/A</v>
      </c>
      <c r="M459" t="e">
        <f>VLOOKUP(DeleteReShuffle!P459,ReShuffle2!$A$2:$N$991,14,FALSE)</f>
        <v>#N/A</v>
      </c>
      <c r="P459">
        <f t="shared" si="175"/>
        <v>458</v>
      </c>
      <c r="Q459" t="str">
        <f t="shared" si="176"/>
        <v>05</v>
      </c>
      <c r="R459" t="str">
        <f t="shared" si="174"/>
        <v/>
      </c>
      <c r="S459" t="str">
        <f t="shared" si="177"/>
        <v/>
      </c>
      <c r="T459" t="str">
        <f t="shared" si="178"/>
        <v/>
      </c>
      <c r="U459" t="str">
        <f t="shared" si="179"/>
        <v/>
      </c>
      <c r="V459" t="str">
        <f t="shared" si="180"/>
        <v/>
      </c>
      <c r="W459" t="str">
        <f t="shared" si="181"/>
        <v/>
      </c>
      <c r="X459" t="str">
        <f t="shared" si="182"/>
        <v/>
      </c>
      <c r="Y459" t="str">
        <f t="shared" si="183"/>
        <v/>
      </c>
      <c r="Z459" t="str">
        <f t="shared" si="184"/>
        <v/>
      </c>
      <c r="AA459" t="str">
        <f t="shared" si="185"/>
        <v/>
      </c>
      <c r="AB459" t="str">
        <f t="shared" si="186"/>
        <v/>
      </c>
      <c r="AG459" t="b">
        <f t="shared" si="187"/>
        <v>1</v>
      </c>
      <c r="AH459" t="b">
        <f t="shared" si="188"/>
        <v>1</v>
      </c>
      <c r="AI459" t="b">
        <f t="shared" si="189"/>
        <v>1</v>
      </c>
      <c r="AJ459" t="b">
        <f t="shared" si="190"/>
        <v>1</v>
      </c>
      <c r="AK459" t="b">
        <f t="shared" si="191"/>
        <v>1</v>
      </c>
      <c r="AL459" t="b">
        <f t="shared" si="192"/>
        <v>1</v>
      </c>
      <c r="AM459" t="b">
        <f t="shared" si="193"/>
        <v>1</v>
      </c>
      <c r="AN459" t="b">
        <f t="shared" si="194"/>
        <v>1</v>
      </c>
      <c r="AO459" t="b">
        <f t="shared" si="195"/>
        <v>1</v>
      </c>
      <c r="AP459" t="b">
        <f t="shared" si="196"/>
        <v>1</v>
      </c>
    </row>
    <row r="460" spans="1:42" x14ac:dyDescent="0.25">
      <c r="A460">
        <f>Output!A460</f>
        <v>459</v>
      </c>
      <c r="B460" t="str">
        <f>Output!B460</f>
        <v>05</v>
      </c>
      <c r="C460" t="e">
        <f t="shared" si="173"/>
        <v>#N/A</v>
      </c>
      <c r="D460" t="e">
        <f>VLOOKUP(DeleteReShuffle!P460,ReShuffle2!$A$2:$N$991,5,FALSE)</f>
        <v>#N/A</v>
      </c>
      <c r="E460" t="e">
        <f>VLOOKUP(DeleteReShuffle!P460,ReShuffle2!$A$2:$N$991,6,FALSE)</f>
        <v>#N/A</v>
      </c>
      <c r="F460" t="e">
        <f>VLOOKUP(DeleteReShuffle!P460,ReShuffle2!$A$2:$N$991,7,FALSE)</f>
        <v>#N/A</v>
      </c>
      <c r="G460" t="e">
        <f>VLOOKUP(DeleteReShuffle!P460,ReShuffle2!$A$2:$N$991,8,FALSE)</f>
        <v>#N/A</v>
      </c>
      <c r="H460" t="e">
        <f>VLOOKUP(DeleteReShuffle!P460,ReShuffle2!$A$2:$N$991,9,FALSE)</f>
        <v>#N/A</v>
      </c>
      <c r="I460" t="e">
        <f>VLOOKUP(DeleteReShuffle!P460,ReShuffle2!$A$2:$N$991,10,FALSE)</f>
        <v>#N/A</v>
      </c>
      <c r="J460" t="e">
        <f>VLOOKUP(DeleteReShuffle!P460,ReShuffle2!$A$2:$N$991,11,FALSE)</f>
        <v>#N/A</v>
      </c>
      <c r="K460" t="e">
        <f>VLOOKUP(DeleteReShuffle!P460,ReShuffle2!$A$2:$N$991,12,FALSE)</f>
        <v>#N/A</v>
      </c>
      <c r="L460" t="e">
        <f>VLOOKUP(DeleteReShuffle!P460,ReShuffle2!$A$2:$N$991,13,FALSE)</f>
        <v>#N/A</v>
      </c>
      <c r="M460" t="e">
        <f>VLOOKUP(DeleteReShuffle!P460,ReShuffle2!$A$2:$N$991,14,FALSE)</f>
        <v>#N/A</v>
      </c>
      <c r="P460">
        <f t="shared" si="175"/>
        <v>459</v>
      </c>
      <c r="Q460" t="str">
        <f t="shared" si="176"/>
        <v>05</v>
      </c>
      <c r="R460" t="str">
        <f t="shared" si="174"/>
        <v/>
      </c>
      <c r="S460" t="str">
        <f t="shared" si="177"/>
        <v/>
      </c>
      <c r="T460" t="str">
        <f t="shared" si="178"/>
        <v/>
      </c>
      <c r="U460" t="str">
        <f t="shared" si="179"/>
        <v/>
      </c>
      <c r="V460" t="str">
        <f t="shared" si="180"/>
        <v/>
      </c>
      <c r="W460" t="str">
        <f t="shared" si="181"/>
        <v/>
      </c>
      <c r="X460" t="str">
        <f t="shared" si="182"/>
        <v/>
      </c>
      <c r="Y460" t="str">
        <f t="shared" si="183"/>
        <v/>
      </c>
      <c r="Z460" t="str">
        <f t="shared" si="184"/>
        <v/>
      </c>
      <c r="AA460" t="str">
        <f t="shared" si="185"/>
        <v/>
      </c>
      <c r="AB460" t="str">
        <f t="shared" si="186"/>
        <v/>
      </c>
      <c r="AG460" t="b">
        <f t="shared" si="187"/>
        <v>1</v>
      </c>
      <c r="AH460" t="b">
        <f t="shared" si="188"/>
        <v>1</v>
      </c>
      <c r="AI460" t="b">
        <f t="shared" si="189"/>
        <v>1</v>
      </c>
      <c r="AJ460" t="b">
        <f t="shared" si="190"/>
        <v>1</v>
      </c>
      <c r="AK460" t="b">
        <f t="shared" si="191"/>
        <v>1</v>
      </c>
      <c r="AL460" t="b">
        <f t="shared" si="192"/>
        <v>1</v>
      </c>
      <c r="AM460" t="b">
        <f t="shared" si="193"/>
        <v>1</v>
      </c>
      <c r="AN460" t="b">
        <f t="shared" si="194"/>
        <v>1</v>
      </c>
      <c r="AO460" t="b">
        <f t="shared" si="195"/>
        <v>1</v>
      </c>
      <c r="AP460" t="b">
        <f t="shared" si="196"/>
        <v>1</v>
      </c>
    </row>
    <row r="461" spans="1:42" x14ac:dyDescent="0.25">
      <c r="A461">
        <f>Output!A461</f>
        <v>460</v>
      </c>
      <c r="B461" t="str">
        <f>Output!B461</f>
        <v>05</v>
      </c>
      <c r="C461" t="e">
        <f t="shared" si="173"/>
        <v>#N/A</v>
      </c>
      <c r="D461" t="e">
        <f>VLOOKUP(DeleteReShuffle!P461,ReShuffle2!$A$2:$N$991,5,FALSE)</f>
        <v>#N/A</v>
      </c>
      <c r="E461" t="e">
        <f>VLOOKUP(DeleteReShuffle!P461,ReShuffle2!$A$2:$N$991,6,FALSE)</f>
        <v>#N/A</v>
      </c>
      <c r="F461" t="e">
        <f>VLOOKUP(DeleteReShuffle!P461,ReShuffle2!$A$2:$N$991,7,FALSE)</f>
        <v>#N/A</v>
      </c>
      <c r="G461" t="e">
        <f>VLOOKUP(DeleteReShuffle!P461,ReShuffle2!$A$2:$N$991,8,FALSE)</f>
        <v>#N/A</v>
      </c>
      <c r="H461" t="e">
        <f>VLOOKUP(DeleteReShuffle!P461,ReShuffle2!$A$2:$N$991,9,FALSE)</f>
        <v>#N/A</v>
      </c>
      <c r="I461" t="e">
        <f>VLOOKUP(DeleteReShuffle!P461,ReShuffle2!$A$2:$N$991,10,FALSE)</f>
        <v>#N/A</v>
      </c>
      <c r="J461" t="e">
        <f>VLOOKUP(DeleteReShuffle!P461,ReShuffle2!$A$2:$N$991,11,FALSE)</f>
        <v>#N/A</v>
      </c>
      <c r="K461" t="e">
        <f>VLOOKUP(DeleteReShuffle!P461,ReShuffle2!$A$2:$N$991,12,FALSE)</f>
        <v>#N/A</v>
      </c>
      <c r="L461" t="e">
        <f>VLOOKUP(DeleteReShuffle!P461,ReShuffle2!$A$2:$N$991,13,FALSE)</f>
        <v>#N/A</v>
      </c>
      <c r="M461" t="e">
        <f>VLOOKUP(DeleteReShuffle!P461,ReShuffle2!$A$2:$N$991,14,FALSE)</f>
        <v>#N/A</v>
      </c>
      <c r="P461">
        <f t="shared" si="175"/>
        <v>460</v>
      </c>
      <c r="Q461" t="str">
        <f t="shared" si="176"/>
        <v>05</v>
      </c>
      <c r="R461" t="str">
        <f t="shared" si="174"/>
        <v/>
      </c>
      <c r="S461" t="str">
        <f t="shared" si="177"/>
        <v/>
      </c>
      <c r="T461" t="str">
        <f t="shared" si="178"/>
        <v/>
      </c>
      <c r="U461" t="str">
        <f t="shared" si="179"/>
        <v/>
      </c>
      <c r="V461" t="str">
        <f t="shared" si="180"/>
        <v/>
      </c>
      <c r="W461" t="str">
        <f t="shared" si="181"/>
        <v/>
      </c>
      <c r="X461" t="str">
        <f t="shared" si="182"/>
        <v/>
      </c>
      <c r="Y461" t="str">
        <f t="shared" si="183"/>
        <v/>
      </c>
      <c r="Z461" t="str">
        <f t="shared" si="184"/>
        <v/>
      </c>
      <c r="AA461" t="str">
        <f t="shared" si="185"/>
        <v/>
      </c>
      <c r="AB461" t="str">
        <f t="shared" si="186"/>
        <v/>
      </c>
      <c r="AG461" t="b">
        <f t="shared" si="187"/>
        <v>1</v>
      </c>
      <c r="AH461" t="b">
        <f t="shared" si="188"/>
        <v>1</v>
      </c>
      <c r="AI461" t="b">
        <f t="shared" si="189"/>
        <v>1</v>
      </c>
      <c r="AJ461" t="b">
        <f t="shared" si="190"/>
        <v>1</v>
      </c>
      <c r="AK461" t="b">
        <f t="shared" si="191"/>
        <v>1</v>
      </c>
      <c r="AL461" t="b">
        <f t="shared" si="192"/>
        <v>1</v>
      </c>
      <c r="AM461" t="b">
        <f t="shared" si="193"/>
        <v>1</v>
      </c>
      <c r="AN461" t="b">
        <f t="shared" si="194"/>
        <v>1</v>
      </c>
      <c r="AO461" t="b">
        <f t="shared" si="195"/>
        <v>1</v>
      </c>
      <c r="AP461" t="b">
        <f t="shared" si="196"/>
        <v>1</v>
      </c>
    </row>
    <row r="462" spans="1:42" x14ac:dyDescent="0.25">
      <c r="A462">
        <f>Output!A462</f>
        <v>461</v>
      </c>
      <c r="B462" t="str">
        <f>Output!B462</f>
        <v>05</v>
      </c>
      <c r="C462" t="e">
        <f t="shared" si="173"/>
        <v>#N/A</v>
      </c>
      <c r="D462" t="e">
        <f>VLOOKUP(DeleteReShuffle!P462,ReShuffle2!$A$2:$N$991,5,FALSE)</f>
        <v>#N/A</v>
      </c>
      <c r="E462" t="e">
        <f>VLOOKUP(DeleteReShuffle!P462,ReShuffle2!$A$2:$N$991,6,FALSE)</f>
        <v>#N/A</v>
      </c>
      <c r="F462" t="e">
        <f>VLOOKUP(DeleteReShuffle!P462,ReShuffle2!$A$2:$N$991,7,FALSE)</f>
        <v>#N/A</v>
      </c>
      <c r="G462" t="e">
        <f>VLOOKUP(DeleteReShuffle!P462,ReShuffle2!$A$2:$N$991,8,FALSE)</f>
        <v>#N/A</v>
      </c>
      <c r="H462" t="e">
        <f>VLOOKUP(DeleteReShuffle!P462,ReShuffle2!$A$2:$N$991,9,FALSE)</f>
        <v>#N/A</v>
      </c>
      <c r="I462" t="e">
        <f>VLOOKUP(DeleteReShuffle!P462,ReShuffle2!$A$2:$N$991,10,FALSE)</f>
        <v>#N/A</v>
      </c>
      <c r="J462" t="e">
        <f>VLOOKUP(DeleteReShuffle!P462,ReShuffle2!$A$2:$N$991,11,FALSE)</f>
        <v>#N/A</v>
      </c>
      <c r="K462" t="e">
        <f>VLOOKUP(DeleteReShuffle!P462,ReShuffle2!$A$2:$N$991,12,FALSE)</f>
        <v>#N/A</v>
      </c>
      <c r="L462" t="e">
        <f>VLOOKUP(DeleteReShuffle!P462,ReShuffle2!$A$2:$N$991,13,FALSE)</f>
        <v>#N/A</v>
      </c>
      <c r="M462" t="e">
        <f>VLOOKUP(DeleteReShuffle!P462,ReShuffle2!$A$2:$N$991,14,FALSE)</f>
        <v>#N/A</v>
      </c>
      <c r="P462">
        <f t="shared" si="175"/>
        <v>461</v>
      </c>
      <c r="Q462" t="str">
        <f t="shared" si="176"/>
        <v>05</v>
      </c>
      <c r="R462" t="str">
        <f t="shared" si="174"/>
        <v/>
      </c>
      <c r="S462" t="str">
        <f t="shared" si="177"/>
        <v/>
      </c>
      <c r="T462" t="str">
        <f t="shared" si="178"/>
        <v/>
      </c>
      <c r="U462" t="str">
        <f t="shared" si="179"/>
        <v/>
      </c>
      <c r="V462" t="str">
        <f t="shared" si="180"/>
        <v/>
      </c>
      <c r="W462" t="str">
        <f t="shared" si="181"/>
        <v/>
      </c>
      <c r="X462" t="str">
        <f t="shared" si="182"/>
        <v/>
      </c>
      <c r="Y462" t="str">
        <f t="shared" si="183"/>
        <v/>
      </c>
      <c r="Z462" t="str">
        <f t="shared" si="184"/>
        <v/>
      </c>
      <c r="AA462" t="str">
        <f t="shared" si="185"/>
        <v/>
      </c>
      <c r="AB462" t="str">
        <f t="shared" si="186"/>
        <v/>
      </c>
      <c r="AG462" t="b">
        <f t="shared" si="187"/>
        <v>1</v>
      </c>
      <c r="AH462" t="b">
        <f t="shared" si="188"/>
        <v>1</v>
      </c>
      <c r="AI462" t="b">
        <f t="shared" si="189"/>
        <v>1</v>
      </c>
      <c r="AJ462" t="b">
        <f t="shared" si="190"/>
        <v>1</v>
      </c>
      <c r="AK462" t="b">
        <f t="shared" si="191"/>
        <v>1</v>
      </c>
      <c r="AL462" t="b">
        <f t="shared" si="192"/>
        <v>1</v>
      </c>
      <c r="AM462" t="b">
        <f t="shared" si="193"/>
        <v>1</v>
      </c>
      <c r="AN462" t="b">
        <f t="shared" si="194"/>
        <v>1</v>
      </c>
      <c r="AO462" t="b">
        <f t="shared" si="195"/>
        <v>1</v>
      </c>
      <c r="AP462" t="b">
        <f t="shared" si="196"/>
        <v>1</v>
      </c>
    </row>
    <row r="463" spans="1:42" x14ac:dyDescent="0.25">
      <c r="A463">
        <f>Output!A463</f>
        <v>462</v>
      </c>
      <c r="B463" t="str">
        <f>Output!B463</f>
        <v>05</v>
      </c>
      <c r="C463" t="e">
        <f t="shared" ref="C463:C496" si="197">IF(D463&lt;&gt;"",A463-396,"")</f>
        <v>#N/A</v>
      </c>
      <c r="D463" t="e">
        <f>VLOOKUP(DeleteReShuffle!P463,ReShuffle2!$A$2:$N$991,5,FALSE)</f>
        <v>#N/A</v>
      </c>
      <c r="E463" t="e">
        <f>VLOOKUP(DeleteReShuffle!P463,ReShuffle2!$A$2:$N$991,6,FALSE)</f>
        <v>#N/A</v>
      </c>
      <c r="F463" t="e">
        <f>VLOOKUP(DeleteReShuffle!P463,ReShuffle2!$A$2:$N$991,7,FALSE)</f>
        <v>#N/A</v>
      </c>
      <c r="G463" t="e">
        <f>VLOOKUP(DeleteReShuffle!P463,ReShuffle2!$A$2:$N$991,8,FALSE)</f>
        <v>#N/A</v>
      </c>
      <c r="H463" t="e">
        <f>VLOOKUP(DeleteReShuffle!P463,ReShuffle2!$A$2:$N$991,9,FALSE)</f>
        <v>#N/A</v>
      </c>
      <c r="I463" t="e">
        <f>VLOOKUP(DeleteReShuffle!P463,ReShuffle2!$A$2:$N$991,10,FALSE)</f>
        <v>#N/A</v>
      </c>
      <c r="J463" t="e">
        <f>VLOOKUP(DeleteReShuffle!P463,ReShuffle2!$A$2:$N$991,11,FALSE)</f>
        <v>#N/A</v>
      </c>
      <c r="K463" t="e">
        <f>VLOOKUP(DeleteReShuffle!P463,ReShuffle2!$A$2:$N$991,12,FALSE)</f>
        <v>#N/A</v>
      </c>
      <c r="L463" t="e">
        <f>VLOOKUP(DeleteReShuffle!P463,ReShuffle2!$A$2:$N$991,13,FALSE)</f>
        <v>#N/A</v>
      </c>
      <c r="M463" t="e">
        <f>VLOOKUP(DeleteReShuffle!P463,ReShuffle2!$A$2:$N$991,14,FALSE)</f>
        <v>#N/A</v>
      </c>
      <c r="P463">
        <f t="shared" si="175"/>
        <v>462</v>
      </c>
      <c r="Q463" t="str">
        <f t="shared" si="176"/>
        <v>05</v>
      </c>
      <c r="R463" t="str">
        <f t="shared" ref="R463:R496" si="198">IF(S463&lt;&gt;"",P463-396,"")</f>
        <v/>
      </c>
      <c r="S463" t="str">
        <f t="shared" si="177"/>
        <v/>
      </c>
      <c r="T463" t="str">
        <f t="shared" si="178"/>
        <v/>
      </c>
      <c r="U463" t="str">
        <f t="shared" si="179"/>
        <v/>
      </c>
      <c r="V463" t="str">
        <f t="shared" si="180"/>
        <v/>
      </c>
      <c r="W463" t="str">
        <f t="shared" si="181"/>
        <v/>
      </c>
      <c r="X463" t="str">
        <f t="shared" si="182"/>
        <v/>
      </c>
      <c r="Y463" t="str">
        <f t="shared" si="183"/>
        <v/>
      </c>
      <c r="Z463" t="str">
        <f t="shared" si="184"/>
        <v/>
      </c>
      <c r="AA463" t="str">
        <f t="shared" si="185"/>
        <v/>
      </c>
      <c r="AB463" t="str">
        <f t="shared" si="186"/>
        <v/>
      </c>
      <c r="AG463" t="b">
        <f t="shared" si="187"/>
        <v>1</v>
      </c>
      <c r="AH463" t="b">
        <f t="shared" si="188"/>
        <v>1</v>
      </c>
      <c r="AI463" t="b">
        <f t="shared" si="189"/>
        <v>1</v>
      </c>
      <c r="AJ463" t="b">
        <f t="shared" si="190"/>
        <v>1</v>
      </c>
      <c r="AK463" t="b">
        <f t="shared" si="191"/>
        <v>1</v>
      </c>
      <c r="AL463" t="b">
        <f t="shared" si="192"/>
        <v>1</v>
      </c>
      <c r="AM463" t="b">
        <f t="shared" si="193"/>
        <v>1</v>
      </c>
      <c r="AN463" t="b">
        <f t="shared" si="194"/>
        <v>1</v>
      </c>
      <c r="AO463" t="b">
        <f t="shared" si="195"/>
        <v>1</v>
      </c>
      <c r="AP463" t="b">
        <f t="shared" si="196"/>
        <v>1</v>
      </c>
    </row>
    <row r="464" spans="1:42" x14ac:dyDescent="0.25">
      <c r="A464">
        <f>Output!A464</f>
        <v>463</v>
      </c>
      <c r="B464" t="str">
        <f>Output!B464</f>
        <v>05</v>
      </c>
      <c r="C464" t="e">
        <f t="shared" si="197"/>
        <v>#N/A</v>
      </c>
      <c r="D464" t="e">
        <f>VLOOKUP(DeleteReShuffle!P464,ReShuffle2!$A$2:$N$991,5,FALSE)</f>
        <v>#N/A</v>
      </c>
      <c r="E464" t="e">
        <f>VLOOKUP(DeleteReShuffle!P464,ReShuffle2!$A$2:$N$991,6,FALSE)</f>
        <v>#N/A</v>
      </c>
      <c r="F464" t="e">
        <f>VLOOKUP(DeleteReShuffle!P464,ReShuffle2!$A$2:$N$991,7,FALSE)</f>
        <v>#N/A</v>
      </c>
      <c r="G464" t="e">
        <f>VLOOKUP(DeleteReShuffle!P464,ReShuffle2!$A$2:$N$991,8,FALSE)</f>
        <v>#N/A</v>
      </c>
      <c r="H464" t="e">
        <f>VLOOKUP(DeleteReShuffle!P464,ReShuffle2!$A$2:$N$991,9,FALSE)</f>
        <v>#N/A</v>
      </c>
      <c r="I464" t="e">
        <f>VLOOKUP(DeleteReShuffle!P464,ReShuffle2!$A$2:$N$991,10,FALSE)</f>
        <v>#N/A</v>
      </c>
      <c r="J464" t="e">
        <f>VLOOKUP(DeleteReShuffle!P464,ReShuffle2!$A$2:$N$991,11,FALSE)</f>
        <v>#N/A</v>
      </c>
      <c r="K464" t="e">
        <f>VLOOKUP(DeleteReShuffle!P464,ReShuffle2!$A$2:$N$991,12,FALSE)</f>
        <v>#N/A</v>
      </c>
      <c r="L464" t="e">
        <f>VLOOKUP(DeleteReShuffle!P464,ReShuffle2!$A$2:$N$991,13,FALSE)</f>
        <v>#N/A</v>
      </c>
      <c r="M464" t="e">
        <f>VLOOKUP(DeleteReShuffle!P464,ReShuffle2!$A$2:$N$991,14,FALSE)</f>
        <v>#N/A</v>
      </c>
      <c r="P464">
        <f t="shared" si="175"/>
        <v>463</v>
      </c>
      <c r="Q464" t="str">
        <f t="shared" si="176"/>
        <v>05</v>
      </c>
      <c r="R464" t="str">
        <f t="shared" si="198"/>
        <v/>
      </c>
      <c r="S464" t="str">
        <f t="shared" si="177"/>
        <v/>
      </c>
      <c r="T464" t="str">
        <f t="shared" si="178"/>
        <v/>
      </c>
      <c r="U464" t="str">
        <f t="shared" si="179"/>
        <v/>
      </c>
      <c r="V464" t="str">
        <f t="shared" si="180"/>
        <v/>
      </c>
      <c r="W464" t="str">
        <f t="shared" si="181"/>
        <v/>
      </c>
      <c r="X464" t="str">
        <f t="shared" si="182"/>
        <v/>
      </c>
      <c r="Y464" t="str">
        <f t="shared" si="183"/>
        <v/>
      </c>
      <c r="Z464" t="str">
        <f t="shared" si="184"/>
        <v/>
      </c>
      <c r="AA464" t="str">
        <f t="shared" si="185"/>
        <v/>
      </c>
      <c r="AB464" t="str">
        <f t="shared" si="186"/>
        <v/>
      </c>
      <c r="AG464" t="b">
        <f t="shared" si="187"/>
        <v>1</v>
      </c>
      <c r="AH464" t="b">
        <f t="shared" si="188"/>
        <v>1</v>
      </c>
      <c r="AI464" t="b">
        <f t="shared" si="189"/>
        <v>1</v>
      </c>
      <c r="AJ464" t="b">
        <f t="shared" si="190"/>
        <v>1</v>
      </c>
      <c r="AK464" t="b">
        <f t="shared" si="191"/>
        <v>1</v>
      </c>
      <c r="AL464" t="b">
        <f t="shared" si="192"/>
        <v>1</v>
      </c>
      <c r="AM464" t="b">
        <f t="shared" si="193"/>
        <v>1</v>
      </c>
      <c r="AN464" t="b">
        <f t="shared" si="194"/>
        <v>1</v>
      </c>
      <c r="AO464" t="b">
        <f t="shared" si="195"/>
        <v>1</v>
      </c>
      <c r="AP464" t="b">
        <f t="shared" si="196"/>
        <v>1</v>
      </c>
    </row>
    <row r="465" spans="1:42" x14ac:dyDescent="0.25">
      <c r="A465">
        <f>Output!A465</f>
        <v>464</v>
      </c>
      <c r="B465" t="str">
        <f>Output!B465</f>
        <v>05</v>
      </c>
      <c r="C465" t="e">
        <f t="shared" si="197"/>
        <v>#N/A</v>
      </c>
      <c r="D465" t="e">
        <f>VLOOKUP(DeleteReShuffle!P465,ReShuffle2!$A$2:$N$991,5,FALSE)</f>
        <v>#N/A</v>
      </c>
      <c r="E465" t="e">
        <f>VLOOKUP(DeleteReShuffle!P465,ReShuffle2!$A$2:$N$991,6,FALSE)</f>
        <v>#N/A</v>
      </c>
      <c r="F465" t="e">
        <f>VLOOKUP(DeleteReShuffle!P465,ReShuffle2!$A$2:$N$991,7,FALSE)</f>
        <v>#N/A</v>
      </c>
      <c r="G465" t="e">
        <f>VLOOKUP(DeleteReShuffle!P465,ReShuffle2!$A$2:$N$991,8,FALSE)</f>
        <v>#N/A</v>
      </c>
      <c r="H465" t="e">
        <f>VLOOKUP(DeleteReShuffle!P465,ReShuffle2!$A$2:$N$991,9,FALSE)</f>
        <v>#N/A</v>
      </c>
      <c r="I465" t="e">
        <f>VLOOKUP(DeleteReShuffle!P465,ReShuffle2!$A$2:$N$991,10,FALSE)</f>
        <v>#N/A</v>
      </c>
      <c r="J465" t="e">
        <f>VLOOKUP(DeleteReShuffle!P465,ReShuffle2!$A$2:$N$991,11,FALSE)</f>
        <v>#N/A</v>
      </c>
      <c r="K465" t="e">
        <f>VLOOKUP(DeleteReShuffle!P465,ReShuffle2!$A$2:$N$991,12,FALSE)</f>
        <v>#N/A</v>
      </c>
      <c r="L465" t="e">
        <f>VLOOKUP(DeleteReShuffle!P465,ReShuffle2!$A$2:$N$991,13,FALSE)</f>
        <v>#N/A</v>
      </c>
      <c r="M465" t="e">
        <f>VLOOKUP(DeleteReShuffle!P465,ReShuffle2!$A$2:$N$991,14,FALSE)</f>
        <v>#N/A</v>
      </c>
      <c r="P465">
        <f t="shared" si="175"/>
        <v>464</v>
      </c>
      <c r="Q465" t="str">
        <f t="shared" si="176"/>
        <v>05</v>
      </c>
      <c r="R465" t="str">
        <f t="shared" si="198"/>
        <v/>
      </c>
      <c r="S465" t="str">
        <f t="shared" si="177"/>
        <v/>
      </c>
      <c r="T465" t="str">
        <f t="shared" si="178"/>
        <v/>
      </c>
      <c r="U465" t="str">
        <f t="shared" si="179"/>
        <v/>
      </c>
      <c r="V465" t="str">
        <f t="shared" si="180"/>
        <v/>
      </c>
      <c r="W465" t="str">
        <f t="shared" si="181"/>
        <v/>
      </c>
      <c r="X465" t="str">
        <f t="shared" si="182"/>
        <v/>
      </c>
      <c r="Y465" t="str">
        <f t="shared" si="183"/>
        <v/>
      </c>
      <c r="Z465" t="str">
        <f t="shared" si="184"/>
        <v/>
      </c>
      <c r="AA465" t="str">
        <f t="shared" si="185"/>
        <v/>
      </c>
      <c r="AB465" t="str">
        <f t="shared" si="186"/>
        <v/>
      </c>
      <c r="AG465" t="b">
        <f t="shared" si="187"/>
        <v>1</v>
      </c>
      <c r="AH465" t="b">
        <f t="shared" si="188"/>
        <v>1</v>
      </c>
      <c r="AI465" t="b">
        <f t="shared" si="189"/>
        <v>1</v>
      </c>
      <c r="AJ465" t="b">
        <f t="shared" si="190"/>
        <v>1</v>
      </c>
      <c r="AK465" t="b">
        <f t="shared" si="191"/>
        <v>1</v>
      </c>
      <c r="AL465" t="b">
        <f t="shared" si="192"/>
        <v>1</v>
      </c>
      <c r="AM465" t="b">
        <f t="shared" si="193"/>
        <v>1</v>
      </c>
      <c r="AN465" t="b">
        <f t="shared" si="194"/>
        <v>1</v>
      </c>
      <c r="AO465" t="b">
        <f t="shared" si="195"/>
        <v>1</v>
      </c>
      <c r="AP465" t="b">
        <f t="shared" si="196"/>
        <v>1</v>
      </c>
    </row>
    <row r="466" spans="1:42" x14ac:dyDescent="0.25">
      <c r="A466">
        <f>Output!A466</f>
        <v>465</v>
      </c>
      <c r="B466" t="str">
        <f>Output!B466</f>
        <v>05</v>
      </c>
      <c r="C466" t="e">
        <f t="shared" si="197"/>
        <v>#N/A</v>
      </c>
      <c r="D466" t="e">
        <f>VLOOKUP(DeleteReShuffle!P466,ReShuffle2!$A$2:$N$991,5,FALSE)</f>
        <v>#N/A</v>
      </c>
      <c r="E466" t="e">
        <f>VLOOKUP(DeleteReShuffle!P466,ReShuffle2!$A$2:$N$991,6,FALSE)</f>
        <v>#N/A</v>
      </c>
      <c r="F466" t="e">
        <f>VLOOKUP(DeleteReShuffle!P466,ReShuffle2!$A$2:$N$991,7,FALSE)</f>
        <v>#N/A</v>
      </c>
      <c r="G466" t="e">
        <f>VLOOKUP(DeleteReShuffle!P466,ReShuffle2!$A$2:$N$991,8,FALSE)</f>
        <v>#N/A</v>
      </c>
      <c r="H466" t="e">
        <f>VLOOKUP(DeleteReShuffle!P466,ReShuffle2!$A$2:$N$991,9,FALSE)</f>
        <v>#N/A</v>
      </c>
      <c r="I466" t="e">
        <f>VLOOKUP(DeleteReShuffle!P466,ReShuffle2!$A$2:$N$991,10,FALSE)</f>
        <v>#N/A</v>
      </c>
      <c r="J466" t="e">
        <f>VLOOKUP(DeleteReShuffle!P466,ReShuffle2!$A$2:$N$991,11,FALSE)</f>
        <v>#N/A</v>
      </c>
      <c r="K466" t="e">
        <f>VLOOKUP(DeleteReShuffle!P466,ReShuffle2!$A$2:$N$991,12,FALSE)</f>
        <v>#N/A</v>
      </c>
      <c r="L466" t="e">
        <f>VLOOKUP(DeleteReShuffle!P466,ReShuffle2!$A$2:$N$991,13,FALSE)</f>
        <v>#N/A</v>
      </c>
      <c r="M466" t="e">
        <f>VLOOKUP(DeleteReShuffle!P466,ReShuffle2!$A$2:$N$991,14,FALSE)</f>
        <v>#N/A</v>
      </c>
      <c r="P466">
        <f t="shared" si="175"/>
        <v>465</v>
      </c>
      <c r="Q466" t="str">
        <f t="shared" si="176"/>
        <v>05</v>
      </c>
      <c r="R466" t="str">
        <f t="shared" si="198"/>
        <v/>
      </c>
      <c r="S466" t="str">
        <f t="shared" si="177"/>
        <v/>
      </c>
      <c r="T466" t="str">
        <f t="shared" si="178"/>
        <v/>
      </c>
      <c r="U466" t="str">
        <f t="shared" si="179"/>
        <v/>
      </c>
      <c r="V466" t="str">
        <f t="shared" si="180"/>
        <v/>
      </c>
      <c r="W466" t="str">
        <f t="shared" si="181"/>
        <v/>
      </c>
      <c r="X466" t="str">
        <f t="shared" si="182"/>
        <v/>
      </c>
      <c r="Y466" t="str">
        <f t="shared" si="183"/>
        <v/>
      </c>
      <c r="Z466" t="str">
        <f t="shared" si="184"/>
        <v/>
      </c>
      <c r="AA466" t="str">
        <f t="shared" si="185"/>
        <v/>
      </c>
      <c r="AB466" t="str">
        <f t="shared" si="186"/>
        <v/>
      </c>
      <c r="AG466" t="b">
        <f t="shared" si="187"/>
        <v>1</v>
      </c>
      <c r="AH466" t="b">
        <f t="shared" si="188"/>
        <v>1</v>
      </c>
      <c r="AI466" t="b">
        <f t="shared" si="189"/>
        <v>1</v>
      </c>
      <c r="AJ466" t="b">
        <f t="shared" si="190"/>
        <v>1</v>
      </c>
      <c r="AK466" t="b">
        <f t="shared" si="191"/>
        <v>1</v>
      </c>
      <c r="AL466" t="b">
        <f t="shared" si="192"/>
        <v>1</v>
      </c>
      <c r="AM466" t="b">
        <f t="shared" si="193"/>
        <v>1</v>
      </c>
      <c r="AN466" t="b">
        <f t="shared" si="194"/>
        <v>1</v>
      </c>
      <c r="AO466" t="b">
        <f t="shared" si="195"/>
        <v>1</v>
      </c>
      <c r="AP466" t="b">
        <f t="shared" si="196"/>
        <v>1</v>
      </c>
    </row>
    <row r="467" spans="1:42" x14ac:dyDescent="0.25">
      <c r="A467">
        <f>Output!A467</f>
        <v>466</v>
      </c>
      <c r="B467" t="str">
        <f>Output!B467</f>
        <v>05</v>
      </c>
      <c r="C467" t="e">
        <f t="shared" si="197"/>
        <v>#N/A</v>
      </c>
      <c r="D467" t="e">
        <f>VLOOKUP(DeleteReShuffle!P467,ReShuffle2!$A$2:$N$991,5,FALSE)</f>
        <v>#N/A</v>
      </c>
      <c r="E467" t="e">
        <f>VLOOKUP(DeleteReShuffle!P467,ReShuffle2!$A$2:$N$991,6,FALSE)</f>
        <v>#N/A</v>
      </c>
      <c r="F467" t="e">
        <f>VLOOKUP(DeleteReShuffle!P467,ReShuffle2!$A$2:$N$991,7,FALSE)</f>
        <v>#N/A</v>
      </c>
      <c r="G467" t="e">
        <f>VLOOKUP(DeleteReShuffle!P467,ReShuffle2!$A$2:$N$991,8,FALSE)</f>
        <v>#N/A</v>
      </c>
      <c r="H467" t="e">
        <f>VLOOKUP(DeleteReShuffle!P467,ReShuffle2!$A$2:$N$991,9,FALSE)</f>
        <v>#N/A</v>
      </c>
      <c r="I467" t="e">
        <f>VLOOKUP(DeleteReShuffle!P467,ReShuffle2!$A$2:$N$991,10,FALSE)</f>
        <v>#N/A</v>
      </c>
      <c r="J467" t="e">
        <f>VLOOKUP(DeleteReShuffle!P467,ReShuffle2!$A$2:$N$991,11,FALSE)</f>
        <v>#N/A</v>
      </c>
      <c r="K467" t="e">
        <f>VLOOKUP(DeleteReShuffle!P467,ReShuffle2!$A$2:$N$991,12,FALSE)</f>
        <v>#N/A</v>
      </c>
      <c r="L467" t="e">
        <f>VLOOKUP(DeleteReShuffle!P467,ReShuffle2!$A$2:$N$991,13,FALSE)</f>
        <v>#N/A</v>
      </c>
      <c r="M467" t="e">
        <f>VLOOKUP(DeleteReShuffle!P467,ReShuffle2!$A$2:$N$991,14,FALSE)</f>
        <v>#N/A</v>
      </c>
      <c r="P467">
        <f t="shared" si="175"/>
        <v>466</v>
      </c>
      <c r="Q467" t="str">
        <f t="shared" si="176"/>
        <v>05</v>
      </c>
      <c r="R467" t="str">
        <f t="shared" si="198"/>
        <v/>
      </c>
      <c r="S467" t="str">
        <f t="shared" si="177"/>
        <v/>
      </c>
      <c r="T467" t="str">
        <f t="shared" si="178"/>
        <v/>
      </c>
      <c r="U467" t="str">
        <f t="shared" si="179"/>
        <v/>
      </c>
      <c r="V467" t="str">
        <f t="shared" si="180"/>
        <v/>
      </c>
      <c r="W467" t="str">
        <f t="shared" si="181"/>
        <v/>
      </c>
      <c r="X467" t="str">
        <f t="shared" si="182"/>
        <v/>
      </c>
      <c r="Y467" t="str">
        <f t="shared" si="183"/>
        <v/>
      </c>
      <c r="Z467" t="str">
        <f t="shared" si="184"/>
        <v/>
      </c>
      <c r="AA467" t="str">
        <f t="shared" si="185"/>
        <v/>
      </c>
      <c r="AB467" t="str">
        <f t="shared" si="186"/>
        <v/>
      </c>
      <c r="AG467" t="b">
        <f t="shared" si="187"/>
        <v>1</v>
      </c>
      <c r="AH467" t="b">
        <f t="shared" si="188"/>
        <v>1</v>
      </c>
      <c r="AI467" t="b">
        <f t="shared" si="189"/>
        <v>1</v>
      </c>
      <c r="AJ467" t="b">
        <f t="shared" si="190"/>
        <v>1</v>
      </c>
      <c r="AK467" t="b">
        <f t="shared" si="191"/>
        <v>1</v>
      </c>
      <c r="AL467" t="b">
        <f t="shared" si="192"/>
        <v>1</v>
      </c>
      <c r="AM467" t="b">
        <f t="shared" si="193"/>
        <v>1</v>
      </c>
      <c r="AN467" t="b">
        <f t="shared" si="194"/>
        <v>1</v>
      </c>
      <c r="AO467" t="b">
        <f t="shared" si="195"/>
        <v>1</v>
      </c>
      <c r="AP467" t="b">
        <f t="shared" si="196"/>
        <v>1</v>
      </c>
    </row>
    <row r="468" spans="1:42" x14ac:dyDescent="0.25">
      <c r="A468">
        <f>Output!A468</f>
        <v>467</v>
      </c>
      <c r="B468" t="str">
        <f>Output!B468</f>
        <v>05</v>
      </c>
      <c r="C468" t="e">
        <f t="shared" si="197"/>
        <v>#N/A</v>
      </c>
      <c r="D468" t="e">
        <f>VLOOKUP(DeleteReShuffle!P468,ReShuffle2!$A$2:$N$991,5,FALSE)</f>
        <v>#N/A</v>
      </c>
      <c r="E468" t="e">
        <f>VLOOKUP(DeleteReShuffle!P468,ReShuffle2!$A$2:$N$991,6,FALSE)</f>
        <v>#N/A</v>
      </c>
      <c r="F468" t="e">
        <f>VLOOKUP(DeleteReShuffle!P468,ReShuffle2!$A$2:$N$991,7,FALSE)</f>
        <v>#N/A</v>
      </c>
      <c r="G468" t="e">
        <f>VLOOKUP(DeleteReShuffle!P468,ReShuffle2!$A$2:$N$991,8,FALSE)</f>
        <v>#N/A</v>
      </c>
      <c r="H468" t="e">
        <f>VLOOKUP(DeleteReShuffle!P468,ReShuffle2!$A$2:$N$991,9,FALSE)</f>
        <v>#N/A</v>
      </c>
      <c r="I468" t="e">
        <f>VLOOKUP(DeleteReShuffle!P468,ReShuffle2!$A$2:$N$991,10,FALSE)</f>
        <v>#N/A</v>
      </c>
      <c r="J468" t="e">
        <f>VLOOKUP(DeleteReShuffle!P468,ReShuffle2!$A$2:$N$991,11,FALSE)</f>
        <v>#N/A</v>
      </c>
      <c r="K468" t="e">
        <f>VLOOKUP(DeleteReShuffle!P468,ReShuffle2!$A$2:$N$991,12,FALSE)</f>
        <v>#N/A</v>
      </c>
      <c r="L468" t="e">
        <f>VLOOKUP(DeleteReShuffle!P468,ReShuffle2!$A$2:$N$991,13,FALSE)</f>
        <v>#N/A</v>
      </c>
      <c r="M468" t="e">
        <f>VLOOKUP(DeleteReShuffle!P468,ReShuffle2!$A$2:$N$991,14,FALSE)</f>
        <v>#N/A</v>
      </c>
      <c r="P468">
        <f t="shared" si="175"/>
        <v>467</v>
      </c>
      <c r="Q468" t="str">
        <f t="shared" si="176"/>
        <v>05</v>
      </c>
      <c r="R468" t="str">
        <f t="shared" si="198"/>
        <v/>
      </c>
      <c r="S468" t="str">
        <f t="shared" si="177"/>
        <v/>
      </c>
      <c r="T468" t="str">
        <f t="shared" si="178"/>
        <v/>
      </c>
      <c r="U468" t="str">
        <f t="shared" si="179"/>
        <v/>
      </c>
      <c r="V468" t="str">
        <f t="shared" si="180"/>
        <v/>
      </c>
      <c r="W468" t="str">
        <f t="shared" si="181"/>
        <v/>
      </c>
      <c r="X468" t="str">
        <f t="shared" si="182"/>
        <v/>
      </c>
      <c r="Y468" t="str">
        <f t="shared" si="183"/>
        <v/>
      </c>
      <c r="Z468" t="str">
        <f t="shared" si="184"/>
        <v/>
      </c>
      <c r="AA468" t="str">
        <f t="shared" si="185"/>
        <v/>
      </c>
      <c r="AB468" t="str">
        <f t="shared" si="186"/>
        <v/>
      </c>
      <c r="AG468" t="b">
        <f t="shared" si="187"/>
        <v>1</v>
      </c>
      <c r="AH468" t="b">
        <f t="shared" si="188"/>
        <v>1</v>
      </c>
      <c r="AI468" t="b">
        <f t="shared" si="189"/>
        <v>1</v>
      </c>
      <c r="AJ468" t="b">
        <f t="shared" si="190"/>
        <v>1</v>
      </c>
      <c r="AK468" t="b">
        <f t="shared" si="191"/>
        <v>1</v>
      </c>
      <c r="AL468" t="b">
        <f t="shared" si="192"/>
        <v>1</v>
      </c>
      <c r="AM468" t="b">
        <f t="shared" si="193"/>
        <v>1</v>
      </c>
      <c r="AN468" t="b">
        <f t="shared" si="194"/>
        <v>1</v>
      </c>
      <c r="AO468" t="b">
        <f t="shared" si="195"/>
        <v>1</v>
      </c>
      <c r="AP468" t="b">
        <f t="shared" si="196"/>
        <v>1</v>
      </c>
    </row>
    <row r="469" spans="1:42" x14ac:dyDescent="0.25">
      <c r="A469">
        <f>Output!A469</f>
        <v>468</v>
      </c>
      <c r="B469" t="str">
        <f>Output!B469</f>
        <v>05</v>
      </c>
      <c r="C469" t="e">
        <f t="shared" si="197"/>
        <v>#N/A</v>
      </c>
      <c r="D469" t="e">
        <f>VLOOKUP(DeleteReShuffle!P469,ReShuffle2!$A$2:$N$991,5,FALSE)</f>
        <v>#N/A</v>
      </c>
      <c r="E469" t="e">
        <f>VLOOKUP(DeleteReShuffle!P469,ReShuffle2!$A$2:$N$991,6,FALSE)</f>
        <v>#N/A</v>
      </c>
      <c r="F469" t="e">
        <f>VLOOKUP(DeleteReShuffle!P469,ReShuffle2!$A$2:$N$991,7,FALSE)</f>
        <v>#N/A</v>
      </c>
      <c r="G469" t="e">
        <f>VLOOKUP(DeleteReShuffle!P469,ReShuffle2!$A$2:$N$991,8,FALSE)</f>
        <v>#N/A</v>
      </c>
      <c r="H469" t="e">
        <f>VLOOKUP(DeleteReShuffle!P469,ReShuffle2!$A$2:$N$991,9,FALSE)</f>
        <v>#N/A</v>
      </c>
      <c r="I469" t="e">
        <f>VLOOKUP(DeleteReShuffle!P469,ReShuffle2!$A$2:$N$991,10,FALSE)</f>
        <v>#N/A</v>
      </c>
      <c r="J469" t="e">
        <f>VLOOKUP(DeleteReShuffle!P469,ReShuffle2!$A$2:$N$991,11,FALSE)</f>
        <v>#N/A</v>
      </c>
      <c r="K469" t="e">
        <f>VLOOKUP(DeleteReShuffle!P469,ReShuffle2!$A$2:$N$991,12,FALSE)</f>
        <v>#N/A</v>
      </c>
      <c r="L469" t="e">
        <f>VLOOKUP(DeleteReShuffle!P469,ReShuffle2!$A$2:$N$991,13,FALSE)</f>
        <v>#N/A</v>
      </c>
      <c r="M469" t="e">
        <f>VLOOKUP(DeleteReShuffle!P469,ReShuffle2!$A$2:$N$991,14,FALSE)</f>
        <v>#N/A</v>
      </c>
      <c r="P469">
        <f t="shared" si="175"/>
        <v>468</v>
      </c>
      <c r="Q469" t="str">
        <f t="shared" si="176"/>
        <v>05</v>
      </c>
      <c r="R469" t="str">
        <f t="shared" si="198"/>
        <v/>
      </c>
      <c r="S469" t="str">
        <f t="shared" si="177"/>
        <v/>
      </c>
      <c r="T469" t="str">
        <f t="shared" si="178"/>
        <v/>
      </c>
      <c r="U469" t="str">
        <f t="shared" si="179"/>
        <v/>
      </c>
      <c r="V469" t="str">
        <f t="shared" si="180"/>
        <v/>
      </c>
      <c r="W469" t="str">
        <f t="shared" si="181"/>
        <v/>
      </c>
      <c r="X469" t="str">
        <f t="shared" si="182"/>
        <v/>
      </c>
      <c r="Y469" t="str">
        <f t="shared" si="183"/>
        <v/>
      </c>
      <c r="Z469" t="str">
        <f t="shared" si="184"/>
        <v/>
      </c>
      <c r="AA469" t="str">
        <f t="shared" si="185"/>
        <v/>
      </c>
      <c r="AB469" t="str">
        <f t="shared" si="186"/>
        <v/>
      </c>
      <c r="AG469" t="b">
        <f t="shared" si="187"/>
        <v>1</v>
      </c>
      <c r="AH469" t="b">
        <f t="shared" si="188"/>
        <v>1</v>
      </c>
      <c r="AI469" t="b">
        <f t="shared" si="189"/>
        <v>1</v>
      </c>
      <c r="AJ469" t="b">
        <f t="shared" si="190"/>
        <v>1</v>
      </c>
      <c r="AK469" t="b">
        <f t="shared" si="191"/>
        <v>1</v>
      </c>
      <c r="AL469" t="b">
        <f t="shared" si="192"/>
        <v>1</v>
      </c>
      <c r="AM469" t="b">
        <f t="shared" si="193"/>
        <v>1</v>
      </c>
      <c r="AN469" t="b">
        <f t="shared" si="194"/>
        <v>1</v>
      </c>
      <c r="AO469" t="b">
        <f t="shared" si="195"/>
        <v>1</v>
      </c>
      <c r="AP469" t="b">
        <f t="shared" si="196"/>
        <v>1</v>
      </c>
    </row>
    <row r="470" spans="1:42" x14ac:dyDescent="0.25">
      <c r="A470">
        <f>Output!A470</f>
        <v>469</v>
      </c>
      <c r="B470" t="str">
        <f>Output!B470</f>
        <v>05</v>
      </c>
      <c r="C470" t="e">
        <f t="shared" si="197"/>
        <v>#N/A</v>
      </c>
      <c r="D470" t="e">
        <f>VLOOKUP(DeleteReShuffle!P470,ReShuffle2!$A$2:$N$991,5,FALSE)</f>
        <v>#N/A</v>
      </c>
      <c r="E470" t="e">
        <f>VLOOKUP(DeleteReShuffle!P470,ReShuffle2!$A$2:$N$991,6,FALSE)</f>
        <v>#N/A</v>
      </c>
      <c r="F470" t="e">
        <f>VLOOKUP(DeleteReShuffle!P470,ReShuffle2!$A$2:$N$991,7,FALSE)</f>
        <v>#N/A</v>
      </c>
      <c r="G470" t="e">
        <f>VLOOKUP(DeleteReShuffle!P470,ReShuffle2!$A$2:$N$991,8,FALSE)</f>
        <v>#N/A</v>
      </c>
      <c r="H470" t="e">
        <f>VLOOKUP(DeleteReShuffle!P470,ReShuffle2!$A$2:$N$991,9,FALSE)</f>
        <v>#N/A</v>
      </c>
      <c r="I470" t="e">
        <f>VLOOKUP(DeleteReShuffle!P470,ReShuffle2!$A$2:$N$991,10,FALSE)</f>
        <v>#N/A</v>
      </c>
      <c r="J470" t="e">
        <f>VLOOKUP(DeleteReShuffle!P470,ReShuffle2!$A$2:$N$991,11,FALSE)</f>
        <v>#N/A</v>
      </c>
      <c r="K470" t="e">
        <f>VLOOKUP(DeleteReShuffle!P470,ReShuffle2!$A$2:$N$991,12,FALSE)</f>
        <v>#N/A</v>
      </c>
      <c r="L470" t="e">
        <f>VLOOKUP(DeleteReShuffle!P470,ReShuffle2!$A$2:$N$991,13,FALSE)</f>
        <v>#N/A</v>
      </c>
      <c r="M470" t="e">
        <f>VLOOKUP(DeleteReShuffle!P470,ReShuffle2!$A$2:$N$991,14,FALSE)</f>
        <v>#N/A</v>
      </c>
      <c r="P470">
        <f t="shared" si="175"/>
        <v>469</v>
      </c>
      <c r="Q470" t="str">
        <f t="shared" si="176"/>
        <v>05</v>
      </c>
      <c r="R470" t="str">
        <f t="shared" si="198"/>
        <v/>
      </c>
      <c r="S470" t="str">
        <f t="shared" si="177"/>
        <v/>
      </c>
      <c r="T470" t="str">
        <f t="shared" si="178"/>
        <v/>
      </c>
      <c r="U470" t="str">
        <f t="shared" si="179"/>
        <v/>
      </c>
      <c r="V470" t="str">
        <f t="shared" si="180"/>
        <v/>
      </c>
      <c r="W470" t="str">
        <f t="shared" si="181"/>
        <v/>
      </c>
      <c r="X470" t="str">
        <f t="shared" si="182"/>
        <v/>
      </c>
      <c r="Y470" t="str">
        <f t="shared" si="183"/>
        <v/>
      </c>
      <c r="Z470" t="str">
        <f t="shared" si="184"/>
        <v/>
      </c>
      <c r="AA470" t="str">
        <f t="shared" si="185"/>
        <v/>
      </c>
      <c r="AB470" t="str">
        <f t="shared" si="186"/>
        <v/>
      </c>
      <c r="AG470" t="b">
        <f t="shared" si="187"/>
        <v>1</v>
      </c>
      <c r="AH470" t="b">
        <f t="shared" si="188"/>
        <v>1</v>
      </c>
      <c r="AI470" t="b">
        <f t="shared" si="189"/>
        <v>1</v>
      </c>
      <c r="AJ470" t="b">
        <f t="shared" si="190"/>
        <v>1</v>
      </c>
      <c r="AK470" t="b">
        <f t="shared" si="191"/>
        <v>1</v>
      </c>
      <c r="AL470" t="b">
        <f t="shared" si="192"/>
        <v>1</v>
      </c>
      <c r="AM470" t="b">
        <f t="shared" si="193"/>
        <v>1</v>
      </c>
      <c r="AN470" t="b">
        <f t="shared" si="194"/>
        <v>1</v>
      </c>
      <c r="AO470" t="b">
        <f t="shared" si="195"/>
        <v>1</v>
      </c>
      <c r="AP470" t="b">
        <f t="shared" si="196"/>
        <v>1</v>
      </c>
    </row>
    <row r="471" spans="1:42" x14ac:dyDescent="0.25">
      <c r="A471">
        <f>Output!A471</f>
        <v>470</v>
      </c>
      <c r="B471" t="str">
        <f>Output!B471</f>
        <v>05</v>
      </c>
      <c r="C471" t="e">
        <f t="shared" si="197"/>
        <v>#N/A</v>
      </c>
      <c r="D471" t="e">
        <f>VLOOKUP(DeleteReShuffle!P471,ReShuffle2!$A$2:$N$991,5,FALSE)</f>
        <v>#N/A</v>
      </c>
      <c r="E471" t="e">
        <f>VLOOKUP(DeleteReShuffle!P471,ReShuffle2!$A$2:$N$991,6,FALSE)</f>
        <v>#N/A</v>
      </c>
      <c r="F471" t="e">
        <f>VLOOKUP(DeleteReShuffle!P471,ReShuffle2!$A$2:$N$991,7,FALSE)</f>
        <v>#N/A</v>
      </c>
      <c r="G471" t="e">
        <f>VLOOKUP(DeleteReShuffle!P471,ReShuffle2!$A$2:$N$991,8,FALSE)</f>
        <v>#N/A</v>
      </c>
      <c r="H471" t="e">
        <f>VLOOKUP(DeleteReShuffle!P471,ReShuffle2!$A$2:$N$991,9,FALSE)</f>
        <v>#N/A</v>
      </c>
      <c r="I471" t="e">
        <f>VLOOKUP(DeleteReShuffle!P471,ReShuffle2!$A$2:$N$991,10,FALSE)</f>
        <v>#N/A</v>
      </c>
      <c r="J471" t="e">
        <f>VLOOKUP(DeleteReShuffle!P471,ReShuffle2!$A$2:$N$991,11,FALSE)</f>
        <v>#N/A</v>
      </c>
      <c r="K471" t="e">
        <f>VLOOKUP(DeleteReShuffle!P471,ReShuffle2!$A$2:$N$991,12,FALSE)</f>
        <v>#N/A</v>
      </c>
      <c r="L471" t="e">
        <f>VLOOKUP(DeleteReShuffle!P471,ReShuffle2!$A$2:$N$991,13,FALSE)</f>
        <v>#N/A</v>
      </c>
      <c r="M471" t="e">
        <f>VLOOKUP(DeleteReShuffle!P471,ReShuffle2!$A$2:$N$991,14,FALSE)</f>
        <v>#N/A</v>
      </c>
      <c r="P471">
        <f t="shared" si="175"/>
        <v>470</v>
      </c>
      <c r="Q471" t="str">
        <f t="shared" si="176"/>
        <v>05</v>
      </c>
      <c r="R471" t="str">
        <f t="shared" si="198"/>
        <v/>
      </c>
      <c r="S471" t="str">
        <f t="shared" si="177"/>
        <v/>
      </c>
      <c r="T471" t="str">
        <f t="shared" si="178"/>
        <v/>
      </c>
      <c r="U471" t="str">
        <f t="shared" si="179"/>
        <v/>
      </c>
      <c r="V471" t="str">
        <f t="shared" si="180"/>
        <v/>
      </c>
      <c r="W471" t="str">
        <f t="shared" si="181"/>
        <v/>
      </c>
      <c r="X471" t="str">
        <f t="shared" si="182"/>
        <v/>
      </c>
      <c r="Y471" t="str">
        <f t="shared" si="183"/>
        <v/>
      </c>
      <c r="Z471" t="str">
        <f t="shared" si="184"/>
        <v/>
      </c>
      <c r="AA471" t="str">
        <f t="shared" si="185"/>
        <v/>
      </c>
      <c r="AB471" t="str">
        <f t="shared" si="186"/>
        <v/>
      </c>
      <c r="AG471" t="b">
        <f t="shared" si="187"/>
        <v>1</v>
      </c>
      <c r="AH471" t="b">
        <f t="shared" si="188"/>
        <v>1</v>
      </c>
      <c r="AI471" t="b">
        <f t="shared" si="189"/>
        <v>1</v>
      </c>
      <c r="AJ471" t="b">
        <f t="shared" si="190"/>
        <v>1</v>
      </c>
      <c r="AK471" t="b">
        <f t="shared" si="191"/>
        <v>1</v>
      </c>
      <c r="AL471" t="b">
        <f t="shared" si="192"/>
        <v>1</v>
      </c>
      <c r="AM471" t="b">
        <f t="shared" si="193"/>
        <v>1</v>
      </c>
      <c r="AN471" t="b">
        <f t="shared" si="194"/>
        <v>1</v>
      </c>
      <c r="AO471" t="b">
        <f t="shared" si="195"/>
        <v>1</v>
      </c>
      <c r="AP471" t="b">
        <f t="shared" si="196"/>
        <v>1</v>
      </c>
    </row>
    <row r="472" spans="1:42" x14ac:dyDescent="0.25">
      <c r="A472">
        <f>Output!A472</f>
        <v>471</v>
      </c>
      <c r="B472" t="str">
        <f>Output!B472</f>
        <v>05</v>
      </c>
      <c r="C472" t="e">
        <f t="shared" si="197"/>
        <v>#N/A</v>
      </c>
      <c r="D472" t="e">
        <f>VLOOKUP(DeleteReShuffle!P472,ReShuffle2!$A$2:$N$991,5,FALSE)</f>
        <v>#N/A</v>
      </c>
      <c r="E472" t="e">
        <f>VLOOKUP(DeleteReShuffle!P472,ReShuffle2!$A$2:$N$991,6,FALSE)</f>
        <v>#N/A</v>
      </c>
      <c r="F472" t="e">
        <f>VLOOKUP(DeleteReShuffle!P472,ReShuffle2!$A$2:$N$991,7,FALSE)</f>
        <v>#N/A</v>
      </c>
      <c r="G472" t="e">
        <f>VLOOKUP(DeleteReShuffle!P472,ReShuffle2!$A$2:$N$991,8,FALSE)</f>
        <v>#N/A</v>
      </c>
      <c r="H472" t="e">
        <f>VLOOKUP(DeleteReShuffle!P472,ReShuffle2!$A$2:$N$991,9,FALSE)</f>
        <v>#N/A</v>
      </c>
      <c r="I472" t="e">
        <f>VLOOKUP(DeleteReShuffle!P472,ReShuffle2!$A$2:$N$991,10,FALSE)</f>
        <v>#N/A</v>
      </c>
      <c r="J472" t="e">
        <f>VLOOKUP(DeleteReShuffle!P472,ReShuffle2!$A$2:$N$991,11,FALSE)</f>
        <v>#N/A</v>
      </c>
      <c r="K472" t="e">
        <f>VLOOKUP(DeleteReShuffle!P472,ReShuffle2!$A$2:$N$991,12,FALSE)</f>
        <v>#N/A</v>
      </c>
      <c r="L472" t="e">
        <f>VLOOKUP(DeleteReShuffle!P472,ReShuffle2!$A$2:$N$991,13,FALSE)</f>
        <v>#N/A</v>
      </c>
      <c r="M472" t="e">
        <f>VLOOKUP(DeleteReShuffle!P472,ReShuffle2!$A$2:$N$991,14,FALSE)</f>
        <v>#N/A</v>
      </c>
      <c r="P472">
        <f t="shared" si="175"/>
        <v>471</v>
      </c>
      <c r="Q472" t="str">
        <f t="shared" si="176"/>
        <v>05</v>
      </c>
      <c r="R472" t="str">
        <f t="shared" si="198"/>
        <v/>
      </c>
      <c r="S472" t="str">
        <f t="shared" si="177"/>
        <v/>
      </c>
      <c r="T472" t="str">
        <f t="shared" si="178"/>
        <v/>
      </c>
      <c r="U472" t="str">
        <f t="shared" si="179"/>
        <v/>
      </c>
      <c r="V472" t="str">
        <f t="shared" si="180"/>
        <v/>
      </c>
      <c r="W472" t="str">
        <f t="shared" si="181"/>
        <v/>
      </c>
      <c r="X472" t="str">
        <f t="shared" si="182"/>
        <v/>
      </c>
      <c r="Y472" t="str">
        <f t="shared" si="183"/>
        <v/>
      </c>
      <c r="Z472" t="str">
        <f t="shared" si="184"/>
        <v/>
      </c>
      <c r="AA472" t="str">
        <f t="shared" si="185"/>
        <v/>
      </c>
      <c r="AB472" t="str">
        <f t="shared" si="186"/>
        <v/>
      </c>
      <c r="AG472" t="b">
        <f t="shared" si="187"/>
        <v>1</v>
      </c>
      <c r="AH472" t="b">
        <f t="shared" si="188"/>
        <v>1</v>
      </c>
      <c r="AI472" t="b">
        <f t="shared" si="189"/>
        <v>1</v>
      </c>
      <c r="AJ472" t="b">
        <f t="shared" si="190"/>
        <v>1</v>
      </c>
      <c r="AK472" t="b">
        <f t="shared" si="191"/>
        <v>1</v>
      </c>
      <c r="AL472" t="b">
        <f t="shared" si="192"/>
        <v>1</v>
      </c>
      <c r="AM472" t="b">
        <f t="shared" si="193"/>
        <v>1</v>
      </c>
      <c r="AN472" t="b">
        <f t="shared" si="194"/>
        <v>1</v>
      </c>
      <c r="AO472" t="b">
        <f t="shared" si="195"/>
        <v>1</v>
      </c>
      <c r="AP472" t="b">
        <f t="shared" si="196"/>
        <v>1</v>
      </c>
    </row>
    <row r="473" spans="1:42" x14ac:dyDescent="0.25">
      <c r="A473">
        <f>Output!A473</f>
        <v>472</v>
      </c>
      <c r="B473" t="str">
        <f>Output!B473</f>
        <v>05</v>
      </c>
      <c r="C473" t="e">
        <f t="shared" si="197"/>
        <v>#N/A</v>
      </c>
      <c r="D473" t="e">
        <f>VLOOKUP(DeleteReShuffle!P473,ReShuffle2!$A$2:$N$991,5,FALSE)</f>
        <v>#N/A</v>
      </c>
      <c r="E473" t="e">
        <f>VLOOKUP(DeleteReShuffle!P473,ReShuffle2!$A$2:$N$991,6,FALSE)</f>
        <v>#N/A</v>
      </c>
      <c r="F473" t="e">
        <f>VLOOKUP(DeleteReShuffle!P473,ReShuffle2!$A$2:$N$991,7,FALSE)</f>
        <v>#N/A</v>
      </c>
      <c r="G473" t="e">
        <f>VLOOKUP(DeleteReShuffle!P473,ReShuffle2!$A$2:$N$991,8,FALSE)</f>
        <v>#N/A</v>
      </c>
      <c r="H473" t="e">
        <f>VLOOKUP(DeleteReShuffle!P473,ReShuffle2!$A$2:$N$991,9,FALSE)</f>
        <v>#N/A</v>
      </c>
      <c r="I473" t="e">
        <f>VLOOKUP(DeleteReShuffle!P473,ReShuffle2!$A$2:$N$991,10,FALSE)</f>
        <v>#N/A</v>
      </c>
      <c r="J473" t="e">
        <f>VLOOKUP(DeleteReShuffle!P473,ReShuffle2!$A$2:$N$991,11,FALSE)</f>
        <v>#N/A</v>
      </c>
      <c r="K473" t="e">
        <f>VLOOKUP(DeleteReShuffle!P473,ReShuffle2!$A$2:$N$991,12,FALSE)</f>
        <v>#N/A</v>
      </c>
      <c r="L473" t="e">
        <f>VLOOKUP(DeleteReShuffle!P473,ReShuffle2!$A$2:$N$991,13,FALSE)</f>
        <v>#N/A</v>
      </c>
      <c r="M473" t="e">
        <f>VLOOKUP(DeleteReShuffle!P473,ReShuffle2!$A$2:$N$991,14,FALSE)</f>
        <v>#N/A</v>
      </c>
      <c r="P473">
        <f t="shared" si="175"/>
        <v>472</v>
      </c>
      <c r="Q473" t="str">
        <f t="shared" si="176"/>
        <v>05</v>
      </c>
      <c r="R473" t="str">
        <f t="shared" si="198"/>
        <v/>
      </c>
      <c r="S473" t="str">
        <f t="shared" si="177"/>
        <v/>
      </c>
      <c r="T473" t="str">
        <f t="shared" si="178"/>
        <v/>
      </c>
      <c r="U473" t="str">
        <f t="shared" si="179"/>
        <v/>
      </c>
      <c r="V473" t="str">
        <f t="shared" si="180"/>
        <v/>
      </c>
      <c r="W473" t="str">
        <f t="shared" si="181"/>
        <v/>
      </c>
      <c r="X473" t="str">
        <f t="shared" si="182"/>
        <v/>
      </c>
      <c r="Y473" t="str">
        <f t="shared" si="183"/>
        <v/>
      </c>
      <c r="Z473" t="str">
        <f t="shared" si="184"/>
        <v/>
      </c>
      <c r="AA473" t="str">
        <f t="shared" si="185"/>
        <v/>
      </c>
      <c r="AB473" t="str">
        <f t="shared" si="186"/>
        <v/>
      </c>
      <c r="AG473" t="b">
        <f t="shared" si="187"/>
        <v>1</v>
      </c>
      <c r="AH473" t="b">
        <f t="shared" si="188"/>
        <v>1</v>
      </c>
      <c r="AI473" t="b">
        <f t="shared" si="189"/>
        <v>1</v>
      </c>
      <c r="AJ473" t="b">
        <f t="shared" si="190"/>
        <v>1</v>
      </c>
      <c r="AK473" t="b">
        <f t="shared" si="191"/>
        <v>1</v>
      </c>
      <c r="AL473" t="b">
        <f t="shared" si="192"/>
        <v>1</v>
      </c>
      <c r="AM473" t="b">
        <f t="shared" si="193"/>
        <v>1</v>
      </c>
      <c r="AN473" t="b">
        <f t="shared" si="194"/>
        <v>1</v>
      </c>
      <c r="AO473" t="b">
        <f t="shared" si="195"/>
        <v>1</v>
      </c>
      <c r="AP473" t="b">
        <f t="shared" si="196"/>
        <v>1</v>
      </c>
    </row>
    <row r="474" spans="1:42" x14ac:dyDescent="0.25">
      <c r="A474">
        <f>Output!A474</f>
        <v>473</v>
      </c>
      <c r="B474" t="str">
        <f>Output!B474</f>
        <v>05</v>
      </c>
      <c r="C474" t="e">
        <f t="shared" si="197"/>
        <v>#N/A</v>
      </c>
      <c r="D474" t="e">
        <f>VLOOKUP(DeleteReShuffle!P474,ReShuffle2!$A$2:$N$991,5,FALSE)</f>
        <v>#N/A</v>
      </c>
      <c r="E474" t="e">
        <f>VLOOKUP(DeleteReShuffle!P474,ReShuffle2!$A$2:$N$991,6,FALSE)</f>
        <v>#N/A</v>
      </c>
      <c r="F474" t="e">
        <f>VLOOKUP(DeleteReShuffle!P474,ReShuffle2!$A$2:$N$991,7,FALSE)</f>
        <v>#N/A</v>
      </c>
      <c r="G474" t="e">
        <f>VLOOKUP(DeleteReShuffle!P474,ReShuffle2!$A$2:$N$991,8,FALSE)</f>
        <v>#N/A</v>
      </c>
      <c r="H474" t="e">
        <f>VLOOKUP(DeleteReShuffle!P474,ReShuffle2!$A$2:$N$991,9,FALSE)</f>
        <v>#N/A</v>
      </c>
      <c r="I474" t="e">
        <f>VLOOKUP(DeleteReShuffle!P474,ReShuffle2!$A$2:$N$991,10,FALSE)</f>
        <v>#N/A</v>
      </c>
      <c r="J474" t="e">
        <f>VLOOKUP(DeleteReShuffle!P474,ReShuffle2!$A$2:$N$991,11,FALSE)</f>
        <v>#N/A</v>
      </c>
      <c r="K474" t="e">
        <f>VLOOKUP(DeleteReShuffle!P474,ReShuffle2!$A$2:$N$991,12,FALSE)</f>
        <v>#N/A</v>
      </c>
      <c r="L474" t="e">
        <f>VLOOKUP(DeleteReShuffle!P474,ReShuffle2!$A$2:$N$991,13,FALSE)</f>
        <v>#N/A</v>
      </c>
      <c r="M474" t="e">
        <f>VLOOKUP(DeleteReShuffle!P474,ReShuffle2!$A$2:$N$991,14,FALSE)</f>
        <v>#N/A</v>
      </c>
      <c r="P474">
        <f t="shared" si="175"/>
        <v>473</v>
      </c>
      <c r="Q474" t="str">
        <f t="shared" si="176"/>
        <v>05</v>
      </c>
      <c r="R474" t="str">
        <f t="shared" si="198"/>
        <v/>
      </c>
      <c r="S474" t="str">
        <f t="shared" si="177"/>
        <v/>
      </c>
      <c r="T474" t="str">
        <f t="shared" si="178"/>
        <v/>
      </c>
      <c r="U474" t="str">
        <f t="shared" si="179"/>
        <v/>
      </c>
      <c r="V474" t="str">
        <f t="shared" si="180"/>
        <v/>
      </c>
      <c r="W474" t="str">
        <f t="shared" si="181"/>
        <v/>
      </c>
      <c r="X474" t="str">
        <f t="shared" si="182"/>
        <v/>
      </c>
      <c r="Y474" t="str">
        <f t="shared" si="183"/>
        <v/>
      </c>
      <c r="Z474" t="str">
        <f t="shared" si="184"/>
        <v/>
      </c>
      <c r="AA474" t="str">
        <f t="shared" si="185"/>
        <v/>
      </c>
      <c r="AB474" t="str">
        <f t="shared" si="186"/>
        <v/>
      </c>
      <c r="AG474" t="b">
        <f t="shared" si="187"/>
        <v>1</v>
      </c>
      <c r="AH474" t="b">
        <f t="shared" si="188"/>
        <v>1</v>
      </c>
      <c r="AI474" t="b">
        <f t="shared" si="189"/>
        <v>1</v>
      </c>
      <c r="AJ474" t="b">
        <f t="shared" si="190"/>
        <v>1</v>
      </c>
      <c r="AK474" t="b">
        <f t="shared" si="191"/>
        <v>1</v>
      </c>
      <c r="AL474" t="b">
        <f t="shared" si="192"/>
        <v>1</v>
      </c>
      <c r="AM474" t="b">
        <f t="shared" si="193"/>
        <v>1</v>
      </c>
      <c r="AN474" t="b">
        <f t="shared" si="194"/>
        <v>1</v>
      </c>
      <c r="AO474" t="b">
        <f t="shared" si="195"/>
        <v>1</v>
      </c>
      <c r="AP474" t="b">
        <f t="shared" si="196"/>
        <v>1</v>
      </c>
    </row>
    <row r="475" spans="1:42" x14ac:dyDescent="0.25">
      <c r="A475">
        <f>Output!A475</f>
        <v>474</v>
      </c>
      <c r="B475" t="str">
        <f>Output!B475</f>
        <v>05</v>
      </c>
      <c r="C475" t="e">
        <f t="shared" si="197"/>
        <v>#N/A</v>
      </c>
      <c r="D475" t="e">
        <f>VLOOKUP(DeleteReShuffle!P475,ReShuffle2!$A$2:$N$991,5,FALSE)</f>
        <v>#N/A</v>
      </c>
      <c r="E475" t="e">
        <f>VLOOKUP(DeleteReShuffle!P475,ReShuffle2!$A$2:$N$991,6,FALSE)</f>
        <v>#N/A</v>
      </c>
      <c r="F475" t="e">
        <f>VLOOKUP(DeleteReShuffle!P475,ReShuffle2!$A$2:$N$991,7,FALSE)</f>
        <v>#N/A</v>
      </c>
      <c r="G475" t="e">
        <f>VLOOKUP(DeleteReShuffle!P475,ReShuffle2!$A$2:$N$991,8,FALSE)</f>
        <v>#N/A</v>
      </c>
      <c r="H475" t="e">
        <f>VLOOKUP(DeleteReShuffle!P475,ReShuffle2!$A$2:$N$991,9,FALSE)</f>
        <v>#N/A</v>
      </c>
      <c r="I475" t="e">
        <f>VLOOKUP(DeleteReShuffle!P475,ReShuffle2!$A$2:$N$991,10,FALSE)</f>
        <v>#N/A</v>
      </c>
      <c r="J475" t="e">
        <f>VLOOKUP(DeleteReShuffle!P475,ReShuffle2!$A$2:$N$991,11,FALSE)</f>
        <v>#N/A</v>
      </c>
      <c r="K475" t="e">
        <f>VLOOKUP(DeleteReShuffle!P475,ReShuffle2!$A$2:$N$991,12,FALSE)</f>
        <v>#N/A</v>
      </c>
      <c r="L475" t="e">
        <f>VLOOKUP(DeleteReShuffle!P475,ReShuffle2!$A$2:$N$991,13,FALSE)</f>
        <v>#N/A</v>
      </c>
      <c r="M475" t="e">
        <f>VLOOKUP(DeleteReShuffle!P475,ReShuffle2!$A$2:$N$991,14,FALSE)</f>
        <v>#N/A</v>
      </c>
      <c r="P475">
        <f t="shared" si="175"/>
        <v>474</v>
      </c>
      <c r="Q475" t="str">
        <f t="shared" si="176"/>
        <v>05</v>
      </c>
      <c r="R475" t="str">
        <f t="shared" si="198"/>
        <v/>
      </c>
      <c r="S475" t="str">
        <f t="shared" si="177"/>
        <v/>
      </c>
      <c r="T475" t="str">
        <f t="shared" si="178"/>
        <v/>
      </c>
      <c r="U475" t="str">
        <f t="shared" si="179"/>
        <v/>
      </c>
      <c r="V475" t="str">
        <f t="shared" si="180"/>
        <v/>
      </c>
      <c r="W475" t="str">
        <f t="shared" si="181"/>
        <v/>
      </c>
      <c r="X475" t="str">
        <f t="shared" si="182"/>
        <v/>
      </c>
      <c r="Y475" t="str">
        <f t="shared" si="183"/>
        <v/>
      </c>
      <c r="Z475" t="str">
        <f t="shared" si="184"/>
        <v/>
      </c>
      <c r="AA475" t="str">
        <f t="shared" si="185"/>
        <v/>
      </c>
      <c r="AB475" t="str">
        <f t="shared" si="186"/>
        <v/>
      </c>
      <c r="AG475" t="b">
        <f t="shared" si="187"/>
        <v>1</v>
      </c>
      <c r="AH475" t="b">
        <f t="shared" si="188"/>
        <v>1</v>
      </c>
      <c r="AI475" t="b">
        <f t="shared" si="189"/>
        <v>1</v>
      </c>
      <c r="AJ475" t="b">
        <f t="shared" si="190"/>
        <v>1</v>
      </c>
      <c r="AK475" t="b">
        <f t="shared" si="191"/>
        <v>1</v>
      </c>
      <c r="AL475" t="b">
        <f t="shared" si="192"/>
        <v>1</v>
      </c>
      <c r="AM475" t="b">
        <f t="shared" si="193"/>
        <v>1</v>
      </c>
      <c r="AN475" t="b">
        <f t="shared" si="194"/>
        <v>1</v>
      </c>
      <c r="AO475" t="b">
        <f t="shared" si="195"/>
        <v>1</v>
      </c>
      <c r="AP475" t="b">
        <f t="shared" si="196"/>
        <v>1</v>
      </c>
    </row>
    <row r="476" spans="1:42" x14ac:dyDescent="0.25">
      <c r="A476">
        <f>Output!A476</f>
        <v>475</v>
      </c>
      <c r="B476" t="str">
        <f>Output!B476</f>
        <v>05</v>
      </c>
      <c r="C476" t="e">
        <f t="shared" si="197"/>
        <v>#N/A</v>
      </c>
      <c r="D476" t="e">
        <f>VLOOKUP(DeleteReShuffle!P476,ReShuffle2!$A$2:$N$991,5,FALSE)</f>
        <v>#N/A</v>
      </c>
      <c r="E476" t="e">
        <f>VLOOKUP(DeleteReShuffle!P476,ReShuffle2!$A$2:$N$991,6,FALSE)</f>
        <v>#N/A</v>
      </c>
      <c r="F476" t="e">
        <f>VLOOKUP(DeleteReShuffle!P476,ReShuffle2!$A$2:$N$991,7,FALSE)</f>
        <v>#N/A</v>
      </c>
      <c r="G476" t="e">
        <f>VLOOKUP(DeleteReShuffle!P476,ReShuffle2!$A$2:$N$991,8,FALSE)</f>
        <v>#N/A</v>
      </c>
      <c r="H476" t="e">
        <f>VLOOKUP(DeleteReShuffle!P476,ReShuffle2!$A$2:$N$991,9,FALSE)</f>
        <v>#N/A</v>
      </c>
      <c r="I476" t="e">
        <f>VLOOKUP(DeleteReShuffle!P476,ReShuffle2!$A$2:$N$991,10,FALSE)</f>
        <v>#N/A</v>
      </c>
      <c r="J476" t="e">
        <f>VLOOKUP(DeleteReShuffle!P476,ReShuffle2!$A$2:$N$991,11,FALSE)</f>
        <v>#N/A</v>
      </c>
      <c r="K476" t="e">
        <f>VLOOKUP(DeleteReShuffle!P476,ReShuffle2!$A$2:$N$991,12,FALSE)</f>
        <v>#N/A</v>
      </c>
      <c r="L476" t="e">
        <f>VLOOKUP(DeleteReShuffle!P476,ReShuffle2!$A$2:$N$991,13,FALSE)</f>
        <v>#N/A</v>
      </c>
      <c r="M476" t="e">
        <f>VLOOKUP(DeleteReShuffle!P476,ReShuffle2!$A$2:$N$991,14,FALSE)</f>
        <v>#N/A</v>
      </c>
      <c r="P476">
        <f t="shared" si="175"/>
        <v>475</v>
      </c>
      <c r="Q476" t="str">
        <f t="shared" si="176"/>
        <v>05</v>
      </c>
      <c r="R476" t="str">
        <f t="shared" si="198"/>
        <v/>
      </c>
      <c r="S476" t="str">
        <f t="shared" si="177"/>
        <v/>
      </c>
      <c r="T476" t="str">
        <f t="shared" si="178"/>
        <v/>
      </c>
      <c r="U476" t="str">
        <f t="shared" si="179"/>
        <v/>
      </c>
      <c r="V476" t="str">
        <f t="shared" si="180"/>
        <v/>
      </c>
      <c r="W476" t="str">
        <f t="shared" si="181"/>
        <v/>
      </c>
      <c r="X476" t="str">
        <f t="shared" si="182"/>
        <v/>
      </c>
      <c r="Y476" t="str">
        <f t="shared" si="183"/>
        <v/>
      </c>
      <c r="Z476" t="str">
        <f t="shared" si="184"/>
        <v/>
      </c>
      <c r="AA476" t="str">
        <f t="shared" si="185"/>
        <v/>
      </c>
      <c r="AB476" t="str">
        <f t="shared" si="186"/>
        <v/>
      </c>
      <c r="AG476" t="b">
        <f t="shared" si="187"/>
        <v>1</v>
      </c>
      <c r="AH476" t="b">
        <f t="shared" si="188"/>
        <v>1</v>
      </c>
      <c r="AI476" t="b">
        <f t="shared" si="189"/>
        <v>1</v>
      </c>
      <c r="AJ476" t="b">
        <f t="shared" si="190"/>
        <v>1</v>
      </c>
      <c r="AK476" t="b">
        <f t="shared" si="191"/>
        <v>1</v>
      </c>
      <c r="AL476" t="b">
        <f t="shared" si="192"/>
        <v>1</v>
      </c>
      <c r="AM476" t="b">
        <f t="shared" si="193"/>
        <v>1</v>
      </c>
      <c r="AN476" t="b">
        <f t="shared" si="194"/>
        <v>1</v>
      </c>
      <c r="AO476" t="b">
        <f t="shared" si="195"/>
        <v>1</v>
      </c>
      <c r="AP476" t="b">
        <f t="shared" si="196"/>
        <v>1</v>
      </c>
    </row>
    <row r="477" spans="1:42" x14ac:dyDescent="0.25">
      <c r="A477">
        <f>Output!A477</f>
        <v>476</v>
      </c>
      <c r="B477" t="str">
        <f>Output!B477</f>
        <v>05</v>
      </c>
      <c r="C477" t="e">
        <f t="shared" si="197"/>
        <v>#N/A</v>
      </c>
      <c r="D477" t="e">
        <f>VLOOKUP(DeleteReShuffle!P477,ReShuffle2!$A$2:$N$991,5,FALSE)</f>
        <v>#N/A</v>
      </c>
      <c r="E477" t="e">
        <f>VLOOKUP(DeleteReShuffle!P477,ReShuffle2!$A$2:$N$991,6,FALSE)</f>
        <v>#N/A</v>
      </c>
      <c r="F477" t="e">
        <f>VLOOKUP(DeleteReShuffle!P477,ReShuffle2!$A$2:$N$991,7,FALSE)</f>
        <v>#N/A</v>
      </c>
      <c r="G477" t="e">
        <f>VLOOKUP(DeleteReShuffle!P477,ReShuffle2!$A$2:$N$991,8,FALSE)</f>
        <v>#N/A</v>
      </c>
      <c r="H477" t="e">
        <f>VLOOKUP(DeleteReShuffle!P477,ReShuffle2!$A$2:$N$991,9,FALSE)</f>
        <v>#N/A</v>
      </c>
      <c r="I477" t="e">
        <f>VLOOKUP(DeleteReShuffle!P477,ReShuffle2!$A$2:$N$991,10,FALSE)</f>
        <v>#N/A</v>
      </c>
      <c r="J477" t="e">
        <f>VLOOKUP(DeleteReShuffle!P477,ReShuffle2!$A$2:$N$991,11,FALSE)</f>
        <v>#N/A</v>
      </c>
      <c r="K477" t="e">
        <f>VLOOKUP(DeleteReShuffle!P477,ReShuffle2!$A$2:$N$991,12,FALSE)</f>
        <v>#N/A</v>
      </c>
      <c r="L477" t="e">
        <f>VLOOKUP(DeleteReShuffle!P477,ReShuffle2!$A$2:$N$991,13,FALSE)</f>
        <v>#N/A</v>
      </c>
      <c r="M477" t="e">
        <f>VLOOKUP(DeleteReShuffle!P477,ReShuffle2!$A$2:$N$991,14,FALSE)</f>
        <v>#N/A</v>
      </c>
      <c r="P477">
        <f t="shared" si="175"/>
        <v>476</v>
      </c>
      <c r="Q477" t="str">
        <f t="shared" si="176"/>
        <v>05</v>
      </c>
      <c r="R477" t="str">
        <f t="shared" si="198"/>
        <v/>
      </c>
      <c r="S477" t="str">
        <f t="shared" si="177"/>
        <v/>
      </c>
      <c r="T477" t="str">
        <f t="shared" si="178"/>
        <v/>
      </c>
      <c r="U477" t="str">
        <f t="shared" si="179"/>
        <v/>
      </c>
      <c r="V477" t="str">
        <f t="shared" si="180"/>
        <v/>
      </c>
      <c r="W477" t="str">
        <f t="shared" si="181"/>
        <v/>
      </c>
      <c r="X477" t="str">
        <f t="shared" si="182"/>
        <v/>
      </c>
      <c r="Y477" t="str">
        <f t="shared" si="183"/>
        <v/>
      </c>
      <c r="Z477" t="str">
        <f t="shared" si="184"/>
        <v/>
      </c>
      <c r="AA477" t="str">
        <f t="shared" si="185"/>
        <v/>
      </c>
      <c r="AB477" t="str">
        <f t="shared" si="186"/>
        <v/>
      </c>
      <c r="AG477" t="b">
        <f t="shared" si="187"/>
        <v>1</v>
      </c>
      <c r="AH477" t="b">
        <f t="shared" si="188"/>
        <v>1</v>
      </c>
      <c r="AI477" t="b">
        <f t="shared" si="189"/>
        <v>1</v>
      </c>
      <c r="AJ477" t="b">
        <f t="shared" si="190"/>
        <v>1</v>
      </c>
      <c r="AK477" t="b">
        <f t="shared" si="191"/>
        <v>1</v>
      </c>
      <c r="AL477" t="b">
        <f t="shared" si="192"/>
        <v>1</v>
      </c>
      <c r="AM477" t="b">
        <f t="shared" si="193"/>
        <v>1</v>
      </c>
      <c r="AN477" t="b">
        <f t="shared" si="194"/>
        <v>1</v>
      </c>
      <c r="AO477" t="b">
        <f t="shared" si="195"/>
        <v>1</v>
      </c>
      <c r="AP477" t="b">
        <f t="shared" si="196"/>
        <v>1</v>
      </c>
    </row>
    <row r="478" spans="1:42" x14ac:dyDescent="0.25">
      <c r="A478">
        <f>Output!A478</f>
        <v>477</v>
      </c>
      <c r="B478" t="str">
        <f>Output!B478</f>
        <v>05</v>
      </c>
      <c r="C478" t="e">
        <f t="shared" si="197"/>
        <v>#N/A</v>
      </c>
      <c r="D478" t="e">
        <f>VLOOKUP(DeleteReShuffle!P478,ReShuffle2!$A$2:$N$991,5,FALSE)</f>
        <v>#N/A</v>
      </c>
      <c r="E478" t="e">
        <f>VLOOKUP(DeleteReShuffle!P478,ReShuffle2!$A$2:$N$991,6,FALSE)</f>
        <v>#N/A</v>
      </c>
      <c r="F478" t="e">
        <f>VLOOKUP(DeleteReShuffle!P478,ReShuffle2!$A$2:$N$991,7,FALSE)</f>
        <v>#N/A</v>
      </c>
      <c r="G478" t="e">
        <f>VLOOKUP(DeleteReShuffle!P478,ReShuffle2!$A$2:$N$991,8,FALSE)</f>
        <v>#N/A</v>
      </c>
      <c r="H478" t="e">
        <f>VLOOKUP(DeleteReShuffle!P478,ReShuffle2!$A$2:$N$991,9,FALSE)</f>
        <v>#N/A</v>
      </c>
      <c r="I478" t="e">
        <f>VLOOKUP(DeleteReShuffle!P478,ReShuffle2!$A$2:$N$991,10,FALSE)</f>
        <v>#N/A</v>
      </c>
      <c r="J478" t="e">
        <f>VLOOKUP(DeleteReShuffle!P478,ReShuffle2!$A$2:$N$991,11,FALSE)</f>
        <v>#N/A</v>
      </c>
      <c r="K478" t="e">
        <f>VLOOKUP(DeleteReShuffle!P478,ReShuffle2!$A$2:$N$991,12,FALSE)</f>
        <v>#N/A</v>
      </c>
      <c r="L478" t="e">
        <f>VLOOKUP(DeleteReShuffle!P478,ReShuffle2!$A$2:$N$991,13,FALSE)</f>
        <v>#N/A</v>
      </c>
      <c r="M478" t="e">
        <f>VLOOKUP(DeleteReShuffle!P478,ReShuffle2!$A$2:$N$991,14,FALSE)</f>
        <v>#N/A</v>
      </c>
      <c r="P478">
        <f t="shared" si="175"/>
        <v>477</v>
      </c>
      <c r="Q478" t="str">
        <f t="shared" si="176"/>
        <v>05</v>
      </c>
      <c r="R478" t="str">
        <f t="shared" si="198"/>
        <v/>
      </c>
      <c r="S478" t="str">
        <f t="shared" si="177"/>
        <v/>
      </c>
      <c r="T478" t="str">
        <f t="shared" si="178"/>
        <v/>
      </c>
      <c r="U478" t="str">
        <f t="shared" si="179"/>
        <v/>
      </c>
      <c r="V478" t="str">
        <f t="shared" si="180"/>
        <v/>
      </c>
      <c r="W478" t="str">
        <f t="shared" si="181"/>
        <v/>
      </c>
      <c r="X478" t="str">
        <f t="shared" si="182"/>
        <v/>
      </c>
      <c r="Y478" t="str">
        <f t="shared" si="183"/>
        <v/>
      </c>
      <c r="Z478" t="str">
        <f t="shared" si="184"/>
        <v/>
      </c>
      <c r="AA478" t="str">
        <f t="shared" si="185"/>
        <v/>
      </c>
      <c r="AB478" t="str">
        <f t="shared" si="186"/>
        <v/>
      </c>
      <c r="AG478" t="b">
        <f t="shared" si="187"/>
        <v>1</v>
      </c>
      <c r="AH478" t="b">
        <f t="shared" si="188"/>
        <v>1</v>
      </c>
      <c r="AI478" t="b">
        <f t="shared" si="189"/>
        <v>1</v>
      </c>
      <c r="AJ478" t="b">
        <f t="shared" si="190"/>
        <v>1</v>
      </c>
      <c r="AK478" t="b">
        <f t="shared" si="191"/>
        <v>1</v>
      </c>
      <c r="AL478" t="b">
        <f t="shared" si="192"/>
        <v>1</v>
      </c>
      <c r="AM478" t="b">
        <f t="shared" si="193"/>
        <v>1</v>
      </c>
      <c r="AN478" t="b">
        <f t="shared" si="194"/>
        <v>1</v>
      </c>
      <c r="AO478" t="b">
        <f t="shared" si="195"/>
        <v>1</v>
      </c>
      <c r="AP478" t="b">
        <f t="shared" si="196"/>
        <v>1</v>
      </c>
    </row>
    <row r="479" spans="1:42" x14ac:dyDescent="0.25">
      <c r="A479">
        <f>Output!A479</f>
        <v>478</v>
      </c>
      <c r="B479" t="str">
        <f>Output!B479</f>
        <v>05</v>
      </c>
      <c r="C479" t="e">
        <f t="shared" si="197"/>
        <v>#N/A</v>
      </c>
      <c r="D479" t="e">
        <f>VLOOKUP(DeleteReShuffle!P479,ReShuffle2!$A$2:$N$991,5,FALSE)</f>
        <v>#N/A</v>
      </c>
      <c r="E479" t="e">
        <f>VLOOKUP(DeleteReShuffle!P479,ReShuffle2!$A$2:$N$991,6,FALSE)</f>
        <v>#N/A</v>
      </c>
      <c r="F479" t="e">
        <f>VLOOKUP(DeleteReShuffle!P479,ReShuffle2!$A$2:$N$991,7,FALSE)</f>
        <v>#N/A</v>
      </c>
      <c r="G479" t="e">
        <f>VLOOKUP(DeleteReShuffle!P479,ReShuffle2!$A$2:$N$991,8,FALSE)</f>
        <v>#N/A</v>
      </c>
      <c r="H479" t="e">
        <f>VLOOKUP(DeleteReShuffle!P479,ReShuffle2!$A$2:$N$991,9,FALSE)</f>
        <v>#N/A</v>
      </c>
      <c r="I479" t="e">
        <f>VLOOKUP(DeleteReShuffle!P479,ReShuffle2!$A$2:$N$991,10,FALSE)</f>
        <v>#N/A</v>
      </c>
      <c r="J479" t="e">
        <f>VLOOKUP(DeleteReShuffle!P479,ReShuffle2!$A$2:$N$991,11,FALSE)</f>
        <v>#N/A</v>
      </c>
      <c r="K479" t="e">
        <f>VLOOKUP(DeleteReShuffle!P479,ReShuffle2!$A$2:$N$991,12,FALSE)</f>
        <v>#N/A</v>
      </c>
      <c r="L479" t="e">
        <f>VLOOKUP(DeleteReShuffle!P479,ReShuffle2!$A$2:$N$991,13,FALSE)</f>
        <v>#N/A</v>
      </c>
      <c r="M479" t="e">
        <f>VLOOKUP(DeleteReShuffle!P479,ReShuffle2!$A$2:$N$991,14,FALSE)</f>
        <v>#N/A</v>
      </c>
      <c r="P479">
        <f t="shared" si="175"/>
        <v>478</v>
      </c>
      <c r="Q479" t="str">
        <f t="shared" si="176"/>
        <v>05</v>
      </c>
      <c r="R479" t="str">
        <f t="shared" si="198"/>
        <v/>
      </c>
      <c r="S479" t="str">
        <f t="shared" si="177"/>
        <v/>
      </c>
      <c r="T479" t="str">
        <f t="shared" si="178"/>
        <v/>
      </c>
      <c r="U479" t="str">
        <f t="shared" si="179"/>
        <v/>
      </c>
      <c r="V479" t="str">
        <f t="shared" si="180"/>
        <v/>
      </c>
      <c r="W479" t="str">
        <f t="shared" si="181"/>
        <v/>
      </c>
      <c r="X479" t="str">
        <f t="shared" si="182"/>
        <v/>
      </c>
      <c r="Y479" t="str">
        <f t="shared" si="183"/>
        <v/>
      </c>
      <c r="Z479" t="str">
        <f t="shared" si="184"/>
        <v/>
      </c>
      <c r="AA479" t="str">
        <f t="shared" si="185"/>
        <v/>
      </c>
      <c r="AB479" t="str">
        <f t="shared" si="186"/>
        <v/>
      </c>
      <c r="AG479" t="b">
        <f t="shared" si="187"/>
        <v>1</v>
      </c>
      <c r="AH479" t="b">
        <f t="shared" si="188"/>
        <v>1</v>
      </c>
      <c r="AI479" t="b">
        <f t="shared" si="189"/>
        <v>1</v>
      </c>
      <c r="AJ479" t="b">
        <f t="shared" si="190"/>
        <v>1</v>
      </c>
      <c r="AK479" t="b">
        <f t="shared" si="191"/>
        <v>1</v>
      </c>
      <c r="AL479" t="b">
        <f t="shared" si="192"/>
        <v>1</v>
      </c>
      <c r="AM479" t="b">
        <f t="shared" si="193"/>
        <v>1</v>
      </c>
      <c r="AN479" t="b">
        <f t="shared" si="194"/>
        <v>1</v>
      </c>
      <c r="AO479" t="b">
        <f t="shared" si="195"/>
        <v>1</v>
      </c>
      <c r="AP479" t="b">
        <f t="shared" si="196"/>
        <v>1</v>
      </c>
    </row>
    <row r="480" spans="1:42" x14ac:dyDescent="0.25">
      <c r="A480">
        <f>Output!A480</f>
        <v>479</v>
      </c>
      <c r="B480" t="str">
        <f>Output!B480</f>
        <v>05</v>
      </c>
      <c r="C480" t="e">
        <f t="shared" si="197"/>
        <v>#N/A</v>
      </c>
      <c r="D480" t="e">
        <f>VLOOKUP(DeleteReShuffle!P480,ReShuffle2!$A$2:$N$991,5,FALSE)</f>
        <v>#N/A</v>
      </c>
      <c r="E480" t="e">
        <f>VLOOKUP(DeleteReShuffle!P480,ReShuffle2!$A$2:$N$991,6,FALSE)</f>
        <v>#N/A</v>
      </c>
      <c r="F480" t="e">
        <f>VLOOKUP(DeleteReShuffle!P480,ReShuffle2!$A$2:$N$991,7,FALSE)</f>
        <v>#N/A</v>
      </c>
      <c r="G480" t="e">
        <f>VLOOKUP(DeleteReShuffle!P480,ReShuffle2!$A$2:$N$991,8,FALSE)</f>
        <v>#N/A</v>
      </c>
      <c r="H480" t="e">
        <f>VLOOKUP(DeleteReShuffle!P480,ReShuffle2!$A$2:$N$991,9,FALSE)</f>
        <v>#N/A</v>
      </c>
      <c r="I480" t="e">
        <f>VLOOKUP(DeleteReShuffle!P480,ReShuffle2!$A$2:$N$991,10,FALSE)</f>
        <v>#N/A</v>
      </c>
      <c r="J480" t="e">
        <f>VLOOKUP(DeleteReShuffle!P480,ReShuffle2!$A$2:$N$991,11,FALSE)</f>
        <v>#N/A</v>
      </c>
      <c r="K480" t="e">
        <f>VLOOKUP(DeleteReShuffle!P480,ReShuffle2!$A$2:$N$991,12,FALSE)</f>
        <v>#N/A</v>
      </c>
      <c r="L480" t="e">
        <f>VLOOKUP(DeleteReShuffle!P480,ReShuffle2!$A$2:$N$991,13,FALSE)</f>
        <v>#N/A</v>
      </c>
      <c r="M480" t="e">
        <f>VLOOKUP(DeleteReShuffle!P480,ReShuffle2!$A$2:$N$991,14,FALSE)</f>
        <v>#N/A</v>
      </c>
      <c r="P480">
        <f t="shared" si="175"/>
        <v>479</v>
      </c>
      <c r="Q480" t="str">
        <f t="shared" si="176"/>
        <v>05</v>
      </c>
      <c r="R480" t="str">
        <f t="shared" si="198"/>
        <v/>
      </c>
      <c r="S480" t="str">
        <f t="shared" si="177"/>
        <v/>
      </c>
      <c r="T480" t="str">
        <f t="shared" si="178"/>
        <v/>
      </c>
      <c r="U480" t="str">
        <f t="shared" si="179"/>
        <v/>
      </c>
      <c r="V480" t="str">
        <f t="shared" si="180"/>
        <v/>
      </c>
      <c r="W480" t="str">
        <f t="shared" si="181"/>
        <v/>
      </c>
      <c r="X480" t="str">
        <f t="shared" si="182"/>
        <v/>
      </c>
      <c r="Y480" t="str">
        <f t="shared" si="183"/>
        <v/>
      </c>
      <c r="Z480" t="str">
        <f t="shared" si="184"/>
        <v/>
      </c>
      <c r="AA480" t="str">
        <f t="shared" si="185"/>
        <v/>
      </c>
      <c r="AB480" t="str">
        <f t="shared" si="186"/>
        <v/>
      </c>
      <c r="AG480" t="b">
        <f t="shared" si="187"/>
        <v>1</v>
      </c>
      <c r="AH480" t="b">
        <f t="shared" si="188"/>
        <v>1</v>
      </c>
      <c r="AI480" t="b">
        <f t="shared" si="189"/>
        <v>1</v>
      </c>
      <c r="AJ480" t="b">
        <f t="shared" si="190"/>
        <v>1</v>
      </c>
      <c r="AK480" t="b">
        <f t="shared" si="191"/>
        <v>1</v>
      </c>
      <c r="AL480" t="b">
        <f t="shared" si="192"/>
        <v>1</v>
      </c>
      <c r="AM480" t="b">
        <f t="shared" si="193"/>
        <v>1</v>
      </c>
      <c r="AN480" t="b">
        <f t="shared" si="194"/>
        <v>1</v>
      </c>
      <c r="AO480" t="b">
        <f t="shared" si="195"/>
        <v>1</v>
      </c>
      <c r="AP480" t="b">
        <f t="shared" si="196"/>
        <v>1</v>
      </c>
    </row>
    <row r="481" spans="1:42" x14ac:dyDescent="0.25">
      <c r="A481">
        <f>Output!A481</f>
        <v>480</v>
      </c>
      <c r="B481" t="str">
        <f>Output!B481</f>
        <v>05</v>
      </c>
      <c r="C481" t="e">
        <f t="shared" si="197"/>
        <v>#N/A</v>
      </c>
      <c r="D481" t="e">
        <f>VLOOKUP(DeleteReShuffle!P481,ReShuffle2!$A$2:$N$991,5,FALSE)</f>
        <v>#N/A</v>
      </c>
      <c r="E481" t="e">
        <f>VLOOKUP(DeleteReShuffle!P481,ReShuffle2!$A$2:$N$991,6,FALSE)</f>
        <v>#N/A</v>
      </c>
      <c r="F481" t="e">
        <f>VLOOKUP(DeleteReShuffle!P481,ReShuffle2!$A$2:$N$991,7,FALSE)</f>
        <v>#N/A</v>
      </c>
      <c r="G481" t="e">
        <f>VLOOKUP(DeleteReShuffle!P481,ReShuffle2!$A$2:$N$991,8,FALSE)</f>
        <v>#N/A</v>
      </c>
      <c r="H481" t="e">
        <f>VLOOKUP(DeleteReShuffle!P481,ReShuffle2!$A$2:$N$991,9,FALSE)</f>
        <v>#N/A</v>
      </c>
      <c r="I481" t="e">
        <f>VLOOKUP(DeleteReShuffle!P481,ReShuffle2!$A$2:$N$991,10,FALSE)</f>
        <v>#N/A</v>
      </c>
      <c r="J481" t="e">
        <f>VLOOKUP(DeleteReShuffle!P481,ReShuffle2!$A$2:$N$991,11,FALSE)</f>
        <v>#N/A</v>
      </c>
      <c r="K481" t="e">
        <f>VLOOKUP(DeleteReShuffle!P481,ReShuffle2!$A$2:$N$991,12,FALSE)</f>
        <v>#N/A</v>
      </c>
      <c r="L481" t="e">
        <f>VLOOKUP(DeleteReShuffle!P481,ReShuffle2!$A$2:$N$991,13,FALSE)</f>
        <v>#N/A</v>
      </c>
      <c r="M481" t="e">
        <f>VLOOKUP(DeleteReShuffle!P481,ReShuffle2!$A$2:$N$991,14,FALSE)</f>
        <v>#N/A</v>
      </c>
      <c r="P481">
        <f t="shared" si="175"/>
        <v>480</v>
      </c>
      <c r="Q481" t="str">
        <f t="shared" si="176"/>
        <v>05</v>
      </c>
      <c r="R481" t="str">
        <f t="shared" si="198"/>
        <v/>
      </c>
      <c r="S481" t="str">
        <f t="shared" si="177"/>
        <v/>
      </c>
      <c r="T481" t="str">
        <f t="shared" si="178"/>
        <v/>
      </c>
      <c r="U481" t="str">
        <f t="shared" si="179"/>
        <v/>
      </c>
      <c r="V481" t="str">
        <f t="shared" si="180"/>
        <v/>
      </c>
      <c r="W481" t="str">
        <f t="shared" si="181"/>
        <v/>
      </c>
      <c r="X481" t="str">
        <f t="shared" si="182"/>
        <v/>
      </c>
      <c r="Y481" t="str">
        <f t="shared" si="183"/>
        <v/>
      </c>
      <c r="Z481" t="str">
        <f t="shared" si="184"/>
        <v/>
      </c>
      <c r="AA481" t="str">
        <f t="shared" si="185"/>
        <v/>
      </c>
      <c r="AB481" t="str">
        <f t="shared" si="186"/>
        <v/>
      </c>
      <c r="AG481" t="b">
        <f t="shared" si="187"/>
        <v>1</v>
      </c>
      <c r="AH481" t="b">
        <f t="shared" si="188"/>
        <v>1</v>
      </c>
      <c r="AI481" t="b">
        <f t="shared" si="189"/>
        <v>1</v>
      </c>
      <c r="AJ481" t="b">
        <f t="shared" si="190"/>
        <v>1</v>
      </c>
      <c r="AK481" t="b">
        <f t="shared" si="191"/>
        <v>1</v>
      </c>
      <c r="AL481" t="b">
        <f t="shared" si="192"/>
        <v>1</v>
      </c>
      <c r="AM481" t="b">
        <f t="shared" si="193"/>
        <v>1</v>
      </c>
      <c r="AN481" t="b">
        <f t="shared" si="194"/>
        <v>1</v>
      </c>
      <c r="AO481" t="b">
        <f t="shared" si="195"/>
        <v>1</v>
      </c>
      <c r="AP481" t="b">
        <f t="shared" si="196"/>
        <v>1</v>
      </c>
    </row>
    <row r="482" spans="1:42" x14ac:dyDescent="0.25">
      <c r="A482">
        <f>Output!A482</f>
        <v>481</v>
      </c>
      <c r="B482" t="str">
        <f>Output!B482</f>
        <v>05</v>
      </c>
      <c r="C482" t="e">
        <f t="shared" si="197"/>
        <v>#N/A</v>
      </c>
      <c r="D482" t="e">
        <f>VLOOKUP(DeleteReShuffle!P482,ReShuffle2!$A$2:$N$991,5,FALSE)</f>
        <v>#N/A</v>
      </c>
      <c r="E482" t="e">
        <f>VLOOKUP(DeleteReShuffle!P482,ReShuffle2!$A$2:$N$991,6,FALSE)</f>
        <v>#N/A</v>
      </c>
      <c r="F482" t="e">
        <f>VLOOKUP(DeleteReShuffle!P482,ReShuffle2!$A$2:$N$991,7,FALSE)</f>
        <v>#N/A</v>
      </c>
      <c r="G482" t="e">
        <f>VLOOKUP(DeleteReShuffle!P482,ReShuffle2!$A$2:$N$991,8,FALSE)</f>
        <v>#N/A</v>
      </c>
      <c r="H482" t="e">
        <f>VLOOKUP(DeleteReShuffle!P482,ReShuffle2!$A$2:$N$991,9,FALSE)</f>
        <v>#N/A</v>
      </c>
      <c r="I482" t="e">
        <f>VLOOKUP(DeleteReShuffle!P482,ReShuffle2!$A$2:$N$991,10,FALSE)</f>
        <v>#N/A</v>
      </c>
      <c r="J482" t="e">
        <f>VLOOKUP(DeleteReShuffle!P482,ReShuffle2!$A$2:$N$991,11,FALSE)</f>
        <v>#N/A</v>
      </c>
      <c r="K482" t="e">
        <f>VLOOKUP(DeleteReShuffle!P482,ReShuffle2!$A$2:$N$991,12,FALSE)</f>
        <v>#N/A</v>
      </c>
      <c r="L482" t="e">
        <f>VLOOKUP(DeleteReShuffle!P482,ReShuffle2!$A$2:$N$991,13,FALSE)</f>
        <v>#N/A</v>
      </c>
      <c r="M482" t="e">
        <f>VLOOKUP(DeleteReShuffle!P482,ReShuffle2!$A$2:$N$991,14,FALSE)</f>
        <v>#N/A</v>
      </c>
      <c r="P482">
        <f t="shared" si="175"/>
        <v>481</v>
      </c>
      <c r="Q482" t="str">
        <f t="shared" si="176"/>
        <v>05</v>
      </c>
      <c r="R482" t="str">
        <f t="shared" si="198"/>
        <v/>
      </c>
      <c r="S482" t="str">
        <f t="shared" si="177"/>
        <v/>
      </c>
      <c r="T482" t="str">
        <f t="shared" si="178"/>
        <v/>
      </c>
      <c r="U482" t="str">
        <f t="shared" si="179"/>
        <v/>
      </c>
      <c r="V482" t="str">
        <f t="shared" si="180"/>
        <v/>
      </c>
      <c r="W482" t="str">
        <f t="shared" si="181"/>
        <v/>
      </c>
      <c r="X482" t="str">
        <f t="shared" si="182"/>
        <v/>
      </c>
      <c r="Y482" t="str">
        <f t="shared" si="183"/>
        <v/>
      </c>
      <c r="Z482" t="str">
        <f t="shared" si="184"/>
        <v/>
      </c>
      <c r="AA482" t="str">
        <f t="shared" si="185"/>
        <v/>
      </c>
      <c r="AB482" t="str">
        <f t="shared" si="186"/>
        <v/>
      </c>
      <c r="AG482" t="b">
        <f t="shared" si="187"/>
        <v>1</v>
      </c>
      <c r="AH482" t="b">
        <f t="shared" si="188"/>
        <v>1</v>
      </c>
      <c r="AI482" t="b">
        <f t="shared" si="189"/>
        <v>1</v>
      </c>
      <c r="AJ482" t="b">
        <f t="shared" si="190"/>
        <v>1</v>
      </c>
      <c r="AK482" t="b">
        <f t="shared" si="191"/>
        <v>1</v>
      </c>
      <c r="AL482" t="b">
        <f t="shared" si="192"/>
        <v>1</v>
      </c>
      <c r="AM482" t="b">
        <f t="shared" si="193"/>
        <v>1</v>
      </c>
      <c r="AN482" t="b">
        <f t="shared" si="194"/>
        <v>1</v>
      </c>
      <c r="AO482" t="b">
        <f t="shared" si="195"/>
        <v>1</v>
      </c>
      <c r="AP482" t="b">
        <f t="shared" si="196"/>
        <v>1</v>
      </c>
    </row>
    <row r="483" spans="1:42" x14ac:dyDescent="0.25">
      <c r="A483">
        <f>Output!A483</f>
        <v>482</v>
      </c>
      <c r="B483" t="str">
        <f>Output!B483</f>
        <v>05</v>
      </c>
      <c r="C483" t="e">
        <f t="shared" si="197"/>
        <v>#N/A</v>
      </c>
      <c r="D483" t="e">
        <f>VLOOKUP(DeleteReShuffle!P483,ReShuffle2!$A$2:$N$991,5,FALSE)</f>
        <v>#N/A</v>
      </c>
      <c r="E483" t="e">
        <f>VLOOKUP(DeleteReShuffle!P483,ReShuffle2!$A$2:$N$991,6,FALSE)</f>
        <v>#N/A</v>
      </c>
      <c r="F483" t="e">
        <f>VLOOKUP(DeleteReShuffle!P483,ReShuffle2!$A$2:$N$991,7,FALSE)</f>
        <v>#N/A</v>
      </c>
      <c r="G483" t="e">
        <f>VLOOKUP(DeleteReShuffle!P483,ReShuffle2!$A$2:$N$991,8,FALSE)</f>
        <v>#N/A</v>
      </c>
      <c r="H483" t="e">
        <f>VLOOKUP(DeleteReShuffle!P483,ReShuffle2!$A$2:$N$991,9,FALSE)</f>
        <v>#N/A</v>
      </c>
      <c r="I483" t="e">
        <f>VLOOKUP(DeleteReShuffle!P483,ReShuffle2!$A$2:$N$991,10,FALSE)</f>
        <v>#N/A</v>
      </c>
      <c r="J483" t="e">
        <f>VLOOKUP(DeleteReShuffle!P483,ReShuffle2!$A$2:$N$991,11,FALSE)</f>
        <v>#N/A</v>
      </c>
      <c r="K483" t="e">
        <f>VLOOKUP(DeleteReShuffle!P483,ReShuffle2!$A$2:$N$991,12,FALSE)</f>
        <v>#N/A</v>
      </c>
      <c r="L483" t="e">
        <f>VLOOKUP(DeleteReShuffle!P483,ReShuffle2!$A$2:$N$991,13,FALSE)</f>
        <v>#N/A</v>
      </c>
      <c r="M483" t="e">
        <f>VLOOKUP(DeleteReShuffle!P483,ReShuffle2!$A$2:$N$991,14,FALSE)</f>
        <v>#N/A</v>
      </c>
      <c r="P483">
        <f t="shared" si="175"/>
        <v>482</v>
      </c>
      <c r="Q483" t="str">
        <f t="shared" si="176"/>
        <v>05</v>
      </c>
      <c r="R483" t="str">
        <f t="shared" si="198"/>
        <v/>
      </c>
      <c r="S483" t="str">
        <f t="shared" si="177"/>
        <v/>
      </c>
      <c r="T483" t="str">
        <f t="shared" si="178"/>
        <v/>
      </c>
      <c r="U483" t="str">
        <f t="shared" si="179"/>
        <v/>
      </c>
      <c r="V483" t="str">
        <f t="shared" si="180"/>
        <v/>
      </c>
      <c r="W483" t="str">
        <f t="shared" si="181"/>
        <v/>
      </c>
      <c r="X483" t="str">
        <f t="shared" si="182"/>
        <v/>
      </c>
      <c r="Y483" t="str">
        <f t="shared" si="183"/>
        <v/>
      </c>
      <c r="Z483" t="str">
        <f t="shared" si="184"/>
        <v/>
      </c>
      <c r="AA483" t="str">
        <f t="shared" si="185"/>
        <v/>
      </c>
      <c r="AB483" t="str">
        <f t="shared" si="186"/>
        <v/>
      </c>
      <c r="AG483" t="b">
        <f t="shared" si="187"/>
        <v>1</v>
      </c>
      <c r="AH483" t="b">
        <f t="shared" si="188"/>
        <v>1</v>
      </c>
      <c r="AI483" t="b">
        <f t="shared" si="189"/>
        <v>1</v>
      </c>
      <c r="AJ483" t="b">
        <f t="shared" si="190"/>
        <v>1</v>
      </c>
      <c r="AK483" t="b">
        <f t="shared" si="191"/>
        <v>1</v>
      </c>
      <c r="AL483" t="b">
        <f t="shared" si="192"/>
        <v>1</v>
      </c>
      <c r="AM483" t="b">
        <f t="shared" si="193"/>
        <v>1</v>
      </c>
      <c r="AN483" t="b">
        <f t="shared" si="194"/>
        <v>1</v>
      </c>
      <c r="AO483" t="b">
        <f t="shared" si="195"/>
        <v>1</v>
      </c>
      <c r="AP483" t="b">
        <f t="shared" si="196"/>
        <v>1</v>
      </c>
    </row>
    <row r="484" spans="1:42" x14ac:dyDescent="0.25">
      <c r="A484">
        <f>Output!A484</f>
        <v>483</v>
      </c>
      <c r="B484" t="str">
        <f>Output!B484</f>
        <v>05</v>
      </c>
      <c r="C484" t="e">
        <f t="shared" si="197"/>
        <v>#N/A</v>
      </c>
      <c r="D484" t="e">
        <f>VLOOKUP(DeleteReShuffle!P484,ReShuffle2!$A$2:$N$991,5,FALSE)</f>
        <v>#N/A</v>
      </c>
      <c r="E484" t="e">
        <f>VLOOKUP(DeleteReShuffle!P484,ReShuffle2!$A$2:$N$991,6,FALSE)</f>
        <v>#N/A</v>
      </c>
      <c r="F484" t="e">
        <f>VLOOKUP(DeleteReShuffle!P484,ReShuffle2!$A$2:$N$991,7,FALSE)</f>
        <v>#N/A</v>
      </c>
      <c r="G484" t="e">
        <f>VLOOKUP(DeleteReShuffle!P484,ReShuffle2!$A$2:$N$991,8,FALSE)</f>
        <v>#N/A</v>
      </c>
      <c r="H484" t="e">
        <f>VLOOKUP(DeleteReShuffle!P484,ReShuffle2!$A$2:$N$991,9,FALSE)</f>
        <v>#N/A</v>
      </c>
      <c r="I484" t="e">
        <f>VLOOKUP(DeleteReShuffle!P484,ReShuffle2!$A$2:$N$991,10,FALSE)</f>
        <v>#N/A</v>
      </c>
      <c r="J484" t="e">
        <f>VLOOKUP(DeleteReShuffle!P484,ReShuffle2!$A$2:$N$991,11,FALSE)</f>
        <v>#N/A</v>
      </c>
      <c r="K484" t="e">
        <f>VLOOKUP(DeleteReShuffle!P484,ReShuffle2!$A$2:$N$991,12,FALSE)</f>
        <v>#N/A</v>
      </c>
      <c r="L484" t="e">
        <f>VLOOKUP(DeleteReShuffle!P484,ReShuffle2!$A$2:$N$991,13,FALSE)</f>
        <v>#N/A</v>
      </c>
      <c r="M484" t="e">
        <f>VLOOKUP(DeleteReShuffle!P484,ReShuffle2!$A$2:$N$991,14,FALSE)</f>
        <v>#N/A</v>
      </c>
      <c r="P484">
        <f t="shared" si="175"/>
        <v>483</v>
      </c>
      <c r="Q484" t="str">
        <f t="shared" si="176"/>
        <v>05</v>
      </c>
      <c r="R484" t="str">
        <f t="shared" si="198"/>
        <v/>
      </c>
      <c r="S484" t="str">
        <f t="shared" si="177"/>
        <v/>
      </c>
      <c r="T484" t="str">
        <f t="shared" si="178"/>
        <v/>
      </c>
      <c r="U484" t="str">
        <f t="shared" si="179"/>
        <v/>
      </c>
      <c r="V484" t="str">
        <f t="shared" si="180"/>
        <v/>
      </c>
      <c r="W484" t="str">
        <f t="shared" si="181"/>
        <v/>
      </c>
      <c r="X484" t="str">
        <f t="shared" si="182"/>
        <v/>
      </c>
      <c r="Y484" t="str">
        <f t="shared" si="183"/>
        <v/>
      </c>
      <c r="Z484" t="str">
        <f t="shared" si="184"/>
        <v/>
      </c>
      <c r="AA484" t="str">
        <f t="shared" si="185"/>
        <v/>
      </c>
      <c r="AB484" t="str">
        <f t="shared" si="186"/>
        <v/>
      </c>
      <c r="AG484" t="b">
        <f t="shared" si="187"/>
        <v>1</v>
      </c>
      <c r="AH484" t="b">
        <f t="shared" si="188"/>
        <v>1</v>
      </c>
      <c r="AI484" t="b">
        <f t="shared" si="189"/>
        <v>1</v>
      </c>
      <c r="AJ484" t="b">
        <f t="shared" si="190"/>
        <v>1</v>
      </c>
      <c r="AK484" t="b">
        <f t="shared" si="191"/>
        <v>1</v>
      </c>
      <c r="AL484" t="b">
        <f t="shared" si="192"/>
        <v>1</v>
      </c>
      <c r="AM484" t="b">
        <f t="shared" si="193"/>
        <v>1</v>
      </c>
      <c r="AN484" t="b">
        <f t="shared" si="194"/>
        <v>1</v>
      </c>
      <c r="AO484" t="b">
        <f t="shared" si="195"/>
        <v>1</v>
      </c>
      <c r="AP484" t="b">
        <f t="shared" si="196"/>
        <v>1</v>
      </c>
    </row>
    <row r="485" spans="1:42" x14ac:dyDescent="0.25">
      <c r="A485">
        <f>Output!A485</f>
        <v>484</v>
      </c>
      <c r="B485" t="str">
        <f>Output!B485</f>
        <v>05</v>
      </c>
      <c r="C485" t="e">
        <f t="shared" si="197"/>
        <v>#N/A</v>
      </c>
      <c r="D485" t="e">
        <f>VLOOKUP(DeleteReShuffle!P485,ReShuffle2!$A$2:$N$991,5,FALSE)</f>
        <v>#N/A</v>
      </c>
      <c r="E485" t="e">
        <f>VLOOKUP(DeleteReShuffle!P485,ReShuffle2!$A$2:$N$991,6,FALSE)</f>
        <v>#N/A</v>
      </c>
      <c r="F485" t="e">
        <f>VLOOKUP(DeleteReShuffle!P485,ReShuffle2!$A$2:$N$991,7,FALSE)</f>
        <v>#N/A</v>
      </c>
      <c r="G485" t="e">
        <f>VLOOKUP(DeleteReShuffle!P485,ReShuffle2!$A$2:$N$991,8,FALSE)</f>
        <v>#N/A</v>
      </c>
      <c r="H485" t="e">
        <f>VLOOKUP(DeleteReShuffle!P485,ReShuffle2!$A$2:$N$991,9,FALSE)</f>
        <v>#N/A</v>
      </c>
      <c r="I485" t="e">
        <f>VLOOKUP(DeleteReShuffle!P485,ReShuffle2!$A$2:$N$991,10,FALSE)</f>
        <v>#N/A</v>
      </c>
      <c r="J485" t="e">
        <f>VLOOKUP(DeleteReShuffle!P485,ReShuffle2!$A$2:$N$991,11,FALSE)</f>
        <v>#N/A</v>
      </c>
      <c r="K485" t="e">
        <f>VLOOKUP(DeleteReShuffle!P485,ReShuffle2!$A$2:$N$991,12,FALSE)</f>
        <v>#N/A</v>
      </c>
      <c r="L485" t="e">
        <f>VLOOKUP(DeleteReShuffle!P485,ReShuffle2!$A$2:$N$991,13,FALSE)</f>
        <v>#N/A</v>
      </c>
      <c r="M485" t="e">
        <f>VLOOKUP(DeleteReShuffle!P485,ReShuffle2!$A$2:$N$991,14,FALSE)</f>
        <v>#N/A</v>
      </c>
      <c r="P485">
        <f t="shared" si="175"/>
        <v>484</v>
      </c>
      <c r="Q485" t="str">
        <f t="shared" si="176"/>
        <v>05</v>
      </c>
      <c r="R485" t="str">
        <f t="shared" si="198"/>
        <v/>
      </c>
      <c r="S485" t="str">
        <f t="shared" si="177"/>
        <v/>
      </c>
      <c r="T485" t="str">
        <f t="shared" si="178"/>
        <v/>
      </c>
      <c r="U485" t="str">
        <f t="shared" si="179"/>
        <v/>
      </c>
      <c r="V485" t="str">
        <f t="shared" si="180"/>
        <v/>
      </c>
      <c r="W485" t="str">
        <f t="shared" si="181"/>
        <v/>
      </c>
      <c r="X485" t="str">
        <f t="shared" si="182"/>
        <v/>
      </c>
      <c r="Y485" t="str">
        <f t="shared" si="183"/>
        <v/>
      </c>
      <c r="Z485" t="str">
        <f t="shared" si="184"/>
        <v/>
      </c>
      <c r="AA485" t="str">
        <f t="shared" si="185"/>
        <v/>
      </c>
      <c r="AB485" t="str">
        <f t="shared" si="186"/>
        <v/>
      </c>
      <c r="AG485" t="b">
        <f t="shared" si="187"/>
        <v>1</v>
      </c>
      <c r="AH485" t="b">
        <f t="shared" si="188"/>
        <v>1</v>
      </c>
      <c r="AI485" t="b">
        <f t="shared" si="189"/>
        <v>1</v>
      </c>
      <c r="AJ485" t="b">
        <f t="shared" si="190"/>
        <v>1</v>
      </c>
      <c r="AK485" t="b">
        <f t="shared" si="191"/>
        <v>1</v>
      </c>
      <c r="AL485" t="b">
        <f t="shared" si="192"/>
        <v>1</v>
      </c>
      <c r="AM485" t="b">
        <f t="shared" si="193"/>
        <v>1</v>
      </c>
      <c r="AN485" t="b">
        <f t="shared" si="194"/>
        <v>1</v>
      </c>
      <c r="AO485" t="b">
        <f t="shared" si="195"/>
        <v>1</v>
      </c>
      <c r="AP485" t="b">
        <f t="shared" si="196"/>
        <v>1</v>
      </c>
    </row>
    <row r="486" spans="1:42" x14ac:dyDescent="0.25">
      <c r="A486">
        <f>Output!A486</f>
        <v>485</v>
      </c>
      <c r="B486" t="str">
        <f>Output!B486</f>
        <v>05</v>
      </c>
      <c r="C486" t="e">
        <f t="shared" si="197"/>
        <v>#N/A</v>
      </c>
      <c r="D486" t="e">
        <f>VLOOKUP(DeleteReShuffle!P486,ReShuffle2!$A$2:$N$991,5,FALSE)</f>
        <v>#N/A</v>
      </c>
      <c r="E486" t="e">
        <f>VLOOKUP(DeleteReShuffle!P486,ReShuffle2!$A$2:$N$991,6,FALSE)</f>
        <v>#N/A</v>
      </c>
      <c r="F486" t="e">
        <f>VLOOKUP(DeleteReShuffle!P486,ReShuffle2!$A$2:$N$991,7,FALSE)</f>
        <v>#N/A</v>
      </c>
      <c r="G486" t="e">
        <f>VLOOKUP(DeleteReShuffle!P486,ReShuffle2!$A$2:$N$991,8,FALSE)</f>
        <v>#N/A</v>
      </c>
      <c r="H486" t="e">
        <f>VLOOKUP(DeleteReShuffle!P486,ReShuffle2!$A$2:$N$991,9,FALSE)</f>
        <v>#N/A</v>
      </c>
      <c r="I486" t="e">
        <f>VLOOKUP(DeleteReShuffle!P486,ReShuffle2!$A$2:$N$991,10,FALSE)</f>
        <v>#N/A</v>
      </c>
      <c r="J486" t="e">
        <f>VLOOKUP(DeleteReShuffle!P486,ReShuffle2!$A$2:$N$991,11,FALSE)</f>
        <v>#N/A</v>
      </c>
      <c r="K486" t="e">
        <f>VLOOKUP(DeleteReShuffle!P486,ReShuffle2!$A$2:$N$991,12,FALSE)</f>
        <v>#N/A</v>
      </c>
      <c r="L486" t="e">
        <f>VLOOKUP(DeleteReShuffle!P486,ReShuffle2!$A$2:$N$991,13,FALSE)</f>
        <v>#N/A</v>
      </c>
      <c r="M486" t="e">
        <f>VLOOKUP(DeleteReShuffle!P486,ReShuffle2!$A$2:$N$991,14,FALSE)</f>
        <v>#N/A</v>
      </c>
      <c r="P486">
        <f t="shared" si="175"/>
        <v>485</v>
      </c>
      <c r="Q486" t="str">
        <f t="shared" si="176"/>
        <v>05</v>
      </c>
      <c r="R486" t="str">
        <f t="shared" si="198"/>
        <v/>
      </c>
      <c r="S486" t="str">
        <f t="shared" si="177"/>
        <v/>
      </c>
      <c r="T486" t="str">
        <f t="shared" si="178"/>
        <v/>
      </c>
      <c r="U486" t="str">
        <f t="shared" si="179"/>
        <v/>
      </c>
      <c r="V486" t="str">
        <f t="shared" si="180"/>
        <v/>
      </c>
      <c r="W486" t="str">
        <f t="shared" si="181"/>
        <v/>
      </c>
      <c r="X486" t="str">
        <f t="shared" si="182"/>
        <v/>
      </c>
      <c r="Y486" t="str">
        <f t="shared" si="183"/>
        <v/>
      </c>
      <c r="Z486" t="str">
        <f t="shared" si="184"/>
        <v/>
      </c>
      <c r="AA486" t="str">
        <f t="shared" si="185"/>
        <v/>
      </c>
      <c r="AB486" t="str">
        <f t="shared" si="186"/>
        <v/>
      </c>
      <c r="AG486" t="b">
        <f t="shared" si="187"/>
        <v>1</v>
      </c>
      <c r="AH486" t="b">
        <f t="shared" si="188"/>
        <v>1</v>
      </c>
      <c r="AI486" t="b">
        <f t="shared" si="189"/>
        <v>1</v>
      </c>
      <c r="AJ486" t="b">
        <f t="shared" si="190"/>
        <v>1</v>
      </c>
      <c r="AK486" t="b">
        <f t="shared" si="191"/>
        <v>1</v>
      </c>
      <c r="AL486" t="b">
        <f t="shared" si="192"/>
        <v>1</v>
      </c>
      <c r="AM486" t="b">
        <f t="shared" si="193"/>
        <v>1</v>
      </c>
      <c r="AN486" t="b">
        <f t="shared" si="194"/>
        <v>1</v>
      </c>
      <c r="AO486" t="b">
        <f t="shared" si="195"/>
        <v>1</v>
      </c>
      <c r="AP486" t="b">
        <f t="shared" si="196"/>
        <v>1</v>
      </c>
    </row>
    <row r="487" spans="1:42" x14ac:dyDescent="0.25">
      <c r="A487">
        <f>Output!A487</f>
        <v>486</v>
      </c>
      <c r="B487" t="str">
        <f>Output!B487</f>
        <v>05</v>
      </c>
      <c r="C487" t="e">
        <f t="shared" si="197"/>
        <v>#N/A</v>
      </c>
      <c r="D487" t="e">
        <f>VLOOKUP(DeleteReShuffle!P487,ReShuffle2!$A$2:$N$991,5,FALSE)</f>
        <v>#N/A</v>
      </c>
      <c r="E487" t="e">
        <f>VLOOKUP(DeleteReShuffle!P487,ReShuffle2!$A$2:$N$991,6,FALSE)</f>
        <v>#N/A</v>
      </c>
      <c r="F487" t="e">
        <f>VLOOKUP(DeleteReShuffle!P487,ReShuffle2!$A$2:$N$991,7,FALSE)</f>
        <v>#N/A</v>
      </c>
      <c r="G487" t="e">
        <f>VLOOKUP(DeleteReShuffle!P487,ReShuffle2!$A$2:$N$991,8,FALSE)</f>
        <v>#N/A</v>
      </c>
      <c r="H487" t="e">
        <f>VLOOKUP(DeleteReShuffle!P487,ReShuffle2!$A$2:$N$991,9,FALSE)</f>
        <v>#N/A</v>
      </c>
      <c r="I487" t="e">
        <f>VLOOKUP(DeleteReShuffle!P487,ReShuffle2!$A$2:$N$991,10,FALSE)</f>
        <v>#N/A</v>
      </c>
      <c r="J487" t="e">
        <f>VLOOKUP(DeleteReShuffle!P487,ReShuffle2!$A$2:$N$991,11,FALSE)</f>
        <v>#N/A</v>
      </c>
      <c r="K487" t="e">
        <f>VLOOKUP(DeleteReShuffle!P487,ReShuffle2!$A$2:$N$991,12,FALSE)</f>
        <v>#N/A</v>
      </c>
      <c r="L487" t="e">
        <f>VLOOKUP(DeleteReShuffle!P487,ReShuffle2!$A$2:$N$991,13,FALSE)</f>
        <v>#N/A</v>
      </c>
      <c r="M487" t="e">
        <f>VLOOKUP(DeleteReShuffle!P487,ReShuffle2!$A$2:$N$991,14,FALSE)</f>
        <v>#N/A</v>
      </c>
      <c r="P487">
        <f t="shared" si="175"/>
        <v>486</v>
      </c>
      <c r="Q487" t="str">
        <f t="shared" si="176"/>
        <v>05</v>
      </c>
      <c r="R487" t="str">
        <f t="shared" si="198"/>
        <v/>
      </c>
      <c r="S487" t="str">
        <f t="shared" si="177"/>
        <v/>
      </c>
      <c r="T487" t="str">
        <f t="shared" si="178"/>
        <v/>
      </c>
      <c r="U487" t="str">
        <f t="shared" si="179"/>
        <v/>
      </c>
      <c r="V487" t="str">
        <f t="shared" si="180"/>
        <v/>
      </c>
      <c r="W487" t="str">
        <f t="shared" si="181"/>
        <v/>
      </c>
      <c r="X487" t="str">
        <f t="shared" si="182"/>
        <v/>
      </c>
      <c r="Y487" t="str">
        <f t="shared" si="183"/>
        <v/>
      </c>
      <c r="Z487" t="str">
        <f t="shared" si="184"/>
        <v/>
      </c>
      <c r="AA487" t="str">
        <f t="shared" si="185"/>
        <v/>
      </c>
      <c r="AB487" t="str">
        <f t="shared" si="186"/>
        <v/>
      </c>
      <c r="AG487" t="b">
        <f t="shared" si="187"/>
        <v>1</v>
      </c>
      <c r="AH487" t="b">
        <f t="shared" si="188"/>
        <v>1</v>
      </c>
      <c r="AI487" t="b">
        <f t="shared" si="189"/>
        <v>1</v>
      </c>
      <c r="AJ487" t="b">
        <f t="shared" si="190"/>
        <v>1</v>
      </c>
      <c r="AK487" t="b">
        <f t="shared" si="191"/>
        <v>1</v>
      </c>
      <c r="AL487" t="b">
        <f t="shared" si="192"/>
        <v>1</v>
      </c>
      <c r="AM487" t="b">
        <f t="shared" si="193"/>
        <v>1</v>
      </c>
      <c r="AN487" t="b">
        <f t="shared" si="194"/>
        <v>1</v>
      </c>
      <c r="AO487" t="b">
        <f t="shared" si="195"/>
        <v>1</v>
      </c>
      <c r="AP487" t="b">
        <f t="shared" si="196"/>
        <v>1</v>
      </c>
    </row>
    <row r="488" spans="1:42" x14ac:dyDescent="0.25">
      <c r="A488">
        <f>Output!A488</f>
        <v>487</v>
      </c>
      <c r="B488" t="str">
        <f>Output!B488</f>
        <v>05</v>
      </c>
      <c r="C488" t="e">
        <f t="shared" si="197"/>
        <v>#N/A</v>
      </c>
      <c r="D488" t="e">
        <f>VLOOKUP(DeleteReShuffle!P488,ReShuffle2!$A$2:$N$991,5,FALSE)</f>
        <v>#N/A</v>
      </c>
      <c r="E488" t="e">
        <f>VLOOKUP(DeleteReShuffle!P488,ReShuffle2!$A$2:$N$991,6,FALSE)</f>
        <v>#N/A</v>
      </c>
      <c r="F488" t="e">
        <f>VLOOKUP(DeleteReShuffle!P488,ReShuffle2!$A$2:$N$991,7,FALSE)</f>
        <v>#N/A</v>
      </c>
      <c r="G488" t="e">
        <f>VLOOKUP(DeleteReShuffle!P488,ReShuffle2!$A$2:$N$991,8,FALSE)</f>
        <v>#N/A</v>
      </c>
      <c r="H488" t="e">
        <f>VLOOKUP(DeleteReShuffle!P488,ReShuffle2!$A$2:$N$991,9,FALSE)</f>
        <v>#N/A</v>
      </c>
      <c r="I488" t="e">
        <f>VLOOKUP(DeleteReShuffle!P488,ReShuffle2!$A$2:$N$991,10,FALSE)</f>
        <v>#N/A</v>
      </c>
      <c r="J488" t="e">
        <f>VLOOKUP(DeleteReShuffle!P488,ReShuffle2!$A$2:$N$991,11,FALSE)</f>
        <v>#N/A</v>
      </c>
      <c r="K488" t="e">
        <f>VLOOKUP(DeleteReShuffle!P488,ReShuffle2!$A$2:$N$991,12,FALSE)</f>
        <v>#N/A</v>
      </c>
      <c r="L488" t="e">
        <f>VLOOKUP(DeleteReShuffle!P488,ReShuffle2!$A$2:$N$991,13,FALSE)</f>
        <v>#N/A</v>
      </c>
      <c r="M488" t="e">
        <f>VLOOKUP(DeleteReShuffle!P488,ReShuffle2!$A$2:$N$991,14,FALSE)</f>
        <v>#N/A</v>
      </c>
      <c r="P488">
        <f t="shared" si="175"/>
        <v>487</v>
      </c>
      <c r="Q488" t="str">
        <f t="shared" si="176"/>
        <v>05</v>
      </c>
      <c r="R488" t="str">
        <f t="shared" si="198"/>
        <v/>
      </c>
      <c r="S488" t="str">
        <f t="shared" si="177"/>
        <v/>
      </c>
      <c r="T488" t="str">
        <f t="shared" si="178"/>
        <v/>
      </c>
      <c r="U488" t="str">
        <f t="shared" si="179"/>
        <v/>
      </c>
      <c r="V488" t="str">
        <f t="shared" si="180"/>
        <v/>
      </c>
      <c r="W488" t="str">
        <f t="shared" si="181"/>
        <v/>
      </c>
      <c r="X488" t="str">
        <f t="shared" si="182"/>
        <v/>
      </c>
      <c r="Y488" t="str">
        <f t="shared" si="183"/>
        <v/>
      </c>
      <c r="Z488" t="str">
        <f t="shared" si="184"/>
        <v/>
      </c>
      <c r="AA488" t="str">
        <f t="shared" si="185"/>
        <v/>
      </c>
      <c r="AB488" t="str">
        <f t="shared" si="186"/>
        <v/>
      </c>
      <c r="AG488" t="b">
        <f t="shared" si="187"/>
        <v>1</v>
      </c>
      <c r="AH488" t="b">
        <f t="shared" si="188"/>
        <v>1</v>
      </c>
      <c r="AI488" t="b">
        <f t="shared" si="189"/>
        <v>1</v>
      </c>
      <c r="AJ488" t="b">
        <f t="shared" si="190"/>
        <v>1</v>
      </c>
      <c r="AK488" t="b">
        <f t="shared" si="191"/>
        <v>1</v>
      </c>
      <c r="AL488" t="b">
        <f t="shared" si="192"/>
        <v>1</v>
      </c>
      <c r="AM488" t="b">
        <f t="shared" si="193"/>
        <v>1</v>
      </c>
      <c r="AN488" t="b">
        <f t="shared" si="194"/>
        <v>1</v>
      </c>
      <c r="AO488" t="b">
        <f t="shared" si="195"/>
        <v>1</v>
      </c>
      <c r="AP488" t="b">
        <f t="shared" si="196"/>
        <v>1</v>
      </c>
    </row>
    <row r="489" spans="1:42" x14ac:dyDescent="0.25">
      <c r="A489">
        <f>Output!A489</f>
        <v>488</v>
      </c>
      <c r="B489" t="str">
        <f>Output!B489</f>
        <v>05</v>
      </c>
      <c r="C489" t="e">
        <f t="shared" si="197"/>
        <v>#N/A</v>
      </c>
      <c r="D489" t="e">
        <f>VLOOKUP(DeleteReShuffle!P489,ReShuffle2!$A$2:$N$991,5,FALSE)</f>
        <v>#N/A</v>
      </c>
      <c r="E489" t="e">
        <f>VLOOKUP(DeleteReShuffle!P489,ReShuffle2!$A$2:$N$991,6,FALSE)</f>
        <v>#N/A</v>
      </c>
      <c r="F489" t="e">
        <f>VLOOKUP(DeleteReShuffle!P489,ReShuffle2!$A$2:$N$991,7,FALSE)</f>
        <v>#N/A</v>
      </c>
      <c r="G489" t="e">
        <f>VLOOKUP(DeleteReShuffle!P489,ReShuffle2!$A$2:$N$991,8,FALSE)</f>
        <v>#N/A</v>
      </c>
      <c r="H489" t="e">
        <f>VLOOKUP(DeleteReShuffle!P489,ReShuffle2!$A$2:$N$991,9,FALSE)</f>
        <v>#N/A</v>
      </c>
      <c r="I489" t="e">
        <f>VLOOKUP(DeleteReShuffle!P489,ReShuffle2!$A$2:$N$991,10,FALSE)</f>
        <v>#N/A</v>
      </c>
      <c r="J489" t="e">
        <f>VLOOKUP(DeleteReShuffle!P489,ReShuffle2!$A$2:$N$991,11,FALSE)</f>
        <v>#N/A</v>
      </c>
      <c r="K489" t="e">
        <f>VLOOKUP(DeleteReShuffle!P489,ReShuffle2!$A$2:$N$991,12,FALSE)</f>
        <v>#N/A</v>
      </c>
      <c r="L489" t="e">
        <f>VLOOKUP(DeleteReShuffle!P489,ReShuffle2!$A$2:$N$991,13,FALSE)</f>
        <v>#N/A</v>
      </c>
      <c r="M489" t="e">
        <f>VLOOKUP(DeleteReShuffle!P489,ReShuffle2!$A$2:$N$991,14,FALSE)</f>
        <v>#N/A</v>
      </c>
      <c r="P489">
        <f t="shared" si="175"/>
        <v>488</v>
      </c>
      <c r="Q489" t="str">
        <f t="shared" si="176"/>
        <v>05</v>
      </c>
      <c r="R489" t="str">
        <f t="shared" si="198"/>
        <v/>
      </c>
      <c r="S489" t="str">
        <f t="shared" si="177"/>
        <v/>
      </c>
      <c r="T489" t="str">
        <f t="shared" si="178"/>
        <v/>
      </c>
      <c r="U489" t="str">
        <f t="shared" si="179"/>
        <v/>
      </c>
      <c r="V489" t="str">
        <f t="shared" si="180"/>
        <v/>
      </c>
      <c r="W489" t="str">
        <f t="shared" si="181"/>
        <v/>
      </c>
      <c r="X489" t="str">
        <f t="shared" si="182"/>
        <v/>
      </c>
      <c r="Y489" t="str">
        <f t="shared" si="183"/>
        <v/>
      </c>
      <c r="Z489" t="str">
        <f t="shared" si="184"/>
        <v/>
      </c>
      <c r="AA489" t="str">
        <f t="shared" si="185"/>
        <v/>
      </c>
      <c r="AB489" t="str">
        <f t="shared" si="186"/>
        <v/>
      </c>
      <c r="AG489" t="b">
        <f t="shared" si="187"/>
        <v>1</v>
      </c>
      <c r="AH489" t="b">
        <f t="shared" si="188"/>
        <v>1</v>
      </c>
      <c r="AI489" t="b">
        <f t="shared" si="189"/>
        <v>1</v>
      </c>
      <c r="AJ489" t="b">
        <f t="shared" si="190"/>
        <v>1</v>
      </c>
      <c r="AK489" t="b">
        <f t="shared" si="191"/>
        <v>1</v>
      </c>
      <c r="AL489" t="b">
        <f t="shared" si="192"/>
        <v>1</v>
      </c>
      <c r="AM489" t="b">
        <f t="shared" si="193"/>
        <v>1</v>
      </c>
      <c r="AN489" t="b">
        <f t="shared" si="194"/>
        <v>1</v>
      </c>
      <c r="AO489" t="b">
        <f t="shared" si="195"/>
        <v>1</v>
      </c>
      <c r="AP489" t="b">
        <f t="shared" si="196"/>
        <v>1</v>
      </c>
    </row>
    <row r="490" spans="1:42" x14ac:dyDescent="0.25">
      <c r="A490">
        <f>Output!A490</f>
        <v>489</v>
      </c>
      <c r="B490" t="str">
        <f>Output!B490</f>
        <v>05</v>
      </c>
      <c r="C490" t="e">
        <f t="shared" si="197"/>
        <v>#N/A</v>
      </c>
      <c r="D490" t="e">
        <f>VLOOKUP(DeleteReShuffle!P490,ReShuffle2!$A$2:$N$991,5,FALSE)</f>
        <v>#N/A</v>
      </c>
      <c r="E490" t="e">
        <f>VLOOKUP(DeleteReShuffle!P490,ReShuffle2!$A$2:$N$991,6,FALSE)</f>
        <v>#N/A</v>
      </c>
      <c r="F490" t="e">
        <f>VLOOKUP(DeleteReShuffle!P490,ReShuffle2!$A$2:$N$991,7,FALSE)</f>
        <v>#N/A</v>
      </c>
      <c r="G490" t="e">
        <f>VLOOKUP(DeleteReShuffle!P490,ReShuffle2!$A$2:$N$991,8,FALSE)</f>
        <v>#N/A</v>
      </c>
      <c r="H490" t="e">
        <f>VLOOKUP(DeleteReShuffle!P490,ReShuffle2!$A$2:$N$991,9,FALSE)</f>
        <v>#N/A</v>
      </c>
      <c r="I490" t="e">
        <f>VLOOKUP(DeleteReShuffle!P490,ReShuffle2!$A$2:$N$991,10,FALSE)</f>
        <v>#N/A</v>
      </c>
      <c r="J490" t="e">
        <f>VLOOKUP(DeleteReShuffle!P490,ReShuffle2!$A$2:$N$991,11,FALSE)</f>
        <v>#N/A</v>
      </c>
      <c r="K490" t="e">
        <f>VLOOKUP(DeleteReShuffle!P490,ReShuffle2!$A$2:$N$991,12,FALSE)</f>
        <v>#N/A</v>
      </c>
      <c r="L490" t="e">
        <f>VLOOKUP(DeleteReShuffle!P490,ReShuffle2!$A$2:$N$991,13,FALSE)</f>
        <v>#N/A</v>
      </c>
      <c r="M490" t="e">
        <f>VLOOKUP(DeleteReShuffle!P490,ReShuffle2!$A$2:$N$991,14,FALSE)</f>
        <v>#N/A</v>
      </c>
      <c r="P490">
        <f t="shared" si="175"/>
        <v>489</v>
      </c>
      <c r="Q490" t="str">
        <f t="shared" si="176"/>
        <v>05</v>
      </c>
      <c r="R490" t="str">
        <f t="shared" si="198"/>
        <v/>
      </c>
      <c r="S490" t="str">
        <f t="shared" si="177"/>
        <v/>
      </c>
      <c r="T490" t="str">
        <f t="shared" si="178"/>
        <v/>
      </c>
      <c r="U490" t="str">
        <f t="shared" si="179"/>
        <v/>
      </c>
      <c r="V490" t="str">
        <f t="shared" si="180"/>
        <v/>
      </c>
      <c r="W490" t="str">
        <f t="shared" si="181"/>
        <v/>
      </c>
      <c r="X490" t="str">
        <f t="shared" si="182"/>
        <v/>
      </c>
      <c r="Y490" t="str">
        <f t="shared" si="183"/>
        <v/>
      </c>
      <c r="Z490" t="str">
        <f t="shared" si="184"/>
        <v/>
      </c>
      <c r="AA490" t="str">
        <f t="shared" si="185"/>
        <v/>
      </c>
      <c r="AB490" t="str">
        <f t="shared" si="186"/>
        <v/>
      </c>
      <c r="AG490" t="b">
        <f t="shared" si="187"/>
        <v>1</v>
      </c>
      <c r="AH490" t="b">
        <f t="shared" si="188"/>
        <v>1</v>
      </c>
      <c r="AI490" t="b">
        <f t="shared" si="189"/>
        <v>1</v>
      </c>
      <c r="AJ490" t="b">
        <f t="shared" si="190"/>
        <v>1</v>
      </c>
      <c r="AK490" t="b">
        <f t="shared" si="191"/>
        <v>1</v>
      </c>
      <c r="AL490" t="b">
        <f t="shared" si="192"/>
        <v>1</v>
      </c>
      <c r="AM490" t="b">
        <f t="shared" si="193"/>
        <v>1</v>
      </c>
      <c r="AN490" t="b">
        <f t="shared" si="194"/>
        <v>1</v>
      </c>
      <c r="AO490" t="b">
        <f t="shared" si="195"/>
        <v>1</v>
      </c>
      <c r="AP490" t="b">
        <f t="shared" si="196"/>
        <v>1</v>
      </c>
    </row>
    <row r="491" spans="1:42" x14ac:dyDescent="0.25">
      <c r="A491">
        <f>Output!A491</f>
        <v>490</v>
      </c>
      <c r="B491" t="str">
        <f>Output!B491</f>
        <v>05</v>
      </c>
      <c r="C491" t="e">
        <f t="shared" si="197"/>
        <v>#N/A</v>
      </c>
      <c r="D491" t="e">
        <f>VLOOKUP(DeleteReShuffle!P491,ReShuffle2!$A$2:$N$991,5,FALSE)</f>
        <v>#N/A</v>
      </c>
      <c r="E491" t="e">
        <f>VLOOKUP(DeleteReShuffle!P491,ReShuffle2!$A$2:$N$991,6,FALSE)</f>
        <v>#N/A</v>
      </c>
      <c r="F491" t="e">
        <f>VLOOKUP(DeleteReShuffle!P491,ReShuffle2!$A$2:$N$991,7,FALSE)</f>
        <v>#N/A</v>
      </c>
      <c r="G491" t="e">
        <f>VLOOKUP(DeleteReShuffle!P491,ReShuffle2!$A$2:$N$991,8,FALSE)</f>
        <v>#N/A</v>
      </c>
      <c r="H491" t="e">
        <f>VLOOKUP(DeleteReShuffle!P491,ReShuffle2!$A$2:$N$991,9,FALSE)</f>
        <v>#N/A</v>
      </c>
      <c r="I491" t="e">
        <f>VLOOKUP(DeleteReShuffle!P491,ReShuffle2!$A$2:$N$991,10,FALSE)</f>
        <v>#N/A</v>
      </c>
      <c r="J491" t="e">
        <f>VLOOKUP(DeleteReShuffle!P491,ReShuffle2!$A$2:$N$991,11,FALSE)</f>
        <v>#N/A</v>
      </c>
      <c r="K491" t="e">
        <f>VLOOKUP(DeleteReShuffle!P491,ReShuffle2!$A$2:$N$991,12,FALSE)</f>
        <v>#N/A</v>
      </c>
      <c r="L491" t="e">
        <f>VLOOKUP(DeleteReShuffle!P491,ReShuffle2!$A$2:$N$991,13,FALSE)</f>
        <v>#N/A</v>
      </c>
      <c r="M491" t="e">
        <f>VLOOKUP(DeleteReShuffle!P491,ReShuffle2!$A$2:$N$991,14,FALSE)</f>
        <v>#N/A</v>
      </c>
      <c r="P491">
        <f t="shared" si="175"/>
        <v>490</v>
      </c>
      <c r="Q491" t="str">
        <f t="shared" si="176"/>
        <v>05</v>
      </c>
      <c r="R491" t="str">
        <f t="shared" si="198"/>
        <v/>
      </c>
      <c r="S491" t="str">
        <f t="shared" si="177"/>
        <v/>
      </c>
      <c r="T491" t="str">
        <f t="shared" si="178"/>
        <v/>
      </c>
      <c r="U491" t="str">
        <f t="shared" si="179"/>
        <v/>
      </c>
      <c r="V491" t="str">
        <f t="shared" si="180"/>
        <v/>
      </c>
      <c r="W491" t="str">
        <f t="shared" si="181"/>
        <v/>
      </c>
      <c r="X491" t="str">
        <f t="shared" si="182"/>
        <v/>
      </c>
      <c r="Y491" t="str">
        <f t="shared" si="183"/>
        <v/>
      </c>
      <c r="Z491" t="str">
        <f t="shared" si="184"/>
        <v/>
      </c>
      <c r="AA491" t="str">
        <f t="shared" si="185"/>
        <v/>
      </c>
      <c r="AB491" t="str">
        <f t="shared" si="186"/>
        <v/>
      </c>
      <c r="AG491" t="b">
        <f t="shared" si="187"/>
        <v>1</v>
      </c>
      <c r="AH491" t="b">
        <f t="shared" si="188"/>
        <v>1</v>
      </c>
      <c r="AI491" t="b">
        <f t="shared" si="189"/>
        <v>1</v>
      </c>
      <c r="AJ491" t="b">
        <f t="shared" si="190"/>
        <v>1</v>
      </c>
      <c r="AK491" t="b">
        <f t="shared" si="191"/>
        <v>1</v>
      </c>
      <c r="AL491" t="b">
        <f t="shared" si="192"/>
        <v>1</v>
      </c>
      <c r="AM491" t="b">
        <f t="shared" si="193"/>
        <v>1</v>
      </c>
      <c r="AN491" t="b">
        <f t="shared" si="194"/>
        <v>1</v>
      </c>
      <c r="AO491" t="b">
        <f t="shared" si="195"/>
        <v>1</v>
      </c>
      <c r="AP491" t="b">
        <f t="shared" si="196"/>
        <v>1</v>
      </c>
    </row>
    <row r="492" spans="1:42" x14ac:dyDescent="0.25">
      <c r="A492">
        <f>Output!A492</f>
        <v>491</v>
      </c>
      <c r="B492" t="str">
        <f>Output!B492</f>
        <v>05</v>
      </c>
      <c r="C492" t="e">
        <f t="shared" si="197"/>
        <v>#N/A</v>
      </c>
      <c r="D492" t="e">
        <f>VLOOKUP(DeleteReShuffle!P492,ReShuffle2!$A$2:$N$991,5,FALSE)</f>
        <v>#N/A</v>
      </c>
      <c r="E492" t="e">
        <f>VLOOKUP(DeleteReShuffle!P492,ReShuffle2!$A$2:$N$991,6,FALSE)</f>
        <v>#N/A</v>
      </c>
      <c r="F492" t="e">
        <f>VLOOKUP(DeleteReShuffle!P492,ReShuffle2!$A$2:$N$991,7,FALSE)</f>
        <v>#N/A</v>
      </c>
      <c r="G492" t="e">
        <f>VLOOKUP(DeleteReShuffle!P492,ReShuffle2!$A$2:$N$991,8,FALSE)</f>
        <v>#N/A</v>
      </c>
      <c r="H492" t="e">
        <f>VLOOKUP(DeleteReShuffle!P492,ReShuffle2!$A$2:$N$991,9,FALSE)</f>
        <v>#N/A</v>
      </c>
      <c r="I492" t="e">
        <f>VLOOKUP(DeleteReShuffle!P492,ReShuffle2!$A$2:$N$991,10,FALSE)</f>
        <v>#N/A</v>
      </c>
      <c r="J492" t="e">
        <f>VLOOKUP(DeleteReShuffle!P492,ReShuffle2!$A$2:$N$991,11,FALSE)</f>
        <v>#N/A</v>
      </c>
      <c r="K492" t="e">
        <f>VLOOKUP(DeleteReShuffle!P492,ReShuffle2!$A$2:$N$991,12,FALSE)</f>
        <v>#N/A</v>
      </c>
      <c r="L492" t="e">
        <f>VLOOKUP(DeleteReShuffle!P492,ReShuffle2!$A$2:$N$991,13,FALSE)</f>
        <v>#N/A</v>
      </c>
      <c r="M492" t="e">
        <f>VLOOKUP(DeleteReShuffle!P492,ReShuffle2!$A$2:$N$991,14,FALSE)</f>
        <v>#N/A</v>
      </c>
      <c r="P492">
        <f t="shared" si="175"/>
        <v>491</v>
      </c>
      <c r="Q492" t="str">
        <f t="shared" si="176"/>
        <v>05</v>
      </c>
      <c r="R492" t="str">
        <f t="shared" si="198"/>
        <v/>
      </c>
      <c r="S492" t="str">
        <f t="shared" si="177"/>
        <v/>
      </c>
      <c r="T492" t="str">
        <f t="shared" si="178"/>
        <v/>
      </c>
      <c r="U492" t="str">
        <f t="shared" si="179"/>
        <v/>
      </c>
      <c r="V492" t="str">
        <f t="shared" si="180"/>
        <v/>
      </c>
      <c r="W492" t="str">
        <f t="shared" si="181"/>
        <v/>
      </c>
      <c r="X492" t="str">
        <f t="shared" si="182"/>
        <v/>
      </c>
      <c r="Y492" t="str">
        <f t="shared" si="183"/>
        <v/>
      </c>
      <c r="Z492" t="str">
        <f t="shared" si="184"/>
        <v/>
      </c>
      <c r="AA492" t="str">
        <f t="shared" si="185"/>
        <v/>
      </c>
      <c r="AB492" t="str">
        <f t="shared" si="186"/>
        <v/>
      </c>
      <c r="AG492" t="b">
        <f t="shared" si="187"/>
        <v>1</v>
      </c>
      <c r="AH492" t="b">
        <f t="shared" si="188"/>
        <v>1</v>
      </c>
      <c r="AI492" t="b">
        <f t="shared" si="189"/>
        <v>1</v>
      </c>
      <c r="AJ492" t="b">
        <f t="shared" si="190"/>
        <v>1</v>
      </c>
      <c r="AK492" t="b">
        <f t="shared" si="191"/>
        <v>1</v>
      </c>
      <c r="AL492" t="b">
        <f t="shared" si="192"/>
        <v>1</v>
      </c>
      <c r="AM492" t="b">
        <f t="shared" si="193"/>
        <v>1</v>
      </c>
      <c r="AN492" t="b">
        <f t="shared" si="194"/>
        <v>1</v>
      </c>
      <c r="AO492" t="b">
        <f t="shared" si="195"/>
        <v>1</v>
      </c>
      <c r="AP492" t="b">
        <f t="shared" si="196"/>
        <v>1</v>
      </c>
    </row>
    <row r="493" spans="1:42" x14ac:dyDescent="0.25">
      <c r="A493">
        <f>Output!A493</f>
        <v>492</v>
      </c>
      <c r="B493" t="str">
        <f>Output!B493</f>
        <v>05</v>
      </c>
      <c r="C493" t="e">
        <f t="shared" si="197"/>
        <v>#N/A</v>
      </c>
      <c r="D493" t="e">
        <f>VLOOKUP(DeleteReShuffle!P493,ReShuffle2!$A$2:$N$991,5,FALSE)</f>
        <v>#N/A</v>
      </c>
      <c r="E493" t="e">
        <f>VLOOKUP(DeleteReShuffle!P493,ReShuffle2!$A$2:$N$991,6,FALSE)</f>
        <v>#N/A</v>
      </c>
      <c r="F493" t="e">
        <f>VLOOKUP(DeleteReShuffle!P493,ReShuffle2!$A$2:$N$991,7,FALSE)</f>
        <v>#N/A</v>
      </c>
      <c r="G493" t="e">
        <f>VLOOKUP(DeleteReShuffle!P493,ReShuffle2!$A$2:$N$991,8,FALSE)</f>
        <v>#N/A</v>
      </c>
      <c r="H493" t="e">
        <f>VLOOKUP(DeleteReShuffle!P493,ReShuffle2!$A$2:$N$991,9,FALSE)</f>
        <v>#N/A</v>
      </c>
      <c r="I493" t="e">
        <f>VLOOKUP(DeleteReShuffle!P493,ReShuffle2!$A$2:$N$991,10,FALSE)</f>
        <v>#N/A</v>
      </c>
      <c r="J493" t="e">
        <f>VLOOKUP(DeleteReShuffle!P493,ReShuffle2!$A$2:$N$991,11,FALSE)</f>
        <v>#N/A</v>
      </c>
      <c r="K493" t="e">
        <f>VLOOKUP(DeleteReShuffle!P493,ReShuffle2!$A$2:$N$991,12,FALSE)</f>
        <v>#N/A</v>
      </c>
      <c r="L493" t="e">
        <f>VLOOKUP(DeleteReShuffle!P493,ReShuffle2!$A$2:$N$991,13,FALSE)</f>
        <v>#N/A</v>
      </c>
      <c r="M493" t="e">
        <f>VLOOKUP(DeleteReShuffle!P493,ReShuffle2!$A$2:$N$991,14,FALSE)</f>
        <v>#N/A</v>
      </c>
      <c r="P493">
        <f t="shared" si="175"/>
        <v>492</v>
      </c>
      <c r="Q493" t="str">
        <f t="shared" si="176"/>
        <v>05</v>
      </c>
      <c r="R493" t="str">
        <f t="shared" si="198"/>
        <v/>
      </c>
      <c r="S493" t="str">
        <f t="shared" si="177"/>
        <v/>
      </c>
      <c r="T493" t="str">
        <f t="shared" si="178"/>
        <v/>
      </c>
      <c r="U493" t="str">
        <f t="shared" si="179"/>
        <v/>
      </c>
      <c r="V493" t="str">
        <f t="shared" si="180"/>
        <v/>
      </c>
      <c r="W493" t="str">
        <f t="shared" si="181"/>
        <v/>
      </c>
      <c r="X493" t="str">
        <f t="shared" si="182"/>
        <v/>
      </c>
      <c r="Y493" t="str">
        <f t="shared" si="183"/>
        <v/>
      </c>
      <c r="Z493" t="str">
        <f t="shared" si="184"/>
        <v/>
      </c>
      <c r="AA493" t="str">
        <f t="shared" si="185"/>
        <v/>
      </c>
      <c r="AB493" t="str">
        <f t="shared" si="186"/>
        <v/>
      </c>
      <c r="AG493" t="b">
        <f t="shared" si="187"/>
        <v>1</v>
      </c>
      <c r="AH493" t="b">
        <f t="shared" si="188"/>
        <v>1</v>
      </c>
      <c r="AI493" t="b">
        <f t="shared" si="189"/>
        <v>1</v>
      </c>
      <c r="AJ493" t="b">
        <f t="shared" si="190"/>
        <v>1</v>
      </c>
      <c r="AK493" t="b">
        <f t="shared" si="191"/>
        <v>1</v>
      </c>
      <c r="AL493" t="b">
        <f t="shared" si="192"/>
        <v>1</v>
      </c>
      <c r="AM493" t="b">
        <f t="shared" si="193"/>
        <v>1</v>
      </c>
      <c r="AN493" t="b">
        <f t="shared" si="194"/>
        <v>1</v>
      </c>
      <c r="AO493" t="b">
        <f t="shared" si="195"/>
        <v>1</v>
      </c>
      <c r="AP493" t="b">
        <f t="shared" si="196"/>
        <v>1</v>
      </c>
    </row>
    <row r="494" spans="1:42" x14ac:dyDescent="0.25">
      <c r="A494">
        <f>Output!A494</f>
        <v>493</v>
      </c>
      <c r="B494" t="str">
        <f>Output!B494</f>
        <v>05</v>
      </c>
      <c r="C494" t="e">
        <f t="shared" si="197"/>
        <v>#N/A</v>
      </c>
      <c r="D494" t="e">
        <f>VLOOKUP(DeleteReShuffle!P494,ReShuffle2!$A$2:$N$991,5,FALSE)</f>
        <v>#N/A</v>
      </c>
      <c r="E494" t="e">
        <f>VLOOKUP(DeleteReShuffle!P494,ReShuffle2!$A$2:$N$991,6,FALSE)</f>
        <v>#N/A</v>
      </c>
      <c r="F494" t="e">
        <f>VLOOKUP(DeleteReShuffle!P494,ReShuffle2!$A$2:$N$991,7,FALSE)</f>
        <v>#N/A</v>
      </c>
      <c r="G494" t="e">
        <f>VLOOKUP(DeleteReShuffle!P494,ReShuffle2!$A$2:$N$991,8,FALSE)</f>
        <v>#N/A</v>
      </c>
      <c r="H494" t="e">
        <f>VLOOKUP(DeleteReShuffle!P494,ReShuffle2!$A$2:$N$991,9,FALSE)</f>
        <v>#N/A</v>
      </c>
      <c r="I494" t="e">
        <f>VLOOKUP(DeleteReShuffle!P494,ReShuffle2!$A$2:$N$991,10,FALSE)</f>
        <v>#N/A</v>
      </c>
      <c r="J494" t="e">
        <f>VLOOKUP(DeleteReShuffle!P494,ReShuffle2!$A$2:$N$991,11,FALSE)</f>
        <v>#N/A</v>
      </c>
      <c r="K494" t="e">
        <f>VLOOKUP(DeleteReShuffle!P494,ReShuffle2!$A$2:$N$991,12,FALSE)</f>
        <v>#N/A</v>
      </c>
      <c r="L494" t="e">
        <f>VLOOKUP(DeleteReShuffle!P494,ReShuffle2!$A$2:$N$991,13,FALSE)</f>
        <v>#N/A</v>
      </c>
      <c r="M494" t="e">
        <f>VLOOKUP(DeleteReShuffle!P494,ReShuffle2!$A$2:$N$991,14,FALSE)</f>
        <v>#N/A</v>
      </c>
      <c r="P494">
        <f t="shared" si="175"/>
        <v>493</v>
      </c>
      <c r="Q494" t="str">
        <f t="shared" si="176"/>
        <v>05</v>
      </c>
      <c r="R494" t="str">
        <f t="shared" si="198"/>
        <v/>
      </c>
      <c r="S494" t="str">
        <f t="shared" si="177"/>
        <v/>
      </c>
      <c r="T494" t="str">
        <f t="shared" si="178"/>
        <v/>
      </c>
      <c r="U494" t="str">
        <f t="shared" si="179"/>
        <v/>
      </c>
      <c r="V494" t="str">
        <f t="shared" si="180"/>
        <v/>
      </c>
      <c r="W494" t="str">
        <f t="shared" si="181"/>
        <v/>
      </c>
      <c r="X494" t="str">
        <f t="shared" si="182"/>
        <v/>
      </c>
      <c r="Y494" t="str">
        <f t="shared" si="183"/>
        <v/>
      </c>
      <c r="Z494" t="str">
        <f t="shared" si="184"/>
        <v/>
      </c>
      <c r="AA494" t="str">
        <f t="shared" si="185"/>
        <v/>
      </c>
      <c r="AB494" t="str">
        <f t="shared" si="186"/>
        <v/>
      </c>
      <c r="AG494" t="b">
        <f t="shared" si="187"/>
        <v>1</v>
      </c>
      <c r="AH494" t="b">
        <f t="shared" si="188"/>
        <v>1</v>
      </c>
      <c r="AI494" t="b">
        <f t="shared" si="189"/>
        <v>1</v>
      </c>
      <c r="AJ494" t="b">
        <f t="shared" si="190"/>
        <v>1</v>
      </c>
      <c r="AK494" t="b">
        <f t="shared" si="191"/>
        <v>1</v>
      </c>
      <c r="AL494" t="b">
        <f t="shared" si="192"/>
        <v>1</v>
      </c>
      <c r="AM494" t="b">
        <f t="shared" si="193"/>
        <v>1</v>
      </c>
      <c r="AN494" t="b">
        <f t="shared" si="194"/>
        <v>1</v>
      </c>
      <c r="AO494" t="b">
        <f t="shared" si="195"/>
        <v>1</v>
      </c>
      <c r="AP494" t="b">
        <f t="shared" si="196"/>
        <v>1</v>
      </c>
    </row>
    <row r="495" spans="1:42" x14ac:dyDescent="0.25">
      <c r="A495">
        <f>Output!A495</f>
        <v>494</v>
      </c>
      <c r="B495" t="str">
        <f>Output!B495</f>
        <v>05</v>
      </c>
      <c r="C495" t="e">
        <f t="shared" si="197"/>
        <v>#N/A</v>
      </c>
      <c r="D495" t="e">
        <f>VLOOKUP(DeleteReShuffle!P495,ReShuffle2!$A$2:$N$991,5,FALSE)</f>
        <v>#N/A</v>
      </c>
      <c r="E495" t="e">
        <f>VLOOKUP(DeleteReShuffle!P495,ReShuffle2!$A$2:$N$991,6,FALSE)</f>
        <v>#N/A</v>
      </c>
      <c r="F495" t="e">
        <f>VLOOKUP(DeleteReShuffle!P495,ReShuffle2!$A$2:$N$991,7,FALSE)</f>
        <v>#N/A</v>
      </c>
      <c r="G495" t="e">
        <f>VLOOKUP(DeleteReShuffle!P495,ReShuffle2!$A$2:$N$991,8,FALSE)</f>
        <v>#N/A</v>
      </c>
      <c r="H495" t="e">
        <f>VLOOKUP(DeleteReShuffle!P495,ReShuffle2!$A$2:$N$991,9,FALSE)</f>
        <v>#N/A</v>
      </c>
      <c r="I495" t="e">
        <f>VLOOKUP(DeleteReShuffle!P495,ReShuffle2!$A$2:$N$991,10,FALSE)</f>
        <v>#N/A</v>
      </c>
      <c r="J495" t="e">
        <f>VLOOKUP(DeleteReShuffle!P495,ReShuffle2!$A$2:$N$991,11,FALSE)</f>
        <v>#N/A</v>
      </c>
      <c r="K495" t="e">
        <f>VLOOKUP(DeleteReShuffle!P495,ReShuffle2!$A$2:$N$991,12,FALSE)</f>
        <v>#N/A</v>
      </c>
      <c r="L495" t="e">
        <f>VLOOKUP(DeleteReShuffle!P495,ReShuffle2!$A$2:$N$991,13,FALSE)</f>
        <v>#N/A</v>
      </c>
      <c r="M495" t="e">
        <f>VLOOKUP(DeleteReShuffle!P495,ReShuffle2!$A$2:$N$991,14,FALSE)</f>
        <v>#N/A</v>
      </c>
      <c r="P495">
        <f t="shared" si="175"/>
        <v>494</v>
      </c>
      <c r="Q495" t="str">
        <f t="shared" si="176"/>
        <v>05</v>
      </c>
      <c r="R495" t="str">
        <f t="shared" si="198"/>
        <v/>
      </c>
      <c r="S495" t="str">
        <f t="shared" si="177"/>
        <v/>
      </c>
      <c r="T495" t="str">
        <f t="shared" si="178"/>
        <v/>
      </c>
      <c r="U495" t="str">
        <f t="shared" si="179"/>
        <v/>
      </c>
      <c r="V495" t="str">
        <f t="shared" si="180"/>
        <v/>
      </c>
      <c r="W495" t="str">
        <f t="shared" si="181"/>
        <v/>
      </c>
      <c r="X495" t="str">
        <f t="shared" si="182"/>
        <v/>
      </c>
      <c r="Y495" t="str">
        <f t="shared" si="183"/>
        <v/>
      </c>
      <c r="Z495" t="str">
        <f t="shared" si="184"/>
        <v/>
      </c>
      <c r="AA495" t="str">
        <f t="shared" si="185"/>
        <v/>
      </c>
      <c r="AB495" t="str">
        <f t="shared" si="186"/>
        <v/>
      </c>
      <c r="AG495" t="b">
        <f t="shared" si="187"/>
        <v>1</v>
      </c>
      <c r="AH495" t="b">
        <f t="shared" si="188"/>
        <v>1</v>
      </c>
      <c r="AI495" t="b">
        <f t="shared" si="189"/>
        <v>1</v>
      </c>
      <c r="AJ495" t="b">
        <f t="shared" si="190"/>
        <v>1</v>
      </c>
      <c r="AK495" t="b">
        <f t="shared" si="191"/>
        <v>1</v>
      </c>
      <c r="AL495" t="b">
        <f t="shared" si="192"/>
        <v>1</v>
      </c>
      <c r="AM495" t="b">
        <f t="shared" si="193"/>
        <v>1</v>
      </c>
      <c r="AN495" t="b">
        <f t="shared" si="194"/>
        <v>1</v>
      </c>
      <c r="AO495" t="b">
        <f t="shared" si="195"/>
        <v>1</v>
      </c>
      <c r="AP495" t="b">
        <f t="shared" si="196"/>
        <v>1</v>
      </c>
    </row>
    <row r="496" spans="1:42" x14ac:dyDescent="0.25">
      <c r="A496">
        <f>Output!A496</f>
        <v>495</v>
      </c>
      <c r="B496" t="str">
        <f>Output!B496</f>
        <v>05</v>
      </c>
      <c r="C496" t="e">
        <f t="shared" si="197"/>
        <v>#N/A</v>
      </c>
      <c r="D496" t="e">
        <f>VLOOKUP(DeleteReShuffle!P496,ReShuffle2!$A$2:$N$991,5,FALSE)</f>
        <v>#N/A</v>
      </c>
      <c r="E496" t="e">
        <f>VLOOKUP(DeleteReShuffle!P496,ReShuffle2!$A$2:$N$991,6,FALSE)</f>
        <v>#N/A</v>
      </c>
      <c r="F496" t="e">
        <f>VLOOKUP(DeleteReShuffle!P496,ReShuffle2!$A$2:$N$991,7,FALSE)</f>
        <v>#N/A</v>
      </c>
      <c r="G496" t="e">
        <f>VLOOKUP(DeleteReShuffle!P496,ReShuffle2!$A$2:$N$991,8,FALSE)</f>
        <v>#N/A</v>
      </c>
      <c r="H496" t="e">
        <f>VLOOKUP(DeleteReShuffle!P496,ReShuffle2!$A$2:$N$991,9,FALSE)</f>
        <v>#N/A</v>
      </c>
      <c r="I496" t="e">
        <f>VLOOKUP(DeleteReShuffle!P496,ReShuffle2!$A$2:$N$991,10,FALSE)</f>
        <v>#N/A</v>
      </c>
      <c r="J496" t="e">
        <f>VLOOKUP(DeleteReShuffle!P496,ReShuffle2!$A$2:$N$991,11,FALSE)</f>
        <v>#N/A</v>
      </c>
      <c r="K496" t="e">
        <f>VLOOKUP(DeleteReShuffle!P496,ReShuffle2!$A$2:$N$991,12,FALSE)</f>
        <v>#N/A</v>
      </c>
      <c r="L496" t="e">
        <f>VLOOKUP(DeleteReShuffle!P496,ReShuffle2!$A$2:$N$991,13,FALSE)</f>
        <v>#N/A</v>
      </c>
      <c r="M496" t="e">
        <f>VLOOKUP(DeleteReShuffle!P496,ReShuffle2!$A$2:$N$991,14,FALSE)</f>
        <v>#N/A</v>
      </c>
      <c r="P496">
        <f t="shared" si="175"/>
        <v>495</v>
      </c>
      <c r="Q496" t="str">
        <f t="shared" si="176"/>
        <v>05</v>
      </c>
      <c r="R496" t="str">
        <f t="shared" si="198"/>
        <v/>
      </c>
      <c r="S496" t="str">
        <f t="shared" si="177"/>
        <v/>
      </c>
      <c r="T496" t="str">
        <f t="shared" si="178"/>
        <v/>
      </c>
      <c r="U496" t="str">
        <f t="shared" si="179"/>
        <v/>
      </c>
      <c r="V496" t="str">
        <f t="shared" si="180"/>
        <v/>
      </c>
      <c r="W496" t="str">
        <f t="shared" si="181"/>
        <v/>
      </c>
      <c r="X496" t="str">
        <f t="shared" si="182"/>
        <v/>
      </c>
      <c r="Y496" t="str">
        <f t="shared" si="183"/>
        <v/>
      </c>
      <c r="Z496" t="str">
        <f t="shared" si="184"/>
        <v/>
      </c>
      <c r="AA496" t="str">
        <f t="shared" si="185"/>
        <v/>
      </c>
      <c r="AB496" t="str">
        <f t="shared" si="186"/>
        <v/>
      </c>
      <c r="AG496" t="b">
        <f t="shared" si="187"/>
        <v>1</v>
      </c>
      <c r="AH496" t="b">
        <f t="shared" si="188"/>
        <v>1</v>
      </c>
      <c r="AI496" t="b">
        <f t="shared" si="189"/>
        <v>1</v>
      </c>
      <c r="AJ496" t="b">
        <f t="shared" si="190"/>
        <v>1</v>
      </c>
      <c r="AK496" t="b">
        <f t="shared" si="191"/>
        <v>1</v>
      </c>
      <c r="AL496" t="b">
        <f t="shared" si="192"/>
        <v>1</v>
      </c>
      <c r="AM496" t="b">
        <f t="shared" si="193"/>
        <v>1</v>
      </c>
      <c r="AN496" t="b">
        <f t="shared" si="194"/>
        <v>1</v>
      </c>
      <c r="AO496" t="b">
        <f t="shared" si="195"/>
        <v>1</v>
      </c>
      <c r="AP496" t="b">
        <f t="shared" si="196"/>
        <v>1</v>
      </c>
    </row>
    <row r="497" spans="1:42" x14ac:dyDescent="0.25">
      <c r="A497">
        <f>Output!A497</f>
        <v>496</v>
      </c>
      <c r="B497" t="str">
        <f>Output!B497</f>
        <v>06</v>
      </c>
      <c r="C497" t="e">
        <f>IF(D497&lt;&gt;"",A497-495,"")</f>
        <v>#N/A</v>
      </c>
      <c r="D497" t="e">
        <f>VLOOKUP(DeleteReShuffle!P497,ReShuffle2!$A$2:$N$991,5,FALSE)</f>
        <v>#N/A</v>
      </c>
      <c r="E497" t="e">
        <f>VLOOKUP(DeleteReShuffle!P497,ReShuffle2!$A$2:$N$991,6,FALSE)</f>
        <v>#N/A</v>
      </c>
      <c r="F497" t="e">
        <f>VLOOKUP(DeleteReShuffle!P497,ReShuffle2!$A$2:$N$991,7,FALSE)</f>
        <v>#N/A</v>
      </c>
      <c r="G497" t="e">
        <f>VLOOKUP(DeleteReShuffle!P497,ReShuffle2!$A$2:$N$991,8,FALSE)</f>
        <v>#N/A</v>
      </c>
      <c r="H497" t="e">
        <f>VLOOKUP(DeleteReShuffle!P497,ReShuffle2!$A$2:$N$991,9,FALSE)</f>
        <v>#N/A</v>
      </c>
      <c r="I497" t="e">
        <f>VLOOKUP(DeleteReShuffle!P497,ReShuffle2!$A$2:$N$991,10,FALSE)</f>
        <v>#N/A</v>
      </c>
      <c r="J497" t="e">
        <f>VLOOKUP(DeleteReShuffle!P497,ReShuffle2!$A$2:$N$991,11,FALSE)</f>
        <v>#N/A</v>
      </c>
      <c r="K497" t="e">
        <f>VLOOKUP(DeleteReShuffle!P497,ReShuffle2!$A$2:$N$991,12,FALSE)</f>
        <v>#N/A</v>
      </c>
      <c r="L497" t="e">
        <f>VLOOKUP(DeleteReShuffle!P497,ReShuffle2!$A$2:$N$991,13,FALSE)</f>
        <v>#N/A</v>
      </c>
      <c r="M497" t="e">
        <f>VLOOKUP(DeleteReShuffle!P497,ReShuffle2!$A$2:$N$991,14,FALSE)</f>
        <v>#N/A</v>
      </c>
      <c r="P497">
        <f t="shared" si="175"/>
        <v>496</v>
      </c>
      <c r="Q497" t="str">
        <f t="shared" si="176"/>
        <v>06</v>
      </c>
      <c r="R497" t="str">
        <f>IF(S497&lt;&gt;"",P497-495,"")</f>
        <v/>
      </c>
      <c r="S497" t="str">
        <f t="shared" si="177"/>
        <v/>
      </c>
      <c r="T497" t="str">
        <f t="shared" si="178"/>
        <v/>
      </c>
      <c r="U497" t="str">
        <f t="shared" si="179"/>
        <v/>
      </c>
      <c r="V497" t="str">
        <f t="shared" si="180"/>
        <v/>
      </c>
      <c r="W497" t="str">
        <f t="shared" si="181"/>
        <v/>
      </c>
      <c r="X497" t="str">
        <f t="shared" si="182"/>
        <v/>
      </c>
      <c r="Y497" t="str">
        <f t="shared" si="183"/>
        <v/>
      </c>
      <c r="Z497" t="str">
        <f t="shared" si="184"/>
        <v/>
      </c>
      <c r="AA497" t="str">
        <f t="shared" si="185"/>
        <v/>
      </c>
      <c r="AB497" t="str">
        <f t="shared" si="186"/>
        <v/>
      </c>
      <c r="AG497" t="b">
        <f t="shared" si="187"/>
        <v>1</v>
      </c>
      <c r="AH497" t="b">
        <f t="shared" si="188"/>
        <v>1</v>
      </c>
      <c r="AI497" t="b">
        <f t="shared" si="189"/>
        <v>1</v>
      </c>
      <c r="AJ497" t="b">
        <f t="shared" si="190"/>
        <v>1</v>
      </c>
      <c r="AK497" t="b">
        <f t="shared" si="191"/>
        <v>1</v>
      </c>
      <c r="AL497" t="b">
        <f t="shared" si="192"/>
        <v>1</v>
      </c>
      <c r="AM497" t="b">
        <f t="shared" si="193"/>
        <v>1</v>
      </c>
      <c r="AN497" t="b">
        <f t="shared" si="194"/>
        <v>1</v>
      </c>
      <c r="AO497" t="b">
        <f t="shared" si="195"/>
        <v>1</v>
      </c>
      <c r="AP497" t="b">
        <f t="shared" si="196"/>
        <v>1</v>
      </c>
    </row>
    <row r="498" spans="1:42" x14ac:dyDescent="0.25">
      <c r="A498">
        <f>Output!A498</f>
        <v>497</v>
      </c>
      <c r="B498" t="str">
        <f>Output!B498</f>
        <v>06</v>
      </c>
      <c r="C498" t="e">
        <f t="shared" ref="C498:C561" si="199">IF(D498&lt;&gt;"",A498-495,"")</f>
        <v>#N/A</v>
      </c>
      <c r="D498" t="e">
        <f>VLOOKUP(DeleteReShuffle!P498,ReShuffle2!$A$2:$N$991,5,FALSE)</f>
        <v>#N/A</v>
      </c>
      <c r="E498" t="e">
        <f>VLOOKUP(DeleteReShuffle!P498,ReShuffle2!$A$2:$N$991,6,FALSE)</f>
        <v>#N/A</v>
      </c>
      <c r="F498" t="e">
        <f>VLOOKUP(DeleteReShuffle!P498,ReShuffle2!$A$2:$N$991,7,FALSE)</f>
        <v>#N/A</v>
      </c>
      <c r="G498" t="e">
        <f>VLOOKUP(DeleteReShuffle!P498,ReShuffle2!$A$2:$N$991,8,FALSE)</f>
        <v>#N/A</v>
      </c>
      <c r="H498" t="e">
        <f>VLOOKUP(DeleteReShuffle!P498,ReShuffle2!$A$2:$N$991,9,FALSE)</f>
        <v>#N/A</v>
      </c>
      <c r="I498" t="e">
        <f>VLOOKUP(DeleteReShuffle!P498,ReShuffle2!$A$2:$N$991,10,FALSE)</f>
        <v>#N/A</v>
      </c>
      <c r="J498" t="e">
        <f>VLOOKUP(DeleteReShuffle!P498,ReShuffle2!$A$2:$N$991,11,FALSE)</f>
        <v>#N/A</v>
      </c>
      <c r="K498" t="e">
        <f>VLOOKUP(DeleteReShuffle!P498,ReShuffle2!$A$2:$N$991,12,FALSE)</f>
        <v>#N/A</v>
      </c>
      <c r="L498" t="e">
        <f>VLOOKUP(DeleteReShuffle!P498,ReShuffle2!$A$2:$N$991,13,FALSE)</f>
        <v>#N/A</v>
      </c>
      <c r="M498" t="e">
        <f>VLOOKUP(DeleteReShuffle!P498,ReShuffle2!$A$2:$N$991,14,FALSE)</f>
        <v>#N/A</v>
      </c>
      <c r="P498">
        <f t="shared" si="175"/>
        <v>497</v>
      </c>
      <c r="Q498" t="str">
        <f t="shared" si="176"/>
        <v>06</v>
      </c>
      <c r="R498" t="str">
        <f t="shared" ref="R498:R561" si="200">IF(S498&lt;&gt;"",P498-495,"")</f>
        <v/>
      </c>
      <c r="S498" t="str">
        <f t="shared" si="177"/>
        <v/>
      </c>
      <c r="T498" t="str">
        <f t="shared" si="178"/>
        <v/>
      </c>
      <c r="U498" t="str">
        <f t="shared" si="179"/>
        <v/>
      </c>
      <c r="V498" t="str">
        <f t="shared" si="180"/>
        <v/>
      </c>
      <c r="W498" t="str">
        <f t="shared" si="181"/>
        <v/>
      </c>
      <c r="X498" t="str">
        <f t="shared" si="182"/>
        <v/>
      </c>
      <c r="Y498" t="str">
        <f t="shared" si="183"/>
        <v/>
      </c>
      <c r="Z498" t="str">
        <f t="shared" si="184"/>
        <v/>
      </c>
      <c r="AA498" t="str">
        <f t="shared" si="185"/>
        <v/>
      </c>
      <c r="AB498" t="str">
        <f t="shared" si="186"/>
        <v/>
      </c>
      <c r="AG498" t="b">
        <f t="shared" si="187"/>
        <v>1</v>
      </c>
      <c r="AH498" t="b">
        <f t="shared" si="188"/>
        <v>1</v>
      </c>
      <c r="AI498" t="b">
        <f t="shared" si="189"/>
        <v>1</v>
      </c>
      <c r="AJ498" t="b">
        <f t="shared" si="190"/>
        <v>1</v>
      </c>
      <c r="AK498" t="b">
        <f t="shared" si="191"/>
        <v>1</v>
      </c>
      <c r="AL498" t="b">
        <f t="shared" si="192"/>
        <v>1</v>
      </c>
      <c r="AM498" t="b">
        <f t="shared" si="193"/>
        <v>1</v>
      </c>
      <c r="AN498" t="b">
        <f t="shared" si="194"/>
        <v>1</v>
      </c>
      <c r="AO498" t="b">
        <f t="shared" si="195"/>
        <v>1</v>
      </c>
      <c r="AP498" t="b">
        <f t="shared" si="196"/>
        <v>1</v>
      </c>
    </row>
    <row r="499" spans="1:42" x14ac:dyDescent="0.25">
      <c r="A499">
        <f>Output!A499</f>
        <v>498</v>
      </c>
      <c r="B499" t="str">
        <f>Output!B499</f>
        <v>06</v>
      </c>
      <c r="C499" t="e">
        <f t="shared" si="199"/>
        <v>#N/A</v>
      </c>
      <c r="D499" t="e">
        <f>VLOOKUP(DeleteReShuffle!P499,ReShuffle2!$A$2:$N$991,5,FALSE)</f>
        <v>#N/A</v>
      </c>
      <c r="E499" t="e">
        <f>VLOOKUP(DeleteReShuffle!P499,ReShuffle2!$A$2:$N$991,6,FALSE)</f>
        <v>#N/A</v>
      </c>
      <c r="F499" t="e">
        <f>VLOOKUP(DeleteReShuffle!P499,ReShuffle2!$A$2:$N$991,7,FALSE)</f>
        <v>#N/A</v>
      </c>
      <c r="G499" t="e">
        <f>VLOOKUP(DeleteReShuffle!P499,ReShuffle2!$A$2:$N$991,8,FALSE)</f>
        <v>#N/A</v>
      </c>
      <c r="H499" t="e">
        <f>VLOOKUP(DeleteReShuffle!P499,ReShuffle2!$A$2:$N$991,9,FALSE)</f>
        <v>#N/A</v>
      </c>
      <c r="I499" t="e">
        <f>VLOOKUP(DeleteReShuffle!P499,ReShuffle2!$A$2:$N$991,10,FALSE)</f>
        <v>#N/A</v>
      </c>
      <c r="J499" t="e">
        <f>VLOOKUP(DeleteReShuffle!P499,ReShuffle2!$A$2:$N$991,11,FALSE)</f>
        <v>#N/A</v>
      </c>
      <c r="K499" t="e">
        <f>VLOOKUP(DeleteReShuffle!P499,ReShuffle2!$A$2:$N$991,12,FALSE)</f>
        <v>#N/A</v>
      </c>
      <c r="L499" t="e">
        <f>VLOOKUP(DeleteReShuffle!P499,ReShuffle2!$A$2:$N$991,13,FALSE)</f>
        <v>#N/A</v>
      </c>
      <c r="M499" t="e">
        <f>VLOOKUP(DeleteReShuffle!P499,ReShuffle2!$A$2:$N$991,14,FALSE)</f>
        <v>#N/A</v>
      </c>
      <c r="P499">
        <f t="shared" si="175"/>
        <v>498</v>
      </c>
      <c r="Q499" t="str">
        <f t="shared" si="176"/>
        <v>06</v>
      </c>
      <c r="R499" t="str">
        <f t="shared" si="200"/>
        <v/>
      </c>
      <c r="S499" t="str">
        <f t="shared" si="177"/>
        <v/>
      </c>
      <c r="T499" t="str">
        <f t="shared" si="178"/>
        <v/>
      </c>
      <c r="U499" t="str">
        <f t="shared" si="179"/>
        <v/>
      </c>
      <c r="V499" t="str">
        <f t="shared" si="180"/>
        <v/>
      </c>
      <c r="W499" t="str">
        <f t="shared" si="181"/>
        <v/>
      </c>
      <c r="X499" t="str">
        <f t="shared" si="182"/>
        <v/>
      </c>
      <c r="Y499" t="str">
        <f t="shared" si="183"/>
        <v/>
      </c>
      <c r="Z499" t="str">
        <f t="shared" si="184"/>
        <v/>
      </c>
      <c r="AA499" t="str">
        <f t="shared" si="185"/>
        <v/>
      </c>
      <c r="AB499" t="str">
        <f t="shared" si="186"/>
        <v/>
      </c>
      <c r="AG499" t="b">
        <f t="shared" si="187"/>
        <v>1</v>
      </c>
      <c r="AH499" t="b">
        <f t="shared" si="188"/>
        <v>1</v>
      </c>
      <c r="AI499" t="b">
        <f t="shared" si="189"/>
        <v>1</v>
      </c>
      <c r="AJ499" t="b">
        <f t="shared" si="190"/>
        <v>1</v>
      </c>
      <c r="AK499" t="b">
        <f t="shared" si="191"/>
        <v>1</v>
      </c>
      <c r="AL499" t="b">
        <f t="shared" si="192"/>
        <v>1</v>
      </c>
      <c r="AM499" t="b">
        <f t="shared" si="193"/>
        <v>1</v>
      </c>
      <c r="AN499" t="b">
        <f t="shared" si="194"/>
        <v>1</v>
      </c>
      <c r="AO499" t="b">
        <f t="shared" si="195"/>
        <v>1</v>
      </c>
      <c r="AP499" t="b">
        <f t="shared" si="196"/>
        <v>1</v>
      </c>
    </row>
    <row r="500" spans="1:42" x14ac:dyDescent="0.25">
      <c r="A500">
        <f>Output!A500</f>
        <v>499</v>
      </c>
      <c r="B500" t="str">
        <f>Output!B500</f>
        <v>06</v>
      </c>
      <c r="C500" t="e">
        <f t="shared" si="199"/>
        <v>#N/A</v>
      </c>
      <c r="D500" t="e">
        <f>VLOOKUP(DeleteReShuffle!P500,ReShuffle2!$A$2:$N$991,5,FALSE)</f>
        <v>#N/A</v>
      </c>
      <c r="E500" t="e">
        <f>VLOOKUP(DeleteReShuffle!P500,ReShuffle2!$A$2:$N$991,6,FALSE)</f>
        <v>#N/A</v>
      </c>
      <c r="F500" t="e">
        <f>VLOOKUP(DeleteReShuffle!P500,ReShuffle2!$A$2:$N$991,7,FALSE)</f>
        <v>#N/A</v>
      </c>
      <c r="G500" t="e">
        <f>VLOOKUP(DeleteReShuffle!P500,ReShuffle2!$A$2:$N$991,8,FALSE)</f>
        <v>#N/A</v>
      </c>
      <c r="H500" t="e">
        <f>VLOOKUP(DeleteReShuffle!P500,ReShuffle2!$A$2:$N$991,9,FALSE)</f>
        <v>#N/A</v>
      </c>
      <c r="I500" t="e">
        <f>VLOOKUP(DeleteReShuffle!P500,ReShuffle2!$A$2:$N$991,10,FALSE)</f>
        <v>#N/A</v>
      </c>
      <c r="J500" t="e">
        <f>VLOOKUP(DeleteReShuffle!P500,ReShuffle2!$A$2:$N$991,11,FALSE)</f>
        <v>#N/A</v>
      </c>
      <c r="K500" t="e">
        <f>VLOOKUP(DeleteReShuffle!P500,ReShuffle2!$A$2:$N$991,12,FALSE)</f>
        <v>#N/A</v>
      </c>
      <c r="L500" t="e">
        <f>VLOOKUP(DeleteReShuffle!P500,ReShuffle2!$A$2:$N$991,13,FALSE)</f>
        <v>#N/A</v>
      </c>
      <c r="M500" t="e">
        <f>VLOOKUP(DeleteReShuffle!P500,ReShuffle2!$A$2:$N$991,14,FALSE)</f>
        <v>#N/A</v>
      </c>
      <c r="P500">
        <f t="shared" si="175"/>
        <v>499</v>
      </c>
      <c r="Q500" t="str">
        <f t="shared" si="176"/>
        <v>06</v>
      </c>
      <c r="R500" t="str">
        <f t="shared" si="200"/>
        <v/>
      </c>
      <c r="S500" t="str">
        <f t="shared" si="177"/>
        <v/>
      </c>
      <c r="T500" t="str">
        <f t="shared" si="178"/>
        <v/>
      </c>
      <c r="U500" t="str">
        <f t="shared" si="179"/>
        <v/>
      </c>
      <c r="V500" t="str">
        <f t="shared" si="180"/>
        <v/>
      </c>
      <c r="W500" t="str">
        <f t="shared" si="181"/>
        <v/>
      </c>
      <c r="X500" t="str">
        <f t="shared" si="182"/>
        <v/>
      </c>
      <c r="Y500" t="str">
        <f t="shared" si="183"/>
        <v/>
      </c>
      <c r="Z500" t="str">
        <f t="shared" si="184"/>
        <v/>
      </c>
      <c r="AA500" t="str">
        <f t="shared" si="185"/>
        <v/>
      </c>
      <c r="AB500" t="str">
        <f t="shared" si="186"/>
        <v/>
      </c>
      <c r="AG500" t="b">
        <f t="shared" si="187"/>
        <v>1</v>
      </c>
      <c r="AH500" t="b">
        <f t="shared" si="188"/>
        <v>1</v>
      </c>
      <c r="AI500" t="b">
        <f t="shared" si="189"/>
        <v>1</v>
      </c>
      <c r="AJ500" t="b">
        <f t="shared" si="190"/>
        <v>1</v>
      </c>
      <c r="AK500" t="b">
        <f t="shared" si="191"/>
        <v>1</v>
      </c>
      <c r="AL500" t="b">
        <f t="shared" si="192"/>
        <v>1</v>
      </c>
      <c r="AM500" t="b">
        <f t="shared" si="193"/>
        <v>1</v>
      </c>
      <c r="AN500" t="b">
        <f t="shared" si="194"/>
        <v>1</v>
      </c>
      <c r="AO500" t="b">
        <f t="shared" si="195"/>
        <v>1</v>
      </c>
      <c r="AP500" t="b">
        <f t="shared" si="196"/>
        <v>1</v>
      </c>
    </row>
    <row r="501" spans="1:42" x14ac:dyDescent="0.25">
      <c r="A501">
        <f>Output!A501</f>
        <v>500</v>
      </c>
      <c r="B501" t="str">
        <f>Output!B501</f>
        <v>06</v>
      </c>
      <c r="C501" t="e">
        <f t="shared" si="199"/>
        <v>#N/A</v>
      </c>
      <c r="D501" t="e">
        <f>VLOOKUP(DeleteReShuffle!P501,ReShuffle2!$A$2:$N$991,5,FALSE)</f>
        <v>#N/A</v>
      </c>
      <c r="E501" t="e">
        <f>VLOOKUP(DeleteReShuffle!P501,ReShuffle2!$A$2:$N$991,6,FALSE)</f>
        <v>#N/A</v>
      </c>
      <c r="F501" t="e">
        <f>VLOOKUP(DeleteReShuffle!P501,ReShuffle2!$A$2:$N$991,7,FALSE)</f>
        <v>#N/A</v>
      </c>
      <c r="G501" t="e">
        <f>VLOOKUP(DeleteReShuffle!P501,ReShuffle2!$A$2:$N$991,8,FALSE)</f>
        <v>#N/A</v>
      </c>
      <c r="H501" t="e">
        <f>VLOOKUP(DeleteReShuffle!P501,ReShuffle2!$A$2:$N$991,9,FALSE)</f>
        <v>#N/A</v>
      </c>
      <c r="I501" t="e">
        <f>VLOOKUP(DeleteReShuffle!P501,ReShuffle2!$A$2:$N$991,10,FALSE)</f>
        <v>#N/A</v>
      </c>
      <c r="J501" t="e">
        <f>VLOOKUP(DeleteReShuffle!P501,ReShuffle2!$A$2:$N$991,11,FALSE)</f>
        <v>#N/A</v>
      </c>
      <c r="K501" t="e">
        <f>VLOOKUP(DeleteReShuffle!P501,ReShuffle2!$A$2:$N$991,12,FALSE)</f>
        <v>#N/A</v>
      </c>
      <c r="L501" t="e">
        <f>VLOOKUP(DeleteReShuffle!P501,ReShuffle2!$A$2:$N$991,13,FALSE)</f>
        <v>#N/A</v>
      </c>
      <c r="M501" t="e">
        <f>VLOOKUP(DeleteReShuffle!P501,ReShuffle2!$A$2:$N$991,14,FALSE)</f>
        <v>#N/A</v>
      </c>
      <c r="P501">
        <f t="shared" si="175"/>
        <v>500</v>
      </c>
      <c r="Q501" t="str">
        <f t="shared" si="176"/>
        <v>06</v>
      </c>
      <c r="R501" t="str">
        <f t="shared" si="200"/>
        <v/>
      </c>
      <c r="S501" t="str">
        <f t="shared" si="177"/>
        <v/>
      </c>
      <c r="T501" t="str">
        <f t="shared" si="178"/>
        <v/>
      </c>
      <c r="U501" t="str">
        <f t="shared" si="179"/>
        <v/>
      </c>
      <c r="V501" t="str">
        <f t="shared" si="180"/>
        <v/>
      </c>
      <c r="W501" t="str">
        <f t="shared" si="181"/>
        <v/>
      </c>
      <c r="X501" t="str">
        <f t="shared" si="182"/>
        <v/>
      </c>
      <c r="Y501" t="str">
        <f t="shared" si="183"/>
        <v/>
      </c>
      <c r="Z501" t="str">
        <f t="shared" si="184"/>
        <v/>
      </c>
      <c r="AA501" t="str">
        <f t="shared" si="185"/>
        <v/>
      </c>
      <c r="AB501" t="str">
        <f t="shared" si="186"/>
        <v/>
      </c>
      <c r="AG501" t="b">
        <f t="shared" si="187"/>
        <v>1</v>
      </c>
      <c r="AH501" t="b">
        <f t="shared" si="188"/>
        <v>1</v>
      </c>
      <c r="AI501" t="b">
        <f t="shared" si="189"/>
        <v>1</v>
      </c>
      <c r="AJ501" t="b">
        <f t="shared" si="190"/>
        <v>1</v>
      </c>
      <c r="AK501" t="b">
        <f t="shared" si="191"/>
        <v>1</v>
      </c>
      <c r="AL501" t="b">
        <f t="shared" si="192"/>
        <v>1</v>
      </c>
      <c r="AM501" t="b">
        <f t="shared" si="193"/>
        <v>1</v>
      </c>
      <c r="AN501" t="b">
        <f t="shared" si="194"/>
        <v>1</v>
      </c>
      <c r="AO501" t="b">
        <f t="shared" si="195"/>
        <v>1</v>
      </c>
      <c r="AP501" t="b">
        <f t="shared" si="196"/>
        <v>1</v>
      </c>
    </row>
    <row r="502" spans="1:42" x14ac:dyDescent="0.25">
      <c r="A502">
        <f>Output!A502</f>
        <v>501</v>
      </c>
      <c r="B502" t="str">
        <f>Output!B502</f>
        <v>06</v>
      </c>
      <c r="C502" t="e">
        <f t="shared" si="199"/>
        <v>#N/A</v>
      </c>
      <c r="D502" t="e">
        <f>VLOOKUP(DeleteReShuffle!P502,ReShuffle2!$A$2:$N$991,5,FALSE)</f>
        <v>#N/A</v>
      </c>
      <c r="E502" t="e">
        <f>VLOOKUP(DeleteReShuffle!P502,ReShuffle2!$A$2:$N$991,6,FALSE)</f>
        <v>#N/A</v>
      </c>
      <c r="F502" t="e">
        <f>VLOOKUP(DeleteReShuffle!P502,ReShuffle2!$A$2:$N$991,7,FALSE)</f>
        <v>#N/A</v>
      </c>
      <c r="G502" t="e">
        <f>VLOOKUP(DeleteReShuffle!P502,ReShuffle2!$A$2:$N$991,8,FALSE)</f>
        <v>#N/A</v>
      </c>
      <c r="H502" t="e">
        <f>VLOOKUP(DeleteReShuffle!P502,ReShuffle2!$A$2:$N$991,9,FALSE)</f>
        <v>#N/A</v>
      </c>
      <c r="I502" t="e">
        <f>VLOOKUP(DeleteReShuffle!P502,ReShuffle2!$A$2:$N$991,10,FALSE)</f>
        <v>#N/A</v>
      </c>
      <c r="J502" t="e">
        <f>VLOOKUP(DeleteReShuffle!P502,ReShuffle2!$A$2:$N$991,11,FALSE)</f>
        <v>#N/A</v>
      </c>
      <c r="K502" t="e">
        <f>VLOOKUP(DeleteReShuffle!P502,ReShuffle2!$A$2:$N$991,12,FALSE)</f>
        <v>#N/A</v>
      </c>
      <c r="L502" t="e">
        <f>VLOOKUP(DeleteReShuffle!P502,ReShuffle2!$A$2:$N$991,13,FALSE)</f>
        <v>#N/A</v>
      </c>
      <c r="M502" t="e">
        <f>VLOOKUP(DeleteReShuffle!P502,ReShuffle2!$A$2:$N$991,14,FALSE)</f>
        <v>#N/A</v>
      </c>
      <c r="P502">
        <f t="shared" si="175"/>
        <v>501</v>
      </c>
      <c r="Q502" t="str">
        <f t="shared" si="176"/>
        <v>06</v>
      </c>
      <c r="R502" t="str">
        <f t="shared" si="200"/>
        <v/>
      </c>
      <c r="S502" t="str">
        <f t="shared" si="177"/>
        <v/>
      </c>
      <c r="T502" t="str">
        <f t="shared" si="178"/>
        <v/>
      </c>
      <c r="U502" t="str">
        <f t="shared" si="179"/>
        <v/>
      </c>
      <c r="V502" t="str">
        <f t="shared" si="180"/>
        <v/>
      </c>
      <c r="W502" t="str">
        <f t="shared" si="181"/>
        <v/>
      </c>
      <c r="X502" t="str">
        <f t="shared" si="182"/>
        <v/>
      </c>
      <c r="Y502" t="str">
        <f t="shared" si="183"/>
        <v/>
      </c>
      <c r="Z502" t="str">
        <f t="shared" si="184"/>
        <v/>
      </c>
      <c r="AA502" t="str">
        <f t="shared" si="185"/>
        <v/>
      </c>
      <c r="AB502" t="str">
        <f t="shared" si="186"/>
        <v/>
      </c>
      <c r="AG502" t="b">
        <f t="shared" si="187"/>
        <v>1</v>
      </c>
      <c r="AH502" t="b">
        <f t="shared" si="188"/>
        <v>1</v>
      </c>
      <c r="AI502" t="b">
        <f t="shared" si="189"/>
        <v>1</v>
      </c>
      <c r="AJ502" t="b">
        <f t="shared" si="190"/>
        <v>1</v>
      </c>
      <c r="AK502" t="b">
        <f t="shared" si="191"/>
        <v>1</v>
      </c>
      <c r="AL502" t="b">
        <f t="shared" si="192"/>
        <v>1</v>
      </c>
      <c r="AM502" t="b">
        <f t="shared" si="193"/>
        <v>1</v>
      </c>
      <c r="AN502" t="b">
        <f t="shared" si="194"/>
        <v>1</v>
      </c>
      <c r="AO502" t="b">
        <f t="shared" si="195"/>
        <v>1</v>
      </c>
      <c r="AP502" t="b">
        <f t="shared" si="196"/>
        <v>1</v>
      </c>
    </row>
    <row r="503" spans="1:42" x14ac:dyDescent="0.25">
      <c r="A503">
        <f>Output!A503</f>
        <v>502</v>
      </c>
      <c r="B503" t="str">
        <f>Output!B503</f>
        <v>06</v>
      </c>
      <c r="C503" t="e">
        <f t="shared" si="199"/>
        <v>#N/A</v>
      </c>
      <c r="D503" t="e">
        <f>VLOOKUP(DeleteReShuffle!P503,ReShuffle2!$A$2:$N$991,5,FALSE)</f>
        <v>#N/A</v>
      </c>
      <c r="E503" t="e">
        <f>VLOOKUP(DeleteReShuffle!P503,ReShuffle2!$A$2:$N$991,6,FALSE)</f>
        <v>#N/A</v>
      </c>
      <c r="F503" t="e">
        <f>VLOOKUP(DeleteReShuffle!P503,ReShuffle2!$A$2:$N$991,7,FALSE)</f>
        <v>#N/A</v>
      </c>
      <c r="G503" t="e">
        <f>VLOOKUP(DeleteReShuffle!P503,ReShuffle2!$A$2:$N$991,8,FALSE)</f>
        <v>#N/A</v>
      </c>
      <c r="H503" t="e">
        <f>VLOOKUP(DeleteReShuffle!P503,ReShuffle2!$A$2:$N$991,9,FALSE)</f>
        <v>#N/A</v>
      </c>
      <c r="I503" t="e">
        <f>VLOOKUP(DeleteReShuffle!P503,ReShuffle2!$A$2:$N$991,10,FALSE)</f>
        <v>#N/A</v>
      </c>
      <c r="J503" t="e">
        <f>VLOOKUP(DeleteReShuffle!P503,ReShuffle2!$A$2:$N$991,11,FALSE)</f>
        <v>#N/A</v>
      </c>
      <c r="K503" t="e">
        <f>VLOOKUP(DeleteReShuffle!P503,ReShuffle2!$A$2:$N$991,12,FALSE)</f>
        <v>#N/A</v>
      </c>
      <c r="L503" t="e">
        <f>VLOOKUP(DeleteReShuffle!P503,ReShuffle2!$A$2:$N$991,13,FALSE)</f>
        <v>#N/A</v>
      </c>
      <c r="M503" t="e">
        <f>VLOOKUP(DeleteReShuffle!P503,ReShuffle2!$A$2:$N$991,14,FALSE)</f>
        <v>#N/A</v>
      </c>
      <c r="P503">
        <f t="shared" si="175"/>
        <v>502</v>
      </c>
      <c r="Q503" t="str">
        <f t="shared" si="176"/>
        <v>06</v>
      </c>
      <c r="R503" t="str">
        <f t="shared" si="200"/>
        <v/>
      </c>
      <c r="S503" t="str">
        <f t="shared" si="177"/>
        <v/>
      </c>
      <c r="T503" t="str">
        <f t="shared" si="178"/>
        <v/>
      </c>
      <c r="U503" t="str">
        <f t="shared" si="179"/>
        <v/>
      </c>
      <c r="V503" t="str">
        <f t="shared" si="180"/>
        <v/>
      </c>
      <c r="W503" t="str">
        <f t="shared" si="181"/>
        <v/>
      </c>
      <c r="X503" t="str">
        <f t="shared" si="182"/>
        <v/>
      </c>
      <c r="Y503" t="str">
        <f t="shared" si="183"/>
        <v/>
      </c>
      <c r="Z503" t="str">
        <f t="shared" si="184"/>
        <v/>
      </c>
      <c r="AA503" t="str">
        <f t="shared" si="185"/>
        <v/>
      </c>
      <c r="AB503" t="str">
        <f t="shared" si="186"/>
        <v/>
      </c>
      <c r="AG503" t="b">
        <f t="shared" si="187"/>
        <v>1</v>
      </c>
      <c r="AH503" t="b">
        <f t="shared" si="188"/>
        <v>1</v>
      </c>
      <c r="AI503" t="b">
        <f t="shared" si="189"/>
        <v>1</v>
      </c>
      <c r="AJ503" t="b">
        <f t="shared" si="190"/>
        <v>1</v>
      </c>
      <c r="AK503" t="b">
        <f t="shared" si="191"/>
        <v>1</v>
      </c>
      <c r="AL503" t="b">
        <f t="shared" si="192"/>
        <v>1</v>
      </c>
      <c r="AM503" t="b">
        <f t="shared" si="193"/>
        <v>1</v>
      </c>
      <c r="AN503" t="b">
        <f t="shared" si="194"/>
        <v>1</v>
      </c>
      <c r="AO503" t="b">
        <f t="shared" si="195"/>
        <v>1</v>
      </c>
      <c r="AP503" t="b">
        <f t="shared" si="196"/>
        <v>1</v>
      </c>
    </row>
    <row r="504" spans="1:42" x14ac:dyDescent="0.25">
      <c r="A504">
        <f>Output!A504</f>
        <v>503</v>
      </c>
      <c r="B504" t="str">
        <f>Output!B504</f>
        <v>06</v>
      </c>
      <c r="C504" t="e">
        <f t="shared" si="199"/>
        <v>#N/A</v>
      </c>
      <c r="D504" t="e">
        <f>VLOOKUP(DeleteReShuffle!P504,ReShuffle2!$A$2:$N$991,5,FALSE)</f>
        <v>#N/A</v>
      </c>
      <c r="E504" t="e">
        <f>VLOOKUP(DeleteReShuffle!P504,ReShuffle2!$A$2:$N$991,6,FALSE)</f>
        <v>#N/A</v>
      </c>
      <c r="F504" t="e">
        <f>VLOOKUP(DeleteReShuffle!P504,ReShuffle2!$A$2:$N$991,7,FALSE)</f>
        <v>#N/A</v>
      </c>
      <c r="G504" t="e">
        <f>VLOOKUP(DeleteReShuffle!P504,ReShuffle2!$A$2:$N$991,8,FALSE)</f>
        <v>#N/A</v>
      </c>
      <c r="H504" t="e">
        <f>VLOOKUP(DeleteReShuffle!P504,ReShuffle2!$A$2:$N$991,9,FALSE)</f>
        <v>#N/A</v>
      </c>
      <c r="I504" t="e">
        <f>VLOOKUP(DeleteReShuffle!P504,ReShuffle2!$A$2:$N$991,10,FALSE)</f>
        <v>#N/A</v>
      </c>
      <c r="J504" t="e">
        <f>VLOOKUP(DeleteReShuffle!P504,ReShuffle2!$A$2:$N$991,11,FALSE)</f>
        <v>#N/A</v>
      </c>
      <c r="K504" t="e">
        <f>VLOOKUP(DeleteReShuffle!P504,ReShuffle2!$A$2:$N$991,12,FALSE)</f>
        <v>#N/A</v>
      </c>
      <c r="L504" t="e">
        <f>VLOOKUP(DeleteReShuffle!P504,ReShuffle2!$A$2:$N$991,13,FALSE)</f>
        <v>#N/A</v>
      </c>
      <c r="M504" t="e">
        <f>VLOOKUP(DeleteReShuffle!P504,ReShuffle2!$A$2:$N$991,14,FALSE)</f>
        <v>#N/A</v>
      </c>
      <c r="P504">
        <f t="shared" si="175"/>
        <v>503</v>
      </c>
      <c r="Q504" t="str">
        <f t="shared" si="176"/>
        <v>06</v>
      </c>
      <c r="R504" t="str">
        <f t="shared" si="200"/>
        <v/>
      </c>
      <c r="S504" t="str">
        <f t="shared" si="177"/>
        <v/>
      </c>
      <c r="T504" t="str">
        <f t="shared" si="178"/>
        <v/>
      </c>
      <c r="U504" t="str">
        <f t="shared" si="179"/>
        <v/>
      </c>
      <c r="V504" t="str">
        <f t="shared" si="180"/>
        <v/>
      </c>
      <c r="W504" t="str">
        <f t="shared" si="181"/>
        <v/>
      </c>
      <c r="X504" t="str">
        <f t="shared" si="182"/>
        <v/>
      </c>
      <c r="Y504" t="str">
        <f t="shared" si="183"/>
        <v/>
      </c>
      <c r="Z504" t="str">
        <f t="shared" si="184"/>
        <v/>
      </c>
      <c r="AA504" t="str">
        <f t="shared" si="185"/>
        <v/>
      </c>
      <c r="AB504" t="str">
        <f t="shared" si="186"/>
        <v/>
      </c>
      <c r="AG504" t="b">
        <f t="shared" si="187"/>
        <v>1</v>
      </c>
      <c r="AH504" t="b">
        <f t="shared" si="188"/>
        <v>1</v>
      </c>
      <c r="AI504" t="b">
        <f t="shared" si="189"/>
        <v>1</v>
      </c>
      <c r="AJ504" t="b">
        <f t="shared" si="190"/>
        <v>1</v>
      </c>
      <c r="AK504" t="b">
        <f t="shared" si="191"/>
        <v>1</v>
      </c>
      <c r="AL504" t="b">
        <f t="shared" si="192"/>
        <v>1</v>
      </c>
      <c r="AM504" t="b">
        <f t="shared" si="193"/>
        <v>1</v>
      </c>
      <c r="AN504" t="b">
        <f t="shared" si="194"/>
        <v>1</v>
      </c>
      <c r="AO504" t="b">
        <f t="shared" si="195"/>
        <v>1</v>
      </c>
      <c r="AP504" t="b">
        <f t="shared" si="196"/>
        <v>1</v>
      </c>
    </row>
    <row r="505" spans="1:42" x14ac:dyDescent="0.25">
      <c r="A505">
        <f>Output!A505</f>
        <v>504</v>
      </c>
      <c r="B505" t="str">
        <f>Output!B505</f>
        <v>06</v>
      </c>
      <c r="C505" t="e">
        <f t="shared" si="199"/>
        <v>#N/A</v>
      </c>
      <c r="D505" t="e">
        <f>VLOOKUP(DeleteReShuffle!P505,ReShuffle2!$A$2:$N$991,5,FALSE)</f>
        <v>#N/A</v>
      </c>
      <c r="E505" t="e">
        <f>VLOOKUP(DeleteReShuffle!P505,ReShuffle2!$A$2:$N$991,6,FALSE)</f>
        <v>#N/A</v>
      </c>
      <c r="F505" t="e">
        <f>VLOOKUP(DeleteReShuffle!P505,ReShuffle2!$A$2:$N$991,7,FALSE)</f>
        <v>#N/A</v>
      </c>
      <c r="G505" t="e">
        <f>VLOOKUP(DeleteReShuffle!P505,ReShuffle2!$A$2:$N$991,8,FALSE)</f>
        <v>#N/A</v>
      </c>
      <c r="H505" t="e">
        <f>VLOOKUP(DeleteReShuffle!P505,ReShuffle2!$A$2:$N$991,9,FALSE)</f>
        <v>#N/A</v>
      </c>
      <c r="I505" t="e">
        <f>VLOOKUP(DeleteReShuffle!P505,ReShuffle2!$A$2:$N$991,10,FALSE)</f>
        <v>#N/A</v>
      </c>
      <c r="J505" t="e">
        <f>VLOOKUP(DeleteReShuffle!P505,ReShuffle2!$A$2:$N$991,11,FALSE)</f>
        <v>#N/A</v>
      </c>
      <c r="K505" t="e">
        <f>VLOOKUP(DeleteReShuffle!P505,ReShuffle2!$A$2:$N$991,12,FALSE)</f>
        <v>#N/A</v>
      </c>
      <c r="L505" t="e">
        <f>VLOOKUP(DeleteReShuffle!P505,ReShuffle2!$A$2:$N$991,13,FALSE)</f>
        <v>#N/A</v>
      </c>
      <c r="M505" t="e">
        <f>VLOOKUP(DeleteReShuffle!P505,ReShuffle2!$A$2:$N$991,14,FALSE)</f>
        <v>#N/A</v>
      </c>
      <c r="P505">
        <f t="shared" si="175"/>
        <v>504</v>
      </c>
      <c r="Q505" t="str">
        <f t="shared" si="176"/>
        <v>06</v>
      </c>
      <c r="R505" t="str">
        <f t="shared" si="200"/>
        <v/>
      </c>
      <c r="S505" t="str">
        <f t="shared" si="177"/>
        <v/>
      </c>
      <c r="T505" t="str">
        <f t="shared" si="178"/>
        <v/>
      </c>
      <c r="U505" t="str">
        <f t="shared" si="179"/>
        <v/>
      </c>
      <c r="V505" t="str">
        <f t="shared" si="180"/>
        <v/>
      </c>
      <c r="W505" t="str">
        <f t="shared" si="181"/>
        <v/>
      </c>
      <c r="X505" t="str">
        <f t="shared" si="182"/>
        <v/>
      </c>
      <c r="Y505" t="str">
        <f t="shared" si="183"/>
        <v/>
      </c>
      <c r="Z505" t="str">
        <f t="shared" si="184"/>
        <v/>
      </c>
      <c r="AA505" t="str">
        <f t="shared" si="185"/>
        <v/>
      </c>
      <c r="AB505" t="str">
        <f t="shared" si="186"/>
        <v/>
      </c>
      <c r="AG505" t="b">
        <f t="shared" si="187"/>
        <v>1</v>
      </c>
      <c r="AH505" t="b">
        <f t="shared" si="188"/>
        <v>1</v>
      </c>
      <c r="AI505" t="b">
        <f t="shared" si="189"/>
        <v>1</v>
      </c>
      <c r="AJ505" t="b">
        <f t="shared" si="190"/>
        <v>1</v>
      </c>
      <c r="AK505" t="b">
        <f t="shared" si="191"/>
        <v>1</v>
      </c>
      <c r="AL505" t="b">
        <f t="shared" si="192"/>
        <v>1</v>
      </c>
      <c r="AM505" t="b">
        <f t="shared" si="193"/>
        <v>1</v>
      </c>
      <c r="AN505" t="b">
        <f t="shared" si="194"/>
        <v>1</v>
      </c>
      <c r="AO505" t="b">
        <f t="shared" si="195"/>
        <v>1</v>
      </c>
      <c r="AP505" t="b">
        <f t="shared" si="196"/>
        <v>1</v>
      </c>
    </row>
    <row r="506" spans="1:42" x14ac:dyDescent="0.25">
      <c r="A506">
        <f>Output!A506</f>
        <v>505</v>
      </c>
      <c r="B506" t="str">
        <f>Output!B506</f>
        <v>06</v>
      </c>
      <c r="C506" t="e">
        <f t="shared" si="199"/>
        <v>#N/A</v>
      </c>
      <c r="D506" t="e">
        <f>VLOOKUP(DeleteReShuffle!P506,ReShuffle2!$A$2:$N$991,5,FALSE)</f>
        <v>#N/A</v>
      </c>
      <c r="E506" t="e">
        <f>VLOOKUP(DeleteReShuffle!P506,ReShuffle2!$A$2:$N$991,6,FALSE)</f>
        <v>#N/A</v>
      </c>
      <c r="F506" t="e">
        <f>VLOOKUP(DeleteReShuffle!P506,ReShuffle2!$A$2:$N$991,7,FALSE)</f>
        <v>#N/A</v>
      </c>
      <c r="G506" t="e">
        <f>VLOOKUP(DeleteReShuffle!P506,ReShuffle2!$A$2:$N$991,8,FALSE)</f>
        <v>#N/A</v>
      </c>
      <c r="H506" t="e">
        <f>VLOOKUP(DeleteReShuffle!P506,ReShuffle2!$A$2:$N$991,9,FALSE)</f>
        <v>#N/A</v>
      </c>
      <c r="I506" t="e">
        <f>VLOOKUP(DeleteReShuffle!P506,ReShuffle2!$A$2:$N$991,10,FALSE)</f>
        <v>#N/A</v>
      </c>
      <c r="J506" t="e">
        <f>VLOOKUP(DeleteReShuffle!P506,ReShuffle2!$A$2:$N$991,11,FALSE)</f>
        <v>#N/A</v>
      </c>
      <c r="K506" t="e">
        <f>VLOOKUP(DeleteReShuffle!P506,ReShuffle2!$A$2:$N$991,12,FALSE)</f>
        <v>#N/A</v>
      </c>
      <c r="L506" t="e">
        <f>VLOOKUP(DeleteReShuffle!P506,ReShuffle2!$A$2:$N$991,13,FALSE)</f>
        <v>#N/A</v>
      </c>
      <c r="M506" t="e">
        <f>VLOOKUP(DeleteReShuffle!P506,ReShuffle2!$A$2:$N$991,14,FALSE)</f>
        <v>#N/A</v>
      </c>
      <c r="P506">
        <f t="shared" si="175"/>
        <v>505</v>
      </c>
      <c r="Q506" t="str">
        <f t="shared" si="176"/>
        <v>06</v>
      </c>
      <c r="R506" t="str">
        <f t="shared" si="200"/>
        <v/>
      </c>
      <c r="S506" t="str">
        <f t="shared" si="177"/>
        <v/>
      </c>
      <c r="T506" t="str">
        <f t="shared" si="178"/>
        <v/>
      </c>
      <c r="U506" t="str">
        <f t="shared" si="179"/>
        <v/>
      </c>
      <c r="V506" t="str">
        <f t="shared" si="180"/>
        <v/>
      </c>
      <c r="W506" t="str">
        <f t="shared" si="181"/>
        <v/>
      </c>
      <c r="X506" t="str">
        <f t="shared" si="182"/>
        <v/>
      </c>
      <c r="Y506" t="str">
        <f t="shared" si="183"/>
        <v/>
      </c>
      <c r="Z506" t="str">
        <f t="shared" si="184"/>
        <v/>
      </c>
      <c r="AA506" t="str">
        <f t="shared" si="185"/>
        <v/>
      </c>
      <c r="AB506" t="str">
        <f t="shared" si="186"/>
        <v/>
      </c>
      <c r="AG506" t="b">
        <f t="shared" si="187"/>
        <v>1</v>
      </c>
      <c r="AH506" t="b">
        <f t="shared" si="188"/>
        <v>1</v>
      </c>
      <c r="AI506" t="b">
        <f t="shared" si="189"/>
        <v>1</v>
      </c>
      <c r="AJ506" t="b">
        <f t="shared" si="190"/>
        <v>1</v>
      </c>
      <c r="AK506" t="b">
        <f t="shared" si="191"/>
        <v>1</v>
      </c>
      <c r="AL506" t="b">
        <f t="shared" si="192"/>
        <v>1</v>
      </c>
      <c r="AM506" t="b">
        <f t="shared" si="193"/>
        <v>1</v>
      </c>
      <c r="AN506" t="b">
        <f t="shared" si="194"/>
        <v>1</v>
      </c>
      <c r="AO506" t="b">
        <f t="shared" si="195"/>
        <v>1</v>
      </c>
      <c r="AP506" t="b">
        <f t="shared" si="196"/>
        <v>1</v>
      </c>
    </row>
    <row r="507" spans="1:42" x14ac:dyDescent="0.25">
      <c r="A507">
        <f>Output!A507</f>
        <v>506</v>
      </c>
      <c r="B507" t="str">
        <f>Output!B507</f>
        <v>06</v>
      </c>
      <c r="C507" t="e">
        <f t="shared" si="199"/>
        <v>#N/A</v>
      </c>
      <c r="D507" t="e">
        <f>VLOOKUP(DeleteReShuffle!P507,ReShuffle2!$A$2:$N$991,5,FALSE)</f>
        <v>#N/A</v>
      </c>
      <c r="E507" t="e">
        <f>VLOOKUP(DeleteReShuffle!P507,ReShuffle2!$A$2:$N$991,6,FALSE)</f>
        <v>#N/A</v>
      </c>
      <c r="F507" t="e">
        <f>VLOOKUP(DeleteReShuffle!P507,ReShuffle2!$A$2:$N$991,7,FALSE)</f>
        <v>#N/A</v>
      </c>
      <c r="G507" t="e">
        <f>VLOOKUP(DeleteReShuffle!P507,ReShuffle2!$A$2:$N$991,8,FALSE)</f>
        <v>#N/A</v>
      </c>
      <c r="H507" t="e">
        <f>VLOOKUP(DeleteReShuffle!P507,ReShuffle2!$A$2:$N$991,9,FALSE)</f>
        <v>#N/A</v>
      </c>
      <c r="I507" t="e">
        <f>VLOOKUP(DeleteReShuffle!P507,ReShuffle2!$A$2:$N$991,10,FALSE)</f>
        <v>#N/A</v>
      </c>
      <c r="J507" t="e">
        <f>VLOOKUP(DeleteReShuffle!P507,ReShuffle2!$A$2:$N$991,11,FALSE)</f>
        <v>#N/A</v>
      </c>
      <c r="K507" t="e">
        <f>VLOOKUP(DeleteReShuffle!P507,ReShuffle2!$A$2:$N$991,12,FALSE)</f>
        <v>#N/A</v>
      </c>
      <c r="L507" t="e">
        <f>VLOOKUP(DeleteReShuffle!P507,ReShuffle2!$A$2:$N$991,13,FALSE)</f>
        <v>#N/A</v>
      </c>
      <c r="M507" t="e">
        <f>VLOOKUP(DeleteReShuffle!P507,ReShuffle2!$A$2:$N$991,14,FALSE)</f>
        <v>#N/A</v>
      </c>
      <c r="P507">
        <f t="shared" si="175"/>
        <v>506</v>
      </c>
      <c r="Q507" t="str">
        <f t="shared" si="176"/>
        <v>06</v>
      </c>
      <c r="R507" t="str">
        <f t="shared" si="200"/>
        <v/>
      </c>
      <c r="S507" t="str">
        <f t="shared" si="177"/>
        <v/>
      </c>
      <c r="T507" t="str">
        <f t="shared" si="178"/>
        <v/>
      </c>
      <c r="U507" t="str">
        <f t="shared" si="179"/>
        <v/>
      </c>
      <c r="V507" t="str">
        <f t="shared" si="180"/>
        <v/>
      </c>
      <c r="W507" t="str">
        <f t="shared" si="181"/>
        <v/>
      </c>
      <c r="X507" t="str">
        <f t="shared" si="182"/>
        <v/>
      </c>
      <c r="Y507" t="str">
        <f t="shared" si="183"/>
        <v/>
      </c>
      <c r="Z507" t="str">
        <f t="shared" si="184"/>
        <v/>
      </c>
      <c r="AA507" t="str">
        <f t="shared" si="185"/>
        <v/>
      </c>
      <c r="AB507" t="str">
        <f t="shared" si="186"/>
        <v/>
      </c>
      <c r="AG507" t="b">
        <f t="shared" si="187"/>
        <v>1</v>
      </c>
      <c r="AH507" t="b">
        <f t="shared" si="188"/>
        <v>1</v>
      </c>
      <c r="AI507" t="b">
        <f t="shared" si="189"/>
        <v>1</v>
      </c>
      <c r="AJ507" t="b">
        <f t="shared" si="190"/>
        <v>1</v>
      </c>
      <c r="AK507" t="b">
        <f t="shared" si="191"/>
        <v>1</v>
      </c>
      <c r="AL507" t="b">
        <f t="shared" si="192"/>
        <v>1</v>
      </c>
      <c r="AM507" t="b">
        <f t="shared" si="193"/>
        <v>1</v>
      </c>
      <c r="AN507" t="b">
        <f t="shared" si="194"/>
        <v>1</v>
      </c>
      <c r="AO507" t="b">
        <f t="shared" si="195"/>
        <v>1</v>
      </c>
      <c r="AP507" t="b">
        <f t="shared" si="196"/>
        <v>1</v>
      </c>
    </row>
    <row r="508" spans="1:42" x14ac:dyDescent="0.25">
      <c r="A508">
        <f>Output!A508</f>
        <v>507</v>
      </c>
      <c r="B508" t="str">
        <f>Output!B508</f>
        <v>06</v>
      </c>
      <c r="C508" t="e">
        <f t="shared" si="199"/>
        <v>#N/A</v>
      </c>
      <c r="D508" t="e">
        <f>VLOOKUP(DeleteReShuffle!P508,ReShuffle2!$A$2:$N$991,5,FALSE)</f>
        <v>#N/A</v>
      </c>
      <c r="E508" t="e">
        <f>VLOOKUP(DeleteReShuffle!P508,ReShuffle2!$A$2:$N$991,6,FALSE)</f>
        <v>#N/A</v>
      </c>
      <c r="F508" t="e">
        <f>VLOOKUP(DeleteReShuffle!P508,ReShuffle2!$A$2:$N$991,7,FALSE)</f>
        <v>#N/A</v>
      </c>
      <c r="G508" t="e">
        <f>VLOOKUP(DeleteReShuffle!P508,ReShuffle2!$A$2:$N$991,8,FALSE)</f>
        <v>#N/A</v>
      </c>
      <c r="H508" t="e">
        <f>VLOOKUP(DeleteReShuffle!P508,ReShuffle2!$A$2:$N$991,9,FALSE)</f>
        <v>#N/A</v>
      </c>
      <c r="I508" t="e">
        <f>VLOOKUP(DeleteReShuffle!P508,ReShuffle2!$A$2:$N$991,10,FALSE)</f>
        <v>#N/A</v>
      </c>
      <c r="J508" t="e">
        <f>VLOOKUP(DeleteReShuffle!P508,ReShuffle2!$A$2:$N$991,11,FALSE)</f>
        <v>#N/A</v>
      </c>
      <c r="K508" t="e">
        <f>VLOOKUP(DeleteReShuffle!P508,ReShuffle2!$A$2:$N$991,12,FALSE)</f>
        <v>#N/A</v>
      </c>
      <c r="L508" t="e">
        <f>VLOOKUP(DeleteReShuffle!P508,ReShuffle2!$A$2:$N$991,13,FALSE)</f>
        <v>#N/A</v>
      </c>
      <c r="M508" t="e">
        <f>VLOOKUP(DeleteReShuffle!P508,ReShuffle2!$A$2:$N$991,14,FALSE)</f>
        <v>#N/A</v>
      </c>
      <c r="P508">
        <f t="shared" si="175"/>
        <v>507</v>
      </c>
      <c r="Q508" t="str">
        <f t="shared" si="176"/>
        <v>06</v>
      </c>
      <c r="R508" t="str">
        <f t="shared" si="200"/>
        <v/>
      </c>
      <c r="S508" t="str">
        <f t="shared" si="177"/>
        <v/>
      </c>
      <c r="T508" t="str">
        <f t="shared" si="178"/>
        <v/>
      </c>
      <c r="U508" t="str">
        <f t="shared" si="179"/>
        <v/>
      </c>
      <c r="V508" t="str">
        <f t="shared" si="180"/>
        <v/>
      </c>
      <c r="W508" t="str">
        <f t="shared" si="181"/>
        <v/>
      </c>
      <c r="X508" t="str">
        <f t="shared" si="182"/>
        <v/>
      </c>
      <c r="Y508" t="str">
        <f t="shared" si="183"/>
        <v/>
      </c>
      <c r="Z508" t="str">
        <f t="shared" si="184"/>
        <v/>
      </c>
      <c r="AA508" t="str">
        <f t="shared" si="185"/>
        <v/>
      </c>
      <c r="AB508" t="str">
        <f t="shared" si="186"/>
        <v/>
      </c>
      <c r="AG508" t="b">
        <f t="shared" si="187"/>
        <v>1</v>
      </c>
      <c r="AH508" t="b">
        <f t="shared" si="188"/>
        <v>1</v>
      </c>
      <c r="AI508" t="b">
        <f t="shared" si="189"/>
        <v>1</v>
      </c>
      <c r="AJ508" t="b">
        <f t="shared" si="190"/>
        <v>1</v>
      </c>
      <c r="AK508" t="b">
        <f t="shared" si="191"/>
        <v>1</v>
      </c>
      <c r="AL508" t="b">
        <f t="shared" si="192"/>
        <v>1</v>
      </c>
      <c r="AM508" t="b">
        <f t="shared" si="193"/>
        <v>1</v>
      </c>
      <c r="AN508" t="b">
        <f t="shared" si="194"/>
        <v>1</v>
      </c>
      <c r="AO508" t="b">
        <f t="shared" si="195"/>
        <v>1</v>
      </c>
      <c r="AP508" t="b">
        <f t="shared" si="196"/>
        <v>1</v>
      </c>
    </row>
    <row r="509" spans="1:42" x14ac:dyDescent="0.25">
      <c r="A509">
        <f>Output!A509</f>
        <v>508</v>
      </c>
      <c r="B509" t="str">
        <f>Output!B509</f>
        <v>06</v>
      </c>
      <c r="C509" t="e">
        <f t="shared" si="199"/>
        <v>#N/A</v>
      </c>
      <c r="D509" t="e">
        <f>VLOOKUP(DeleteReShuffle!P509,ReShuffle2!$A$2:$N$991,5,FALSE)</f>
        <v>#N/A</v>
      </c>
      <c r="E509" t="e">
        <f>VLOOKUP(DeleteReShuffle!P509,ReShuffle2!$A$2:$N$991,6,FALSE)</f>
        <v>#N/A</v>
      </c>
      <c r="F509" t="e">
        <f>VLOOKUP(DeleteReShuffle!P509,ReShuffle2!$A$2:$N$991,7,FALSE)</f>
        <v>#N/A</v>
      </c>
      <c r="G509" t="e">
        <f>VLOOKUP(DeleteReShuffle!P509,ReShuffle2!$A$2:$N$991,8,FALSE)</f>
        <v>#N/A</v>
      </c>
      <c r="H509" t="e">
        <f>VLOOKUP(DeleteReShuffle!P509,ReShuffle2!$A$2:$N$991,9,FALSE)</f>
        <v>#N/A</v>
      </c>
      <c r="I509" t="e">
        <f>VLOOKUP(DeleteReShuffle!P509,ReShuffle2!$A$2:$N$991,10,FALSE)</f>
        <v>#N/A</v>
      </c>
      <c r="J509" t="e">
        <f>VLOOKUP(DeleteReShuffle!P509,ReShuffle2!$A$2:$N$991,11,FALSE)</f>
        <v>#N/A</v>
      </c>
      <c r="K509" t="e">
        <f>VLOOKUP(DeleteReShuffle!P509,ReShuffle2!$A$2:$N$991,12,FALSE)</f>
        <v>#N/A</v>
      </c>
      <c r="L509" t="e">
        <f>VLOOKUP(DeleteReShuffle!P509,ReShuffle2!$A$2:$N$991,13,FALSE)</f>
        <v>#N/A</v>
      </c>
      <c r="M509" t="e">
        <f>VLOOKUP(DeleteReShuffle!P509,ReShuffle2!$A$2:$N$991,14,FALSE)</f>
        <v>#N/A</v>
      </c>
      <c r="P509">
        <f t="shared" si="175"/>
        <v>508</v>
      </c>
      <c r="Q509" t="str">
        <f t="shared" si="176"/>
        <v>06</v>
      </c>
      <c r="R509" t="str">
        <f t="shared" si="200"/>
        <v/>
      </c>
      <c r="S509" t="str">
        <f t="shared" si="177"/>
        <v/>
      </c>
      <c r="T509" t="str">
        <f t="shared" si="178"/>
        <v/>
      </c>
      <c r="U509" t="str">
        <f t="shared" si="179"/>
        <v/>
      </c>
      <c r="V509" t="str">
        <f t="shared" si="180"/>
        <v/>
      </c>
      <c r="W509" t="str">
        <f t="shared" si="181"/>
        <v/>
      </c>
      <c r="X509" t="str">
        <f t="shared" si="182"/>
        <v/>
      </c>
      <c r="Y509" t="str">
        <f t="shared" si="183"/>
        <v/>
      </c>
      <c r="Z509" t="str">
        <f t="shared" si="184"/>
        <v/>
      </c>
      <c r="AA509" t="str">
        <f t="shared" si="185"/>
        <v/>
      </c>
      <c r="AB509" t="str">
        <f t="shared" si="186"/>
        <v/>
      </c>
      <c r="AG509" t="b">
        <f t="shared" si="187"/>
        <v>1</v>
      </c>
      <c r="AH509" t="b">
        <f t="shared" si="188"/>
        <v>1</v>
      </c>
      <c r="AI509" t="b">
        <f t="shared" si="189"/>
        <v>1</v>
      </c>
      <c r="AJ509" t="b">
        <f t="shared" si="190"/>
        <v>1</v>
      </c>
      <c r="AK509" t="b">
        <f t="shared" si="191"/>
        <v>1</v>
      </c>
      <c r="AL509" t="b">
        <f t="shared" si="192"/>
        <v>1</v>
      </c>
      <c r="AM509" t="b">
        <f t="shared" si="193"/>
        <v>1</v>
      </c>
      <c r="AN509" t="b">
        <f t="shared" si="194"/>
        <v>1</v>
      </c>
      <c r="AO509" t="b">
        <f t="shared" si="195"/>
        <v>1</v>
      </c>
      <c r="AP509" t="b">
        <f t="shared" si="196"/>
        <v>1</v>
      </c>
    </row>
    <row r="510" spans="1:42" x14ac:dyDescent="0.25">
      <c r="A510">
        <f>Output!A510</f>
        <v>509</v>
      </c>
      <c r="B510" t="str">
        <f>Output!B510</f>
        <v>06</v>
      </c>
      <c r="C510" t="e">
        <f t="shared" si="199"/>
        <v>#N/A</v>
      </c>
      <c r="D510" t="e">
        <f>VLOOKUP(DeleteReShuffle!P510,ReShuffle2!$A$2:$N$991,5,FALSE)</f>
        <v>#N/A</v>
      </c>
      <c r="E510" t="e">
        <f>VLOOKUP(DeleteReShuffle!P510,ReShuffle2!$A$2:$N$991,6,FALSE)</f>
        <v>#N/A</v>
      </c>
      <c r="F510" t="e">
        <f>VLOOKUP(DeleteReShuffle!P510,ReShuffle2!$A$2:$N$991,7,FALSE)</f>
        <v>#N/A</v>
      </c>
      <c r="G510" t="e">
        <f>VLOOKUP(DeleteReShuffle!P510,ReShuffle2!$A$2:$N$991,8,FALSE)</f>
        <v>#N/A</v>
      </c>
      <c r="H510" t="e">
        <f>VLOOKUP(DeleteReShuffle!P510,ReShuffle2!$A$2:$N$991,9,FALSE)</f>
        <v>#N/A</v>
      </c>
      <c r="I510" t="e">
        <f>VLOOKUP(DeleteReShuffle!P510,ReShuffle2!$A$2:$N$991,10,FALSE)</f>
        <v>#N/A</v>
      </c>
      <c r="J510" t="e">
        <f>VLOOKUP(DeleteReShuffle!P510,ReShuffle2!$A$2:$N$991,11,FALSE)</f>
        <v>#N/A</v>
      </c>
      <c r="K510" t="e">
        <f>VLOOKUP(DeleteReShuffle!P510,ReShuffle2!$A$2:$N$991,12,FALSE)</f>
        <v>#N/A</v>
      </c>
      <c r="L510" t="e">
        <f>VLOOKUP(DeleteReShuffle!P510,ReShuffle2!$A$2:$N$991,13,FALSE)</f>
        <v>#N/A</v>
      </c>
      <c r="M510" t="e">
        <f>VLOOKUP(DeleteReShuffle!P510,ReShuffle2!$A$2:$N$991,14,FALSE)</f>
        <v>#N/A</v>
      </c>
      <c r="P510">
        <f t="shared" si="175"/>
        <v>509</v>
      </c>
      <c r="Q510" t="str">
        <f t="shared" si="176"/>
        <v>06</v>
      </c>
      <c r="R510" t="str">
        <f t="shared" si="200"/>
        <v/>
      </c>
      <c r="S510" t="str">
        <f t="shared" si="177"/>
        <v/>
      </c>
      <c r="T510" t="str">
        <f t="shared" si="178"/>
        <v/>
      </c>
      <c r="U510" t="str">
        <f t="shared" si="179"/>
        <v/>
      </c>
      <c r="V510" t="str">
        <f t="shared" si="180"/>
        <v/>
      </c>
      <c r="W510" t="str">
        <f t="shared" si="181"/>
        <v/>
      </c>
      <c r="X510" t="str">
        <f t="shared" si="182"/>
        <v/>
      </c>
      <c r="Y510" t="str">
        <f t="shared" si="183"/>
        <v/>
      </c>
      <c r="Z510" t="str">
        <f t="shared" si="184"/>
        <v/>
      </c>
      <c r="AA510" t="str">
        <f t="shared" si="185"/>
        <v/>
      </c>
      <c r="AB510" t="str">
        <f t="shared" si="186"/>
        <v/>
      </c>
      <c r="AG510" t="b">
        <f t="shared" si="187"/>
        <v>1</v>
      </c>
      <c r="AH510" t="b">
        <f t="shared" si="188"/>
        <v>1</v>
      </c>
      <c r="AI510" t="b">
        <f t="shared" si="189"/>
        <v>1</v>
      </c>
      <c r="AJ510" t="b">
        <f t="shared" si="190"/>
        <v>1</v>
      </c>
      <c r="AK510" t="b">
        <f t="shared" si="191"/>
        <v>1</v>
      </c>
      <c r="AL510" t="b">
        <f t="shared" si="192"/>
        <v>1</v>
      </c>
      <c r="AM510" t="b">
        <f t="shared" si="193"/>
        <v>1</v>
      </c>
      <c r="AN510" t="b">
        <f t="shared" si="194"/>
        <v>1</v>
      </c>
      <c r="AO510" t="b">
        <f t="shared" si="195"/>
        <v>1</v>
      </c>
      <c r="AP510" t="b">
        <f t="shared" si="196"/>
        <v>1</v>
      </c>
    </row>
    <row r="511" spans="1:42" x14ac:dyDescent="0.25">
      <c r="A511">
        <f>Output!A511</f>
        <v>510</v>
      </c>
      <c r="B511" t="str">
        <f>Output!B511</f>
        <v>06</v>
      </c>
      <c r="C511" t="e">
        <f t="shared" si="199"/>
        <v>#N/A</v>
      </c>
      <c r="D511" t="e">
        <f>VLOOKUP(DeleteReShuffle!P511,ReShuffle2!$A$2:$N$991,5,FALSE)</f>
        <v>#N/A</v>
      </c>
      <c r="E511" t="e">
        <f>VLOOKUP(DeleteReShuffle!P511,ReShuffle2!$A$2:$N$991,6,FALSE)</f>
        <v>#N/A</v>
      </c>
      <c r="F511" t="e">
        <f>VLOOKUP(DeleteReShuffle!P511,ReShuffle2!$A$2:$N$991,7,FALSE)</f>
        <v>#N/A</v>
      </c>
      <c r="G511" t="e">
        <f>VLOOKUP(DeleteReShuffle!P511,ReShuffle2!$A$2:$N$991,8,FALSE)</f>
        <v>#N/A</v>
      </c>
      <c r="H511" t="e">
        <f>VLOOKUP(DeleteReShuffle!P511,ReShuffle2!$A$2:$N$991,9,FALSE)</f>
        <v>#N/A</v>
      </c>
      <c r="I511" t="e">
        <f>VLOOKUP(DeleteReShuffle!P511,ReShuffle2!$A$2:$N$991,10,FALSE)</f>
        <v>#N/A</v>
      </c>
      <c r="J511" t="e">
        <f>VLOOKUP(DeleteReShuffle!P511,ReShuffle2!$A$2:$N$991,11,FALSE)</f>
        <v>#N/A</v>
      </c>
      <c r="K511" t="e">
        <f>VLOOKUP(DeleteReShuffle!P511,ReShuffle2!$A$2:$N$991,12,FALSE)</f>
        <v>#N/A</v>
      </c>
      <c r="L511" t="e">
        <f>VLOOKUP(DeleteReShuffle!P511,ReShuffle2!$A$2:$N$991,13,FALSE)</f>
        <v>#N/A</v>
      </c>
      <c r="M511" t="e">
        <f>VLOOKUP(DeleteReShuffle!P511,ReShuffle2!$A$2:$N$991,14,FALSE)</f>
        <v>#N/A</v>
      </c>
      <c r="P511">
        <f t="shared" si="175"/>
        <v>510</v>
      </c>
      <c r="Q511" t="str">
        <f t="shared" si="176"/>
        <v>06</v>
      </c>
      <c r="R511" t="str">
        <f t="shared" si="200"/>
        <v/>
      </c>
      <c r="S511" t="str">
        <f t="shared" si="177"/>
        <v/>
      </c>
      <c r="T511" t="str">
        <f t="shared" si="178"/>
        <v/>
      </c>
      <c r="U511" t="str">
        <f t="shared" si="179"/>
        <v/>
      </c>
      <c r="V511" t="str">
        <f t="shared" si="180"/>
        <v/>
      </c>
      <c r="W511" t="str">
        <f t="shared" si="181"/>
        <v/>
      </c>
      <c r="X511" t="str">
        <f t="shared" si="182"/>
        <v/>
      </c>
      <c r="Y511" t="str">
        <f t="shared" si="183"/>
        <v/>
      </c>
      <c r="Z511" t="str">
        <f t="shared" si="184"/>
        <v/>
      </c>
      <c r="AA511" t="str">
        <f t="shared" si="185"/>
        <v/>
      </c>
      <c r="AB511" t="str">
        <f t="shared" si="186"/>
        <v/>
      </c>
      <c r="AG511" t="b">
        <f t="shared" si="187"/>
        <v>1</v>
      </c>
      <c r="AH511" t="b">
        <f t="shared" si="188"/>
        <v>1</v>
      </c>
      <c r="AI511" t="b">
        <f t="shared" si="189"/>
        <v>1</v>
      </c>
      <c r="AJ511" t="b">
        <f t="shared" si="190"/>
        <v>1</v>
      </c>
      <c r="AK511" t="b">
        <f t="shared" si="191"/>
        <v>1</v>
      </c>
      <c r="AL511" t="b">
        <f t="shared" si="192"/>
        <v>1</v>
      </c>
      <c r="AM511" t="b">
        <f t="shared" si="193"/>
        <v>1</v>
      </c>
      <c r="AN511" t="b">
        <f t="shared" si="194"/>
        <v>1</v>
      </c>
      <c r="AO511" t="b">
        <f t="shared" si="195"/>
        <v>1</v>
      </c>
      <c r="AP511" t="b">
        <f t="shared" si="196"/>
        <v>1</v>
      </c>
    </row>
    <row r="512" spans="1:42" x14ac:dyDescent="0.25">
      <c r="A512">
        <f>Output!A512</f>
        <v>511</v>
      </c>
      <c r="B512" t="str">
        <f>Output!B512</f>
        <v>06</v>
      </c>
      <c r="C512" t="e">
        <f t="shared" si="199"/>
        <v>#N/A</v>
      </c>
      <c r="D512" t="e">
        <f>VLOOKUP(DeleteReShuffle!P512,ReShuffle2!$A$2:$N$991,5,FALSE)</f>
        <v>#N/A</v>
      </c>
      <c r="E512" t="e">
        <f>VLOOKUP(DeleteReShuffle!P512,ReShuffle2!$A$2:$N$991,6,FALSE)</f>
        <v>#N/A</v>
      </c>
      <c r="F512" t="e">
        <f>VLOOKUP(DeleteReShuffle!P512,ReShuffle2!$A$2:$N$991,7,FALSE)</f>
        <v>#N/A</v>
      </c>
      <c r="G512" t="e">
        <f>VLOOKUP(DeleteReShuffle!P512,ReShuffle2!$A$2:$N$991,8,FALSE)</f>
        <v>#N/A</v>
      </c>
      <c r="H512" t="e">
        <f>VLOOKUP(DeleteReShuffle!P512,ReShuffle2!$A$2:$N$991,9,FALSE)</f>
        <v>#N/A</v>
      </c>
      <c r="I512" t="e">
        <f>VLOOKUP(DeleteReShuffle!P512,ReShuffle2!$A$2:$N$991,10,FALSE)</f>
        <v>#N/A</v>
      </c>
      <c r="J512" t="e">
        <f>VLOOKUP(DeleteReShuffle!P512,ReShuffle2!$A$2:$N$991,11,FALSE)</f>
        <v>#N/A</v>
      </c>
      <c r="K512" t="e">
        <f>VLOOKUP(DeleteReShuffle!P512,ReShuffle2!$A$2:$N$991,12,FALSE)</f>
        <v>#N/A</v>
      </c>
      <c r="L512" t="e">
        <f>VLOOKUP(DeleteReShuffle!P512,ReShuffle2!$A$2:$N$991,13,FALSE)</f>
        <v>#N/A</v>
      </c>
      <c r="M512" t="e">
        <f>VLOOKUP(DeleteReShuffle!P512,ReShuffle2!$A$2:$N$991,14,FALSE)</f>
        <v>#N/A</v>
      </c>
      <c r="P512">
        <f t="shared" si="175"/>
        <v>511</v>
      </c>
      <c r="Q512" t="str">
        <f t="shared" si="176"/>
        <v>06</v>
      </c>
      <c r="R512" t="str">
        <f t="shared" si="200"/>
        <v/>
      </c>
      <c r="S512" t="str">
        <f t="shared" si="177"/>
        <v/>
      </c>
      <c r="T512" t="str">
        <f t="shared" si="178"/>
        <v/>
      </c>
      <c r="U512" t="str">
        <f t="shared" si="179"/>
        <v/>
      </c>
      <c r="V512" t="str">
        <f t="shared" si="180"/>
        <v/>
      </c>
      <c r="W512" t="str">
        <f t="shared" si="181"/>
        <v/>
      </c>
      <c r="X512" t="str">
        <f t="shared" si="182"/>
        <v/>
      </c>
      <c r="Y512" t="str">
        <f t="shared" si="183"/>
        <v/>
      </c>
      <c r="Z512" t="str">
        <f t="shared" si="184"/>
        <v/>
      </c>
      <c r="AA512" t="str">
        <f t="shared" si="185"/>
        <v/>
      </c>
      <c r="AB512" t="str">
        <f t="shared" si="186"/>
        <v/>
      </c>
      <c r="AG512" t="b">
        <f t="shared" si="187"/>
        <v>1</v>
      </c>
      <c r="AH512" t="b">
        <f t="shared" si="188"/>
        <v>1</v>
      </c>
      <c r="AI512" t="b">
        <f t="shared" si="189"/>
        <v>1</v>
      </c>
      <c r="AJ512" t="b">
        <f t="shared" si="190"/>
        <v>1</v>
      </c>
      <c r="AK512" t="b">
        <f t="shared" si="191"/>
        <v>1</v>
      </c>
      <c r="AL512" t="b">
        <f t="shared" si="192"/>
        <v>1</v>
      </c>
      <c r="AM512" t="b">
        <f t="shared" si="193"/>
        <v>1</v>
      </c>
      <c r="AN512" t="b">
        <f t="shared" si="194"/>
        <v>1</v>
      </c>
      <c r="AO512" t="b">
        <f t="shared" si="195"/>
        <v>1</v>
      </c>
      <c r="AP512" t="b">
        <f t="shared" si="196"/>
        <v>1</v>
      </c>
    </row>
    <row r="513" spans="1:42" x14ac:dyDescent="0.25">
      <c r="A513">
        <f>Output!A513</f>
        <v>512</v>
      </c>
      <c r="B513" t="str">
        <f>Output!B513</f>
        <v>06</v>
      </c>
      <c r="C513" t="e">
        <f t="shared" si="199"/>
        <v>#N/A</v>
      </c>
      <c r="D513" t="e">
        <f>VLOOKUP(DeleteReShuffle!P513,ReShuffle2!$A$2:$N$991,5,FALSE)</f>
        <v>#N/A</v>
      </c>
      <c r="E513" t="e">
        <f>VLOOKUP(DeleteReShuffle!P513,ReShuffle2!$A$2:$N$991,6,FALSE)</f>
        <v>#N/A</v>
      </c>
      <c r="F513" t="e">
        <f>VLOOKUP(DeleteReShuffle!P513,ReShuffle2!$A$2:$N$991,7,FALSE)</f>
        <v>#N/A</v>
      </c>
      <c r="G513" t="e">
        <f>VLOOKUP(DeleteReShuffle!P513,ReShuffle2!$A$2:$N$991,8,FALSE)</f>
        <v>#N/A</v>
      </c>
      <c r="H513" t="e">
        <f>VLOOKUP(DeleteReShuffle!P513,ReShuffle2!$A$2:$N$991,9,FALSE)</f>
        <v>#N/A</v>
      </c>
      <c r="I513" t="e">
        <f>VLOOKUP(DeleteReShuffle!P513,ReShuffle2!$A$2:$N$991,10,FALSE)</f>
        <v>#N/A</v>
      </c>
      <c r="J513" t="e">
        <f>VLOOKUP(DeleteReShuffle!P513,ReShuffle2!$A$2:$N$991,11,FALSE)</f>
        <v>#N/A</v>
      </c>
      <c r="K513" t="e">
        <f>VLOOKUP(DeleteReShuffle!P513,ReShuffle2!$A$2:$N$991,12,FALSE)</f>
        <v>#N/A</v>
      </c>
      <c r="L513" t="e">
        <f>VLOOKUP(DeleteReShuffle!P513,ReShuffle2!$A$2:$N$991,13,FALSE)</f>
        <v>#N/A</v>
      </c>
      <c r="M513" t="e">
        <f>VLOOKUP(DeleteReShuffle!P513,ReShuffle2!$A$2:$N$991,14,FALSE)</f>
        <v>#N/A</v>
      </c>
      <c r="P513">
        <f t="shared" si="175"/>
        <v>512</v>
      </c>
      <c r="Q513" t="str">
        <f t="shared" si="176"/>
        <v>06</v>
      </c>
      <c r="R513" t="str">
        <f t="shared" si="200"/>
        <v/>
      </c>
      <c r="S513" t="str">
        <f t="shared" si="177"/>
        <v/>
      </c>
      <c r="T513" t="str">
        <f t="shared" si="178"/>
        <v/>
      </c>
      <c r="U513" t="str">
        <f t="shared" si="179"/>
        <v/>
      </c>
      <c r="V513" t="str">
        <f t="shared" si="180"/>
        <v/>
      </c>
      <c r="W513" t="str">
        <f t="shared" si="181"/>
        <v/>
      </c>
      <c r="X513" t="str">
        <f t="shared" si="182"/>
        <v/>
      </c>
      <c r="Y513" t="str">
        <f t="shared" si="183"/>
        <v/>
      </c>
      <c r="Z513" t="str">
        <f t="shared" si="184"/>
        <v/>
      </c>
      <c r="AA513" t="str">
        <f t="shared" si="185"/>
        <v/>
      </c>
      <c r="AB513" t="str">
        <f t="shared" si="186"/>
        <v/>
      </c>
      <c r="AG513" t="b">
        <f t="shared" si="187"/>
        <v>1</v>
      </c>
      <c r="AH513" t="b">
        <f t="shared" si="188"/>
        <v>1</v>
      </c>
      <c r="AI513" t="b">
        <f t="shared" si="189"/>
        <v>1</v>
      </c>
      <c r="AJ513" t="b">
        <f t="shared" si="190"/>
        <v>1</v>
      </c>
      <c r="AK513" t="b">
        <f t="shared" si="191"/>
        <v>1</v>
      </c>
      <c r="AL513" t="b">
        <f t="shared" si="192"/>
        <v>1</v>
      </c>
      <c r="AM513" t="b">
        <f t="shared" si="193"/>
        <v>1</v>
      </c>
      <c r="AN513" t="b">
        <f t="shared" si="194"/>
        <v>1</v>
      </c>
      <c r="AO513" t="b">
        <f t="shared" si="195"/>
        <v>1</v>
      </c>
      <c r="AP513" t="b">
        <f t="shared" si="196"/>
        <v>1</v>
      </c>
    </row>
    <row r="514" spans="1:42" x14ac:dyDescent="0.25">
      <c r="A514">
        <f>Output!A514</f>
        <v>513</v>
      </c>
      <c r="B514" t="str">
        <f>Output!B514</f>
        <v>06</v>
      </c>
      <c r="C514" t="e">
        <f t="shared" si="199"/>
        <v>#N/A</v>
      </c>
      <c r="D514" t="e">
        <f>VLOOKUP(DeleteReShuffle!P514,ReShuffle2!$A$2:$N$991,5,FALSE)</f>
        <v>#N/A</v>
      </c>
      <c r="E514" t="e">
        <f>VLOOKUP(DeleteReShuffle!P514,ReShuffle2!$A$2:$N$991,6,FALSE)</f>
        <v>#N/A</v>
      </c>
      <c r="F514" t="e">
        <f>VLOOKUP(DeleteReShuffle!P514,ReShuffle2!$A$2:$N$991,7,FALSE)</f>
        <v>#N/A</v>
      </c>
      <c r="G514" t="e">
        <f>VLOOKUP(DeleteReShuffle!P514,ReShuffle2!$A$2:$N$991,8,FALSE)</f>
        <v>#N/A</v>
      </c>
      <c r="H514" t="e">
        <f>VLOOKUP(DeleteReShuffle!P514,ReShuffle2!$A$2:$N$991,9,FALSE)</f>
        <v>#N/A</v>
      </c>
      <c r="I514" t="e">
        <f>VLOOKUP(DeleteReShuffle!P514,ReShuffle2!$A$2:$N$991,10,FALSE)</f>
        <v>#N/A</v>
      </c>
      <c r="J514" t="e">
        <f>VLOOKUP(DeleteReShuffle!P514,ReShuffle2!$A$2:$N$991,11,FALSE)</f>
        <v>#N/A</v>
      </c>
      <c r="K514" t="e">
        <f>VLOOKUP(DeleteReShuffle!P514,ReShuffle2!$A$2:$N$991,12,FALSE)</f>
        <v>#N/A</v>
      </c>
      <c r="L514" t="e">
        <f>VLOOKUP(DeleteReShuffle!P514,ReShuffle2!$A$2:$N$991,13,FALSE)</f>
        <v>#N/A</v>
      </c>
      <c r="M514" t="e">
        <f>VLOOKUP(DeleteReShuffle!P514,ReShuffle2!$A$2:$N$991,14,FALSE)</f>
        <v>#N/A</v>
      </c>
      <c r="P514">
        <f t="shared" si="175"/>
        <v>513</v>
      </c>
      <c r="Q514" t="str">
        <f t="shared" si="176"/>
        <v>06</v>
      </c>
      <c r="R514" t="str">
        <f t="shared" si="200"/>
        <v/>
      </c>
      <c r="S514" t="str">
        <f t="shared" si="177"/>
        <v/>
      </c>
      <c r="T514" t="str">
        <f t="shared" si="178"/>
        <v/>
      </c>
      <c r="U514" t="str">
        <f t="shared" si="179"/>
        <v/>
      </c>
      <c r="V514" t="str">
        <f t="shared" si="180"/>
        <v/>
      </c>
      <c r="W514" t="str">
        <f t="shared" si="181"/>
        <v/>
      </c>
      <c r="X514" t="str">
        <f t="shared" si="182"/>
        <v/>
      </c>
      <c r="Y514" t="str">
        <f t="shared" si="183"/>
        <v/>
      </c>
      <c r="Z514" t="str">
        <f t="shared" si="184"/>
        <v/>
      </c>
      <c r="AA514" t="str">
        <f t="shared" si="185"/>
        <v/>
      </c>
      <c r="AB514" t="str">
        <f t="shared" si="186"/>
        <v/>
      </c>
      <c r="AG514" t="b">
        <f t="shared" si="187"/>
        <v>1</v>
      </c>
      <c r="AH514" t="b">
        <f t="shared" si="188"/>
        <v>1</v>
      </c>
      <c r="AI514" t="b">
        <f t="shared" si="189"/>
        <v>1</v>
      </c>
      <c r="AJ514" t="b">
        <f t="shared" si="190"/>
        <v>1</v>
      </c>
      <c r="AK514" t="b">
        <f t="shared" si="191"/>
        <v>1</v>
      </c>
      <c r="AL514" t="b">
        <f t="shared" si="192"/>
        <v>1</v>
      </c>
      <c r="AM514" t="b">
        <f t="shared" si="193"/>
        <v>1</v>
      </c>
      <c r="AN514" t="b">
        <f t="shared" si="194"/>
        <v>1</v>
      </c>
      <c r="AO514" t="b">
        <f t="shared" si="195"/>
        <v>1</v>
      </c>
      <c r="AP514" t="b">
        <f t="shared" si="196"/>
        <v>1</v>
      </c>
    </row>
    <row r="515" spans="1:42" x14ac:dyDescent="0.25">
      <c r="A515">
        <f>Output!A515</f>
        <v>514</v>
      </c>
      <c r="B515" t="str">
        <f>Output!B515</f>
        <v>06</v>
      </c>
      <c r="C515" t="e">
        <f t="shared" si="199"/>
        <v>#N/A</v>
      </c>
      <c r="D515" t="e">
        <f>VLOOKUP(DeleteReShuffle!P515,ReShuffle2!$A$2:$N$991,5,FALSE)</f>
        <v>#N/A</v>
      </c>
      <c r="E515" t="e">
        <f>VLOOKUP(DeleteReShuffle!P515,ReShuffle2!$A$2:$N$991,6,FALSE)</f>
        <v>#N/A</v>
      </c>
      <c r="F515" t="e">
        <f>VLOOKUP(DeleteReShuffle!P515,ReShuffle2!$A$2:$N$991,7,FALSE)</f>
        <v>#N/A</v>
      </c>
      <c r="G515" t="e">
        <f>VLOOKUP(DeleteReShuffle!P515,ReShuffle2!$A$2:$N$991,8,FALSE)</f>
        <v>#N/A</v>
      </c>
      <c r="H515" t="e">
        <f>VLOOKUP(DeleteReShuffle!P515,ReShuffle2!$A$2:$N$991,9,FALSE)</f>
        <v>#N/A</v>
      </c>
      <c r="I515" t="e">
        <f>VLOOKUP(DeleteReShuffle!P515,ReShuffle2!$A$2:$N$991,10,FALSE)</f>
        <v>#N/A</v>
      </c>
      <c r="J515" t="e">
        <f>VLOOKUP(DeleteReShuffle!P515,ReShuffle2!$A$2:$N$991,11,FALSE)</f>
        <v>#N/A</v>
      </c>
      <c r="K515" t="e">
        <f>VLOOKUP(DeleteReShuffle!P515,ReShuffle2!$A$2:$N$991,12,FALSE)</f>
        <v>#N/A</v>
      </c>
      <c r="L515" t="e">
        <f>VLOOKUP(DeleteReShuffle!P515,ReShuffle2!$A$2:$N$991,13,FALSE)</f>
        <v>#N/A</v>
      </c>
      <c r="M515" t="e">
        <f>VLOOKUP(DeleteReShuffle!P515,ReShuffle2!$A$2:$N$991,14,FALSE)</f>
        <v>#N/A</v>
      </c>
      <c r="P515">
        <f t="shared" ref="P515:P578" si="201">A515</f>
        <v>514</v>
      </c>
      <c r="Q515" t="str">
        <f t="shared" ref="Q515:Q578" si="202">B515</f>
        <v>06</v>
      </c>
      <c r="R515" t="str">
        <f t="shared" si="200"/>
        <v/>
      </c>
      <c r="S515" t="str">
        <f t="shared" ref="S515:S578" si="203">IF(AG515=TRUE,"",D515)</f>
        <v/>
      </c>
      <c r="T515" t="str">
        <f t="shared" ref="T515:T578" si="204">IF(AH515=TRUE,"",E515)</f>
        <v/>
      </c>
      <c r="U515" t="str">
        <f t="shared" ref="U515:U578" si="205">IF(AI515=TRUE,"",F515)</f>
        <v/>
      </c>
      <c r="V515" t="str">
        <f t="shared" ref="V515:V578" si="206">IF(AJ515=TRUE,"",G515)</f>
        <v/>
      </c>
      <c r="W515" t="str">
        <f t="shared" ref="W515:W578" si="207">IF(AK515=TRUE,"",H515)</f>
        <v/>
      </c>
      <c r="X515" t="str">
        <f t="shared" ref="X515:X578" si="208">IF(AL515=TRUE,"",I515)</f>
        <v/>
      </c>
      <c r="Y515" t="str">
        <f t="shared" ref="Y515:Y578" si="209">IF(AM515=TRUE,"",J515)</f>
        <v/>
      </c>
      <c r="Z515" t="str">
        <f t="shared" ref="Z515:Z578" si="210">IF(AN515=TRUE,"",K515)</f>
        <v/>
      </c>
      <c r="AA515" t="str">
        <f t="shared" ref="AA515:AA578" si="211">IF(AO515=TRUE,"",L515)</f>
        <v/>
      </c>
      <c r="AB515" t="str">
        <f t="shared" ref="AB515:AB578" si="212">IF(AP515=TRUE,"",M515)</f>
        <v/>
      </c>
      <c r="AG515" t="b">
        <f t="shared" ref="AG515:AG578" si="213">ISERROR(D515)</f>
        <v>1</v>
      </c>
      <c r="AH515" t="b">
        <f t="shared" ref="AH515:AH578" si="214">ISERROR(E515)</f>
        <v>1</v>
      </c>
      <c r="AI515" t="b">
        <f t="shared" ref="AI515:AI578" si="215">ISERROR(F515)</f>
        <v>1</v>
      </c>
      <c r="AJ515" t="b">
        <f t="shared" ref="AJ515:AJ578" si="216">ISERROR(G515)</f>
        <v>1</v>
      </c>
      <c r="AK515" t="b">
        <f t="shared" ref="AK515:AK578" si="217">ISERROR(H515)</f>
        <v>1</v>
      </c>
      <c r="AL515" t="b">
        <f t="shared" ref="AL515:AL578" si="218">ISERROR(I515)</f>
        <v>1</v>
      </c>
      <c r="AM515" t="b">
        <f t="shared" ref="AM515:AM578" si="219">ISERROR(J515)</f>
        <v>1</v>
      </c>
      <c r="AN515" t="b">
        <f t="shared" ref="AN515:AN578" si="220">ISERROR(K515)</f>
        <v>1</v>
      </c>
      <c r="AO515" t="b">
        <f t="shared" ref="AO515:AO578" si="221">ISERROR(L515)</f>
        <v>1</v>
      </c>
      <c r="AP515" t="b">
        <f t="shared" ref="AP515:AP578" si="222">ISERROR(M515)</f>
        <v>1</v>
      </c>
    </row>
    <row r="516" spans="1:42" x14ac:dyDescent="0.25">
      <c r="A516">
        <f>Output!A516</f>
        <v>515</v>
      </c>
      <c r="B516" t="str">
        <f>Output!B516</f>
        <v>06</v>
      </c>
      <c r="C516" t="e">
        <f t="shared" si="199"/>
        <v>#N/A</v>
      </c>
      <c r="D516" t="e">
        <f>VLOOKUP(DeleteReShuffle!P516,ReShuffle2!$A$2:$N$991,5,FALSE)</f>
        <v>#N/A</v>
      </c>
      <c r="E516" t="e">
        <f>VLOOKUP(DeleteReShuffle!P516,ReShuffle2!$A$2:$N$991,6,FALSE)</f>
        <v>#N/A</v>
      </c>
      <c r="F516" t="e">
        <f>VLOOKUP(DeleteReShuffle!P516,ReShuffle2!$A$2:$N$991,7,FALSE)</f>
        <v>#N/A</v>
      </c>
      <c r="G516" t="e">
        <f>VLOOKUP(DeleteReShuffle!P516,ReShuffle2!$A$2:$N$991,8,FALSE)</f>
        <v>#N/A</v>
      </c>
      <c r="H516" t="e">
        <f>VLOOKUP(DeleteReShuffle!P516,ReShuffle2!$A$2:$N$991,9,FALSE)</f>
        <v>#N/A</v>
      </c>
      <c r="I516" t="e">
        <f>VLOOKUP(DeleteReShuffle!P516,ReShuffle2!$A$2:$N$991,10,FALSE)</f>
        <v>#N/A</v>
      </c>
      <c r="J516" t="e">
        <f>VLOOKUP(DeleteReShuffle!P516,ReShuffle2!$A$2:$N$991,11,FALSE)</f>
        <v>#N/A</v>
      </c>
      <c r="K516" t="e">
        <f>VLOOKUP(DeleteReShuffle!P516,ReShuffle2!$A$2:$N$991,12,FALSE)</f>
        <v>#N/A</v>
      </c>
      <c r="L516" t="e">
        <f>VLOOKUP(DeleteReShuffle!P516,ReShuffle2!$A$2:$N$991,13,FALSE)</f>
        <v>#N/A</v>
      </c>
      <c r="M516" t="e">
        <f>VLOOKUP(DeleteReShuffle!P516,ReShuffle2!$A$2:$N$991,14,FALSE)</f>
        <v>#N/A</v>
      </c>
      <c r="P516">
        <f t="shared" si="201"/>
        <v>515</v>
      </c>
      <c r="Q516" t="str">
        <f t="shared" si="202"/>
        <v>06</v>
      </c>
      <c r="R516" t="str">
        <f t="shared" si="200"/>
        <v/>
      </c>
      <c r="S516" t="str">
        <f t="shared" si="203"/>
        <v/>
      </c>
      <c r="T516" t="str">
        <f t="shared" si="204"/>
        <v/>
      </c>
      <c r="U516" t="str">
        <f t="shared" si="205"/>
        <v/>
      </c>
      <c r="V516" t="str">
        <f t="shared" si="206"/>
        <v/>
      </c>
      <c r="W516" t="str">
        <f t="shared" si="207"/>
        <v/>
      </c>
      <c r="X516" t="str">
        <f t="shared" si="208"/>
        <v/>
      </c>
      <c r="Y516" t="str">
        <f t="shared" si="209"/>
        <v/>
      </c>
      <c r="Z516" t="str">
        <f t="shared" si="210"/>
        <v/>
      </c>
      <c r="AA516" t="str">
        <f t="shared" si="211"/>
        <v/>
      </c>
      <c r="AB516" t="str">
        <f t="shared" si="212"/>
        <v/>
      </c>
      <c r="AG516" t="b">
        <f t="shared" si="213"/>
        <v>1</v>
      </c>
      <c r="AH516" t="b">
        <f t="shared" si="214"/>
        <v>1</v>
      </c>
      <c r="AI516" t="b">
        <f t="shared" si="215"/>
        <v>1</v>
      </c>
      <c r="AJ516" t="b">
        <f t="shared" si="216"/>
        <v>1</v>
      </c>
      <c r="AK516" t="b">
        <f t="shared" si="217"/>
        <v>1</v>
      </c>
      <c r="AL516" t="b">
        <f t="shared" si="218"/>
        <v>1</v>
      </c>
      <c r="AM516" t="b">
        <f t="shared" si="219"/>
        <v>1</v>
      </c>
      <c r="AN516" t="b">
        <f t="shared" si="220"/>
        <v>1</v>
      </c>
      <c r="AO516" t="b">
        <f t="shared" si="221"/>
        <v>1</v>
      </c>
      <c r="AP516" t="b">
        <f t="shared" si="222"/>
        <v>1</v>
      </c>
    </row>
    <row r="517" spans="1:42" x14ac:dyDescent="0.25">
      <c r="A517">
        <f>Output!A517</f>
        <v>516</v>
      </c>
      <c r="B517" t="str">
        <f>Output!B517</f>
        <v>06</v>
      </c>
      <c r="C517" t="e">
        <f t="shared" si="199"/>
        <v>#N/A</v>
      </c>
      <c r="D517" t="e">
        <f>VLOOKUP(DeleteReShuffle!P517,ReShuffle2!$A$2:$N$991,5,FALSE)</f>
        <v>#N/A</v>
      </c>
      <c r="E517" t="e">
        <f>VLOOKUP(DeleteReShuffle!P517,ReShuffle2!$A$2:$N$991,6,FALSE)</f>
        <v>#N/A</v>
      </c>
      <c r="F517" t="e">
        <f>VLOOKUP(DeleteReShuffle!P517,ReShuffle2!$A$2:$N$991,7,FALSE)</f>
        <v>#N/A</v>
      </c>
      <c r="G517" t="e">
        <f>VLOOKUP(DeleteReShuffle!P517,ReShuffle2!$A$2:$N$991,8,FALSE)</f>
        <v>#N/A</v>
      </c>
      <c r="H517" t="e">
        <f>VLOOKUP(DeleteReShuffle!P517,ReShuffle2!$A$2:$N$991,9,FALSE)</f>
        <v>#N/A</v>
      </c>
      <c r="I517" t="e">
        <f>VLOOKUP(DeleteReShuffle!P517,ReShuffle2!$A$2:$N$991,10,FALSE)</f>
        <v>#N/A</v>
      </c>
      <c r="J517" t="e">
        <f>VLOOKUP(DeleteReShuffle!P517,ReShuffle2!$A$2:$N$991,11,FALSE)</f>
        <v>#N/A</v>
      </c>
      <c r="K517" t="e">
        <f>VLOOKUP(DeleteReShuffle!P517,ReShuffle2!$A$2:$N$991,12,FALSE)</f>
        <v>#N/A</v>
      </c>
      <c r="L517" t="e">
        <f>VLOOKUP(DeleteReShuffle!P517,ReShuffle2!$A$2:$N$991,13,FALSE)</f>
        <v>#N/A</v>
      </c>
      <c r="M517" t="e">
        <f>VLOOKUP(DeleteReShuffle!P517,ReShuffle2!$A$2:$N$991,14,FALSE)</f>
        <v>#N/A</v>
      </c>
      <c r="P517">
        <f t="shared" si="201"/>
        <v>516</v>
      </c>
      <c r="Q517" t="str">
        <f t="shared" si="202"/>
        <v>06</v>
      </c>
      <c r="R517" t="str">
        <f t="shared" si="200"/>
        <v/>
      </c>
      <c r="S517" t="str">
        <f t="shared" si="203"/>
        <v/>
      </c>
      <c r="T517" t="str">
        <f t="shared" si="204"/>
        <v/>
      </c>
      <c r="U517" t="str">
        <f t="shared" si="205"/>
        <v/>
      </c>
      <c r="V517" t="str">
        <f t="shared" si="206"/>
        <v/>
      </c>
      <c r="W517" t="str">
        <f t="shared" si="207"/>
        <v/>
      </c>
      <c r="X517" t="str">
        <f t="shared" si="208"/>
        <v/>
      </c>
      <c r="Y517" t="str">
        <f t="shared" si="209"/>
        <v/>
      </c>
      <c r="Z517" t="str">
        <f t="shared" si="210"/>
        <v/>
      </c>
      <c r="AA517" t="str">
        <f t="shared" si="211"/>
        <v/>
      </c>
      <c r="AB517" t="str">
        <f t="shared" si="212"/>
        <v/>
      </c>
      <c r="AG517" t="b">
        <f t="shared" si="213"/>
        <v>1</v>
      </c>
      <c r="AH517" t="b">
        <f t="shared" si="214"/>
        <v>1</v>
      </c>
      <c r="AI517" t="b">
        <f t="shared" si="215"/>
        <v>1</v>
      </c>
      <c r="AJ517" t="b">
        <f t="shared" si="216"/>
        <v>1</v>
      </c>
      <c r="AK517" t="b">
        <f t="shared" si="217"/>
        <v>1</v>
      </c>
      <c r="AL517" t="b">
        <f t="shared" si="218"/>
        <v>1</v>
      </c>
      <c r="AM517" t="b">
        <f t="shared" si="219"/>
        <v>1</v>
      </c>
      <c r="AN517" t="b">
        <f t="shared" si="220"/>
        <v>1</v>
      </c>
      <c r="AO517" t="b">
        <f t="shared" si="221"/>
        <v>1</v>
      </c>
      <c r="AP517" t="b">
        <f t="shared" si="222"/>
        <v>1</v>
      </c>
    </row>
    <row r="518" spans="1:42" x14ac:dyDescent="0.25">
      <c r="A518">
        <f>Output!A518</f>
        <v>517</v>
      </c>
      <c r="B518" t="str">
        <f>Output!B518</f>
        <v>06</v>
      </c>
      <c r="C518" t="e">
        <f t="shared" si="199"/>
        <v>#N/A</v>
      </c>
      <c r="D518" t="e">
        <f>VLOOKUP(DeleteReShuffle!P518,ReShuffle2!$A$2:$N$991,5,FALSE)</f>
        <v>#N/A</v>
      </c>
      <c r="E518" t="e">
        <f>VLOOKUP(DeleteReShuffle!P518,ReShuffle2!$A$2:$N$991,6,FALSE)</f>
        <v>#N/A</v>
      </c>
      <c r="F518" t="e">
        <f>VLOOKUP(DeleteReShuffle!P518,ReShuffle2!$A$2:$N$991,7,FALSE)</f>
        <v>#N/A</v>
      </c>
      <c r="G518" t="e">
        <f>VLOOKUP(DeleteReShuffle!P518,ReShuffle2!$A$2:$N$991,8,FALSE)</f>
        <v>#N/A</v>
      </c>
      <c r="H518" t="e">
        <f>VLOOKUP(DeleteReShuffle!P518,ReShuffle2!$A$2:$N$991,9,FALSE)</f>
        <v>#N/A</v>
      </c>
      <c r="I518" t="e">
        <f>VLOOKUP(DeleteReShuffle!P518,ReShuffle2!$A$2:$N$991,10,FALSE)</f>
        <v>#N/A</v>
      </c>
      <c r="J518" t="e">
        <f>VLOOKUP(DeleteReShuffle!P518,ReShuffle2!$A$2:$N$991,11,FALSE)</f>
        <v>#N/A</v>
      </c>
      <c r="K518" t="e">
        <f>VLOOKUP(DeleteReShuffle!P518,ReShuffle2!$A$2:$N$991,12,FALSE)</f>
        <v>#N/A</v>
      </c>
      <c r="L518" t="e">
        <f>VLOOKUP(DeleteReShuffle!P518,ReShuffle2!$A$2:$N$991,13,FALSE)</f>
        <v>#N/A</v>
      </c>
      <c r="M518" t="e">
        <f>VLOOKUP(DeleteReShuffle!P518,ReShuffle2!$A$2:$N$991,14,FALSE)</f>
        <v>#N/A</v>
      </c>
      <c r="P518">
        <f t="shared" si="201"/>
        <v>517</v>
      </c>
      <c r="Q518" t="str">
        <f t="shared" si="202"/>
        <v>06</v>
      </c>
      <c r="R518" t="str">
        <f t="shared" si="200"/>
        <v/>
      </c>
      <c r="S518" t="str">
        <f t="shared" si="203"/>
        <v/>
      </c>
      <c r="T518" t="str">
        <f t="shared" si="204"/>
        <v/>
      </c>
      <c r="U518" t="str">
        <f t="shared" si="205"/>
        <v/>
      </c>
      <c r="V518" t="str">
        <f t="shared" si="206"/>
        <v/>
      </c>
      <c r="W518" t="str">
        <f t="shared" si="207"/>
        <v/>
      </c>
      <c r="X518" t="str">
        <f t="shared" si="208"/>
        <v/>
      </c>
      <c r="Y518" t="str">
        <f t="shared" si="209"/>
        <v/>
      </c>
      <c r="Z518" t="str">
        <f t="shared" si="210"/>
        <v/>
      </c>
      <c r="AA518" t="str">
        <f t="shared" si="211"/>
        <v/>
      </c>
      <c r="AB518" t="str">
        <f t="shared" si="212"/>
        <v/>
      </c>
      <c r="AG518" t="b">
        <f t="shared" si="213"/>
        <v>1</v>
      </c>
      <c r="AH518" t="b">
        <f t="shared" si="214"/>
        <v>1</v>
      </c>
      <c r="AI518" t="b">
        <f t="shared" si="215"/>
        <v>1</v>
      </c>
      <c r="AJ518" t="b">
        <f t="shared" si="216"/>
        <v>1</v>
      </c>
      <c r="AK518" t="b">
        <f t="shared" si="217"/>
        <v>1</v>
      </c>
      <c r="AL518" t="b">
        <f t="shared" si="218"/>
        <v>1</v>
      </c>
      <c r="AM518" t="b">
        <f t="shared" si="219"/>
        <v>1</v>
      </c>
      <c r="AN518" t="b">
        <f t="shared" si="220"/>
        <v>1</v>
      </c>
      <c r="AO518" t="b">
        <f t="shared" si="221"/>
        <v>1</v>
      </c>
      <c r="AP518" t="b">
        <f t="shared" si="222"/>
        <v>1</v>
      </c>
    </row>
    <row r="519" spans="1:42" x14ac:dyDescent="0.25">
      <c r="A519">
        <f>Output!A519</f>
        <v>518</v>
      </c>
      <c r="B519" t="str">
        <f>Output!B519</f>
        <v>06</v>
      </c>
      <c r="C519" t="e">
        <f t="shared" si="199"/>
        <v>#N/A</v>
      </c>
      <c r="D519" t="e">
        <f>VLOOKUP(DeleteReShuffle!P519,ReShuffle2!$A$2:$N$991,5,FALSE)</f>
        <v>#N/A</v>
      </c>
      <c r="E519" t="e">
        <f>VLOOKUP(DeleteReShuffle!P519,ReShuffle2!$A$2:$N$991,6,FALSE)</f>
        <v>#N/A</v>
      </c>
      <c r="F519" t="e">
        <f>VLOOKUP(DeleteReShuffle!P519,ReShuffle2!$A$2:$N$991,7,FALSE)</f>
        <v>#N/A</v>
      </c>
      <c r="G519" t="e">
        <f>VLOOKUP(DeleteReShuffle!P519,ReShuffle2!$A$2:$N$991,8,FALSE)</f>
        <v>#N/A</v>
      </c>
      <c r="H519" t="e">
        <f>VLOOKUP(DeleteReShuffle!P519,ReShuffle2!$A$2:$N$991,9,FALSE)</f>
        <v>#N/A</v>
      </c>
      <c r="I519" t="e">
        <f>VLOOKUP(DeleteReShuffle!P519,ReShuffle2!$A$2:$N$991,10,FALSE)</f>
        <v>#N/A</v>
      </c>
      <c r="J519" t="e">
        <f>VLOOKUP(DeleteReShuffle!P519,ReShuffle2!$A$2:$N$991,11,FALSE)</f>
        <v>#N/A</v>
      </c>
      <c r="K519" t="e">
        <f>VLOOKUP(DeleteReShuffle!P519,ReShuffle2!$A$2:$N$991,12,FALSE)</f>
        <v>#N/A</v>
      </c>
      <c r="L519" t="e">
        <f>VLOOKUP(DeleteReShuffle!P519,ReShuffle2!$A$2:$N$991,13,FALSE)</f>
        <v>#N/A</v>
      </c>
      <c r="M519" t="e">
        <f>VLOOKUP(DeleteReShuffle!P519,ReShuffle2!$A$2:$N$991,14,FALSE)</f>
        <v>#N/A</v>
      </c>
      <c r="P519">
        <f t="shared" si="201"/>
        <v>518</v>
      </c>
      <c r="Q519" t="str">
        <f t="shared" si="202"/>
        <v>06</v>
      </c>
      <c r="R519" t="str">
        <f t="shared" si="200"/>
        <v/>
      </c>
      <c r="S519" t="str">
        <f t="shared" si="203"/>
        <v/>
      </c>
      <c r="T519" t="str">
        <f t="shared" si="204"/>
        <v/>
      </c>
      <c r="U519" t="str">
        <f t="shared" si="205"/>
        <v/>
      </c>
      <c r="V519" t="str">
        <f t="shared" si="206"/>
        <v/>
      </c>
      <c r="W519" t="str">
        <f t="shared" si="207"/>
        <v/>
      </c>
      <c r="X519" t="str">
        <f t="shared" si="208"/>
        <v/>
      </c>
      <c r="Y519" t="str">
        <f t="shared" si="209"/>
        <v/>
      </c>
      <c r="Z519" t="str">
        <f t="shared" si="210"/>
        <v/>
      </c>
      <c r="AA519" t="str">
        <f t="shared" si="211"/>
        <v/>
      </c>
      <c r="AB519" t="str">
        <f t="shared" si="212"/>
        <v/>
      </c>
      <c r="AG519" t="b">
        <f t="shared" si="213"/>
        <v>1</v>
      </c>
      <c r="AH519" t="b">
        <f t="shared" si="214"/>
        <v>1</v>
      </c>
      <c r="AI519" t="b">
        <f t="shared" si="215"/>
        <v>1</v>
      </c>
      <c r="AJ519" t="b">
        <f t="shared" si="216"/>
        <v>1</v>
      </c>
      <c r="AK519" t="b">
        <f t="shared" si="217"/>
        <v>1</v>
      </c>
      <c r="AL519" t="b">
        <f t="shared" si="218"/>
        <v>1</v>
      </c>
      <c r="AM519" t="b">
        <f t="shared" si="219"/>
        <v>1</v>
      </c>
      <c r="AN519" t="b">
        <f t="shared" si="220"/>
        <v>1</v>
      </c>
      <c r="AO519" t="b">
        <f t="shared" si="221"/>
        <v>1</v>
      </c>
      <c r="AP519" t="b">
        <f t="shared" si="222"/>
        <v>1</v>
      </c>
    </row>
    <row r="520" spans="1:42" x14ac:dyDescent="0.25">
      <c r="A520">
        <f>Output!A520</f>
        <v>519</v>
      </c>
      <c r="B520" t="str">
        <f>Output!B520</f>
        <v>06</v>
      </c>
      <c r="C520" t="e">
        <f t="shared" si="199"/>
        <v>#N/A</v>
      </c>
      <c r="D520" t="e">
        <f>VLOOKUP(DeleteReShuffle!P520,ReShuffle2!$A$2:$N$991,5,FALSE)</f>
        <v>#N/A</v>
      </c>
      <c r="E520" t="e">
        <f>VLOOKUP(DeleteReShuffle!P520,ReShuffle2!$A$2:$N$991,6,FALSE)</f>
        <v>#N/A</v>
      </c>
      <c r="F520" t="e">
        <f>VLOOKUP(DeleteReShuffle!P520,ReShuffle2!$A$2:$N$991,7,FALSE)</f>
        <v>#N/A</v>
      </c>
      <c r="G520" t="e">
        <f>VLOOKUP(DeleteReShuffle!P520,ReShuffle2!$A$2:$N$991,8,FALSE)</f>
        <v>#N/A</v>
      </c>
      <c r="H520" t="e">
        <f>VLOOKUP(DeleteReShuffle!P520,ReShuffle2!$A$2:$N$991,9,FALSE)</f>
        <v>#N/A</v>
      </c>
      <c r="I520" t="e">
        <f>VLOOKUP(DeleteReShuffle!P520,ReShuffle2!$A$2:$N$991,10,FALSE)</f>
        <v>#N/A</v>
      </c>
      <c r="J520" t="e">
        <f>VLOOKUP(DeleteReShuffle!P520,ReShuffle2!$A$2:$N$991,11,FALSE)</f>
        <v>#N/A</v>
      </c>
      <c r="K520" t="e">
        <f>VLOOKUP(DeleteReShuffle!P520,ReShuffle2!$A$2:$N$991,12,FALSE)</f>
        <v>#N/A</v>
      </c>
      <c r="L520" t="e">
        <f>VLOOKUP(DeleteReShuffle!P520,ReShuffle2!$A$2:$N$991,13,FALSE)</f>
        <v>#N/A</v>
      </c>
      <c r="M520" t="e">
        <f>VLOOKUP(DeleteReShuffle!P520,ReShuffle2!$A$2:$N$991,14,FALSE)</f>
        <v>#N/A</v>
      </c>
      <c r="P520">
        <f t="shared" si="201"/>
        <v>519</v>
      </c>
      <c r="Q520" t="str">
        <f t="shared" si="202"/>
        <v>06</v>
      </c>
      <c r="R520" t="str">
        <f t="shared" si="200"/>
        <v/>
      </c>
      <c r="S520" t="str">
        <f t="shared" si="203"/>
        <v/>
      </c>
      <c r="T520" t="str">
        <f t="shared" si="204"/>
        <v/>
      </c>
      <c r="U520" t="str">
        <f t="shared" si="205"/>
        <v/>
      </c>
      <c r="V520" t="str">
        <f t="shared" si="206"/>
        <v/>
      </c>
      <c r="W520" t="str">
        <f t="shared" si="207"/>
        <v/>
      </c>
      <c r="X520" t="str">
        <f t="shared" si="208"/>
        <v/>
      </c>
      <c r="Y520" t="str">
        <f t="shared" si="209"/>
        <v/>
      </c>
      <c r="Z520" t="str">
        <f t="shared" si="210"/>
        <v/>
      </c>
      <c r="AA520" t="str">
        <f t="shared" si="211"/>
        <v/>
      </c>
      <c r="AB520" t="str">
        <f t="shared" si="212"/>
        <v/>
      </c>
      <c r="AG520" t="b">
        <f t="shared" si="213"/>
        <v>1</v>
      </c>
      <c r="AH520" t="b">
        <f t="shared" si="214"/>
        <v>1</v>
      </c>
      <c r="AI520" t="b">
        <f t="shared" si="215"/>
        <v>1</v>
      </c>
      <c r="AJ520" t="b">
        <f t="shared" si="216"/>
        <v>1</v>
      </c>
      <c r="AK520" t="b">
        <f t="shared" si="217"/>
        <v>1</v>
      </c>
      <c r="AL520" t="b">
        <f t="shared" si="218"/>
        <v>1</v>
      </c>
      <c r="AM520" t="b">
        <f t="shared" si="219"/>
        <v>1</v>
      </c>
      <c r="AN520" t="b">
        <f t="shared" si="220"/>
        <v>1</v>
      </c>
      <c r="AO520" t="b">
        <f t="shared" si="221"/>
        <v>1</v>
      </c>
      <c r="AP520" t="b">
        <f t="shared" si="222"/>
        <v>1</v>
      </c>
    </row>
    <row r="521" spans="1:42" x14ac:dyDescent="0.25">
      <c r="A521">
        <f>Output!A521</f>
        <v>520</v>
      </c>
      <c r="B521" t="str">
        <f>Output!B521</f>
        <v>06</v>
      </c>
      <c r="C521" t="e">
        <f t="shared" si="199"/>
        <v>#N/A</v>
      </c>
      <c r="D521" t="e">
        <f>VLOOKUP(DeleteReShuffle!P521,ReShuffle2!$A$2:$N$991,5,FALSE)</f>
        <v>#N/A</v>
      </c>
      <c r="E521" t="e">
        <f>VLOOKUP(DeleteReShuffle!P521,ReShuffle2!$A$2:$N$991,6,FALSE)</f>
        <v>#N/A</v>
      </c>
      <c r="F521" t="e">
        <f>VLOOKUP(DeleteReShuffle!P521,ReShuffle2!$A$2:$N$991,7,FALSE)</f>
        <v>#N/A</v>
      </c>
      <c r="G521" t="e">
        <f>VLOOKUP(DeleteReShuffle!P521,ReShuffle2!$A$2:$N$991,8,FALSE)</f>
        <v>#N/A</v>
      </c>
      <c r="H521" t="e">
        <f>VLOOKUP(DeleteReShuffle!P521,ReShuffle2!$A$2:$N$991,9,FALSE)</f>
        <v>#N/A</v>
      </c>
      <c r="I521" t="e">
        <f>VLOOKUP(DeleteReShuffle!P521,ReShuffle2!$A$2:$N$991,10,FALSE)</f>
        <v>#N/A</v>
      </c>
      <c r="J521" t="e">
        <f>VLOOKUP(DeleteReShuffle!P521,ReShuffle2!$A$2:$N$991,11,FALSE)</f>
        <v>#N/A</v>
      </c>
      <c r="K521" t="e">
        <f>VLOOKUP(DeleteReShuffle!P521,ReShuffle2!$A$2:$N$991,12,FALSE)</f>
        <v>#N/A</v>
      </c>
      <c r="L521" t="e">
        <f>VLOOKUP(DeleteReShuffle!P521,ReShuffle2!$A$2:$N$991,13,FALSE)</f>
        <v>#N/A</v>
      </c>
      <c r="M521" t="e">
        <f>VLOOKUP(DeleteReShuffle!P521,ReShuffle2!$A$2:$N$991,14,FALSE)</f>
        <v>#N/A</v>
      </c>
      <c r="P521">
        <f t="shared" si="201"/>
        <v>520</v>
      </c>
      <c r="Q521" t="str">
        <f t="shared" si="202"/>
        <v>06</v>
      </c>
      <c r="R521" t="str">
        <f t="shared" si="200"/>
        <v/>
      </c>
      <c r="S521" t="str">
        <f t="shared" si="203"/>
        <v/>
      </c>
      <c r="T521" t="str">
        <f t="shared" si="204"/>
        <v/>
      </c>
      <c r="U521" t="str">
        <f t="shared" si="205"/>
        <v/>
      </c>
      <c r="V521" t="str">
        <f t="shared" si="206"/>
        <v/>
      </c>
      <c r="W521" t="str">
        <f t="shared" si="207"/>
        <v/>
      </c>
      <c r="X521" t="str">
        <f t="shared" si="208"/>
        <v/>
      </c>
      <c r="Y521" t="str">
        <f t="shared" si="209"/>
        <v/>
      </c>
      <c r="Z521" t="str">
        <f t="shared" si="210"/>
        <v/>
      </c>
      <c r="AA521" t="str">
        <f t="shared" si="211"/>
        <v/>
      </c>
      <c r="AB521" t="str">
        <f t="shared" si="212"/>
        <v/>
      </c>
      <c r="AG521" t="b">
        <f t="shared" si="213"/>
        <v>1</v>
      </c>
      <c r="AH521" t="b">
        <f t="shared" si="214"/>
        <v>1</v>
      </c>
      <c r="AI521" t="b">
        <f t="shared" si="215"/>
        <v>1</v>
      </c>
      <c r="AJ521" t="b">
        <f t="shared" si="216"/>
        <v>1</v>
      </c>
      <c r="AK521" t="b">
        <f t="shared" si="217"/>
        <v>1</v>
      </c>
      <c r="AL521" t="b">
        <f t="shared" si="218"/>
        <v>1</v>
      </c>
      <c r="AM521" t="b">
        <f t="shared" si="219"/>
        <v>1</v>
      </c>
      <c r="AN521" t="b">
        <f t="shared" si="220"/>
        <v>1</v>
      </c>
      <c r="AO521" t="b">
        <f t="shared" si="221"/>
        <v>1</v>
      </c>
      <c r="AP521" t="b">
        <f t="shared" si="222"/>
        <v>1</v>
      </c>
    </row>
    <row r="522" spans="1:42" x14ac:dyDescent="0.25">
      <c r="A522">
        <f>Output!A522</f>
        <v>521</v>
      </c>
      <c r="B522" t="str">
        <f>Output!B522</f>
        <v>06</v>
      </c>
      <c r="C522" t="e">
        <f t="shared" si="199"/>
        <v>#N/A</v>
      </c>
      <c r="D522" t="e">
        <f>VLOOKUP(DeleteReShuffle!P522,ReShuffle2!$A$2:$N$991,5,FALSE)</f>
        <v>#N/A</v>
      </c>
      <c r="E522" t="e">
        <f>VLOOKUP(DeleteReShuffle!P522,ReShuffle2!$A$2:$N$991,6,FALSE)</f>
        <v>#N/A</v>
      </c>
      <c r="F522" t="e">
        <f>VLOOKUP(DeleteReShuffle!P522,ReShuffle2!$A$2:$N$991,7,FALSE)</f>
        <v>#N/A</v>
      </c>
      <c r="G522" t="e">
        <f>VLOOKUP(DeleteReShuffle!P522,ReShuffle2!$A$2:$N$991,8,FALSE)</f>
        <v>#N/A</v>
      </c>
      <c r="H522" t="e">
        <f>VLOOKUP(DeleteReShuffle!P522,ReShuffle2!$A$2:$N$991,9,FALSE)</f>
        <v>#N/A</v>
      </c>
      <c r="I522" t="e">
        <f>VLOOKUP(DeleteReShuffle!P522,ReShuffle2!$A$2:$N$991,10,FALSE)</f>
        <v>#N/A</v>
      </c>
      <c r="J522" t="e">
        <f>VLOOKUP(DeleteReShuffle!P522,ReShuffle2!$A$2:$N$991,11,FALSE)</f>
        <v>#N/A</v>
      </c>
      <c r="K522" t="e">
        <f>VLOOKUP(DeleteReShuffle!P522,ReShuffle2!$A$2:$N$991,12,FALSE)</f>
        <v>#N/A</v>
      </c>
      <c r="L522" t="e">
        <f>VLOOKUP(DeleteReShuffle!P522,ReShuffle2!$A$2:$N$991,13,FALSE)</f>
        <v>#N/A</v>
      </c>
      <c r="M522" t="e">
        <f>VLOOKUP(DeleteReShuffle!P522,ReShuffle2!$A$2:$N$991,14,FALSE)</f>
        <v>#N/A</v>
      </c>
      <c r="P522">
        <f t="shared" si="201"/>
        <v>521</v>
      </c>
      <c r="Q522" t="str">
        <f t="shared" si="202"/>
        <v>06</v>
      </c>
      <c r="R522" t="str">
        <f t="shared" si="200"/>
        <v/>
      </c>
      <c r="S522" t="str">
        <f t="shared" si="203"/>
        <v/>
      </c>
      <c r="T522" t="str">
        <f t="shared" si="204"/>
        <v/>
      </c>
      <c r="U522" t="str">
        <f t="shared" si="205"/>
        <v/>
      </c>
      <c r="V522" t="str">
        <f t="shared" si="206"/>
        <v/>
      </c>
      <c r="W522" t="str">
        <f t="shared" si="207"/>
        <v/>
      </c>
      <c r="X522" t="str">
        <f t="shared" si="208"/>
        <v/>
      </c>
      <c r="Y522" t="str">
        <f t="shared" si="209"/>
        <v/>
      </c>
      <c r="Z522" t="str">
        <f t="shared" si="210"/>
        <v/>
      </c>
      <c r="AA522" t="str">
        <f t="shared" si="211"/>
        <v/>
      </c>
      <c r="AB522" t="str">
        <f t="shared" si="212"/>
        <v/>
      </c>
      <c r="AG522" t="b">
        <f t="shared" si="213"/>
        <v>1</v>
      </c>
      <c r="AH522" t="b">
        <f t="shared" si="214"/>
        <v>1</v>
      </c>
      <c r="AI522" t="b">
        <f t="shared" si="215"/>
        <v>1</v>
      </c>
      <c r="AJ522" t="b">
        <f t="shared" si="216"/>
        <v>1</v>
      </c>
      <c r="AK522" t="b">
        <f t="shared" si="217"/>
        <v>1</v>
      </c>
      <c r="AL522" t="b">
        <f t="shared" si="218"/>
        <v>1</v>
      </c>
      <c r="AM522" t="b">
        <f t="shared" si="219"/>
        <v>1</v>
      </c>
      <c r="AN522" t="b">
        <f t="shared" si="220"/>
        <v>1</v>
      </c>
      <c r="AO522" t="b">
        <f t="shared" si="221"/>
        <v>1</v>
      </c>
      <c r="AP522" t="b">
        <f t="shared" si="222"/>
        <v>1</v>
      </c>
    </row>
    <row r="523" spans="1:42" x14ac:dyDescent="0.25">
      <c r="A523">
        <f>Output!A523</f>
        <v>522</v>
      </c>
      <c r="B523" t="str">
        <f>Output!B523</f>
        <v>06</v>
      </c>
      <c r="C523" t="e">
        <f t="shared" si="199"/>
        <v>#N/A</v>
      </c>
      <c r="D523" t="e">
        <f>VLOOKUP(DeleteReShuffle!P523,ReShuffle2!$A$2:$N$991,5,FALSE)</f>
        <v>#N/A</v>
      </c>
      <c r="E523" t="e">
        <f>VLOOKUP(DeleteReShuffle!P523,ReShuffle2!$A$2:$N$991,6,FALSE)</f>
        <v>#N/A</v>
      </c>
      <c r="F523" t="e">
        <f>VLOOKUP(DeleteReShuffle!P523,ReShuffle2!$A$2:$N$991,7,FALSE)</f>
        <v>#N/A</v>
      </c>
      <c r="G523" t="e">
        <f>VLOOKUP(DeleteReShuffle!P523,ReShuffle2!$A$2:$N$991,8,FALSE)</f>
        <v>#N/A</v>
      </c>
      <c r="H523" t="e">
        <f>VLOOKUP(DeleteReShuffle!P523,ReShuffle2!$A$2:$N$991,9,FALSE)</f>
        <v>#N/A</v>
      </c>
      <c r="I523" t="e">
        <f>VLOOKUP(DeleteReShuffle!P523,ReShuffle2!$A$2:$N$991,10,FALSE)</f>
        <v>#N/A</v>
      </c>
      <c r="J523" t="e">
        <f>VLOOKUP(DeleteReShuffle!P523,ReShuffle2!$A$2:$N$991,11,FALSE)</f>
        <v>#N/A</v>
      </c>
      <c r="K523" t="e">
        <f>VLOOKUP(DeleteReShuffle!P523,ReShuffle2!$A$2:$N$991,12,FALSE)</f>
        <v>#N/A</v>
      </c>
      <c r="L523" t="e">
        <f>VLOOKUP(DeleteReShuffle!P523,ReShuffle2!$A$2:$N$991,13,FALSE)</f>
        <v>#N/A</v>
      </c>
      <c r="M523" t="e">
        <f>VLOOKUP(DeleteReShuffle!P523,ReShuffle2!$A$2:$N$991,14,FALSE)</f>
        <v>#N/A</v>
      </c>
      <c r="P523">
        <f t="shared" si="201"/>
        <v>522</v>
      </c>
      <c r="Q523" t="str">
        <f t="shared" si="202"/>
        <v>06</v>
      </c>
      <c r="R523" t="str">
        <f t="shared" si="200"/>
        <v/>
      </c>
      <c r="S523" t="str">
        <f t="shared" si="203"/>
        <v/>
      </c>
      <c r="T523" t="str">
        <f t="shared" si="204"/>
        <v/>
      </c>
      <c r="U523" t="str">
        <f t="shared" si="205"/>
        <v/>
      </c>
      <c r="V523" t="str">
        <f t="shared" si="206"/>
        <v/>
      </c>
      <c r="W523" t="str">
        <f t="shared" si="207"/>
        <v/>
      </c>
      <c r="X523" t="str">
        <f t="shared" si="208"/>
        <v/>
      </c>
      <c r="Y523" t="str">
        <f t="shared" si="209"/>
        <v/>
      </c>
      <c r="Z523" t="str">
        <f t="shared" si="210"/>
        <v/>
      </c>
      <c r="AA523" t="str">
        <f t="shared" si="211"/>
        <v/>
      </c>
      <c r="AB523" t="str">
        <f t="shared" si="212"/>
        <v/>
      </c>
      <c r="AG523" t="b">
        <f t="shared" si="213"/>
        <v>1</v>
      </c>
      <c r="AH523" t="b">
        <f t="shared" si="214"/>
        <v>1</v>
      </c>
      <c r="AI523" t="b">
        <f t="shared" si="215"/>
        <v>1</v>
      </c>
      <c r="AJ523" t="b">
        <f t="shared" si="216"/>
        <v>1</v>
      </c>
      <c r="AK523" t="b">
        <f t="shared" si="217"/>
        <v>1</v>
      </c>
      <c r="AL523" t="b">
        <f t="shared" si="218"/>
        <v>1</v>
      </c>
      <c r="AM523" t="b">
        <f t="shared" si="219"/>
        <v>1</v>
      </c>
      <c r="AN523" t="b">
        <f t="shared" si="220"/>
        <v>1</v>
      </c>
      <c r="AO523" t="b">
        <f t="shared" si="221"/>
        <v>1</v>
      </c>
      <c r="AP523" t="b">
        <f t="shared" si="222"/>
        <v>1</v>
      </c>
    </row>
    <row r="524" spans="1:42" x14ac:dyDescent="0.25">
      <c r="A524">
        <f>Output!A524</f>
        <v>523</v>
      </c>
      <c r="B524" t="str">
        <f>Output!B524</f>
        <v>06</v>
      </c>
      <c r="C524" t="e">
        <f t="shared" si="199"/>
        <v>#N/A</v>
      </c>
      <c r="D524" t="e">
        <f>VLOOKUP(DeleteReShuffle!P524,ReShuffle2!$A$2:$N$991,5,FALSE)</f>
        <v>#N/A</v>
      </c>
      <c r="E524" t="e">
        <f>VLOOKUP(DeleteReShuffle!P524,ReShuffle2!$A$2:$N$991,6,FALSE)</f>
        <v>#N/A</v>
      </c>
      <c r="F524" t="e">
        <f>VLOOKUP(DeleteReShuffle!P524,ReShuffle2!$A$2:$N$991,7,FALSE)</f>
        <v>#N/A</v>
      </c>
      <c r="G524" t="e">
        <f>VLOOKUP(DeleteReShuffle!P524,ReShuffle2!$A$2:$N$991,8,FALSE)</f>
        <v>#N/A</v>
      </c>
      <c r="H524" t="e">
        <f>VLOOKUP(DeleteReShuffle!P524,ReShuffle2!$A$2:$N$991,9,FALSE)</f>
        <v>#N/A</v>
      </c>
      <c r="I524" t="e">
        <f>VLOOKUP(DeleteReShuffle!P524,ReShuffle2!$A$2:$N$991,10,FALSE)</f>
        <v>#N/A</v>
      </c>
      <c r="J524" t="e">
        <f>VLOOKUP(DeleteReShuffle!P524,ReShuffle2!$A$2:$N$991,11,FALSE)</f>
        <v>#N/A</v>
      </c>
      <c r="K524" t="e">
        <f>VLOOKUP(DeleteReShuffle!P524,ReShuffle2!$A$2:$N$991,12,FALSE)</f>
        <v>#N/A</v>
      </c>
      <c r="L524" t="e">
        <f>VLOOKUP(DeleteReShuffle!P524,ReShuffle2!$A$2:$N$991,13,FALSE)</f>
        <v>#N/A</v>
      </c>
      <c r="M524" t="e">
        <f>VLOOKUP(DeleteReShuffle!P524,ReShuffle2!$A$2:$N$991,14,FALSE)</f>
        <v>#N/A</v>
      </c>
      <c r="P524">
        <f t="shared" si="201"/>
        <v>523</v>
      </c>
      <c r="Q524" t="str">
        <f t="shared" si="202"/>
        <v>06</v>
      </c>
      <c r="R524" t="str">
        <f t="shared" si="200"/>
        <v/>
      </c>
      <c r="S524" t="str">
        <f t="shared" si="203"/>
        <v/>
      </c>
      <c r="T524" t="str">
        <f t="shared" si="204"/>
        <v/>
      </c>
      <c r="U524" t="str">
        <f t="shared" si="205"/>
        <v/>
      </c>
      <c r="V524" t="str">
        <f t="shared" si="206"/>
        <v/>
      </c>
      <c r="W524" t="str">
        <f t="shared" si="207"/>
        <v/>
      </c>
      <c r="X524" t="str">
        <f t="shared" si="208"/>
        <v/>
      </c>
      <c r="Y524" t="str">
        <f t="shared" si="209"/>
        <v/>
      </c>
      <c r="Z524" t="str">
        <f t="shared" si="210"/>
        <v/>
      </c>
      <c r="AA524" t="str">
        <f t="shared" si="211"/>
        <v/>
      </c>
      <c r="AB524" t="str">
        <f t="shared" si="212"/>
        <v/>
      </c>
      <c r="AG524" t="b">
        <f t="shared" si="213"/>
        <v>1</v>
      </c>
      <c r="AH524" t="b">
        <f t="shared" si="214"/>
        <v>1</v>
      </c>
      <c r="AI524" t="b">
        <f t="shared" si="215"/>
        <v>1</v>
      </c>
      <c r="AJ524" t="b">
        <f t="shared" si="216"/>
        <v>1</v>
      </c>
      <c r="AK524" t="b">
        <f t="shared" si="217"/>
        <v>1</v>
      </c>
      <c r="AL524" t="b">
        <f t="shared" si="218"/>
        <v>1</v>
      </c>
      <c r="AM524" t="b">
        <f t="shared" si="219"/>
        <v>1</v>
      </c>
      <c r="AN524" t="b">
        <f t="shared" si="220"/>
        <v>1</v>
      </c>
      <c r="AO524" t="b">
        <f t="shared" si="221"/>
        <v>1</v>
      </c>
      <c r="AP524" t="b">
        <f t="shared" si="222"/>
        <v>1</v>
      </c>
    </row>
    <row r="525" spans="1:42" x14ac:dyDescent="0.25">
      <c r="A525">
        <f>Output!A525</f>
        <v>524</v>
      </c>
      <c r="B525" t="str">
        <f>Output!B525</f>
        <v>06</v>
      </c>
      <c r="C525" t="e">
        <f t="shared" si="199"/>
        <v>#N/A</v>
      </c>
      <c r="D525" t="e">
        <f>VLOOKUP(DeleteReShuffle!P525,ReShuffle2!$A$2:$N$991,5,FALSE)</f>
        <v>#N/A</v>
      </c>
      <c r="E525" t="e">
        <f>VLOOKUP(DeleteReShuffle!P525,ReShuffle2!$A$2:$N$991,6,FALSE)</f>
        <v>#N/A</v>
      </c>
      <c r="F525" t="e">
        <f>VLOOKUP(DeleteReShuffle!P525,ReShuffle2!$A$2:$N$991,7,FALSE)</f>
        <v>#N/A</v>
      </c>
      <c r="G525" t="e">
        <f>VLOOKUP(DeleteReShuffle!P525,ReShuffle2!$A$2:$N$991,8,FALSE)</f>
        <v>#N/A</v>
      </c>
      <c r="H525" t="e">
        <f>VLOOKUP(DeleteReShuffle!P525,ReShuffle2!$A$2:$N$991,9,FALSE)</f>
        <v>#N/A</v>
      </c>
      <c r="I525" t="e">
        <f>VLOOKUP(DeleteReShuffle!P525,ReShuffle2!$A$2:$N$991,10,FALSE)</f>
        <v>#N/A</v>
      </c>
      <c r="J525" t="e">
        <f>VLOOKUP(DeleteReShuffle!P525,ReShuffle2!$A$2:$N$991,11,FALSE)</f>
        <v>#N/A</v>
      </c>
      <c r="K525" t="e">
        <f>VLOOKUP(DeleteReShuffle!P525,ReShuffle2!$A$2:$N$991,12,FALSE)</f>
        <v>#N/A</v>
      </c>
      <c r="L525" t="e">
        <f>VLOOKUP(DeleteReShuffle!P525,ReShuffle2!$A$2:$N$991,13,FALSE)</f>
        <v>#N/A</v>
      </c>
      <c r="M525" t="e">
        <f>VLOOKUP(DeleteReShuffle!P525,ReShuffle2!$A$2:$N$991,14,FALSE)</f>
        <v>#N/A</v>
      </c>
      <c r="P525">
        <f t="shared" si="201"/>
        <v>524</v>
      </c>
      <c r="Q525" t="str">
        <f t="shared" si="202"/>
        <v>06</v>
      </c>
      <c r="R525" t="str">
        <f t="shared" si="200"/>
        <v/>
      </c>
      <c r="S525" t="str">
        <f t="shared" si="203"/>
        <v/>
      </c>
      <c r="T525" t="str">
        <f t="shared" si="204"/>
        <v/>
      </c>
      <c r="U525" t="str">
        <f t="shared" si="205"/>
        <v/>
      </c>
      <c r="V525" t="str">
        <f t="shared" si="206"/>
        <v/>
      </c>
      <c r="W525" t="str">
        <f t="shared" si="207"/>
        <v/>
      </c>
      <c r="X525" t="str">
        <f t="shared" si="208"/>
        <v/>
      </c>
      <c r="Y525" t="str">
        <f t="shared" si="209"/>
        <v/>
      </c>
      <c r="Z525" t="str">
        <f t="shared" si="210"/>
        <v/>
      </c>
      <c r="AA525" t="str">
        <f t="shared" si="211"/>
        <v/>
      </c>
      <c r="AB525" t="str">
        <f t="shared" si="212"/>
        <v/>
      </c>
      <c r="AG525" t="b">
        <f t="shared" si="213"/>
        <v>1</v>
      </c>
      <c r="AH525" t="b">
        <f t="shared" si="214"/>
        <v>1</v>
      </c>
      <c r="AI525" t="b">
        <f t="shared" si="215"/>
        <v>1</v>
      </c>
      <c r="AJ525" t="b">
        <f t="shared" si="216"/>
        <v>1</v>
      </c>
      <c r="AK525" t="b">
        <f t="shared" si="217"/>
        <v>1</v>
      </c>
      <c r="AL525" t="b">
        <f t="shared" si="218"/>
        <v>1</v>
      </c>
      <c r="AM525" t="b">
        <f t="shared" si="219"/>
        <v>1</v>
      </c>
      <c r="AN525" t="b">
        <f t="shared" si="220"/>
        <v>1</v>
      </c>
      <c r="AO525" t="b">
        <f t="shared" si="221"/>
        <v>1</v>
      </c>
      <c r="AP525" t="b">
        <f t="shared" si="222"/>
        <v>1</v>
      </c>
    </row>
    <row r="526" spans="1:42" x14ac:dyDescent="0.25">
      <c r="A526">
        <f>Output!A526</f>
        <v>525</v>
      </c>
      <c r="B526" t="str">
        <f>Output!B526</f>
        <v>06</v>
      </c>
      <c r="C526" t="e">
        <f t="shared" si="199"/>
        <v>#N/A</v>
      </c>
      <c r="D526" t="e">
        <f>VLOOKUP(DeleteReShuffle!P526,ReShuffle2!$A$2:$N$991,5,FALSE)</f>
        <v>#N/A</v>
      </c>
      <c r="E526" t="e">
        <f>VLOOKUP(DeleteReShuffle!P526,ReShuffle2!$A$2:$N$991,6,FALSE)</f>
        <v>#N/A</v>
      </c>
      <c r="F526" t="e">
        <f>VLOOKUP(DeleteReShuffle!P526,ReShuffle2!$A$2:$N$991,7,FALSE)</f>
        <v>#N/A</v>
      </c>
      <c r="G526" t="e">
        <f>VLOOKUP(DeleteReShuffle!P526,ReShuffle2!$A$2:$N$991,8,FALSE)</f>
        <v>#N/A</v>
      </c>
      <c r="H526" t="e">
        <f>VLOOKUP(DeleteReShuffle!P526,ReShuffle2!$A$2:$N$991,9,FALSE)</f>
        <v>#N/A</v>
      </c>
      <c r="I526" t="e">
        <f>VLOOKUP(DeleteReShuffle!P526,ReShuffle2!$A$2:$N$991,10,FALSE)</f>
        <v>#N/A</v>
      </c>
      <c r="J526" t="e">
        <f>VLOOKUP(DeleteReShuffle!P526,ReShuffle2!$A$2:$N$991,11,FALSE)</f>
        <v>#N/A</v>
      </c>
      <c r="K526" t="e">
        <f>VLOOKUP(DeleteReShuffle!P526,ReShuffle2!$A$2:$N$991,12,FALSE)</f>
        <v>#N/A</v>
      </c>
      <c r="L526" t="e">
        <f>VLOOKUP(DeleteReShuffle!P526,ReShuffle2!$A$2:$N$991,13,FALSE)</f>
        <v>#N/A</v>
      </c>
      <c r="M526" t="e">
        <f>VLOOKUP(DeleteReShuffle!P526,ReShuffle2!$A$2:$N$991,14,FALSE)</f>
        <v>#N/A</v>
      </c>
      <c r="P526">
        <f t="shared" si="201"/>
        <v>525</v>
      </c>
      <c r="Q526" t="str">
        <f t="shared" si="202"/>
        <v>06</v>
      </c>
      <c r="R526" t="str">
        <f t="shared" si="200"/>
        <v/>
      </c>
      <c r="S526" t="str">
        <f t="shared" si="203"/>
        <v/>
      </c>
      <c r="T526" t="str">
        <f t="shared" si="204"/>
        <v/>
      </c>
      <c r="U526" t="str">
        <f t="shared" si="205"/>
        <v/>
      </c>
      <c r="V526" t="str">
        <f t="shared" si="206"/>
        <v/>
      </c>
      <c r="W526" t="str">
        <f t="shared" si="207"/>
        <v/>
      </c>
      <c r="X526" t="str">
        <f t="shared" si="208"/>
        <v/>
      </c>
      <c r="Y526" t="str">
        <f t="shared" si="209"/>
        <v/>
      </c>
      <c r="Z526" t="str">
        <f t="shared" si="210"/>
        <v/>
      </c>
      <c r="AA526" t="str">
        <f t="shared" si="211"/>
        <v/>
      </c>
      <c r="AB526" t="str">
        <f t="shared" si="212"/>
        <v/>
      </c>
      <c r="AG526" t="b">
        <f t="shared" si="213"/>
        <v>1</v>
      </c>
      <c r="AH526" t="b">
        <f t="shared" si="214"/>
        <v>1</v>
      </c>
      <c r="AI526" t="b">
        <f t="shared" si="215"/>
        <v>1</v>
      </c>
      <c r="AJ526" t="b">
        <f t="shared" si="216"/>
        <v>1</v>
      </c>
      <c r="AK526" t="b">
        <f t="shared" si="217"/>
        <v>1</v>
      </c>
      <c r="AL526" t="b">
        <f t="shared" si="218"/>
        <v>1</v>
      </c>
      <c r="AM526" t="b">
        <f t="shared" si="219"/>
        <v>1</v>
      </c>
      <c r="AN526" t="b">
        <f t="shared" si="220"/>
        <v>1</v>
      </c>
      <c r="AO526" t="b">
        <f t="shared" si="221"/>
        <v>1</v>
      </c>
      <c r="AP526" t="b">
        <f t="shared" si="222"/>
        <v>1</v>
      </c>
    </row>
    <row r="527" spans="1:42" x14ac:dyDescent="0.25">
      <c r="A527">
        <f>Output!A527</f>
        <v>526</v>
      </c>
      <c r="B527" t="str">
        <f>Output!B527</f>
        <v>06</v>
      </c>
      <c r="C527" t="e">
        <f t="shared" si="199"/>
        <v>#N/A</v>
      </c>
      <c r="D527" t="e">
        <f>VLOOKUP(DeleteReShuffle!P527,ReShuffle2!$A$2:$N$991,5,FALSE)</f>
        <v>#N/A</v>
      </c>
      <c r="E527" t="e">
        <f>VLOOKUP(DeleteReShuffle!P527,ReShuffle2!$A$2:$N$991,6,FALSE)</f>
        <v>#N/A</v>
      </c>
      <c r="F527" t="e">
        <f>VLOOKUP(DeleteReShuffle!P527,ReShuffle2!$A$2:$N$991,7,FALSE)</f>
        <v>#N/A</v>
      </c>
      <c r="G527" t="e">
        <f>VLOOKUP(DeleteReShuffle!P527,ReShuffle2!$A$2:$N$991,8,FALSE)</f>
        <v>#N/A</v>
      </c>
      <c r="H527" t="e">
        <f>VLOOKUP(DeleteReShuffle!P527,ReShuffle2!$A$2:$N$991,9,FALSE)</f>
        <v>#N/A</v>
      </c>
      <c r="I527" t="e">
        <f>VLOOKUP(DeleteReShuffle!P527,ReShuffle2!$A$2:$N$991,10,FALSE)</f>
        <v>#N/A</v>
      </c>
      <c r="J527" t="e">
        <f>VLOOKUP(DeleteReShuffle!P527,ReShuffle2!$A$2:$N$991,11,FALSE)</f>
        <v>#N/A</v>
      </c>
      <c r="K527" t="e">
        <f>VLOOKUP(DeleteReShuffle!P527,ReShuffle2!$A$2:$N$991,12,FALSE)</f>
        <v>#N/A</v>
      </c>
      <c r="L527" t="e">
        <f>VLOOKUP(DeleteReShuffle!P527,ReShuffle2!$A$2:$N$991,13,FALSE)</f>
        <v>#N/A</v>
      </c>
      <c r="M527" t="e">
        <f>VLOOKUP(DeleteReShuffle!P527,ReShuffle2!$A$2:$N$991,14,FALSE)</f>
        <v>#N/A</v>
      </c>
      <c r="P527">
        <f t="shared" si="201"/>
        <v>526</v>
      </c>
      <c r="Q527" t="str">
        <f t="shared" si="202"/>
        <v>06</v>
      </c>
      <c r="R527" t="str">
        <f t="shared" si="200"/>
        <v/>
      </c>
      <c r="S527" t="str">
        <f t="shared" si="203"/>
        <v/>
      </c>
      <c r="T527" t="str">
        <f t="shared" si="204"/>
        <v/>
      </c>
      <c r="U527" t="str">
        <f t="shared" si="205"/>
        <v/>
      </c>
      <c r="V527" t="str">
        <f t="shared" si="206"/>
        <v/>
      </c>
      <c r="W527" t="str">
        <f t="shared" si="207"/>
        <v/>
      </c>
      <c r="X527" t="str">
        <f t="shared" si="208"/>
        <v/>
      </c>
      <c r="Y527" t="str">
        <f t="shared" si="209"/>
        <v/>
      </c>
      <c r="Z527" t="str">
        <f t="shared" si="210"/>
        <v/>
      </c>
      <c r="AA527" t="str">
        <f t="shared" si="211"/>
        <v/>
      </c>
      <c r="AB527" t="str">
        <f t="shared" si="212"/>
        <v/>
      </c>
      <c r="AG527" t="b">
        <f t="shared" si="213"/>
        <v>1</v>
      </c>
      <c r="AH527" t="b">
        <f t="shared" si="214"/>
        <v>1</v>
      </c>
      <c r="AI527" t="b">
        <f t="shared" si="215"/>
        <v>1</v>
      </c>
      <c r="AJ527" t="b">
        <f t="shared" si="216"/>
        <v>1</v>
      </c>
      <c r="AK527" t="b">
        <f t="shared" si="217"/>
        <v>1</v>
      </c>
      <c r="AL527" t="b">
        <f t="shared" si="218"/>
        <v>1</v>
      </c>
      <c r="AM527" t="b">
        <f t="shared" si="219"/>
        <v>1</v>
      </c>
      <c r="AN527" t="b">
        <f t="shared" si="220"/>
        <v>1</v>
      </c>
      <c r="AO527" t="b">
        <f t="shared" si="221"/>
        <v>1</v>
      </c>
      <c r="AP527" t="b">
        <f t="shared" si="222"/>
        <v>1</v>
      </c>
    </row>
    <row r="528" spans="1:42" x14ac:dyDescent="0.25">
      <c r="A528">
        <f>Output!A528</f>
        <v>527</v>
      </c>
      <c r="B528" t="str">
        <f>Output!B528</f>
        <v>06</v>
      </c>
      <c r="C528" t="e">
        <f t="shared" si="199"/>
        <v>#N/A</v>
      </c>
      <c r="D528" t="e">
        <f>VLOOKUP(DeleteReShuffle!P528,ReShuffle2!$A$2:$N$991,5,FALSE)</f>
        <v>#N/A</v>
      </c>
      <c r="E528" t="e">
        <f>VLOOKUP(DeleteReShuffle!P528,ReShuffle2!$A$2:$N$991,6,FALSE)</f>
        <v>#N/A</v>
      </c>
      <c r="F528" t="e">
        <f>VLOOKUP(DeleteReShuffle!P528,ReShuffle2!$A$2:$N$991,7,FALSE)</f>
        <v>#N/A</v>
      </c>
      <c r="G528" t="e">
        <f>VLOOKUP(DeleteReShuffle!P528,ReShuffle2!$A$2:$N$991,8,FALSE)</f>
        <v>#N/A</v>
      </c>
      <c r="H528" t="e">
        <f>VLOOKUP(DeleteReShuffle!P528,ReShuffle2!$A$2:$N$991,9,FALSE)</f>
        <v>#N/A</v>
      </c>
      <c r="I528" t="e">
        <f>VLOOKUP(DeleteReShuffle!P528,ReShuffle2!$A$2:$N$991,10,FALSE)</f>
        <v>#N/A</v>
      </c>
      <c r="J528" t="e">
        <f>VLOOKUP(DeleteReShuffle!P528,ReShuffle2!$A$2:$N$991,11,FALSE)</f>
        <v>#N/A</v>
      </c>
      <c r="K528" t="e">
        <f>VLOOKUP(DeleteReShuffle!P528,ReShuffle2!$A$2:$N$991,12,FALSE)</f>
        <v>#N/A</v>
      </c>
      <c r="L528" t="e">
        <f>VLOOKUP(DeleteReShuffle!P528,ReShuffle2!$A$2:$N$991,13,FALSE)</f>
        <v>#N/A</v>
      </c>
      <c r="M528" t="e">
        <f>VLOOKUP(DeleteReShuffle!P528,ReShuffle2!$A$2:$N$991,14,FALSE)</f>
        <v>#N/A</v>
      </c>
      <c r="P528">
        <f t="shared" si="201"/>
        <v>527</v>
      </c>
      <c r="Q528" t="str">
        <f t="shared" si="202"/>
        <v>06</v>
      </c>
      <c r="R528" t="str">
        <f t="shared" si="200"/>
        <v/>
      </c>
      <c r="S528" t="str">
        <f t="shared" si="203"/>
        <v/>
      </c>
      <c r="T528" t="str">
        <f t="shared" si="204"/>
        <v/>
      </c>
      <c r="U528" t="str">
        <f t="shared" si="205"/>
        <v/>
      </c>
      <c r="V528" t="str">
        <f t="shared" si="206"/>
        <v/>
      </c>
      <c r="W528" t="str">
        <f t="shared" si="207"/>
        <v/>
      </c>
      <c r="X528" t="str">
        <f t="shared" si="208"/>
        <v/>
      </c>
      <c r="Y528" t="str">
        <f t="shared" si="209"/>
        <v/>
      </c>
      <c r="Z528" t="str">
        <f t="shared" si="210"/>
        <v/>
      </c>
      <c r="AA528" t="str">
        <f t="shared" si="211"/>
        <v/>
      </c>
      <c r="AB528" t="str">
        <f t="shared" si="212"/>
        <v/>
      </c>
      <c r="AG528" t="b">
        <f t="shared" si="213"/>
        <v>1</v>
      </c>
      <c r="AH528" t="b">
        <f t="shared" si="214"/>
        <v>1</v>
      </c>
      <c r="AI528" t="b">
        <f t="shared" si="215"/>
        <v>1</v>
      </c>
      <c r="AJ528" t="b">
        <f t="shared" si="216"/>
        <v>1</v>
      </c>
      <c r="AK528" t="b">
        <f t="shared" si="217"/>
        <v>1</v>
      </c>
      <c r="AL528" t="b">
        <f t="shared" si="218"/>
        <v>1</v>
      </c>
      <c r="AM528" t="b">
        <f t="shared" si="219"/>
        <v>1</v>
      </c>
      <c r="AN528" t="b">
        <f t="shared" si="220"/>
        <v>1</v>
      </c>
      <c r="AO528" t="b">
        <f t="shared" si="221"/>
        <v>1</v>
      </c>
      <c r="AP528" t="b">
        <f t="shared" si="222"/>
        <v>1</v>
      </c>
    </row>
    <row r="529" spans="1:42" x14ac:dyDescent="0.25">
      <c r="A529">
        <f>Output!A529</f>
        <v>528</v>
      </c>
      <c r="B529" t="str">
        <f>Output!B529</f>
        <v>06</v>
      </c>
      <c r="C529" t="e">
        <f t="shared" si="199"/>
        <v>#N/A</v>
      </c>
      <c r="D529" t="e">
        <f>VLOOKUP(DeleteReShuffle!P529,ReShuffle2!$A$2:$N$991,5,FALSE)</f>
        <v>#N/A</v>
      </c>
      <c r="E529" t="e">
        <f>VLOOKUP(DeleteReShuffle!P529,ReShuffle2!$A$2:$N$991,6,FALSE)</f>
        <v>#N/A</v>
      </c>
      <c r="F529" t="e">
        <f>VLOOKUP(DeleteReShuffle!P529,ReShuffle2!$A$2:$N$991,7,FALSE)</f>
        <v>#N/A</v>
      </c>
      <c r="G529" t="e">
        <f>VLOOKUP(DeleteReShuffle!P529,ReShuffle2!$A$2:$N$991,8,FALSE)</f>
        <v>#N/A</v>
      </c>
      <c r="H529" t="e">
        <f>VLOOKUP(DeleteReShuffle!P529,ReShuffle2!$A$2:$N$991,9,FALSE)</f>
        <v>#N/A</v>
      </c>
      <c r="I529" t="e">
        <f>VLOOKUP(DeleteReShuffle!P529,ReShuffle2!$A$2:$N$991,10,FALSE)</f>
        <v>#N/A</v>
      </c>
      <c r="J529" t="e">
        <f>VLOOKUP(DeleteReShuffle!P529,ReShuffle2!$A$2:$N$991,11,FALSE)</f>
        <v>#N/A</v>
      </c>
      <c r="K529" t="e">
        <f>VLOOKUP(DeleteReShuffle!P529,ReShuffle2!$A$2:$N$991,12,FALSE)</f>
        <v>#N/A</v>
      </c>
      <c r="L529" t="e">
        <f>VLOOKUP(DeleteReShuffle!P529,ReShuffle2!$A$2:$N$991,13,FALSE)</f>
        <v>#N/A</v>
      </c>
      <c r="M529" t="e">
        <f>VLOOKUP(DeleteReShuffle!P529,ReShuffle2!$A$2:$N$991,14,FALSE)</f>
        <v>#N/A</v>
      </c>
      <c r="P529">
        <f t="shared" si="201"/>
        <v>528</v>
      </c>
      <c r="Q529" t="str">
        <f t="shared" si="202"/>
        <v>06</v>
      </c>
      <c r="R529" t="str">
        <f t="shared" si="200"/>
        <v/>
      </c>
      <c r="S529" t="str">
        <f t="shared" si="203"/>
        <v/>
      </c>
      <c r="T529" t="str">
        <f t="shared" si="204"/>
        <v/>
      </c>
      <c r="U529" t="str">
        <f t="shared" si="205"/>
        <v/>
      </c>
      <c r="V529" t="str">
        <f t="shared" si="206"/>
        <v/>
      </c>
      <c r="W529" t="str">
        <f t="shared" si="207"/>
        <v/>
      </c>
      <c r="X529" t="str">
        <f t="shared" si="208"/>
        <v/>
      </c>
      <c r="Y529" t="str">
        <f t="shared" si="209"/>
        <v/>
      </c>
      <c r="Z529" t="str">
        <f t="shared" si="210"/>
        <v/>
      </c>
      <c r="AA529" t="str">
        <f t="shared" si="211"/>
        <v/>
      </c>
      <c r="AB529" t="str">
        <f t="shared" si="212"/>
        <v/>
      </c>
      <c r="AG529" t="b">
        <f t="shared" si="213"/>
        <v>1</v>
      </c>
      <c r="AH529" t="b">
        <f t="shared" si="214"/>
        <v>1</v>
      </c>
      <c r="AI529" t="b">
        <f t="shared" si="215"/>
        <v>1</v>
      </c>
      <c r="AJ529" t="b">
        <f t="shared" si="216"/>
        <v>1</v>
      </c>
      <c r="AK529" t="b">
        <f t="shared" si="217"/>
        <v>1</v>
      </c>
      <c r="AL529" t="b">
        <f t="shared" si="218"/>
        <v>1</v>
      </c>
      <c r="AM529" t="b">
        <f t="shared" si="219"/>
        <v>1</v>
      </c>
      <c r="AN529" t="b">
        <f t="shared" si="220"/>
        <v>1</v>
      </c>
      <c r="AO529" t="b">
        <f t="shared" si="221"/>
        <v>1</v>
      </c>
      <c r="AP529" t="b">
        <f t="shared" si="222"/>
        <v>1</v>
      </c>
    </row>
    <row r="530" spans="1:42" x14ac:dyDescent="0.25">
      <c r="A530">
        <f>Output!A530</f>
        <v>529</v>
      </c>
      <c r="B530" t="str">
        <f>Output!B530</f>
        <v>06</v>
      </c>
      <c r="C530" t="e">
        <f t="shared" si="199"/>
        <v>#N/A</v>
      </c>
      <c r="D530" t="e">
        <f>VLOOKUP(DeleteReShuffle!P530,ReShuffle2!$A$2:$N$991,5,FALSE)</f>
        <v>#N/A</v>
      </c>
      <c r="E530" t="e">
        <f>VLOOKUP(DeleteReShuffle!P530,ReShuffle2!$A$2:$N$991,6,FALSE)</f>
        <v>#N/A</v>
      </c>
      <c r="F530" t="e">
        <f>VLOOKUP(DeleteReShuffle!P530,ReShuffle2!$A$2:$N$991,7,FALSE)</f>
        <v>#N/A</v>
      </c>
      <c r="G530" t="e">
        <f>VLOOKUP(DeleteReShuffle!P530,ReShuffle2!$A$2:$N$991,8,FALSE)</f>
        <v>#N/A</v>
      </c>
      <c r="H530" t="e">
        <f>VLOOKUP(DeleteReShuffle!P530,ReShuffle2!$A$2:$N$991,9,FALSE)</f>
        <v>#N/A</v>
      </c>
      <c r="I530" t="e">
        <f>VLOOKUP(DeleteReShuffle!P530,ReShuffle2!$A$2:$N$991,10,FALSE)</f>
        <v>#N/A</v>
      </c>
      <c r="J530" t="e">
        <f>VLOOKUP(DeleteReShuffle!P530,ReShuffle2!$A$2:$N$991,11,FALSE)</f>
        <v>#N/A</v>
      </c>
      <c r="K530" t="e">
        <f>VLOOKUP(DeleteReShuffle!P530,ReShuffle2!$A$2:$N$991,12,FALSE)</f>
        <v>#N/A</v>
      </c>
      <c r="L530" t="e">
        <f>VLOOKUP(DeleteReShuffle!P530,ReShuffle2!$A$2:$N$991,13,FALSE)</f>
        <v>#N/A</v>
      </c>
      <c r="M530" t="e">
        <f>VLOOKUP(DeleteReShuffle!P530,ReShuffle2!$A$2:$N$991,14,FALSE)</f>
        <v>#N/A</v>
      </c>
      <c r="P530">
        <f t="shared" si="201"/>
        <v>529</v>
      </c>
      <c r="Q530" t="str">
        <f t="shared" si="202"/>
        <v>06</v>
      </c>
      <c r="R530" t="str">
        <f t="shared" si="200"/>
        <v/>
      </c>
      <c r="S530" t="str">
        <f t="shared" si="203"/>
        <v/>
      </c>
      <c r="T530" t="str">
        <f t="shared" si="204"/>
        <v/>
      </c>
      <c r="U530" t="str">
        <f t="shared" si="205"/>
        <v/>
      </c>
      <c r="V530" t="str">
        <f t="shared" si="206"/>
        <v/>
      </c>
      <c r="W530" t="str">
        <f t="shared" si="207"/>
        <v/>
      </c>
      <c r="X530" t="str">
        <f t="shared" si="208"/>
        <v/>
      </c>
      <c r="Y530" t="str">
        <f t="shared" si="209"/>
        <v/>
      </c>
      <c r="Z530" t="str">
        <f t="shared" si="210"/>
        <v/>
      </c>
      <c r="AA530" t="str">
        <f t="shared" si="211"/>
        <v/>
      </c>
      <c r="AB530" t="str">
        <f t="shared" si="212"/>
        <v/>
      </c>
      <c r="AG530" t="b">
        <f t="shared" si="213"/>
        <v>1</v>
      </c>
      <c r="AH530" t="b">
        <f t="shared" si="214"/>
        <v>1</v>
      </c>
      <c r="AI530" t="b">
        <f t="shared" si="215"/>
        <v>1</v>
      </c>
      <c r="AJ530" t="b">
        <f t="shared" si="216"/>
        <v>1</v>
      </c>
      <c r="AK530" t="b">
        <f t="shared" si="217"/>
        <v>1</v>
      </c>
      <c r="AL530" t="b">
        <f t="shared" si="218"/>
        <v>1</v>
      </c>
      <c r="AM530" t="b">
        <f t="shared" si="219"/>
        <v>1</v>
      </c>
      <c r="AN530" t="b">
        <f t="shared" si="220"/>
        <v>1</v>
      </c>
      <c r="AO530" t="b">
        <f t="shared" si="221"/>
        <v>1</v>
      </c>
      <c r="AP530" t="b">
        <f t="shared" si="222"/>
        <v>1</v>
      </c>
    </row>
    <row r="531" spans="1:42" x14ac:dyDescent="0.25">
      <c r="A531">
        <f>Output!A531</f>
        <v>530</v>
      </c>
      <c r="B531" t="str">
        <f>Output!B531</f>
        <v>06</v>
      </c>
      <c r="C531" t="e">
        <f t="shared" si="199"/>
        <v>#N/A</v>
      </c>
      <c r="D531" t="e">
        <f>VLOOKUP(DeleteReShuffle!P531,ReShuffle2!$A$2:$N$991,5,FALSE)</f>
        <v>#N/A</v>
      </c>
      <c r="E531" t="e">
        <f>VLOOKUP(DeleteReShuffle!P531,ReShuffle2!$A$2:$N$991,6,FALSE)</f>
        <v>#N/A</v>
      </c>
      <c r="F531" t="e">
        <f>VLOOKUP(DeleteReShuffle!P531,ReShuffle2!$A$2:$N$991,7,FALSE)</f>
        <v>#N/A</v>
      </c>
      <c r="G531" t="e">
        <f>VLOOKUP(DeleteReShuffle!P531,ReShuffle2!$A$2:$N$991,8,FALSE)</f>
        <v>#N/A</v>
      </c>
      <c r="H531" t="e">
        <f>VLOOKUP(DeleteReShuffle!P531,ReShuffle2!$A$2:$N$991,9,FALSE)</f>
        <v>#N/A</v>
      </c>
      <c r="I531" t="e">
        <f>VLOOKUP(DeleteReShuffle!P531,ReShuffle2!$A$2:$N$991,10,FALSE)</f>
        <v>#N/A</v>
      </c>
      <c r="J531" t="e">
        <f>VLOOKUP(DeleteReShuffle!P531,ReShuffle2!$A$2:$N$991,11,FALSE)</f>
        <v>#N/A</v>
      </c>
      <c r="K531" t="e">
        <f>VLOOKUP(DeleteReShuffle!P531,ReShuffle2!$A$2:$N$991,12,FALSE)</f>
        <v>#N/A</v>
      </c>
      <c r="L531" t="e">
        <f>VLOOKUP(DeleteReShuffle!P531,ReShuffle2!$A$2:$N$991,13,FALSE)</f>
        <v>#N/A</v>
      </c>
      <c r="M531" t="e">
        <f>VLOOKUP(DeleteReShuffle!P531,ReShuffle2!$A$2:$N$991,14,FALSE)</f>
        <v>#N/A</v>
      </c>
      <c r="P531">
        <f t="shared" si="201"/>
        <v>530</v>
      </c>
      <c r="Q531" t="str">
        <f t="shared" si="202"/>
        <v>06</v>
      </c>
      <c r="R531" t="str">
        <f t="shared" si="200"/>
        <v/>
      </c>
      <c r="S531" t="str">
        <f t="shared" si="203"/>
        <v/>
      </c>
      <c r="T531" t="str">
        <f t="shared" si="204"/>
        <v/>
      </c>
      <c r="U531" t="str">
        <f t="shared" si="205"/>
        <v/>
      </c>
      <c r="V531" t="str">
        <f t="shared" si="206"/>
        <v/>
      </c>
      <c r="W531" t="str">
        <f t="shared" si="207"/>
        <v/>
      </c>
      <c r="X531" t="str">
        <f t="shared" si="208"/>
        <v/>
      </c>
      <c r="Y531" t="str">
        <f t="shared" si="209"/>
        <v/>
      </c>
      <c r="Z531" t="str">
        <f t="shared" si="210"/>
        <v/>
      </c>
      <c r="AA531" t="str">
        <f t="shared" si="211"/>
        <v/>
      </c>
      <c r="AB531" t="str">
        <f t="shared" si="212"/>
        <v/>
      </c>
      <c r="AG531" t="b">
        <f t="shared" si="213"/>
        <v>1</v>
      </c>
      <c r="AH531" t="b">
        <f t="shared" si="214"/>
        <v>1</v>
      </c>
      <c r="AI531" t="b">
        <f t="shared" si="215"/>
        <v>1</v>
      </c>
      <c r="AJ531" t="b">
        <f t="shared" si="216"/>
        <v>1</v>
      </c>
      <c r="AK531" t="b">
        <f t="shared" si="217"/>
        <v>1</v>
      </c>
      <c r="AL531" t="b">
        <f t="shared" si="218"/>
        <v>1</v>
      </c>
      <c r="AM531" t="b">
        <f t="shared" si="219"/>
        <v>1</v>
      </c>
      <c r="AN531" t="b">
        <f t="shared" si="220"/>
        <v>1</v>
      </c>
      <c r="AO531" t="b">
        <f t="shared" si="221"/>
        <v>1</v>
      </c>
      <c r="AP531" t="b">
        <f t="shared" si="222"/>
        <v>1</v>
      </c>
    </row>
    <row r="532" spans="1:42" x14ac:dyDescent="0.25">
      <c r="A532">
        <f>Output!A532</f>
        <v>531</v>
      </c>
      <c r="B532" t="str">
        <f>Output!B532</f>
        <v>06</v>
      </c>
      <c r="C532" t="e">
        <f t="shared" si="199"/>
        <v>#N/A</v>
      </c>
      <c r="D532" t="e">
        <f>VLOOKUP(DeleteReShuffle!P532,ReShuffle2!$A$2:$N$991,5,FALSE)</f>
        <v>#N/A</v>
      </c>
      <c r="E532" t="e">
        <f>VLOOKUP(DeleteReShuffle!P532,ReShuffle2!$A$2:$N$991,6,FALSE)</f>
        <v>#N/A</v>
      </c>
      <c r="F532" t="e">
        <f>VLOOKUP(DeleteReShuffle!P532,ReShuffle2!$A$2:$N$991,7,FALSE)</f>
        <v>#N/A</v>
      </c>
      <c r="G532" t="e">
        <f>VLOOKUP(DeleteReShuffle!P532,ReShuffle2!$A$2:$N$991,8,FALSE)</f>
        <v>#N/A</v>
      </c>
      <c r="H532" t="e">
        <f>VLOOKUP(DeleteReShuffle!P532,ReShuffle2!$A$2:$N$991,9,FALSE)</f>
        <v>#N/A</v>
      </c>
      <c r="I532" t="e">
        <f>VLOOKUP(DeleteReShuffle!P532,ReShuffle2!$A$2:$N$991,10,FALSE)</f>
        <v>#N/A</v>
      </c>
      <c r="J532" t="e">
        <f>VLOOKUP(DeleteReShuffle!P532,ReShuffle2!$A$2:$N$991,11,FALSE)</f>
        <v>#N/A</v>
      </c>
      <c r="K532" t="e">
        <f>VLOOKUP(DeleteReShuffle!P532,ReShuffle2!$A$2:$N$991,12,FALSE)</f>
        <v>#N/A</v>
      </c>
      <c r="L532" t="e">
        <f>VLOOKUP(DeleteReShuffle!P532,ReShuffle2!$A$2:$N$991,13,FALSE)</f>
        <v>#N/A</v>
      </c>
      <c r="M532" t="e">
        <f>VLOOKUP(DeleteReShuffle!P532,ReShuffle2!$A$2:$N$991,14,FALSE)</f>
        <v>#N/A</v>
      </c>
      <c r="P532">
        <f t="shared" si="201"/>
        <v>531</v>
      </c>
      <c r="Q532" t="str">
        <f t="shared" si="202"/>
        <v>06</v>
      </c>
      <c r="R532" t="str">
        <f t="shared" si="200"/>
        <v/>
      </c>
      <c r="S532" t="str">
        <f t="shared" si="203"/>
        <v/>
      </c>
      <c r="T532" t="str">
        <f t="shared" si="204"/>
        <v/>
      </c>
      <c r="U532" t="str">
        <f t="shared" si="205"/>
        <v/>
      </c>
      <c r="V532" t="str">
        <f t="shared" si="206"/>
        <v/>
      </c>
      <c r="W532" t="str">
        <f t="shared" si="207"/>
        <v/>
      </c>
      <c r="X532" t="str">
        <f t="shared" si="208"/>
        <v/>
      </c>
      <c r="Y532" t="str">
        <f t="shared" si="209"/>
        <v/>
      </c>
      <c r="Z532" t="str">
        <f t="shared" si="210"/>
        <v/>
      </c>
      <c r="AA532" t="str">
        <f t="shared" si="211"/>
        <v/>
      </c>
      <c r="AB532" t="str">
        <f t="shared" si="212"/>
        <v/>
      </c>
      <c r="AG532" t="b">
        <f t="shared" si="213"/>
        <v>1</v>
      </c>
      <c r="AH532" t="b">
        <f t="shared" si="214"/>
        <v>1</v>
      </c>
      <c r="AI532" t="b">
        <f t="shared" si="215"/>
        <v>1</v>
      </c>
      <c r="AJ532" t="b">
        <f t="shared" si="216"/>
        <v>1</v>
      </c>
      <c r="AK532" t="b">
        <f t="shared" si="217"/>
        <v>1</v>
      </c>
      <c r="AL532" t="b">
        <f t="shared" si="218"/>
        <v>1</v>
      </c>
      <c r="AM532" t="b">
        <f t="shared" si="219"/>
        <v>1</v>
      </c>
      <c r="AN532" t="b">
        <f t="shared" si="220"/>
        <v>1</v>
      </c>
      <c r="AO532" t="b">
        <f t="shared" si="221"/>
        <v>1</v>
      </c>
      <c r="AP532" t="b">
        <f t="shared" si="222"/>
        <v>1</v>
      </c>
    </row>
    <row r="533" spans="1:42" x14ac:dyDescent="0.25">
      <c r="A533">
        <f>Output!A533</f>
        <v>532</v>
      </c>
      <c r="B533" t="str">
        <f>Output!B533</f>
        <v>06</v>
      </c>
      <c r="C533" t="e">
        <f t="shared" si="199"/>
        <v>#N/A</v>
      </c>
      <c r="D533" t="e">
        <f>VLOOKUP(DeleteReShuffle!P533,ReShuffle2!$A$2:$N$991,5,FALSE)</f>
        <v>#N/A</v>
      </c>
      <c r="E533" t="e">
        <f>VLOOKUP(DeleteReShuffle!P533,ReShuffle2!$A$2:$N$991,6,FALSE)</f>
        <v>#N/A</v>
      </c>
      <c r="F533" t="e">
        <f>VLOOKUP(DeleteReShuffle!P533,ReShuffle2!$A$2:$N$991,7,FALSE)</f>
        <v>#N/A</v>
      </c>
      <c r="G533" t="e">
        <f>VLOOKUP(DeleteReShuffle!P533,ReShuffle2!$A$2:$N$991,8,FALSE)</f>
        <v>#N/A</v>
      </c>
      <c r="H533" t="e">
        <f>VLOOKUP(DeleteReShuffle!P533,ReShuffle2!$A$2:$N$991,9,FALSE)</f>
        <v>#N/A</v>
      </c>
      <c r="I533" t="e">
        <f>VLOOKUP(DeleteReShuffle!P533,ReShuffle2!$A$2:$N$991,10,FALSE)</f>
        <v>#N/A</v>
      </c>
      <c r="J533" t="e">
        <f>VLOOKUP(DeleteReShuffle!P533,ReShuffle2!$A$2:$N$991,11,FALSE)</f>
        <v>#N/A</v>
      </c>
      <c r="K533" t="e">
        <f>VLOOKUP(DeleteReShuffle!P533,ReShuffle2!$A$2:$N$991,12,FALSE)</f>
        <v>#N/A</v>
      </c>
      <c r="L533" t="e">
        <f>VLOOKUP(DeleteReShuffle!P533,ReShuffle2!$A$2:$N$991,13,FALSE)</f>
        <v>#N/A</v>
      </c>
      <c r="M533" t="e">
        <f>VLOOKUP(DeleteReShuffle!P533,ReShuffle2!$A$2:$N$991,14,FALSE)</f>
        <v>#N/A</v>
      </c>
      <c r="P533">
        <f t="shared" si="201"/>
        <v>532</v>
      </c>
      <c r="Q533" t="str">
        <f t="shared" si="202"/>
        <v>06</v>
      </c>
      <c r="R533" t="str">
        <f t="shared" si="200"/>
        <v/>
      </c>
      <c r="S533" t="str">
        <f t="shared" si="203"/>
        <v/>
      </c>
      <c r="T533" t="str">
        <f t="shared" si="204"/>
        <v/>
      </c>
      <c r="U533" t="str">
        <f t="shared" si="205"/>
        <v/>
      </c>
      <c r="V533" t="str">
        <f t="shared" si="206"/>
        <v/>
      </c>
      <c r="W533" t="str">
        <f t="shared" si="207"/>
        <v/>
      </c>
      <c r="X533" t="str">
        <f t="shared" si="208"/>
        <v/>
      </c>
      <c r="Y533" t="str">
        <f t="shared" si="209"/>
        <v/>
      </c>
      <c r="Z533" t="str">
        <f t="shared" si="210"/>
        <v/>
      </c>
      <c r="AA533" t="str">
        <f t="shared" si="211"/>
        <v/>
      </c>
      <c r="AB533" t="str">
        <f t="shared" si="212"/>
        <v/>
      </c>
      <c r="AG533" t="b">
        <f t="shared" si="213"/>
        <v>1</v>
      </c>
      <c r="AH533" t="b">
        <f t="shared" si="214"/>
        <v>1</v>
      </c>
      <c r="AI533" t="b">
        <f t="shared" si="215"/>
        <v>1</v>
      </c>
      <c r="AJ533" t="b">
        <f t="shared" si="216"/>
        <v>1</v>
      </c>
      <c r="AK533" t="b">
        <f t="shared" si="217"/>
        <v>1</v>
      </c>
      <c r="AL533" t="b">
        <f t="shared" si="218"/>
        <v>1</v>
      </c>
      <c r="AM533" t="b">
        <f t="shared" si="219"/>
        <v>1</v>
      </c>
      <c r="AN533" t="b">
        <f t="shared" si="220"/>
        <v>1</v>
      </c>
      <c r="AO533" t="b">
        <f t="shared" si="221"/>
        <v>1</v>
      </c>
      <c r="AP533" t="b">
        <f t="shared" si="222"/>
        <v>1</v>
      </c>
    </row>
    <row r="534" spans="1:42" x14ac:dyDescent="0.25">
      <c r="A534">
        <f>Output!A534</f>
        <v>533</v>
      </c>
      <c r="B534" t="str">
        <f>Output!B534</f>
        <v>06</v>
      </c>
      <c r="C534" t="e">
        <f t="shared" si="199"/>
        <v>#N/A</v>
      </c>
      <c r="D534" t="e">
        <f>VLOOKUP(DeleteReShuffle!P534,ReShuffle2!$A$2:$N$991,5,FALSE)</f>
        <v>#N/A</v>
      </c>
      <c r="E534" t="e">
        <f>VLOOKUP(DeleteReShuffle!P534,ReShuffle2!$A$2:$N$991,6,FALSE)</f>
        <v>#N/A</v>
      </c>
      <c r="F534" t="e">
        <f>VLOOKUP(DeleteReShuffle!P534,ReShuffle2!$A$2:$N$991,7,FALSE)</f>
        <v>#N/A</v>
      </c>
      <c r="G534" t="e">
        <f>VLOOKUP(DeleteReShuffle!P534,ReShuffle2!$A$2:$N$991,8,FALSE)</f>
        <v>#N/A</v>
      </c>
      <c r="H534" t="e">
        <f>VLOOKUP(DeleteReShuffle!P534,ReShuffle2!$A$2:$N$991,9,FALSE)</f>
        <v>#N/A</v>
      </c>
      <c r="I534" t="e">
        <f>VLOOKUP(DeleteReShuffle!P534,ReShuffle2!$A$2:$N$991,10,FALSE)</f>
        <v>#N/A</v>
      </c>
      <c r="J534" t="e">
        <f>VLOOKUP(DeleteReShuffle!P534,ReShuffle2!$A$2:$N$991,11,FALSE)</f>
        <v>#N/A</v>
      </c>
      <c r="K534" t="e">
        <f>VLOOKUP(DeleteReShuffle!P534,ReShuffle2!$A$2:$N$991,12,FALSE)</f>
        <v>#N/A</v>
      </c>
      <c r="L534" t="e">
        <f>VLOOKUP(DeleteReShuffle!P534,ReShuffle2!$A$2:$N$991,13,FALSE)</f>
        <v>#N/A</v>
      </c>
      <c r="M534" t="e">
        <f>VLOOKUP(DeleteReShuffle!P534,ReShuffle2!$A$2:$N$991,14,FALSE)</f>
        <v>#N/A</v>
      </c>
      <c r="P534">
        <f t="shared" si="201"/>
        <v>533</v>
      </c>
      <c r="Q534" t="str">
        <f t="shared" si="202"/>
        <v>06</v>
      </c>
      <c r="R534" t="str">
        <f t="shared" si="200"/>
        <v/>
      </c>
      <c r="S534" t="str">
        <f t="shared" si="203"/>
        <v/>
      </c>
      <c r="T534" t="str">
        <f t="shared" si="204"/>
        <v/>
      </c>
      <c r="U534" t="str">
        <f t="shared" si="205"/>
        <v/>
      </c>
      <c r="V534" t="str">
        <f t="shared" si="206"/>
        <v/>
      </c>
      <c r="W534" t="str">
        <f t="shared" si="207"/>
        <v/>
      </c>
      <c r="X534" t="str">
        <f t="shared" si="208"/>
        <v/>
      </c>
      <c r="Y534" t="str">
        <f t="shared" si="209"/>
        <v/>
      </c>
      <c r="Z534" t="str">
        <f t="shared" si="210"/>
        <v/>
      </c>
      <c r="AA534" t="str">
        <f t="shared" si="211"/>
        <v/>
      </c>
      <c r="AB534" t="str">
        <f t="shared" si="212"/>
        <v/>
      </c>
      <c r="AG534" t="b">
        <f t="shared" si="213"/>
        <v>1</v>
      </c>
      <c r="AH534" t="b">
        <f t="shared" si="214"/>
        <v>1</v>
      </c>
      <c r="AI534" t="b">
        <f t="shared" si="215"/>
        <v>1</v>
      </c>
      <c r="AJ534" t="b">
        <f t="shared" si="216"/>
        <v>1</v>
      </c>
      <c r="AK534" t="b">
        <f t="shared" si="217"/>
        <v>1</v>
      </c>
      <c r="AL534" t="b">
        <f t="shared" si="218"/>
        <v>1</v>
      </c>
      <c r="AM534" t="b">
        <f t="shared" si="219"/>
        <v>1</v>
      </c>
      <c r="AN534" t="b">
        <f t="shared" si="220"/>
        <v>1</v>
      </c>
      <c r="AO534" t="b">
        <f t="shared" si="221"/>
        <v>1</v>
      </c>
      <c r="AP534" t="b">
        <f t="shared" si="222"/>
        <v>1</v>
      </c>
    </row>
    <row r="535" spans="1:42" x14ac:dyDescent="0.25">
      <c r="A535">
        <f>Output!A535</f>
        <v>534</v>
      </c>
      <c r="B535" t="str">
        <f>Output!B535</f>
        <v>06</v>
      </c>
      <c r="C535" t="e">
        <f t="shared" si="199"/>
        <v>#N/A</v>
      </c>
      <c r="D535" t="e">
        <f>VLOOKUP(DeleteReShuffle!P535,ReShuffle2!$A$2:$N$991,5,FALSE)</f>
        <v>#N/A</v>
      </c>
      <c r="E535" t="e">
        <f>VLOOKUP(DeleteReShuffle!P535,ReShuffle2!$A$2:$N$991,6,FALSE)</f>
        <v>#N/A</v>
      </c>
      <c r="F535" t="e">
        <f>VLOOKUP(DeleteReShuffle!P535,ReShuffle2!$A$2:$N$991,7,FALSE)</f>
        <v>#N/A</v>
      </c>
      <c r="G535" t="e">
        <f>VLOOKUP(DeleteReShuffle!P535,ReShuffle2!$A$2:$N$991,8,FALSE)</f>
        <v>#N/A</v>
      </c>
      <c r="H535" t="e">
        <f>VLOOKUP(DeleteReShuffle!P535,ReShuffle2!$A$2:$N$991,9,FALSE)</f>
        <v>#N/A</v>
      </c>
      <c r="I535" t="e">
        <f>VLOOKUP(DeleteReShuffle!P535,ReShuffle2!$A$2:$N$991,10,FALSE)</f>
        <v>#N/A</v>
      </c>
      <c r="J535" t="e">
        <f>VLOOKUP(DeleteReShuffle!P535,ReShuffle2!$A$2:$N$991,11,FALSE)</f>
        <v>#N/A</v>
      </c>
      <c r="K535" t="e">
        <f>VLOOKUP(DeleteReShuffle!P535,ReShuffle2!$A$2:$N$991,12,FALSE)</f>
        <v>#N/A</v>
      </c>
      <c r="L535" t="e">
        <f>VLOOKUP(DeleteReShuffle!P535,ReShuffle2!$A$2:$N$991,13,FALSE)</f>
        <v>#N/A</v>
      </c>
      <c r="M535" t="e">
        <f>VLOOKUP(DeleteReShuffle!P535,ReShuffle2!$A$2:$N$991,14,FALSE)</f>
        <v>#N/A</v>
      </c>
      <c r="P535">
        <f t="shared" si="201"/>
        <v>534</v>
      </c>
      <c r="Q535" t="str">
        <f t="shared" si="202"/>
        <v>06</v>
      </c>
      <c r="R535" t="str">
        <f t="shared" si="200"/>
        <v/>
      </c>
      <c r="S535" t="str">
        <f t="shared" si="203"/>
        <v/>
      </c>
      <c r="T535" t="str">
        <f t="shared" si="204"/>
        <v/>
      </c>
      <c r="U535" t="str">
        <f t="shared" si="205"/>
        <v/>
      </c>
      <c r="V535" t="str">
        <f t="shared" si="206"/>
        <v/>
      </c>
      <c r="W535" t="str">
        <f t="shared" si="207"/>
        <v/>
      </c>
      <c r="X535" t="str">
        <f t="shared" si="208"/>
        <v/>
      </c>
      <c r="Y535" t="str">
        <f t="shared" si="209"/>
        <v/>
      </c>
      <c r="Z535" t="str">
        <f t="shared" si="210"/>
        <v/>
      </c>
      <c r="AA535" t="str">
        <f t="shared" si="211"/>
        <v/>
      </c>
      <c r="AB535" t="str">
        <f t="shared" si="212"/>
        <v/>
      </c>
      <c r="AG535" t="b">
        <f t="shared" si="213"/>
        <v>1</v>
      </c>
      <c r="AH535" t="b">
        <f t="shared" si="214"/>
        <v>1</v>
      </c>
      <c r="AI535" t="b">
        <f t="shared" si="215"/>
        <v>1</v>
      </c>
      <c r="AJ535" t="b">
        <f t="shared" si="216"/>
        <v>1</v>
      </c>
      <c r="AK535" t="b">
        <f t="shared" si="217"/>
        <v>1</v>
      </c>
      <c r="AL535" t="b">
        <f t="shared" si="218"/>
        <v>1</v>
      </c>
      <c r="AM535" t="b">
        <f t="shared" si="219"/>
        <v>1</v>
      </c>
      <c r="AN535" t="b">
        <f t="shared" si="220"/>
        <v>1</v>
      </c>
      <c r="AO535" t="b">
        <f t="shared" si="221"/>
        <v>1</v>
      </c>
      <c r="AP535" t="b">
        <f t="shared" si="222"/>
        <v>1</v>
      </c>
    </row>
    <row r="536" spans="1:42" x14ac:dyDescent="0.25">
      <c r="A536">
        <f>Output!A536</f>
        <v>535</v>
      </c>
      <c r="B536" t="str">
        <f>Output!B536</f>
        <v>06</v>
      </c>
      <c r="C536" t="e">
        <f t="shared" si="199"/>
        <v>#N/A</v>
      </c>
      <c r="D536" t="e">
        <f>VLOOKUP(DeleteReShuffle!P536,ReShuffle2!$A$2:$N$991,5,FALSE)</f>
        <v>#N/A</v>
      </c>
      <c r="E536" t="e">
        <f>VLOOKUP(DeleteReShuffle!P536,ReShuffle2!$A$2:$N$991,6,FALSE)</f>
        <v>#N/A</v>
      </c>
      <c r="F536" t="e">
        <f>VLOOKUP(DeleteReShuffle!P536,ReShuffle2!$A$2:$N$991,7,FALSE)</f>
        <v>#N/A</v>
      </c>
      <c r="G536" t="e">
        <f>VLOOKUP(DeleteReShuffle!P536,ReShuffle2!$A$2:$N$991,8,FALSE)</f>
        <v>#N/A</v>
      </c>
      <c r="H536" t="e">
        <f>VLOOKUP(DeleteReShuffle!P536,ReShuffle2!$A$2:$N$991,9,FALSE)</f>
        <v>#N/A</v>
      </c>
      <c r="I536" t="e">
        <f>VLOOKUP(DeleteReShuffle!P536,ReShuffle2!$A$2:$N$991,10,FALSE)</f>
        <v>#N/A</v>
      </c>
      <c r="J536" t="e">
        <f>VLOOKUP(DeleteReShuffle!P536,ReShuffle2!$A$2:$N$991,11,FALSE)</f>
        <v>#N/A</v>
      </c>
      <c r="K536" t="e">
        <f>VLOOKUP(DeleteReShuffle!P536,ReShuffle2!$A$2:$N$991,12,FALSE)</f>
        <v>#N/A</v>
      </c>
      <c r="L536" t="e">
        <f>VLOOKUP(DeleteReShuffle!P536,ReShuffle2!$A$2:$N$991,13,FALSE)</f>
        <v>#N/A</v>
      </c>
      <c r="M536" t="e">
        <f>VLOOKUP(DeleteReShuffle!P536,ReShuffle2!$A$2:$N$991,14,FALSE)</f>
        <v>#N/A</v>
      </c>
      <c r="P536">
        <f t="shared" si="201"/>
        <v>535</v>
      </c>
      <c r="Q536" t="str">
        <f t="shared" si="202"/>
        <v>06</v>
      </c>
      <c r="R536" t="str">
        <f t="shared" si="200"/>
        <v/>
      </c>
      <c r="S536" t="str">
        <f t="shared" si="203"/>
        <v/>
      </c>
      <c r="T536" t="str">
        <f t="shared" si="204"/>
        <v/>
      </c>
      <c r="U536" t="str">
        <f t="shared" si="205"/>
        <v/>
      </c>
      <c r="V536" t="str">
        <f t="shared" si="206"/>
        <v/>
      </c>
      <c r="W536" t="str">
        <f t="shared" si="207"/>
        <v/>
      </c>
      <c r="X536" t="str">
        <f t="shared" si="208"/>
        <v/>
      </c>
      <c r="Y536" t="str">
        <f t="shared" si="209"/>
        <v/>
      </c>
      <c r="Z536" t="str">
        <f t="shared" si="210"/>
        <v/>
      </c>
      <c r="AA536" t="str">
        <f t="shared" si="211"/>
        <v/>
      </c>
      <c r="AB536" t="str">
        <f t="shared" si="212"/>
        <v/>
      </c>
      <c r="AG536" t="b">
        <f t="shared" si="213"/>
        <v>1</v>
      </c>
      <c r="AH536" t="b">
        <f t="shared" si="214"/>
        <v>1</v>
      </c>
      <c r="AI536" t="b">
        <f t="shared" si="215"/>
        <v>1</v>
      </c>
      <c r="AJ536" t="b">
        <f t="shared" si="216"/>
        <v>1</v>
      </c>
      <c r="AK536" t="b">
        <f t="shared" si="217"/>
        <v>1</v>
      </c>
      <c r="AL536" t="b">
        <f t="shared" si="218"/>
        <v>1</v>
      </c>
      <c r="AM536" t="b">
        <f t="shared" si="219"/>
        <v>1</v>
      </c>
      <c r="AN536" t="b">
        <f t="shared" si="220"/>
        <v>1</v>
      </c>
      <c r="AO536" t="b">
        <f t="shared" si="221"/>
        <v>1</v>
      </c>
      <c r="AP536" t="b">
        <f t="shared" si="222"/>
        <v>1</v>
      </c>
    </row>
    <row r="537" spans="1:42" x14ac:dyDescent="0.25">
      <c r="A537">
        <f>Output!A537</f>
        <v>536</v>
      </c>
      <c r="B537" t="str">
        <f>Output!B537</f>
        <v>06</v>
      </c>
      <c r="C537" t="e">
        <f t="shared" si="199"/>
        <v>#N/A</v>
      </c>
      <c r="D537" t="e">
        <f>VLOOKUP(DeleteReShuffle!P537,ReShuffle2!$A$2:$N$991,5,FALSE)</f>
        <v>#N/A</v>
      </c>
      <c r="E537" t="e">
        <f>VLOOKUP(DeleteReShuffle!P537,ReShuffle2!$A$2:$N$991,6,FALSE)</f>
        <v>#N/A</v>
      </c>
      <c r="F537" t="e">
        <f>VLOOKUP(DeleteReShuffle!P537,ReShuffle2!$A$2:$N$991,7,FALSE)</f>
        <v>#N/A</v>
      </c>
      <c r="G537" t="e">
        <f>VLOOKUP(DeleteReShuffle!P537,ReShuffle2!$A$2:$N$991,8,FALSE)</f>
        <v>#N/A</v>
      </c>
      <c r="H537" t="e">
        <f>VLOOKUP(DeleteReShuffle!P537,ReShuffle2!$A$2:$N$991,9,FALSE)</f>
        <v>#N/A</v>
      </c>
      <c r="I537" t="e">
        <f>VLOOKUP(DeleteReShuffle!P537,ReShuffle2!$A$2:$N$991,10,FALSE)</f>
        <v>#N/A</v>
      </c>
      <c r="J537" t="e">
        <f>VLOOKUP(DeleteReShuffle!P537,ReShuffle2!$A$2:$N$991,11,FALSE)</f>
        <v>#N/A</v>
      </c>
      <c r="K537" t="e">
        <f>VLOOKUP(DeleteReShuffle!P537,ReShuffle2!$A$2:$N$991,12,FALSE)</f>
        <v>#N/A</v>
      </c>
      <c r="L537" t="e">
        <f>VLOOKUP(DeleteReShuffle!P537,ReShuffle2!$A$2:$N$991,13,FALSE)</f>
        <v>#N/A</v>
      </c>
      <c r="M537" t="e">
        <f>VLOOKUP(DeleteReShuffle!P537,ReShuffle2!$A$2:$N$991,14,FALSE)</f>
        <v>#N/A</v>
      </c>
      <c r="P537">
        <f t="shared" si="201"/>
        <v>536</v>
      </c>
      <c r="Q537" t="str">
        <f t="shared" si="202"/>
        <v>06</v>
      </c>
      <c r="R537" t="str">
        <f t="shared" si="200"/>
        <v/>
      </c>
      <c r="S537" t="str">
        <f t="shared" si="203"/>
        <v/>
      </c>
      <c r="T537" t="str">
        <f t="shared" si="204"/>
        <v/>
      </c>
      <c r="U537" t="str">
        <f t="shared" si="205"/>
        <v/>
      </c>
      <c r="V537" t="str">
        <f t="shared" si="206"/>
        <v/>
      </c>
      <c r="W537" t="str">
        <f t="shared" si="207"/>
        <v/>
      </c>
      <c r="X537" t="str">
        <f t="shared" si="208"/>
        <v/>
      </c>
      <c r="Y537" t="str">
        <f t="shared" si="209"/>
        <v/>
      </c>
      <c r="Z537" t="str">
        <f t="shared" si="210"/>
        <v/>
      </c>
      <c r="AA537" t="str">
        <f t="shared" si="211"/>
        <v/>
      </c>
      <c r="AB537" t="str">
        <f t="shared" si="212"/>
        <v/>
      </c>
      <c r="AG537" t="b">
        <f t="shared" si="213"/>
        <v>1</v>
      </c>
      <c r="AH537" t="b">
        <f t="shared" si="214"/>
        <v>1</v>
      </c>
      <c r="AI537" t="b">
        <f t="shared" si="215"/>
        <v>1</v>
      </c>
      <c r="AJ537" t="b">
        <f t="shared" si="216"/>
        <v>1</v>
      </c>
      <c r="AK537" t="b">
        <f t="shared" si="217"/>
        <v>1</v>
      </c>
      <c r="AL537" t="b">
        <f t="shared" si="218"/>
        <v>1</v>
      </c>
      <c r="AM537" t="b">
        <f t="shared" si="219"/>
        <v>1</v>
      </c>
      <c r="AN537" t="b">
        <f t="shared" si="220"/>
        <v>1</v>
      </c>
      <c r="AO537" t="b">
        <f t="shared" si="221"/>
        <v>1</v>
      </c>
      <c r="AP537" t="b">
        <f t="shared" si="222"/>
        <v>1</v>
      </c>
    </row>
    <row r="538" spans="1:42" x14ac:dyDescent="0.25">
      <c r="A538">
        <f>Output!A538</f>
        <v>537</v>
      </c>
      <c r="B538" t="str">
        <f>Output!B538</f>
        <v>06</v>
      </c>
      <c r="C538" t="e">
        <f t="shared" si="199"/>
        <v>#N/A</v>
      </c>
      <c r="D538" t="e">
        <f>VLOOKUP(DeleteReShuffle!P538,ReShuffle2!$A$2:$N$991,5,FALSE)</f>
        <v>#N/A</v>
      </c>
      <c r="E538" t="e">
        <f>VLOOKUP(DeleteReShuffle!P538,ReShuffle2!$A$2:$N$991,6,FALSE)</f>
        <v>#N/A</v>
      </c>
      <c r="F538" t="e">
        <f>VLOOKUP(DeleteReShuffle!P538,ReShuffle2!$A$2:$N$991,7,FALSE)</f>
        <v>#N/A</v>
      </c>
      <c r="G538" t="e">
        <f>VLOOKUP(DeleteReShuffle!P538,ReShuffle2!$A$2:$N$991,8,FALSE)</f>
        <v>#N/A</v>
      </c>
      <c r="H538" t="e">
        <f>VLOOKUP(DeleteReShuffle!P538,ReShuffle2!$A$2:$N$991,9,FALSE)</f>
        <v>#N/A</v>
      </c>
      <c r="I538" t="e">
        <f>VLOOKUP(DeleteReShuffle!P538,ReShuffle2!$A$2:$N$991,10,FALSE)</f>
        <v>#N/A</v>
      </c>
      <c r="J538" t="e">
        <f>VLOOKUP(DeleteReShuffle!P538,ReShuffle2!$A$2:$N$991,11,FALSE)</f>
        <v>#N/A</v>
      </c>
      <c r="K538" t="e">
        <f>VLOOKUP(DeleteReShuffle!P538,ReShuffle2!$A$2:$N$991,12,FALSE)</f>
        <v>#N/A</v>
      </c>
      <c r="L538" t="e">
        <f>VLOOKUP(DeleteReShuffle!P538,ReShuffle2!$A$2:$N$991,13,FALSE)</f>
        <v>#N/A</v>
      </c>
      <c r="M538" t="e">
        <f>VLOOKUP(DeleteReShuffle!P538,ReShuffle2!$A$2:$N$991,14,FALSE)</f>
        <v>#N/A</v>
      </c>
      <c r="P538">
        <f t="shared" si="201"/>
        <v>537</v>
      </c>
      <c r="Q538" t="str">
        <f t="shared" si="202"/>
        <v>06</v>
      </c>
      <c r="R538" t="str">
        <f t="shared" si="200"/>
        <v/>
      </c>
      <c r="S538" t="str">
        <f t="shared" si="203"/>
        <v/>
      </c>
      <c r="T538" t="str">
        <f t="shared" si="204"/>
        <v/>
      </c>
      <c r="U538" t="str">
        <f t="shared" si="205"/>
        <v/>
      </c>
      <c r="V538" t="str">
        <f t="shared" si="206"/>
        <v/>
      </c>
      <c r="W538" t="str">
        <f t="shared" si="207"/>
        <v/>
      </c>
      <c r="X538" t="str">
        <f t="shared" si="208"/>
        <v/>
      </c>
      <c r="Y538" t="str">
        <f t="shared" si="209"/>
        <v/>
      </c>
      <c r="Z538" t="str">
        <f t="shared" si="210"/>
        <v/>
      </c>
      <c r="AA538" t="str">
        <f t="shared" si="211"/>
        <v/>
      </c>
      <c r="AB538" t="str">
        <f t="shared" si="212"/>
        <v/>
      </c>
      <c r="AG538" t="b">
        <f t="shared" si="213"/>
        <v>1</v>
      </c>
      <c r="AH538" t="b">
        <f t="shared" si="214"/>
        <v>1</v>
      </c>
      <c r="AI538" t="b">
        <f t="shared" si="215"/>
        <v>1</v>
      </c>
      <c r="AJ538" t="b">
        <f t="shared" si="216"/>
        <v>1</v>
      </c>
      <c r="AK538" t="b">
        <f t="shared" si="217"/>
        <v>1</v>
      </c>
      <c r="AL538" t="b">
        <f t="shared" si="218"/>
        <v>1</v>
      </c>
      <c r="AM538" t="b">
        <f t="shared" si="219"/>
        <v>1</v>
      </c>
      <c r="AN538" t="b">
        <f t="shared" si="220"/>
        <v>1</v>
      </c>
      <c r="AO538" t="b">
        <f t="shared" si="221"/>
        <v>1</v>
      </c>
      <c r="AP538" t="b">
        <f t="shared" si="222"/>
        <v>1</v>
      </c>
    </row>
    <row r="539" spans="1:42" x14ac:dyDescent="0.25">
      <c r="A539">
        <f>Output!A539</f>
        <v>538</v>
      </c>
      <c r="B539" t="str">
        <f>Output!B539</f>
        <v>06</v>
      </c>
      <c r="C539" t="e">
        <f t="shared" si="199"/>
        <v>#N/A</v>
      </c>
      <c r="D539" t="e">
        <f>VLOOKUP(DeleteReShuffle!P539,ReShuffle2!$A$2:$N$991,5,FALSE)</f>
        <v>#N/A</v>
      </c>
      <c r="E539" t="e">
        <f>VLOOKUP(DeleteReShuffle!P539,ReShuffle2!$A$2:$N$991,6,FALSE)</f>
        <v>#N/A</v>
      </c>
      <c r="F539" t="e">
        <f>VLOOKUP(DeleteReShuffle!P539,ReShuffle2!$A$2:$N$991,7,FALSE)</f>
        <v>#N/A</v>
      </c>
      <c r="G539" t="e">
        <f>VLOOKUP(DeleteReShuffle!P539,ReShuffle2!$A$2:$N$991,8,FALSE)</f>
        <v>#N/A</v>
      </c>
      <c r="H539" t="e">
        <f>VLOOKUP(DeleteReShuffle!P539,ReShuffle2!$A$2:$N$991,9,FALSE)</f>
        <v>#N/A</v>
      </c>
      <c r="I539" t="e">
        <f>VLOOKUP(DeleteReShuffle!P539,ReShuffle2!$A$2:$N$991,10,FALSE)</f>
        <v>#N/A</v>
      </c>
      <c r="J539" t="e">
        <f>VLOOKUP(DeleteReShuffle!P539,ReShuffle2!$A$2:$N$991,11,FALSE)</f>
        <v>#N/A</v>
      </c>
      <c r="K539" t="e">
        <f>VLOOKUP(DeleteReShuffle!P539,ReShuffle2!$A$2:$N$991,12,FALSE)</f>
        <v>#N/A</v>
      </c>
      <c r="L539" t="e">
        <f>VLOOKUP(DeleteReShuffle!P539,ReShuffle2!$A$2:$N$991,13,FALSE)</f>
        <v>#N/A</v>
      </c>
      <c r="M539" t="e">
        <f>VLOOKUP(DeleteReShuffle!P539,ReShuffle2!$A$2:$N$991,14,FALSE)</f>
        <v>#N/A</v>
      </c>
      <c r="P539">
        <f t="shared" si="201"/>
        <v>538</v>
      </c>
      <c r="Q539" t="str">
        <f t="shared" si="202"/>
        <v>06</v>
      </c>
      <c r="R539" t="str">
        <f t="shared" si="200"/>
        <v/>
      </c>
      <c r="S539" t="str">
        <f t="shared" si="203"/>
        <v/>
      </c>
      <c r="T539" t="str">
        <f t="shared" si="204"/>
        <v/>
      </c>
      <c r="U539" t="str">
        <f t="shared" si="205"/>
        <v/>
      </c>
      <c r="V539" t="str">
        <f t="shared" si="206"/>
        <v/>
      </c>
      <c r="W539" t="str">
        <f t="shared" si="207"/>
        <v/>
      </c>
      <c r="X539" t="str">
        <f t="shared" si="208"/>
        <v/>
      </c>
      <c r="Y539" t="str">
        <f t="shared" si="209"/>
        <v/>
      </c>
      <c r="Z539" t="str">
        <f t="shared" si="210"/>
        <v/>
      </c>
      <c r="AA539" t="str">
        <f t="shared" si="211"/>
        <v/>
      </c>
      <c r="AB539" t="str">
        <f t="shared" si="212"/>
        <v/>
      </c>
      <c r="AG539" t="b">
        <f t="shared" si="213"/>
        <v>1</v>
      </c>
      <c r="AH539" t="b">
        <f t="shared" si="214"/>
        <v>1</v>
      </c>
      <c r="AI539" t="b">
        <f t="shared" si="215"/>
        <v>1</v>
      </c>
      <c r="AJ539" t="b">
        <f t="shared" si="216"/>
        <v>1</v>
      </c>
      <c r="AK539" t="b">
        <f t="shared" si="217"/>
        <v>1</v>
      </c>
      <c r="AL539" t="b">
        <f t="shared" si="218"/>
        <v>1</v>
      </c>
      <c r="AM539" t="b">
        <f t="shared" si="219"/>
        <v>1</v>
      </c>
      <c r="AN539" t="b">
        <f t="shared" si="220"/>
        <v>1</v>
      </c>
      <c r="AO539" t="b">
        <f t="shared" si="221"/>
        <v>1</v>
      </c>
      <c r="AP539" t="b">
        <f t="shared" si="222"/>
        <v>1</v>
      </c>
    </row>
    <row r="540" spans="1:42" x14ac:dyDescent="0.25">
      <c r="A540">
        <f>Output!A540</f>
        <v>539</v>
      </c>
      <c r="B540" t="str">
        <f>Output!B540</f>
        <v>06</v>
      </c>
      <c r="C540" t="e">
        <f t="shared" si="199"/>
        <v>#N/A</v>
      </c>
      <c r="D540" t="e">
        <f>VLOOKUP(DeleteReShuffle!P540,ReShuffle2!$A$2:$N$991,5,FALSE)</f>
        <v>#N/A</v>
      </c>
      <c r="E540" t="e">
        <f>VLOOKUP(DeleteReShuffle!P540,ReShuffle2!$A$2:$N$991,6,FALSE)</f>
        <v>#N/A</v>
      </c>
      <c r="F540" t="e">
        <f>VLOOKUP(DeleteReShuffle!P540,ReShuffle2!$A$2:$N$991,7,FALSE)</f>
        <v>#N/A</v>
      </c>
      <c r="G540" t="e">
        <f>VLOOKUP(DeleteReShuffle!P540,ReShuffle2!$A$2:$N$991,8,FALSE)</f>
        <v>#N/A</v>
      </c>
      <c r="H540" t="e">
        <f>VLOOKUP(DeleteReShuffle!P540,ReShuffle2!$A$2:$N$991,9,FALSE)</f>
        <v>#N/A</v>
      </c>
      <c r="I540" t="e">
        <f>VLOOKUP(DeleteReShuffle!P540,ReShuffle2!$A$2:$N$991,10,FALSE)</f>
        <v>#N/A</v>
      </c>
      <c r="J540" t="e">
        <f>VLOOKUP(DeleteReShuffle!P540,ReShuffle2!$A$2:$N$991,11,FALSE)</f>
        <v>#N/A</v>
      </c>
      <c r="K540" t="e">
        <f>VLOOKUP(DeleteReShuffle!P540,ReShuffle2!$A$2:$N$991,12,FALSE)</f>
        <v>#N/A</v>
      </c>
      <c r="L540" t="e">
        <f>VLOOKUP(DeleteReShuffle!P540,ReShuffle2!$A$2:$N$991,13,FALSE)</f>
        <v>#N/A</v>
      </c>
      <c r="M540" t="e">
        <f>VLOOKUP(DeleteReShuffle!P540,ReShuffle2!$A$2:$N$991,14,FALSE)</f>
        <v>#N/A</v>
      </c>
      <c r="P540">
        <f t="shared" si="201"/>
        <v>539</v>
      </c>
      <c r="Q540" t="str">
        <f t="shared" si="202"/>
        <v>06</v>
      </c>
      <c r="R540" t="str">
        <f t="shared" si="200"/>
        <v/>
      </c>
      <c r="S540" t="str">
        <f t="shared" si="203"/>
        <v/>
      </c>
      <c r="T540" t="str">
        <f t="shared" si="204"/>
        <v/>
      </c>
      <c r="U540" t="str">
        <f t="shared" si="205"/>
        <v/>
      </c>
      <c r="V540" t="str">
        <f t="shared" si="206"/>
        <v/>
      </c>
      <c r="W540" t="str">
        <f t="shared" si="207"/>
        <v/>
      </c>
      <c r="X540" t="str">
        <f t="shared" si="208"/>
        <v/>
      </c>
      <c r="Y540" t="str">
        <f t="shared" si="209"/>
        <v/>
      </c>
      <c r="Z540" t="str">
        <f t="shared" si="210"/>
        <v/>
      </c>
      <c r="AA540" t="str">
        <f t="shared" si="211"/>
        <v/>
      </c>
      <c r="AB540" t="str">
        <f t="shared" si="212"/>
        <v/>
      </c>
      <c r="AG540" t="b">
        <f t="shared" si="213"/>
        <v>1</v>
      </c>
      <c r="AH540" t="b">
        <f t="shared" si="214"/>
        <v>1</v>
      </c>
      <c r="AI540" t="b">
        <f t="shared" si="215"/>
        <v>1</v>
      </c>
      <c r="AJ540" t="b">
        <f t="shared" si="216"/>
        <v>1</v>
      </c>
      <c r="AK540" t="b">
        <f t="shared" si="217"/>
        <v>1</v>
      </c>
      <c r="AL540" t="b">
        <f t="shared" si="218"/>
        <v>1</v>
      </c>
      <c r="AM540" t="b">
        <f t="shared" si="219"/>
        <v>1</v>
      </c>
      <c r="AN540" t="b">
        <f t="shared" si="220"/>
        <v>1</v>
      </c>
      <c r="AO540" t="b">
        <f t="shared" si="221"/>
        <v>1</v>
      </c>
      <c r="AP540" t="b">
        <f t="shared" si="222"/>
        <v>1</v>
      </c>
    </row>
    <row r="541" spans="1:42" x14ac:dyDescent="0.25">
      <c r="A541">
        <f>Output!A541</f>
        <v>540</v>
      </c>
      <c r="B541" t="str">
        <f>Output!B541</f>
        <v>06</v>
      </c>
      <c r="C541" t="e">
        <f t="shared" si="199"/>
        <v>#N/A</v>
      </c>
      <c r="D541" t="e">
        <f>VLOOKUP(DeleteReShuffle!P541,ReShuffle2!$A$2:$N$991,5,FALSE)</f>
        <v>#N/A</v>
      </c>
      <c r="E541" t="e">
        <f>VLOOKUP(DeleteReShuffle!P541,ReShuffle2!$A$2:$N$991,6,FALSE)</f>
        <v>#N/A</v>
      </c>
      <c r="F541" t="e">
        <f>VLOOKUP(DeleteReShuffle!P541,ReShuffle2!$A$2:$N$991,7,FALSE)</f>
        <v>#N/A</v>
      </c>
      <c r="G541" t="e">
        <f>VLOOKUP(DeleteReShuffle!P541,ReShuffle2!$A$2:$N$991,8,FALSE)</f>
        <v>#N/A</v>
      </c>
      <c r="H541" t="e">
        <f>VLOOKUP(DeleteReShuffle!P541,ReShuffle2!$A$2:$N$991,9,FALSE)</f>
        <v>#N/A</v>
      </c>
      <c r="I541" t="e">
        <f>VLOOKUP(DeleteReShuffle!P541,ReShuffle2!$A$2:$N$991,10,FALSE)</f>
        <v>#N/A</v>
      </c>
      <c r="J541" t="e">
        <f>VLOOKUP(DeleteReShuffle!P541,ReShuffle2!$A$2:$N$991,11,FALSE)</f>
        <v>#N/A</v>
      </c>
      <c r="K541" t="e">
        <f>VLOOKUP(DeleteReShuffle!P541,ReShuffle2!$A$2:$N$991,12,FALSE)</f>
        <v>#N/A</v>
      </c>
      <c r="L541" t="e">
        <f>VLOOKUP(DeleteReShuffle!P541,ReShuffle2!$A$2:$N$991,13,FALSE)</f>
        <v>#N/A</v>
      </c>
      <c r="M541" t="e">
        <f>VLOOKUP(DeleteReShuffle!P541,ReShuffle2!$A$2:$N$991,14,FALSE)</f>
        <v>#N/A</v>
      </c>
      <c r="P541">
        <f t="shared" si="201"/>
        <v>540</v>
      </c>
      <c r="Q541" t="str">
        <f t="shared" si="202"/>
        <v>06</v>
      </c>
      <c r="R541" t="str">
        <f t="shared" si="200"/>
        <v/>
      </c>
      <c r="S541" t="str">
        <f t="shared" si="203"/>
        <v/>
      </c>
      <c r="T541" t="str">
        <f t="shared" si="204"/>
        <v/>
      </c>
      <c r="U541" t="str">
        <f t="shared" si="205"/>
        <v/>
      </c>
      <c r="V541" t="str">
        <f t="shared" si="206"/>
        <v/>
      </c>
      <c r="W541" t="str">
        <f t="shared" si="207"/>
        <v/>
      </c>
      <c r="X541" t="str">
        <f t="shared" si="208"/>
        <v/>
      </c>
      <c r="Y541" t="str">
        <f t="shared" si="209"/>
        <v/>
      </c>
      <c r="Z541" t="str">
        <f t="shared" si="210"/>
        <v/>
      </c>
      <c r="AA541" t="str">
        <f t="shared" si="211"/>
        <v/>
      </c>
      <c r="AB541" t="str">
        <f t="shared" si="212"/>
        <v/>
      </c>
      <c r="AG541" t="b">
        <f t="shared" si="213"/>
        <v>1</v>
      </c>
      <c r="AH541" t="b">
        <f t="shared" si="214"/>
        <v>1</v>
      </c>
      <c r="AI541" t="b">
        <f t="shared" si="215"/>
        <v>1</v>
      </c>
      <c r="AJ541" t="b">
        <f t="shared" si="216"/>
        <v>1</v>
      </c>
      <c r="AK541" t="b">
        <f t="shared" si="217"/>
        <v>1</v>
      </c>
      <c r="AL541" t="b">
        <f t="shared" si="218"/>
        <v>1</v>
      </c>
      <c r="AM541" t="b">
        <f t="shared" si="219"/>
        <v>1</v>
      </c>
      <c r="AN541" t="b">
        <f t="shared" si="220"/>
        <v>1</v>
      </c>
      <c r="AO541" t="b">
        <f t="shared" si="221"/>
        <v>1</v>
      </c>
      <c r="AP541" t="b">
        <f t="shared" si="222"/>
        <v>1</v>
      </c>
    </row>
    <row r="542" spans="1:42" x14ac:dyDescent="0.25">
      <c r="A542">
        <f>Output!A542</f>
        <v>541</v>
      </c>
      <c r="B542" t="str">
        <f>Output!B542</f>
        <v>06</v>
      </c>
      <c r="C542" t="e">
        <f t="shared" si="199"/>
        <v>#N/A</v>
      </c>
      <c r="D542" t="e">
        <f>VLOOKUP(DeleteReShuffle!P542,ReShuffle2!$A$2:$N$991,5,FALSE)</f>
        <v>#N/A</v>
      </c>
      <c r="E542" t="e">
        <f>VLOOKUP(DeleteReShuffle!P542,ReShuffle2!$A$2:$N$991,6,FALSE)</f>
        <v>#N/A</v>
      </c>
      <c r="F542" t="e">
        <f>VLOOKUP(DeleteReShuffle!P542,ReShuffle2!$A$2:$N$991,7,FALSE)</f>
        <v>#N/A</v>
      </c>
      <c r="G542" t="e">
        <f>VLOOKUP(DeleteReShuffle!P542,ReShuffle2!$A$2:$N$991,8,FALSE)</f>
        <v>#N/A</v>
      </c>
      <c r="H542" t="e">
        <f>VLOOKUP(DeleteReShuffle!P542,ReShuffle2!$A$2:$N$991,9,FALSE)</f>
        <v>#N/A</v>
      </c>
      <c r="I542" t="e">
        <f>VLOOKUP(DeleteReShuffle!P542,ReShuffle2!$A$2:$N$991,10,FALSE)</f>
        <v>#N/A</v>
      </c>
      <c r="J542" t="e">
        <f>VLOOKUP(DeleteReShuffle!P542,ReShuffle2!$A$2:$N$991,11,FALSE)</f>
        <v>#N/A</v>
      </c>
      <c r="K542" t="e">
        <f>VLOOKUP(DeleteReShuffle!P542,ReShuffle2!$A$2:$N$991,12,FALSE)</f>
        <v>#N/A</v>
      </c>
      <c r="L542" t="e">
        <f>VLOOKUP(DeleteReShuffle!P542,ReShuffle2!$A$2:$N$991,13,FALSE)</f>
        <v>#N/A</v>
      </c>
      <c r="M542" t="e">
        <f>VLOOKUP(DeleteReShuffle!P542,ReShuffle2!$A$2:$N$991,14,FALSE)</f>
        <v>#N/A</v>
      </c>
      <c r="P542">
        <f t="shared" si="201"/>
        <v>541</v>
      </c>
      <c r="Q542" t="str">
        <f t="shared" si="202"/>
        <v>06</v>
      </c>
      <c r="R542" t="str">
        <f t="shared" si="200"/>
        <v/>
      </c>
      <c r="S542" t="str">
        <f t="shared" si="203"/>
        <v/>
      </c>
      <c r="T542" t="str">
        <f t="shared" si="204"/>
        <v/>
      </c>
      <c r="U542" t="str">
        <f t="shared" si="205"/>
        <v/>
      </c>
      <c r="V542" t="str">
        <f t="shared" si="206"/>
        <v/>
      </c>
      <c r="W542" t="str">
        <f t="shared" si="207"/>
        <v/>
      </c>
      <c r="X542" t="str">
        <f t="shared" si="208"/>
        <v/>
      </c>
      <c r="Y542" t="str">
        <f t="shared" si="209"/>
        <v/>
      </c>
      <c r="Z542" t="str">
        <f t="shared" si="210"/>
        <v/>
      </c>
      <c r="AA542" t="str">
        <f t="shared" si="211"/>
        <v/>
      </c>
      <c r="AB542" t="str">
        <f t="shared" si="212"/>
        <v/>
      </c>
      <c r="AG542" t="b">
        <f t="shared" si="213"/>
        <v>1</v>
      </c>
      <c r="AH542" t="b">
        <f t="shared" si="214"/>
        <v>1</v>
      </c>
      <c r="AI542" t="b">
        <f t="shared" si="215"/>
        <v>1</v>
      </c>
      <c r="AJ542" t="b">
        <f t="shared" si="216"/>
        <v>1</v>
      </c>
      <c r="AK542" t="b">
        <f t="shared" si="217"/>
        <v>1</v>
      </c>
      <c r="AL542" t="b">
        <f t="shared" si="218"/>
        <v>1</v>
      </c>
      <c r="AM542" t="b">
        <f t="shared" si="219"/>
        <v>1</v>
      </c>
      <c r="AN542" t="b">
        <f t="shared" si="220"/>
        <v>1</v>
      </c>
      <c r="AO542" t="b">
        <f t="shared" si="221"/>
        <v>1</v>
      </c>
      <c r="AP542" t="b">
        <f t="shared" si="222"/>
        <v>1</v>
      </c>
    </row>
    <row r="543" spans="1:42" x14ac:dyDescent="0.25">
      <c r="A543">
        <f>Output!A543</f>
        <v>542</v>
      </c>
      <c r="B543" t="str">
        <f>Output!B543</f>
        <v>06</v>
      </c>
      <c r="C543" t="e">
        <f t="shared" si="199"/>
        <v>#N/A</v>
      </c>
      <c r="D543" t="e">
        <f>VLOOKUP(DeleteReShuffle!P543,ReShuffle2!$A$2:$N$991,5,FALSE)</f>
        <v>#N/A</v>
      </c>
      <c r="E543" t="e">
        <f>VLOOKUP(DeleteReShuffle!P543,ReShuffle2!$A$2:$N$991,6,FALSE)</f>
        <v>#N/A</v>
      </c>
      <c r="F543" t="e">
        <f>VLOOKUP(DeleteReShuffle!P543,ReShuffle2!$A$2:$N$991,7,FALSE)</f>
        <v>#N/A</v>
      </c>
      <c r="G543" t="e">
        <f>VLOOKUP(DeleteReShuffle!P543,ReShuffle2!$A$2:$N$991,8,FALSE)</f>
        <v>#N/A</v>
      </c>
      <c r="H543" t="e">
        <f>VLOOKUP(DeleteReShuffle!P543,ReShuffle2!$A$2:$N$991,9,FALSE)</f>
        <v>#N/A</v>
      </c>
      <c r="I543" t="e">
        <f>VLOOKUP(DeleteReShuffle!P543,ReShuffle2!$A$2:$N$991,10,FALSE)</f>
        <v>#N/A</v>
      </c>
      <c r="J543" t="e">
        <f>VLOOKUP(DeleteReShuffle!P543,ReShuffle2!$A$2:$N$991,11,FALSE)</f>
        <v>#N/A</v>
      </c>
      <c r="K543" t="e">
        <f>VLOOKUP(DeleteReShuffle!P543,ReShuffle2!$A$2:$N$991,12,FALSE)</f>
        <v>#N/A</v>
      </c>
      <c r="L543" t="e">
        <f>VLOOKUP(DeleteReShuffle!P543,ReShuffle2!$A$2:$N$991,13,FALSE)</f>
        <v>#N/A</v>
      </c>
      <c r="M543" t="e">
        <f>VLOOKUP(DeleteReShuffle!P543,ReShuffle2!$A$2:$N$991,14,FALSE)</f>
        <v>#N/A</v>
      </c>
      <c r="P543">
        <f t="shared" si="201"/>
        <v>542</v>
      </c>
      <c r="Q543" t="str">
        <f t="shared" si="202"/>
        <v>06</v>
      </c>
      <c r="R543" t="str">
        <f t="shared" si="200"/>
        <v/>
      </c>
      <c r="S543" t="str">
        <f t="shared" si="203"/>
        <v/>
      </c>
      <c r="T543" t="str">
        <f t="shared" si="204"/>
        <v/>
      </c>
      <c r="U543" t="str">
        <f t="shared" si="205"/>
        <v/>
      </c>
      <c r="V543" t="str">
        <f t="shared" si="206"/>
        <v/>
      </c>
      <c r="W543" t="str">
        <f t="shared" si="207"/>
        <v/>
      </c>
      <c r="X543" t="str">
        <f t="shared" si="208"/>
        <v/>
      </c>
      <c r="Y543" t="str">
        <f t="shared" si="209"/>
        <v/>
      </c>
      <c r="Z543" t="str">
        <f t="shared" si="210"/>
        <v/>
      </c>
      <c r="AA543" t="str">
        <f t="shared" si="211"/>
        <v/>
      </c>
      <c r="AB543" t="str">
        <f t="shared" si="212"/>
        <v/>
      </c>
      <c r="AG543" t="b">
        <f t="shared" si="213"/>
        <v>1</v>
      </c>
      <c r="AH543" t="b">
        <f t="shared" si="214"/>
        <v>1</v>
      </c>
      <c r="AI543" t="b">
        <f t="shared" si="215"/>
        <v>1</v>
      </c>
      <c r="AJ543" t="b">
        <f t="shared" si="216"/>
        <v>1</v>
      </c>
      <c r="AK543" t="b">
        <f t="shared" si="217"/>
        <v>1</v>
      </c>
      <c r="AL543" t="b">
        <f t="shared" si="218"/>
        <v>1</v>
      </c>
      <c r="AM543" t="b">
        <f t="shared" si="219"/>
        <v>1</v>
      </c>
      <c r="AN543" t="b">
        <f t="shared" si="220"/>
        <v>1</v>
      </c>
      <c r="AO543" t="b">
        <f t="shared" si="221"/>
        <v>1</v>
      </c>
      <c r="AP543" t="b">
        <f t="shared" si="222"/>
        <v>1</v>
      </c>
    </row>
    <row r="544" spans="1:42" x14ac:dyDescent="0.25">
      <c r="A544">
        <f>Output!A544</f>
        <v>543</v>
      </c>
      <c r="B544" t="str">
        <f>Output!B544</f>
        <v>06</v>
      </c>
      <c r="C544" t="e">
        <f t="shared" si="199"/>
        <v>#N/A</v>
      </c>
      <c r="D544" t="e">
        <f>VLOOKUP(DeleteReShuffle!P544,ReShuffle2!$A$2:$N$991,5,FALSE)</f>
        <v>#N/A</v>
      </c>
      <c r="E544" t="e">
        <f>VLOOKUP(DeleteReShuffle!P544,ReShuffle2!$A$2:$N$991,6,FALSE)</f>
        <v>#N/A</v>
      </c>
      <c r="F544" t="e">
        <f>VLOOKUP(DeleteReShuffle!P544,ReShuffle2!$A$2:$N$991,7,FALSE)</f>
        <v>#N/A</v>
      </c>
      <c r="G544" t="e">
        <f>VLOOKUP(DeleteReShuffle!P544,ReShuffle2!$A$2:$N$991,8,FALSE)</f>
        <v>#N/A</v>
      </c>
      <c r="H544" t="e">
        <f>VLOOKUP(DeleteReShuffle!P544,ReShuffle2!$A$2:$N$991,9,FALSE)</f>
        <v>#N/A</v>
      </c>
      <c r="I544" t="e">
        <f>VLOOKUP(DeleteReShuffle!P544,ReShuffle2!$A$2:$N$991,10,FALSE)</f>
        <v>#N/A</v>
      </c>
      <c r="J544" t="e">
        <f>VLOOKUP(DeleteReShuffle!P544,ReShuffle2!$A$2:$N$991,11,FALSE)</f>
        <v>#N/A</v>
      </c>
      <c r="K544" t="e">
        <f>VLOOKUP(DeleteReShuffle!P544,ReShuffle2!$A$2:$N$991,12,FALSE)</f>
        <v>#N/A</v>
      </c>
      <c r="L544" t="e">
        <f>VLOOKUP(DeleteReShuffle!P544,ReShuffle2!$A$2:$N$991,13,FALSE)</f>
        <v>#N/A</v>
      </c>
      <c r="M544" t="e">
        <f>VLOOKUP(DeleteReShuffle!P544,ReShuffle2!$A$2:$N$991,14,FALSE)</f>
        <v>#N/A</v>
      </c>
      <c r="P544">
        <f t="shared" si="201"/>
        <v>543</v>
      </c>
      <c r="Q544" t="str">
        <f t="shared" si="202"/>
        <v>06</v>
      </c>
      <c r="R544" t="str">
        <f t="shared" si="200"/>
        <v/>
      </c>
      <c r="S544" t="str">
        <f t="shared" si="203"/>
        <v/>
      </c>
      <c r="T544" t="str">
        <f t="shared" si="204"/>
        <v/>
      </c>
      <c r="U544" t="str">
        <f t="shared" si="205"/>
        <v/>
      </c>
      <c r="V544" t="str">
        <f t="shared" si="206"/>
        <v/>
      </c>
      <c r="W544" t="str">
        <f t="shared" si="207"/>
        <v/>
      </c>
      <c r="X544" t="str">
        <f t="shared" si="208"/>
        <v/>
      </c>
      <c r="Y544" t="str">
        <f t="shared" si="209"/>
        <v/>
      </c>
      <c r="Z544" t="str">
        <f t="shared" si="210"/>
        <v/>
      </c>
      <c r="AA544" t="str">
        <f t="shared" si="211"/>
        <v/>
      </c>
      <c r="AB544" t="str">
        <f t="shared" si="212"/>
        <v/>
      </c>
      <c r="AG544" t="b">
        <f t="shared" si="213"/>
        <v>1</v>
      </c>
      <c r="AH544" t="b">
        <f t="shared" si="214"/>
        <v>1</v>
      </c>
      <c r="AI544" t="b">
        <f t="shared" si="215"/>
        <v>1</v>
      </c>
      <c r="AJ544" t="b">
        <f t="shared" si="216"/>
        <v>1</v>
      </c>
      <c r="AK544" t="b">
        <f t="shared" si="217"/>
        <v>1</v>
      </c>
      <c r="AL544" t="b">
        <f t="shared" si="218"/>
        <v>1</v>
      </c>
      <c r="AM544" t="b">
        <f t="shared" si="219"/>
        <v>1</v>
      </c>
      <c r="AN544" t="b">
        <f t="shared" si="220"/>
        <v>1</v>
      </c>
      <c r="AO544" t="b">
        <f t="shared" si="221"/>
        <v>1</v>
      </c>
      <c r="AP544" t="b">
        <f t="shared" si="222"/>
        <v>1</v>
      </c>
    </row>
    <row r="545" spans="1:42" x14ac:dyDescent="0.25">
      <c r="A545">
        <f>Output!A545</f>
        <v>544</v>
      </c>
      <c r="B545" t="str">
        <f>Output!B545</f>
        <v>06</v>
      </c>
      <c r="C545" t="e">
        <f t="shared" si="199"/>
        <v>#N/A</v>
      </c>
      <c r="D545" t="e">
        <f>VLOOKUP(DeleteReShuffle!P545,ReShuffle2!$A$2:$N$991,5,FALSE)</f>
        <v>#N/A</v>
      </c>
      <c r="E545" t="e">
        <f>VLOOKUP(DeleteReShuffle!P545,ReShuffle2!$A$2:$N$991,6,FALSE)</f>
        <v>#N/A</v>
      </c>
      <c r="F545" t="e">
        <f>VLOOKUP(DeleteReShuffle!P545,ReShuffle2!$A$2:$N$991,7,FALSE)</f>
        <v>#N/A</v>
      </c>
      <c r="G545" t="e">
        <f>VLOOKUP(DeleteReShuffle!P545,ReShuffle2!$A$2:$N$991,8,FALSE)</f>
        <v>#N/A</v>
      </c>
      <c r="H545" t="e">
        <f>VLOOKUP(DeleteReShuffle!P545,ReShuffle2!$A$2:$N$991,9,FALSE)</f>
        <v>#N/A</v>
      </c>
      <c r="I545" t="e">
        <f>VLOOKUP(DeleteReShuffle!P545,ReShuffle2!$A$2:$N$991,10,FALSE)</f>
        <v>#N/A</v>
      </c>
      <c r="J545" t="e">
        <f>VLOOKUP(DeleteReShuffle!P545,ReShuffle2!$A$2:$N$991,11,FALSE)</f>
        <v>#N/A</v>
      </c>
      <c r="K545" t="e">
        <f>VLOOKUP(DeleteReShuffle!P545,ReShuffle2!$A$2:$N$991,12,FALSE)</f>
        <v>#N/A</v>
      </c>
      <c r="L545" t="e">
        <f>VLOOKUP(DeleteReShuffle!P545,ReShuffle2!$A$2:$N$991,13,FALSE)</f>
        <v>#N/A</v>
      </c>
      <c r="M545" t="e">
        <f>VLOOKUP(DeleteReShuffle!P545,ReShuffle2!$A$2:$N$991,14,FALSE)</f>
        <v>#N/A</v>
      </c>
      <c r="P545">
        <f t="shared" si="201"/>
        <v>544</v>
      </c>
      <c r="Q545" t="str">
        <f t="shared" si="202"/>
        <v>06</v>
      </c>
      <c r="R545" t="str">
        <f t="shared" si="200"/>
        <v/>
      </c>
      <c r="S545" t="str">
        <f t="shared" si="203"/>
        <v/>
      </c>
      <c r="T545" t="str">
        <f t="shared" si="204"/>
        <v/>
      </c>
      <c r="U545" t="str">
        <f t="shared" si="205"/>
        <v/>
      </c>
      <c r="V545" t="str">
        <f t="shared" si="206"/>
        <v/>
      </c>
      <c r="W545" t="str">
        <f t="shared" si="207"/>
        <v/>
      </c>
      <c r="X545" t="str">
        <f t="shared" si="208"/>
        <v/>
      </c>
      <c r="Y545" t="str">
        <f t="shared" si="209"/>
        <v/>
      </c>
      <c r="Z545" t="str">
        <f t="shared" si="210"/>
        <v/>
      </c>
      <c r="AA545" t="str">
        <f t="shared" si="211"/>
        <v/>
      </c>
      <c r="AB545" t="str">
        <f t="shared" si="212"/>
        <v/>
      </c>
      <c r="AG545" t="b">
        <f t="shared" si="213"/>
        <v>1</v>
      </c>
      <c r="AH545" t="b">
        <f t="shared" si="214"/>
        <v>1</v>
      </c>
      <c r="AI545" t="b">
        <f t="shared" si="215"/>
        <v>1</v>
      </c>
      <c r="AJ545" t="b">
        <f t="shared" si="216"/>
        <v>1</v>
      </c>
      <c r="AK545" t="b">
        <f t="shared" si="217"/>
        <v>1</v>
      </c>
      <c r="AL545" t="b">
        <f t="shared" si="218"/>
        <v>1</v>
      </c>
      <c r="AM545" t="b">
        <f t="shared" si="219"/>
        <v>1</v>
      </c>
      <c r="AN545" t="b">
        <f t="shared" si="220"/>
        <v>1</v>
      </c>
      <c r="AO545" t="b">
        <f t="shared" si="221"/>
        <v>1</v>
      </c>
      <c r="AP545" t="b">
        <f t="shared" si="222"/>
        <v>1</v>
      </c>
    </row>
    <row r="546" spans="1:42" x14ac:dyDescent="0.25">
      <c r="A546">
        <f>Output!A546</f>
        <v>545</v>
      </c>
      <c r="B546" t="str">
        <f>Output!B546</f>
        <v>06</v>
      </c>
      <c r="C546" t="e">
        <f t="shared" si="199"/>
        <v>#N/A</v>
      </c>
      <c r="D546" t="e">
        <f>VLOOKUP(DeleteReShuffle!P546,ReShuffle2!$A$2:$N$991,5,FALSE)</f>
        <v>#N/A</v>
      </c>
      <c r="E546" t="e">
        <f>VLOOKUP(DeleteReShuffle!P546,ReShuffle2!$A$2:$N$991,6,FALSE)</f>
        <v>#N/A</v>
      </c>
      <c r="F546" t="e">
        <f>VLOOKUP(DeleteReShuffle!P546,ReShuffle2!$A$2:$N$991,7,FALSE)</f>
        <v>#N/A</v>
      </c>
      <c r="G546" t="e">
        <f>VLOOKUP(DeleteReShuffle!P546,ReShuffle2!$A$2:$N$991,8,FALSE)</f>
        <v>#N/A</v>
      </c>
      <c r="H546" t="e">
        <f>VLOOKUP(DeleteReShuffle!P546,ReShuffle2!$A$2:$N$991,9,FALSE)</f>
        <v>#N/A</v>
      </c>
      <c r="I546" t="e">
        <f>VLOOKUP(DeleteReShuffle!P546,ReShuffle2!$A$2:$N$991,10,FALSE)</f>
        <v>#N/A</v>
      </c>
      <c r="J546" t="e">
        <f>VLOOKUP(DeleteReShuffle!P546,ReShuffle2!$A$2:$N$991,11,FALSE)</f>
        <v>#N/A</v>
      </c>
      <c r="K546" t="e">
        <f>VLOOKUP(DeleteReShuffle!P546,ReShuffle2!$A$2:$N$991,12,FALSE)</f>
        <v>#N/A</v>
      </c>
      <c r="L546" t="e">
        <f>VLOOKUP(DeleteReShuffle!P546,ReShuffle2!$A$2:$N$991,13,FALSE)</f>
        <v>#N/A</v>
      </c>
      <c r="M546" t="e">
        <f>VLOOKUP(DeleteReShuffle!P546,ReShuffle2!$A$2:$N$991,14,FALSE)</f>
        <v>#N/A</v>
      </c>
      <c r="P546">
        <f t="shared" si="201"/>
        <v>545</v>
      </c>
      <c r="Q546" t="str">
        <f t="shared" si="202"/>
        <v>06</v>
      </c>
      <c r="R546" t="str">
        <f t="shared" si="200"/>
        <v/>
      </c>
      <c r="S546" t="str">
        <f t="shared" si="203"/>
        <v/>
      </c>
      <c r="T546" t="str">
        <f t="shared" si="204"/>
        <v/>
      </c>
      <c r="U546" t="str">
        <f t="shared" si="205"/>
        <v/>
      </c>
      <c r="V546" t="str">
        <f t="shared" si="206"/>
        <v/>
      </c>
      <c r="W546" t="str">
        <f t="shared" si="207"/>
        <v/>
      </c>
      <c r="X546" t="str">
        <f t="shared" si="208"/>
        <v/>
      </c>
      <c r="Y546" t="str">
        <f t="shared" si="209"/>
        <v/>
      </c>
      <c r="Z546" t="str">
        <f t="shared" si="210"/>
        <v/>
      </c>
      <c r="AA546" t="str">
        <f t="shared" si="211"/>
        <v/>
      </c>
      <c r="AB546" t="str">
        <f t="shared" si="212"/>
        <v/>
      </c>
      <c r="AG546" t="b">
        <f t="shared" si="213"/>
        <v>1</v>
      </c>
      <c r="AH546" t="b">
        <f t="shared" si="214"/>
        <v>1</v>
      </c>
      <c r="AI546" t="b">
        <f t="shared" si="215"/>
        <v>1</v>
      </c>
      <c r="AJ546" t="b">
        <f t="shared" si="216"/>
        <v>1</v>
      </c>
      <c r="AK546" t="b">
        <f t="shared" si="217"/>
        <v>1</v>
      </c>
      <c r="AL546" t="b">
        <f t="shared" si="218"/>
        <v>1</v>
      </c>
      <c r="AM546" t="b">
        <f t="shared" si="219"/>
        <v>1</v>
      </c>
      <c r="AN546" t="b">
        <f t="shared" si="220"/>
        <v>1</v>
      </c>
      <c r="AO546" t="b">
        <f t="shared" si="221"/>
        <v>1</v>
      </c>
      <c r="AP546" t="b">
        <f t="shared" si="222"/>
        <v>1</v>
      </c>
    </row>
    <row r="547" spans="1:42" x14ac:dyDescent="0.25">
      <c r="A547">
        <f>Output!A547</f>
        <v>546</v>
      </c>
      <c r="B547" t="str">
        <f>Output!B547</f>
        <v>06</v>
      </c>
      <c r="C547" t="e">
        <f t="shared" si="199"/>
        <v>#N/A</v>
      </c>
      <c r="D547" t="e">
        <f>VLOOKUP(DeleteReShuffle!P547,ReShuffle2!$A$2:$N$991,5,FALSE)</f>
        <v>#N/A</v>
      </c>
      <c r="E547" t="e">
        <f>VLOOKUP(DeleteReShuffle!P547,ReShuffle2!$A$2:$N$991,6,FALSE)</f>
        <v>#N/A</v>
      </c>
      <c r="F547" t="e">
        <f>VLOOKUP(DeleteReShuffle!P547,ReShuffle2!$A$2:$N$991,7,FALSE)</f>
        <v>#N/A</v>
      </c>
      <c r="G547" t="e">
        <f>VLOOKUP(DeleteReShuffle!P547,ReShuffle2!$A$2:$N$991,8,FALSE)</f>
        <v>#N/A</v>
      </c>
      <c r="H547" t="e">
        <f>VLOOKUP(DeleteReShuffle!P547,ReShuffle2!$A$2:$N$991,9,FALSE)</f>
        <v>#N/A</v>
      </c>
      <c r="I547" t="e">
        <f>VLOOKUP(DeleteReShuffle!P547,ReShuffle2!$A$2:$N$991,10,FALSE)</f>
        <v>#N/A</v>
      </c>
      <c r="J547" t="e">
        <f>VLOOKUP(DeleteReShuffle!P547,ReShuffle2!$A$2:$N$991,11,FALSE)</f>
        <v>#N/A</v>
      </c>
      <c r="K547" t="e">
        <f>VLOOKUP(DeleteReShuffle!P547,ReShuffle2!$A$2:$N$991,12,FALSE)</f>
        <v>#N/A</v>
      </c>
      <c r="L547" t="e">
        <f>VLOOKUP(DeleteReShuffle!P547,ReShuffle2!$A$2:$N$991,13,FALSE)</f>
        <v>#N/A</v>
      </c>
      <c r="M547" t="e">
        <f>VLOOKUP(DeleteReShuffle!P547,ReShuffle2!$A$2:$N$991,14,FALSE)</f>
        <v>#N/A</v>
      </c>
      <c r="P547">
        <f t="shared" si="201"/>
        <v>546</v>
      </c>
      <c r="Q547" t="str">
        <f t="shared" si="202"/>
        <v>06</v>
      </c>
      <c r="R547" t="str">
        <f t="shared" si="200"/>
        <v/>
      </c>
      <c r="S547" t="str">
        <f t="shared" si="203"/>
        <v/>
      </c>
      <c r="T547" t="str">
        <f t="shared" si="204"/>
        <v/>
      </c>
      <c r="U547" t="str">
        <f t="shared" si="205"/>
        <v/>
      </c>
      <c r="V547" t="str">
        <f t="shared" si="206"/>
        <v/>
      </c>
      <c r="W547" t="str">
        <f t="shared" si="207"/>
        <v/>
      </c>
      <c r="X547" t="str">
        <f t="shared" si="208"/>
        <v/>
      </c>
      <c r="Y547" t="str">
        <f t="shared" si="209"/>
        <v/>
      </c>
      <c r="Z547" t="str">
        <f t="shared" si="210"/>
        <v/>
      </c>
      <c r="AA547" t="str">
        <f t="shared" si="211"/>
        <v/>
      </c>
      <c r="AB547" t="str">
        <f t="shared" si="212"/>
        <v/>
      </c>
      <c r="AG547" t="b">
        <f t="shared" si="213"/>
        <v>1</v>
      </c>
      <c r="AH547" t="b">
        <f t="shared" si="214"/>
        <v>1</v>
      </c>
      <c r="AI547" t="b">
        <f t="shared" si="215"/>
        <v>1</v>
      </c>
      <c r="AJ547" t="b">
        <f t="shared" si="216"/>
        <v>1</v>
      </c>
      <c r="AK547" t="b">
        <f t="shared" si="217"/>
        <v>1</v>
      </c>
      <c r="AL547" t="b">
        <f t="shared" si="218"/>
        <v>1</v>
      </c>
      <c r="AM547" t="b">
        <f t="shared" si="219"/>
        <v>1</v>
      </c>
      <c r="AN547" t="b">
        <f t="shared" si="220"/>
        <v>1</v>
      </c>
      <c r="AO547" t="b">
        <f t="shared" si="221"/>
        <v>1</v>
      </c>
      <c r="AP547" t="b">
        <f t="shared" si="222"/>
        <v>1</v>
      </c>
    </row>
    <row r="548" spans="1:42" x14ac:dyDescent="0.25">
      <c r="A548">
        <f>Output!A548</f>
        <v>547</v>
      </c>
      <c r="B548" t="str">
        <f>Output!B548</f>
        <v>06</v>
      </c>
      <c r="C548" t="e">
        <f t="shared" si="199"/>
        <v>#N/A</v>
      </c>
      <c r="D548" t="e">
        <f>VLOOKUP(DeleteReShuffle!P548,ReShuffle2!$A$2:$N$991,5,FALSE)</f>
        <v>#N/A</v>
      </c>
      <c r="E548" t="e">
        <f>VLOOKUP(DeleteReShuffle!P548,ReShuffle2!$A$2:$N$991,6,FALSE)</f>
        <v>#N/A</v>
      </c>
      <c r="F548" t="e">
        <f>VLOOKUP(DeleteReShuffle!P548,ReShuffle2!$A$2:$N$991,7,FALSE)</f>
        <v>#N/A</v>
      </c>
      <c r="G548" t="e">
        <f>VLOOKUP(DeleteReShuffle!P548,ReShuffle2!$A$2:$N$991,8,FALSE)</f>
        <v>#N/A</v>
      </c>
      <c r="H548" t="e">
        <f>VLOOKUP(DeleteReShuffle!P548,ReShuffle2!$A$2:$N$991,9,FALSE)</f>
        <v>#N/A</v>
      </c>
      <c r="I548" t="e">
        <f>VLOOKUP(DeleteReShuffle!P548,ReShuffle2!$A$2:$N$991,10,FALSE)</f>
        <v>#N/A</v>
      </c>
      <c r="J548" t="e">
        <f>VLOOKUP(DeleteReShuffle!P548,ReShuffle2!$A$2:$N$991,11,FALSE)</f>
        <v>#N/A</v>
      </c>
      <c r="K548" t="e">
        <f>VLOOKUP(DeleteReShuffle!P548,ReShuffle2!$A$2:$N$991,12,FALSE)</f>
        <v>#N/A</v>
      </c>
      <c r="L548" t="e">
        <f>VLOOKUP(DeleteReShuffle!P548,ReShuffle2!$A$2:$N$991,13,FALSE)</f>
        <v>#N/A</v>
      </c>
      <c r="M548" t="e">
        <f>VLOOKUP(DeleteReShuffle!P548,ReShuffle2!$A$2:$N$991,14,FALSE)</f>
        <v>#N/A</v>
      </c>
      <c r="P548">
        <f t="shared" si="201"/>
        <v>547</v>
      </c>
      <c r="Q548" t="str">
        <f t="shared" si="202"/>
        <v>06</v>
      </c>
      <c r="R548" t="str">
        <f t="shared" si="200"/>
        <v/>
      </c>
      <c r="S548" t="str">
        <f t="shared" si="203"/>
        <v/>
      </c>
      <c r="T548" t="str">
        <f t="shared" si="204"/>
        <v/>
      </c>
      <c r="U548" t="str">
        <f t="shared" si="205"/>
        <v/>
      </c>
      <c r="V548" t="str">
        <f t="shared" si="206"/>
        <v/>
      </c>
      <c r="W548" t="str">
        <f t="shared" si="207"/>
        <v/>
      </c>
      <c r="X548" t="str">
        <f t="shared" si="208"/>
        <v/>
      </c>
      <c r="Y548" t="str">
        <f t="shared" si="209"/>
        <v/>
      </c>
      <c r="Z548" t="str">
        <f t="shared" si="210"/>
        <v/>
      </c>
      <c r="AA548" t="str">
        <f t="shared" si="211"/>
        <v/>
      </c>
      <c r="AB548" t="str">
        <f t="shared" si="212"/>
        <v/>
      </c>
      <c r="AG548" t="b">
        <f t="shared" si="213"/>
        <v>1</v>
      </c>
      <c r="AH548" t="b">
        <f t="shared" si="214"/>
        <v>1</v>
      </c>
      <c r="AI548" t="b">
        <f t="shared" si="215"/>
        <v>1</v>
      </c>
      <c r="AJ548" t="b">
        <f t="shared" si="216"/>
        <v>1</v>
      </c>
      <c r="AK548" t="b">
        <f t="shared" si="217"/>
        <v>1</v>
      </c>
      <c r="AL548" t="b">
        <f t="shared" si="218"/>
        <v>1</v>
      </c>
      <c r="AM548" t="b">
        <f t="shared" si="219"/>
        <v>1</v>
      </c>
      <c r="AN548" t="b">
        <f t="shared" si="220"/>
        <v>1</v>
      </c>
      <c r="AO548" t="b">
        <f t="shared" si="221"/>
        <v>1</v>
      </c>
      <c r="AP548" t="b">
        <f t="shared" si="222"/>
        <v>1</v>
      </c>
    </row>
    <row r="549" spans="1:42" x14ac:dyDescent="0.25">
      <c r="A549">
        <f>Output!A549</f>
        <v>548</v>
      </c>
      <c r="B549" t="str">
        <f>Output!B549</f>
        <v>06</v>
      </c>
      <c r="C549" t="e">
        <f t="shared" si="199"/>
        <v>#N/A</v>
      </c>
      <c r="D549" t="e">
        <f>VLOOKUP(DeleteReShuffle!P549,ReShuffle2!$A$2:$N$991,5,FALSE)</f>
        <v>#N/A</v>
      </c>
      <c r="E549" t="e">
        <f>VLOOKUP(DeleteReShuffle!P549,ReShuffle2!$A$2:$N$991,6,FALSE)</f>
        <v>#N/A</v>
      </c>
      <c r="F549" t="e">
        <f>VLOOKUP(DeleteReShuffle!P549,ReShuffle2!$A$2:$N$991,7,FALSE)</f>
        <v>#N/A</v>
      </c>
      <c r="G549" t="e">
        <f>VLOOKUP(DeleteReShuffle!P549,ReShuffle2!$A$2:$N$991,8,FALSE)</f>
        <v>#N/A</v>
      </c>
      <c r="H549" t="e">
        <f>VLOOKUP(DeleteReShuffle!P549,ReShuffle2!$A$2:$N$991,9,FALSE)</f>
        <v>#N/A</v>
      </c>
      <c r="I549" t="e">
        <f>VLOOKUP(DeleteReShuffle!P549,ReShuffle2!$A$2:$N$991,10,FALSE)</f>
        <v>#N/A</v>
      </c>
      <c r="J549" t="e">
        <f>VLOOKUP(DeleteReShuffle!P549,ReShuffle2!$A$2:$N$991,11,FALSE)</f>
        <v>#N/A</v>
      </c>
      <c r="K549" t="e">
        <f>VLOOKUP(DeleteReShuffle!P549,ReShuffle2!$A$2:$N$991,12,FALSE)</f>
        <v>#N/A</v>
      </c>
      <c r="L549" t="e">
        <f>VLOOKUP(DeleteReShuffle!P549,ReShuffle2!$A$2:$N$991,13,FALSE)</f>
        <v>#N/A</v>
      </c>
      <c r="M549" t="e">
        <f>VLOOKUP(DeleteReShuffle!P549,ReShuffle2!$A$2:$N$991,14,FALSE)</f>
        <v>#N/A</v>
      </c>
      <c r="P549">
        <f t="shared" si="201"/>
        <v>548</v>
      </c>
      <c r="Q549" t="str">
        <f t="shared" si="202"/>
        <v>06</v>
      </c>
      <c r="R549" t="str">
        <f t="shared" si="200"/>
        <v/>
      </c>
      <c r="S549" t="str">
        <f t="shared" si="203"/>
        <v/>
      </c>
      <c r="T549" t="str">
        <f t="shared" si="204"/>
        <v/>
      </c>
      <c r="U549" t="str">
        <f t="shared" si="205"/>
        <v/>
      </c>
      <c r="V549" t="str">
        <f t="shared" si="206"/>
        <v/>
      </c>
      <c r="W549" t="str">
        <f t="shared" si="207"/>
        <v/>
      </c>
      <c r="X549" t="str">
        <f t="shared" si="208"/>
        <v/>
      </c>
      <c r="Y549" t="str">
        <f t="shared" si="209"/>
        <v/>
      </c>
      <c r="Z549" t="str">
        <f t="shared" si="210"/>
        <v/>
      </c>
      <c r="AA549" t="str">
        <f t="shared" si="211"/>
        <v/>
      </c>
      <c r="AB549" t="str">
        <f t="shared" si="212"/>
        <v/>
      </c>
      <c r="AG549" t="b">
        <f t="shared" si="213"/>
        <v>1</v>
      </c>
      <c r="AH549" t="b">
        <f t="shared" si="214"/>
        <v>1</v>
      </c>
      <c r="AI549" t="b">
        <f t="shared" si="215"/>
        <v>1</v>
      </c>
      <c r="AJ549" t="b">
        <f t="shared" si="216"/>
        <v>1</v>
      </c>
      <c r="AK549" t="b">
        <f t="shared" si="217"/>
        <v>1</v>
      </c>
      <c r="AL549" t="b">
        <f t="shared" si="218"/>
        <v>1</v>
      </c>
      <c r="AM549" t="b">
        <f t="shared" si="219"/>
        <v>1</v>
      </c>
      <c r="AN549" t="b">
        <f t="shared" si="220"/>
        <v>1</v>
      </c>
      <c r="AO549" t="b">
        <f t="shared" si="221"/>
        <v>1</v>
      </c>
      <c r="AP549" t="b">
        <f t="shared" si="222"/>
        <v>1</v>
      </c>
    </row>
    <row r="550" spans="1:42" x14ac:dyDescent="0.25">
      <c r="A550">
        <f>Output!A550</f>
        <v>549</v>
      </c>
      <c r="B550" t="str">
        <f>Output!B550</f>
        <v>06</v>
      </c>
      <c r="C550" t="e">
        <f t="shared" si="199"/>
        <v>#N/A</v>
      </c>
      <c r="D550" t="e">
        <f>VLOOKUP(DeleteReShuffle!P550,ReShuffle2!$A$2:$N$991,5,FALSE)</f>
        <v>#N/A</v>
      </c>
      <c r="E550" t="e">
        <f>VLOOKUP(DeleteReShuffle!P550,ReShuffle2!$A$2:$N$991,6,FALSE)</f>
        <v>#N/A</v>
      </c>
      <c r="F550" t="e">
        <f>VLOOKUP(DeleteReShuffle!P550,ReShuffle2!$A$2:$N$991,7,FALSE)</f>
        <v>#N/A</v>
      </c>
      <c r="G550" t="e">
        <f>VLOOKUP(DeleteReShuffle!P550,ReShuffle2!$A$2:$N$991,8,FALSE)</f>
        <v>#N/A</v>
      </c>
      <c r="H550" t="e">
        <f>VLOOKUP(DeleteReShuffle!P550,ReShuffle2!$A$2:$N$991,9,FALSE)</f>
        <v>#N/A</v>
      </c>
      <c r="I550" t="e">
        <f>VLOOKUP(DeleteReShuffle!P550,ReShuffle2!$A$2:$N$991,10,FALSE)</f>
        <v>#N/A</v>
      </c>
      <c r="J550" t="e">
        <f>VLOOKUP(DeleteReShuffle!P550,ReShuffle2!$A$2:$N$991,11,FALSE)</f>
        <v>#N/A</v>
      </c>
      <c r="K550" t="e">
        <f>VLOOKUP(DeleteReShuffle!P550,ReShuffle2!$A$2:$N$991,12,FALSE)</f>
        <v>#N/A</v>
      </c>
      <c r="L550" t="e">
        <f>VLOOKUP(DeleteReShuffle!P550,ReShuffle2!$A$2:$N$991,13,FALSE)</f>
        <v>#N/A</v>
      </c>
      <c r="M550" t="e">
        <f>VLOOKUP(DeleteReShuffle!P550,ReShuffle2!$A$2:$N$991,14,FALSE)</f>
        <v>#N/A</v>
      </c>
      <c r="P550">
        <f t="shared" si="201"/>
        <v>549</v>
      </c>
      <c r="Q550" t="str">
        <f t="shared" si="202"/>
        <v>06</v>
      </c>
      <c r="R550" t="str">
        <f t="shared" si="200"/>
        <v/>
      </c>
      <c r="S550" t="str">
        <f t="shared" si="203"/>
        <v/>
      </c>
      <c r="T550" t="str">
        <f t="shared" si="204"/>
        <v/>
      </c>
      <c r="U550" t="str">
        <f t="shared" si="205"/>
        <v/>
      </c>
      <c r="V550" t="str">
        <f t="shared" si="206"/>
        <v/>
      </c>
      <c r="W550" t="str">
        <f t="shared" si="207"/>
        <v/>
      </c>
      <c r="X550" t="str">
        <f t="shared" si="208"/>
        <v/>
      </c>
      <c r="Y550" t="str">
        <f t="shared" si="209"/>
        <v/>
      </c>
      <c r="Z550" t="str">
        <f t="shared" si="210"/>
        <v/>
      </c>
      <c r="AA550" t="str">
        <f t="shared" si="211"/>
        <v/>
      </c>
      <c r="AB550" t="str">
        <f t="shared" si="212"/>
        <v/>
      </c>
      <c r="AG550" t="b">
        <f t="shared" si="213"/>
        <v>1</v>
      </c>
      <c r="AH550" t="b">
        <f t="shared" si="214"/>
        <v>1</v>
      </c>
      <c r="AI550" t="b">
        <f t="shared" si="215"/>
        <v>1</v>
      </c>
      <c r="AJ550" t="b">
        <f t="shared" si="216"/>
        <v>1</v>
      </c>
      <c r="AK550" t="b">
        <f t="shared" si="217"/>
        <v>1</v>
      </c>
      <c r="AL550" t="b">
        <f t="shared" si="218"/>
        <v>1</v>
      </c>
      <c r="AM550" t="b">
        <f t="shared" si="219"/>
        <v>1</v>
      </c>
      <c r="AN550" t="b">
        <f t="shared" si="220"/>
        <v>1</v>
      </c>
      <c r="AO550" t="b">
        <f t="shared" si="221"/>
        <v>1</v>
      </c>
      <c r="AP550" t="b">
        <f t="shared" si="222"/>
        <v>1</v>
      </c>
    </row>
    <row r="551" spans="1:42" x14ac:dyDescent="0.25">
      <c r="A551">
        <f>Output!A551</f>
        <v>550</v>
      </c>
      <c r="B551" t="str">
        <f>Output!B551</f>
        <v>06</v>
      </c>
      <c r="C551" t="e">
        <f t="shared" si="199"/>
        <v>#N/A</v>
      </c>
      <c r="D551" t="e">
        <f>VLOOKUP(DeleteReShuffle!P551,ReShuffle2!$A$2:$N$991,5,FALSE)</f>
        <v>#N/A</v>
      </c>
      <c r="E551" t="e">
        <f>VLOOKUP(DeleteReShuffle!P551,ReShuffle2!$A$2:$N$991,6,FALSE)</f>
        <v>#N/A</v>
      </c>
      <c r="F551" t="e">
        <f>VLOOKUP(DeleteReShuffle!P551,ReShuffle2!$A$2:$N$991,7,FALSE)</f>
        <v>#N/A</v>
      </c>
      <c r="G551" t="e">
        <f>VLOOKUP(DeleteReShuffle!P551,ReShuffle2!$A$2:$N$991,8,FALSE)</f>
        <v>#N/A</v>
      </c>
      <c r="H551" t="e">
        <f>VLOOKUP(DeleteReShuffle!P551,ReShuffle2!$A$2:$N$991,9,FALSE)</f>
        <v>#N/A</v>
      </c>
      <c r="I551" t="e">
        <f>VLOOKUP(DeleteReShuffle!P551,ReShuffle2!$A$2:$N$991,10,FALSE)</f>
        <v>#N/A</v>
      </c>
      <c r="J551" t="e">
        <f>VLOOKUP(DeleteReShuffle!P551,ReShuffle2!$A$2:$N$991,11,FALSE)</f>
        <v>#N/A</v>
      </c>
      <c r="K551" t="e">
        <f>VLOOKUP(DeleteReShuffle!P551,ReShuffle2!$A$2:$N$991,12,FALSE)</f>
        <v>#N/A</v>
      </c>
      <c r="L551" t="e">
        <f>VLOOKUP(DeleteReShuffle!P551,ReShuffle2!$A$2:$N$991,13,FALSE)</f>
        <v>#N/A</v>
      </c>
      <c r="M551" t="e">
        <f>VLOOKUP(DeleteReShuffle!P551,ReShuffle2!$A$2:$N$991,14,FALSE)</f>
        <v>#N/A</v>
      </c>
      <c r="P551">
        <f t="shared" si="201"/>
        <v>550</v>
      </c>
      <c r="Q551" t="str">
        <f t="shared" si="202"/>
        <v>06</v>
      </c>
      <c r="R551" t="str">
        <f t="shared" si="200"/>
        <v/>
      </c>
      <c r="S551" t="str">
        <f t="shared" si="203"/>
        <v/>
      </c>
      <c r="T551" t="str">
        <f t="shared" si="204"/>
        <v/>
      </c>
      <c r="U551" t="str">
        <f t="shared" si="205"/>
        <v/>
      </c>
      <c r="V551" t="str">
        <f t="shared" si="206"/>
        <v/>
      </c>
      <c r="W551" t="str">
        <f t="shared" si="207"/>
        <v/>
      </c>
      <c r="X551" t="str">
        <f t="shared" si="208"/>
        <v/>
      </c>
      <c r="Y551" t="str">
        <f t="shared" si="209"/>
        <v/>
      </c>
      <c r="Z551" t="str">
        <f t="shared" si="210"/>
        <v/>
      </c>
      <c r="AA551" t="str">
        <f t="shared" si="211"/>
        <v/>
      </c>
      <c r="AB551" t="str">
        <f t="shared" si="212"/>
        <v/>
      </c>
      <c r="AG551" t="b">
        <f t="shared" si="213"/>
        <v>1</v>
      </c>
      <c r="AH551" t="b">
        <f t="shared" si="214"/>
        <v>1</v>
      </c>
      <c r="AI551" t="b">
        <f t="shared" si="215"/>
        <v>1</v>
      </c>
      <c r="AJ551" t="b">
        <f t="shared" si="216"/>
        <v>1</v>
      </c>
      <c r="AK551" t="b">
        <f t="shared" si="217"/>
        <v>1</v>
      </c>
      <c r="AL551" t="b">
        <f t="shared" si="218"/>
        <v>1</v>
      </c>
      <c r="AM551" t="b">
        <f t="shared" si="219"/>
        <v>1</v>
      </c>
      <c r="AN551" t="b">
        <f t="shared" si="220"/>
        <v>1</v>
      </c>
      <c r="AO551" t="b">
        <f t="shared" si="221"/>
        <v>1</v>
      </c>
      <c r="AP551" t="b">
        <f t="shared" si="222"/>
        <v>1</v>
      </c>
    </row>
    <row r="552" spans="1:42" x14ac:dyDescent="0.25">
      <c r="A552">
        <f>Output!A552</f>
        <v>551</v>
      </c>
      <c r="B552" t="str">
        <f>Output!B552</f>
        <v>06</v>
      </c>
      <c r="C552" t="e">
        <f t="shared" si="199"/>
        <v>#N/A</v>
      </c>
      <c r="D552" t="e">
        <f>VLOOKUP(DeleteReShuffle!P552,ReShuffle2!$A$2:$N$991,5,FALSE)</f>
        <v>#N/A</v>
      </c>
      <c r="E552" t="e">
        <f>VLOOKUP(DeleteReShuffle!P552,ReShuffle2!$A$2:$N$991,6,FALSE)</f>
        <v>#N/A</v>
      </c>
      <c r="F552" t="e">
        <f>VLOOKUP(DeleteReShuffle!P552,ReShuffle2!$A$2:$N$991,7,FALSE)</f>
        <v>#N/A</v>
      </c>
      <c r="G552" t="e">
        <f>VLOOKUP(DeleteReShuffle!P552,ReShuffle2!$A$2:$N$991,8,FALSE)</f>
        <v>#N/A</v>
      </c>
      <c r="H552" t="e">
        <f>VLOOKUP(DeleteReShuffle!P552,ReShuffle2!$A$2:$N$991,9,FALSE)</f>
        <v>#N/A</v>
      </c>
      <c r="I552" t="e">
        <f>VLOOKUP(DeleteReShuffle!P552,ReShuffle2!$A$2:$N$991,10,FALSE)</f>
        <v>#N/A</v>
      </c>
      <c r="J552" t="e">
        <f>VLOOKUP(DeleteReShuffle!P552,ReShuffle2!$A$2:$N$991,11,FALSE)</f>
        <v>#N/A</v>
      </c>
      <c r="K552" t="e">
        <f>VLOOKUP(DeleteReShuffle!P552,ReShuffle2!$A$2:$N$991,12,FALSE)</f>
        <v>#N/A</v>
      </c>
      <c r="L552" t="e">
        <f>VLOOKUP(DeleteReShuffle!P552,ReShuffle2!$A$2:$N$991,13,FALSE)</f>
        <v>#N/A</v>
      </c>
      <c r="M552" t="e">
        <f>VLOOKUP(DeleteReShuffle!P552,ReShuffle2!$A$2:$N$991,14,FALSE)</f>
        <v>#N/A</v>
      </c>
      <c r="P552">
        <f t="shared" si="201"/>
        <v>551</v>
      </c>
      <c r="Q552" t="str">
        <f t="shared" si="202"/>
        <v>06</v>
      </c>
      <c r="R552" t="str">
        <f t="shared" si="200"/>
        <v/>
      </c>
      <c r="S552" t="str">
        <f t="shared" si="203"/>
        <v/>
      </c>
      <c r="T552" t="str">
        <f t="shared" si="204"/>
        <v/>
      </c>
      <c r="U552" t="str">
        <f t="shared" si="205"/>
        <v/>
      </c>
      <c r="V552" t="str">
        <f t="shared" si="206"/>
        <v/>
      </c>
      <c r="W552" t="str">
        <f t="shared" si="207"/>
        <v/>
      </c>
      <c r="X552" t="str">
        <f t="shared" si="208"/>
        <v/>
      </c>
      <c r="Y552" t="str">
        <f t="shared" si="209"/>
        <v/>
      </c>
      <c r="Z552" t="str">
        <f t="shared" si="210"/>
        <v/>
      </c>
      <c r="AA552" t="str">
        <f t="shared" si="211"/>
        <v/>
      </c>
      <c r="AB552" t="str">
        <f t="shared" si="212"/>
        <v/>
      </c>
      <c r="AG552" t="b">
        <f t="shared" si="213"/>
        <v>1</v>
      </c>
      <c r="AH552" t="b">
        <f t="shared" si="214"/>
        <v>1</v>
      </c>
      <c r="AI552" t="b">
        <f t="shared" si="215"/>
        <v>1</v>
      </c>
      <c r="AJ552" t="b">
        <f t="shared" si="216"/>
        <v>1</v>
      </c>
      <c r="AK552" t="b">
        <f t="shared" si="217"/>
        <v>1</v>
      </c>
      <c r="AL552" t="b">
        <f t="shared" si="218"/>
        <v>1</v>
      </c>
      <c r="AM552" t="b">
        <f t="shared" si="219"/>
        <v>1</v>
      </c>
      <c r="AN552" t="b">
        <f t="shared" si="220"/>
        <v>1</v>
      </c>
      <c r="AO552" t="b">
        <f t="shared" si="221"/>
        <v>1</v>
      </c>
      <c r="AP552" t="b">
        <f t="shared" si="222"/>
        <v>1</v>
      </c>
    </row>
    <row r="553" spans="1:42" x14ac:dyDescent="0.25">
      <c r="A553">
        <f>Output!A553</f>
        <v>552</v>
      </c>
      <c r="B553" t="str">
        <f>Output!B553</f>
        <v>06</v>
      </c>
      <c r="C553" t="e">
        <f t="shared" si="199"/>
        <v>#N/A</v>
      </c>
      <c r="D553" t="e">
        <f>VLOOKUP(DeleteReShuffle!P553,ReShuffle2!$A$2:$N$991,5,FALSE)</f>
        <v>#N/A</v>
      </c>
      <c r="E553" t="e">
        <f>VLOOKUP(DeleteReShuffle!P553,ReShuffle2!$A$2:$N$991,6,FALSE)</f>
        <v>#N/A</v>
      </c>
      <c r="F553" t="e">
        <f>VLOOKUP(DeleteReShuffle!P553,ReShuffle2!$A$2:$N$991,7,FALSE)</f>
        <v>#N/A</v>
      </c>
      <c r="G553" t="e">
        <f>VLOOKUP(DeleteReShuffle!P553,ReShuffle2!$A$2:$N$991,8,FALSE)</f>
        <v>#N/A</v>
      </c>
      <c r="H553" t="e">
        <f>VLOOKUP(DeleteReShuffle!P553,ReShuffle2!$A$2:$N$991,9,FALSE)</f>
        <v>#N/A</v>
      </c>
      <c r="I553" t="e">
        <f>VLOOKUP(DeleteReShuffle!P553,ReShuffle2!$A$2:$N$991,10,FALSE)</f>
        <v>#N/A</v>
      </c>
      <c r="J553" t="e">
        <f>VLOOKUP(DeleteReShuffle!P553,ReShuffle2!$A$2:$N$991,11,FALSE)</f>
        <v>#N/A</v>
      </c>
      <c r="K553" t="e">
        <f>VLOOKUP(DeleteReShuffle!P553,ReShuffle2!$A$2:$N$991,12,FALSE)</f>
        <v>#N/A</v>
      </c>
      <c r="L553" t="e">
        <f>VLOOKUP(DeleteReShuffle!P553,ReShuffle2!$A$2:$N$991,13,FALSE)</f>
        <v>#N/A</v>
      </c>
      <c r="M553" t="e">
        <f>VLOOKUP(DeleteReShuffle!P553,ReShuffle2!$A$2:$N$991,14,FALSE)</f>
        <v>#N/A</v>
      </c>
      <c r="P553">
        <f t="shared" si="201"/>
        <v>552</v>
      </c>
      <c r="Q553" t="str">
        <f t="shared" si="202"/>
        <v>06</v>
      </c>
      <c r="R553" t="str">
        <f t="shared" si="200"/>
        <v/>
      </c>
      <c r="S553" t="str">
        <f t="shared" si="203"/>
        <v/>
      </c>
      <c r="T553" t="str">
        <f t="shared" si="204"/>
        <v/>
      </c>
      <c r="U553" t="str">
        <f t="shared" si="205"/>
        <v/>
      </c>
      <c r="V553" t="str">
        <f t="shared" si="206"/>
        <v/>
      </c>
      <c r="W553" t="str">
        <f t="shared" si="207"/>
        <v/>
      </c>
      <c r="X553" t="str">
        <f t="shared" si="208"/>
        <v/>
      </c>
      <c r="Y553" t="str">
        <f t="shared" si="209"/>
        <v/>
      </c>
      <c r="Z553" t="str">
        <f t="shared" si="210"/>
        <v/>
      </c>
      <c r="AA553" t="str">
        <f t="shared" si="211"/>
        <v/>
      </c>
      <c r="AB553" t="str">
        <f t="shared" si="212"/>
        <v/>
      </c>
      <c r="AG553" t="b">
        <f t="shared" si="213"/>
        <v>1</v>
      </c>
      <c r="AH553" t="b">
        <f t="shared" si="214"/>
        <v>1</v>
      </c>
      <c r="AI553" t="b">
        <f t="shared" si="215"/>
        <v>1</v>
      </c>
      <c r="AJ553" t="b">
        <f t="shared" si="216"/>
        <v>1</v>
      </c>
      <c r="AK553" t="b">
        <f t="shared" si="217"/>
        <v>1</v>
      </c>
      <c r="AL553" t="b">
        <f t="shared" si="218"/>
        <v>1</v>
      </c>
      <c r="AM553" t="b">
        <f t="shared" si="219"/>
        <v>1</v>
      </c>
      <c r="AN553" t="b">
        <f t="shared" si="220"/>
        <v>1</v>
      </c>
      <c r="AO553" t="b">
        <f t="shared" si="221"/>
        <v>1</v>
      </c>
      <c r="AP553" t="b">
        <f t="shared" si="222"/>
        <v>1</v>
      </c>
    </row>
    <row r="554" spans="1:42" x14ac:dyDescent="0.25">
      <c r="A554">
        <f>Output!A554</f>
        <v>553</v>
      </c>
      <c r="B554" t="str">
        <f>Output!B554</f>
        <v>06</v>
      </c>
      <c r="C554" t="e">
        <f t="shared" si="199"/>
        <v>#N/A</v>
      </c>
      <c r="D554" t="e">
        <f>VLOOKUP(DeleteReShuffle!P554,ReShuffle2!$A$2:$N$991,5,FALSE)</f>
        <v>#N/A</v>
      </c>
      <c r="E554" t="e">
        <f>VLOOKUP(DeleteReShuffle!P554,ReShuffle2!$A$2:$N$991,6,FALSE)</f>
        <v>#N/A</v>
      </c>
      <c r="F554" t="e">
        <f>VLOOKUP(DeleteReShuffle!P554,ReShuffle2!$A$2:$N$991,7,FALSE)</f>
        <v>#N/A</v>
      </c>
      <c r="G554" t="e">
        <f>VLOOKUP(DeleteReShuffle!P554,ReShuffle2!$A$2:$N$991,8,FALSE)</f>
        <v>#N/A</v>
      </c>
      <c r="H554" t="e">
        <f>VLOOKUP(DeleteReShuffle!P554,ReShuffle2!$A$2:$N$991,9,FALSE)</f>
        <v>#N/A</v>
      </c>
      <c r="I554" t="e">
        <f>VLOOKUP(DeleteReShuffle!P554,ReShuffle2!$A$2:$N$991,10,FALSE)</f>
        <v>#N/A</v>
      </c>
      <c r="J554" t="e">
        <f>VLOOKUP(DeleteReShuffle!P554,ReShuffle2!$A$2:$N$991,11,FALSE)</f>
        <v>#N/A</v>
      </c>
      <c r="K554" t="e">
        <f>VLOOKUP(DeleteReShuffle!P554,ReShuffle2!$A$2:$N$991,12,FALSE)</f>
        <v>#N/A</v>
      </c>
      <c r="L554" t="e">
        <f>VLOOKUP(DeleteReShuffle!P554,ReShuffle2!$A$2:$N$991,13,FALSE)</f>
        <v>#N/A</v>
      </c>
      <c r="M554" t="e">
        <f>VLOOKUP(DeleteReShuffle!P554,ReShuffle2!$A$2:$N$991,14,FALSE)</f>
        <v>#N/A</v>
      </c>
      <c r="P554">
        <f t="shared" si="201"/>
        <v>553</v>
      </c>
      <c r="Q554" t="str">
        <f t="shared" si="202"/>
        <v>06</v>
      </c>
      <c r="R554" t="str">
        <f t="shared" si="200"/>
        <v/>
      </c>
      <c r="S554" t="str">
        <f t="shared" si="203"/>
        <v/>
      </c>
      <c r="T554" t="str">
        <f t="shared" si="204"/>
        <v/>
      </c>
      <c r="U554" t="str">
        <f t="shared" si="205"/>
        <v/>
      </c>
      <c r="V554" t="str">
        <f t="shared" si="206"/>
        <v/>
      </c>
      <c r="W554" t="str">
        <f t="shared" si="207"/>
        <v/>
      </c>
      <c r="X554" t="str">
        <f t="shared" si="208"/>
        <v/>
      </c>
      <c r="Y554" t="str">
        <f t="shared" si="209"/>
        <v/>
      </c>
      <c r="Z554" t="str">
        <f t="shared" si="210"/>
        <v/>
      </c>
      <c r="AA554" t="str">
        <f t="shared" si="211"/>
        <v/>
      </c>
      <c r="AB554" t="str">
        <f t="shared" si="212"/>
        <v/>
      </c>
      <c r="AG554" t="b">
        <f t="shared" si="213"/>
        <v>1</v>
      </c>
      <c r="AH554" t="b">
        <f t="shared" si="214"/>
        <v>1</v>
      </c>
      <c r="AI554" t="b">
        <f t="shared" si="215"/>
        <v>1</v>
      </c>
      <c r="AJ554" t="b">
        <f t="shared" si="216"/>
        <v>1</v>
      </c>
      <c r="AK554" t="b">
        <f t="shared" si="217"/>
        <v>1</v>
      </c>
      <c r="AL554" t="b">
        <f t="shared" si="218"/>
        <v>1</v>
      </c>
      <c r="AM554" t="b">
        <f t="shared" si="219"/>
        <v>1</v>
      </c>
      <c r="AN554" t="b">
        <f t="shared" si="220"/>
        <v>1</v>
      </c>
      <c r="AO554" t="b">
        <f t="shared" si="221"/>
        <v>1</v>
      </c>
      <c r="AP554" t="b">
        <f t="shared" si="222"/>
        <v>1</v>
      </c>
    </row>
    <row r="555" spans="1:42" x14ac:dyDescent="0.25">
      <c r="A555">
        <f>Output!A555</f>
        <v>554</v>
      </c>
      <c r="B555" t="str">
        <f>Output!B555</f>
        <v>06</v>
      </c>
      <c r="C555" t="e">
        <f t="shared" si="199"/>
        <v>#N/A</v>
      </c>
      <c r="D555" t="e">
        <f>VLOOKUP(DeleteReShuffle!P555,ReShuffle2!$A$2:$N$991,5,FALSE)</f>
        <v>#N/A</v>
      </c>
      <c r="E555" t="e">
        <f>VLOOKUP(DeleteReShuffle!P555,ReShuffle2!$A$2:$N$991,6,FALSE)</f>
        <v>#N/A</v>
      </c>
      <c r="F555" t="e">
        <f>VLOOKUP(DeleteReShuffle!P555,ReShuffle2!$A$2:$N$991,7,FALSE)</f>
        <v>#N/A</v>
      </c>
      <c r="G555" t="e">
        <f>VLOOKUP(DeleteReShuffle!P555,ReShuffle2!$A$2:$N$991,8,FALSE)</f>
        <v>#N/A</v>
      </c>
      <c r="H555" t="e">
        <f>VLOOKUP(DeleteReShuffle!P555,ReShuffle2!$A$2:$N$991,9,FALSE)</f>
        <v>#N/A</v>
      </c>
      <c r="I555" t="e">
        <f>VLOOKUP(DeleteReShuffle!P555,ReShuffle2!$A$2:$N$991,10,FALSE)</f>
        <v>#N/A</v>
      </c>
      <c r="J555" t="e">
        <f>VLOOKUP(DeleteReShuffle!P555,ReShuffle2!$A$2:$N$991,11,FALSE)</f>
        <v>#N/A</v>
      </c>
      <c r="K555" t="e">
        <f>VLOOKUP(DeleteReShuffle!P555,ReShuffle2!$A$2:$N$991,12,FALSE)</f>
        <v>#N/A</v>
      </c>
      <c r="L555" t="e">
        <f>VLOOKUP(DeleteReShuffle!P555,ReShuffle2!$A$2:$N$991,13,FALSE)</f>
        <v>#N/A</v>
      </c>
      <c r="M555" t="e">
        <f>VLOOKUP(DeleteReShuffle!P555,ReShuffle2!$A$2:$N$991,14,FALSE)</f>
        <v>#N/A</v>
      </c>
      <c r="P555">
        <f t="shared" si="201"/>
        <v>554</v>
      </c>
      <c r="Q555" t="str">
        <f t="shared" si="202"/>
        <v>06</v>
      </c>
      <c r="R555" t="str">
        <f t="shared" si="200"/>
        <v/>
      </c>
      <c r="S555" t="str">
        <f t="shared" si="203"/>
        <v/>
      </c>
      <c r="T555" t="str">
        <f t="shared" si="204"/>
        <v/>
      </c>
      <c r="U555" t="str">
        <f t="shared" si="205"/>
        <v/>
      </c>
      <c r="V555" t="str">
        <f t="shared" si="206"/>
        <v/>
      </c>
      <c r="W555" t="str">
        <f t="shared" si="207"/>
        <v/>
      </c>
      <c r="X555" t="str">
        <f t="shared" si="208"/>
        <v/>
      </c>
      <c r="Y555" t="str">
        <f t="shared" si="209"/>
        <v/>
      </c>
      <c r="Z555" t="str">
        <f t="shared" si="210"/>
        <v/>
      </c>
      <c r="AA555" t="str">
        <f t="shared" si="211"/>
        <v/>
      </c>
      <c r="AB555" t="str">
        <f t="shared" si="212"/>
        <v/>
      </c>
      <c r="AG555" t="b">
        <f t="shared" si="213"/>
        <v>1</v>
      </c>
      <c r="AH555" t="b">
        <f t="shared" si="214"/>
        <v>1</v>
      </c>
      <c r="AI555" t="b">
        <f t="shared" si="215"/>
        <v>1</v>
      </c>
      <c r="AJ555" t="b">
        <f t="shared" si="216"/>
        <v>1</v>
      </c>
      <c r="AK555" t="b">
        <f t="shared" si="217"/>
        <v>1</v>
      </c>
      <c r="AL555" t="b">
        <f t="shared" si="218"/>
        <v>1</v>
      </c>
      <c r="AM555" t="b">
        <f t="shared" si="219"/>
        <v>1</v>
      </c>
      <c r="AN555" t="b">
        <f t="shared" si="220"/>
        <v>1</v>
      </c>
      <c r="AO555" t="b">
        <f t="shared" si="221"/>
        <v>1</v>
      </c>
      <c r="AP555" t="b">
        <f t="shared" si="222"/>
        <v>1</v>
      </c>
    </row>
    <row r="556" spans="1:42" x14ac:dyDescent="0.25">
      <c r="A556">
        <f>Output!A556</f>
        <v>555</v>
      </c>
      <c r="B556" t="str">
        <f>Output!B556</f>
        <v>06</v>
      </c>
      <c r="C556" t="e">
        <f t="shared" si="199"/>
        <v>#N/A</v>
      </c>
      <c r="D556" t="e">
        <f>VLOOKUP(DeleteReShuffle!P556,ReShuffle2!$A$2:$N$991,5,FALSE)</f>
        <v>#N/A</v>
      </c>
      <c r="E556" t="e">
        <f>VLOOKUP(DeleteReShuffle!P556,ReShuffle2!$A$2:$N$991,6,FALSE)</f>
        <v>#N/A</v>
      </c>
      <c r="F556" t="e">
        <f>VLOOKUP(DeleteReShuffle!P556,ReShuffle2!$A$2:$N$991,7,FALSE)</f>
        <v>#N/A</v>
      </c>
      <c r="G556" t="e">
        <f>VLOOKUP(DeleteReShuffle!P556,ReShuffle2!$A$2:$N$991,8,FALSE)</f>
        <v>#N/A</v>
      </c>
      <c r="H556" t="e">
        <f>VLOOKUP(DeleteReShuffle!P556,ReShuffle2!$A$2:$N$991,9,FALSE)</f>
        <v>#N/A</v>
      </c>
      <c r="I556" t="e">
        <f>VLOOKUP(DeleteReShuffle!P556,ReShuffle2!$A$2:$N$991,10,FALSE)</f>
        <v>#N/A</v>
      </c>
      <c r="J556" t="e">
        <f>VLOOKUP(DeleteReShuffle!P556,ReShuffle2!$A$2:$N$991,11,FALSE)</f>
        <v>#N/A</v>
      </c>
      <c r="K556" t="e">
        <f>VLOOKUP(DeleteReShuffle!P556,ReShuffle2!$A$2:$N$991,12,FALSE)</f>
        <v>#N/A</v>
      </c>
      <c r="L556" t="e">
        <f>VLOOKUP(DeleteReShuffle!P556,ReShuffle2!$A$2:$N$991,13,FALSE)</f>
        <v>#N/A</v>
      </c>
      <c r="M556" t="e">
        <f>VLOOKUP(DeleteReShuffle!P556,ReShuffle2!$A$2:$N$991,14,FALSE)</f>
        <v>#N/A</v>
      </c>
      <c r="P556">
        <f t="shared" si="201"/>
        <v>555</v>
      </c>
      <c r="Q556" t="str">
        <f t="shared" si="202"/>
        <v>06</v>
      </c>
      <c r="R556" t="str">
        <f t="shared" si="200"/>
        <v/>
      </c>
      <c r="S556" t="str">
        <f t="shared" si="203"/>
        <v/>
      </c>
      <c r="T556" t="str">
        <f t="shared" si="204"/>
        <v/>
      </c>
      <c r="U556" t="str">
        <f t="shared" si="205"/>
        <v/>
      </c>
      <c r="V556" t="str">
        <f t="shared" si="206"/>
        <v/>
      </c>
      <c r="W556" t="str">
        <f t="shared" si="207"/>
        <v/>
      </c>
      <c r="X556" t="str">
        <f t="shared" si="208"/>
        <v/>
      </c>
      <c r="Y556" t="str">
        <f t="shared" si="209"/>
        <v/>
      </c>
      <c r="Z556" t="str">
        <f t="shared" si="210"/>
        <v/>
      </c>
      <c r="AA556" t="str">
        <f t="shared" si="211"/>
        <v/>
      </c>
      <c r="AB556" t="str">
        <f t="shared" si="212"/>
        <v/>
      </c>
      <c r="AG556" t="b">
        <f t="shared" si="213"/>
        <v>1</v>
      </c>
      <c r="AH556" t="b">
        <f t="shared" si="214"/>
        <v>1</v>
      </c>
      <c r="AI556" t="b">
        <f t="shared" si="215"/>
        <v>1</v>
      </c>
      <c r="AJ556" t="b">
        <f t="shared" si="216"/>
        <v>1</v>
      </c>
      <c r="AK556" t="b">
        <f t="shared" si="217"/>
        <v>1</v>
      </c>
      <c r="AL556" t="b">
        <f t="shared" si="218"/>
        <v>1</v>
      </c>
      <c r="AM556" t="b">
        <f t="shared" si="219"/>
        <v>1</v>
      </c>
      <c r="AN556" t="b">
        <f t="shared" si="220"/>
        <v>1</v>
      </c>
      <c r="AO556" t="b">
        <f t="shared" si="221"/>
        <v>1</v>
      </c>
      <c r="AP556" t="b">
        <f t="shared" si="222"/>
        <v>1</v>
      </c>
    </row>
    <row r="557" spans="1:42" x14ac:dyDescent="0.25">
      <c r="A557">
        <f>Output!A557</f>
        <v>556</v>
      </c>
      <c r="B557" t="str">
        <f>Output!B557</f>
        <v>06</v>
      </c>
      <c r="C557" t="e">
        <f t="shared" si="199"/>
        <v>#N/A</v>
      </c>
      <c r="D557" t="e">
        <f>VLOOKUP(DeleteReShuffle!P557,ReShuffle2!$A$2:$N$991,5,FALSE)</f>
        <v>#N/A</v>
      </c>
      <c r="E557" t="e">
        <f>VLOOKUP(DeleteReShuffle!P557,ReShuffle2!$A$2:$N$991,6,FALSE)</f>
        <v>#N/A</v>
      </c>
      <c r="F557" t="e">
        <f>VLOOKUP(DeleteReShuffle!P557,ReShuffle2!$A$2:$N$991,7,FALSE)</f>
        <v>#N/A</v>
      </c>
      <c r="G557" t="e">
        <f>VLOOKUP(DeleteReShuffle!P557,ReShuffle2!$A$2:$N$991,8,FALSE)</f>
        <v>#N/A</v>
      </c>
      <c r="H557" t="e">
        <f>VLOOKUP(DeleteReShuffle!P557,ReShuffle2!$A$2:$N$991,9,FALSE)</f>
        <v>#N/A</v>
      </c>
      <c r="I557" t="e">
        <f>VLOOKUP(DeleteReShuffle!P557,ReShuffle2!$A$2:$N$991,10,FALSE)</f>
        <v>#N/A</v>
      </c>
      <c r="J557" t="e">
        <f>VLOOKUP(DeleteReShuffle!P557,ReShuffle2!$A$2:$N$991,11,FALSE)</f>
        <v>#N/A</v>
      </c>
      <c r="K557" t="e">
        <f>VLOOKUP(DeleteReShuffle!P557,ReShuffle2!$A$2:$N$991,12,FALSE)</f>
        <v>#N/A</v>
      </c>
      <c r="L557" t="e">
        <f>VLOOKUP(DeleteReShuffle!P557,ReShuffle2!$A$2:$N$991,13,FALSE)</f>
        <v>#N/A</v>
      </c>
      <c r="M557" t="e">
        <f>VLOOKUP(DeleteReShuffle!P557,ReShuffle2!$A$2:$N$991,14,FALSE)</f>
        <v>#N/A</v>
      </c>
      <c r="P557">
        <f t="shared" si="201"/>
        <v>556</v>
      </c>
      <c r="Q557" t="str">
        <f t="shared" si="202"/>
        <v>06</v>
      </c>
      <c r="R557" t="str">
        <f t="shared" si="200"/>
        <v/>
      </c>
      <c r="S557" t="str">
        <f t="shared" si="203"/>
        <v/>
      </c>
      <c r="T557" t="str">
        <f t="shared" si="204"/>
        <v/>
      </c>
      <c r="U557" t="str">
        <f t="shared" si="205"/>
        <v/>
      </c>
      <c r="V557" t="str">
        <f t="shared" si="206"/>
        <v/>
      </c>
      <c r="W557" t="str">
        <f t="shared" si="207"/>
        <v/>
      </c>
      <c r="X557" t="str">
        <f t="shared" si="208"/>
        <v/>
      </c>
      <c r="Y557" t="str">
        <f t="shared" si="209"/>
        <v/>
      </c>
      <c r="Z557" t="str">
        <f t="shared" si="210"/>
        <v/>
      </c>
      <c r="AA557" t="str">
        <f t="shared" si="211"/>
        <v/>
      </c>
      <c r="AB557" t="str">
        <f t="shared" si="212"/>
        <v/>
      </c>
      <c r="AG557" t="b">
        <f t="shared" si="213"/>
        <v>1</v>
      </c>
      <c r="AH557" t="b">
        <f t="shared" si="214"/>
        <v>1</v>
      </c>
      <c r="AI557" t="b">
        <f t="shared" si="215"/>
        <v>1</v>
      </c>
      <c r="AJ557" t="b">
        <f t="shared" si="216"/>
        <v>1</v>
      </c>
      <c r="AK557" t="b">
        <f t="shared" si="217"/>
        <v>1</v>
      </c>
      <c r="AL557" t="b">
        <f t="shared" si="218"/>
        <v>1</v>
      </c>
      <c r="AM557" t="b">
        <f t="shared" si="219"/>
        <v>1</v>
      </c>
      <c r="AN557" t="b">
        <f t="shared" si="220"/>
        <v>1</v>
      </c>
      <c r="AO557" t="b">
        <f t="shared" si="221"/>
        <v>1</v>
      </c>
      <c r="AP557" t="b">
        <f t="shared" si="222"/>
        <v>1</v>
      </c>
    </row>
    <row r="558" spans="1:42" x14ac:dyDescent="0.25">
      <c r="A558">
        <f>Output!A558</f>
        <v>557</v>
      </c>
      <c r="B558" t="str">
        <f>Output!B558</f>
        <v>06</v>
      </c>
      <c r="C558" t="e">
        <f t="shared" si="199"/>
        <v>#N/A</v>
      </c>
      <c r="D558" t="e">
        <f>VLOOKUP(DeleteReShuffle!P558,ReShuffle2!$A$2:$N$991,5,FALSE)</f>
        <v>#N/A</v>
      </c>
      <c r="E558" t="e">
        <f>VLOOKUP(DeleteReShuffle!P558,ReShuffle2!$A$2:$N$991,6,FALSE)</f>
        <v>#N/A</v>
      </c>
      <c r="F558" t="e">
        <f>VLOOKUP(DeleteReShuffle!P558,ReShuffle2!$A$2:$N$991,7,FALSE)</f>
        <v>#N/A</v>
      </c>
      <c r="G558" t="e">
        <f>VLOOKUP(DeleteReShuffle!P558,ReShuffle2!$A$2:$N$991,8,FALSE)</f>
        <v>#N/A</v>
      </c>
      <c r="H558" t="e">
        <f>VLOOKUP(DeleteReShuffle!P558,ReShuffle2!$A$2:$N$991,9,FALSE)</f>
        <v>#N/A</v>
      </c>
      <c r="I558" t="e">
        <f>VLOOKUP(DeleteReShuffle!P558,ReShuffle2!$A$2:$N$991,10,FALSE)</f>
        <v>#N/A</v>
      </c>
      <c r="J558" t="e">
        <f>VLOOKUP(DeleteReShuffle!P558,ReShuffle2!$A$2:$N$991,11,FALSE)</f>
        <v>#N/A</v>
      </c>
      <c r="K558" t="e">
        <f>VLOOKUP(DeleteReShuffle!P558,ReShuffle2!$A$2:$N$991,12,FALSE)</f>
        <v>#N/A</v>
      </c>
      <c r="L558" t="e">
        <f>VLOOKUP(DeleteReShuffle!P558,ReShuffle2!$A$2:$N$991,13,FALSE)</f>
        <v>#N/A</v>
      </c>
      <c r="M558" t="e">
        <f>VLOOKUP(DeleteReShuffle!P558,ReShuffle2!$A$2:$N$991,14,FALSE)</f>
        <v>#N/A</v>
      </c>
      <c r="P558">
        <f t="shared" si="201"/>
        <v>557</v>
      </c>
      <c r="Q558" t="str">
        <f t="shared" si="202"/>
        <v>06</v>
      </c>
      <c r="R558" t="str">
        <f t="shared" si="200"/>
        <v/>
      </c>
      <c r="S558" t="str">
        <f t="shared" si="203"/>
        <v/>
      </c>
      <c r="T558" t="str">
        <f t="shared" si="204"/>
        <v/>
      </c>
      <c r="U558" t="str">
        <f t="shared" si="205"/>
        <v/>
      </c>
      <c r="V558" t="str">
        <f t="shared" si="206"/>
        <v/>
      </c>
      <c r="W558" t="str">
        <f t="shared" si="207"/>
        <v/>
      </c>
      <c r="X558" t="str">
        <f t="shared" si="208"/>
        <v/>
      </c>
      <c r="Y558" t="str">
        <f t="shared" si="209"/>
        <v/>
      </c>
      <c r="Z558" t="str">
        <f t="shared" si="210"/>
        <v/>
      </c>
      <c r="AA558" t="str">
        <f t="shared" si="211"/>
        <v/>
      </c>
      <c r="AB558" t="str">
        <f t="shared" si="212"/>
        <v/>
      </c>
      <c r="AG558" t="b">
        <f t="shared" si="213"/>
        <v>1</v>
      </c>
      <c r="AH558" t="b">
        <f t="shared" si="214"/>
        <v>1</v>
      </c>
      <c r="AI558" t="b">
        <f t="shared" si="215"/>
        <v>1</v>
      </c>
      <c r="AJ558" t="b">
        <f t="shared" si="216"/>
        <v>1</v>
      </c>
      <c r="AK558" t="b">
        <f t="shared" si="217"/>
        <v>1</v>
      </c>
      <c r="AL558" t="b">
        <f t="shared" si="218"/>
        <v>1</v>
      </c>
      <c r="AM558" t="b">
        <f t="shared" si="219"/>
        <v>1</v>
      </c>
      <c r="AN558" t="b">
        <f t="shared" si="220"/>
        <v>1</v>
      </c>
      <c r="AO558" t="b">
        <f t="shared" si="221"/>
        <v>1</v>
      </c>
      <c r="AP558" t="b">
        <f t="shared" si="222"/>
        <v>1</v>
      </c>
    </row>
    <row r="559" spans="1:42" x14ac:dyDescent="0.25">
      <c r="A559">
        <f>Output!A559</f>
        <v>558</v>
      </c>
      <c r="B559" t="str">
        <f>Output!B559</f>
        <v>06</v>
      </c>
      <c r="C559" t="e">
        <f t="shared" si="199"/>
        <v>#N/A</v>
      </c>
      <c r="D559" t="e">
        <f>VLOOKUP(DeleteReShuffle!P559,ReShuffle2!$A$2:$N$991,5,FALSE)</f>
        <v>#N/A</v>
      </c>
      <c r="E559" t="e">
        <f>VLOOKUP(DeleteReShuffle!P559,ReShuffle2!$A$2:$N$991,6,FALSE)</f>
        <v>#N/A</v>
      </c>
      <c r="F559" t="e">
        <f>VLOOKUP(DeleteReShuffle!P559,ReShuffle2!$A$2:$N$991,7,FALSE)</f>
        <v>#N/A</v>
      </c>
      <c r="G559" t="e">
        <f>VLOOKUP(DeleteReShuffle!P559,ReShuffle2!$A$2:$N$991,8,FALSE)</f>
        <v>#N/A</v>
      </c>
      <c r="H559" t="e">
        <f>VLOOKUP(DeleteReShuffle!P559,ReShuffle2!$A$2:$N$991,9,FALSE)</f>
        <v>#N/A</v>
      </c>
      <c r="I559" t="e">
        <f>VLOOKUP(DeleteReShuffle!P559,ReShuffle2!$A$2:$N$991,10,FALSE)</f>
        <v>#N/A</v>
      </c>
      <c r="J559" t="e">
        <f>VLOOKUP(DeleteReShuffle!P559,ReShuffle2!$A$2:$N$991,11,FALSE)</f>
        <v>#N/A</v>
      </c>
      <c r="K559" t="e">
        <f>VLOOKUP(DeleteReShuffle!P559,ReShuffle2!$A$2:$N$991,12,FALSE)</f>
        <v>#N/A</v>
      </c>
      <c r="L559" t="e">
        <f>VLOOKUP(DeleteReShuffle!P559,ReShuffle2!$A$2:$N$991,13,FALSE)</f>
        <v>#N/A</v>
      </c>
      <c r="M559" t="e">
        <f>VLOOKUP(DeleteReShuffle!P559,ReShuffle2!$A$2:$N$991,14,FALSE)</f>
        <v>#N/A</v>
      </c>
      <c r="P559">
        <f t="shared" si="201"/>
        <v>558</v>
      </c>
      <c r="Q559" t="str">
        <f t="shared" si="202"/>
        <v>06</v>
      </c>
      <c r="R559" t="str">
        <f t="shared" si="200"/>
        <v/>
      </c>
      <c r="S559" t="str">
        <f t="shared" si="203"/>
        <v/>
      </c>
      <c r="T559" t="str">
        <f t="shared" si="204"/>
        <v/>
      </c>
      <c r="U559" t="str">
        <f t="shared" si="205"/>
        <v/>
      </c>
      <c r="V559" t="str">
        <f t="shared" si="206"/>
        <v/>
      </c>
      <c r="W559" t="str">
        <f t="shared" si="207"/>
        <v/>
      </c>
      <c r="X559" t="str">
        <f t="shared" si="208"/>
        <v/>
      </c>
      <c r="Y559" t="str">
        <f t="shared" si="209"/>
        <v/>
      </c>
      <c r="Z559" t="str">
        <f t="shared" si="210"/>
        <v/>
      </c>
      <c r="AA559" t="str">
        <f t="shared" si="211"/>
        <v/>
      </c>
      <c r="AB559" t="str">
        <f t="shared" si="212"/>
        <v/>
      </c>
      <c r="AG559" t="b">
        <f t="shared" si="213"/>
        <v>1</v>
      </c>
      <c r="AH559" t="b">
        <f t="shared" si="214"/>
        <v>1</v>
      </c>
      <c r="AI559" t="b">
        <f t="shared" si="215"/>
        <v>1</v>
      </c>
      <c r="AJ559" t="b">
        <f t="shared" si="216"/>
        <v>1</v>
      </c>
      <c r="AK559" t="b">
        <f t="shared" si="217"/>
        <v>1</v>
      </c>
      <c r="AL559" t="b">
        <f t="shared" si="218"/>
        <v>1</v>
      </c>
      <c r="AM559" t="b">
        <f t="shared" si="219"/>
        <v>1</v>
      </c>
      <c r="AN559" t="b">
        <f t="shared" si="220"/>
        <v>1</v>
      </c>
      <c r="AO559" t="b">
        <f t="shared" si="221"/>
        <v>1</v>
      </c>
      <c r="AP559" t="b">
        <f t="shared" si="222"/>
        <v>1</v>
      </c>
    </row>
    <row r="560" spans="1:42" x14ac:dyDescent="0.25">
      <c r="A560">
        <f>Output!A560</f>
        <v>559</v>
      </c>
      <c r="B560" t="str">
        <f>Output!B560</f>
        <v>06</v>
      </c>
      <c r="C560" t="e">
        <f t="shared" si="199"/>
        <v>#N/A</v>
      </c>
      <c r="D560" t="e">
        <f>VLOOKUP(DeleteReShuffle!P560,ReShuffle2!$A$2:$N$991,5,FALSE)</f>
        <v>#N/A</v>
      </c>
      <c r="E560" t="e">
        <f>VLOOKUP(DeleteReShuffle!P560,ReShuffle2!$A$2:$N$991,6,FALSE)</f>
        <v>#N/A</v>
      </c>
      <c r="F560" t="e">
        <f>VLOOKUP(DeleteReShuffle!P560,ReShuffle2!$A$2:$N$991,7,FALSE)</f>
        <v>#N/A</v>
      </c>
      <c r="G560" t="e">
        <f>VLOOKUP(DeleteReShuffle!P560,ReShuffle2!$A$2:$N$991,8,FALSE)</f>
        <v>#N/A</v>
      </c>
      <c r="H560" t="e">
        <f>VLOOKUP(DeleteReShuffle!P560,ReShuffle2!$A$2:$N$991,9,FALSE)</f>
        <v>#N/A</v>
      </c>
      <c r="I560" t="e">
        <f>VLOOKUP(DeleteReShuffle!P560,ReShuffle2!$A$2:$N$991,10,FALSE)</f>
        <v>#N/A</v>
      </c>
      <c r="J560" t="e">
        <f>VLOOKUP(DeleteReShuffle!P560,ReShuffle2!$A$2:$N$991,11,FALSE)</f>
        <v>#N/A</v>
      </c>
      <c r="K560" t="e">
        <f>VLOOKUP(DeleteReShuffle!P560,ReShuffle2!$A$2:$N$991,12,FALSE)</f>
        <v>#N/A</v>
      </c>
      <c r="L560" t="e">
        <f>VLOOKUP(DeleteReShuffle!P560,ReShuffle2!$A$2:$N$991,13,FALSE)</f>
        <v>#N/A</v>
      </c>
      <c r="M560" t="e">
        <f>VLOOKUP(DeleteReShuffle!P560,ReShuffle2!$A$2:$N$991,14,FALSE)</f>
        <v>#N/A</v>
      </c>
      <c r="P560">
        <f t="shared" si="201"/>
        <v>559</v>
      </c>
      <c r="Q560" t="str">
        <f t="shared" si="202"/>
        <v>06</v>
      </c>
      <c r="R560" t="str">
        <f t="shared" si="200"/>
        <v/>
      </c>
      <c r="S560" t="str">
        <f t="shared" si="203"/>
        <v/>
      </c>
      <c r="T560" t="str">
        <f t="shared" si="204"/>
        <v/>
      </c>
      <c r="U560" t="str">
        <f t="shared" si="205"/>
        <v/>
      </c>
      <c r="V560" t="str">
        <f t="shared" si="206"/>
        <v/>
      </c>
      <c r="W560" t="str">
        <f t="shared" si="207"/>
        <v/>
      </c>
      <c r="X560" t="str">
        <f t="shared" si="208"/>
        <v/>
      </c>
      <c r="Y560" t="str">
        <f t="shared" si="209"/>
        <v/>
      </c>
      <c r="Z560" t="str">
        <f t="shared" si="210"/>
        <v/>
      </c>
      <c r="AA560" t="str">
        <f t="shared" si="211"/>
        <v/>
      </c>
      <c r="AB560" t="str">
        <f t="shared" si="212"/>
        <v/>
      </c>
      <c r="AG560" t="b">
        <f t="shared" si="213"/>
        <v>1</v>
      </c>
      <c r="AH560" t="b">
        <f t="shared" si="214"/>
        <v>1</v>
      </c>
      <c r="AI560" t="b">
        <f t="shared" si="215"/>
        <v>1</v>
      </c>
      <c r="AJ560" t="b">
        <f t="shared" si="216"/>
        <v>1</v>
      </c>
      <c r="AK560" t="b">
        <f t="shared" si="217"/>
        <v>1</v>
      </c>
      <c r="AL560" t="b">
        <f t="shared" si="218"/>
        <v>1</v>
      </c>
      <c r="AM560" t="b">
        <f t="shared" si="219"/>
        <v>1</v>
      </c>
      <c r="AN560" t="b">
        <f t="shared" si="220"/>
        <v>1</v>
      </c>
      <c r="AO560" t="b">
        <f t="shared" si="221"/>
        <v>1</v>
      </c>
      <c r="AP560" t="b">
        <f t="shared" si="222"/>
        <v>1</v>
      </c>
    </row>
    <row r="561" spans="1:42" x14ac:dyDescent="0.25">
      <c r="A561">
        <f>Output!A561</f>
        <v>560</v>
      </c>
      <c r="B561" t="str">
        <f>Output!B561</f>
        <v>06</v>
      </c>
      <c r="C561" t="e">
        <f t="shared" si="199"/>
        <v>#N/A</v>
      </c>
      <c r="D561" t="e">
        <f>VLOOKUP(DeleteReShuffle!P561,ReShuffle2!$A$2:$N$991,5,FALSE)</f>
        <v>#N/A</v>
      </c>
      <c r="E561" t="e">
        <f>VLOOKUP(DeleteReShuffle!P561,ReShuffle2!$A$2:$N$991,6,FALSE)</f>
        <v>#N/A</v>
      </c>
      <c r="F561" t="e">
        <f>VLOOKUP(DeleteReShuffle!P561,ReShuffle2!$A$2:$N$991,7,FALSE)</f>
        <v>#N/A</v>
      </c>
      <c r="G561" t="e">
        <f>VLOOKUP(DeleteReShuffle!P561,ReShuffle2!$A$2:$N$991,8,FALSE)</f>
        <v>#N/A</v>
      </c>
      <c r="H561" t="e">
        <f>VLOOKUP(DeleteReShuffle!P561,ReShuffle2!$A$2:$N$991,9,FALSE)</f>
        <v>#N/A</v>
      </c>
      <c r="I561" t="e">
        <f>VLOOKUP(DeleteReShuffle!P561,ReShuffle2!$A$2:$N$991,10,FALSE)</f>
        <v>#N/A</v>
      </c>
      <c r="J561" t="e">
        <f>VLOOKUP(DeleteReShuffle!P561,ReShuffle2!$A$2:$N$991,11,FALSE)</f>
        <v>#N/A</v>
      </c>
      <c r="K561" t="e">
        <f>VLOOKUP(DeleteReShuffle!P561,ReShuffle2!$A$2:$N$991,12,FALSE)</f>
        <v>#N/A</v>
      </c>
      <c r="L561" t="e">
        <f>VLOOKUP(DeleteReShuffle!P561,ReShuffle2!$A$2:$N$991,13,FALSE)</f>
        <v>#N/A</v>
      </c>
      <c r="M561" t="e">
        <f>VLOOKUP(DeleteReShuffle!P561,ReShuffle2!$A$2:$N$991,14,FALSE)</f>
        <v>#N/A</v>
      </c>
      <c r="P561">
        <f t="shared" si="201"/>
        <v>560</v>
      </c>
      <c r="Q561" t="str">
        <f t="shared" si="202"/>
        <v>06</v>
      </c>
      <c r="R561" t="str">
        <f t="shared" si="200"/>
        <v/>
      </c>
      <c r="S561" t="str">
        <f t="shared" si="203"/>
        <v/>
      </c>
      <c r="T561" t="str">
        <f t="shared" si="204"/>
        <v/>
      </c>
      <c r="U561" t="str">
        <f t="shared" si="205"/>
        <v/>
      </c>
      <c r="V561" t="str">
        <f t="shared" si="206"/>
        <v/>
      </c>
      <c r="W561" t="str">
        <f t="shared" si="207"/>
        <v/>
      </c>
      <c r="X561" t="str">
        <f t="shared" si="208"/>
        <v/>
      </c>
      <c r="Y561" t="str">
        <f t="shared" si="209"/>
        <v/>
      </c>
      <c r="Z561" t="str">
        <f t="shared" si="210"/>
        <v/>
      </c>
      <c r="AA561" t="str">
        <f t="shared" si="211"/>
        <v/>
      </c>
      <c r="AB561" t="str">
        <f t="shared" si="212"/>
        <v/>
      </c>
      <c r="AG561" t="b">
        <f t="shared" si="213"/>
        <v>1</v>
      </c>
      <c r="AH561" t="b">
        <f t="shared" si="214"/>
        <v>1</v>
      </c>
      <c r="AI561" t="b">
        <f t="shared" si="215"/>
        <v>1</v>
      </c>
      <c r="AJ561" t="b">
        <f t="shared" si="216"/>
        <v>1</v>
      </c>
      <c r="AK561" t="b">
        <f t="shared" si="217"/>
        <v>1</v>
      </c>
      <c r="AL561" t="b">
        <f t="shared" si="218"/>
        <v>1</v>
      </c>
      <c r="AM561" t="b">
        <f t="shared" si="219"/>
        <v>1</v>
      </c>
      <c r="AN561" t="b">
        <f t="shared" si="220"/>
        <v>1</v>
      </c>
      <c r="AO561" t="b">
        <f t="shared" si="221"/>
        <v>1</v>
      </c>
      <c r="AP561" t="b">
        <f t="shared" si="222"/>
        <v>1</v>
      </c>
    </row>
    <row r="562" spans="1:42" x14ac:dyDescent="0.25">
      <c r="A562">
        <f>Output!A562</f>
        <v>561</v>
      </c>
      <c r="B562" t="str">
        <f>Output!B562</f>
        <v>06</v>
      </c>
      <c r="C562" t="e">
        <f t="shared" ref="C562:C595" si="223">IF(D562&lt;&gt;"",A562-495,"")</f>
        <v>#N/A</v>
      </c>
      <c r="D562" t="e">
        <f>VLOOKUP(DeleteReShuffle!P562,ReShuffle2!$A$2:$N$991,5,FALSE)</f>
        <v>#N/A</v>
      </c>
      <c r="E562" t="e">
        <f>VLOOKUP(DeleteReShuffle!P562,ReShuffle2!$A$2:$N$991,6,FALSE)</f>
        <v>#N/A</v>
      </c>
      <c r="F562" t="e">
        <f>VLOOKUP(DeleteReShuffle!P562,ReShuffle2!$A$2:$N$991,7,FALSE)</f>
        <v>#N/A</v>
      </c>
      <c r="G562" t="e">
        <f>VLOOKUP(DeleteReShuffle!P562,ReShuffle2!$A$2:$N$991,8,FALSE)</f>
        <v>#N/A</v>
      </c>
      <c r="H562" t="e">
        <f>VLOOKUP(DeleteReShuffle!P562,ReShuffle2!$A$2:$N$991,9,FALSE)</f>
        <v>#N/A</v>
      </c>
      <c r="I562" t="e">
        <f>VLOOKUP(DeleteReShuffle!P562,ReShuffle2!$A$2:$N$991,10,FALSE)</f>
        <v>#N/A</v>
      </c>
      <c r="J562" t="e">
        <f>VLOOKUP(DeleteReShuffle!P562,ReShuffle2!$A$2:$N$991,11,FALSE)</f>
        <v>#N/A</v>
      </c>
      <c r="K562" t="e">
        <f>VLOOKUP(DeleteReShuffle!P562,ReShuffle2!$A$2:$N$991,12,FALSE)</f>
        <v>#N/A</v>
      </c>
      <c r="L562" t="e">
        <f>VLOOKUP(DeleteReShuffle!P562,ReShuffle2!$A$2:$N$991,13,FALSE)</f>
        <v>#N/A</v>
      </c>
      <c r="M562" t="e">
        <f>VLOOKUP(DeleteReShuffle!P562,ReShuffle2!$A$2:$N$991,14,FALSE)</f>
        <v>#N/A</v>
      </c>
      <c r="P562">
        <f t="shared" si="201"/>
        <v>561</v>
      </c>
      <c r="Q562" t="str">
        <f t="shared" si="202"/>
        <v>06</v>
      </c>
      <c r="R562" t="str">
        <f t="shared" ref="R562:R595" si="224">IF(S562&lt;&gt;"",P562-495,"")</f>
        <v/>
      </c>
      <c r="S562" t="str">
        <f t="shared" si="203"/>
        <v/>
      </c>
      <c r="T562" t="str">
        <f t="shared" si="204"/>
        <v/>
      </c>
      <c r="U562" t="str">
        <f t="shared" si="205"/>
        <v/>
      </c>
      <c r="V562" t="str">
        <f t="shared" si="206"/>
        <v/>
      </c>
      <c r="W562" t="str">
        <f t="shared" si="207"/>
        <v/>
      </c>
      <c r="X562" t="str">
        <f t="shared" si="208"/>
        <v/>
      </c>
      <c r="Y562" t="str">
        <f t="shared" si="209"/>
        <v/>
      </c>
      <c r="Z562" t="str">
        <f t="shared" si="210"/>
        <v/>
      </c>
      <c r="AA562" t="str">
        <f t="shared" si="211"/>
        <v/>
      </c>
      <c r="AB562" t="str">
        <f t="shared" si="212"/>
        <v/>
      </c>
      <c r="AG562" t="b">
        <f t="shared" si="213"/>
        <v>1</v>
      </c>
      <c r="AH562" t="b">
        <f t="shared" si="214"/>
        <v>1</v>
      </c>
      <c r="AI562" t="b">
        <f t="shared" si="215"/>
        <v>1</v>
      </c>
      <c r="AJ562" t="b">
        <f t="shared" si="216"/>
        <v>1</v>
      </c>
      <c r="AK562" t="b">
        <f t="shared" si="217"/>
        <v>1</v>
      </c>
      <c r="AL562" t="b">
        <f t="shared" si="218"/>
        <v>1</v>
      </c>
      <c r="AM562" t="b">
        <f t="shared" si="219"/>
        <v>1</v>
      </c>
      <c r="AN562" t="b">
        <f t="shared" si="220"/>
        <v>1</v>
      </c>
      <c r="AO562" t="b">
        <f t="shared" si="221"/>
        <v>1</v>
      </c>
      <c r="AP562" t="b">
        <f t="shared" si="222"/>
        <v>1</v>
      </c>
    </row>
    <row r="563" spans="1:42" x14ac:dyDescent="0.25">
      <c r="A563">
        <f>Output!A563</f>
        <v>562</v>
      </c>
      <c r="B563" t="str">
        <f>Output!B563</f>
        <v>06</v>
      </c>
      <c r="C563" t="e">
        <f t="shared" si="223"/>
        <v>#N/A</v>
      </c>
      <c r="D563" t="e">
        <f>VLOOKUP(DeleteReShuffle!P563,ReShuffle2!$A$2:$N$991,5,FALSE)</f>
        <v>#N/A</v>
      </c>
      <c r="E563" t="e">
        <f>VLOOKUP(DeleteReShuffle!P563,ReShuffle2!$A$2:$N$991,6,FALSE)</f>
        <v>#N/A</v>
      </c>
      <c r="F563" t="e">
        <f>VLOOKUP(DeleteReShuffle!P563,ReShuffle2!$A$2:$N$991,7,FALSE)</f>
        <v>#N/A</v>
      </c>
      <c r="G563" t="e">
        <f>VLOOKUP(DeleteReShuffle!P563,ReShuffle2!$A$2:$N$991,8,FALSE)</f>
        <v>#N/A</v>
      </c>
      <c r="H563" t="e">
        <f>VLOOKUP(DeleteReShuffle!P563,ReShuffle2!$A$2:$N$991,9,FALSE)</f>
        <v>#N/A</v>
      </c>
      <c r="I563" t="e">
        <f>VLOOKUP(DeleteReShuffle!P563,ReShuffle2!$A$2:$N$991,10,FALSE)</f>
        <v>#N/A</v>
      </c>
      <c r="J563" t="e">
        <f>VLOOKUP(DeleteReShuffle!P563,ReShuffle2!$A$2:$N$991,11,FALSE)</f>
        <v>#N/A</v>
      </c>
      <c r="K563" t="e">
        <f>VLOOKUP(DeleteReShuffle!P563,ReShuffle2!$A$2:$N$991,12,FALSE)</f>
        <v>#N/A</v>
      </c>
      <c r="L563" t="e">
        <f>VLOOKUP(DeleteReShuffle!P563,ReShuffle2!$A$2:$N$991,13,FALSE)</f>
        <v>#N/A</v>
      </c>
      <c r="M563" t="e">
        <f>VLOOKUP(DeleteReShuffle!P563,ReShuffle2!$A$2:$N$991,14,FALSE)</f>
        <v>#N/A</v>
      </c>
      <c r="P563">
        <f t="shared" si="201"/>
        <v>562</v>
      </c>
      <c r="Q563" t="str">
        <f t="shared" si="202"/>
        <v>06</v>
      </c>
      <c r="R563" t="str">
        <f t="shared" si="224"/>
        <v/>
      </c>
      <c r="S563" t="str">
        <f t="shared" si="203"/>
        <v/>
      </c>
      <c r="T563" t="str">
        <f t="shared" si="204"/>
        <v/>
      </c>
      <c r="U563" t="str">
        <f t="shared" si="205"/>
        <v/>
      </c>
      <c r="V563" t="str">
        <f t="shared" si="206"/>
        <v/>
      </c>
      <c r="W563" t="str">
        <f t="shared" si="207"/>
        <v/>
      </c>
      <c r="X563" t="str">
        <f t="shared" si="208"/>
        <v/>
      </c>
      <c r="Y563" t="str">
        <f t="shared" si="209"/>
        <v/>
      </c>
      <c r="Z563" t="str">
        <f t="shared" si="210"/>
        <v/>
      </c>
      <c r="AA563" t="str">
        <f t="shared" si="211"/>
        <v/>
      </c>
      <c r="AB563" t="str">
        <f t="shared" si="212"/>
        <v/>
      </c>
      <c r="AG563" t="b">
        <f t="shared" si="213"/>
        <v>1</v>
      </c>
      <c r="AH563" t="b">
        <f t="shared" si="214"/>
        <v>1</v>
      </c>
      <c r="AI563" t="b">
        <f t="shared" si="215"/>
        <v>1</v>
      </c>
      <c r="AJ563" t="b">
        <f t="shared" si="216"/>
        <v>1</v>
      </c>
      <c r="AK563" t="b">
        <f t="shared" si="217"/>
        <v>1</v>
      </c>
      <c r="AL563" t="b">
        <f t="shared" si="218"/>
        <v>1</v>
      </c>
      <c r="AM563" t="b">
        <f t="shared" si="219"/>
        <v>1</v>
      </c>
      <c r="AN563" t="b">
        <f t="shared" si="220"/>
        <v>1</v>
      </c>
      <c r="AO563" t="b">
        <f t="shared" si="221"/>
        <v>1</v>
      </c>
      <c r="AP563" t="b">
        <f t="shared" si="222"/>
        <v>1</v>
      </c>
    </row>
    <row r="564" spans="1:42" x14ac:dyDescent="0.25">
      <c r="A564">
        <f>Output!A564</f>
        <v>563</v>
      </c>
      <c r="B564" t="str">
        <f>Output!B564</f>
        <v>06</v>
      </c>
      <c r="C564" t="e">
        <f t="shared" si="223"/>
        <v>#N/A</v>
      </c>
      <c r="D564" t="e">
        <f>VLOOKUP(DeleteReShuffle!P564,ReShuffle2!$A$2:$N$991,5,FALSE)</f>
        <v>#N/A</v>
      </c>
      <c r="E564" t="e">
        <f>VLOOKUP(DeleteReShuffle!P564,ReShuffle2!$A$2:$N$991,6,FALSE)</f>
        <v>#N/A</v>
      </c>
      <c r="F564" t="e">
        <f>VLOOKUP(DeleteReShuffle!P564,ReShuffle2!$A$2:$N$991,7,FALSE)</f>
        <v>#N/A</v>
      </c>
      <c r="G564" t="e">
        <f>VLOOKUP(DeleteReShuffle!P564,ReShuffle2!$A$2:$N$991,8,FALSE)</f>
        <v>#N/A</v>
      </c>
      <c r="H564" t="e">
        <f>VLOOKUP(DeleteReShuffle!P564,ReShuffle2!$A$2:$N$991,9,FALSE)</f>
        <v>#N/A</v>
      </c>
      <c r="I564" t="e">
        <f>VLOOKUP(DeleteReShuffle!P564,ReShuffle2!$A$2:$N$991,10,FALSE)</f>
        <v>#N/A</v>
      </c>
      <c r="J564" t="e">
        <f>VLOOKUP(DeleteReShuffle!P564,ReShuffle2!$A$2:$N$991,11,FALSE)</f>
        <v>#N/A</v>
      </c>
      <c r="K564" t="e">
        <f>VLOOKUP(DeleteReShuffle!P564,ReShuffle2!$A$2:$N$991,12,FALSE)</f>
        <v>#N/A</v>
      </c>
      <c r="L564" t="e">
        <f>VLOOKUP(DeleteReShuffle!P564,ReShuffle2!$A$2:$N$991,13,FALSE)</f>
        <v>#N/A</v>
      </c>
      <c r="M564" t="e">
        <f>VLOOKUP(DeleteReShuffle!P564,ReShuffle2!$A$2:$N$991,14,FALSE)</f>
        <v>#N/A</v>
      </c>
      <c r="P564">
        <f t="shared" si="201"/>
        <v>563</v>
      </c>
      <c r="Q564" t="str">
        <f t="shared" si="202"/>
        <v>06</v>
      </c>
      <c r="R564" t="str">
        <f t="shared" si="224"/>
        <v/>
      </c>
      <c r="S564" t="str">
        <f t="shared" si="203"/>
        <v/>
      </c>
      <c r="T564" t="str">
        <f t="shared" si="204"/>
        <v/>
      </c>
      <c r="U564" t="str">
        <f t="shared" si="205"/>
        <v/>
      </c>
      <c r="V564" t="str">
        <f t="shared" si="206"/>
        <v/>
      </c>
      <c r="W564" t="str">
        <f t="shared" si="207"/>
        <v/>
      </c>
      <c r="X564" t="str">
        <f t="shared" si="208"/>
        <v/>
      </c>
      <c r="Y564" t="str">
        <f t="shared" si="209"/>
        <v/>
      </c>
      <c r="Z564" t="str">
        <f t="shared" si="210"/>
        <v/>
      </c>
      <c r="AA564" t="str">
        <f t="shared" si="211"/>
        <v/>
      </c>
      <c r="AB564" t="str">
        <f t="shared" si="212"/>
        <v/>
      </c>
      <c r="AG564" t="b">
        <f t="shared" si="213"/>
        <v>1</v>
      </c>
      <c r="AH564" t="b">
        <f t="shared" si="214"/>
        <v>1</v>
      </c>
      <c r="AI564" t="b">
        <f t="shared" si="215"/>
        <v>1</v>
      </c>
      <c r="AJ564" t="b">
        <f t="shared" si="216"/>
        <v>1</v>
      </c>
      <c r="AK564" t="b">
        <f t="shared" si="217"/>
        <v>1</v>
      </c>
      <c r="AL564" t="b">
        <f t="shared" si="218"/>
        <v>1</v>
      </c>
      <c r="AM564" t="b">
        <f t="shared" si="219"/>
        <v>1</v>
      </c>
      <c r="AN564" t="b">
        <f t="shared" si="220"/>
        <v>1</v>
      </c>
      <c r="AO564" t="b">
        <f t="shared" si="221"/>
        <v>1</v>
      </c>
      <c r="AP564" t="b">
        <f t="shared" si="222"/>
        <v>1</v>
      </c>
    </row>
    <row r="565" spans="1:42" x14ac:dyDescent="0.25">
      <c r="A565">
        <f>Output!A565</f>
        <v>564</v>
      </c>
      <c r="B565" t="str">
        <f>Output!B565</f>
        <v>06</v>
      </c>
      <c r="C565" t="e">
        <f t="shared" si="223"/>
        <v>#N/A</v>
      </c>
      <c r="D565" t="e">
        <f>VLOOKUP(DeleteReShuffle!P565,ReShuffle2!$A$2:$N$991,5,FALSE)</f>
        <v>#N/A</v>
      </c>
      <c r="E565" t="e">
        <f>VLOOKUP(DeleteReShuffle!P565,ReShuffle2!$A$2:$N$991,6,FALSE)</f>
        <v>#N/A</v>
      </c>
      <c r="F565" t="e">
        <f>VLOOKUP(DeleteReShuffle!P565,ReShuffle2!$A$2:$N$991,7,FALSE)</f>
        <v>#N/A</v>
      </c>
      <c r="G565" t="e">
        <f>VLOOKUP(DeleteReShuffle!P565,ReShuffle2!$A$2:$N$991,8,FALSE)</f>
        <v>#N/A</v>
      </c>
      <c r="H565" t="e">
        <f>VLOOKUP(DeleteReShuffle!P565,ReShuffle2!$A$2:$N$991,9,FALSE)</f>
        <v>#N/A</v>
      </c>
      <c r="I565" t="e">
        <f>VLOOKUP(DeleteReShuffle!P565,ReShuffle2!$A$2:$N$991,10,FALSE)</f>
        <v>#N/A</v>
      </c>
      <c r="J565" t="e">
        <f>VLOOKUP(DeleteReShuffle!P565,ReShuffle2!$A$2:$N$991,11,FALSE)</f>
        <v>#N/A</v>
      </c>
      <c r="K565" t="e">
        <f>VLOOKUP(DeleteReShuffle!P565,ReShuffle2!$A$2:$N$991,12,FALSE)</f>
        <v>#N/A</v>
      </c>
      <c r="L565" t="e">
        <f>VLOOKUP(DeleteReShuffle!P565,ReShuffle2!$A$2:$N$991,13,FALSE)</f>
        <v>#N/A</v>
      </c>
      <c r="M565" t="e">
        <f>VLOOKUP(DeleteReShuffle!P565,ReShuffle2!$A$2:$N$991,14,FALSE)</f>
        <v>#N/A</v>
      </c>
      <c r="P565">
        <f t="shared" si="201"/>
        <v>564</v>
      </c>
      <c r="Q565" t="str">
        <f t="shared" si="202"/>
        <v>06</v>
      </c>
      <c r="R565" t="str">
        <f t="shared" si="224"/>
        <v/>
      </c>
      <c r="S565" t="str">
        <f t="shared" si="203"/>
        <v/>
      </c>
      <c r="T565" t="str">
        <f t="shared" si="204"/>
        <v/>
      </c>
      <c r="U565" t="str">
        <f t="shared" si="205"/>
        <v/>
      </c>
      <c r="V565" t="str">
        <f t="shared" si="206"/>
        <v/>
      </c>
      <c r="W565" t="str">
        <f t="shared" si="207"/>
        <v/>
      </c>
      <c r="X565" t="str">
        <f t="shared" si="208"/>
        <v/>
      </c>
      <c r="Y565" t="str">
        <f t="shared" si="209"/>
        <v/>
      </c>
      <c r="Z565" t="str">
        <f t="shared" si="210"/>
        <v/>
      </c>
      <c r="AA565" t="str">
        <f t="shared" si="211"/>
        <v/>
      </c>
      <c r="AB565" t="str">
        <f t="shared" si="212"/>
        <v/>
      </c>
      <c r="AG565" t="b">
        <f t="shared" si="213"/>
        <v>1</v>
      </c>
      <c r="AH565" t="b">
        <f t="shared" si="214"/>
        <v>1</v>
      </c>
      <c r="AI565" t="b">
        <f t="shared" si="215"/>
        <v>1</v>
      </c>
      <c r="AJ565" t="b">
        <f t="shared" si="216"/>
        <v>1</v>
      </c>
      <c r="AK565" t="b">
        <f t="shared" si="217"/>
        <v>1</v>
      </c>
      <c r="AL565" t="b">
        <f t="shared" si="218"/>
        <v>1</v>
      </c>
      <c r="AM565" t="b">
        <f t="shared" si="219"/>
        <v>1</v>
      </c>
      <c r="AN565" t="b">
        <f t="shared" si="220"/>
        <v>1</v>
      </c>
      <c r="AO565" t="b">
        <f t="shared" si="221"/>
        <v>1</v>
      </c>
      <c r="AP565" t="b">
        <f t="shared" si="222"/>
        <v>1</v>
      </c>
    </row>
    <row r="566" spans="1:42" x14ac:dyDescent="0.25">
      <c r="A566">
        <f>Output!A566</f>
        <v>565</v>
      </c>
      <c r="B566" t="str">
        <f>Output!B566</f>
        <v>06</v>
      </c>
      <c r="C566" t="e">
        <f t="shared" si="223"/>
        <v>#N/A</v>
      </c>
      <c r="D566" t="e">
        <f>VLOOKUP(DeleteReShuffle!P566,ReShuffle2!$A$2:$N$991,5,FALSE)</f>
        <v>#N/A</v>
      </c>
      <c r="E566" t="e">
        <f>VLOOKUP(DeleteReShuffle!P566,ReShuffle2!$A$2:$N$991,6,FALSE)</f>
        <v>#N/A</v>
      </c>
      <c r="F566" t="e">
        <f>VLOOKUP(DeleteReShuffle!P566,ReShuffle2!$A$2:$N$991,7,FALSE)</f>
        <v>#N/A</v>
      </c>
      <c r="G566" t="e">
        <f>VLOOKUP(DeleteReShuffle!P566,ReShuffle2!$A$2:$N$991,8,FALSE)</f>
        <v>#N/A</v>
      </c>
      <c r="H566" t="e">
        <f>VLOOKUP(DeleteReShuffle!P566,ReShuffle2!$A$2:$N$991,9,FALSE)</f>
        <v>#N/A</v>
      </c>
      <c r="I566" t="e">
        <f>VLOOKUP(DeleteReShuffle!P566,ReShuffle2!$A$2:$N$991,10,FALSE)</f>
        <v>#N/A</v>
      </c>
      <c r="J566" t="e">
        <f>VLOOKUP(DeleteReShuffle!P566,ReShuffle2!$A$2:$N$991,11,FALSE)</f>
        <v>#N/A</v>
      </c>
      <c r="K566" t="e">
        <f>VLOOKUP(DeleteReShuffle!P566,ReShuffle2!$A$2:$N$991,12,FALSE)</f>
        <v>#N/A</v>
      </c>
      <c r="L566" t="e">
        <f>VLOOKUP(DeleteReShuffle!P566,ReShuffle2!$A$2:$N$991,13,FALSE)</f>
        <v>#N/A</v>
      </c>
      <c r="M566" t="e">
        <f>VLOOKUP(DeleteReShuffle!P566,ReShuffle2!$A$2:$N$991,14,FALSE)</f>
        <v>#N/A</v>
      </c>
      <c r="P566">
        <f t="shared" si="201"/>
        <v>565</v>
      </c>
      <c r="Q566" t="str">
        <f t="shared" si="202"/>
        <v>06</v>
      </c>
      <c r="R566" t="str">
        <f t="shared" si="224"/>
        <v/>
      </c>
      <c r="S566" t="str">
        <f t="shared" si="203"/>
        <v/>
      </c>
      <c r="T566" t="str">
        <f t="shared" si="204"/>
        <v/>
      </c>
      <c r="U566" t="str">
        <f t="shared" si="205"/>
        <v/>
      </c>
      <c r="V566" t="str">
        <f t="shared" si="206"/>
        <v/>
      </c>
      <c r="W566" t="str">
        <f t="shared" si="207"/>
        <v/>
      </c>
      <c r="X566" t="str">
        <f t="shared" si="208"/>
        <v/>
      </c>
      <c r="Y566" t="str">
        <f t="shared" si="209"/>
        <v/>
      </c>
      <c r="Z566" t="str">
        <f t="shared" si="210"/>
        <v/>
      </c>
      <c r="AA566" t="str">
        <f t="shared" si="211"/>
        <v/>
      </c>
      <c r="AB566" t="str">
        <f t="shared" si="212"/>
        <v/>
      </c>
      <c r="AG566" t="b">
        <f t="shared" si="213"/>
        <v>1</v>
      </c>
      <c r="AH566" t="b">
        <f t="shared" si="214"/>
        <v>1</v>
      </c>
      <c r="AI566" t="b">
        <f t="shared" si="215"/>
        <v>1</v>
      </c>
      <c r="AJ566" t="b">
        <f t="shared" si="216"/>
        <v>1</v>
      </c>
      <c r="AK566" t="b">
        <f t="shared" si="217"/>
        <v>1</v>
      </c>
      <c r="AL566" t="b">
        <f t="shared" si="218"/>
        <v>1</v>
      </c>
      <c r="AM566" t="b">
        <f t="shared" si="219"/>
        <v>1</v>
      </c>
      <c r="AN566" t="b">
        <f t="shared" si="220"/>
        <v>1</v>
      </c>
      <c r="AO566" t="b">
        <f t="shared" si="221"/>
        <v>1</v>
      </c>
      <c r="AP566" t="b">
        <f t="shared" si="222"/>
        <v>1</v>
      </c>
    </row>
    <row r="567" spans="1:42" x14ac:dyDescent="0.25">
      <c r="A567">
        <f>Output!A567</f>
        <v>566</v>
      </c>
      <c r="B567" t="str">
        <f>Output!B567</f>
        <v>06</v>
      </c>
      <c r="C567" t="e">
        <f t="shared" si="223"/>
        <v>#N/A</v>
      </c>
      <c r="D567" t="e">
        <f>VLOOKUP(DeleteReShuffle!P567,ReShuffle2!$A$2:$N$991,5,FALSE)</f>
        <v>#N/A</v>
      </c>
      <c r="E567" t="e">
        <f>VLOOKUP(DeleteReShuffle!P567,ReShuffle2!$A$2:$N$991,6,FALSE)</f>
        <v>#N/A</v>
      </c>
      <c r="F567" t="e">
        <f>VLOOKUP(DeleteReShuffle!P567,ReShuffle2!$A$2:$N$991,7,FALSE)</f>
        <v>#N/A</v>
      </c>
      <c r="G567" t="e">
        <f>VLOOKUP(DeleteReShuffle!P567,ReShuffle2!$A$2:$N$991,8,FALSE)</f>
        <v>#N/A</v>
      </c>
      <c r="H567" t="e">
        <f>VLOOKUP(DeleteReShuffle!P567,ReShuffle2!$A$2:$N$991,9,FALSE)</f>
        <v>#N/A</v>
      </c>
      <c r="I567" t="e">
        <f>VLOOKUP(DeleteReShuffle!P567,ReShuffle2!$A$2:$N$991,10,FALSE)</f>
        <v>#N/A</v>
      </c>
      <c r="J567" t="e">
        <f>VLOOKUP(DeleteReShuffle!P567,ReShuffle2!$A$2:$N$991,11,FALSE)</f>
        <v>#N/A</v>
      </c>
      <c r="K567" t="e">
        <f>VLOOKUP(DeleteReShuffle!P567,ReShuffle2!$A$2:$N$991,12,FALSE)</f>
        <v>#N/A</v>
      </c>
      <c r="L567" t="e">
        <f>VLOOKUP(DeleteReShuffle!P567,ReShuffle2!$A$2:$N$991,13,FALSE)</f>
        <v>#N/A</v>
      </c>
      <c r="M567" t="e">
        <f>VLOOKUP(DeleteReShuffle!P567,ReShuffle2!$A$2:$N$991,14,FALSE)</f>
        <v>#N/A</v>
      </c>
      <c r="P567">
        <f t="shared" si="201"/>
        <v>566</v>
      </c>
      <c r="Q567" t="str">
        <f t="shared" si="202"/>
        <v>06</v>
      </c>
      <c r="R567" t="str">
        <f t="shared" si="224"/>
        <v/>
      </c>
      <c r="S567" t="str">
        <f t="shared" si="203"/>
        <v/>
      </c>
      <c r="T567" t="str">
        <f t="shared" si="204"/>
        <v/>
      </c>
      <c r="U567" t="str">
        <f t="shared" si="205"/>
        <v/>
      </c>
      <c r="V567" t="str">
        <f t="shared" si="206"/>
        <v/>
      </c>
      <c r="W567" t="str">
        <f t="shared" si="207"/>
        <v/>
      </c>
      <c r="X567" t="str">
        <f t="shared" si="208"/>
        <v/>
      </c>
      <c r="Y567" t="str">
        <f t="shared" si="209"/>
        <v/>
      </c>
      <c r="Z567" t="str">
        <f t="shared" si="210"/>
        <v/>
      </c>
      <c r="AA567" t="str">
        <f t="shared" si="211"/>
        <v/>
      </c>
      <c r="AB567" t="str">
        <f t="shared" si="212"/>
        <v/>
      </c>
      <c r="AG567" t="b">
        <f t="shared" si="213"/>
        <v>1</v>
      </c>
      <c r="AH567" t="b">
        <f t="shared" si="214"/>
        <v>1</v>
      </c>
      <c r="AI567" t="b">
        <f t="shared" si="215"/>
        <v>1</v>
      </c>
      <c r="AJ567" t="b">
        <f t="shared" si="216"/>
        <v>1</v>
      </c>
      <c r="AK567" t="b">
        <f t="shared" si="217"/>
        <v>1</v>
      </c>
      <c r="AL567" t="b">
        <f t="shared" si="218"/>
        <v>1</v>
      </c>
      <c r="AM567" t="b">
        <f t="shared" si="219"/>
        <v>1</v>
      </c>
      <c r="AN567" t="b">
        <f t="shared" si="220"/>
        <v>1</v>
      </c>
      <c r="AO567" t="b">
        <f t="shared" si="221"/>
        <v>1</v>
      </c>
      <c r="AP567" t="b">
        <f t="shared" si="222"/>
        <v>1</v>
      </c>
    </row>
    <row r="568" spans="1:42" x14ac:dyDescent="0.25">
      <c r="A568">
        <f>Output!A568</f>
        <v>567</v>
      </c>
      <c r="B568" t="str">
        <f>Output!B568</f>
        <v>06</v>
      </c>
      <c r="C568" t="e">
        <f t="shared" si="223"/>
        <v>#N/A</v>
      </c>
      <c r="D568" t="e">
        <f>VLOOKUP(DeleteReShuffle!P568,ReShuffle2!$A$2:$N$991,5,FALSE)</f>
        <v>#N/A</v>
      </c>
      <c r="E568" t="e">
        <f>VLOOKUP(DeleteReShuffle!P568,ReShuffle2!$A$2:$N$991,6,FALSE)</f>
        <v>#N/A</v>
      </c>
      <c r="F568" t="e">
        <f>VLOOKUP(DeleteReShuffle!P568,ReShuffle2!$A$2:$N$991,7,FALSE)</f>
        <v>#N/A</v>
      </c>
      <c r="G568" t="e">
        <f>VLOOKUP(DeleteReShuffle!P568,ReShuffle2!$A$2:$N$991,8,FALSE)</f>
        <v>#N/A</v>
      </c>
      <c r="H568" t="e">
        <f>VLOOKUP(DeleteReShuffle!P568,ReShuffle2!$A$2:$N$991,9,FALSE)</f>
        <v>#N/A</v>
      </c>
      <c r="I568" t="e">
        <f>VLOOKUP(DeleteReShuffle!P568,ReShuffle2!$A$2:$N$991,10,FALSE)</f>
        <v>#N/A</v>
      </c>
      <c r="J568" t="e">
        <f>VLOOKUP(DeleteReShuffle!P568,ReShuffle2!$A$2:$N$991,11,FALSE)</f>
        <v>#N/A</v>
      </c>
      <c r="K568" t="e">
        <f>VLOOKUP(DeleteReShuffle!P568,ReShuffle2!$A$2:$N$991,12,FALSE)</f>
        <v>#N/A</v>
      </c>
      <c r="L568" t="e">
        <f>VLOOKUP(DeleteReShuffle!P568,ReShuffle2!$A$2:$N$991,13,FALSE)</f>
        <v>#N/A</v>
      </c>
      <c r="M568" t="e">
        <f>VLOOKUP(DeleteReShuffle!P568,ReShuffle2!$A$2:$N$991,14,FALSE)</f>
        <v>#N/A</v>
      </c>
      <c r="P568">
        <f t="shared" si="201"/>
        <v>567</v>
      </c>
      <c r="Q568" t="str">
        <f t="shared" si="202"/>
        <v>06</v>
      </c>
      <c r="R568" t="str">
        <f t="shared" si="224"/>
        <v/>
      </c>
      <c r="S568" t="str">
        <f t="shared" si="203"/>
        <v/>
      </c>
      <c r="T568" t="str">
        <f t="shared" si="204"/>
        <v/>
      </c>
      <c r="U568" t="str">
        <f t="shared" si="205"/>
        <v/>
      </c>
      <c r="V568" t="str">
        <f t="shared" si="206"/>
        <v/>
      </c>
      <c r="W568" t="str">
        <f t="shared" si="207"/>
        <v/>
      </c>
      <c r="X568" t="str">
        <f t="shared" si="208"/>
        <v/>
      </c>
      <c r="Y568" t="str">
        <f t="shared" si="209"/>
        <v/>
      </c>
      <c r="Z568" t="str">
        <f t="shared" si="210"/>
        <v/>
      </c>
      <c r="AA568" t="str">
        <f t="shared" si="211"/>
        <v/>
      </c>
      <c r="AB568" t="str">
        <f t="shared" si="212"/>
        <v/>
      </c>
      <c r="AG568" t="b">
        <f t="shared" si="213"/>
        <v>1</v>
      </c>
      <c r="AH568" t="b">
        <f t="shared" si="214"/>
        <v>1</v>
      </c>
      <c r="AI568" t="b">
        <f t="shared" si="215"/>
        <v>1</v>
      </c>
      <c r="AJ568" t="b">
        <f t="shared" si="216"/>
        <v>1</v>
      </c>
      <c r="AK568" t="b">
        <f t="shared" si="217"/>
        <v>1</v>
      </c>
      <c r="AL568" t="b">
        <f t="shared" si="218"/>
        <v>1</v>
      </c>
      <c r="AM568" t="b">
        <f t="shared" si="219"/>
        <v>1</v>
      </c>
      <c r="AN568" t="b">
        <f t="shared" si="220"/>
        <v>1</v>
      </c>
      <c r="AO568" t="b">
        <f t="shared" si="221"/>
        <v>1</v>
      </c>
      <c r="AP568" t="b">
        <f t="shared" si="222"/>
        <v>1</v>
      </c>
    </row>
    <row r="569" spans="1:42" x14ac:dyDescent="0.25">
      <c r="A569">
        <f>Output!A569</f>
        <v>568</v>
      </c>
      <c r="B569" t="str">
        <f>Output!B569</f>
        <v>06</v>
      </c>
      <c r="C569" t="e">
        <f t="shared" si="223"/>
        <v>#N/A</v>
      </c>
      <c r="D569" t="e">
        <f>VLOOKUP(DeleteReShuffle!P569,ReShuffle2!$A$2:$N$991,5,FALSE)</f>
        <v>#N/A</v>
      </c>
      <c r="E569" t="e">
        <f>VLOOKUP(DeleteReShuffle!P569,ReShuffle2!$A$2:$N$991,6,FALSE)</f>
        <v>#N/A</v>
      </c>
      <c r="F569" t="e">
        <f>VLOOKUP(DeleteReShuffle!P569,ReShuffle2!$A$2:$N$991,7,FALSE)</f>
        <v>#N/A</v>
      </c>
      <c r="G569" t="e">
        <f>VLOOKUP(DeleteReShuffle!P569,ReShuffle2!$A$2:$N$991,8,FALSE)</f>
        <v>#N/A</v>
      </c>
      <c r="H569" t="e">
        <f>VLOOKUP(DeleteReShuffle!P569,ReShuffle2!$A$2:$N$991,9,FALSE)</f>
        <v>#N/A</v>
      </c>
      <c r="I569" t="e">
        <f>VLOOKUP(DeleteReShuffle!P569,ReShuffle2!$A$2:$N$991,10,FALSE)</f>
        <v>#N/A</v>
      </c>
      <c r="J569" t="e">
        <f>VLOOKUP(DeleteReShuffle!P569,ReShuffle2!$A$2:$N$991,11,FALSE)</f>
        <v>#N/A</v>
      </c>
      <c r="K569" t="e">
        <f>VLOOKUP(DeleteReShuffle!P569,ReShuffle2!$A$2:$N$991,12,FALSE)</f>
        <v>#N/A</v>
      </c>
      <c r="L569" t="e">
        <f>VLOOKUP(DeleteReShuffle!P569,ReShuffle2!$A$2:$N$991,13,FALSE)</f>
        <v>#N/A</v>
      </c>
      <c r="M569" t="e">
        <f>VLOOKUP(DeleteReShuffle!P569,ReShuffle2!$A$2:$N$991,14,FALSE)</f>
        <v>#N/A</v>
      </c>
      <c r="P569">
        <f t="shared" si="201"/>
        <v>568</v>
      </c>
      <c r="Q569" t="str">
        <f t="shared" si="202"/>
        <v>06</v>
      </c>
      <c r="R569" t="str">
        <f t="shared" si="224"/>
        <v/>
      </c>
      <c r="S569" t="str">
        <f t="shared" si="203"/>
        <v/>
      </c>
      <c r="T569" t="str">
        <f t="shared" si="204"/>
        <v/>
      </c>
      <c r="U569" t="str">
        <f t="shared" si="205"/>
        <v/>
      </c>
      <c r="V569" t="str">
        <f t="shared" si="206"/>
        <v/>
      </c>
      <c r="W569" t="str">
        <f t="shared" si="207"/>
        <v/>
      </c>
      <c r="X569" t="str">
        <f t="shared" si="208"/>
        <v/>
      </c>
      <c r="Y569" t="str">
        <f t="shared" si="209"/>
        <v/>
      </c>
      <c r="Z569" t="str">
        <f t="shared" si="210"/>
        <v/>
      </c>
      <c r="AA569" t="str">
        <f t="shared" si="211"/>
        <v/>
      </c>
      <c r="AB569" t="str">
        <f t="shared" si="212"/>
        <v/>
      </c>
      <c r="AG569" t="b">
        <f t="shared" si="213"/>
        <v>1</v>
      </c>
      <c r="AH569" t="b">
        <f t="shared" si="214"/>
        <v>1</v>
      </c>
      <c r="AI569" t="b">
        <f t="shared" si="215"/>
        <v>1</v>
      </c>
      <c r="AJ569" t="b">
        <f t="shared" si="216"/>
        <v>1</v>
      </c>
      <c r="AK569" t="b">
        <f t="shared" si="217"/>
        <v>1</v>
      </c>
      <c r="AL569" t="b">
        <f t="shared" si="218"/>
        <v>1</v>
      </c>
      <c r="AM569" t="b">
        <f t="shared" si="219"/>
        <v>1</v>
      </c>
      <c r="AN569" t="b">
        <f t="shared" si="220"/>
        <v>1</v>
      </c>
      <c r="AO569" t="b">
        <f t="shared" si="221"/>
        <v>1</v>
      </c>
      <c r="AP569" t="b">
        <f t="shared" si="222"/>
        <v>1</v>
      </c>
    </row>
    <row r="570" spans="1:42" x14ac:dyDescent="0.25">
      <c r="A570">
        <f>Output!A570</f>
        <v>569</v>
      </c>
      <c r="B570" t="str">
        <f>Output!B570</f>
        <v>06</v>
      </c>
      <c r="C570" t="e">
        <f t="shared" si="223"/>
        <v>#N/A</v>
      </c>
      <c r="D570" t="e">
        <f>VLOOKUP(DeleteReShuffle!P570,ReShuffle2!$A$2:$N$991,5,FALSE)</f>
        <v>#N/A</v>
      </c>
      <c r="E570" t="e">
        <f>VLOOKUP(DeleteReShuffle!P570,ReShuffle2!$A$2:$N$991,6,FALSE)</f>
        <v>#N/A</v>
      </c>
      <c r="F570" t="e">
        <f>VLOOKUP(DeleteReShuffle!P570,ReShuffle2!$A$2:$N$991,7,FALSE)</f>
        <v>#N/A</v>
      </c>
      <c r="G570" t="e">
        <f>VLOOKUP(DeleteReShuffle!P570,ReShuffle2!$A$2:$N$991,8,FALSE)</f>
        <v>#N/A</v>
      </c>
      <c r="H570" t="e">
        <f>VLOOKUP(DeleteReShuffle!P570,ReShuffle2!$A$2:$N$991,9,FALSE)</f>
        <v>#N/A</v>
      </c>
      <c r="I570" t="e">
        <f>VLOOKUP(DeleteReShuffle!P570,ReShuffle2!$A$2:$N$991,10,FALSE)</f>
        <v>#N/A</v>
      </c>
      <c r="J570" t="e">
        <f>VLOOKUP(DeleteReShuffle!P570,ReShuffle2!$A$2:$N$991,11,FALSE)</f>
        <v>#N/A</v>
      </c>
      <c r="K570" t="e">
        <f>VLOOKUP(DeleteReShuffle!P570,ReShuffle2!$A$2:$N$991,12,FALSE)</f>
        <v>#N/A</v>
      </c>
      <c r="L570" t="e">
        <f>VLOOKUP(DeleteReShuffle!P570,ReShuffle2!$A$2:$N$991,13,FALSE)</f>
        <v>#N/A</v>
      </c>
      <c r="M570" t="e">
        <f>VLOOKUP(DeleteReShuffle!P570,ReShuffle2!$A$2:$N$991,14,FALSE)</f>
        <v>#N/A</v>
      </c>
      <c r="P570">
        <f t="shared" si="201"/>
        <v>569</v>
      </c>
      <c r="Q570" t="str">
        <f t="shared" si="202"/>
        <v>06</v>
      </c>
      <c r="R570" t="str">
        <f t="shared" si="224"/>
        <v/>
      </c>
      <c r="S570" t="str">
        <f t="shared" si="203"/>
        <v/>
      </c>
      <c r="T570" t="str">
        <f t="shared" si="204"/>
        <v/>
      </c>
      <c r="U570" t="str">
        <f t="shared" si="205"/>
        <v/>
      </c>
      <c r="V570" t="str">
        <f t="shared" si="206"/>
        <v/>
      </c>
      <c r="W570" t="str">
        <f t="shared" si="207"/>
        <v/>
      </c>
      <c r="X570" t="str">
        <f t="shared" si="208"/>
        <v/>
      </c>
      <c r="Y570" t="str">
        <f t="shared" si="209"/>
        <v/>
      </c>
      <c r="Z570" t="str">
        <f t="shared" si="210"/>
        <v/>
      </c>
      <c r="AA570" t="str">
        <f t="shared" si="211"/>
        <v/>
      </c>
      <c r="AB570" t="str">
        <f t="shared" si="212"/>
        <v/>
      </c>
      <c r="AG570" t="b">
        <f t="shared" si="213"/>
        <v>1</v>
      </c>
      <c r="AH570" t="b">
        <f t="shared" si="214"/>
        <v>1</v>
      </c>
      <c r="AI570" t="b">
        <f t="shared" si="215"/>
        <v>1</v>
      </c>
      <c r="AJ570" t="b">
        <f t="shared" si="216"/>
        <v>1</v>
      </c>
      <c r="AK570" t="b">
        <f t="shared" si="217"/>
        <v>1</v>
      </c>
      <c r="AL570" t="b">
        <f t="shared" si="218"/>
        <v>1</v>
      </c>
      <c r="AM570" t="b">
        <f t="shared" si="219"/>
        <v>1</v>
      </c>
      <c r="AN570" t="b">
        <f t="shared" si="220"/>
        <v>1</v>
      </c>
      <c r="AO570" t="b">
        <f t="shared" si="221"/>
        <v>1</v>
      </c>
      <c r="AP570" t="b">
        <f t="shared" si="222"/>
        <v>1</v>
      </c>
    </row>
    <row r="571" spans="1:42" x14ac:dyDescent="0.25">
      <c r="A571">
        <f>Output!A571</f>
        <v>570</v>
      </c>
      <c r="B571" t="str">
        <f>Output!B571</f>
        <v>06</v>
      </c>
      <c r="C571" t="e">
        <f t="shared" si="223"/>
        <v>#N/A</v>
      </c>
      <c r="D571" t="e">
        <f>VLOOKUP(DeleteReShuffle!P571,ReShuffle2!$A$2:$N$991,5,FALSE)</f>
        <v>#N/A</v>
      </c>
      <c r="E571" t="e">
        <f>VLOOKUP(DeleteReShuffle!P571,ReShuffle2!$A$2:$N$991,6,FALSE)</f>
        <v>#N/A</v>
      </c>
      <c r="F571" t="e">
        <f>VLOOKUP(DeleteReShuffle!P571,ReShuffle2!$A$2:$N$991,7,FALSE)</f>
        <v>#N/A</v>
      </c>
      <c r="G571" t="e">
        <f>VLOOKUP(DeleteReShuffle!P571,ReShuffle2!$A$2:$N$991,8,FALSE)</f>
        <v>#N/A</v>
      </c>
      <c r="H571" t="e">
        <f>VLOOKUP(DeleteReShuffle!P571,ReShuffle2!$A$2:$N$991,9,FALSE)</f>
        <v>#N/A</v>
      </c>
      <c r="I571" t="e">
        <f>VLOOKUP(DeleteReShuffle!P571,ReShuffle2!$A$2:$N$991,10,FALSE)</f>
        <v>#N/A</v>
      </c>
      <c r="J571" t="e">
        <f>VLOOKUP(DeleteReShuffle!P571,ReShuffle2!$A$2:$N$991,11,FALSE)</f>
        <v>#N/A</v>
      </c>
      <c r="K571" t="e">
        <f>VLOOKUP(DeleteReShuffle!P571,ReShuffle2!$A$2:$N$991,12,FALSE)</f>
        <v>#N/A</v>
      </c>
      <c r="L571" t="e">
        <f>VLOOKUP(DeleteReShuffle!P571,ReShuffle2!$A$2:$N$991,13,FALSE)</f>
        <v>#N/A</v>
      </c>
      <c r="M571" t="e">
        <f>VLOOKUP(DeleteReShuffle!P571,ReShuffle2!$A$2:$N$991,14,FALSE)</f>
        <v>#N/A</v>
      </c>
      <c r="P571">
        <f t="shared" si="201"/>
        <v>570</v>
      </c>
      <c r="Q571" t="str">
        <f t="shared" si="202"/>
        <v>06</v>
      </c>
      <c r="R571" t="str">
        <f t="shared" si="224"/>
        <v/>
      </c>
      <c r="S571" t="str">
        <f t="shared" si="203"/>
        <v/>
      </c>
      <c r="T571" t="str">
        <f t="shared" si="204"/>
        <v/>
      </c>
      <c r="U571" t="str">
        <f t="shared" si="205"/>
        <v/>
      </c>
      <c r="V571" t="str">
        <f t="shared" si="206"/>
        <v/>
      </c>
      <c r="W571" t="str">
        <f t="shared" si="207"/>
        <v/>
      </c>
      <c r="X571" t="str">
        <f t="shared" si="208"/>
        <v/>
      </c>
      <c r="Y571" t="str">
        <f t="shared" si="209"/>
        <v/>
      </c>
      <c r="Z571" t="str">
        <f t="shared" si="210"/>
        <v/>
      </c>
      <c r="AA571" t="str">
        <f t="shared" si="211"/>
        <v/>
      </c>
      <c r="AB571" t="str">
        <f t="shared" si="212"/>
        <v/>
      </c>
      <c r="AG571" t="b">
        <f t="shared" si="213"/>
        <v>1</v>
      </c>
      <c r="AH571" t="b">
        <f t="shared" si="214"/>
        <v>1</v>
      </c>
      <c r="AI571" t="b">
        <f t="shared" si="215"/>
        <v>1</v>
      </c>
      <c r="AJ571" t="b">
        <f t="shared" si="216"/>
        <v>1</v>
      </c>
      <c r="AK571" t="b">
        <f t="shared" si="217"/>
        <v>1</v>
      </c>
      <c r="AL571" t="b">
        <f t="shared" si="218"/>
        <v>1</v>
      </c>
      <c r="AM571" t="b">
        <f t="shared" si="219"/>
        <v>1</v>
      </c>
      <c r="AN571" t="b">
        <f t="shared" si="220"/>
        <v>1</v>
      </c>
      <c r="AO571" t="b">
        <f t="shared" si="221"/>
        <v>1</v>
      </c>
      <c r="AP571" t="b">
        <f t="shared" si="222"/>
        <v>1</v>
      </c>
    </row>
    <row r="572" spans="1:42" x14ac:dyDescent="0.25">
      <c r="A572">
        <f>Output!A572</f>
        <v>571</v>
      </c>
      <c r="B572" t="str">
        <f>Output!B572</f>
        <v>06</v>
      </c>
      <c r="C572" t="e">
        <f t="shared" si="223"/>
        <v>#N/A</v>
      </c>
      <c r="D572" t="e">
        <f>VLOOKUP(DeleteReShuffle!P572,ReShuffle2!$A$2:$N$991,5,FALSE)</f>
        <v>#N/A</v>
      </c>
      <c r="E572" t="e">
        <f>VLOOKUP(DeleteReShuffle!P572,ReShuffle2!$A$2:$N$991,6,FALSE)</f>
        <v>#N/A</v>
      </c>
      <c r="F572" t="e">
        <f>VLOOKUP(DeleteReShuffle!P572,ReShuffle2!$A$2:$N$991,7,FALSE)</f>
        <v>#N/A</v>
      </c>
      <c r="G572" t="e">
        <f>VLOOKUP(DeleteReShuffle!P572,ReShuffle2!$A$2:$N$991,8,FALSE)</f>
        <v>#N/A</v>
      </c>
      <c r="H572" t="e">
        <f>VLOOKUP(DeleteReShuffle!P572,ReShuffle2!$A$2:$N$991,9,FALSE)</f>
        <v>#N/A</v>
      </c>
      <c r="I572" t="e">
        <f>VLOOKUP(DeleteReShuffle!P572,ReShuffle2!$A$2:$N$991,10,FALSE)</f>
        <v>#N/A</v>
      </c>
      <c r="J572" t="e">
        <f>VLOOKUP(DeleteReShuffle!P572,ReShuffle2!$A$2:$N$991,11,FALSE)</f>
        <v>#N/A</v>
      </c>
      <c r="K572" t="e">
        <f>VLOOKUP(DeleteReShuffle!P572,ReShuffle2!$A$2:$N$991,12,FALSE)</f>
        <v>#N/A</v>
      </c>
      <c r="L572" t="e">
        <f>VLOOKUP(DeleteReShuffle!P572,ReShuffle2!$A$2:$N$991,13,FALSE)</f>
        <v>#N/A</v>
      </c>
      <c r="M572" t="e">
        <f>VLOOKUP(DeleteReShuffle!P572,ReShuffle2!$A$2:$N$991,14,FALSE)</f>
        <v>#N/A</v>
      </c>
      <c r="P572">
        <f t="shared" si="201"/>
        <v>571</v>
      </c>
      <c r="Q572" t="str">
        <f t="shared" si="202"/>
        <v>06</v>
      </c>
      <c r="R572" t="str">
        <f t="shared" si="224"/>
        <v/>
      </c>
      <c r="S572" t="str">
        <f t="shared" si="203"/>
        <v/>
      </c>
      <c r="T572" t="str">
        <f t="shared" si="204"/>
        <v/>
      </c>
      <c r="U572" t="str">
        <f t="shared" si="205"/>
        <v/>
      </c>
      <c r="V572" t="str">
        <f t="shared" si="206"/>
        <v/>
      </c>
      <c r="W572" t="str">
        <f t="shared" si="207"/>
        <v/>
      </c>
      <c r="X572" t="str">
        <f t="shared" si="208"/>
        <v/>
      </c>
      <c r="Y572" t="str">
        <f t="shared" si="209"/>
        <v/>
      </c>
      <c r="Z572" t="str">
        <f t="shared" si="210"/>
        <v/>
      </c>
      <c r="AA572" t="str">
        <f t="shared" si="211"/>
        <v/>
      </c>
      <c r="AB572" t="str">
        <f t="shared" si="212"/>
        <v/>
      </c>
      <c r="AG572" t="b">
        <f t="shared" si="213"/>
        <v>1</v>
      </c>
      <c r="AH572" t="b">
        <f t="shared" si="214"/>
        <v>1</v>
      </c>
      <c r="AI572" t="b">
        <f t="shared" si="215"/>
        <v>1</v>
      </c>
      <c r="AJ572" t="b">
        <f t="shared" si="216"/>
        <v>1</v>
      </c>
      <c r="AK572" t="b">
        <f t="shared" si="217"/>
        <v>1</v>
      </c>
      <c r="AL572" t="b">
        <f t="shared" si="218"/>
        <v>1</v>
      </c>
      <c r="AM572" t="b">
        <f t="shared" si="219"/>
        <v>1</v>
      </c>
      <c r="AN572" t="b">
        <f t="shared" si="220"/>
        <v>1</v>
      </c>
      <c r="AO572" t="b">
        <f t="shared" si="221"/>
        <v>1</v>
      </c>
      <c r="AP572" t="b">
        <f t="shared" si="222"/>
        <v>1</v>
      </c>
    </row>
    <row r="573" spans="1:42" x14ac:dyDescent="0.25">
      <c r="A573">
        <f>Output!A573</f>
        <v>572</v>
      </c>
      <c r="B573" t="str">
        <f>Output!B573</f>
        <v>06</v>
      </c>
      <c r="C573" t="e">
        <f t="shared" si="223"/>
        <v>#N/A</v>
      </c>
      <c r="D573" t="e">
        <f>VLOOKUP(DeleteReShuffle!P573,ReShuffle2!$A$2:$N$991,5,FALSE)</f>
        <v>#N/A</v>
      </c>
      <c r="E573" t="e">
        <f>VLOOKUP(DeleteReShuffle!P573,ReShuffle2!$A$2:$N$991,6,FALSE)</f>
        <v>#N/A</v>
      </c>
      <c r="F573" t="e">
        <f>VLOOKUP(DeleteReShuffle!P573,ReShuffle2!$A$2:$N$991,7,FALSE)</f>
        <v>#N/A</v>
      </c>
      <c r="G573" t="e">
        <f>VLOOKUP(DeleteReShuffle!P573,ReShuffle2!$A$2:$N$991,8,FALSE)</f>
        <v>#N/A</v>
      </c>
      <c r="H573" t="e">
        <f>VLOOKUP(DeleteReShuffle!P573,ReShuffle2!$A$2:$N$991,9,FALSE)</f>
        <v>#N/A</v>
      </c>
      <c r="I573" t="e">
        <f>VLOOKUP(DeleteReShuffle!P573,ReShuffle2!$A$2:$N$991,10,FALSE)</f>
        <v>#N/A</v>
      </c>
      <c r="J573" t="e">
        <f>VLOOKUP(DeleteReShuffle!P573,ReShuffle2!$A$2:$N$991,11,FALSE)</f>
        <v>#N/A</v>
      </c>
      <c r="K573" t="e">
        <f>VLOOKUP(DeleteReShuffle!P573,ReShuffle2!$A$2:$N$991,12,FALSE)</f>
        <v>#N/A</v>
      </c>
      <c r="L573" t="e">
        <f>VLOOKUP(DeleteReShuffle!P573,ReShuffle2!$A$2:$N$991,13,FALSE)</f>
        <v>#N/A</v>
      </c>
      <c r="M573" t="e">
        <f>VLOOKUP(DeleteReShuffle!P573,ReShuffle2!$A$2:$N$991,14,FALSE)</f>
        <v>#N/A</v>
      </c>
      <c r="P573">
        <f t="shared" si="201"/>
        <v>572</v>
      </c>
      <c r="Q573" t="str">
        <f t="shared" si="202"/>
        <v>06</v>
      </c>
      <c r="R573" t="str">
        <f t="shared" si="224"/>
        <v/>
      </c>
      <c r="S573" t="str">
        <f t="shared" si="203"/>
        <v/>
      </c>
      <c r="T573" t="str">
        <f t="shared" si="204"/>
        <v/>
      </c>
      <c r="U573" t="str">
        <f t="shared" si="205"/>
        <v/>
      </c>
      <c r="V573" t="str">
        <f t="shared" si="206"/>
        <v/>
      </c>
      <c r="W573" t="str">
        <f t="shared" si="207"/>
        <v/>
      </c>
      <c r="X573" t="str">
        <f t="shared" si="208"/>
        <v/>
      </c>
      <c r="Y573" t="str">
        <f t="shared" si="209"/>
        <v/>
      </c>
      <c r="Z573" t="str">
        <f t="shared" si="210"/>
        <v/>
      </c>
      <c r="AA573" t="str">
        <f t="shared" si="211"/>
        <v/>
      </c>
      <c r="AB573" t="str">
        <f t="shared" si="212"/>
        <v/>
      </c>
      <c r="AG573" t="b">
        <f t="shared" si="213"/>
        <v>1</v>
      </c>
      <c r="AH573" t="b">
        <f t="shared" si="214"/>
        <v>1</v>
      </c>
      <c r="AI573" t="b">
        <f t="shared" si="215"/>
        <v>1</v>
      </c>
      <c r="AJ573" t="b">
        <f t="shared" si="216"/>
        <v>1</v>
      </c>
      <c r="AK573" t="b">
        <f t="shared" si="217"/>
        <v>1</v>
      </c>
      <c r="AL573" t="b">
        <f t="shared" si="218"/>
        <v>1</v>
      </c>
      <c r="AM573" t="b">
        <f t="shared" si="219"/>
        <v>1</v>
      </c>
      <c r="AN573" t="b">
        <f t="shared" si="220"/>
        <v>1</v>
      </c>
      <c r="AO573" t="b">
        <f t="shared" si="221"/>
        <v>1</v>
      </c>
      <c r="AP573" t="b">
        <f t="shared" si="222"/>
        <v>1</v>
      </c>
    </row>
    <row r="574" spans="1:42" x14ac:dyDescent="0.25">
      <c r="A574">
        <f>Output!A574</f>
        <v>573</v>
      </c>
      <c r="B574" t="str">
        <f>Output!B574</f>
        <v>06</v>
      </c>
      <c r="C574" t="e">
        <f t="shared" si="223"/>
        <v>#N/A</v>
      </c>
      <c r="D574" t="e">
        <f>VLOOKUP(DeleteReShuffle!P574,ReShuffle2!$A$2:$N$991,5,FALSE)</f>
        <v>#N/A</v>
      </c>
      <c r="E574" t="e">
        <f>VLOOKUP(DeleteReShuffle!P574,ReShuffle2!$A$2:$N$991,6,FALSE)</f>
        <v>#N/A</v>
      </c>
      <c r="F574" t="e">
        <f>VLOOKUP(DeleteReShuffle!P574,ReShuffle2!$A$2:$N$991,7,FALSE)</f>
        <v>#N/A</v>
      </c>
      <c r="G574" t="e">
        <f>VLOOKUP(DeleteReShuffle!P574,ReShuffle2!$A$2:$N$991,8,FALSE)</f>
        <v>#N/A</v>
      </c>
      <c r="H574" t="e">
        <f>VLOOKUP(DeleteReShuffle!P574,ReShuffle2!$A$2:$N$991,9,FALSE)</f>
        <v>#N/A</v>
      </c>
      <c r="I574" t="e">
        <f>VLOOKUP(DeleteReShuffle!P574,ReShuffle2!$A$2:$N$991,10,FALSE)</f>
        <v>#N/A</v>
      </c>
      <c r="J574" t="e">
        <f>VLOOKUP(DeleteReShuffle!P574,ReShuffle2!$A$2:$N$991,11,FALSE)</f>
        <v>#N/A</v>
      </c>
      <c r="K574" t="e">
        <f>VLOOKUP(DeleteReShuffle!P574,ReShuffle2!$A$2:$N$991,12,FALSE)</f>
        <v>#N/A</v>
      </c>
      <c r="L574" t="e">
        <f>VLOOKUP(DeleteReShuffle!P574,ReShuffle2!$A$2:$N$991,13,FALSE)</f>
        <v>#N/A</v>
      </c>
      <c r="M574" t="e">
        <f>VLOOKUP(DeleteReShuffle!P574,ReShuffle2!$A$2:$N$991,14,FALSE)</f>
        <v>#N/A</v>
      </c>
      <c r="P574">
        <f t="shared" si="201"/>
        <v>573</v>
      </c>
      <c r="Q574" t="str">
        <f t="shared" si="202"/>
        <v>06</v>
      </c>
      <c r="R574" t="str">
        <f t="shared" si="224"/>
        <v/>
      </c>
      <c r="S574" t="str">
        <f t="shared" si="203"/>
        <v/>
      </c>
      <c r="T574" t="str">
        <f t="shared" si="204"/>
        <v/>
      </c>
      <c r="U574" t="str">
        <f t="shared" si="205"/>
        <v/>
      </c>
      <c r="V574" t="str">
        <f t="shared" si="206"/>
        <v/>
      </c>
      <c r="W574" t="str">
        <f t="shared" si="207"/>
        <v/>
      </c>
      <c r="X574" t="str">
        <f t="shared" si="208"/>
        <v/>
      </c>
      <c r="Y574" t="str">
        <f t="shared" si="209"/>
        <v/>
      </c>
      <c r="Z574" t="str">
        <f t="shared" si="210"/>
        <v/>
      </c>
      <c r="AA574" t="str">
        <f t="shared" si="211"/>
        <v/>
      </c>
      <c r="AB574" t="str">
        <f t="shared" si="212"/>
        <v/>
      </c>
      <c r="AG574" t="b">
        <f t="shared" si="213"/>
        <v>1</v>
      </c>
      <c r="AH574" t="b">
        <f t="shared" si="214"/>
        <v>1</v>
      </c>
      <c r="AI574" t="b">
        <f t="shared" si="215"/>
        <v>1</v>
      </c>
      <c r="AJ574" t="b">
        <f t="shared" si="216"/>
        <v>1</v>
      </c>
      <c r="AK574" t="b">
        <f t="shared" si="217"/>
        <v>1</v>
      </c>
      <c r="AL574" t="b">
        <f t="shared" si="218"/>
        <v>1</v>
      </c>
      <c r="AM574" t="b">
        <f t="shared" si="219"/>
        <v>1</v>
      </c>
      <c r="AN574" t="b">
        <f t="shared" si="220"/>
        <v>1</v>
      </c>
      <c r="AO574" t="b">
        <f t="shared" si="221"/>
        <v>1</v>
      </c>
      <c r="AP574" t="b">
        <f t="shared" si="222"/>
        <v>1</v>
      </c>
    </row>
    <row r="575" spans="1:42" x14ac:dyDescent="0.25">
      <c r="A575">
        <f>Output!A575</f>
        <v>574</v>
      </c>
      <c r="B575" t="str">
        <f>Output!B575</f>
        <v>06</v>
      </c>
      <c r="C575" t="e">
        <f t="shared" si="223"/>
        <v>#N/A</v>
      </c>
      <c r="D575" t="e">
        <f>VLOOKUP(DeleteReShuffle!P575,ReShuffle2!$A$2:$N$991,5,FALSE)</f>
        <v>#N/A</v>
      </c>
      <c r="E575" t="e">
        <f>VLOOKUP(DeleteReShuffle!P575,ReShuffle2!$A$2:$N$991,6,FALSE)</f>
        <v>#N/A</v>
      </c>
      <c r="F575" t="e">
        <f>VLOOKUP(DeleteReShuffle!P575,ReShuffle2!$A$2:$N$991,7,FALSE)</f>
        <v>#N/A</v>
      </c>
      <c r="G575" t="e">
        <f>VLOOKUP(DeleteReShuffle!P575,ReShuffle2!$A$2:$N$991,8,FALSE)</f>
        <v>#N/A</v>
      </c>
      <c r="H575" t="e">
        <f>VLOOKUP(DeleteReShuffle!P575,ReShuffle2!$A$2:$N$991,9,FALSE)</f>
        <v>#N/A</v>
      </c>
      <c r="I575" t="e">
        <f>VLOOKUP(DeleteReShuffle!P575,ReShuffle2!$A$2:$N$991,10,FALSE)</f>
        <v>#N/A</v>
      </c>
      <c r="J575" t="e">
        <f>VLOOKUP(DeleteReShuffle!P575,ReShuffle2!$A$2:$N$991,11,FALSE)</f>
        <v>#N/A</v>
      </c>
      <c r="K575" t="e">
        <f>VLOOKUP(DeleteReShuffle!P575,ReShuffle2!$A$2:$N$991,12,FALSE)</f>
        <v>#N/A</v>
      </c>
      <c r="L575" t="e">
        <f>VLOOKUP(DeleteReShuffle!P575,ReShuffle2!$A$2:$N$991,13,FALSE)</f>
        <v>#N/A</v>
      </c>
      <c r="M575" t="e">
        <f>VLOOKUP(DeleteReShuffle!P575,ReShuffle2!$A$2:$N$991,14,FALSE)</f>
        <v>#N/A</v>
      </c>
      <c r="P575">
        <f t="shared" si="201"/>
        <v>574</v>
      </c>
      <c r="Q575" t="str">
        <f t="shared" si="202"/>
        <v>06</v>
      </c>
      <c r="R575" t="str">
        <f t="shared" si="224"/>
        <v/>
      </c>
      <c r="S575" t="str">
        <f t="shared" si="203"/>
        <v/>
      </c>
      <c r="T575" t="str">
        <f t="shared" si="204"/>
        <v/>
      </c>
      <c r="U575" t="str">
        <f t="shared" si="205"/>
        <v/>
      </c>
      <c r="V575" t="str">
        <f t="shared" si="206"/>
        <v/>
      </c>
      <c r="W575" t="str">
        <f t="shared" si="207"/>
        <v/>
      </c>
      <c r="X575" t="str">
        <f t="shared" si="208"/>
        <v/>
      </c>
      <c r="Y575" t="str">
        <f t="shared" si="209"/>
        <v/>
      </c>
      <c r="Z575" t="str">
        <f t="shared" si="210"/>
        <v/>
      </c>
      <c r="AA575" t="str">
        <f t="shared" si="211"/>
        <v/>
      </c>
      <c r="AB575" t="str">
        <f t="shared" si="212"/>
        <v/>
      </c>
      <c r="AG575" t="b">
        <f t="shared" si="213"/>
        <v>1</v>
      </c>
      <c r="AH575" t="b">
        <f t="shared" si="214"/>
        <v>1</v>
      </c>
      <c r="AI575" t="b">
        <f t="shared" si="215"/>
        <v>1</v>
      </c>
      <c r="AJ575" t="b">
        <f t="shared" si="216"/>
        <v>1</v>
      </c>
      <c r="AK575" t="b">
        <f t="shared" si="217"/>
        <v>1</v>
      </c>
      <c r="AL575" t="b">
        <f t="shared" si="218"/>
        <v>1</v>
      </c>
      <c r="AM575" t="b">
        <f t="shared" si="219"/>
        <v>1</v>
      </c>
      <c r="AN575" t="b">
        <f t="shared" si="220"/>
        <v>1</v>
      </c>
      <c r="AO575" t="b">
        <f t="shared" si="221"/>
        <v>1</v>
      </c>
      <c r="AP575" t="b">
        <f t="shared" si="222"/>
        <v>1</v>
      </c>
    </row>
    <row r="576" spans="1:42" x14ac:dyDescent="0.25">
      <c r="A576">
        <f>Output!A576</f>
        <v>575</v>
      </c>
      <c r="B576" t="str">
        <f>Output!B576</f>
        <v>06</v>
      </c>
      <c r="C576" t="e">
        <f t="shared" si="223"/>
        <v>#N/A</v>
      </c>
      <c r="D576" t="e">
        <f>VLOOKUP(DeleteReShuffle!P576,ReShuffle2!$A$2:$N$991,5,FALSE)</f>
        <v>#N/A</v>
      </c>
      <c r="E576" t="e">
        <f>VLOOKUP(DeleteReShuffle!P576,ReShuffle2!$A$2:$N$991,6,FALSE)</f>
        <v>#N/A</v>
      </c>
      <c r="F576" t="e">
        <f>VLOOKUP(DeleteReShuffle!P576,ReShuffle2!$A$2:$N$991,7,FALSE)</f>
        <v>#N/A</v>
      </c>
      <c r="G576" t="e">
        <f>VLOOKUP(DeleteReShuffle!P576,ReShuffle2!$A$2:$N$991,8,FALSE)</f>
        <v>#N/A</v>
      </c>
      <c r="H576" t="e">
        <f>VLOOKUP(DeleteReShuffle!P576,ReShuffle2!$A$2:$N$991,9,FALSE)</f>
        <v>#N/A</v>
      </c>
      <c r="I576" t="e">
        <f>VLOOKUP(DeleteReShuffle!P576,ReShuffle2!$A$2:$N$991,10,FALSE)</f>
        <v>#N/A</v>
      </c>
      <c r="J576" t="e">
        <f>VLOOKUP(DeleteReShuffle!P576,ReShuffle2!$A$2:$N$991,11,FALSE)</f>
        <v>#N/A</v>
      </c>
      <c r="K576" t="e">
        <f>VLOOKUP(DeleteReShuffle!P576,ReShuffle2!$A$2:$N$991,12,FALSE)</f>
        <v>#N/A</v>
      </c>
      <c r="L576" t="e">
        <f>VLOOKUP(DeleteReShuffle!P576,ReShuffle2!$A$2:$N$991,13,FALSE)</f>
        <v>#N/A</v>
      </c>
      <c r="M576" t="e">
        <f>VLOOKUP(DeleteReShuffle!P576,ReShuffle2!$A$2:$N$991,14,FALSE)</f>
        <v>#N/A</v>
      </c>
      <c r="P576">
        <f t="shared" si="201"/>
        <v>575</v>
      </c>
      <c r="Q576" t="str">
        <f t="shared" si="202"/>
        <v>06</v>
      </c>
      <c r="R576" t="str">
        <f t="shared" si="224"/>
        <v/>
      </c>
      <c r="S576" t="str">
        <f t="shared" si="203"/>
        <v/>
      </c>
      <c r="T576" t="str">
        <f t="shared" si="204"/>
        <v/>
      </c>
      <c r="U576" t="str">
        <f t="shared" si="205"/>
        <v/>
      </c>
      <c r="V576" t="str">
        <f t="shared" si="206"/>
        <v/>
      </c>
      <c r="W576" t="str">
        <f t="shared" si="207"/>
        <v/>
      </c>
      <c r="X576" t="str">
        <f t="shared" si="208"/>
        <v/>
      </c>
      <c r="Y576" t="str">
        <f t="shared" si="209"/>
        <v/>
      </c>
      <c r="Z576" t="str">
        <f t="shared" si="210"/>
        <v/>
      </c>
      <c r="AA576" t="str">
        <f t="shared" si="211"/>
        <v/>
      </c>
      <c r="AB576" t="str">
        <f t="shared" si="212"/>
        <v/>
      </c>
      <c r="AG576" t="b">
        <f t="shared" si="213"/>
        <v>1</v>
      </c>
      <c r="AH576" t="b">
        <f t="shared" si="214"/>
        <v>1</v>
      </c>
      <c r="AI576" t="b">
        <f t="shared" si="215"/>
        <v>1</v>
      </c>
      <c r="AJ576" t="b">
        <f t="shared" si="216"/>
        <v>1</v>
      </c>
      <c r="AK576" t="b">
        <f t="shared" si="217"/>
        <v>1</v>
      </c>
      <c r="AL576" t="b">
        <f t="shared" si="218"/>
        <v>1</v>
      </c>
      <c r="AM576" t="b">
        <f t="shared" si="219"/>
        <v>1</v>
      </c>
      <c r="AN576" t="b">
        <f t="shared" si="220"/>
        <v>1</v>
      </c>
      <c r="AO576" t="b">
        <f t="shared" si="221"/>
        <v>1</v>
      </c>
      <c r="AP576" t="b">
        <f t="shared" si="222"/>
        <v>1</v>
      </c>
    </row>
    <row r="577" spans="1:42" x14ac:dyDescent="0.25">
      <c r="A577">
        <f>Output!A577</f>
        <v>576</v>
      </c>
      <c r="B577" t="str">
        <f>Output!B577</f>
        <v>06</v>
      </c>
      <c r="C577" t="e">
        <f t="shared" si="223"/>
        <v>#N/A</v>
      </c>
      <c r="D577" t="e">
        <f>VLOOKUP(DeleteReShuffle!P577,ReShuffle2!$A$2:$N$991,5,FALSE)</f>
        <v>#N/A</v>
      </c>
      <c r="E577" t="e">
        <f>VLOOKUP(DeleteReShuffle!P577,ReShuffle2!$A$2:$N$991,6,FALSE)</f>
        <v>#N/A</v>
      </c>
      <c r="F577" t="e">
        <f>VLOOKUP(DeleteReShuffle!P577,ReShuffle2!$A$2:$N$991,7,FALSE)</f>
        <v>#N/A</v>
      </c>
      <c r="G577" t="e">
        <f>VLOOKUP(DeleteReShuffle!P577,ReShuffle2!$A$2:$N$991,8,FALSE)</f>
        <v>#N/A</v>
      </c>
      <c r="H577" t="e">
        <f>VLOOKUP(DeleteReShuffle!P577,ReShuffle2!$A$2:$N$991,9,FALSE)</f>
        <v>#N/A</v>
      </c>
      <c r="I577" t="e">
        <f>VLOOKUP(DeleteReShuffle!P577,ReShuffle2!$A$2:$N$991,10,FALSE)</f>
        <v>#N/A</v>
      </c>
      <c r="J577" t="e">
        <f>VLOOKUP(DeleteReShuffle!P577,ReShuffle2!$A$2:$N$991,11,FALSE)</f>
        <v>#N/A</v>
      </c>
      <c r="K577" t="e">
        <f>VLOOKUP(DeleteReShuffle!P577,ReShuffle2!$A$2:$N$991,12,FALSE)</f>
        <v>#N/A</v>
      </c>
      <c r="L577" t="e">
        <f>VLOOKUP(DeleteReShuffle!P577,ReShuffle2!$A$2:$N$991,13,FALSE)</f>
        <v>#N/A</v>
      </c>
      <c r="M577" t="e">
        <f>VLOOKUP(DeleteReShuffle!P577,ReShuffle2!$A$2:$N$991,14,FALSE)</f>
        <v>#N/A</v>
      </c>
      <c r="P577">
        <f t="shared" si="201"/>
        <v>576</v>
      </c>
      <c r="Q577" t="str">
        <f t="shared" si="202"/>
        <v>06</v>
      </c>
      <c r="R577" t="str">
        <f t="shared" si="224"/>
        <v/>
      </c>
      <c r="S577" t="str">
        <f t="shared" si="203"/>
        <v/>
      </c>
      <c r="T577" t="str">
        <f t="shared" si="204"/>
        <v/>
      </c>
      <c r="U577" t="str">
        <f t="shared" si="205"/>
        <v/>
      </c>
      <c r="V577" t="str">
        <f t="shared" si="206"/>
        <v/>
      </c>
      <c r="W577" t="str">
        <f t="shared" si="207"/>
        <v/>
      </c>
      <c r="X577" t="str">
        <f t="shared" si="208"/>
        <v/>
      </c>
      <c r="Y577" t="str">
        <f t="shared" si="209"/>
        <v/>
      </c>
      <c r="Z577" t="str">
        <f t="shared" si="210"/>
        <v/>
      </c>
      <c r="AA577" t="str">
        <f t="shared" si="211"/>
        <v/>
      </c>
      <c r="AB577" t="str">
        <f t="shared" si="212"/>
        <v/>
      </c>
      <c r="AG577" t="b">
        <f t="shared" si="213"/>
        <v>1</v>
      </c>
      <c r="AH577" t="b">
        <f t="shared" si="214"/>
        <v>1</v>
      </c>
      <c r="AI577" t="b">
        <f t="shared" si="215"/>
        <v>1</v>
      </c>
      <c r="AJ577" t="b">
        <f t="shared" si="216"/>
        <v>1</v>
      </c>
      <c r="AK577" t="b">
        <f t="shared" si="217"/>
        <v>1</v>
      </c>
      <c r="AL577" t="b">
        <f t="shared" si="218"/>
        <v>1</v>
      </c>
      <c r="AM577" t="b">
        <f t="shared" si="219"/>
        <v>1</v>
      </c>
      <c r="AN577" t="b">
        <f t="shared" si="220"/>
        <v>1</v>
      </c>
      <c r="AO577" t="b">
        <f t="shared" si="221"/>
        <v>1</v>
      </c>
      <c r="AP577" t="b">
        <f t="shared" si="222"/>
        <v>1</v>
      </c>
    </row>
    <row r="578" spans="1:42" x14ac:dyDescent="0.25">
      <c r="A578">
        <f>Output!A578</f>
        <v>577</v>
      </c>
      <c r="B578" t="str">
        <f>Output!B578</f>
        <v>06</v>
      </c>
      <c r="C578" t="e">
        <f t="shared" si="223"/>
        <v>#N/A</v>
      </c>
      <c r="D578" t="e">
        <f>VLOOKUP(DeleteReShuffle!P578,ReShuffle2!$A$2:$N$991,5,FALSE)</f>
        <v>#N/A</v>
      </c>
      <c r="E578" t="e">
        <f>VLOOKUP(DeleteReShuffle!P578,ReShuffle2!$A$2:$N$991,6,FALSE)</f>
        <v>#N/A</v>
      </c>
      <c r="F578" t="e">
        <f>VLOOKUP(DeleteReShuffle!P578,ReShuffle2!$A$2:$N$991,7,FALSE)</f>
        <v>#N/A</v>
      </c>
      <c r="G578" t="e">
        <f>VLOOKUP(DeleteReShuffle!P578,ReShuffle2!$A$2:$N$991,8,FALSE)</f>
        <v>#N/A</v>
      </c>
      <c r="H578" t="e">
        <f>VLOOKUP(DeleteReShuffle!P578,ReShuffle2!$A$2:$N$991,9,FALSE)</f>
        <v>#N/A</v>
      </c>
      <c r="I578" t="e">
        <f>VLOOKUP(DeleteReShuffle!P578,ReShuffle2!$A$2:$N$991,10,FALSE)</f>
        <v>#N/A</v>
      </c>
      <c r="J578" t="e">
        <f>VLOOKUP(DeleteReShuffle!P578,ReShuffle2!$A$2:$N$991,11,FALSE)</f>
        <v>#N/A</v>
      </c>
      <c r="K578" t="e">
        <f>VLOOKUP(DeleteReShuffle!P578,ReShuffle2!$A$2:$N$991,12,FALSE)</f>
        <v>#N/A</v>
      </c>
      <c r="L578" t="e">
        <f>VLOOKUP(DeleteReShuffle!P578,ReShuffle2!$A$2:$N$991,13,FALSE)</f>
        <v>#N/A</v>
      </c>
      <c r="M578" t="e">
        <f>VLOOKUP(DeleteReShuffle!P578,ReShuffle2!$A$2:$N$991,14,FALSE)</f>
        <v>#N/A</v>
      </c>
      <c r="P578">
        <f t="shared" si="201"/>
        <v>577</v>
      </c>
      <c r="Q578" t="str">
        <f t="shared" si="202"/>
        <v>06</v>
      </c>
      <c r="R578" t="str">
        <f t="shared" si="224"/>
        <v/>
      </c>
      <c r="S578" t="str">
        <f t="shared" si="203"/>
        <v/>
      </c>
      <c r="T578" t="str">
        <f t="shared" si="204"/>
        <v/>
      </c>
      <c r="U578" t="str">
        <f t="shared" si="205"/>
        <v/>
      </c>
      <c r="V578" t="str">
        <f t="shared" si="206"/>
        <v/>
      </c>
      <c r="W578" t="str">
        <f t="shared" si="207"/>
        <v/>
      </c>
      <c r="X578" t="str">
        <f t="shared" si="208"/>
        <v/>
      </c>
      <c r="Y578" t="str">
        <f t="shared" si="209"/>
        <v/>
      </c>
      <c r="Z578" t="str">
        <f t="shared" si="210"/>
        <v/>
      </c>
      <c r="AA578" t="str">
        <f t="shared" si="211"/>
        <v/>
      </c>
      <c r="AB578" t="str">
        <f t="shared" si="212"/>
        <v/>
      </c>
      <c r="AG578" t="b">
        <f t="shared" si="213"/>
        <v>1</v>
      </c>
      <c r="AH578" t="b">
        <f t="shared" si="214"/>
        <v>1</v>
      </c>
      <c r="AI578" t="b">
        <f t="shared" si="215"/>
        <v>1</v>
      </c>
      <c r="AJ578" t="b">
        <f t="shared" si="216"/>
        <v>1</v>
      </c>
      <c r="AK578" t="b">
        <f t="shared" si="217"/>
        <v>1</v>
      </c>
      <c r="AL578" t="b">
        <f t="shared" si="218"/>
        <v>1</v>
      </c>
      <c r="AM578" t="b">
        <f t="shared" si="219"/>
        <v>1</v>
      </c>
      <c r="AN578" t="b">
        <f t="shared" si="220"/>
        <v>1</v>
      </c>
      <c r="AO578" t="b">
        <f t="shared" si="221"/>
        <v>1</v>
      </c>
      <c r="AP578" t="b">
        <f t="shared" si="222"/>
        <v>1</v>
      </c>
    </row>
    <row r="579" spans="1:42" x14ac:dyDescent="0.25">
      <c r="A579">
        <f>Output!A579</f>
        <v>578</v>
      </c>
      <c r="B579" t="str">
        <f>Output!B579</f>
        <v>06</v>
      </c>
      <c r="C579" t="e">
        <f t="shared" si="223"/>
        <v>#N/A</v>
      </c>
      <c r="D579" t="e">
        <f>VLOOKUP(DeleteReShuffle!P579,ReShuffle2!$A$2:$N$991,5,FALSE)</f>
        <v>#N/A</v>
      </c>
      <c r="E579" t="e">
        <f>VLOOKUP(DeleteReShuffle!P579,ReShuffle2!$A$2:$N$991,6,FALSE)</f>
        <v>#N/A</v>
      </c>
      <c r="F579" t="e">
        <f>VLOOKUP(DeleteReShuffle!P579,ReShuffle2!$A$2:$N$991,7,FALSE)</f>
        <v>#N/A</v>
      </c>
      <c r="G579" t="e">
        <f>VLOOKUP(DeleteReShuffle!P579,ReShuffle2!$A$2:$N$991,8,FALSE)</f>
        <v>#N/A</v>
      </c>
      <c r="H579" t="e">
        <f>VLOOKUP(DeleteReShuffle!P579,ReShuffle2!$A$2:$N$991,9,FALSE)</f>
        <v>#N/A</v>
      </c>
      <c r="I579" t="e">
        <f>VLOOKUP(DeleteReShuffle!P579,ReShuffle2!$A$2:$N$991,10,FALSE)</f>
        <v>#N/A</v>
      </c>
      <c r="J579" t="e">
        <f>VLOOKUP(DeleteReShuffle!P579,ReShuffle2!$A$2:$N$991,11,FALSE)</f>
        <v>#N/A</v>
      </c>
      <c r="K579" t="e">
        <f>VLOOKUP(DeleteReShuffle!P579,ReShuffle2!$A$2:$N$991,12,FALSE)</f>
        <v>#N/A</v>
      </c>
      <c r="L579" t="e">
        <f>VLOOKUP(DeleteReShuffle!P579,ReShuffle2!$A$2:$N$991,13,FALSE)</f>
        <v>#N/A</v>
      </c>
      <c r="M579" t="e">
        <f>VLOOKUP(DeleteReShuffle!P579,ReShuffle2!$A$2:$N$991,14,FALSE)</f>
        <v>#N/A</v>
      </c>
      <c r="P579">
        <f t="shared" ref="P579:P642" si="225">A579</f>
        <v>578</v>
      </c>
      <c r="Q579" t="str">
        <f t="shared" ref="Q579:Q642" si="226">B579</f>
        <v>06</v>
      </c>
      <c r="R579" t="str">
        <f t="shared" si="224"/>
        <v/>
      </c>
      <c r="S579" t="str">
        <f t="shared" ref="S579:S642" si="227">IF(AG579=TRUE,"",D579)</f>
        <v/>
      </c>
      <c r="T579" t="str">
        <f t="shared" ref="T579:T642" si="228">IF(AH579=TRUE,"",E579)</f>
        <v/>
      </c>
      <c r="U579" t="str">
        <f t="shared" ref="U579:U642" si="229">IF(AI579=TRUE,"",F579)</f>
        <v/>
      </c>
      <c r="V579" t="str">
        <f t="shared" ref="V579:V642" si="230">IF(AJ579=TRUE,"",G579)</f>
        <v/>
      </c>
      <c r="W579" t="str">
        <f t="shared" ref="W579:W642" si="231">IF(AK579=TRUE,"",H579)</f>
        <v/>
      </c>
      <c r="X579" t="str">
        <f t="shared" ref="X579:X642" si="232">IF(AL579=TRUE,"",I579)</f>
        <v/>
      </c>
      <c r="Y579" t="str">
        <f t="shared" ref="Y579:Y642" si="233">IF(AM579=TRUE,"",J579)</f>
        <v/>
      </c>
      <c r="Z579" t="str">
        <f t="shared" ref="Z579:Z642" si="234">IF(AN579=TRUE,"",K579)</f>
        <v/>
      </c>
      <c r="AA579" t="str">
        <f t="shared" ref="AA579:AA642" si="235">IF(AO579=TRUE,"",L579)</f>
        <v/>
      </c>
      <c r="AB579" t="str">
        <f t="shared" ref="AB579:AB642" si="236">IF(AP579=TRUE,"",M579)</f>
        <v/>
      </c>
      <c r="AG579" t="b">
        <f t="shared" ref="AG579:AG642" si="237">ISERROR(D579)</f>
        <v>1</v>
      </c>
      <c r="AH579" t="b">
        <f t="shared" ref="AH579:AH642" si="238">ISERROR(E579)</f>
        <v>1</v>
      </c>
      <c r="AI579" t="b">
        <f t="shared" ref="AI579:AI642" si="239">ISERROR(F579)</f>
        <v>1</v>
      </c>
      <c r="AJ579" t="b">
        <f t="shared" ref="AJ579:AJ642" si="240">ISERROR(G579)</f>
        <v>1</v>
      </c>
      <c r="AK579" t="b">
        <f t="shared" ref="AK579:AK642" si="241">ISERROR(H579)</f>
        <v>1</v>
      </c>
      <c r="AL579" t="b">
        <f t="shared" ref="AL579:AL642" si="242">ISERROR(I579)</f>
        <v>1</v>
      </c>
      <c r="AM579" t="b">
        <f t="shared" ref="AM579:AM642" si="243">ISERROR(J579)</f>
        <v>1</v>
      </c>
      <c r="AN579" t="b">
        <f t="shared" ref="AN579:AN642" si="244">ISERROR(K579)</f>
        <v>1</v>
      </c>
      <c r="AO579" t="b">
        <f t="shared" ref="AO579:AO642" si="245">ISERROR(L579)</f>
        <v>1</v>
      </c>
      <c r="AP579" t="b">
        <f t="shared" ref="AP579:AP642" si="246">ISERROR(M579)</f>
        <v>1</v>
      </c>
    </row>
    <row r="580" spans="1:42" x14ac:dyDescent="0.25">
      <c r="A580">
        <f>Output!A580</f>
        <v>579</v>
      </c>
      <c r="B580" t="str">
        <f>Output!B580</f>
        <v>06</v>
      </c>
      <c r="C580" t="e">
        <f t="shared" si="223"/>
        <v>#N/A</v>
      </c>
      <c r="D580" t="e">
        <f>VLOOKUP(DeleteReShuffle!P580,ReShuffle2!$A$2:$N$991,5,FALSE)</f>
        <v>#N/A</v>
      </c>
      <c r="E580" t="e">
        <f>VLOOKUP(DeleteReShuffle!P580,ReShuffle2!$A$2:$N$991,6,FALSE)</f>
        <v>#N/A</v>
      </c>
      <c r="F580" t="e">
        <f>VLOOKUP(DeleteReShuffle!P580,ReShuffle2!$A$2:$N$991,7,FALSE)</f>
        <v>#N/A</v>
      </c>
      <c r="G580" t="e">
        <f>VLOOKUP(DeleteReShuffle!P580,ReShuffle2!$A$2:$N$991,8,FALSE)</f>
        <v>#N/A</v>
      </c>
      <c r="H580" t="e">
        <f>VLOOKUP(DeleteReShuffle!P580,ReShuffle2!$A$2:$N$991,9,FALSE)</f>
        <v>#N/A</v>
      </c>
      <c r="I580" t="e">
        <f>VLOOKUP(DeleteReShuffle!P580,ReShuffle2!$A$2:$N$991,10,FALSE)</f>
        <v>#N/A</v>
      </c>
      <c r="J580" t="e">
        <f>VLOOKUP(DeleteReShuffle!P580,ReShuffle2!$A$2:$N$991,11,FALSE)</f>
        <v>#N/A</v>
      </c>
      <c r="K580" t="e">
        <f>VLOOKUP(DeleteReShuffle!P580,ReShuffle2!$A$2:$N$991,12,FALSE)</f>
        <v>#N/A</v>
      </c>
      <c r="L580" t="e">
        <f>VLOOKUP(DeleteReShuffle!P580,ReShuffle2!$A$2:$N$991,13,FALSE)</f>
        <v>#N/A</v>
      </c>
      <c r="M580" t="e">
        <f>VLOOKUP(DeleteReShuffle!P580,ReShuffle2!$A$2:$N$991,14,FALSE)</f>
        <v>#N/A</v>
      </c>
      <c r="P580">
        <f t="shared" si="225"/>
        <v>579</v>
      </c>
      <c r="Q580" t="str">
        <f t="shared" si="226"/>
        <v>06</v>
      </c>
      <c r="R580" t="str">
        <f t="shared" si="224"/>
        <v/>
      </c>
      <c r="S580" t="str">
        <f t="shared" si="227"/>
        <v/>
      </c>
      <c r="T580" t="str">
        <f t="shared" si="228"/>
        <v/>
      </c>
      <c r="U580" t="str">
        <f t="shared" si="229"/>
        <v/>
      </c>
      <c r="V580" t="str">
        <f t="shared" si="230"/>
        <v/>
      </c>
      <c r="W580" t="str">
        <f t="shared" si="231"/>
        <v/>
      </c>
      <c r="X580" t="str">
        <f t="shared" si="232"/>
        <v/>
      </c>
      <c r="Y580" t="str">
        <f t="shared" si="233"/>
        <v/>
      </c>
      <c r="Z580" t="str">
        <f t="shared" si="234"/>
        <v/>
      </c>
      <c r="AA580" t="str">
        <f t="shared" si="235"/>
        <v/>
      </c>
      <c r="AB580" t="str">
        <f t="shared" si="236"/>
        <v/>
      </c>
      <c r="AG580" t="b">
        <f t="shared" si="237"/>
        <v>1</v>
      </c>
      <c r="AH580" t="b">
        <f t="shared" si="238"/>
        <v>1</v>
      </c>
      <c r="AI580" t="b">
        <f t="shared" si="239"/>
        <v>1</v>
      </c>
      <c r="AJ580" t="b">
        <f t="shared" si="240"/>
        <v>1</v>
      </c>
      <c r="AK580" t="b">
        <f t="shared" si="241"/>
        <v>1</v>
      </c>
      <c r="AL580" t="b">
        <f t="shared" si="242"/>
        <v>1</v>
      </c>
      <c r="AM580" t="b">
        <f t="shared" si="243"/>
        <v>1</v>
      </c>
      <c r="AN580" t="b">
        <f t="shared" si="244"/>
        <v>1</v>
      </c>
      <c r="AO580" t="b">
        <f t="shared" si="245"/>
        <v>1</v>
      </c>
      <c r="AP580" t="b">
        <f t="shared" si="246"/>
        <v>1</v>
      </c>
    </row>
    <row r="581" spans="1:42" x14ac:dyDescent="0.25">
      <c r="A581">
        <f>Output!A581</f>
        <v>580</v>
      </c>
      <c r="B581" t="str">
        <f>Output!B581</f>
        <v>06</v>
      </c>
      <c r="C581" t="e">
        <f t="shared" si="223"/>
        <v>#N/A</v>
      </c>
      <c r="D581" t="e">
        <f>VLOOKUP(DeleteReShuffle!P581,ReShuffle2!$A$2:$N$991,5,FALSE)</f>
        <v>#N/A</v>
      </c>
      <c r="E581" t="e">
        <f>VLOOKUP(DeleteReShuffle!P581,ReShuffle2!$A$2:$N$991,6,FALSE)</f>
        <v>#N/A</v>
      </c>
      <c r="F581" t="e">
        <f>VLOOKUP(DeleteReShuffle!P581,ReShuffle2!$A$2:$N$991,7,FALSE)</f>
        <v>#N/A</v>
      </c>
      <c r="G581" t="e">
        <f>VLOOKUP(DeleteReShuffle!P581,ReShuffle2!$A$2:$N$991,8,FALSE)</f>
        <v>#N/A</v>
      </c>
      <c r="H581" t="e">
        <f>VLOOKUP(DeleteReShuffle!P581,ReShuffle2!$A$2:$N$991,9,FALSE)</f>
        <v>#N/A</v>
      </c>
      <c r="I581" t="e">
        <f>VLOOKUP(DeleteReShuffle!P581,ReShuffle2!$A$2:$N$991,10,FALSE)</f>
        <v>#N/A</v>
      </c>
      <c r="J581" t="e">
        <f>VLOOKUP(DeleteReShuffle!P581,ReShuffle2!$A$2:$N$991,11,FALSE)</f>
        <v>#N/A</v>
      </c>
      <c r="K581" t="e">
        <f>VLOOKUP(DeleteReShuffle!P581,ReShuffle2!$A$2:$N$991,12,FALSE)</f>
        <v>#N/A</v>
      </c>
      <c r="L581" t="e">
        <f>VLOOKUP(DeleteReShuffle!P581,ReShuffle2!$A$2:$N$991,13,FALSE)</f>
        <v>#N/A</v>
      </c>
      <c r="M581" t="e">
        <f>VLOOKUP(DeleteReShuffle!P581,ReShuffle2!$A$2:$N$991,14,FALSE)</f>
        <v>#N/A</v>
      </c>
      <c r="P581">
        <f t="shared" si="225"/>
        <v>580</v>
      </c>
      <c r="Q581" t="str">
        <f t="shared" si="226"/>
        <v>06</v>
      </c>
      <c r="R581" t="str">
        <f t="shared" si="224"/>
        <v/>
      </c>
      <c r="S581" t="str">
        <f t="shared" si="227"/>
        <v/>
      </c>
      <c r="T581" t="str">
        <f t="shared" si="228"/>
        <v/>
      </c>
      <c r="U581" t="str">
        <f t="shared" si="229"/>
        <v/>
      </c>
      <c r="V581" t="str">
        <f t="shared" si="230"/>
        <v/>
      </c>
      <c r="W581" t="str">
        <f t="shared" si="231"/>
        <v/>
      </c>
      <c r="X581" t="str">
        <f t="shared" si="232"/>
        <v/>
      </c>
      <c r="Y581" t="str">
        <f t="shared" si="233"/>
        <v/>
      </c>
      <c r="Z581" t="str">
        <f t="shared" si="234"/>
        <v/>
      </c>
      <c r="AA581" t="str">
        <f t="shared" si="235"/>
        <v/>
      </c>
      <c r="AB581" t="str">
        <f t="shared" si="236"/>
        <v/>
      </c>
      <c r="AG581" t="b">
        <f t="shared" si="237"/>
        <v>1</v>
      </c>
      <c r="AH581" t="b">
        <f t="shared" si="238"/>
        <v>1</v>
      </c>
      <c r="AI581" t="b">
        <f t="shared" si="239"/>
        <v>1</v>
      </c>
      <c r="AJ581" t="b">
        <f t="shared" si="240"/>
        <v>1</v>
      </c>
      <c r="AK581" t="b">
        <f t="shared" si="241"/>
        <v>1</v>
      </c>
      <c r="AL581" t="b">
        <f t="shared" si="242"/>
        <v>1</v>
      </c>
      <c r="AM581" t="b">
        <f t="shared" si="243"/>
        <v>1</v>
      </c>
      <c r="AN581" t="b">
        <f t="shared" si="244"/>
        <v>1</v>
      </c>
      <c r="AO581" t="b">
        <f t="shared" si="245"/>
        <v>1</v>
      </c>
      <c r="AP581" t="b">
        <f t="shared" si="246"/>
        <v>1</v>
      </c>
    </row>
    <row r="582" spans="1:42" x14ac:dyDescent="0.25">
      <c r="A582">
        <f>Output!A582</f>
        <v>581</v>
      </c>
      <c r="B582" t="str">
        <f>Output!B582</f>
        <v>06</v>
      </c>
      <c r="C582" t="e">
        <f t="shared" si="223"/>
        <v>#N/A</v>
      </c>
      <c r="D582" t="e">
        <f>VLOOKUP(DeleteReShuffle!P582,ReShuffle2!$A$2:$N$991,5,FALSE)</f>
        <v>#N/A</v>
      </c>
      <c r="E582" t="e">
        <f>VLOOKUP(DeleteReShuffle!P582,ReShuffle2!$A$2:$N$991,6,FALSE)</f>
        <v>#N/A</v>
      </c>
      <c r="F582" t="e">
        <f>VLOOKUP(DeleteReShuffle!P582,ReShuffle2!$A$2:$N$991,7,FALSE)</f>
        <v>#N/A</v>
      </c>
      <c r="G582" t="e">
        <f>VLOOKUP(DeleteReShuffle!P582,ReShuffle2!$A$2:$N$991,8,FALSE)</f>
        <v>#N/A</v>
      </c>
      <c r="H582" t="e">
        <f>VLOOKUP(DeleteReShuffle!P582,ReShuffle2!$A$2:$N$991,9,FALSE)</f>
        <v>#N/A</v>
      </c>
      <c r="I582" t="e">
        <f>VLOOKUP(DeleteReShuffle!P582,ReShuffle2!$A$2:$N$991,10,FALSE)</f>
        <v>#N/A</v>
      </c>
      <c r="J582" t="e">
        <f>VLOOKUP(DeleteReShuffle!P582,ReShuffle2!$A$2:$N$991,11,FALSE)</f>
        <v>#N/A</v>
      </c>
      <c r="K582" t="e">
        <f>VLOOKUP(DeleteReShuffle!P582,ReShuffle2!$A$2:$N$991,12,FALSE)</f>
        <v>#N/A</v>
      </c>
      <c r="L582" t="e">
        <f>VLOOKUP(DeleteReShuffle!P582,ReShuffle2!$A$2:$N$991,13,FALSE)</f>
        <v>#N/A</v>
      </c>
      <c r="M582" t="e">
        <f>VLOOKUP(DeleteReShuffle!P582,ReShuffle2!$A$2:$N$991,14,FALSE)</f>
        <v>#N/A</v>
      </c>
      <c r="P582">
        <f t="shared" si="225"/>
        <v>581</v>
      </c>
      <c r="Q582" t="str">
        <f t="shared" si="226"/>
        <v>06</v>
      </c>
      <c r="R582" t="str">
        <f t="shared" si="224"/>
        <v/>
      </c>
      <c r="S582" t="str">
        <f t="shared" si="227"/>
        <v/>
      </c>
      <c r="T582" t="str">
        <f t="shared" si="228"/>
        <v/>
      </c>
      <c r="U582" t="str">
        <f t="shared" si="229"/>
        <v/>
      </c>
      <c r="V582" t="str">
        <f t="shared" si="230"/>
        <v/>
      </c>
      <c r="W582" t="str">
        <f t="shared" si="231"/>
        <v/>
      </c>
      <c r="X582" t="str">
        <f t="shared" si="232"/>
        <v/>
      </c>
      <c r="Y582" t="str">
        <f t="shared" si="233"/>
        <v/>
      </c>
      <c r="Z582" t="str">
        <f t="shared" si="234"/>
        <v/>
      </c>
      <c r="AA582" t="str">
        <f t="shared" si="235"/>
        <v/>
      </c>
      <c r="AB582" t="str">
        <f t="shared" si="236"/>
        <v/>
      </c>
      <c r="AG582" t="b">
        <f t="shared" si="237"/>
        <v>1</v>
      </c>
      <c r="AH582" t="b">
        <f t="shared" si="238"/>
        <v>1</v>
      </c>
      <c r="AI582" t="b">
        <f t="shared" si="239"/>
        <v>1</v>
      </c>
      <c r="AJ582" t="b">
        <f t="shared" si="240"/>
        <v>1</v>
      </c>
      <c r="AK582" t="b">
        <f t="shared" si="241"/>
        <v>1</v>
      </c>
      <c r="AL582" t="b">
        <f t="shared" si="242"/>
        <v>1</v>
      </c>
      <c r="AM582" t="b">
        <f t="shared" si="243"/>
        <v>1</v>
      </c>
      <c r="AN582" t="b">
        <f t="shared" si="244"/>
        <v>1</v>
      </c>
      <c r="AO582" t="b">
        <f t="shared" si="245"/>
        <v>1</v>
      </c>
      <c r="AP582" t="b">
        <f t="shared" si="246"/>
        <v>1</v>
      </c>
    </row>
    <row r="583" spans="1:42" x14ac:dyDescent="0.25">
      <c r="A583">
        <f>Output!A583</f>
        <v>582</v>
      </c>
      <c r="B583" t="str">
        <f>Output!B583</f>
        <v>06</v>
      </c>
      <c r="C583" t="e">
        <f t="shared" si="223"/>
        <v>#N/A</v>
      </c>
      <c r="D583" t="e">
        <f>VLOOKUP(DeleteReShuffle!P583,ReShuffle2!$A$2:$N$991,5,FALSE)</f>
        <v>#N/A</v>
      </c>
      <c r="E583" t="e">
        <f>VLOOKUP(DeleteReShuffle!P583,ReShuffle2!$A$2:$N$991,6,FALSE)</f>
        <v>#N/A</v>
      </c>
      <c r="F583" t="e">
        <f>VLOOKUP(DeleteReShuffle!P583,ReShuffle2!$A$2:$N$991,7,FALSE)</f>
        <v>#N/A</v>
      </c>
      <c r="G583" t="e">
        <f>VLOOKUP(DeleteReShuffle!P583,ReShuffle2!$A$2:$N$991,8,FALSE)</f>
        <v>#N/A</v>
      </c>
      <c r="H583" t="e">
        <f>VLOOKUP(DeleteReShuffle!P583,ReShuffle2!$A$2:$N$991,9,FALSE)</f>
        <v>#N/A</v>
      </c>
      <c r="I583" t="e">
        <f>VLOOKUP(DeleteReShuffle!P583,ReShuffle2!$A$2:$N$991,10,FALSE)</f>
        <v>#N/A</v>
      </c>
      <c r="J583" t="e">
        <f>VLOOKUP(DeleteReShuffle!P583,ReShuffle2!$A$2:$N$991,11,FALSE)</f>
        <v>#N/A</v>
      </c>
      <c r="K583" t="e">
        <f>VLOOKUP(DeleteReShuffle!P583,ReShuffle2!$A$2:$N$991,12,FALSE)</f>
        <v>#N/A</v>
      </c>
      <c r="L583" t="e">
        <f>VLOOKUP(DeleteReShuffle!P583,ReShuffle2!$A$2:$N$991,13,FALSE)</f>
        <v>#N/A</v>
      </c>
      <c r="M583" t="e">
        <f>VLOOKUP(DeleteReShuffle!P583,ReShuffle2!$A$2:$N$991,14,FALSE)</f>
        <v>#N/A</v>
      </c>
      <c r="P583">
        <f t="shared" si="225"/>
        <v>582</v>
      </c>
      <c r="Q583" t="str">
        <f t="shared" si="226"/>
        <v>06</v>
      </c>
      <c r="R583" t="str">
        <f t="shared" si="224"/>
        <v/>
      </c>
      <c r="S583" t="str">
        <f t="shared" si="227"/>
        <v/>
      </c>
      <c r="T583" t="str">
        <f t="shared" si="228"/>
        <v/>
      </c>
      <c r="U583" t="str">
        <f t="shared" si="229"/>
        <v/>
      </c>
      <c r="V583" t="str">
        <f t="shared" si="230"/>
        <v/>
      </c>
      <c r="W583" t="str">
        <f t="shared" si="231"/>
        <v/>
      </c>
      <c r="X583" t="str">
        <f t="shared" si="232"/>
        <v/>
      </c>
      <c r="Y583" t="str">
        <f t="shared" si="233"/>
        <v/>
      </c>
      <c r="Z583" t="str">
        <f t="shared" si="234"/>
        <v/>
      </c>
      <c r="AA583" t="str">
        <f t="shared" si="235"/>
        <v/>
      </c>
      <c r="AB583" t="str">
        <f t="shared" si="236"/>
        <v/>
      </c>
      <c r="AG583" t="b">
        <f t="shared" si="237"/>
        <v>1</v>
      </c>
      <c r="AH583" t="b">
        <f t="shared" si="238"/>
        <v>1</v>
      </c>
      <c r="AI583" t="b">
        <f t="shared" si="239"/>
        <v>1</v>
      </c>
      <c r="AJ583" t="b">
        <f t="shared" si="240"/>
        <v>1</v>
      </c>
      <c r="AK583" t="b">
        <f t="shared" si="241"/>
        <v>1</v>
      </c>
      <c r="AL583" t="b">
        <f t="shared" si="242"/>
        <v>1</v>
      </c>
      <c r="AM583" t="b">
        <f t="shared" si="243"/>
        <v>1</v>
      </c>
      <c r="AN583" t="b">
        <f t="shared" si="244"/>
        <v>1</v>
      </c>
      <c r="AO583" t="b">
        <f t="shared" si="245"/>
        <v>1</v>
      </c>
      <c r="AP583" t="b">
        <f t="shared" si="246"/>
        <v>1</v>
      </c>
    </row>
    <row r="584" spans="1:42" x14ac:dyDescent="0.25">
      <c r="A584">
        <f>Output!A584</f>
        <v>583</v>
      </c>
      <c r="B584" t="str">
        <f>Output!B584</f>
        <v>06</v>
      </c>
      <c r="C584" t="e">
        <f t="shared" si="223"/>
        <v>#N/A</v>
      </c>
      <c r="D584" t="e">
        <f>VLOOKUP(DeleteReShuffle!P584,ReShuffle2!$A$2:$N$991,5,FALSE)</f>
        <v>#N/A</v>
      </c>
      <c r="E584" t="e">
        <f>VLOOKUP(DeleteReShuffle!P584,ReShuffle2!$A$2:$N$991,6,FALSE)</f>
        <v>#N/A</v>
      </c>
      <c r="F584" t="e">
        <f>VLOOKUP(DeleteReShuffle!P584,ReShuffle2!$A$2:$N$991,7,FALSE)</f>
        <v>#N/A</v>
      </c>
      <c r="G584" t="e">
        <f>VLOOKUP(DeleteReShuffle!P584,ReShuffle2!$A$2:$N$991,8,FALSE)</f>
        <v>#N/A</v>
      </c>
      <c r="H584" t="e">
        <f>VLOOKUP(DeleteReShuffle!P584,ReShuffle2!$A$2:$N$991,9,FALSE)</f>
        <v>#N/A</v>
      </c>
      <c r="I584" t="e">
        <f>VLOOKUP(DeleteReShuffle!P584,ReShuffle2!$A$2:$N$991,10,FALSE)</f>
        <v>#N/A</v>
      </c>
      <c r="J584" t="e">
        <f>VLOOKUP(DeleteReShuffle!P584,ReShuffle2!$A$2:$N$991,11,FALSE)</f>
        <v>#N/A</v>
      </c>
      <c r="K584" t="e">
        <f>VLOOKUP(DeleteReShuffle!P584,ReShuffle2!$A$2:$N$991,12,FALSE)</f>
        <v>#N/A</v>
      </c>
      <c r="L584" t="e">
        <f>VLOOKUP(DeleteReShuffle!P584,ReShuffle2!$A$2:$N$991,13,FALSE)</f>
        <v>#N/A</v>
      </c>
      <c r="M584" t="e">
        <f>VLOOKUP(DeleteReShuffle!P584,ReShuffle2!$A$2:$N$991,14,FALSE)</f>
        <v>#N/A</v>
      </c>
      <c r="P584">
        <f t="shared" si="225"/>
        <v>583</v>
      </c>
      <c r="Q584" t="str">
        <f t="shared" si="226"/>
        <v>06</v>
      </c>
      <c r="R584" t="str">
        <f t="shared" si="224"/>
        <v/>
      </c>
      <c r="S584" t="str">
        <f t="shared" si="227"/>
        <v/>
      </c>
      <c r="T584" t="str">
        <f t="shared" si="228"/>
        <v/>
      </c>
      <c r="U584" t="str">
        <f t="shared" si="229"/>
        <v/>
      </c>
      <c r="V584" t="str">
        <f t="shared" si="230"/>
        <v/>
      </c>
      <c r="W584" t="str">
        <f t="shared" si="231"/>
        <v/>
      </c>
      <c r="X584" t="str">
        <f t="shared" si="232"/>
        <v/>
      </c>
      <c r="Y584" t="str">
        <f t="shared" si="233"/>
        <v/>
      </c>
      <c r="Z584" t="str">
        <f t="shared" si="234"/>
        <v/>
      </c>
      <c r="AA584" t="str">
        <f t="shared" si="235"/>
        <v/>
      </c>
      <c r="AB584" t="str">
        <f t="shared" si="236"/>
        <v/>
      </c>
      <c r="AG584" t="b">
        <f t="shared" si="237"/>
        <v>1</v>
      </c>
      <c r="AH584" t="b">
        <f t="shared" si="238"/>
        <v>1</v>
      </c>
      <c r="AI584" t="b">
        <f t="shared" si="239"/>
        <v>1</v>
      </c>
      <c r="AJ584" t="b">
        <f t="shared" si="240"/>
        <v>1</v>
      </c>
      <c r="AK584" t="b">
        <f t="shared" si="241"/>
        <v>1</v>
      </c>
      <c r="AL584" t="b">
        <f t="shared" si="242"/>
        <v>1</v>
      </c>
      <c r="AM584" t="b">
        <f t="shared" si="243"/>
        <v>1</v>
      </c>
      <c r="AN584" t="b">
        <f t="shared" si="244"/>
        <v>1</v>
      </c>
      <c r="AO584" t="b">
        <f t="shared" si="245"/>
        <v>1</v>
      </c>
      <c r="AP584" t="b">
        <f t="shared" si="246"/>
        <v>1</v>
      </c>
    </row>
    <row r="585" spans="1:42" x14ac:dyDescent="0.25">
      <c r="A585">
        <f>Output!A585</f>
        <v>584</v>
      </c>
      <c r="B585" t="str">
        <f>Output!B585</f>
        <v>06</v>
      </c>
      <c r="C585" t="e">
        <f t="shared" si="223"/>
        <v>#N/A</v>
      </c>
      <c r="D585" t="e">
        <f>VLOOKUP(DeleteReShuffle!P585,ReShuffle2!$A$2:$N$991,5,FALSE)</f>
        <v>#N/A</v>
      </c>
      <c r="E585" t="e">
        <f>VLOOKUP(DeleteReShuffle!P585,ReShuffle2!$A$2:$N$991,6,FALSE)</f>
        <v>#N/A</v>
      </c>
      <c r="F585" t="e">
        <f>VLOOKUP(DeleteReShuffle!P585,ReShuffle2!$A$2:$N$991,7,FALSE)</f>
        <v>#N/A</v>
      </c>
      <c r="G585" t="e">
        <f>VLOOKUP(DeleteReShuffle!P585,ReShuffle2!$A$2:$N$991,8,FALSE)</f>
        <v>#N/A</v>
      </c>
      <c r="H585" t="e">
        <f>VLOOKUP(DeleteReShuffle!P585,ReShuffle2!$A$2:$N$991,9,FALSE)</f>
        <v>#N/A</v>
      </c>
      <c r="I585" t="e">
        <f>VLOOKUP(DeleteReShuffle!P585,ReShuffle2!$A$2:$N$991,10,FALSE)</f>
        <v>#N/A</v>
      </c>
      <c r="J585" t="e">
        <f>VLOOKUP(DeleteReShuffle!P585,ReShuffle2!$A$2:$N$991,11,FALSE)</f>
        <v>#N/A</v>
      </c>
      <c r="K585" t="e">
        <f>VLOOKUP(DeleteReShuffle!P585,ReShuffle2!$A$2:$N$991,12,FALSE)</f>
        <v>#N/A</v>
      </c>
      <c r="L585" t="e">
        <f>VLOOKUP(DeleteReShuffle!P585,ReShuffle2!$A$2:$N$991,13,FALSE)</f>
        <v>#N/A</v>
      </c>
      <c r="M585" t="e">
        <f>VLOOKUP(DeleteReShuffle!P585,ReShuffle2!$A$2:$N$991,14,FALSE)</f>
        <v>#N/A</v>
      </c>
      <c r="P585">
        <f t="shared" si="225"/>
        <v>584</v>
      </c>
      <c r="Q585" t="str">
        <f t="shared" si="226"/>
        <v>06</v>
      </c>
      <c r="R585" t="str">
        <f t="shared" si="224"/>
        <v/>
      </c>
      <c r="S585" t="str">
        <f t="shared" si="227"/>
        <v/>
      </c>
      <c r="T585" t="str">
        <f t="shared" si="228"/>
        <v/>
      </c>
      <c r="U585" t="str">
        <f t="shared" si="229"/>
        <v/>
      </c>
      <c r="V585" t="str">
        <f t="shared" si="230"/>
        <v/>
      </c>
      <c r="W585" t="str">
        <f t="shared" si="231"/>
        <v/>
      </c>
      <c r="X585" t="str">
        <f t="shared" si="232"/>
        <v/>
      </c>
      <c r="Y585" t="str">
        <f t="shared" si="233"/>
        <v/>
      </c>
      <c r="Z585" t="str">
        <f t="shared" si="234"/>
        <v/>
      </c>
      <c r="AA585" t="str">
        <f t="shared" si="235"/>
        <v/>
      </c>
      <c r="AB585" t="str">
        <f t="shared" si="236"/>
        <v/>
      </c>
      <c r="AG585" t="b">
        <f t="shared" si="237"/>
        <v>1</v>
      </c>
      <c r="AH585" t="b">
        <f t="shared" si="238"/>
        <v>1</v>
      </c>
      <c r="AI585" t="b">
        <f t="shared" si="239"/>
        <v>1</v>
      </c>
      <c r="AJ585" t="b">
        <f t="shared" si="240"/>
        <v>1</v>
      </c>
      <c r="AK585" t="b">
        <f t="shared" si="241"/>
        <v>1</v>
      </c>
      <c r="AL585" t="b">
        <f t="shared" si="242"/>
        <v>1</v>
      </c>
      <c r="AM585" t="b">
        <f t="shared" si="243"/>
        <v>1</v>
      </c>
      <c r="AN585" t="b">
        <f t="shared" si="244"/>
        <v>1</v>
      </c>
      <c r="AO585" t="b">
        <f t="shared" si="245"/>
        <v>1</v>
      </c>
      <c r="AP585" t="b">
        <f t="shared" si="246"/>
        <v>1</v>
      </c>
    </row>
    <row r="586" spans="1:42" x14ac:dyDescent="0.25">
      <c r="A586">
        <f>Output!A586</f>
        <v>585</v>
      </c>
      <c r="B586" t="str">
        <f>Output!B586</f>
        <v>06</v>
      </c>
      <c r="C586" t="e">
        <f t="shared" si="223"/>
        <v>#N/A</v>
      </c>
      <c r="D586" t="e">
        <f>VLOOKUP(DeleteReShuffle!P586,ReShuffle2!$A$2:$N$991,5,FALSE)</f>
        <v>#N/A</v>
      </c>
      <c r="E586" t="e">
        <f>VLOOKUP(DeleteReShuffle!P586,ReShuffle2!$A$2:$N$991,6,FALSE)</f>
        <v>#N/A</v>
      </c>
      <c r="F586" t="e">
        <f>VLOOKUP(DeleteReShuffle!P586,ReShuffle2!$A$2:$N$991,7,FALSE)</f>
        <v>#N/A</v>
      </c>
      <c r="G586" t="e">
        <f>VLOOKUP(DeleteReShuffle!P586,ReShuffle2!$A$2:$N$991,8,FALSE)</f>
        <v>#N/A</v>
      </c>
      <c r="H586" t="e">
        <f>VLOOKUP(DeleteReShuffle!P586,ReShuffle2!$A$2:$N$991,9,FALSE)</f>
        <v>#N/A</v>
      </c>
      <c r="I586" t="e">
        <f>VLOOKUP(DeleteReShuffle!P586,ReShuffle2!$A$2:$N$991,10,FALSE)</f>
        <v>#N/A</v>
      </c>
      <c r="J586" t="e">
        <f>VLOOKUP(DeleteReShuffle!P586,ReShuffle2!$A$2:$N$991,11,FALSE)</f>
        <v>#N/A</v>
      </c>
      <c r="K586" t="e">
        <f>VLOOKUP(DeleteReShuffle!P586,ReShuffle2!$A$2:$N$991,12,FALSE)</f>
        <v>#N/A</v>
      </c>
      <c r="L586" t="e">
        <f>VLOOKUP(DeleteReShuffle!P586,ReShuffle2!$A$2:$N$991,13,FALSE)</f>
        <v>#N/A</v>
      </c>
      <c r="M586" t="e">
        <f>VLOOKUP(DeleteReShuffle!P586,ReShuffle2!$A$2:$N$991,14,FALSE)</f>
        <v>#N/A</v>
      </c>
      <c r="P586">
        <f t="shared" si="225"/>
        <v>585</v>
      </c>
      <c r="Q586" t="str">
        <f t="shared" si="226"/>
        <v>06</v>
      </c>
      <c r="R586" t="str">
        <f t="shared" si="224"/>
        <v/>
      </c>
      <c r="S586" t="str">
        <f t="shared" si="227"/>
        <v/>
      </c>
      <c r="T586" t="str">
        <f t="shared" si="228"/>
        <v/>
      </c>
      <c r="U586" t="str">
        <f t="shared" si="229"/>
        <v/>
      </c>
      <c r="V586" t="str">
        <f t="shared" si="230"/>
        <v/>
      </c>
      <c r="W586" t="str">
        <f t="shared" si="231"/>
        <v/>
      </c>
      <c r="X586" t="str">
        <f t="shared" si="232"/>
        <v/>
      </c>
      <c r="Y586" t="str">
        <f t="shared" si="233"/>
        <v/>
      </c>
      <c r="Z586" t="str">
        <f t="shared" si="234"/>
        <v/>
      </c>
      <c r="AA586" t="str">
        <f t="shared" si="235"/>
        <v/>
      </c>
      <c r="AB586" t="str">
        <f t="shared" si="236"/>
        <v/>
      </c>
      <c r="AG586" t="b">
        <f t="shared" si="237"/>
        <v>1</v>
      </c>
      <c r="AH586" t="b">
        <f t="shared" si="238"/>
        <v>1</v>
      </c>
      <c r="AI586" t="b">
        <f t="shared" si="239"/>
        <v>1</v>
      </c>
      <c r="AJ586" t="b">
        <f t="shared" si="240"/>
        <v>1</v>
      </c>
      <c r="AK586" t="b">
        <f t="shared" si="241"/>
        <v>1</v>
      </c>
      <c r="AL586" t="b">
        <f t="shared" si="242"/>
        <v>1</v>
      </c>
      <c r="AM586" t="b">
        <f t="shared" si="243"/>
        <v>1</v>
      </c>
      <c r="AN586" t="b">
        <f t="shared" si="244"/>
        <v>1</v>
      </c>
      <c r="AO586" t="b">
        <f t="shared" si="245"/>
        <v>1</v>
      </c>
      <c r="AP586" t="b">
        <f t="shared" si="246"/>
        <v>1</v>
      </c>
    </row>
    <row r="587" spans="1:42" x14ac:dyDescent="0.25">
      <c r="A587">
        <f>Output!A587</f>
        <v>586</v>
      </c>
      <c r="B587" t="str">
        <f>Output!B587</f>
        <v>06</v>
      </c>
      <c r="C587" t="e">
        <f t="shared" si="223"/>
        <v>#N/A</v>
      </c>
      <c r="D587" t="e">
        <f>VLOOKUP(DeleteReShuffle!P587,ReShuffle2!$A$2:$N$991,5,FALSE)</f>
        <v>#N/A</v>
      </c>
      <c r="E587" t="e">
        <f>VLOOKUP(DeleteReShuffle!P587,ReShuffle2!$A$2:$N$991,6,FALSE)</f>
        <v>#N/A</v>
      </c>
      <c r="F587" t="e">
        <f>VLOOKUP(DeleteReShuffle!P587,ReShuffle2!$A$2:$N$991,7,FALSE)</f>
        <v>#N/A</v>
      </c>
      <c r="G587" t="e">
        <f>VLOOKUP(DeleteReShuffle!P587,ReShuffle2!$A$2:$N$991,8,FALSE)</f>
        <v>#N/A</v>
      </c>
      <c r="H587" t="e">
        <f>VLOOKUP(DeleteReShuffle!P587,ReShuffle2!$A$2:$N$991,9,FALSE)</f>
        <v>#N/A</v>
      </c>
      <c r="I587" t="e">
        <f>VLOOKUP(DeleteReShuffle!P587,ReShuffle2!$A$2:$N$991,10,FALSE)</f>
        <v>#N/A</v>
      </c>
      <c r="J587" t="e">
        <f>VLOOKUP(DeleteReShuffle!P587,ReShuffle2!$A$2:$N$991,11,FALSE)</f>
        <v>#N/A</v>
      </c>
      <c r="K587" t="e">
        <f>VLOOKUP(DeleteReShuffle!P587,ReShuffle2!$A$2:$N$991,12,FALSE)</f>
        <v>#N/A</v>
      </c>
      <c r="L587" t="e">
        <f>VLOOKUP(DeleteReShuffle!P587,ReShuffle2!$A$2:$N$991,13,FALSE)</f>
        <v>#N/A</v>
      </c>
      <c r="M587" t="e">
        <f>VLOOKUP(DeleteReShuffle!P587,ReShuffle2!$A$2:$N$991,14,FALSE)</f>
        <v>#N/A</v>
      </c>
      <c r="P587">
        <f t="shared" si="225"/>
        <v>586</v>
      </c>
      <c r="Q587" t="str">
        <f t="shared" si="226"/>
        <v>06</v>
      </c>
      <c r="R587" t="str">
        <f t="shared" si="224"/>
        <v/>
      </c>
      <c r="S587" t="str">
        <f t="shared" si="227"/>
        <v/>
      </c>
      <c r="T587" t="str">
        <f t="shared" si="228"/>
        <v/>
      </c>
      <c r="U587" t="str">
        <f t="shared" si="229"/>
        <v/>
      </c>
      <c r="V587" t="str">
        <f t="shared" si="230"/>
        <v/>
      </c>
      <c r="W587" t="str">
        <f t="shared" si="231"/>
        <v/>
      </c>
      <c r="X587" t="str">
        <f t="shared" si="232"/>
        <v/>
      </c>
      <c r="Y587" t="str">
        <f t="shared" si="233"/>
        <v/>
      </c>
      <c r="Z587" t="str">
        <f t="shared" si="234"/>
        <v/>
      </c>
      <c r="AA587" t="str">
        <f t="shared" si="235"/>
        <v/>
      </c>
      <c r="AB587" t="str">
        <f t="shared" si="236"/>
        <v/>
      </c>
      <c r="AG587" t="b">
        <f t="shared" si="237"/>
        <v>1</v>
      </c>
      <c r="AH587" t="b">
        <f t="shared" si="238"/>
        <v>1</v>
      </c>
      <c r="AI587" t="b">
        <f t="shared" si="239"/>
        <v>1</v>
      </c>
      <c r="AJ587" t="b">
        <f t="shared" si="240"/>
        <v>1</v>
      </c>
      <c r="AK587" t="b">
        <f t="shared" si="241"/>
        <v>1</v>
      </c>
      <c r="AL587" t="b">
        <f t="shared" si="242"/>
        <v>1</v>
      </c>
      <c r="AM587" t="b">
        <f t="shared" si="243"/>
        <v>1</v>
      </c>
      <c r="AN587" t="b">
        <f t="shared" si="244"/>
        <v>1</v>
      </c>
      <c r="AO587" t="b">
        <f t="shared" si="245"/>
        <v>1</v>
      </c>
      <c r="AP587" t="b">
        <f t="shared" si="246"/>
        <v>1</v>
      </c>
    </row>
    <row r="588" spans="1:42" x14ac:dyDescent="0.25">
      <c r="A588">
        <f>Output!A588</f>
        <v>587</v>
      </c>
      <c r="B588" t="str">
        <f>Output!B588</f>
        <v>06</v>
      </c>
      <c r="C588" t="e">
        <f t="shared" si="223"/>
        <v>#N/A</v>
      </c>
      <c r="D588" t="e">
        <f>VLOOKUP(DeleteReShuffle!P588,ReShuffle2!$A$2:$N$991,5,FALSE)</f>
        <v>#N/A</v>
      </c>
      <c r="E588" t="e">
        <f>VLOOKUP(DeleteReShuffle!P588,ReShuffle2!$A$2:$N$991,6,FALSE)</f>
        <v>#N/A</v>
      </c>
      <c r="F588" t="e">
        <f>VLOOKUP(DeleteReShuffle!P588,ReShuffle2!$A$2:$N$991,7,FALSE)</f>
        <v>#N/A</v>
      </c>
      <c r="G588" t="e">
        <f>VLOOKUP(DeleteReShuffle!P588,ReShuffle2!$A$2:$N$991,8,FALSE)</f>
        <v>#N/A</v>
      </c>
      <c r="H588" t="e">
        <f>VLOOKUP(DeleteReShuffle!P588,ReShuffle2!$A$2:$N$991,9,FALSE)</f>
        <v>#N/A</v>
      </c>
      <c r="I588" t="e">
        <f>VLOOKUP(DeleteReShuffle!P588,ReShuffle2!$A$2:$N$991,10,FALSE)</f>
        <v>#N/A</v>
      </c>
      <c r="J588" t="e">
        <f>VLOOKUP(DeleteReShuffle!P588,ReShuffle2!$A$2:$N$991,11,FALSE)</f>
        <v>#N/A</v>
      </c>
      <c r="K588" t="e">
        <f>VLOOKUP(DeleteReShuffle!P588,ReShuffle2!$A$2:$N$991,12,FALSE)</f>
        <v>#N/A</v>
      </c>
      <c r="L588" t="e">
        <f>VLOOKUP(DeleteReShuffle!P588,ReShuffle2!$A$2:$N$991,13,FALSE)</f>
        <v>#N/A</v>
      </c>
      <c r="M588" t="e">
        <f>VLOOKUP(DeleteReShuffle!P588,ReShuffle2!$A$2:$N$991,14,FALSE)</f>
        <v>#N/A</v>
      </c>
      <c r="P588">
        <f t="shared" si="225"/>
        <v>587</v>
      </c>
      <c r="Q588" t="str">
        <f t="shared" si="226"/>
        <v>06</v>
      </c>
      <c r="R588" t="str">
        <f t="shared" si="224"/>
        <v/>
      </c>
      <c r="S588" t="str">
        <f t="shared" si="227"/>
        <v/>
      </c>
      <c r="T588" t="str">
        <f t="shared" si="228"/>
        <v/>
      </c>
      <c r="U588" t="str">
        <f t="shared" si="229"/>
        <v/>
      </c>
      <c r="V588" t="str">
        <f t="shared" si="230"/>
        <v/>
      </c>
      <c r="W588" t="str">
        <f t="shared" si="231"/>
        <v/>
      </c>
      <c r="X588" t="str">
        <f t="shared" si="232"/>
        <v/>
      </c>
      <c r="Y588" t="str">
        <f t="shared" si="233"/>
        <v/>
      </c>
      <c r="Z588" t="str">
        <f t="shared" si="234"/>
        <v/>
      </c>
      <c r="AA588" t="str">
        <f t="shared" si="235"/>
        <v/>
      </c>
      <c r="AB588" t="str">
        <f t="shared" si="236"/>
        <v/>
      </c>
      <c r="AG588" t="b">
        <f t="shared" si="237"/>
        <v>1</v>
      </c>
      <c r="AH588" t="b">
        <f t="shared" si="238"/>
        <v>1</v>
      </c>
      <c r="AI588" t="b">
        <f t="shared" si="239"/>
        <v>1</v>
      </c>
      <c r="AJ588" t="b">
        <f t="shared" si="240"/>
        <v>1</v>
      </c>
      <c r="AK588" t="b">
        <f t="shared" si="241"/>
        <v>1</v>
      </c>
      <c r="AL588" t="b">
        <f t="shared" si="242"/>
        <v>1</v>
      </c>
      <c r="AM588" t="b">
        <f t="shared" si="243"/>
        <v>1</v>
      </c>
      <c r="AN588" t="b">
        <f t="shared" si="244"/>
        <v>1</v>
      </c>
      <c r="AO588" t="b">
        <f t="shared" si="245"/>
        <v>1</v>
      </c>
      <c r="AP588" t="b">
        <f t="shared" si="246"/>
        <v>1</v>
      </c>
    </row>
    <row r="589" spans="1:42" x14ac:dyDescent="0.25">
      <c r="A589">
        <f>Output!A589</f>
        <v>588</v>
      </c>
      <c r="B589" t="str">
        <f>Output!B589</f>
        <v>06</v>
      </c>
      <c r="C589" t="e">
        <f t="shared" si="223"/>
        <v>#N/A</v>
      </c>
      <c r="D589" t="e">
        <f>VLOOKUP(DeleteReShuffle!P589,ReShuffle2!$A$2:$N$991,5,FALSE)</f>
        <v>#N/A</v>
      </c>
      <c r="E589" t="e">
        <f>VLOOKUP(DeleteReShuffle!P589,ReShuffle2!$A$2:$N$991,6,FALSE)</f>
        <v>#N/A</v>
      </c>
      <c r="F589" t="e">
        <f>VLOOKUP(DeleteReShuffle!P589,ReShuffle2!$A$2:$N$991,7,FALSE)</f>
        <v>#N/A</v>
      </c>
      <c r="G589" t="e">
        <f>VLOOKUP(DeleteReShuffle!P589,ReShuffle2!$A$2:$N$991,8,FALSE)</f>
        <v>#N/A</v>
      </c>
      <c r="H589" t="e">
        <f>VLOOKUP(DeleteReShuffle!P589,ReShuffle2!$A$2:$N$991,9,FALSE)</f>
        <v>#N/A</v>
      </c>
      <c r="I589" t="e">
        <f>VLOOKUP(DeleteReShuffle!P589,ReShuffle2!$A$2:$N$991,10,FALSE)</f>
        <v>#N/A</v>
      </c>
      <c r="J589" t="e">
        <f>VLOOKUP(DeleteReShuffle!P589,ReShuffle2!$A$2:$N$991,11,FALSE)</f>
        <v>#N/A</v>
      </c>
      <c r="K589" t="e">
        <f>VLOOKUP(DeleteReShuffle!P589,ReShuffle2!$A$2:$N$991,12,FALSE)</f>
        <v>#N/A</v>
      </c>
      <c r="L589" t="e">
        <f>VLOOKUP(DeleteReShuffle!P589,ReShuffle2!$A$2:$N$991,13,FALSE)</f>
        <v>#N/A</v>
      </c>
      <c r="M589" t="e">
        <f>VLOOKUP(DeleteReShuffle!P589,ReShuffle2!$A$2:$N$991,14,FALSE)</f>
        <v>#N/A</v>
      </c>
      <c r="P589">
        <f t="shared" si="225"/>
        <v>588</v>
      </c>
      <c r="Q589" t="str">
        <f t="shared" si="226"/>
        <v>06</v>
      </c>
      <c r="R589" t="str">
        <f t="shared" si="224"/>
        <v/>
      </c>
      <c r="S589" t="str">
        <f t="shared" si="227"/>
        <v/>
      </c>
      <c r="T589" t="str">
        <f t="shared" si="228"/>
        <v/>
      </c>
      <c r="U589" t="str">
        <f t="shared" si="229"/>
        <v/>
      </c>
      <c r="V589" t="str">
        <f t="shared" si="230"/>
        <v/>
      </c>
      <c r="W589" t="str">
        <f t="shared" si="231"/>
        <v/>
      </c>
      <c r="X589" t="str">
        <f t="shared" si="232"/>
        <v/>
      </c>
      <c r="Y589" t="str">
        <f t="shared" si="233"/>
        <v/>
      </c>
      <c r="Z589" t="str">
        <f t="shared" si="234"/>
        <v/>
      </c>
      <c r="AA589" t="str">
        <f t="shared" si="235"/>
        <v/>
      </c>
      <c r="AB589" t="str">
        <f t="shared" si="236"/>
        <v/>
      </c>
      <c r="AG589" t="b">
        <f t="shared" si="237"/>
        <v>1</v>
      </c>
      <c r="AH589" t="b">
        <f t="shared" si="238"/>
        <v>1</v>
      </c>
      <c r="AI589" t="b">
        <f t="shared" si="239"/>
        <v>1</v>
      </c>
      <c r="AJ589" t="b">
        <f t="shared" si="240"/>
        <v>1</v>
      </c>
      <c r="AK589" t="b">
        <f t="shared" si="241"/>
        <v>1</v>
      </c>
      <c r="AL589" t="b">
        <f t="shared" si="242"/>
        <v>1</v>
      </c>
      <c r="AM589" t="b">
        <f t="shared" si="243"/>
        <v>1</v>
      </c>
      <c r="AN589" t="b">
        <f t="shared" si="244"/>
        <v>1</v>
      </c>
      <c r="AO589" t="b">
        <f t="shared" si="245"/>
        <v>1</v>
      </c>
      <c r="AP589" t="b">
        <f t="shared" si="246"/>
        <v>1</v>
      </c>
    </row>
    <row r="590" spans="1:42" x14ac:dyDescent="0.25">
      <c r="A590">
        <f>Output!A590</f>
        <v>589</v>
      </c>
      <c r="B590" t="str">
        <f>Output!B590</f>
        <v>06</v>
      </c>
      <c r="C590" t="e">
        <f t="shared" si="223"/>
        <v>#N/A</v>
      </c>
      <c r="D590" t="e">
        <f>VLOOKUP(DeleteReShuffle!P590,ReShuffle2!$A$2:$N$991,5,FALSE)</f>
        <v>#N/A</v>
      </c>
      <c r="E590" t="e">
        <f>VLOOKUP(DeleteReShuffle!P590,ReShuffle2!$A$2:$N$991,6,FALSE)</f>
        <v>#N/A</v>
      </c>
      <c r="F590" t="e">
        <f>VLOOKUP(DeleteReShuffle!P590,ReShuffle2!$A$2:$N$991,7,FALSE)</f>
        <v>#N/A</v>
      </c>
      <c r="G590" t="e">
        <f>VLOOKUP(DeleteReShuffle!P590,ReShuffle2!$A$2:$N$991,8,FALSE)</f>
        <v>#N/A</v>
      </c>
      <c r="H590" t="e">
        <f>VLOOKUP(DeleteReShuffle!P590,ReShuffle2!$A$2:$N$991,9,FALSE)</f>
        <v>#N/A</v>
      </c>
      <c r="I590" t="e">
        <f>VLOOKUP(DeleteReShuffle!P590,ReShuffle2!$A$2:$N$991,10,FALSE)</f>
        <v>#N/A</v>
      </c>
      <c r="J590" t="e">
        <f>VLOOKUP(DeleteReShuffle!P590,ReShuffle2!$A$2:$N$991,11,FALSE)</f>
        <v>#N/A</v>
      </c>
      <c r="K590" t="e">
        <f>VLOOKUP(DeleteReShuffle!P590,ReShuffle2!$A$2:$N$991,12,FALSE)</f>
        <v>#N/A</v>
      </c>
      <c r="L590" t="e">
        <f>VLOOKUP(DeleteReShuffle!P590,ReShuffle2!$A$2:$N$991,13,FALSE)</f>
        <v>#N/A</v>
      </c>
      <c r="M590" t="e">
        <f>VLOOKUP(DeleteReShuffle!P590,ReShuffle2!$A$2:$N$991,14,FALSE)</f>
        <v>#N/A</v>
      </c>
      <c r="P590">
        <f t="shared" si="225"/>
        <v>589</v>
      </c>
      <c r="Q590" t="str">
        <f t="shared" si="226"/>
        <v>06</v>
      </c>
      <c r="R590" t="str">
        <f t="shared" si="224"/>
        <v/>
      </c>
      <c r="S590" t="str">
        <f t="shared" si="227"/>
        <v/>
      </c>
      <c r="T590" t="str">
        <f t="shared" si="228"/>
        <v/>
      </c>
      <c r="U590" t="str">
        <f t="shared" si="229"/>
        <v/>
      </c>
      <c r="V590" t="str">
        <f t="shared" si="230"/>
        <v/>
      </c>
      <c r="W590" t="str">
        <f t="shared" si="231"/>
        <v/>
      </c>
      <c r="X590" t="str">
        <f t="shared" si="232"/>
        <v/>
      </c>
      <c r="Y590" t="str">
        <f t="shared" si="233"/>
        <v/>
      </c>
      <c r="Z590" t="str">
        <f t="shared" si="234"/>
        <v/>
      </c>
      <c r="AA590" t="str">
        <f t="shared" si="235"/>
        <v/>
      </c>
      <c r="AB590" t="str">
        <f t="shared" si="236"/>
        <v/>
      </c>
      <c r="AG590" t="b">
        <f t="shared" si="237"/>
        <v>1</v>
      </c>
      <c r="AH590" t="b">
        <f t="shared" si="238"/>
        <v>1</v>
      </c>
      <c r="AI590" t="b">
        <f t="shared" si="239"/>
        <v>1</v>
      </c>
      <c r="AJ590" t="b">
        <f t="shared" si="240"/>
        <v>1</v>
      </c>
      <c r="AK590" t="b">
        <f t="shared" si="241"/>
        <v>1</v>
      </c>
      <c r="AL590" t="b">
        <f t="shared" si="242"/>
        <v>1</v>
      </c>
      <c r="AM590" t="b">
        <f t="shared" si="243"/>
        <v>1</v>
      </c>
      <c r="AN590" t="b">
        <f t="shared" si="244"/>
        <v>1</v>
      </c>
      <c r="AO590" t="b">
        <f t="shared" si="245"/>
        <v>1</v>
      </c>
      <c r="AP590" t="b">
        <f t="shared" si="246"/>
        <v>1</v>
      </c>
    </row>
    <row r="591" spans="1:42" x14ac:dyDescent="0.25">
      <c r="A591">
        <f>Output!A591</f>
        <v>590</v>
      </c>
      <c r="B591" t="str">
        <f>Output!B591</f>
        <v>06</v>
      </c>
      <c r="C591" t="e">
        <f t="shared" si="223"/>
        <v>#N/A</v>
      </c>
      <c r="D591" t="e">
        <f>VLOOKUP(DeleteReShuffle!P591,ReShuffle2!$A$2:$N$991,5,FALSE)</f>
        <v>#N/A</v>
      </c>
      <c r="E591" t="e">
        <f>VLOOKUP(DeleteReShuffle!P591,ReShuffle2!$A$2:$N$991,6,FALSE)</f>
        <v>#N/A</v>
      </c>
      <c r="F591" t="e">
        <f>VLOOKUP(DeleteReShuffle!P591,ReShuffle2!$A$2:$N$991,7,FALSE)</f>
        <v>#N/A</v>
      </c>
      <c r="G591" t="e">
        <f>VLOOKUP(DeleteReShuffle!P591,ReShuffle2!$A$2:$N$991,8,FALSE)</f>
        <v>#N/A</v>
      </c>
      <c r="H591" t="e">
        <f>VLOOKUP(DeleteReShuffle!P591,ReShuffle2!$A$2:$N$991,9,FALSE)</f>
        <v>#N/A</v>
      </c>
      <c r="I591" t="e">
        <f>VLOOKUP(DeleteReShuffle!P591,ReShuffle2!$A$2:$N$991,10,FALSE)</f>
        <v>#N/A</v>
      </c>
      <c r="J591" t="e">
        <f>VLOOKUP(DeleteReShuffle!P591,ReShuffle2!$A$2:$N$991,11,FALSE)</f>
        <v>#N/A</v>
      </c>
      <c r="K591" t="e">
        <f>VLOOKUP(DeleteReShuffle!P591,ReShuffle2!$A$2:$N$991,12,FALSE)</f>
        <v>#N/A</v>
      </c>
      <c r="L591" t="e">
        <f>VLOOKUP(DeleteReShuffle!P591,ReShuffle2!$A$2:$N$991,13,FALSE)</f>
        <v>#N/A</v>
      </c>
      <c r="M591" t="e">
        <f>VLOOKUP(DeleteReShuffle!P591,ReShuffle2!$A$2:$N$991,14,FALSE)</f>
        <v>#N/A</v>
      </c>
      <c r="P591">
        <f t="shared" si="225"/>
        <v>590</v>
      </c>
      <c r="Q591" t="str">
        <f t="shared" si="226"/>
        <v>06</v>
      </c>
      <c r="R591" t="str">
        <f t="shared" si="224"/>
        <v/>
      </c>
      <c r="S591" t="str">
        <f t="shared" si="227"/>
        <v/>
      </c>
      <c r="T591" t="str">
        <f t="shared" si="228"/>
        <v/>
      </c>
      <c r="U591" t="str">
        <f t="shared" si="229"/>
        <v/>
      </c>
      <c r="V591" t="str">
        <f t="shared" si="230"/>
        <v/>
      </c>
      <c r="W591" t="str">
        <f t="shared" si="231"/>
        <v/>
      </c>
      <c r="X591" t="str">
        <f t="shared" si="232"/>
        <v/>
      </c>
      <c r="Y591" t="str">
        <f t="shared" si="233"/>
        <v/>
      </c>
      <c r="Z591" t="str">
        <f t="shared" si="234"/>
        <v/>
      </c>
      <c r="AA591" t="str">
        <f t="shared" si="235"/>
        <v/>
      </c>
      <c r="AB591" t="str">
        <f t="shared" si="236"/>
        <v/>
      </c>
      <c r="AG591" t="b">
        <f t="shared" si="237"/>
        <v>1</v>
      </c>
      <c r="AH591" t="b">
        <f t="shared" si="238"/>
        <v>1</v>
      </c>
      <c r="AI591" t="b">
        <f t="shared" si="239"/>
        <v>1</v>
      </c>
      <c r="AJ591" t="b">
        <f t="shared" si="240"/>
        <v>1</v>
      </c>
      <c r="AK591" t="b">
        <f t="shared" si="241"/>
        <v>1</v>
      </c>
      <c r="AL591" t="b">
        <f t="shared" si="242"/>
        <v>1</v>
      </c>
      <c r="AM591" t="b">
        <f t="shared" si="243"/>
        <v>1</v>
      </c>
      <c r="AN591" t="b">
        <f t="shared" si="244"/>
        <v>1</v>
      </c>
      <c r="AO591" t="b">
        <f t="shared" si="245"/>
        <v>1</v>
      </c>
      <c r="AP591" t="b">
        <f t="shared" si="246"/>
        <v>1</v>
      </c>
    </row>
    <row r="592" spans="1:42" x14ac:dyDescent="0.25">
      <c r="A592">
        <f>Output!A592</f>
        <v>591</v>
      </c>
      <c r="B592" t="str">
        <f>Output!B592</f>
        <v>06</v>
      </c>
      <c r="C592" t="e">
        <f t="shared" si="223"/>
        <v>#N/A</v>
      </c>
      <c r="D592" t="e">
        <f>VLOOKUP(DeleteReShuffle!P592,ReShuffle2!$A$2:$N$991,5,FALSE)</f>
        <v>#N/A</v>
      </c>
      <c r="E592" t="e">
        <f>VLOOKUP(DeleteReShuffle!P592,ReShuffle2!$A$2:$N$991,6,FALSE)</f>
        <v>#N/A</v>
      </c>
      <c r="F592" t="e">
        <f>VLOOKUP(DeleteReShuffle!P592,ReShuffle2!$A$2:$N$991,7,FALSE)</f>
        <v>#N/A</v>
      </c>
      <c r="G592" t="e">
        <f>VLOOKUP(DeleteReShuffle!P592,ReShuffle2!$A$2:$N$991,8,FALSE)</f>
        <v>#N/A</v>
      </c>
      <c r="H592" t="e">
        <f>VLOOKUP(DeleteReShuffle!P592,ReShuffle2!$A$2:$N$991,9,FALSE)</f>
        <v>#N/A</v>
      </c>
      <c r="I592" t="e">
        <f>VLOOKUP(DeleteReShuffle!P592,ReShuffle2!$A$2:$N$991,10,FALSE)</f>
        <v>#N/A</v>
      </c>
      <c r="J592" t="e">
        <f>VLOOKUP(DeleteReShuffle!P592,ReShuffle2!$A$2:$N$991,11,FALSE)</f>
        <v>#N/A</v>
      </c>
      <c r="K592" t="e">
        <f>VLOOKUP(DeleteReShuffle!P592,ReShuffle2!$A$2:$N$991,12,FALSE)</f>
        <v>#N/A</v>
      </c>
      <c r="L592" t="e">
        <f>VLOOKUP(DeleteReShuffle!P592,ReShuffle2!$A$2:$N$991,13,FALSE)</f>
        <v>#N/A</v>
      </c>
      <c r="M592" t="e">
        <f>VLOOKUP(DeleteReShuffle!P592,ReShuffle2!$A$2:$N$991,14,FALSE)</f>
        <v>#N/A</v>
      </c>
      <c r="P592">
        <f t="shared" si="225"/>
        <v>591</v>
      </c>
      <c r="Q592" t="str">
        <f t="shared" si="226"/>
        <v>06</v>
      </c>
      <c r="R592" t="str">
        <f t="shared" si="224"/>
        <v/>
      </c>
      <c r="S592" t="str">
        <f t="shared" si="227"/>
        <v/>
      </c>
      <c r="T592" t="str">
        <f t="shared" si="228"/>
        <v/>
      </c>
      <c r="U592" t="str">
        <f t="shared" si="229"/>
        <v/>
      </c>
      <c r="V592" t="str">
        <f t="shared" si="230"/>
        <v/>
      </c>
      <c r="W592" t="str">
        <f t="shared" si="231"/>
        <v/>
      </c>
      <c r="X592" t="str">
        <f t="shared" si="232"/>
        <v/>
      </c>
      <c r="Y592" t="str">
        <f t="shared" si="233"/>
        <v/>
      </c>
      <c r="Z592" t="str">
        <f t="shared" si="234"/>
        <v/>
      </c>
      <c r="AA592" t="str">
        <f t="shared" si="235"/>
        <v/>
      </c>
      <c r="AB592" t="str">
        <f t="shared" si="236"/>
        <v/>
      </c>
      <c r="AG592" t="b">
        <f t="shared" si="237"/>
        <v>1</v>
      </c>
      <c r="AH592" t="b">
        <f t="shared" si="238"/>
        <v>1</v>
      </c>
      <c r="AI592" t="b">
        <f t="shared" si="239"/>
        <v>1</v>
      </c>
      <c r="AJ592" t="b">
        <f t="shared" si="240"/>
        <v>1</v>
      </c>
      <c r="AK592" t="b">
        <f t="shared" si="241"/>
        <v>1</v>
      </c>
      <c r="AL592" t="b">
        <f t="shared" si="242"/>
        <v>1</v>
      </c>
      <c r="AM592" t="b">
        <f t="shared" si="243"/>
        <v>1</v>
      </c>
      <c r="AN592" t="b">
        <f t="shared" si="244"/>
        <v>1</v>
      </c>
      <c r="AO592" t="b">
        <f t="shared" si="245"/>
        <v>1</v>
      </c>
      <c r="AP592" t="b">
        <f t="shared" si="246"/>
        <v>1</v>
      </c>
    </row>
    <row r="593" spans="1:42" x14ac:dyDescent="0.25">
      <c r="A593">
        <f>Output!A593</f>
        <v>592</v>
      </c>
      <c r="B593" t="str">
        <f>Output!B593</f>
        <v>06</v>
      </c>
      <c r="C593" t="e">
        <f t="shared" si="223"/>
        <v>#N/A</v>
      </c>
      <c r="D593" t="e">
        <f>VLOOKUP(DeleteReShuffle!P593,ReShuffle2!$A$2:$N$991,5,FALSE)</f>
        <v>#N/A</v>
      </c>
      <c r="E593" t="e">
        <f>VLOOKUP(DeleteReShuffle!P593,ReShuffle2!$A$2:$N$991,6,FALSE)</f>
        <v>#N/A</v>
      </c>
      <c r="F593" t="e">
        <f>VLOOKUP(DeleteReShuffle!P593,ReShuffle2!$A$2:$N$991,7,FALSE)</f>
        <v>#N/A</v>
      </c>
      <c r="G593" t="e">
        <f>VLOOKUP(DeleteReShuffle!P593,ReShuffle2!$A$2:$N$991,8,FALSE)</f>
        <v>#N/A</v>
      </c>
      <c r="H593" t="e">
        <f>VLOOKUP(DeleteReShuffle!P593,ReShuffle2!$A$2:$N$991,9,FALSE)</f>
        <v>#N/A</v>
      </c>
      <c r="I593" t="e">
        <f>VLOOKUP(DeleteReShuffle!P593,ReShuffle2!$A$2:$N$991,10,FALSE)</f>
        <v>#N/A</v>
      </c>
      <c r="J593" t="e">
        <f>VLOOKUP(DeleteReShuffle!P593,ReShuffle2!$A$2:$N$991,11,FALSE)</f>
        <v>#N/A</v>
      </c>
      <c r="K593" t="e">
        <f>VLOOKUP(DeleteReShuffle!P593,ReShuffle2!$A$2:$N$991,12,FALSE)</f>
        <v>#N/A</v>
      </c>
      <c r="L593" t="e">
        <f>VLOOKUP(DeleteReShuffle!P593,ReShuffle2!$A$2:$N$991,13,FALSE)</f>
        <v>#N/A</v>
      </c>
      <c r="M593" t="e">
        <f>VLOOKUP(DeleteReShuffle!P593,ReShuffle2!$A$2:$N$991,14,FALSE)</f>
        <v>#N/A</v>
      </c>
      <c r="P593">
        <f t="shared" si="225"/>
        <v>592</v>
      </c>
      <c r="Q593" t="str">
        <f t="shared" si="226"/>
        <v>06</v>
      </c>
      <c r="R593" t="str">
        <f t="shared" si="224"/>
        <v/>
      </c>
      <c r="S593" t="str">
        <f t="shared" si="227"/>
        <v/>
      </c>
      <c r="T593" t="str">
        <f t="shared" si="228"/>
        <v/>
      </c>
      <c r="U593" t="str">
        <f t="shared" si="229"/>
        <v/>
      </c>
      <c r="V593" t="str">
        <f t="shared" si="230"/>
        <v/>
      </c>
      <c r="W593" t="str">
        <f t="shared" si="231"/>
        <v/>
      </c>
      <c r="X593" t="str">
        <f t="shared" si="232"/>
        <v/>
      </c>
      <c r="Y593" t="str">
        <f t="shared" si="233"/>
        <v/>
      </c>
      <c r="Z593" t="str">
        <f t="shared" si="234"/>
        <v/>
      </c>
      <c r="AA593" t="str">
        <f t="shared" si="235"/>
        <v/>
      </c>
      <c r="AB593" t="str">
        <f t="shared" si="236"/>
        <v/>
      </c>
      <c r="AG593" t="b">
        <f t="shared" si="237"/>
        <v>1</v>
      </c>
      <c r="AH593" t="b">
        <f t="shared" si="238"/>
        <v>1</v>
      </c>
      <c r="AI593" t="b">
        <f t="shared" si="239"/>
        <v>1</v>
      </c>
      <c r="AJ593" t="b">
        <f t="shared" si="240"/>
        <v>1</v>
      </c>
      <c r="AK593" t="b">
        <f t="shared" si="241"/>
        <v>1</v>
      </c>
      <c r="AL593" t="b">
        <f t="shared" si="242"/>
        <v>1</v>
      </c>
      <c r="AM593" t="b">
        <f t="shared" si="243"/>
        <v>1</v>
      </c>
      <c r="AN593" t="b">
        <f t="shared" si="244"/>
        <v>1</v>
      </c>
      <c r="AO593" t="b">
        <f t="shared" si="245"/>
        <v>1</v>
      </c>
      <c r="AP593" t="b">
        <f t="shared" si="246"/>
        <v>1</v>
      </c>
    </row>
    <row r="594" spans="1:42" x14ac:dyDescent="0.25">
      <c r="A594">
        <f>Output!A594</f>
        <v>593</v>
      </c>
      <c r="B594" t="str">
        <f>Output!B594</f>
        <v>06</v>
      </c>
      <c r="C594" t="e">
        <f t="shared" si="223"/>
        <v>#N/A</v>
      </c>
      <c r="D594" t="e">
        <f>VLOOKUP(DeleteReShuffle!P594,ReShuffle2!$A$2:$N$991,5,FALSE)</f>
        <v>#N/A</v>
      </c>
      <c r="E594" t="e">
        <f>VLOOKUP(DeleteReShuffle!P594,ReShuffle2!$A$2:$N$991,6,FALSE)</f>
        <v>#N/A</v>
      </c>
      <c r="F594" t="e">
        <f>VLOOKUP(DeleteReShuffle!P594,ReShuffle2!$A$2:$N$991,7,FALSE)</f>
        <v>#N/A</v>
      </c>
      <c r="G594" t="e">
        <f>VLOOKUP(DeleteReShuffle!P594,ReShuffle2!$A$2:$N$991,8,FALSE)</f>
        <v>#N/A</v>
      </c>
      <c r="H594" t="e">
        <f>VLOOKUP(DeleteReShuffle!P594,ReShuffle2!$A$2:$N$991,9,FALSE)</f>
        <v>#N/A</v>
      </c>
      <c r="I594" t="e">
        <f>VLOOKUP(DeleteReShuffle!P594,ReShuffle2!$A$2:$N$991,10,FALSE)</f>
        <v>#N/A</v>
      </c>
      <c r="J594" t="e">
        <f>VLOOKUP(DeleteReShuffle!P594,ReShuffle2!$A$2:$N$991,11,FALSE)</f>
        <v>#N/A</v>
      </c>
      <c r="K594" t="e">
        <f>VLOOKUP(DeleteReShuffle!P594,ReShuffle2!$A$2:$N$991,12,FALSE)</f>
        <v>#N/A</v>
      </c>
      <c r="L594" t="e">
        <f>VLOOKUP(DeleteReShuffle!P594,ReShuffle2!$A$2:$N$991,13,FALSE)</f>
        <v>#N/A</v>
      </c>
      <c r="M594" t="e">
        <f>VLOOKUP(DeleteReShuffle!P594,ReShuffle2!$A$2:$N$991,14,FALSE)</f>
        <v>#N/A</v>
      </c>
      <c r="P594">
        <f t="shared" si="225"/>
        <v>593</v>
      </c>
      <c r="Q594" t="str">
        <f t="shared" si="226"/>
        <v>06</v>
      </c>
      <c r="R594" t="str">
        <f t="shared" si="224"/>
        <v/>
      </c>
      <c r="S594" t="str">
        <f t="shared" si="227"/>
        <v/>
      </c>
      <c r="T594" t="str">
        <f t="shared" si="228"/>
        <v/>
      </c>
      <c r="U594" t="str">
        <f t="shared" si="229"/>
        <v/>
      </c>
      <c r="V594" t="str">
        <f t="shared" si="230"/>
        <v/>
      </c>
      <c r="W594" t="str">
        <f t="shared" si="231"/>
        <v/>
      </c>
      <c r="X594" t="str">
        <f t="shared" si="232"/>
        <v/>
      </c>
      <c r="Y594" t="str">
        <f t="shared" si="233"/>
        <v/>
      </c>
      <c r="Z594" t="str">
        <f t="shared" si="234"/>
        <v/>
      </c>
      <c r="AA594" t="str">
        <f t="shared" si="235"/>
        <v/>
      </c>
      <c r="AB594" t="str">
        <f t="shared" si="236"/>
        <v/>
      </c>
      <c r="AG594" t="b">
        <f t="shared" si="237"/>
        <v>1</v>
      </c>
      <c r="AH594" t="b">
        <f t="shared" si="238"/>
        <v>1</v>
      </c>
      <c r="AI594" t="b">
        <f t="shared" si="239"/>
        <v>1</v>
      </c>
      <c r="AJ594" t="b">
        <f t="shared" si="240"/>
        <v>1</v>
      </c>
      <c r="AK594" t="b">
        <f t="shared" si="241"/>
        <v>1</v>
      </c>
      <c r="AL594" t="b">
        <f t="shared" si="242"/>
        <v>1</v>
      </c>
      <c r="AM594" t="b">
        <f t="shared" si="243"/>
        <v>1</v>
      </c>
      <c r="AN594" t="b">
        <f t="shared" si="244"/>
        <v>1</v>
      </c>
      <c r="AO594" t="b">
        <f t="shared" si="245"/>
        <v>1</v>
      </c>
      <c r="AP594" t="b">
        <f t="shared" si="246"/>
        <v>1</v>
      </c>
    </row>
    <row r="595" spans="1:42" x14ac:dyDescent="0.25">
      <c r="A595">
        <f>Output!A595</f>
        <v>594</v>
      </c>
      <c r="B595" t="str">
        <f>Output!B595</f>
        <v>06</v>
      </c>
      <c r="C595" t="e">
        <f t="shared" si="223"/>
        <v>#N/A</v>
      </c>
      <c r="D595" t="e">
        <f>VLOOKUP(DeleteReShuffle!P595,ReShuffle2!$A$2:$N$991,5,FALSE)</f>
        <v>#N/A</v>
      </c>
      <c r="E595" t="e">
        <f>VLOOKUP(DeleteReShuffle!P595,ReShuffle2!$A$2:$N$991,6,FALSE)</f>
        <v>#N/A</v>
      </c>
      <c r="F595" t="e">
        <f>VLOOKUP(DeleteReShuffle!P595,ReShuffle2!$A$2:$N$991,7,FALSE)</f>
        <v>#N/A</v>
      </c>
      <c r="G595" t="e">
        <f>VLOOKUP(DeleteReShuffle!P595,ReShuffle2!$A$2:$N$991,8,FALSE)</f>
        <v>#N/A</v>
      </c>
      <c r="H595" t="e">
        <f>VLOOKUP(DeleteReShuffle!P595,ReShuffle2!$A$2:$N$991,9,FALSE)</f>
        <v>#N/A</v>
      </c>
      <c r="I595" t="e">
        <f>VLOOKUP(DeleteReShuffle!P595,ReShuffle2!$A$2:$N$991,10,FALSE)</f>
        <v>#N/A</v>
      </c>
      <c r="J595" t="e">
        <f>VLOOKUP(DeleteReShuffle!P595,ReShuffle2!$A$2:$N$991,11,FALSE)</f>
        <v>#N/A</v>
      </c>
      <c r="K595" t="e">
        <f>VLOOKUP(DeleteReShuffle!P595,ReShuffle2!$A$2:$N$991,12,FALSE)</f>
        <v>#N/A</v>
      </c>
      <c r="L595" t="e">
        <f>VLOOKUP(DeleteReShuffle!P595,ReShuffle2!$A$2:$N$991,13,FALSE)</f>
        <v>#N/A</v>
      </c>
      <c r="M595" t="e">
        <f>VLOOKUP(DeleteReShuffle!P595,ReShuffle2!$A$2:$N$991,14,FALSE)</f>
        <v>#N/A</v>
      </c>
      <c r="P595">
        <f t="shared" si="225"/>
        <v>594</v>
      </c>
      <c r="Q595" t="str">
        <f t="shared" si="226"/>
        <v>06</v>
      </c>
      <c r="R595" t="str">
        <f t="shared" si="224"/>
        <v/>
      </c>
      <c r="S595" t="str">
        <f t="shared" si="227"/>
        <v/>
      </c>
      <c r="T595" t="str">
        <f t="shared" si="228"/>
        <v/>
      </c>
      <c r="U595" t="str">
        <f t="shared" si="229"/>
        <v/>
      </c>
      <c r="V595" t="str">
        <f t="shared" si="230"/>
        <v/>
      </c>
      <c r="W595" t="str">
        <f t="shared" si="231"/>
        <v/>
      </c>
      <c r="X595" t="str">
        <f t="shared" si="232"/>
        <v/>
      </c>
      <c r="Y595" t="str">
        <f t="shared" si="233"/>
        <v/>
      </c>
      <c r="Z595" t="str">
        <f t="shared" si="234"/>
        <v/>
      </c>
      <c r="AA595" t="str">
        <f t="shared" si="235"/>
        <v/>
      </c>
      <c r="AB595" t="str">
        <f t="shared" si="236"/>
        <v/>
      </c>
      <c r="AG595" t="b">
        <f t="shared" si="237"/>
        <v>1</v>
      </c>
      <c r="AH595" t="b">
        <f t="shared" si="238"/>
        <v>1</v>
      </c>
      <c r="AI595" t="b">
        <f t="shared" si="239"/>
        <v>1</v>
      </c>
      <c r="AJ595" t="b">
        <f t="shared" si="240"/>
        <v>1</v>
      </c>
      <c r="AK595" t="b">
        <f t="shared" si="241"/>
        <v>1</v>
      </c>
      <c r="AL595" t="b">
        <f t="shared" si="242"/>
        <v>1</v>
      </c>
      <c r="AM595" t="b">
        <f t="shared" si="243"/>
        <v>1</v>
      </c>
      <c r="AN595" t="b">
        <f t="shared" si="244"/>
        <v>1</v>
      </c>
      <c r="AO595" t="b">
        <f t="shared" si="245"/>
        <v>1</v>
      </c>
      <c r="AP595" t="b">
        <f t="shared" si="246"/>
        <v>1</v>
      </c>
    </row>
    <row r="596" spans="1:42" x14ac:dyDescent="0.25">
      <c r="A596">
        <f>Output!A596</f>
        <v>595</v>
      </c>
      <c r="B596" t="str">
        <f>Output!B596</f>
        <v>07</v>
      </c>
      <c r="C596" t="e">
        <f>IF(D596&lt;&gt;"",A596-594,"")</f>
        <v>#N/A</v>
      </c>
      <c r="D596" t="e">
        <f>VLOOKUP(DeleteReShuffle!P596,ReShuffle2!$A$2:$N$991,5,FALSE)</f>
        <v>#N/A</v>
      </c>
      <c r="E596" t="e">
        <f>VLOOKUP(DeleteReShuffle!P596,ReShuffle2!$A$2:$N$991,6,FALSE)</f>
        <v>#N/A</v>
      </c>
      <c r="F596" t="e">
        <f>VLOOKUP(DeleteReShuffle!P596,ReShuffle2!$A$2:$N$991,7,FALSE)</f>
        <v>#N/A</v>
      </c>
      <c r="G596" t="e">
        <f>VLOOKUP(DeleteReShuffle!P596,ReShuffle2!$A$2:$N$991,8,FALSE)</f>
        <v>#N/A</v>
      </c>
      <c r="H596" t="e">
        <f>VLOOKUP(DeleteReShuffle!P596,ReShuffle2!$A$2:$N$991,9,FALSE)</f>
        <v>#N/A</v>
      </c>
      <c r="I596" t="e">
        <f>VLOOKUP(DeleteReShuffle!P596,ReShuffle2!$A$2:$N$991,10,FALSE)</f>
        <v>#N/A</v>
      </c>
      <c r="J596" t="e">
        <f>VLOOKUP(DeleteReShuffle!P596,ReShuffle2!$A$2:$N$991,11,FALSE)</f>
        <v>#N/A</v>
      </c>
      <c r="K596" t="e">
        <f>VLOOKUP(DeleteReShuffle!P596,ReShuffle2!$A$2:$N$991,12,FALSE)</f>
        <v>#N/A</v>
      </c>
      <c r="L596" t="e">
        <f>VLOOKUP(DeleteReShuffle!P596,ReShuffle2!$A$2:$N$991,13,FALSE)</f>
        <v>#N/A</v>
      </c>
      <c r="M596" t="e">
        <f>VLOOKUP(DeleteReShuffle!P596,ReShuffle2!$A$2:$N$991,14,FALSE)</f>
        <v>#N/A</v>
      </c>
      <c r="P596">
        <f t="shared" si="225"/>
        <v>595</v>
      </c>
      <c r="Q596" t="str">
        <f t="shared" si="226"/>
        <v>07</v>
      </c>
      <c r="R596" t="str">
        <f>IF(S596&lt;&gt;"",P596-594,"")</f>
        <v/>
      </c>
      <c r="S596" t="str">
        <f t="shared" si="227"/>
        <v/>
      </c>
      <c r="T596" t="str">
        <f t="shared" si="228"/>
        <v/>
      </c>
      <c r="U596" t="str">
        <f t="shared" si="229"/>
        <v/>
      </c>
      <c r="V596" t="str">
        <f t="shared" si="230"/>
        <v/>
      </c>
      <c r="W596" t="str">
        <f t="shared" si="231"/>
        <v/>
      </c>
      <c r="X596" t="str">
        <f t="shared" si="232"/>
        <v/>
      </c>
      <c r="Y596" t="str">
        <f t="shared" si="233"/>
        <v/>
      </c>
      <c r="Z596" t="str">
        <f t="shared" si="234"/>
        <v/>
      </c>
      <c r="AA596" t="str">
        <f t="shared" si="235"/>
        <v/>
      </c>
      <c r="AB596" t="str">
        <f t="shared" si="236"/>
        <v/>
      </c>
      <c r="AG596" t="b">
        <f t="shared" si="237"/>
        <v>1</v>
      </c>
      <c r="AH596" t="b">
        <f t="shared" si="238"/>
        <v>1</v>
      </c>
      <c r="AI596" t="b">
        <f t="shared" si="239"/>
        <v>1</v>
      </c>
      <c r="AJ596" t="b">
        <f t="shared" si="240"/>
        <v>1</v>
      </c>
      <c r="AK596" t="b">
        <f t="shared" si="241"/>
        <v>1</v>
      </c>
      <c r="AL596" t="b">
        <f t="shared" si="242"/>
        <v>1</v>
      </c>
      <c r="AM596" t="b">
        <f t="shared" si="243"/>
        <v>1</v>
      </c>
      <c r="AN596" t="b">
        <f t="shared" si="244"/>
        <v>1</v>
      </c>
      <c r="AO596" t="b">
        <f t="shared" si="245"/>
        <v>1</v>
      </c>
      <c r="AP596" t="b">
        <f t="shared" si="246"/>
        <v>1</v>
      </c>
    </row>
    <row r="597" spans="1:42" x14ac:dyDescent="0.25">
      <c r="A597">
        <f>Output!A597</f>
        <v>596</v>
      </c>
      <c r="B597" t="str">
        <f>Output!B597</f>
        <v>07</v>
      </c>
      <c r="C597" t="e">
        <f t="shared" ref="C597:C660" si="247">IF(D597&lt;&gt;"",A597-594,"")</f>
        <v>#N/A</v>
      </c>
      <c r="D597" t="e">
        <f>VLOOKUP(DeleteReShuffle!P597,ReShuffle2!$A$2:$N$991,5,FALSE)</f>
        <v>#N/A</v>
      </c>
      <c r="E597" t="e">
        <f>VLOOKUP(DeleteReShuffle!P597,ReShuffle2!$A$2:$N$991,6,FALSE)</f>
        <v>#N/A</v>
      </c>
      <c r="F597" t="e">
        <f>VLOOKUP(DeleteReShuffle!P597,ReShuffle2!$A$2:$N$991,7,FALSE)</f>
        <v>#N/A</v>
      </c>
      <c r="G597" t="e">
        <f>VLOOKUP(DeleteReShuffle!P597,ReShuffle2!$A$2:$N$991,8,FALSE)</f>
        <v>#N/A</v>
      </c>
      <c r="H597" t="e">
        <f>VLOOKUP(DeleteReShuffle!P597,ReShuffle2!$A$2:$N$991,9,FALSE)</f>
        <v>#N/A</v>
      </c>
      <c r="I597" t="e">
        <f>VLOOKUP(DeleteReShuffle!P597,ReShuffle2!$A$2:$N$991,10,FALSE)</f>
        <v>#N/A</v>
      </c>
      <c r="J597" t="e">
        <f>VLOOKUP(DeleteReShuffle!P597,ReShuffle2!$A$2:$N$991,11,FALSE)</f>
        <v>#N/A</v>
      </c>
      <c r="K597" t="e">
        <f>VLOOKUP(DeleteReShuffle!P597,ReShuffle2!$A$2:$N$991,12,FALSE)</f>
        <v>#N/A</v>
      </c>
      <c r="L597" t="e">
        <f>VLOOKUP(DeleteReShuffle!P597,ReShuffle2!$A$2:$N$991,13,FALSE)</f>
        <v>#N/A</v>
      </c>
      <c r="M597" t="e">
        <f>VLOOKUP(DeleteReShuffle!P597,ReShuffle2!$A$2:$N$991,14,FALSE)</f>
        <v>#N/A</v>
      </c>
      <c r="P597">
        <f t="shared" si="225"/>
        <v>596</v>
      </c>
      <c r="Q597" t="str">
        <f t="shared" si="226"/>
        <v>07</v>
      </c>
      <c r="R597" t="str">
        <f t="shared" ref="R597:R660" si="248">IF(S597&lt;&gt;"",P597-594,"")</f>
        <v/>
      </c>
      <c r="S597" t="str">
        <f t="shared" si="227"/>
        <v/>
      </c>
      <c r="T597" t="str">
        <f t="shared" si="228"/>
        <v/>
      </c>
      <c r="U597" t="str">
        <f t="shared" si="229"/>
        <v/>
      </c>
      <c r="V597" t="str">
        <f t="shared" si="230"/>
        <v/>
      </c>
      <c r="W597" t="str">
        <f t="shared" si="231"/>
        <v/>
      </c>
      <c r="X597" t="str">
        <f t="shared" si="232"/>
        <v/>
      </c>
      <c r="Y597" t="str">
        <f t="shared" si="233"/>
        <v/>
      </c>
      <c r="Z597" t="str">
        <f t="shared" si="234"/>
        <v/>
      </c>
      <c r="AA597" t="str">
        <f t="shared" si="235"/>
        <v/>
      </c>
      <c r="AB597" t="str">
        <f t="shared" si="236"/>
        <v/>
      </c>
      <c r="AG597" t="b">
        <f t="shared" si="237"/>
        <v>1</v>
      </c>
      <c r="AH597" t="b">
        <f t="shared" si="238"/>
        <v>1</v>
      </c>
      <c r="AI597" t="b">
        <f t="shared" si="239"/>
        <v>1</v>
      </c>
      <c r="AJ597" t="b">
        <f t="shared" si="240"/>
        <v>1</v>
      </c>
      <c r="AK597" t="b">
        <f t="shared" si="241"/>
        <v>1</v>
      </c>
      <c r="AL597" t="b">
        <f t="shared" si="242"/>
        <v>1</v>
      </c>
      <c r="AM597" t="b">
        <f t="shared" si="243"/>
        <v>1</v>
      </c>
      <c r="AN597" t="b">
        <f t="shared" si="244"/>
        <v>1</v>
      </c>
      <c r="AO597" t="b">
        <f t="shared" si="245"/>
        <v>1</v>
      </c>
      <c r="AP597" t="b">
        <f t="shared" si="246"/>
        <v>1</v>
      </c>
    </row>
    <row r="598" spans="1:42" x14ac:dyDescent="0.25">
      <c r="A598">
        <f>Output!A598</f>
        <v>597</v>
      </c>
      <c r="B598" t="str">
        <f>Output!B598</f>
        <v>07</v>
      </c>
      <c r="C598" t="e">
        <f t="shared" si="247"/>
        <v>#N/A</v>
      </c>
      <c r="D598" t="e">
        <f>VLOOKUP(DeleteReShuffle!P598,ReShuffle2!$A$2:$N$991,5,FALSE)</f>
        <v>#N/A</v>
      </c>
      <c r="E598" t="e">
        <f>VLOOKUP(DeleteReShuffle!P598,ReShuffle2!$A$2:$N$991,6,FALSE)</f>
        <v>#N/A</v>
      </c>
      <c r="F598" t="e">
        <f>VLOOKUP(DeleteReShuffle!P598,ReShuffle2!$A$2:$N$991,7,FALSE)</f>
        <v>#N/A</v>
      </c>
      <c r="G598" t="e">
        <f>VLOOKUP(DeleteReShuffle!P598,ReShuffle2!$A$2:$N$991,8,FALSE)</f>
        <v>#N/A</v>
      </c>
      <c r="H598" t="e">
        <f>VLOOKUP(DeleteReShuffle!P598,ReShuffle2!$A$2:$N$991,9,FALSE)</f>
        <v>#N/A</v>
      </c>
      <c r="I598" t="e">
        <f>VLOOKUP(DeleteReShuffle!P598,ReShuffle2!$A$2:$N$991,10,FALSE)</f>
        <v>#N/A</v>
      </c>
      <c r="J598" t="e">
        <f>VLOOKUP(DeleteReShuffle!P598,ReShuffle2!$A$2:$N$991,11,FALSE)</f>
        <v>#N/A</v>
      </c>
      <c r="K598" t="e">
        <f>VLOOKUP(DeleteReShuffle!P598,ReShuffle2!$A$2:$N$991,12,FALSE)</f>
        <v>#N/A</v>
      </c>
      <c r="L598" t="e">
        <f>VLOOKUP(DeleteReShuffle!P598,ReShuffle2!$A$2:$N$991,13,FALSE)</f>
        <v>#N/A</v>
      </c>
      <c r="M598" t="e">
        <f>VLOOKUP(DeleteReShuffle!P598,ReShuffle2!$A$2:$N$991,14,FALSE)</f>
        <v>#N/A</v>
      </c>
      <c r="P598">
        <f t="shared" si="225"/>
        <v>597</v>
      </c>
      <c r="Q598" t="str">
        <f t="shared" si="226"/>
        <v>07</v>
      </c>
      <c r="R598" t="str">
        <f t="shared" si="248"/>
        <v/>
      </c>
      <c r="S598" t="str">
        <f t="shared" si="227"/>
        <v/>
      </c>
      <c r="T598" t="str">
        <f t="shared" si="228"/>
        <v/>
      </c>
      <c r="U598" t="str">
        <f t="shared" si="229"/>
        <v/>
      </c>
      <c r="V598" t="str">
        <f t="shared" si="230"/>
        <v/>
      </c>
      <c r="W598" t="str">
        <f t="shared" si="231"/>
        <v/>
      </c>
      <c r="X598" t="str">
        <f t="shared" si="232"/>
        <v/>
      </c>
      <c r="Y598" t="str">
        <f t="shared" si="233"/>
        <v/>
      </c>
      <c r="Z598" t="str">
        <f t="shared" si="234"/>
        <v/>
      </c>
      <c r="AA598" t="str">
        <f t="shared" si="235"/>
        <v/>
      </c>
      <c r="AB598" t="str">
        <f t="shared" si="236"/>
        <v/>
      </c>
      <c r="AG598" t="b">
        <f t="shared" si="237"/>
        <v>1</v>
      </c>
      <c r="AH598" t="b">
        <f t="shared" si="238"/>
        <v>1</v>
      </c>
      <c r="AI598" t="b">
        <f t="shared" si="239"/>
        <v>1</v>
      </c>
      <c r="AJ598" t="b">
        <f t="shared" si="240"/>
        <v>1</v>
      </c>
      <c r="AK598" t="b">
        <f t="shared" si="241"/>
        <v>1</v>
      </c>
      <c r="AL598" t="b">
        <f t="shared" si="242"/>
        <v>1</v>
      </c>
      <c r="AM598" t="b">
        <f t="shared" si="243"/>
        <v>1</v>
      </c>
      <c r="AN598" t="b">
        <f t="shared" si="244"/>
        <v>1</v>
      </c>
      <c r="AO598" t="b">
        <f t="shared" si="245"/>
        <v>1</v>
      </c>
      <c r="AP598" t="b">
        <f t="shared" si="246"/>
        <v>1</v>
      </c>
    </row>
    <row r="599" spans="1:42" x14ac:dyDescent="0.25">
      <c r="A599">
        <f>Output!A599</f>
        <v>598</v>
      </c>
      <c r="B599" t="str">
        <f>Output!B599</f>
        <v>07</v>
      </c>
      <c r="C599" t="e">
        <f t="shared" si="247"/>
        <v>#N/A</v>
      </c>
      <c r="D599" t="e">
        <f>VLOOKUP(DeleteReShuffle!P599,ReShuffle2!$A$2:$N$991,5,FALSE)</f>
        <v>#N/A</v>
      </c>
      <c r="E599" t="e">
        <f>VLOOKUP(DeleteReShuffle!P599,ReShuffle2!$A$2:$N$991,6,FALSE)</f>
        <v>#N/A</v>
      </c>
      <c r="F599" t="e">
        <f>VLOOKUP(DeleteReShuffle!P599,ReShuffle2!$A$2:$N$991,7,FALSE)</f>
        <v>#N/A</v>
      </c>
      <c r="G599" t="e">
        <f>VLOOKUP(DeleteReShuffle!P599,ReShuffle2!$A$2:$N$991,8,FALSE)</f>
        <v>#N/A</v>
      </c>
      <c r="H599" t="e">
        <f>VLOOKUP(DeleteReShuffle!P599,ReShuffle2!$A$2:$N$991,9,FALSE)</f>
        <v>#N/A</v>
      </c>
      <c r="I599" t="e">
        <f>VLOOKUP(DeleteReShuffle!P599,ReShuffle2!$A$2:$N$991,10,FALSE)</f>
        <v>#N/A</v>
      </c>
      <c r="J599" t="e">
        <f>VLOOKUP(DeleteReShuffle!P599,ReShuffle2!$A$2:$N$991,11,FALSE)</f>
        <v>#N/A</v>
      </c>
      <c r="K599" t="e">
        <f>VLOOKUP(DeleteReShuffle!P599,ReShuffle2!$A$2:$N$991,12,FALSE)</f>
        <v>#N/A</v>
      </c>
      <c r="L599" t="e">
        <f>VLOOKUP(DeleteReShuffle!P599,ReShuffle2!$A$2:$N$991,13,FALSE)</f>
        <v>#N/A</v>
      </c>
      <c r="M599" t="e">
        <f>VLOOKUP(DeleteReShuffle!P599,ReShuffle2!$A$2:$N$991,14,FALSE)</f>
        <v>#N/A</v>
      </c>
      <c r="P599">
        <f t="shared" si="225"/>
        <v>598</v>
      </c>
      <c r="Q599" t="str">
        <f t="shared" si="226"/>
        <v>07</v>
      </c>
      <c r="R599" t="str">
        <f t="shared" si="248"/>
        <v/>
      </c>
      <c r="S599" t="str">
        <f t="shared" si="227"/>
        <v/>
      </c>
      <c r="T599" t="str">
        <f t="shared" si="228"/>
        <v/>
      </c>
      <c r="U599" t="str">
        <f t="shared" si="229"/>
        <v/>
      </c>
      <c r="V599" t="str">
        <f t="shared" si="230"/>
        <v/>
      </c>
      <c r="W599" t="str">
        <f t="shared" si="231"/>
        <v/>
      </c>
      <c r="X599" t="str">
        <f t="shared" si="232"/>
        <v/>
      </c>
      <c r="Y599" t="str">
        <f t="shared" si="233"/>
        <v/>
      </c>
      <c r="Z599" t="str">
        <f t="shared" si="234"/>
        <v/>
      </c>
      <c r="AA599" t="str">
        <f t="shared" si="235"/>
        <v/>
      </c>
      <c r="AB599" t="str">
        <f t="shared" si="236"/>
        <v/>
      </c>
      <c r="AG599" t="b">
        <f t="shared" si="237"/>
        <v>1</v>
      </c>
      <c r="AH599" t="b">
        <f t="shared" si="238"/>
        <v>1</v>
      </c>
      <c r="AI599" t="b">
        <f t="shared" si="239"/>
        <v>1</v>
      </c>
      <c r="AJ599" t="b">
        <f t="shared" si="240"/>
        <v>1</v>
      </c>
      <c r="AK599" t="b">
        <f t="shared" si="241"/>
        <v>1</v>
      </c>
      <c r="AL599" t="b">
        <f t="shared" si="242"/>
        <v>1</v>
      </c>
      <c r="AM599" t="b">
        <f t="shared" si="243"/>
        <v>1</v>
      </c>
      <c r="AN599" t="b">
        <f t="shared" si="244"/>
        <v>1</v>
      </c>
      <c r="AO599" t="b">
        <f t="shared" si="245"/>
        <v>1</v>
      </c>
      <c r="AP599" t="b">
        <f t="shared" si="246"/>
        <v>1</v>
      </c>
    </row>
    <row r="600" spans="1:42" x14ac:dyDescent="0.25">
      <c r="A600">
        <f>Output!A600</f>
        <v>599</v>
      </c>
      <c r="B600" t="str">
        <f>Output!B600</f>
        <v>07</v>
      </c>
      <c r="C600" t="e">
        <f t="shared" si="247"/>
        <v>#N/A</v>
      </c>
      <c r="D600" t="e">
        <f>VLOOKUP(DeleteReShuffle!P600,ReShuffle2!$A$2:$N$991,5,FALSE)</f>
        <v>#N/A</v>
      </c>
      <c r="E600" t="e">
        <f>VLOOKUP(DeleteReShuffle!P600,ReShuffle2!$A$2:$N$991,6,FALSE)</f>
        <v>#N/A</v>
      </c>
      <c r="F600" t="e">
        <f>VLOOKUP(DeleteReShuffle!P600,ReShuffle2!$A$2:$N$991,7,FALSE)</f>
        <v>#N/A</v>
      </c>
      <c r="G600" t="e">
        <f>VLOOKUP(DeleteReShuffle!P600,ReShuffle2!$A$2:$N$991,8,FALSE)</f>
        <v>#N/A</v>
      </c>
      <c r="H600" t="e">
        <f>VLOOKUP(DeleteReShuffle!P600,ReShuffle2!$A$2:$N$991,9,FALSE)</f>
        <v>#N/A</v>
      </c>
      <c r="I600" t="e">
        <f>VLOOKUP(DeleteReShuffle!P600,ReShuffle2!$A$2:$N$991,10,FALSE)</f>
        <v>#N/A</v>
      </c>
      <c r="J600" t="e">
        <f>VLOOKUP(DeleteReShuffle!P600,ReShuffle2!$A$2:$N$991,11,FALSE)</f>
        <v>#N/A</v>
      </c>
      <c r="K600" t="e">
        <f>VLOOKUP(DeleteReShuffle!P600,ReShuffle2!$A$2:$N$991,12,FALSE)</f>
        <v>#N/A</v>
      </c>
      <c r="L600" t="e">
        <f>VLOOKUP(DeleteReShuffle!P600,ReShuffle2!$A$2:$N$991,13,FALSE)</f>
        <v>#N/A</v>
      </c>
      <c r="M600" t="e">
        <f>VLOOKUP(DeleteReShuffle!P600,ReShuffle2!$A$2:$N$991,14,FALSE)</f>
        <v>#N/A</v>
      </c>
      <c r="P600">
        <f t="shared" si="225"/>
        <v>599</v>
      </c>
      <c r="Q600" t="str">
        <f t="shared" si="226"/>
        <v>07</v>
      </c>
      <c r="R600" t="str">
        <f t="shared" si="248"/>
        <v/>
      </c>
      <c r="S600" t="str">
        <f t="shared" si="227"/>
        <v/>
      </c>
      <c r="T600" t="str">
        <f t="shared" si="228"/>
        <v/>
      </c>
      <c r="U600" t="str">
        <f t="shared" si="229"/>
        <v/>
      </c>
      <c r="V600" t="str">
        <f t="shared" si="230"/>
        <v/>
      </c>
      <c r="W600" t="str">
        <f t="shared" si="231"/>
        <v/>
      </c>
      <c r="X600" t="str">
        <f t="shared" si="232"/>
        <v/>
      </c>
      <c r="Y600" t="str">
        <f t="shared" si="233"/>
        <v/>
      </c>
      <c r="Z600" t="str">
        <f t="shared" si="234"/>
        <v/>
      </c>
      <c r="AA600" t="str">
        <f t="shared" si="235"/>
        <v/>
      </c>
      <c r="AB600" t="str">
        <f t="shared" si="236"/>
        <v/>
      </c>
      <c r="AG600" t="b">
        <f t="shared" si="237"/>
        <v>1</v>
      </c>
      <c r="AH600" t="b">
        <f t="shared" si="238"/>
        <v>1</v>
      </c>
      <c r="AI600" t="b">
        <f t="shared" si="239"/>
        <v>1</v>
      </c>
      <c r="AJ600" t="b">
        <f t="shared" si="240"/>
        <v>1</v>
      </c>
      <c r="AK600" t="b">
        <f t="shared" si="241"/>
        <v>1</v>
      </c>
      <c r="AL600" t="b">
        <f t="shared" si="242"/>
        <v>1</v>
      </c>
      <c r="AM600" t="b">
        <f t="shared" si="243"/>
        <v>1</v>
      </c>
      <c r="AN600" t="b">
        <f t="shared" si="244"/>
        <v>1</v>
      </c>
      <c r="AO600" t="b">
        <f t="shared" si="245"/>
        <v>1</v>
      </c>
      <c r="AP600" t="b">
        <f t="shared" si="246"/>
        <v>1</v>
      </c>
    </row>
    <row r="601" spans="1:42" x14ac:dyDescent="0.25">
      <c r="A601">
        <f>Output!A601</f>
        <v>600</v>
      </c>
      <c r="B601" t="str">
        <f>Output!B601</f>
        <v>07</v>
      </c>
      <c r="C601" t="e">
        <f t="shared" si="247"/>
        <v>#N/A</v>
      </c>
      <c r="D601" t="e">
        <f>VLOOKUP(DeleteReShuffle!P601,ReShuffle2!$A$2:$N$991,5,FALSE)</f>
        <v>#N/A</v>
      </c>
      <c r="E601" t="e">
        <f>VLOOKUP(DeleteReShuffle!P601,ReShuffle2!$A$2:$N$991,6,FALSE)</f>
        <v>#N/A</v>
      </c>
      <c r="F601" t="e">
        <f>VLOOKUP(DeleteReShuffle!P601,ReShuffle2!$A$2:$N$991,7,FALSE)</f>
        <v>#N/A</v>
      </c>
      <c r="G601" t="e">
        <f>VLOOKUP(DeleteReShuffle!P601,ReShuffle2!$A$2:$N$991,8,FALSE)</f>
        <v>#N/A</v>
      </c>
      <c r="H601" t="e">
        <f>VLOOKUP(DeleteReShuffle!P601,ReShuffle2!$A$2:$N$991,9,FALSE)</f>
        <v>#N/A</v>
      </c>
      <c r="I601" t="e">
        <f>VLOOKUP(DeleteReShuffle!P601,ReShuffle2!$A$2:$N$991,10,FALSE)</f>
        <v>#N/A</v>
      </c>
      <c r="J601" t="e">
        <f>VLOOKUP(DeleteReShuffle!P601,ReShuffle2!$A$2:$N$991,11,FALSE)</f>
        <v>#N/A</v>
      </c>
      <c r="K601" t="e">
        <f>VLOOKUP(DeleteReShuffle!P601,ReShuffle2!$A$2:$N$991,12,FALSE)</f>
        <v>#N/A</v>
      </c>
      <c r="L601" t="e">
        <f>VLOOKUP(DeleteReShuffle!P601,ReShuffle2!$A$2:$N$991,13,FALSE)</f>
        <v>#N/A</v>
      </c>
      <c r="M601" t="e">
        <f>VLOOKUP(DeleteReShuffle!P601,ReShuffle2!$A$2:$N$991,14,FALSE)</f>
        <v>#N/A</v>
      </c>
      <c r="P601">
        <f t="shared" si="225"/>
        <v>600</v>
      </c>
      <c r="Q601" t="str">
        <f t="shared" si="226"/>
        <v>07</v>
      </c>
      <c r="R601" t="str">
        <f t="shared" si="248"/>
        <v/>
      </c>
      <c r="S601" t="str">
        <f t="shared" si="227"/>
        <v/>
      </c>
      <c r="T601" t="str">
        <f t="shared" si="228"/>
        <v/>
      </c>
      <c r="U601" t="str">
        <f t="shared" si="229"/>
        <v/>
      </c>
      <c r="V601" t="str">
        <f t="shared" si="230"/>
        <v/>
      </c>
      <c r="W601" t="str">
        <f t="shared" si="231"/>
        <v/>
      </c>
      <c r="X601" t="str">
        <f t="shared" si="232"/>
        <v/>
      </c>
      <c r="Y601" t="str">
        <f t="shared" si="233"/>
        <v/>
      </c>
      <c r="Z601" t="str">
        <f t="shared" si="234"/>
        <v/>
      </c>
      <c r="AA601" t="str">
        <f t="shared" si="235"/>
        <v/>
      </c>
      <c r="AB601" t="str">
        <f t="shared" si="236"/>
        <v/>
      </c>
      <c r="AG601" t="b">
        <f t="shared" si="237"/>
        <v>1</v>
      </c>
      <c r="AH601" t="b">
        <f t="shared" si="238"/>
        <v>1</v>
      </c>
      <c r="AI601" t="b">
        <f t="shared" si="239"/>
        <v>1</v>
      </c>
      <c r="AJ601" t="b">
        <f t="shared" si="240"/>
        <v>1</v>
      </c>
      <c r="AK601" t="b">
        <f t="shared" si="241"/>
        <v>1</v>
      </c>
      <c r="AL601" t="b">
        <f t="shared" si="242"/>
        <v>1</v>
      </c>
      <c r="AM601" t="b">
        <f t="shared" si="243"/>
        <v>1</v>
      </c>
      <c r="AN601" t="b">
        <f t="shared" si="244"/>
        <v>1</v>
      </c>
      <c r="AO601" t="b">
        <f t="shared" si="245"/>
        <v>1</v>
      </c>
      <c r="AP601" t="b">
        <f t="shared" si="246"/>
        <v>1</v>
      </c>
    </row>
    <row r="602" spans="1:42" x14ac:dyDescent="0.25">
      <c r="A602">
        <f>Output!A602</f>
        <v>601</v>
      </c>
      <c r="B602" t="str">
        <f>Output!B602</f>
        <v>07</v>
      </c>
      <c r="C602" t="e">
        <f t="shared" si="247"/>
        <v>#N/A</v>
      </c>
      <c r="D602" t="e">
        <f>VLOOKUP(DeleteReShuffle!P602,ReShuffle2!$A$2:$N$991,5,FALSE)</f>
        <v>#N/A</v>
      </c>
      <c r="E602" t="e">
        <f>VLOOKUP(DeleteReShuffle!P602,ReShuffle2!$A$2:$N$991,6,FALSE)</f>
        <v>#N/A</v>
      </c>
      <c r="F602" t="e">
        <f>VLOOKUP(DeleteReShuffle!P602,ReShuffle2!$A$2:$N$991,7,FALSE)</f>
        <v>#N/A</v>
      </c>
      <c r="G602" t="e">
        <f>VLOOKUP(DeleteReShuffle!P602,ReShuffle2!$A$2:$N$991,8,FALSE)</f>
        <v>#N/A</v>
      </c>
      <c r="H602" t="e">
        <f>VLOOKUP(DeleteReShuffle!P602,ReShuffle2!$A$2:$N$991,9,FALSE)</f>
        <v>#N/A</v>
      </c>
      <c r="I602" t="e">
        <f>VLOOKUP(DeleteReShuffle!P602,ReShuffle2!$A$2:$N$991,10,FALSE)</f>
        <v>#N/A</v>
      </c>
      <c r="J602" t="e">
        <f>VLOOKUP(DeleteReShuffle!P602,ReShuffle2!$A$2:$N$991,11,FALSE)</f>
        <v>#N/A</v>
      </c>
      <c r="K602" t="e">
        <f>VLOOKUP(DeleteReShuffle!P602,ReShuffle2!$A$2:$N$991,12,FALSE)</f>
        <v>#N/A</v>
      </c>
      <c r="L602" t="e">
        <f>VLOOKUP(DeleteReShuffle!P602,ReShuffle2!$A$2:$N$991,13,FALSE)</f>
        <v>#N/A</v>
      </c>
      <c r="M602" t="e">
        <f>VLOOKUP(DeleteReShuffle!P602,ReShuffle2!$A$2:$N$991,14,FALSE)</f>
        <v>#N/A</v>
      </c>
      <c r="P602">
        <f t="shared" si="225"/>
        <v>601</v>
      </c>
      <c r="Q602" t="str">
        <f t="shared" si="226"/>
        <v>07</v>
      </c>
      <c r="R602" t="str">
        <f t="shared" si="248"/>
        <v/>
      </c>
      <c r="S602" t="str">
        <f t="shared" si="227"/>
        <v/>
      </c>
      <c r="T602" t="str">
        <f t="shared" si="228"/>
        <v/>
      </c>
      <c r="U602" t="str">
        <f t="shared" si="229"/>
        <v/>
      </c>
      <c r="V602" t="str">
        <f t="shared" si="230"/>
        <v/>
      </c>
      <c r="W602" t="str">
        <f t="shared" si="231"/>
        <v/>
      </c>
      <c r="X602" t="str">
        <f t="shared" si="232"/>
        <v/>
      </c>
      <c r="Y602" t="str">
        <f t="shared" si="233"/>
        <v/>
      </c>
      <c r="Z602" t="str">
        <f t="shared" si="234"/>
        <v/>
      </c>
      <c r="AA602" t="str">
        <f t="shared" si="235"/>
        <v/>
      </c>
      <c r="AB602" t="str">
        <f t="shared" si="236"/>
        <v/>
      </c>
      <c r="AG602" t="b">
        <f t="shared" si="237"/>
        <v>1</v>
      </c>
      <c r="AH602" t="b">
        <f t="shared" si="238"/>
        <v>1</v>
      </c>
      <c r="AI602" t="b">
        <f t="shared" si="239"/>
        <v>1</v>
      </c>
      <c r="AJ602" t="b">
        <f t="shared" si="240"/>
        <v>1</v>
      </c>
      <c r="AK602" t="b">
        <f t="shared" si="241"/>
        <v>1</v>
      </c>
      <c r="AL602" t="b">
        <f t="shared" si="242"/>
        <v>1</v>
      </c>
      <c r="AM602" t="b">
        <f t="shared" si="243"/>
        <v>1</v>
      </c>
      <c r="AN602" t="b">
        <f t="shared" si="244"/>
        <v>1</v>
      </c>
      <c r="AO602" t="b">
        <f t="shared" si="245"/>
        <v>1</v>
      </c>
      <c r="AP602" t="b">
        <f t="shared" si="246"/>
        <v>1</v>
      </c>
    </row>
    <row r="603" spans="1:42" x14ac:dyDescent="0.25">
      <c r="A603">
        <f>Output!A603</f>
        <v>602</v>
      </c>
      <c r="B603" t="str">
        <f>Output!B603</f>
        <v>07</v>
      </c>
      <c r="C603" t="e">
        <f t="shared" si="247"/>
        <v>#N/A</v>
      </c>
      <c r="D603" t="e">
        <f>VLOOKUP(DeleteReShuffle!P603,ReShuffle2!$A$2:$N$991,5,FALSE)</f>
        <v>#N/A</v>
      </c>
      <c r="E603" t="e">
        <f>VLOOKUP(DeleteReShuffle!P603,ReShuffle2!$A$2:$N$991,6,FALSE)</f>
        <v>#N/A</v>
      </c>
      <c r="F603" t="e">
        <f>VLOOKUP(DeleteReShuffle!P603,ReShuffle2!$A$2:$N$991,7,FALSE)</f>
        <v>#N/A</v>
      </c>
      <c r="G603" t="e">
        <f>VLOOKUP(DeleteReShuffle!P603,ReShuffle2!$A$2:$N$991,8,FALSE)</f>
        <v>#N/A</v>
      </c>
      <c r="H603" t="e">
        <f>VLOOKUP(DeleteReShuffle!P603,ReShuffle2!$A$2:$N$991,9,FALSE)</f>
        <v>#N/A</v>
      </c>
      <c r="I603" t="e">
        <f>VLOOKUP(DeleteReShuffle!P603,ReShuffle2!$A$2:$N$991,10,FALSE)</f>
        <v>#N/A</v>
      </c>
      <c r="J603" t="e">
        <f>VLOOKUP(DeleteReShuffle!P603,ReShuffle2!$A$2:$N$991,11,FALSE)</f>
        <v>#N/A</v>
      </c>
      <c r="K603" t="e">
        <f>VLOOKUP(DeleteReShuffle!P603,ReShuffle2!$A$2:$N$991,12,FALSE)</f>
        <v>#N/A</v>
      </c>
      <c r="L603" t="e">
        <f>VLOOKUP(DeleteReShuffle!P603,ReShuffle2!$A$2:$N$991,13,FALSE)</f>
        <v>#N/A</v>
      </c>
      <c r="M603" t="e">
        <f>VLOOKUP(DeleteReShuffle!P603,ReShuffle2!$A$2:$N$991,14,FALSE)</f>
        <v>#N/A</v>
      </c>
      <c r="P603">
        <f t="shared" si="225"/>
        <v>602</v>
      </c>
      <c r="Q603" t="str">
        <f t="shared" si="226"/>
        <v>07</v>
      </c>
      <c r="R603" t="str">
        <f t="shared" si="248"/>
        <v/>
      </c>
      <c r="S603" t="str">
        <f t="shared" si="227"/>
        <v/>
      </c>
      <c r="T603" t="str">
        <f t="shared" si="228"/>
        <v/>
      </c>
      <c r="U603" t="str">
        <f t="shared" si="229"/>
        <v/>
      </c>
      <c r="V603" t="str">
        <f t="shared" si="230"/>
        <v/>
      </c>
      <c r="W603" t="str">
        <f t="shared" si="231"/>
        <v/>
      </c>
      <c r="X603" t="str">
        <f t="shared" si="232"/>
        <v/>
      </c>
      <c r="Y603" t="str">
        <f t="shared" si="233"/>
        <v/>
      </c>
      <c r="Z603" t="str">
        <f t="shared" si="234"/>
        <v/>
      </c>
      <c r="AA603" t="str">
        <f t="shared" si="235"/>
        <v/>
      </c>
      <c r="AB603" t="str">
        <f t="shared" si="236"/>
        <v/>
      </c>
      <c r="AG603" t="b">
        <f t="shared" si="237"/>
        <v>1</v>
      </c>
      <c r="AH603" t="b">
        <f t="shared" si="238"/>
        <v>1</v>
      </c>
      <c r="AI603" t="b">
        <f t="shared" si="239"/>
        <v>1</v>
      </c>
      <c r="AJ603" t="b">
        <f t="shared" si="240"/>
        <v>1</v>
      </c>
      <c r="AK603" t="b">
        <f t="shared" si="241"/>
        <v>1</v>
      </c>
      <c r="AL603" t="b">
        <f t="shared" si="242"/>
        <v>1</v>
      </c>
      <c r="AM603" t="b">
        <f t="shared" si="243"/>
        <v>1</v>
      </c>
      <c r="AN603" t="b">
        <f t="shared" si="244"/>
        <v>1</v>
      </c>
      <c r="AO603" t="b">
        <f t="shared" si="245"/>
        <v>1</v>
      </c>
      <c r="AP603" t="b">
        <f t="shared" si="246"/>
        <v>1</v>
      </c>
    </row>
    <row r="604" spans="1:42" x14ac:dyDescent="0.25">
      <c r="A604">
        <f>Output!A604</f>
        <v>603</v>
      </c>
      <c r="B604" t="str">
        <f>Output!B604</f>
        <v>07</v>
      </c>
      <c r="C604" t="e">
        <f t="shared" si="247"/>
        <v>#N/A</v>
      </c>
      <c r="D604" t="e">
        <f>VLOOKUP(DeleteReShuffle!P604,ReShuffle2!$A$2:$N$991,5,FALSE)</f>
        <v>#N/A</v>
      </c>
      <c r="E604" t="e">
        <f>VLOOKUP(DeleteReShuffle!P604,ReShuffle2!$A$2:$N$991,6,FALSE)</f>
        <v>#N/A</v>
      </c>
      <c r="F604" t="e">
        <f>VLOOKUP(DeleteReShuffle!P604,ReShuffle2!$A$2:$N$991,7,FALSE)</f>
        <v>#N/A</v>
      </c>
      <c r="G604" t="e">
        <f>VLOOKUP(DeleteReShuffle!P604,ReShuffle2!$A$2:$N$991,8,FALSE)</f>
        <v>#N/A</v>
      </c>
      <c r="H604" t="e">
        <f>VLOOKUP(DeleteReShuffle!P604,ReShuffle2!$A$2:$N$991,9,FALSE)</f>
        <v>#N/A</v>
      </c>
      <c r="I604" t="e">
        <f>VLOOKUP(DeleteReShuffle!P604,ReShuffle2!$A$2:$N$991,10,FALSE)</f>
        <v>#N/A</v>
      </c>
      <c r="J604" t="e">
        <f>VLOOKUP(DeleteReShuffle!P604,ReShuffle2!$A$2:$N$991,11,FALSE)</f>
        <v>#N/A</v>
      </c>
      <c r="K604" t="e">
        <f>VLOOKUP(DeleteReShuffle!P604,ReShuffle2!$A$2:$N$991,12,FALSE)</f>
        <v>#N/A</v>
      </c>
      <c r="L604" t="e">
        <f>VLOOKUP(DeleteReShuffle!P604,ReShuffle2!$A$2:$N$991,13,FALSE)</f>
        <v>#N/A</v>
      </c>
      <c r="M604" t="e">
        <f>VLOOKUP(DeleteReShuffle!P604,ReShuffle2!$A$2:$N$991,14,FALSE)</f>
        <v>#N/A</v>
      </c>
      <c r="P604">
        <f t="shared" si="225"/>
        <v>603</v>
      </c>
      <c r="Q604" t="str">
        <f t="shared" si="226"/>
        <v>07</v>
      </c>
      <c r="R604" t="str">
        <f t="shared" si="248"/>
        <v/>
      </c>
      <c r="S604" t="str">
        <f t="shared" si="227"/>
        <v/>
      </c>
      <c r="T604" t="str">
        <f t="shared" si="228"/>
        <v/>
      </c>
      <c r="U604" t="str">
        <f t="shared" si="229"/>
        <v/>
      </c>
      <c r="V604" t="str">
        <f t="shared" si="230"/>
        <v/>
      </c>
      <c r="W604" t="str">
        <f t="shared" si="231"/>
        <v/>
      </c>
      <c r="X604" t="str">
        <f t="shared" si="232"/>
        <v/>
      </c>
      <c r="Y604" t="str">
        <f t="shared" si="233"/>
        <v/>
      </c>
      <c r="Z604" t="str">
        <f t="shared" si="234"/>
        <v/>
      </c>
      <c r="AA604" t="str">
        <f t="shared" si="235"/>
        <v/>
      </c>
      <c r="AB604" t="str">
        <f t="shared" si="236"/>
        <v/>
      </c>
      <c r="AG604" t="b">
        <f t="shared" si="237"/>
        <v>1</v>
      </c>
      <c r="AH604" t="b">
        <f t="shared" si="238"/>
        <v>1</v>
      </c>
      <c r="AI604" t="b">
        <f t="shared" si="239"/>
        <v>1</v>
      </c>
      <c r="AJ604" t="b">
        <f t="shared" si="240"/>
        <v>1</v>
      </c>
      <c r="AK604" t="b">
        <f t="shared" si="241"/>
        <v>1</v>
      </c>
      <c r="AL604" t="b">
        <f t="shared" si="242"/>
        <v>1</v>
      </c>
      <c r="AM604" t="b">
        <f t="shared" si="243"/>
        <v>1</v>
      </c>
      <c r="AN604" t="b">
        <f t="shared" si="244"/>
        <v>1</v>
      </c>
      <c r="AO604" t="b">
        <f t="shared" si="245"/>
        <v>1</v>
      </c>
      <c r="AP604" t="b">
        <f t="shared" si="246"/>
        <v>1</v>
      </c>
    </row>
    <row r="605" spans="1:42" x14ac:dyDescent="0.25">
      <c r="A605">
        <f>Output!A605</f>
        <v>604</v>
      </c>
      <c r="B605" t="str">
        <f>Output!B605</f>
        <v>07</v>
      </c>
      <c r="C605" t="e">
        <f t="shared" si="247"/>
        <v>#N/A</v>
      </c>
      <c r="D605" t="e">
        <f>VLOOKUP(DeleteReShuffle!P605,ReShuffle2!$A$2:$N$991,5,FALSE)</f>
        <v>#N/A</v>
      </c>
      <c r="E605" t="e">
        <f>VLOOKUP(DeleteReShuffle!P605,ReShuffle2!$A$2:$N$991,6,FALSE)</f>
        <v>#N/A</v>
      </c>
      <c r="F605" t="e">
        <f>VLOOKUP(DeleteReShuffle!P605,ReShuffle2!$A$2:$N$991,7,FALSE)</f>
        <v>#N/A</v>
      </c>
      <c r="G605" t="e">
        <f>VLOOKUP(DeleteReShuffle!P605,ReShuffle2!$A$2:$N$991,8,FALSE)</f>
        <v>#N/A</v>
      </c>
      <c r="H605" t="e">
        <f>VLOOKUP(DeleteReShuffle!P605,ReShuffle2!$A$2:$N$991,9,FALSE)</f>
        <v>#N/A</v>
      </c>
      <c r="I605" t="e">
        <f>VLOOKUP(DeleteReShuffle!P605,ReShuffle2!$A$2:$N$991,10,FALSE)</f>
        <v>#N/A</v>
      </c>
      <c r="J605" t="e">
        <f>VLOOKUP(DeleteReShuffle!P605,ReShuffle2!$A$2:$N$991,11,FALSE)</f>
        <v>#N/A</v>
      </c>
      <c r="K605" t="e">
        <f>VLOOKUP(DeleteReShuffle!P605,ReShuffle2!$A$2:$N$991,12,FALSE)</f>
        <v>#N/A</v>
      </c>
      <c r="L605" t="e">
        <f>VLOOKUP(DeleteReShuffle!P605,ReShuffle2!$A$2:$N$991,13,FALSE)</f>
        <v>#N/A</v>
      </c>
      <c r="M605" t="e">
        <f>VLOOKUP(DeleteReShuffle!P605,ReShuffle2!$A$2:$N$991,14,FALSE)</f>
        <v>#N/A</v>
      </c>
      <c r="P605">
        <f t="shared" si="225"/>
        <v>604</v>
      </c>
      <c r="Q605" t="str">
        <f t="shared" si="226"/>
        <v>07</v>
      </c>
      <c r="R605" t="str">
        <f t="shared" si="248"/>
        <v/>
      </c>
      <c r="S605" t="str">
        <f t="shared" si="227"/>
        <v/>
      </c>
      <c r="T605" t="str">
        <f t="shared" si="228"/>
        <v/>
      </c>
      <c r="U605" t="str">
        <f t="shared" si="229"/>
        <v/>
      </c>
      <c r="V605" t="str">
        <f t="shared" si="230"/>
        <v/>
      </c>
      <c r="W605" t="str">
        <f t="shared" si="231"/>
        <v/>
      </c>
      <c r="X605" t="str">
        <f t="shared" si="232"/>
        <v/>
      </c>
      <c r="Y605" t="str">
        <f t="shared" si="233"/>
        <v/>
      </c>
      <c r="Z605" t="str">
        <f t="shared" si="234"/>
        <v/>
      </c>
      <c r="AA605" t="str">
        <f t="shared" si="235"/>
        <v/>
      </c>
      <c r="AB605" t="str">
        <f t="shared" si="236"/>
        <v/>
      </c>
      <c r="AG605" t="b">
        <f t="shared" si="237"/>
        <v>1</v>
      </c>
      <c r="AH605" t="b">
        <f t="shared" si="238"/>
        <v>1</v>
      </c>
      <c r="AI605" t="b">
        <f t="shared" si="239"/>
        <v>1</v>
      </c>
      <c r="AJ605" t="b">
        <f t="shared" si="240"/>
        <v>1</v>
      </c>
      <c r="AK605" t="b">
        <f t="shared" si="241"/>
        <v>1</v>
      </c>
      <c r="AL605" t="b">
        <f t="shared" si="242"/>
        <v>1</v>
      </c>
      <c r="AM605" t="b">
        <f t="shared" si="243"/>
        <v>1</v>
      </c>
      <c r="AN605" t="b">
        <f t="shared" si="244"/>
        <v>1</v>
      </c>
      <c r="AO605" t="b">
        <f t="shared" si="245"/>
        <v>1</v>
      </c>
      <c r="AP605" t="b">
        <f t="shared" si="246"/>
        <v>1</v>
      </c>
    </row>
    <row r="606" spans="1:42" x14ac:dyDescent="0.25">
      <c r="A606">
        <f>Output!A606</f>
        <v>605</v>
      </c>
      <c r="B606" t="str">
        <f>Output!B606</f>
        <v>07</v>
      </c>
      <c r="C606" t="e">
        <f t="shared" si="247"/>
        <v>#N/A</v>
      </c>
      <c r="D606" t="e">
        <f>VLOOKUP(DeleteReShuffle!P606,ReShuffle2!$A$2:$N$991,5,FALSE)</f>
        <v>#N/A</v>
      </c>
      <c r="E606" t="e">
        <f>VLOOKUP(DeleteReShuffle!P606,ReShuffle2!$A$2:$N$991,6,FALSE)</f>
        <v>#N/A</v>
      </c>
      <c r="F606" t="e">
        <f>VLOOKUP(DeleteReShuffle!P606,ReShuffle2!$A$2:$N$991,7,FALSE)</f>
        <v>#N/A</v>
      </c>
      <c r="G606" t="e">
        <f>VLOOKUP(DeleteReShuffle!P606,ReShuffle2!$A$2:$N$991,8,FALSE)</f>
        <v>#N/A</v>
      </c>
      <c r="H606" t="e">
        <f>VLOOKUP(DeleteReShuffle!P606,ReShuffle2!$A$2:$N$991,9,FALSE)</f>
        <v>#N/A</v>
      </c>
      <c r="I606" t="e">
        <f>VLOOKUP(DeleteReShuffle!P606,ReShuffle2!$A$2:$N$991,10,FALSE)</f>
        <v>#N/A</v>
      </c>
      <c r="J606" t="e">
        <f>VLOOKUP(DeleteReShuffle!P606,ReShuffle2!$A$2:$N$991,11,FALSE)</f>
        <v>#N/A</v>
      </c>
      <c r="K606" t="e">
        <f>VLOOKUP(DeleteReShuffle!P606,ReShuffle2!$A$2:$N$991,12,FALSE)</f>
        <v>#N/A</v>
      </c>
      <c r="L606" t="e">
        <f>VLOOKUP(DeleteReShuffle!P606,ReShuffle2!$A$2:$N$991,13,FALSE)</f>
        <v>#N/A</v>
      </c>
      <c r="M606" t="e">
        <f>VLOOKUP(DeleteReShuffle!P606,ReShuffle2!$A$2:$N$991,14,FALSE)</f>
        <v>#N/A</v>
      </c>
      <c r="P606">
        <f t="shared" si="225"/>
        <v>605</v>
      </c>
      <c r="Q606" t="str">
        <f t="shared" si="226"/>
        <v>07</v>
      </c>
      <c r="R606" t="str">
        <f t="shared" si="248"/>
        <v/>
      </c>
      <c r="S606" t="str">
        <f t="shared" si="227"/>
        <v/>
      </c>
      <c r="T606" t="str">
        <f t="shared" si="228"/>
        <v/>
      </c>
      <c r="U606" t="str">
        <f t="shared" si="229"/>
        <v/>
      </c>
      <c r="V606" t="str">
        <f t="shared" si="230"/>
        <v/>
      </c>
      <c r="W606" t="str">
        <f t="shared" si="231"/>
        <v/>
      </c>
      <c r="X606" t="str">
        <f t="shared" si="232"/>
        <v/>
      </c>
      <c r="Y606" t="str">
        <f t="shared" si="233"/>
        <v/>
      </c>
      <c r="Z606" t="str">
        <f t="shared" si="234"/>
        <v/>
      </c>
      <c r="AA606" t="str">
        <f t="shared" si="235"/>
        <v/>
      </c>
      <c r="AB606" t="str">
        <f t="shared" si="236"/>
        <v/>
      </c>
      <c r="AG606" t="b">
        <f t="shared" si="237"/>
        <v>1</v>
      </c>
      <c r="AH606" t="b">
        <f t="shared" si="238"/>
        <v>1</v>
      </c>
      <c r="AI606" t="b">
        <f t="shared" si="239"/>
        <v>1</v>
      </c>
      <c r="AJ606" t="b">
        <f t="shared" si="240"/>
        <v>1</v>
      </c>
      <c r="AK606" t="b">
        <f t="shared" si="241"/>
        <v>1</v>
      </c>
      <c r="AL606" t="b">
        <f t="shared" si="242"/>
        <v>1</v>
      </c>
      <c r="AM606" t="b">
        <f t="shared" si="243"/>
        <v>1</v>
      </c>
      <c r="AN606" t="b">
        <f t="shared" si="244"/>
        <v>1</v>
      </c>
      <c r="AO606" t="b">
        <f t="shared" si="245"/>
        <v>1</v>
      </c>
      <c r="AP606" t="b">
        <f t="shared" si="246"/>
        <v>1</v>
      </c>
    </row>
    <row r="607" spans="1:42" x14ac:dyDescent="0.25">
      <c r="A607">
        <f>Output!A607</f>
        <v>606</v>
      </c>
      <c r="B607" t="str">
        <f>Output!B607</f>
        <v>07</v>
      </c>
      <c r="C607" t="e">
        <f t="shared" si="247"/>
        <v>#N/A</v>
      </c>
      <c r="D607" t="e">
        <f>VLOOKUP(DeleteReShuffle!P607,ReShuffle2!$A$2:$N$991,5,FALSE)</f>
        <v>#N/A</v>
      </c>
      <c r="E607" t="e">
        <f>VLOOKUP(DeleteReShuffle!P607,ReShuffle2!$A$2:$N$991,6,FALSE)</f>
        <v>#N/A</v>
      </c>
      <c r="F607" t="e">
        <f>VLOOKUP(DeleteReShuffle!P607,ReShuffle2!$A$2:$N$991,7,FALSE)</f>
        <v>#N/A</v>
      </c>
      <c r="G607" t="e">
        <f>VLOOKUP(DeleteReShuffle!P607,ReShuffle2!$A$2:$N$991,8,FALSE)</f>
        <v>#N/A</v>
      </c>
      <c r="H607" t="e">
        <f>VLOOKUP(DeleteReShuffle!P607,ReShuffle2!$A$2:$N$991,9,FALSE)</f>
        <v>#N/A</v>
      </c>
      <c r="I607" t="e">
        <f>VLOOKUP(DeleteReShuffle!P607,ReShuffle2!$A$2:$N$991,10,FALSE)</f>
        <v>#N/A</v>
      </c>
      <c r="J607" t="e">
        <f>VLOOKUP(DeleteReShuffle!P607,ReShuffle2!$A$2:$N$991,11,FALSE)</f>
        <v>#N/A</v>
      </c>
      <c r="K607" t="e">
        <f>VLOOKUP(DeleteReShuffle!P607,ReShuffle2!$A$2:$N$991,12,FALSE)</f>
        <v>#N/A</v>
      </c>
      <c r="L607" t="e">
        <f>VLOOKUP(DeleteReShuffle!P607,ReShuffle2!$A$2:$N$991,13,FALSE)</f>
        <v>#N/A</v>
      </c>
      <c r="M607" t="e">
        <f>VLOOKUP(DeleteReShuffle!P607,ReShuffle2!$A$2:$N$991,14,FALSE)</f>
        <v>#N/A</v>
      </c>
      <c r="P607">
        <f t="shared" si="225"/>
        <v>606</v>
      </c>
      <c r="Q607" t="str">
        <f t="shared" si="226"/>
        <v>07</v>
      </c>
      <c r="R607" t="str">
        <f t="shared" si="248"/>
        <v/>
      </c>
      <c r="S607" t="str">
        <f t="shared" si="227"/>
        <v/>
      </c>
      <c r="T607" t="str">
        <f t="shared" si="228"/>
        <v/>
      </c>
      <c r="U607" t="str">
        <f t="shared" si="229"/>
        <v/>
      </c>
      <c r="V607" t="str">
        <f t="shared" si="230"/>
        <v/>
      </c>
      <c r="W607" t="str">
        <f t="shared" si="231"/>
        <v/>
      </c>
      <c r="X607" t="str">
        <f t="shared" si="232"/>
        <v/>
      </c>
      <c r="Y607" t="str">
        <f t="shared" si="233"/>
        <v/>
      </c>
      <c r="Z607" t="str">
        <f t="shared" si="234"/>
        <v/>
      </c>
      <c r="AA607" t="str">
        <f t="shared" si="235"/>
        <v/>
      </c>
      <c r="AB607" t="str">
        <f t="shared" si="236"/>
        <v/>
      </c>
      <c r="AG607" t="b">
        <f t="shared" si="237"/>
        <v>1</v>
      </c>
      <c r="AH607" t="b">
        <f t="shared" si="238"/>
        <v>1</v>
      </c>
      <c r="AI607" t="b">
        <f t="shared" si="239"/>
        <v>1</v>
      </c>
      <c r="AJ607" t="b">
        <f t="shared" si="240"/>
        <v>1</v>
      </c>
      <c r="AK607" t="b">
        <f t="shared" si="241"/>
        <v>1</v>
      </c>
      <c r="AL607" t="b">
        <f t="shared" si="242"/>
        <v>1</v>
      </c>
      <c r="AM607" t="b">
        <f t="shared" si="243"/>
        <v>1</v>
      </c>
      <c r="AN607" t="b">
        <f t="shared" si="244"/>
        <v>1</v>
      </c>
      <c r="AO607" t="b">
        <f t="shared" si="245"/>
        <v>1</v>
      </c>
      <c r="AP607" t="b">
        <f t="shared" si="246"/>
        <v>1</v>
      </c>
    </row>
    <row r="608" spans="1:42" x14ac:dyDescent="0.25">
      <c r="A608">
        <f>Output!A608</f>
        <v>607</v>
      </c>
      <c r="B608" t="str">
        <f>Output!B608</f>
        <v>07</v>
      </c>
      <c r="C608" t="e">
        <f t="shared" si="247"/>
        <v>#N/A</v>
      </c>
      <c r="D608" t="e">
        <f>VLOOKUP(DeleteReShuffle!P608,ReShuffle2!$A$2:$N$991,5,FALSE)</f>
        <v>#N/A</v>
      </c>
      <c r="E608" t="e">
        <f>VLOOKUP(DeleteReShuffle!P608,ReShuffle2!$A$2:$N$991,6,FALSE)</f>
        <v>#N/A</v>
      </c>
      <c r="F608" t="e">
        <f>VLOOKUP(DeleteReShuffle!P608,ReShuffle2!$A$2:$N$991,7,FALSE)</f>
        <v>#N/A</v>
      </c>
      <c r="G608" t="e">
        <f>VLOOKUP(DeleteReShuffle!P608,ReShuffle2!$A$2:$N$991,8,FALSE)</f>
        <v>#N/A</v>
      </c>
      <c r="H608" t="e">
        <f>VLOOKUP(DeleteReShuffle!P608,ReShuffle2!$A$2:$N$991,9,FALSE)</f>
        <v>#N/A</v>
      </c>
      <c r="I608" t="e">
        <f>VLOOKUP(DeleteReShuffle!P608,ReShuffle2!$A$2:$N$991,10,FALSE)</f>
        <v>#N/A</v>
      </c>
      <c r="J608" t="e">
        <f>VLOOKUP(DeleteReShuffle!P608,ReShuffle2!$A$2:$N$991,11,FALSE)</f>
        <v>#N/A</v>
      </c>
      <c r="K608" t="e">
        <f>VLOOKUP(DeleteReShuffle!P608,ReShuffle2!$A$2:$N$991,12,FALSE)</f>
        <v>#N/A</v>
      </c>
      <c r="L608" t="e">
        <f>VLOOKUP(DeleteReShuffle!P608,ReShuffle2!$A$2:$N$991,13,FALSE)</f>
        <v>#N/A</v>
      </c>
      <c r="M608" t="e">
        <f>VLOOKUP(DeleteReShuffle!P608,ReShuffle2!$A$2:$N$991,14,FALSE)</f>
        <v>#N/A</v>
      </c>
      <c r="P608">
        <f t="shared" si="225"/>
        <v>607</v>
      </c>
      <c r="Q608" t="str">
        <f t="shared" si="226"/>
        <v>07</v>
      </c>
      <c r="R608" t="str">
        <f t="shared" si="248"/>
        <v/>
      </c>
      <c r="S608" t="str">
        <f t="shared" si="227"/>
        <v/>
      </c>
      <c r="T608" t="str">
        <f t="shared" si="228"/>
        <v/>
      </c>
      <c r="U608" t="str">
        <f t="shared" si="229"/>
        <v/>
      </c>
      <c r="V608" t="str">
        <f t="shared" si="230"/>
        <v/>
      </c>
      <c r="W608" t="str">
        <f t="shared" si="231"/>
        <v/>
      </c>
      <c r="X608" t="str">
        <f t="shared" si="232"/>
        <v/>
      </c>
      <c r="Y608" t="str">
        <f t="shared" si="233"/>
        <v/>
      </c>
      <c r="Z608" t="str">
        <f t="shared" si="234"/>
        <v/>
      </c>
      <c r="AA608" t="str">
        <f t="shared" si="235"/>
        <v/>
      </c>
      <c r="AB608" t="str">
        <f t="shared" si="236"/>
        <v/>
      </c>
      <c r="AG608" t="b">
        <f t="shared" si="237"/>
        <v>1</v>
      </c>
      <c r="AH608" t="b">
        <f t="shared" si="238"/>
        <v>1</v>
      </c>
      <c r="AI608" t="b">
        <f t="shared" si="239"/>
        <v>1</v>
      </c>
      <c r="AJ608" t="b">
        <f t="shared" si="240"/>
        <v>1</v>
      </c>
      <c r="AK608" t="b">
        <f t="shared" si="241"/>
        <v>1</v>
      </c>
      <c r="AL608" t="b">
        <f t="shared" si="242"/>
        <v>1</v>
      </c>
      <c r="AM608" t="b">
        <f t="shared" si="243"/>
        <v>1</v>
      </c>
      <c r="AN608" t="b">
        <f t="shared" si="244"/>
        <v>1</v>
      </c>
      <c r="AO608" t="b">
        <f t="shared" si="245"/>
        <v>1</v>
      </c>
      <c r="AP608" t="b">
        <f t="shared" si="246"/>
        <v>1</v>
      </c>
    </row>
    <row r="609" spans="1:42" x14ac:dyDescent="0.25">
      <c r="A609">
        <f>Output!A609</f>
        <v>608</v>
      </c>
      <c r="B609" t="str">
        <f>Output!B609</f>
        <v>07</v>
      </c>
      <c r="C609" t="e">
        <f t="shared" si="247"/>
        <v>#N/A</v>
      </c>
      <c r="D609" t="e">
        <f>VLOOKUP(DeleteReShuffle!P609,ReShuffle2!$A$2:$N$991,5,FALSE)</f>
        <v>#N/A</v>
      </c>
      <c r="E609" t="e">
        <f>VLOOKUP(DeleteReShuffle!P609,ReShuffle2!$A$2:$N$991,6,FALSE)</f>
        <v>#N/A</v>
      </c>
      <c r="F609" t="e">
        <f>VLOOKUP(DeleteReShuffle!P609,ReShuffle2!$A$2:$N$991,7,FALSE)</f>
        <v>#N/A</v>
      </c>
      <c r="G609" t="e">
        <f>VLOOKUP(DeleteReShuffle!P609,ReShuffle2!$A$2:$N$991,8,FALSE)</f>
        <v>#N/A</v>
      </c>
      <c r="H609" t="e">
        <f>VLOOKUP(DeleteReShuffle!P609,ReShuffle2!$A$2:$N$991,9,FALSE)</f>
        <v>#N/A</v>
      </c>
      <c r="I609" t="e">
        <f>VLOOKUP(DeleteReShuffle!P609,ReShuffle2!$A$2:$N$991,10,FALSE)</f>
        <v>#N/A</v>
      </c>
      <c r="J609" t="e">
        <f>VLOOKUP(DeleteReShuffle!P609,ReShuffle2!$A$2:$N$991,11,FALSE)</f>
        <v>#N/A</v>
      </c>
      <c r="K609" t="e">
        <f>VLOOKUP(DeleteReShuffle!P609,ReShuffle2!$A$2:$N$991,12,FALSE)</f>
        <v>#N/A</v>
      </c>
      <c r="L609" t="e">
        <f>VLOOKUP(DeleteReShuffle!P609,ReShuffle2!$A$2:$N$991,13,FALSE)</f>
        <v>#N/A</v>
      </c>
      <c r="M609" t="e">
        <f>VLOOKUP(DeleteReShuffle!P609,ReShuffle2!$A$2:$N$991,14,FALSE)</f>
        <v>#N/A</v>
      </c>
      <c r="P609">
        <f t="shared" si="225"/>
        <v>608</v>
      </c>
      <c r="Q609" t="str">
        <f t="shared" si="226"/>
        <v>07</v>
      </c>
      <c r="R609" t="str">
        <f t="shared" si="248"/>
        <v/>
      </c>
      <c r="S609" t="str">
        <f t="shared" si="227"/>
        <v/>
      </c>
      <c r="T609" t="str">
        <f t="shared" si="228"/>
        <v/>
      </c>
      <c r="U609" t="str">
        <f t="shared" si="229"/>
        <v/>
      </c>
      <c r="V609" t="str">
        <f t="shared" si="230"/>
        <v/>
      </c>
      <c r="W609" t="str">
        <f t="shared" si="231"/>
        <v/>
      </c>
      <c r="X609" t="str">
        <f t="shared" si="232"/>
        <v/>
      </c>
      <c r="Y609" t="str">
        <f t="shared" si="233"/>
        <v/>
      </c>
      <c r="Z609" t="str">
        <f t="shared" si="234"/>
        <v/>
      </c>
      <c r="AA609" t="str">
        <f t="shared" si="235"/>
        <v/>
      </c>
      <c r="AB609" t="str">
        <f t="shared" si="236"/>
        <v/>
      </c>
      <c r="AG609" t="b">
        <f t="shared" si="237"/>
        <v>1</v>
      </c>
      <c r="AH609" t="b">
        <f t="shared" si="238"/>
        <v>1</v>
      </c>
      <c r="AI609" t="b">
        <f t="shared" si="239"/>
        <v>1</v>
      </c>
      <c r="AJ609" t="b">
        <f t="shared" si="240"/>
        <v>1</v>
      </c>
      <c r="AK609" t="b">
        <f t="shared" si="241"/>
        <v>1</v>
      </c>
      <c r="AL609" t="b">
        <f t="shared" si="242"/>
        <v>1</v>
      </c>
      <c r="AM609" t="b">
        <f t="shared" si="243"/>
        <v>1</v>
      </c>
      <c r="AN609" t="b">
        <f t="shared" si="244"/>
        <v>1</v>
      </c>
      <c r="AO609" t="b">
        <f t="shared" si="245"/>
        <v>1</v>
      </c>
      <c r="AP609" t="b">
        <f t="shared" si="246"/>
        <v>1</v>
      </c>
    </row>
    <row r="610" spans="1:42" x14ac:dyDescent="0.25">
      <c r="A610">
        <f>Output!A610</f>
        <v>609</v>
      </c>
      <c r="B610" t="str">
        <f>Output!B610</f>
        <v>07</v>
      </c>
      <c r="C610" t="e">
        <f t="shared" si="247"/>
        <v>#N/A</v>
      </c>
      <c r="D610" t="e">
        <f>VLOOKUP(DeleteReShuffle!P610,ReShuffle2!$A$2:$N$991,5,FALSE)</f>
        <v>#N/A</v>
      </c>
      <c r="E610" t="e">
        <f>VLOOKUP(DeleteReShuffle!P610,ReShuffle2!$A$2:$N$991,6,FALSE)</f>
        <v>#N/A</v>
      </c>
      <c r="F610" t="e">
        <f>VLOOKUP(DeleteReShuffle!P610,ReShuffle2!$A$2:$N$991,7,FALSE)</f>
        <v>#N/A</v>
      </c>
      <c r="G610" t="e">
        <f>VLOOKUP(DeleteReShuffle!P610,ReShuffle2!$A$2:$N$991,8,FALSE)</f>
        <v>#N/A</v>
      </c>
      <c r="H610" t="e">
        <f>VLOOKUP(DeleteReShuffle!P610,ReShuffle2!$A$2:$N$991,9,FALSE)</f>
        <v>#N/A</v>
      </c>
      <c r="I610" t="e">
        <f>VLOOKUP(DeleteReShuffle!P610,ReShuffle2!$A$2:$N$991,10,FALSE)</f>
        <v>#N/A</v>
      </c>
      <c r="J610" t="e">
        <f>VLOOKUP(DeleteReShuffle!P610,ReShuffle2!$A$2:$N$991,11,FALSE)</f>
        <v>#N/A</v>
      </c>
      <c r="K610" t="e">
        <f>VLOOKUP(DeleteReShuffle!P610,ReShuffle2!$A$2:$N$991,12,FALSE)</f>
        <v>#N/A</v>
      </c>
      <c r="L610" t="e">
        <f>VLOOKUP(DeleteReShuffle!P610,ReShuffle2!$A$2:$N$991,13,FALSE)</f>
        <v>#N/A</v>
      </c>
      <c r="M610" t="e">
        <f>VLOOKUP(DeleteReShuffle!P610,ReShuffle2!$A$2:$N$991,14,FALSE)</f>
        <v>#N/A</v>
      </c>
      <c r="P610">
        <f t="shared" si="225"/>
        <v>609</v>
      </c>
      <c r="Q610" t="str">
        <f t="shared" si="226"/>
        <v>07</v>
      </c>
      <c r="R610" t="str">
        <f t="shared" si="248"/>
        <v/>
      </c>
      <c r="S610" t="str">
        <f t="shared" si="227"/>
        <v/>
      </c>
      <c r="T610" t="str">
        <f t="shared" si="228"/>
        <v/>
      </c>
      <c r="U610" t="str">
        <f t="shared" si="229"/>
        <v/>
      </c>
      <c r="V610" t="str">
        <f t="shared" si="230"/>
        <v/>
      </c>
      <c r="W610" t="str">
        <f t="shared" si="231"/>
        <v/>
      </c>
      <c r="X610" t="str">
        <f t="shared" si="232"/>
        <v/>
      </c>
      <c r="Y610" t="str">
        <f t="shared" si="233"/>
        <v/>
      </c>
      <c r="Z610" t="str">
        <f t="shared" si="234"/>
        <v/>
      </c>
      <c r="AA610" t="str">
        <f t="shared" si="235"/>
        <v/>
      </c>
      <c r="AB610" t="str">
        <f t="shared" si="236"/>
        <v/>
      </c>
      <c r="AG610" t="b">
        <f t="shared" si="237"/>
        <v>1</v>
      </c>
      <c r="AH610" t="b">
        <f t="shared" si="238"/>
        <v>1</v>
      </c>
      <c r="AI610" t="b">
        <f t="shared" si="239"/>
        <v>1</v>
      </c>
      <c r="AJ610" t="b">
        <f t="shared" si="240"/>
        <v>1</v>
      </c>
      <c r="AK610" t="b">
        <f t="shared" si="241"/>
        <v>1</v>
      </c>
      <c r="AL610" t="b">
        <f t="shared" si="242"/>
        <v>1</v>
      </c>
      <c r="AM610" t="b">
        <f t="shared" si="243"/>
        <v>1</v>
      </c>
      <c r="AN610" t="b">
        <f t="shared" si="244"/>
        <v>1</v>
      </c>
      <c r="AO610" t="b">
        <f t="shared" si="245"/>
        <v>1</v>
      </c>
      <c r="AP610" t="b">
        <f t="shared" si="246"/>
        <v>1</v>
      </c>
    </row>
    <row r="611" spans="1:42" x14ac:dyDescent="0.25">
      <c r="A611">
        <f>Output!A611</f>
        <v>610</v>
      </c>
      <c r="B611" t="str">
        <f>Output!B611</f>
        <v>07</v>
      </c>
      <c r="C611" t="e">
        <f t="shared" si="247"/>
        <v>#N/A</v>
      </c>
      <c r="D611" t="e">
        <f>VLOOKUP(DeleteReShuffle!P611,ReShuffle2!$A$2:$N$991,5,FALSE)</f>
        <v>#N/A</v>
      </c>
      <c r="E611" t="e">
        <f>VLOOKUP(DeleteReShuffle!P611,ReShuffle2!$A$2:$N$991,6,FALSE)</f>
        <v>#N/A</v>
      </c>
      <c r="F611" t="e">
        <f>VLOOKUP(DeleteReShuffle!P611,ReShuffle2!$A$2:$N$991,7,FALSE)</f>
        <v>#N/A</v>
      </c>
      <c r="G611" t="e">
        <f>VLOOKUP(DeleteReShuffle!P611,ReShuffle2!$A$2:$N$991,8,FALSE)</f>
        <v>#N/A</v>
      </c>
      <c r="H611" t="e">
        <f>VLOOKUP(DeleteReShuffle!P611,ReShuffle2!$A$2:$N$991,9,FALSE)</f>
        <v>#N/A</v>
      </c>
      <c r="I611" t="e">
        <f>VLOOKUP(DeleteReShuffle!P611,ReShuffle2!$A$2:$N$991,10,FALSE)</f>
        <v>#N/A</v>
      </c>
      <c r="J611" t="e">
        <f>VLOOKUP(DeleteReShuffle!P611,ReShuffle2!$A$2:$N$991,11,FALSE)</f>
        <v>#N/A</v>
      </c>
      <c r="K611" t="e">
        <f>VLOOKUP(DeleteReShuffle!P611,ReShuffle2!$A$2:$N$991,12,FALSE)</f>
        <v>#N/A</v>
      </c>
      <c r="L611" t="e">
        <f>VLOOKUP(DeleteReShuffle!P611,ReShuffle2!$A$2:$N$991,13,FALSE)</f>
        <v>#N/A</v>
      </c>
      <c r="M611" t="e">
        <f>VLOOKUP(DeleteReShuffle!P611,ReShuffle2!$A$2:$N$991,14,FALSE)</f>
        <v>#N/A</v>
      </c>
      <c r="P611">
        <f t="shared" si="225"/>
        <v>610</v>
      </c>
      <c r="Q611" t="str">
        <f t="shared" si="226"/>
        <v>07</v>
      </c>
      <c r="R611" t="str">
        <f t="shared" si="248"/>
        <v/>
      </c>
      <c r="S611" t="str">
        <f t="shared" si="227"/>
        <v/>
      </c>
      <c r="T611" t="str">
        <f t="shared" si="228"/>
        <v/>
      </c>
      <c r="U611" t="str">
        <f t="shared" si="229"/>
        <v/>
      </c>
      <c r="V611" t="str">
        <f t="shared" si="230"/>
        <v/>
      </c>
      <c r="W611" t="str">
        <f t="shared" si="231"/>
        <v/>
      </c>
      <c r="X611" t="str">
        <f t="shared" si="232"/>
        <v/>
      </c>
      <c r="Y611" t="str">
        <f t="shared" si="233"/>
        <v/>
      </c>
      <c r="Z611" t="str">
        <f t="shared" si="234"/>
        <v/>
      </c>
      <c r="AA611" t="str">
        <f t="shared" si="235"/>
        <v/>
      </c>
      <c r="AB611" t="str">
        <f t="shared" si="236"/>
        <v/>
      </c>
      <c r="AG611" t="b">
        <f t="shared" si="237"/>
        <v>1</v>
      </c>
      <c r="AH611" t="b">
        <f t="shared" si="238"/>
        <v>1</v>
      </c>
      <c r="AI611" t="b">
        <f t="shared" si="239"/>
        <v>1</v>
      </c>
      <c r="AJ611" t="b">
        <f t="shared" si="240"/>
        <v>1</v>
      </c>
      <c r="AK611" t="b">
        <f t="shared" si="241"/>
        <v>1</v>
      </c>
      <c r="AL611" t="b">
        <f t="shared" si="242"/>
        <v>1</v>
      </c>
      <c r="AM611" t="b">
        <f t="shared" si="243"/>
        <v>1</v>
      </c>
      <c r="AN611" t="b">
        <f t="shared" si="244"/>
        <v>1</v>
      </c>
      <c r="AO611" t="b">
        <f t="shared" si="245"/>
        <v>1</v>
      </c>
      <c r="AP611" t="b">
        <f t="shared" si="246"/>
        <v>1</v>
      </c>
    </row>
    <row r="612" spans="1:42" x14ac:dyDescent="0.25">
      <c r="A612">
        <f>Output!A612</f>
        <v>611</v>
      </c>
      <c r="B612" t="str">
        <f>Output!B612</f>
        <v>07</v>
      </c>
      <c r="C612" t="e">
        <f t="shared" si="247"/>
        <v>#N/A</v>
      </c>
      <c r="D612" t="e">
        <f>VLOOKUP(DeleteReShuffle!P612,ReShuffle2!$A$2:$N$991,5,FALSE)</f>
        <v>#N/A</v>
      </c>
      <c r="E612" t="e">
        <f>VLOOKUP(DeleteReShuffle!P612,ReShuffle2!$A$2:$N$991,6,FALSE)</f>
        <v>#N/A</v>
      </c>
      <c r="F612" t="e">
        <f>VLOOKUP(DeleteReShuffle!P612,ReShuffle2!$A$2:$N$991,7,FALSE)</f>
        <v>#N/A</v>
      </c>
      <c r="G612" t="e">
        <f>VLOOKUP(DeleteReShuffle!P612,ReShuffle2!$A$2:$N$991,8,FALSE)</f>
        <v>#N/A</v>
      </c>
      <c r="H612" t="e">
        <f>VLOOKUP(DeleteReShuffle!P612,ReShuffle2!$A$2:$N$991,9,FALSE)</f>
        <v>#N/A</v>
      </c>
      <c r="I612" t="e">
        <f>VLOOKUP(DeleteReShuffle!P612,ReShuffle2!$A$2:$N$991,10,FALSE)</f>
        <v>#N/A</v>
      </c>
      <c r="J612" t="e">
        <f>VLOOKUP(DeleteReShuffle!P612,ReShuffle2!$A$2:$N$991,11,FALSE)</f>
        <v>#N/A</v>
      </c>
      <c r="K612" t="e">
        <f>VLOOKUP(DeleteReShuffle!P612,ReShuffle2!$A$2:$N$991,12,FALSE)</f>
        <v>#N/A</v>
      </c>
      <c r="L612" t="e">
        <f>VLOOKUP(DeleteReShuffle!P612,ReShuffle2!$A$2:$N$991,13,FALSE)</f>
        <v>#N/A</v>
      </c>
      <c r="M612" t="e">
        <f>VLOOKUP(DeleteReShuffle!P612,ReShuffle2!$A$2:$N$991,14,FALSE)</f>
        <v>#N/A</v>
      </c>
      <c r="P612">
        <f t="shared" si="225"/>
        <v>611</v>
      </c>
      <c r="Q612" t="str">
        <f t="shared" si="226"/>
        <v>07</v>
      </c>
      <c r="R612" t="str">
        <f t="shared" si="248"/>
        <v/>
      </c>
      <c r="S612" t="str">
        <f t="shared" si="227"/>
        <v/>
      </c>
      <c r="T612" t="str">
        <f t="shared" si="228"/>
        <v/>
      </c>
      <c r="U612" t="str">
        <f t="shared" si="229"/>
        <v/>
      </c>
      <c r="V612" t="str">
        <f t="shared" si="230"/>
        <v/>
      </c>
      <c r="W612" t="str">
        <f t="shared" si="231"/>
        <v/>
      </c>
      <c r="X612" t="str">
        <f t="shared" si="232"/>
        <v/>
      </c>
      <c r="Y612" t="str">
        <f t="shared" si="233"/>
        <v/>
      </c>
      <c r="Z612" t="str">
        <f t="shared" si="234"/>
        <v/>
      </c>
      <c r="AA612" t="str">
        <f t="shared" si="235"/>
        <v/>
      </c>
      <c r="AB612" t="str">
        <f t="shared" si="236"/>
        <v/>
      </c>
      <c r="AG612" t="b">
        <f t="shared" si="237"/>
        <v>1</v>
      </c>
      <c r="AH612" t="b">
        <f t="shared" si="238"/>
        <v>1</v>
      </c>
      <c r="AI612" t="b">
        <f t="shared" si="239"/>
        <v>1</v>
      </c>
      <c r="AJ612" t="b">
        <f t="shared" si="240"/>
        <v>1</v>
      </c>
      <c r="AK612" t="b">
        <f t="shared" si="241"/>
        <v>1</v>
      </c>
      <c r="AL612" t="b">
        <f t="shared" si="242"/>
        <v>1</v>
      </c>
      <c r="AM612" t="b">
        <f t="shared" si="243"/>
        <v>1</v>
      </c>
      <c r="AN612" t="b">
        <f t="shared" si="244"/>
        <v>1</v>
      </c>
      <c r="AO612" t="b">
        <f t="shared" si="245"/>
        <v>1</v>
      </c>
      <c r="AP612" t="b">
        <f t="shared" si="246"/>
        <v>1</v>
      </c>
    </row>
    <row r="613" spans="1:42" x14ac:dyDescent="0.25">
      <c r="A613">
        <f>Output!A613</f>
        <v>612</v>
      </c>
      <c r="B613" t="str">
        <f>Output!B613</f>
        <v>07</v>
      </c>
      <c r="C613" t="e">
        <f t="shared" si="247"/>
        <v>#N/A</v>
      </c>
      <c r="D613" t="e">
        <f>VLOOKUP(DeleteReShuffle!P613,ReShuffle2!$A$2:$N$991,5,FALSE)</f>
        <v>#N/A</v>
      </c>
      <c r="E613" t="e">
        <f>VLOOKUP(DeleteReShuffle!P613,ReShuffle2!$A$2:$N$991,6,FALSE)</f>
        <v>#N/A</v>
      </c>
      <c r="F613" t="e">
        <f>VLOOKUP(DeleteReShuffle!P613,ReShuffle2!$A$2:$N$991,7,FALSE)</f>
        <v>#N/A</v>
      </c>
      <c r="G613" t="e">
        <f>VLOOKUP(DeleteReShuffle!P613,ReShuffle2!$A$2:$N$991,8,FALSE)</f>
        <v>#N/A</v>
      </c>
      <c r="H613" t="e">
        <f>VLOOKUP(DeleteReShuffle!P613,ReShuffle2!$A$2:$N$991,9,FALSE)</f>
        <v>#N/A</v>
      </c>
      <c r="I613" t="e">
        <f>VLOOKUP(DeleteReShuffle!P613,ReShuffle2!$A$2:$N$991,10,FALSE)</f>
        <v>#N/A</v>
      </c>
      <c r="J613" t="e">
        <f>VLOOKUP(DeleteReShuffle!P613,ReShuffle2!$A$2:$N$991,11,FALSE)</f>
        <v>#N/A</v>
      </c>
      <c r="K613" t="e">
        <f>VLOOKUP(DeleteReShuffle!P613,ReShuffle2!$A$2:$N$991,12,FALSE)</f>
        <v>#N/A</v>
      </c>
      <c r="L613" t="e">
        <f>VLOOKUP(DeleteReShuffle!P613,ReShuffle2!$A$2:$N$991,13,FALSE)</f>
        <v>#N/A</v>
      </c>
      <c r="M613" t="e">
        <f>VLOOKUP(DeleteReShuffle!P613,ReShuffle2!$A$2:$N$991,14,FALSE)</f>
        <v>#N/A</v>
      </c>
      <c r="P613">
        <f t="shared" si="225"/>
        <v>612</v>
      </c>
      <c r="Q613" t="str">
        <f t="shared" si="226"/>
        <v>07</v>
      </c>
      <c r="R613" t="str">
        <f t="shared" si="248"/>
        <v/>
      </c>
      <c r="S613" t="str">
        <f t="shared" si="227"/>
        <v/>
      </c>
      <c r="T613" t="str">
        <f t="shared" si="228"/>
        <v/>
      </c>
      <c r="U613" t="str">
        <f t="shared" si="229"/>
        <v/>
      </c>
      <c r="V613" t="str">
        <f t="shared" si="230"/>
        <v/>
      </c>
      <c r="W613" t="str">
        <f t="shared" si="231"/>
        <v/>
      </c>
      <c r="X613" t="str">
        <f t="shared" si="232"/>
        <v/>
      </c>
      <c r="Y613" t="str">
        <f t="shared" si="233"/>
        <v/>
      </c>
      <c r="Z613" t="str">
        <f t="shared" si="234"/>
        <v/>
      </c>
      <c r="AA613" t="str">
        <f t="shared" si="235"/>
        <v/>
      </c>
      <c r="AB613" t="str">
        <f t="shared" si="236"/>
        <v/>
      </c>
      <c r="AG613" t="b">
        <f t="shared" si="237"/>
        <v>1</v>
      </c>
      <c r="AH613" t="b">
        <f t="shared" si="238"/>
        <v>1</v>
      </c>
      <c r="AI613" t="b">
        <f t="shared" si="239"/>
        <v>1</v>
      </c>
      <c r="AJ613" t="b">
        <f t="shared" si="240"/>
        <v>1</v>
      </c>
      <c r="AK613" t="b">
        <f t="shared" si="241"/>
        <v>1</v>
      </c>
      <c r="AL613" t="b">
        <f t="shared" si="242"/>
        <v>1</v>
      </c>
      <c r="AM613" t="b">
        <f t="shared" si="243"/>
        <v>1</v>
      </c>
      <c r="AN613" t="b">
        <f t="shared" si="244"/>
        <v>1</v>
      </c>
      <c r="AO613" t="b">
        <f t="shared" si="245"/>
        <v>1</v>
      </c>
      <c r="AP613" t="b">
        <f t="shared" si="246"/>
        <v>1</v>
      </c>
    </row>
    <row r="614" spans="1:42" x14ac:dyDescent="0.25">
      <c r="A614">
        <f>Output!A614</f>
        <v>613</v>
      </c>
      <c r="B614" t="str">
        <f>Output!B614</f>
        <v>07</v>
      </c>
      <c r="C614" t="e">
        <f t="shared" si="247"/>
        <v>#N/A</v>
      </c>
      <c r="D614" t="e">
        <f>VLOOKUP(DeleteReShuffle!P614,ReShuffle2!$A$2:$N$991,5,FALSE)</f>
        <v>#N/A</v>
      </c>
      <c r="E614" t="e">
        <f>VLOOKUP(DeleteReShuffle!P614,ReShuffle2!$A$2:$N$991,6,FALSE)</f>
        <v>#N/A</v>
      </c>
      <c r="F614" t="e">
        <f>VLOOKUP(DeleteReShuffle!P614,ReShuffle2!$A$2:$N$991,7,FALSE)</f>
        <v>#N/A</v>
      </c>
      <c r="G614" t="e">
        <f>VLOOKUP(DeleteReShuffle!P614,ReShuffle2!$A$2:$N$991,8,FALSE)</f>
        <v>#N/A</v>
      </c>
      <c r="H614" t="e">
        <f>VLOOKUP(DeleteReShuffle!P614,ReShuffle2!$A$2:$N$991,9,FALSE)</f>
        <v>#N/A</v>
      </c>
      <c r="I614" t="e">
        <f>VLOOKUP(DeleteReShuffle!P614,ReShuffle2!$A$2:$N$991,10,FALSE)</f>
        <v>#N/A</v>
      </c>
      <c r="J614" t="e">
        <f>VLOOKUP(DeleteReShuffle!P614,ReShuffle2!$A$2:$N$991,11,FALSE)</f>
        <v>#N/A</v>
      </c>
      <c r="K614" t="e">
        <f>VLOOKUP(DeleteReShuffle!P614,ReShuffle2!$A$2:$N$991,12,FALSE)</f>
        <v>#N/A</v>
      </c>
      <c r="L614" t="e">
        <f>VLOOKUP(DeleteReShuffle!P614,ReShuffle2!$A$2:$N$991,13,FALSE)</f>
        <v>#N/A</v>
      </c>
      <c r="M614" t="e">
        <f>VLOOKUP(DeleteReShuffle!P614,ReShuffle2!$A$2:$N$991,14,FALSE)</f>
        <v>#N/A</v>
      </c>
      <c r="P614">
        <f t="shared" si="225"/>
        <v>613</v>
      </c>
      <c r="Q614" t="str">
        <f t="shared" si="226"/>
        <v>07</v>
      </c>
      <c r="R614" t="str">
        <f t="shared" si="248"/>
        <v/>
      </c>
      <c r="S614" t="str">
        <f t="shared" si="227"/>
        <v/>
      </c>
      <c r="T614" t="str">
        <f t="shared" si="228"/>
        <v/>
      </c>
      <c r="U614" t="str">
        <f t="shared" si="229"/>
        <v/>
      </c>
      <c r="V614" t="str">
        <f t="shared" si="230"/>
        <v/>
      </c>
      <c r="W614" t="str">
        <f t="shared" si="231"/>
        <v/>
      </c>
      <c r="X614" t="str">
        <f t="shared" si="232"/>
        <v/>
      </c>
      <c r="Y614" t="str">
        <f t="shared" si="233"/>
        <v/>
      </c>
      <c r="Z614" t="str">
        <f t="shared" si="234"/>
        <v/>
      </c>
      <c r="AA614" t="str">
        <f t="shared" si="235"/>
        <v/>
      </c>
      <c r="AB614" t="str">
        <f t="shared" si="236"/>
        <v/>
      </c>
      <c r="AG614" t="b">
        <f t="shared" si="237"/>
        <v>1</v>
      </c>
      <c r="AH614" t="b">
        <f t="shared" si="238"/>
        <v>1</v>
      </c>
      <c r="AI614" t="b">
        <f t="shared" si="239"/>
        <v>1</v>
      </c>
      <c r="AJ614" t="b">
        <f t="shared" si="240"/>
        <v>1</v>
      </c>
      <c r="AK614" t="b">
        <f t="shared" si="241"/>
        <v>1</v>
      </c>
      <c r="AL614" t="b">
        <f t="shared" si="242"/>
        <v>1</v>
      </c>
      <c r="AM614" t="b">
        <f t="shared" si="243"/>
        <v>1</v>
      </c>
      <c r="AN614" t="b">
        <f t="shared" si="244"/>
        <v>1</v>
      </c>
      <c r="AO614" t="b">
        <f t="shared" si="245"/>
        <v>1</v>
      </c>
      <c r="AP614" t="b">
        <f t="shared" si="246"/>
        <v>1</v>
      </c>
    </row>
    <row r="615" spans="1:42" x14ac:dyDescent="0.25">
      <c r="A615">
        <f>Output!A615</f>
        <v>614</v>
      </c>
      <c r="B615" t="str">
        <f>Output!B615</f>
        <v>07</v>
      </c>
      <c r="C615" t="e">
        <f t="shared" si="247"/>
        <v>#N/A</v>
      </c>
      <c r="D615" t="e">
        <f>VLOOKUP(DeleteReShuffle!P615,ReShuffle2!$A$2:$N$991,5,FALSE)</f>
        <v>#N/A</v>
      </c>
      <c r="E615" t="e">
        <f>VLOOKUP(DeleteReShuffle!P615,ReShuffle2!$A$2:$N$991,6,FALSE)</f>
        <v>#N/A</v>
      </c>
      <c r="F615" t="e">
        <f>VLOOKUP(DeleteReShuffle!P615,ReShuffle2!$A$2:$N$991,7,FALSE)</f>
        <v>#N/A</v>
      </c>
      <c r="G615" t="e">
        <f>VLOOKUP(DeleteReShuffle!P615,ReShuffle2!$A$2:$N$991,8,FALSE)</f>
        <v>#N/A</v>
      </c>
      <c r="H615" t="e">
        <f>VLOOKUP(DeleteReShuffle!P615,ReShuffle2!$A$2:$N$991,9,FALSE)</f>
        <v>#N/A</v>
      </c>
      <c r="I615" t="e">
        <f>VLOOKUP(DeleteReShuffle!P615,ReShuffle2!$A$2:$N$991,10,FALSE)</f>
        <v>#N/A</v>
      </c>
      <c r="J615" t="e">
        <f>VLOOKUP(DeleteReShuffle!P615,ReShuffle2!$A$2:$N$991,11,FALSE)</f>
        <v>#N/A</v>
      </c>
      <c r="K615" t="e">
        <f>VLOOKUP(DeleteReShuffle!P615,ReShuffle2!$A$2:$N$991,12,FALSE)</f>
        <v>#N/A</v>
      </c>
      <c r="L615" t="e">
        <f>VLOOKUP(DeleteReShuffle!P615,ReShuffle2!$A$2:$N$991,13,FALSE)</f>
        <v>#N/A</v>
      </c>
      <c r="M615" t="e">
        <f>VLOOKUP(DeleteReShuffle!P615,ReShuffle2!$A$2:$N$991,14,FALSE)</f>
        <v>#N/A</v>
      </c>
      <c r="P615">
        <f t="shared" si="225"/>
        <v>614</v>
      </c>
      <c r="Q615" t="str">
        <f t="shared" si="226"/>
        <v>07</v>
      </c>
      <c r="R615" t="str">
        <f t="shared" si="248"/>
        <v/>
      </c>
      <c r="S615" t="str">
        <f t="shared" si="227"/>
        <v/>
      </c>
      <c r="T615" t="str">
        <f t="shared" si="228"/>
        <v/>
      </c>
      <c r="U615" t="str">
        <f t="shared" si="229"/>
        <v/>
      </c>
      <c r="V615" t="str">
        <f t="shared" si="230"/>
        <v/>
      </c>
      <c r="W615" t="str">
        <f t="shared" si="231"/>
        <v/>
      </c>
      <c r="X615" t="str">
        <f t="shared" si="232"/>
        <v/>
      </c>
      <c r="Y615" t="str">
        <f t="shared" si="233"/>
        <v/>
      </c>
      <c r="Z615" t="str">
        <f t="shared" si="234"/>
        <v/>
      </c>
      <c r="AA615" t="str">
        <f t="shared" si="235"/>
        <v/>
      </c>
      <c r="AB615" t="str">
        <f t="shared" si="236"/>
        <v/>
      </c>
      <c r="AG615" t="b">
        <f t="shared" si="237"/>
        <v>1</v>
      </c>
      <c r="AH615" t="b">
        <f t="shared" si="238"/>
        <v>1</v>
      </c>
      <c r="AI615" t="b">
        <f t="shared" si="239"/>
        <v>1</v>
      </c>
      <c r="AJ615" t="b">
        <f t="shared" si="240"/>
        <v>1</v>
      </c>
      <c r="AK615" t="b">
        <f t="shared" si="241"/>
        <v>1</v>
      </c>
      <c r="AL615" t="b">
        <f t="shared" si="242"/>
        <v>1</v>
      </c>
      <c r="AM615" t="b">
        <f t="shared" si="243"/>
        <v>1</v>
      </c>
      <c r="AN615" t="b">
        <f t="shared" si="244"/>
        <v>1</v>
      </c>
      <c r="AO615" t="b">
        <f t="shared" si="245"/>
        <v>1</v>
      </c>
      <c r="AP615" t="b">
        <f t="shared" si="246"/>
        <v>1</v>
      </c>
    </row>
    <row r="616" spans="1:42" x14ac:dyDescent="0.25">
      <c r="A616">
        <f>Output!A616</f>
        <v>615</v>
      </c>
      <c r="B616" t="str">
        <f>Output!B616</f>
        <v>07</v>
      </c>
      <c r="C616" t="e">
        <f t="shared" si="247"/>
        <v>#N/A</v>
      </c>
      <c r="D616" t="e">
        <f>VLOOKUP(DeleteReShuffle!P616,ReShuffle2!$A$2:$N$991,5,FALSE)</f>
        <v>#N/A</v>
      </c>
      <c r="E616" t="e">
        <f>VLOOKUP(DeleteReShuffle!P616,ReShuffle2!$A$2:$N$991,6,FALSE)</f>
        <v>#N/A</v>
      </c>
      <c r="F616" t="e">
        <f>VLOOKUP(DeleteReShuffle!P616,ReShuffle2!$A$2:$N$991,7,FALSE)</f>
        <v>#N/A</v>
      </c>
      <c r="G616" t="e">
        <f>VLOOKUP(DeleteReShuffle!P616,ReShuffle2!$A$2:$N$991,8,FALSE)</f>
        <v>#N/A</v>
      </c>
      <c r="H616" t="e">
        <f>VLOOKUP(DeleteReShuffle!P616,ReShuffle2!$A$2:$N$991,9,FALSE)</f>
        <v>#N/A</v>
      </c>
      <c r="I616" t="e">
        <f>VLOOKUP(DeleteReShuffle!P616,ReShuffle2!$A$2:$N$991,10,FALSE)</f>
        <v>#N/A</v>
      </c>
      <c r="J616" t="e">
        <f>VLOOKUP(DeleteReShuffle!P616,ReShuffle2!$A$2:$N$991,11,FALSE)</f>
        <v>#N/A</v>
      </c>
      <c r="K616" t="e">
        <f>VLOOKUP(DeleteReShuffle!P616,ReShuffle2!$A$2:$N$991,12,FALSE)</f>
        <v>#N/A</v>
      </c>
      <c r="L616" t="e">
        <f>VLOOKUP(DeleteReShuffle!P616,ReShuffle2!$A$2:$N$991,13,FALSE)</f>
        <v>#N/A</v>
      </c>
      <c r="M616" t="e">
        <f>VLOOKUP(DeleteReShuffle!P616,ReShuffle2!$A$2:$N$991,14,FALSE)</f>
        <v>#N/A</v>
      </c>
      <c r="P616">
        <f t="shared" si="225"/>
        <v>615</v>
      </c>
      <c r="Q616" t="str">
        <f t="shared" si="226"/>
        <v>07</v>
      </c>
      <c r="R616" t="str">
        <f t="shared" si="248"/>
        <v/>
      </c>
      <c r="S616" t="str">
        <f t="shared" si="227"/>
        <v/>
      </c>
      <c r="T616" t="str">
        <f t="shared" si="228"/>
        <v/>
      </c>
      <c r="U616" t="str">
        <f t="shared" si="229"/>
        <v/>
      </c>
      <c r="V616" t="str">
        <f t="shared" si="230"/>
        <v/>
      </c>
      <c r="W616" t="str">
        <f t="shared" si="231"/>
        <v/>
      </c>
      <c r="X616" t="str">
        <f t="shared" si="232"/>
        <v/>
      </c>
      <c r="Y616" t="str">
        <f t="shared" si="233"/>
        <v/>
      </c>
      <c r="Z616" t="str">
        <f t="shared" si="234"/>
        <v/>
      </c>
      <c r="AA616" t="str">
        <f t="shared" si="235"/>
        <v/>
      </c>
      <c r="AB616" t="str">
        <f t="shared" si="236"/>
        <v/>
      </c>
      <c r="AG616" t="b">
        <f t="shared" si="237"/>
        <v>1</v>
      </c>
      <c r="AH616" t="b">
        <f t="shared" si="238"/>
        <v>1</v>
      </c>
      <c r="AI616" t="b">
        <f t="shared" si="239"/>
        <v>1</v>
      </c>
      <c r="AJ616" t="b">
        <f t="shared" si="240"/>
        <v>1</v>
      </c>
      <c r="AK616" t="b">
        <f t="shared" si="241"/>
        <v>1</v>
      </c>
      <c r="AL616" t="b">
        <f t="shared" si="242"/>
        <v>1</v>
      </c>
      <c r="AM616" t="b">
        <f t="shared" si="243"/>
        <v>1</v>
      </c>
      <c r="AN616" t="b">
        <f t="shared" si="244"/>
        <v>1</v>
      </c>
      <c r="AO616" t="b">
        <f t="shared" si="245"/>
        <v>1</v>
      </c>
      <c r="AP616" t="b">
        <f t="shared" si="246"/>
        <v>1</v>
      </c>
    </row>
    <row r="617" spans="1:42" x14ac:dyDescent="0.25">
      <c r="A617">
        <f>Output!A617</f>
        <v>616</v>
      </c>
      <c r="B617" t="str">
        <f>Output!B617</f>
        <v>07</v>
      </c>
      <c r="C617" t="e">
        <f t="shared" si="247"/>
        <v>#N/A</v>
      </c>
      <c r="D617" t="e">
        <f>VLOOKUP(DeleteReShuffle!P617,ReShuffle2!$A$2:$N$991,5,FALSE)</f>
        <v>#N/A</v>
      </c>
      <c r="E617" t="e">
        <f>VLOOKUP(DeleteReShuffle!P617,ReShuffle2!$A$2:$N$991,6,FALSE)</f>
        <v>#N/A</v>
      </c>
      <c r="F617" t="e">
        <f>VLOOKUP(DeleteReShuffle!P617,ReShuffle2!$A$2:$N$991,7,FALSE)</f>
        <v>#N/A</v>
      </c>
      <c r="G617" t="e">
        <f>VLOOKUP(DeleteReShuffle!P617,ReShuffle2!$A$2:$N$991,8,FALSE)</f>
        <v>#N/A</v>
      </c>
      <c r="H617" t="e">
        <f>VLOOKUP(DeleteReShuffle!P617,ReShuffle2!$A$2:$N$991,9,FALSE)</f>
        <v>#N/A</v>
      </c>
      <c r="I617" t="e">
        <f>VLOOKUP(DeleteReShuffle!P617,ReShuffle2!$A$2:$N$991,10,FALSE)</f>
        <v>#N/A</v>
      </c>
      <c r="J617" t="e">
        <f>VLOOKUP(DeleteReShuffle!P617,ReShuffle2!$A$2:$N$991,11,FALSE)</f>
        <v>#N/A</v>
      </c>
      <c r="K617" t="e">
        <f>VLOOKUP(DeleteReShuffle!P617,ReShuffle2!$A$2:$N$991,12,FALSE)</f>
        <v>#N/A</v>
      </c>
      <c r="L617" t="e">
        <f>VLOOKUP(DeleteReShuffle!P617,ReShuffle2!$A$2:$N$991,13,FALSE)</f>
        <v>#N/A</v>
      </c>
      <c r="M617" t="e">
        <f>VLOOKUP(DeleteReShuffle!P617,ReShuffle2!$A$2:$N$991,14,FALSE)</f>
        <v>#N/A</v>
      </c>
      <c r="P617">
        <f t="shared" si="225"/>
        <v>616</v>
      </c>
      <c r="Q617" t="str">
        <f t="shared" si="226"/>
        <v>07</v>
      </c>
      <c r="R617" t="str">
        <f t="shared" si="248"/>
        <v/>
      </c>
      <c r="S617" t="str">
        <f t="shared" si="227"/>
        <v/>
      </c>
      <c r="T617" t="str">
        <f t="shared" si="228"/>
        <v/>
      </c>
      <c r="U617" t="str">
        <f t="shared" si="229"/>
        <v/>
      </c>
      <c r="V617" t="str">
        <f t="shared" si="230"/>
        <v/>
      </c>
      <c r="W617" t="str">
        <f t="shared" si="231"/>
        <v/>
      </c>
      <c r="X617" t="str">
        <f t="shared" si="232"/>
        <v/>
      </c>
      <c r="Y617" t="str">
        <f t="shared" si="233"/>
        <v/>
      </c>
      <c r="Z617" t="str">
        <f t="shared" si="234"/>
        <v/>
      </c>
      <c r="AA617" t="str">
        <f t="shared" si="235"/>
        <v/>
      </c>
      <c r="AB617" t="str">
        <f t="shared" si="236"/>
        <v/>
      </c>
      <c r="AG617" t="b">
        <f t="shared" si="237"/>
        <v>1</v>
      </c>
      <c r="AH617" t="b">
        <f t="shared" si="238"/>
        <v>1</v>
      </c>
      <c r="AI617" t="b">
        <f t="shared" si="239"/>
        <v>1</v>
      </c>
      <c r="AJ617" t="b">
        <f t="shared" si="240"/>
        <v>1</v>
      </c>
      <c r="AK617" t="b">
        <f t="shared" si="241"/>
        <v>1</v>
      </c>
      <c r="AL617" t="b">
        <f t="shared" si="242"/>
        <v>1</v>
      </c>
      <c r="AM617" t="b">
        <f t="shared" si="243"/>
        <v>1</v>
      </c>
      <c r="AN617" t="b">
        <f t="shared" si="244"/>
        <v>1</v>
      </c>
      <c r="AO617" t="b">
        <f t="shared" si="245"/>
        <v>1</v>
      </c>
      <c r="AP617" t="b">
        <f t="shared" si="246"/>
        <v>1</v>
      </c>
    </row>
    <row r="618" spans="1:42" x14ac:dyDescent="0.25">
      <c r="A618">
        <f>Output!A618</f>
        <v>617</v>
      </c>
      <c r="B618" t="str">
        <f>Output!B618</f>
        <v>07</v>
      </c>
      <c r="C618" t="e">
        <f t="shared" si="247"/>
        <v>#N/A</v>
      </c>
      <c r="D618" t="e">
        <f>VLOOKUP(DeleteReShuffle!P618,ReShuffle2!$A$2:$N$991,5,FALSE)</f>
        <v>#N/A</v>
      </c>
      <c r="E618" t="e">
        <f>VLOOKUP(DeleteReShuffle!P618,ReShuffle2!$A$2:$N$991,6,FALSE)</f>
        <v>#N/A</v>
      </c>
      <c r="F618" t="e">
        <f>VLOOKUP(DeleteReShuffle!P618,ReShuffle2!$A$2:$N$991,7,FALSE)</f>
        <v>#N/A</v>
      </c>
      <c r="G618" t="e">
        <f>VLOOKUP(DeleteReShuffle!P618,ReShuffle2!$A$2:$N$991,8,FALSE)</f>
        <v>#N/A</v>
      </c>
      <c r="H618" t="e">
        <f>VLOOKUP(DeleteReShuffle!P618,ReShuffle2!$A$2:$N$991,9,FALSE)</f>
        <v>#N/A</v>
      </c>
      <c r="I618" t="e">
        <f>VLOOKUP(DeleteReShuffle!P618,ReShuffle2!$A$2:$N$991,10,FALSE)</f>
        <v>#N/A</v>
      </c>
      <c r="J618" t="e">
        <f>VLOOKUP(DeleteReShuffle!P618,ReShuffle2!$A$2:$N$991,11,FALSE)</f>
        <v>#N/A</v>
      </c>
      <c r="K618" t="e">
        <f>VLOOKUP(DeleteReShuffle!P618,ReShuffle2!$A$2:$N$991,12,FALSE)</f>
        <v>#N/A</v>
      </c>
      <c r="L618" t="e">
        <f>VLOOKUP(DeleteReShuffle!P618,ReShuffle2!$A$2:$N$991,13,FALSE)</f>
        <v>#N/A</v>
      </c>
      <c r="M618" t="e">
        <f>VLOOKUP(DeleteReShuffle!P618,ReShuffle2!$A$2:$N$991,14,FALSE)</f>
        <v>#N/A</v>
      </c>
      <c r="P618">
        <f t="shared" si="225"/>
        <v>617</v>
      </c>
      <c r="Q618" t="str">
        <f t="shared" si="226"/>
        <v>07</v>
      </c>
      <c r="R618" t="str">
        <f t="shared" si="248"/>
        <v/>
      </c>
      <c r="S618" t="str">
        <f t="shared" si="227"/>
        <v/>
      </c>
      <c r="T618" t="str">
        <f t="shared" si="228"/>
        <v/>
      </c>
      <c r="U618" t="str">
        <f t="shared" si="229"/>
        <v/>
      </c>
      <c r="V618" t="str">
        <f t="shared" si="230"/>
        <v/>
      </c>
      <c r="W618" t="str">
        <f t="shared" si="231"/>
        <v/>
      </c>
      <c r="X618" t="str">
        <f t="shared" si="232"/>
        <v/>
      </c>
      <c r="Y618" t="str">
        <f t="shared" si="233"/>
        <v/>
      </c>
      <c r="Z618" t="str">
        <f t="shared" si="234"/>
        <v/>
      </c>
      <c r="AA618" t="str">
        <f t="shared" si="235"/>
        <v/>
      </c>
      <c r="AB618" t="str">
        <f t="shared" si="236"/>
        <v/>
      </c>
      <c r="AG618" t="b">
        <f t="shared" si="237"/>
        <v>1</v>
      </c>
      <c r="AH618" t="b">
        <f t="shared" si="238"/>
        <v>1</v>
      </c>
      <c r="AI618" t="b">
        <f t="shared" si="239"/>
        <v>1</v>
      </c>
      <c r="AJ618" t="b">
        <f t="shared" si="240"/>
        <v>1</v>
      </c>
      <c r="AK618" t="b">
        <f t="shared" si="241"/>
        <v>1</v>
      </c>
      <c r="AL618" t="b">
        <f t="shared" si="242"/>
        <v>1</v>
      </c>
      <c r="AM618" t="b">
        <f t="shared" si="243"/>
        <v>1</v>
      </c>
      <c r="AN618" t="b">
        <f t="shared" si="244"/>
        <v>1</v>
      </c>
      <c r="AO618" t="b">
        <f t="shared" si="245"/>
        <v>1</v>
      </c>
      <c r="AP618" t="b">
        <f t="shared" si="246"/>
        <v>1</v>
      </c>
    </row>
    <row r="619" spans="1:42" x14ac:dyDescent="0.25">
      <c r="A619">
        <f>Output!A619</f>
        <v>618</v>
      </c>
      <c r="B619" t="str">
        <f>Output!B619</f>
        <v>07</v>
      </c>
      <c r="C619" t="e">
        <f t="shared" si="247"/>
        <v>#N/A</v>
      </c>
      <c r="D619" t="e">
        <f>VLOOKUP(DeleteReShuffle!P619,ReShuffle2!$A$2:$N$991,5,FALSE)</f>
        <v>#N/A</v>
      </c>
      <c r="E619" t="e">
        <f>VLOOKUP(DeleteReShuffle!P619,ReShuffle2!$A$2:$N$991,6,FALSE)</f>
        <v>#N/A</v>
      </c>
      <c r="F619" t="e">
        <f>VLOOKUP(DeleteReShuffle!P619,ReShuffle2!$A$2:$N$991,7,FALSE)</f>
        <v>#N/A</v>
      </c>
      <c r="G619" t="e">
        <f>VLOOKUP(DeleteReShuffle!P619,ReShuffle2!$A$2:$N$991,8,FALSE)</f>
        <v>#N/A</v>
      </c>
      <c r="H619" t="e">
        <f>VLOOKUP(DeleteReShuffle!P619,ReShuffle2!$A$2:$N$991,9,FALSE)</f>
        <v>#N/A</v>
      </c>
      <c r="I619" t="e">
        <f>VLOOKUP(DeleteReShuffle!P619,ReShuffle2!$A$2:$N$991,10,FALSE)</f>
        <v>#N/A</v>
      </c>
      <c r="J619" t="e">
        <f>VLOOKUP(DeleteReShuffle!P619,ReShuffle2!$A$2:$N$991,11,FALSE)</f>
        <v>#N/A</v>
      </c>
      <c r="K619" t="e">
        <f>VLOOKUP(DeleteReShuffle!P619,ReShuffle2!$A$2:$N$991,12,FALSE)</f>
        <v>#N/A</v>
      </c>
      <c r="L619" t="e">
        <f>VLOOKUP(DeleteReShuffle!P619,ReShuffle2!$A$2:$N$991,13,FALSE)</f>
        <v>#N/A</v>
      </c>
      <c r="M619" t="e">
        <f>VLOOKUP(DeleteReShuffle!P619,ReShuffle2!$A$2:$N$991,14,FALSE)</f>
        <v>#N/A</v>
      </c>
      <c r="P619">
        <f t="shared" si="225"/>
        <v>618</v>
      </c>
      <c r="Q619" t="str">
        <f t="shared" si="226"/>
        <v>07</v>
      </c>
      <c r="R619" t="str">
        <f t="shared" si="248"/>
        <v/>
      </c>
      <c r="S619" t="str">
        <f t="shared" si="227"/>
        <v/>
      </c>
      <c r="T619" t="str">
        <f t="shared" si="228"/>
        <v/>
      </c>
      <c r="U619" t="str">
        <f t="shared" si="229"/>
        <v/>
      </c>
      <c r="V619" t="str">
        <f t="shared" si="230"/>
        <v/>
      </c>
      <c r="W619" t="str">
        <f t="shared" si="231"/>
        <v/>
      </c>
      <c r="X619" t="str">
        <f t="shared" si="232"/>
        <v/>
      </c>
      <c r="Y619" t="str">
        <f t="shared" si="233"/>
        <v/>
      </c>
      <c r="Z619" t="str">
        <f t="shared" si="234"/>
        <v/>
      </c>
      <c r="AA619" t="str">
        <f t="shared" si="235"/>
        <v/>
      </c>
      <c r="AB619" t="str">
        <f t="shared" si="236"/>
        <v/>
      </c>
      <c r="AG619" t="b">
        <f t="shared" si="237"/>
        <v>1</v>
      </c>
      <c r="AH619" t="b">
        <f t="shared" si="238"/>
        <v>1</v>
      </c>
      <c r="AI619" t="b">
        <f t="shared" si="239"/>
        <v>1</v>
      </c>
      <c r="AJ619" t="b">
        <f t="shared" si="240"/>
        <v>1</v>
      </c>
      <c r="AK619" t="b">
        <f t="shared" si="241"/>
        <v>1</v>
      </c>
      <c r="AL619" t="b">
        <f t="shared" si="242"/>
        <v>1</v>
      </c>
      <c r="AM619" t="b">
        <f t="shared" si="243"/>
        <v>1</v>
      </c>
      <c r="AN619" t="b">
        <f t="shared" si="244"/>
        <v>1</v>
      </c>
      <c r="AO619" t="b">
        <f t="shared" si="245"/>
        <v>1</v>
      </c>
      <c r="AP619" t="b">
        <f t="shared" si="246"/>
        <v>1</v>
      </c>
    </row>
    <row r="620" spans="1:42" x14ac:dyDescent="0.25">
      <c r="A620">
        <f>Output!A620</f>
        <v>619</v>
      </c>
      <c r="B620" t="str">
        <f>Output!B620</f>
        <v>07</v>
      </c>
      <c r="C620" t="e">
        <f t="shared" si="247"/>
        <v>#N/A</v>
      </c>
      <c r="D620" t="e">
        <f>VLOOKUP(DeleteReShuffle!P620,ReShuffle2!$A$2:$N$991,5,FALSE)</f>
        <v>#N/A</v>
      </c>
      <c r="E620" t="e">
        <f>VLOOKUP(DeleteReShuffle!P620,ReShuffle2!$A$2:$N$991,6,FALSE)</f>
        <v>#N/A</v>
      </c>
      <c r="F620" t="e">
        <f>VLOOKUP(DeleteReShuffle!P620,ReShuffle2!$A$2:$N$991,7,FALSE)</f>
        <v>#N/A</v>
      </c>
      <c r="G620" t="e">
        <f>VLOOKUP(DeleteReShuffle!P620,ReShuffle2!$A$2:$N$991,8,FALSE)</f>
        <v>#N/A</v>
      </c>
      <c r="H620" t="e">
        <f>VLOOKUP(DeleteReShuffle!P620,ReShuffle2!$A$2:$N$991,9,FALSE)</f>
        <v>#N/A</v>
      </c>
      <c r="I620" t="e">
        <f>VLOOKUP(DeleteReShuffle!P620,ReShuffle2!$A$2:$N$991,10,FALSE)</f>
        <v>#N/A</v>
      </c>
      <c r="J620" t="e">
        <f>VLOOKUP(DeleteReShuffle!P620,ReShuffle2!$A$2:$N$991,11,FALSE)</f>
        <v>#N/A</v>
      </c>
      <c r="K620" t="e">
        <f>VLOOKUP(DeleteReShuffle!P620,ReShuffle2!$A$2:$N$991,12,FALSE)</f>
        <v>#N/A</v>
      </c>
      <c r="L620" t="e">
        <f>VLOOKUP(DeleteReShuffle!P620,ReShuffle2!$A$2:$N$991,13,FALSE)</f>
        <v>#N/A</v>
      </c>
      <c r="M620" t="e">
        <f>VLOOKUP(DeleteReShuffle!P620,ReShuffle2!$A$2:$N$991,14,FALSE)</f>
        <v>#N/A</v>
      </c>
      <c r="P620">
        <f t="shared" si="225"/>
        <v>619</v>
      </c>
      <c r="Q620" t="str">
        <f t="shared" si="226"/>
        <v>07</v>
      </c>
      <c r="R620" t="str">
        <f t="shared" si="248"/>
        <v/>
      </c>
      <c r="S620" t="str">
        <f t="shared" si="227"/>
        <v/>
      </c>
      <c r="T620" t="str">
        <f t="shared" si="228"/>
        <v/>
      </c>
      <c r="U620" t="str">
        <f t="shared" si="229"/>
        <v/>
      </c>
      <c r="V620" t="str">
        <f t="shared" si="230"/>
        <v/>
      </c>
      <c r="W620" t="str">
        <f t="shared" si="231"/>
        <v/>
      </c>
      <c r="X620" t="str">
        <f t="shared" si="232"/>
        <v/>
      </c>
      <c r="Y620" t="str">
        <f t="shared" si="233"/>
        <v/>
      </c>
      <c r="Z620" t="str">
        <f t="shared" si="234"/>
        <v/>
      </c>
      <c r="AA620" t="str">
        <f t="shared" si="235"/>
        <v/>
      </c>
      <c r="AB620" t="str">
        <f t="shared" si="236"/>
        <v/>
      </c>
      <c r="AG620" t="b">
        <f t="shared" si="237"/>
        <v>1</v>
      </c>
      <c r="AH620" t="b">
        <f t="shared" si="238"/>
        <v>1</v>
      </c>
      <c r="AI620" t="b">
        <f t="shared" si="239"/>
        <v>1</v>
      </c>
      <c r="AJ620" t="b">
        <f t="shared" si="240"/>
        <v>1</v>
      </c>
      <c r="AK620" t="b">
        <f t="shared" si="241"/>
        <v>1</v>
      </c>
      <c r="AL620" t="b">
        <f t="shared" si="242"/>
        <v>1</v>
      </c>
      <c r="AM620" t="b">
        <f t="shared" si="243"/>
        <v>1</v>
      </c>
      <c r="AN620" t="b">
        <f t="shared" si="244"/>
        <v>1</v>
      </c>
      <c r="AO620" t="b">
        <f t="shared" si="245"/>
        <v>1</v>
      </c>
      <c r="AP620" t="b">
        <f t="shared" si="246"/>
        <v>1</v>
      </c>
    </row>
    <row r="621" spans="1:42" x14ac:dyDescent="0.25">
      <c r="A621">
        <f>Output!A621</f>
        <v>620</v>
      </c>
      <c r="B621" t="str">
        <f>Output!B621</f>
        <v>07</v>
      </c>
      <c r="C621" t="e">
        <f t="shared" si="247"/>
        <v>#N/A</v>
      </c>
      <c r="D621" t="e">
        <f>VLOOKUP(DeleteReShuffle!P621,ReShuffle2!$A$2:$N$991,5,FALSE)</f>
        <v>#N/A</v>
      </c>
      <c r="E621" t="e">
        <f>VLOOKUP(DeleteReShuffle!P621,ReShuffle2!$A$2:$N$991,6,FALSE)</f>
        <v>#N/A</v>
      </c>
      <c r="F621" t="e">
        <f>VLOOKUP(DeleteReShuffle!P621,ReShuffle2!$A$2:$N$991,7,FALSE)</f>
        <v>#N/A</v>
      </c>
      <c r="G621" t="e">
        <f>VLOOKUP(DeleteReShuffle!P621,ReShuffle2!$A$2:$N$991,8,FALSE)</f>
        <v>#N/A</v>
      </c>
      <c r="H621" t="e">
        <f>VLOOKUP(DeleteReShuffle!P621,ReShuffle2!$A$2:$N$991,9,FALSE)</f>
        <v>#N/A</v>
      </c>
      <c r="I621" t="e">
        <f>VLOOKUP(DeleteReShuffle!P621,ReShuffle2!$A$2:$N$991,10,FALSE)</f>
        <v>#N/A</v>
      </c>
      <c r="J621" t="e">
        <f>VLOOKUP(DeleteReShuffle!P621,ReShuffle2!$A$2:$N$991,11,FALSE)</f>
        <v>#N/A</v>
      </c>
      <c r="K621" t="e">
        <f>VLOOKUP(DeleteReShuffle!P621,ReShuffle2!$A$2:$N$991,12,FALSE)</f>
        <v>#N/A</v>
      </c>
      <c r="L621" t="e">
        <f>VLOOKUP(DeleteReShuffle!P621,ReShuffle2!$A$2:$N$991,13,FALSE)</f>
        <v>#N/A</v>
      </c>
      <c r="M621" t="e">
        <f>VLOOKUP(DeleteReShuffle!P621,ReShuffle2!$A$2:$N$991,14,FALSE)</f>
        <v>#N/A</v>
      </c>
      <c r="P621">
        <f t="shared" si="225"/>
        <v>620</v>
      </c>
      <c r="Q621" t="str">
        <f t="shared" si="226"/>
        <v>07</v>
      </c>
      <c r="R621" t="str">
        <f t="shared" si="248"/>
        <v/>
      </c>
      <c r="S621" t="str">
        <f t="shared" si="227"/>
        <v/>
      </c>
      <c r="T621" t="str">
        <f t="shared" si="228"/>
        <v/>
      </c>
      <c r="U621" t="str">
        <f t="shared" si="229"/>
        <v/>
      </c>
      <c r="V621" t="str">
        <f t="shared" si="230"/>
        <v/>
      </c>
      <c r="W621" t="str">
        <f t="shared" si="231"/>
        <v/>
      </c>
      <c r="X621" t="str">
        <f t="shared" si="232"/>
        <v/>
      </c>
      <c r="Y621" t="str">
        <f t="shared" si="233"/>
        <v/>
      </c>
      <c r="Z621" t="str">
        <f t="shared" si="234"/>
        <v/>
      </c>
      <c r="AA621" t="str">
        <f t="shared" si="235"/>
        <v/>
      </c>
      <c r="AB621" t="str">
        <f t="shared" si="236"/>
        <v/>
      </c>
      <c r="AG621" t="b">
        <f t="shared" si="237"/>
        <v>1</v>
      </c>
      <c r="AH621" t="b">
        <f t="shared" si="238"/>
        <v>1</v>
      </c>
      <c r="AI621" t="b">
        <f t="shared" si="239"/>
        <v>1</v>
      </c>
      <c r="AJ621" t="b">
        <f t="shared" si="240"/>
        <v>1</v>
      </c>
      <c r="AK621" t="b">
        <f t="shared" si="241"/>
        <v>1</v>
      </c>
      <c r="AL621" t="b">
        <f t="shared" si="242"/>
        <v>1</v>
      </c>
      <c r="AM621" t="b">
        <f t="shared" si="243"/>
        <v>1</v>
      </c>
      <c r="AN621" t="b">
        <f t="shared" si="244"/>
        <v>1</v>
      </c>
      <c r="AO621" t="b">
        <f t="shared" si="245"/>
        <v>1</v>
      </c>
      <c r="AP621" t="b">
        <f t="shared" si="246"/>
        <v>1</v>
      </c>
    </row>
    <row r="622" spans="1:42" x14ac:dyDescent="0.25">
      <c r="A622">
        <f>Output!A622</f>
        <v>621</v>
      </c>
      <c r="B622" t="str">
        <f>Output!B622</f>
        <v>07</v>
      </c>
      <c r="C622" t="e">
        <f t="shared" si="247"/>
        <v>#N/A</v>
      </c>
      <c r="D622" t="e">
        <f>VLOOKUP(DeleteReShuffle!P622,ReShuffle2!$A$2:$N$991,5,FALSE)</f>
        <v>#N/A</v>
      </c>
      <c r="E622" t="e">
        <f>VLOOKUP(DeleteReShuffle!P622,ReShuffle2!$A$2:$N$991,6,FALSE)</f>
        <v>#N/A</v>
      </c>
      <c r="F622" t="e">
        <f>VLOOKUP(DeleteReShuffle!P622,ReShuffle2!$A$2:$N$991,7,FALSE)</f>
        <v>#N/A</v>
      </c>
      <c r="G622" t="e">
        <f>VLOOKUP(DeleteReShuffle!P622,ReShuffle2!$A$2:$N$991,8,FALSE)</f>
        <v>#N/A</v>
      </c>
      <c r="H622" t="e">
        <f>VLOOKUP(DeleteReShuffle!P622,ReShuffle2!$A$2:$N$991,9,FALSE)</f>
        <v>#N/A</v>
      </c>
      <c r="I622" t="e">
        <f>VLOOKUP(DeleteReShuffle!P622,ReShuffle2!$A$2:$N$991,10,FALSE)</f>
        <v>#N/A</v>
      </c>
      <c r="J622" t="e">
        <f>VLOOKUP(DeleteReShuffle!P622,ReShuffle2!$A$2:$N$991,11,FALSE)</f>
        <v>#N/A</v>
      </c>
      <c r="K622" t="e">
        <f>VLOOKUP(DeleteReShuffle!P622,ReShuffle2!$A$2:$N$991,12,FALSE)</f>
        <v>#N/A</v>
      </c>
      <c r="L622" t="e">
        <f>VLOOKUP(DeleteReShuffle!P622,ReShuffle2!$A$2:$N$991,13,FALSE)</f>
        <v>#N/A</v>
      </c>
      <c r="M622" t="e">
        <f>VLOOKUP(DeleteReShuffle!P622,ReShuffle2!$A$2:$N$991,14,FALSE)</f>
        <v>#N/A</v>
      </c>
      <c r="P622">
        <f t="shared" si="225"/>
        <v>621</v>
      </c>
      <c r="Q622" t="str">
        <f t="shared" si="226"/>
        <v>07</v>
      </c>
      <c r="R622" t="str">
        <f t="shared" si="248"/>
        <v/>
      </c>
      <c r="S622" t="str">
        <f t="shared" si="227"/>
        <v/>
      </c>
      <c r="T622" t="str">
        <f t="shared" si="228"/>
        <v/>
      </c>
      <c r="U622" t="str">
        <f t="shared" si="229"/>
        <v/>
      </c>
      <c r="V622" t="str">
        <f t="shared" si="230"/>
        <v/>
      </c>
      <c r="W622" t="str">
        <f t="shared" si="231"/>
        <v/>
      </c>
      <c r="X622" t="str">
        <f t="shared" si="232"/>
        <v/>
      </c>
      <c r="Y622" t="str">
        <f t="shared" si="233"/>
        <v/>
      </c>
      <c r="Z622" t="str">
        <f t="shared" si="234"/>
        <v/>
      </c>
      <c r="AA622" t="str">
        <f t="shared" si="235"/>
        <v/>
      </c>
      <c r="AB622" t="str">
        <f t="shared" si="236"/>
        <v/>
      </c>
      <c r="AG622" t="b">
        <f t="shared" si="237"/>
        <v>1</v>
      </c>
      <c r="AH622" t="b">
        <f t="shared" si="238"/>
        <v>1</v>
      </c>
      <c r="AI622" t="b">
        <f t="shared" si="239"/>
        <v>1</v>
      </c>
      <c r="AJ622" t="b">
        <f t="shared" si="240"/>
        <v>1</v>
      </c>
      <c r="AK622" t="b">
        <f t="shared" si="241"/>
        <v>1</v>
      </c>
      <c r="AL622" t="b">
        <f t="shared" si="242"/>
        <v>1</v>
      </c>
      <c r="AM622" t="b">
        <f t="shared" si="243"/>
        <v>1</v>
      </c>
      <c r="AN622" t="b">
        <f t="shared" si="244"/>
        <v>1</v>
      </c>
      <c r="AO622" t="b">
        <f t="shared" si="245"/>
        <v>1</v>
      </c>
      <c r="AP622" t="b">
        <f t="shared" si="246"/>
        <v>1</v>
      </c>
    </row>
    <row r="623" spans="1:42" x14ac:dyDescent="0.25">
      <c r="A623">
        <f>Output!A623</f>
        <v>622</v>
      </c>
      <c r="B623" t="str">
        <f>Output!B623</f>
        <v>07</v>
      </c>
      <c r="C623" t="e">
        <f t="shared" si="247"/>
        <v>#N/A</v>
      </c>
      <c r="D623" t="e">
        <f>VLOOKUP(DeleteReShuffle!P623,ReShuffle2!$A$2:$N$991,5,FALSE)</f>
        <v>#N/A</v>
      </c>
      <c r="E623" t="e">
        <f>VLOOKUP(DeleteReShuffle!P623,ReShuffle2!$A$2:$N$991,6,FALSE)</f>
        <v>#N/A</v>
      </c>
      <c r="F623" t="e">
        <f>VLOOKUP(DeleteReShuffle!P623,ReShuffle2!$A$2:$N$991,7,FALSE)</f>
        <v>#N/A</v>
      </c>
      <c r="G623" t="e">
        <f>VLOOKUP(DeleteReShuffle!P623,ReShuffle2!$A$2:$N$991,8,FALSE)</f>
        <v>#N/A</v>
      </c>
      <c r="H623" t="e">
        <f>VLOOKUP(DeleteReShuffle!P623,ReShuffle2!$A$2:$N$991,9,FALSE)</f>
        <v>#N/A</v>
      </c>
      <c r="I623" t="e">
        <f>VLOOKUP(DeleteReShuffle!P623,ReShuffle2!$A$2:$N$991,10,FALSE)</f>
        <v>#N/A</v>
      </c>
      <c r="J623" t="e">
        <f>VLOOKUP(DeleteReShuffle!P623,ReShuffle2!$A$2:$N$991,11,FALSE)</f>
        <v>#N/A</v>
      </c>
      <c r="K623" t="e">
        <f>VLOOKUP(DeleteReShuffle!P623,ReShuffle2!$A$2:$N$991,12,FALSE)</f>
        <v>#N/A</v>
      </c>
      <c r="L623" t="e">
        <f>VLOOKUP(DeleteReShuffle!P623,ReShuffle2!$A$2:$N$991,13,FALSE)</f>
        <v>#N/A</v>
      </c>
      <c r="M623" t="e">
        <f>VLOOKUP(DeleteReShuffle!P623,ReShuffle2!$A$2:$N$991,14,FALSE)</f>
        <v>#N/A</v>
      </c>
      <c r="P623">
        <f t="shared" si="225"/>
        <v>622</v>
      </c>
      <c r="Q623" t="str">
        <f t="shared" si="226"/>
        <v>07</v>
      </c>
      <c r="R623" t="str">
        <f t="shared" si="248"/>
        <v/>
      </c>
      <c r="S623" t="str">
        <f t="shared" si="227"/>
        <v/>
      </c>
      <c r="T623" t="str">
        <f t="shared" si="228"/>
        <v/>
      </c>
      <c r="U623" t="str">
        <f t="shared" si="229"/>
        <v/>
      </c>
      <c r="V623" t="str">
        <f t="shared" si="230"/>
        <v/>
      </c>
      <c r="W623" t="str">
        <f t="shared" si="231"/>
        <v/>
      </c>
      <c r="X623" t="str">
        <f t="shared" si="232"/>
        <v/>
      </c>
      <c r="Y623" t="str">
        <f t="shared" si="233"/>
        <v/>
      </c>
      <c r="Z623" t="str">
        <f t="shared" si="234"/>
        <v/>
      </c>
      <c r="AA623" t="str">
        <f t="shared" si="235"/>
        <v/>
      </c>
      <c r="AB623" t="str">
        <f t="shared" si="236"/>
        <v/>
      </c>
      <c r="AG623" t="b">
        <f t="shared" si="237"/>
        <v>1</v>
      </c>
      <c r="AH623" t="b">
        <f t="shared" si="238"/>
        <v>1</v>
      </c>
      <c r="AI623" t="b">
        <f t="shared" si="239"/>
        <v>1</v>
      </c>
      <c r="AJ623" t="b">
        <f t="shared" si="240"/>
        <v>1</v>
      </c>
      <c r="AK623" t="b">
        <f t="shared" si="241"/>
        <v>1</v>
      </c>
      <c r="AL623" t="b">
        <f t="shared" si="242"/>
        <v>1</v>
      </c>
      <c r="AM623" t="b">
        <f t="shared" si="243"/>
        <v>1</v>
      </c>
      <c r="AN623" t="b">
        <f t="shared" si="244"/>
        <v>1</v>
      </c>
      <c r="AO623" t="b">
        <f t="shared" si="245"/>
        <v>1</v>
      </c>
      <c r="AP623" t="b">
        <f t="shared" si="246"/>
        <v>1</v>
      </c>
    </row>
    <row r="624" spans="1:42" x14ac:dyDescent="0.25">
      <c r="A624">
        <f>Output!A624</f>
        <v>623</v>
      </c>
      <c r="B624" t="str">
        <f>Output!B624</f>
        <v>07</v>
      </c>
      <c r="C624" t="e">
        <f t="shared" si="247"/>
        <v>#N/A</v>
      </c>
      <c r="D624" t="e">
        <f>VLOOKUP(DeleteReShuffle!P624,ReShuffle2!$A$2:$N$991,5,FALSE)</f>
        <v>#N/A</v>
      </c>
      <c r="E624" t="e">
        <f>VLOOKUP(DeleteReShuffle!P624,ReShuffle2!$A$2:$N$991,6,FALSE)</f>
        <v>#N/A</v>
      </c>
      <c r="F624" t="e">
        <f>VLOOKUP(DeleteReShuffle!P624,ReShuffle2!$A$2:$N$991,7,FALSE)</f>
        <v>#N/A</v>
      </c>
      <c r="G624" t="e">
        <f>VLOOKUP(DeleteReShuffle!P624,ReShuffle2!$A$2:$N$991,8,FALSE)</f>
        <v>#N/A</v>
      </c>
      <c r="H624" t="e">
        <f>VLOOKUP(DeleteReShuffle!P624,ReShuffle2!$A$2:$N$991,9,FALSE)</f>
        <v>#N/A</v>
      </c>
      <c r="I624" t="e">
        <f>VLOOKUP(DeleteReShuffle!P624,ReShuffle2!$A$2:$N$991,10,FALSE)</f>
        <v>#N/A</v>
      </c>
      <c r="J624" t="e">
        <f>VLOOKUP(DeleteReShuffle!P624,ReShuffle2!$A$2:$N$991,11,FALSE)</f>
        <v>#N/A</v>
      </c>
      <c r="K624" t="e">
        <f>VLOOKUP(DeleteReShuffle!P624,ReShuffle2!$A$2:$N$991,12,FALSE)</f>
        <v>#N/A</v>
      </c>
      <c r="L624" t="e">
        <f>VLOOKUP(DeleteReShuffle!P624,ReShuffle2!$A$2:$N$991,13,FALSE)</f>
        <v>#N/A</v>
      </c>
      <c r="M624" t="e">
        <f>VLOOKUP(DeleteReShuffle!P624,ReShuffle2!$A$2:$N$991,14,FALSE)</f>
        <v>#N/A</v>
      </c>
      <c r="P624">
        <f t="shared" si="225"/>
        <v>623</v>
      </c>
      <c r="Q624" t="str">
        <f t="shared" si="226"/>
        <v>07</v>
      </c>
      <c r="R624" t="str">
        <f t="shared" si="248"/>
        <v/>
      </c>
      <c r="S624" t="str">
        <f t="shared" si="227"/>
        <v/>
      </c>
      <c r="T624" t="str">
        <f t="shared" si="228"/>
        <v/>
      </c>
      <c r="U624" t="str">
        <f t="shared" si="229"/>
        <v/>
      </c>
      <c r="V624" t="str">
        <f t="shared" si="230"/>
        <v/>
      </c>
      <c r="W624" t="str">
        <f t="shared" si="231"/>
        <v/>
      </c>
      <c r="X624" t="str">
        <f t="shared" si="232"/>
        <v/>
      </c>
      <c r="Y624" t="str">
        <f t="shared" si="233"/>
        <v/>
      </c>
      <c r="Z624" t="str">
        <f t="shared" si="234"/>
        <v/>
      </c>
      <c r="AA624" t="str">
        <f t="shared" si="235"/>
        <v/>
      </c>
      <c r="AB624" t="str">
        <f t="shared" si="236"/>
        <v/>
      </c>
      <c r="AG624" t="b">
        <f t="shared" si="237"/>
        <v>1</v>
      </c>
      <c r="AH624" t="b">
        <f t="shared" si="238"/>
        <v>1</v>
      </c>
      <c r="AI624" t="b">
        <f t="shared" si="239"/>
        <v>1</v>
      </c>
      <c r="AJ624" t="b">
        <f t="shared" si="240"/>
        <v>1</v>
      </c>
      <c r="AK624" t="b">
        <f t="shared" si="241"/>
        <v>1</v>
      </c>
      <c r="AL624" t="b">
        <f t="shared" si="242"/>
        <v>1</v>
      </c>
      <c r="AM624" t="b">
        <f t="shared" si="243"/>
        <v>1</v>
      </c>
      <c r="AN624" t="b">
        <f t="shared" si="244"/>
        <v>1</v>
      </c>
      <c r="AO624" t="b">
        <f t="shared" si="245"/>
        <v>1</v>
      </c>
      <c r="AP624" t="b">
        <f t="shared" si="246"/>
        <v>1</v>
      </c>
    </row>
    <row r="625" spans="1:42" x14ac:dyDescent="0.25">
      <c r="A625">
        <f>Output!A625</f>
        <v>624</v>
      </c>
      <c r="B625" t="str">
        <f>Output!B625</f>
        <v>07</v>
      </c>
      <c r="C625" t="e">
        <f t="shared" si="247"/>
        <v>#N/A</v>
      </c>
      <c r="D625" t="e">
        <f>VLOOKUP(DeleteReShuffle!P625,ReShuffle2!$A$2:$N$991,5,FALSE)</f>
        <v>#N/A</v>
      </c>
      <c r="E625" t="e">
        <f>VLOOKUP(DeleteReShuffle!P625,ReShuffle2!$A$2:$N$991,6,FALSE)</f>
        <v>#N/A</v>
      </c>
      <c r="F625" t="e">
        <f>VLOOKUP(DeleteReShuffle!P625,ReShuffle2!$A$2:$N$991,7,FALSE)</f>
        <v>#N/A</v>
      </c>
      <c r="G625" t="e">
        <f>VLOOKUP(DeleteReShuffle!P625,ReShuffle2!$A$2:$N$991,8,FALSE)</f>
        <v>#N/A</v>
      </c>
      <c r="H625" t="e">
        <f>VLOOKUP(DeleteReShuffle!P625,ReShuffle2!$A$2:$N$991,9,FALSE)</f>
        <v>#N/A</v>
      </c>
      <c r="I625" t="e">
        <f>VLOOKUP(DeleteReShuffle!P625,ReShuffle2!$A$2:$N$991,10,FALSE)</f>
        <v>#N/A</v>
      </c>
      <c r="J625" t="e">
        <f>VLOOKUP(DeleteReShuffle!P625,ReShuffle2!$A$2:$N$991,11,FALSE)</f>
        <v>#N/A</v>
      </c>
      <c r="K625" t="e">
        <f>VLOOKUP(DeleteReShuffle!P625,ReShuffle2!$A$2:$N$991,12,FALSE)</f>
        <v>#N/A</v>
      </c>
      <c r="L625" t="e">
        <f>VLOOKUP(DeleteReShuffle!P625,ReShuffle2!$A$2:$N$991,13,FALSE)</f>
        <v>#N/A</v>
      </c>
      <c r="M625" t="e">
        <f>VLOOKUP(DeleteReShuffle!P625,ReShuffle2!$A$2:$N$991,14,FALSE)</f>
        <v>#N/A</v>
      </c>
      <c r="P625">
        <f t="shared" si="225"/>
        <v>624</v>
      </c>
      <c r="Q625" t="str">
        <f t="shared" si="226"/>
        <v>07</v>
      </c>
      <c r="R625" t="str">
        <f t="shared" si="248"/>
        <v/>
      </c>
      <c r="S625" t="str">
        <f t="shared" si="227"/>
        <v/>
      </c>
      <c r="T625" t="str">
        <f t="shared" si="228"/>
        <v/>
      </c>
      <c r="U625" t="str">
        <f t="shared" si="229"/>
        <v/>
      </c>
      <c r="V625" t="str">
        <f t="shared" si="230"/>
        <v/>
      </c>
      <c r="W625" t="str">
        <f t="shared" si="231"/>
        <v/>
      </c>
      <c r="X625" t="str">
        <f t="shared" si="232"/>
        <v/>
      </c>
      <c r="Y625" t="str">
        <f t="shared" si="233"/>
        <v/>
      </c>
      <c r="Z625" t="str">
        <f t="shared" si="234"/>
        <v/>
      </c>
      <c r="AA625" t="str">
        <f t="shared" si="235"/>
        <v/>
      </c>
      <c r="AB625" t="str">
        <f t="shared" si="236"/>
        <v/>
      </c>
      <c r="AG625" t="b">
        <f t="shared" si="237"/>
        <v>1</v>
      </c>
      <c r="AH625" t="b">
        <f t="shared" si="238"/>
        <v>1</v>
      </c>
      <c r="AI625" t="b">
        <f t="shared" si="239"/>
        <v>1</v>
      </c>
      <c r="AJ625" t="b">
        <f t="shared" si="240"/>
        <v>1</v>
      </c>
      <c r="AK625" t="b">
        <f t="shared" si="241"/>
        <v>1</v>
      </c>
      <c r="AL625" t="b">
        <f t="shared" si="242"/>
        <v>1</v>
      </c>
      <c r="AM625" t="b">
        <f t="shared" si="243"/>
        <v>1</v>
      </c>
      <c r="AN625" t="b">
        <f t="shared" si="244"/>
        <v>1</v>
      </c>
      <c r="AO625" t="b">
        <f t="shared" si="245"/>
        <v>1</v>
      </c>
      <c r="AP625" t="b">
        <f t="shared" si="246"/>
        <v>1</v>
      </c>
    </row>
    <row r="626" spans="1:42" x14ac:dyDescent="0.25">
      <c r="A626">
        <f>Output!A626</f>
        <v>625</v>
      </c>
      <c r="B626" t="str">
        <f>Output!B626</f>
        <v>07</v>
      </c>
      <c r="C626" t="e">
        <f t="shared" si="247"/>
        <v>#N/A</v>
      </c>
      <c r="D626" t="e">
        <f>VLOOKUP(DeleteReShuffle!P626,ReShuffle2!$A$2:$N$991,5,FALSE)</f>
        <v>#N/A</v>
      </c>
      <c r="E626" t="e">
        <f>VLOOKUP(DeleteReShuffle!P626,ReShuffle2!$A$2:$N$991,6,FALSE)</f>
        <v>#N/A</v>
      </c>
      <c r="F626" t="e">
        <f>VLOOKUP(DeleteReShuffle!P626,ReShuffle2!$A$2:$N$991,7,FALSE)</f>
        <v>#N/A</v>
      </c>
      <c r="G626" t="e">
        <f>VLOOKUP(DeleteReShuffle!P626,ReShuffle2!$A$2:$N$991,8,FALSE)</f>
        <v>#N/A</v>
      </c>
      <c r="H626" t="e">
        <f>VLOOKUP(DeleteReShuffle!P626,ReShuffle2!$A$2:$N$991,9,FALSE)</f>
        <v>#N/A</v>
      </c>
      <c r="I626" t="e">
        <f>VLOOKUP(DeleteReShuffle!P626,ReShuffle2!$A$2:$N$991,10,FALSE)</f>
        <v>#N/A</v>
      </c>
      <c r="J626" t="e">
        <f>VLOOKUP(DeleteReShuffle!P626,ReShuffle2!$A$2:$N$991,11,FALSE)</f>
        <v>#N/A</v>
      </c>
      <c r="K626" t="e">
        <f>VLOOKUP(DeleteReShuffle!P626,ReShuffle2!$A$2:$N$991,12,FALSE)</f>
        <v>#N/A</v>
      </c>
      <c r="L626" t="e">
        <f>VLOOKUP(DeleteReShuffle!P626,ReShuffle2!$A$2:$N$991,13,FALSE)</f>
        <v>#N/A</v>
      </c>
      <c r="M626" t="e">
        <f>VLOOKUP(DeleteReShuffle!P626,ReShuffle2!$A$2:$N$991,14,FALSE)</f>
        <v>#N/A</v>
      </c>
      <c r="P626">
        <f t="shared" si="225"/>
        <v>625</v>
      </c>
      <c r="Q626" t="str">
        <f t="shared" si="226"/>
        <v>07</v>
      </c>
      <c r="R626" t="str">
        <f t="shared" si="248"/>
        <v/>
      </c>
      <c r="S626" t="str">
        <f t="shared" si="227"/>
        <v/>
      </c>
      <c r="T626" t="str">
        <f t="shared" si="228"/>
        <v/>
      </c>
      <c r="U626" t="str">
        <f t="shared" si="229"/>
        <v/>
      </c>
      <c r="V626" t="str">
        <f t="shared" si="230"/>
        <v/>
      </c>
      <c r="W626" t="str">
        <f t="shared" si="231"/>
        <v/>
      </c>
      <c r="X626" t="str">
        <f t="shared" si="232"/>
        <v/>
      </c>
      <c r="Y626" t="str">
        <f t="shared" si="233"/>
        <v/>
      </c>
      <c r="Z626" t="str">
        <f t="shared" si="234"/>
        <v/>
      </c>
      <c r="AA626" t="str">
        <f t="shared" si="235"/>
        <v/>
      </c>
      <c r="AB626" t="str">
        <f t="shared" si="236"/>
        <v/>
      </c>
      <c r="AG626" t="b">
        <f t="shared" si="237"/>
        <v>1</v>
      </c>
      <c r="AH626" t="b">
        <f t="shared" si="238"/>
        <v>1</v>
      </c>
      <c r="AI626" t="b">
        <f t="shared" si="239"/>
        <v>1</v>
      </c>
      <c r="AJ626" t="b">
        <f t="shared" si="240"/>
        <v>1</v>
      </c>
      <c r="AK626" t="b">
        <f t="shared" si="241"/>
        <v>1</v>
      </c>
      <c r="AL626" t="b">
        <f t="shared" si="242"/>
        <v>1</v>
      </c>
      <c r="AM626" t="b">
        <f t="shared" si="243"/>
        <v>1</v>
      </c>
      <c r="AN626" t="b">
        <f t="shared" si="244"/>
        <v>1</v>
      </c>
      <c r="AO626" t="b">
        <f t="shared" si="245"/>
        <v>1</v>
      </c>
      <c r="AP626" t="b">
        <f t="shared" si="246"/>
        <v>1</v>
      </c>
    </row>
    <row r="627" spans="1:42" x14ac:dyDescent="0.25">
      <c r="A627">
        <f>Output!A627</f>
        <v>626</v>
      </c>
      <c r="B627" t="str">
        <f>Output!B627</f>
        <v>07</v>
      </c>
      <c r="C627" t="e">
        <f t="shared" si="247"/>
        <v>#N/A</v>
      </c>
      <c r="D627" t="e">
        <f>VLOOKUP(DeleteReShuffle!P627,ReShuffle2!$A$2:$N$991,5,FALSE)</f>
        <v>#N/A</v>
      </c>
      <c r="E627" t="e">
        <f>VLOOKUP(DeleteReShuffle!P627,ReShuffle2!$A$2:$N$991,6,FALSE)</f>
        <v>#N/A</v>
      </c>
      <c r="F627" t="e">
        <f>VLOOKUP(DeleteReShuffle!P627,ReShuffle2!$A$2:$N$991,7,FALSE)</f>
        <v>#N/A</v>
      </c>
      <c r="G627" t="e">
        <f>VLOOKUP(DeleteReShuffle!P627,ReShuffle2!$A$2:$N$991,8,FALSE)</f>
        <v>#N/A</v>
      </c>
      <c r="H627" t="e">
        <f>VLOOKUP(DeleteReShuffle!P627,ReShuffle2!$A$2:$N$991,9,FALSE)</f>
        <v>#N/A</v>
      </c>
      <c r="I627" t="e">
        <f>VLOOKUP(DeleteReShuffle!P627,ReShuffle2!$A$2:$N$991,10,FALSE)</f>
        <v>#N/A</v>
      </c>
      <c r="J627" t="e">
        <f>VLOOKUP(DeleteReShuffle!P627,ReShuffle2!$A$2:$N$991,11,FALSE)</f>
        <v>#N/A</v>
      </c>
      <c r="K627" t="e">
        <f>VLOOKUP(DeleteReShuffle!P627,ReShuffle2!$A$2:$N$991,12,FALSE)</f>
        <v>#N/A</v>
      </c>
      <c r="L627" t="e">
        <f>VLOOKUP(DeleteReShuffle!P627,ReShuffle2!$A$2:$N$991,13,FALSE)</f>
        <v>#N/A</v>
      </c>
      <c r="M627" t="e">
        <f>VLOOKUP(DeleteReShuffle!P627,ReShuffle2!$A$2:$N$991,14,FALSE)</f>
        <v>#N/A</v>
      </c>
      <c r="P627">
        <f t="shared" si="225"/>
        <v>626</v>
      </c>
      <c r="Q627" t="str">
        <f t="shared" si="226"/>
        <v>07</v>
      </c>
      <c r="R627" t="str">
        <f t="shared" si="248"/>
        <v/>
      </c>
      <c r="S627" t="str">
        <f t="shared" si="227"/>
        <v/>
      </c>
      <c r="T627" t="str">
        <f t="shared" si="228"/>
        <v/>
      </c>
      <c r="U627" t="str">
        <f t="shared" si="229"/>
        <v/>
      </c>
      <c r="V627" t="str">
        <f t="shared" si="230"/>
        <v/>
      </c>
      <c r="W627" t="str">
        <f t="shared" si="231"/>
        <v/>
      </c>
      <c r="X627" t="str">
        <f t="shared" si="232"/>
        <v/>
      </c>
      <c r="Y627" t="str">
        <f t="shared" si="233"/>
        <v/>
      </c>
      <c r="Z627" t="str">
        <f t="shared" si="234"/>
        <v/>
      </c>
      <c r="AA627" t="str">
        <f t="shared" si="235"/>
        <v/>
      </c>
      <c r="AB627" t="str">
        <f t="shared" si="236"/>
        <v/>
      </c>
      <c r="AG627" t="b">
        <f t="shared" si="237"/>
        <v>1</v>
      </c>
      <c r="AH627" t="b">
        <f t="shared" si="238"/>
        <v>1</v>
      </c>
      <c r="AI627" t="b">
        <f t="shared" si="239"/>
        <v>1</v>
      </c>
      <c r="AJ627" t="b">
        <f t="shared" si="240"/>
        <v>1</v>
      </c>
      <c r="AK627" t="b">
        <f t="shared" si="241"/>
        <v>1</v>
      </c>
      <c r="AL627" t="b">
        <f t="shared" si="242"/>
        <v>1</v>
      </c>
      <c r="AM627" t="b">
        <f t="shared" si="243"/>
        <v>1</v>
      </c>
      <c r="AN627" t="b">
        <f t="shared" si="244"/>
        <v>1</v>
      </c>
      <c r="AO627" t="b">
        <f t="shared" si="245"/>
        <v>1</v>
      </c>
      <c r="AP627" t="b">
        <f t="shared" si="246"/>
        <v>1</v>
      </c>
    </row>
    <row r="628" spans="1:42" x14ac:dyDescent="0.25">
      <c r="A628">
        <f>Output!A628</f>
        <v>627</v>
      </c>
      <c r="B628" t="str">
        <f>Output!B628</f>
        <v>07</v>
      </c>
      <c r="C628" t="e">
        <f t="shared" si="247"/>
        <v>#N/A</v>
      </c>
      <c r="D628" t="e">
        <f>VLOOKUP(DeleteReShuffle!P628,ReShuffle2!$A$2:$N$991,5,FALSE)</f>
        <v>#N/A</v>
      </c>
      <c r="E628" t="e">
        <f>VLOOKUP(DeleteReShuffle!P628,ReShuffle2!$A$2:$N$991,6,FALSE)</f>
        <v>#N/A</v>
      </c>
      <c r="F628" t="e">
        <f>VLOOKUP(DeleteReShuffle!P628,ReShuffle2!$A$2:$N$991,7,FALSE)</f>
        <v>#N/A</v>
      </c>
      <c r="G628" t="e">
        <f>VLOOKUP(DeleteReShuffle!P628,ReShuffle2!$A$2:$N$991,8,FALSE)</f>
        <v>#N/A</v>
      </c>
      <c r="H628" t="e">
        <f>VLOOKUP(DeleteReShuffle!P628,ReShuffle2!$A$2:$N$991,9,FALSE)</f>
        <v>#N/A</v>
      </c>
      <c r="I628" t="e">
        <f>VLOOKUP(DeleteReShuffle!P628,ReShuffle2!$A$2:$N$991,10,FALSE)</f>
        <v>#N/A</v>
      </c>
      <c r="J628" t="e">
        <f>VLOOKUP(DeleteReShuffle!P628,ReShuffle2!$A$2:$N$991,11,FALSE)</f>
        <v>#N/A</v>
      </c>
      <c r="K628" t="e">
        <f>VLOOKUP(DeleteReShuffle!P628,ReShuffle2!$A$2:$N$991,12,FALSE)</f>
        <v>#N/A</v>
      </c>
      <c r="L628" t="e">
        <f>VLOOKUP(DeleteReShuffle!P628,ReShuffle2!$A$2:$N$991,13,FALSE)</f>
        <v>#N/A</v>
      </c>
      <c r="M628" t="e">
        <f>VLOOKUP(DeleteReShuffle!P628,ReShuffle2!$A$2:$N$991,14,FALSE)</f>
        <v>#N/A</v>
      </c>
      <c r="P628">
        <f t="shared" si="225"/>
        <v>627</v>
      </c>
      <c r="Q628" t="str">
        <f t="shared" si="226"/>
        <v>07</v>
      </c>
      <c r="R628" t="str">
        <f t="shared" si="248"/>
        <v/>
      </c>
      <c r="S628" t="str">
        <f t="shared" si="227"/>
        <v/>
      </c>
      <c r="T628" t="str">
        <f t="shared" si="228"/>
        <v/>
      </c>
      <c r="U628" t="str">
        <f t="shared" si="229"/>
        <v/>
      </c>
      <c r="V628" t="str">
        <f t="shared" si="230"/>
        <v/>
      </c>
      <c r="W628" t="str">
        <f t="shared" si="231"/>
        <v/>
      </c>
      <c r="X628" t="str">
        <f t="shared" si="232"/>
        <v/>
      </c>
      <c r="Y628" t="str">
        <f t="shared" si="233"/>
        <v/>
      </c>
      <c r="Z628" t="str">
        <f t="shared" si="234"/>
        <v/>
      </c>
      <c r="AA628" t="str">
        <f t="shared" si="235"/>
        <v/>
      </c>
      <c r="AB628" t="str">
        <f t="shared" si="236"/>
        <v/>
      </c>
      <c r="AG628" t="b">
        <f t="shared" si="237"/>
        <v>1</v>
      </c>
      <c r="AH628" t="b">
        <f t="shared" si="238"/>
        <v>1</v>
      </c>
      <c r="AI628" t="b">
        <f t="shared" si="239"/>
        <v>1</v>
      </c>
      <c r="AJ628" t="b">
        <f t="shared" si="240"/>
        <v>1</v>
      </c>
      <c r="AK628" t="b">
        <f t="shared" si="241"/>
        <v>1</v>
      </c>
      <c r="AL628" t="b">
        <f t="shared" si="242"/>
        <v>1</v>
      </c>
      <c r="AM628" t="b">
        <f t="shared" si="243"/>
        <v>1</v>
      </c>
      <c r="AN628" t="b">
        <f t="shared" si="244"/>
        <v>1</v>
      </c>
      <c r="AO628" t="b">
        <f t="shared" si="245"/>
        <v>1</v>
      </c>
      <c r="AP628" t="b">
        <f t="shared" si="246"/>
        <v>1</v>
      </c>
    </row>
    <row r="629" spans="1:42" x14ac:dyDescent="0.25">
      <c r="A629">
        <f>Output!A629</f>
        <v>628</v>
      </c>
      <c r="B629" t="str">
        <f>Output!B629</f>
        <v>07</v>
      </c>
      <c r="C629" t="e">
        <f t="shared" si="247"/>
        <v>#N/A</v>
      </c>
      <c r="D629" t="e">
        <f>VLOOKUP(DeleteReShuffle!P629,ReShuffle2!$A$2:$N$991,5,FALSE)</f>
        <v>#N/A</v>
      </c>
      <c r="E629" t="e">
        <f>VLOOKUP(DeleteReShuffle!P629,ReShuffle2!$A$2:$N$991,6,FALSE)</f>
        <v>#N/A</v>
      </c>
      <c r="F629" t="e">
        <f>VLOOKUP(DeleteReShuffle!P629,ReShuffle2!$A$2:$N$991,7,FALSE)</f>
        <v>#N/A</v>
      </c>
      <c r="G629" t="e">
        <f>VLOOKUP(DeleteReShuffle!P629,ReShuffle2!$A$2:$N$991,8,FALSE)</f>
        <v>#N/A</v>
      </c>
      <c r="H629" t="e">
        <f>VLOOKUP(DeleteReShuffle!P629,ReShuffle2!$A$2:$N$991,9,FALSE)</f>
        <v>#N/A</v>
      </c>
      <c r="I629" t="e">
        <f>VLOOKUP(DeleteReShuffle!P629,ReShuffle2!$A$2:$N$991,10,FALSE)</f>
        <v>#N/A</v>
      </c>
      <c r="J629" t="e">
        <f>VLOOKUP(DeleteReShuffle!P629,ReShuffle2!$A$2:$N$991,11,FALSE)</f>
        <v>#N/A</v>
      </c>
      <c r="K629" t="e">
        <f>VLOOKUP(DeleteReShuffle!P629,ReShuffle2!$A$2:$N$991,12,FALSE)</f>
        <v>#N/A</v>
      </c>
      <c r="L629" t="e">
        <f>VLOOKUP(DeleteReShuffle!P629,ReShuffle2!$A$2:$N$991,13,FALSE)</f>
        <v>#N/A</v>
      </c>
      <c r="M629" t="e">
        <f>VLOOKUP(DeleteReShuffle!P629,ReShuffle2!$A$2:$N$991,14,FALSE)</f>
        <v>#N/A</v>
      </c>
      <c r="P629">
        <f t="shared" si="225"/>
        <v>628</v>
      </c>
      <c r="Q629" t="str">
        <f t="shared" si="226"/>
        <v>07</v>
      </c>
      <c r="R629" t="str">
        <f t="shared" si="248"/>
        <v/>
      </c>
      <c r="S629" t="str">
        <f t="shared" si="227"/>
        <v/>
      </c>
      <c r="T629" t="str">
        <f t="shared" si="228"/>
        <v/>
      </c>
      <c r="U629" t="str">
        <f t="shared" si="229"/>
        <v/>
      </c>
      <c r="V629" t="str">
        <f t="shared" si="230"/>
        <v/>
      </c>
      <c r="W629" t="str">
        <f t="shared" si="231"/>
        <v/>
      </c>
      <c r="X629" t="str">
        <f t="shared" si="232"/>
        <v/>
      </c>
      <c r="Y629" t="str">
        <f t="shared" si="233"/>
        <v/>
      </c>
      <c r="Z629" t="str">
        <f t="shared" si="234"/>
        <v/>
      </c>
      <c r="AA629" t="str">
        <f t="shared" si="235"/>
        <v/>
      </c>
      <c r="AB629" t="str">
        <f t="shared" si="236"/>
        <v/>
      </c>
      <c r="AG629" t="b">
        <f t="shared" si="237"/>
        <v>1</v>
      </c>
      <c r="AH629" t="b">
        <f t="shared" si="238"/>
        <v>1</v>
      </c>
      <c r="AI629" t="b">
        <f t="shared" si="239"/>
        <v>1</v>
      </c>
      <c r="AJ629" t="b">
        <f t="shared" si="240"/>
        <v>1</v>
      </c>
      <c r="AK629" t="b">
        <f t="shared" si="241"/>
        <v>1</v>
      </c>
      <c r="AL629" t="b">
        <f t="shared" si="242"/>
        <v>1</v>
      </c>
      <c r="AM629" t="b">
        <f t="shared" si="243"/>
        <v>1</v>
      </c>
      <c r="AN629" t="b">
        <f t="shared" si="244"/>
        <v>1</v>
      </c>
      <c r="AO629" t="b">
        <f t="shared" si="245"/>
        <v>1</v>
      </c>
      <c r="AP629" t="b">
        <f t="shared" si="246"/>
        <v>1</v>
      </c>
    </row>
    <row r="630" spans="1:42" x14ac:dyDescent="0.25">
      <c r="A630">
        <f>Output!A630</f>
        <v>629</v>
      </c>
      <c r="B630" t="str">
        <f>Output!B630</f>
        <v>07</v>
      </c>
      <c r="C630" t="e">
        <f t="shared" si="247"/>
        <v>#N/A</v>
      </c>
      <c r="D630" t="e">
        <f>VLOOKUP(DeleteReShuffle!P630,ReShuffle2!$A$2:$N$991,5,FALSE)</f>
        <v>#N/A</v>
      </c>
      <c r="E630" t="e">
        <f>VLOOKUP(DeleteReShuffle!P630,ReShuffle2!$A$2:$N$991,6,FALSE)</f>
        <v>#N/A</v>
      </c>
      <c r="F630" t="e">
        <f>VLOOKUP(DeleteReShuffle!P630,ReShuffle2!$A$2:$N$991,7,FALSE)</f>
        <v>#N/A</v>
      </c>
      <c r="G630" t="e">
        <f>VLOOKUP(DeleteReShuffle!P630,ReShuffle2!$A$2:$N$991,8,FALSE)</f>
        <v>#N/A</v>
      </c>
      <c r="H630" t="e">
        <f>VLOOKUP(DeleteReShuffle!P630,ReShuffle2!$A$2:$N$991,9,FALSE)</f>
        <v>#N/A</v>
      </c>
      <c r="I630" t="e">
        <f>VLOOKUP(DeleteReShuffle!P630,ReShuffle2!$A$2:$N$991,10,FALSE)</f>
        <v>#N/A</v>
      </c>
      <c r="J630" t="e">
        <f>VLOOKUP(DeleteReShuffle!P630,ReShuffle2!$A$2:$N$991,11,FALSE)</f>
        <v>#N/A</v>
      </c>
      <c r="K630" t="e">
        <f>VLOOKUP(DeleteReShuffle!P630,ReShuffle2!$A$2:$N$991,12,FALSE)</f>
        <v>#N/A</v>
      </c>
      <c r="L630" t="e">
        <f>VLOOKUP(DeleteReShuffle!P630,ReShuffle2!$A$2:$N$991,13,FALSE)</f>
        <v>#N/A</v>
      </c>
      <c r="M630" t="e">
        <f>VLOOKUP(DeleteReShuffle!P630,ReShuffle2!$A$2:$N$991,14,FALSE)</f>
        <v>#N/A</v>
      </c>
      <c r="P630">
        <f t="shared" si="225"/>
        <v>629</v>
      </c>
      <c r="Q630" t="str">
        <f t="shared" si="226"/>
        <v>07</v>
      </c>
      <c r="R630" t="str">
        <f t="shared" si="248"/>
        <v/>
      </c>
      <c r="S630" t="str">
        <f t="shared" si="227"/>
        <v/>
      </c>
      <c r="T630" t="str">
        <f t="shared" si="228"/>
        <v/>
      </c>
      <c r="U630" t="str">
        <f t="shared" si="229"/>
        <v/>
      </c>
      <c r="V630" t="str">
        <f t="shared" si="230"/>
        <v/>
      </c>
      <c r="W630" t="str">
        <f t="shared" si="231"/>
        <v/>
      </c>
      <c r="X630" t="str">
        <f t="shared" si="232"/>
        <v/>
      </c>
      <c r="Y630" t="str">
        <f t="shared" si="233"/>
        <v/>
      </c>
      <c r="Z630" t="str">
        <f t="shared" si="234"/>
        <v/>
      </c>
      <c r="AA630" t="str">
        <f t="shared" si="235"/>
        <v/>
      </c>
      <c r="AB630" t="str">
        <f t="shared" si="236"/>
        <v/>
      </c>
      <c r="AG630" t="b">
        <f t="shared" si="237"/>
        <v>1</v>
      </c>
      <c r="AH630" t="b">
        <f t="shared" si="238"/>
        <v>1</v>
      </c>
      <c r="AI630" t="b">
        <f t="shared" si="239"/>
        <v>1</v>
      </c>
      <c r="AJ630" t="b">
        <f t="shared" si="240"/>
        <v>1</v>
      </c>
      <c r="AK630" t="b">
        <f t="shared" si="241"/>
        <v>1</v>
      </c>
      <c r="AL630" t="b">
        <f t="shared" si="242"/>
        <v>1</v>
      </c>
      <c r="AM630" t="b">
        <f t="shared" si="243"/>
        <v>1</v>
      </c>
      <c r="AN630" t="b">
        <f t="shared" si="244"/>
        <v>1</v>
      </c>
      <c r="AO630" t="b">
        <f t="shared" si="245"/>
        <v>1</v>
      </c>
      <c r="AP630" t="b">
        <f t="shared" si="246"/>
        <v>1</v>
      </c>
    </row>
    <row r="631" spans="1:42" x14ac:dyDescent="0.25">
      <c r="A631">
        <f>Output!A631</f>
        <v>630</v>
      </c>
      <c r="B631" t="str">
        <f>Output!B631</f>
        <v>07</v>
      </c>
      <c r="C631" t="e">
        <f t="shared" si="247"/>
        <v>#N/A</v>
      </c>
      <c r="D631" t="e">
        <f>VLOOKUP(DeleteReShuffle!P631,ReShuffle2!$A$2:$N$991,5,FALSE)</f>
        <v>#N/A</v>
      </c>
      <c r="E631" t="e">
        <f>VLOOKUP(DeleteReShuffle!P631,ReShuffle2!$A$2:$N$991,6,FALSE)</f>
        <v>#N/A</v>
      </c>
      <c r="F631" t="e">
        <f>VLOOKUP(DeleteReShuffle!P631,ReShuffle2!$A$2:$N$991,7,FALSE)</f>
        <v>#N/A</v>
      </c>
      <c r="G631" t="e">
        <f>VLOOKUP(DeleteReShuffle!P631,ReShuffle2!$A$2:$N$991,8,FALSE)</f>
        <v>#N/A</v>
      </c>
      <c r="H631" t="e">
        <f>VLOOKUP(DeleteReShuffle!P631,ReShuffle2!$A$2:$N$991,9,FALSE)</f>
        <v>#N/A</v>
      </c>
      <c r="I631" t="e">
        <f>VLOOKUP(DeleteReShuffle!P631,ReShuffle2!$A$2:$N$991,10,FALSE)</f>
        <v>#N/A</v>
      </c>
      <c r="J631" t="e">
        <f>VLOOKUP(DeleteReShuffle!P631,ReShuffle2!$A$2:$N$991,11,FALSE)</f>
        <v>#N/A</v>
      </c>
      <c r="K631" t="e">
        <f>VLOOKUP(DeleteReShuffle!P631,ReShuffle2!$A$2:$N$991,12,FALSE)</f>
        <v>#N/A</v>
      </c>
      <c r="L631" t="e">
        <f>VLOOKUP(DeleteReShuffle!P631,ReShuffle2!$A$2:$N$991,13,FALSE)</f>
        <v>#N/A</v>
      </c>
      <c r="M631" t="e">
        <f>VLOOKUP(DeleteReShuffle!P631,ReShuffle2!$A$2:$N$991,14,FALSE)</f>
        <v>#N/A</v>
      </c>
      <c r="P631">
        <f t="shared" si="225"/>
        <v>630</v>
      </c>
      <c r="Q631" t="str">
        <f t="shared" si="226"/>
        <v>07</v>
      </c>
      <c r="R631" t="str">
        <f t="shared" si="248"/>
        <v/>
      </c>
      <c r="S631" t="str">
        <f t="shared" si="227"/>
        <v/>
      </c>
      <c r="T631" t="str">
        <f t="shared" si="228"/>
        <v/>
      </c>
      <c r="U631" t="str">
        <f t="shared" si="229"/>
        <v/>
      </c>
      <c r="V631" t="str">
        <f t="shared" si="230"/>
        <v/>
      </c>
      <c r="W631" t="str">
        <f t="shared" si="231"/>
        <v/>
      </c>
      <c r="X631" t="str">
        <f t="shared" si="232"/>
        <v/>
      </c>
      <c r="Y631" t="str">
        <f t="shared" si="233"/>
        <v/>
      </c>
      <c r="Z631" t="str">
        <f t="shared" si="234"/>
        <v/>
      </c>
      <c r="AA631" t="str">
        <f t="shared" si="235"/>
        <v/>
      </c>
      <c r="AB631" t="str">
        <f t="shared" si="236"/>
        <v/>
      </c>
      <c r="AG631" t="b">
        <f t="shared" si="237"/>
        <v>1</v>
      </c>
      <c r="AH631" t="b">
        <f t="shared" si="238"/>
        <v>1</v>
      </c>
      <c r="AI631" t="b">
        <f t="shared" si="239"/>
        <v>1</v>
      </c>
      <c r="AJ631" t="b">
        <f t="shared" si="240"/>
        <v>1</v>
      </c>
      <c r="AK631" t="b">
        <f t="shared" si="241"/>
        <v>1</v>
      </c>
      <c r="AL631" t="b">
        <f t="shared" si="242"/>
        <v>1</v>
      </c>
      <c r="AM631" t="b">
        <f t="shared" si="243"/>
        <v>1</v>
      </c>
      <c r="AN631" t="b">
        <f t="shared" si="244"/>
        <v>1</v>
      </c>
      <c r="AO631" t="b">
        <f t="shared" si="245"/>
        <v>1</v>
      </c>
      <c r="AP631" t="b">
        <f t="shared" si="246"/>
        <v>1</v>
      </c>
    </row>
    <row r="632" spans="1:42" x14ac:dyDescent="0.25">
      <c r="A632">
        <f>Output!A632</f>
        <v>631</v>
      </c>
      <c r="B632" t="str">
        <f>Output!B632</f>
        <v>07</v>
      </c>
      <c r="C632" t="e">
        <f t="shared" si="247"/>
        <v>#N/A</v>
      </c>
      <c r="D632" t="e">
        <f>VLOOKUP(DeleteReShuffle!P632,ReShuffle2!$A$2:$N$991,5,FALSE)</f>
        <v>#N/A</v>
      </c>
      <c r="E632" t="e">
        <f>VLOOKUP(DeleteReShuffle!P632,ReShuffle2!$A$2:$N$991,6,FALSE)</f>
        <v>#N/A</v>
      </c>
      <c r="F632" t="e">
        <f>VLOOKUP(DeleteReShuffle!P632,ReShuffle2!$A$2:$N$991,7,FALSE)</f>
        <v>#N/A</v>
      </c>
      <c r="G632" t="e">
        <f>VLOOKUP(DeleteReShuffle!P632,ReShuffle2!$A$2:$N$991,8,FALSE)</f>
        <v>#N/A</v>
      </c>
      <c r="H632" t="e">
        <f>VLOOKUP(DeleteReShuffle!P632,ReShuffle2!$A$2:$N$991,9,FALSE)</f>
        <v>#N/A</v>
      </c>
      <c r="I632" t="e">
        <f>VLOOKUP(DeleteReShuffle!P632,ReShuffle2!$A$2:$N$991,10,FALSE)</f>
        <v>#N/A</v>
      </c>
      <c r="J632" t="e">
        <f>VLOOKUP(DeleteReShuffle!P632,ReShuffle2!$A$2:$N$991,11,FALSE)</f>
        <v>#N/A</v>
      </c>
      <c r="K632" t="e">
        <f>VLOOKUP(DeleteReShuffle!P632,ReShuffle2!$A$2:$N$991,12,FALSE)</f>
        <v>#N/A</v>
      </c>
      <c r="L632" t="e">
        <f>VLOOKUP(DeleteReShuffle!P632,ReShuffle2!$A$2:$N$991,13,FALSE)</f>
        <v>#N/A</v>
      </c>
      <c r="M632" t="e">
        <f>VLOOKUP(DeleteReShuffle!P632,ReShuffle2!$A$2:$N$991,14,FALSE)</f>
        <v>#N/A</v>
      </c>
      <c r="P632">
        <f t="shared" si="225"/>
        <v>631</v>
      </c>
      <c r="Q632" t="str">
        <f t="shared" si="226"/>
        <v>07</v>
      </c>
      <c r="R632" t="str">
        <f t="shared" si="248"/>
        <v/>
      </c>
      <c r="S632" t="str">
        <f t="shared" si="227"/>
        <v/>
      </c>
      <c r="T632" t="str">
        <f t="shared" si="228"/>
        <v/>
      </c>
      <c r="U632" t="str">
        <f t="shared" si="229"/>
        <v/>
      </c>
      <c r="V632" t="str">
        <f t="shared" si="230"/>
        <v/>
      </c>
      <c r="W632" t="str">
        <f t="shared" si="231"/>
        <v/>
      </c>
      <c r="X632" t="str">
        <f t="shared" si="232"/>
        <v/>
      </c>
      <c r="Y632" t="str">
        <f t="shared" si="233"/>
        <v/>
      </c>
      <c r="Z632" t="str">
        <f t="shared" si="234"/>
        <v/>
      </c>
      <c r="AA632" t="str">
        <f t="shared" si="235"/>
        <v/>
      </c>
      <c r="AB632" t="str">
        <f t="shared" si="236"/>
        <v/>
      </c>
      <c r="AG632" t="b">
        <f t="shared" si="237"/>
        <v>1</v>
      </c>
      <c r="AH632" t="b">
        <f t="shared" si="238"/>
        <v>1</v>
      </c>
      <c r="AI632" t="b">
        <f t="shared" si="239"/>
        <v>1</v>
      </c>
      <c r="AJ632" t="b">
        <f t="shared" si="240"/>
        <v>1</v>
      </c>
      <c r="AK632" t="b">
        <f t="shared" si="241"/>
        <v>1</v>
      </c>
      <c r="AL632" t="b">
        <f t="shared" si="242"/>
        <v>1</v>
      </c>
      <c r="AM632" t="b">
        <f t="shared" si="243"/>
        <v>1</v>
      </c>
      <c r="AN632" t="b">
        <f t="shared" si="244"/>
        <v>1</v>
      </c>
      <c r="AO632" t="b">
        <f t="shared" si="245"/>
        <v>1</v>
      </c>
      <c r="AP632" t="b">
        <f t="shared" si="246"/>
        <v>1</v>
      </c>
    </row>
    <row r="633" spans="1:42" x14ac:dyDescent="0.25">
      <c r="A633">
        <f>Output!A633</f>
        <v>632</v>
      </c>
      <c r="B633" t="str">
        <f>Output!B633</f>
        <v>07</v>
      </c>
      <c r="C633" t="e">
        <f t="shared" si="247"/>
        <v>#N/A</v>
      </c>
      <c r="D633" t="e">
        <f>VLOOKUP(DeleteReShuffle!P633,ReShuffle2!$A$2:$N$991,5,FALSE)</f>
        <v>#N/A</v>
      </c>
      <c r="E633" t="e">
        <f>VLOOKUP(DeleteReShuffle!P633,ReShuffle2!$A$2:$N$991,6,FALSE)</f>
        <v>#N/A</v>
      </c>
      <c r="F633" t="e">
        <f>VLOOKUP(DeleteReShuffle!P633,ReShuffle2!$A$2:$N$991,7,FALSE)</f>
        <v>#N/A</v>
      </c>
      <c r="G633" t="e">
        <f>VLOOKUP(DeleteReShuffle!P633,ReShuffle2!$A$2:$N$991,8,FALSE)</f>
        <v>#N/A</v>
      </c>
      <c r="H633" t="e">
        <f>VLOOKUP(DeleteReShuffle!P633,ReShuffle2!$A$2:$N$991,9,FALSE)</f>
        <v>#N/A</v>
      </c>
      <c r="I633" t="e">
        <f>VLOOKUP(DeleteReShuffle!P633,ReShuffle2!$A$2:$N$991,10,FALSE)</f>
        <v>#N/A</v>
      </c>
      <c r="J633" t="e">
        <f>VLOOKUP(DeleteReShuffle!P633,ReShuffle2!$A$2:$N$991,11,FALSE)</f>
        <v>#N/A</v>
      </c>
      <c r="K633" t="e">
        <f>VLOOKUP(DeleteReShuffle!P633,ReShuffle2!$A$2:$N$991,12,FALSE)</f>
        <v>#N/A</v>
      </c>
      <c r="L633" t="e">
        <f>VLOOKUP(DeleteReShuffle!P633,ReShuffle2!$A$2:$N$991,13,FALSE)</f>
        <v>#N/A</v>
      </c>
      <c r="M633" t="e">
        <f>VLOOKUP(DeleteReShuffle!P633,ReShuffle2!$A$2:$N$991,14,FALSE)</f>
        <v>#N/A</v>
      </c>
      <c r="P633">
        <f t="shared" si="225"/>
        <v>632</v>
      </c>
      <c r="Q633" t="str">
        <f t="shared" si="226"/>
        <v>07</v>
      </c>
      <c r="R633" t="str">
        <f t="shared" si="248"/>
        <v/>
      </c>
      <c r="S633" t="str">
        <f t="shared" si="227"/>
        <v/>
      </c>
      <c r="T633" t="str">
        <f t="shared" si="228"/>
        <v/>
      </c>
      <c r="U633" t="str">
        <f t="shared" si="229"/>
        <v/>
      </c>
      <c r="V633" t="str">
        <f t="shared" si="230"/>
        <v/>
      </c>
      <c r="W633" t="str">
        <f t="shared" si="231"/>
        <v/>
      </c>
      <c r="X633" t="str">
        <f t="shared" si="232"/>
        <v/>
      </c>
      <c r="Y633" t="str">
        <f t="shared" si="233"/>
        <v/>
      </c>
      <c r="Z633" t="str">
        <f t="shared" si="234"/>
        <v/>
      </c>
      <c r="AA633" t="str">
        <f t="shared" si="235"/>
        <v/>
      </c>
      <c r="AB633" t="str">
        <f t="shared" si="236"/>
        <v/>
      </c>
      <c r="AG633" t="b">
        <f t="shared" si="237"/>
        <v>1</v>
      </c>
      <c r="AH633" t="b">
        <f t="shared" si="238"/>
        <v>1</v>
      </c>
      <c r="AI633" t="b">
        <f t="shared" si="239"/>
        <v>1</v>
      </c>
      <c r="AJ633" t="b">
        <f t="shared" si="240"/>
        <v>1</v>
      </c>
      <c r="AK633" t="b">
        <f t="shared" si="241"/>
        <v>1</v>
      </c>
      <c r="AL633" t="b">
        <f t="shared" si="242"/>
        <v>1</v>
      </c>
      <c r="AM633" t="b">
        <f t="shared" si="243"/>
        <v>1</v>
      </c>
      <c r="AN633" t="b">
        <f t="shared" si="244"/>
        <v>1</v>
      </c>
      <c r="AO633" t="b">
        <f t="shared" si="245"/>
        <v>1</v>
      </c>
      <c r="AP633" t="b">
        <f t="shared" si="246"/>
        <v>1</v>
      </c>
    </row>
    <row r="634" spans="1:42" x14ac:dyDescent="0.25">
      <c r="A634">
        <f>Output!A634</f>
        <v>633</v>
      </c>
      <c r="B634" t="str">
        <f>Output!B634</f>
        <v>07</v>
      </c>
      <c r="C634" t="e">
        <f t="shared" si="247"/>
        <v>#N/A</v>
      </c>
      <c r="D634" t="e">
        <f>VLOOKUP(DeleteReShuffle!P634,ReShuffle2!$A$2:$N$991,5,FALSE)</f>
        <v>#N/A</v>
      </c>
      <c r="E634" t="e">
        <f>VLOOKUP(DeleteReShuffle!P634,ReShuffle2!$A$2:$N$991,6,FALSE)</f>
        <v>#N/A</v>
      </c>
      <c r="F634" t="e">
        <f>VLOOKUP(DeleteReShuffle!P634,ReShuffle2!$A$2:$N$991,7,FALSE)</f>
        <v>#N/A</v>
      </c>
      <c r="G634" t="e">
        <f>VLOOKUP(DeleteReShuffle!P634,ReShuffle2!$A$2:$N$991,8,FALSE)</f>
        <v>#N/A</v>
      </c>
      <c r="H634" t="e">
        <f>VLOOKUP(DeleteReShuffle!P634,ReShuffle2!$A$2:$N$991,9,FALSE)</f>
        <v>#N/A</v>
      </c>
      <c r="I634" t="e">
        <f>VLOOKUP(DeleteReShuffle!P634,ReShuffle2!$A$2:$N$991,10,FALSE)</f>
        <v>#N/A</v>
      </c>
      <c r="J634" t="e">
        <f>VLOOKUP(DeleteReShuffle!P634,ReShuffle2!$A$2:$N$991,11,FALSE)</f>
        <v>#N/A</v>
      </c>
      <c r="K634" t="e">
        <f>VLOOKUP(DeleteReShuffle!P634,ReShuffle2!$A$2:$N$991,12,FALSE)</f>
        <v>#N/A</v>
      </c>
      <c r="L634" t="e">
        <f>VLOOKUP(DeleteReShuffle!P634,ReShuffle2!$A$2:$N$991,13,FALSE)</f>
        <v>#N/A</v>
      </c>
      <c r="M634" t="e">
        <f>VLOOKUP(DeleteReShuffle!P634,ReShuffle2!$A$2:$N$991,14,FALSE)</f>
        <v>#N/A</v>
      </c>
      <c r="P634">
        <f t="shared" si="225"/>
        <v>633</v>
      </c>
      <c r="Q634" t="str">
        <f t="shared" si="226"/>
        <v>07</v>
      </c>
      <c r="R634" t="str">
        <f t="shared" si="248"/>
        <v/>
      </c>
      <c r="S634" t="str">
        <f t="shared" si="227"/>
        <v/>
      </c>
      <c r="T634" t="str">
        <f t="shared" si="228"/>
        <v/>
      </c>
      <c r="U634" t="str">
        <f t="shared" si="229"/>
        <v/>
      </c>
      <c r="V634" t="str">
        <f t="shared" si="230"/>
        <v/>
      </c>
      <c r="W634" t="str">
        <f t="shared" si="231"/>
        <v/>
      </c>
      <c r="X634" t="str">
        <f t="shared" si="232"/>
        <v/>
      </c>
      <c r="Y634" t="str">
        <f t="shared" si="233"/>
        <v/>
      </c>
      <c r="Z634" t="str">
        <f t="shared" si="234"/>
        <v/>
      </c>
      <c r="AA634" t="str">
        <f t="shared" si="235"/>
        <v/>
      </c>
      <c r="AB634" t="str">
        <f t="shared" si="236"/>
        <v/>
      </c>
      <c r="AG634" t="b">
        <f t="shared" si="237"/>
        <v>1</v>
      </c>
      <c r="AH634" t="b">
        <f t="shared" si="238"/>
        <v>1</v>
      </c>
      <c r="AI634" t="b">
        <f t="shared" si="239"/>
        <v>1</v>
      </c>
      <c r="AJ634" t="b">
        <f t="shared" si="240"/>
        <v>1</v>
      </c>
      <c r="AK634" t="b">
        <f t="shared" si="241"/>
        <v>1</v>
      </c>
      <c r="AL634" t="b">
        <f t="shared" si="242"/>
        <v>1</v>
      </c>
      <c r="AM634" t="b">
        <f t="shared" si="243"/>
        <v>1</v>
      </c>
      <c r="AN634" t="b">
        <f t="shared" si="244"/>
        <v>1</v>
      </c>
      <c r="AO634" t="b">
        <f t="shared" si="245"/>
        <v>1</v>
      </c>
      <c r="AP634" t="b">
        <f t="shared" si="246"/>
        <v>1</v>
      </c>
    </row>
    <row r="635" spans="1:42" x14ac:dyDescent="0.25">
      <c r="A635">
        <f>Output!A635</f>
        <v>634</v>
      </c>
      <c r="B635" t="str">
        <f>Output!B635</f>
        <v>07</v>
      </c>
      <c r="C635" t="e">
        <f t="shared" si="247"/>
        <v>#N/A</v>
      </c>
      <c r="D635" t="e">
        <f>VLOOKUP(DeleteReShuffle!P635,ReShuffle2!$A$2:$N$991,5,FALSE)</f>
        <v>#N/A</v>
      </c>
      <c r="E635" t="e">
        <f>VLOOKUP(DeleteReShuffle!P635,ReShuffle2!$A$2:$N$991,6,FALSE)</f>
        <v>#N/A</v>
      </c>
      <c r="F635" t="e">
        <f>VLOOKUP(DeleteReShuffle!P635,ReShuffle2!$A$2:$N$991,7,FALSE)</f>
        <v>#N/A</v>
      </c>
      <c r="G635" t="e">
        <f>VLOOKUP(DeleteReShuffle!P635,ReShuffle2!$A$2:$N$991,8,FALSE)</f>
        <v>#N/A</v>
      </c>
      <c r="H635" t="e">
        <f>VLOOKUP(DeleteReShuffle!P635,ReShuffle2!$A$2:$N$991,9,FALSE)</f>
        <v>#N/A</v>
      </c>
      <c r="I635" t="e">
        <f>VLOOKUP(DeleteReShuffle!P635,ReShuffle2!$A$2:$N$991,10,FALSE)</f>
        <v>#N/A</v>
      </c>
      <c r="J635" t="e">
        <f>VLOOKUP(DeleteReShuffle!P635,ReShuffle2!$A$2:$N$991,11,FALSE)</f>
        <v>#N/A</v>
      </c>
      <c r="K635" t="e">
        <f>VLOOKUP(DeleteReShuffle!P635,ReShuffle2!$A$2:$N$991,12,FALSE)</f>
        <v>#N/A</v>
      </c>
      <c r="L635" t="e">
        <f>VLOOKUP(DeleteReShuffle!P635,ReShuffle2!$A$2:$N$991,13,FALSE)</f>
        <v>#N/A</v>
      </c>
      <c r="M635" t="e">
        <f>VLOOKUP(DeleteReShuffle!P635,ReShuffle2!$A$2:$N$991,14,FALSE)</f>
        <v>#N/A</v>
      </c>
      <c r="P635">
        <f t="shared" si="225"/>
        <v>634</v>
      </c>
      <c r="Q635" t="str">
        <f t="shared" si="226"/>
        <v>07</v>
      </c>
      <c r="R635" t="str">
        <f t="shared" si="248"/>
        <v/>
      </c>
      <c r="S635" t="str">
        <f t="shared" si="227"/>
        <v/>
      </c>
      <c r="T635" t="str">
        <f t="shared" si="228"/>
        <v/>
      </c>
      <c r="U635" t="str">
        <f t="shared" si="229"/>
        <v/>
      </c>
      <c r="V635" t="str">
        <f t="shared" si="230"/>
        <v/>
      </c>
      <c r="W635" t="str">
        <f t="shared" si="231"/>
        <v/>
      </c>
      <c r="X635" t="str">
        <f t="shared" si="232"/>
        <v/>
      </c>
      <c r="Y635" t="str">
        <f t="shared" si="233"/>
        <v/>
      </c>
      <c r="Z635" t="str">
        <f t="shared" si="234"/>
        <v/>
      </c>
      <c r="AA635" t="str">
        <f t="shared" si="235"/>
        <v/>
      </c>
      <c r="AB635" t="str">
        <f t="shared" si="236"/>
        <v/>
      </c>
      <c r="AG635" t="b">
        <f t="shared" si="237"/>
        <v>1</v>
      </c>
      <c r="AH635" t="b">
        <f t="shared" si="238"/>
        <v>1</v>
      </c>
      <c r="AI635" t="b">
        <f t="shared" si="239"/>
        <v>1</v>
      </c>
      <c r="AJ635" t="b">
        <f t="shared" si="240"/>
        <v>1</v>
      </c>
      <c r="AK635" t="b">
        <f t="shared" si="241"/>
        <v>1</v>
      </c>
      <c r="AL635" t="b">
        <f t="shared" si="242"/>
        <v>1</v>
      </c>
      <c r="AM635" t="b">
        <f t="shared" si="243"/>
        <v>1</v>
      </c>
      <c r="AN635" t="b">
        <f t="shared" si="244"/>
        <v>1</v>
      </c>
      <c r="AO635" t="b">
        <f t="shared" si="245"/>
        <v>1</v>
      </c>
      <c r="AP635" t="b">
        <f t="shared" si="246"/>
        <v>1</v>
      </c>
    </row>
    <row r="636" spans="1:42" x14ac:dyDescent="0.25">
      <c r="A636">
        <f>Output!A636</f>
        <v>635</v>
      </c>
      <c r="B636" t="str">
        <f>Output!B636</f>
        <v>07</v>
      </c>
      <c r="C636" t="e">
        <f t="shared" si="247"/>
        <v>#N/A</v>
      </c>
      <c r="D636" t="e">
        <f>VLOOKUP(DeleteReShuffle!P636,ReShuffle2!$A$2:$N$991,5,FALSE)</f>
        <v>#N/A</v>
      </c>
      <c r="E636" t="e">
        <f>VLOOKUP(DeleteReShuffle!P636,ReShuffle2!$A$2:$N$991,6,FALSE)</f>
        <v>#N/A</v>
      </c>
      <c r="F636" t="e">
        <f>VLOOKUP(DeleteReShuffle!P636,ReShuffle2!$A$2:$N$991,7,FALSE)</f>
        <v>#N/A</v>
      </c>
      <c r="G636" t="e">
        <f>VLOOKUP(DeleteReShuffle!P636,ReShuffle2!$A$2:$N$991,8,FALSE)</f>
        <v>#N/A</v>
      </c>
      <c r="H636" t="e">
        <f>VLOOKUP(DeleteReShuffle!P636,ReShuffle2!$A$2:$N$991,9,FALSE)</f>
        <v>#N/A</v>
      </c>
      <c r="I636" t="e">
        <f>VLOOKUP(DeleteReShuffle!P636,ReShuffle2!$A$2:$N$991,10,FALSE)</f>
        <v>#N/A</v>
      </c>
      <c r="J636" t="e">
        <f>VLOOKUP(DeleteReShuffle!P636,ReShuffle2!$A$2:$N$991,11,FALSE)</f>
        <v>#N/A</v>
      </c>
      <c r="K636" t="e">
        <f>VLOOKUP(DeleteReShuffle!P636,ReShuffle2!$A$2:$N$991,12,FALSE)</f>
        <v>#N/A</v>
      </c>
      <c r="L636" t="e">
        <f>VLOOKUP(DeleteReShuffle!P636,ReShuffle2!$A$2:$N$991,13,FALSE)</f>
        <v>#N/A</v>
      </c>
      <c r="M636" t="e">
        <f>VLOOKUP(DeleteReShuffle!P636,ReShuffle2!$A$2:$N$991,14,FALSE)</f>
        <v>#N/A</v>
      </c>
      <c r="P636">
        <f t="shared" si="225"/>
        <v>635</v>
      </c>
      <c r="Q636" t="str">
        <f t="shared" si="226"/>
        <v>07</v>
      </c>
      <c r="R636" t="str">
        <f t="shared" si="248"/>
        <v/>
      </c>
      <c r="S636" t="str">
        <f t="shared" si="227"/>
        <v/>
      </c>
      <c r="T636" t="str">
        <f t="shared" si="228"/>
        <v/>
      </c>
      <c r="U636" t="str">
        <f t="shared" si="229"/>
        <v/>
      </c>
      <c r="V636" t="str">
        <f t="shared" si="230"/>
        <v/>
      </c>
      <c r="W636" t="str">
        <f t="shared" si="231"/>
        <v/>
      </c>
      <c r="X636" t="str">
        <f t="shared" si="232"/>
        <v/>
      </c>
      <c r="Y636" t="str">
        <f t="shared" si="233"/>
        <v/>
      </c>
      <c r="Z636" t="str">
        <f t="shared" si="234"/>
        <v/>
      </c>
      <c r="AA636" t="str">
        <f t="shared" si="235"/>
        <v/>
      </c>
      <c r="AB636" t="str">
        <f t="shared" si="236"/>
        <v/>
      </c>
      <c r="AG636" t="b">
        <f t="shared" si="237"/>
        <v>1</v>
      </c>
      <c r="AH636" t="b">
        <f t="shared" si="238"/>
        <v>1</v>
      </c>
      <c r="AI636" t="b">
        <f t="shared" si="239"/>
        <v>1</v>
      </c>
      <c r="AJ636" t="b">
        <f t="shared" si="240"/>
        <v>1</v>
      </c>
      <c r="AK636" t="b">
        <f t="shared" si="241"/>
        <v>1</v>
      </c>
      <c r="AL636" t="b">
        <f t="shared" si="242"/>
        <v>1</v>
      </c>
      <c r="AM636" t="b">
        <f t="shared" si="243"/>
        <v>1</v>
      </c>
      <c r="AN636" t="b">
        <f t="shared" si="244"/>
        <v>1</v>
      </c>
      <c r="AO636" t="b">
        <f t="shared" si="245"/>
        <v>1</v>
      </c>
      <c r="AP636" t="b">
        <f t="shared" si="246"/>
        <v>1</v>
      </c>
    </row>
    <row r="637" spans="1:42" x14ac:dyDescent="0.25">
      <c r="A637">
        <f>Output!A637</f>
        <v>636</v>
      </c>
      <c r="B637" t="str">
        <f>Output!B637</f>
        <v>07</v>
      </c>
      <c r="C637" t="e">
        <f t="shared" si="247"/>
        <v>#N/A</v>
      </c>
      <c r="D637" t="e">
        <f>VLOOKUP(DeleteReShuffle!P637,ReShuffle2!$A$2:$N$991,5,FALSE)</f>
        <v>#N/A</v>
      </c>
      <c r="E637" t="e">
        <f>VLOOKUP(DeleteReShuffle!P637,ReShuffle2!$A$2:$N$991,6,FALSE)</f>
        <v>#N/A</v>
      </c>
      <c r="F637" t="e">
        <f>VLOOKUP(DeleteReShuffle!P637,ReShuffle2!$A$2:$N$991,7,FALSE)</f>
        <v>#N/A</v>
      </c>
      <c r="G637" t="e">
        <f>VLOOKUP(DeleteReShuffle!P637,ReShuffle2!$A$2:$N$991,8,FALSE)</f>
        <v>#N/A</v>
      </c>
      <c r="H637" t="e">
        <f>VLOOKUP(DeleteReShuffle!P637,ReShuffle2!$A$2:$N$991,9,FALSE)</f>
        <v>#N/A</v>
      </c>
      <c r="I637" t="e">
        <f>VLOOKUP(DeleteReShuffle!P637,ReShuffle2!$A$2:$N$991,10,FALSE)</f>
        <v>#N/A</v>
      </c>
      <c r="J637" t="e">
        <f>VLOOKUP(DeleteReShuffle!P637,ReShuffle2!$A$2:$N$991,11,FALSE)</f>
        <v>#N/A</v>
      </c>
      <c r="K637" t="e">
        <f>VLOOKUP(DeleteReShuffle!P637,ReShuffle2!$A$2:$N$991,12,FALSE)</f>
        <v>#N/A</v>
      </c>
      <c r="L637" t="e">
        <f>VLOOKUP(DeleteReShuffle!P637,ReShuffle2!$A$2:$N$991,13,FALSE)</f>
        <v>#N/A</v>
      </c>
      <c r="M637" t="e">
        <f>VLOOKUP(DeleteReShuffle!P637,ReShuffle2!$A$2:$N$991,14,FALSE)</f>
        <v>#N/A</v>
      </c>
      <c r="P637">
        <f t="shared" si="225"/>
        <v>636</v>
      </c>
      <c r="Q637" t="str">
        <f t="shared" si="226"/>
        <v>07</v>
      </c>
      <c r="R637" t="str">
        <f t="shared" si="248"/>
        <v/>
      </c>
      <c r="S637" t="str">
        <f t="shared" si="227"/>
        <v/>
      </c>
      <c r="T637" t="str">
        <f t="shared" si="228"/>
        <v/>
      </c>
      <c r="U637" t="str">
        <f t="shared" si="229"/>
        <v/>
      </c>
      <c r="V637" t="str">
        <f t="shared" si="230"/>
        <v/>
      </c>
      <c r="W637" t="str">
        <f t="shared" si="231"/>
        <v/>
      </c>
      <c r="X637" t="str">
        <f t="shared" si="232"/>
        <v/>
      </c>
      <c r="Y637" t="str">
        <f t="shared" si="233"/>
        <v/>
      </c>
      <c r="Z637" t="str">
        <f t="shared" si="234"/>
        <v/>
      </c>
      <c r="AA637" t="str">
        <f t="shared" si="235"/>
        <v/>
      </c>
      <c r="AB637" t="str">
        <f t="shared" si="236"/>
        <v/>
      </c>
      <c r="AG637" t="b">
        <f t="shared" si="237"/>
        <v>1</v>
      </c>
      <c r="AH637" t="b">
        <f t="shared" si="238"/>
        <v>1</v>
      </c>
      <c r="AI637" t="b">
        <f t="shared" si="239"/>
        <v>1</v>
      </c>
      <c r="AJ637" t="b">
        <f t="shared" si="240"/>
        <v>1</v>
      </c>
      <c r="AK637" t="b">
        <f t="shared" si="241"/>
        <v>1</v>
      </c>
      <c r="AL637" t="b">
        <f t="shared" si="242"/>
        <v>1</v>
      </c>
      <c r="AM637" t="b">
        <f t="shared" si="243"/>
        <v>1</v>
      </c>
      <c r="AN637" t="b">
        <f t="shared" si="244"/>
        <v>1</v>
      </c>
      <c r="AO637" t="b">
        <f t="shared" si="245"/>
        <v>1</v>
      </c>
      <c r="AP637" t="b">
        <f t="shared" si="246"/>
        <v>1</v>
      </c>
    </row>
    <row r="638" spans="1:42" x14ac:dyDescent="0.25">
      <c r="A638">
        <f>Output!A638</f>
        <v>637</v>
      </c>
      <c r="B638" t="str">
        <f>Output!B638</f>
        <v>07</v>
      </c>
      <c r="C638" t="e">
        <f t="shared" si="247"/>
        <v>#N/A</v>
      </c>
      <c r="D638" t="e">
        <f>VLOOKUP(DeleteReShuffle!P638,ReShuffle2!$A$2:$N$991,5,FALSE)</f>
        <v>#N/A</v>
      </c>
      <c r="E638" t="e">
        <f>VLOOKUP(DeleteReShuffle!P638,ReShuffle2!$A$2:$N$991,6,FALSE)</f>
        <v>#N/A</v>
      </c>
      <c r="F638" t="e">
        <f>VLOOKUP(DeleteReShuffle!P638,ReShuffle2!$A$2:$N$991,7,FALSE)</f>
        <v>#N/A</v>
      </c>
      <c r="G638" t="e">
        <f>VLOOKUP(DeleteReShuffle!P638,ReShuffle2!$A$2:$N$991,8,FALSE)</f>
        <v>#N/A</v>
      </c>
      <c r="H638" t="e">
        <f>VLOOKUP(DeleteReShuffle!P638,ReShuffle2!$A$2:$N$991,9,FALSE)</f>
        <v>#N/A</v>
      </c>
      <c r="I638" t="e">
        <f>VLOOKUP(DeleteReShuffle!P638,ReShuffle2!$A$2:$N$991,10,FALSE)</f>
        <v>#N/A</v>
      </c>
      <c r="J638" t="e">
        <f>VLOOKUP(DeleteReShuffle!P638,ReShuffle2!$A$2:$N$991,11,FALSE)</f>
        <v>#N/A</v>
      </c>
      <c r="K638" t="e">
        <f>VLOOKUP(DeleteReShuffle!P638,ReShuffle2!$A$2:$N$991,12,FALSE)</f>
        <v>#N/A</v>
      </c>
      <c r="L638" t="e">
        <f>VLOOKUP(DeleteReShuffle!P638,ReShuffle2!$A$2:$N$991,13,FALSE)</f>
        <v>#N/A</v>
      </c>
      <c r="M638" t="e">
        <f>VLOOKUP(DeleteReShuffle!P638,ReShuffle2!$A$2:$N$991,14,FALSE)</f>
        <v>#N/A</v>
      </c>
      <c r="P638">
        <f t="shared" si="225"/>
        <v>637</v>
      </c>
      <c r="Q638" t="str">
        <f t="shared" si="226"/>
        <v>07</v>
      </c>
      <c r="R638" t="str">
        <f t="shared" si="248"/>
        <v/>
      </c>
      <c r="S638" t="str">
        <f t="shared" si="227"/>
        <v/>
      </c>
      <c r="T638" t="str">
        <f t="shared" si="228"/>
        <v/>
      </c>
      <c r="U638" t="str">
        <f t="shared" si="229"/>
        <v/>
      </c>
      <c r="V638" t="str">
        <f t="shared" si="230"/>
        <v/>
      </c>
      <c r="W638" t="str">
        <f t="shared" si="231"/>
        <v/>
      </c>
      <c r="X638" t="str">
        <f t="shared" si="232"/>
        <v/>
      </c>
      <c r="Y638" t="str">
        <f t="shared" si="233"/>
        <v/>
      </c>
      <c r="Z638" t="str">
        <f t="shared" si="234"/>
        <v/>
      </c>
      <c r="AA638" t="str">
        <f t="shared" si="235"/>
        <v/>
      </c>
      <c r="AB638" t="str">
        <f t="shared" si="236"/>
        <v/>
      </c>
      <c r="AG638" t="b">
        <f t="shared" si="237"/>
        <v>1</v>
      </c>
      <c r="AH638" t="b">
        <f t="shared" si="238"/>
        <v>1</v>
      </c>
      <c r="AI638" t="b">
        <f t="shared" si="239"/>
        <v>1</v>
      </c>
      <c r="AJ638" t="b">
        <f t="shared" si="240"/>
        <v>1</v>
      </c>
      <c r="AK638" t="b">
        <f t="shared" si="241"/>
        <v>1</v>
      </c>
      <c r="AL638" t="b">
        <f t="shared" si="242"/>
        <v>1</v>
      </c>
      <c r="AM638" t="b">
        <f t="shared" si="243"/>
        <v>1</v>
      </c>
      <c r="AN638" t="b">
        <f t="shared" si="244"/>
        <v>1</v>
      </c>
      <c r="AO638" t="b">
        <f t="shared" si="245"/>
        <v>1</v>
      </c>
      <c r="AP638" t="b">
        <f t="shared" si="246"/>
        <v>1</v>
      </c>
    </row>
    <row r="639" spans="1:42" x14ac:dyDescent="0.25">
      <c r="A639">
        <f>Output!A639</f>
        <v>638</v>
      </c>
      <c r="B639" t="str">
        <f>Output!B639</f>
        <v>07</v>
      </c>
      <c r="C639" t="e">
        <f t="shared" si="247"/>
        <v>#N/A</v>
      </c>
      <c r="D639" t="e">
        <f>VLOOKUP(DeleteReShuffle!P639,ReShuffle2!$A$2:$N$991,5,FALSE)</f>
        <v>#N/A</v>
      </c>
      <c r="E639" t="e">
        <f>VLOOKUP(DeleteReShuffle!P639,ReShuffle2!$A$2:$N$991,6,FALSE)</f>
        <v>#N/A</v>
      </c>
      <c r="F639" t="e">
        <f>VLOOKUP(DeleteReShuffle!P639,ReShuffle2!$A$2:$N$991,7,FALSE)</f>
        <v>#N/A</v>
      </c>
      <c r="G639" t="e">
        <f>VLOOKUP(DeleteReShuffle!P639,ReShuffle2!$A$2:$N$991,8,FALSE)</f>
        <v>#N/A</v>
      </c>
      <c r="H639" t="e">
        <f>VLOOKUP(DeleteReShuffle!P639,ReShuffle2!$A$2:$N$991,9,FALSE)</f>
        <v>#N/A</v>
      </c>
      <c r="I639" t="e">
        <f>VLOOKUP(DeleteReShuffle!P639,ReShuffle2!$A$2:$N$991,10,FALSE)</f>
        <v>#N/A</v>
      </c>
      <c r="J639" t="e">
        <f>VLOOKUP(DeleteReShuffle!P639,ReShuffle2!$A$2:$N$991,11,FALSE)</f>
        <v>#N/A</v>
      </c>
      <c r="K639" t="e">
        <f>VLOOKUP(DeleteReShuffle!P639,ReShuffle2!$A$2:$N$991,12,FALSE)</f>
        <v>#N/A</v>
      </c>
      <c r="L639" t="e">
        <f>VLOOKUP(DeleteReShuffle!P639,ReShuffle2!$A$2:$N$991,13,FALSE)</f>
        <v>#N/A</v>
      </c>
      <c r="M639" t="e">
        <f>VLOOKUP(DeleteReShuffle!P639,ReShuffle2!$A$2:$N$991,14,FALSE)</f>
        <v>#N/A</v>
      </c>
      <c r="P639">
        <f t="shared" si="225"/>
        <v>638</v>
      </c>
      <c r="Q639" t="str">
        <f t="shared" si="226"/>
        <v>07</v>
      </c>
      <c r="R639" t="str">
        <f t="shared" si="248"/>
        <v/>
      </c>
      <c r="S639" t="str">
        <f t="shared" si="227"/>
        <v/>
      </c>
      <c r="T639" t="str">
        <f t="shared" si="228"/>
        <v/>
      </c>
      <c r="U639" t="str">
        <f t="shared" si="229"/>
        <v/>
      </c>
      <c r="V639" t="str">
        <f t="shared" si="230"/>
        <v/>
      </c>
      <c r="W639" t="str">
        <f t="shared" si="231"/>
        <v/>
      </c>
      <c r="X639" t="str">
        <f t="shared" si="232"/>
        <v/>
      </c>
      <c r="Y639" t="str">
        <f t="shared" si="233"/>
        <v/>
      </c>
      <c r="Z639" t="str">
        <f t="shared" si="234"/>
        <v/>
      </c>
      <c r="AA639" t="str">
        <f t="shared" si="235"/>
        <v/>
      </c>
      <c r="AB639" t="str">
        <f t="shared" si="236"/>
        <v/>
      </c>
      <c r="AG639" t="b">
        <f t="shared" si="237"/>
        <v>1</v>
      </c>
      <c r="AH639" t="b">
        <f t="shared" si="238"/>
        <v>1</v>
      </c>
      <c r="AI639" t="b">
        <f t="shared" si="239"/>
        <v>1</v>
      </c>
      <c r="AJ639" t="b">
        <f t="shared" si="240"/>
        <v>1</v>
      </c>
      <c r="AK639" t="b">
        <f t="shared" si="241"/>
        <v>1</v>
      </c>
      <c r="AL639" t="b">
        <f t="shared" si="242"/>
        <v>1</v>
      </c>
      <c r="AM639" t="b">
        <f t="shared" si="243"/>
        <v>1</v>
      </c>
      <c r="AN639" t="b">
        <f t="shared" si="244"/>
        <v>1</v>
      </c>
      <c r="AO639" t="b">
        <f t="shared" si="245"/>
        <v>1</v>
      </c>
      <c r="AP639" t="b">
        <f t="shared" si="246"/>
        <v>1</v>
      </c>
    </row>
    <row r="640" spans="1:42" x14ac:dyDescent="0.25">
      <c r="A640">
        <f>Output!A640</f>
        <v>639</v>
      </c>
      <c r="B640" t="str">
        <f>Output!B640</f>
        <v>07</v>
      </c>
      <c r="C640" t="e">
        <f t="shared" si="247"/>
        <v>#N/A</v>
      </c>
      <c r="D640" t="e">
        <f>VLOOKUP(DeleteReShuffle!P640,ReShuffle2!$A$2:$N$991,5,FALSE)</f>
        <v>#N/A</v>
      </c>
      <c r="E640" t="e">
        <f>VLOOKUP(DeleteReShuffle!P640,ReShuffle2!$A$2:$N$991,6,FALSE)</f>
        <v>#N/A</v>
      </c>
      <c r="F640" t="e">
        <f>VLOOKUP(DeleteReShuffle!P640,ReShuffle2!$A$2:$N$991,7,FALSE)</f>
        <v>#N/A</v>
      </c>
      <c r="G640" t="e">
        <f>VLOOKUP(DeleteReShuffle!P640,ReShuffle2!$A$2:$N$991,8,FALSE)</f>
        <v>#N/A</v>
      </c>
      <c r="H640" t="e">
        <f>VLOOKUP(DeleteReShuffle!P640,ReShuffle2!$A$2:$N$991,9,FALSE)</f>
        <v>#N/A</v>
      </c>
      <c r="I640" t="e">
        <f>VLOOKUP(DeleteReShuffle!P640,ReShuffle2!$A$2:$N$991,10,FALSE)</f>
        <v>#N/A</v>
      </c>
      <c r="J640" t="e">
        <f>VLOOKUP(DeleteReShuffle!P640,ReShuffle2!$A$2:$N$991,11,FALSE)</f>
        <v>#N/A</v>
      </c>
      <c r="K640" t="e">
        <f>VLOOKUP(DeleteReShuffle!P640,ReShuffle2!$A$2:$N$991,12,FALSE)</f>
        <v>#N/A</v>
      </c>
      <c r="L640" t="e">
        <f>VLOOKUP(DeleteReShuffle!P640,ReShuffle2!$A$2:$N$991,13,FALSE)</f>
        <v>#N/A</v>
      </c>
      <c r="M640" t="e">
        <f>VLOOKUP(DeleteReShuffle!P640,ReShuffle2!$A$2:$N$991,14,FALSE)</f>
        <v>#N/A</v>
      </c>
      <c r="P640">
        <f t="shared" si="225"/>
        <v>639</v>
      </c>
      <c r="Q640" t="str">
        <f t="shared" si="226"/>
        <v>07</v>
      </c>
      <c r="R640" t="str">
        <f t="shared" si="248"/>
        <v/>
      </c>
      <c r="S640" t="str">
        <f t="shared" si="227"/>
        <v/>
      </c>
      <c r="T640" t="str">
        <f t="shared" si="228"/>
        <v/>
      </c>
      <c r="U640" t="str">
        <f t="shared" si="229"/>
        <v/>
      </c>
      <c r="V640" t="str">
        <f t="shared" si="230"/>
        <v/>
      </c>
      <c r="W640" t="str">
        <f t="shared" si="231"/>
        <v/>
      </c>
      <c r="X640" t="str">
        <f t="shared" si="232"/>
        <v/>
      </c>
      <c r="Y640" t="str">
        <f t="shared" si="233"/>
        <v/>
      </c>
      <c r="Z640" t="str">
        <f t="shared" si="234"/>
        <v/>
      </c>
      <c r="AA640" t="str">
        <f t="shared" si="235"/>
        <v/>
      </c>
      <c r="AB640" t="str">
        <f t="shared" si="236"/>
        <v/>
      </c>
      <c r="AG640" t="b">
        <f t="shared" si="237"/>
        <v>1</v>
      </c>
      <c r="AH640" t="b">
        <f t="shared" si="238"/>
        <v>1</v>
      </c>
      <c r="AI640" t="b">
        <f t="shared" si="239"/>
        <v>1</v>
      </c>
      <c r="AJ640" t="b">
        <f t="shared" si="240"/>
        <v>1</v>
      </c>
      <c r="AK640" t="b">
        <f t="shared" si="241"/>
        <v>1</v>
      </c>
      <c r="AL640" t="b">
        <f t="shared" si="242"/>
        <v>1</v>
      </c>
      <c r="AM640" t="b">
        <f t="shared" si="243"/>
        <v>1</v>
      </c>
      <c r="AN640" t="b">
        <f t="shared" si="244"/>
        <v>1</v>
      </c>
      <c r="AO640" t="b">
        <f t="shared" si="245"/>
        <v>1</v>
      </c>
      <c r="AP640" t="b">
        <f t="shared" si="246"/>
        <v>1</v>
      </c>
    </row>
    <row r="641" spans="1:42" x14ac:dyDescent="0.25">
      <c r="A641">
        <f>Output!A641</f>
        <v>640</v>
      </c>
      <c r="B641" t="str">
        <f>Output!B641</f>
        <v>07</v>
      </c>
      <c r="C641" t="e">
        <f t="shared" si="247"/>
        <v>#N/A</v>
      </c>
      <c r="D641" t="e">
        <f>VLOOKUP(DeleteReShuffle!P641,ReShuffle2!$A$2:$N$991,5,FALSE)</f>
        <v>#N/A</v>
      </c>
      <c r="E641" t="e">
        <f>VLOOKUP(DeleteReShuffle!P641,ReShuffle2!$A$2:$N$991,6,FALSE)</f>
        <v>#N/A</v>
      </c>
      <c r="F641" t="e">
        <f>VLOOKUP(DeleteReShuffle!P641,ReShuffle2!$A$2:$N$991,7,FALSE)</f>
        <v>#N/A</v>
      </c>
      <c r="G641" t="e">
        <f>VLOOKUP(DeleteReShuffle!P641,ReShuffle2!$A$2:$N$991,8,FALSE)</f>
        <v>#N/A</v>
      </c>
      <c r="H641" t="e">
        <f>VLOOKUP(DeleteReShuffle!P641,ReShuffle2!$A$2:$N$991,9,FALSE)</f>
        <v>#N/A</v>
      </c>
      <c r="I641" t="e">
        <f>VLOOKUP(DeleteReShuffle!P641,ReShuffle2!$A$2:$N$991,10,FALSE)</f>
        <v>#N/A</v>
      </c>
      <c r="J641" t="e">
        <f>VLOOKUP(DeleteReShuffle!P641,ReShuffle2!$A$2:$N$991,11,FALSE)</f>
        <v>#N/A</v>
      </c>
      <c r="K641" t="e">
        <f>VLOOKUP(DeleteReShuffle!P641,ReShuffle2!$A$2:$N$991,12,FALSE)</f>
        <v>#N/A</v>
      </c>
      <c r="L641" t="e">
        <f>VLOOKUP(DeleteReShuffle!P641,ReShuffle2!$A$2:$N$991,13,FALSE)</f>
        <v>#N/A</v>
      </c>
      <c r="M641" t="e">
        <f>VLOOKUP(DeleteReShuffle!P641,ReShuffle2!$A$2:$N$991,14,FALSE)</f>
        <v>#N/A</v>
      </c>
      <c r="P641">
        <f t="shared" si="225"/>
        <v>640</v>
      </c>
      <c r="Q641" t="str">
        <f t="shared" si="226"/>
        <v>07</v>
      </c>
      <c r="R641" t="str">
        <f t="shared" si="248"/>
        <v/>
      </c>
      <c r="S641" t="str">
        <f t="shared" si="227"/>
        <v/>
      </c>
      <c r="T641" t="str">
        <f t="shared" si="228"/>
        <v/>
      </c>
      <c r="U641" t="str">
        <f t="shared" si="229"/>
        <v/>
      </c>
      <c r="V641" t="str">
        <f t="shared" si="230"/>
        <v/>
      </c>
      <c r="W641" t="str">
        <f t="shared" si="231"/>
        <v/>
      </c>
      <c r="X641" t="str">
        <f t="shared" si="232"/>
        <v/>
      </c>
      <c r="Y641" t="str">
        <f t="shared" si="233"/>
        <v/>
      </c>
      <c r="Z641" t="str">
        <f t="shared" si="234"/>
        <v/>
      </c>
      <c r="AA641" t="str">
        <f t="shared" si="235"/>
        <v/>
      </c>
      <c r="AB641" t="str">
        <f t="shared" si="236"/>
        <v/>
      </c>
      <c r="AG641" t="b">
        <f t="shared" si="237"/>
        <v>1</v>
      </c>
      <c r="AH641" t="b">
        <f t="shared" si="238"/>
        <v>1</v>
      </c>
      <c r="AI641" t="b">
        <f t="shared" si="239"/>
        <v>1</v>
      </c>
      <c r="AJ641" t="b">
        <f t="shared" si="240"/>
        <v>1</v>
      </c>
      <c r="AK641" t="b">
        <f t="shared" si="241"/>
        <v>1</v>
      </c>
      <c r="AL641" t="b">
        <f t="shared" si="242"/>
        <v>1</v>
      </c>
      <c r="AM641" t="b">
        <f t="shared" si="243"/>
        <v>1</v>
      </c>
      <c r="AN641" t="b">
        <f t="shared" si="244"/>
        <v>1</v>
      </c>
      <c r="AO641" t="b">
        <f t="shared" si="245"/>
        <v>1</v>
      </c>
      <c r="AP641" t="b">
        <f t="shared" si="246"/>
        <v>1</v>
      </c>
    </row>
    <row r="642" spans="1:42" x14ac:dyDescent="0.25">
      <c r="A642">
        <f>Output!A642</f>
        <v>641</v>
      </c>
      <c r="B642" t="str">
        <f>Output!B642</f>
        <v>07</v>
      </c>
      <c r="C642" t="e">
        <f t="shared" si="247"/>
        <v>#N/A</v>
      </c>
      <c r="D642" t="e">
        <f>VLOOKUP(DeleteReShuffle!P642,ReShuffle2!$A$2:$N$991,5,FALSE)</f>
        <v>#N/A</v>
      </c>
      <c r="E642" t="e">
        <f>VLOOKUP(DeleteReShuffle!P642,ReShuffle2!$A$2:$N$991,6,FALSE)</f>
        <v>#N/A</v>
      </c>
      <c r="F642" t="e">
        <f>VLOOKUP(DeleteReShuffle!P642,ReShuffle2!$A$2:$N$991,7,FALSE)</f>
        <v>#N/A</v>
      </c>
      <c r="G642" t="e">
        <f>VLOOKUP(DeleteReShuffle!P642,ReShuffle2!$A$2:$N$991,8,FALSE)</f>
        <v>#N/A</v>
      </c>
      <c r="H642" t="e">
        <f>VLOOKUP(DeleteReShuffle!P642,ReShuffle2!$A$2:$N$991,9,FALSE)</f>
        <v>#N/A</v>
      </c>
      <c r="I642" t="e">
        <f>VLOOKUP(DeleteReShuffle!P642,ReShuffle2!$A$2:$N$991,10,FALSE)</f>
        <v>#N/A</v>
      </c>
      <c r="J642" t="e">
        <f>VLOOKUP(DeleteReShuffle!P642,ReShuffle2!$A$2:$N$991,11,FALSE)</f>
        <v>#N/A</v>
      </c>
      <c r="K642" t="e">
        <f>VLOOKUP(DeleteReShuffle!P642,ReShuffle2!$A$2:$N$991,12,FALSE)</f>
        <v>#N/A</v>
      </c>
      <c r="L642" t="e">
        <f>VLOOKUP(DeleteReShuffle!P642,ReShuffle2!$A$2:$N$991,13,FALSE)</f>
        <v>#N/A</v>
      </c>
      <c r="M642" t="e">
        <f>VLOOKUP(DeleteReShuffle!P642,ReShuffle2!$A$2:$N$991,14,FALSE)</f>
        <v>#N/A</v>
      </c>
      <c r="P642">
        <f t="shared" si="225"/>
        <v>641</v>
      </c>
      <c r="Q642" t="str">
        <f t="shared" si="226"/>
        <v>07</v>
      </c>
      <c r="R642" t="str">
        <f t="shared" si="248"/>
        <v/>
      </c>
      <c r="S642" t="str">
        <f t="shared" si="227"/>
        <v/>
      </c>
      <c r="T642" t="str">
        <f t="shared" si="228"/>
        <v/>
      </c>
      <c r="U642" t="str">
        <f t="shared" si="229"/>
        <v/>
      </c>
      <c r="V642" t="str">
        <f t="shared" si="230"/>
        <v/>
      </c>
      <c r="W642" t="str">
        <f t="shared" si="231"/>
        <v/>
      </c>
      <c r="X642" t="str">
        <f t="shared" si="232"/>
        <v/>
      </c>
      <c r="Y642" t="str">
        <f t="shared" si="233"/>
        <v/>
      </c>
      <c r="Z642" t="str">
        <f t="shared" si="234"/>
        <v/>
      </c>
      <c r="AA642" t="str">
        <f t="shared" si="235"/>
        <v/>
      </c>
      <c r="AB642" t="str">
        <f t="shared" si="236"/>
        <v/>
      </c>
      <c r="AG642" t="b">
        <f t="shared" si="237"/>
        <v>1</v>
      </c>
      <c r="AH642" t="b">
        <f t="shared" si="238"/>
        <v>1</v>
      </c>
      <c r="AI642" t="b">
        <f t="shared" si="239"/>
        <v>1</v>
      </c>
      <c r="AJ642" t="b">
        <f t="shared" si="240"/>
        <v>1</v>
      </c>
      <c r="AK642" t="b">
        <f t="shared" si="241"/>
        <v>1</v>
      </c>
      <c r="AL642" t="b">
        <f t="shared" si="242"/>
        <v>1</v>
      </c>
      <c r="AM642" t="b">
        <f t="shared" si="243"/>
        <v>1</v>
      </c>
      <c r="AN642" t="b">
        <f t="shared" si="244"/>
        <v>1</v>
      </c>
      <c r="AO642" t="b">
        <f t="shared" si="245"/>
        <v>1</v>
      </c>
      <c r="AP642" t="b">
        <f t="shared" si="246"/>
        <v>1</v>
      </c>
    </row>
    <row r="643" spans="1:42" x14ac:dyDescent="0.25">
      <c r="A643">
        <f>Output!A643</f>
        <v>642</v>
      </c>
      <c r="B643" t="str">
        <f>Output!B643</f>
        <v>07</v>
      </c>
      <c r="C643" t="e">
        <f t="shared" si="247"/>
        <v>#N/A</v>
      </c>
      <c r="D643" t="e">
        <f>VLOOKUP(DeleteReShuffle!P643,ReShuffle2!$A$2:$N$991,5,FALSE)</f>
        <v>#N/A</v>
      </c>
      <c r="E643" t="e">
        <f>VLOOKUP(DeleteReShuffle!P643,ReShuffle2!$A$2:$N$991,6,FALSE)</f>
        <v>#N/A</v>
      </c>
      <c r="F643" t="e">
        <f>VLOOKUP(DeleteReShuffle!P643,ReShuffle2!$A$2:$N$991,7,FALSE)</f>
        <v>#N/A</v>
      </c>
      <c r="G643" t="e">
        <f>VLOOKUP(DeleteReShuffle!P643,ReShuffle2!$A$2:$N$991,8,FALSE)</f>
        <v>#N/A</v>
      </c>
      <c r="H643" t="e">
        <f>VLOOKUP(DeleteReShuffle!P643,ReShuffle2!$A$2:$N$991,9,FALSE)</f>
        <v>#N/A</v>
      </c>
      <c r="I643" t="e">
        <f>VLOOKUP(DeleteReShuffle!P643,ReShuffle2!$A$2:$N$991,10,FALSE)</f>
        <v>#N/A</v>
      </c>
      <c r="J643" t="e">
        <f>VLOOKUP(DeleteReShuffle!P643,ReShuffle2!$A$2:$N$991,11,FALSE)</f>
        <v>#N/A</v>
      </c>
      <c r="K643" t="e">
        <f>VLOOKUP(DeleteReShuffle!P643,ReShuffle2!$A$2:$N$991,12,FALSE)</f>
        <v>#N/A</v>
      </c>
      <c r="L643" t="e">
        <f>VLOOKUP(DeleteReShuffle!P643,ReShuffle2!$A$2:$N$991,13,FALSE)</f>
        <v>#N/A</v>
      </c>
      <c r="M643" t="e">
        <f>VLOOKUP(DeleteReShuffle!P643,ReShuffle2!$A$2:$N$991,14,FALSE)</f>
        <v>#N/A</v>
      </c>
      <c r="P643">
        <f t="shared" ref="P643:P706" si="249">A643</f>
        <v>642</v>
      </c>
      <c r="Q643" t="str">
        <f t="shared" ref="Q643:Q706" si="250">B643</f>
        <v>07</v>
      </c>
      <c r="R643" t="str">
        <f t="shared" si="248"/>
        <v/>
      </c>
      <c r="S643" t="str">
        <f t="shared" ref="S643:S706" si="251">IF(AG643=TRUE,"",D643)</f>
        <v/>
      </c>
      <c r="T643" t="str">
        <f t="shared" ref="T643:T706" si="252">IF(AH643=TRUE,"",E643)</f>
        <v/>
      </c>
      <c r="U643" t="str">
        <f t="shared" ref="U643:U706" si="253">IF(AI643=TRUE,"",F643)</f>
        <v/>
      </c>
      <c r="V643" t="str">
        <f t="shared" ref="V643:V706" si="254">IF(AJ643=TRUE,"",G643)</f>
        <v/>
      </c>
      <c r="W643" t="str">
        <f t="shared" ref="W643:W706" si="255">IF(AK643=TRUE,"",H643)</f>
        <v/>
      </c>
      <c r="X643" t="str">
        <f t="shared" ref="X643:X706" si="256">IF(AL643=TRUE,"",I643)</f>
        <v/>
      </c>
      <c r="Y643" t="str">
        <f t="shared" ref="Y643:Y706" si="257">IF(AM643=TRUE,"",J643)</f>
        <v/>
      </c>
      <c r="Z643" t="str">
        <f t="shared" ref="Z643:Z706" si="258">IF(AN643=TRUE,"",K643)</f>
        <v/>
      </c>
      <c r="AA643" t="str">
        <f t="shared" ref="AA643:AA706" si="259">IF(AO643=TRUE,"",L643)</f>
        <v/>
      </c>
      <c r="AB643" t="str">
        <f t="shared" ref="AB643:AB706" si="260">IF(AP643=TRUE,"",M643)</f>
        <v/>
      </c>
      <c r="AG643" t="b">
        <f t="shared" ref="AG643:AG706" si="261">ISERROR(D643)</f>
        <v>1</v>
      </c>
      <c r="AH643" t="b">
        <f t="shared" ref="AH643:AH706" si="262">ISERROR(E643)</f>
        <v>1</v>
      </c>
      <c r="AI643" t="b">
        <f t="shared" ref="AI643:AI706" si="263">ISERROR(F643)</f>
        <v>1</v>
      </c>
      <c r="AJ643" t="b">
        <f t="shared" ref="AJ643:AJ706" si="264">ISERROR(G643)</f>
        <v>1</v>
      </c>
      <c r="AK643" t="b">
        <f t="shared" ref="AK643:AK706" si="265">ISERROR(H643)</f>
        <v>1</v>
      </c>
      <c r="AL643" t="b">
        <f t="shared" ref="AL643:AL706" si="266">ISERROR(I643)</f>
        <v>1</v>
      </c>
      <c r="AM643" t="b">
        <f t="shared" ref="AM643:AM706" si="267">ISERROR(J643)</f>
        <v>1</v>
      </c>
      <c r="AN643" t="b">
        <f t="shared" ref="AN643:AN706" si="268">ISERROR(K643)</f>
        <v>1</v>
      </c>
      <c r="AO643" t="b">
        <f t="shared" ref="AO643:AO706" si="269">ISERROR(L643)</f>
        <v>1</v>
      </c>
      <c r="AP643" t="b">
        <f t="shared" ref="AP643:AP706" si="270">ISERROR(M643)</f>
        <v>1</v>
      </c>
    </row>
    <row r="644" spans="1:42" x14ac:dyDescent="0.25">
      <c r="A644">
        <f>Output!A644</f>
        <v>643</v>
      </c>
      <c r="B644" t="str">
        <f>Output!B644</f>
        <v>07</v>
      </c>
      <c r="C644" t="e">
        <f t="shared" si="247"/>
        <v>#N/A</v>
      </c>
      <c r="D644" t="e">
        <f>VLOOKUP(DeleteReShuffle!P644,ReShuffle2!$A$2:$N$991,5,FALSE)</f>
        <v>#N/A</v>
      </c>
      <c r="E644" t="e">
        <f>VLOOKUP(DeleteReShuffle!P644,ReShuffle2!$A$2:$N$991,6,FALSE)</f>
        <v>#N/A</v>
      </c>
      <c r="F644" t="e">
        <f>VLOOKUP(DeleteReShuffle!P644,ReShuffle2!$A$2:$N$991,7,FALSE)</f>
        <v>#N/A</v>
      </c>
      <c r="G644" t="e">
        <f>VLOOKUP(DeleteReShuffle!P644,ReShuffle2!$A$2:$N$991,8,FALSE)</f>
        <v>#N/A</v>
      </c>
      <c r="H644" t="e">
        <f>VLOOKUP(DeleteReShuffle!P644,ReShuffle2!$A$2:$N$991,9,FALSE)</f>
        <v>#N/A</v>
      </c>
      <c r="I644" t="e">
        <f>VLOOKUP(DeleteReShuffle!P644,ReShuffle2!$A$2:$N$991,10,FALSE)</f>
        <v>#N/A</v>
      </c>
      <c r="J644" t="e">
        <f>VLOOKUP(DeleteReShuffle!P644,ReShuffle2!$A$2:$N$991,11,FALSE)</f>
        <v>#N/A</v>
      </c>
      <c r="K644" t="e">
        <f>VLOOKUP(DeleteReShuffle!P644,ReShuffle2!$A$2:$N$991,12,FALSE)</f>
        <v>#N/A</v>
      </c>
      <c r="L644" t="e">
        <f>VLOOKUP(DeleteReShuffle!P644,ReShuffle2!$A$2:$N$991,13,FALSE)</f>
        <v>#N/A</v>
      </c>
      <c r="M644" t="e">
        <f>VLOOKUP(DeleteReShuffle!P644,ReShuffle2!$A$2:$N$991,14,FALSE)</f>
        <v>#N/A</v>
      </c>
      <c r="P644">
        <f t="shared" si="249"/>
        <v>643</v>
      </c>
      <c r="Q644" t="str">
        <f t="shared" si="250"/>
        <v>07</v>
      </c>
      <c r="R644" t="str">
        <f t="shared" si="248"/>
        <v/>
      </c>
      <c r="S644" t="str">
        <f t="shared" si="251"/>
        <v/>
      </c>
      <c r="T644" t="str">
        <f t="shared" si="252"/>
        <v/>
      </c>
      <c r="U644" t="str">
        <f t="shared" si="253"/>
        <v/>
      </c>
      <c r="V644" t="str">
        <f t="shared" si="254"/>
        <v/>
      </c>
      <c r="W644" t="str">
        <f t="shared" si="255"/>
        <v/>
      </c>
      <c r="X644" t="str">
        <f t="shared" si="256"/>
        <v/>
      </c>
      <c r="Y644" t="str">
        <f t="shared" si="257"/>
        <v/>
      </c>
      <c r="Z644" t="str">
        <f t="shared" si="258"/>
        <v/>
      </c>
      <c r="AA644" t="str">
        <f t="shared" si="259"/>
        <v/>
      </c>
      <c r="AB644" t="str">
        <f t="shared" si="260"/>
        <v/>
      </c>
      <c r="AG644" t="b">
        <f t="shared" si="261"/>
        <v>1</v>
      </c>
      <c r="AH644" t="b">
        <f t="shared" si="262"/>
        <v>1</v>
      </c>
      <c r="AI644" t="b">
        <f t="shared" si="263"/>
        <v>1</v>
      </c>
      <c r="AJ644" t="b">
        <f t="shared" si="264"/>
        <v>1</v>
      </c>
      <c r="AK644" t="b">
        <f t="shared" si="265"/>
        <v>1</v>
      </c>
      <c r="AL644" t="b">
        <f t="shared" si="266"/>
        <v>1</v>
      </c>
      <c r="AM644" t="b">
        <f t="shared" si="267"/>
        <v>1</v>
      </c>
      <c r="AN644" t="b">
        <f t="shared" si="268"/>
        <v>1</v>
      </c>
      <c r="AO644" t="b">
        <f t="shared" si="269"/>
        <v>1</v>
      </c>
      <c r="AP644" t="b">
        <f t="shared" si="270"/>
        <v>1</v>
      </c>
    </row>
    <row r="645" spans="1:42" x14ac:dyDescent="0.25">
      <c r="A645">
        <f>Output!A645</f>
        <v>644</v>
      </c>
      <c r="B645" t="str">
        <f>Output!B645</f>
        <v>07</v>
      </c>
      <c r="C645" t="e">
        <f t="shared" si="247"/>
        <v>#N/A</v>
      </c>
      <c r="D645" t="e">
        <f>VLOOKUP(DeleteReShuffle!P645,ReShuffle2!$A$2:$N$991,5,FALSE)</f>
        <v>#N/A</v>
      </c>
      <c r="E645" t="e">
        <f>VLOOKUP(DeleteReShuffle!P645,ReShuffle2!$A$2:$N$991,6,FALSE)</f>
        <v>#N/A</v>
      </c>
      <c r="F645" t="e">
        <f>VLOOKUP(DeleteReShuffle!P645,ReShuffle2!$A$2:$N$991,7,FALSE)</f>
        <v>#N/A</v>
      </c>
      <c r="G645" t="e">
        <f>VLOOKUP(DeleteReShuffle!P645,ReShuffle2!$A$2:$N$991,8,FALSE)</f>
        <v>#N/A</v>
      </c>
      <c r="H645" t="e">
        <f>VLOOKUP(DeleteReShuffle!P645,ReShuffle2!$A$2:$N$991,9,FALSE)</f>
        <v>#N/A</v>
      </c>
      <c r="I645" t="e">
        <f>VLOOKUP(DeleteReShuffle!P645,ReShuffle2!$A$2:$N$991,10,FALSE)</f>
        <v>#N/A</v>
      </c>
      <c r="J645" t="e">
        <f>VLOOKUP(DeleteReShuffle!P645,ReShuffle2!$A$2:$N$991,11,FALSE)</f>
        <v>#N/A</v>
      </c>
      <c r="K645" t="e">
        <f>VLOOKUP(DeleteReShuffle!P645,ReShuffle2!$A$2:$N$991,12,FALSE)</f>
        <v>#N/A</v>
      </c>
      <c r="L645" t="e">
        <f>VLOOKUP(DeleteReShuffle!P645,ReShuffle2!$A$2:$N$991,13,FALSE)</f>
        <v>#N/A</v>
      </c>
      <c r="M645" t="e">
        <f>VLOOKUP(DeleteReShuffle!P645,ReShuffle2!$A$2:$N$991,14,FALSE)</f>
        <v>#N/A</v>
      </c>
      <c r="P645">
        <f t="shared" si="249"/>
        <v>644</v>
      </c>
      <c r="Q645" t="str">
        <f t="shared" si="250"/>
        <v>07</v>
      </c>
      <c r="R645" t="str">
        <f t="shared" si="248"/>
        <v/>
      </c>
      <c r="S645" t="str">
        <f t="shared" si="251"/>
        <v/>
      </c>
      <c r="T645" t="str">
        <f t="shared" si="252"/>
        <v/>
      </c>
      <c r="U645" t="str">
        <f t="shared" si="253"/>
        <v/>
      </c>
      <c r="V645" t="str">
        <f t="shared" si="254"/>
        <v/>
      </c>
      <c r="W645" t="str">
        <f t="shared" si="255"/>
        <v/>
      </c>
      <c r="X645" t="str">
        <f t="shared" si="256"/>
        <v/>
      </c>
      <c r="Y645" t="str">
        <f t="shared" si="257"/>
        <v/>
      </c>
      <c r="Z645" t="str">
        <f t="shared" si="258"/>
        <v/>
      </c>
      <c r="AA645" t="str">
        <f t="shared" si="259"/>
        <v/>
      </c>
      <c r="AB645" t="str">
        <f t="shared" si="260"/>
        <v/>
      </c>
      <c r="AG645" t="b">
        <f t="shared" si="261"/>
        <v>1</v>
      </c>
      <c r="AH645" t="b">
        <f t="shared" si="262"/>
        <v>1</v>
      </c>
      <c r="AI645" t="b">
        <f t="shared" si="263"/>
        <v>1</v>
      </c>
      <c r="AJ645" t="b">
        <f t="shared" si="264"/>
        <v>1</v>
      </c>
      <c r="AK645" t="b">
        <f t="shared" si="265"/>
        <v>1</v>
      </c>
      <c r="AL645" t="b">
        <f t="shared" si="266"/>
        <v>1</v>
      </c>
      <c r="AM645" t="b">
        <f t="shared" si="267"/>
        <v>1</v>
      </c>
      <c r="AN645" t="b">
        <f t="shared" si="268"/>
        <v>1</v>
      </c>
      <c r="AO645" t="b">
        <f t="shared" si="269"/>
        <v>1</v>
      </c>
      <c r="AP645" t="b">
        <f t="shared" si="270"/>
        <v>1</v>
      </c>
    </row>
    <row r="646" spans="1:42" x14ac:dyDescent="0.25">
      <c r="A646">
        <f>Output!A646</f>
        <v>645</v>
      </c>
      <c r="B646" t="str">
        <f>Output!B646</f>
        <v>07</v>
      </c>
      <c r="C646" t="e">
        <f t="shared" si="247"/>
        <v>#N/A</v>
      </c>
      <c r="D646" t="e">
        <f>VLOOKUP(DeleteReShuffle!P646,ReShuffle2!$A$2:$N$991,5,FALSE)</f>
        <v>#N/A</v>
      </c>
      <c r="E646" t="e">
        <f>VLOOKUP(DeleteReShuffle!P646,ReShuffle2!$A$2:$N$991,6,FALSE)</f>
        <v>#N/A</v>
      </c>
      <c r="F646" t="e">
        <f>VLOOKUP(DeleteReShuffle!P646,ReShuffle2!$A$2:$N$991,7,FALSE)</f>
        <v>#N/A</v>
      </c>
      <c r="G646" t="e">
        <f>VLOOKUP(DeleteReShuffle!P646,ReShuffle2!$A$2:$N$991,8,FALSE)</f>
        <v>#N/A</v>
      </c>
      <c r="H646" t="e">
        <f>VLOOKUP(DeleteReShuffle!P646,ReShuffle2!$A$2:$N$991,9,FALSE)</f>
        <v>#N/A</v>
      </c>
      <c r="I646" t="e">
        <f>VLOOKUP(DeleteReShuffle!P646,ReShuffle2!$A$2:$N$991,10,FALSE)</f>
        <v>#N/A</v>
      </c>
      <c r="J646" t="e">
        <f>VLOOKUP(DeleteReShuffle!P646,ReShuffle2!$A$2:$N$991,11,FALSE)</f>
        <v>#N/A</v>
      </c>
      <c r="K646" t="e">
        <f>VLOOKUP(DeleteReShuffle!P646,ReShuffle2!$A$2:$N$991,12,FALSE)</f>
        <v>#N/A</v>
      </c>
      <c r="L646" t="e">
        <f>VLOOKUP(DeleteReShuffle!P646,ReShuffle2!$A$2:$N$991,13,FALSE)</f>
        <v>#N/A</v>
      </c>
      <c r="M646" t="e">
        <f>VLOOKUP(DeleteReShuffle!P646,ReShuffle2!$A$2:$N$991,14,FALSE)</f>
        <v>#N/A</v>
      </c>
      <c r="P646">
        <f t="shared" si="249"/>
        <v>645</v>
      </c>
      <c r="Q646" t="str">
        <f t="shared" si="250"/>
        <v>07</v>
      </c>
      <c r="R646" t="str">
        <f t="shared" si="248"/>
        <v/>
      </c>
      <c r="S646" t="str">
        <f t="shared" si="251"/>
        <v/>
      </c>
      <c r="T646" t="str">
        <f t="shared" si="252"/>
        <v/>
      </c>
      <c r="U646" t="str">
        <f t="shared" si="253"/>
        <v/>
      </c>
      <c r="V646" t="str">
        <f t="shared" si="254"/>
        <v/>
      </c>
      <c r="W646" t="str">
        <f t="shared" si="255"/>
        <v/>
      </c>
      <c r="X646" t="str">
        <f t="shared" si="256"/>
        <v/>
      </c>
      <c r="Y646" t="str">
        <f t="shared" si="257"/>
        <v/>
      </c>
      <c r="Z646" t="str">
        <f t="shared" si="258"/>
        <v/>
      </c>
      <c r="AA646" t="str">
        <f t="shared" si="259"/>
        <v/>
      </c>
      <c r="AB646" t="str">
        <f t="shared" si="260"/>
        <v/>
      </c>
      <c r="AG646" t="b">
        <f t="shared" si="261"/>
        <v>1</v>
      </c>
      <c r="AH646" t="b">
        <f t="shared" si="262"/>
        <v>1</v>
      </c>
      <c r="AI646" t="b">
        <f t="shared" si="263"/>
        <v>1</v>
      </c>
      <c r="AJ646" t="b">
        <f t="shared" si="264"/>
        <v>1</v>
      </c>
      <c r="AK646" t="b">
        <f t="shared" si="265"/>
        <v>1</v>
      </c>
      <c r="AL646" t="b">
        <f t="shared" si="266"/>
        <v>1</v>
      </c>
      <c r="AM646" t="b">
        <f t="shared" si="267"/>
        <v>1</v>
      </c>
      <c r="AN646" t="b">
        <f t="shared" si="268"/>
        <v>1</v>
      </c>
      <c r="AO646" t="b">
        <f t="shared" si="269"/>
        <v>1</v>
      </c>
      <c r="AP646" t="b">
        <f t="shared" si="270"/>
        <v>1</v>
      </c>
    </row>
    <row r="647" spans="1:42" x14ac:dyDescent="0.25">
      <c r="A647">
        <f>Output!A647</f>
        <v>646</v>
      </c>
      <c r="B647" t="str">
        <f>Output!B647</f>
        <v>07</v>
      </c>
      <c r="C647" t="e">
        <f t="shared" si="247"/>
        <v>#N/A</v>
      </c>
      <c r="D647" t="e">
        <f>VLOOKUP(DeleteReShuffle!P647,ReShuffle2!$A$2:$N$991,5,FALSE)</f>
        <v>#N/A</v>
      </c>
      <c r="E647" t="e">
        <f>VLOOKUP(DeleteReShuffle!P647,ReShuffle2!$A$2:$N$991,6,FALSE)</f>
        <v>#N/A</v>
      </c>
      <c r="F647" t="e">
        <f>VLOOKUP(DeleteReShuffle!P647,ReShuffle2!$A$2:$N$991,7,FALSE)</f>
        <v>#N/A</v>
      </c>
      <c r="G647" t="e">
        <f>VLOOKUP(DeleteReShuffle!P647,ReShuffle2!$A$2:$N$991,8,FALSE)</f>
        <v>#N/A</v>
      </c>
      <c r="H647" t="e">
        <f>VLOOKUP(DeleteReShuffle!P647,ReShuffle2!$A$2:$N$991,9,FALSE)</f>
        <v>#N/A</v>
      </c>
      <c r="I647" t="e">
        <f>VLOOKUP(DeleteReShuffle!P647,ReShuffle2!$A$2:$N$991,10,FALSE)</f>
        <v>#N/A</v>
      </c>
      <c r="J647" t="e">
        <f>VLOOKUP(DeleteReShuffle!P647,ReShuffle2!$A$2:$N$991,11,FALSE)</f>
        <v>#N/A</v>
      </c>
      <c r="K647" t="e">
        <f>VLOOKUP(DeleteReShuffle!P647,ReShuffle2!$A$2:$N$991,12,FALSE)</f>
        <v>#N/A</v>
      </c>
      <c r="L647" t="e">
        <f>VLOOKUP(DeleteReShuffle!P647,ReShuffle2!$A$2:$N$991,13,FALSE)</f>
        <v>#N/A</v>
      </c>
      <c r="M647" t="e">
        <f>VLOOKUP(DeleteReShuffle!P647,ReShuffle2!$A$2:$N$991,14,FALSE)</f>
        <v>#N/A</v>
      </c>
      <c r="P647">
        <f t="shared" si="249"/>
        <v>646</v>
      </c>
      <c r="Q647" t="str">
        <f t="shared" si="250"/>
        <v>07</v>
      </c>
      <c r="R647" t="str">
        <f t="shared" si="248"/>
        <v/>
      </c>
      <c r="S647" t="str">
        <f t="shared" si="251"/>
        <v/>
      </c>
      <c r="T647" t="str">
        <f t="shared" si="252"/>
        <v/>
      </c>
      <c r="U647" t="str">
        <f t="shared" si="253"/>
        <v/>
      </c>
      <c r="V647" t="str">
        <f t="shared" si="254"/>
        <v/>
      </c>
      <c r="W647" t="str">
        <f t="shared" si="255"/>
        <v/>
      </c>
      <c r="X647" t="str">
        <f t="shared" si="256"/>
        <v/>
      </c>
      <c r="Y647" t="str">
        <f t="shared" si="257"/>
        <v/>
      </c>
      <c r="Z647" t="str">
        <f t="shared" si="258"/>
        <v/>
      </c>
      <c r="AA647" t="str">
        <f t="shared" si="259"/>
        <v/>
      </c>
      <c r="AB647" t="str">
        <f t="shared" si="260"/>
        <v/>
      </c>
      <c r="AG647" t="b">
        <f t="shared" si="261"/>
        <v>1</v>
      </c>
      <c r="AH647" t="b">
        <f t="shared" si="262"/>
        <v>1</v>
      </c>
      <c r="AI647" t="b">
        <f t="shared" si="263"/>
        <v>1</v>
      </c>
      <c r="AJ647" t="b">
        <f t="shared" si="264"/>
        <v>1</v>
      </c>
      <c r="AK647" t="b">
        <f t="shared" si="265"/>
        <v>1</v>
      </c>
      <c r="AL647" t="b">
        <f t="shared" si="266"/>
        <v>1</v>
      </c>
      <c r="AM647" t="b">
        <f t="shared" si="267"/>
        <v>1</v>
      </c>
      <c r="AN647" t="b">
        <f t="shared" si="268"/>
        <v>1</v>
      </c>
      <c r="AO647" t="b">
        <f t="shared" si="269"/>
        <v>1</v>
      </c>
      <c r="AP647" t="b">
        <f t="shared" si="270"/>
        <v>1</v>
      </c>
    </row>
    <row r="648" spans="1:42" x14ac:dyDescent="0.25">
      <c r="A648">
        <f>Output!A648</f>
        <v>647</v>
      </c>
      <c r="B648" t="str">
        <f>Output!B648</f>
        <v>07</v>
      </c>
      <c r="C648" t="e">
        <f t="shared" si="247"/>
        <v>#N/A</v>
      </c>
      <c r="D648" t="e">
        <f>VLOOKUP(DeleteReShuffle!P648,ReShuffle2!$A$2:$N$991,5,FALSE)</f>
        <v>#N/A</v>
      </c>
      <c r="E648" t="e">
        <f>VLOOKUP(DeleteReShuffle!P648,ReShuffle2!$A$2:$N$991,6,FALSE)</f>
        <v>#N/A</v>
      </c>
      <c r="F648" t="e">
        <f>VLOOKUP(DeleteReShuffle!P648,ReShuffle2!$A$2:$N$991,7,FALSE)</f>
        <v>#N/A</v>
      </c>
      <c r="G648" t="e">
        <f>VLOOKUP(DeleteReShuffle!P648,ReShuffle2!$A$2:$N$991,8,FALSE)</f>
        <v>#N/A</v>
      </c>
      <c r="H648" t="e">
        <f>VLOOKUP(DeleteReShuffle!P648,ReShuffle2!$A$2:$N$991,9,FALSE)</f>
        <v>#N/A</v>
      </c>
      <c r="I648" t="e">
        <f>VLOOKUP(DeleteReShuffle!P648,ReShuffle2!$A$2:$N$991,10,FALSE)</f>
        <v>#N/A</v>
      </c>
      <c r="J648" t="e">
        <f>VLOOKUP(DeleteReShuffle!P648,ReShuffle2!$A$2:$N$991,11,FALSE)</f>
        <v>#N/A</v>
      </c>
      <c r="K648" t="e">
        <f>VLOOKUP(DeleteReShuffle!P648,ReShuffle2!$A$2:$N$991,12,FALSE)</f>
        <v>#N/A</v>
      </c>
      <c r="L648" t="e">
        <f>VLOOKUP(DeleteReShuffle!P648,ReShuffle2!$A$2:$N$991,13,FALSE)</f>
        <v>#N/A</v>
      </c>
      <c r="M648" t="e">
        <f>VLOOKUP(DeleteReShuffle!P648,ReShuffle2!$A$2:$N$991,14,FALSE)</f>
        <v>#N/A</v>
      </c>
      <c r="P648">
        <f t="shared" si="249"/>
        <v>647</v>
      </c>
      <c r="Q648" t="str">
        <f t="shared" si="250"/>
        <v>07</v>
      </c>
      <c r="R648" t="str">
        <f t="shared" si="248"/>
        <v/>
      </c>
      <c r="S648" t="str">
        <f t="shared" si="251"/>
        <v/>
      </c>
      <c r="T648" t="str">
        <f t="shared" si="252"/>
        <v/>
      </c>
      <c r="U648" t="str">
        <f t="shared" si="253"/>
        <v/>
      </c>
      <c r="V648" t="str">
        <f t="shared" si="254"/>
        <v/>
      </c>
      <c r="W648" t="str">
        <f t="shared" si="255"/>
        <v/>
      </c>
      <c r="X648" t="str">
        <f t="shared" si="256"/>
        <v/>
      </c>
      <c r="Y648" t="str">
        <f t="shared" si="257"/>
        <v/>
      </c>
      <c r="Z648" t="str">
        <f t="shared" si="258"/>
        <v/>
      </c>
      <c r="AA648" t="str">
        <f t="shared" si="259"/>
        <v/>
      </c>
      <c r="AB648" t="str">
        <f t="shared" si="260"/>
        <v/>
      </c>
      <c r="AG648" t="b">
        <f t="shared" si="261"/>
        <v>1</v>
      </c>
      <c r="AH648" t="b">
        <f t="shared" si="262"/>
        <v>1</v>
      </c>
      <c r="AI648" t="b">
        <f t="shared" si="263"/>
        <v>1</v>
      </c>
      <c r="AJ648" t="b">
        <f t="shared" si="264"/>
        <v>1</v>
      </c>
      <c r="AK648" t="b">
        <f t="shared" si="265"/>
        <v>1</v>
      </c>
      <c r="AL648" t="b">
        <f t="shared" si="266"/>
        <v>1</v>
      </c>
      <c r="AM648" t="b">
        <f t="shared" si="267"/>
        <v>1</v>
      </c>
      <c r="AN648" t="b">
        <f t="shared" si="268"/>
        <v>1</v>
      </c>
      <c r="AO648" t="b">
        <f t="shared" si="269"/>
        <v>1</v>
      </c>
      <c r="AP648" t="b">
        <f t="shared" si="270"/>
        <v>1</v>
      </c>
    </row>
    <row r="649" spans="1:42" x14ac:dyDescent="0.25">
      <c r="A649">
        <f>Output!A649</f>
        <v>648</v>
      </c>
      <c r="B649" t="str">
        <f>Output!B649</f>
        <v>07</v>
      </c>
      <c r="C649" t="e">
        <f t="shared" si="247"/>
        <v>#N/A</v>
      </c>
      <c r="D649" t="e">
        <f>VLOOKUP(DeleteReShuffle!P649,ReShuffle2!$A$2:$N$991,5,FALSE)</f>
        <v>#N/A</v>
      </c>
      <c r="E649" t="e">
        <f>VLOOKUP(DeleteReShuffle!P649,ReShuffle2!$A$2:$N$991,6,FALSE)</f>
        <v>#N/A</v>
      </c>
      <c r="F649" t="e">
        <f>VLOOKUP(DeleteReShuffle!P649,ReShuffle2!$A$2:$N$991,7,FALSE)</f>
        <v>#N/A</v>
      </c>
      <c r="G649" t="e">
        <f>VLOOKUP(DeleteReShuffle!P649,ReShuffle2!$A$2:$N$991,8,FALSE)</f>
        <v>#N/A</v>
      </c>
      <c r="H649" t="e">
        <f>VLOOKUP(DeleteReShuffle!P649,ReShuffle2!$A$2:$N$991,9,FALSE)</f>
        <v>#N/A</v>
      </c>
      <c r="I649" t="e">
        <f>VLOOKUP(DeleteReShuffle!P649,ReShuffle2!$A$2:$N$991,10,FALSE)</f>
        <v>#N/A</v>
      </c>
      <c r="J649" t="e">
        <f>VLOOKUP(DeleteReShuffle!P649,ReShuffle2!$A$2:$N$991,11,FALSE)</f>
        <v>#N/A</v>
      </c>
      <c r="K649" t="e">
        <f>VLOOKUP(DeleteReShuffle!P649,ReShuffle2!$A$2:$N$991,12,FALSE)</f>
        <v>#N/A</v>
      </c>
      <c r="L649" t="e">
        <f>VLOOKUP(DeleteReShuffle!P649,ReShuffle2!$A$2:$N$991,13,FALSE)</f>
        <v>#N/A</v>
      </c>
      <c r="M649" t="e">
        <f>VLOOKUP(DeleteReShuffle!P649,ReShuffle2!$A$2:$N$991,14,FALSE)</f>
        <v>#N/A</v>
      </c>
      <c r="P649">
        <f t="shared" si="249"/>
        <v>648</v>
      </c>
      <c r="Q649" t="str">
        <f t="shared" si="250"/>
        <v>07</v>
      </c>
      <c r="R649" t="str">
        <f t="shared" si="248"/>
        <v/>
      </c>
      <c r="S649" t="str">
        <f t="shared" si="251"/>
        <v/>
      </c>
      <c r="T649" t="str">
        <f t="shared" si="252"/>
        <v/>
      </c>
      <c r="U649" t="str">
        <f t="shared" si="253"/>
        <v/>
      </c>
      <c r="V649" t="str">
        <f t="shared" si="254"/>
        <v/>
      </c>
      <c r="W649" t="str">
        <f t="shared" si="255"/>
        <v/>
      </c>
      <c r="X649" t="str">
        <f t="shared" si="256"/>
        <v/>
      </c>
      <c r="Y649" t="str">
        <f t="shared" si="257"/>
        <v/>
      </c>
      <c r="Z649" t="str">
        <f t="shared" si="258"/>
        <v/>
      </c>
      <c r="AA649" t="str">
        <f t="shared" si="259"/>
        <v/>
      </c>
      <c r="AB649" t="str">
        <f t="shared" si="260"/>
        <v/>
      </c>
      <c r="AG649" t="b">
        <f t="shared" si="261"/>
        <v>1</v>
      </c>
      <c r="AH649" t="b">
        <f t="shared" si="262"/>
        <v>1</v>
      </c>
      <c r="AI649" t="b">
        <f t="shared" si="263"/>
        <v>1</v>
      </c>
      <c r="AJ649" t="b">
        <f t="shared" si="264"/>
        <v>1</v>
      </c>
      <c r="AK649" t="b">
        <f t="shared" si="265"/>
        <v>1</v>
      </c>
      <c r="AL649" t="b">
        <f t="shared" si="266"/>
        <v>1</v>
      </c>
      <c r="AM649" t="b">
        <f t="shared" si="267"/>
        <v>1</v>
      </c>
      <c r="AN649" t="b">
        <f t="shared" si="268"/>
        <v>1</v>
      </c>
      <c r="AO649" t="b">
        <f t="shared" si="269"/>
        <v>1</v>
      </c>
      <c r="AP649" t="b">
        <f t="shared" si="270"/>
        <v>1</v>
      </c>
    </row>
    <row r="650" spans="1:42" x14ac:dyDescent="0.25">
      <c r="A650">
        <f>Output!A650</f>
        <v>649</v>
      </c>
      <c r="B650" t="str">
        <f>Output!B650</f>
        <v>07</v>
      </c>
      <c r="C650" t="e">
        <f t="shared" si="247"/>
        <v>#N/A</v>
      </c>
      <c r="D650" t="e">
        <f>VLOOKUP(DeleteReShuffle!P650,ReShuffle2!$A$2:$N$991,5,FALSE)</f>
        <v>#N/A</v>
      </c>
      <c r="E650" t="e">
        <f>VLOOKUP(DeleteReShuffle!P650,ReShuffle2!$A$2:$N$991,6,FALSE)</f>
        <v>#N/A</v>
      </c>
      <c r="F650" t="e">
        <f>VLOOKUP(DeleteReShuffle!P650,ReShuffle2!$A$2:$N$991,7,FALSE)</f>
        <v>#N/A</v>
      </c>
      <c r="G650" t="e">
        <f>VLOOKUP(DeleteReShuffle!P650,ReShuffle2!$A$2:$N$991,8,FALSE)</f>
        <v>#N/A</v>
      </c>
      <c r="H650" t="e">
        <f>VLOOKUP(DeleteReShuffle!P650,ReShuffle2!$A$2:$N$991,9,FALSE)</f>
        <v>#N/A</v>
      </c>
      <c r="I650" t="e">
        <f>VLOOKUP(DeleteReShuffle!P650,ReShuffle2!$A$2:$N$991,10,FALSE)</f>
        <v>#N/A</v>
      </c>
      <c r="J650" t="e">
        <f>VLOOKUP(DeleteReShuffle!P650,ReShuffle2!$A$2:$N$991,11,FALSE)</f>
        <v>#N/A</v>
      </c>
      <c r="K650" t="e">
        <f>VLOOKUP(DeleteReShuffle!P650,ReShuffle2!$A$2:$N$991,12,FALSE)</f>
        <v>#N/A</v>
      </c>
      <c r="L650" t="e">
        <f>VLOOKUP(DeleteReShuffle!P650,ReShuffle2!$A$2:$N$991,13,FALSE)</f>
        <v>#N/A</v>
      </c>
      <c r="M650" t="e">
        <f>VLOOKUP(DeleteReShuffle!P650,ReShuffle2!$A$2:$N$991,14,FALSE)</f>
        <v>#N/A</v>
      </c>
      <c r="P650">
        <f t="shared" si="249"/>
        <v>649</v>
      </c>
      <c r="Q650" t="str">
        <f t="shared" si="250"/>
        <v>07</v>
      </c>
      <c r="R650" t="str">
        <f t="shared" si="248"/>
        <v/>
      </c>
      <c r="S650" t="str">
        <f t="shared" si="251"/>
        <v/>
      </c>
      <c r="T650" t="str">
        <f t="shared" si="252"/>
        <v/>
      </c>
      <c r="U650" t="str">
        <f t="shared" si="253"/>
        <v/>
      </c>
      <c r="V650" t="str">
        <f t="shared" si="254"/>
        <v/>
      </c>
      <c r="W650" t="str">
        <f t="shared" si="255"/>
        <v/>
      </c>
      <c r="X650" t="str">
        <f t="shared" si="256"/>
        <v/>
      </c>
      <c r="Y650" t="str">
        <f t="shared" si="257"/>
        <v/>
      </c>
      <c r="Z650" t="str">
        <f t="shared" si="258"/>
        <v/>
      </c>
      <c r="AA650" t="str">
        <f t="shared" si="259"/>
        <v/>
      </c>
      <c r="AB650" t="str">
        <f t="shared" si="260"/>
        <v/>
      </c>
      <c r="AG650" t="b">
        <f t="shared" si="261"/>
        <v>1</v>
      </c>
      <c r="AH650" t="b">
        <f t="shared" si="262"/>
        <v>1</v>
      </c>
      <c r="AI650" t="b">
        <f t="shared" si="263"/>
        <v>1</v>
      </c>
      <c r="AJ650" t="b">
        <f t="shared" si="264"/>
        <v>1</v>
      </c>
      <c r="AK650" t="b">
        <f t="shared" si="265"/>
        <v>1</v>
      </c>
      <c r="AL650" t="b">
        <f t="shared" si="266"/>
        <v>1</v>
      </c>
      <c r="AM650" t="b">
        <f t="shared" si="267"/>
        <v>1</v>
      </c>
      <c r="AN650" t="b">
        <f t="shared" si="268"/>
        <v>1</v>
      </c>
      <c r="AO650" t="b">
        <f t="shared" si="269"/>
        <v>1</v>
      </c>
      <c r="AP650" t="b">
        <f t="shared" si="270"/>
        <v>1</v>
      </c>
    </row>
    <row r="651" spans="1:42" x14ac:dyDescent="0.25">
      <c r="A651">
        <f>Output!A651</f>
        <v>650</v>
      </c>
      <c r="B651" t="str">
        <f>Output!B651</f>
        <v>07</v>
      </c>
      <c r="C651" t="e">
        <f t="shared" si="247"/>
        <v>#N/A</v>
      </c>
      <c r="D651" t="e">
        <f>VLOOKUP(DeleteReShuffle!P651,ReShuffle2!$A$2:$N$991,5,FALSE)</f>
        <v>#N/A</v>
      </c>
      <c r="E651" t="e">
        <f>VLOOKUP(DeleteReShuffle!P651,ReShuffle2!$A$2:$N$991,6,FALSE)</f>
        <v>#N/A</v>
      </c>
      <c r="F651" t="e">
        <f>VLOOKUP(DeleteReShuffle!P651,ReShuffle2!$A$2:$N$991,7,FALSE)</f>
        <v>#N/A</v>
      </c>
      <c r="G651" t="e">
        <f>VLOOKUP(DeleteReShuffle!P651,ReShuffle2!$A$2:$N$991,8,FALSE)</f>
        <v>#N/A</v>
      </c>
      <c r="H651" t="e">
        <f>VLOOKUP(DeleteReShuffle!P651,ReShuffle2!$A$2:$N$991,9,FALSE)</f>
        <v>#N/A</v>
      </c>
      <c r="I651" t="e">
        <f>VLOOKUP(DeleteReShuffle!P651,ReShuffle2!$A$2:$N$991,10,FALSE)</f>
        <v>#N/A</v>
      </c>
      <c r="J651" t="e">
        <f>VLOOKUP(DeleteReShuffle!P651,ReShuffle2!$A$2:$N$991,11,FALSE)</f>
        <v>#N/A</v>
      </c>
      <c r="K651" t="e">
        <f>VLOOKUP(DeleteReShuffle!P651,ReShuffle2!$A$2:$N$991,12,FALSE)</f>
        <v>#N/A</v>
      </c>
      <c r="L651" t="e">
        <f>VLOOKUP(DeleteReShuffle!P651,ReShuffle2!$A$2:$N$991,13,FALSE)</f>
        <v>#N/A</v>
      </c>
      <c r="M651" t="e">
        <f>VLOOKUP(DeleteReShuffle!P651,ReShuffle2!$A$2:$N$991,14,FALSE)</f>
        <v>#N/A</v>
      </c>
      <c r="P651">
        <f t="shared" si="249"/>
        <v>650</v>
      </c>
      <c r="Q651" t="str">
        <f t="shared" si="250"/>
        <v>07</v>
      </c>
      <c r="R651" t="str">
        <f t="shared" si="248"/>
        <v/>
      </c>
      <c r="S651" t="str">
        <f t="shared" si="251"/>
        <v/>
      </c>
      <c r="T651" t="str">
        <f t="shared" si="252"/>
        <v/>
      </c>
      <c r="U651" t="str">
        <f t="shared" si="253"/>
        <v/>
      </c>
      <c r="V651" t="str">
        <f t="shared" si="254"/>
        <v/>
      </c>
      <c r="W651" t="str">
        <f t="shared" si="255"/>
        <v/>
      </c>
      <c r="X651" t="str">
        <f t="shared" si="256"/>
        <v/>
      </c>
      <c r="Y651" t="str">
        <f t="shared" si="257"/>
        <v/>
      </c>
      <c r="Z651" t="str">
        <f t="shared" si="258"/>
        <v/>
      </c>
      <c r="AA651" t="str">
        <f t="shared" si="259"/>
        <v/>
      </c>
      <c r="AB651" t="str">
        <f t="shared" si="260"/>
        <v/>
      </c>
      <c r="AG651" t="b">
        <f t="shared" si="261"/>
        <v>1</v>
      </c>
      <c r="AH651" t="b">
        <f t="shared" si="262"/>
        <v>1</v>
      </c>
      <c r="AI651" t="b">
        <f t="shared" si="263"/>
        <v>1</v>
      </c>
      <c r="AJ651" t="b">
        <f t="shared" si="264"/>
        <v>1</v>
      </c>
      <c r="AK651" t="b">
        <f t="shared" si="265"/>
        <v>1</v>
      </c>
      <c r="AL651" t="b">
        <f t="shared" si="266"/>
        <v>1</v>
      </c>
      <c r="AM651" t="b">
        <f t="shared" si="267"/>
        <v>1</v>
      </c>
      <c r="AN651" t="b">
        <f t="shared" si="268"/>
        <v>1</v>
      </c>
      <c r="AO651" t="b">
        <f t="shared" si="269"/>
        <v>1</v>
      </c>
      <c r="AP651" t="b">
        <f t="shared" si="270"/>
        <v>1</v>
      </c>
    </row>
    <row r="652" spans="1:42" x14ac:dyDescent="0.25">
      <c r="A652">
        <f>Output!A652</f>
        <v>651</v>
      </c>
      <c r="B652" t="str">
        <f>Output!B652</f>
        <v>07</v>
      </c>
      <c r="C652" t="e">
        <f t="shared" si="247"/>
        <v>#N/A</v>
      </c>
      <c r="D652" t="e">
        <f>VLOOKUP(DeleteReShuffle!P652,ReShuffle2!$A$2:$N$991,5,FALSE)</f>
        <v>#N/A</v>
      </c>
      <c r="E652" t="e">
        <f>VLOOKUP(DeleteReShuffle!P652,ReShuffle2!$A$2:$N$991,6,FALSE)</f>
        <v>#N/A</v>
      </c>
      <c r="F652" t="e">
        <f>VLOOKUP(DeleteReShuffle!P652,ReShuffle2!$A$2:$N$991,7,FALSE)</f>
        <v>#N/A</v>
      </c>
      <c r="G652" t="e">
        <f>VLOOKUP(DeleteReShuffle!P652,ReShuffle2!$A$2:$N$991,8,FALSE)</f>
        <v>#N/A</v>
      </c>
      <c r="H652" t="e">
        <f>VLOOKUP(DeleteReShuffle!P652,ReShuffle2!$A$2:$N$991,9,FALSE)</f>
        <v>#N/A</v>
      </c>
      <c r="I652" t="e">
        <f>VLOOKUP(DeleteReShuffle!P652,ReShuffle2!$A$2:$N$991,10,FALSE)</f>
        <v>#N/A</v>
      </c>
      <c r="J652" t="e">
        <f>VLOOKUP(DeleteReShuffle!P652,ReShuffle2!$A$2:$N$991,11,FALSE)</f>
        <v>#N/A</v>
      </c>
      <c r="K652" t="e">
        <f>VLOOKUP(DeleteReShuffle!P652,ReShuffle2!$A$2:$N$991,12,FALSE)</f>
        <v>#N/A</v>
      </c>
      <c r="L652" t="e">
        <f>VLOOKUP(DeleteReShuffle!P652,ReShuffle2!$A$2:$N$991,13,FALSE)</f>
        <v>#N/A</v>
      </c>
      <c r="M652" t="e">
        <f>VLOOKUP(DeleteReShuffle!P652,ReShuffle2!$A$2:$N$991,14,FALSE)</f>
        <v>#N/A</v>
      </c>
      <c r="P652">
        <f t="shared" si="249"/>
        <v>651</v>
      </c>
      <c r="Q652" t="str">
        <f t="shared" si="250"/>
        <v>07</v>
      </c>
      <c r="R652" t="str">
        <f t="shared" si="248"/>
        <v/>
      </c>
      <c r="S652" t="str">
        <f t="shared" si="251"/>
        <v/>
      </c>
      <c r="T652" t="str">
        <f t="shared" si="252"/>
        <v/>
      </c>
      <c r="U652" t="str">
        <f t="shared" si="253"/>
        <v/>
      </c>
      <c r="V652" t="str">
        <f t="shared" si="254"/>
        <v/>
      </c>
      <c r="W652" t="str">
        <f t="shared" si="255"/>
        <v/>
      </c>
      <c r="X652" t="str">
        <f t="shared" si="256"/>
        <v/>
      </c>
      <c r="Y652" t="str">
        <f t="shared" si="257"/>
        <v/>
      </c>
      <c r="Z652" t="str">
        <f t="shared" si="258"/>
        <v/>
      </c>
      <c r="AA652" t="str">
        <f t="shared" si="259"/>
        <v/>
      </c>
      <c r="AB652" t="str">
        <f t="shared" si="260"/>
        <v/>
      </c>
      <c r="AG652" t="b">
        <f t="shared" si="261"/>
        <v>1</v>
      </c>
      <c r="AH652" t="b">
        <f t="shared" si="262"/>
        <v>1</v>
      </c>
      <c r="AI652" t="b">
        <f t="shared" si="263"/>
        <v>1</v>
      </c>
      <c r="AJ652" t="b">
        <f t="shared" si="264"/>
        <v>1</v>
      </c>
      <c r="AK652" t="b">
        <f t="shared" si="265"/>
        <v>1</v>
      </c>
      <c r="AL652" t="b">
        <f t="shared" si="266"/>
        <v>1</v>
      </c>
      <c r="AM652" t="b">
        <f t="shared" si="267"/>
        <v>1</v>
      </c>
      <c r="AN652" t="b">
        <f t="shared" si="268"/>
        <v>1</v>
      </c>
      <c r="AO652" t="b">
        <f t="shared" si="269"/>
        <v>1</v>
      </c>
      <c r="AP652" t="b">
        <f t="shared" si="270"/>
        <v>1</v>
      </c>
    </row>
    <row r="653" spans="1:42" x14ac:dyDescent="0.25">
      <c r="A653">
        <f>Output!A653</f>
        <v>652</v>
      </c>
      <c r="B653" t="str">
        <f>Output!B653</f>
        <v>07</v>
      </c>
      <c r="C653" t="e">
        <f t="shared" si="247"/>
        <v>#N/A</v>
      </c>
      <c r="D653" t="e">
        <f>VLOOKUP(DeleteReShuffle!P653,ReShuffle2!$A$2:$N$991,5,FALSE)</f>
        <v>#N/A</v>
      </c>
      <c r="E653" t="e">
        <f>VLOOKUP(DeleteReShuffle!P653,ReShuffle2!$A$2:$N$991,6,FALSE)</f>
        <v>#N/A</v>
      </c>
      <c r="F653" t="e">
        <f>VLOOKUP(DeleteReShuffle!P653,ReShuffle2!$A$2:$N$991,7,FALSE)</f>
        <v>#N/A</v>
      </c>
      <c r="G653" t="e">
        <f>VLOOKUP(DeleteReShuffle!P653,ReShuffle2!$A$2:$N$991,8,FALSE)</f>
        <v>#N/A</v>
      </c>
      <c r="H653" t="e">
        <f>VLOOKUP(DeleteReShuffle!P653,ReShuffle2!$A$2:$N$991,9,FALSE)</f>
        <v>#N/A</v>
      </c>
      <c r="I653" t="e">
        <f>VLOOKUP(DeleteReShuffle!P653,ReShuffle2!$A$2:$N$991,10,FALSE)</f>
        <v>#N/A</v>
      </c>
      <c r="J653" t="e">
        <f>VLOOKUP(DeleteReShuffle!P653,ReShuffle2!$A$2:$N$991,11,FALSE)</f>
        <v>#N/A</v>
      </c>
      <c r="K653" t="e">
        <f>VLOOKUP(DeleteReShuffle!P653,ReShuffle2!$A$2:$N$991,12,FALSE)</f>
        <v>#N/A</v>
      </c>
      <c r="L653" t="e">
        <f>VLOOKUP(DeleteReShuffle!P653,ReShuffle2!$A$2:$N$991,13,FALSE)</f>
        <v>#N/A</v>
      </c>
      <c r="M653" t="e">
        <f>VLOOKUP(DeleteReShuffle!P653,ReShuffle2!$A$2:$N$991,14,FALSE)</f>
        <v>#N/A</v>
      </c>
      <c r="P653">
        <f t="shared" si="249"/>
        <v>652</v>
      </c>
      <c r="Q653" t="str">
        <f t="shared" si="250"/>
        <v>07</v>
      </c>
      <c r="R653" t="str">
        <f t="shared" si="248"/>
        <v/>
      </c>
      <c r="S653" t="str">
        <f t="shared" si="251"/>
        <v/>
      </c>
      <c r="T653" t="str">
        <f t="shared" si="252"/>
        <v/>
      </c>
      <c r="U653" t="str">
        <f t="shared" si="253"/>
        <v/>
      </c>
      <c r="V653" t="str">
        <f t="shared" si="254"/>
        <v/>
      </c>
      <c r="W653" t="str">
        <f t="shared" si="255"/>
        <v/>
      </c>
      <c r="X653" t="str">
        <f t="shared" si="256"/>
        <v/>
      </c>
      <c r="Y653" t="str">
        <f t="shared" si="257"/>
        <v/>
      </c>
      <c r="Z653" t="str">
        <f t="shared" si="258"/>
        <v/>
      </c>
      <c r="AA653" t="str">
        <f t="shared" si="259"/>
        <v/>
      </c>
      <c r="AB653" t="str">
        <f t="shared" si="260"/>
        <v/>
      </c>
      <c r="AG653" t="b">
        <f t="shared" si="261"/>
        <v>1</v>
      </c>
      <c r="AH653" t="b">
        <f t="shared" si="262"/>
        <v>1</v>
      </c>
      <c r="AI653" t="b">
        <f t="shared" si="263"/>
        <v>1</v>
      </c>
      <c r="AJ653" t="b">
        <f t="shared" si="264"/>
        <v>1</v>
      </c>
      <c r="AK653" t="b">
        <f t="shared" si="265"/>
        <v>1</v>
      </c>
      <c r="AL653" t="b">
        <f t="shared" si="266"/>
        <v>1</v>
      </c>
      <c r="AM653" t="b">
        <f t="shared" si="267"/>
        <v>1</v>
      </c>
      <c r="AN653" t="b">
        <f t="shared" si="268"/>
        <v>1</v>
      </c>
      <c r="AO653" t="b">
        <f t="shared" si="269"/>
        <v>1</v>
      </c>
      <c r="AP653" t="b">
        <f t="shared" si="270"/>
        <v>1</v>
      </c>
    </row>
    <row r="654" spans="1:42" x14ac:dyDescent="0.25">
      <c r="A654">
        <f>Output!A654</f>
        <v>653</v>
      </c>
      <c r="B654" t="str">
        <f>Output!B654</f>
        <v>07</v>
      </c>
      <c r="C654" t="e">
        <f t="shared" si="247"/>
        <v>#N/A</v>
      </c>
      <c r="D654" t="e">
        <f>VLOOKUP(DeleteReShuffle!P654,ReShuffle2!$A$2:$N$991,5,FALSE)</f>
        <v>#N/A</v>
      </c>
      <c r="E654" t="e">
        <f>VLOOKUP(DeleteReShuffle!P654,ReShuffle2!$A$2:$N$991,6,FALSE)</f>
        <v>#N/A</v>
      </c>
      <c r="F654" t="e">
        <f>VLOOKUP(DeleteReShuffle!P654,ReShuffle2!$A$2:$N$991,7,FALSE)</f>
        <v>#N/A</v>
      </c>
      <c r="G654" t="e">
        <f>VLOOKUP(DeleteReShuffle!P654,ReShuffle2!$A$2:$N$991,8,FALSE)</f>
        <v>#N/A</v>
      </c>
      <c r="H654" t="e">
        <f>VLOOKUP(DeleteReShuffle!P654,ReShuffle2!$A$2:$N$991,9,FALSE)</f>
        <v>#N/A</v>
      </c>
      <c r="I654" t="e">
        <f>VLOOKUP(DeleteReShuffle!P654,ReShuffle2!$A$2:$N$991,10,FALSE)</f>
        <v>#N/A</v>
      </c>
      <c r="J654" t="e">
        <f>VLOOKUP(DeleteReShuffle!P654,ReShuffle2!$A$2:$N$991,11,FALSE)</f>
        <v>#N/A</v>
      </c>
      <c r="K654" t="e">
        <f>VLOOKUP(DeleteReShuffle!P654,ReShuffle2!$A$2:$N$991,12,FALSE)</f>
        <v>#N/A</v>
      </c>
      <c r="L654" t="e">
        <f>VLOOKUP(DeleteReShuffle!P654,ReShuffle2!$A$2:$N$991,13,FALSE)</f>
        <v>#N/A</v>
      </c>
      <c r="M654" t="e">
        <f>VLOOKUP(DeleteReShuffle!P654,ReShuffle2!$A$2:$N$991,14,FALSE)</f>
        <v>#N/A</v>
      </c>
      <c r="P654">
        <f t="shared" si="249"/>
        <v>653</v>
      </c>
      <c r="Q654" t="str">
        <f t="shared" si="250"/>
        <v>07</v>
      </c>
      <c r="R654" t="str">
        <f t="shared" si="248"/>
        <v/>
      </c>
      <c r="S654" t="str">
        <f t="shared" si="251"/>
        <v/>
      </c>
      <c r="T654" t="str">
        <f t="shared" si="252"/>
        <v/>
      </c>
      <c r="U654" t="str">
        <f t="shared" si="253"/>
        <v/>
      </c>
      <c r="V654" t="str">
        <f t="shared" si="254"/>
        <v/>
      </c>
      <c r="W654" t="str">
        <f t="shared" si="255"/>
        <v/>
      </c>
      <c r="X654" t="str">
        <f t="shared" si="256"/>
        <v/>
      </c>
      <c r="Y654" t="str">
        <f t="shared" si="257"/>
        <v/>
      </c>
      <c r="Z654" t="str">
        <f t="shared" si="258"/>
        <v/>
      </c>
      <c r="AA654" t="str">
        <f t="shared" si="259"/>
        <v/>
      </c>
      <c r="AB654" t="str">
        <f t="shared" si="260"/>
        <v/>
      </c>
      <c r="AG654" t="b">
        <f t="shared" si="261"/>
        <v>1</v>
      </c>
      <c r="AH654" t="b">
        <f t="shared" si="262"/>
        <v>1</v>
      </c>
      <c r="AI654" t="b">
        <f t="shared" si="263"/>
        <v>1</v>
      </c>
      <c r="AJ654" t="b">
        <f t="shared" si="264"/>
        <v>1</v>
      </c>
      <c r="AK654" t="b">
        <f t="shared" si="265"/>
        <v>1</v>
      </c>
      <c r="AL654" t="b">
        <f t="shared" si="266"/>
        <v>1</v>
      </c>
      <c r="AM654" t="b">
        <f t="shared" si="267"/>
        <v>1</v>
      </c>
      <c r="AN654" t="b">
        <f t="shared" si="268"/>
        <v>1</v>
      </c>
      <c r="AO654" t="b">
        <f t="shared" si="269"/>
        <v>1</v>
      </c>
      <c r="AP654" t="b">
        <f t="shared" si="270"/>
        <v>1</v>
      </c>
    </row>
    <row r="655" spans="1:42" x14ac:dyDescent="0.25">
      <c r="A655">
        <f>Output!A655</f>
        <v>654</v>
      </c>
      <c r="B655" t="str">
        <f>Output!B655</f>
        <v>07</v>
      </c>
      <c r="C655" t="e">
        <f t="shared" si="247"/>
        <v>#N/A</v>
      </c>
      <c r="D655" t="e">
        <f>VLOOKUP(DeleteReShuffle!P655,ReShuffle2!$A$2:$N$991,5,FALSE)</f>
        <v>#N/A</v>
      </c>
      <c r="E655" t="e">
        <f>VLOOKUP(DeleteReShuffle!P655,ReShuffle2!$A$2:$N$991,6,FALSE)</f>
        <v>#N/A</v>
      </c>
      <c r="F655" t="e">
        <f>VLOOKUP(DeleteReShuffle!P655,ReShuffle2!$A$2:$N$991,7,FALSE)</f>
        <v>#N/A</v>
      </c>
      <c r="G655" t="e">
        <f>VLOOKUP(DeleteReShuffle!P655,ReShuffle2!$A$2:$N$991,8,FALSE)</f>
        <v>#N/A</v>
      </c>
      <c r="H655" t="e">
        <f>VLOOKUP(DeleteReShuffle!P655,ReShuffle2!$A$2:$N$991,9,FALSE)</f>
        <v>#N/A</v>
      </c>
      <c r="I655" t="e">
        <f>VLOOKUP(DeleteReShuffle!P655,ReShuffle2!$A$2:$N$991,10,FALSE)</f>
        <v>#N/A</v>
      </c>
      <c r="J655" t="e">
        <f>VLOOKUP(DeleteReShuffle!P655,ReShuffle2!$A$2:$N$991,11,FALSE)</f>
        <v>#N/A</v>
      </c>
      <c r="K655" t="e">
        <f>VLOOKUP(DeleteReShuffle!P655,ReShuffle2!$A$2:$N$991,12,FALSE)</f>
        <v>#N/A</v>
      </c>
      <c r="L655" t="e">
        <f>VLOOKUP(DeleteReShuffle!P655,ReShuffle2!$A$2:$N$991,13,FALSE)</f>
        <v>#N/A</v>
      </c>
      <c r="M655" t="e">
        <f>VLOOKUP(DeleteReShuffle!P655,ReShuffle2!$A$2:$N$991,14,FALSE)</f>
        <v>#N/A</v>
      </c>
      <c r="P655">
        <f t="shared" si="249"/>
        <v>654</v>
      </c>
      <c r="Q655" t="str">
        <f t="shared" si="250"/>
        <v>07</v>
      </c>
      <c r="R655" t="str">
        <f t="shared" si="248"/>
        <v/>
      </c>
      <c r="S655" t="str">
        <f t="shared" si="251"/>
        <v/>
      </c>
      <c r="T655" t="str">
        <f t="shared" si="252"/>
        <v/>
      </c>
      <c r="U655" t="str">
        <f t="shared" si="253"/>
        <v/>
      </c>
      <c r="V655" t="str">
        <f t="shared" si="254"/>
        <v/>
      </c>
      <c r="W655" t="str">
        <f t="shared" si="255"/>
        <v/>
      </c>
      <c r="X655" t="str">
        <f t="shared" si="256"/>
        <v/>
      </c>
      <c r="Y655" t="str">
        <f t="shared" si="257"/>
        <v/>
      </c>
      <c r="Z655" t="str">
        <f t="shared" si="258"/>
        <v/>
      </c>
      <c r="AA655" t="str">
        <f t="shared" si="259"/>
        <v/>
      </c>
      <c r="AB655" t="str">
        <f t="shared" si="260"/>
        <v/>
      </c>
      <c r="AG655" t="b">
        <f t="shared" si="261"/>
        <v>1</v>
      </c>
      <c r="AH655" t="b">
        <f t="shared" si="262"/>
        <v>1</v>
      </c>
      <c r="AI655" t="b">
        <f t="shared" si="263"/>
        <v>1</v>
      </c>
      <c r="AJ655" t="b">
        <f t="shared" si="264"/>
        <v>1</v>
      </c>
      <c r="AK655" t="b">
        <f t="shared" si="265"/>
        <v>1</v>
      </c>
      <c r="AL655" t="b">
        <f t="shared" si="266"/>
        <v>1</v>
      </c>
      <c r="AM655" t="b">
        <f t="shared" si="267"/>
        <v>1</v>
      </c>
      <c r="AN655" t="b">
        <f t="shared" si="268"/>
        <v>1</v>
      </c>
      <c r="AO655" t="b">
        <f t="shared" si="269"/>
        <v>1</v>
      </c>
      <c r="AP655" t="b">
        <f t="shared" si="270"/>
        <v>1</v>
      </c>
    </row>
    <row r="656" spans="1:42" x14ac:dyDescent="0.25">
      <c r="A656">
        <f>Output!A656</f>
        <v>655</v>
      </c>
      <c r="B656" t="str">
        <f>Output!B656</f>
        <v>07</v>
      </c>
      <c r="C656" t="e">
        <f t="shared" si="247"/>
        <v>#N/A</v>
      </c>
      <c r="D656" t="e">
        <f>VLOOKUP(DeleteReShuffle!P656,ReShuffle2!$A$2:$N$991,5,FALSE)</f>
        <v>#N/A</v>
      </c>
      <c r="E656" t="e">
        <f>VLOOKUP(DeleteReShuffle!P656,ReShuffle2!$A$2:$N$991,6,FALSE)</f>
        <v>#N/A</v>
      </c>
      <c r="F656" t="e">
        <f>VLOOKUP(DeleteReShuffle!P656,ReShuffle2!$A$2:$N$991,7,FALSE)</f>
        <v>#N/A</v>
      </c>
      <c r="G656" t="e">
        <f>VLOOKUP(DeleteReShuffle!P656,ReShuffle2!$A$2:$N$991,8,FALSE)</f>
        <v>#N/A</v>
      </c>
      <c r="H656" t="e">
        <f>VLOOKUP(DeleteReShuffle!P656,ReShuffle2!$A$2:$N$991,9,FALSE)</f>
        <v>#N/A</v>
      </c>
      <c r="I656" t="e">
        <f>VLOOKUP(DeleteReShuffle!P656,ReShuffle2!$A$2:$N$991,10,FALSE)</f>
        <v>#N/A</v>
      </c>
      <c r="J656" t="e">
        <f>VLOOKUP(DeleteReShuffle!P656,ReShuffle2!$A$2:$N$991,11,FALSE)</f>
        <v>#N/A</v>
      </c>
      <c r="K656" t="e">
        <f>VLOOKUP(DeleteReShuffle!P656,ReShuffle2!$A$2:$N$991,12,FALSE)</f>
        <v>#N/A</v>
      </c>
      <c r="L656" t="e">
        <f>VLOOKUP(DeleteReShuffle!P656,ReShuffle2!$A$2:$N$991,13,FALSE)</f>
        <v>#N/A</v>
      </c>
      <c r="M656" t="e">
        <f>VLOOKUP(DeleteReShuffle!P656,ReShuffle2!$A$2:$N$991,14,FALSE)</f>
        <v>#N/A</v>
      </c>
      <c r="P656">
        <f t="shared" si="249"/>
        <v>655</v>
      </c>
      <c r="Q656" t="str">
        <f t="shared" si="250"/>
        <v>07</v>
      </c>
      <c r="R656" t="str">
        <f t="shared" si="248"/>
        <v/>
      </c>
      <c r="S656" t="str">
        <f t="shared" si="251"/>
        <v/>
      </c>
      <c r="T656" t="str">
        <f t="shared" si="252"/>
        <v/>
      </c>
      <c r="U656" t="str">
        <f t="shared" si="253"/>
        <v/>
      </c>
      <c r="V656" t="str">
        <f t="shared" si="254"/>
        <v/>
      </c>
      <c r="W656" t="str">
        <f t="shared" si="255"/>
        <v/>
      </c>
      <c r="X656" t="str">
        <f t="shared" si="256"/>
        <v/>
      </c>
      <c r="Y656" t="str">
        <f t="shared" si="257"/>
        <v/>
      </c>
      <c r="Z656" t="str">
        <f t="shared" si="258"/>
        <v/>
      </c>
      <c r="AA656" t="str">
        <f t="shared" si="259"/>
        <v/>
      </c>
      <c r="AB656" t="str">
        <f t="shared" si="260"/>
        <v/>
      </c>
      <c r="AG656" t="b">
        <f t="shared" si="261"/>
        <v>1</v>
      </c>
      <c r="AH656" t="b">
        <f t="shared" si="262"/>
        <v>1</v>
      </c>
      <c r="AI656" t="b">
        <f t="shared" si="263"/>
        <v>1</v>
      </c>
      <c r="AJ656" t="b">
        <f t="shared" si="264"/>
        <v>1</v>
      </c>
      <c r="AK656" t="b">
        <f t="shared" si="265"/>
        <v>1</v>
      </c>
      <c r="AL656" t="b">
        <f t="shared" si="266"/>
        <v>1</v>
      </c>
      <c r="AM656" t="b">
        <f t="shared" si="267"/>
        <v>1</v>
      </c>
      <c r="AN656" t="b">
        <f t="shared" si="268"/>
        <v>1</v>
      </c>
      <c r="AO656" t="b">
        <f t="shared" si="269"/>
        <v>1</v>
      </c>
      <c r="AP656" t="b">
        <f t="shared" si="270"/>
        <v>1</v>
      </c>
    </row>
    <row r="657" spans="1:42" x14ac:dyDescent="0.25">
      <c r="A657">
        <f>Output!A657</f>
        <v>656</v>
      </c>
      <c r="B657" t="str">
        <f>Output!B657</f>
        <v>07</v>
      </c>
      <c r="C657" t="e">
        <f t="shared" si="247"/>
        <v>#N/A</v>
      </c>
      <c r="D657" t="e">
        <f>VLOOKUP(DeleteReShuffle!P657,ReShuffle2!$A$2:$N$991,5,FALSE)</f>
        <v>#N/A</v>
      </c>
      <c r="E657" t="e">
        <f>VLOOKUP(DeleteReShuffle!P657,ReShuffle2!$A$2:$N$991,6,FALSE)</f>
        <v>#N/A</v>
      </c>
      <c r="F657" t="e">
        <f>VLOOKUP(DeleteReShuffle!P657,ReShuffle2!$A$2:$N$991,7,FALSE)</f>
        <v>#N/A</v>
      </c>
      <c r="G657" t="e">
        <f>VLOOKUP(DeleteReShuffle!P657,ReShuffle2!$A$2:$N$991,8,FALSE)</f>
        <v>#N/A</v>
      </c>
      <c r="H657" t="e">
        <f>VLOOKUP(DeleteReShuffle!P657,ReShuffle2!$A$2:$N$991,9,FALSE)</f>
        <v>#N/A</v>
      </c>
      <c r="I657" t="e">
        <f>VLOOKUP(DeleteReShuffle!P657,ReShuffle2!$A$2:$N$991,10,FALSE)</f>
        <v>#N/A</v>
      </c>
      <c r="J657" t="e">
        <f>VLOOKUP(DeleteReShuffle!P657,ReShuffle2!$A$2:$N$991,11,FALSE)</f>
        <v>#N/A</v>
      </c>
      <c r="K657" t="e">
        <f>VLOOKUP(DeleteReShuffle!P657,ReShuffle2!$A$2:$N$991,12,FALSE)</f>
        <v>#N/A</v>
      </c>
      <c r="L657" t="e">
        <f>VLOOKUP(DeleteReShuffle!P657,ReShuffle2!$A$2:$N$991,13,FALSE)</f>
        <v>#N/A</v>
      </c>
      <c r="M657" t="e">
        <f>VLOOKUP(DeleteReShuffle!P657,ReShuffle2!$A$2:$N$991,14,FALSE)</f>
        <v>#N/A</v>
      </c>
      <c r="P657">
        <f t="shared" si="249"/>
        <v>656</v>
      </c>
      <c r="Q657" t="str">
        <f t="shared" si="250"/>
        <v>07</v>
      </c>
      <c r="R657" t="str">
        <f t="shared" si="248"/>
        <v/>
      </c>
      <c r="S657" t="str">
        <f t="shared" si="251"/>
        <v/>
      </c>
      <c r="T657" t="str">
        <f t="shared" si="252"/>
        <v/>
      </c>
      <c r="U657" t="str">
        <f t="shared" si="253"/>
        <v/>
      </c>
      <c r="V657" t="str">
        <f t="shared" si="254"/>
        <v/>
      </c>
      <c r="W657" t="str">
        <f t="shared" si="255"/>
        <v/>
      </c>
      <c r="X657" t="str">
        <f t="shared" si="256"/>
        <v/>
      </c>
      <c r="Y657" t="str">
        <f t="shared" si="257"/>
        <v/>
      </c>
      <c r="Z657" t="str">
        <f t="shared" si="258"/>
        <v/>
      </c>
      <c r="AA657" t="str">
        <f t="shared" si="259"/>
        <v/>
      </c>
      <c r="AB657" t="str">
        <f t="shared" si="260"/>
        <v/>
      </c>
      <c r="AG657" t="b">
        <f t="shared" si="261"/>
        <v>1</v>
      </c>
      <c r="AH657" t="b">
        <f t="shared" si="262"/>
        <v>1</v>
      </c>
      <c r="AI657" t="b">
        <f t="shared" si="263"/>
        <v>1</v>
      </c>
      <c r="AJ657" t="b">
        <f t="shared" si="264"/>
        <v>1</v>
      </c>
      <c r="AK657" t="b">
        <f t="shared" si="265"/>
        <v>1</v>
      </c>
      <c r="AL657" t="b">
        <f t="shared" si="266"/>
        <v>1</v>
      </c>
      <c r="AM657" t="b">
        <f t="shared" si="267"/>
        <v>1</v>
      </c>
      <c r="AN657" t="b">
        <f t="shared" si="268"/>
        <v>1</v>
      </c>
      <c r="AO657" t="b">
        <f t="shared" si="269"/>
        <v>1</v>
      </c>
      <c r="AP657" t="b">
        <f t="shared" si="270"/>
        <v>1</v>
      </c>
    </row>
    <row r="658" spans="1:42" x14ac:dyDescent="0.25">
      <c r="A658">
        <f>Output!A658</f>
        <v>657</v>
      </c>
      <c r="B658" t="str">
        <f>Output!B658</f>
        <v>07</v>
      </c>
      <c r="C658" t="e">
        <f t="shared" si="247"/>
        <v>#N/A</v>
      </c>
      <c r="D658" t="e">
        <f>VLOOKUP(DeleteReShuffle!P658,ReShuffle2!$A$2:$N$991,5,FALSE)</f>
        <v>#N/A</v>
      </c>
      <c r="E658" t="e">
        <f>VLOOKUP(DeleteReShuffle!P658,ReShuffle2!$A$2:$N$991,6,FALSE)</f>
        <v>#N/A</v>
      </c>
      <c r="F658" t="e">
        <f>VLOOKUP(DeleteReShuffle!P658,ReShuffle2!$A$2:$N$991,7,FALSE)</f>
        <v>#N/A</v>
      </c>
      <c r="G658" t="e">
        <f>VLOOKUP(DeleteReShuffle!P658,ReShuffle2!$A$2:$N$991,8,FALSE)</f>
        <v>#N/A</v>
      </c>
      <c r="H658" t="e">
        <f>VLOOKUP(DeleteReShuffle!P658,ReShuffle2!$A$2:$N$991,9,FALSE)</f>
        <v>#N/A</v>
      </c>
      <c r="I658" t="e">
        <f>VLOOKUP(DeleteReShuffle!P658,ReShuffle2!$A$2:$N$991,10,FALSE)</f>
        <v>#N/A</v>
      </c>
      <c r="J658" t="e">
        <f>VLOOKUP(DeleteReShuffle!P658,ReShuffle2!$A$2:$N$991,11,FALSE)</f>
        <v>#N/A</v>
      </c>
      <c r="K658" t="e">
        <f>VLOOKUP(DeleteReShuffle!P658,ReShuffle2!$A$2:$N$991,12,FALSE)</f>
        <v>#N/A</v>
      </c>
      <c r="L658" t="e">
        <f>VLOOKUP(DeleteReShuffle!P658,ReShuffle2!$A$2:$N$991,13,FALSE)</f>
        <v>#N/A</v>
      </c>
      <c r="M658" t="e">
        <f>VLOOKUP(DeleteReShuffle!P658,ReShuffle2!$A$2:$N$991,14,FALSE)</f>
        <v>#N/A</v>
      </c>
      <c r="P658">
        <f t="shared" si="249"/>
        <v>657</v>
      </c>
      <c r="Q658" t="str">
        <f t="shared" si="250"/>
        <v>07</v>
      </c>
      <c r="R658" t="str">
        <f t="shared" si="248"/>
        <v/>
      </c>
      <c r="S658" t="str">
        <f t="shared" si="251"/>
        <v/>
      </c>
      <c r="T658" t="str">
        <f t="shared" si="252"/>
        <v/>
      </c>
      <c r="U658" t="str">
        <f t="shared" si="253"/>
        <v/>
      </c>
      <c r="V658" t="str">
        <f t="shared" si="254"/>
        <v/>
      </c>
      <c r="W658" t="str">
        <f t="shared" si="255"/>
        <v/>
      </c>
      <c r="X658" t="str">
        <f t="shared" si="256"/>
        <v/>
      </c>
      <c r="Y658" t="str">
        <f t="shared" si="257"/>
        <v/>
      </c>
      <c r="Z658" t="str">
        <f t="shared" si="258"/>
        <v/>
      </c>
      <c r="AA658" t="str">
        <f t="shared" si="259"/>
        <v/>
      </c>
      <c r="AB658" t="str">
        <f t="shared" si="260"/>
        <v/>
      </c>
      <c r="AG658" t="b">
        <f t="shared" si="261"/>
        <v>1</v>
      </c>
      <c r="AH658" t="b">
        <f t="shared" si="262"/>
        <v>1</v>
      </c>
      <c r="AI658" t="b">
        <f t="shared" si="263"/>
        <v>1</v>
      </c>
      <c r="AJ658" t="b">
        <f t="shared" si="264"/>
        <v>1</v>
      </c>
      <c r="AK658" t="b">
        <f t="shared" si="265"/>
        <v>1</v>
      </c>
      <c r="AL658" t="b">
        <f t="shared" si="266"/>
        <v>1</v>
      </c>
      <c r="AM658" t="b">
        <f t="shared" si="267"/>
        <v>1</v>
      </c>
      <c r="AN658" t="b">
        <f t="shared" si="268"/>
        <v>1</v>
      </c>
      <c r="AO658" t="b">
        <f t="shared" si="269"/>
        <v>1</v>
      </c>
      <c r="AP658" t="b">
        <f t="shared" si="270"/>
        <v>1</v>
      </c>
    </row>
    <row r="659" spans="1:42" x14ac:dyDescent="0.25">
      <c r="A659">
        <f>Output!A659</f>
        <v>658</v>
      </c>
      <c r="B659" t="str">
        <f>Output!B659</f>
        <v>07</v>
      </c>
      <c r="C659" t="e">
        <f t="shared" si="247"/>
        <v>#N/A</v>
      </c>
      <c r="D659" t="e">
        <f>VLOOKUP(DeleteReShuffle!P659,ReShuffle2!$A$2:$N$991,5,FALSE)</f>
        <v>#N/A</v>
      </c>
      <c r="E659" t="e">
        <f>VLOOKUP(DeleteReShuffle!P659,ReShuffle2!$A$2:$N$991,6,FALSE)</f>
        <v>#N/A</v>
      </c>
      <c r="F659" t="e">
        <f>VLOOKUP(DeleteReShuffle!P659,ReShuffle2!$A$2:$N$991,7,FALSE)</f>
        <v>#N/A</v>
      </c>
      <c r="G659" t="e">
        <f>VLOOKUP(DeleteReShuffle!P659,ReShuffle2!$A$2:$N$991,8,FALSE)</f>
        <v>#N/A</v>
      </c>
      <c r="H659" t="e">
        <f>VLOOKUP(DeleteReShuffle!P659,ReShuffle2!$A$2:$N$991,9,FALSE)</f>
        <v>#N/A</v>
      </c>
      <c r="I659" t="e">
        <f>VLOOKUP(DeleteReShuffle!P659,ReShuffle2!$A$2:$N$991,10,FALSE)</f>
        <v>#N/A</v>
      </c>
      <c r="J659" t="e">
        <f>VLOOKUP(DeleteReShuffle!P659,ReShuffle2!$A$2:$N$991,11,FALSE)</f>
        <v>#N/A</v>
      </c>
      <c r="K659" t="e">
        <f>VLOOKUP(DeleteReShuffle!P659,ReShuffle2!$A$2:$N$991,12,FALSE)</f>
        <v>#N/A</v>
      </c>
      <c r="L659" t="e">
        <f>VLOOKUP(DeleteReShuffle!P659,ReShuffle2!$A$2:$N$991,13,FALSE)</f>
        <v>#N/A</v>
      </c>
      <c r="M659" t="e">
        <f>VLOOKUP(DeleteReShuffle!P659,ReShuffle2!$A$2:$N$991,14,FALSE)</f>
        <v>#N/A</v>
      </c>
      <c r="P659">
        <f t="shared" si="249"/>
        <v>658</v>
      </c>
      <c r="Q659" t="str">
        <f t="shared" si="250"/>
        <v>07</v>
      </c>
      <c r="R659" t="str">
        <f t="shared" si="248"/>
        <v/>
      </c>
      <c r="S659" t="str">
        <f t="shared" si="251"/>
        <v/>
      </c>
      <c r="T659" t="str">
        <f t="shared" si="252"/>
        <v/>
      </c>
      <c r="U659" t="str">
        <f t="shared" si="253"/>
        <v/>
      </c>
      <c r="V659" t="str">
        <f t="shared" si="254"/>
        <v/>
      </c>
      <c r="W659" t="str">
        <f t="shared" si="255"/>
        <v/>
      </c>
      <c r="X659" t="str">
        <f t="shared" si="256"/>
        <v/>
      </c>
      <c r="Y659" t="str">
        <f t="shared" si="257"/>
        <v/>
      </c>
      <c r="Z659" t="str">
        <f t="shared" si="258"/>
        <v/>
      </c>
      <c r="AA659" t="str">
        <f t="shared" si="259"/>
        <v/>
      </c>
      <c r="AB659" t="str">
        <f t="shared" si="260"/>
        <v/>
      </c>
      <c r="AG659" t="b">
        <f t="shared" si="261"/>
        <v>1</v>
      </c>
      <c r="AH659" t="b">
        <f t="shared" si="262"/>
        <v>1</v>
      </c>
      <c r="AI659" t="b">
        <f t="shared" si="263"/>
        <v>1</v>
      </c>
      <c r="AJ659" t="b">
        <f t="shared" si="264"/>
        <v>1</v>
      </c>
      <c r="AK659" t="b">
        <f t="shared" si="265"/>
        <v>1</v>
      </c>
      <c r="AL659" t="b">
        <f t="shared" si="266"/>
        <v>1</v>
      </c>
      <c r="AM659" t="b">
        <f t="shared" si="267"/>
        <v>1</v>
      </c>
      <c r="AN659" t="b">
        <f t="shared" si="268"/>
        <v>1</v>
      </c>
      <c r="AO659" t="b">
        <f t="shared" si="269"/>
        <v>1</v>
      </c>
      <c r="AP659" t="b">
        <f t="shared" si="270"/>
        <v>1</v>
      </c>
    </row>
    <row r="660" spans="1:42" x14ac:dyDescent="0.25">
      <c r="A660">
        <f>Output!A660</f>
        <v>659</v>
      </c>
      <c r="B660" t="str">
        <f>Output!B660</f>
        <v>07</v>
      </c>
      <c r="C660" t="e">
        <f t="shared" si="247"/>
        <v>#N/A</v>
      </c>
      <c r="D660" t="e">
        <f>VLOOKUP(DeleteReShuffle!P660,ReShuffle2!$A$2:$N$991,5,FALSE)</f>
        <v>#N/A</v>
      </c>
      <c r="E660" t="e">
        <f>VLOOKUP(DeleteReShuffle!P660,ReShuffle2!$A$2:$N$991,6,FALSE)</f>
        <v>#N/A</v>
      </c>
      <c r="F660" t="e">
        <f>VLOOKUP(DeleteReShuffle!P660,ReShuffle2!$A$2:$N$991,7,FALSE)</f>
        <v>#N/A</v>
      </c>
      <c r="G660" t="e">
        <f>VLOOKUP(DeleteReShuffle!P660,ReShuffle2!$A$2:$N$991,8,FALSE)</f>
        <v>#N/A</v>
      </c>
      <c r="H660" t="e">
        <f>VLOOKUP(DeleteReShuffle!P660,ReShuffle2!$A$2:$N$991,9,FALSE)</f>
        <v>#N/A</v>
      </c>
      <c r="I660" t="e">
        <f>VLOOKUP(DeleteReShuffle!P660,ReShuffle2!$A$2:$N$991,10,FALSE)</f>
        <v>#N/A</v>
      </c>
      <c r="J660" t="e">
        <f>VLOOKUP(DeleteReShuffle!P660,ReShuffle2!$A$2:$N$991,11,FALSE)</f>
        <v>#N/A</v>
      </c>
      <c r="K660" t="e">
        <f>VLOOKUP(DeleteReShuffle!P660,ReShuffle2!$A$2:$N$991,12,FALSE)</f>
        <v>#N/A</v>
      </c>
      <c r="L660" t="e">
        <f>VLOOKUP(DeleteReShuffle!P660,ReShuffle2!$A$2:$N$991,13,FALSE)</f>
        <v>#N/A</v>
      </c>
      <c r="M660" t="e">
        <f>VLOOKUP(DeleteReShuffle!P660,ReShuffle2!$A$2:$N$991,14,FALSE)</f>
        <v>#N/A</v>
      </c>
      <c r="P660">
        <f t="shared" si="249"/>
        <v>659</v>
      </c>
      <c r="Q660" t="str">
        <f t="shared" si="250"/>
        <v>07</v>
      </c>
      <c r="R660" t="str">
        <f t="shared" si="248"/>
        <v/>
      </c>
      <c r="S660" t="str">
        <f t="shared" si="251"/>
        <v/>
      </c>
      <c r="T660" t="str">
        <f t="shared" si="252"/>
        <v/>
      </c>
      <c r="U660" t="str">
        <f t="shared" si="253"/>
        <v/>
      </c>
      <c r="V660" t="str">
        <f t="shared" si="254"/>
        <v/>
      </c>
      <c r="W660" t="str">
        <f t="shared" si="255"/>
        <v/>
      </c>
      <c r="X660" t="str">
        <f t="shared" si="256"/>
        <v/>
      </c>
      <c r="Y660" t="str">
        <f t="shared" si="257"/>
        <v/>
      </c>
      <c r="Z660" t="str">
        <f t="shared" si="258"/>
        <v/>
      </c>
      <c r="AA660" t="str">
        <f t="shared" si="259"/>
        <v/>
      </c>
      <c r="AB660" t="str">
        <f t="shared" si="260"/>
        <v/>
      </c>
      <c r="AG660" t="b">
        <f t="shared" si="261"/>
        <v>1</v>
      </c>
      <c r="AH660" t="b">
        <f t="shared" si="262"/>
        <v>1</v>
      </c>
      <c r="AI660" t="b">
        <f t="shared" si="263"/>
        <v>1</v>
      </c>
      <c r="AJ660" t="b">
        <f t="shared" si="264"/>
        <v>1</v>
      </c>
      <c r="AK660" t="b">
        <f t="shared" si="265"/>
        <v>1</v>
      </c>
      <c r="AL660" t="b">
        <f t="shared" si="266"/>
        <v>1</v>
      </c>
      <c r="AM660" t="b">
        <f t="shared" si="267"/>
        <v>1</v>
      </c>
      <c r="AN660" t="b">
        <f t="shared" si="268"/>
        <v>1</v>
      </c>
      <c r="AO660" t="b">
        <f t="shared" si="269"/>
        <v>1</v>
      </c>
      <c r="AP660" t="b">
        <f t="shared" si="270"/>
        <v>1</v>
      </c>
    </row>
    <row r="661" spans="1:42" x14ac:dyDescent="0.25">
      <c r="A661">
        <f>Output!A661</f>
        <v>660</v>
      </c>
      <c r="B661" t="str">
        <f>Output!B661</f>
        <v>07</v>
      </c>
      <c r="C661" t="e">
        <f t="shared" ref="C661:C694" si="271">IF(D661&lt;&gt;"",A661-594,"")</f>
        <v>#N/A</v>
      </c>
      <c r="D661" t="e">
        <f>VLOOKUP(DeleteReShuffle!P661,ReShuffle2!$A$2:$N$991,5,FALSE)</f>
        <v>#N/A</v>
      </c>
      <c r="E661" t="e">
        <f>VLOOKUP(DeleteReShuffle!P661,ReShuffle2!$A$2:$N$991,6,FALSE)</f>
        <v>#N/A</v>
      </c>
      <c r="F661" t="e">
        <f>VLOOKUP(DeleteReShuffle!P661,ReShuffle2!$A$2:$N$991,7,FALSE)</f>
        <v>#N/A</v>
      </c>
      <c r="G661" t="e">
        <f>VLOOKUP(DeleteReShuffle!P661,ReShuffle2!$A$2:$N$991,8,FALSE)</f>
        <v>#N/A</v>
      </c>
      <c r="H661" t="e">
        <f>VLOOKUP(DeleteReShuffle!P661,ReShuffle2!$A$2:$N$991,9,FALSE)</f>
        <v>#N/A</v>
      </c>
      <c r="I661" t="e">
        <f>VLOOKUP(DeleteReShuffle!P661,ReShuffle2!$A$2:$N$991,10,FALSE)</f>
        <v>#N/A</v>
      </c>
      <c r="J661" t="e">
        <f>VLOOKUP(DeleteReShuffle!P661,ReShuffle2!$A$2:$N$991,11,FALSE)</f>
        <v>#N/A</v>
      </c>
      <c r="K661" t="e">
        <f>VLOOKUP(DeleteReShuffle!P661,ReShuffle2!$A$2:$N$991,12,FALSE)</f>
        <v>#N/A</v>
      </c>
      <c r="L661" t="e">
        <f>VLOOKUP(DeleteReShuffle!P661,ReShuffle2!$A$2:$N$991,13,FALSE)</f>
        <v>#N/A</v>
      </c>
      <c r="M661" t="e">
        <f>VLOOKUP(DeleteReShuffle!P661,ReShuffle2!$A$2:$N$991,14,FALSE)</f>
        <v>#N/A</v>
      </c>
      <c r="P661">
        <f t="shared" si="249"/>
        <v>660</v>
      </c>
      <c r="Q661" t="str">
        <f t="shared" si="250"/>
        <v>07</v>
      </c>
      <c r="R661" t="str">
        <f t="shared" ref="R661:R694" si="272">IF(S661&lt;&gt;"",P661-594,"")</f>
        <v/>
      </c>
      <c r="S661" t="str">
        <f t="shared" si="251"/>
        <v/>
      </c>
      <c r="T661" t="str">
        <f t="shared" si="252"/>
        <v/>
      </c>
      <c r="U661" t="str">
        <f t="shared" si="253"/>
        <v/>
      </c>
      <c r="V661" t="str">
        <f t="shared" si="254"/>
        <v/>
      </c>
      <c r="W661" t="str">
        <f t="shared" si="255"/>
        <v/>
      </c>
      <c r="X661" t="str">
        <f t="shared" si="256"/>
        <v/>
      </c>
      <c r="Y661" t="str">
        <f t="shared" si="257"/>
        <v/>
      </c>
      <c r="Z661" t="str">
        <f t="shared" si="258"/>
        <v/>
      </c>
      <c r="AA661" t="str">
        <f t="shared" si="259"/>
        <v/>
      </c>
      <c r="AB661" t="str">
        <f t="shared" si="260"/>
        <v/>
      </c>
      <c r="AG661" t="b">
        <f t="shared" si="261"/>
        <v>1</v>
      </c>
      <c r="AH661" t="b">
        <f t="shared" si="262"/>
        <v>1</v>
      </c>
      <c r="AI661" t="b">
        <f t="shared" si="263"/>
        <v>1</v>
      </c>
      <c r="AJ661" t="b">
        <f t="shared" si="264"/>
        <v>1</v>
      </c>
      <c r="AK661" t="b">
        <f t="shared" si="265"/>
        <v>1</v>
      </c>
      <c r="AL661" t="b">
        <f t="shared" si="266"/>
        <v>1</v>
      </c>
      <c r="AM661" t="b">
        <f t="shared" si="267"/>
        <v>1</v>
      </c>
      <c r="AN661" t="b">
        <f t="shared" si="268"/>
        <v>1</v>
      </c>
      <c r="AO661" t="b">
        <f t="shared" si="269"/>
        <v>1</v>
      </c>
      <c r="AP661" t="b">
        <f t="shared" si="270"/>
        <v>1</v>
      </c>
    </row>
    <row r="662" spans="1:42" x14ac:dyDescent="0.25">
      <c r="A662">
        <f>Output!A662</f>
        <v>661</v>
      </c>
      <c r="B662" t="str">
        <f>Output!B662</f>
        <v>07</v>
      </c>
      <c r="C662" t="e">
        <f t="shared" si="271"/>
        <v>#N/A</v>
      </c>
      <c r="D662" t="e">
        <f>VLOOKUP(DeleteReShuffle!P662,ReShuffle2!$A$2:$N$991,5,FALSE)</f>
        <v>#N/A</v>
      </c>
      <c r="E662" t="e">
        <f>VLOOKUP(DeleteReShuffle!P662,ReShuffle2!$A$2:$N$991,6,FALSE)</f>
        <v>#N/A</v>
      </c>
      <c r="F662" t="e">
        <f>VLOOKUP(DeleteReShuffle!P662,ReShuffle2!$A$2:$N$991,7,FALSE)</f>
        <v>#N/A</v>
      </c>
      <c r="G662" t="e">
        <f>VLOOKUP(DeleteReShuffle!P662,ReShuffle2!$A$2:$N$991,8,FALSE)</f>
        <v>#N/A</v>
      </c>
      <c r="H662" t="e">
        <f>VLOOKUP(DeleteReShuffle!P662,ReShuffle2!$A$2:$N$991,9,FALSE)</f>
        <v>#N/A</v>
      </c>
      <c r="I662" t="e">
        <f>VLOOKUP(DeleteReShuffle!P662,ReShuffle2!$A$2:$N$991,10,FALSE)</f>
        <v>#N/A</v>
      </c>
      <c r="J662" t="e">
        <f>VLOOKUP(DeleteReShuffle!P662,ReShuffle2!$A$2:$N$991,11,FALSE)</f>
        <v>#N/A</v>
      </c>
      <c r="K662" t="e">
        <f>VLOOKUP(DeleteReShuffle!P662,ReShuffle2!$A$2:$N$991,12,FALSE)</f>
        <v>#N/A</v>
      </c>
      <c r="L662" t="e">
        <f>VLOOKUP(DeleteReShuffle!P662,ReShuffle2!$A$2:$N$991,13,FALSE)</f>
        <v>#N/A</v>
      </c>
      <c r="M662" t="e">
        <f>VLOOKUP(DeleteReShuffle!P662,ReShuffle2!$A$2:$N$991,14,FALSE)</f>
        <v>#N/A</v>
      </c>
      <c r="P662">
        <f t="shared" si="249"/>
        <v>661</v>
      </c>
      <c r="Q662" t="str">
        <f t="shared" si="250"/>
        <v>07</v>
      </c>
      <c r="R662" t="str">
        <f t="shared" si="272"/>
        <v/>
      </c>
      <c r="S662" t="str">
        <f t="shared" si="251"/>
        <v/>
      </c>
      <c r="T662" t="str">
        <f t="shared" si="252"/>
        <v/>
      </c>
      <c r="U662" t="str">
        <f t="shared" si="253"/>
        <v/>
      </c>
      <c r="V662" t="str">
        <f t="shared" si="254"/>
        <v/>
      </c>
      <c r="W662" t="str">
        <f t="shared" si="255"/>
        <v/>
      </c>
      <c r="X662" t="str">
        <f t="shared" si="256"/>
        <v/>
      </c>
      <c r="Y662" t="str">
        <f t="shared" si="257"/>
        <v/>
      </c>
      <c r="Z662" t="str">
        <f t="shared" si="258"/>
        <v/>
      </c>
      <c r="AA662" t="str">
        <f t="shared" si="259"/>
        <v/>
      </c>
      <c r="AB662" t="str">
        <f t="shared" si="260"/>
        <v/>
      </c>
      <c r="AG662" t="b">
        <f t="shared" si="261"/>
        <v>1</v>
      </c>
      <c r="AH662" t="b">
        <f t="shared" si="262"/>
        <v>1</v>
      </c>
      <c r="AI662" t="b">
        <f t="shared" si="263"/>
        <v>1</v>
      </c>
      <c r="AJ662" t="b">
        <f t="shared" si="264"/>
        <v>1</v>
      </c>
      <c r="AK662" t="b">
        <f t="shared" si="265"/>
        <v>1</v>
      </c>
      <c r="AL662" t="b">
        <f t="shared" si="266"/>
        <v>1</v>
      </c>
      <c r="AM662" t="b">
        <f t="shared" si="267"/>
        <v>1</v>
      </c>
      <c r="AN662" t="b">
        <f t="shared" si="268"/>
        <v>1</v>
      </c>
      <c r="AO662" t="b">
        <f t="shared" si="269"/>
        <v>1</v>
      </c>
      <c r="AP662" t="b">
        <f t="shared" si="270"/>
        <v>1</v>
      </c>
    </row>
    <row r="663" spans="1:42" x14ac:dyDescent="0.25">
      <c r="A663">
        <f>Output!A663</f>
        <v>662</v>
      </c>
      <c r="B663" t="str">
        <f>Output!B663</f>
        <v>07</v>
      </c>
      <c r="C663" t="e">
        <f t="shared" si="271"/>
        <v>#N/A</v>
      </c>
      <c r="D663" t="e">
        <f>VLOOKUP(DeleteReShuffle!P663,ReShuffle2!$A$2:$N$991,5,FALSE)</f>
        <v>#N/A</v>
      </c>
      <c r="E663" t="e">
        <f>VLOOKUP(DeleteReShuffle!P663,ReShuffle2!$A$2:$N$991,6,FALSE)</f>
        <v>#N/A</v>
      </c>
      <c r="F663" t="e">
        <f>VLOOKUP(DeleteReShuffle!P663,ReShuffle2!$A$2:$N$991,7,FALSE)</f>
        <v>#N/A</v>
      </c>
      <c r="G663" t="e">
        <f>VLOOKUP(DeleteReShuffle!P663,ReShuffle2!$A$2:$N$991,8,FALSE)</f>
        <v>#N/A</v>
      </c>
      <c r="H663" t="e">
        <f>VLOOKUP(DeleteReShuffle!P663,ReShuffle2!$A$2:$N$991,9,FALSE)</f>
        <v>#N/A</v>
      </c>
      <c r="I663" t="e">
        <f>VLOOKUP(DeleteReShuffle!P663,ReShuffle2!$A$2:$N$991,10,FALSE)</f>
        <v>#N/A</v>
      </c>
      <c r="J663" t="e">
        <f>VLOOKUP(DeleteReShuffle!P663,ReShuffle2!$A$2:$N$991,11,FALSE)</f>
        <v>#N/A</v>
      </c>
      <c r="K663" t="e">
        <f>VLOOKUP(DeleteReShuffle!P663,ReShuffle2!$A$2:$N$991,12,FALSE)</f>
        <v>#N/A</v>
      </c>
      <c r="L663" t="e">
        <f>VLOOKUP(DeleteReShuffle!P663,ReShuffle2!$A$2:$N$991,13,FALSE)</f>
        <v>#N/A</v>
      </c>
      <c r="M663" t="e">
        <f>VLOOKUP(DeleteReShuffle!P663,ReShuffle2!$A$2:$N$991,14,FALSE)</f>
        <v>#N/A</v>
      </c>
      <c r="P663">
        <f t="shared" si="249"/>
        <v>662</v>
      </c>
      <c r="Q663" t="str">
        <f t="shared" si="250"/>
        <v>07</v>
      </c>
      <c r="R663" t="str">
        <f t="shared" si="272"/>
        <v/>
      </c>
      <c r="S663" t="str">
        <f t="shared" si="251"/>
        <v/>
      </c>
      <c r="T663" t="str">
        <f t="shared" si="252"/>
        <v/>
      </c>
      <c r="U663" t="str">
        <f t="shared" si="253"/>
        <v/>
      </c>
      <c r="V663" t="str">
        <f t="shared" si="254"/>
        <v/>
      </c>
      <c r="W663" t="str">
        <f t="shared" si="255"/>
        <v/>
      </c>
      <c r="X663" t="str">
        <f t="shared" si="256"/>
        <v/>
      </c>
      <c r="Y663" t="str">
        <f t="shared" si="257"/>
        <v/>
      </c>
      <c r="Z663" t="str">
        <f t="shared" si="258"/>
        <v/>
      </c>
      <c r="AA663" t="str">
        <f t="shared" si="259"/>
        <v/>
      </c>
      <c r="AB663" t="str">
        <f t="shared" si="260"/>
        <v/>
      </c>
      <c r="AG663" t="b">
        <f t="shared" si="261"/>
        <v>1</v>
      </c>
      <c r="AH663" t="b">
        <f t="shared" si="262"/>
        <v>1</v>
      </c>
      <c r="AI663" t="b">
        <f t="shared" si="263"/>
        <v>1</v>
      </c>
      <c r="AJ663" t="b">
        <f t="shared" si="264"/>
        <v>1</v>
      </c>
      <c r="AK663" t="b">
        <f t="shared" si="265"/>
        <v>1</v>
      </c>
      <c r="AL663" t="b">
        <f t="shared" si="266"/>
        <v>1</v>
      </c>
      <c r="AM663" t="b">
        <f t="shared" si="267"/>
        <v>1</v>
      </c>
      <c r="AN663" t="b">
        <f t="shared" si="268"/>
        <v>1</v>
      </c>
      <c r="AO663" t="b">
        <f t="shared" si="269"/>
        <v>1</v>
      </c>
      <c r="AP663" t="b">
        <f t="shared" si="270"/>
        <v>1</v>
      </c>
    </row>
    <row r="664" spans="1:42" x14ac:dyDescent="0.25">
      <c r="A664">
        <f>Output!A664</f>
        <v>663</v>
      </c>
      <c r="B664" t="str">
        <f>Output!B664</f>
        <v>07</v>
      </c>
      <c r="C664" t="e">
        <f t="shared" si="271"/>
        <v>#N/A</v>
      </c>
      <c r="D664" t="e">
        <f>VLOOKUP(DeleteReShuffle!P664,ReShuffle2!$A$2:$N$991,5,FALSE)</f>
        <v>#N/A</v>
      </c>
      <c r="E664" t="e">
        <f>VLOOKUP(DeleteReShuffle!P664,ReShuffle2!$A$2:$N$991,6,FALSE)</f>
        <v>#N/A</v>
      </c>
      <c r="F664" t="e">
        <f>VLOOKUP(DeleteReShuffle!P664,ReShuffle2!$A$2:$N$991,7,FALSE)</f>
        <v>#N/A</v>
      </c>
      <c r="G664" t="e">
        <f>VLOOKUP(DeleteReShuffle!P664,ReShuffle2!$A$2:$N$991,8,FALSE)</f>
        <v>#N/A</v>
      </c>
      <c r="H664" t="e">
        <f>VLOOKUP(DeleteReShuffle!P664,ReShuffle2!$A$2:$N$991,9,FALSE)</f>
        <v>#N/A</v>
      </c>
      <c r="I664" t="e">
        <f>VLOOKUP(DeleteReShuffle!P664,ReShuffle2!$A$2:$N$991,10,FALSE)</f>
        <v>#N/A</v>
      </c>
      <c r="J664" t="e">
        <f>VLOOKUP(DeleteReShuffle!P664,ReShuffle2!$A$2:$N$991,11,FALSE)</f>
        <v>#N/A</v>
      </c>
      <c r="K664" t="e">
        <f>VLOOKUP(DeleteReShuffle!P664,ReShuffle2!$A$2:$N$991,12,FALSE)</f>
        <v>#N/A</v>
      </c>
      <c r="L664" t="e">
        <f>VLOOKUP(DeleteReShuffle!P664,ReShuffle2!$A$2:$N$991,13,FALSE)</f>
        <v>#N/A</v>
      </c>
      <c r="M664" t="e">
        <f>VLOOKUP(DeleteReShuffle!P664,ReShuffle2!$A$2:$N$991,14,FALSE)</f>
        <v>#N/A</v>
      </c>
      <c r="P664">
        <f t="shared" si="249"/>
        <v>663</v>
      </c>
      <c r="Q664" t="str">
        <f t="shared" si="250"/>
        <v>07</v>
      </c>
      <c r="R664" t="str">
        <f t="shared" si="272"/>
        <v/>
      </c>
      <c r="S664" t="str">
        <f t="shared" si="251"/>
        <v/>
      </c>
      <c r="T664" t="str">
        <f t="shared" si="252"/>
        <v/>
      </c>
      <c r="U664" t="str">
        <f t="shared" si="253"/>
        <v/>
      </c>
      <c r="V664" t="str">
        <f t="shared" si="254"/>
        <v/>
      </c>
      <c r="W664" t="str">
        <f t="shared" si="255"/>
        <v/>
      </c>
      <c r="X664" t="str">
        <f t="shared" si="256"/>
        <v/>
      </c>
      <c r="Y664" t="str">
        <f t="shared" si="257"/>
        <v/>
      </c>
      <c r="Z664" t="str">
        <f t="shared" si="258"/>
        <v/>
      </c>
      <c r="AA664" t="str">
        <f t="shared" si="259"/>
        <v/>
      </c>
      <c r="AB664" t="str">
        <f t="shared" si="260"/>
        <v/>
      </c>
      <c r="AG664" t="b">
        <f t="shared" si="261"/>
        <v>1</v>
      </c>
      <c r="AH664" t="b">
        <f t="shared" si="262"/>
        <v>1</v>
      </c>
      <c r="AI664" t="b">
        <f t="shared" si="263"/>
        <v>1</v>
      </c>
      <c r="AJ664" t="b">
        <f t="shared" si="264"/>
        <v>1</v>
      </c>
      <c r="AK664" t="b">
        <f t="shared" si="265"/>
        <v>1</v>
      </c>
      <c r="AL664" t="b">
        <f t="shared" si="266"/>
        <v>1</v>
      </c>
      <c r="AM664" t="b">
        <f t="shared" si="267"/>
        <v>1</v>
      </c>
      <c r="AN664" t="b">
        <f t="shared" si="268"/>
        <v>1</v>
      </c>
      <c r="AO664" t="b">
        <f t="shared" si="269"/>
        <v>1</v>
      </c>
      <c r="AP664" t="b">
        <f t="shared" si="270"/>
        <v>1</v>
      </c>
    </row>
    <row r="665" spans="1:42" x14ac:dyDescent="0.25">
      <c r="A665">
        <f>Output!A665</f>
        <v>664</v>
      </c>
      <c r="B665" t="str">
        <f>Output!B665</f>
        <v>07</v>
      </c>
      <c r="C665" t="e">
        <f t="shared" si="271"/>
        <v>#N/A</v>
      </c>
      <c r="D665" t="e">
        <f>VLOOKUP(DeleteReShuffle!P665,ReShuffle2!$A$2:$N$991,5,FALSE)</f>
        <v>#N/A</v>
      </c>
      <c r="E665" t="e">
        <f>VLOOKUP(DeleteReShuffle!P665,ReShuffle2!$A$2:$N$991,6,FALSE)</f>
        <v>#N/A</v>
      </c>
      <c r="F665" t="e">
        <f>VLOOKUP(DeleteReShuffle!P665,ReShuffle2!$A$2:$N$991,7,FALSE)</f>
        <v>#N/A</v>
      </c>
      <c r="G665" t="e">
        <f>VLOOKUP(DeleteReShuffle!P665,ReShuffle2!$A$2:$N$991,8,FALSE)</f>
        <v>#N/A</v>
      </c>
      <c r="H665" t="e">
        <f>VLOOKUP(DeleteReShuffle!P665,ReShuffle2!$A$2:$N$991,9,FALSE)</f>
        <v>#N/A</v>
      </c>
      <c r="I665" t="e">
        <f>VLOOKUP(DeleteReShuffle!P665,ReShuffle2!$A$2:$N$991,10,FALSE)</f>
        <v>#N/A</v>
      </c>
      <c r="J665" t="e">
        <f>VLOOKUP(DeleteReShuffle!P665,ReShuffle2!$A$2:$N$991,11,FALSE)</f>
        <v>#N/A</v>
      </c>
      <c r="K665" t="e">
        <f>VLOOKUP(DeleteReShuffle!P665,ReShuffle2!$A$2:$N$991,12,FALSE)</f>
        <v>#N/A</v>
      </c>
      <c r="L665" t="e">
        <f>VLOOKUP(DeleteReShuffle!P665,ReShuffle2!$A$2:$N$991,13,FALSE)</f>
        <v>#N/A</v>
      </c>
      <c r="M665" t="e">
        <f>VLOOKUP(DeleteReShuffle!P665,ReShuffle2!$A$2:$N$991,14,FALSE)</f>
        <v>#N/A</v>
      </c>
      <c r="P665">
        <f t="shared" si="249"/>
        <v>664</v>
      </c>
      <c r="Q665" t="str">
        <f t="shared" si="250"/>
        <v>07</v>
      </c>
      <c r="R665" t="str">
        <f t="shared" si="272"/>
        <v/>
      </c>
      <c r="S665" t="str">
        <f t="shared" si="251"/>
        <v/>
      </c>
      <c r="T665" t="str">
        <f t="shared" si="252"/>
        <v/>
      </c>
      <c r="U665" t="str">
        <f t="shared" si="253"/>
        <v/>
      </c>
      <c r="V665" t="str">
        <f t="shared" si="254"/>
        <v/>
      </c>
      <c r="W665" t="str">
        <f t="shared" si="255"/>
        <v/>
      </c>
      <c r="X665" t="str">
        <f t="shared" si="256"/>
        <v/>
      </c>
      <c r="Y665" t="str">
        <f t="shared" si="257"/>
        <v/>
      </c>
      <c r="Z665" t="str">
        <f t="shared" si="258"/>
        <v/>
      </c>
      <c r="AA665" t="str">
        <f t="shared" si="259"/>
        <v/>
      </c>
      <c r="AB665" t="str">
        <f t="shared" si="260"/>
        <v/>
      </c>
      <c r="AG665" t="b">
        <f t="shared" si="261"/>
        <v>1</v>
      </c>
      <c r="AH665" t="b">
        <f t="shared" si="262"/>
        <v>1</v>
      </c>
      <c r="AI665" t="b">
        <f t="shared" si="263"/>
        <v>1</v>
      </c>
      <c r="AJ665" t="b">
        <f t="shared" si="264"/>
        <v>1</v>
      </c>
      <c r="AK665" t="b">
        <f t="shared" si="265"/>
        <v>1</v>
      </c>
      <c r="AL665" t="b">
        <f t="shared" si="266"/>
        <v>1</v>
      </c>
      <c r="AM665" t="b">
        <f t="shared" si="267"/>
        <v>1</v>
      </c>
      <c r="AN665" t="b">
        <f t="shared" si="268"/>
        <v>1</v>
      </c>
      <c r="AO665" t="b">
        <f t="shared" si="269"/>
        <v>1</v>
      </c>
      <c r="AP665" t="b">
        <f t="shared" si="270"/>
        <v>1</v>
      </c>
    </row>
    <row r="666" spans="1:42" x14ac:dyDescent="0.25">
      <c r="A666">
        <f>Output!A666</f>
        <v>665</v>
      </c>
      <c r="B666" t="str">
        <f>Output!B666</f>
        <v>07</v>
      </c>
      <c r="C666" t="e">
        <f t="shared" si="271"/>
        <v>#N/A</v>
      </c>
      <c r="D666" t="e">
        <f>VLOOKUP(DeleteReShuffle!P666,ReShuffle2!$A$2:$N$991,5,FALSE)</f>
        <v>#N/A</v>
      </c>
      <c r="E666" t="e">
        <f>VLOOKUP(DeleteReShuffle!P666,ReShuffle2!$A$2:$N$991,6,FALSE)</f>
        <v>#N/A</v>
      </c>
      <c r="F666" t="e">
        <f>VLOOKUP(DeleteReShuffle!P666,ReShuffle2!$A$2:$N$991,7,FALSE)</f>
        <v>#N/A</v>
      </c>
      <c r="G666" t="e">
        <f>VLOOKUP(DeleteReShuffle!P666,ReShuffle2!$A$2:$N$991,8,FALSE)</f>
        <v>#N/A</v>
      </c>
      <c r="H666" t="e">
        <f>VLOOKUP(DeleteReShuffle!P666,ReShuffle2!$A$2:$N$991,9,FALSE)</f>
        <v>#N/A</v>
      </c>
      <c r="I666" t="e">
        <f>VLOOKUP(DeleteReShuffle!P666,ReShuffle2!$A$2:$N$991,10,FALSE)</f>
        <v>#N/A</v>
      </c>
      <c r="J666" t="e">
        <f>VLOOKUP(DeleteReShuffle!P666,ReShuffle2!$A$2:$N$991,11,FALSE)</f>
        <v>#N/A</v>
      </c>
      <c r="K666" t="e">
        <f>VLOOKUP(DeleteReShuffle!P666,ReShuffle2!$A$2:$N$991,12,FALSE)</f>
        <v>#N/A</v>
      </c>
      <c r="L666" t="e">
        <f>VLOOKUP(DeleteReShuffle!P666,ReShuffle2!$A$2:$N$991,13,FALSE)</f>
        <v>#N/A</v>
      </c>
      <c r="M666" t="e">
        <f>VLOOKUP(DeleteReShuffle!P666,ReShuffle2!$A$2:$N$991,14,FALSE)</f>
        <v>#N/A</v>
      </c>
      <c r="P666">
        <f t="shared" si="249"/>
        <v>665</v>
      </c>
      <c r="Q666" t="str">
        <f t="shared" si="250"/>
        <v>07</v>
      </c>
      <c r="R666" t="str">
        <f t="shared" si="272"/>
        <v/>
      </c>
      <c r="S666" t="str">
        <f t="shared" si="251"/>
        <v/>
      </c>
      <c r="T666" t="str">
        <f t="shared" si="252"/>
        <v/>
      </c>
      <c r="U666" t="str">
        <f t="shared" si="253"/>
        <v/>
      </c>
      <c r="V666" t="str">
        <f t="shared" si="254"/>
        <v/>
      </c>
      <c r="W666" t="str">
        <f t="shared" si="255"/>
        <v/>
      </c>
      <c r="X666" t="str">
        <f t="shared" si="256"/>
        <v/>
      </c>
      <c r="Y666" t="str">
        <f t="shared" si="257"/>
        <v/>
      </c>
      <c r="Z666" t="str">
        <f t="shared" si="258"/>
        <v/>
      </c>
      <c r="AA666" t="str">
        <f t="shared" si="259"/>
        <v/>
      </c>
      <c r="AB666" t="str">
        <f t="shared" si="260"/>
        <v/>
      </c>
      <c r="AG666" t="b">
        <f t="shared" si="261"/>
        <v>1</v>
      </c>
      <c r="AH666" t="b">
        <f t="shared" si="262"/>
        <v>1</v>
      </c>
      <c r="AI666" t="b">
        <f t="shared" si="263"/>
        <v>1</v>
      </c>
      <c r="AJ666" t="b">
        <f t="shared" si="264"/>
        <v>1</v>
      </c>
      <c r="AK666" t="b">
        <f t="shared" si="265"/>
        <v>1</v>
      </c>
      <c r="AL666" t="b">
        <f t="shared" si="266"/>
        <v>1</v>
      </c>
      <c r="AM666" t="b">
        <f t="shared" si="267"/>
        <v>1</v>
      </c>
      <c r="AN666" t="b">
        <f t="shared" si="268"/>
        <v>1</v>
      </c>
      <c r="AO666" t="b">
        <f t="shared" si="269"/>
        <v>1</v>
      </c>
      <c r="AP666" t="b">
        <f t="shared" si="270"/>
        <v>1</v>
      </c>
    </row>
    <row r="667" spans="1:42" x14ac:dyDescent="0.25">
      <c r="A667">
        <f>Output!A667</f>
        <v>666</v>
      </c>
      <c r="B667" t="str">
        <f>Output!B667</f>
        <v>07</v>
      </c>
      <c r="C667" t="e">
        <f t="shared" si="271"/>
        <v>#N/A</v>
      </c>
      <c r="D667" t="e">
        <f>VLOOKUP(DeleteReShuffle!P667,ReShuffle2!$A$2:$N$991,5,FALSE)</f>
        <v>#N/A</v>
      </c>
      <c r="E667" t="e">
        <f>VLOOKUP(DeleteReShuffle!P667,ReShuffle2!$A$2:$N$991,6,FALSE)</f>
        <v>#N/A</v>
      </c>
      <c r="F667" t="e">
        <f>VLOOKUP(DeleteReShuffle!P667,ReShuffle2!$A$2:$N$991,7,FALSE)</f>
        <v>#N/A</v>
      </c>
      <c r="G667" t="e">
        <f>VLOOKUP(DeleteReShuffle!P667,ReShuffle2!$A$2:$N$991,8,FALSE)</f>
        <v>#N/A</v>
      </c>
      <c r="H667" t="e">
        <f>VLOOKUP(DeleteReShuffle!P667,ReShuffle2!$A$2:$N$991,9,FALSE)</f>
        <v>#N/A</v>
      </c>
      <c r="I667" t="e">
        <f>VLOOKUP(DeleteReShuffle!P667,ReShuffle2!$A$2:$N$991,10,FALSE)</f>
        <v>#N/A</v>
      </c>
      <c r="J667" t="e">
        <f>VLOOKUP(DeleteReShuffle!P667,ReShuffle2!$A$2:$N$991,11,FALSE)</f>
        <v>#N/A</v>
      </c>
      <c r="K667" t="e">
        <f>VLOOKUP(DeleteReShuffle!P667,ReShuffle2!$A$2:$N$991,12,FALSE)</f>
        <v>#N/A</v>
      </c>
      <c r="L667" t="e">
        <f>VLOOKUP(DeleteReShuffle!P667,ReShuffle2!$A$2:$N$991,13,FALSE)</f>
        <v>#N/A</v>
      </c>
      <c r="M667" t="e">
        <f>VLOOKUP(DeleteReShuffle!P667,ReShuffle2!$A$2:$N$991,14,FALSE)</f>
        <v>#N/A</v>
      </c>
      <c r="P667">
        <f t="shared" si="249"/>
        <v>666</v>
      </c>
      <c r="Q667" t="str">
        <f t="shared" si="250"/>
        <v>07</v>
      </c>
      <c r="R667" t="str">
        <f t="shared" si="272"/>
        <v/>
      </c>
      <c r="S667" t="str">
        <f t="shared" si="251"/>
        <v/>
      </c>
      <c r="T667" t="str">
        <f t="shared" si="252"/>
        <v/>
      </c>
      <c r="U667" t="str">
        <f t="shared" si="253"/>
        <v/>
      </c>
      <c r="V667" t="str">
        <f t="shared" si="254"/>
        <v/>
      </c>
      <c r="W667" t="str">
        <f t="shared" si="255"/>
        <v/>
      </c>
      <c r="X667" t="str">
        <f t="shared" si="256"/>
        <v/>
      </c>
      <c r="Y667" t="str">
        <f t="shared" si="257"/>
        <v/>
      </c>
      <c r="Z667" t="str">
        <f t="shared" si="258"/>
        <v/>
      </c>
      <c r="AA667" t="str">
        <f t="shared" si="259"/>
        <v/>
      </c>
      <c r="AB667" t="str">
        <f t="shared" si="260"/>
        <v/>
      </c>
      <c r="AG667" t="b">
        <f t="shared" si="261"/>
        <v>1</v>
      </c>
      <c r="AH667" t="b">
        <f t="shared" si="262"/>
        <v>1</v>
      </c>
      <c r="AI667" t="b">
        <f t="shared" si="263"/>
        <v>1</v>
      </c>
      <c r="AJ667" t="b">
        <f t="shared" si="264"/>
        <v>1</v>
      </c>
      <c r="AK667" t="b">
        <f t="shared" si="265"/>
        <v>1</v>
      </c>
      <c r="AL667" t="b">
        <f t="shared" si="266"/>
        <v>1</v>
      </c>
      <c r="AM667" t="b">
        <f t="shared" si="267"/>
        <v>1</v>
      </c>
      <c r="AN667" t="b">
        <f t="shared" si="268"/>
        <v>1</v>
      </c>
      <c r="AO667" t="b">
        <f t="shared" si="269"/>
        <v>1</v>
      </c>
      <c r="AP667" t="b">
        <f t="shared" si="270"/>
        <v>1</v>
      </c>
    </row>
    <row r="668" spans="1:42" x14ac:dyDescent="0.25">
      <c r="A668">
        <f>Output!A668</f>
        <v>667</v>
      </c>
      <c r="B668" t="str">
        <f>Output!B668</f>
        <v>07</v>
      </c>
      <c r="C668" t="e">
        <f t="shared" si="271"/>
        <v>#N/A</v>
      </c>
      <c r="D668" t="e">
        <f>VLOOKUP(DeleteReShuffle!P668,ReShuffle2!$A$2:$N$991,5,FALSE)</f>
        <v>#N/A</v>
      </c>
      <c r="E668" t="e">
        <f>VLOOKUP(DeleteReShuffle!P668,ReShuffle2!$A$2:$N$991,6,FALSE)</f>
        <v>#N/A</v>
      </c>
      <c r="F668" t="e">
        <f>VLOOKUP(DeleteReShuffle!P668,ReShuffle2!$A$2:$N$991,7,FALSE)</f>
        <v>#N/A</v>
      </c>
      <c r="G668" t="e">
        <f>VLOOKUP(DeleteReShuffle!P668,ReShuffle2!$A$2:$N$991,8,FALSE)</f>
        <v>#N/A</v>
      </c>
      <c r="H668" t="e">
        <f>VLOOKUP(DeleteReShuffle!P668,ReShuffle2!$A$2:$N$991,9,FALSE)</f>
        <v>#N/A</v>
      </c>
      <c r="I668" t="e">
        <f>VLOOKUP(DeleteReShuffle!P668,ReShuffle2!$A$2:$N$991,10,FALSE)</f>
        <v>#N/A</v>
      </c>
      <c r="J668" t="e">
        <f>VLOOKUP(DeleteReShuffle!P668,ReShuffle2!$A$2:$N$991,11,FALSE)</f>
        <v>#N/A</v>
      </c>
      <c r="K668" t="e">
        <f>VLOOKUP(DeleteReShuffle!P668,ReShuffle2!$A$2:$N$991,12,FALSE)</f>
        <v>#N/A</v>
      </c>
      <c r="L668" t="e">
        <f>VLOOKUP(DeleteReShuffle!P668,ReShuffle2!$A$2:$N$991,13,FALSE)</f>
        <v>#N/A</v>
      </c>
      <c r="M668" t="e">
        <f>VLOOKUP(DeleteReShuffle!P668,ReShuffle2!$A$2:$N$991,14,FALSE)</f>
        <v>#N/A</v>
      </c>
      <c r="P668">
        <f t="shared" si="249"/>
        <v>667</v>
      </c>
      <c r="Q668" t="str">
        <f t="shared" si="250"/>
        <v>07</v>
      </c>
      <c r="R668" t="str">
        <f t="shared" si="272"/>
        <v/>
      </c>
      <c r="S668" t="str">
        <f t="shared" si="251"/>
        <v/>
      </c>
      <c r="T668" t="str">
        <f t="shared" si="252"/>
        <v/>
      </c>
      <c r="U668" t="str">
        <f t="shared" si="253"/>
        <v/>
      </c>
      <c r="V668" t="str">
        <f t="shared" si="254"/>
        <v/>
      </c>
      <c r="W668" t="str">
        <f t="shared" si="255"/>
        <v/>
      </c>
      <c r="X668" t="str">
        <f t="shared" si="256"/>
        <v/>
      </c>
      <c r="Y668" t="str">
        <f t="shared" si="257"/>
        <v/>
      </c>
      <c r="Z668" t="str">
        <f t="shared" si="258"/>
        <v/>
      </c>
      <c r="AA668" t="str">
        <f t="shared" si="259"/>
        <v/>
      </c>
      <c r="AB668" t="str">
        <f t="shared" si="260"/>
        <v/>
      </c>
      <c r="AG668" t="b">
        <f t="shared" si="261"/>
        <v>1</v>
      </c>
      <c r="AH668" t="b">
        <f t="shared" si="262"/>
        <v>1</v>
      </c>
      <c r="AI668" t="b">
        <f t="shared" si="263"/>
        <v>1</v>
      </c>
      <c r="AJ668" t="b">
        <f t="shared" si="264"/>
        <v>1</v>
      </c>
      <c r="AK668" t="b">
        <f t="shared" si="265"/>
        <v>1</v>
      </c>
      <c r="AL668" t="b">
        <f t="shared" si="266"/>
        <v>1</v>
      </c>
      <c r="AM668" t="b">
        <f t="shared" si="267"/>
        <v>1</v>
      </c>
      <c r="AN668" t="b">
        <f t="shared" si="268"/>
        <v>1</v>
      </c>
      <c r="AO668" t="b">
        <f t="shared" si="269"/>
        <v>1</v>
      </c>
      <c r="AP668" t="b">
        <f t="shared" si="270"/>
        <v>1</v>
      </c>
    </row>
    <row r="669" spans="1:42" x14ac:dyDescent="0.25">
      <c r="A669">
        <f>Output!A669</f>
        <v>668</v>
      </c>
      <c r="B669" t="str">
        <f>Output!B669</f>
        <v>07</v>
      </c>
      <c r="C669" t="e">
        <f t="shared" si="271"/>
        <v>#N/A</v>
      </c>
      <c r="D669" t="e">
        <f>VLOOKUP(DeleteReShuffle!P669,ReShuffle2!$A$2:$N$991,5,FALSE)</f>
        <v>#N/A</v>
      </c>
      <c r="E669" t="e">
        <f>VLOOKUP(DeleteReShuffle!P669,ReShuffle2!$A$2:$N$991,6,FALSE)</f>
        <v>#N/A</v>
      </c>
      <c r="F669" t="e">
        <f>VLOOKUP(DeleteReShuffle!P669,ReShuffle2!$A$2:$N$991,7,FALSE)</f>
        <v>#N/A</v>
      </c>
      <c r="G669" t="e">
        <f>VLOOKUP(DeleteReShuffle!P669,ReShuffle2!$A$2:$N$991,8,FALSE)</f>
        <v>#N/A</v>
      </c>
      <c r="H669" t="e">
        <f>VLOOKUP(DeleteReShuffle!P669,ReShuffle2!$A$2:$N$991,9,FALSE)</f>
        <v>#N/A</v>
      </c>
      <c r="I669" t="e">
        <f>VLOOKUP(DeleteReShuffle!P669,ReShuffle2!$A$2:$N$991,10,FALSE)</f>
        <v>#N/A</v>
      </c>
      <c r="J669" t="e">
        <f>VLOOKUP(DeleteReShuffle!P669,ReShuffle2!$A$2:$N$991,11,FALSE)</f>
        <v>#N/A</v>
      </c>
      <c r="K669" t="e">
        <f>VLOOKUP(DeleteReShuffle!P669,ReShuffle2!$A$2:$N$991,12,FALSE)</f>
        <v>#N/A</v>
      </c>
      <c r="L669" t="e">
        <f>VLOOKUP(DeleteReShuffle!P669,ReShuffle2!$A$2:$N$991,13,FALSE)</f>
        <v>#N/A</v>
      </c>
      <c r="M669" t="e">
        <f>VLOOKUP(DeleteReShuffle!P669,ReShuffle2!$A$2:$N$991,14,FALSE)</f>
        <v>#N/A</v>
      </c>
      <c r="P669">
        <f t="shared" si="249"/>
        <v>668</v>
      </c>
      <c r="Q669" t="str">
        <f t="shared" si="250"/>
        <v>07</v>
      </c>
      <c r="R669" t="str">
        <f t="shared" si="272"/>
        <v/>
      </c>
      <c r="S669" t="str">
        <f t="shared" si="251"/>
        <v/>
      </c>
      <c r="T669" t="str">
        <f t="shared" si="252"/>
        <v/>
      </c>
      <c r="U669" t="str">
        <f t="shared" si="253"/>
        <v/>
      </c>
      <c r="V669" t="str">
        <f t="shared" si="254"/>
        <v/>
      </c>
      <c r="W669" t="str">
        <f t="shared" si="255"/>
        <v/>
      </c>
      <c r="X669" t="str">
        <f t="shared" si="256"/>
        <v/>
      </c>
      <c r="Y669" t="str">
        <f t="shared" si="257"/>
        <v/>
      </c>
      <c r="Z669" t="str">
        <f t="shared" si="258"/>
        <v/>
      </c>
      <c r="AA669" t="str">
        <f t="shared" si="259"/>
        <v/>
      </c>
      <c r="AB669" t="str">
        <f t="shared" si="260"/>
        <v/>
      </c>
      <c r="AG669" t="b">
        <f t="shared" si="261"/>
        <v>1</v>
      </c>
      <c r="AH669" t="b">
        <f t="shared" si="262"/>
        <v>1</v>
      </c>
      <c r="AI669" t="b">
        <f t="shared" si="263"/>
        <v>1</v>
      </c>
      <c r="AJ669" t="b">
        <f t="shared" si="264"/>
        <v>1</v>
      </c>
      <c r="AK669" t="b">
        <f t="shared" si="265"/>
        <v>1</v>
      </c>
      <c r="AL669" t="b">
        <f t="shared" si="266"/>
        <v>1</v>
      </c>
      <c r="AM669" t="b">
        <f t="shared" si="267"/>
        <v>1</v>
      </c>
      <c r="AN669" t="b">
        <f t="shared" si="268"/>
        <v>1</v>
      </c>
      <c r="AO669" t="b">
        <f t="shared" si="269"/>
        <v>1</v>
      </c>
      <c r="AP669" t="b">
        <f t="shared" si="270"/>
        <v>1</v>
      </c>
    </row>
    <row r="670" spans="1:42" x14ac:dyDescent="0.25">
      <c r="A670">
        <f>Output!A670</f>
        <v>669</v>
      </c>
      <c r="B670" t="str">
        <f>Output!B670</f>
        <v>07</v>
      </c>
      <c r="C670" t="e">
        <f t="shared" si="271"/>
        <v>#N/A</v>
      </c>
      <c r="D670" t="e">
        <f>VLOOKUP(DeleteReShuffle!P670,ReShuffle2!$A$2:$N$991,5,FALSE)</f>
        <v>#N/A</v>
      </c>
      <c r="E670" t="e">
        <f>VLOOKUP(DeleteReShuffle!P670,ReShuffle2!$A$2:$N$991,6,FALSE)</f>
        <v>#N/A</v>
      </c>
      <c r="F670" t="e">
        <f>VLOOKUP(DeleteReShuffle!P670,ReShuffle2!$A$2:$N$991,7,FALSE)</f>
        <v>#N/A</v>
      </c>
      <c r="G670" t="e">
        <f>VLOOKUP(DeleteReShuffle!P670,ReShuffle2!$A$2:$N$991,8,FALSE)</f>
        <v>#N/A</v>
      </c>
      <c r="H670" t="e">
        <f>VLOOKUP(DeleteReShuffle!P670,ReShuffle2!$A$2:$N$991,9,FALSE)</f>
        <v>#N/A</v>
      </c>
      <c r="I670" t="e">
        <f>VLOOKUP(DeleteReShuffle!P670,ReShuffle2!$A$2:$N$991,10,FALSE)</f>
        <v>#N/A</v>
      </c>
      <c r="J670" t="e">
        <f>VLOOKUP(DeleteReShuffle!P670,ReShuffle2!$A$2:$N$991,11,FALSE)</f>
        <v>#N/A</v>
      </c>
      <c r="K670" t="e">
        <f>VLOOKUP(DeleteReShuffle!P670,ReShuffle2!$A$2:$N$991,12,FALSE)</f>
        <v>#N/A</v>
      </c>
      <c r="L670" t="e">
        <f>VLOOKUP(DeleteReShuffle!P670,ReShuffle2!$A$2:$N$991,13,FALSE)</f>
        <v>#N/A</v>
      </c>
      <c r="M670" t="e">
        <f>VLOOKUP(DeleteReShuffle!P670,ReShuffle2!$A$2:$N$991,14,FALSE)</f>
        <v>#N/A</v>
      </c>
      <c r="P670">
        <f t="shared" si="249"/>
        <v>669</v>
      </c>
      <c r="Q670" t="str">
        <f t="shared" si="250"/>
        <v>07</v>
      </c>
      <c r="R670" t="str">
        <f t="shared" si="272"/>
        <v/>
      </c>
      <c r="S670" t="str">
        <f t="shared" si="251"/>
        <v/>
      </c>
      <c r="T670" t="str">
        <f t="shared" si="252"/>
        <v/>
      </c>
      <c r="U670" t="str">
        <f t="shared" si="253"/>
        <v/>
      </c>
      <c r="V670" t="str">
        <f t="shared" si="254"/>
        <v/>
      </c>
      <c r="W670" t="str">
        <f t="shared" si="255"/>
        <v/>
      </c>
      <c r="X670" t="str">
        <f t="shared" si="256"/>
        <v/>
      </c>
      <c r="Y670" t="str">
        <f t="shared" si="257"/>
        <v/>
      </c>
      <c r="Z670" t="str">
        <f t="shared" si="258"/>
        <v/>
      </c>
      <c r="AA670" t="str">
        <f t="shared" si="259"/>
        <v/>
      </c>
      <c r="AB670" t="str">
        <f t="shared" si="260"/>
        <v/>
      </c>
      <c r="AG670" t="b">
        <f t="shared" si="261"/>
        <v>1</v>
      </c>
      <c r="AH670" t="b">
        <f t="shared" si="262"/>
        <v>1</v>
      </c>
      <c r="AI670" t="b">
        <f t="shared" si="263"/>
        <v>1</v>
      </c>
      <c r="AJ670" t="b">
        <f t="shared" si="264"/>
        <v>1</v>
      </c>
      <c r="AK670" t="b">
        <f t="shared" si="265"/>
        <v>1</v>
      </c>
      <c r="AL670" t="b">
        <f t="shared" si="266"/>
        <v>1</v>
      </c>
      <c r="AM670" t="b">
        <f t="shared" si="267"/>
        <v>1</v>
      </c>
      <c r="AN670" t="b">
        <f t="shared" si="268"/>
        <v>1</v>
      </c>
      <c r="AO670" t="b">
        <f t="shared" si="269"/>
        <v>1</v>
      </c>
      <c r="AP670" t="b">
        <f t="shared" si="270"/>
        <v>1</v>
      </c>
    </row>
    <row r="671" spans="1:42" x14ac:dyDescent="0.25">
      <c r="A671">
        <f>Output!A671</f>
        <v>670</v>
      </c>
      <c r="B671" t="str">
        <f>Output!B671</f>
        <v>07</v>
      </c>
      <c r="C671" t="e">
        <f t="shared" si="271"/>
        <v>#N/A</v>
      </c>
      <c r="D671" t="e">
        <f>VLOOKUP(DeleteReShuffle!P671,ReShuffle2!$A$2:$N$991,5,FALSE)</f>
        <v>#N/A</v>
      </c>
      <c r="E671" t="e">
        <f>VLOOKUP(DeleteReShuffle!P671,ReShuffle2!$A$2:$N$991,6,FALSE)</f>
        <v>#N/A</v>
      </c>
      <c r="F671" t="e">
        <f>VLOOKUP(DeleteReShuffle!P671,ReShuffle2!$A$2:$N$991,7,FALSE)</f>
        <v>#N/A</v>
      </c>
      <c r="G671" t="e">
        <f>VLOOKUP(DeleteReShuffle!P671,ReShuffle2!$A$2:$N$991,8,FALSE)</f>
        <v>#N/A</v>
      </c>
      <c r="H671" t="e">
        <f>VLOOKUP(DeleteReShuffle!P671,ReShuffle2!$A$2:$N$991,9,FALSE)</f>
        <v>#N/A</v>
      </c>
      <c r="I671" t="e">
        <f>VLOOKUP(DeleteReShuffle!P671,ReShuffle2!$A$2:$N$991,10,FALSE)</f>
        <v>#N/A</v>
      </c>
      <c r="J671" t="e">
        <f>VLOOKUP(DeleteReShuffle!P671,ReShuffle2!$A$2:$N$991,11,FALSE)</f>
        <v>#N/A</v>
      </c>
      <c r="K671" t="e">
        <f>VLOOKUP(DeleteReShuffle!P671,ReShuffle2!$A$2:$N$991,12,FALSE)</f>
        <v>#N/A</v>
      </c>
      <c r="L671" t="e">
        <f>VLOOKUP(DeleteReShuffle!P671,ReShuffle2!$A$2:$N$991,13,FALSE)</f>
        <v>#N/A</v>
      </c>
      <c r="M671" t="e">
        <f>VLOOKUP(DeleteReShuffle!P671,ReShuffle2!$A$2:$N$991,14,FALSE)</f>
        <v>#N/A</v>
      </c>
      <c r="P671">
        <f t="shared" si="249"/>
        <v>670</v>
      </c>
      <c r="Q671" t="str">
        <f t="shared" si="250"/>
        <v>07</v>
      </c>
      <c r="R671" t="str">
        <f t="shared" si="272"/>
        <v/>
      </c>
      <c r="S671" t="str">
        <f t="shared" si="251"/>
        <v/>
      </c>
      <c r="T671" t="str">
        <f t="shared" si="252"/>
        <v/>
      </c>
      <c r="U671" t="str">
        <f t="shared" si="253"/>
        <v/>
      </c>
      <c r="V671" t="str">
        <f t="shared" si="254"/>
        <v/>
      </c>
      <c r="W671" t="str">
        <f t="shared" si="255"/>
        <v/>
      </c>
      <c r="X671" t="str">
        <f t="shared" si="256"/>
        <v/>
      </c>
      <c r="Y671" t="str">
        <f t="shared" si="257"/>
        <v/>
      </c>
      <c r="Z671" t="str">
        <f t="shared" si="258"/>
        <v/>
      </c>
      <c r="AA671" t="str">
        <f t="shared" si="259"/>
        <v/>
      </c>
      <c r="AB671" t="str">
        <f t="shared" si="260"/>
        <v/>
      </c>
      <c r="AG671" t="b">
        <f t="shared" si="261"/>
        <v>1</v>
      </c>
      <c r="AH671" t="b">
        <f t="shared" si="262"/>
        <v>1</v>
      </c>
      <c r="AI671" t="b">
        <f t="shared" si="263"/>
        <v>1</v>
      </c>
      <c r="AJ671" t="b">
        <f t="shared" si="264"/>
        <v>1</v>
      </c>
      <c r="AK671" t="b">
        <f t="shared" si="265"/>
        <v>1</v>
      </c>
      <c r="AL671" t="b">
        <f t="shared" si="266"/>
        <v>1</v>
      </c>
      <c r="AM671" t="b">
        <f t="shared" si="267"/>
        <v>1</v>
      </c>
      <c r="AN671" t="b">
        <f t="shared" si="268"/>
        <v>1</v>
      </c>
      <c r="AO671" t="b">
        <f t="shared" si="269"/>
        <v>1</v>
      </c>
      <c r="AP671" t="b">
        <f t="shared" si="270"/>
        <v>1</v>
      </c>
    </row>
    <row r="672" spans="1:42" x14ac:dyDescent="0.25">
      <c r="A672">
        <f>Output!A672</f>
        <v>671</v>
      </c>
      <c r="B672" t="str">
        <f>Output!B672</f>
        <v>07</v>
      </c>
      <c r="C672" t="e">
        <f t="shared" si="271"/>
        <v>#N/A</v>
      </c>
      <c r="D672" t="e">
        <f>VLOOKUP(DeleteReShuffle!P672,ReShuffle2!$A$2:$N$991,5,FALSE)</f>
        <v>#N/A</v>
      </c>
      <c r="E672" t="e">
        <f>VLOOKUP(DeleteReShuffle!P672,ReShuffle2!$A$2:$N$991,6,FALSE)</f>
        <v>#N/A</v>
      </c>
      <c r="F672" t="e">
        <f>VLOOKUP(DeleteReShuffle!P672,ReShuffle2!$A$2:$N$991,7,FALSE)</f>
        <v>#N/A</v>
      </c>
      <c r="G672" t="e">
        <f>VLOOKUP(DeleteReShuffle!P672,ReShuffle2!$A$2:$N$991,8,FALSE)</f>
        <v>#N/A</v>
      </c>
      <c r="H672" t="e">
        <f>VLOOKUP(DeleteReShuffle!P672,ReShuffle2!$A$2:$N$991,9,FALSE)</f>
        <v>#N/A</v>
      </c>
      <c r="I672" t="e">
        <f>VLOOKUP(DeleteReShuffle!P672,ReShuffle2!$A$2:$N$991,10,FALSE)</f>
        <v>#N/A</v>
      </c>
      <c r="J672" t="e">
        <f>VLOOKUP(DeleteReShuffle!P672,ReShuffle2!$A$2:$N$991,11,FALSE)</f>
        <v>#N/A</v>
      </c>
      <c r="K672" t="e">
        <f>VLOOKUP(DeleteReShuffle!P672,ReShuffle2!$A$2:$N$991,12,FALSE)</f>
        <v>#N/A</v>
      </c>
      <c r="L672" t="e">
        <f>VLOOKUP(DeleteReShuffle!P672,ReShuffle2!$A$2:$N$991,13,FALSE)</f>
        <v>#N/A</v>
      </c>
      <c r="M672" t="e">
        <f>VLOOKUP(DeleteReShuffle!P672,ReShuffle2!$A$2:$N$991,14,FALSE)</f>
        <v>#N/A</v>
      </c>
      <c r="P672">
        <f t="shared" si="249"/>
        <v>671</v>
      </c>
      <c r="Q672" t="str">
        <f t="shared" si="250"/>
        <v>07</v>
      </c>
      <c r="R672" t="str">
        <f t="shared" si="272"/>
        <v/>
      </c>
      <c r="S672" t="str">
        <f t="shared" si="251"/>
        <v/>
      </c>
      <c r="T672" t="str">
        <f t="shared" si="252"/>
        <v/>
      </c>
      <c r="U672" t="str">
        <f t="shared" si="253"/>
        <v/>
      </c>
      <c r="V672" t="str">
        <f t="shared" si="254"/>
        <v/>
      </c>
      <c r="W672" t="str">
        <f t="shared" si="255"/>
        <v/>
      </c>
      <c r="X672" t="str">
        <f t="shared" si="256"/>
        <v/>
      </c>
      <c r="Y672" t="str">
        <f t="shared" si="257"/>
        <v/>
      </c>
      <c r="Z672" t="str">
        <f t="shared" si="258"/>
        <v/>
      </c>
      <c r="AA672" t="str">
        <f t="shared" si="259"/>
        <v/>
      </c>
      <c r="AB672" t="str">
        <f t="shared" si="260"/>
        <v/>
      </c>
      <c r="AG672" t="b">
        <f t="shared" si="261"/>
        <v>1</v>
      </c>
      <c r="AH672" t="b">
        <f t="shared" si="262"/>
        <v>1</v>
      </c>
      <c r="AI672" t="b">
        <f t="shared" si="263"/>
        <v>1</v>
      </c>
      <c r="AJ672" t="b">
        <f t="shared" si="264"/>
        <v>1</v>
      </c>
      <c r="AK672" t="b">
        <f t="shared" si="265"/>
        <v>1</v>
      </c>
      <c r="AL672" t="b">
        <f t="shared" si="266"/>
        <v>1</v>
      </c>
      <c r="AM672" t="b">
        <f t="shared" si="267"/>
        <v>1</v>
      </c>
      <c r="AN672" t="b">
        <f t="shared" si="268"/>
        <v>1</v>
      </c>
      <c r="AO672" t="b">
        <f t="shared" si="269"/>
        <v>1</v>
      </c>
      <c r="AP672" t="b">
        <f t="shared" si="270"/>
        <v>1</v>
      </c>
    </row>
    <row r="673" spans="1:42" x14ac:dyDescent="0.25">
      <c r="A673">
        <f>Output!A673</f>
        <v>672</v>
      </c>
      <c r="B673" t="str">
        <f>Output!B673</f>
        <v>07</v>
      </c>
      <c r="C673" t="e">
        <f t="shared" si="271"/>
        <v>#N/A</v>
      </c>
      <c r="D673" t="e">
        <f>VLOOKUP(DeleteReShuffle!P673,ReShuffle2!$A$2:$N$991,5,FALSE)</f>
        <v>#N/A</v>
      </c>
      <c r="E673" t="e">
        <f>VLOOKUP(DeleteReShuffle!P673,ReShuffle2!$A$2:$N$991,6,FALSE)</f>
        <v>#N/A</v>
      </c>
      <c r="F673" t="e">
        <f>VLOOKUP(DeleteReShuffle!P673,ReShuffle2!$A$2:$N$991,7,FALSE)</f>
        <v>#N/A</v>
      </c>
      <c r="G673" t="e">
        <f>VLOOKUP(DeleteReShuffle!P673,ReShuffle2!$A$2:$N$991,8,FALSE)</f>
        <v>#N/A</v>
      </c>
      <c r="H673" t="e">
        <f>VLOOKUP(DeleteReShuffle!P673,ReShuffle2!$A$2:$N$991,9,FALSE)</f>
        <v>#N/A</v>
      </c>
      <c r="I673" t="e">
        <f>VLOOKUP(DeleteReShuffle!P673,ReShuffle2!$A$2:$N$991,10,FALSE)</f>
        <v>#N/A</v>
      </c>
      <c r="J673" t="e">
        <f>VLOOKUP(DeleteReShuffle!P673,ReShuffle2!$A$2:$N$991,11,FALSE)</f>
        <v>#N/A</v>
      </c>
      <c r="K673" t="e">
        <f>VLOOKUP(DeleteReShuffle!P673,ReShuffle2!$A$2:$N$991,12,FALSE)</f>
        <v>#N/A</v>
      </c>
      <c r="L673" t="e">
        <f>VLOOKUP(DeleteReShuffle!P673,ReShuffle2!$A$2:$N$991,13,FALSE)</f>
        <v>#N/A</v>
      </c>
      <c r="M673" t="e">
        <f>VLOOKUP(DeleteReShuffle!P673,ReShuffle2!$A$2:$N$991,14,FALSE)</f>
        <v>#N/A</v>
      </c>
      <c r="P673">
        <f t="shared" si="249"/>
        <v>672</v>
      </c>
      <c r="Q673" t="str">
        <f t="shared" si="250"/>
        <v>07</v>
      </c>
      <c r="R673" t="str">
        <f t="shared" si="272"/>
        <v/>
      </c>
      <c r="S673" t="str">
        <f t="shared" si="251"/>
        <v/>
      </c>
      <c r="T673" t="str">
        <f t="shared" si="252"/>
        <v/>
      </c>
      <c r="U673" t="str">
        <f t="shared" si="253"/>
        <v/>
      </c>
      <c r="V673" t="str">
        <f t="shared" si="254"/>
        <v/>
      </c>
      <c r="W673" t="str">
        <f t="shared" si="255"/>
        <v/>
      </c>
      <c r="X673" t="str">
        <f t="shared" si="256"/>
        <v/>
      </c>
      <c r="Y673" t="str">
        <f t="shared" si="257"/>
        <v/>
      </c>
      <c r="Z673" t="str">
        <f t="shared" si="258"/>
        <v/>
      </c>
      <c r="AA673" t="str">
        <f t="shared" si="259"/>
        <v/>
      </c>
      <c r="AB673" t="str">
        <f t="shared" si="260"/>
        <v/>
      </c>
      <c r="AG673" t="b">
        <f t="shared" si="261"/>
        <v>1</v>
      </c>
      <c r="AH673" t="b">
        <f t="shared" si="262"/>
        <v>1</v>
      </c>
      <c r="AI673" t="b">
        <f t="shared" si="263"/>
        <v>1</v>
      </c>
      <c r="AJ673" t="b">
        <f t="shared" si="264"/>
        <v>1</v>
      </c>
      <c r="AK673" t="b">
        <f t="shared" si="265"/>
        <v>1</v>
      </c>
      <c r="AL673" t="b">
        <f t="shared" si="266"/>
        <v>1</v>
      </c>
      <c r="AM673" t="b">
        <f t="shared" si="267"/>
        <v>1</v>
      </c>
      <c r="AN673" t="b">
        <f t="shared" si="268"/>
        <v>1</v>
      </c>
      <c r="AO673" t="b">
        <f t="shared" si="269"/>
        <v>1</v>
      </c>
      <c r="AP673" t="b">
        <f t="shared" si="270"/>
        <v>1</v>
      </c>
    </row>
    <row r="674" spans="1:42" x14ac:dyDescent="0.25">
      <c r="A674">
        <f>Output!A674</f>
        <v>673</v>
      </c>
      <c r="B674" t="str">
        <f>Output!B674</f>
        <v>07</v>
      </c>
      <c r="C674" t="e">
        <f t="shared" si="271"/>
        <v>#N/A</v>
      </c>
      <c r="D674" t="e">
        <f>VLOOKUP(DeleteReShuffle!P674,ReShuffle2!$A$2:$N$991,5,FALSE)</f>
        <v>#N/A</v>
      </c>
      <c r="E674" t="e">
        <f>VLOOKUP(DeleteReShuffle!P674,ReShuffle2!$A$2:$N$991,6,FALSE)</f>
        <v>#N/A</v>
      </c>
      <c r="F674" t="e">
        <f>VLOOKUP(DeleteReShuffle!P674,ReShuffle2!$A$2:$N$991,7,FALSE)</f>
        <v>#N/A</v>
      </c>
      <c r="G674" t="e">
        <f>VLOOKUP(DeleteReShuffle!P674,ReShuffle2!$A$2:$N$991,8,FALSE)</f>
        <v>#N/A</v>
      </c>
      <c r="H674" t="e">
        <f>VLOOKUP(DeleteReShuffle!P674,ReShuffle2!$A$2:$N$991,9,FALSE)</f>
        <v>#N/A</v>
      </c>
      <c r="I674" t="e">
        <f>VLOOKUP(DeleteReShuffle!P674,ReShuffle2!$A$2:$N$991,10,FALSE)</f>
        <v>#N/A</v>
      </c>
      <c r="J674" t="e">
        <f>VLOOKUP(DeleteReShuffle!P674,ReShuffle2!$A$2:$N$991,11,FALSE)</f>
        <v>#N/A</v>
      </c>
      <c r="K674" t="e">
        <f>VLOOKUP(DeleteReShuffle!P674,ReShuffle2!$A$2:$N$991,12,FALSE)</f>
        <v>#N/A</v>
      </c>
      <c r="L674" t="e">
        <f>VLOOKUP(DeleteReShuffle!P674,ReShuffle2!$A$2:$N$991,13,FALSE)</f>
        <v>#N/A</v>
      </c>
      <c r="M674" t="e">
        <f>VLOOKUP(DeleteReShuffle!P674,ReShuffle2!$A$2:$N$991,14,FALSE)</f>
        <v>#N/A</v>
      </c>
      <c r="P674">
        <f t="shared" si="249"/>
        <v>673</v>
      </c>
      <c r="Q674" t="str">
        <f t="shared" si="250"/>
        <v>07</v>
      </c>
      <c r="R674" t="str">
        <f t="shared" si="272"/>
        <v/>
      </c>
      <c r="S674" t="str">
        <f t="shared" si="251"/>
        <v/>
      </c>
      <c r="T674" t="str">
        <f t="shared" si="252"/>
        <v/>
      </c>
      <c r="U674" t="str">
        <f t="shared" si="253"/>
        <v/>
      </c>
      <c r="V674" t="str">
        <f t="shared" si="254"/>
        <v/>
      </c>
      <c r="W674" t="str">
        <f t="shared" si="255"/>
        <v/>
      </c>
      <c r="X674" t="str">
        <f t="shared" si="256"/>
        <v/>
      </c>
      <c r="Y674" t="str">
        <f t="shared" si="257"/>
        <v/>
      </c>
      <c r="Z674" t="str">
        <f t="shared" si="258"/>
        <v/>
      </c>
      <c r="AA674" t="str">
        <f t="shared" si="259"/>
        <v/>
      </c>
      <c r="AB674" t="str">
        <f t="shared" si="260"/>
        <v/>
      </c>
      <c r="AG674" t="b">
        <f t="shared" si="261"/>
        <v>1</v>
      </c>
      <c r="AH674" t="b">
        <f t="shared" si="262"/>
        <v>1</v>
      </c>
      <c r="AI674" t="b">
        <f t="shared" si="263"/>
        <v>1</v>
      </c>
      <c r="AJ674" t="b">
        <f t="shared" si="264"/>
        <v>1</v>
      </c>
      <c r="AK674" t="b">
        <f t="shared" si="265"/>
        <v>1</v>
      </c>
      <c r="AL674" t="b">
        <f t="shared" si="266"/>
        <v>1</v>
      </c>
      <c r="AM674" t="b">
        <f t="shared" si="267"/>
        <v>1</v>
      </c>
      <c r="AN674" t="b">
        <f t="shared" si="268"/>
        <v>1</v>
      </c>
      <c r="AO674" t="b">
        <f t="shared" si="269"/>
        <v>1</v>
      </c>
      <c r="AP674" t="b">
        <f t="shared" si="270"/>
        <v>1</v>
      </c>
    </row>
    <row r="675" spans="1:42" x14ac:dyDescent="0.25">
      <c r="A675">
        <f>Output!A675</f>
        <v>674</v>
      </c>
      <c r="B675" t="str">
        <f>Output!B675</f>
        <v>07</v>
      </c>
      <c r="C675" t="e">
        <f t="shared" si="271"/>
        <v>#N/A</v>
      </c>
      <c r="D675" t="e">
        <f>VLOOKUP(DeleteReShuffle!P675,ReShuffle2!$A$2:$N$991,5,FALSE)</f>
        <v>#N/A</v>
      </c>
      <c r="E675" t="e">
        <f>VLOOKUP(DeleteReShuffle!P675,ReShuffle2!$A$2:$N$991,6,FALSE)</f>
        <v>#N/A</v>
      </c>
      <c r="F675" t="e">
        <f>VLOOKUP(DeleteReShuffle!P675,ReShuffle2!$A$2:$N$991,7,FALSE)</f>
        <v>#N/A</v>
      </c>
      <c r="G675" t="e">
        <f>VLOOKUP(DeleteReShuffle!P675,ReShuffle2!$A$2:$N$991,8,FALSE)</f>
        <v>#N/A</v>
      </c>
      <c r="H675" t="e">
        <f>VLOOKUP(DeleteReShuffle!P675,ReShuffle2!$A$2:$N$991,9,FALSE)</f>
        <v>#N/A</v>
      </c>
      <c r="I675" t="e">
        <f>VLOOKUP(DeleteReShuffle!P675,ReShuffle2!$A$2:$N$991,10,FALSE)</f>
        <v>#N/A</v>
      </c>
      <c r="J675" t="e">
        <f>VLOOKUP(DeleteReShuffle!P675,ReShuffle2!$A$2:$N$991,11,FALSE)</f>
        <v>#N/A</v>
      </c>
      <c r="K675" t="e">
        <f>VLOOKUP(DeleteReShuffle!P675,ReShuffle2!$A$2:$N$991,12,FALSE)</f>
        <v>#N/A</v>
      </c>
      <c r="L675" t="e">
        <f>VLOOKUP(DeleteReShuffle!P675,ReShuffle2!$A$2:$N$991,13,FALSE)</f>
        <v>#N/A</v>
      </c>
      <c r="M675" t="e">
        <f>VLOOKUP(DeleteReShuffle!P675,ReShuffle2!$A$2:$N$991,14,FALSE)</f>
        <v>#N/A</v>
      </c>
      <c r="P675">
        <f t="shared" si="249"/>
        <v>674</v>
      </c>
      <c r="Q675" t="str">
        <f t="shared" si="250"/>
        <v>07</v>
      </c>
      <c r="R675" t="str">
        <f t="shared" si="272"/>
        <v/>
      </c>
      <c r="S675" t="str">
        <f t="shared" si="251"/>
        <v/>
      </c>
      <c r="T675" t="str">
        <f t="shared" si="252"/>
        <v/>
      </c>
      <c r="U675" t="str">
        <f t="shared" si="253"/>
        <v/>
      </c>
      <c r="V675" t="str">
        <f t="shared" si="254"/>
        <v/>
      </c>
      <c r="W675" t="str">
        <f t="shared" si="255"/>
        <v/>
      </c>
      <c r="X675" t="str">
        <f t="shared" si="256"/>
        <v/>
      </c>
      <c r="Y675" t="str">
        <f t="shared" si="257"/>
        <v/>
      </c>
      <c r="Z675" t="str">
        <f t="shared" si="258"/>
        <v/>
      </c>
      <c r="AA675" t="str">
        <f t="shared" si="259"/>
        <v/>
      </c>
      <c r="AB675" t="str">
        <f t="shared" si="260"/>
        <v/>
      </c>
      <c r="AG675" t="b">
        <f t="shared" si="261"/>
        <v>1</v>
      </c>
      <c r="AH675" t="b">
        <f t="shared" si="262"/>
        <v>1</v>
      </c>
      <c r="AI675" t="b">
        <f t="shared" si="263"/>
        <v>1</v>
      </c>
      <c r="AJ675" t="b">
        <f t="shared" si="264"/>
        <v>1</v>
      </c>
      <c r="AK675" t="b">
        <f t="shared" si="265"/>
        <v>1</v>
      </c>
      <c r="AL675" t="b">
        <f t="shared" si="266"/>
        <v>1</v>
      </c>
      <c r="AM675" t="b">
        <f t="shared" si="267"/>
        <v>1</v>
      </c>
      <c r="AN675" t="b">
        <f t="shared" si="268"/>
        <v>1</v>
      </c>
      <c r="AO675" t="b">
        <f t="shared" si="269"/>
        <v>1</v>
      </c>
      <c r="AP675" t="b">
        <f t="shared" si="270"/>
        <v>1</v>
      </c>
    </row>
    <row r="676" spans="1:42" x14ac:dyDescent="0.25">
      <c r="A676">
        <f>Output!A676</f>
        <v>675</v>
      </c>
      <c r="B676" t="str">
        <f>Output!B676</f>
        <v>07</v>
      </c>
      <c r="C676" t="e">
        <f t="shared" si="271"/>
        <v>#N/A</v>
      </c>
      <c r="D676" t="e">
        <f>VLOOKUP(DeleteReShuffle!P676,ReShuffle2!$A$2:$N$991,5,FALSE)</f>
        <v>#N/A</v>
      </c>
      <c r="E676" t="e">
        <f>VLOOKUP(DeleteReShuffle!P676,ReShuffle2!$A$2:$N$991,6,FALSE)</f>
        <v>#N/A</v>
      </c>
      <c r="F676" t="e">
        <f>VLOOKUP(DeleteReShuffle!P676,ReShuffle2!$A$2:$N$991,7,FALSE)</f>
        <v>#N/A</v>
      </c>
      <c r="G676" t="e">
        <f>VLOOKUP(DeleteReShuffle!P676,ReShuffle2!$A$2:$N$991,8,FALSE)</f>
        <v>#N/A</v>
      </c>
      <c r="H676" t="e">
        <f>VLOOKUP(DeleteReShuffle!P676,ReShuffle2!$A$2:$N$991,9,FALSE)</f>
        <v>#N/A</v>
      </c>
      <c r="I676" t="e">
        <f>VLOOKUP(DeleteReShuffle!P676,ReShuffle2!$A$2:$N$991,10,FALSE)</f>
        <v>#N/A</v>
      </c>
      <c r="J676" t="e">
        <f>VLOOKUP(DeleteReShuffle!P676,ReShuffle2!$A$2:$N$991,11,FALSE)</f>
        <v>#N/A</v>
      </c>
      <c r="K676" t="e">
        <f>VLOOKUP(DeleteReShuffle!P676,ReShuffle2!$A$2:$N$991,12,FALSE)</f>
        <v>#N/A</v>
      </c>
      <c r="L676" t="e">
        <f>VLOOKUP(DeleteReShuffle!P676,ReShuffle2!$A$2:$N$991,13,FALSE)</f>
        <v>#N/A</v>
      </c>
      <c r="M676" t="e">
        <f>VLOOKUP(DeleteReShuffle!P676,ReShuffle2!$A$2:$N$991,14,FALSE)</f>
        <v>#N/A</v>
      </c>
      <c r="P676">
        <f t="shared" si="249"/>
        <v>675</v>
      </c>
      <c r="Q676" t="str">
        <f t="shared" si="250"/>
        <v>07</v>
      </c>
      <c r="R676" t="str">
        <f t="shared" si="272"/>
        <v/>
      </c>
      <c r="S676" t="str">
        <f t="shared" si="251"/>
        <v/>
      </c>
      <c r="T676" t="str">
        <f t="shared" si="252"/>
        <v/>
      </c>
      <c r="U676" t="str">
        <f t="shared" si="253"/>
        <v/>
      </c>
      <c r="V676" t="str">
        <f t="shared" si="254"/>
        <v/>
      </c>
      <c r="W676" t="str">
        <f t="shared" si="255"/>
        <v/>
      </c>
      <c r="X676" t="str">
        <f t="shared" si="256"/>
        <v/>
      </c>
      <c r="Y676" t="str">
        <f t="shared" si="257"/>
        <v/>
      </c>
      <c r="Z676" t="str">
        <f t="shared" si="258"/>
        <v/>
      </c>
      <c r="AA676" t="str">
        <f t="shared" si="259"/>
        <v/>
      </c>
      <c r="AB676" t="str">
        <f t="shared" si="260"/>
        <v/>
      </c>
      <c r="AG676" t="b">
        <f t="shared" si="261"/>
        <v>1</v>
      </c>
      <c r="AH676" t="b">
        <f t="shared" si="262"/>
        <v>1</v>
      </c>
      <c r="AI676" t="b">
        <f t="shared" si="263"/>
        <v>1</v>
      </c>
      <c r="AJ676" t="b">
        <f t="shared" si="264"/>
        <v>1</v>
      </c>
      <c r="AK676" t="b">
        <f t="shared" si="265"/>
        <v>1</v>
      </c>
      <c r="AL676" t="b">
        <f t="shared" si="266"/>
        <v>1</v>
      </c>
      <c r="AM676" t="b">
        <f t="shared" si="267"/>
        <v>1</v>
      </c>
      <c r="AN676" t="b">
        <f t="shared" si="268"/>
        <v>1</v>
      </c>
      <c r="AO676" t="b">
        <f t="shared" si="269"/>
        <v>1</v>
      </c>
      <c r="AP676" t="b">
        <f t="shared" si="270"/>
        <v>1</v>
      </c>
    </row>
    <row r="677" spans="1:42" x14ac:dyDescent="0.25">
      <c r="A677">
        <f>Output!A677</f>
        <v>676</v>
      </c>
      <c r="B677" t="str">
        <f>Output!B677</f>
        <v>07</v>
      </c>
      <c r="C677" t="e">
        <f t="shared" si="271"/>
        <v>#N/A</v>
      </c>
      <c r="D677" t="e">
        <f>VLOOKUP(DeleteReShuffle!P677,ReShuffle2!$A$2:$N$991,5,FALSE)</f>
        <v>#N/A</v>
      </c>
      <c r="E677" t="e">
        <f>VLOOKUP(DeleteReShuffle!P677,ReShuffle2!$A$2:$N$991,6,FALSE)</f>
        <v>#N/A</v>
      </c>
      <c r="F677" t="e">
        <f>VLOOKUP(DeleteReShuffle!P677,ReShuffle2!$A$2:$N$991,7,FALSE)</f>
        <v>#N/A</v>
      </c>
      <c r="G677" t="e">
        <f>VLOOKUP(DeleteReShuffle!P677,ReShuffle2!$A$2:$N$991,8,FALSE)</f>
        <v>#N/A</v>
      </c>
      <c r="H677" t="e">
        <f>VLOOKUP(DeleteReShuffle!P677,ReShuffle2!$A$2:$N$991,9,FALSE)</f>
        <v>#N/A</v>
      </c>
      <c r="I677" t="e">
        <f>VLOOKUP(DeleteReShuffle!P677,ReShuffle2!$A$2:$N$991,10,FALSE)</f>
        <v>#N/A</v>
      </c>
      <c r="J677" t="e">
        <f>VLOOKUP(DeleteReShuffle!P677,ReShuffle2!$A$2:$N$991,11,FALSE)</f>
        <v>#N/A</v>
      </c>
      <c r="K677" t="e">
        <f>VLOOKUP(DeleteReShuffle!P677,ReShuffle2!$A$2:$N$991,12,FALSE)</f>
        <v>#N/A</v>
      </c>
      <c r="L677" t="e">
        <f>VLOOKUP(DeleteReShuffle!P677,ReShuffle2!$A$2:$N$991,13,FALSE)</f>
        <v>#N/A</v>
      </c>
      <c r="M677" t="e">
        <f>VLOOKUP(DeleteReShuffle!P677,ReShuffle2!$A$2:$N$991,14,FALSE)</f>
        <v>#N/A</v>
      </c>
      <c r="P677">
        <f t="shared" si="249"/>
        <v>676</v>
      </c>
      <c r="Q677" t="str">
        <f t="shared" si="250"/>
        <v>07</v>
      </c>
      <c r="R677" t="str">
        <f t="shared" si="272"/>
        <v/>
      </c>
      <c r="S677" t="str">
        <f t="shared" si="251"/>
        <v/>
      </c>
      <c r="T677" t="str">
        <f t="shared" si="252"/>
        <v/>
      </c>
      <c r="U677" t="str">
        <f t="shared" si="253"/>
        <v/>
      </c>
      <c r="V677" t="str">
        <f t="shared" si="254"/>
        <v/>
      </c>
      <c r="W677" t="str">
        <f t="shared" si="255"/>
        <v/>
      </c>
      <c r="X677" t="str">
        <f t="shared" si="256"/>
        <v/>
      </c>
      <c r="Y677" t="str">
        <f t="shared" si="257"/>
        <v/>
      </c>
      <c r="Z677" t="str">
        <f t="shared" si="258"/>
        <v/>
      </c>
      <c r="AA677" t="str">
        <f t="shared" si="259"/>
        <v/>
      </c>
      <c r="AB677" t="str">
        <f t="shared" si="260"/>
        <v/>
      </c>
      <c r="AG677" t="b">
        <f t="shared" si="261"/>
        <v>1</v>
      </c>
      <c r="AH677" t="b">
        <f t="shared" si="262"/>
        <v>1</v>
      </c>
      <c r="AI677" t="b">
        <f t="shared" si="263"/>
        <v>1</v>
      </c>
      <c r="AJ677" t="b">
        <f t="shared" si="264"/>
        <v>1</v>
      </c>
      <c r="AK677" t="b">
        <f t="shared" si="265"/>
        <v>1</v>
      </c>
      <c r="AL677" t="b">
        <f t="shared" si="266"/>
        <v>1</v>
      </c>
      <c r="AM677" t="b">
        <f t="shared" si="267"/>
        <v>1</v>
      </c>
      <c r="AN677" t="b">
        <f t="shared" si="268"/>
        <v>1</v>
      </c>
      <c r="AO677" t="b">
        <f t="shared" si="269"/>
        <v>1</v>
      </c>
      <c r="AP677" t="b">
        <f t="shared" si="270"/>
        <v>1</v>
      </c>
    </row>
    <row r="678" spans="1:42" x14ac:dyDescent="0.25">
      <c r="A678">
        <f>Output!A678</f>
        <v>677</v>
      </c>
      <c r="B678" t="str">
        <f>Output!B678</f>
        <v>07</v>
      </c>
      <c r="C678" t="e">
        <f t="shared" si="271"/>
        <v>#N/A</v>
      </c>
      <c r="D678" t="e">
        <f>VLOOKUP(DeleteReShuffle!P678,ReShuffle2!$A$2:$N$991,5,FALSE)</f>
        <v>#N/A</v>
      </c>
      <c r="E678" t="e">
        <f>VLOOKUP(DeleteReShuffle!P678,ReShuffle2!$A$2:$N$991,6,FALSE)</f>
        <v>#N/A</v>
      </c>
      <c r="F678" t="e">
        <f>VLOOKUP(DeleteReShuffle!P678,ReShuffle2!$A$2:$N$991,7,FALSE)</f>
        <v>#N/A</v>
      </c>
      <c r="G678" t="e">
        <f>VLOOKUP(DeleteReShuffle!P678,ReShuffle2!$A$2:$N$991,8,FALSE)</f>
        <v>#N/A</v>
      </c>
      <c r="H678" t="e">
        <f>VLOOKUP(DeleteReShuffle!P678,ReShuffle2!$A$2:$N$991,9,FALSE)</f>
        <v>#N/A</v>
      </c>
      <c r="I678" t="e">
        <f>VLOOKUP(DeleteReShuffle!P678,ReShuffle2!$A$2:$N$991,10,FALSE)</f>
        <v>#N/A</v>
      </c>
      <c r="J678" t="e">
        <f>VLOOKUP(DeleteReShuffle!P678,ReShuffle2!$A$2:$N$991,11,FALSE)</f>
        <v>#N/A</v>
      </c>
      <c r="K678" t="e">
        <f>VLOOKUP(DeleteReShuffle!P678,ReShuffle2!$A$2:$N$991,12,FALSE)</f>
        <v>#N/A</v>
      </c>
      <c r="L678" t="e">
        <f>VLOOKUP(DeleteReShuffle!P678,ReShuffle2!$A$2:$N$991,13,FALSE)</f>
        <v>#N/A</v>
      </c>
      <c r="M678" t="e">
        <f>VLOOKUP(DeleteReShuffle!P678,ReShuffle2!$A$2:$N$991,14,FALSE)</f>
        <v>#N/A</v>
      </c>
      <c r="P678">
        <f t="shared" si="249"/>
        <v>677</v>
      </c>
      <c r="Q678" t="str">
        <f t="shared" si="250"/>
        <v>07</v>
      </c>
      <c r="R678" t="str">
        <f t="shared" si="272"/>
        <v/>
      </c>
      <c r="S678" t="str">
        <f t="shared" si="251"/>
        <v/>
      </c>
      <c r="T678" t="str">
        <f t="shared" si="252"/>
        <v/>
      </c>
      <c r="U678" t="str">
        <f t="shared" si="253"/>
        <v/>
      </c>
      <c r="V678" t="str">
        <f t="shared" si="254"/>
        <v/>
      </c>
      <c r="W678" t="str">
        <f t="shared" si="255"/>
        <v/>
      </c>
      <c r="X678" t="str">
        <f t="shared" si="256"/>
        <v/>
      </c>
      <c r="Y678" t="str">
        <f t="shared" si="257"/>
        <v/>
      </c>
      <c r="Z678" t="str">
        <f t="shared" si="258"/>
        <v/>
      </c>
      <c r="AA678" t="str">
        <f t="shared" si="259"/>
        <v/>
      </c>
      <c r="AB678" t="str">
        <f t="shared" si="260"/>
        <v/>
      </c>
      <c r="AG678" t="b">
        <f t="shared" si="261"/>
        <v>1</v>
      </c>
      <c r="AH678" t="b">
        <f t="shared" si="262"/>
        <v>1</v>
      </c>
      <c r="AI678" t="b">
        <f t="shared" si="263"/>
        <v>1</v>
      </c>
      <c r="AJ678" t="b">
        <f t="shared" si="264"/>
        <v>1</v>
      </c>
      <c r="AK678" t="b">
        <f t="shared" si="265"/>
        <v>1</v>
      </c>
      <c r="AL678" t="b">
        <f t="shared" si="266"/>
        <v>1</v>
      </c>
      <c r="AM678" t="b">
        <f t="shared" si="267"/>
        <v>1</v>
      </c>
      <c r="AN678" t="b">
        <f t="shared" si="268"/>
        <v>1</v>
      </c>
      <c r="AO678" t="b">
        <f t="shared" si="269"/>
        <v>1</v>
      </c>
      <c r="AP678" t="b">
        <f t="shared" si="270"/>
        <v>1</v>
      </c>
    </row>
    <row r="679" spans="1:42" x14ac:dyDescent="0.25">
      <c r="A679">
        <f>Output!A679</f>
        <v>678</v>
      </c>
      <c r="B679" t="str">
        <f>Output!B679</f>
        <v>07</v>
      </c>
      <c r="C679" t="e">
        <f t="shared" si="271"/>
        <v>#N/A</v>
      </c>
      <c r="D679" t="e">
        <f>VLOOKUP(DeleteReShuffle!P679,ReShuffle2!$A$2:$N$991,5,FALSE)</f>
        <v>#N/A</v>
      </c>
      <c r="E679" t="e">
        <f>VLOOKUP(DeleteReShuffle!P679,ReShuffle2!$A$2:$N$991,6,FALSE)</f>
        <v>#N/A</v>
      </c>
      <c r="F679" t="e">
        <f>VLOOKUP(DeleteReShuffle!P679,ReShuffle2!$A$2:$N$991,7,FALSE)</f>
        <v>#N/A</v>
      </c>
      <c r="G679" t="e">
        <f>VLOOKUP(DeleteReShuffle!P679,ReShuffle2!$A$2:$N$991,8,FALSE)</f>
        <v>#N/A</v>
      </c>
      <c r="H679" t="e">
        <f>VLOOKUP(DeleteReShuffle!P679,ReShuffle2!$A$2:$N$991,9,FALSE)</f>
        <v>#N/A</v>
      </c>
      <c r="I679" t="e">
        <f>VLOOKUP(DeleteReShuffle!P679,ReShuffle2!$A$2:$N$991,10,FALSE)</f>
        <v>#N/A</v>
      </c>
      <c r="J679" t="e">
        <f>VLOOKUP(DeleteReShuffle!P679,ReShuffle2!$A$2:$N$991,11,FALSE)</f>
        <v>#N/A</v>
      </c>
      <c r="K679" t="e">
        <f>VLOOKUP(DeleteReShuffle!P679,ReShuffle2!$A$2:$N$991,12,FALSE)</f>
        <v>#N/A</v>
      </c>
      <c r="L679" t="e">
        <f>VLOOKUP(DeleteReShuffle!P679,ReShuffle2!$A$2:$N$991,13,FALSE)</f>
        <v>#N/A</v>
      </c>
      <c r="M679" t="e">
        <f>VLOOKUP(DeleteReShuffle!P679,ReShuffle2!$A$2:$N$991,14,FALSE)</f>
        <v>#N/A</v>
      </c>
      <c r="P679">
        <f t="shared" si="249"/>
        <v>678</v>
      </c>
      <c r="Q679" t="str">
        <f t="shared" si="250"/>
        <v>07</v>
      </c>
      <c r="R679" t="str">
        <f t="shared" si="272"/>
        <v/>
      </c>
      <c r="S679" t="str">
        <f t="shared" si="251"/>
        <v/>
      </c>
      <c r="T679" t="str">
        <f t="shared" si="252"/>
        <v/>
      </c>
      <c r="U679" t="str">
        <f t="shared" si="253"/>
        <v/>
      </c>
      <c r="V679" t="str">
        <f t="shared" si="254"/>
        <v/>
      </c>
      <c r="W679" t="str">
        <f t="shared" si="255"/>
        <v/>
      </c>
      <c r="X679" t="str">
        <f t="shared" si="256"/>
        <v/>
      </c>
      <c r="Y679" t="str">
        <f t="shared" si="257"/>
        <v/>
      </c>
      <c r="Z679" t="str">
        <f t="shared" si="258"/>
        <v/>
      </c>
      <c r="AA679" t="str">
        <f t="shared" si="259"/>
        <v/>
      </c>
      <c r="AB679" t="str">
        <f t="shared" si="260"/>
        <v/>
      </c>
      <c r="AG679" t="b">
        <f t="shared" si="261"/>
        <v>1</v>
      </c>
      <c r="AH679" t="b">
        <f t="shared" si="262"/>
        <v>1</v>
      </c>
      <c r="AI679" t="b">
        <f t="shared" si="263"/>
        <v>1</v>
      </c>
      <c r="AJ679" t="b">
        <f t="shared" si="264"/>
        <v>1</v>
      </c>
      <c r="AK679" t="b">
        <f t="shared" si="265"/>
        <v>1</v>
      </c>
      <c r="AL679" t="b">
        <f t="shared" si="266"/>
        <v>1</v>
      </c>
      <c r="AM679" t="b">
        <f t="shared" si="267"/>
        <v>1</v>
      </c>
      <c r="AN679" t="b">
        <f t="shared" si="268"/>
        <v>1</v>
      </c>
      <c r="AO679" t="b">
        <f t="shared" si="269"/>
        <v>1</v>
      </c>
      <c r="AP679" t="b">
        <f t="shared" si="270"/>
        <v>1</v>
      </c>
    </row>
    <row r="680" spans="1:42" x14ac:dyDescent="0.25">
      <c r="A680">
        <f>Output!A680</f>
        <v>679</v>
      </c>
      <c r="B680" t="str">
        <f>Output!B680</f>
        <v>07</v>
      </c>
      <c r="C680" t="e">
        <f t="shared" si="271"/>
        <v>#N/A</v>
      </c>
      <c r="D680" t="e">
        <f>VLOOKUP(DeleteReShuffle!P680,ReShuffle2!$A$2:$N$991,5,FALSE)</f>
        <v>#N/A</v>
      </c>
      <c r="E680" t="e">
        <f>VLOOKUP(DeleteReShuffle!P680,ReShuffle2!$A$2:$N$991,6,FALSE)</f>
        <v>#N/A</v>
      </c>
      <c r="F680" t="e">
        <f>VLOOKUP(DeleteReShuffle!P680,ReShuffle2!$A$2:$N$991,7,FALSE)</f>
        <v>#N/A</v>
      </c>
      <c r="G680" t="e">
        <f>VLOOKUP(DeleteReShuffle!P680,ReShuffle2!$A$2:$N$991,8,FALSE)</f>
        <v>#N/A</v>
      </c>
      <c r="H680" t="e">
        <f>VLOOKUP(DeleteReShuffle!P680,ReShuffle2!$A$2:$N$991,9,FALSE)</f>
        <v>#N/A</v>
      </c>
      <c r="I680" t="e">
        <f>VLOOKUP(DeleteReShuffle!P680,ReShuffle2!$A$2:$N$991,10,FALSE)</f>
        <v>#N/A</v>
      </c>
      <c r="J680" t="e">
        <f>VLOOKUP(DeleteReShuffle!P680,ReShuffle2!$A$2:$N$991,11,FALSE)</f>
        <v>#N/A</v>
      </c>
      <c r="K680" t="e">
        <f>VLOOKUP(DeleteReShuffle!P680,ReShuffle2!$A$2:$N$991,12,FALSE)</f>
        <v>#N/A</v>
      </c>
      <c r="L680" t="e">
        <f>VLOOKUP(DeleteReShuffle!P680,ReShuffle2!$A$2:$N$991,13,FALSE)</f>
        <v>#N/A</v>
      </c>
      <c r="M680" t="e">
        <f>VLOOKUP(DeleteReShuffle!P680,ReShuffle2!$A$2:$N$991,14,FALSE)</f>
        <v>#N/A</v>
      </c>
      <c r="P680">
        <f t="shared" si="249"/>
        <v>679</v>
      </c>
      <c r="Q680" t="str">
        <f t="shared" si="250"/>
        <v>07</v>
      </c>
      <c r="R680" t="str">
        <f t="shared" si="272"/>
        <v/>
      </c>
      <c r="S680" t="str">
        <f t="shared" si="251"/>
        <v/>
      </c>
      <c r="T680" t="str">
        <f t="shared" si="252"/>
        <v/>
      </c>
      <c r="U680" t="str">
        <f t="shared" si="253"/>
        <v/>
      </c>
      <c r="V680" t="str">
        <f t="shared" si="254"/>
        <v/>
      </c>
      <c r="W680" t="str">
        <f t="shared" si="255"/>
        <v/>
      </c>
      <c r="X680" t="str">
        <f t="shared" si="256"/>
        <v/>
      </c>
      <c r="Y680" t="str">
        <f t="shared" si="257"/>
        <v/>
      </c>
      <c r="Z680" t="str">
        <f t="shared" si="258"/>
        <v/>
      </c>
      <c r="AA680" t="str">
        <f t="shared" si="259"/>
        <v/>
      </c>
      <c r="AB680" t="str">
        <f t="shared" si="260"/>
        <v/>
      </c>
      <c r="AG680" t="b">
        <f t="shared" si="261"/>
        <v>1</v>
      </c>
      <c r="AH680" t="b">
        <f t="shared" si="262"/>
        <v>1</v>
      </c>
      <c r="AI680" t="b">
        <f t="shared" si="263"/>
        <v>1</v>
      </c>
      <c r="AJ680" t="b">
        <f t="shared" si="264"/>
        <v>1</v>
      </c>
      <c r="AK680" t="b">
        <f t="shared" si="265"/>
        <v>1</v>
      </c>
      <c r="AL680" t="b">
        <f t="shared" si="266"/>
        <v>1</v>
      </c>
      <c r="AM680" t="b">
        <f t="shared" si="267"/>
        <v>1</v>
      </c>
      <c r="AN680" t="b">
        <f t="shared" si="268"/>
        <v>1</v>
      </c>
      <c r="AO680" t="b">
        <f t="shared" si="269"/>
        <v>1</v>
      </c>
      <c r="AP680" t="b">
        <f t="shared" si="270"/>
        <v>1</v>
      </c>
    </row>
    <row r="681" spans="1:42" x14ac:dyDescent="0.25">
      <c r="A681">
        <f>Output!A681</f>
        <v>680</v>
      </c>
      <c r="B681" t="str">
        <f>Output!B681</f>
        <v>07</v>
      </c>
      <c r="C681" t="e">
        <f t="shared" si="271"/>
        <v>#N/A</v>
      </c>
      <c r="D681" t="e">
        <f>VLOOKUP(DeleteReShuffle!P681,ReShuffle2!$A$2:$N$991,5,FALSE)</f>
        <v>#N/A</v>
      </c>
      <c r="E681" t="e">
        <f>VLOOKUP(DeleteReShuffle!P681,ReShuffle2!$A$2:$N$991,6,FALSE)</f>
        <v>#N/A</v>
      </c>
      <c r="F681" t="e">
        <f>VLOOKUP(DeleteReShuffle!P681,ReShuffle2!$A$2:$N$991,7,FALSE)</f>
        <v>#N/A</v>
      </c>
      <c r="G681" t="e">
        <f>VLOOKUP(DeleteReShuffle!P681,ReShuffle2!$A$2:$N$991,8,FALSE)</f>
        <v>#N/A</v>
      </c>
      <c r="H681" t="e">
        <f>VLOOKUP(DeleteReShuffle!P681,ReShuffle2!$A$2:$N$991,9,FALSE)</f>
        <v>#N/A</v>
      </c>
      <c r="I681" t="e">
        <f>VLOOKUP(DeleteReShuffle!P681,ReShuffle2!$A$2:$N$991,10,FALSE)</f>
        <v>#N/A</v>
      </c>
      <c r="J681" t="e">
        <f>VLOOKUP(DeleteReShuffle!P681,ReShuffle2!$A$2:$N$991,11,FALSE)</f>
        <v>#N/A</v>
      </c>
      <c r="K681" t="e">
        <f>VLOOKUP(DeleteReShuffle!P681,ReShuffle2!$A$2:$N$991,12,FALSE)</f>
        <v>#N/A</v>
      </c>
      <c r="L681" t="e">
        <f>VLOOKUP(DeleteReShuffle!P681,ReShuffle2!$A$2:$N$991,13,FALSE)</f>
        <v>#N/A</v>
      </c>
      <c r="M681" t="e">
        <f>VLOOKUP(DeleteReShuffle!P681,ReShuffle2!$A$2:$N$991,14,FALSE)</f>
        <v>#N/A</v>
      </c>
      <c r="P681">
        <f t="shared" si="249"/>
        <v>680</v>
      </c>
      <c r="Q681" t="str">
        <f t="shared" si="250"/>
        <v>07</v>
      </c>
      <c r="R681" t="str">
        <f t="shared" si="272"/>
        <v/>
      </c>
      <c r="S681" t="str">
        <f t="shared" si="251"/>
        <v/>
      </c>
      <c r="T681" t="str">
        <f t="shared" si="252"/>
        <v/>
      </c>
      <c r="U681" t="str">
        <f t="shared" si="253"/>
        <v/>
      </c>
      <c r="V681" t="str">
        <f t="shared" si="254"/>
        <v/>
      </c>
      <c r="W681" t="str">
        <f t="shared" si="255"/>
        <v/>
      </c>
      <c r="X681" t="str">
        <f t="shared" si="256"/>
        <v/>
      </c>
      <c r="Y681" t="str">
        <f t="shared" si="257"/>
        <v/>
      </c>
      <c r="Z681" t="str">
        <f t="shared" si="258"/>
        <v/>
      </c>
      <c r="AA681" t="str">
        <f t="shared" si="259"/>
        <v/>
      </c>
      <c r="AB681" t="str">
        <f t="shared" si="260"/>
        <v/>
      </c>
      <c r="AG681" t="b">
        <f t="shared" si="261"/>
        <v>1</v>
      </c>
      <c r="AH681" t="b">
        <f t="shared" si="262"/>
        <v>1</v>
      </c>
      <c r="AI681" t="b">
        <f t="shared" si="263"/>
        <v>1</v>
      </c>
      <c r="AJ681" t="b">
        <f t="shared" si="264"/>
        <v>1</v>
      </c>
      <c r="AK681" t="b">
        <f t="shared" si="265"/>
        <v>1</v>
      </c>
      <c r="AL681" t="b">
        <f t="shared" si="266"/>
        <v>1</v>
      </c>
      <c r="AM681" t="b">
        <f t="shared" si="267"/>
        <v>1</v>
      </c>
      <c r="AN681" t="b">
        <f t="shared" si="268"/>
        <v>1</v>
      </c>
      <c r="AO681" t="b">
        <f t="shared" si="269"/>
        <v>1</v>
      </c>
      <c r="AP681" t="b">
        <f t="shared" si="270"/>
        <v>1</v>
      </c>
    </row>
    <row r="682" spans="1:42" x14ac:dyDescent="0.25">
      <c r="A682">
        <f>Output!A682</f>
        <v>681</v>
      </c>
      <c r="B682" t="str">
        <f>Output!B682</f>
        <v>07</v>
      </c>
      <c r="C682" t="e">
        <f t="shared" si="271"/>
        <v>#N/A</v>
      </c>
      <c r="D682" t="e">
        <f>VLOOKUP(DeleteReShuffle!P682,ReShuffle2!$A$2:$N$991,5,FALSE)</f>
        <v>#N/A</v>
      </c>
      <c r="E682" t="e">
        <f>VLOOKUP(DeleteReShuffle!P682,ReShuffle2!$A$2:$N$991,6,FALSE)</f>
        <v>#N/A</v>
      </c>
      <c r="F682" t="e">
        <f>VLOOKUP(DeleteReShuffle!P682,ReShuffle2!$A$2:$N$991,7,FALSE)</f>
        <v>#N/A</v>
      </c>
      <c r="G682" t="e">
        <f>VLOOKUP(DeleteReShuffle!P682,ReShuffle2!$A$2:$N$991,8,FALSE)</f>
        <v>#N/A</v>
      </c>
      <c r="H682" t="e">
        <f>VLOOKUP(DeleteReShuffle!P682,ReShuffle2!$A$2:$N$991,9,FALSE)</f>
        <v>#N/A</v>
      </c>
      <c r="I682" t="e">
        <f>VLOOKUP(DeleteReShuffle!P682,ReShuffle2!$A$2:$N$991,10,FALSE)</f>
        <v>#N/A</v>
      </c>
      <c r="J682" t="e">
        <f>VLOOKUP(DeleteReShuffle!P682,ReShuffle2!$A$2:$N$991,11,FALSE)</f>
        <v>#N/A</v>
      </c>
      <c r="K682" t="e">
        <f>VLOOKUP(DeleteReShuffle!P682,ReShuffle2!$A$2:$N$991,12,FALSE)</f>
        <v>#N/A</v>
      </c>
      <c r="L682" t="e">
        <f>VLOOKUP(DeleteReShuffle!P682,ReShuffle2!$A$2:$N$991,13,FALSE)</f>
        <v>#N/A</v>
      </c>
      <c r="M682" t="e">
        <f>VLOOKUP(DeleteReShuffle!P682,ReShuffle2!$A$2:$N$991,14,FALSE)</f>
        <v>#N/A</v>
      </c>
      <c r="P682">
        <f t="shared" si="249"/>
        <v>681</v>
      </c>
      <c r="Q682" t="str">
        <f t="shared" si="250"/>
        <v>07</v>
      </c>
      <c r="R682" t="str">
        <f t="shared" si="272"/>
        <v/>
      </c>
      <c r="S682" t="str">
        <f t="shared" si="251"/>
        <v/>
      </c>
      <c r="T682" t="str">
        <f t="shared" si="252"/>
        <v/>
      </c>
      <c r="U682" t="str">
        <f t="shared" si="253"/>
        <v/>
      </c>
      <c r="V682" t="str">
        <f t="shared" si="254"/>
        <v/>
      </c>
      <c r="W682" t="str">
        <f t="shared" si="255"/>
        <v/>
      </c>
      <c r="X682" t="str">
        <f t="shared" si="256"/>
        <v/>
      </c>
      <c r="Y682" t="str">
        <f t="shared" si="257"/>
        <v/>
      </c>
      <c r="Z682" t="str">
        <f t="shared" si="258"/>
        <v/>
      </c>
      <c r="AA682" t="str">
        <f t="shared" si="259"/>
        <v/>
      </c>
      <c r="AB682" t="str">
        <f t="shared" si="260"/>
        <v/>
      </c>
      <c r="AG682" t="b">
        <f t="shared" si="261"/>
        <v>1</v>
      </c>
      <c r="AH682" t="b">
        <f t="shared" si="262"/>
        <v>1</v>
      </c>
      <c r="AI682" t="b">
        <f t="shared" si="263"/>
        <v>1</v>
      </c>
      <c r="AJ682" t="b">
        <f t="shared" si="264"/>
        <v>1</v>
      </c>
      <c r="AK682" t="b">
        <f t="shared" si="265"/>
        <v>1</v>
      </c>
      <c r="AL682" t="b">
        <f t="shared" si="266"/>
        <v>1</v>
      </c>
      <c r="AM682" t="b">
        <f t="shared" si="267"/>
        <v>1</v>
      </c>
      <c r="AN682" t="b">
        <f t="shared" si="268"/>
        <v>1</v>
      </c>
      <c r="AO682" t="b">
        <f t="shared" si="269"/>
        <v>1</v>
      </c>
      <c r="AP682" t="b">
        <f t="shared" si="270"/>
        <v>1</v>
      </c>
    </row>
    <row r="683" spans="1:42" x14ac:dyDescent="0.25">
      <c r="A683">
        <f>Output!A683</f>
        <v>682</v>
      </c>
      <c r="B683" t="str">
        <f>Output!B683</f>
        <v>07</v>
      </c>
      <c r="C683" t="e">
        <f t="shared" si="271"/>
        <v>#N/A</v>
      </c>
      <c r="D683" t="e">
        <f>VLOOKUP(DeleteReShuffle!P683,ReShuffle2!$A$2:$N$991,5,FALSE)</f>
        <v>#N/A</v>
      </c>
      <c r="E683" t="e">
        <f>VLOOKUP(DeleteReShuffle!P683,ReShuffle2!$A$2:$N$991,6,FALSE)</f>
        <v>#N/A</v>
      </c>
      <c r="F683" t="e">
        <f>VLOOKUP(DeleteReShuffle!P683,ReShuffle2!$A$2:$N$991,7,FALSE)</f>
        <v>#N/A</v>
      </c>
      <c r="G683" t="e">
        <f>VLOOKUP(DeleteReShuffle!P683,ReShuffle2!$A$2:$N$991,8,FALSE)</f>
        <v>#N/A</v>
      </c>
      <c r="H683" t="e">
        <f>VLOOKUP(DeleteReShuffle!P683,ReShuffle2!$A$2:$N$991,9,FALSE)</f>
        <v>#N/A</v>
      </c>
      <c r="I683" t="e">
        <f>VLOOKUP(DeleteReShuffle!P683,ReShuffle2!$A$2:$N$991,10,FALSE)</f>
        <v>#N/A</v>
      </c>
      <c r="J683" t="e">
        <f>VLOOKUP(DeleteReShuffle!P683,ReShuffle2!$A$2:$N$991,11,FALSE)</f>
        <v>#N/A</v>
      </c>
      <c r="K683" t="e">
        <f>VLOOKUP(DeleteReShuffle!P683,ReShuffle2!$A$2:$N$991,12,FALSE)</f>
        <v>#N/A</v>
      </c>
      <c r="L683" t="e">
        <f>VLOOKUP(DeleteReShuffle!P683,ReShuffle2!$A$2:$N$991,13,FALSE)</f>
        <v>#N/A</v>
      </c>
      <c r="M683" t="e">
        <f>VLOOKUP(DeleteReShuffle!P683,ReShuffle2!$A$2:$N$991,14,FALSE)</f>
        <v>#N/A</v>
      </c>
      <c r="P683">
        <f t="shared" si="249"/>
        <v>682</v>
      </c>
      <c r="Q683" t="str">
        <f t="shared" si="250"/>
        <v>07</v>
      </c>
      <c r="R683" t="str">
        <f t="shared" si="272"/>
        <v/>
      </c>
      <c r="S683" t="str">
        <f t="shared" si="251"/>
        <v/>
      </c>
      <c r="T683" t="str">
        <f t="shared" si="252"/>
        <v/>
      </c>
      <c r="U683" t="str">
        <f t="shared" si="253"/>
        <v/>
      </c>
      <c r="V683" t="str">
        <f t="shared" si="254"/>
        <v/>
      </c>
      <c r="W683" t="str">
        <f t="shared" si="255"/>
        <v/>
      </c>
      <c r="X683" t="str">
        <f t="shared" si="256"/>
        <v/>
      </c>
      <c r="Y683" t="str">
        <f t="shared" si="257"/>
        <v/>
      </c>
      <c r="Z683" t="str">
        <f t="shared" si="258"/>
        <v/>
      </c>
      <c r="AA683" t="str">
        <f t="shared" si="259"/>
        <v/>
      </c>
      <c r="AB683" t="str">
        <f t="shared" si="260"/>
        <v/>
      </c>
      <c r="AG683" t="b">
        <f t="shared" si="261"/>
        <v>1</v>
      </c>
      <c r="AH683" t="b">
        <f t="shared" si="262"/>
        <v>1</v>
      </c>
      <c r="AI683" t="b">
        <f t="shared" si="263"/>
        <v>1</v>
      </c>
      <c r="AJ683" t="b">
        <f t="shared" si="264"/>
        <v>1</v>
      </c>
      <c r="AK683" t="b">
        <f t="shared" si="265"/>
        <v>1</v>
      </c>
      <c r="AL683" t="b">
        <f t="shared" si="266"/>
        <v>1</v>
      </c>
      <c r="AM683" t="b">
        <f t="shared" si="267"/>
        <v>1</v>
      </c>
      <c r="AN683" t="b">
        <f t="shared" si="268"/>
        <v>1</v>
      </c>
      <c r="AO683" t="b">
        <f t="shared" si="269"/>
        <v>1</v>
      </c>
      <c r="AP683" t="b">
        <f t="shared" si="270"/>
        <v>1</v>
      </c>
    </row>
    <row r="684" spans="1:42" x14ac:dyDescent="0.25">
      <c r="A684">
        <f>Output!A684</f>
        <v>683</v>
      </c>
      <c r="B684" t="str">
        <f>Output!B684</f>
        <v>07</v>
      </c>
      <c r="C684" t="e">
        <f t="shared" si="271"/>
        <v>#N/A</v>
      </c>
      <c r="D684" t="e">
        <f>VLOOKUP(DeleteReShuffle!P684,ReShuffle2!$A$2:$N$991,5,FALSE)</f>
        <v>#N/A</v>
      </c>
      <c r="E684" t="e">
        <f>VLOOKUP(DeleteReShuffle!P684,ReShuffle2!$A$2:$N$991,6,FALSE)</f>
        <v>#N/A</v>
      </c>
      <c r="F684" t="e">
        <f>VLOOKUP(DeleteReShuffle!P684,ReShuffle2!$A$2:$N$991,7,FALSE)</f>
        <v>#N/A</v>
      </c>
      <c r="G684" t="e">
        <f>VLOOKUP(DeleteReShuffle!P684,ReShuffle2!$A$2:$N$991,8,FALSE)</f>
        <v>#N/A</v>
      </c>
      <c r="H684" t="e">
        <f>VLOOKUP(DeleteReShuffle!P684,ReShuffle2!$A$2:$N$991,9,FALSE)</f>
        <v>#N/A</v>
      </c>
      <c r="I684" t="e">
        <f>VLOOKUP(DeleteReShuffle!P684,ReShuffle2!$A$2:$N$991,10,FALSE)</f>
        <v>#N/A</v>
      </c>
      <c r="J684" t="e">
        <f>VLOOKUP(DeleteReShuffle!P684,ReShuffle2!$A$2:$N$991,11,FALSE)</f>
        <v>#N/A</v>
      </c>
      <c r="K684" t="e">
        <f>VLOOKUP(DeleteReShuffle!P684,ReShuffle2!$A$2:$N$991,12,FALSE)</f>
        <v>#N/A</v>
      </c>
      <c r="L684" t="e">
        <f>VLOOKUP(DeleteReShuffle!P684,ReShuffle2!$A$2:$N$991,13,FALSE)</f>
        <v>#N/A</v>
      </c>
      <c r="M684" t="e">
        <f>VLOOKUP(DeleteReShuffle!P684,ReShuffle2!$A$2:$N$991,14,FALSE)</f>
        <v>#N/A</v>
      </c>
      <c r="P684">
        <f t="shared" si="249"/>
        <v>683</v>
      </c>
      <c r="Q684" t="str">
        <f t="shared" si="250"/>
        <v>07</v>
      </c>
      <c r="R684" t="str">
        <f t="shared" si="272"/>
        <v/>
      </c>
      <c r="S684" t="str">
        <f t="shared" si="251"/>
        <v/>
      </c>
      <c r="T684" t="str">
        <f t="shared" si="252"/>
        <v/>
      </c>
      <c r="U684" t="str">
        <f t="shared" si="253"/>
        <v/>
      </c>
      <c r="V684" t="str">
        <f t="shared" si="254"/>
        <v/>
      </c>
      <c r="W684" t="str">
        <f t="shared" si="255"/>
        <v/>
      </c>
      <c r="X684" t="str">
        <f t="shared" si="256"/>
        <v/>
      </c>
      <c r="Y684" t="str">
        <f t="shared" si="257"/>
        <v/>
      </c>
      <c r="Z684" t="str">
        <f t="shared" si="258"/>
        <v/>
      </c>
      <c r="AA684" t="str">
        <f t="shared" si="259"/>
        <v/>
      </c>
      <c r="AB684" t="str">
        <f t="shared" si="260"/>
        <v/>
      </c>
      <c r="AG684" t="b">
        <f t="shared" si="261"/>
        <v>1</v>
      </c>
      <c r="AH684" t="b">
        <f t="shared" si="262"/>
        <v>1</v>
      </c>
      <c r="AI684" t="b">
        <f t="shared" si="263"/>
        <v>1</v>
      </c>
      <c r="AJ684" t="b">
        <f t="shared" si="264"/>
        <v>1</v>
      </c>
      <c r="AK684" t="b">
        <f t="shared" si="265"/>
        <v>1</v>
      </c>
      <c r="AL684" t="b">
        <f t="shared" si="266"/>
        <v>1</v>
      </c>
      <c r="AM684" t="b">
        <f t="shared" si="267"/>
        <v>1</v>
      </c>
      <c r="AN684" t="b">
        <f t="shared" si="268"/>
        <v>1</v>
      </c>
      <c r="AO684" t="b">
        <f t="shared" si="269"/>
        <v>1</v>
      </c>
      <c r="AP684" t="b">
        <f t="shared" si="270"/>
        <v>1</v>
      </c>
    </row>
    <row r="685" spans="1:42" x14ac:dyDescent="0.25">
      <c r="A685">
        <f>Output!A685</f>
        <v>684</v>
      </c>
      <c r="B685" t="str">
        <f>Output!B685</f>
        <v>07</v>
      </c>
      <c r="C685" t="e">
        <f t="shared" si="271"/>
        <v>#N/A</v>
      </c>
      <c r="D685" t="e">
        <f>VLOOKUP(DeleteReShuffle!P685,ReShuffle2!$A$2:$N$991,5,FALSE)</f>
        <v>#N/A</v>
      </c>
      <c r="E685" t="e">
        <f>VLOOKUP(DeleteReShuffle!P685,ReShuffle2!$A$2:$N$991,6,FALSE)</f>
        <v>#N/A</v>
      </c>
      <c r="F685" t="e">
        <f>VLOOKUP(DeleteReShuffle!P685,ReShuffle2!$A$2:$N$991,7,FALSE)</f>
        <v>#N/A</v>
      </c>
      <c r="G685" t="e">
        <f>VLOOKUP(DeleteReShuffle!P685,ReShuffle2!$A$2:$N$991,8,FALSE)</f>
        <v>#N/A</v>
      </c>
      <c r="H685" t="e">
        <f>VLOOKUP(DeleteReShuffle!P685,ReShuffle2!$A$2:$N$991,9,FALSE)</f>
        <v>#N/A</v>
      </c>
      <c r="I685" t="e">
        <f>VLOOKUP(DeleteReShuffle!P685,ReShuffle2!$A$2:$N$991,10,FALSE)</f>
        <v>#N/A</v>
      </c>
      <c r="J685" t="e">
        <f>VLOOKUP(DeleteReShuffle!P685,ReShuffle2!$A$2:$N$991,11,FALSE)</f>
        <v>#N/A</v>
      </c>
      <c r="K685" t="e">
        <f>VLOOKUP(DeleteReShuffle!P685,ReShuffle2!$A$2:$N$991,12,FALSE)</f>
        <v>#N/A</v>
      </c>
      <c r="L685" t="e">
        <f>VLOOKUP(DeleteReShuffle!P685,ReShuffle2!$A$2:$N$991,13,FALSE)</f>
        <v>#N/A</v>
      </c>
      <c r="M685" t="e">
        <f>VLOOKUP(DeleteReShuffle!P685,ReShuffle2!$A$2:$N$991,14,FALSE)</f>
        <v>#N/A</v>
      </c>
      <c r="P685">
        <f t="shared" si="249"/>
        <v>684</v>
      </c>
      <c r="Q685" t="str">
        <f t="shared" si="250"/>
        <v>07</v>
      </c>
      <c r="R685" t="str">
        <f t="shared" si="272"/>
        <v/>
      </c>
      <c r="S685" t="str">
        <f t="shared" si="251"/>
        <v/>
      </c>
      <c r="T685" t="str">
        <f t="shared" si="252"/>
        <v/>
      </c>
      <c r="U685" t="str">
        <f t="shared" si="253"/>
        <v/>
      </c>
      <c r="V685" t="str">
        <f t="shared" si="254"/>
        <v/>
      </c>
      <c r="W685" t="str">
        <f t="shared" si="255"/>
        <v/>
      </c>
      <c r="X685" t="str">
        <f t="shared" si="256"/>
        <v/>
      </c>
      <c r="Y685" t="str">
        <f t="shared" si="257"/>
        <v/>
      </c>
      <c r="Z685" t="str">
        <f t="shared" si="258"/>
        <v/>
      </c>
      <c r="AA685" t="str">
        <f t="shared" si="259"/>
        <v/>
      </c>
      <c r="AB685" t="str">
        <f t="shared" si="260"/>
        <v/>
      </c>
      <c r="AG685" t="b">
        <f t="shared" si="261"/>
        <v>1</v>
      </c>
      <c r="AH685" t="b">
        <f t="shared" si="262"/>
        <v>1</v>
      </c>
      <c r="AI685" t="b">
        <f t="shared" si="263"/>
        <v>1</v>
      </c>
      <c r="AJ685" t="b">
        <f t="shared" si="264"/>
        <v>1</v>
      </c>
      <c r="AK685" t="b">
        <f t="shared" si="265"/>
        <v>1</v>
      </c>
      <c r="AL685" t="b">
        <f t="shared" si="266"/>
        <v>1</v>
      </c>
      <c r="AM685" t="b">
        <f t="shared" si="267"/>
        <v>1</v>
      </c>
      <c r="AN685" t="b">
        <f t="shared" si="268"/>
        <v>1</v>
      </c>
      <c r="AO685" t="b">
        <f t="shared" si="269"/>
        <v>1</v>
      </c>
      <c r="AP685" t="b">
        <f t="shared" si="270"/>
        <v>1</v>
      </c>
    </row>
    <row r="686" spans="1:42" x14ac:dyDescent="0.25">
      <c r="A686">
        <f>Output!A686</f>
        <v>685</v>
      </c>
      <c r="B686" t="str">
        <f>Output!B686</f>
        <v>07</v>
      </c>
      <c r="C686" t="e">
        <f t="shared" si="271"/>
        <v>#N/A</v>
      </c>
      <c r="D686" t="e">
        <f>VLOOKUP(DeleteReShuffle!P686,ReShuffle2!$A$2:$N$991,5,FALSE)</f>
        <v>#N/A</v>
      </c>
      <c r="E686" t="e">
        <f>VLOOKUP(DeleteReShuffle!P686,ReShuffle2!$A$2:$N$991,6,FALSE)</f>
        <v>#N/A</v>
      </c>
      <c r="F686" t="e">
        <f>VLOOKUP(DeleteReShuffle!P686,ReShuffle2!$A$2:$N$991,7,FALSE)</f>
        <v>#N/A</v>
      </c>
      <c r="G686" t="e">
        <f>VLOOKUP(DeleteReShuffle!P686,ReShuffle2!$A$2:$N$991,8,FALSE)</f>
        <v>#N/A</v>
      </c>
      <c r="H686" t="e">
        <f>VLOOKUP(DeleteReShuffle!P686,ReShuffle2!$A$2:$N$991,9,FALSE)</f>
        <v>#N/A</v>
      </c>
      <c r="I686" t="e">
        <f>VLOOKUP(DeleteReShuffle!P686,ReShuffle2!$A$2:$N$991,10,FALSE)</f>
        <v>#N/A</v>
      </c>
      <c r="J686" t="e">
        <f>VLOOKUP(DeleteReShuffle!P686,ReShuffle2!$A$2:$N$991,11,FALSE)</f>
        <v>#N/A</v>
      </c>
      <c r="K686" t="e">
        <f>VLOOKUP(DeleteReShuffle!P686,ReShuffle2!$A$2:$N$991,12,FALSE)</f>
        <v>#N/A</v>
      </c>
      <c r="L686" t="e">
        <f>VLOOKUP(DeleteReShuffle!P686,ReShuffle2!$A$2:$N$991,13,FALSE)</f>
        <v>#N/A</v>
      </c>
      <c r="M686" t="e">
        <f>VLOOKUP(DeleteReShuffle!P686,ReShuffle2!$A$2:$N$991,14,FALSE)</f>
        <v>#N/A</v>
      </c>
      <c r="P686">
        <f t="shared" si="249"/>
        <v>685</v>
      </c>
      <c r="Q686" t="str">
        <f t="shared" si="250"/>
        <v>07</v>
      </c>
      <c r="R686" t="str">
        <f t="shared" si="272"/>
        <v/>
      </c>
      <c r="S686" t="str">
        <f t="shared" si="251"/>
        <v/>
      </c>
      <c r="T686" t="str">
        <f t="shared" si="252"/>
        <v/>
      </c>
      <c r="U686" t="str">
        <f t="shared" si="253"/>
        <v/>
      </c>
      <c r="V686" t="str">
        <f t="shared" si="254"/>
        <v/>
      </c>
      <c r="W686" t="str">
        <f t="shared" si="255"/>
        <v/>
      </c>
      <c r="X686" t="str">
        <f t="shared" si="256"/>
        <v/>
      </c>
      <c r="Y686" t="str">
        <f t="shared" si="257"/>
        <v/>
      </c>
      <c r="Z686" t="str">
        <f t="shared" si="258"/>
        <v/>
      </c>
      <c r="AA686" t="str">
        <f t="shared" si="259"/>
        <v/>
      </c>
      <c r="AB686" t="str">
        <f t="shared" si="260"/>
        <v/>
      </c>
      <c r="AG686" t="b">
        <f t="shared" si="261"/>
        <v>1</v>
      </c>
      <c r="AH686" t="b">
        <f t="shared" si="262"/>
        <v>1</v>
      </c>
      <c r="AI686" t="b">
        <f t="shared" si="263"/>
        <v>1</v>
      </c>
      <c r="AJ686" t="b">
        <f t="shared" si="264"/>
        <v>1</v>
      </c>
      <c r="AK686" t="b">
        <f t="shared" si="265"/>
        <v>1</v>
      </c>
      <c r="AL686" t="b">
        <f t="shared" si="266"/>
        <v>1</v>
      </c>
      <c r="AM686" t="b">
        <f t="shared" si="267"/>
        <v>1</v>
      </c>
      <c r="AN686" t="b">
        <f t="shared" si="268"/>
        <v>1</v>
      </c>
      <c r="AO686" t="b">
        <f t="shared" si="269"/>
        <v>1</v>
      </c>
      <c r="AP686" t="b">
        <f t="shared" si="270"/>
        <v>1</v>
      </c>
    </row>
    <row r="687" spans="1:42" x14ac:dyDescent="0.25">
      <c r="A687">
        <f>Output!A687</f>
        <v>686</v>
      </c>
      <c r="B687" t="str">
        <f>Output!B687</f>
        <v>07</v>
      </c>
      <c r="C687" t="e">
        <f t="shared" si="271"/>
        <v>#N/A</v>
      </c>
      <c r="D687" t="e">
        <f>VLOOKUP(DeleteReShuffle!P687,ReShuffle2!$A$2:$N$991,5,FALSE)</f>
        <v>#N/A</v>
      </c>
      <c r="E687" t="e">
        <f>VLOOKUP(DeleteReShuffle!P687,ReShuffle2!$A$2:$N$991,6,FALSE)</f>
        <v>#N/A</v>
      </c>
      <c r="F687" t="e">
        <f>VLOOKUP(DeleteReShuffle!P687,ReShuffle2!$A$2:$N$991,7,FALSE)</f>
        <v>#N/A</v>
      </c>
      <c r="G687" t="e">
        <f>VLOOKUP(DeleteReShuffle!P687,ReShuffle2!$A$2:$N$991,8,FALSE)</f>
        <v>#N/A</v>
      </c>
      <c r="H687" t="e">
        <f>VLOOKUP(DeleteReShuffle!P687,ReShuffle2!$A$2:$N$991,9,FALSE)</f>
        <v>#N/A</v>
      </c>
      <c r="I687" t="e">
        <f>VLOOKUP(DeleteReShuffle!P687,ReShuffle2!$A$2:$N$991,10,FALSE)</f>
        <v>#N/A</v>
      </c>
      <c r="J687" t="e">
        <f>VLOOKUP(DeleteReShuffle!P687,ReShuffle2!$A$2:$N$991,11,FALSE)</f>
        <v>#N/A</v>
      </c>
      <c r="K687" t="e">
        <f>VLOOKUP(DeleteReShuffle!P687,ReShuffle2!$A$2:$N$991,12,FALSE)</f>
        <v>#N/A</v>
      </c>
      <c r="L687" t="e">
        <f>VLOOKUP(DeleteReShuffle!P687,ReShuffle2!$A$2:$N$991,13,FALSE)</f>
        <v>#N/A</v>
      </c>
      <c r="M687" t="e">
        <f>VLOOKUP(DeleteReShuffle!P687,ReShuffle2!$A$2:$N$991,14,FALSE)</f>
        <v>#N/A</v>
      </c>
      <c r="P687">
        <f t="shared" si="249"/>
        <v>686</v>
      </c>
      <c r="Q687" t="str">
        <f t="shared" si="250"/>
        <v>07</v>
      </c>
      <c r="R687" t="str">
        <f t="shared" si="272"/>
        <v/>
      </c>
      <c r="S687" t="str">
        <f t="shared" si="251"/>
        <v/>
      </c>
      <c r="T687" t="str">
        <f t="shared" si="252"/>
        <v/>
      </c>
      <c r="U687" t="str">
        <f t="shared" si="253"/>
        <v/>
      </c>
      <c r="V687" t="str">
        <f t="shared" si="254"/>
        <v/>
      </c>
      <c r="W687" t="str">
        <f t="shared" si="255"/>
        <v/>
      </c>
      <c r="X687" t="str">
        <f t="shared" si="256"/>
        <v/>
      </c>
      <c r="Y687" t="str">
        <f t="shared" si="257"/>
        <v/>
      </c>
      <c r="Z687" t="str">
        <f t="shared" si="258"/>
        <v/>
      </c>
      <c r="AA687" t="str">
        <f t="shared" si="259"/>
        <v/>
      </c>
      <c r="AB687" t="str">
        <f t="shared" si="260"/>
        <v/>
      </c>
      <c r="AG687" t="b">
        <f t="shared" si="261"/>
        <v>1</v>
      </c>
      <c r="AH687" t="b">
        <f t="shared" si="262"/>
        <v>1</v>
      </c>
      <c r="AI687" t="b">
        <f t="shared" si="263"/>
        <v>1</v>
      </c>
      <c r="AJ687" t="b">
        <f t="shared" si="264"/>
        <v>1</v>
      </c>
      <c r="AK687" t="b">
        <f t="shared" si="265"/>
        <v>1</v>
      </c>
      <c r="AL687" t="b">
        <f t="shared" si="266"/>
        <v>1</v>
      </c>
      <c r="AM687" t="b">
        <f t="shared" si="267"/>
        <v>1</v>
      </c>
      <c r="AN687" t="b">
        <f t="shared" si="268"/>
        <v>1</v>
      </c>
      <c r="AO687" t="b">
        <f t="shared" si="269"/>
        <v>1</v>
      </c>
      <c r="AP687" t="b">
        <f t="shared" si="270"/>
        <v>1</v>
      </c>
    </row>
    <row r="688" spans="1:42" x14ac:dyDescent="0.25">
      <c r="A688">
        <f>Output!A688</f>
        <v>687</v>
      </c>
      <c r="B688" t="str">
        <f>Output!B688</f>
        <v>07</v>
      </c>
      <c r="C688" t="e">
        <f t="shared" si="271"/>
        <v>#N/A</v>
      </c>
      <c r="D688" t="e">
        <f>VLOOKUP(DeleteReShuffle!P688,ReShuffle2!$A$2:$N$991,5,FALSE)</f>
        <v>#N/A</v>
      </c>
      <c r="E688" t="e">
        <f>VLOOKUP(DeleteReShuffle!P688,ReShuffle2!$A$2:$N$991,6,FALSE)</f>
        <v>#N/A</v>
      </c>
      <c r="F688" t="e">
        <f>VLOOKUP(DeleteReShuffle!P688,ReShuffle2!$A$2:$N$991,7,FALSE)</f>
        <v>#N/A</v>
      </c>
      <c r="G688" t="e">
        <f>VLOOKUP(DeleteReShuffle!P688,ReShuffle2!$A$2:$N$991,8,FALSE)</f>
        <v>#N/A</v>
      </c>
      <c r="H688" t="e">
        <f>VLOOKUP(DeleteReShuffle!P688,ReShuffle2!$A$2:$N$991,9,FALSE)</f>
        <v>#N/A</v>
      </c>
      <c r="I688" t="e">
        <f>VLOOKUP(DeleteReShuffle!P688,ReShuffle2!$A$2:$N$991,10,FALSE)</f>
        <v>#N/A</v>
      </c>
      <c r="J688" t="e">
        <f>VLOOKUP(DeleteReShuffle!P688,ReShuffle2!$A$2:$N$991,11,FALSE)</f>
        <v>#N/A</v>
      </c>
      <c r="K688" t="e">
        <f>VLOOKUP(DeleteReShuffle!P688,ReShuffle2!$A$2:$N$991,12,FALSE)</f>
        <v>#N/A</v>
      </c>
      <c r="L688" t="e">
        <f>VLOOKUP(DeleteReShuffle!P688,ReShuffle2!$A$2:$N$991,13,FALSE)</f>
        <v>#N/A</v>
      </c>
      <c r="M688" t="e">
        <f>VLOOKUP(DeleteReShuffle!P688,ReShuffle2!$A$2:$N$991,14,FALSE)</f>
        <v>#N/A</v>
      </c>
      <c r="P688">
        <f t="shared" si="249"/>
        <v>687</v>
      </c>
      <c r="Q688" t="str">
        <f t="shared" si="250"/>
        <v>07</v>
      </c>
      <c r="R688" t="str">
        <f t="shared" si="272"/>
        <v/>
      </c>
      <c r="S688" t="str">
        <f t="shared" si="251"/>
        <v/>
      </c>
      <c r="T688" t="str">
        <f t="shared" si="252"/>
        <v/>
      </c>
      <c r="U688" t="str">
        <f t="shared" si="253"/>
        <v/>
      </c>
      <c r="V688" t="str">
        <f t="shared" si="254"/>
        <v/>
      </c>
      <c r="W688" t="str">
        <f t="shared" si="255"/>
        <v/>
      </c>
      <c r="X688" t="str">
        <f t="shared" si="256"/>
        <v/>
      </c>
      <c r="Y688" t="str">
        <f t="shared" si="257"/>
        <v/>
      </c>
      <c r="Z688" t="str">
        <f t="shared" si="258"/>
        <v/>
      </c>
      <c r="AA688" t="str">
        <f t="shared" si="259"/>
        <v/>
      </c>
      <c r="AB688" t="str">
        <f t="shared" si="260"/>
        <v/>
      </c>
      <c r="AG688" t="b">
        <f t="shared" si="261"/>
        <v>1</v>
      </c>
      <c r="AH688" t="b">
        <f t="shared" si="262"/>
        <v>1</v>
      </c>
      <c r="AI688" t="b">
        <f t="shared" si="263"/>
        <v>1</v>
      </c>
      <c r="AJ688" t="b">
        <f t="shared" si="264"/>
        <v>1</v>
      </c>
      <c r="AK688" t="b">
        <f t="shared" si="265"/>
        <v>1</v>
      </c>
      <c r="AL688" t="b">
        <f t="shared" si="266"/>
        <v>1</v>
      </c>
      <c r="AM688" t="b">
        <f t="shared" si="267"/>
        <v>1</v>
      </c>
      <c r="AN688" t="b">
        <f t="shared" si="268"/>
        <v>1</v>
      </c>
      <c r="AO688" t="b">
        <f t="shared" si="269"/>
        <v>1</v>
      </c>
      <c r="AP688" t="b">
        <f t="shared" si="270"/>
        <v>1</v>
      </c>
    </row>
    <row r="689" spans="1:42" x14ac:dyDescent="0.25">
      <c r="A689">
        <f>Output!A689</f>
        <v>688</v>
      </c>
      <c r="B689" t="str">
        <f>Output!B689</f>
        <v>07</v>
      </c>
      <c r="C689" t="e">
        <f t="shared" si="271"/>
        <v>#N/A</v>
      </c>
      <c r="D689" t="e">
        <f>VLOOKUP(DeleteReShuffle!P689,ReShuffle2!$A$2:$N$991,5,FALSE)</f>
        <v>#N/A</v>
      </c>
      <c r="E689" t="e">
        <f>VLOOKUP(DeleteReShuffle!P689,ReShuffle2!$A$2:$N$991,6,FALSE)</f>
        <v>#N/A</v>
      </c>
      <c r="F689" t="e">
        <f>VLOOKUP(DeleteReShuffle!P689,ReShuffle2!$A$2:$N$991,7,FALSE)</f>
        <v>#N/A</v>
      </c>
      <c r="G689" t="e">
        <f>VLOOKUP(DeleteReShuffle!P689,ReShuffle2!$A$2:$N$991,8,FALSE)</f>
        <v>#N/A</v>
      </c>
      <c r="H689" t="e">
        <f>VLOOKUP(DeleteReShuffle!P689,ReShuffle2!$A$2:$N$991,9,FALSE)</f>
        <v>#N/A</v>
      </c>
      <c r="I689" t="e">
        <f>VLOOKUP(DeleteReShuffle!P689,ReShuffle2!$A$2:$N$991,10,FALSE)</f>
        <v>#N/A</v>
      </c>
      <c r="J689" t="e">
        <f>VLOOKUP(DeleteReShuffle!P689,ReShuffle2!$A$2:$N$991,11,FALSE)</f>
        <v>#N/A</v>
      </c>
      <c r="K689" t="e">
        <f>VLOOKUP(DeleteReShuffle!P689,ReShuffle2!$A$2:$N$991,12,FALSE)</f>
        <v>#N/A</v>
      </c>
      <c r="L689" t="e">
        <f>VLOOKUP(DeleteReShuffle!P689,ReShuffle2!$A$2:$N$991,13,FALSE)</f>
        <v>#N/A</v>
      </c>
      <c r="M689" t="e">
        <f>VLOOKUP(DeleteReShuffle!P689,ReShuffle2!$A$2:$N$991,14,FALSE)</f>
        <v>#N/A</v>
      </c>
      <c r="P689">
        <f t="shared" si="249"/>
        <v>688</v>
      </c>
      <c r="Q689" t="str">
        <f t="shared" si="250"/>
        <v>07</v>
      </c>
      <c r="R689" t="str">
        <f t="shared" si="272"/>
        <v/>
      </c>
      <c r="S689" t="str">
        <f t="shared" si="251"/>
        <v/>
      </c>
      <c r="T689" t="str">
        <f t="shared" si="252"/>
        <v/>
      </c>
      <c r="U689" t="str">
        <f t="shared" si="253"/>
        <v/>
      </c>
      <c r="V689" t="str">
        <f t="shared" si="254"/>
        <v/>
      </c>
      <c r="W689" t="str">
        <f t="shared" si="255"/>
        <v/>
      </c>
      <c r="X689" t="str">
        <f t="shared" si="256"/>
        <v/>
      </c>
      <c r="Y689" t="str">
        <f t="shared" si="257"/>
        <v/>
      </c>
      <c r="Z689" t="str">
        <f t="shared" si="258"/>
        <v/>
      </c>
      <c r="AA689" t="str">
        <f t="shared" si="259"/>
        <v/>
      </c>
      <c r="AB689" t="str">
        <f t="shared" si="260"/>
        <v/>
      </c>
      <c r="AG689" t="b">
        <f t="shared" si="261"/>
        <v>1</v>
      </c>
      <c r="AH689" t="b">
        <f t="shared" si="262"/>
        <v>1</v>
      </c>
      <c r="AI689" t="b">
        <f t="shared" si="263"/>
        <v>1</v>
      </c>
      <c r="AJ689" t="b">
        <f t="shared" si="264"/>
        <v>1</v>
      </c>
      <c r="AK689" t="b">
        <f t="shared" si="265"/>
        <v>1</v>
      </c>
      <c r="AL689" t="b">
        <f t="shared" si="266"/>
        <v>1</v>
      </c>
      <c r="AM689" t="b">
        <f t="shared" si="267"/>
        <v>1</v>
      </c>
      <c r="AN689" t="b">
        <f t="shared" si="268"/>
        <v>1</v>
      </c>
      <c r="AO689" t="b">
        <f t="shared" si="269"/>
        <v>1</v>
      </c>
      <c r="AP689" t="b">
        <f t="shared" si="270"/>
        <v>1</v>
      </c>
    </row>
    <row r="690" spans="1:42" x14ac:dyDescent="0.25">
      <c r="A690">
        <f>Output!A690</f>
        <v>689</v>
      </c>
      <c r="B690" t="str">
        <f>Output!B690</f>
        <v>07</v>
      </c>
      <c r="C690" t="e">
        <f t="shared" si="271"/>
        <v>#N/A</v>
      </c>
      <c r="D690" t="e">
        <f>VLOOKUP(DeleteReShuffle!P690,ReShuffle2!$A$2:$N$991,5,FALSE)</f>
        <v>#N/A</v>
      </c>
      <c r="E690" t="e">
        <f>VLOOKUP(DeleteReShuffle!P690,ReShuffle2!$A$2:$N$991,6,FALSE)</f>
        <v>#N/A</v>
      </c>
      <c r="F690" t="e">
        <f>VLOOKUP(DeleteReShuffle!P690,ReShuffle2!$A$2:$N$991,7,FALSE)</f>
        <v>#N/A</v>
      </c>
      <c r="G690" t="e">
        <f>VLOOKUP(DeleteReShuffle!P690,ReShuffle2!$A$2:$N$991,8,FALSE)</f>
        <v>#N/A</v>
      </c>
      <c r="H690" t="e">
        <f>VLOOKUP(DeleteReShuffle!P690,ReShuffle2!$A$2:$N$991,9,FALSE)</f>
        <v>#N/A</v>
      </c>
      <c r="I690" t="e">
        <f>VLOOKUP(DeleteReShuffle!P690,ReShuffle2!$A$2:$N$991,10,FALSE)</f>
        <v>#N/A</v>
      </c>
      <c r="J690" t="e">
        <f>VLOOKUP(DeleteReShuffle!P690,ReShuffle2!$A$2:$N$991,11,FALSE)</f>
        <v>#N/A</v>
      </c>
      <c r="K690" t="e">
        <f>VLOOKUP(DeleteReShuffle!P690,ReShuffle2!$A$2:$N$991,12,FALSE)</f>
        <v>#N/A</v>
      </c>
      <c r="L690" t="e">
        <f>VLOOKUP(DeleteReShuffle!P690,ReShuffle2!$A$2:$N$991,13,FALSE)</f>
        <v>#N/A</v>
      </c>
      <c r="M690" t="e">
        <f>VLOOKUP(DeleteReShuffle!P690,ReShuffle2!$A$2:$N$991,14,FALSE)</f>
        <v>#N/A</v>
      </c>
      <c r="P690">
        <f t="shared" si="249"/>
        <v>689</v>
      </c>
      <c r="Q690" t="str">
        <f t="shared" si="250"/>
        <v>07</v>
      </c>
      <c r="R690" t="str">
        <f t="shared" si="272"/>
        <v/>
      </c>
      <c r="S690" t="str">
        <f t="shared" si="251"/>
        <v/>
      </c>
      <c r="T690" t="str">
        <f t="shared" si="252"/>
        <v/>
      </c>
      <c r="U690" t="str">
        <f t="shared" si="253"/>
        <v/>
      </c>
      <c r="V690" t="str">
        <f t="shared" si="254"/>
        <v/>
      </c>
      <c r="W690" t="str">
        <f t="shared" si="255"/>
        <v/>
      </c>
      <c r="X690" t="str">
        <f t="shared" si="256"/>
        <v/>
      </c>
      <c r="Y690" t="str">
        <f t="shared" si="257"/>
        <v/>
      </c>
      <c r="Z690" t="str">
        <f t="shared" si="258"/>
        <v/>
      </c>
      <c r="AA690" t="str">
        <f t="shared" si="259"/>
        <v/>
      </c>
      <c r="AB690" t="str">
        <f t="shared" si="260"/>
        <v/>
      </c>
      <c r="AG690" t="b">
        <f t="shared" si="261"/>
        <v>1</v>
      </c>
      <c r="AH690" t="b">
        <f t="shared" si="262"/>
        <v>1</v>
      </c>
      <c r="AI690" t="b">
        <f t="shared" si="263"/>
        <v>1</v>
      </c>
      <c r="AJ690" t="b">
        <f t="shared" si="264"/>
        <v>1</v>
      </c>
      <c r="AK690" t="b">
        <f t="shared" si="265"/>
        <v>1</v>
      </c>
      <c r="AL690" t="b">
        <f t="shared" si="266"/>
        <v>1</v>
      </c>
      <c r="AM690" t="b">
        <f t="shared" si="267"/>
        <v>1</v>
      </c>
      <c r="AN690" t="b">
        <f t="shared" si="268"/>
        <v>1</v>
      </c>
      <c r="AO690" t="b">
        <f t="shared" si="269"/>
        <v>1</v>
      </c>
      <c r="AP690" t="b">
        <f t="shared" si="270"/>
        <v>1</v>
      </c>
    </row>
    <row r="691" spans="1:42" x14ac:dyDescent="0.25">
      <c r="A691">
        <f>Output!A691</f>
        <v>690</v>
      </c>
      <c r="B691" t="str">
        <f>Output!B691</f>
        <v>07</v>
      </c>
      <c r="C691" t="e">
        <f t="shared" si="271"/>
        <v>#N/A</v>
      </c>
      <c r="D691" t="e">
        <f>VLOOKUP(DeleteReShuffle!P691,ReShuffle2!$A$2:$N$991,5,FALSE)</f>
        <v>#N/A</v>
      </c>
      <c r="E691" t="e">
        <f>VLOOKUP(DeleteReShuffle!P691,ReShuffle2!$A$2:$N$991,6,FALSE)</f>
        <v>#N/A</v>
      </c>
      <c r="F691" t="e">
        <f>VLOOKUP(DeleteReShuffle!P691,ReShuffle2!$A$2:$N$991,7,FALSE)</f>
        <v>#N/A</v>
      </c>
      <c r="G691" t="e">
        <f>VLOOKUP(DeleteReShuffle!P691,ReShuffle2!$A$2:$N$991,8,FALSE)</f>
        <v>#N/A</v>
      </c>
      <c r="H691" t="e">
        <f>VLOOKUP(DeleteReShuffle!P691,ReShuffle2!$A$2:$N$991,9,FALSE)</f>
        <v>#N/A</v>
      </c>
      <c r="I691" t="e">
        <f>VLOOKUP(DeleteReShuffle!P691,ReShuffle2!$A$2:$N$991,10,FALSE)</f>
        <v>#N/A</v>
      </c>
      <c r="J691" t="e">
        <f>VLOOKUP(DeleteReShuffle!P691,ReShuffle2!$A$2:$N$991,11,FALSE)</f>
        <v>#N/A</v>
      </c>
      <c r="K691" t="e">
        <f>VLOOKUP(DeleteReShuffle!P691,ReShuffle2!$A$2:$N$991,12,FALSE)</f>
        <v>#N/A</v>
      </c>
      <c r="L691" t="e">
        <f>VLOOKUP(DeleteReShuffle!P691,ReShuffle2!$A$2:$N$991,13,FALSE)</f>
        <v>#N/A</v>
      </c>
      <c r="M691" t="e">
        <f>VLOOKUP(DeleteReShuffle!P691,ReShuffle2!$A$2:$N$991,14,FALSE)</f>
        <v>#N/A</v>
      </c>
      <c r="P691">
        <f t="shared" si="249"/>
        <v>690</v>
      </c>
      <c r="Q691" t="str">
        <f t="shared" si="250"/>
        <v>07</v>
      </c>
      <c r="R691" t="str">
        <f t="shared" si="272"/>
        <v/>
      </c>
      <c r="S691" t="str">
        <f t="shared" si="251"/>
        <v/>
      </c>
      <c r="T691" t="str">
        <f t="shared" si="252"/>
        <v/>
      </c>
      <c r="U691" t="str">
        <f t="shared" si="253"/>
        <v/>
      </c>
      <c r="V691" t="str">
        <f t="shared" si="254"/>
        <v/>
      </c>
      <c r="W691" t="str">
        <f t="shared" si="255"/>
        <v/>
      </c>
      <c r="X691" t="str">
        <f t="shared" si="256"/>
        <v/>
      </c>
      <c r="Y691" t="str">
        <f t="shared" si="257"/>
        <v/>
      </c>
      <c r="Z691" t="str">
        <f t="shared" si="258"/>
        <v/>
      </c>
      <c r="AA691" t="str">
        <f t="shared" si="259"/>
        <v/>
      </c>
      <c r="AB691" t="str">
        <f t="shared" si="260"/>
        <v/>
      </c>
      <c r="AG691" t="b">
        <f t="shared" si="261"/>
        <v>1</v>
      </c>
      <c r="AH691" t="b">
        <f t="shared" si="262"/>
        <v>1</v>
      </c>
      <c r="AI691" t="b">
        <f t="shared" si="263"/>
        <v>1</v>
      </c>
      <c r="AJ691" t="b">
        <f t="shared" si="264"/>
        <v>1</v>
      </c>
      <c r="AK691" t="b">
        <f t="shared" si="265"/>
        <v>1</v>
      </c>
      <c r="AL691" t="b">
        <f t="shared" si="266"/>
        <v>1</v>
      </c>
      <c r="AM691" t="b">
        <f t="shared" si="267"/>
        <v>1</v>
      </c>
      <c r="AN691" t="b">
        <f t="shared" si="268"/>
        <v>1</v>
      </c>
      <c r="AO691" t="b">
        <f t="shared" si="269"/>
        <v>1</v>
      </c>
      <c r="AP691" t="b">
        <f t="shared" si="270"/>
        <v>1</v>
      </c>
    </row>
    <row r="692" spans="1:42" x14ac:dyDescent="0.25">
      <c r="A692">
        <f>Output!A692</f>
        <v>691</v>
      </c>
      <c r="B692" t="str">
        <f>Output!B692</f>
        <v>07</v>
      </c>
      <c r="C692" t="e">
        <f t="shared" si="271"/>
        <v>#N/A</v>
      </c>
      <c r="D692" t="e">
        <f>VLOOKUP(DeleteReShuffle!P692,ReShuffle2!$A$2:$N$991,5,FALSE)</f>
        <v>#N/A</v>
      </c>
      <c r="E692" t="e">
        <f>VLOOKUP(DeleteReShuffle!P692,ReShuffle2!$A$2:$N$991,6,FALSE)</f>
        <v>#N/A</v>
      </c>
      <c r="F692" t="e">
        <f>VLOOKUP(DeleteReShuffle!P692,ReShuffle2!$A$2:$N$991,7,FALSE)</f>
        <v>#N/A</v>
      </c>
      <c r="G692" t="e">
        <f>VLOOKUP(DeleteReShuffle!P692,ReShuffle2!$A$2:$N$991,8,FALSE)</f>
        <v>#N/A</v>
      </c>
      <c r="H692" t="e">
        <f>VLOOKUP(DeleteReShuffle!P692,ReShuffle2!$A$2:$N$991,9,FALSE)</f>
        <v>#N/A</v>
      </c>
      <c r="I692" t="e">
        <f>VLOOKUP(DeleteReShuffle!P692,ReShuffle2!$A$2:$N$991,10,FALSE)</f>
        <v>#N/A</v>
      </c>
      <c r="J692" t="e">
        <f>VLOOKUP(DeleteReShuffle!P692,ReShuffle2!$A$2:$N$991,11,FALSE)</f>
        <v>#N/A</v>
      </c>
      <c r="K692" t="e">
        <f>VLOOKUP(DeleteReShuffle!P692,ReShuffle2!$A$2:$N$991,12,FALSE)</f>
        <v>#N/A</v>
      </c>
      <c r="L692" t="e">
        <f>VLOOKUP(DeleteReShuffle!P692,ReShuffle2!$A$2:$N$991,13,FALSE)</f>
        <v>#N/A</v>
      </c>
      <c r="M692" t="e">
        <f>VLOOKUP(DeleteReShuffle!P692,ReShuffle2!$A$2:$N$991,14,FALSE)</f>
        <v>#N/A</v>
      </c>
      <c r="P692">
        <f t="shared" si="249"/>
        <v>691</v>
      </c>
      <c r="Q692" t="str">
        <f t="shared" si="250"/>
        <v>07</v>
      </c>
      <c r="R692" t="str">
        <f t="shared" si="272"/>
        <v/>
      </c>
      <c r="S692" t="str">
        <f t="shared" si="251"/>
        <v/>
      </c>
      <c r="T692" t="str">
        <f t="shared" si="252"/>
        <v/>
      </c>
      <c r="U692" t="str">
        <f t="shared" si="253"/>
        <v/>
      </c>
      <c r="V692" t="str">
        <f t="shared" si="254"/>
        <v/>
      </c>
      <c r="W692" t="str">
        <f t="shared" si="255"/>
        <v/>
      </c>
      <c r="X692" t="str">
        <f t="shared" si="256"/>
        <v/>
      </c>
      <c r="Y692" t="str">
        <f t="shared" si="257"/>
        <v/>
      </c>
      <c r="Z692" t="str">
        <f t="shared" si="258"/>
        <v/>
      </c>
      <c r="AA692" t="str">
        <f t="shared" si="259"/>
        <v/>
      </c>
      <c r="AB692" t="str">
        <f t="shared" si="260"/>
        <v/>
      </c>
      <c r="AG692" t="b">
        <f t="shared" si="261"/>
        <v>1</v>
      </c>
      <c r="AH692" t="b">
        <f t="shared" si="262"/>
        <v>1</v>
      </c>
      <c r="AI692" t="b">
        <f t="shared" si="263"/>
        <v>1</v>
      </c>
      <c r="AJ692" t="b">
        <f t="shared" si="264"/>
        <v>1</v>
      </c>
      <c r="AK692" t="b">
        <f t="shared" si="265"/>
        <v>1</v>
      </c>
      <c r="AL692" t="b">
        <f t="shared" si="266"/>
        <v>1</v>
      </c>
      <c r="AM692" t="b">
        <f t="shared" si="267"/>
        <v>1</v>
      </c>
      <c r="AN692" t="b">
        <f t="shared" si="268"/>
        <v>1</v>
      </c>
      <c r="AO692" t="b">
        <f t="shared" si="269"/>
        <v>1</v>
      </c>
      <c r="AP692" t="b">
        <f t="shared" si="270"/>
        <v>1</v>
      </c>
    </row>
    <row r="693" spans="1:42" x14ac:dyDescent="0.25">
      <c r="A693">
        <f>Output!A693</f>
        <v>692</v>
      </c>
      <c r="B693" t="str">
        <f>Output!B693</f>
        <v>07</v>
      </c>
      <c r="C693" t="e">
        <f t="shared" si="271"/>
        <v>#N/A</v>
      </c>
      <c r="D693" t="e">
        <f>VLOOKUP(DeleteReShuffle!P693,ReShuffle2!$A$2:$N$991,5,FALSE)</f>
        <v>#N/A</v>
      </c>
      <c r="E693" t="e">
        <f>VLOOKUP(DeleteReShuffle!P693,ReShuffle2!$A$2:$N$991,6,FALSE)</f>
        <v>#N/A</v>
      </c>
      <c r="F693" t="e">
        <f>VLOOKUP(DeleteReShuffle!P693,ReShuffle2!$A$2:$N$991,7,FALSE)</f>
        <v>#N/A</v>
      </c>
      <c r="G693" t="e">
        <f>VLOOKUP(DeleteReShuffle!P693,ReShuffle2!$A$2:$N$991,8,FALSE)</f>
        <v>#N/A</v>
      </c>
      <c r="H693" t="e">
        <f>VLOOKUP(DeleteReShuffle!P693,ReShuffle2!$A$2:$N$991,9,FALSE)</f>
        <v>#N/A</v>
      </c>
      <c r="I693" t="e">
        <f>VLOOKUP(DeleteReShuffle!P693,ReShuffle2!$A$2:$N$991,10,FALSE)</f>
        <v>#N/A</v>
      </c>
      <c r="J693" t="e">
        <f>VLOOKUP(DeleteReShuffle!P693,ReShuffle2!$A$2:$N$991,11,FALSE)</f>
        <v>#N/A</v>
      </c>
      <c r="K693" t="e">
        <f>VLOOKUP(DeleteReShuffle!P693,ReShuffle2!$A$2:$N$991,12,FALSE)</f>
        <v>#N/A</v>
      </c>
      <c r="L693" t="e">
        <f>VLOOKUP(DeleteReShuffle!P693,ReShuffle2!$A$2:$N$991,13,FALSE)</f>
        <v>#N/A</v>
      </c>
      <c r="M693" t="e">
        <f>VLOOKUP(DeleteReShuffle!P693,ReShuffle2!$A$2:$N$991,14,FALSE)</f>
        <v>#N/A</v>
      </c>
      <c r="P693">
        <f t="shared" si="249"/>
        <v>692</v>
      </c>
      <c r="Q693" t="str">
        <f t="shared" si="250"/>
        <v>07</v>
      </c>
      <c r="R693" t="str">
        <f t="shared" si="272"/>
        <v/>
      </c>
      <c r="S693" t="str">
        <f t="shared" si="251"/>
        <v/>
      </c>
      <c r="T693" t="str">
        <f t="shared" si="252"/>
        <v/>
      </c>
      <c r="U693" t="str">
        <f t="shared" si="253"/>
        <v/>
      </c>
      <c r="V693" t="str">
        <f t="shared" si="254"/>
        <v/>
      </c>
      <c r="W693" t="str">
        <f t="shared" si="255"/>
        <v/>
      </c>
      <c r="X693" t="str">
        <f t="shared" si="256"/>
        <v/>
      </c>
      <c r="Y693" t="str">
        <f t="shared" si="257"/>
        <v/>
      </c>
      <c r="Z693" t="str">
        <f t="shared" si="258"/>
        <v/>
      </c>
      <c r="AA693" t="str">
        <f t="shared" si="259"/>
        <v/>
      </c>
      <c r="AB693" t="str">
        <f t="shared" si="260"/>
        <v/>
      </c>
      <c r="AG693" t="b">
        <f t="shared" si="261"/>
        <v>1</v>
      </c>
      <c r="AH693" t="b">
        <f t="shared" si="262"/>
        <v>1</v>
      </c>
      <c r="AI693" t="b">
        <f t="shared" si="263"/>
        <v>1</v>
      </c>
      <c r="AJ693" t="b">
        <f t="shared" si="264"/>
        <v>1</v>
      </c>
      <c r="AK693" t="b">
        <f t="shared" si="265"/>
        <v>1</v>
      </c>
      <c r="AL693" t="b">
        <f t="shared" si="266"/>
        <v>1</v>
      </c>
      <c r="AM693" t="b">
        <f t="shared" si="267"/>
        <v>1</v>
      </c>
      <c r="AN693" t="b">
        <f t="shared" si="268"/>
        <v>1</v>
      </c>
      <c r="AO693" t="b">
        <f t="shared" si="269"/>
        <v>1</v>
      </c>
      <c r="AP693" t="b">
        <f t="shared" si="270"/>
        <v>1</v>
      </c>
    </row>
    <row r="694" spans="1:42" x14ac:dyDescent="0.25">
      <c r="A694">
        <f>Output!A694</f>
        <v>693</v>
      </c>
      <c r="B694" t="str">
        <f>Output!B694</f>
        <v>07</v>
      </c>
      <c r="C694" t="e">
        <f t="shared" si="271"/>
        <v>#N/A</v>
      </c>
      <c r="D694" t="e">
        <f>VLOOKUP(DeleteReShuffle!P694,ReShuffle2!$A$2:$N$991,5,FALSE)</f>
        <v>#N/A</v>
      </c>
      <c r="E694" t="e">
        <f>VLOOKUP(DeleteReShuffle!P694,ReShuffle2!$A$2:$N$991,6,FALSE)</f>
        <v>#N/A</v>
      </c>
      <c r="F694" t="e">
        <f>VLOOKUP(DeleteReShuffle!P694,ReShuffle2!$A$2:$N$991,7,FALSE)</f>
        <v>#N/A</v>
      </c>
      <c r="G694" t="e">
        <f>VLOOKUP(DeleteReShuffle!P694,ReShuffle2!$A$2:$N$991,8,FALSE)</f>
        <v>#N/A</v>
      </c>
      <c r="H694" t="e">
        <f>VLOOKUP(DeleteReShuffle!P694,ReShuffle2!$A$2:$N$991,9,FALSE)</f>
        <v>#N/A</v>
      </c>
      <c r="I694" t="e">
        <f>VLOOKUP(DeleteReShuffle!P694,ReShuffle2!$A$2:$N$991,10,FALSE)</f>
        <v>#N/A</v>
      </c>
      <c r="J694" t="e">
        <f>VLOOKUP(DeleteReShuffle!P694,ReShuffle2!$A$2:$N$991,11,FALSE)</f>
        <v>#N/A</v>
      </c>
      <c r="K694" t="e">
        <f>VLOOKUP(DeleteReShuffle!P694,ReShuffle2!$A$2:$N$991,12,FALSE)</f>
        <v>#N/A</v>
      </c>
      <c r="L694" t="e">
        <f>VLOOKUP(DeleteReShuffle!P694,ReShuffle2!$A$2:$N$991,13,FALSE)</f>
        <v>#N/A</v>
      </c>
      <c r="M694" t="e">
        <f>VLOOKUP(DeleteReShuffle!P694,ReShuffle2!$A$2:$N$991,14,FALSE)</f>
        <v>#N/A</v>
      </c>
      <c r="P694">
        <f t="shared" si="249"/>
        <v>693</v>
      </c>
      <c r="Q694" t="str">
        <f t="shared" si="250"/>
        <v>07</v>
      </c>
      <c r="R694" t="str">
        <f t="shared" si="272"/>
        <v/>
      </c>
      <c r="S694" t="str">
        <f t="shared" si="251"/>
        <v/>
      </c>
      <c r="T694" t="str">
        <f t="shared" si="252"/>
        <v/>
      </c>
      <c r="U694" t="str">
        <f t="shared" si="253"/>
        <v/>
      </c>
      <c r="V694" t="str">
        <f t="shared" si="254"/>
        <v/>
      </c>
      <c r="W694" t="str">
        <f t="shared" si="255"/>
        <v/>
      </c>
      <c r="X694" t="str">
        <f t="shared" si="256"/>
        <v/>
      </c>
      <c r="Y694" t="str">
        <f t="shared" si="257"/>
        <v/>
      </c>
      <c r="Z694" t="str">
        <f t="shared" si="258"/>
        <v/>
      </c>
      <c r="AA694" t="str">
        <f t="shared" si="259"/>
        <v/>
      </c>
      <c r="AB694" t="str">
        <f t="shared" si="260"/>
        <v/>
      </c>
      <c r="AG694" t="b">
        <f t="shared" si="261"/>
        <v>1</v>
      </c>
      <c r="AH694" t="b">
        <f t="shared" si="262"/>
        <v>1</v>
      </c>
      <c r="AI694" t="b">
        <f t="shared" si="263"/>
        <v>1</v>
      </c>
      <c r="AJ694" t="b">
        <f t="shared" si="264"/>
        <v>1</v>
      </c>
      <c r="AK694" t="b">
        <f t="shared" si="265"/>
        <v>1</v>
      </c>
      <c r="AL694" t="b">
        <f t="shared" si="266"/>
        <v>1</v>
      </c>
      <c r="AM694" t="b">
        <f t="shared" si="267"/>
        <v>1</v>
      </c>
      <c r="AN694" t="b">
        <f t="shared" si="268"/>
        <v>1</v>
      </c>
      <c r="AO694" t="b">
        <f t="shared" si="269"/>
        <v>1</v>
      </c>
      <c r="AP694" t="b">
        <f t="shared" si="270"/>
        <v>1</v>
      </c>
    </row>
    <row r="695" spans="1:42" x14ac:dyDescent="0.25">
      <c r="A695">
        <f>Output!A695</f>
        <v>694</v>
      </c>
      <c r="B695" t="str">
        <f>Output!B695</f>
        <v>08</v>
      </c>
      <c r="C695" t="e">
        <f>IF(D695&lt;&gt;"",A695-693,"")</f>
        <v>#N/A</v>
      </c>
      <c r="D695" t="e">
        <f>VLOOKUP(DeleteReShuffle!P695,ReShuffle2!$A$2:$N$991,5,FALSE)</f>
        <v>#N/A</v>
      </c>
      <c r="E695" t="e">
        <f>VLOOKUP(DeleteReShuffle!P695,ReShuffle2!$A$2:$N$991,6,FALSE)</f>
        <v>#N/A</v>
      </c>
      <c r="F695" t="e">
        <f>VLOOKUP(DeleteReShuffle!P695,ReShuffle2!$A$2:$N$991,7,FALSE)</f>
        <v>#N/A</v>
      </c>
      <c r="G695" t="e">
        <f>VLOOKUP(DeleteReShuffle!P695,ReShuffle2!$A$2:$N$991,8,FALSE)</f>
        <v>#N/A</v>
      </c>
      <c r="H695" t="e">
        <f>VLOOKUP(DeleteReShuffle!P695,ReShuffle2!$A$2:$N$991,9,FALSE)</f>
        <v>#N/A</v>
      </c>
      <c r="I695" t="e">
        <f>VLOOKUP(DeleteReShuffle!P695,ReShuffle2!$A$2:$N$991,10,FALSE)</f>
        <v>#N/A</v>
      </c>
      <c r="J695" t="e">
        <f>VLOOKUP(DeleteReShuffle!P695,ReShuffle2!$A$2:$N$991,11,FALSE)</f>
        <v>#N/A</v>
      </c>
      <c r="K695" t="e">
        <f>VLOOKUP(DeleteReShuffle!P695,ReShuffle2!$A$2:$N$991,12,FALSE)</f>
        <v>#N/A</v>
      </c>
      <c r="L695" t="e">
        <f>VLOOKUP(DeleteReShuffle!P695,ReShuffle2!$A$2:$N$991,13,FALSE)</f>
        <v>#N/A</v>
      </c>
      <c r="M695" t="e">
        <f>VLOOKUP(DeleteReShuffle!P695,ReShuffle2!$A$2:$N$991,14,FALSE)</f>
        <v>#N/A</v>
      </c>
      <c r="P695">
        <f t="shared" si="249"/>
        <v>694</v>
      </c>
      <c r="Q695" t="str">
        <f t="shared" si="250"/>
        <v>08</v>
      </c>
      <c r="R695" t="str">
        <f>IF(S695&lt;&gt;"",P695-693,"")</f>
        <v/>
      </c>
      <c r="S695" t="str">
        <f t="shared" si="251"/>
        <v/>
      </c>
      <c r="T695" t="str">
        <f t="shared" si="252"/>
        <v/>
      </c>
      <c r="U695" t="str">
        <f t="shared" si="253"/>
        <v/>
      </c>
      <c r="V695" t="str">
        <f t="shared" si="254"/>
        <v/>
      </c>
      <c r="W695" t="str">
        <f t="shared" si="255"/>
        <v/>
      </c>
      <c r="X695" t="str">
        <f t="shared" si="256"/>
        <v/>
      </c>
      <c r="Y695" t="str">
        <f t="shared" si="257"/>
        <v/>
      </c>
      <c r="Z695" t="str">
        <f t="shared" si="258"/>
        <v/>
      </c>
      <c r="AA695" t="str">
        <f t="shared" si="259"/>
        <v/>
      </c>
      <c r="AB695" t="str">
        <f t="shared" si="260"/>
        <v/>
      </c>
      <c r="AG695" t="b">
        <f t="shared" si="261"/>
        <v>1</v>
      </c>
      <c r="AH695" t="b">
        <f t="shared" si="262"/>
        <v>1</v>
      </c>
      <c r="AI695" t="b">
        <f t="shared" si="263"/>
        <v>1</v>
      </c>
      <c r="AJ695" t="b">
        <f t="shared" si="264"/>
        <v>1</v>
      </c>
      <c r="AK695" t="b">
        <f t="shared" si="265"/>
        <v>1</v>
      </c>
      <c r="AL695" t="b">
        <f t="shared" si="266"/>
        <v>1</v>
      </c>
      <c r="AM695" t="b">
        <f t="shared" si="267"/>
        <v>1</v>
      </c>
      <c r="AN695" t="b">
        <f t="shared" si="268"/>
        <v>1</v>
      </c>
      <c r="AO695" t="b">
        <f t="shared" si="269"/>
        <v>1</v>
      </c>
      <c r="AP695" t="b">
        <f t="shared" si="270"/>
        <v>1</v>
      </c>
    </row>
    <row r="696" spans="1:42" x14ac:dyDescent="0.25">
      <c r="A696">
        <f>Output!A696</f>
        <v>695</v>
      </c>
      <c r="B696" t="str">
        <f>Output!B696</f>
        <v>08</v>
      </c>
      <c r="C696" t="e">
        <f t="shared" ref="C696:C759" si="273">IF(D696&lt;&gt;"",A696-693,"")</f>
        <v>#N/A</v>
      </c>
      <c r="D696" t="e">
        <f>VLOOKUP(DeleteReShuffle!P696,ReShuffle2!$A$2:$N$991,5,FALSE)</f>
        <v>#N/A</v>
      </c>
      <c r="E696" t="e">
        <f>VLOOKUP(DeleteReShuffle!P696,ReShuffle2!$A$2:$N$991,6,FALSE)</f>
        <v>#N/A</v>
      </c>
      <c r="F696" t="e">
        <f>VLOOKUP(DeleteReShuffle!P696,ReShuffle2!$A$2:$N$991,7,FALSE)</f>
        <v>#N/A</v>
      </c>
      <c r="G696" t="e">
        <f>VLOOKUP(DeleteReShuffle!P696,ReShuffle2!$A$2:$N$991,8,FALSE)</f>
        <v>#N/A</v>
      </c>
      <c r="H696" t="e">
        <f>VLOOKUP(DeleteReShuffle!P696,ReShuffle2!$A$2:$N$991,9,FALSE)</f>
        <v>#N/A</v>
      </c>
      <c r="I696" t="e">
        <f>VLOOKUP(DeleteReShuffle!P696,ReShuffle2!$A$2:$N$991,10,FALSE)</f>
        <v>#N/A</v>
      </c>
      <c r="J696" t="e">
        <f>VLOOKUP(DeleteReShuffle!P696,ReShuffle2!$A$2:$N$991,11,FALSE)</f>
        <v>#N/A</v>
      </c>
      <c r="K696" t="e">
        <f>VLOOKUP(DeleteReShuffle!P696,ReShuffle2!$A$2:$N$991,12,FALSE)</f>
        <v>#N/A</v>
      </c>
      <c r="L696" t="e">
        <f>VLOOKUP(DeleteReShuffle!P696,ReShuffle2!$A$2:$N$991,13,FALSE)</f>
        <v>#N/A</v>
      </c>
      <c r="M696" t="e">
        <f>VLOOKUP(DeleteReShuffle!P696,ReShuffle2!$A$2:$N$991,14,FALSE)</f>
        <v>#N/A</v>
      </c>
      <c r="P696">
        <f t="shared" si="249"/>
        <v>695</v>
      </c>
      <c r="Q696" t="str">
        <f t="shared" si="250"/>
        <v>08</v>
      </c>
      <c r="R696" t="str">
        <f t="shared" ref="R696:R759" si="274">IF(S696&lt;&gt;"",P696-693,"")</f>
        <v/>
      </c>
      <c r="S696" t="str">
        <f t="shared" si="251"/>
        <v/>
      </c>
      <c r="T696" t="str">
        <f t="shared" si="252"/>
        <v/>
      </c>
      <c r="U696" t="str">
        <f t="shared" si="253"/>
        <v/>
      </c>
      <c r="V696" t="str">
        <f t="shared" si="254"/>
        <v/>
      </c>
      <c r="W696" t="str">
        <f t="shared" si="255"/>
        <v/>
      </c>
      <c r="X696" t="str">
        <f t="shared" si="256"/>
        <v/>
      </c>
      <c r="Y696" t="str">
        <f t="shared" si="257"/>
        <v/>
      </c>
      <c r="Z696" t="str">
        <f t="shared" si="258"/>
        <v/>
      </c>
      <c r="AA696" t="str">
        <f t="shared" si="259"/>
        <v/>
      </c>
      <c r="AB696" t="str">
        <f t="shared" si="260"/>
        <v/>
      </c>
      <c r="AG696" t="b">
        <f t="shared" si="261"/>
        <v>1</v>
      </c>
      <c r="AH696" t="b">
        <f t="shared" si="262"/>
        <v>1</v>
      </c>
      <c r="AI696" t="b">
        <f t="shared" si="263"/>
        <v>1</v>
      </c>
      <c r="AJ696" t="b">
        <f t="shared" si="264"/>
        <v>1</v>
      </c>
      <c r="AK696" t="b">
        <f t="shared" si="265"/>
        <v>1</v>
      </c>
      <c r="AL696" t="b">
        <f t="shared" si="266"/>
        <v>1</v>
      </c>
      <c r="AM696" t="b">
        <f t="shared" si="267"/>
        <v>1</v>
      </c>
      <c r="AN696" t="b">
        <f t="shared" si="268"/>
        <v>1</v>
      </c>
      <c r="AO696" t="b">
        <f t="shared" si="269"/>
        <v>1</v>
      </c>
      <c r="AP696" t="b">
        <f t="shared" si="270"/>
        <v>1</v>
      </c>
    </row>
    <row r="697" spans="1:42" x14ac:dyDescent="0.25">
      <c r="A697">
        <f>Output!A697</f>
        <v>696</v>
      </c>
      <c r="B697" t="str">
        <f>Output!B697</f>
        <v>08</v>
      </c>
      <c r="C697" t="e">
        <f t="shared" si="273"/>
        <v>#N/A</v>
      </c>
      <c r="D697" t="e">
        <f>VLOOKUP(DeleteReShuffle!P697,ReShuffle2!$A$2:$N$991,5,FALSE)</f>
        <v>#N/A</v>
      </c>
      <c r="E697" t="e">
        <f>VLOOKUP(DeleteReShuffle!P697,ReShuffle2!$A$2:$N$991,6,FALSE)</f>
        <v>#N/A</v>
      </c>
      <c r="F697" t="e">
        <f>VLOOKUP(DeleteReShuffle!P697,ReShuffle2!$A$2:$N$991,7,FALSE)</f>
        <v>#N/A</v>
      </c>
      <c r="G697" t="e">
        <f>VLOOKUP(DeleteReShuffle!P697,ReShuffle2!$A$2:$N$991,8,FALSE)</f>
        <v>#N/A</v>
      </c>
      <c r="H697" t="e">
        <f>VLOOKUP(DeleteReShuffle!P697,ReShuffle2!$A$2:$N$991,9,FALSE)</f>
        <v>#N/A</v>
      </c>
      <c r="I697" t="e">
        <f>VLOOKUP(DeleteReShuffle!P697,ReShuffle2!$A$2:$N$991,10,FALSE)</f>
        <v>#N/A</v>
      </c>
      <c r="J697" t="e">
        <f>VLOOKUP(DeleteReShuffle!P697,ReShuffle2!$A$2:$N$991,11,FALSE)</f>
        <v>#N/A</v>
      </c>
      <c r="K697" t="e">
        <f>VLOOKUP(DeleteReShuffle!P697,ReShuffle2!$A$2:$N$991,12,FALSE)</f>
        <v>#N/A</v>
      </c>
      <c r="L697" t="e">
        <f>VLOOKUP(DeleteReShuffle!P697,ReShuffle2!$A$2:$N$991,13,FALSE)</f>
        <v>#N/A</v>
      </c>
      <c r="M697" t="e">
        <f>VLOOKUP(DeleteReShuffle!P697,ReShuffle2!$A$2:$N$991,14,FALSE)</f>
        <v>#N/A</v>
      </c>
      <c r="P697">
        <f t="shared" si="249"/>
        <v>696</v>
      </c>
      <c r="Q697" t="str">
        <f t="shared" si="250"/>
        <v>08</v>
      </c>
      <c r="R697" t="str">
        <f t="shared" si="274"/>
        <v/>
      </c>
      <c r="S697" t="str">
        <f t="shared" si="251"/>
        <v/>
      </c>
      <c r="T697" t="str">
        <f t="shared" si="252"/>
        <v/>
      </c>
      <c r="U697" t="str">
        <f t="shared" si="253"/>
        <v/>
      </c>
      <c r="V697" t="str">
        <f t="shared" si="254"/>
        <v/>
      </c>
      <c r="W697" t="str">
        <f t="shared" si="255"/>
        <v/>
      </c>
      <c r="X697" t="str">
        <f t="shared" si="256"/>
        <v/>
      </c>
      <c r="Y697" t="str">
        <f t="shared" si="257"/>
        <v/>
      </c>
      <c r="Z697" t="str">
        <f t="shared" si="258"/>
        <v/>
      </c>
      <c r="AA697" t="str">
        <f t="shared" si="259"/>
        <v/>
      </c>
      <c r="AB697" t="str">
        <f t="shared" si="260"/>
        <v/>
      </c>
      <c r="AG697" t="b">
        <f t="shared" si="261"/>
        <v>1</v>
      </c>
      <c r="AH697" t="b">
        <f t="shared" si="262"/>
        <v>1</v>
      </c>
      <c r="AI697" t="b">
        <f t="shared" si="263"/>
        <v>1</v>
      </c>
      <c r="AJ697" t="b">
        <f t="shared" si="264"/>
        <v>1</v>
      </c>
      <c r="AK697" t="b">
        <f t="shared" si="265"/>
        <v>1</v>
      </c>
      <c r="AL697" t="b">
        <f t="shared" si="266"/>
        <v>1</v>
      </c>
      <c r="AM697" t="b">
        <f t="shared" si="267"/>
        <v>1</v>
      </c>
      <c r="AN697" t="b">
        <f t="shared" si="268"/>
        <v>1</v>
      </c>
      <c r="AO697" t="b">
        <f t="shared" si="269"/>
        <v>1</v>
      </c>
      <c r="AP697" t="b">
        <f t="shared" si="270"/>
        <v>1</v>
      </c>
    </row>
    <row r="698" spans="1:42" x14ac:dyDescent="0.25">
      <c r="A698">
        <f>Output!A698</f>
        <v>697</v>
      </c>
      <c r="B698" t="str">
        <f>Output!B698</f>
        <v>08</v>
      </c>
      <c r="C698" t="e">
        <f t="shared" si="273"/>
        <v>#N/A</v>
      </c>
      <c r="D698" t="e">
        <f>VLOOKUP(DeleteReShuffle!P698,ReShuffle2!$A$2:$N$991,5,FALSE)</f>
        <v>#N/A</v>
      </c>
      <c r="E698" t="e">
        <f>VLOOKUP(DeleteReShuffle!P698,ReShuffle2!$A$2:$N$991,6,FALSE)</f>
        <v>#N/A</v>
      </c>
      <c r="F698" t="e">
        <f>VLOOKUP(DeleteReShuffle!P698,ReShuffle2!$A$2:$N$991,7,FALSE)</f>
        <v>#N/A</v>
      </c>
      <c r="G698" t="e">
        <f>VLOOKUP(DeleteReShuffle!P698,ReShuffle2!$A$2:$N$991,8,FALSE)</f>
        <v>#N/A</v>
      </c>
      <c r="H698" t="e">
        <f>VLOOKUP(DeleteReShuffle!P698,ReShuffle2!$A$2:$N$991,9,FALSE)</f>
        <v>#N/A</v>
      </c>
      <c r="I698" t="e">
        <f>VLOOKUP(DeleteReShuffle!P698,ReShuffle2!$A$2:$N$991,10,FALSE)</f>
        <v>#N/A</v>
      </c>
      <c r="J698" t="e">
        <f>VLOOKUP(DeleteReShuffle!P698,ReShuffle2!$A$2:$N$991,11,FALSE)</f>
        <v>#N/A</v>
      </c>
      <c r="K698" t="e">
        <f>VLOOKUP(DeleteReShuffle!P698,ReShuffle2!$A$2:$N$991,12,FALSE)</f>
        <v>#N/A</v>
      </c>
      <c r="L698" t="e">
        <f>VLOOKUP(DeleteReShuffle!P698,ReShuffle2!$A$2:$N$991,13,FALSE)</f>
        <v>#N/A</v>
      </c>
      <c r="M698" t="e">
        <f>VLOOKUP(DeleteReShuffle!P698,ReShuffle2!$A$2:$N$991,14,FALSE)</f>
        <v>#N/A</v>
      </c>
      <c r="P698">
        <f t="shared" si="249"/>
        <v>697</v>
      </c>
      <c r="Q698" t="str">
        <f t="shared" si="250"/>
        <v>08</v>
      </c>
      <c r="R698" t="str">
        <f t="shared" si="274"/>
        <v/>
      </c>
      <c r="S698" t="str">
        <f t="shared" si="251"/>
        <v/>
      </c>
      <c r="T698" t="str">
        <f t="shared" si="252"/>
        <v/>
      </c>
      <c r="U698" t="str">
        <f t="shared" si="253"/>
        <v/>
      </c>
      <c r="V698" t="str">
        <f t="shared" si="254"/>
        <v/>
      </c>
      <c r="W698" t="str">
        <f t="shared" si="255"/>
        <v/>
      </c>
      <c r="X698" t="str">
        <f t="shared" si="256"/>
        <v/>
      </c>
      <c r="Y698" t="str">
        <f t="shared" si="257"/>
        <v/>
      </c>
      <c r="Z698" t="str">
        <f t="shared" si="258"/>
        <v/>
      </c>
      <c r="AA698" t="str">
        <f t="shared" si="259"/>
        <v/>
      </c>
      <c r="AB698" t="str">
        <f t="shared" si="260"/>
        <v/>
      </c>
      <c r="AG698" t="b">
        <f t="shared" si="261"/>
        <v>1</v>
      </c>
      <c r="AH698" t="b">
        <f t="shared" si="262"/>
        <v>1</v>
      </c>
      <c r="AI698" t="b">
        <f t="shared" si="263"/>
        <v>1</v>
      </c>
      <c r="AJ698" t="b">
        <f t="shared" si="264"/>
        <v>1</v>
      </c>
      <c r="AK698" t="b">
        <f t="shared" si="265"/>
        <v>1</v>
      </c>
      <c r="AL698" t="b">
        <f t="shared" si="266"/>
        <v>1</v>
      </c>
      <c r="AM698" t="b">
        <f t="shared" si="267"/>
        <v>1</v>
      </c>
      <c r="AN698" t="b">
        <f t="shared" si="268"/>
        <v>1</v>
      </c>
      <c r="AO698" t="b">
        <f t="shared" si="269"/>
        <v>1</v>
      </c>
      <c r="AP698" t="b">
        <f t="shared" si="270"/>
        <v>1</v>
      </c>
    </row>
    <row r="699" spans="1:42" x14ac:dyDescent="0.25">
      <c r="A699">
        <f>Output!A699</f>
        <v>698</v>
      </c>
      <c r="B699" t="str">
        <f>Output!B699</f>
        <v>08</v>
      </c>
      <c r="C699" t="e">
        <f t="shared" si="273"/>
        <v>#N/A</v>
      </c>
      <c r="D699" t="e">
        <f>VLOOKUP(DeleteReShuffle!P699,ReShuffle2!$A$2:$N$991,5,FALSE)</f>
        <v>#N/A</v>
      </c>
      <c r="E699" t="e">
        <f>VLOOKUP(DeleteReShuffle!P699,ReShuffle2!$A$2:$N$991,6,FALSE)</f>
        <v>#N/A</v>
      </c>
      <c r="F699" t="e">
        <f>VLOOKUP(DeleteReShuffle!P699,ReShuffle2!$A$2:$N$991,7,FALSE)</f>
        <v>#N/A</v>
      </c>
      <c r="G699" t="e">
        <f>VLOOKUP(DeleteReShuffle!P699,ReShuffle2!$A$2:$N$991,8,FALSE)</f>
        <v>#N/A</v>
      </c>
      <c r="H699" t="e">
        <f>VLOOKUP(DeleteReShuffle!P699,ReShuffle2!$A$2:$N$991,9,FALSE)</f>
        <v>#N/A</v>
      </c>
      <c r="I699" t="e">
        <f>VLOOKUP(DeleteReShuffle!P699,ReShuffle2!$A$2:$N$991,10,FALSE)</f>
        <v>#N/A</v>
      </c>
      <c r="J699" t="e">
        <f>VLOOKUP(DeleteReShuffle!P699,ReShuffle2!$A$2:$N$991,11,FALSE)</f>
        <v>#N/A</v>
      </c>
      <c r="K699" t="e">
        <f>VLOOKUP(DeleteReShuffle!P699,ReShuffle2!$A$2:$N$991,12,FALSE)</f>
        <v>#N/A</v>
      </c>
      <c r="L699" t="e">
        <f>VLOOKUP(DeleteReShuffle!P699,ReShuffle2!$A$2:$N$991,13,FALSE)</f>
        <v>#N/A</v>
      </c>
      <c r="M699" t="e">
        <f>VLOOKUP(DeleteReShuffle!P699,ReShuffle2!$A$2:$N$991,14,FALSE)</f>
        <v>#N/A</v>
      </c>
      <c r="P699">
        <f t="shared" si="249"/>
        <v>698</v>
      </c>
      <c r="Q699" t="str">
        <f t="shared" si="250"/>
        <v>08</v>
      </c>
      <c r="R699" t="str">
        <f t="shared" si="274"/>
        <v/>
      </c>
      <c r="S699" t="str">
        <f t="shared" si="251"/>
        <v/>
      </c>
      <c r="T699" t="str">
        <f t="shared" si="252"/>
        <v/>
      </c>
      <c r="U699" t="str">
        <f t="shared" si="253"/>
        <v/>
      </c>
      <c r="V699" t="str">
        <f t="shared" si="254"/>
        <v/>
      </c>
      <c r="W699" t="str">
        <f t="shared" si="255"/>
        <v/>
      </c>
      <c r="X699" t="str">
        <f t="shared" si="256"/>
        <v/>
      </c>
      <c r="Y699" t="str">
        <f t="shared" si="257"/>
        <v/>
      </c>
      <c r="Z699" t="str">
        <f t="shared" si="258"/>
        <v/>
      </c>
      <c r="AA699" t="str">
        <f t="shared" si="259"/>
        <v/>
      </c>
      <c r="AB699" t="str">
        <f t="shared" si="260"/>
        <v/>
      </c>
      <c r="AG699" t="b">
        <f t="shared" si="261"/>
        <v>1</v>
      </c>
      <c r="AH699" t="b">
        <f t="shared" si="262"/>
        <v>1</v>
      </c>
      <c r="AI699" t="b">
        <f t="shared" si="263"/>
        <v>1</v>
      </c>
      <c r="AJ699" t="b">
        <f t="shared" si="264"/>
        <v>1</v>
      </c>
      <c r="AK699" t="b">
        <f t="shared" si="265"/>
        <v>1</v>
      </c>
      <c r="AL699" t="b">
        <f t="shared" si="266"/>
        <v>1</v>
      </c>
      <c r="AM699" t="b">
        <f t="shared" si="267"/>
        <v>1</v>
      </c>
      <c r="AN699" t="b">
        <f t="shared" si="268"/>
        <v>1</v>
      </c>
      <c r="AO699" t="b">
        <f t="shared" si="269"/>
        <v>1</v>
      </c>
      <c r="AP699" t="b">
        <f t="shared" si="270"/>
        <v>1</v>
      </c>
    </row>
    <row r="700" spans="1:42" x14ac:dyDescent="0.25">
      <c r="A700">
        <f>Output!A700</f>
        <v>699</v>
      </c>
      <c r="B700" t="str">
        <f>Output!B700</f>
        <v>08</v>
      </c>
      <c r="C700" t="e">
        <f t="shared" si="273"/>
        <v>#N/A</v>
      </c>
      <c r="D700" t="e">
        <f>VLOOKUP(DeleteReShuffle!P700,ReShuffle2!$A$2:$N$991,5,FALSE)</f>
        <v>#N/A</v>
      </c>
      <c r="E700" t="e">
        <f>VLOOKUP(DeleteReShuffle!P700,ReShuffle2!$A$2:$N$991,6,FALSE)</f>
        <v>#N/A</v>
      </c>
      <c r="F700" t="e">
        <f>VLOOKUP(DeleteReShuffle!P700,ReShuffle2!$A$2:$N$991,7,FALSE)</f>
        <v>#N/A</v>
      </c>
      <c r="G700" t="e">
        <f>VLOOKUP(DeleteReShuffle!P700,ReShuffle2!$A$2:$N$991,8,FALSE)</f>
        <v>#N/A</v>
      </c>
      <c r="H700" t="e">
        <f>VLOOKUP(DeleteReShuffle!P700,ReShuffle2!$A$2:$N$991,9,FALSE)</f>
        <v>#N/A</v>
      </c>
      <c r="I700" t="e">
        <f>VLOOKUP(DeleteReShuffle!P700,ReShuffle2!$A$2:$N$991,10,FALSE)</f>
        <v>#N/A</v>
      </c>
      <c r="J700" t="e">
        <f>VLOOKUP(DeleteReShuffle!P700,ReShuffle2!$A$2:$N$991,11,FALSE)</f>
        <v>#N/A</v>
      </c>
      <c r="K700" t="e">
        <f>VLOOKUP(DeleteReShuffle!P700,ReShuffle2!$A$2:$N$991,12,FALSE)</f>
        <v>#N/A</v>
      </c>
      <c r="L700" t="e">
        <f>VLOOKUP(DeleteReShuffle!P700,ReShuffle2!$A$2:$N$991,13,FALSE)</f>
        <v>#N/A</v>
      </c>
      <c r="M700" t="e">
        <f>VLOOKUP(DeleteReShuffle!P700,ReShuffle2!$A$2:$N$991,14,FALSE)</f>
        <v>#N/A</v>
      </c>
      <c r="P700">
        <f t="shared" si="249"/>
        <v>699</v>
      </c>
      <c r="Q700" t="str">
        <f t="shared" si="250"/>
        <v>08</v>
      </c>
      <c r="R700" t="str">
        <f t="shared" si="274"/>
        <v/>
      </c>
      <c r="S700" t="str">
        <f t="shared" si="251"/>
        <v/>
      </c>
      <c r="T700" t="str">
        <f t="shared" si="252"/>
        <v/>
      </c>
      <c r="U700" t="str">
        <f t="shared" si="253"/>
        <v/>
      </c>
      <c r="V700" t="str">
        <f t="shared" si="254"/>
        <v/>
      </c>
      <c r="W700" t="str">
        <f t="shared" si="255"/>
        <v/>
      </c>
      <c r="X700" t="str">
        <f t="shared" si="256"/>
        <v/>
      </c>
      <c r="Y700" t="str">
        <f t="shared" si="257"/>
        <v/>
      </c>
      <c r="Z700" t="str">
        <f t="shared" si="258"/>
        <v/>
      </c>
      <c r="AA700" t="str">
        <f t="shared" si="259"/>
        <v/>
      </c>
      <c r="AB700" t="str">
        <f t="shared" si="260"/>
        <v/>
      </c>
      <c r="AG700" t="b">
        <f t="shared" si="261"/>
        <v>1</v>
      </c>
      <c r="AH700" t="b">
        <f t="shared" si="262"/>
        <v>1</v>
      </c>
      <c r="AI700" t="b">
        <f t="shared" si="263"/>
        <v>1</v>
      </c>
      <c r="AJ700" t="b">
        <f t="shared" si="264"/>
        <v>1</v>
      </c>
      <c r="AK700" t="b">
        <f t="shared" si="265"/>
        <v>1</v>
      </c>
      <c r="AL700" t="b">
        <f t="shared" si="266"/>
        <v>1</v>
      </c>
      <c r="AM700" t="b">
        <f t="shared" si="267"/>
        <v>1</v>
      </c>
      <c r="AN700" t="b">
        <f t="shared" si="268"/>
        <v>1</v>
      </c>
      <c r="AO700" t="b">
        <f t="shared" si="269"/>
        <v>1</v>
      </c>
      <c r="AP700" t="b">
        <f t="shared" si="270"/>
        <v>1</v>
      </c>
    </row>
    <row r="701" spans="1:42" x14ac:dyDescent="0.25">
      <c r="A701">
        <f>Output!A701</f>
        <v>700</v>
      </c>
      <c r="B701" t="str">
        <f>Output!B701</f>
        <v>08</v>
      </c>
      <c r="C701" t="e">
        <f t="shared" si="273"/>
        <v>#N/A</v>
      </c>
      <c r="D701" t="e">
        <f>VLOOKUP(DeleteReShuffle!P701,ReShuffle2!$A$2:$N$991,5,FALSE)</f>
        <v>#N/A</v>
      </c>
      <c r="E701" t="e">
        <f>VLOOKUP(DeleteReShuffle!P701,ReShuffle2!$A$2:$N$991,6,FALSE)</f>
        <v>#N/A</v>
      </c>
      <c r="F701" t="e">
        <f>VLOOKUP(DeleteReShuffle!P701,ReShuffle2!$A$2:$N$991,7,FALSE)</f>
        <v>#N/A</v>
      </c>
      <c r="G701" t="e">
        <f>VLOOKUP(DeleteReShuffle!P701,ReShuffle2!$A$2:$N$991,8,FALSE)</f>
        <v>#N/A</v>
      </c>
      <c r="H701" t="e">
        <f>VLOOKUP(DeleteReShuffle!P701,ReShuffle2!$A$2:$N$991,9,FALSE)</f>
        <v>#N/A</v>
      </c>
      <c r="I701" t="e">
        <f>VLOOKUP(DeleteReShuffle!P701,ReShuffle2!$A$2:$N$991,10,FALSE)</f>
        <v>#N/A</v>
      </c>
      <c r="J701" t="e">
        <f>VLOOKUP(DeleteReShuffle!P701,ReShuffle2!$A$2:$N$991,11,FALSE)</f>
        <v>#N/A</v>
      </c>
      <c r="K701" t="e">
        <f>VLOOKUP(DeleteReShuffle!P701,ReShuffle2!$A$2:$N$991,12,FALSE)</f>
        <v>#N/A</v>
      </c>
      <c r="L701" t="e">
        <f>VLOOKUP(DeleteReShuffle!P701,ReShuffle2!$A$2:$N$991,13,FALSE)</f>
        <v>#N/A</v>
      </c>
      <c r="M701" t="e">
        <f>VLOOKUP(DeleteReShuffle!P701,ReShuffle2!$A$2:$N$991,14,FALSE)</f>
        <v>#N/A</v>
      </c>
      <c r="P701">
        <f t="shared" si="249"/>
        <v>700</v>
      </c>
      <c r="Q701" t="str">
        <f t="shared" si="250"/>
        <v>08</v>
      </c>
      <c r="R701" t="str">
        <f t="shared" si="274"/>
        <v/>
      </c>
      <c r="S701" t="str">
        <f t="shared" si="251"/>
        <v/>
      </c>
      <c r="T701" t="str">
        <f t="shared" si="252"/>
        <v/>
      </c>
      <c r="U701" t="str">
        <f t="shared" si="253"/>
        <v/>
      </c>
      <c r="V701" t="str">
        <f t="shared" si="254"/>
        <v/>
      </c>
      <c r="W701" t="str">
        <f t="shared" si="255"/>
        <v/>
      </c>
      <c r="X701" t="str">
        <f t="shared" si="256"/>
        <v/>
      </c>
      <c r="Y701" t="str">
        <f t="shared" si="257"/>
        <v/>
      </c>
      <c r="Z701" t="str">
        <f t="shared" si="258"/>
        <v/>
      </c>
      <c r="AA701" t="str">
        <f t="shared" si="259"/>
        <v/>
      </c>
      <c r="AB701" t="str">
        <f t="shared" si="260"/>
        <v/>
      </c>
      <c r="AG701" t="b">
        <f t="shared" si="261"/>
        <v>1</v>
      </c>
      <c r="AH701" t="b">
        <f t="shared" si="262"/>
        <v>1</v>
      </c>
      <c r="AI701" t="b">
        <f t="shared" si="263"/>
        <v>1</v>
      </c>
      <c r="AJ701" t="b">
        <f t="shared" si="264"/>
        <v>1</v>
      </c>
      <c r="AK701" t="b">
        <f t="shared" si="265"/>
        <v>1</v>
      </c>
      <c r="AL701" t="b">
        <f t="shared" si="266"/>
        <v>1</v>
      </c>
      <c r="AM701" t="b">
        <f t="shared" si="267"/>
        <v>1</v>
      </c>
      <c r="AN701" t="b">
        <f t="shared" si="268"/>
        <v>1</v>
      </c>
      <c r="AO701" t="b">
        <f t="shared" si="269"/>
        <v>1</v>
      </c>
      <c r="AP701" t="b">
        <f t="shared" si="270"/>
        <v>1</v>
      </c>
    </row>
    <row r="702" spans="1:42" x14ac:dyDescent="0.25">
      <c r="A702">
        <f>Output!A702</f>
        <v>701</v>
      </c>
      <c r="B702" t="str">
        <f>Output!B702</f>
        <v>08</v>
      </c>
      <c r="C702" t="e">
        <f t="shared" si="273"/>
        <v>#N/A</v>
      </c>
      <c r="D702" t="e">
        <f>VLOOKUP(DeleteReShuffle!P702,ReShuffle2!$A$2:$N$991,5,FALSE)</f>
        <v>#N/A</v>
      </c>
      <c r="E702" t="e">
        <f>VLOOKUP(DeleteReShuffle!P702,ReShuffle2!$A$2:$N$991,6,FALSE)</f>
        <v>#N/A</v>
      </c>
      <c r="F702" t="e">
        <f>VLOOKUP(DeleteReShuffle!P702,ReShuffle2!$A$2:$N$991,7,FALSE)</f>
        <v>#N/A</v>
      </c>
      <c r="G702" t="e">
        <f>VLOOKUP(DeleteReShuffle!P702,ReShuffle2!$A$2:$N$991,8,FALSE)</f>
        <v>#N/A</v>
      </c>
      <c r="H702" t="e">
        <f>VLOOKUP(DeleteReShuffle!P702,ReShuffle2!$A$2:$N$991,9,FALSE)</f>
        <v>#N/A</v>
      </c>
      <c r="I702" t="e">
        <f>VLOOKUP(DeleteReShuffle!P702,ReShuffle2!$A$2:$N$991,10,FALSE)</f>
        <v>#N/A</v>
      </c>
      <c r="J702" t="e">
        <f>VLOOKUP(DeleteReShuffle!P702,ReShuffle2!$A$2:$N$991,11,FALSE)</f>
        <v>#N/A</v>
      </c>
      <c r="K702" t="e">
        <f>VLOOKUP(DeleteReShuffle!P702,ReShuffle2!$A$2:$N$991,12,FALSE)</f>
        <v>#N/A</v>
      </c>
      <c r="L702" t="e">
        <f>VLOOKUP(DeleteReShuffle!P702,ReShuffle2!$A$2:$N$991,13,FALSE)</f>
        <v>#N/A</v>
      </c>
      <c r="M702" t="e">
        <f>VLOOKUP(DeleteReShuffle!P702,ReShuffle2!$A$2:$N$991,14,FALSE)</f>
        <v>#N/A</v>
      </c>
      <c r="P702">
        <f t="shared" si="249"/>
        <v>701</v>
      </c>
      <c r="Q702" t="str">
        <f t="shared" si="250"/>
        <v>08</v>
      </c>
      <c r="R702" t="str">
        <f t="shared" si="274"/>
        <v/>
      </c>
      <c r="S702" t="str">
        <f t="shared" si="251"/>
        <v/>
      </c>
      <c r="T702" t="str">
        <f t="shared" si="252"/>
        <v/>
      </c>
      <c r="U702" t="str">
        <f t="shared" si="253"/>
        <v/>
      </c>
      <c r="V702" t="str">
        <f t="shared" si="254"/>
        <v/>
      </c>
      <c r="W702" t="str">
        <f t="shared" si="255"/>
        <v/>
      </c>
      <c r="X702" t="str">
        <f t="shared" si="256"/>
        <v/>
      </c>
      <c r="Y702" t="str">
        <f t="shared" si="257"/>
        <v/>
      </c>
      <c r="Z702" t="str">
        <f t="shared" si="258"/>
        <v/>
      </c>
      <c r="AA702" t="str">
        <f t="shared" si="259"/>
        <v/>
      </c>
      <c r="AB702" t="str">
        <f t="shared" si="260"/>
        <v/>
      </c>
      <c r="AG702" t="b">
        <f t="shared" si="261"/>
        <v>1</v>
      </c>
      <c r="AH702" t="b">
        <f t="shared" si="262"/>
        <v>1</v>
      </c>
      <c r="AI702" t="b">
        <f t="shared" si="263"/>
        <v>1</v>
      </c>
      <c r="AJ702" t="b">
        <f t="shared" si="264"/>
        <v>1</v>
      </c>
      <c r="AK702" t="b">
        <f t="shared" si="265"/>
        <v>1</v>
      </c>
      <c r="AL702" t="b">
        <f t="shared" si="266"/>
        <v>1</v>
      </c>
      <c r="AM702" t="b">
        <f t="shared" si="267"/>
        <v>1</v>
      </c>
      <c r="AN702" t="b">
        <f t="shared" si="268"/>
        <v>1</v>
      </c>
      <c r="AO702" t="b">
        <f t="shared" si="269"/>
        <v>1</v>
      </c>
      <c r="AP702" t="b">
        <f t="shared" si="270"/>
        <v>1</v>
      </c>
    </row>
    <row r="703" spans="1:42" x14ac:dyDescent="0.25">
      <c r="A703">
        <f>Output!A703</f>
        <v>702</v>
      </c>
      <c r="B703" t="str">
        <f>Output!B703</f>
        <v>08</v>
      </c>
      <c r="C703" t="e">
        <f t="shared" si="273"/>
        <v>#N/A</v>
      </c>
      <c r="D703" t="e">
        <f>VLOOKUP(DeleteReShuffle!P703,ReShuffle2!$A$2:$N$991,5,FALSE)</f>
        <v>#N/A</v>
      </c>
      <c r="E703" t="e">
        <f>VLOOKUP(DeleteReShuffle!P703,ReShuffle2!$A$2:$N$991,6,FALSE)</f>
        <v>#N/A</v>
      </c>
      <c r="F703" t="e">
        <f>VLOOKUP(DeleteReShuffle!P703,ReShuffle2!$A$2:$N$991,7,FALSE)</f>
        <v>#N/A</v>
      </c>
      <c r="G703" t="e">
        <f>VLOOKUP(DeleteReShuffle!P703,ReShuffle2!$A$2:$N$991,8,FALSE)</f>
        <v>#N/A</v>
      </c>
      <c r="H703" t="e">
        <f>VLOOKUP(DeleteReShuffle!P703,ReShuffle2!$A$2:$N$991,9,FALSE)</f>
        <v>#N/A</v>
      </c>
      <c r="I703" t="e">
        <f>VLOOKUP(DeleteReShuffle!P703,ReShuffle2!$A$2:$N$991,10,FALSE)</f>
        <v>#N/A</v>
      </c>
      <c r="J703" t="e">
        <f>VLOOKUP(DeleteReShuffle!P703,ReShuffle2!$A$2:$N$991,11,FALSE)</f>
        <v>#N/A</v>
      </c>
      <c r="K703" t="e">
        <f>VLOOKUP(DeleteReShuffle!P703,ReShuffle2!$A$2:$N$991,12,FALSE)</f>
        <v>#N/A</v>
      </c>
      <c r="L703" t="e">
        <f>VLOOKUP(DeleteReShuffle!P703,ReShuffle2!$A$2:$N$991,13,FALSE)</f>
        <v>#N/A</v>
      </c>
      <c r="M703" t="e">
        <f>VLOOKUP(DeleteReShuffle!P703,ReShuffle2!$A$2:$N$991,14,FALSE)</f>
        <v>#N/A</v>
      </c>
      <c r="P703">
        <f t="shared" si="249"/>
        <v>702</v>
      </c>
      <c r="Q703" t="str">
        <f t="shared" si="250"/>
        <v>08</v>
      </c>
      <c r="R703" t="str">
        <f t="shared" si="274"/>
        <v/>
      </c>
      <c r="S703" t="str">
        <f t="shared" si="251"/>
        <v/>
      </c>
      <c r="T703" t="str">
        <f t="shared" si="252"/>
        <v/>
      </c>
      <c r="U703" t="str">
        <f t="shared" si="253"/>
        <v/>
      </c>
      <c r="V703" t="str">
        <f t="shared" si="254"/>
        <v/>
      </c>
      <c r="W703" t="str">
        <f t="shared" si="255"/>
        <v/>
      </c>
      <c r="X703" t="str">
        <f t="shared" si="256"/>
        <v/>
      </c>
      <c r="Y703" t="str">
        <f t="shared" si="257"/>
        <v/>
      </c>
      <c r="Z703" t="str">
        <f t="shared" si="258"/>
        <v/>
      </c>
      <c r="AA703" t="str">
        <f t="shared" si="259"/>
        <v/>
      </c>
      <c r="AB703" t="str">
        <f t="shared" si="260"/>
        <v/>
      </c>
      <c r="AG703" t="b">
        <f t="shared" si="261"/>
        <v>1</v>
      </c>
      <c r="AH703" t="b">
        <f t="shared" si="262"/>
        <v>1</v>
      </c>
      <c r="AI703" t="b">
        <f t="shared" si="263"/>
        <v>1</v>
      </c>
      <c r="AJ703" t="b">
        <f t="shared" si="264"/>
        <v>1</v>
      </c>
      <c r="AK703" t="b">
        <f t="shared" si="265"/>
        <v>1</v>
      </c>
      <c r="AL703" t="b">
        <f t="shared" si="266"/>
        <v>1</v>
      </c>
      <c r="AM703" t="b">
        <f t="shared" si="267"/>
        <v>1</v>
      </c>
      <c r="AN703" t="b">
        <f t="shared" si="268"/>
        <v>1</v>
      </c>
      <c r="AO703" t="b">
        <f t="shared" si="269"/>
        <v>1</v>
      </c>
      <c r="AP703" t="b">
        <f t="shared" si="270"/>
        <v>1</v>
      </c>
    </row>
    <row r="704" spans="1:42" x14ac:dyDescent="0.25">
      <c r="A704">
        <f>Output!A704</f>
        <v>703</v>
      </c>
      <c r="B704" t="str">
        <f>Output!B704</f>
        <v>08</v>
      </c>
      <c r="C704" t="e">
        <f t="shared" si="273"/>
        <v>#N/A</v>
      </c>
      <c r="D704" t="e">
        <f>VLOOKUP(DeleteReShuffle!P704,ReShuffle2!$A$2:$N$991,5,FALSE)</f>
        <v>#N/A</v>
      </c>
      <c r="E704" t="e">
        <f>VLOOKUP(DeleteReShuffle!P704,ReShuffle2!$A$2:$N$991,6,FALSE)</f>
        <v>#N/A</v>
      </c>
      <c r="F704" t="e">
        <f>VLOOKUP(DeleteReShuffle!P704,ReShuffle2!$A$2:$N$991,7,FALSE)</f>
        <v>#N/A</v>
      </c>
      <c r="G704" t="e">
        <f>VLOOKUP(DeleteReShuffle!P704,ReShuffle2!$A$2:$N$991,8,FALSE)</f>
        <v>#N/A</v>
      </c>
      <c r="H704" t="e">
        <f>VLOOKUP(DeleteReShuffle!P704,ReShuffle2!$A$2:$N$991,9,FALSE)</f>
        <v>#N/A</v>
      </c>
      <c r="I704" t="e">
        <f>VLOOKUP(DeleteReShuffle!P704,ReShuffle2!$A$2:$N$991,10,FALSE)</f>
        <v>#N/A</v>
      </c>
      <c r="J704" t="e">
        <f>VLOOKUP(DeleteReShuffle!P704,ReShuffle2!$A$2:$N$991,11,FALSE)</f>
        <v>#N/A</v>
      </c>
      <c r="K704" t="e">
        <f>VLOOKUP(DeleteReShuffle!P704,ReShuffle2!$A$2:$N$991,12,FALSE)</f>
        <v>#N/A</v>
      </c>
      <c r="L704" t="e">
        <f>VLOOKUP(DeleteReShuffle!P704,ReShuffle2!$A$2:$N$991,13,FALSE)</f>
        <v>#N/A</v>
      </c>
      <c r="M704" t="e">
        <f>VLOOKUP(DeleteReShuffle!P704,ReShuffle2!$A$2:$N$991,14,FALSE)</f>
        <v>#N/A</v>
      </c>
      <c r="P704">
        <f t="shared" si="249"/>
        <v>703</v>
      </c>
      <c r="Q704" t="str">
        <f t="shared" si="250"/>
        <v>08</v>
      </c>
      <c r="R704" t="str">
        <f t="shared" si="274"/>
        <v/>
      </c>
      <c r="S704" t="str">
        <f t="shared" si="251"/>
        <v/>
      </c>
      <c r="T704" t="str">
        <f t="shared" si="252"/>
        <v/>
      </c>
      <c r="U704" t="str">
        <f t="shared" si="253"/>
        <v/>
      </c>
      <c r="V704" t="str">
        <f t="shared" si="254"/>
        <v/>
      </c>
      <c r="W704" t="str">
        <f t="shared" si="255"/>
        <v/>
      </c>
      <c r="X704" t="str">
        <f t="shared" si="256"/>
        <v/>
      </c>
      <c r="Y704" t="str">
        <f t="shared" si="257"/>
        <v/>
      </c>
      <c r="Z704" t="str">
        <f t="shared" si="258"/>
        <v/>
      </c>
      <c r="AA704" t="str">
        <f t="shared" si="259"/>
        <v/>
      </c>
      <c r="AB704" t="str">
        <f t="shared" si="260"/>
        <v/>
      </c>
      <c r="AG704" t="b">
        <f t="shared" si="261"/>
        <v>1</v>
      </c>
      <c r="AH704" t="b">
        <f t="shared" si="262"/>
        <v>1</v>
      </c>
      <c r="AI704" t="b">
        <f t="shared" si="263"/>
        <v>1</v>
      </c>
      <c r="AJ704" t="b">
        <f t="shared" si="264"/>
        <v>1</v>
      </c>
      <c r="AK704" t="b">
        <f t="shared" si="265"/>
        <v>1</v>
      </c>
      <c r="AL704" t="b">
        <f t="shared" si="266"/>
        <v>1</v>
      </c>
      <c r="AM704" t="b">
        <f t="shared" si="267"/>
        <v>1</v>
      </c>
      <c r="AN704" t="b">
        <f t="shared" si="268"/>
        <v>1</v>
      </c>
      <c r="AO704" t="b">
        <f t="shared" si="269"/>
        <v>1</v>
      </c>
      <c r="AP704" t="b">
        <f t="shared" si="270"/>
        <v>1</v>
      </c>
    </row>
    <row r="705" spans="1:42" x14ac:dyDescent="0.25">
      <c r="A705">
        <f>Output!A705</f>
        <v>704</v>
      </c>
      <c r="B705" t="str">
        <f>Output!B705</f>
        <v>08</v>
      </c>
      <c r="C705" t="e">
        <f t="shared" si="273"/>
        <v>#N/A</v>
      </c>
      <c r="D705" t="e">
        <f>VLOOKUP(DeleteReShuffle!P705,ReShuffle2!$A$2:$N$991,5,FALSE)</f>
        <v>#N/A</v>
      </c>
      <c r="E705" t="e">
        <f>VLOOKUP(DeleteReShuffle!P705,ReShuffle2!$A$2:$N$991,6,FALSE)</f>
        <v>#N/A</v>
      </c>
      <c r="F705" t="e">
        <f>VLOOKUP(DeleteReShuffle!P705,ReShuffle2!$A$2:$N$991,7,FALSE)</f>
        <v>#N/A</v>
      </c>
      <c r="G705" t="e">
        <f>VLOOKUP(DeleteReShuffle!P705,ReShuffle2!$A$2:$N$991,8,FALSE)</f>
        <v>#N/A</v>
      </c>
      <c r="H705" t="e">
        <f>VLOOKUP(DeleteReShuffle!P705,ReShuffle2!$A$2:$N$991,9,FALSE)</f>
        <v>#N/A</v>
      </c>
      <c r="I705" t="e">
        <f>VLOOKUP(DeleteReShuffle!P705,ReShuffle2!$A$2:$N$991,10,FALSE)</f>
        <v>#N/A</v>
      </c>
      <c r="J705" t="e">
        <f>VLOOKUP(DeleteReShuffle!P705,ReShuffle2!$A$2:$N$991,11,FALSE)</f>
        <v>#N/A</v>
      </c>
      <c r="K705" t="e">
        <f>VLOOKUP(DeleteReShuffle!P705,ReShuffle2!$A$2:$N$991,12,FALSE)</f>
        <v>#N/A</v>
      </c>
      <c r="L705" t="e">
        <f>VLOOKUP(DeleteReShuffle!P705,ReShuffle2!$A$2:$N$991,13,FALSE)</f>
        <v>#N/A</v>
      </c>
      <c r="M705" t="e">
        <f>VLOOKUP(DeleteReShuffle!P705,ReShuffle2!$A$2:$N$991,14,FALSE)</f>
        <v>#N/A</v>
      </c>
      <c r="P705">
        <f t="shared" si="249"/>
        <v>704</v>
      </c>
      <c r="Q705" t="str">
        <f t="shared" si="250"/>
        <v>08</v>
      </c>
      <c r="R705" t="str">
        <f t="shared" si="274"/>
        <v/>
      </c>
      <c r="S705" t="str">
        <f t="shared" si="251"/>
        <v/>
      </c>
      <c r="T705" t="str">
        <f t="shared" si="252"/>
        <v/>
      </c>
      <c r="U705" t="str">
        <f t="shared" si="253"/>
        <v/>
      </c>
      <c r="V705" t="str">
        <f t="shared" si="254"/>
        <v/>
      </c>
      <c r="W705" t="str">
        <f t="shared" si="255"/>
        <v/>
      </c>
      <c r="X705" t="str">
        <f t="shared" si="256"/>
        <v/>
      </c>
      <c r="Y705" t="str">
        <f t="shared" si="257"/>
        <v/>
      </c>
      <c r="Z705" t="str">
        <f t="shared" si="258"/>
        <v/>
      </c>
      <c r="AA705" t="str">
        <f t="shared" si="259"/>
        <v/>
      </c>
      <c r="AB705" t="str">
        <f t="shared" si="260"/>
        <v/>
      </c>
      <c r="AG705" t="b">
        <f t="shared" si="261"/>
        <v>1</v>
      </c>
      <c r="AH705" t="b">
        <f t="shared" si="262"/>
        <v>1</v>
      </c>
      <c r="AI705" t="b">
        <f t="shared" si="263"/>
        <v>1</v>
      </c>
      <c r="AJ705" t="b">
        <f t="shared" si="264"/>
        <v>1</v>
      </c>
      <c r="AK705" t="b">
        <f t="shared" si="265"/>
        <v>1</v>
      </c>
      <c r="AL705" t="b">
        <f t="shared" si="266"/>
        <v>1</v>
      </c>
      <c r="AM705" t="b">
        <f t="shared" si="267"/>
        <v>1</v>
      </c>
      <c r="AN705" t="b">
        <f t="shared" si="268"/>
        <v>1</v>
      </c>
      <c r="AO705" t="b">
        <f t="shared" si="269"/>
        <v>1</v>
      </c>
      <c r="AP705" t="b">
        <f t="shared" si="270"/>
        <v>1</v>
      </c>
    </row>
    <row r="706" spans="1:42" x14ac:dyDescent="0.25">
      <c r="A706">
        <f>Output!A706</f>
        <v>705</v>
      </c>
      <c r="B706" t="str">
        <f>Output!B706</f>
        <v>08</v>
      </c>
      <c r="C706" t="e">
        <f t="shared" si="273"/>
        <v>#N/A</v>
      </c>
      <c r="D706" t="e">
        <f>VLOOKUP(DeleteReShuffle!P706,ReShuffle2!$A$2:$N$991,5,FALSE)</f>
        <v>#N/A</v>
      </c>
      <c r="E706" t="e">
        <f>VLOOKUP(DeleteReShuffle!P706,ReShuffle2!$A$2:$N$991,6,FALSE)</f>
        <v>#N/A</v>
      </c>
      <c r="F706" t="e">
        <f>VLOOKUP(DeleteReShuffle!P706,ReShuffle2!$A$2:$N$991,7,FALSE)</f>
        <v>#N/A</v>
      </c>
      <c r="G706" t="e">
        <f>VLOOKUP(DeleteReShuffle!P706,ReShuffle2!$A$2:$N$991,8,FALSE)</f>
        <v>#N/A</v>
      </c>
      <c r="H706" t="e">
        <f>VLOOKUP(DeleteReShuffle!P706,ReShuffle2!$A$2:$N$991,9,FALSE)</f>
        <v>#N/A</v>
      </c>
      <c r="I706" t="e">
        <f>VLOOKUP(DeleteReShuffle!P706,ReShuffle2!$A$2:$N$991,10,FALSE)</f>
        <v>#N/A</v>
      </c>
      <c r="J706" t="e">
        <f>VLOOKUP(DeleteReShuffle!P706,ReShuffle2!$A$2:$N$991,11,FALSE)</f>
        <v>#N/A</v>
      </c>
      <c r="K706" t="e">
        <f>VLOOKUP(DeleteReShuffle!P706,ReShuffle2!$A$2:$N$991,12,FALSE)</f>
        <v>#N/A</v>
      </c>
      <c r="L706" t="e">
        <f>VLOOKUP(DeleteReShuffle!P706,ReShuffle2!$A$2:$N$991,13,FALSE)</f>
        <v>#N/A</v>
      </c>
      <c r="M706" t="e">
        <f>VLOOKUP(DeleteReShuffle!P706,ReShuffle2!$A$2:$N$991,14,FALSE)</f>
        <v>#N/A</v>
      </c>
      <c r="P706">
        <f t="shared" si="249"/>
        <v>705</v>
      </c>
      <c r="Q706" t="str">
        <f t="shared" si="250"/>
        <v>08</v>
      </c>
      <c r="R706" t="str">
        <f t="shared" si="274"/>
        <v/>
      </c>
      <c r="S706" t="str">
        <f t="shared" si="251"/>
        <v/>
      </c>
      <c r="T706" t="str">
        <f t="shared" si="252"/>
        <v/>
      </c>
      <c r="U706" t="str">
        <f t="shared" si="253"/>
        <v/>
      </c>
      <c r="V706" t="str">
        <f t="shared" si="254"/>
        <v/>
      </c>
      <c r="W706" t="str">
        <f t="shared" si="255"/>
        <v/>
      </c>
      <c r="X706" t="str">
        <f t="shared" si="256"/>
        <v/>
      </c>
      <c r="Y706" t="str">
        <f t="shared" si="257"/>
        <v/>
      </c>
      <c r="Z706" t="str">
        <f t="shared" si="258"/>
        <v/>
      </c>
      <c r="AA706" t="str">
        <f t="shared" si="259"/>
        <v/>
      </c>
      <c r="AB706" t="str">
        <f t="shared" si="260"/>
        <v/>
      </c>
      <c r="AG706" t="b">
        <f t="shared" si="261"/>
        <v>1</v>
      </c>
      <c r="AH706" t="b">
        <f t="shared" si="262"/>
        <v>1</v>
      </c>
      <c r="AI706" t="b">
        <f t="shared" si="263"/>
        <v>1</v>
      </c>
      <c r="AJ706" t="b">
        <f t="shared" si="264"/>
        <v>1</v>
      </c>
      <c r="AK706" t="b">
        <f t="shared" si="265"/>
        <v>1</v>
      </c>
      <c r="AL706" t="b">
        <f t="shared" si="266"/>
        <v>1</v>
      </c>
      <c r="AM706" t="b">
        <f t="shared" si="267"/>
        <v>1</v>
      </c>
      <c r="AN706" t="b">
        <f t="shared" si="268"/>
        <v>1</v>
      </c>
      <c r="AO706" t="b">
        <f t="shared" si="269"/>
        <v>1</v>
      </c>
      <c r="AP706" t="b">
        <f t="shared" si="270"/>
        <v>1</v>
      </c>
    </row>
    <row r="707" spans="1:42" x14ac:dyDescent="0.25">
      <c r="A707">
        <f>Output!A707</f>
        <v>706</v>
      </c>
      <c r="B707" t="str">
        <f>Output!B707</f>
        <v>08</v>
      </c>
      <c r="C707" t="e">
        <f t="shared" si="273"/>
        <v>#N/A</v>
      </c>
      <c r="D707" t="e">
        <f>VLOOKUP(DeleteReShuffle!P707,ReShuffle2!$A$2:$N$991,5,FALSE)</f>
        <v>#N/A</v>
      </c>
      <c r="E707" t="e">
        <f>VLOOKUP(DeleteReShuffle!P707,ReShuffle2!$A$2:$N$991,6,FALSE)</f>
        <v>#N/A</v>
      </c>
      <c r="F707" t="e">
        <f>VLOOKUP(DeleteReShuffle!P707,ReShuffle2!$A$2:$N$991,7,FALSE)</f>
        <v>#N/A</v>
      </c>
      <c r="G707" t="e">
        <f>VLOOKUP(DeleteReShuffle!P707,ReShuffle2!$A$2:$N$991,8,FALSE)</f>
        <v>#N/A</v>
      </c>
      <c r="H707" t="e">
        <f>VLOOKUP(DeleteReShuffle!P707,ReShuffle2!$A$2:$N$991,9,FALSE)</f>
        <v>#N/A</v>
      </c>
      <c r="I707" t="e">
        <f>VLOOKUP(DeleteReShuffle!P707,ReShuffle2!$A$2:$N$991,10,FALSE)</f>
        <v>#N/A</v>
      </c>
      <c r="J707" t="e">
        <f>VLOOKUP(DeleteReShuffle!P707,ReShuffle2!$A$2:$N$991,11,FALSE)</f>
        <v>#N/A</v>
      </c>
      <c r="K707" t="e">
        <f>VLOOKUP(DeleteReShuffle!P707,ReShuffle2!$A$2:$N$991,12,FALSE)</f>
        <v>#N/A</v>
      </c>
      <c r="L707" t="e">
        <f>VLOOKUP(DeleteReShuffle!P707,ReShuffle2!$A$2:$N$991,13,FALSE)</f>
        <v>#N/A</v>
      </c>
      <c r="M707" t="e">
        <f>VLOOKUP(DeleteReShuffle!P707,ReShuffle2!$A$2:$N$991,14,FALSE)</f>
        <v>#N/A</v>
      </c>
      <c r="P707">
        <f t="shared" ref="P707:P770" si="275">A707</f>
        <v>706</v>
      </c>
      <c r="Q707" t="str">
        <f t="shared" ref="Q707:Q770" si="276">B707</f>
        <v>08</v>
      </c>
      <c r="R707" t="str">
        <f t="shared" si="274"/>
        <v/>
      </c>
      <c r="S707" t="str">
        <f t="shared" ref="S707:S770" si="277">IF(AG707=TRUE,"",D707)</f>
        <v/>
      </c>
      <c r="T707" t="str">
        <f t="shared" ref="T707:T770" si="278">IF(AH707=TRUE,"",E707)</f>
        <v/>
      </c>
      <c r="U707" t="str">
        <f t="shared" ref="U707:U770" si="279">IF(AI707=TRUE,"",F707)</f>
        <v/>
      </c>
      <c r="V707" t="str">
        <f t="shared" ref="V707:V770" si="280">IF(AJ707=TRUE,"",G707)</f>
        <v/>
      </c>
      <c r="W707" t="str">
        <f t="shared" ref="W707:W770" si="281">IF(AK707=TRUE,"",H707)</f>
        <v/>
      </c>
      <c r="X707" t="str">
        <f t="shared" ref="X707:X770" si="282">IF(AL707=TRUE,"",I707)</f>
        <v/>
      </c>
      <c r="Y707" t="str">
        <f t="shared" ref="Y707:Y770" si="283">IF(AM707=TRUE,"",J707)</f>
        <v/>
      </c>
      <c r="Z707" t="str">
        <f t="shared" ref="Z707:Z770" si="284">IF(AN707=TRUE,"",K707)</f>
        <v/>
      </c>
      <c r="AA707" t="str">
        <f t="shared" ref="AA707:AA770" si="285">IF(AO707=TRUE,"",L707)</f>
        <v/>
      </c>
      <c r="AB707" t="str">
        <f t="shared" ref="AB707:AB770" si="286">IF(AP707=TRUE,"",M707)</f>
        <v/>
      </c>
      <c r="AG707" t="b">
        <f t="shared" ref="AG707:AG770" si="287">ISERROR(D707)</f>
        <v>1</v>
      </c>
      <c r="AH707" t="b">
        <f t="shared" ref="AH707:AH770" si="288">ISERROR(E707)</f>
        <v>1</v>
      </c>
      <c r="AI707" t="b">
        <f t="shared" ref="AI707:AI770" si="289">ISERROR(F707)</f>
        <v>1</v>
      </c>
      <c r="AJ707" t="b">
        <f t="shared" ref="AJ707:AJ770" si="290">ISERROR(G707)</f>
        <v>1</v>
      </c>
      <c r="AK707" t="b">
        <f t="shared" ref="AK707:AK770" si="291">ISERROR(H707)</f>
        <v>1</v>
      </c>
      <c r="AL707" t="b">
        <f t="shared" ref="AL707:AL770" si="292">ISERROR(I707)</f>
        <v>1</v>
      </c>
      <c r="AM707" t="b">
        <f t="shared" ref="AM707:AM770" si="293">ISERROR(J707)</f>
        <v>1</v>
      </c>
      <c r="AN707" t="b">
        <f t="shared" ref="AN707:AN770" si="294">ISERROR(K707)</f>
        <v>1</v>
      </c>
      <c r="AO707" t="b">
        <f t="shared" ref="AO707:AO770" si="295">ISERROR(L707)</f>
        <v>1</v>
      </c>
      <c r="AP707" t="b">
        <f t="shared" ref="AP707:AP770" si="296">ISERROR(M707)</f>
        <v>1</v>
      </c>
    </row>
    <row r="708" spans="1:42" x14ac:dyDescent="0.25">
      <c r="A708">
        <f>Output!A708</f>
        <v>707</v>
      </c>
      <c r="B708" t="str">
        <f>Output!B708</f>
        <v>08</v>
      </c>
      <c r="C708" t="e">
        <f t="shared" si="273"/>
        <v>#N/A</v>
      </c>
      <c r="D708" t="e">
        <f>VLOOKUP(DeleteReShuffle!P708,ReShuffle2!$A$2:$N$991,5,FALSE)</f>
        <v>#N/A</v>
      </c>
      <c r="E708" t="e">
        <f>VLOOKUP(DeleteReShuffle!P708,ReShuffle2!$A$2:$N$991,6,FALSE)</f>
        <v>#N/A</v>
      </c>
      <c r="F708" t="e">
        <f>VLOOKUP(DeleteReShuffle!P708,ReShuffle2!$A$2:$N$991,7,FALSE)</f>
        <v>#N/A</v>
      </c>
      <c r="G708" t="e">
        <f>VLOOKUP(DeleteReShuffle!P708,ReShuffle2!$A$2:$N$991,8,FALSE)</f>
        <v>#N/A</v>
      </c>
      <c r="H708" t="e">
        <f>VLOOKUP(DeleteReShuffle!P708,ReShuffle2!$A$2:$N$991,9,FALSE)</f>
        <v>#N/A</v>
      </c>
      <c r="I708" t="e">
        <f>VLOOKUP(DeleteReShuffle!P708,ReShuffle2!$A$2:$N$991,10,FALSE)</f>
        <v>#N/A</v>
      </c>
      <c r="J708" t="e">
        <f>VLOOKUP(DeleteReShuffle!P708,ReShuffle2!$A$2:$N$991,11,FALSE)</f>
        <v>#N/A</v>
      </c>
      <c r="K708" t="e">
        <f>VLOOKUP(DeleteReShuffle!P708,ReShuffle2!$A$2:$N$991,12,FALSE)</f>
        <v>#N/A</v>
      </c>
      <c r="L708" t="e">
        <f>VLOOKUP(DeleteReShuffle!P708,ReShuffle2!$A$2:$N$991,13,FALSE)</f>
        <v>#N/A</v>
      </c>
      <c r="M708" t="e">
        <f>VLOOKUP(DeleteReShuffle!P708,ReShuffle2!$A$2:$N$991,14,FALSE)</f>
        <v>#N/A</v>
      </c>
      <c r="P708">
        <f t="shared" si="275"/>
        <v>707</v>
      </c>
      <c r="Q708" t="str">
        <f t="shared" si="276"/>
        <v>08</v>
      </c>
      <c r="R708" t="str">
        <f t="shared" si="274"/>
        <v/>
      </c>
      <c r="S708" t="str">
        <f t="shared" si="277"/>
        <v/>
      </c>
      <c r="T708" t="str">
        <f t="shared" si="278"/>
        <v/>
      </c>
      <c r="U708" t="str">
        <f t="shared" si="279"/>
        <v/>
      </c>
      <c r="V708" t="str">
        <f t="shared" si="280"/>
        <v/>
      </c>
      <c r="W708" t="str">
        <f t="shared" si="281"/>
        <v/>
      </c>
      <c r="X708" t="str">
        <f t="shared" si="282"/>
        <v/>
      </c>
      <c r="Y708" t="str">
        <f t="shared" si="283"/>
        <v/>
      </c>
      <c r="Z708" t="str">
        <f t="shared" si="284"/>
        <v/>
      </c>
      <c r="AA708" t="str">
        <f t="shared" si="285"/>
        <v/>
      </c>
      <c r="AB708" t="str">
        <f t="shared" si="286"/>
        <v/>
      </c>
      <c r="AG708" t="b">
        <f t="shared" si="287"/>
        <v>1</v>
      </c>
      <c r="AH708" t="b">
        <f t="shared" si="288"/>
        <v>1</v>
      </c>
      <c r="AI708" t="b">
        <f t="shared" si="289"/>
        <v>1</v>
      </c>
      <c r="AJ708" t="b">
        <f t="shared" si="290"/>
        <v>1</v>
      </c>
      <c r="AK708" t="b">
        <f t="shared" si="291"/>
        <v>1</v>
      </c>
      <c r="AL708" t="b">
        <f t="shared" si="292"/>
        <v>1</v>
      </c>
      <c r="AM708" t="b">
        <f t="shared" si="293"/>
        <v>1</v>
      </c>
      <c r="AN708" t="b">
        <f t="shared" si="294"/>
        <v>1</v>
      </c>
      <c r="AO708" t="b">
        <f t="shared" si="295"/>
        <v>1</v>
      </c>
      <c r="AP708" t="b">
        <f t="shared" si="296"/>
        <v>1</v>
      </c>
    </row>
    <row r="709" spans="1:42" x14ac:dyDescent="0.25">
      <c r="A709">
        <f>Output!A709</f>
        <v>708</v>
      </c>
      <c r="B709" t="str">
        <f>Output!B709</f>
        <v>08</v>
      </c>
      <c r="C709" t="e">
        <f t="shared" si="273"/>
        <v>#N/A</v>
      </c>
      <c r="D709" t="e">
        <f>VLOOKUP(DeleteReShuffle!P709,ReShuffle2!$A$2:$N$991,5,FALSE)</f>
        <v>#N/A</v>
      </c>
      <c r="E709" t="e">
        <f>VLOOKUP(DeleteReShuffle!P709,ReShuffle2!$A$2:$N$991,6,FALSE)</f>
        <v>#N/A</v>
      </c>
      <c r="F709" t="e">
        <f>VLOOKUP(DeleteReShuffle!P709,ReShuffle2!$A$2:$N$991,7,FALSE)</f>
        <v>#N/A</v>
      </c>
      <c r="G709" t="e">
        <f>VLOOKUP(DeleteReShuffle!P709,ReShuffle2!$A$2:$N$991,8,FALSE)</f>
        <v>#N/A</v>
      </c>
      <c r="H709" t="e">
        <f>VLOOKUP(DeleteReShuffle!P709,ReShuffle2!$A$2:$N$991,9,FALSE)</f>
        <v>#N/A</v>
      </c>
      <c r="I709" t="e">
        <f>VLOOKUP(DeleteReShuffle!P709,ReShuffle2!$A$2:$N$991,10,FALSE)</f>
        <v>#N/A</v>
      </c>
      <c r="J709" t="e">
        <f>VLOOKUP(DeleteReShuffle!P709,ReShuffle2!$A$2:$N$991,11,FALSE)</f>
        <v>#N/A</v>
      </c>
      <c r="K709" t="e">
        <f>VLOOKUP(DeleteReShuffle!P709,ReShuffle2!$A$2:$N$991,12,FALSE)</f>
        <v>#N/A</v>
      </c>
      <c r="L709" t="e">
        <f>VLOOKUP(DeleteReShuffle!P709,ReShuffle2!$A$2:$N$991,13,FALSE)</f>
        <v>#N/A</v>
      </c>
      <c r="M709" t="e">
        <f>VLOOKUP(DeleteReShuffle!P709,ReShuffle2!$A$2:$N$991,14,FALSE)</f>
        <v>#N/A</v>
      </c>
      <c r="P709">
        <f t="shared" si="275"/>
        <v>708</v>
      </c>
      <c r="Q709" t="str">
        <f t="shared" si="276"/>
        <v>08</v>
      </c>
      <c r="R709" t="str">
        <f t="shared" si="274"/>
        <v/>
      </c>
      <c r="S709" t="str">
        <f t="shared" si="277"/>
        <v/>
      </c>
      <c r="T709" t="str">
        <f t="shared" si="278"/>
        <v/>
      </c>
      <c r="U709" t="str">
        <f t="shared" si="279"/>
        <v/>
      </c>
      <c r="V709" t="str">
        <f t="shared" si="280"/>
        <v/>
      </c>
      <c r="W709" t="str">
        <f t="shared" si="281"/>
        <v/>
      </c>
      <c r="X709" t="str">
        <f t="shared" si="282"/>
        <v/>
      </c>
      <c r="Y709" t="str">
        <f t="shared" si="283"/>
        <v/>
      </c>
      <c r="Z709" t="str">
        <f t="shared" si="284"/>
        <v/>
      </c>
      <c r="AA709" t="str">
        <f t="shared" si="285"/>
        <v/>
      </c>
      <c r="AB709" t="str">
        <f t="shared" si="286"/>
        <v/>
      </c>
      <c r="AG709" t="b">
        <f t="shared" si="287"/>
        <v>1</v>
      </c>
      <c r="AH709" t="b">
        <f t="shared" si="288"/>
        <v>1</v>
      </c>
      <c r="AI709" t="b">
        <f t="shared" si="289"/>
        <v>1</v>
      </c>
      <c r="AJ709" t="b">
        <f t="shared" si="290"/>
        <v>1</v>
      </c>
      <c r="AK709" t="b">
        <f t="shared" si="291"/>
        <v>1</v>
      </c>
      <c r="AL709" t="b">
        <f t="shared" si="292"/>
        <v>1</v>
      </c>
      <c r="AM709" t="b">
        <f t="shared" si="293"/>
        <v>1</v>
      </c>
      <c r="AN709" t="b">
        <f t="shared" si="294"/>
        <v>1</v>
      </c>
      <c r="AO709" t="b">
        <f t="shared" si="295"/>
        <v>1</v>
      </c>
      <c r="AP709" t="b">
        <f t="shared" si="296"/>
        <v>1</v>
      </c>
    </row>
    <row r="710" spans="1:42" x14ac:dyDescent="0.25">
      <c r="A710">
        <f>Output!A710</f>
        <v>709</v>
      </c>
      <c r="B710" t="str">
        <f>Output!B710</f>
        <v>08</v>
      </c>
      <c r="C710" t="e">
        <f t="shared" si="273"/>
        <v>#N/A</v>
      </c>
      <c r="D710" t="e">
        <f>VLOOKUP(DeleteReShuffle!P710,ReShuffle2!$A$2:$N$991,5,FALSE)</f>
        <v>#N/A</v>
      </c>
      <c r="E710" t="e">
        <f>VLOOKUP(DeleteReShuffle!P710,ReShuffle2!$A$2:$N$991,6,FALSE)</f>
        <v>#N/A</v>
      </c>
      <c r="F710" t="e">
        <f>VLOOKUP(DeleteReShuffle!P710,ReShuffle2!$A$2:$N$991,7,FALSE)</f>
        <v>#N/A</v>
      </c>
      <c r="G710" t="e">
        <f>VLOOKUP(DeleteReShuffle!P710,ReShuffle2!$A$2:$N$991,8,FALSE)</f>
        <v>#N/A</v>
      </c>
      <c r="H710" t="e">
        <f>VLOOKUP(DeleteReShuffle!P710,ReShuffle2!$A$2:$N$991,9,FALSE)</f>
        <v>#N/A</v>
      </c>
      <c r="I710" t="e">
        <f>VLOOKUP(DeleteReShuffle!P710,ReShuffle2!$A$2:$N$991,10,FALSE)</f>
        <v>#N/A</v>
      </c>
      <c r="J710" t="e">
        <f>VLOOKUP(DeleteReShuffle!P710,ReShuffle2!$A$2:$N$991,11,FALSE)</f>
        <v>#N/A</v>
      </c>
      <c r="K710" t="e">
        <f>VLOOKUP(DeleteReShuffle!P710,ReShuffle2!$A$2:$N$991,12,FALSE)</f>
        <v>#N/A</v>
      </c>
      <c r="L710" t="e">
        <f>VLOOKUP(DeleteReShuffle!P710,ReShuffle2!$A$2:$N$991,13,FALSE)</f>
        <v>#N/A</v>
      </c>
      <c r="M710" t="e">
        <f>VLOOKUP(DeleteReShuffle!P710,ReShuffle2!$A$2:$N$991,14,FALSE)</f>
        <v>#N/A</v>
      </c>
      <c r="P710">
        <f t="shared" si="275"/>
        <v>709</v>
      </c>
      <c r="Q710" t="str">
        <f t="shared" si="276"/>
        <v>08</v>
      </c>
      <c r="R710" t="str">
        <f t="shared" si="274"/>
        <v/>
      </c>
      <c r="S710" t="str">
        <f t="shared" si="277"/>
        <v/>
      </c>
      <c r="T710" t="str">
        <f t="shared" si="278"/>
        <v/>
      </c>
      <c r="U710" t="str">
        <f t="shared" si="279"/>
        <v/>
      </c>
      <c r="V710" t="str">
        <f t="shared" si="280"/>
        <v/>
      </c>
      <c r="W710" t="str">
        <f t="shared" si="281"/>
        <v/>
      </c>
      <c r="X710" t="str">
        <f t="shared" si="282"/>
        <v/>
      </c>
      <c r="Y710" t="str">
        <f t="shared" si="283"/>
        <v/>
      </c>
      <c r="Z710" t="str">
        <f t="shared" si="284"/>
        <v/>
      </c>
      <c r="AA710" t="str">
        <f t="shared" si="285"/>
        <v/>
      </c>
      <c r="AB710" t="str">
        <f t="shared" si="286"/>
        <v/>
      </c>
      <c r="AG710" t="b">
        <f t="shared" si="287"/>
        <v>1</v>
      </c>
      <c r="AH710" t="b">
        <f t="shared" si="288"/>
        <v>1</v>
      </c>
      <c r="AI710" t="b">
        <f t="shared" si="289"/>
        <v>1</v>
      </c>
      <c r="AJ710" t="b">
        <f t="shared" si="290"/>
        <v>1</v>
      </c>
      <c r="AK710" t="b">
        <f t="shared" si="291"/>
        <v>1</v>
      </c>
      <c r="AL710" t="b">
        <f t="shared" si="292"/>
        <v>1</v>
      </c>
      <c r="AM710" t="b">
        <f t="shared" si="293"/>
        <v>1</v>
      </c>
      <c r="AN710" t="b">
        <f t="shared" si="294"/>
        <v>1</v>
      </c>
      <c r="AO710" t="b">
        <f t="shared" si="295"/>
        <v>1</v>
      </c>
      <c r="AP710" t="b">
        <f t="shared" si="296"/>
        <v>1</v>
      </c>
    </row>
    <row r="711" spans="1:42" x14ac:dyDescent="0.25">
      <c r="A711">
        <f>Output!A711</f>
        <v>710</v>
      </c>
      <c r="B711" t="str">
        <f>Output!B711</f>
        <v>08</v>
      </c>
      <c r="C711" t="e">
        <f t="shared" si="273"/>
        <v>#N/A</v>
      </c>
      <c r="D711" t="e">
        <f>VLOOKUP(DeleteReShuffle!P711,ReShuffle2!$A$2:$N$991,5,FALSE)</f>
        <v>#N/A</v>
      </c>
      <c r="E711" t="e">
        <f>VLOOKUP(DeleteReShuffle!P711,ReShuffle2!$A$2:$N$991,6,FALSE)</f>
        <v>#N/A</v>
      </c>
      <c r="F711" t="e">
        <f>VLOOKUP(DeleteReShuffle!P711,ReShuffle2!$A$2:$N$991,7,FALSE)</f>
        <v>#N/A</v>
      </c>
      <c r="G711" t="e">
        <f>VLOOKUP(DeleteReShuffle!P711,ReShuffle2!$A$2:$N$991,8,FALSE)</f>
        <v>#N/A</v>
      </c>
      <c r="H711" t="e">
        <f>VLOOKUP(DeleteReShuffle!P711,ReShuffle2!$A$2:$N$991,9,FALSE)</f>
        <v>#N/A</v>
      </c>
      <c r="I711" t="e">
        <f>VLOOKUP(DeleteReShuffle!P711,ReShuffle2!$A$2:$N$991,10,FALSE)</f>
        <v>#N/A</v>
      </c>
      <c r="J711" t="e">
        <f>VLOOKUP(DeleteReShuffle!P711,ReShuffle2!$A$2:$N$991,11,FALSE)</f>
        <v>#N/A</v>
      </c>
      <c r="K711" t="e">
        <f>VLOOKUP(DeleteReShuffle!P711,ReShuffle2!$A$2:$N$991,12,FALSE)</f>
        <v>#N/A</v>
      </c>
      <c r="L711" t="e">
        <f>VLOOKUP(DeleteReShuffle!P711,ReShuffle2!$A$2:$N$991,13,FALSE)</f>
        <v>#N/A</v>
      </c>
      <c r="M711" t="e">
        <f>VLOOKUP(DeleteReShuffle!P711,ReShuffle2!$A$2:$N$991,14,FALSE)</f>
        <v>#N/A</v>
      </c>
      <c r="P711">
        <f t="shared" si="275"/>
        <v>710</v>
      </c>
      <c r="Q711" t="str">
        <f t="shared" si="276"/>
        <v>08</v>
      </c>
      <c r="R711" t="str">
        <f t="shared" si="274"/>
        <v/>
      </c>
      <c r="S711" t="str">
        <f t="shared" si="277"/>
        <v/>
      </c>
      <c r="T711" t="str">
        <f t="shared" si="278"/>
        <v/>
      </c>
      <c r="U711" t="str">
        <f t="shared" si="279"/>
        <v/>
      </c>
      <c r="V711" t="str">
        <f t="shared" si="280"/>
        <v/>
      </c>
      <c r="W711" t="str">
        <f t="shared" si="281"/>
        <v/>
      </c>
      <c r="X711" t="str">
        <f t="shared" si="282"/>
        <v/>
      </c>
      <c r="Y711" t="str">
        <f t="shared" si="283"/>
        <v/>
      </c>
      <c r="Z711" t="str">
        <f t="shared" si="284"/>
        <v/>
      </c>
      <c r="AA711" t="str">
        <f t="shared" si="285"/>
        <v/>
      </c>
      <c r="AB711" t="str">
        <f t="shared" si="286"/>
        <v/>
      </c>
      <c r="AG711" t="b">
        <f t="shared" si="287"/>
        <v>1</v>
      </c>
      <c r="AH711" t="b">
        <f t="shared" si="288"/>
        <v>1</v>
      </c>
      <c r="AI711" t="b">
        <f t="shared" si="289"/>
        <v>1</v>
      </c>
      <c r="AJ711" t="b">
        <f t="shared" si="290"/>
        <v>1</v>
      </c>
      <c r="AK711" t="b">
        <f t="shared" si="291"/>
        <v>1</v>
      </c>
      <c r="AL711" t="b">
        <f t="shared" si="292"/>
        <v>1</v>
      </c>
      <c r="AM711" t="b">
        <f t="shared" si="293"/>
        <v>1</v>
      </c>
      <c r="AN711" t="b">
        <f t="shared" si="294"/>
        <v>1</v>
      </c>
      <c r="AO711" t="b">
        <f t="shared" si="295"/>
        <v>1</v>
      </c>
      <c r="AP711" t="b">
        <f t="shared" si="296"/>
        <v>1</v>
      </c>
    </row>
    <row r="712" spans="1:42" x14ac:dyDescent="0.25">
      <c r="A712">
        <f>Output!A712</f>
        <v>711</v>
      </c>
      <c r="B712" t="str">
        <f>Output!B712</f>
        <v>08</v>
      </c>
      <c r="C712" t="e">
        <f t="shared" si="273"/>
        <v>#N/A</v>
      </c>
      <c r="D712" t="e">
        <f>VLOOKUP(DeleteReShuffle!P712,ReShuffle2!$A$2:$N$991,5,FALSE)</f>
        <v>#N/A</v>
      </c>
      <c r="E712" t="e">
        <f>VLOOKUP(DeleteReShuffle!P712,ReShuffle2!$A$2:$N$991,6,FALSE)</f>
        <v>#N/A</v>
      </c>
      <c r="F712" t="e">
        <f>VLOOKUP(DeleteReShuffle!P712,ReShuffle2!$A$2:$N$991,7,FALSE)</f>
        <v>#N/A</v>
      </c>
      <c r="G712" t="e">
        <f>VLOOKUP(DeleteReShuffle!P712,ReShuffle2!$A$2:$N$991,8,FALSE)</f>
        <v>#N/A</v>
      </c>
      <c r="H712" t="e">
        <f>VLOOKUP(DeleteReShuffle!P712,ReShuffle2!$A$2:$N$991,9,FALSE)</f>
        <v>#N/A</v>
      </c>
      <c r="I712" t="e">
        <f>VLOOKUP(DeleteReShuffle!P712,ReShuffle2!$A$2:$N$991,10,FALSE)</f>
        <v>#N/A</v>
      </c>
      <c r="J712" t="e">
        <f>VLOOKUP(DeleteReShuffle!P712,ReShuffle2!$A$2:$N$991,11,FALSE)</f>
        <v>#N/A</v>
      </c>
      <c r="K712" t="e">
        <f>VLOOKUP(DeleteReShuffle!P712,ReShuffle2!$A$2:$N$991,12,FALSE)</f>
        <v>#N/A</v>
      </c>
      <c r="L712" t="e">
        <f>VLOOKUP(DeleteReShuffle!P712,ReShuffle2!$A$2:$N$991,13,FALSE)</f>
        <v>#N/A</v>
      </c>
      <c r="M712" t="e">
        <f>VLOOKUP(DeleteReShuffle!P712,ReShuffle2!$A$2:$N$991,14,FALSE)</f>
        <v>#N/A</v>
      </c>
      <c r="P712">
        <f t="shared" si="275"/>
        <v>711</v>
      </c>
      <c r="Q712" t="str">
        <f t="shared" si="276"/>
        <v>08</v>
      </c>
      <c r="R712" t="str">
        <f t="shared" si="274"/>
        <v/>
      </c>
      <c r="S712" t="str">
        <f t="shared" si="277"/>
        <v/>
      </c>
      <c r="T712" t="str">
        <f t="shared" si="278"/>
        <v/>
      </c>
      <c r="U712" t="str">
        <f t="shared" si="279"/>
        <v/>
      </c>
      <c r="V712" t="str">
        <f t="shared" si="280"/>
        <v/>
      </c>
      <c r="W712" t="str">
        <f t="shared" si="281"/>
        <v/>
      </c>
      <c r="X712" t="str">
        <f t="shared" si="282"/>
        <v/>
      </c>
      <c r="Y712" t="str">
        <f t="shared" si="283"/>
        <v/>
      </c>
      <c r="Z712" t="str">
        <f t="shared" si="284"/>
        <v/>
      </c>
      <c r="AA712" t="str">
        <f t="shared" si="285"/>
        <v/>
      </c>
      <c r="AB712" t="str">
        <f t="shared" si="286"/>
        <v/>
      </c>
      <c r="AG712" t="b">
        <f t="shared" si="287"/>
        <v>1</v>
      </c>
      <c r="AH712" t="b">
        <f t="shared" si="288"/>
        <v>1</v>
      </c>
      <c r="AI712" t="b">
        <f t="shared" si="289"/>
        <v>1</v>
      </c>
      <c r="AJ712" t="b">
        <f t="shared" si="290"/>
        <v>1</v>
      </c>
      <c r="AK712" t="b">
        <f t="shared" si="291"/>
        <v>1</v>
      </c>
      <c r="AL712" t="b">
        <f t="shared" si="292"/>
        <v>1</v>
      </c>
      <c r="AM712" t="b">
        <f t="shared" si="293"/>
        <v>1</v>
      </c>
      <c r="AN712" t="b">
        <f t="shared" si="294"/>
        <v>1</v>
      </c>
      <c r="AO712" t="b">
        <f t="shared" si="295"/>
        <v>1</v>
      </c>
      <c r="AP712" t="b">
        <f t="shared" si="296"/>
        <v>1</v>
      </c>
    </row>
    <row r="713" spans="1:42" x14ac:dyDescent="0.25">
      <c r="A713">
        <f>Output!A713</f>
        <v>712</v>
      </c>
      <c r="B713" t="str">
        <f>Output!B713</f>
        <v>08</v>
      </c>
      <c r="C713" t="e">
        <f t="shared" si="273"/>
        <v>#N/A</v>
      </c>
      <c r="D713" t="e">
        <f>VLOOKUP(DeleteReShuffle!P713,ReShuffle2!$A$2:$N$991,5,FALSE)</f>
        <v>#N/A</v>
      </c>
      <c r="E713" t="e">
        <f>VLOOKUP(DeleteReShuffle!P713,ReShuffle2!$A$2:$N$991,6,FALSE)</f>
        <v>#N/A</v>
      </c>
      <c r="F713" t="e">
        <f>VLOOKUP(DeleteReShuffle!P713,ReShuffle2!$A$2:$N$991,7,FALSE)</f>
        <v>#N/A</v>
      </c>
      <c r="G713" t="e">
        <f>VLOOKUP(DeleteReShuffle!P713,ReShuffle2!$A$2:$N$991,8,FALSE)</f>
        <v>#N/A</v>
      </c>
      <c r="H713" t="e">
        <f>VLOOKUP(DeleteReShuffle!P713,ReShuffle2!$A$2:$N$991,9,FALSE)</f>
        <v>#N/A</v>
      </c>
      <c r="I713" t="e">
        <f>VLOOKUP(DeleteReShuffle!P713,ReShuffle2!$A$2:$N$991,10,FALSE)</f>
        <v>#N/A</v>
      </c>
      <c r="J713" t="e">
        <f>VLOOKUP(DeleteReShuffle!P713,ReShuffle2!$A$2:$N$991,11,FALSE)</f>
        <v>#N/A</v>
      </c>
      <c r="K713" t="e">
        <f>VLOOKUP(DeleteReShuffle!P713,ReShuffle2!$A$2:$N$991,12,FALSE)</f>
        <v>#N/A</v>
      </c>
      <c r="L713" t="e">
        <f>VLOOKUP(DeleteReShuffle!P713,ReShuffle2!$A$2:$N$991,13,FALSE)</f>
        <v>#N/A</v>
      </c>
      <c r="M713" t="e">
        <f>VLOOKUP(DeleteReShuffle!P713,ReShuffle2!$A$2:$N$991,14,FALSE)</f>
        <v>#N/A</v>
      </c>
      <c r="P713">
        <f t="shared" si="275"/>
        <v>712</v>
      </c>
      <c r="Q713" t="str">
        <f t="shared" si="276"/>
        <v>08</v>
      </c>
      <c r="R713" t="str">
        <f t="shared" si="274"/>
        <v/>
      </c>
      <c r="S713" t="str">
        <f t="shared" si="277"/>
        <v/>
      </c>
      <c r="T713" t="str">
        <f t="shared" si="278"/>
        <v/>
      </c>
      <c r="U713" t="str">
        <f t="shared" si="279"/>
        <v/>
      </c>
      <c r="V713" t="str">
        <f t="shared" si="280"/>
        <v/>
      </c>
      <c r="W713" t="str">
        <f t="shared" si="281"/>
        <v/>
      </c>
      <c r="X713" t="str">
        <f t="shared" si="282"/>
        <v/>
      </c>
      <c r="Y713" t="str">
        <f t="shared" si="283"/>
        <v/>
      </c>
      <c r="Z713" t="str">
        <f t="shared" si="284"/>
        <v/>
      </c>
      <c r="AA713" t="str">
        <f t="shared" si="285"/>
        <v/>
      </c>
      <c r="AB713" t="str">
        <f t="shared" si="286"/>
        <v/>
      </c>
      <c r="AG713" t="b">
        <f t="shared" si="287"/>
        <v>1</v>
      </c>
      <c r="AH713" t="b">
        <f t="shared" si="288"/>
        <v>1</v>
      </c>
      <c r="AI713" t="b">
        <f t="shared" si="289"/>
        <v>1</v>
      </c>
      <c r="AJ713" t="b">
        <f t="shared" si="290"/>
        <v>1</v>
      </c>
      <c r="AK713" t="b">
        <f t="shared" si="291"/>
        <v>1</v>
      </c>
      <c r="AL713" t="b">
        <f t="shared" si="292"/>
        <v>1</v>
      </c>
      <c r="AM713" t="b">
        <f t="shared" si="293"/>
        <v>1</v>
      </c>
      <c r="AN713" t="b">
        <f t="shared" si="294"/>
        <v>1</v>
      </c>
      <c r="AO713" t="b">
        <f t="shared" si="295"/>
        <v>1</v>
      </c>
      <c r="AP713" t="b">
        <f t="shared" si="296"/>
        <v>1</v>
      </c>
    </row>
    <row r="714" spans="1:42" x14ac:dyDescent="0.25">
      <c r="A714">
        <f>Output!A714</f>
        <v>713</v>
      </c>
      <c r="B714" t="str">
        <f>Output!B714</f>
        <v>08</v>
      </c>
      <c r="C714" t="e">
        <f t="shared" si="273"/>
        <v>#N/A</v>
      </c>
      <c r="D714" t="e">
        <f>VLOOKUP(DeleteReShuffle!P714,ReShuffle2!$A$2:$N$991,5,FALSE)</f>
        <v>#N/A</v>
      </c>
      <c r="E714" t="e">
        <f>VLOOKUP(DeleteReShuffle!P714,ReShuffle2!$A$2:$N$991,6,FALSE)</f>
        <v>#N/A</v>
      </c>
      <c r="F714" t="e">
        <f>VLOOKUP(DeleteReShuffle!P714,ReShuffle2!$A$2:$N$991,7,FALSE)</f>
        <v>#N/A</v>
      </c>
      <c r="G714" t="e">
        <f>VLOOKUP(DeleteReShuffle!P714,ReShuffle2!$A$2:$N$991,8,FALSE)</f>
        <v>#N/A</v>
      </c>
      <c r="H714" t="e">
        <f>VLOOKUP(DeleteReShuffle!P714,ReShuffle2!$A$2:$N$991,9,FALSE)</f>
        <v>#N/A</v>
      </c>
      <c r="I714" t="e">
        <f>VLOOKUP(DeleteReShuffle!P714,ReShuffle2!$A$2:$N$991,10,FALSE)</f>
        <v>#N/A</v>
      </c>
      <c r="J714" t="e">
        <f>VLOOKUP(DeleteReShuffle!P714,ReShuffle2!$A$2:$N$991,11,FALSE)</f>
        <v>#N/A</v>
      </c>
      <c r="K714" t="e">
        <f>VLOOKUP(DeleteReShuffle!P714,ReShuffle2!$A$2:$N$991,12,FALSE)</f>
        <v>#N/A</v>
      </c>
      <c r="L714" t="e">
        <f>VLOOKUP(DeleteReShuffle!P714,ReShuffle2!$A$2:$N$991,13,FALSE)</f>
        <v>#N/A</v>
      </c>
      <c r="M714" t="e">
        <f>VLOOKUP(DeleteReShuffle!P714,ReShuffle2!$A$2:$N$991,14,FALSE)</f>
        <v>#N/A</v>
      </c>
      <c r="P714">
        <f t="shared" si="275"/>
        <v>713</v>
      </c>
      <c r="Q714" t="str">
        <f t="shared" si="276"/>
        <v>08</v>
      </c>
      <c r="R714" t="str">
        <f t="shared" si="274"/>
        <v/>
      </c>
      <c r="S714" t="str">
        <f t="shared" si="277"/>
        <v/>
      </c>
      <c r="T714" t="str">
        <f t="shared" si="278"/>
        <v/>
      </c>
      <c r="U714" t="str">
        <f t="shared" si="279"/>
        <v/>
      </c>
      <c r="V714" t="str">
        <f t="shared" si="280"/>
        <v/>
      </c>
      <c r="W714" t="str">
        <f t="shared" si="281"/>
        <v/>
      </c>
      <c r="X714" t="str">
        <f t="shared" si="282"/>
        <v/>
      </c>
      <c r="Y714" t="str">
        <f t="shared" si="283"/>
        <v/>
      </c>
      <c r="Z714" t="str">
        <f t="shared" si="284"/>
        <v/>
      </c>
      <c r="AA714" t="str">
        <f t="shared" si="285"/>
        <v/>
      </c>
      <c r="AB714" t="str">
        <f t="shared" si="286"/>
        <v/>
      </c>
      <c r="AG714" t="b">
        <f t="shared" si="287"/>
        <v>1</v>
      </c>
      <c r="AH714" t="b">
        <f t="shared" si="288"/>
        <v>1</v>
      </c>
      <c r="AI714" t="b">
        <f t="shared" si="289"/>
        <v>1</v>
      </c>
      <c r="AJ714" t="b">
        <f t="shared" si="290"/>
        <v>1</v>
      </c>
      <c r="AK714" t="b">
        <f t="shared" si="291"/>
        <v>1</v>
      </c>
      <c r="AL714" t="b">
        <f t="shared" si="292"/>
        <v>1</v>
      </c>
      <c r="AM714" t="b">
        <f t="shared" si="293"/>
        <v>1</v>
      </c>
      <c r="AN714" t="b">
        <f t="shared" si="294"/>
        <v>1</v>
      </c>
      <c r="AO714" t="b">
        <f t="shared" si="295"/>
        <v>1</v>
      </c>
      <c r="AP714" t="b">
        <f t="shared" si="296"/>
        <v>1</v>
      </c>
    </row>
    <row r="715" spans="1:42" x14ac:dyDescent="0.25">
      <c r="A715">
        <f>Output!A715</f>
        <v>714</v>
      </c>
      <c r="B715" t="str">
        <f>Output!B715</f>
        <v>08</v>
      </c>
      <c r="C715" t="e">
        <f t="shared" si="273"/>
        <v>#N/A</v>
      </c>
      <c r="D715" t="e">
        <f>VLOOKUP(DeleteReShuffle!P715,ReShuffle2!$A$2:$N$991,5,FALSE)</f>
        <v>#N/A</v>
      </c>
      <c r="E715" t="e">
        <f>VLOOKUP(DeleteReShuffle!P715,ReShuffle2!$A$2:$N$991,6,FALSE)</f>
        <v>#N/A</v>
      </c>
      <c r="F715" t="e">
        <f>VLOOKUP(DeleteReShuffle!P715,ReShuffle2!$A$2:$N$991,7,FALSE)</f>
        <v>#N/A</v>
      </c>
      <c r="G715" t="e">
        <f>VLOOKUP(DeleteReShuffle!P715,ReShuffle2!$A$2:$N$991,8,FALSE)</f>
        <v>#N/A</v>
      </c>
      <c r="H715" t="e">
        <f>VLOOKUP(DeleteReShuffle!P715,ReShuffle2!$A$2:$N$991,9,FALSE)</f>
        <v>#N/A</v>
      </c>
      <c r="I715" t="e">
        <f>VLOOKUP(DeleteReShuffle!P715,ReShuffle2!$A$2:$N$991,10,FALSE)</f>
        <v>#N/A</v>
      </c>
      <c r="J715" t="e">
        <f>VLOOKUP(DeleteReShuffle!P715,ReShuffle2!$A$2:$N$991,11,FALSE)</f>
        <v>#N/A</v>
      </c>
      <c r="K715" t="e">
        <f>VLOOKUP(DeleteReShuffle!P715,ReShuffle2!$A$2:$N$991,12,FALSE)</f>
        <v>#N/A</v>
      </c>
      <c r="L715" t="e">
        <f>VLOOKUP(DeleteReShuffle!P715,ReShuffle2!$A$2:$N$991,13,FALSE)</f>
        <v>#N/A</v>
      </c>
      <c r="M715" t="e">
        <f>VLOOKUP(DeleteReShuffle!P715,ReShuffle2!$A$2:$N$991,14,FALSE)</f>
        <v>#N/A</v>
      </c>
      <c r="P715">
        <f t="shared" si="275"/>
        <v>714</v>
      </c>
      <c r="Q715" t="str">
        <f t="shared" si="276"/>
        <v>08</v>
      </c>
      <c r="R715" t="str">
        <f t="shared" si="274"/>
        <v/>
      </c>
      <c r="S715" t="str">
        <f t="shared" si="277"/>
        <v/>
      </c>
      <c r="T715" t="str">
        <f t="shared" si="278"/>
        <v/>
      </c>
      <c r="U715" t="str">
        <f t="shared" si="279"/>
        <v/>
      </c>
      <c r="V715" t="str">
        <f t="shared" si="280"/>
        <v/>
      </c>
      <c r="W715" t="str">
        <f t="shared" si="281"/>
        <v/>
      </c>
      <c r="X715" t="str">
        <f t="shared" si="282"/>
        <v/>
      </c>
      <c r="Y715" t="str">
        <f t="shared" si="283"/>
        <v/>
      </c>
      <c r="Z715" t="str">
        <f t="shared" si="284"/>
        <v/>
      </c>
      <c r="AA715" t="str">
        <f t="shared" si="285"/>
        <v/>
      </c>
      <c r="AB715" t="str">
        <f t="shared" si="286"/>
        <v/>
      </c>
      <c r="AG715" t="b">
        <f t="shared" si="287"/>
        <v>1</v>
      </c>
      <c r="AH715" t="b">
        <f t="shared" si="288"/>
        <v>1</v>
      </c>
      <c r="AI715" t="b">
        <f t="shared" si="289"/>
        <v>1</v>
      </c>
      <c r="AJ715" t="b">
        <f t="shared" si="290"/>
        <v>1</v>
      </c>
      <c r="AK715" t="b">
        <f t="shared" si="291"/>
        <v>1</v>
      </c>
      <c r="AL715" t="b">
        <f t="shared" si="292"/>
        <v>1</v>
      </c>
      <c r="AM715" t="b">
        <f t="shared" si="293"/>
        <v>1</v>
      </c>
      <c r="AN715" t="b">
        <f t="shared" si="294"/>
        <v>1</v>
      </c>
      <c r="AO715" t="b">
        <f t="shared" si="295"/>
        <v>1</v>
      </c>
      <c r="AP715" t="b">
        <f t="shared" si="296"/>
        <v>1</v>
      </c>
    </row>
    <row r="716" spans="1:42" x14ac:dyDescent="0.25">
      <c r="A716">
        <f>Output!A716</f>
        <v>715</v>
      </c>
      <c r="B716" t="str">
        <f>Output!B716</f>
        <v>08</v>
      </c>
      <c r="C716" t="e">
        <f t="shared" si="273"/>
        <v>#N/A</v>
      </c>
      <c r="D716" t="e">
        <f>VLOOKUP(DeleteReShuffle!P716,ReShuffle2!$A$2:$N$991,5,FALSE)</f>
        <v>#N/A</v>
      </c>
      <c r="E716" t="e">
        <f>VLOOKUP(DeleteReShuffle!P716,ReShuffle2!$A$2:$N$991,6,FALSE)</f>
        <v>#N/A</v>
      </c>
      <c r="F716" t="e">
        <f>VLOOKUP(DeleteReShuffle!P716,ReShuffle2!$A$2:$N$991,7,FALSE)</f>
        <v>#N/A</v>
      </c>
      <c r="G716" t="e">
        <f>VLOOKUP(DeleteReShuffle!P716,ReShuffle2!$A$2:$N$991,8,FALSE)</f>
        <v>#N/A</v>
      </c>
      <c r="H716" t="e">
        <f>VLOOKUP(DeleteReShuffle!P716,ReShuffle2!$A$2:$N$991,9,FALSE)</f>
        <v>#N/A</v>
      </c>
      <c r="I716" t="e">
        <f>VLOOKUP(DeleteReShuffle!P716,ReShuffle2!$A$2:$N$991,10,FALSE)</f>
        <v>#N/A</v>
      </c>
      <c r="J716" t="e">
        <f>VLOOKUP(DeleteReShuffle!P716,ReShuffle2!$A$2:$N$991,11,FALSE)</f>
        <v>#N/A</v>
      </c>
      <c r="K716" t="e">
        <f>VLOOKUP(DeleteReShuffle!P716,ReShuffle2!$A$2:$N$991,12,FALSE)</f>
        <v>#N/A</v>
      </c>
      <c r="L716" t="e">
        <f>VLOOKUP(DeleteReShuffle!P716,ReShuffle2!$A$2:$N$991,13,FALSE)</f>
        <v>#N/A</v>
      </c>
      <c r="M716" t="e">
        <f>VLOOKUP(DeleteReShuffle!P716,ReShuffle2!$A$2:$N$991,14,FALSE)</f>
        <v>#N/A</v>
      </c>
      <c r="P716">
        <f t="shared" si="275"/>
        <v>715</v>
      </c>
      <c r="Q716" t="str">
        <f t="shared" si="276"/>
        <v>08</v>
      </c>
      <c r="R716" t="str">
        <f t="shared" si="274"/>
        <v/>
      </c>
      <c r="S716" t="str">
        <f t="shared" si="277"/>
        <v/>
      </c>
      <c r="T716" t="str">
        <f t="shared" si="278"/>
        <v/>
      </c>
      <c r="U716" t="str">
        <f t="shared" si="279"/>
        <v/>
      </c>
      <c r="V716" t="str">
        <f t="shared" si="280"/>
        <v/>
      </c>
      <c r="W716" t="str">
        <f t="shared" si="281"/>
        <v/>
      </c>
      <c r="X716" t="str">
        <f t="shared" si="282"/>
        <v/>
      </c>
      <c r="Y716" t="str">
        <f t="shared" si="283"/>
        <v/>
      </c>
      <c r="Z716" t="str">
        <f t="shared" si="284"/>
        <v/>
      </c>
      <c r="AA716" t="str">
        <f t="shared" si="285"/>
        <v/>
      </c>
      <c r="AB716" t="str">
        <f t="shared" si="286"/>
        <v/>
      </c>
      <c r="AG716" t="b">
        <f t="shared" si="287"/>
        <v>1</v>
      </c>
      <c r="AH716" t="b">
        <f t="shared" si="288"/>
        <v>1</v>
      </c>
      <c r="AI716" t="b">
        <f t="shared" si="289"/>
        <v>1</v>
      </c>
      <c r="AJ716" t="b">
        <f t="shared" si="290"/>
        <v>1</v>
      </c>
      <c r="AK716" t="b">
        <f t="shared" si="291"/>
        <v>1</v>
      </c>
      <c r="AL716" t="b">
        <f t="shared" si="292"/>
        <v>1</v>
      </c>
      <c r="AM716" t="b">
        <f t="shared" si="293"/>
        <v>1</v>
      </c>
      <c r="AN716" t="b">
        <f t="shared" si="294"/>
        <v>1</v>
      </c>
      <c r="AO716" t="b">
        <f t="shared" si="295"/>
        <v>1</v>
      </c>
      <c r="AP716" t="b">
        <f t="shared" si="296"/>
        <v>1</v>
      </c>
    </row>
    <row r="717" spans="1:42" x14ac:dyDescent="0.25">
      <c r="A717">
        <f>Output!A717</f>
        <v>716</v>
      </c>
      <c r="B717" t="str">
        <f>Output!B717</f>
        <v>08</v>
      </c>
      <c r="C717" t="e">
        <f t="shared" si="273"/>
        <v>#N/A</v>
      </c>
      <c r="D717" t="e">
        <f>VLOOKUP(DeleteReShuffle!P717,ReShuffle2!$A$2:$N$991,5,FALSE)</f>
        <v>#N/A</v>
      </c>
      <c r="E717" t="e">
        <f>VLOOKUP(DeleteReShuffle!P717,ReShuffle2!$A$2:$N$991,6,FALSE)</f>
        <v>#N/A</v>
      </c>
      <c r="F717" t="e">
        <f>VLOOKUP(DeleteReShuffle!P717,ReShuffle2!$A$2:$N$991,7,FALSE)</f>
        <v>#N/A</v>
      </c>
      <c r="G717" t="e">
        <f>VLOOKUP(DeleteReShuffle!P717,ReShuffle2!$A$2:$N$991,8,FALSE)</f>
        <v>#N/A</v>
      </c>
      <c r="H717" t="e">
        <f>VLOOKUP(DeleteReShuffle!P717,ReShuffle2!$A$2:$N$991,9,FALSE)</f>
        <v>#N/A</v>
      </c>
      <c r="I717" t="e">
        <f>VLOOKUP(DeleteReShuffle!P717,ReShuffle2!$A$2:$N$991,10,FALSE)</f>
        <v>#N/A</v>
      </c>
      <c r="J717" t="e">
        <f>VLOOKUP(DeleteReShuffle!P717,ReShuffle2!$A$2:$N$991,11,FALSE)</f>
        <v>#N/A</v>
      </c>
      <c r="K717" t="e">
        <f>VLOOKUP(DeleteReShuffle!P717,ReShuffle2!$A$2:$N$991,12,FALSE)</f>
        <v>#N/A</v>
      </c>
      <c r="L717" t="e">
        <f>VLOOKUP(DeleteReShuffle!P717,ReShuffle2!$A$2:$N$991,13,FALSE)</f>
        <v>#N/A</v>
      </c>
      <c r="M717" t="e">
        <f>VLOOKUP(DeleteReShuffle!P717,ReShuffle2!$A$2:$N$991,14,FALSE)</f>
        <v>#N/A</v>
      </c>
      <c r="P717">
        <f t="shared" si="275"/>
        <v>716</v>
      </c>
      <c r="Q717" t="str">
        <f t="shared" si="276"/>
        <v>08</v>
      </c>
      <c r="R717" t="str">
        <f t="shared" si="274"/>
        <v/>
      </c>
      <c r="S717" t="str">
        <f t="shared" si="277"/>
        <v/>
      </c>
      <c r="T717" t="str">
        <f t="shared" si="278"/>
        <v/>
      </c>
      <c r="U717" t="str">
        <f t="shared" si="279"/>
        <v/>
      </c>
      <c r="V717" t="str">
        <f t="shared" si="280"/>
        <v/>
      </c>
      <c r="W717" t="str">
        <f t="shared" si="281"/>
        <v/>
      </c>
      <c r="X717" t="str">
        <f t="shared" si="282"/>
        <v/>
      </c>
      <c r="Y717" t="str">
        <f t="shared" si="283"/>
        <v/>
      </c>
      <c r="Z717" t="str">
        <f t="shared" si="284"/>
        <v/>
      </c>
      <c r="AA717" t="str">
        <f t="shared" si="285"/>
        <v/>
      </c>
      <c r="AB717" t="str">
        <f t="shared" si="286"/>
        <v/>
      </c>
      <c r="AG717" t="b">
        <f t="shared" si="287"/>
        <v>1</v>
      </c>
      <c r="AH717" t="b">
        <f t="shared" si="288"/>
        <v>1</v>
      </c>
      <c r="AI717" t="b">
        <f t="shared" si="289"/>
        <v>1</v>
      </c>
      <c r="AJ717" t="b">
        <f t="shared" si="290"/>
        <v>1</v>
      </c>
      <c r="AK717" t="b">
        <f t="shared" si="291"/>
        <v>1</v>
      </c>
      <c r="AL717" t="b">
        <f t="shared" si="292"/>
        <v>1</v>
      </c>
      <c r="AM717" t="b">
        <f t="shared" si="293"/>
        <v>1</v>
      </c>
      <c r="AN717" t="b">
        <f t="shared" si="294"/>
        <v>1</v>
      </c>
      <c r="AO717" t="b">
        <f t="shared" si="295"/>
        <v>1</v>
      </c>
      <c r="AP717" t="b">
        <f t="shared" si="296"/>
        <v>1</v>
      </c>
    </row>
    <row r="718" spans="1:42" x14ac:dyDescent="0.25">
      <c r="A718">
        <f>Output!A718</f>
        <v>717</v>
      </c>
      <c r="B718" t="str">
        <f>Output!B718</f>
        <v>08</v>
      </c>
      <c r="C718" t="e">
        <f t="shared" si="273"/>
        <v>#N/A</v>
      </c>
      <c r="D718" t="e">
        <f>VLOOKUP(DeleteReShuffle!P718,ReShuffle2!$A$2:$N$991,5,FALSE)</f>
        <v>#N/A</v>
      </c>
      <c r="E718" t="e">
        <f>VLOOKUP(DeleteReShuffle!P718,ReShuffle2!$A$2:$N$991,6,FALSE)</f>
        <v>#N/A</v>
      </c>
      <c r="F718" t="e">
        <f>VLOOKUP(DeleteReShuffle!P718,ReShuffle2!$A$2:$N$991,7,FALSE)</f>
        <v>#N/A</v>
      </c>
      <c r="G718" t="e">
        <f>VLOOKUP(DeleteReShuffle!P718,ReShuffle2!$A$2:$N$991,8,FALSE)</f>
        <v>#N/A</v>
      </c>
      <c r="H718" t="e">
        <f>VLOOKUP(DeleteReShuffle!P718,ReShuffle2!$A$2:$N$991,9,FALSE)</f>
        <v>#N/A</v>
      </c>
      <c r="I718" t="e">
        <f>VLOOKUP(DeleteReShuffle!P718,ReShuffle2!$A$2:$N$991,10,FALSE)</f>
        <v>#N/A</v>
      </c>
      <c r="J718" t="e">
        <f>VLOOKUP(DeleteReShuffle!P718,ReShuffle2!$A$2:$N$991,11,FALSE)</f>
        <v>#N/A</v>
      </c>
      <c r="K718" t="e">
        <f>VLOOKUP(DeleteReShuffle!P718,ReShuffle2!$A$2:$N$991,12,FALSE)</f>
        <v>#N/A</v>
      </c>
      <c r="L718" t="e">
        <f>VLOOKUP(DeleteReShuffle!P718,ReShuffle2!$A$2:$N$991,13,FALSE)</f>
        <v>#N/A</v>
      </c>
      <c r="M718" t="e">
        <f>VLOOKUP(DeleteReShuffle!P718,ReShuffle2!$A$2:$N$991,14,FALSE)</f>
        <v>#N/A</v>
      </c>
      <c r="P718">
        <f t="shared" si="275"/>
        <v>717</v>
      </c>
      <c r="Q718" t="str">
        <f t="shared" si="276"/>
        <v>08</v>
      </c>
      <c r="R718" t="str">
        <f t="shared" si="274"/>
        <v/>
      </c>
      <c r="S718" t="str">
        <f t="shared" si="277"/>
        <v/>
      </c>
      <c r="T718" t="str">
        <f t="shared" si="278"/>
        <v/>
      </c>
      <c r="U718" t="str">
        <f t="shared" si="279"/>
        <v/>
      </c>
      <c r="V718" t="str">
        <f t="shared" si="280"/>
        <v/>
      </c>
      <c r="W718" t="str">
        <f t="shared" si="281"/>
        <v/>
      </c>
      <c r="X718" t="str">
        <f t="shared" si="282"/>
        <v/>
      </c>
      <c r="Y718" t="str">
        <f t="shared" si="283"/>
        <v/>
      </c>
      <c r="Z718" t="str">
        <f t="shared" si="284"/>
        <v/>
      </c>
      <c r="AA718" t="str">
        <f t="shared" si="285"/>
        <v/>
      </c>
      <c r="AB718" t="str">
        <f t="shared" si="286"/>
        <v/>
      </c>
      <c r="AG718" t="b">
        <f t="shared" si="287"/>
        <v>1</v>
      </c>
      <c r="AH718" t="b">
        <f t="shared" si="288"/>
        <v>1</v>
      </c>
      <c r="AI718" t="b">
        <f t="shared" si="289"/>
        <v>1</v>
      </c>
      <c r="AJ718" t="b">
        <f t="shared" si="290"/>
        <v>1</v>
      </c>
      <c r="AK718" t="b">
        <f t="shared" si="291"/>
        <v>1</v>
      </c>
      <c r="AL718" t="b">
        <f t="shared" si="292"/>
        <v>1</v>
      </c>
      <c r="AM718" t="b">
        <f t="shared" si="293"/>
        <v>1</v>
      </c>
      <c r="AN718" t="b">
        <f t="shared" si="294"/>
        <v>1</v>
      </c>
      <c r="AO718" t="b">
        <f t="shared" si="295"/>
        <v>1</v>
      </c>
      <c r="AP718" t="b">
        <f t="shared" si="296"/>
        <v>1</v>
      </c>
    </row>
    <row r="719" spans="1:42" x14ac:dyDescent="0.25">
      <c r="A719">
        <f>Output!A719</f>
        <v>718</v>
      </c>
      <c r="B719" t="str">
        <f>Output!B719</f>
        <v>08</v>
      </c>
      <c r="C719" t="e">
        <f t="shared" si="273"/>
        <v>#N/A</v>
      </c>
      <c r="D719" t="e">
        <f>VLOOKUP(DeleteReShuffle!P719,ReShuffle2!$A$2:$N$991,5,FALSE)</f>
        <v>#N/A</v>
      </c>
      <c r="E719" t="e">
        <f>VLOOKUP(DeleteReShuffle!P719,ReShuffle2!$A$2:$N$991,6,FALSE)</f>
        <v>#N/A</v>
      </c>
      <c r="F719" t="e">
        <f>VLOOKUP(DeleteReShuffle!P719,ReShuffle2!$A$2:$N$991,7,FALSE)</f>
        <v>#N/A</v>
      </c>
      <c r="G719" t="e">
        <f>VLOOKUP(DeleteReShuffle!P719,ReShuffle2!$A$2:$N$991,8,FALSE)</f>
        <v>#N/A</v>
      </c>
      <c r="H719" t="e">
        <f>VLOOKUP(DeleteReShuffle!P719,ReShuffle2!$A$2:$N$991,9,FALSE)</f>
        <v>#N/A</v>
      </c>
      <c r="I719" t="e">
        <f>VLOOKUP(DeleteReShuffle!P719,ReShuffle2!$A$2:$N$991,10,FALSE)</f>
        <v>#N/A</v>
      </c>
      <c r="J719" t="e">
        <f>VLOOKUP(DeleteReShuffle!P719,ReShuffle2!$A$2:$N$991,11,FALSE)</f>
        <v>#N/A</v>
      </c>
      <c r="K719" t="e">
        <f>VLOOKUP(DeleteReShuffle!P719,ReShuffle2!$A$2:$N$991,12,FALSE)</f>
        <v>#N/A</v>
      </c>
      <c r="L719" t="e">
        <f>VLOOKUP(DeleteReShuffle!P719,ReShuffle2!$A$2:$N$991,13,FALSE)</f>
        <v>#N/A</v>
      </c>
      <c r="M719" t="e">
        <f>VLOOKUP(DeleteReShuffle!P719,ReShuffle2!$A$2:$N$991,14,FALSE)</f>
        <v>#N/A</v>
      </c>
      <c r="P719">
        <f t="shared" si="275"/>
        <v>718</v>
      </c>
      <c r="Q719" t="str">
        <f t="shared" si="276"/>
        <v>08</v>
      </c>
      <c r="R719" t="str">
        <f t="shared" si="274"/>
        <v/>
      </c>
      <c r="S719" t="str">
        <f t="shared" si="277"/>
        <v/>
      </c>
      <c r="T719" t="str">
        <f t="shared" si="278"/>
        <v/>
      </c>
      <c r="U719" t="str">
        <f t="shared" si="279"/>
        <v/>
      </c>
      <c r="V719" t="str">
        <f t="shared" si="280"/>
        <v/>
      </c>
      <c r="W719" t="str">
        <f t="shared" si="281"/>
        <v/>
      </c>
      <c r="X719" t="str">
        <f t="shared" si="282"/>
        <v/>
      </c>
      <c r="Y719" t="str">
        <f t="shared" si="283"/>
        <v/>
      </c>
      <c r="Z719" t="str">
        <f t="shared" si="284"/>
        <v/>
      </c>
      <c r="AA719" t="str">
        <f t="shared" si="285"/>
        <v/>
      </c>
      <c r="AB719" t="str">
        <f t="shared" si="286"/>
        <v/>
      </c>
      <c r="AG719" t="b">
        <f t="shared" si="287"/>
        <v>1</v>
      </c>
      <c r="AH719" t="b">
        <f t="shared" si="288"/>
        <v>1</v>
      </c>
      <c r="AI719" t="b">
        <f t="shared" si="289"/>
        <v>1</v>
      </c>
      <c r="AJ719" t="b">
        <f t="shared" si="290"/>
        <v>1</v>
      </c>
      <c r="AK719" t="b">
        <f t="shared" si="291"/>
        <v>1</v>
      </c>
      <c r="AL719" t="b">
        <f t="shared" si="292"/>
        <v>1</v>
      </c>
      <c r="AM719" t="b">
        <f t="shared" si="293"/>
        <v>1</v>
      </c>
      <c r="AN719" t="b">
        <f t="shared" si="294"/>
        <v>1</v>
      </c>
      <c r="AO719" t="b">
        <f t="shared" si="295"/>
        <v>1</v>
      </c>
      <c r="AP719" t="b">
        <f t="shared" si="296"/>
        <v>1</v>
      </c>
    </row>
    <row r="720" spans="1:42" x14ac:dyDescent="0.25">
      <c r="A720">
        <f>Output!A720</f>
        <v>719</v>
      </c>
      <c r="B720" t="str">
        <f>Output!B720</f>
        <v>08</v>
      </c>
      <c r="C720" t="e">
        <f t="shared" si="273"/>
        <v>#N/A</v>
      </c>
      <c r="D720" t="e">
        <f>VLOOKUP(DeleteReShuffle!P720,ReShuffle2!$A$2:$N$991,5,FALSE)</f>
        <v>#N/A</v>
      </c>
      <c r="E720" t="e">
        <f>VLOOKUP(DeleteReShuffle!P720,ReShuffle2!$A$2:$N$991,6,FALSE)</f>
        <v>#N/A</v>
      </c>
      <c r="F720" t="e">
        <f>VLOOKUP(DeleteReShuffle!P720,ReShuffle2!$A$2:$N$991,7,FALSE)</f>
        <v>#N/A</v>
      </c>
      <c r="G720" t="e">
        <f>VLOOKUP(DeleteReShuffle!P720,ReShuffle2!$A$2:$N$991,8,FALSE)</f>
        <v>#N/A</v>
      </c>
      <c r="H720" t="e">
        <f>VLOOKUP(DeleteReShuffle!P720,ReShuffle2!$A$2:$N$991,9,FALSE)</f>
        <v>#N/A</v>
      </c>
      <c r="I720" t="e">
        <f>VLOOKUP(DeleteReShuffle!P720,ReShuffle2!$A$2:$N$991,10,FALSE)</f>
        <v>#N/A</v>
      </c>
      <c r="J720" t="e">
        <f>VLOOKUP(DeleteReShuffle!P720,ReShuffle2!$A$2:$N$991,11,FALSE)</f>
        <v>#N/A</v>
      </c>
      <c r="K720" t="e">
        <f>VLOOKUP(DeleteReShuffle!P720,ReShuffle2!$A$2:$N$991,12,FALSE)</f>
        <v>#N/A</v>
      </c>
      <c r="L720" t="e">
        <f>VLOOKUP(DeleteReShuffle!P720,ReShuffle2!$A$2:$N$991,13,FALSE)</f>
        <v>#N/A</v>
      </c>
      <c r="M720" t="e">
        <f>VLOOKUP(DeleteReShuffle!P720,ReShuffle2!$A$2:$N$991,14,FALSE)</f>
        <v>#N/A</v>
      </c>
      <c r="P720">
        <f t="shared" si="275"/>
        <v>719</v>
      </c>
      <c r="Q720" t="str">
        <f t="shared" si="276"/>
        <v>08</v>
      </c>
      <c r="R720" t="str">
        <f t="shared" si="274"/>
        <v/>
      </c>
      <c r="S720" t="str">
        <f t="shared" si="277"/>
        <v/>
      </c>
      <c r="T720" t="str">
        <f t="shared" si="278"/>
        <v/>
      </c>
      <c r="U720" t="str">
        <f t="shared" si="279"/>
        <v/>
      </c>
      <c r="V720" t="str">
        <f t="shared" si="280"/>
        <v/>
      </c>
      <c r="W720" t="str">
        <f t="shared" si="281"/>
        <v/>
      </c>
      <c r="X720" t="str">
        <f t="shared" si="282"/>
        <v/>
      </c>
      <c r="Y720" t="str">
        <f t="shared" si="283"/>
        <v/>
      </c>
      <c r="Z720" t="str">
        <f t="shared" si="284"/>
        <v/>
      </c>
      <c r="AA720" t="str">
        <f t="shared" si="285"/>
        <v/>
      </c>
      <c r="AB720" t="str">
        <f t="shared" si="286"/>
        <v/>
      </c>
      <c r="AG720" t="b">
        <f t="shared" si="287"/>
        <v>1</v>
      </c>
      <c r="AH720" t="b">
        <f t="shared" si="288"/>
        <v>1</v>
      </c>
      <c r="AI720" t="b">
        <f t="shared" si="289"/>
        <v>1</v>
      </c>
      <c r="AJ720" t="b">
        <f t="shared" si="290"/>
        <v>1</v>
      </c>
      <c r="AK720" t="b">
        <f t="shared" si="291"/>
        <v>1</v>
      </c>
      <c r="AL720" t="b">
        <f t="shared" si="292"/>
        <v>1</v>
      </c>
      <c r="AM720" t="b">
        <f t="shared" si="293"/>
        <v>1</v>
      </c>
      <c r="AN720" t="b">
        <f t="shared" si="294"/>
        <v>1</v>
      </c>
      <c r="AO720" t="b">
        <f t="shared" si="295"/>
        <v>1</v>
      </c>
      <c r="AP720" t="b">
        <f t="shared" si="296"/>
        <v>1</v>
      </c>
    </row>
    <row r="721" spans="1:42" x14ac:dyDescent="0.25">
      <c r="A721">
        <f>Output!A721</f>
        <v>720</v>
      </c>
      <c r="B721" t="str">
        <f>Output!B721</f>
        <v>08</v>
      </c>
      <c r="C721" t="e">
        <f t="shared" si="273"/>
        <v>#N/A</v>
      </c>
      <c r="D721" t="e">
        <f>VLOOKUP(DeleteReShuffle!P721,ReShuffle2!$A$2:$N$991,5,FALSE)</f>
        <v>#N/A</v>
      </c>
      <c r="E721" t="e">
        <f>VLOOKUP(DeleteReShuffle!P721,ReShuffle2!$A$2:$N$991,6,FALSE)</f>
        <v>#N/A</v>
      </c>
      <c r="F721" t="e">
        <f>VLOOKUP(DeleteReShuffle!P721,ReShuffle2!$A$2:$N$991,7,FALSE)</f>
        <v>#N/A</v>
      </c>
      <c r="G721" t="e">
        <f>VLOOKUP(DeleteReShuffle!P721,ReShuffle2!$A$2:$N$991,8,FALSE)</f>
        <v>#N/A</v>
      </c>
      <c r="H721" t="e">
        <f>VLOOKUP(DeleteReShuffle!P721,ReShuffle2!$A$2:$N$991,9,FALSE)</f>
        <v>#N/A</v>
      </c>
      <c r="I721" t="e">
        <f>VLOOKUP(DeleteReShuffle!P721,ReShuffle2!$A$2:$N$991,10,FALSE)</f>
        <v>#N/A</v>
      </c>
      <c r="J721" t="e">
        <f>VLOOKUP(DeleteReShuffle!P721,ReShuffle2!$A$2:$N$991,11,FALSE)</f>
        <v>#N/A</v>
      </c>
      <c r="K721" t="e">
        <f>VLOOKUP(DeleteReShuffle!P721,ReShuffle2!$A$2:$N$991,12,FALSE)</f>
        <v>#N/A</v>
      </c>
      <c r="L721" t="e">
        <f>VLOOKUP(DeleteReShuffle!P721,ReShuffle2!$A$2:$N$991,13,FALSE)</f>
        <v>#N/A</v>
      </c>
      <c r="M721" t="e">
        <f>VLOOKUP(DeleteReShuffle!P721,ReShuffle2!$A$2:$N$991,14,FALSE)</f>
        <v>#N/A</v>
      </c>
      <c r="P721">
        <f t="shared" si="275"/>
        <v>720</v>
      </c>
      <c r="Q721" t="str">
        <f t="shared" si="276"/>
        <v>08</v>
      </c>
      <c r="R721" t="str">
        <f t="shared" si="274"/>
        <v/>
      </c>
      <c r="S721" t="str">
        <f t="shared" si="277"/>
        <v/>
      </c>
      <c r="T721" t="str">
        <f t="shared" si="278"/>
        <v/>
      </c>
      <c r="U721" t="str">
        <f t="shared" si="279"/>
        <v/>
      </c>
      <c r="V721" t="str">
        <f t="shared" si="280"/>
        <v/>
      </c>
      <c r="W721" t="str">
        <f t="shared" si="281"/>
        <v/>
      </c>
      <c r="X721" t="str">
        <f t="shared" si="282"/>
        <v/>
      </c>
      <c r="Y721" t="str">
        <f t="shared" si="283"/>
        <v/>
      </c>
      <c r="Z721" t="str">
        <f t="shared" si="284"/>
        <v/>
      </c>
      <c r="AA721" t="str">
        <f t="shared" si="285"/>
        <v/>
      </c>
      <c r="AB721" t="str">
        <f t="shared" si="286"/>
        <v/>
      </c>
      <c r="AG721" t="b">
        <f t="shared" si="287"/>
        <v>1</v>
      </c>
      <c r="AH721" t="b">
        <f t="shared" si="288"/>
        <v>1</v>
      </c>
      <c r="AI721" t="b">
        <f t="shared" si="289"/>
        <v>1</v>
      </c>
      <c r="AJ721" t="b">
        <f t="shared" si="290"/>
        <v>1</v>
      </c>
      <c r="AK721" t="b">
        <f t="shared" si="291"/>
        <v>1</v>
      </c>
      <c r="AL721" t="b">
        <f t="shared" si="292"/>
        <v>1</v>
      </c>
      <c r="AM721" t="b">
        <f t="shared" si="293"/>
        <v>1</v>
      </c>
      <c r="AN721" t="b">
        <f t="shared" si="294"/>
        <v>1</v>
      </c>
      <c r="AO721" t="b">
        <f t="shared" si="295"/>
        <v>1</v>
      </c>
      <c r="AP721" t="b">
        <f t="shared" si="296"/>
        <v>1</v>
      </c>
    </row>
    <row r="722" spans="1:42" x14ac:dyDescent="0.25">
      <c r="A722">
        <f>Output!A722</f>
        <v>721</v>
      </c>
      <c r="B722" t="str">
        <f>Output!B722</f>
        <v>08</v>
      </c>
      <c r="C722" t="e">
        <f t="shared" si="273"/>
        <v>#N/A</v>
      </c>
      <c r="D722" t="e">
        <f>VLOOKUP(DeleteReShuffle!P722,ReShuffle2!$A$2:$N$991,5,FALSE)</f>
        <v>#N/A</v>
      </c>
      <c r="E722" t="e">
        <f>VLOOKUP(DeleteReShuffle!P722,ReShuffle2!$A$2:$N$991,6,FALSE)</f>
        <v>#N/A</v>
      </c>
      <c r="F722" t="e">
        <f>VLOOKUP(DeleteReShuffle!P722,ReShuffle2!$A$2:$N$991,7,FALSE)</f>
        <v>#N/A</v>
      </c>
      <c r="G722" t="e">
        <f>VLOOKUP(DeleteReShuffle!P722,ReShuffle2!$A$2:$N$991,8,FALSE)</f>
        <v>#N/A</v>
      </c>
      <c r="H722" t="e">
        <f>VLOOKUP(DeleteReShuffle!P722,ReShuffle2!$A$2:$N$991,9,FALSE)</f>
        <v>#N/A</v>
      </c>
      <c r="I722" t="e">
        <f>VLOOKUP(DeleteReShuffle!P722,ReShuffle2!$A$2:$N$991,10,FALSE)</f>
        <v>#N/A</v>
      </c>
      <c r="J722" t="e">
        <f>VLOOKUP(DeleteReShuffle!P722,ReShuffle2!$A$2:$N$991,11,FALSE)</f>
        <v>#N/A</v>
      </c>
      <c r="K722" t="e">
        <f>VLOOKUP(DeleteReShuffle!P722,ReShuffle2!$A$2:$N$991,12,FALSE)</f>
        <v>#N/A</v>
      </c>
      <c r="L722" t="e">
        <f>VLOOKUP(DeleteReShuffle!P722,ReShuffle2!$A$2:$N$991,13,FALSE)</f>
        <v>#N/A</v>
      </c>
      <c r="M722" t="e">
        <f>VLOOKUP(DeleteReShuffle!P722,ReShuffle2!$A$2:$N$991,14,FALSE)</f>
        <v>#N/A</v>
      </c>
      <c r="P722">
        <f t="shared" si="275"/>
        <v>721</v>
      </c>
      <c r="Q722" t="str">
        <f t="shared" si="276"/>
        <v>08</v>
      </c>
      <c r="R722" t="str">
        <f t="shared" si="274"/>
        <v/>
      </c>
      <c r="S722" t="str">
        <f t="shared" si="277"/>
        <v/>
      </c>
      <c r="T722" t="str">
        <f t="shared" si="278"/>
        <v/>
      </c>
      <c r="U722" t="str">
        <f t="shared" si="279"/>
        <v/>
      </c>
      <c r="V722" t="str">
        <f t="shared" si="280"/>
        <v/>
      </c>
      <c r="W722" t="str">
        <f t="shared" si="281"/>
        <v/>
      </c>
      <c r="X722" t="str">
        <f t="shared" si="282"/>
        <v/>
      </c>
      <c r="Y722" t="str">
        <f t="shared" si="283"/>
        <v/>
      </c>
      <c r="Z722" t="str">
        <f t="shared" si="284"/>
        <v/>
      </c>
      <c r="AA722" t="str">
        <f t="shared" si="285"/>
        <v/>
      </c>
      <c r="AB722" t="str">
        <f t="shared" si="286"/>
        <v/>
      </c>
      <c r="AG722" t="b">
        <f t="shared" si="287"/>
        <v>1</v>
      </c>
      <c r="AH722" t="b">
        <f t="shared" si="288"/>
        <v>1</v>
      </c>
      <c r="AI722" t="b">
        <f t="shared" si="289"/>
        <v>1</v>
      </c>
      <c r="AJ722" t="b">
        <f t="shared" si="290"/>
        <v>1</v>
      </c>
      <c r="AK722" t="b">
        <f t="shared" si="291"/>
        <v>1</v>
      </c>
      <c r="AL722" t="b">
        <f t="shared" si="292"/>
        <v>1</v>
      </c>
      <c r="AM722" t="b">
        <f t="shared" si="293"/>
        <v>1</v>
      </c>
      <c r="AN722" t="b">
        <f t="shared" si="294"/>
        <v>1</v>
      </c>
      <c r="AO722" t="b">
        <f t="shared" si="295"/>
        <v>1</v>
      </c>
      <c r="AP722" t="b">
        <f t="shared" si="296"/>
        <v>1</v>
      </c>
    </row>
    <row r="723" spans="1:42" x14ac:dyDescent="0.25">
      <c r="A723">
        <f>Output!A723</f>
        <v>722</v>
      </c>
      <c r="B723" t="str">
        <f>Output!B723</f>
        <v>08</v>
      </c>
      <c r="C723" t="e">
        <f t="shared" si="273"/>
        <v>#N/A</v>
      </c>
      <c r="D723" t="e">
        <f>VLOOKUP(DeleteReShuffle!P723,ReShuffle2!$A$2:$N$991,5,FALSE)</f>
        <v>#N/A</v>
      </c>
      <c r="E723" t="e">
        <f>VLOOKUP(DeleteReShuffle!P723,ReShuffle2!$A$2:$N$991,6,FALSE)</f>
        <v>#N/A</v>
      </c>
      <c r="F723" t="e">
        <f>VLOOKUP(DeleteReShuffle!P723,ReShuffle2!$A$2:$N$991,7,FALSE)</f>
        <v>#N/A</v>
      </c>
      <c r="G723" t="e">
        <f>VLOOKUP(DeleteReShuffle!P723,ReShuffle2!$A$2:$N$991,8,FALSE)</f>
        <v>#N/A</v>
      </c>
      <c r="H723" t="e">
        <f>VLOOKUP(DeleteReShuffle!P723,ReShuffle2!$A$2:$N$991,9,FALSE)</f>
        <v>#N/A</v>
      </c>
      <c r="I723" t="e">
        <f>VLOOKUP(DeleteReShuffle!P723,ReShuffle2!$A$2:$N$991,10,FALSE)</f>
        <v>#N/A</v>
      </c>
      <c r="J723" t="e">
        <f>VLOOKUP(DeleteReShuffle!P723,ReShuffle2!$A$2:$N$991,11,FALSE)</f>
        <v>#N/A</v>
      </c>
      <c r="K723" t="e">
        <f>VLOOKUP(DeleteReShuffle!P723,ReShuffle2!$A$2:$N$991,12,FALSE)</f>
        <v>#N/A</v>
      </c>
      <c r="L723" t="e">
        <f>VLOOKUP(DeleteReShuffle!P723,ReShuffle2!$A$2:$N$991,13,FALSE)</f>
        <v>#N/A</v>
      </c>
      <c r="M723" t="e">
        <f>VLOOKUP(DeleteReShuffle!P723,ReShuffle2!$A$2:$N$991,14,FALSE)</f>
        <v>#N/A</v>
      </c>
      <c r="P723">
        <f t="shared" si="275"/>
        <v>722</v>
      </c>
      <c r="Q723" t="str">
        <f t="shared" si="276"/>
        <v>08</v>
      </c>
      <c r="R723" t="str">
        <f t="shared" si="274"/>
        <v/>
      </c>
      <c r="S723" t="str">
        <f t="shared" si="277"/>
        <v/>
      </c>
      <c r="T723" t="str">
        <f t="shared" si="278"/>
        <v/>
      </c>
      <c r="U723" t="str">
        <f t="shared" si="279"/>
        <v/>
      </c>
      <c r="V723" t="str">
        <f t="shared" si="280"/>
        <v/>
      </c>
      <c r="W723" t="str">
        <f t="shared" si="281"/>
        <v/>
      </c>
      <c r="X723" t="str">
        <f t="shared" si="282"/>
        <v/>
      </c>
      <c r="Y723" t="str">
        <f t="shared" si="283"/>
        <v/>
      </c>
      <c r="Z723" t="str">
        <f t="shared" si="284"/>
        <v/>
      </c>
      <c r="AA723" t="str">
        <f t="shared" si="285"/>
        <v/>
      </c>
      <c r="AB723" t="str">
        <f t="shared" si="286"/>
        <v/>
      </c>
      <c r="AG723" t="b">
        <f t="shared" si="287"/>
        <v>1</v>
      </c>
      <c r="AH723" t="b">
        <f t="shared" si="288"/>
        <v>1</v>
      </c>
      <c r="AI723" t="b">
        <f t="shared" si="289"/>
        <v>1</v>
      </c>
      <c r="AJ723" t="b">
        <f t="shared" si="290"/>
        <v>1</v>
      </c>
      <c r="AK723" t="b">
        <f t="shared" si="291"/>
        <v>1</v>
      </c>
      <c r="AL723" t="b">
        <f t="shared" si="292"/>
        <v>1</v>
      </c>
      <c r="AM723" t="b">
        <f t="shared" si="293"/>
        <v>1</v>
      </c>
      <c r="AN723" t="b">
        <f t="shared" si="294"/>
        <v>1</v>
      </c>
      <c r="AO723" t="b">
        <f t="shared" si="295"/>
        <v>1</v>
      </c>
      <c r="AP723" t="b">
        <f t="shared" si="296"/>
        <v>1</v>
      </c>
    </row>
    <row r="724" spans="1:42" x14ac:dyDescent="0.25">
      <c r="A724">
        <f>Output!A724</f>
        <v>723</v>
      </c>
      <c r="B724" t="str">
        <f>Output!B724</f>
        <v>08</v>
      </c>
      <c r="C724" t="e">
        <f t="shared" si="273"/>
        <v>#N/A</v>
      </c>
      <c r="D724" t="e">
        <f>VLOOKUP(DeleteReShuffle!P724,ReShuffle2!$A$2:$N$991,5,FALSE)</f>
        <v>#N/A</v>
      </c>
      <c r="E724" t="e">
        <f>VLOOKUP(DeleteReShuffle!P724,ReShuffle2!$A$2:$N$991,6,FALSE)</f>
        <v>#N/A</v>
      </c>
      <c r="F724" t="e">
        <f>VLOOKUP(DeleteReShuffle!P724,ReShuffle2!$A$2:$N$991,7,FALSE)</f>
        <v>#N/A</v>
      </c>
      <c r="G724" t="e">
        <f>VLOOKUP(DeleteReShuffle!P724,ReShuffle2!$A$2:$N$991,8,FALSE)</f>
        <v>#N/A</v>
      </c>
      <c r="H724" t="e">
        <f>VLOOKUP(DeleteReShuffle!P724,ReShuffle2!$A$2:$N$991,9,FALSE)</f>
        <v>#N/A</v>
      </c>
      <c r="I724" t="e">
        <f>VLOOKUP(DeleteReShuffle!P724,ReShuffle2!$A$2:$N$991,10,FALSE)</f>
        <v>#N/A</v>
      </c>
      <c r="J724" t="e">
        <f>VLOOKUP(DeleteReShuffle!P724,ReShuffle2!$A$2:$N$991,11,FALSE)</f>
        <v>#N/A</v>
      </c>
      <c r="K724" t="e">
        <f>VLOOKUP(DeleteReShuffle!P724,ReShuffle2!$A$2:$N$991,12,FALSE)</f>
        <v>#N/A</v>
      </c>
      <c r="L724" t="e">
        <f>VLOOKUP(DeleteReShuffle!P724,ReShuffle2!$A$2:$N$991,13,FALSE)</f>
        <v>#N/A</v>
      </c>
      <c r="M724" t="e">
        <f>VLOOKUP(DeleteReShuffle!P724,ReShuffle2!$A$2:$N$991,14,FALSE)</f>
        <v>#N/A</v>
      </c>
      <c r="P724">
        <f t="shared" si="275"/>
        <v>723</v>
      </c>
      <c r="Q724" t="str">
        <f t="shared" si="276"/>
        <v>08</v>
      </c>
      <c r="R724" t="str">
        <f t="shared" si="274"/>
        <v/>
      </c>
      <c r="S724" t="str">
        <f t="shared" si="277"/>
        <v/>
      </c>
      <c r="T724" t="str">
        <f t="shared" si="278"/>
        <v/>
      </c>
      <c r="U724" t="str">
        <f t="shared" si="279"/>
        <v/>
      </c>
      <c r="V724" t="str">
        <f t="shared" si="280"/>
        <v/>
      </c>
      <c r="W724" t="str">
        <f t="shared" si="281"/>
        <v/>
      </c>
      <c r="X724" t="str">
        <f t="shared" si="282"/>
        <v/>
      </c>
      <c r="Y724" t="str">
        <f t="shared" si="283"/>
        <v/>
      </c>
      <c r="Z724" t="str">
        <f t="shared" si="284"/>
        <v/>
      </c>
      <c r="AA724" t="str">
        <f t="shared" si="285"/>
        <v/>
      </c>
      <c r="AB724" t="str">
        <f t="shared" si="286"/>
        <v/>
      </c>
      <c r="AG724" t="b">
        <f t="shared" si="287"/>
        <v>1</v>
      </c>
      <c r="AH724" t="b">
        <f t="shared" si="288"/>
        <v>1</v>
      </c>
      <c r="AI724" t="b">
        <f t="shared" si="289"/>
        <v>1</v>
      </c>
      <c r="AJ724" t="b">
        <f t="shared" si="290"/>
        <v>1</v>
      </c>
      <c r="AK724" t="b">
        <f t="shared" si="291"/>
        <v>1</v>
      </c>
      <c r="AL724" t="b">
        <f t="shared" si="292"/>
        <v>1</v>
      </c>
      <c r="AM724" t="b">
        <f t="shared" si="293"/>
        <v>1</v>
      </c>
      <c r="AN724" t="b">
        <f t="shared" si="294"/>
        <v>1</v>
      </c>
      <c r="AO724" t="b">
        <f t="shared" si="295"/>
        <v>1</v>
      </c>
      <c r="AP724" t="b">
        <f t="shared" si="296"/>
        <v>1</v>
      </c>
    </row>
    <row r="725" spans="1:42" x14ac:dyDescent="0.25">
      <c r="A725">
        <f>Output!A725</f>
        <v>724</v>
      </c>
      <c r="B725" t="str">
        <f>Output!B725</f>
        <v>08</v>
      </c>
      <c r="C725" t="e">
        <f t="shared" si="273"/>
        <v>#N/A</v>
      </c>
      <c r="D725" t="e">
        <f>VLOOKUP(DeleteReShuffle!P725,ReShuffle2!$A$2:$N$991,5,FALSE)</f>
        <v>#N/A</v>
      </c>
      <c r="E725" t="e">
        <f>VLOOKUP(DeleteReShuffle!P725,ReShuffle2!$A$2:$N$991,6,FALSE)</f>
        <v>#N/A</v>
      </c>
      <c r="F725" t="e">
        <f>VLOOKUP(DeleteReShuffle!P725,ReShuffle2!$A$2:$N$991,7,FALSE)</f>
        <v>#N/A</v>
      </c>
      <c r="G725" t="e">
        <f>VLOOKUP(DeleteReShuffle!P725,ReShuffle2!$A$2:$N$991,8,FALSE)</f>
        <v>#N/A</v>
      </c>
      <c r="H725" t="e">
        <f>VLOOKUP(DeleteReShuffle!P725,ReShuffle2!$A$2:$N$991,9,FALSE)</f>
        <v>#N/A</v>
      </c>
      <c r="I725" t="e">
        <f>VLOOKUP(DeleteReShuffle!P725,ReShuffle2!$A$2:$N$991,10,FALSE)</f>
        <v>#N/A</v>
      </c>
      <c r="J725" t="e">
        <f>VLOOKUP(DeleteReShuffle!P725,ReShuffle2!$A$2:$N$991,11,FALSE)</f>
        <v>#N/A</v>
      </c>
      <c r="K725" t="e">
        <f>VLOOKUP(DeleteReShuffle!P725,ReShuffle2!$A$2:$N$991,12,FALSE)</f>
        <v>#N/A</v>
      </c>
      <c r="L725" t="e">
        <f>VLOOKUP(DeleteReShuffle!P725,ReShuffle2!$A$2:$N$991,13,FALSE)</f>
        <v>#N/A</v>
      </c>
      <c r="M725" t="e">
        <f>VLOOKUP(DeleteReShuffle!P725,ReShuffle2!$A$2:$N$991,14,FALSE)</f>
        <v>#N/A</v>
      </c>
      <c r="P725">
        <f t="shared" si="275"/>
        <v>724</v>
      </c>
      <c r="Q725" t="str">
        <f t="shared" si="276"/>
        <v>08</v>
      </c>
      <c r="R725" t="str">
        <f t="shared" si="274"/>
        <v/>
      </c>
      <c r="S725" t="str">
        <f t="shared" si="277"/>
        <v/>
      </c>
      <c r="T725" t="str">
        <f t="shared" si="278"/>
        <v/>
      </c>
      <c r="U725" t="str">
        <f t="shared" si="279"/>
        <v/>
      </c>
      <c r="V725" t="str">
        <f t="shared" si="280"/>
        <v/>
      </c>
      <c r="W725" t="str">
        <f t="shared" si="281"/>
        <v/>
      </c>
      <c r="X725" t="str">
        <f t="shared" si="282"/>
        <v/>
      </c>
      <c r="Y725" t="str">
        <f t="shared" si="283"/>
        <v/>
      </c>
      <c r="Z725" t="str">
        <f t="shared" si="284"/>
        <v/>
      </c>
      <c r="AA725" t="str">
        <f t="shared" si="285"/>
        <v/>
      </c>
      <c r="AB725" t="str">
        <f t="shared" si="286"/>
        <v/>
      </c>
      <c r="AG725" t="b">
        <f t="shared" si="287"/>
        <v>1</v>
      </c>
      <c r="AH725" t="b">
        <f t="shared" si="288"/>
        <v>1</v>
      </c>
      <c r="AI725" t="b">
        <f t="shared" si="289"/>
        <v>1</v>
      </c>
      <c r="AJ725" t="b">
        <f t="shared" si="290"/>
        <v>1</v>
      </c>
      <c r="AK725" t="b">
        <f t="shared" si="291"/>
        <v>1</v>
      </c>
      <c r="AL725" t="b">
        <f t="shared" si="292"/>
        <v>1</v>
      </c>
      <c r="AM725" t="b">
        <f t="shared" si="293"/>
        <v>1</v>
      </c>
      <c r="AN725" t="b">
        <f t="shared" si="294"/>
        <v>1</v>
      </c>
      <c r="AO725" t="b">
        <f t="shared" si="295"/>
        <v>1</v>
      </c>
      <c r="AP725" t="b">
        <f t="shared" si="296"/>
        <v>1</v>
      </c>
    </row>
    <row r="726" spans="1:42" x14ac:dyDescent="0.25">
      <c r="A726">
        <f>Output!A726</f>
        <v>725</v>
      </c>
      <c r="B726" t="str">
        <f>Output!B726</f>
        <v>08</v>
      </c>
      <c r="C726" t="e">
        <f t="shared" si="273"/>
        <v>#N/A</v>
      </c>
      <c r="D726" t="e">
        <f>VLOOKUP(DeleteReShuffle!P726,ReShuffle2!$A$2:$N$991,5,FALSE)</f>
        <v>#N/A</v>
      </c>
      <c r="E726" t="e">
        <f>VLOOKUP(DeleteReShuffle!P726,ReShuffle2!$A$2:$N$991,6,FALSE)</f>
        <v>#N/A</v>
      </c>
      <c r="F726" t="e">
        <f>VLOOKUP(DeleteReShuffle!P726,ReShuffle2!$A$2:$N$991,7,FALSE)</f>
        <v>#N/A</v>
      </c>
      <c r="G726" t="e">
        <f>VLOOKUP(DeleteReShuffle!P726,ReShuffle2!$A$2:$N$991,8,FALSE)</f>
        <v>#N/A</v>
      </c>
      <c r="H726" t="e">
        <f>VLOOKUP(DeleteReShuffle!P726,ReShuffle2!$A$2:$N$991,9,FALSE)</f>
        <v>#N/A</v>
      </c>
      <c r="I726" t="e">
        <f>VLOOKUP(DeleteReShuffle!P726,ReShuffle2!$A$2:$N$991,10,FALSE)</f>
        <v>#N/A</v>
      </c>
      <c r="J726" t="e">
        <f>VLOOKUP(DeleteReShuffle!P726,ReShuffle2!$A$2:$N$991,11,FALSE)</f>
        <v>#N/A</v>
      </c>
      <c r="K726" t="e">
        <f>VLOOKUP(DeleteReShuffle!P726,ReShuffle2!$A$2:$N$991,12,FALSE)</f>
        <v>#N/A</v>
      </c>
      <c r="L726" t="e">
        <f>VLOOKUP(DeleteReShuffle!P726,ReShuffle2!$A$2:$N$991,13,FALSE)</f>
        <v>#N/A</v>
      </c>
      <c r="M726" t="e">
        <f>VLOOKUP(DeleteReShuffle!P726,ReShuffle2!$A$2:$N$991,14,FALSE)</f>
        <v>#N/A</v>
      </c>
      <c r="P726">
        <f t="shared" si="275"/>
        <v>725</v>
      </c>
      <c r="Q726" t="str">
        <f t="shared" si="276"/>
        <v>08</v>
      </c>
      <c r="R726" t="str">
        <f t="shared" si="274"/>
        <v/>
      </c>
      <c r="S726" t="str">
        <f t="shared" si="277"/>
        <v/>
      </c>
      <c r="T726" t="str">
        <f t="shared" si="278"/>
        <v/>
      </c>
      <c r="U726" t="str">
        <f t="shared" si="279"/>
        <v/>
      </c>
      <c r="V726" t="str">
        <f t="shared" si="280"/>
        <v/>
      </c>
      <c r="W726" t="str">
        <f t="shared" si="281"/>
        <v/>
      </c>
      <c r="X726" t="str">
        <f t="shared" si="282"/>
        <v/>
      </c>
      <c r="Y726" t="str">
        <f t="shared" si="283"/>
        <v/>
      </c>
      <c r="Z726" t="str">
        <f t="shared" si="284"/>
        <v/>
      </c>
      <c r="AA726" t="str">
        <f t="shared" si="285"/>
        <v/>
      </c>
      <c r="AB726" t="str">
        <f t="shared" si="286"/>
        <v/>
      </c>
      <c r="AG726" t="b">
        <f t="shared" si="287"/>
        <v>1</v>
      </c>
      <c r="AH726" t="b">
        <f t="shared" si="288"/>
        <v>1</v>
      </c>
      <c r="AI726" t="b">
        <f t="shared" si="289"/>
        <v>1</v>
      </c>
      <c r="AJ726" t="b">
        <f t="shared" si="290"/>
        <v>1</v>
      </c>
      <c r="AK726" t="b">
        <f t="shared" si="291"/>
        <v>1</v>
      </c>
      <c r="AL726" t="b">
        <f t="shared" si="292"/>
        <v>1</v>
      </c>
      <c r="AM726" t="b">
        <f t="shared" si="293"/>
        <v>1</v>
      </c>
      <c r="AN726" t="b">
        <f t="shared" si="294"/>
        <v>1</v>
      </c>
      <c r="AO726" t="b">
        <f t="shared" si="295"/>
        <v>1</v>
      </c>
      <c r="AP726" t="b">
        <f t="shared" si="296"/>
        <v>1</v>
      </c>
    </row>
    <row r="727" spans="1:42" x14ac:dyDescent="0.25">
      <c r="A727">
        <f>Output!A727</f>
        <v>726</v>
      </c>
      <c r="B727" t="str">
        <f>Output!B727</f>
        <v>08</v>
      </c>
      <c r="C727" t="e">
        <f t="shared" si="273"/>
        <v>#N/A</v>
      </c>
      <c r="D727" t="e">
        <f>VLOOKUP(DeleteReShuffle!P727,ReShuffle2!$A$2:$N$991,5,FALSE)</f>
        <v>#N/A</v>
      </c>
      <c r="E727" t="e">
        <f>VLOOKUP(DeleteReShuffle!P727,ReShuffle2!$A$2:$N$991,6,FALSE)</f>
        <v>#N/A</v>
      </c>
      <c r="F727" t="e">
        <f>VLOOKUP(DeleteReShuffle!P727,ReShuffle2!$A$2:$N$991,7,FALSE)</f>
        <v>#N/A</v>
      </c>
      <c r="G727" t="e">
        <f>VLOOKUP(DeleteReShuffle!P727,ReShuffle2!$A$2:$N$991,8,FALSE)</f>
        <v>#N/A</v>
      </c>
      <c r="H727" t="e">
        <f>VLOOKUP(DeleteReShuffle!P727,ReShuffle2!$A$2:$N$991,9,FALSE)</f>
        <v>#N/A</v>
      </c>
      <c r="I727" t="e">
        <f>VLOOKUP(DeleteReShuffle!P727,ReShuffle2!$A$2:$N$991,10,FALSE)</f>
        <v>#N/A</v>
      </c>
      <c r="J727" t="e">
        <f>VLOOKUP(DeleteReShuffle!P727,ReShuffle2!$A$2:$N$991,11,FALSE)</f>
        <v>#N/A</v>
      </c>
      <c r="K727" t="e">
        <f>VLOOKUP(DeleteReShuffle!P727,ReShuffle2!$A$2:$N$991,12,FALSE)</f>
        <v>#N/A</v>
      </c>
      <c r="L727" t="e">
        <f>VLOOKUP(DeleteReShuffle!P727,ReShuffle2!$A$2:$N$991,13,FALSE)</f>
        <v>#N/A</v>
      </c>
      <c r="M727" t="e">
        <f>VLOOKUP(DeleteReShuffle!P727,ReShuffle2!$A$2:$N$991,14,FALSE)</f>
        <v>#N/A</v>
      </c>
      <c r="P727">
        <f t="shared" si="275"/>
        <v>726</v>
      </c>
      <c r="Q727" t="str">
        <f t="shared" si="276"/>
        <v>08</v>
      </c>
      <c r="R727" t="str">
        <f t="shared" si="274"/>
        <v/>
      </c>
      <c r="S727" t="str">
        <f t="shared" si="277"/>
        <v/>
      </c>
      <c r="T727" t="str">
        <f t="shared" si="278"/>
        <v/>
      </c>
      <c r="U727" t="str">
        <f t="shared" si="279"/>
        <v/>
      </c>
      <c r="V727" t="str">
        <f t="shared" si="280"/>
        <v/>
      </c>
      <c r="W727" t="str">
        <f t="shared" si="281"/>
        <v/>
      </c>
      <c r="X727" t="str">
        <f t="shared" si="282"/>
        <v/>
      </c>
      <c r="Y727" t="str">
        <f t="shared" si="283"/>
        <v/>
      </c>
      <c r="Z727" t="str">
        <f t="shared" si="284"/>
        <v/>
      </c>
      <c r="AA727" t="str">
        <f t="shared" si="285"/>
        <v/>
      </c>
      <c r="AB727" t="str">
        <f t="shared" si="286"/>
        <v/>
      </c>
      <c r="AG727" t="b">
        <f t="shared" si="287"/>
        <v>1</v>
      </c>
      <c r="AH727" t="b">
        <f t="shared" si="288"/>
        <v>1</v>
      </c>
      <c r="AI727" t="b">
        <f t="shared" si="289"/>
        <v>1</v>
      </c>
      <c r="AJ727" t="b">
        <f t="shared" si="290"/>
        <v>1</v>
      </c>
      <c r="AK727" t="b">
        <f t="shared" si="291"/>
        <v>1</v>
      </c>
      <c r="AL727" t="b">
        <f t="shared" si="292"/>
        <v>1</v>
      </c>
      <c r="AM727" t="b">
        <f t="shared" si="293"/>
        <v>1</v>
      </c>
      <c r="AN727" t="b">
        <f t="shared" si="294"/>
        <v>1</v>
      </c>
      <c r="AO727" t="b">
        <f t="shared" si="295"/>
        <v>1</v>
      </c>
      <c r="AP727" t="b">
        <f t="shared" si="296"/>
        <v>1</v>
      </c>
    </row>
    <row r="728" spans="1:42" x14ac:dyDescent="0.25">
      <c r="A728">
        <f>Output!A728</f>
        <v>727</v>
      </c>
      <c r="B728" t="str">
        <f>Output!B728</f>
        <v>08</v>
      </c>
      <c r="C728" t="e">
        <f t="shared" si="273"/>
        <v>#N/A</v>
      </c>
      <c r="D728" t="e">
        <f>VLOOKUP(DeleteReShuffle!P728,ReShuffle2!$A$2:$N$991,5,FALSE)</f>
        <v>#N/A</v>
      </c>
      <c r="E728" t="e">
        <f>VLOOKUP(DeleteReShuffle!P728,ReShuffle2!$A$2:$N$991,6,FALSE)</f>
        <v>#N/A</v>
      </c>
      <c r="F728" t="e">
        <f>VLOOKUP(DeleteReShuffle!P728,ReShuffle2!$A$2:$N$991,7,FALSE)</f>
        <v>#N/A</v>
      </c>
      <c r="G728" t="e">
        <f>VLOOKUP(DeleteReShuffle!P728,ReShuffle2!$A$2:$N$991,8,FALSE)</f>
        <v>#N/A</v>
      </c>
      <c r="H728" t="e">
        <f>VLOOKUP(DeleteReShuffle!P728,ReShuffle2!$A$2:$N$991,9,FALSE)</f>
        <v>#N/A</v>
      </c>
      <c r="I728" t="e">
        <f>VLOOKUP(DeleteReShuffle!P728,ReShuffle2!$A$2:$N$991,10,FALSE)</f>
        <v>#N/A</v>
      </c>
      <c r="J728" t="e">
        <f>VLOOKUP(DeleteReShuffle!P728,ReShuffle2!$A$2:$N$991,11,FALSE)</f>
        <v>#N/A</v>
      </c>
      <c r="K728" t="e">
        <f>VLOOKUP(DeleteReShuffle!P728,ReShuffle2!$A$2:$N$991,12,FALSE)</f>
        <v>#N/A</v>
      </c>
      <c r="L728" t="e">
        <f>VLOOKUP(DeleteReShuffle!P728,ReShuffle2!$A$2:$N$991,13,FALSE)</f>
        <v>#N/A</v>
      </c>
      <c r="M728" t="e">
        <f>VLOOKUP(DeleteReShuffle!P728,ReShuffle2!$A$2:$N$991,14,FALSE)</f>
        <v>#N/A</v>
      </c>
      <c r="P728">
        <f t="shared" si="275"/>
        <v>727</v>
      </c>
      <c r="Q728" t="str">
        <f t="shared" si="276"/>
        <v>08</v>
      </c>
      <c r="R728" t="str">
        <f t="shared" si="274"/>
        <v/>
      </c>
      <c r="S728" t="str">
        <f t="shared" si="277"/>
        <v/>
      </c>
      <c r="T728" t="str">
        <f t="shared" si="278"/>
        <v/>
      </c>
      <c r="U728" t="str">
        <f t="shared" si="279"/>
        <v/>
      </c>
      <c r="V728" t="str">
        <f t="shared" si="280"/>
        <v/>
      </c>
      <c r="W728" t="str">
        <f t="shared" si="281"/>
        <v/>
      </c>
      <c r="X728" t="str">
        <f t="shared" si="282"/>
        <v/>
      </c>
      <c r="Y728" t="str">
        <f t="shared" si="283"/>
        <v/>
      </c>
      <c r="Z728" t="str">
        <f t="shared" si="284"/>
        <v/>
      </c>
      <c r="AA728" t="str">
        <f t="shared" si="285"/>
        <v/>
      </c>
      <c r="AB728" t="str">
        <f t="shared" si="286"/>
        <v/>
      </c>
      <c r="AG728" t="b">
        <f t="shared" si="287"/>
        <v>1</v>
      </c>
      <c r="AH728" t="b">
        <f t="shared" si="288"/>
        <v>1</v>
      </c>
      <c r="AI728" t="b">
        <f t="shared" si="289"/>
        <v>1</v>
      </c>
      <c r="AJ728" t="b">
        <f t="shared" si="290"/>
        <v>1</v>
      </c>
      <c r="AK728" t="b">
        <f t="shared" si="291"/>
        <v>1</v>
      </c>
      <c r="AL728" t="b">
        <f t="shared" si="292"/>
        <v>1</v>
      </c>
      <c r="AM728" t="b">
        <f t="shared" si="293"/>
        <v>1</v>
      </c>
      <c r="AN728" t="b">
        <f t="shared" si="294"/>
        <v>1</v>
      </c>
      <c r="AO728" t="b">
        <f t="shared" si="295"/>
        <v>1</v>
      </c>
      <c r="AP728" t="b">
        <f t="shared" si="296"/>
        <v>1</v>
      </c>
    </row>
    <row r="729" spans="1:42" x14ac:dyDescent="0.25">
      <c r="A729">
        <f>Output!A729</f>
        <v>728</v>
      </c>
      <c r="B729" t="str">
        <f>Output!B729</f>
        <v>08</v>
      </c>
      <c r="C729" t="e">
        <f t="shared" si="273"/>
        <v>#N/A</v>
      </c>
      <c r="D729" t="e">
        <f>VLOOKUP(DeleteReShuffle!P729,ReShuffle2!$A$2:$N$991,5,FALSE)</f>
        <v>#N/A</v>
      </c>
      <c r="E729" t="e">
        <f>VLOOKUP(DeleteReShuffle!P729,ReShuffle2!$A$2:$N$991,6,FALSE)</f>
        <v>#N/A</v>
      </c>
      <c r="F729" t="e">
        <f>VLOOKUP(DeleteReShuffle!P729,ReShuffle2!$A$2:$N$991,7,FALSE)</f>
        <v>#N/A</v>
      </c>
      <c r="G729" t="e">
        <f>VLOOKUP(DeleteReShuffle!P729,ReShuffle2!$A$2:$N$991,8,FALSE)</f>
        <v>#N/A</v>
      </c>
      <c r="H729" t="e">
        <f>VLOOKUP(DeleteReShuffle!P729,ReShuffle2!$A$2:$N$991,9,FALSE)</f>
        <v>#N/A</v>
      </c>
      <c r="I729" t="e">
        <f>VLOOKUP(DeleteReShuffle!P729,ReShuffle2!$A$2:$N$991,10,FALSE)</f>
        <v>#N/A</v>
      </c>
      <c r="J729" t="e">
        <f>VLOOKUP(DeleteReShuffle!P729,ReShuffle2!$A$2:$N$991,11,FALSE)</f>
        <v>#N/A</v>
      </c>
      <c r="K729" t="e">
        <f>VLOOKUP(DeleteReShuffle!P729,ReShuffle2!$A$2:$N$991,12,FALSE)</f>
        <v>#N/A</v>
      </c>
      <c r="L729" t="e">
        <f>VLOOKUP(DeleteReShuffle!P729,ReShuffle2!$A$2:$N$991,13,FALSE)</f>
        <v>#N/A</v>
      </c>
      <c r="M729" t="e">
        <f>VLOOKUP(DeleteReShuffle!P729,ReShuffle2!$A$2:$N$991,14,FALSE)</f>
        <v>#N/A</v>
      </c>
      <c r="P729">
        <f t="shared" si="275"/>
        <v>728</v>
      </c>
      <c r="Q729" t="str">
        <f t="shared" si="276"/>
        <v>08</v>
      </c>
      <c r="R729" t="str">
        <f t="shared" si="274"/>
        <v/>
      </c>
      <c r="S729" t="str">
        <f t="shared" si="277"/>
        <v/>
      </c>
      <c r="T729" t="str">
        <f t="shared" si="278"/>
        <v/>
      </c>
      <c r="U729" t="str">
        <f t="shared" si="279"/>
        <v/>
      </c>
      <c r="V729" t="str">
        <f t="shared" si="280"/>
        <v/>
      </c>
      <c r="W729" t="str">
        <f t="shared" si="281"/>
        <v/>
      </c>
      <c r="X729" t="str">
        <f t="shared" si="282"/>
        <v/>
      </c>
      <c r="Y729" t="str">
        <f t="shared" si="283"/>
        <v/>
      </c>
      <c r="Z729" t="str">
        <f t="shared" si="284"/>
        <v/>
      </c>
      <c r="AA729" t="str">
        <f t="shared" si="285"/>
        <v/>
      </c>
      <c r="AB729" t="str">
        <f t="shared" si="286"/>
        <v/>
      </c>
      <c r="AG729" t="b">
        <f t="shared" si="287"/>
        <v>1</v>
      </c>
      <c r="AH729" t="b">
        <f t="shared" si="288"/>
        <v>1</v>
      </c>
      <c r="AI729" t="b">
        <f t="shared" si="289"/>
        <v>1</v>
      </c>
      <c r="AJ729" t="b">
        <f t="shared" si="290"/>
        <v>1</v>
      </c>
      <c r="AK729" t="b">
        <f t="shared" si="291"/>
        <v>1</v>
      </c>
      <c r="AL729" t="b">
        <f t="shared" si="292"/>
        <v>1</v>
      </c>
      <c r="AM729" t="b">
        <f t="shared" si="293"/>
        <v>1</v>
      </c>
      <c r="AN729" t="b">
        <f t="shared" si="294"/>
        <v>1</v>
      </c>
      <c r="AO729" t="b">
        <f t="shared" si="295"/>
        <v>1</v>
      </c>
      <c r="AP729" t="b">
        <f t="shared" si="296"/>
        <v>1</v>
      </c>
    </row>
    <row r="730" spans="1:42" x14ac:dyDescent="0.25">
      <c r="A730">
        <f>Output!A730</f>
        <v>729</v>
      </c>
      <c r="B730" t="str">
        <f>Output!B730</f>
        <v>08</v>
      </c>
      <c r="C730" t="e">
        <f t="shared" si="273"/>
        <v>#N/A</v>
      </c>
      <c r="D730" t="e">
        <f>VLOOKUP(DeleteReShuffle!P730,ReShuffle2!$A$2:$N$991,5,FALSE)</f>
        <v>#N/A</v>
      </c>
      <c r="E730" t="e">
        <f>VLOOKUP(DeleteReShuffle!P730,ReShuffle2!$A$2:$N$991,6,FALSE)</f>
        <v>#N/A</v>
      </c>
      <c r="F730" t="e">
        <f>VLOOKUP(DeleteReShuffle!P730,ReShuffle2!$A$2:$N$991,7,FALSE)</f>
        <v>#N/A</v>
      </c>
      <c r="G730" t="e">
        <f>VLOOKUP(DeleteReShuffle!P730,ReShuffle2!$A$2:$N$991,8,FALSE)</f>
        <v>#N/A</v>
      </c>
      <c r="H730" t="e">
        <f>VLOOKUP(DeleteReShuffle!P730,ReShuffle2!$A$2:$N$991,9,FALSE)</f>
        <v>#N/A</v>
      </c>
      <c r="I730" t="e">
        <f>VLOOKUP(DeleteReShuffle!P730,ReShuffle2!$A$2:$N$991,10,FALSE)</f>
        <v>#N/A</v>
      </c>
      <c r="J730" t="e">
        <f>VLOOKUP(DeleteReShuffle!P730,ReShuffle2!$A$2:$N$991,11,FALSE)</f>
        <v>#N/A</v>
      </c>
      <c r="K730" t="e">
        <f>VLOOKUP(DeleteReShuffle!P730,ReShuffle2!$A$2:$N$991,12,FALSE)</f>
        <v>#N/A</v>
      </c>
      <c r="L730" t="e">
        <f>VLOOKUP(DeleteReShuffle!P730,ReShuffle2!$A$2:$N$991,13,FALSE)</f>
        <v>#N/A</v>
      </c>
      <c r="M730" t="e">
        <f>VLOOKUP(DeleteReShuffle!P730,ReShuffle2!$A$2:$N$991,14,FALSE)</f>
        <v>#N/A</v>
      </c>
      <c r="P730">
        <f t="shared" si="275"/>
        <v>729</v>
      </c>
      <c r="Q730" t="str">
        <f t="shared" si="276"/>
        <v>08</v>
      </c>
      <c r="R730" t="str">
        <f t="shared" si="274"/>
        <v/>
      </c>
      <c r="S730" t="str">
        <f t="shared" si="277"/>
        <v/>
      </c>
      <c r="T730" t="str">
        <f t="shared" si="278"/>
        <v/>
      </c>
      <c r="U730" t="str">
        <f t="shared" si="279"/>
        <v/>
      </c>
      <c r="V730" t="str">
        <f t="shared" si="280"/>
        <v/>
      </c>
      <c r="W730" t="str">
        <f t="shared" si="281"/>
        <v/>
      </c>
      <c r="X730" t="str">
        <f t="shared" si="282"/>
        <v/>
      </c>
      <c r="Y730" t="str">
        <f t="shared" si="283"/>
        <v/>
      </c>
      <c r="Z730" t="str">
        <f t="shared" si="284"/>
        <v/>
      </c>
      <c r="AA730" t="str">
        <f t="shared" si="285"/>
        <v/>
      </c>
      <c r="AB730" t="str">
        <f t="shared" si="286"/>
        <v/>
      </c>
      <c r="AG730" t="b">
        <f t="shared" si="287"/>
        <v>1</v>
      </c>
      <c r="AH730" t="b">
        <f t="shared" si="288"/>
        <v>1</v>
      </c>
      <c r="AI730" t="b">
        <f t="shared" si="289"/>
        <v>1</v>
      </c>
      <c r="AJ730" t="b">
        <f t="shared" si="290"/>
        <v>1</v>
      </c>
      <c r="AK730" t="b">
        <f t="shared" si="291"/>
        <v>1</v>
      </c>
      <c r="AL730" t="b">
        <f t="shared" si="292"/>
        <v>1</v>
      </c>
      <c r="AM730" t="b">
        <f t="shared" si="293"/>
        <v>1</v>
      </c>
      <c r="AN730" t="b">
        <f t="shared" si="294"/>
        <v>1</v>
      </c>
      <c r="AO730" t="b">
        <f t="shared" si="295"/>
        <v>1</v>
      </c>
      <c r="AP730" t="b">
        <f t="shared" si="296"/>
        <v>1</v>
      </c>
    </row>
    <row r="731" spans="1:42" x14ac:dyDescent="0.25">
      <c r="A731">
        <f>Output!A731</f>
        <v>730</v>
      </c>
      <c r="B731" t="str">
        <f>Output!B731</f>
        <v>08</v>
      </c>
      <c r="C731" t="e">
        <f t="shared" si="273"/>
        <v>#N/A</v>
      </c>
      <c r="D731" t="e">
        <f>VLOOKUP(DeleteReShuffle!P731,ReShuffle2!$A$2:$N$991,5,FALSE)</f>
        <v>#N/A</v>
      </c>
      <c r="E731" t="e">
        <f>VLOOKUP(DeleteReShuffle!P731,ReShuffle2!$A$2:$N$991,6,FALSE)</f>
        <v>#N/A</v>
      </c>
      <c r="F731" t="e">
        <f>VLOOKUP(DeleteReShuffle!P731,ReShuffle2!$A$2:$N$991,7,FALSE)</f>
        <v>#N/A</v>
      </c>
      <c r="G731" t="e">
        <f>VLOOKUP(DeleteReShuffle!P731,ReShuffle2!$A$2:$N$991,8,FALSE)</f>
        <v>#N/A</v>
      </c>
      <c r="H731" t="e">
        <f>VLOOKUP(DeleteReShuffle!P731,ReShuffle2!$A$2:$N$991,9,FALSE)</f>
        <v>#N/A</v>
      </c>
      <c r="I731" t="e">
        <f>VLOOKUP(DeleteReShuffle!P731,ReShuffle2!$A$2:$N$991,10,FALSE)</f>
        <v>#N/A</v>
      </c>
      <c r="J731" t="e">
        <f>VLOOKUP(DeleteReShuffle!P731,ReShuffle2!$A$2:$N$991,11,FALSE)</f>
        <v>#N/A</v>
      </c>
      <c r="K731" t="e">
        <f>VLOOKUP(DeleteReShuffle!P731,ReShuffle2!$A$2:$N$991,12,FALSE)</f>
        <v>#N/A</v>
      </c>
      <c r="L731" t="e">
        <f>VLOOKUP(DeleteReShuffle!P731,ReShuffle2!$A$2:$N$991,13,FALSE)</f>
        <v>#N/A</v>
      </c>
      <c r="M731" t="e">
        <f>VLOOKUP(DeleteReShuffle!P731,ReShuffle2!$A$2:$N$991,14,FALSE)</f>
        <v>#N/A</v>
      </c>
      <c r="P731">
        <f t="shared" si="275"/>
        <v>730</v>
      </c>
      <c r="Q731" t="str">
        <f t="shared" si="276"/>
        <v>08</v>
      </c>
      <c r="R731" t="str">
        <f t="shared" si="274"/>
        <v/>
      </c>
      <c r="S731" t="str">
        <f t="shared" si="277"/>
        <v/>
      </c>
      <c r="T731" t="str">
        <f t="shared" si="278"/>
        <v/>
      </c>
      <c r="U731" t="str">
        <f t="shared" si="279"/>
        <v/>
      </c>
      <c r="V731" t="str">
        <f t="shared" si="280"/>
        <v/>
      </c>
      <c r="W731" t="str">
        <f t="shared" si="281"/>
        <v/>
      </c>
      <c r="X731" t="str">
        <f t="shared" si="282"/>
        <v/>
      </c>
      <c r="Y731" t="str">
        <f t="shared" si="283"/>
        <v/>
      </c>
      <c r="Z731" t="str">
        <f t="shared" si="284"/>
        <v/>
      </c>
      <c r="AA731" t="str">
        <f t="shared" si="285"/>
        <v/>
      </c>
      <c r="AB731" t="str">
        <f t="shared" si="286"/>
        <v/>
      </c>
      <c r="AG731" t="b">
        <f t="shared" si="287"/>
        <v>1</v>
      </c>
      <c r="AH731" t="b">
        <f t="shared" si="288"/>
        <v>1</v>
      </c>
      <c r="AI731" t="b">
        <f t="shared" si="289"/>
        <v>1</v>
      </c>
      <c r="AJ731" t="b">
        <f t="shared" si="290"/>
        <v>1</v>
      </c>
      <c r="AK731" t="b">
        <f t="shared" si="291"/>
        <v>1</v>
      </c>
      <c r="AL731" t="b">
        <f t="shared" si="292"/>
        <v>1</v>
      </c>
      <c r="AM731" t="b">
        <f t="shared" si="293"/>
        <v>1</v>
      </c>
      <c r="AN731" t="b">
        <f t="shared" si="294"/>
        <v>1</v>
      </c>
      <c r="AO731" t="b">
        <f t="shared" si="295"/>
        <v>1</v>
      </c>
      <c r="AP731" t="b">
        <f t="shared" si="296"/>
        <v>1</v>
      </c>
    </row>
    <row r="732" spans="1:42" x14ac:dyDescent="0.25">
      <c r="A732">
        <f>Output!A732</f>
        <v>731</v>
      </c>
      <c r="B732" t="str">
        <f>Output!B732</f>
        <v>08</v>
      </c>
      <c r="C732" t="e">
        <f t="shared" si="273"/>
        <v>#N/A</v>
      </c>
      <c r="D732" t="e">
        <f>VLOOKUP(DeleteReShuffle!P732,ReShuffle2!$A$2:$N$991,5,FALSE)</f>
        <v>#N/A</v>
      </c>
      <c r="E732" t="e">
        <f>VLOOKUP(DeleteReShuffle!P732,ReShuffle2!$A$2:$N$991,6,FALSE)</f>
        <v>#N/A</v>
      </c>
      <c r="F732" t="e">
        <f>VLOOKUP(DeleteReShuffle!P732,ReShuffle2!$A$2:$N$991,7,FALSE)</f>
        <v>#N/A</v>
      </c>
      <c r="G732" t="e">
        <f>VLOOKUP(DeleteReShuffle!P732,ReShuffle2!$A$2:$N$991,8,FALSE)</f>
        <v>#N/A</v>
      </c>
      <c r="H732" t="e">
        <f>VLOOKUP(DeleteReShuffle!P732,ReShuffle2!$A$2:$N$991,9,FALSE)</f>
        <v>#N/A</v>
      </c>
      <c r="I732" t="e">
        <f>VLOOKUP(DeleteReShuffle!P732,ReShuffle2!$A$2:$N$991,10,FALSE)</f>
        <v>#N/A</v>
      </c>
      <c r="J732" t="e">
        <f>VLOOKUP(DeleteReShuffle!P732,ReShuffle2!$A$2:$N$991,11,FALSE)</f>
        <v>#N/A</v>
      </c>
      <c r="K732" t="e">
        <f>VLOOKUP(DeleteReShuffle!P732,ReShuffle2!$A$2:$N$991,12,FALSE)</f>
        <v>#N/A</v>
      </c>
      <c r="L732" t="e">
        <f>VLOOKUP(DeleteReShuffle!P732,ReShuffle2!$A$2:$N$991,13,FALSE)</f>
        <v>#N/A</v>
      </c>
      <c r="M732" t="e">
        <f>VLOOKUP(DeleteReShuffle!P732,ReShuffle2!$A$2:$N$991,14,FALSE)</f>
        <v>#N/A</v>
      </c>
      <c r="P732">
        <f t="shared" si="275"/>
        <v>731</v>
      </c>
      <c r="Q732" t="str">
        <f t="shared" si="276"/>
        <v>08</v>
      </c>
      <c r="R732" t="str">
        <f t="shared" si="274"/>
        <v/>
      </c>
      <c r="S732" t="str">
        <f t="shared" si="277"/>
        <v/>
      </c>
      <c r="T732" t="str">
        <f t="shared" si="278"/>
        <v/>
      </c>
      <c r="U732" t="str">
        <f t="shared" si="279"/>
        <v/>
      </c>
      <c r="V732" t="str">
        <f t="shared" si="280"/>
        <v/>
      </c>
      <c r="W732" t="str">
        <f t="shared" si="281"/>
        <v/>
      </c>
      <c r="X732" t="str">
        <f t="shared" si="282"/>
        <v/>
      </c>
      <c r="Y732" t="str">
        <f t="shared" si="283"/>
        <v/>
      </c>
      <c r="Z732" t="str">
        <f t="shared" si="284"/>
        <v/>
      </c>
      <c r="AA732" t="str">
        <f t="shared" si="285"/>
        <v/>
      </c>
      <c r="AB732" t="str">
        <f t="shared" si="286"/>
        <v/>
      </c>
      <c r="AG732" t="b">
        <f t="shared" si="287"/>
        <v>1</v>
      </c>
      <c r="AH732" t="b">
        <f t="shared" si="288"/>
        <v>1</v>
      </c>
      <c r="AI732" t="b">
        <f t="shared" si="289"/>
        <v>1</v>
      </c>
      <c r="AJ732" t="b">
        <f t="shared" si="290"/>
        <v>1</v>
      </c>
      <c r="AK732" t="b">
        <f t="shared" si="291"/>
        <v>1</v>
      </c>
      <c r="AL732" t="b">
        <f t="shared" si="292"/>
        <v>1</v>
      </c>
      <c r="AM732" t="b">
        <f t="shared" si="293"/>
        <v>1</v>
      </c>
      <c r="AN732" t="b">
        <f t="shared" si="294"/>
        <v>1</v>
      </c>
      <c r="AO732" t="b">
        <f t="shared" si="295"/>
        <v>1</v>
      </c>
      <c r="AP732" t="b">
        <f t="shared" si="296"/>
        <v>1</v>
      </c>
    </row>
    <row r="733" spans="1:42" x14ac:dyDescent="0.25">
      <c r="A733">
        <f>Output!A733</f>
        <v>732</v>
      </c>
      <c r="B733" t="str">
        <f>Output!B733</f>
        <v>08</v>
      </c>
      <c r="C733" t="e">
        <f t="shared" si="273"/>
        <v>#N/A</v>
      </c>
      <c r="D733" t="e">
        <f>VLOOKUP(DeleteReShuffle!P733,ReShuffle2!$A$2:$N$991,5,FALSE)</f>
        <v>#N/A</v>
      </c>
      <c r="E733" t="e">
        <f>VLOOKUP(DeleteReShuffle!P733,ReShuffle2!$A$2:$N$991,6,FALSE)</f>
        <v>#N/A</v>
      </c>
      <c r="F733" t="e">
        <f>VLOOKUP(DeleteReShuffle!P733,ReShuffle2!$A$2:$N$991,7,FALSE)</f>
        <v>#N/A</v>
      </c>
      <c r="G733" t="e">
        <f>VLOOKUP(DeleteReShuffle!P733,ReShuffle2!$A$2:$N$991,8,FALSE)</f>
        <v>#N/A</v>
      </c>
      <c r="H733" t="e">
        <f>VLOOKUP(DeleteReShuffle!P733,ReShuffle2!$A$2:$N$991,9,FALSE)</f>
        <v>#N/A</v>
      </c>
      <c r="I733" t="e">
        <f>VLOOKUP(DeleteReShuffle!P733,ReShuffle2!$A$2:$N$991,10,FALSE)</f>
        <v>#N/A</v>
      </c>
      <c r="J733" t="e">
        <f>VLOOKUP(DeleteReShuffle!P733,ReShuffle2!$A$2:$N$991,11,FALSE)</f>
        <v>#N/A</v>
      </c>
      <c r="K733" t="e">
        <f>VLOOKUP(DeleteReShuffle!P733,ReShuffle2!$A$2:$N$991,12,FALSE)</f>
        <v>#N/A</v>
      </c>
      <c r="L733" t="e">
        <f>VLOOKUP(DeleteReShuffle!P733,ReShuffle2!$A$2:$N$991,13,FALSE)</f>
        <v>#N/A</v>
      </c>
      <c r="M733" t="e">
        <f>VLOOKUP(DeleteReShuffle!P733,ReShuffle2!$A$2:$N$991,14,FALSE)</f>
        <v>#N/A</v>
      </c>
      <c r="P733">
        <f t="shared" si="275"/>
        <v>732</v>
      </c>
      <c r="Q733" t="str">
        <f t="shared" si="276"/>
        <v>08</v>
      </c>
      <c r="R733" t="str">
        <f t="shared" si="274"/>
        <v/>
      </c>
      <c r="S733" t="str">
        <f t="shared" si="277"/>
        <v/>
      </c>
      <c r="T733" t="str">
        <f t="shared" si="278"/>
        <v/>
      </c>
      <c r="U733" t="str">
        <f t="shared" si="279"/>
        <v/>
      </c>
      <c r="V733" t="str">
        <f t="shared" si="280"/>
        <v/>
      </c>
      <c r="W733" t="str">
        <f t="shared" si="281"/>
        <v/>
      </c>
      <c r="X733" t="str">
        <f t="shared" si="282"/>
        <v/>
      </c>
      <c r="Y733" t="str">
        <f t="shared" si="283"/>
        <v/>
      </c>
      <c r="Z733" t="str">
        <f t="shared" si="284"/>
        <v/>
      </c>
      <c r="AA733" t="str">
        <f t="shared" si="285"/>
        <v/>
      </c>
      <c r="AB733" t="str">
        <f t="shared" si="286"/>
        <v/>
      </c>
      <c r="AG733" t="b">
        <f t="shared" si="287"/>
        <v>1</v>
      </c>
      <c r="AH733" t="b">
        <f t="shared" si="288"/>
        <v>1</v>
      </c>
      <c r="AI733" t="b">
        <f t="shared" si="289"/>
        <v>1</v>
      </c>
      <c r="AJ733" t="b">
        <f t="shared" si="290"/>
        <v>1</v>
      </c>
      <c r="AK733" t="b">
        <f t="shared" si="291"/>
        <v>1</v>
      </c>
      <c r="AL733" t="b">
        <f t="shared" si="292"/>
        <v>1</v>
      </c>
      <c r="AM733" t="b">
        <f t="shared" si="293"/>
        <v>1</v>
      </c>
      <c r="AN733" t="b">
        <f t="shared" si="294"/>
        <v>1</v>
      </c>
      <c r="AO733" t="b">
        <f t="shared" si="295"/>
        <v>1</v>
      </c>
      <c r="AP733" t="b">
        <f t="shared" si="296"/>
        <v>1</v>
      </c>
    </row>
    <row r="734" spans="1:42" x14ac:dyDescent="0.25">
      <c r="A734">
        <f>Output!A734</f>
        <v>733</v>
      </c>
      <c r="B734" t="str">
        <f>Output!B734</f>
        <v>08</v>
      </c>
      <c r="C734" t="e">
        <f t="shared" si="273"/>
        <v>#N/A</v>
      </c>
      <c r="D734" t="e">
        <f>VLOOKUP(DeleteReShuffle!P734,ReShuffle2!$A$2:$N$991,5,FALSE)</f>
        <v>#N/A</v>
      </c>
      <c r="E734" t="e">
        <f>VLOOKUP(DeleteReShuffle!P734,ReShuffle2!$A$2:$N$991,6,FALSE)</f>
        <v>#N/A</v>
      </c>
      <c r="F734" t="e">
        <f>VLOOKUP(DeleteReShuffle!P734,ReShuffle2!$A$2:$N$991,7,FALSE)</f>
        <v>#N/A</v>
      </c>
      <c r="G734" t="e">
        <f>VLOOKUP(DeleteReShuffle!P734,ReShuffle2!$A$2:$N$991,8,FALSE)</f>
        <v>#N/A</v>
      </c>
      <c r="H734" t="e">
        <f>VLOOKUP(DeleteReShuffle!P734,ReShuffle2!$A$2:$N$991,9,FALSE)</f>
        <v>#N/A</v>
      </c>
      <c r="I734" t="e">
        <f>VLOOKUP(DeleteReShuffle!P734,ReShuffle2!$A$2:$N$991,10,FALSE)</f>
        <v>#N/A</v>
      </c>
      <c r="J734" t="e">
        <f>VLOOKUP(DeleteReShuffle!P734,ReShuffle2!$A$2:$N$991,11,FALSE)</f>
        <v>#N/A</v>
      </c>
      <c r="K734" t="e">
        <f>VLOOKUP(DeleteReShuffle!P734,ReShuffle2!$A$2:$N$991,12,FALSE)</f>
        <v>#N/A</v>
      </c>
      <c r="L734" t="e">
        <f>VLOOKUP(DeleteReShuffle!P734,ReShuffle2!$A$2:$N$991,13,FALSE)</f>
        <v>#N/A</v>
      </c>
      <c r="M734" t="e">
        <f>VLOOKUP(DeleteReShuffle!P734,ReShuffle2!$A$2:$N$991,14,FALSE)</f>
        <v>#N/A</v>
      </c>
      <c r="P734">
        <f t="shared" si="275"/>
        <v>733</v>
      </c>
      <c r="Q734" t="str">
        <f t="shared" si="276"/>
        <v>08</v>
      </c>
      <c r="R734" t="str">
        <f t="shared" si="274"/>
        <v/>
      </c>
      <c r="S734" t="str">
        <f t="shared" si="277"/>
        <v/>
      </c>
      <c r="T734" t="str">
        <f t="shared" si="278"/>
        <v/>
      </c>
      <c r="U734" t="str">
        <f t="shared" si="279"/>
        <v/>
      </c>
      <c r="V734" t="str">
        <f t="shared" si="280"/>
        <v/>
      </c>
      <c r="W734" t="str">
        <f t="shared" si="281"/>
        <v/>
      </c>
      <c r="X734" t="str">
        <f t="shared" si="282"/>
        <v/>
      </c>
      <c r="Y734" t="str">
        <f t="shared" si="283"/>
        <v/>
      </c>
      <c r="Z734" t="str">
        <f t="shared" si="284"/>
        <v/>
      </c>
      <c r="AA734" t="str">
        <f t="shared" si="285"/>
        <v/>
      </c>
      <c r="AB734" t="str">
        <f t="shared" si="286"/>
        <v/>
      </c>
      <c r="AG734" t="b">
        <f t="shared" si="287"/>
        <v>1</v>
      </c>
      <c r="AH734" t="b">
        <f t="shared" si="288"/>
        <v>1</v>
      </c>
      <c r="AI734" t="b">
        <f t="shared" si="289"/>
        <v>1</v>
      </c>
      <c r="AJ734" t="b">
        <f t="shared" si="290"/>
        <v>1</v>
      </c>
      <c r="AK734" t="b">
        <f t="shared" si="291"/>
        <v>1</v>
      </c>
      <c r="AL734" t="b">
        <f t="shared" si="292"/>
        <v>1</v>
      </c>
      <c r="AM734" t="b">
        <f t="shared" si="293"/>
        <v>1</v>
      </c>
      <c r="AN734" t="b">
        <f t="shared" si="294"/>
        <v>1</v>
      </c>
      <c r="AO734" t="b">
        <f t="shared" si="295"/>
        <v>1</v>
      </c>
      <c r="AP734" t="b">
        <f t="shared" si="296"/>
        <v>1</v>
      </c>
    </row>
    <row r="735" spans="1:42" x14ac:dyDescent="0.25">
      <c r="A735">
        <f>Output!A735</f>
        <v>734</v>
      </c>
      <c r="B735" t="str">
        <f>Output!B735</f>
        <v>08</v>
      </c>
      <c r="C735" t="e">
        <f t="shared" si="273"/>
        <v>#N/A</v>
      </c>
      <c r="D735" t="e">
        <f>VLOOKUP(DeleteReShuffle!P735,ReShuffle2!$A$2:$N$991,5,FALSE)</f>
        <v>#N/A</v>
      </c>
      <c r="E735" t="e">
        <f>VLOOKUP(DeleteReShuffle!P735,ReShuffle2!$A$2:$N$991,6,FALSE)</f>
        <v>#N/A</v>
      </c>
      <c r="F735" t="e">
        <f>VLOOKUP(DeleteReShuffle!P735,ReShuffle2!$A$2:$N$991,7,FALSE)</f>
        <v>#N/A</v>
      </c>
      <c r="G735" t="e">
        <f>VLOOKUP(DeleteReShuffle!P735,ReShuffle2!$A$2:$N$991,8,FALSE)</f>
        <v>#N/A</v>
      </c>
      <c r="H735" t="e">
        <f>VLOOKUP(DeleteReShuffle!P735,ReShuffle2!$A$2:$N$991,9,FALSE)</f>
        <v>#N/A</v>
      </c>
      <c r="I735" t="e">
        <f>VLOOKUP(DeleteReShuffle!P735,ReShuffle2!$A$2:$N$991,10,FALSE)</f>
        <v>#N/A</v>
      </c>
      <c r="J735" t="e">
        <f>VLOOKUP(DeleteReShuffle!P735,ReShuffle2!$A$2:$N$991,11,FALSE)</f>
        <v>#N/A</v>
      </c>
      <c r="K735" t="e">
        <f>VLOOKUP(DeleteReShuffle!P735,ReShuffle2!$A$2:$N$991,12,FALSE)</f>
        <v>#N/A</v>
      </c>
      <c r="L735" t="e">
        <f>VLOOKUP(DeleteReShuffle!P735,ReShuffle2!$A$2:$N$991,13,FALSE)</f>
        <v>#N/A</v>
      </c>
      <c r="M735" t="e">
        <f>VLOOKUP(DeleteReShuffle!P735,ReShuffle2!$A$2:$N$991,14,FALSE)</f>
        <v>#N/A</v>
      </c>
      <c r="P735">
        <f t="shared" si="275"/>
        <v>734</v>
      </c>
      <c r="Q735" t="str">
        <f t="shared" si="276"/>
        <v>08</v>
      </c>
      <c r="R735" t="str">
        <f t="shared" si="274"/>
        <v/>
      </c>
      <c r="S735" t="str">
        <f t="shared" si="277"/>
        <v/>
      </c>
      <c r="T735" t="str">
        <f t="shared" si="278"/>
        <v/>
      </c>
      <c r="U735" t="str">
        <f t="shared" si="279"/>
        <v/>
      </c>
      <c r="V735" t="str">
        <f t="shared" si="280"/>
        <v/>
      </c>
      <c r="W735" t="str">
        <f t="shared" si="281"/>
        <v/>
      </c>
      <c r="X735" t="str">
        <f t="shared" si="282"/>
        <v/>
      </c>
      <c r="Y735" t="str">
        <f t="shared" si="283"/>
        <v/>
      </c>
      <c r="Z735" t="str">
        <f t="shared" si="284"/>
        <v/>
      </c>
      <c r="AA735" t="str">
        <f t="shared" si="285"/>
        <v/>
      </c>
      <c r="AB735" t="str">
        <f t="shared" si="286"/>
        <v/>
      </c>
      <c r="AG735" t="b">
        <f t="shared" si="287"/>
        <v>1</v>
      </c>
      <c r="AH735" t="b">
        <f t="shared" si="288"/>
        <v>1</v>
      </c>
      <c r="AI735" t="b">
        <f t="shared" si="289"/>
        <v>1</v>
      </c>
      <c r="AJ735" t="b">
        <f t="shared" si="290"/>
        <v>1</v>
      </c>
      <c r="AK735" t="b">
        <f t="shared" si="291"/>
        <v>1</v>
      </c>
      <c r="AL735" t="b">
        <f t="shared" si="292"/>
        <v>1</v>
      </c>
      <c r="AM735" t="b">
        <f t="shared" si="293"/>
        <v>1</v>
      </c>
      <c r="AN735" t="b">
        <f t="shared" si="294"/>
        <v>1</v>
      </c>
      <c r="AO735" t="b">
        <f t="shared" si="295"/>
        <v>1</v>
      </c>
      <c r="AP735" t="b">
        <f t="shared" si="296"/>
        <v>1</v>
      </c>
    </row>
    <row r="736" spans="1:42" x14ac:dyDescent="0.25">
      <c r="A736">
        <f>Output!A736</f>
        <v>735</v>
      </c>
      <c r="B736" t="str">
        <f>Output!B736</f>
        <v>08</v>
      </c>
      <c r="C736" t="e">
        <f t="shared" si="273"/>
        <v>#N/A</v>
      </c>
      <c r="D736" t="e">
        <f>VLOOKUP(DeleteReShuffle!P736,ReShuffle2!$A$2:$N$991,5,FALSE)</f>
        <v>#N/A</v>
      </c>
      <c r="E736" t="e">
        <f>VLOOKUP(DeleteReShuffle!P736,ReShuffle2!$A$2:$N$991,6,FALSE)</f>
        <v>#N/A</v>
      </c>
      <c r="F736" t="e">
        <f>VLOOKUP(DeleteReShuffle!P736,ReShuffle2!$A$2:$N$991,7,FALSE)</f>
        <v>#N/A</v>
      </c>
      <c r="G736" t="e">
        <f>VLOOKUP(DeleteReShuffle!P736,ReShuffle2!$A$2:$N$991,8,FALSE)</f>
        <v>#N/A</v>
      </c>
      <c r="H736" t="e">
        <f>VLOOKUP(DeleteReShuffle!P736,ReShuffle2!$A$2:$N$991,9,FALSE)</f>
        <v>#N/A</v>
      </c>
      <c r="I736" t="e">
        <f>VLOOKUP(DeleteReShuffle!P736,ReShuffle2!$A$2:$N$991,10,FALSE)</f>
        <v>#N/A</v>
      </c>
      <c r="J736" t="e">
        <f>VLOOKUP(DeleteReShuffle!P736,ReShuffle2!$A$2:$N$991,11,FALSE)</f>
        <v>#N/A</v>
      </c>
      <c r="K736" t="e">
        <f>VLOOKUP(DeleteReShuffle!P736,ReShuffle2!$A$2:$N$991,12,FALSE)</f>
        <v>#N/A</v>
      </c>
      <c r="L736" t="e">
        <f>VLOOKUP(DeleteReShuffle!P736,ReShuffle2!$A$2:$N$991,13,FALSE)</f>
        <v>#N/A</v>
      </c>
      <c r="M736" t="e">
        <f>VLOOKUP(DeleteReShuffle!P736,ReShuffle2!$A$2:$N$991,14,FALSE)</f>
        <v>#N/A</v>
      </c>
      <c r="P736">
        <f t="shared" si="275"/>
        <v>735</v>
      </c>
      <c r="Q736" t="str">
        <f t="shared" si="276"/>
        <v>08</v>
      </c>
      <c r="R736" t="str">
        <f t="shared" si="274"/>
        <v/>
      </c>
      <c r="S736" t="str">
        <f t="shared" si="277"/>
        <v/>
      </c>
      <c r="T736" t="str">
        <f t="shared" si="278"/>
        <v/>
      </c>
      <c r="U736" t="str">
        <f t="shared" si="279"/>
        <v/>
      </c>
      <c r="V736" t="str">
        <f t="shared" si="280"/>
        <v/>
      </c>
      <c r="W736" t="str">
        <f t="shared" si="281"/>
        <v/>
      </c>
      <c r="X736" t="str">
        <f t="shared" si="282"/>
        <v/>
      </c>
      <c r="Y736" t="str">
        <f t="shared" si="283"/>
        <v/>
      </c>
      <c r="Z736" t="str">
        <f t="shared" si="284"/>
        <v/>
      </c>
      <c r="AA736" t="str">
        <f t="shared" si="285"/>
        <v/>
      </c>
      <c r="AB736" t="str">
        <f t="shared" si="286"/>
        <v/>
      </c>
      <c r="AG736" t="b">
        <f t="shared" si="287"/>
        <v>1</v>
      </c>
      <c r="AH736" t="b">
        <f t="shared" si="288"/>
        <v>1</v>
      </c>
      <c r="AI736" t="b">
        <f t="shared" si="289"/>
        <v>1</v>
      </c>
      <c r="AJ736" t="b">
        <f t="shared" si="290"/>
        <v>1</v>
      </c>
      <c r="AK736" t="b">
        <f t="shared" si="291"/>
        <v>1</v>
      </c>
      <c r="AL736" t="b">
        <f t="shared" si="292"/>
        <v>1</v>
      </c>
      <c r="AM736" t="b">
        <f t="shared" si="293"/>
        <v>1</v>
      </c>
      <c r="AN736" t="b">
        <f t="shared" si="294"/>
        <v>1</v>
      </c>
      <c r="AO736" t="b">
        <f t="shared" si="295"/>
        <v>1</v>
      </c>
      <c r="AP736" t="b">
        <f t="shared" si="296"/>
        <v>1</v>
      </c>
    </row>
    <row r="737" spans="1:42" x14ac:dyDescent="0.25">
      <c r="A737">
        <f>Output!A737</f>
        <v>736</v>
      </c>
      <c r="B737" t="str">
        <f>Output!B737</f>
        <v>08</v>
      </c>
      <c r="C737" t="e">
        <f t="shared" si="273"/>
        <v>#N/A</v>
      </c>
      <c r="D737" t="e">
        <f>VLOOKUP(DeleteReShuffle!P737,ReShuffle2!$A$2:$N$991,5,FALSE)</f>
        <v>#N/A</v>
      </c>
      <c r="E737" t="e">
        <f>VLOOKUP(DeleteReShuffle!P737,ReShuffle2!$A$2:$N$991,6,FALSE)</f>
        <v>#N/A</v>
      </c>
      <c r="F737" t="e">
        <f>VLOOKUP(DeleteReShuffle!P737,ReShuffle2!$A$2:$N$991,7,FALSE)</f>
        <v>#N/A</v>
      </c>
      <c r="G737" t="e">
        <f>VLOOKUP(DeleteReShuffle!P737,ReShuffle2!$A$2:$N$991,8,FALSE)</f>
        <v>#N/A</v>
      </c>
      <c r="H737" t="e">
        <f>VLOOKUP(DeleteReShuffle!P737,ReShuffle2!$A$2:$N$991,9,FALSE)</f>
        <v>#N/A</v>
      </c>
      <c r="I737" t="e">
        <f>VLOOKUP(DeleteReShuffle!P737,ReShuffle2!$A$2:$N$991,10,FALSE)</f>
        <v>#N/A</v>
      </c>
      <c r="J737" t="e">
        <f>VLOOKUP(DeleteReShuffle!P737,ReShuffle2!$A$2:$N$991,11,FALSE)</f>
        <v>#N/A</v>
      </c>
      <c r="K737" t="e">
        <f>VLOOKUP(DeleteReShuffle!P737,ReShuffle2!$A$2:$N$991,12,FALSE)</f>
        <v>#N/A</v>
      </c>
      <c r="L737" t="e">
        <f>VLOOKUP(DeleteReShuffle!P737,ReShuffle2!$A$2:$N$991,13,FALSE)</f>
        <v>#N/A</v>
      </c>
      <c r="M737" t="e">
        <f>VLOOKUP(DeleteReShuffle!P737,ReShuffle2!$A$2:$N$991,14,FALSE)</f>
        <v>#N/A</v>
      </c>
      <c r="P737">
        <f t="shared" si="275"/>
        <v>736</v>
      </c>
      <c r="Q737" t="str">
        <f t="shared" si="276"/>
        <v>08</v>
      </c>
      <c r="R737" t="str">
        <f t="shared" si="274"/>
        <v/>
      </c>
      <c r="S737" t="str">
        <f t="shared" si="277"/>
        <v/>
      </c>
      <c r="T737" t="str">
        <f t="shared" si="278"/>
        <v/>
      </c>
      <c r="U737" t="str">
        <f t="shared" si="279"/>
        <v/>
      </c>
      <c r="V737" t="str">
        <f t="shared" si="280"/>
        <v/>
      </c>
      <c r="W737" t="str">
        <f t="shared" si="281"/>
        <v/>
      </c>
      <c r="X737" t="str">
        <f t="shared" si="282"/>
        <v/>
      </c>
      <c r="Y737" t="str">
        <f t="shared" si="283"/>
        <v/>
      </c>
      <c r="Z737" t="str">
        <f t="shared" si="284"/>
        <v/>
      </c>
      <c r="AA737" t="str">
        <f t="shared" si="285"/>
        <v/>
      </c>
      <c r="AB737" t="str">
        <f t="shared" si="286"/>
        <v/>
      </c>
      <c r="AG737" t="b">
        <f t="shared" si="287"/>
        <v>1</v>
      </c>
      <c r="AH737" t="b">
        <f t="shared" si="288"/>
        <v>1</v>
      </c>
      <c r="AI737" t="b">
        <f t="shared" si="289"/>
        <v>1</v>
      </c>
      <c r="AJ737" t="b">
        <f t="shared" si="290"/>
        <v>1</v>
      </c>
      <c r="AK737" t="b">
        <f t="shared" si="291"/>
        <v>1</v>
      </c>
      <c r="AL737" t="b">
        <f t="shared" si="292"/>
        <v>1</v>
      </c>
      <c r="AM737" t="b">
        <f t="shared" si="293"/>
        <v>1</v>
      </c>
      <c r="AN737" t="b">
        <f t="shared" si="294"/>
        <v>1</v>
      </c>
      <c r="AO737" t="b">
        <f t="shared" si="295"/>
        <v>1</v>
      </c>
      <c r="AP737" t="b">
        <f t="shared" si="296"/>
        <v>1</v>
      </c>
    </row>
    <row r="738" spans="1:42" x14ac:dyDescent="0.25">
      <c r="A738">
        <f>Output!A738</f>
        <v>737</v>
      </c>
      <c r="B738" t="str">
        <f>Output!B738</f>
        <v>08</v>
      </c>
      <c r="C738" t="e">
        <f t="shared" si="273"/>
        <v>#N/A</v>
      </c>
      <c r="D738" t="e">
        <f>VLOOKUP(DeleteReShuffle!P738,ReShuffle2!$A$2:$N$991,5,FALSE)</f>
        <v>#N/A</v>
      </c>
      <c r="E738" t="e">
        <f>VLOOKUP(DeleteReShuffle!P738,ReShuffle2!$A$2:$N$991,6,FALSE)</f>
        <v>#N/A</v>
      </c>
      <c r="F738" t="e">
        <f>VLOOKUP(DeleteReShuffle!P738,ReShuffle2!$A$2:$N$991,7,FALSE)</f>
        <v>#N/A</v>
      </c>
      <c r="G738" t="e">
        <f>VLOOKUP(DeleteReShuffle!P738,ReShuffle2!$A$2:$N$991,8,FALSE)</f>
        <v>#N/A</v>
      </c>
      <c r="H738" t="e">
        <f>VLOOKUP(DeleteReShuffle!P738,ReShuffle2!$A$2:$N$991,9,FALSE)</f>
        <v>#N/A</v>
      </c>
      <c r="I738" t="e">
        <f>VLOOKUP(DeleteReShuffle!P738,ReShuffle2!$A$2:$N$991,10,FALSE)</f>
        <v>#N/A</v>
      </c>
      <c r="J738" t="e">
        <f>VLOOKUP(DeleteReShuffle!P738,ReShuffle2!$A$2:$N$991,11,FALSE)</f>
        <v>#N/A</v>
      </c>
      <c r="K738" t="e">
        <f>VLOOKUP(DeleteReShuffle!P738,ReShuffle2!$A$2:$N$991,12,FALSE)</f>
        <v>#N/A</v>
      </c>
      <c r="L738" t="e">
        <f>VLOOKUP(DeleteReShuffle!P738,ReShuffle2!$A$2:$N$991,13,FALSE)</f>
        <v>#N/A</v>
      </c>
      <c r="M738" t="e">
        <f>VLOOKUP(DeleteReShuffle!P738,ReShuffle2!$A$2:$N$991,14,FALSE)</f>
        <v>#N/A</v>
      </c>
      <c r="P738">
        <f t="shared" si="275"/>
        <v>737</v>
      </c>
      <c r="Q738" t="str">
        <f t="shared" si="276"/>
        <v>08</v>
      </c>
      <c r="R738" t="str">
        <f t="shared" si="274"/>
        <v/>
      </c>
      <c r="S738" t="str">
        <f t="shared" si="277"/>
        <v/>
      </c>
      <c r="T738" t="str">
        <f t="shared" si="278"/>
        <v/>
      </c>
      <c r="U738" t="str">
        <f t="shared" si="279"/>
        <v/>
      </c>
      <c r="V738" t="str">
        <f t="shared" si="280"/>
        <v/>
      </c>
      <c r="W738" t="str">
        <f t="shared" si="281"/>
        <v/>
      </c>
      <c r="X738" t="str">
        <f t="shared" si="282"/>
        <v/>
      </c>
      <c r="Y738" t="str">
        <f t="shared" si="283"/>
        <v/>
      </c>
      <c r="Z738" t="str">
        <f t="shared" si="284"/>
        <v/>
      </c>
      <c r="AA738" t="str">
        <f t="shared" si="285"/>
        <v/>
      </c>
      <c r="AB738" t="str">
        <f t="shared" si="286"/>
        <v/>
      </c>
      <c r="AG738" t="b">
        <f t="shared" si="287"/>
        <v>1</v>
      </c>
      <c r="AH738" t="b">
        <f t="shared" si="288"/>
        <v>1</v>
      </c>
      <c r="AI738" t="b">
        <f t="shared" si="289"/>
        <v>1</v>
      </c>
      <c r="AJ738" t="b">
        <f t="shared" si="290"/>
        <v>1</v>
      </c>
      <c r="AK738" t="b">
        <f t="shared" si="291"/>
        <v>1</v>
      </c>
      <c r="AL738" t="b">
        <f t="shared" si="292"/>
        <v>1</v>
      </c>
      <c r="AM738" t="b">
        <f t="shared" si="293"/>
        <v>1</v>
      </c>
      <c r="AN738" t="b">
        <f t="shared" si="294"/>
        <v>1</v>
      </c>
      <c r="AO738" t="b">
        <f t="shared" si="295"/>
        <v>1</v>
      </c>
      <c r="AP738" t="b">
        <f t="shared" si="296"/>
        <v>1</v>
      </c>
    </row>
    <row r="739" spans="1:42" x14ac:dyDescent="0.25">
      <c r="A739">
        <f>Output!A739</f>
        <v>738</v>
      </c>
      <c r="B739" t="str">
        <f>Output!B739</f>
        <v>08</v>
      </c>
      <c r="C739" t="e">
        <f t="shared" si="273"/>
        <v>#N/A</v>
      </c>
      <c r="D739" t="e">
        <f>VLOOKUP(DeleteReShuffle!P739,ReShuffle2!$A$2:$N$991,5,FALSE)</f>
        <v>#N/A</v>
      </c>
      <c r="E739" t="e">
        <f>VLOOKUP(DeleteReShuffle!P739,ReShuffle2!$A$2:$N$991,6,FALSE)</f>
        <v>#N/A</v>
      </c>
      <c r="F739" t="e">
        <f>VLOOKUP(DeleteReShuffle!P739,ReShuffle2!$A$2:$N$991,7,FALSE)</f>
        <v>#N/A</v>
      </c>
      <c r="G739" t="e">
        <f>VLOOKUP(DeleteReShuffle!P739,ReShuffle2!$A$2:$N$991,8,FALSE)</f>
        <v>#N/A</v>
      </c>
      <c r="H739" t="e">
        <f>VLOOKUP(DeleteReShuffle!P739,ReShuffle2!$A$2:$N$991,9,FALSE)</f>
        <v>#N/A</v>
      </c>
      <c r="I739" t="e">
        <f>VLOOKUP(DeleteReShuffle!P739,ReShuffle2!$A$2:$N$991,10,FALSE)</f>
        <v>#N/A</v>
      </c>
      <c r="J739" t="e">
        <f>VLOOKUP(DeleteReShuffle!P739,ReShuffle2!$A$2:$N$991,11,FALSE)</f>
        <v>#N/A</v>
      </c>
      <c r="K739" t="e">
        <f>VLOOKUP(DeleteReShuffle!P739,ReShuffle2!$A$2:$N$991,12,FALSE)</f>
        <v>#N/A</v>
      </c>
      <c r="L739" t="e">
        <f>VLOOKUP(DeleteReShuffle!P739,ReShuffle2!$A$2:$N$991,13,FALSE)</f>
        <v>#N/A</v>
      </c>
      <c r="M739" t="e">
        <f>VLOOKUP(DeleteReShuffle!P739,ReShuffle2!$A$2:$N$991,14,FALSE)</f>
        <v>#N/A</v>
      </c>
      <c r="P739">
        <f t="shared" si="275"/>
        <v>738</v>
      </c>
      <c r="Q739" t="str">
        <f t="shared" si="276"/>
        <v>08</v>
      </c>
      <c r="R739" t="str">
        <f t="shared" si="274"/>
        <v/>
      </c>
      <c r="S739" t="str">
        <f t="shared" si="277"/>
        <v/>
      </c>
      <c r="T739" t="str">
        <f t="shared" si="278"/>
        <v/>
      </c>
      <c r="U739" t="str">
        <f t="shared" si="279"/>
        <v/>
      </c>
      <c r="V739" t="str">
        <f t="shared" si="280"/>
        <v/>
      </c>
      <c r="W739" t="str">
        <f t="shared" si="281"/>
        <v/>
      </c>
      <c r="X739" t="str">
        <f t="shared" si="282"/>
        <v/>
      </c>
      <c r="Y739" t="str">
        <f t="shared" si="283"/>
        <v/>
      </c>
      <c r="Z739" t="str">
        <f t="shared" si="284"/>
        <v/>
      </c>
      <c r="AA739" t="str">
        <f t="shared" si="285"/>
        <v/>
      </c>
      <c r="AB739" t="str">
        <f t="shared" si="286"/>
        <v/>
      </c>
      <c r="AG739" t="b">
        <f t="shared" si="287"/>
        <v>1</v>
      </c>
      <c r="AH739" t="b">
        <f t="shared" si="288"/>
        <v>1</v>
      </c>
      <c r="AI739" t="b">
        <f t="shared" si="289"/>
        <v>1</v>
      </c>
      <c r="AJ739" t="b">
        <f t="shared" si="290"/>
        <v>1</v>
      </c>
      <c r="AK739" t="b">
        <f t="shared" si="291"/>
        <v>1</v>
      </c>
      <c r="AL739" t="b">
        <f t="shared" si="292"/>
        <v>1</v>
      </c>
      <c r="AM739" t="b">
        <f t="shared" si="293"/>
        <v>1</v>
      </c>
      <c r="AN739" t="b">
        <f t="shared" si="294"/>
        <v>1</v>
      </c>
      <c r="AO739" t="b">
        <f t="shared" si="295"/>
        <v>1</v>
      </c>
      <c r="AP739" t="b">
        <f t="shared" si="296"/>
        <v>1</v>
      </c>
    </row>
    <row r="740" spans="1:42" x14ac:dyDescent="0.25">
      <c r="A740">
        <f>Output!A740</f>
        <v>739</v>
      </c>
      <c r="B740" t="str">
        <f>Output!B740</f>
        <v>08</v>
      </c>
      <c r="C740" t="e">
        <f t="shared" si="273"/>
        <v>#N/A</v>
      </c>
      <c r="D740" t="e">
        <f>VLOOKUP(DeleteReShuffle!P740,ReShuffle2!$A$2:$N$991,5,FALSE)</f>
        <v>#N/A</v>
      </c>
      <c r="E740" t="e">
        <f>VLOOKUP(DeleteReShuffle!P740,ReShuffle2!$A$2:$N$991,6,FALSE)</f>
        <v>#N/A</v>
      </c>
      <c r="F740" t="e">
        <f>VLOOKUP(DeleteReShuffle!P740,ReShuffle2!$A$2:$N$991,7,FALSE)</f>
        <v>#N/A</v>
      </c>
      <c r="G740" t="e">
        <f>VLOOKUP(DeleteReShuffle!P740,ReShuffle2!$A$2:$N$991,8,FALSE)</f>
        <v>#N/A</v>
      </c>
      <c r="H740" t="e">
        <f>VLOOKUP(DeleteReShuffle!P740,ReShuffle2!$A$2:$N$991,9,FALSE)</f>
        <v>#N/A</v>
      </c>
      <c r="I740" t="e">
        <f>VLOOKUP(DeleteReShuffle!P740,ReShuffle2!$A$2:$N$991,10,FALSE)</f>
        <v>#N/A</v>
      </c>
      <c r="J740" t="e">
        <f>VLOOKUP(DeleteReShuffle!P740,ReShuffle2!$A$2:$N$991,11,FALSE)</f>
        <v>#N/A</v>
      </c>
      <c r="K740" t="e">
        <f>VLOOKUP(DeleteReShuffle!P740,ReShuffle2!$A$2:$N$991,12,FALSE)</f>
        <v>#N/A</v>
      </c>
      <c r="L740" t="e">
        <f>VLOOKUP(DeleteReShuffle!P740,ReShuffle2!$A$2:$N$991,13,FALSE)</f>
        <v>#N/A</v>
      </c>
      <c r="M740" t="e">
        <f>VLOOKUP(DeleteReShuffle!P740,ReShuffle2!$A$2:$N$991,14,FALSE)</f>
        <v>#N/A</v>
      </c>
      <c r="P740">
        <f t="shared" si="275"/>
        <v>739</v>
      </c>
      <c r="Q740" t="str">
        <f t="shared" si="276"/>
        <v>08</v>
      </c>
      <c r="R740" t="str">
        <f t="shared" si="274"/>
        <v/>
      </c>
      <c r="S740" t="str">
        <f t="shared" si="277"/>
        <v/>
      </c>
      <c r="T740" t="str">
        <f t="shared" si="278"/>
        <v/>
      </c>
      <c r="U740" t="str">
        <f t="shared" si="279"/>
        <v/>
      </c>
      <c r="V740" t="str">
        <f t="shared" si="280"/>
        <v/>
      </c>
      <c r="W740" t="str">
        <f t="shared" si="281"/>
        <v/>
      </c>
      <c r="X740" t="str">
        <f t="shared" si="282"/>
        <v/>
      </c>
      <c r="Y740" t="str">
        <f t="shared" si="283"/>
        <v/>
      </c>
      <c r="Z740" t="str">
        <f t="shared" si="284"/>
        <v/>
      </c>
      <c r="AA740" t="str">
        <f t="shared" si="285"/>
        <v/>
      </c>
      <c r="AB740" t="str">
        <f t="shared" si="286"/>
        <v/>
      </c>
      <c r="AG740" t="b">
        <f t="shared" si="287"/>
        <v>1</v>
      </c>
      <c r="AH740" t="b">
        <f t="shared" si="288"/>
        <v>1</v>
      </c>
      <c r="AI740" t="b">
        <f t="shared" si="289"/>
        <v>1</v>
      </c>
      <c r="AJ740" t="b">
        <f t="shared" si="290"/>
        <v>1</v>
      </c>
      <c r="AK740" t="b">
        <f t="shared" si="291"/>
        <v>1</v>
      </c>
      <c r="AL740" t="b">
        <f t="shared" si="292"/>
        <v>1</v>
      </c>
      <c r="AM740" t="b">
        <f t="shared" si="293"/>
        <v>1</v>
      </c>
      <c r="AN740" t="b">
        <f t="shared" si="294"/>
        <v>1</v>
      </c>
      <c r="AO740" t="b">
        <f t="shared" si="295"/>
        <v>1</v>
      </c>
      <c r="AP740" t="b">
        <f t="shared" si="296"/>
        <v>1</v>
      </c>
    </row>
    <row r="741" spans="1:42" x14ac:dyDescent="0.25">
      <c r="A741">
        <f>Output!A741</f>
        <v>740</v>
      </c>
      <c r="B741" t="str">
        <f>Output!B741</f>
        <v>08</v>
      </c>
      <c r="C741" t="e">
        <f t="shared" si="273"/>
        <v>#N/A</v>
      </c>
      <c r="D741" t="e">
        <f>VLOOKUP(DeleteReShuffle!P741,ReShuffle2!$A$2:$N$991,5,FALSE)</f>
        <v>#N/A</v>
      </c>
      <c r="E741" t="e">
        <f>VLOOKUP(DeleteReShuffle!P741,ReShuffle2!$A$2:$N$991,6,FALSE)</f>
        <v>#N/A</v>
      </c>
      <c r="F741" t="e">
        <f>VLOOKUP(DeleteReShuffle!P741,ReShuffle2!$A$2:$N$991,7,FALSE)</f>
        <v>#N/A</v>
      </c>
      <c r="G741" t="e">
        <f>VLOOKUP(DeleteReShuffle!P741,ReShuffle2!$A$2:$N$991,8,FALSE)</f>
        <v>#N/A</v>
      </c>
      <c r="H741" t="e">
        <f>VLOOKUP(DeleteReShuffle!P741,ReShuffle2!$A$2:$N$991,9,FALSE)</f>
        <v>#N/A</v>
      </c>
      <c r="I741" t="e">
        <f>VLOOKUP(DeleteReShuffle!P741,ReShuffle2!$A$2:$N$991,10,FALSE)</f>
        <v>#N/A</v>
      </c>
      <c r="J741" t="e">
        <f>VLOOKUP(DeleteReShuffle!P741,ReShuffle2!$A$2:$N$991,11,FALSE)</f>
        <v>#N/A</v>
      </c>
      <c r="K741" t="e">
        <f>VLOOKUP(DeleteReShuffle!P741,ReShuffle2!$A$2:$N$991,12,FALSE)</f>
        <v>#N/A</v>
      </c>
      <c r="L741" t="e">
        <f>VLOOKUP(DeleteReShuffle!P741,ReShuffle2!$A$2:$N$991,13,FALSE)</f>
        <v>#N/A</v>
      </c>
      <c r="M741" t="e">
        <f>VLOOKUP(DeleteReShuffle!P741,ReShuffle2!$A$2:$N$991,14,FALSE)</f>
        <v>#N/A</v>
      </c>
      <c r="P741">
        <f t="shared" si="275"/>
        <v>740</v>
      </c>
      <c r="Q741" t="str">
        <f t="shared" si="276"/>
        <v>08</v>
      </c>
      <c r="R741" t="str">
        <f t="shared" si="274"/>
        <v/>
      </c>
      <c r="S741" t="str">
        <f t="shared" si="277"/>
        <v/>
      </c>
      <c r="T741" t="str">
        <f t="shared" si="278"/>
        <v/>
      </c>
      <c r="U741" t="str">
        <f t="shared" si="279"/>
        <v/>
      </c>
      <c r="V741" t="str">
        <f t="shared" si="280"/>
        <v/>
      </c>
      <c r="W741" t="str">
        <f t="shared" si="281"/>
        <v/>
      </c>
      <c r="X741" t="str">
        <f t="shared" si="282"/>
        <v/>
      </c>
      <c r="Y741" t="str">
        <f t="shared" si="283"/>
        <v/>
      </c>
      <c r="Z741" t="str">
        <f t="shared" si="284"/>
        <v/>
      </c>
      <c r="AA741" t="str">
        <f t="shared" si="285"/>
        <v/>
      </c>
      <c r="AB741" t="str">
        <f t="shared" si="286"/>
        <v/>
      </c>
      <c r="AG741" t="b">
        <f t="shared" si="287"/>
        <v>1</v>
      </c>
      <c r="AH741" t="b">
        <f t="shared" si="288"/>
        <v>1</v>
      </c>
      <c r="AI741" t="b">
        <f t="shared" si="289"/>
        <v>1</v>
      </c>
      <c r="AJ741" t="b">
        <f t="shared" si="290"/>
        <v>1</v>
      </c>
      <c r="AK741" t="b">
        <f t="shared" si="291"/>
        <v>1</v>
      </c>
      <c r="AL741" t="b">
        <f t="shared" si="292"/>
        <v>1</v>
      </c>
      <c r="AM741" t="b">
        <f t="shared" si="293"/>
        <v>1</v>
      </c>
      <c r="AN741" t="b">
        <f t="shared" si="294"/>
        <v>1</v>
      </c>
      <c r="AO741" t="b">
        <f t="shared" si="295"/>
        <v>1</v>
      </c>
      <c r="AP741" t="b">
        <f t="shared" si="296"/>
        <v>1</v>
      </c>
    </row>
    <row r="742" spans="1:42" x14ac:dyDescent="0.25">
      <c r="A742">
        <f>Output!A742</f>
        <v>741</v>
      </c>
      <c r="B742" t="str">
        <f>Output!B742</f>
        <v>08</v>
      </c>
      <c r="C742" t="e">
        <f t="shared" si="273"/>
        <v>#N/A</v>
      </c>
      <c r="D742" t="e">
        <f>VLOOKUP(DeleteReShuffle!P742,ReShuffle2!$A$2:$N$991,5,FALSE)</f>
        <v>#N/A</v>
      </c>
      <c r="E742" t="e">
        <f>VLOOKUP(DeleteReShuffle!P742,ReShuffle2!$A$2:$N$991,6,FALSE)</f>
        <v>#N/A</v>
      </c>
      <c r="F742" t="e">
        <f>VLOOKUP(DeleteReShuffle!P742,ReShuffle2!$A$2:$N$991,7,FALSE)</f>
        <v>#N/A</v>
      </c>
      <c r="G742" t="e">
        <f>VLOOKUP(DeleteReShuffle!P742,ReShuffle2!$A$2:$N$991,8,FALSE)</f>
        <v>#N/A</v>
      </c>
      <c r="H742" t="e">
        <f>VLOOKUP(DeleteReShuffle!P742,ReShuffle2!$A$2:$N$991,9,FALSE)</f>
        <v>#N/A</v>
      </c>
      <c r="I742" t="e">
        <f>VLOOKUP(DeleteReShuffle!P742,ReShuffle2!$A$2:$N$991,10,FALSE)</f>
        <v>#N/A</v>
      </c>
      <c r="J742" t="e">
        <f>VLOOKUP(DeleteReShuffle!P742,ReShuffle2!$A$2:$N$991,11,FALSE)</f>
        <v>#N/A</v>
      </c>
      <c r="K742" t="e">
        <f>VLOOKUP(DeleteReShuffle!P742,ReShuffle2!$A$2:$N$991,12,FALSE)</f>
        <v>#N/A</v>
      </c>
      <c r="L742" t="e">
        <f>VLOOKUP(DeleteReShuffle!P742,ReShuffle2!$A$2:$N$991,13,FALSE)</f>
        <v>#N/A</v>
      </c>
      <c r="M742" t="e">
        <f>VLOOKUP(DeleteReShuffle!P742,ReShuffle2!$A$2:$N$991,14,FALSE)</f>
        <v>#N/A</v>
      </c>
      <c r="P742">
        <f t="shared" si="275"/>
        <v>741</v>
      </c>
      <c r="Q742" t="str">
        <f t="shared" si="276"/>
        <v>08</v>
      </c>
      <c r="R742" t="str">
        <f t="shared" si="274"/>
        <v/>
      </c>
      <c r="S742" t="str">
        <f t="shared" si="277"/>
        <v/>
      </c>
      <c r="T742" t="str">
        <f t="shared" si="278"/>
        <v/>
      </c>
      <c r="U742" t="str">
        <f t="shared" si="279"/>
        <v/>
      </c>
      <c r="V742" t="str">
        <f t="shared" si="280"/>
        <v/>
      </c>
      <c r="W742" t="str">
        <f t="shared" si="281"/>
        <v/>
      </c>
      <c r="X742" t="str">
        <f t="shared" si="282"/>
        <v/>
      </c>
      <c r="Y742" t="str">
        <f t="shared" si="283"/>
        <v/>
      </c>
      <c r="Z742" t="str">
        <f t="shared" si="284"/>
        <v/>
      </c>
      <c r="AA742" t="str">
        <f t="shared" si="285"/>
        <v/>
      </c>
      <c r="AB742" t="str">
        <f t="shared" si="286"/>
        <v/>
      </c>
      <c r="AG742" t="b">
        <f t="shared" si="287"/>
        <v>1</v>
      </c>
      <c r="AH742" t="b">
        <f t="shared" si="288"/>
        <v>1</v>
      </c>
      <c r="AI742" t="b">
        <f t="shared" si="289"/>
        <v>1</v>
      </c>
      <c r="AJ742" t="b">
        <f t="shared" si="290"/>
        <v>1</v>
      </c>
      <c r="AK742" t="b">
        <f t="shared" si="291"/>
        <v>1</v>
      </c>
      <c r="AL742" t="b">
        <f t="shared" si="292"/>
        <v>1</v>
      </c>
      <c r="AM742" t="b">
        <f t="shared" si="293"/>
        <v>1</v>
      </c>
      <c r="AN742" t="b">
        <f t="shared" si="294"/>
        <v>1</v>
      </c>
      <c r="AO742" t="b">
        <f t="shared" si="295"/>
        <v>1</v>
      </c>
      <c r="AP742" t="b">
        <f t="shared" si="296"/>
        <v>1</v>
      </c>
    </row>
    <row r="743" spans="1:42" x14ac:dyDescent="0.25">
      <c r="A743">
        <f>Output!A743</f>
        <v>742</v>
      </c>
      <c r="B743" t="str">
        <f>Output!B743</f>
        <v>08</v>
      </c>
      <c r="C743" t="e">
        <f t="shared" si="273"/>
        <v>#N/A</v>
      </c>
      <c r="D743" t="e">
        <f>VLOOKUP(DeleteReShuffle!P743,ReShuffle2!$A$2:$N$991,5,FALSE)</f>
        <v>#N/A</v>
      </c>
      <c r="E743" t="e">
        <f>VLOOKUP(DeleteReShuffle!P743,ReShuffle2!$A$2:$N$991,6,FALSE)</f>
        <v>#N/A</v>
      </c>
      <c r="F743" t="e">
        <f>VLOOKUP(DeleteReShuffle!P743,ReShuffle2!$A$2:$N$991,7,FALSE)</f>
        <v>#N/A</v>
      </c>
      <c r="G743" t="e">
        <f>VLOOKUP(DeleteReShuffle!P743,ReShuffle2!$A$2:$N$991,8,FALSE)</f>
        <v>#N/A</v>
      </c>
      <c r="H743" t="e">
        <f>VLOOKUP(DeleteReShuffle!P743,ReShuffle2!$A$2:$N$991,9,FALSE)</f>
        <v>#N/A</v>
      </c>
      <c r="I743" t="e">
        <f>VLOOKUP(DeleteReShuffle!P743,ReShuffle2!$A$2:$N$991,10,FALSE)</f>
        <v>#N/A</v>
      </c>
      <c r="J743" t="e">
        <f>VLOOKUP(DeleteReShuffle!P743,ReShuffle2!$A$2:$N$991,11,FALSE)</f>
        <v>#N/A</v>
      </c>
      <c r="K743" t="e">
        <f>VLOOKUP(DeleteReShuffle!P743,ReShuffle2!$A$2:$N$991,12,FALSE)</f>
        <v>#N/A</v>
      </c>
      <c r="L743" t="e">
        <f>VLOOKUP(DeleteReShuffle!P743,ReShuffle2!$A$2:$N$991,13,FALSE)</f>
        <v>#N/A</v>
      </c>
      <c r="M743" t="e">
        <f>VLOOKUP(DeleteReShuffle!P743,ReShuffle2!$A$2:$N$991,14,FALSE)</f>
        <v>#N/A</v>
      </c>
      <c r="P743">
        <f t="shared" si="275"/>
        <v>742</v>
      </c>
      <c r="Q743" t="str">
        <f t="shared" si="276"/>
        <v>08</v>
      </c>
      <c r="R743" t="str">
        <f t="shared" si="274"/>
        <v/>
      </c>
      <c r="S743" t="str">
        <f t="shared" si="277"/>
        <v/>
      </c>
      <c r="T743" t="str">
        <f t="shared" si="278"/>
        <v/>
      </c>
      <c r="U743" t="str">
        <f t="shared" si="279"/>
        <v/>
      </c>
      <c r="V743" t="str">
        <f t="shared" si="280"/>
        <v/>
      </c>
      <c r="W743" t="str">
        <f t="shared" si="281"/>
        <v/>
      </c>
      <c r="X743" t="str">
        <f t="shared" si="282"/>
        <v/>
      </c>
      <c r="Y743" t="str">
        <f t="shared" si="283"/>
        <v/>
      </c>
      <c r="Z743" t="str">
        <f t="shared" si="284"/>
        <v/>
      </c>
      <c r="AA743" t="str">
        <f t="shared" si="285"/>
        <v/>
      </c>
      <c r="AB743" t="str">
        <f t="shared" si="286"/>
        <v/>
      </c>
      <c r="AG743" t="b">
        <f t="shared" si="287"/>
        <v>1</v>
      </c>
      <c r="AH743" t="b">
        <f t="shared" si="288"/>
        <v>1</v>
      </c>
      <c r="AI743" t="b">
        <f t="shared" si="289"/>
        <v>1</v>
      </c>
      <c r="AJ743" t="b">
        <f t="shared" si="290"/>
        <v>1</v>
      </c>
      <c r="AK743" t="b">
        <f t="shared" si="291"/>
        <v>1</v>
      </c>
      <c r="AL743" t="b">
        <f t="shared" si="292"/>
        <v>1</v>
      </c>
      <c r="AM743" t="b">
        <f t="shared" si="293"/>
        <v>1</v>
      </c>
      <c r="AN743" t="b">
        <f t="shared" si="294"/>
        <v>1</v>
      </c>
      <c r="AO743" t="b">
        <f t="shared" si="295"/>
        <v>1</v>
      </c>
      <c r="AP743" t="b">
        <f t="shared" si="296"/>
        <v>1</v>
      </c>
    </row>
    <row r="744" spans="1:42" x14ac:dyDescent="0.25">
      <c r="A744">
        <f>Output!A744</f>
        <v>743</v>
      </c>
      <c r="B744" t="str">
        <f>Output!B744</f>
        <v>08</v>
      </c>
      <c r="C744" t="e">
        <f t="shared" si="273"/>
        <v>#N/A</v>
      </c>
      <c r="D744" t="e">
        <f>VLOOKUP(DeleteReShuffle!P744,ReShuffle2!$A$2:$N$991,5,FALSE)</f>
        <v>#N/A</v>
      </c>
      <c r="E744" t="e">
        <f>VLOOKUP(DeleteReShuffle!P744,ReShuffle2!$A$2:$N$991,6,FALSE)</f>
        <v>#N/A</v>
      </c>
      <c r="F744" t="e">
        <f>VLOOKUP(DeleteReShuffle!P744,ReShuffle2!$A$2:$N$991,7,FALSE)</f>
        <v>#N/A</v>
      </c>
      <c r="G744" t="e">
        <f>VLOOKUP(DeleteReShuffle!P744,ReShuffle2!$A$2:$N$991,8,FALSE)</f>
        <v>#N/A</v>
      </c>
      <c r="H744" t="e">
        <f>VLOOKUP(DeleteReShuffle!P744,ReShuffle2!$A$2:$N$991,9,FALSE)</f>
        <v>#N/A</v>
      </c>
      <c r="I744" t="e">
        <f>VLOOKUP(DeleteReShuffle!P744,ReShuffle2!$A$2:$N$991,10,FALSE)</f>
        <v>#N/A</v>
      </c>
      <c r="J744" t="e">
        <f>VLOOKUP(DeleteReShuffle!P744,ReShuffle2!$A$2:$N$991,11,FALSE)</f>
        <v>#N/A</v>
      </c>
      <c r="K744" t="e">
        <f>VLOOKUP(DeleteReShuffle!P744,ReShuffle2!$A$2:$N$991,12,FALSE)</f>
        <v>#N/A</v>
      </c>
      <c r="L744" t="e">
        <f>VLOOKUP(DeleteReShuffle!P744,ReShuffle2!$A$2:$N$991,13,FALSE)</f>
        <v>#N/A</v>
      </c>
      <c r="M744" t="e">
        <f>VLOOKUP(DeleteReShuffle!P744,ReShuffle2!$A$2:$N$991,14,FALSE)</f>
        <v>#N/A</v>
      </c>
      <c r="P744">
        <f t="shared" si="275"/>
        <v>743</v>
      </c>
      <c r="Q744" t="str">
        <f t="shared" si="276"/>
        <v>08</v>
      </c>
      <c r="R744" t="str">
        <f t="shared" si="274"/>
        <v/>
      </c>
      <c r="S744" t="str">
        <f t="shared" si="277"/>
        <v/>
      </c>
      <c r="T744" t="str">
        <f t="shared" si="278"/>
        <v/>
      </c>
      <c r="U744" t="str">
        <f t="shared" si="279"/>
        <v/>
      </c>
      <c r="V744" t="str">
        <f t="shared" si="280"/>
        <v/>
      </c>
      <c r="W744" t="str">
        <f t="shared" si="281"/>
        <v/>
      </c>
      <c r="X744" t="str">
        <f t="shared" si="282"/>
        <v/>
      </c>
      <c r="Y744" t="str">
        <f t="shared" si="283"/>
        <v/>
      </c>
      <c r="Z744" t="str">
        <f t="shared" si="284"/>
        <v/>
      </c>
      <c r="AA744" t="str">
        <f t="shared" si="285"/>
        <v/>
      </c>
      <c r="AB744" t="str">
        <f t="shared" si="286"/>
        <v/>
      </c>
      <c r="AG744" t="b">
        <f t="shared" si="287"/>
        <v>1</v>
      </c>
      <c r="AH744" t="b">
        <f t="shared" si="288"/>
        <v>1</v>
      </c>
      <c r="AI744" t="b">
        <f t="shared" si="289"/>
        <v>1</v>
      </c>
      <c r="AJ744" t="b">
        <f t="shared" si="290"/>
        <v>1</v>
      </c>
      <c r="AK744" t="b">
        <f t="shared" si="291"/>
        <v>1</v>
      </c>
      <c r="AL744" t="b">
        <f t="shared" si="292"/>
        <v>1</v>
      </c>
      <c r="AM744" t="b">
        <f t="shared" si="293"/>
        <v>1</v>
      </c>
      <c r="AN744" t="b">
        <f t="shared" si="294"/>
        <v>1</v>
      </c>
      <c r="AO744" t="b">
        <f t="shared" si="295"/>
        <v>1</v>
      </c>
      <c r="AP744" t="b">
        <f t="shared" si="296"/>
        <v>1</v>
      </c>
    </row>
    <row r="745" spans="1:42" x14ac:dyDescent="0.25">
      <c r="A745">
        <f>Output!A745</f>
        <v>744</v>
      </c>
      <c r="B745" t="str">
        <f>Output!B745</f>
        <v>08</v>
      </c>
      <c r="C745" t="e">
        <f t="shared" si="273"/>
        <v>#N/A</v>
      </c>
      <c r="D745" t="e">
        <f>VLOOKUP(DeleteReShuffle!P745,ReShuffle2!$A$2:$N$991,5,FALSE)</f>
        <v>#N/A</v>
      </c>
      <c r="E745" t="e">
        <f>VLOOKUP(DeleteReShuffle!P745,ReShuffle2!$A$2:$N$991,6,FALSE)</f>
        <v>#N/A</v>
      </c>
      <c r="F745" t="e">
        <f>VLOOKUP(DeleteReShuffle!P745,ReShuffle2!$A$2:$N$991,7,FALSE)</f>
        <v>#N/A</v>
      </c>
      <c r="G745" t="e">
        <f>VLOOKUP(DeleteReShuffle!P745,ReShuffle2!$A$2:$N$991,8,FALSE)</f>
        <v>#N/A</v>
      </c>
      <c r="H745" t="e">
        <f>VLOOKUP(DeleteReShuffle!P745,ReShuffle2!$A$2:$N$991,9,FALSE)</f>
        <v>#N/A</v>
      </c>
      <c r="I745" t="e">
        <f>VLOOKUP(DeleteReShuffle!P745,ReShuffle2!$A$2:$N$991,10,FALSE)</f>
        <v>#N/A</v>
      </c>
      <c r="J745" t="e">
        <f>VLOOKUP(DeleteReShuffle!P745,ReShuffle2!$A$2:$N$991,11,FALSE)</f>
        <v>#N/A</v>
      </c>
      <c r="K745" t="e">
        <f>VLOOKUP(DeleteReShuffle!P745,ReShuffle2!$A$2:$N$991,12,FALSE)</f>
        <v>#N/A</v>
      </c>
      <c r="L745" t="e">
        <f>VLOOKUP(DeleteReShuffle!P745,ReShuffle2!$A$2:$N$991,13,FALSE)</f>
        <v>#N/A</v>
      </c>
      <c r="M745" t="e">
        <f>VLOOKUP(DeleteReShuffle!P745,ReShuffle2!$A$2:$N$991,14,FALSE)</f>
        <v>#N/A</v>
      </c>
      <c r="P745">
        <f t="shared" si="275"/>
        <v>744</v>
      </c>
      <c r="Q745" t="str">
        <f t="shared" si="276"/>
        <v>08</v>
      </c>
      <c r="R745" t="str">
        <f t="shared" si="274"/>
        <v/>
      </c>
      <c r="S745" t="str">
        <f t="shared" si="277"/>
        <v/>
      </c>
      <c r="T745" t="str">
        <f t="shared" si="278"/>
        <v/>
      </c>
      <c r="U745" t="str">
        <f t="shared" si="279"/>
        <v/>
      </c>
      <c r="V745" t="str">
        <f t="shared" si="280"/>
        <v/>
      </c>
      <c r="W745" t="str">
        <f t="shared" si="281"/>
        <v/>
      </c>
      <c r="X745" t="str">
        <f t="shared" si="282"/>
        <v/>
      </c>
      <c r="Y745" t="str">
        <f t="shared" si="283"/>
        <v/>
      </c>
      <c r="Z745" t="str">
        <f t="shared" si="284"/>
        <v/>
      </c>
      <c r="AA745" t="str">
        <f t="shared" si="285"/>
        <v/>
      </c>
      <c r="AB745" t="str">
        <f t="shared" si="286"/>
        <v/>
      </c>
      <c r="AG745" t="b">
        <f t="shared" si="287"/>
        <v>1</v>
      </c>
      <c r="AH745" t="b">
        <f t="shared" si="288"/>
        <v>1</v>
      </c>
      <c r="AI745" t="b">
        <f t="shared" si="289"/>
        <v>1</v>
      </c>
      <c r="AJ745" t="b">
        <f t="shared" si="290"/>
        <v>1</v>
      </c>
      <c r="AK745" t="b">
        <f t="shared" si="291"/>
        <v>1</v>
      </c>
      <c r="AL745" t="b">
        <f t="shared" si="292"/>
        <v>1</v>
      </c>
      <c r="AM745" t="b">
        <f t="shared" si="293"/>
        <v>1</v>
      </c>
      <c r="AN745" t="b">
        <f t="shared" si="294"/>
        <v>1</v>
      </c>
      <c r="AO745" t="b">
        <f t="shared" si="295"/>
        <v>1</v>
      </c>
      <c r="AP745" t="b">
        <f t="shared" si="296"/>
        <v>1</v>
      </c>
    </row>
    <row r="746" spans="1:42" x14ac:dyDescent="0.25">
      <c r="A746">
        <f>Output!A746</f>
        <v>745</v>
      </c>
      <c r="B746" t="str">
        <f>Output!B746</f>
        <v>08</v>
      </c>
      <c r="C746" t="e">
        <f t="shared" si="273"/>
        <v>#N/A</v>
      </c>
      <c r="D746" t="e">
        <f>VLOOKUP(DeleteReShuffle!P746,ReShuffle2!$A$2:$N$991,5,FALSE)</f>
        <v>#N/A</v>
      </c>
      <c r="E746" t="e">
        <f>VLOOKUP(DeleteReShuffle!P746,ReShuffle2!$A$2:$N$991,6,FALSE)</f>
        <v>#N/A</v>
      </c>
      <c r="F746" t="e">
        <f>VLOOKUP(DeleteReShuffle!P746,ReShuffle2!$A$2:$N$991,7,FALSE)</f>
        <v>#N/A</v>
      </c>
      <c r="G746" t="e">
        <f>VLOOKUP(DeleteReShuffle!P746,ReShuffle2!$A$2:$N$991,8,FALSE)</f>
        <v>#N/A</v>
      </c>
      <c r="H746" t="e">
        <f>VLOOKUP(DeleteReShuffle!P746,ReShuffle2!$A$2:$N$991,9,FALSE)</f>
        <v>#N/A</v>
      </c>
      <c r="I746" t="e">
        <f>VLOOKUP(DeleteReShuffle!P746,ReShuffle2!$A$2:$N$991,10,FALSE)</f>
        <v>#N/A</v>
      </c>
      <c r="J746" t="e">
        <f>VLOOKUP(DeleteReShuffle!P746,ReShuffle2!$A$2:$N$991,11,FALSE)</f>
        <v>#N/A</v>
      </c>
      <c r="K746" t="e">
        <f>VLOOKUP(DeleteReShuffle!P746,ReShuffle2!$A$2:$N$991,12,FALSE)</f>
        <v>#N/A</v>
      </c>
      <c r="L746" t="e">
        <f>VLOOKUP(DeleteReShuffle!P746,ReShuffle2!$A$2:$N$991,13,FALSE)</f>
        <v>#N/A</v>
      </c>
      <c r="M746" t="e">
        <f>VLOOKUP(DeleteReShuffle!P746,ReShuffle2!$A$2:$N$991,14,FALSE)</f>
        <v>#N/A</v>
      </c>
      <c r="P746">
        <f t="shared" si="275"/>
        <v>745</v>
      </c>
      <c r="Q746" t="str">
        <f t="shared" si="276"/>
        <v>08</v>
      </c>
      <c r="R746" t="str">
        <f t="shared" si="274"/>
        <v/>
      </c>
      <c r="S746" t="str">
        <f t="shared" si="277"/>
        <v/>
      </c>
      <c r="T746" t="str">
        <f t="shared" si="278"/>
        <v/>
      </c>
      <c r="U746" t="str">
        <f t="shared" si="279"/>
        <v/>
      </c>
      <c r="V746" t="str">
        <f t="shared" si="280"/>
        <v/>
      </c>
      <c r="W746" t="str">
        <f t="shared" si="281"/>
        <v/>
      </c>
      <c r="X746" t="str">
        <f t="shared" si="282"/>
        <v/>
      </c>
      <c r="Y746" t="str">
        <f t="shared" si="283"/>
        <v/>
      </c>
      <c r="Z746" t="str">
        <f t="shared" si="284"/>
        <v/>
      </c>
      <c r="AA746" t="str">
        <f t="shared" si="285"/>
        <v/>
      </c>
      <c r="AB746" t="str">
        <f t="shared" si="286"/>
        <v/>
      </c>
      <c r="AG746" t="b">
        <f t="shared" si="287"/>
        <v>1</v>
      </c>
      <c r="AH746" t="b">
        <f t="shared" si="288"/>
        <v>1</v>
      </c>
      <c r="AI746" t="b">
        <f t="shared" si="289"/>
        <v>1</v>
      </c>
      <c r="AJ746" t="b">
        <f t="shared" si="290"/>
        <v>1</v>
      </c>
      <c r="AK746" t="b">
        <f t="shared" si="291"/>
        <v>1</v>
      </c>
      <c r="AL746" t="b">
        <f t="shared" si="292"/>
        <v>1</v>
      </c>
      <c r="AM746" t="b">
        <f t="shared" si="293"/>
        <v>1</v>
      </c>
      <c r="AN746" t="b">
        <f t="shared" si="294"/>
        <v>1</v>
      </c>
      <c r="AO746" t="b">
        <f t="shared" si="295"/>
        <v>1</v>
      </c>
      <c r="AP746" t="b">
        <f t="shared" si="296"/>
        <v>1</v>
      </c>
    </row>
    <row r="747" spans="1:42" x14ac:dyDescent="0.25">
      <c r="A747">
        <f>Output!A747</f>
        <v>746</v>
      </c>
      <c r="B747" t="str">
        <f>Output!B747</f>
        <v>08</v>
      </c>
      <c r="C747" t="e">
        <f t="shared" si="273"/>
        <v>#N/A</v>
      </c>
      <c r="D747" t="e">
        <f>VLOOKUP(DeleteReShuffle!P747,ReShuffle2!$A$2:$N$991,5,FALSE)</f>
        <v>#N/A</v>
      </c>
      <c r="E747" t="e">
        <f>VLOOKUP(DeleteReShuffle!P747,ReShuffle2!$A$2:$N$991,6,FALSE)</f>
        <v>#N/A</v>
      </c>
      <c r="F747" t="e">
        <f>VLOOKUP(DeleteReShuffle!P747,ReShuffle2!$A$2:$N$991,7,FALSE)</f>
        <v>#N/A</v>
      </c>
      <c r="G747" t="e">
        <f>VLOOKUP(DeleteReShuffle!P747,ReShuffle2!$A$2:$N$991,8,FALSE)</f>
        <v>#N/A</v>
      </c>
      <c r="H747" t="e">
        <f>VLOOKUP(DeleteReShuffle!P747,ReShuffle2!$A$2:$N$991,9,FALSE)</f>
        <v>#N/A</v>
      </c>
      <c r="I747" t="e">
        <f>VLOOKUP(DeleteReShuffle!P747,ReShuffle2!$A$2:$N$991,10,FALSE)</f>
        <v>#N/A</v>
      </c>
      <c r="J747" t="e">
        <f>VLOOKUP(DeleteReShuffle!P747,ReShuffle2!$A$2:$N$991,11,FALSE)</f>
        <v>#N/A</v>
      </c>
      <c r="K747" t="e">
        <f>VLOOKUP(DeleteReShuffle!P747,ReShuffle2!$A$2:$N$991,12,FALSE)</f>
        <v>#N/A</v>
      </c>
      <c r="L747" t="e">
        <f>VLOOKUP(DeleteReShuffle!P747,ReShuffle2!$A$2:$N$991,13,FALSE)</f>
        <v>#N/A</v>
      </c>
      <c r="M747" t="e">
        <f>VLOOKUP(DeleteReShuffle!P747,ReShuffle2!$A$2:$N$991,14,FALSE)</f>
        <v>#N/A</v>
      </c>
      <c r="P747">
        <f t="shared" si="275"/>
        <v>746</v>
      </c>
      <c r="Q747" t="str">
        <f t="shared" si="276"/>
        <v>08</v>
      </c>
      <c r="R747" t="str">
        <f t="shared" si="274"/>
        <v/>
      </c>
      <c r="S747" t="str">
        <f t="shared" si="277"/>
        <v/>
      </c>
      <c r="T747" t="str">
        <f t="shared" si="278"/>
        <v/>
      </c>
      <c r="U747" t="str">
        <f t="shared" si="279"/>
        <v/>
      </c>
      <c r="V747" t="str">
        <f t="shared" si="280"/>
        <v/>
      </c>
      <c r="W747" t="str">
        <f t="shared" si="281"/>
        <v/>
      </c>
      <c r="X747" t="str">
        <f t="shared" si="282"/>
        <v/>
      </c>
      <c r="Y747" t="str">
        <f t="shared" si="283"/>
        <v/>
      </c>
      <c r="Z747" t="str">
        <f t="shared" si="284"/>
        <v/>
      </c>
      <c r="AA747" t="str">
        <f t="shared" si="285"/>
        <v/>
      </c>
      <c r="AB747" t="str">
        <f t="shared" si="286"/>
        <v/>
      </c>
      <c r="AG747" t="b">
        <f t="shared" si="287"/>
        <v>1</v>
      </c>
      <c r="AH747" t="b">
        <f t="shared" si="288"/>
        <v>1</v>
      </c>
      <c r="AI747" t="b">
        <f t="shared" si="289"/>
        <v>1</v>
      </c>
      <c r="AJ747" t="b">
        <f t="shared" si="290"/>
        <v>1</v>
      </c>
      <c r="AK747" t="b">
        <f t="shared" si="291"/>
        <v>1</v>
      </c>
      <c r="AL747" t="b">
        <f t="shared" si="292"/>
        <v>1</v>
      </c>
      <c r="AM747" t="b">
        <f t="shared" si="293"/>
        <v>1</v>
      </c>
      <c r="AN747" t="b">
        <f t="shared" si="294"/>
        <v>1</v>
      </c>
      <c r="AO747" t="b">
        <f t="shared" si="295"/>
        <v>1</v>
      </c>
      <c r="AP747" t="b">
        <f t="shared" si="296"/>
        <v>1</v>
      </c>
    </row>
    <row r="748" spans="1:42" x14ac:dyDescent="0.25">
      <c r="A748">
        <f>Output!A748</f>
        <v>747</v>
      </c>
      <c r="B748" t="str">
        <f>Output!B748</f>
        <v>08</v>
      </c>
      <c r="C748" t="e">
        <f t="shared" si="273"/>
        <v>#N/A</v>
      </c>
      <c r="D748" t="e">
        <f>VLOOKUP(DeleteReShuffle!P748,ReShuffle2!$A$2:$N$991,5,FALSE)</f>
        <v>#N/A</v>
      </c>
      <c r="E748" t="e">
        <f>VLOOKUP(DeleteReShuffle!P748,ReShuffle2!$A$2:$N$991,6,FALSE)</f>
        <v>#N/A</v>
      </c>
      <c r="F748" t="e">
        <f>VLOOKUP(DeleteReShuffle!P748,ReShuffle2!$A$2:$N$991,7,FALSE)</f>
        <v>#N/A</v>
      </c>
      <c r="G748" t="e">
        <f>VLOOKUP(DeleteReShuffle!P748,ReShuffle2!$A$2:$N$991,8,FALSE)</f>
        <v>#N/A</v>
      </c>
      <c r="H748" t="e">
        <f>VLOOKUP(DeleteReShuffle!P748,ReShuffle2!$A$2:$N$991,9,FALSE)</f>
        <v>#N/A</v>
      </c>
      <c r="I748" t="e">
        <f>VLOOKUP(DeleteReShuffle!P748,ReShuffle2!$A$2:$N$991,10,FALSE)</f>
        <v>#N/A</v>
      </c>
      <c r="J748" t="e">
        <f>VLOOKUP(DeleteReShuffle!P748,ReShuffle2!$A$2:$N$991,11,FALSE)</f>
        <v>#N/A</v>
      </c>
      <c r="K748" t="e">
        <f>VLOOKUP(DeleteReShuffle!P748,ReShuffle2!$A$2:$N$991,12,FALSE)</f>
        <v>#N/A</v>
      </c>
      <c r="L748" t="e">
        <f>VLOOKUP(DeleteReShuffle!P748,ReShuffle2!$A$2:$N$991,13,FALSE)</f>
        <v>#N/A</v>
      </c>
      <c r="M748" t="e">
        <f>VLOOKUP(DeleteReShuffle!P748,ReShuffle2!$A$2:$N$991,14,FALSE)</f>
        <v>#N/A</v>
      </c>
      <c r="P748">
        <f t="shared" si="275"/>
        <v>747</v>
      </c>
      <c r="Q748" t="str">
        <f t="shared" si="276"/>
        <v>08</v>
      </c>
      <c r="R748" t="str">
        <f t="shared" si="274"/>
        <v/>
      </c>
      <c r="S748" t="str">
        <f t="shared" si="277"/>
        <v/>
      </c>
      <c r="T748" t="str">
        <f t="shared" si="278"/>
        <v/>
      </c>
      <c r="U748" t="str">
        <f t="shared" si="279"/>
        <v/>
      </c>
      <c r="V748" t="str">
        <f t="shared" si="280"/>
        <v/>
      </c>
      <c r="W748" t="str">
        <f t="shared" si="281"/>
        <v/>
      </c>
      <c r="X748" t="str">
        <f t="shared" si="282"/>
        <v/>
      </c>
      <c r="Y748" t="str">
        <f t="shared" si="283"/>
        <v/>
      </c>
      <c r="Z748" t="str">
        <f t="shared" si="284"/>
        <v/>
      </c>
      <c r="AA748" t="str">
        <f t="shared" si="285"/>
        <v/>
      </c>
      <c r="AB748" t="str">
        <f t="shared" si="286"/>
        <v/>
      </c>
      <c r="AG748" t="b">
        <f t="shared" si="287"/>
        <v>1</v>
      </c>
      <c r="AH748" t="b">
        <f t="shared" si="288"/>
        <v>1</v>
      </c>
      <c r="AI748" t="b">
        <f t="shared" si="289"/>
        <v>1</v>
      </c>
      <c r="AJ748" t="b">
        <f t="shared" si="290"/>
        <v>1</v>
      </c>
      <c r="AK748" t="b">
        <f t="shared" si="291"/>
        <v>1</v>
      </c>
      <c r="AL748" t="b">
        <f t="shared" si="292"/>
        <v>1</v>
      </c>
      <c r="AM748" t="b">
        <f t="shared" si="293"/>
        <v>1</v>
      </c>
      <c r="AN748" t="b">
        <f t="shared" si="294"/>
        <v>1</v>
      </c>
      <c r="AO748" t="b">
        <f t="shared" si="295"/>
        <v>1</v>
      </c>
      <c r="AP748" t="b">
        <f t="shared" si="296"/>
        <v>1</v>
      </c>
    </row>
    <row r="749" spans="1:42" x14ac:dyDescent="0.25">
      <c r="A749">
        <f>Output!A749</f>
        <v>748</v>
      </c>
      <c r="B749" t="str">
        <f>Output!B749</f>
        <v>08</v>
      </c>
      <c r="C749" t="e">
        <f t="shared" si="273"/>
        <v>#N/A</v>
      </c>
      <c r="D749" t="e">
        <f>VLOOKUP(DeleteReShuffle!P749,ReShuffle2!$A$2:$N$991,5,FALSE)</f>
        <v>#N/A</v>
      </c>
      <c r="E749" t="e">
        <f>VLOOKUP(DeleteReShuffle!P749,ReShuffle2!$A$2:$N$991,6,FALSE)</f>
        <v>#N/A</v>
      </c>
      <c r="F749" t="e">
        <f>VLOOKUP(DeleteReShuffle!P749,ReShuffle2!$A$2:$N$991,7,FALSE)</f>
        <v>#N/A</v>
      </c>
      <c r="G749" t="e">
        <f>VLOOKUP(DeleteReShuffle!P749,ReShuffle2!$A$2:$N$991,8,FALSE)</f>
        <v>#N/A</v>
      </c>
      <c r="H749" t="e">
        <f>VLOOKUP(DeleteReShuffle!P749,ReShuffle2!$A$2:$N$991,9,FALSE)</f>
        <v>#N/A</v>
      </c>
      <c r="I749" t="e">
        <f>VLOOKUP(DeleteReShuffle!P749,ReShuffle2!$A$2:$N$991,10,FALSE)</f>
        <v>#N/A</v>
      </c>
      <c r="J749" t="e">
        <f>VLOOKUP(DeleteReShuffle!P749,ReShuffle2!$A$2:$N$991,11,FALSE)</f>
        <v>#N/A</v>
      </c>
      <c r="K749" t="e">
        <f>VLOOKUP(DeleteReShuffle!P749,ReShuffle2!$A$2:$N$991,12,FALSE)</f>
        <v>#N/A</v>
      </c>
      <c r="L749" t="e">
        <f>VLOOKUP(DeleteReShuffle!P749,ReShuffle2!$A$2:$N$991,13,FALSE)</f>
        <v>#N/A</v>
      </c>
      <c r="M749" t="e">
        <f>VLOOKUP(DeleteReShuffle!P749,ReShuffle2!$A$2:$N$991,14,FALSE)</f>
        <v>#N/A</v>
      </c>
      <c r="P749">
        <f t="shared" si="275"/>
        <v>748</v>
      </c>
      <c r="Q749" t="str">
        <f t="shared" si="276"/>
        <v>08</v>
      </c>
      <c r="R749" t="str">
        <f t="shared" si="274"/>
        <v/>
      </c>
      <c r="S749" t="str">
        <f t="shared" si="277"/>
        <v/>
      </c>
      <c r="T749" t="str">
        <f t="shared" si="278"/>
        <v/>
      </c>
      <c r="U749" t="str">
        <f t="shared" si="279"/>
        <v/>
      </c>
      <c r="V749" t="str">
        <f t="shared" si="280"/>
        <v/>
      </c>
      <c r="W749" t="str">
        <f t="shared" si="281"/>
        <v/>
      </c>
      <c r="X749" t="str">
        <f t="shared" si="282"/>
        <v/>
      </c>
      <c r="Y749" t="str">
        <f t="shared" si="283"/>
        <v/>
      </c>
      <c r="Z749" t="str">
        <f t="shared" si="284"/>
        <v/>
      </c>
      <c r="AA749" t="str">
        <f t="shared" si="285"/>
        <v/>
      </c>
      <c r="AB749" t="str">
        <f t="shared" si="286"/>
        <v/>
      </c>
      <c r="AG749" t="b">
        <f t="shared" si="287"/>
        <v>1</v>
      </c>
      <c r="AH749" t="b">
        <f t="shared" si="288"/>
        <v>1</v>
      </c>
      <c r="AI749" t="b">
        <f t="shared" si="289"/>
        <v>1</v>
      </c>
      <c r="AJ749" t="b">
        <f t="shared" si="290"/>
        <v>1</v>
      </c>
      <c r="AK749" t="b">
        <f t="shared" si="291"/>
        <v>1</v>
      </c>
      <c r="AL749" t="b">
        <f t="shared" si="292"/>
        <v>1</v>
      </c>
      <c r="AM749" t="b">
        <f t="shared" si="293"/>
        <v>1</v>
      </c>
      <c r="AN749" t="b">
        <f t="shared" si="294"/>
        <v>1</v>
      </c>
      <c r="AO749" t="b">
        <f t="shared" si="295"/>
        <v>1</v>
      </c>
      <c r="AP749" t="b">
        <f t="shared" si="296"/>
        <v>1</v>
      </c>
    </row>
    <row r="750" spans="1:42" x14ac:dyDescent="0.25">
      <c r="A750">
        <f>Output!A750</f>
        <v>749</v>
      </c>
      <c r="B750" t="str">
        <f>Output!B750</f>
        <v>08</v>
      </c>
      <c r="C750" t="e">
        <f t="shared" si="273"/>
        <v>#N/A</v>
      </c>
      <c r="D750" t="e">
        <f>VLOOKUP(DeleteReShuffle!P750,ReShuffle2!$A$2:$N$991,5,FALSE)</f>
        <v>#N/A</v>
      </c>
      <c r="E750" t="e">
        <f>VLOOKUP(DeleteReShuffle!P750,ReShuffle2!$A$2:$N$991,6,FALSE)</f>
        <v>#N/A</v>
      </c>
      <c r="F750" t="e">
        <f>VLOOKUP(DeleteReShuffle!P750,ReShuffle2!$A$2:$N$991,7,FALSE)</f>
        <v>#N/A</v>
      </c>
      <c r="G750" t="e">
        <f>VLOOKUP(DeleteReShuffle!P750,ReShuffle2!$A$2:$N$991,8,FALSE)</f>
        <v>#N/A</v>
      </c>
      <c r="H750" t="e">
        <f>VLOOKUP(DeleteReShuffle!P750,ReShuffle2!$A$2:$N$991,9,FALSE)</f>
        <v>#N/A</v>
      </c>
      <c r="I750" t="e">
        <f>VLOOKUP(DeleteReShuffle!P750,ReShuffle2!$A$2:$N$991,10,FALSE)</f>
        <v>#N/A</v>
      </c>
      <c r="J750" t="e">
        <f>VLOOKUP(DeleteReShuffle!P750,ReShuffle2!$A$2:$N$991,11,FALSE)</f>
        <v>#N/A</v>
      </c>
      <c r="K750" t="e">
        <f>VLOOKUP(DeleteReShuffle!P750,ReShuffle2!$A$2:$N$991,12,FALSE)</f>
        <v>#N/A</v>
      </c>
      <c r="L750" t="e">
        <f>VLOOKUP(DeleteReShuffle!P750,ReShuffle2!$A$2:$N$991,13,FALSE)</f>
        <v>#N/A</v>
      </c>
      <c r="M750" t="e">
        <f>VLOOKUP(DeleteReShuffle!P750,ReShuffle2!$A$2:$N$991,14,FALSE)</f>
        <v>#N/A</v>
      </c>
      <c r="P750">
        <f t="shared" si="275"/>
        <v>749</v>
      </c>
      <c r="Q750" t="str">
        <f t="shared" si="276"/>
        <v>08</v>
      </c>
      <c r="R750" t="str">
        <f t="shared" si="274"/>
        <v/>
      </c>
      <c r="S750" t="str">
        <f t="shared" si="277"/>
        <v/>
      </c>
      <c r="T750" t="str">
        <f t="shared" si="278"/>
        <v/>
      </c>
      <c r="U750" t="str">
        <f t="shared" si="279"/>
        <v/>
      </c>
      <c r="V750" t="str">
        <f t="shared" si="280"/>
        <v/>
      </c>
      <c r="W750" t="str">
        <f t="shared" si="281"/>
        <v/>
      </c>
      <c r="X750" t="str">
        <f t="shared" si="282"/>
        <v/>
      </c>
      <c r="Y750" t="str">
        <f t="shared" si="283"/>
        <v/>
      </c>
      <c r="Z750" t="str">
        <f t="shared" si="284"/>
        <v/>
      </c>
      <c r="AA750" t="str">
        <f t="shared" si="285"/>
        <v/>
      </c>
      <c r="AB750" t="str">
        <f t="shared" si="286"/>
        <v/>
      </c>
      <c r="AG750" t="b">
        <f t="shared" si="287"/>
        <v>1</v>
      </c>
      <c r="AH750" t="b">
        <f t="shared" si="288"/>
        <v>1</v>
      </c>
      <c r="AI750" t="b">
        <f t="shared" si="289"/>
        <v>1</v>
      </c>
      <c r="AJ750" t="b">
        <f t="shared" si="290"/>
        <v>1</v>
      </c>
      <c r="AK750" t="b">
        <f t="shared" si="291"/>
        <v>1</v>
      </c>
      <c r="AL750" t="b">
        <f t="shared" si="292"/>
        <v>1</v>
      </c>
      <c r="AM750" t="b">
        <f t="shared" si="293"/>
        <v>1</v>
      </c>
      <c r="AN750" t="b">
        <f t="shared" si="294"/>
        <v>1</v>
      </c>
      <c r="AO750" t="b">
        <f t="shared" si="295"/>
        <v>1</v>
      </c>
      <c r="AP750" t="b">
        <f t="shared" si="296"/>
        <v>1</v>
      </c>
    </row>
    <row r="751" spans="1:42" x14ac:dyDescent="0.25">
      <c r="A751">
        <f>Output!A751</f>
        <v>750</v>
      </c>
      <c r="B751" t="str">
        <f>Output!B751</f>
        <v>08</v>
      </c>
      <c r="C751" t="e">
        <f t="shared" si="273"/>
        <v>#N/A</v>
      </c>
      <c r="D751" t="e">
        <f>VLOOKUP(DeleteReShuffle!P751,ReShuffle2!$A$2:$N$991,5,FALSE)</f>
        <v>#N/A</v>
      </c>
      <c r="E751" t="e">
        <f>VLOOKUP(DeleteReShuffle!P751,ReShuffle2!$A$2:$N$991,6,FALSE)</f>
        <v>#N/A</v>
      </c>
      <c r="F751" t="e">
        <f>VLOOKUP(DeleteReShuffle!P751,ReShuffle2!$A$2:$N$991,7,FALSE)</f>
        <v>#N/A</v>
      </c>
      <c r="G751" t="e">
        <f>VLOOKUP(DeleteReShuffle!P751,ReShuffle2!$A$2:$N$991,8,FALSE)</f>
        <v>#N/A</v>
      </c>
      <c r="H751" t="e">
        <f>VLOOKUP(DeleteReShuffle!P751,ReShuffle2!$A$2:$N$991,9,FALSE)</f>
        <v>#N/A</v>
      </c>
      <c r="I751" t="e">
        <f>VLOOKUP(DeleteReShuffle!P751,ReShuffle2!$A$2:$N$991,10,FALSE)</f>
        <v>#N/A</v>
      </c>
      <c r="J751" t="e">
        <f>VLOOKUP(DeleteReShuffle!P751,ReShuffle2!$A$2:$N$991,11,FALSE)</f>
        <v>#N/A</v>
      </c>
      <c r="K751" t="e">
        <f>VLOOKUP(DeleteReShuffle!P751,ReShuffle2!$A$2:$N$991,12,FALSE)</f>
        <v>#N/A</v>
      </c>
      <c r="L751" t="e">
        <f>VLOOKUP(DeleteReShuffle!P751,ReShuffle2!$A$2:$N$991,13,FALSE)</f>
        <v>#N/A</v>
      </c>
      <c r="M751" t="e">
        <f>VLOOKUP(DeleteReShuffle!P751,ReShuffle2!$A$2:$N$991,14,FALSE)</f>
        <v>#N/A</v>
      </c>
      <c r="P751">
        <f t="shared" si="275"/>
        <v>750</v>
      </c>
      <c r="Q751" t="str">
        <f t="shared" si="276"/>
        <v>08</v>
      </c>
      <c r="R751" t="str">
        <f t="shared" si="274"/>
        <v/>
      </c>
      <c r="S751" t="str">
        <f t="shared" si="277"/>
        <v/>
      </c>
      <c r="T751" t="str">
        <f t="shared" si="278"/>
        <v/>
      </c>
      <c r="U751" t="str">
        <f t="shared" si="279"/>
        <v/>
      </c>
      <c r="V751" t="str">
        <f t="shared" si="280"/>
        <v/>
      </c>
      <c r="W751" t="str">
        <f t="shared" si="281"/>
        <v/>
      </c>
      <c r="X751" t="str">
        <f t="shared" si="282"/>
        <v/>
      </c>
      <c r="Y751" t="str">
        <f t="shared" si="283"/>
        <v/>
      </c>
      <c r="Z751" t="str">
        <f t="shared" si="284"/>
        <v/>
      </c>
      <c r="AA751" t="str">
        <f t="shared" si="285"/>
        <v/>
      </c>
      <c r="AB751" t="str">
        <f t="shared" si="286"/>
        <v/>
      </c>
      <c r="AG751" t="b">
        <f t="shared" si="287"/>
        <v>1</v>
      </c>
      <c r="AH751" t="b">
        <f t="shared" si="288"/>
        <v>1</v>
      </c>
      <c r="AI751" t="b">
        <f t="shared" si="289"/>
        <v>1</v>
      </c>
      <c r="AJ751" t="b">
        <f t="shared" si="290"/>
        <v>1</v>
      </c>
      <c r="AK751" t="b">
        <f t="shared" si="291"/>
        <v>1</v>
      </c>
      <c r="AL751" t="b">
        <f t="shared" si="292"/>
        <v>1</v>
      </c>
      <c r="AM751" t="b">
        <f t="shared" si="293"/>
        <v>1</v>
      </c>
      <c r="AN751" t="b">
        <f t="shared" si="294"/>
        <v>1</v>
      </c>
      <c r="AO751" t="b">
        <f t="shared" si="295"/>
        <v>1</v>
      </c>
      <c r="AP751" t="b">
        <f t="shared" si="296"/>
        <v>1</v>
      </c>
    </row>
    <row r="752" spans="1:42" x14ac:dyDescent="0.25">
      <c r="A752">
        <f>Output!A752</f>
        <v>751</v>
      </c>
      <c r="B752" t="str">
        <f>Output!B752</f>
        <v>08</v>
      </c>
      <c r="C752" t="e">
        <f t="shared" si="273"/>
        <v>#N/A</v>
      </c>
      <c r="D752" t="e">
        <f>VLOOKUP(DeleteReShuffle!P752,ReShuffle2!$A$2:$N$991,5,FALSE)</f>
        <v>#N/A</v>
      </c>
      <c r="E752" t="e">
        <f>VLOOKUP(DeleteReShuffle!P752,ReShuffle2!$A$2:$N$991,6,FALSE)</f>
        <v>#N/A</v>
      </c>
      <c r="F752" t="e">
        <f>VLOOKUP(DeleteReShuffle!P752,ReShuffle2!$A$2:$N$991,7,FALSE)</f>
        <v>#N/A</v>
      </c>
      <c r="G752" t="e">
        <f>VLOOKUP(DeleteReShuffle!P752,ReShuffle2!$A$2:$N$991,8,FALSE)</f>
        <v>#N/A</v>
      </c>
      <c r="H752" t="e">
        <f>VLOOKUP(DeleteReShuffle!P752,ReShuffle2!$A$2:$N$991,9,FALSE)</f>
        <v>#N/A</v>
      </c>
      <c r="I752" t="e">
        <f>VLOOKUP(DeleteReShuffle!P752,ReShuffle2!$A$2:$N$991,10,FALSE)</f>
        <v>#N/A</v>
      </c>
      <c r="J752" t="e">
        <f>VLOOKUP(DeleteReShuffle!P752,ReShuffle2!$A$2:$N$991,11,FALSE)</f>
        <v>#N/A</v>
      </c>
      <c r="K752" t="e">
        <f>VLOOKUP(DeleteReShuffle!P752,ReShuffle2!$A$2:$N$991,12,FALSE)</f>
        <v>#N/A</v>
      </c>
      <c r="L752" t="e">
        <f>VLOOKUP(DeleteReShuffle!P752,ReShuffle2!$A$2:$N$991,13,FALSE)</f>
        <v>#N/A</v>
      </c>
      <c r="M752" t="e">
        <f>VLOOKUP(DeleteReShuffle!P752,ReShuffle2!$A$2:$N$991,14,FALSE)</f>
        <v>#N/A</v>
      </c>
      <c r="P752">
        <f t="shared" si="275"/>
        <v>751</v>
      </c>
      <c r="Q752" t="str">
        <f t="shared" si="276"/>
        <v>08</v>
      </c>
      <c r="R752" t="str">
        <f t="shared" si="274"/>
        <v/>
      </c>
      <c r="S752" t="str">
        <f t="shared" si="277"/>
        <v/>
      </c>
      <c r="T752" t="str">
        <f t="shared" si="278"/>
        <v/>
      </c>
      <c r="U752" t="str">
        <f t="shared" si="279"/>
        <v/>
      </c>
      <c r="V752" t="str">
        <f t="shared" si="280"/>
        <v/>
      </c>
      <c r="W752" t="str">
        <f t="shared" si="281"/>
        <v/>
      </c>
      <c r="X752" t="str">
        <f t="shared" si="282"/>
        <v/>
      </c>
      <c r="Y752" t="str">
        <f t="shared" si="283"/>
        <v/>
      </c>
      <c r="Z752" t="str">
        <f t="shared" si="284"/>
        <v/>
      </c>
      <c r="AA752" t="str">
        <f t="shared" si="285"/>
        <v/>
      </c>
      <c r="AB752" t="str">
        <f t="shared" si="286"/>
        <v/>
      </c>
      <c r="AG752" t="b">
        <f t="shared" si="287"/>
        <v>1</v>
      </c>
      <c r="AH752" t="b">
        <f t="shared" si="288"/>
        <v>1</v>
      </c>
      <c r="AI752" t="b">
        <f t="shared" si="289"/>
        <v>1</v>
      </c>
      <c r="AJ752" t="b">
        <f t="shared" si="290"/>
        <v>1</v>
      </c>
      <c r="AK752" t="b">
        <f t="shared" si="291"/>
        <v>1</v>
      </c>
      <c r="AL752" t="b">
        <f t="shared" si="292"/>
        <v>1</v>
      </c>
      <c r="AM752" t="b">
        <f t="shared" si="293"/>
        <v>1</v>
      </c>
      <c r="AN752" t="b">
        <f t="shared" si="294"/>
        <v>1</v>
      </c>
      <c r="AO752" t="b">
        <f t="shared" si="295"/>
        <v>1</v>
      </c>
      <c r="AP752" t="b">
        <f t="shared" si="296"/>
        <v>1</v>
      </c>
    </row>
    <row r="753" spans="1:42" x14ac:dyDescent="0.25">
      <c r="A753">
        <f>Output!A753</f>
        <v>752</v>
      </c>
      <c r="B753" t="str">
        <f>Output!B753</f>
        <v>08</v>
      </c>
      <c r="C753" t="e">
        <f t="shared" si="273"/>
        <v>#N/A</v>
      </c>
      <c r="D753" t="e">
        <f>VLOOKUP(DeleteReShuffle!P753,ReShuffle2!$A$2:$N$991,5,FALSE)</f>
        <v>#N/A</v>
      </c>
      <c r="E753" t="e">
        <f>VLOOKUP(DeleteReShuffle!P753,ReShuffle2!$A$2:$N$991,6,FALSE)</f>
        <v>#N/A</v>
      </c>
      <c r="F753" t="e">
        <f>VLOOKUP(DeleteReShuffle!P753,ReShuffle2!$A$2:$N$991,7,FALSE)</f>
        <v>#N/A</v>
      </c>
      <c r="G753" t="e">
        <f>VLOOKUP(DeleteReShuffle!P753,ReShuffle2!$A$2:$N$991,8,FALSE)</f>
        <v>#N/A</v>
      </c>
      <c r="H753" t="e">
        <f>VLOOKUP(DeleteReShuffle!P753,ReShuffle2!$A$2:$N$991,9,FALSE)</f>
        <v>#N/A</v>
      </c>
      <c r="I753" t="e">
        <f>VLOOKUP(DeleteReShuffle!P753,ReShuffle2!$A$2:$N$991,10,FALSE)</f>
        <v>#N/A</v>
      </c>
      <c r="J753" t="e">
        <f>VLOOKUP(DeleteReShuffle!P753,ReShuffle2!$A$2:$N$991,11,FALSE)</f>
        <v>#N/A</v>
      </c>
      <c r="K753" t="e">
        <f>VLOOKUP(DeleteReShuffle!P753,ReShuffle2!$A$2:$N$991,12,FALSE)</f>
        <v>#N/A</v>
      </c>
      <c r="L753" t="e">
        <f>VLOOKUP(DeleteReShuffle!P753,ReShuffle2!$A$2:$N$991,13,FALSE)</f>
        <v>#N/A</v>
      </c>
      <c r="M753" t="e">
        <f>VLOOKUP(DeleteReShuffle!P753,ReShuffle2!$A$2:$N$991,14,FALSE)</f>
        <v>#N/A</v>
      </c>
      <c r="P753">
        <f t="shared" si="275"/>
        <v>752</v>
      </c>
      <c r="Q753" t="str">
        <f t="shared" si="276"/>
        <v>08</v>
      </c>
      <c r="R753" t="str">
        <f t="shared" si="274"/>
        <v/>
      </c>
      <c r="S753" t="str">
        <f t="shared" si="277"/>
        <v/>
      </c>
      <c r="T753" t="str">
        <f t="shared" si="278"/>
        <v/>
      </c>
      <c r="U753" t="str">
        <f t="shared" si="279"/>
        <v/>
      </c>
      <c r="V753" t="str">
        <f t="shared" si="280"/>
        <v/>
      </c>
      <c r="W753" t="str">
        <f t="shared" si="281"/>
        <v/>
      </c>
      <c r="X753" t="str">
        <f t="shared" si="282"/>
        <v/>
      </c>
      <c r="Y753" t="str">
        <f t="shared" si="283"/>
        <v/>
      </c>
      <c r="Z753" t="str">
        <f t="shared" si="284"/>
        <v/>
      </c>
      <c r="AA753" t="str">
        <f t="shared" si="285"/>
        <v/>
      </c>
      <c r="AB753" t="str">
        <f t="shared" si="286"/>
        <v/>
      </c>
      <c r="AG753" t="b">
        <f t="shared" si="287"/>
        <v>1</v>
      </c>
      <c r="AH753" t="b">
        <f t="shared" si="288"/>
        <v>1</v>
      </c>
      <c r="AI753" t="b">
        <f t="shared" si="289"/>
        <v>1</v>
      </c>
      <c r="AJ753" t="b">
        <f t="shared" si="290"/>
        <v>1</v>
      </c>
      <c r="AK753" t="b">
        <f t="shared" si="291"/>
        <v>1</v>
      </c>
      <c r="AL753" t="b">
        <f t="shared" si="292"/>
        <v>1</v>
      </c>
      <c r="AM753" t="b">
        <f t="shared" si="293"/>
        <v>1</v>
      </c>
      <c r="AN753" t="b">
        <f t="shared" si="294"/>
        <v>1</v>
      </c>
      <c r="AO753" t="b">
        <f t="shared" si="295"/>
        <v>1</v>
      </c>
      <c r="AP753" t="b">
        <f t="shared" si="296"/>
        <v>1</v>
      </c>
    </row>
    <row r="754" spans="1:42" x14ac:dyDescent="0.25">
      <c r="A754">
        <f>Output!A754</f>
        <v>753</v>
      </c>
      <c r="B754" t="str">
        <f>Output!B754</f>
        <v>08</v>
      </c>
      <c r="C754" t="e">
        <f t="shared" si="273"/>
        <v>#N/A</v>
      </c>
      <c r="D754" t="e">
        <f>VLOOKUP(DeleteReShuffle!P754,ReShuffle2!$A$2:$N$991,5,FALSE)</f>
        <v>#N/A</v>
      </c>
      <c r="E754" t="e">
        <f>VLOOKUP(DeleteReShuffle!P754,ReShuffle2!$A$2:$N$991,6,FALSE)</f>
        <v>#N/A</v>
      </c>
      <c r="F754" t="e">
        <f>VLOOKUP(DeleteReShuffle!P754,ReShuffle2!$A$2:$N$991,7,FALSE)</f>
        <v>#N/A</v>
      </c>
      <c r="G754" t="e">
        <f>VLOOKUP(DeleteReShuffle!P754,ReShuffle2!$A$2:$N$991,8,FALSE)</f>
        <v>#N/A</v>
      </c>
      <c r="H754" t="e">
        <f>VLOOKUP(DeleteReShuffle!P754,ReShuffle2!$A$2:$N$991,9,FALSE)</f>
        <v>#N/A</v>
      </c>
      <c r="I754" t="e">
        <f>VLOOKUP(DeleteReShuffle!P754,ReShuffle2!$A$2:$N$991,10,FALSE)</f>
        <v>#N/A</v>
      </c>
      <c r="J754" t="e">
        <f>VLOOKUP(DeleteReShuffle!P754,ReShuffle2!$A$2:$N$991,11,FALSE)</f>
        <v>#N/A</v>
      </c>
      <c r="K754" t="e">
        <f>VLOOKUP(DeleteReShuffle!P754,ReShuffle2!$A$2:$N$991,12,FALSE)</f>
        <v>#N/A</v>
      </c>
      <c r="L754" t="e">
        <f>VLOOKUP(DeleteReShuffle!P754,ReShuffle2!$A$2:$N$991,13,FALSE)</f>
        <v>#N/A</v>
      </c>
      <c r="M754" t="e">
        <f>VLOOKUP(DeleteReShuffle!P754,ReShuffle2!$A$2:$N$991,14,FALSE)</f>
        <v>#N/A</v>
      </c>
      <c r="P754">
        <f t="shared" si="275"/>
        <v>753</v>
      </c>
      <c r="Q754" t="str">
        <f t="shared" si="276"/>
        <v>08</v>
      </c>
      <c r="R754" t="str">
        <f t="shared" si="274"/>
        <v/>
      </c>
      <c r="S754" t="str">
        <f t="shared" si="277"/>
        <v/>
      </c>
      <c r="T754" t="str">
        <f t="shared" si="278"/>
        <v/>
      </c>
      <c r="U754" t="str">
        <f t="shared" si="279"/>
        <v/>
      </c>
      <c r="V754" t="str">
        <f t="shared" si="280"/>
        <v/>
      </c>
      <c r="W754" t="str">
        <f t="shared" si="281"/>
        <v/>
      </c>
      <c r="X754" t="str">
        <f t="shared" si="282"/>
        <v/>
      </c>
      <c r="Y754" t="str">
        <f t="shared" si="283"/>
        <v/>
      </c>
      <c r="Z754" t="str">
        <f t="shared" si="284"/>
        <v/>
      </c>
      <c r="AA754" t="str">
        <f t="shared" si="285"/>
        <v/>
      </c>
      <c r="AB754" t="str">
        <f t="shared" si="286"/>
        <v/>
      </c>
      <c r="AG754" t="b">
        <f t="shared" si="287"/>
        <v>1</v>
      </c>
      <c r="AH754" t="b">
        <f t="shared" si="288"/>
        <v>1</v>
      </c>
      <c r="AI754" t="b">
        <f t="shared" si="289"/>
        <v>1</v>
      </c>
      <c r="AJ754" t="b">
        <f t="shared" si="290"/>
        <v>1</v>
      </c>
      <c r="AK754" t="b">
        <f t="shared" si="291"/>
        <v>1</v>
      </c>
      <c r="AL754" t="b">
        <f t="shared" si="292"/>
        <v>1</v>
      </c>
      <c r="AM754" t="b">
        <f t="shared" si="293"/>
        <v>1</v>
      </c>
      <c r="AN754" t="b">
        <f t="shared" si="294"/>
        <v>1</v>
      </c>
      <c r="AO754" t="b">
        <f t="shared" si="295"/>
        <v>1</v>
      </c>
      <c r="AP754" t="b">
        <f t="shared" si="296"/>
        <v>1</v>
      </c>
    </row>
    <row r="755" spans="1:42" x14ac:dyDescent="0.25">
      <c r="A755">
        <f>Output!A755</f>
        <v>754</v>
      </c>
      <c r="B755" t="str">
        <f>Output!B755</f>
        <v>08</v>
      </c>
      <c r="C755" t="e">
        <f t="shared" si="273"/>
        <v>#N/A</v>
      </c>
      <c r="D755" t="e">
        <f>VLOOKUP(DeleteReShuffle!P755,ReShuffle2!$A$2:$N$991,5,FALSE)</f>
        <v>#N/A</v>
      </c>
      <c r="E755" t="e">
        <f>VLOOKUP(DeleteReShuffle!P755,ReShuffle2!$A$2:$N$991,6,FALSE)</f>
        <v>#N/A</v>
      </c>
      <c r="F755" t="e">
        <f>VLOOKUP(DeleteReShuffle!P755,ReShuffle2!$A$2:$N$991,7,FALSE)</f>
        <v>#N/A</v>
      </c>
      <c r="G755" t="e">
        <f>VLOOKUP(DeleteReShuffle!P755,ReShuffle2!$A$2:$N$991,8,FALSE)</f>
        <v>#N/A</v>
      </c>
      <c r="H755" t="e">
        <f>VLOOKUP(DeleteReShuffle!P755,ReShuffle2!$A$2:$N$991,9,FALSE)</f>
        <v>#N/A</v>
      </c>
      <c r="I755" t="e">
        <f>VLOOKUP(DeleteReShuffle!P755,ReShuffle2!$A$2:$N$991,10,FALSE)</f>
        <v>#N/A</v>
      </c>
      <c r="J755" t="e">
        <f>VLOOKUP(DeleteReShuffle!P755,ReShuffle2!$A$2:$N$991,11,FALSE)</f>
        <v>#N/A</v>
      </c>
      <c r="K755" t="e">
        <f>VLOOKUP(DeleteReShuffle!P755,ReShuffle2!$A$2:$N$991,12,FALSE)</f>
        <v>#N/A</v>
      </c>
      <c r="L755" t="e">
        <f>VLOOKUP(DeleteReShuffle!P755,ReShuffle2!$A$2:$N$991,13,FALSE)</f>
        <v>#N/A</v>
      </c>
      <c r="M755" t="e">
        <f>VLOOKUP(DeleteReShuffle!P755,ReShuffle2!$A$2:$N$991,14,FALSE)</f>
        <v>#N/A</v>
      </c>
      <c r="P755">
        <f t="shared" si="275"/>
        <v>754</v>
      </c>
      <c r="Q755" t="str">
        <f t="shared" si="276"/>
        <v>08</v>
      </c>
      <c r="R755" t="str">
        <f t="shared" si="274"/>
        <v/>
      </c>
      <c r="S755" t="str">
        <f t="shared" si="277"/>
        <v/>
      </c>
      <c r="T755" t="str">
        <f t="shared" si="278"/>
        <v/>
      </c>
      <c r="U755" t="str">
        <f t="shared" si="279"/>
        <v/>
      </c>
      <c r="V755" t="str">
        <f t="shared" si="280"/>
        <v/>
      </c>
      <c r="W755" t="str">
        <f t="shared" si="281"/>
        <v/>
      </c>
      <c r="X755" t="str">
        <f t="shared" si="282"/>
        <v/>
      </c>
      <c r="Y755" t="str">
        <f t="shared" si="283"/>
        <v/>
      </c>
      <c r="Z755" t="str">
        <f t="shared" si="284"/>
        <v/>
      </c>
      <c r="AA755" t="str">
        <f t="shared" si="285"/>
        <v/>
      </c>
      <c r="AB755" t="str">
        <f t="shared" si="286"/>
        <v/>
      </c>
      <c r="AG755" t="b">
        <f t="shared" si="287"/>
        <v>1</v>
      </c>
      <c r="AH755" t="b">
        <f t="shared" si="288"/>
        <v>1</v>
      </c>
      <c r="AI755" t="b">
        <f t="shared" si="289"/>
        <v>1</v>
      </c>
      <c r="AJ755" t="b">
        <f t="shared" si="290"/>
        <v>1</v>
      </c>
      <c r="AK755" t="b">
        <f t="shared" si="291"/>
        <v>1</v>
      </c>
      <c r="AL755" t="b">
        <f t="shared" si="292"/>
        <v>1</v>
      </c>
      <c r="AM755" t="b">
        <f t="shared" si="293"/>
        <v>1</v>
      </c>
      <c r="AN755" t="b">
        <f t="shared" si="294"/>
        <v>1</v>
      </c>
      <c r="AO755" t="b">
        <f t="shared" si="295"/>
        <v>1</v>
      </c>
      <c r="AP755" t="b">
        <f t="shared" si="296"/>
        <v>1</v>
      </c>
    </row>
    <row r="756" spans="1:42" x14ac:dyDescent="0.25">
      <c r="A756">
        <f>Output!A756</f>
        <v>755</v>
      </c>
      <c r="B756" t="str">
        <f>Output!B756</f>
        <v>08</v>
      </c>
      <c r="C756" t="e">
        <f t="shared" si="273"/>
        <v>#N/A</v>
      </c>
      <c r="D756" t="e">
        <f>VLOOKUP(DeleteReShuffle!P756,ReShuffle2!$A$2:$N$991,5,FALSE)</f>
        <v>#N/A</v>
      </c>
      <c r="E756" t="e">
        <f>VLOOKUP(DeleteReShuffle!P756,ReShuffle2!$A$2:$N$991,6,FALSE)</f>
        <v>#N/A</v>
      </c>
      <c r="F756" t="e">
        <f>VLOOKUP(DeleteReShuffle!P756,ReShuffle2!$A$2:$N$991,7,FALSE)</f>
        <v>#N/A</v>
      </c>
      <c r="G756" t="e">
        <f>VLOOKUP(DeleteReShuffle!P756,ReShuffle2!$A$2:$N$991,8,FALSE)</f>
        <v>#N/A</v>
      </c>
      <c r="H756" t="e">
        <f>VLOOKUP(DeleteReShuffle!P756,ReShuffle2!$A$2:$N$991,9,FALSE)</f>
        <v>#N/A</v>
      </c>
      <c r="I756" t="e">
        <f>VLOOKUP(DeleteReShuffle!P756,ReShuffle2!$A$2:$N$991,10,FALSE)</f>
        <v>#N/A</v>
      </c>
      <c r="J756" t="e">
        <f>VLOOKUP(DeleteReShuffle!P756,ReShuffle2!$A$2:$N$991,11,FALSE)</f>
        <v>#N/A</v>
      </c>
      <c r="K756" t="e">
        <f>VLOOKUP(DeleteReShuffle!P756,ReShuffle2!$A$2:$N$991,12,FALSE)</f>
        <v>#N/A</v>
      </c>
      <c r="L756" t="e">
        <f>VLOOKUP(DeleteReShuffle!P756,ReShuffle2!$A$2:$N$991,13,FALSE)</f>
        <v>#N/A</v>
      </c>
      <c r="M756" t="e">
        <f>VLOOKUP(DeleteReShuffle!P756,ReShuffle2!$A$2:$N$991,14,FALSE)</f>
        <v>#N/A</v>
      </c>
      <c r="P756">
        <f t="shared" si="275"/>
        <v>755</v>
      </c>
      <c r="Q756" t="str">
        <f t="shared" si="276"/>
        <v>08</v>
      </c>
      <c r="R756" t="str">
        <f t="shared" si="274"/>
        <v/>
      </c>
      <c r="S756" t="str">
        <f t="shared" si="277"/>
        <v/>
      </c>
      <c r="T756" t="str">
        <f t="shared" si="278"/>
        <v/>
      </c>
      <c r="U756" t="str">
        <f t="shared" si="279"/>
        <v/>
      </c>
      <c r="V756" t="str">
        <f t="shared" si="280"/>
        <v/>
      </c>
      <c r="W756" t="str">
        <f t="shared" si="281"/>
        <v/>
      </c>
      <c r="X756" t="str">
        <f t="shared" si="282"/>
        <v/>
      </c>
      <c r="Y756" t="str">
        <f t="shared" si="283"/>
        <v/>
      </c>
      <c r="Z756" t="str">
        <f t="shared" si="284"/>
        <v/>
      </c>
      <c r="AA756" t="str">
        <f t="shared" si="285"/>
        <v/>
      </c>
      <c r="AB756" t="str">
        <f t="shared" si="286"/>
        <v/>
      </c>
      <c r="AG756" t="b">
        <f t="shared" si="287"/>
        <v>1</v>
      </c>
      <c r="AH756" t="b">
        <f t="shared" si="288"/>
        <v>1</v>
      </c>
      <c r="AI756" t="b">
        <f t="shared" si="289"/>
        <v>1</v>
      </c>
      <c r="AJ756" t="b">
        <f t="shared" si="290"/>
        <v>1</v>
      </c>
      <c r="AK756" t="b">
        <f t="shared" si="291"/>
        <v>1</v>
      </c>
      <c r="AL756" t="b">
        <f t="shared" si="292"/>
        <v>1</v>
      </c>
      <c r="AM756" t="b">
        <f t="shared" si="293"/>
        <v>1</v>
      </c>
      <c r="AN756" t="b">
        <f t="shared" si="294"/>
        <v>1</v>
      </c>
      <c r="AO756" t="b">
        <f t="shared" si="295"/>
        <v>1</v>
      </c>
      <c r="AP756" t="b">
        <f t="shared" si="296"/>
        <v>1</v>
      </c>
    </row>
    <row r="757" spans="1:42" x14ac:dyDescent="0.25">
      <c r="A757">
        <f>Output!A757</f>
        <v>756</v>
      </c>
      <c r="B757" t="str">
        <f>Output!B757</f>
        <v>08</v>
      </c>
      <c r="C757" t="e">
        <f t="shared" si="273"/>
        <v>#N/A</v>
      </c>
      <c r="D757" t="e">
        <f>VLOOKUP(DeleteReShuffle!P757,ReShuffle2!$A$2:$N$991,5,FALSE)</f>
        <v>#N/A</v>
      </c>
      <c r="E757" t="e">
        <f>VLOOKUP(DeleteReShuffle!P757,ReShuffle2!$A$2:$N$991,6,FALSE)</f>
        <v>#N/A</v>
      </c>
      <c r="F757" t="e">
        <f>VLOOKUP(DeleteReShuffle!P757,ReShuffle2!$A$2:$N$991,7,FALSE)</f>
        <v>#N/A</v>
      </c>
      <c r="G757" t="e">
        <f>VLOOKUP(DeleteReShuffle!P757,ReShuffle2!$A$2:$N$991,8,FALSE)</f>
        <v>#N/A</v>
      </c>
      <c r="H757" t="e">
        <f>VLOOKUP(DeleteReShuffle!P757,ReShuffle2!$A$2:$N$991,9,FALSE)</f>
        <v>#N/A</v>
      </c>
      <c r="I757" t="e">
        <f>VLOOKUP(DeleteReShuffle!P757,ReShuffle2!$A$2:$N$991,10,FALSE)</f>
        <v>#N/A</v>
      </c>
      <c r="J757" t="e">
        <f>VLOOKUP(DeleteReShuffle!P757,ReShuffle2!$A$2:$N$991,11,FALSE)</f>
        <v>#N/A</v>
      </c>
      <c r="K757" t="e">
        <f>VLOOKUP(DeleteReShuffle!P757,ReShuffle2!$A$2:$N$991,12,FALSE)</f>
        <v>#N/A</v>
      </c>
      <c r="L757" t="e">
        <f>VLOOKUP(DeleteReShuffle!P757,ReShuffle2!$A$2:$N$991,13,FALSE)</f>
        <v>#N/A</v>
      </c>
      <c r="M757" t="e">
        <f>VLOOKUP(DeleteReShuffle!P757,ReShuffle2!$A$2:$N$991,14,FALSE)</f>
        <v>#N/A</v>
      </c>
      <c r="P757">
        <f t="shared" si="275"/>
        <v>756</v>
      </c>
      <c r="Q757" t="str">
        <f t="shared" si="276"/>
        <v>08</v>
      </c>
      <c r="R757" t="str">
        <f t="shared" si="274"/>
        <v/>
      </c>
      <c r="S757" t="str">
        <f t="shared" si="277"/>
        <v/>
      </c>
      <c r="T757" t="str">
        <f t="shared" si="278"/>
        <v/>
      </c>
      <c r="U757" t="str">
        <f t="shared" si="279"/>
        <v/>
      </c>
      <c r="V757" t="str">
        <f t="shared" si="280"/>
        <v/>
      </c>
      <c r="W757" t="str">
        <f t="shared" si="281"/>
        <v/>
      </c>
      <c r="X757" t="str">
        <f t="shared" si="282"/>
        <v/>
      </c>
      <c r="Y757" t="str">
        <f t="shared" si="283"/>
        <v/>
      </c>
      <c r="Z757" t="str">
        <f t="shared" si="284"/>
        <v/>
      </c>
      <c r="AA757" t="str">
        <f t="shared" si="285"/>
        <v/>
      </c>
      <c r="AB757" t="str">
        <f t="shared" si="286"/>
        <v/>
      </c>
      <c r="AG757" t="b">
        <f t="shared" si="287"/>
        <v>1</v>
      </c>
      <c r="AH757" t="b">
        <f t="shared" si="288"/>
        <v>1</v>
      </c>
      <c r="AI757" t="b">
        <f t="shared" si="289"/>
        <v>1</v>
      </c>
      <c r="AJ757" t="b">
        <f t="shared" si="290"/>
        <v>1</v>
      </c>
      <c r="AK757" t="b">
        <f t="shared" si="291"/>
        <v>1</v>
      </c>
      <c r="AL757" t="b">
        <f t="shared" si="292"/>
        <v>1</v>
      </c>
      <c r="AM757" t="b">
        <f t="shared" si="293"/>
        <v>1</v>
      </c>
      <c r="AN757" t="b">
        <f t="shared" si="294"/>
        <v>1</v>
      </c>
      <c r="AO757" t="b">
        <f t="shared" si="295"/>
        <v>1</v>
      </c>
      <c r="AP757" t="b">
        <f t="shared" si="296"/>
        <v>1</v>
      </c>
    </row>
    <row r="758" spans="1:42" x14ac:dyDescent="0.25">
      <c r="A758">
        <f>Output!A758</f>
        <v>757</v>
      </c>
      <c r="B758" t="str">
        <f>Output!B758</f>
        <v>08</v>
      </c>
      <c r="C758" t="e">
        <f t="shared" si="273"/>
        <v>#N/A</v>
      </c>
      <c r="D758" t="e">
        <f>VLOOKUP(DeleteReShuffle!P758,ReShuffle2!$A$2:$N$991,5,FALSE)</f>
        <v>#N/A</v>
      </c>
      <c r="E758" t="e">
        <f>VLOOKUP(DeleteReShuffle!P758,ReShuffle2!$A$2:$N$991,6,FALSE)</f>
        <v>#N/A</v>
      </c>
      <c r="F758" t="e">
        <f>VLOOKUP(DeleteReShuffle!P758,ReShuffle2!$A$2:$N$991,7,FALSE)</f>
        <v>#N/A</v>
      </c>
      <c r="G758" t="e">
        <f>VLOOKUP(DeleteReShuffle!P758,ReShuffle2!$A$2:$N$991,8,FALSE)</f>
        <v>#N/A</v>
      </c>
      <c r="H758" t="e">
        <f>VLOOKUP(DeleteReShuffle!P758,ReShuffle2!$A$2:$N$991,9,FALSE)</f>
        <v>#N/A</v>
      </c>
      <c r="I758" t="e">
        <f>VLOOKUP(DeleteReShuffle!P758,ReShuffle2!$A$2:$N$991,10,FALSE)</f>
        <v>#N/A</v>
      </c>
      <c r="J758" t="e">
        <f>VLOOKUP(DeleteReShuffle!P758,ReShuffle2!$A$2:$N$991,11,FALSE)</f>
        <v>#N/A</v>
      </c>
      <c r="K758" t="e">
        <f>VLOOKUP(DeleteReShuffle!P758,ReShuffle2!$A$2:$N$991,12,FALSE)</f>
        <v>#N/A</v>
      </c>
      <c r="L758" t="e">
        <f>VLOOKUP(DeleteReShuffle!P758,ReShuffle2!$A$2:$N$991,13,FALSE)</f>
        <v>#N/A</v>
      </c>
      <c r="M758" t="e">
        <f>VLOOKUP(DeleteReShuffle!P758,ReShuffle2!$A$2:$N$991,14,FALSE)</f>
        <v>#N/A</v>
      </c>
      <c r="P758">
        <f t="shared" si="275"/>
        <v>757</v>
      </c>
      <c r="Q758" t="str">
        <f t="shared" si="276"/>
        <v>08</v>
      </c>
      <c r="R758" t="str">
        <f t="shared" si="274"/>
        <v/>
      </c>
      <c r="S758" t="str">
        <f t="shared" si="277"/>
        <v/>
      </c>
      <c r="T758" t="str">
        <f t="shared" si="278"/>
        <v/>
      </c>
      <c r="U758" t="str">
        <f t="shared" si="279"/>
        <v/>
      </c>
      <c r="V758" t="str">
        <f t="shared" si="280"/>
        <v/>
      </c>
      <c r="W758" t="str">
        <f t="shared" si="281"/>
        <v/>
      </c>
      <c r="X758" t="str">
        <f t="shared" si="282"/>
        <v/>
      </c>
      <c r="Y758" t="str">
        <f t="shared" si="283"/>
        <v/>
      </c>
      <c r="Z758" t="str">
        <f t="shared" si="284"/>
        <v/>
      </c>
      <c r="AA758" t="str">
        <f t="shared" si="285"/>
        <v/>
      </c>
      <c r="AB758" t="str">
        <f t="shared" si="286"/>
        <v/>
      </c>
      <c r="AG758" t="b">
        <f t="shared" si="287"/>
        <v>1</v>
      </c>
      <c r="AH758" t="b">
        <f t="shared" si="288"/>
        <v>1</v>
      </c>
      <c r="AI758" t="b">
        <f t="shared" si="289"/>
        <v>1</v>
      </c>
      <c r="AJ758" t="b">
        <f t="shared" si="290"/>
        <v>1</v>
      </c>
      <c r="AK758" t="b">
        <f t="shared" si="291"/>
        <v>1</v>
      </c>
      <c r="AL758" t="b">
        <f t="shared" si="292"/>
        <v>1</v>
      </c>
      <c r="AM758" t="b">
        <f t="shared" si="293"/>
        <v>1</v>
      </c>
      <c r="AN758" t="b">
        <f t="shared" si="294"/>
        <v>1</v>
      </c>
      <c r="AO758" t="b">
        <f t="shared" si="295"/>
        <v>1</v>
      </c>
      <c r="AP758" t="b">
        <f t="shared" si="296"/>
        <v>1</v>
      </c>
    </row>
    <row r="759" spans="1:42" x14ac:dyDescent="0.25">
      <c r="A759">
        <f>Output!A759</f>
        <v>758</v>
      </c>
      <c r="B759" t="str">
        <f>Output!B759</f>
        <v>08</v>
      </c>
      <c r="C759" t="e">
        <f t="shared" si="273"/>
        <v>#N/A</v>
      </c>
      <c r="D759" t="e">
        <f>VLOOKUP(DeleteReShuffle!P759,ReShuffle2!$A$2:$N$991,5,FALSE)</f>
        <v>#N/A</v>
      </c>
      <c r="E759" t="e">
        <f>VLOOKUP(DeleteReShuffle!P759,ReShuffle2!$A$2:$N$991,6,FALSE)</f>
        <v>#N/A</v>
      </c>
      <c r="F759" t="e">
        <f>VLOOKUP(DeleteReShuffle!P759,ReShuffle2!$A$2:$N$991,7,FALSE)</f>
        <v>#N/A</v>
      </c>
      <c r="G759" t="e">
        <f>VLOOKUP(DeleteReShuffle!P759,ReShuffle2!$A$2:$N$991,8,FALSE)</f>
        <v>#N/A</v>
      </c>
      <c r="H759" t="e">
        <f>VLOOKUP(DeleteReShuffle!P759,ReShuffle2!$A$2:$N$991,9,FALSE)</f>
        <v>#N/A</v>
      </c>
      <c r="I759" t="e">
        <f>VLOOKUP(DeleteReShuffle!P759,ReShuffle2!$A$2:$N$991,10,FALSE)</f>
        <v>#N/A</v>
      </c>
      <c r="J759" t="e">
        <f>VLOOKUP(DeleteReShuffle!P759,ReShuffle2!$A$2:$N$991,11,FALSE)</f>
        <v>#N/A</v>
      </c>
      <c r="K759" t="e">
        <f>VLOOKUP(DeleteReShuffle!P759,ReShuffle2!$A$2:$N$991,12,FALSE)</f>
        <v>#N/A</v>
      </c>
      <c r="L759" t="e">
        <f>VLOOKUP(DeleteReShuffle!P759,ReShuffle2!$A$2:$N$991,13,FALSE)</f>
        <v>#N/A</v>
      </c>
      <c r="M759" t="e">
        <f>VLOOKUP(DeleteReShuffle!P759,ReShuffle2!$A$2:$N$991,14,FALSE)</f>
        <v>#N/A</v>
      </c>
      <c r="P759">
        <f t="shared" si="275"/>
        <v>758</v>
      </c>
      <c r="Q759" t="str">
        <f t="shared" si="276"/>
        <v>08</v>
      </c>
      <c r="R759" t="str">
        <f t="shared" si="274"/>
        <v/>
      </c>
      <c r="S759" t="str">
        <f t="shared" si="277"/>
        <v/>
      </c>
      <c r="T759" t="str">
        <f t="shared" si="278"/>
        <v/>
      </c>
      <c r="U759" t="str">
        <f t="shared" si="279"/>
        <v/>
      </c>
      <c r="V759" t="str">
        <f t="shared" si="280"/>
        <v/>
      </c>
      <c r="W759" t="str">
        <f t="shared" si="281"/>
        <v/>
      </c>
      <c r="X759" t="str">
        <f t="shared" si="282"/>
        <v/>
      </c>
      <c r="Y759" t="str">
        <f t="shared" si="283"/>
        <v/>
      </c>
      <c r="Z759" t="str">
        <f t="shared" si="284"/>
        <v/>
      </c>
      <c r="AA759" t="str">
        <f t="shared" si="285"/>
        <v/>
      </c>
      <c r="AB759" t="str">
        <f t="shared" si="286"/>
        <v/>
      </c>
      <c r="AG759" t="b">
        <f t="shared" si="287"/>
        <v>1</v>
      </c>
      <c r="AH759" t="b">
        <f t="shared" si="288"/>
        <v>1</v>
      </c>
      <c r="AI759" t="b">
        <f t="shared" si="289"/>
        <v>1</v>
      </c>
      <c r="AJ759" t="b">
        <f t="shared" si="290"/>
        <v>1</v>
      </c>
      <c r="AK759" t="b">
        <f t="shared" si="291"/>
        <v>1</v>
      </c>
      <c r="AL759" t="b">
        <f t="shared" si="292"/>
        <v>1</v>
      </c>
      <c r="AM759" t="b">
        <f t="shared" si="293"/>
        <v>1</v>
      </c>
      <c r="AN759" t="b">
        <f t="shared" si="294"/>
        <v>1</v>
      </c>
      <c r="AO759" t="b">
        <f t="shared" si="295"/>
        <v>1</v>
      </c>
      <c r="AP759" t="b">
        <f t="shared" si="296"/>
        <v>1</v>
      </c>
    </row>
    <row r="760" spans="1:42" x14ac:dyDescent="0.25">
      <c r="A760">
        <f>Output!A760</f>
        <v>759</v>
      </c>
      <c r="B760" t="str">
        <f>Output!B760</f>
        <v>08</v>
      </c>
      <c r="C760" t="e">
        <f t="shared" ref="C760:C793" si="297">IF(D760&lt;&gt;"",A760-693,"")</f>
        <v>#N/A</v>
      </c>
      <c r="D760" t="e">
        <f>VLOOKUP(DeleteReShuffle!P760,ReShuffle2!$A$2:$N$991,5,FALSE)</f>
        <v>#N/A</v>
      </c>
      <c r="E760" t="e">
        <f>VLOOKUP(DeleteReShuffle!P760,ReShuffle2!$A$2:$N$991,6,FALSE)</f>
        <v>#N/A</v>
      </c>
      <c r="F760" t="e">
        <f>VLOOKUP(DeleteReShuffle!P760,ReShuffle2!$A$2:$N$991,7,FALSE)</f>
        <v>#N/A</v>
      </c>
      <c r="G760" t="e">
        <f>VLOOKUP(DeleteReShuffle!P760,ReShuffle2!$A$2:$N$991,8,FALSE)</f>
        <v>#N/A</v>
      </c>
      <c r="H760" t="e">
        <f>VLOOKUP(DeleteReShuffle!P760,ReShuffle2!$A$2:$N$991,9,FALSE)</f>
        <v>#N/A</v>
      </c>
      <c r="I760" t="e">
        <f>VLOOKUP(DeleteReShuffle!P760,ReShuffle2!$A$2:$N$991,10,FALSE)</f>
        <v>#N/A</v>
      </c>
      <c r="J760" t="e">
        <f>VLOOKUP(DeleteReShuffle!P760,ReShuffle2!$A$2:$N$991,11,FALSE)</f>
        <v>#N/A</v>
      </c>
      <c r="K760" t="e">
        <f>VLOOKUP(DeleteReShuffle!P760,ReShuffle2!$A$2:$N$991,12,FALSE)</f>
        <v>#N/A</v>
      </c>
      <c r="L760" t="e">
        <f>VLOOKUP(DeleteReShuffle!P760,ReShuffle2!$A$2:$N$991,13,FALSE)</f>
        <v>#N/A</v>
      </c>
      <c r="M760" t="e">
        <f>VLOOKUP(DeleteReShuffle!P760,ReShuffle2!$A$2:$N$991,14,FALSE)</f>
        <v>#N/A</v>
      </c>
      <c r="P760">
        <f t="shared" si="275"/>
        <v>759</v>
      </c>
      <c r="Q760" t="str">
        <f t="shared" si="276"/>
        <v>08</v>
      </c>
      <c r="R760" t="str">
        <f t="shared" ref="R760:R793" si="298">IF(S760&lt;&gt;"",P760-693,"")</f>
        <v/>
      </c>
      <c r="S760" t="str">
        <f t="shared" si="277"/>
        <v/>
      </c>
      <c r="T760" t="str">
        <f t="shared" si="278"/>
        <v/>
      </c>
      <c r="U760" t="str">
        <f t="shared" si="279"/>
        <v/>
      </c>
      <c r="V760" t="str">
        <f t="shared" si="280"/>
        <v/>
      </c>
      <c r="W760" t="str">
        <f t="shared" si="281"/>
        <v/>
      </c>
      <c r="X760" t="str">
        <f t="shared" si="282"/>
        <v/>
      </c>
      <c r="Y760" t="str">
        <f t="shared" si="283"/>
        <v/>
      </c>
      <c r="Z760" t="str">
        <f t="shared" si="284"/>
        <v/>
      </c>
      <c r="AA760" t="str">
        <f t="shared" si="285"/>
        <v/>
      </c>
      <c r="AB760" t="str">
        <f t="shared" si="286"/>
        <v/>
      </c>
      <c r="AG760" t="b">
        <f t="shared" si="287"/>
        <v>1</v>
      </c>
      <c r="AH760" t="b">
        <f t="shared" si="288"/>
        <v>1</v>
      </c>
      <c r="AI760" t="b">
        <f t="shared" si="289"/>
        <v>1</v>
      </c>
      <c r="AJ760" t="b">
        <f t="shared" si="290"/>
        <v>1</v>
      </c>
      <c r="AK760" t="b">
        <f t="shared" si="291"/>
        <v>1</v>
      </c>
      <c r="AL760" t="b">
        <f t="shared" si="292"/>
        <v>1</v>
      </c>
      <c r="AM760" t="b">
        <f t="shared" si="293"/>
        <v>1</v>
      </c>
      <c r="AN760" t="b">
        <f t="shared" si="294"/>
        <v>1</v>
      </c>
      <c r="AO760" t="b">
        <f t="shared" si="295"/>
        <v>1</v>
      </c>
      <c r="AP760" t="b">
        <f t="shared" si="296"/>
        <v>1</v>
      </c>
    </row>
    <row r="761" spans="1:42" x14ac:dyDescent="0.25">
      <c r="A761">
        <f>Output!A761</f>
        <v>760</v>
      </c>
      <c r="B761" t="str">
        <f>Output!B761</f>
        <v>08</v>
      </c>
      <c r="C761" t="e">
        <f t="shared" si="297"/>
        <v>#N/A</v>
      </c>
      <c r="D761" t="e">
        <f>VLOOKUP(DeleteReShuffle!P761,ReShuffle2!$A$2:$N$991,5,FALSE)</f>
        <v>#N/A</v>
      </c>
      <c r="E761" t="e">
        <f>VLOOKUP(DeleteReShuffle!P761,ReShuffle2!$A$2:$N$991,6,FALSE)</f>
        <v>#N/A</v>
      </c>
      <c r="F761" t="e">
        <f>VLOOKUP(DeleteReShuffle!P761,ReShuffle2!$A$2:$N$991,7,FALSE)</f>
        <v>#N/A</v>
      </c>
      <c r="G761" t="e">
        <f>VLOOKUP(DeleteReShuffle!P761,ReShuffle2!$A$2:$N$991,8,FALSE)</f>
        <v>#N/A</v>
      </c>
      <c r="H761" t="e">
        <f>VLOOKUP(DeleteReShuffle!P761,ReShuffle2!$A$2:$N$991,9,FALSE)</f>
        <v>#N/A</v>
      </c>
      <c r="I761" t="e">
        <f>VLOOKUP(DeleteReShuffle!P761,ReShuffle2!$A$2:$N$991,10,FALSE)</f>
        <v>#N/A</v>
      </c>
      <c r="J761" t="e">
        <f>VLOOKUP(DeleteReShuffle!P761,ReShuffle2!$A$2:$N$991,11,FALSE)</f>
        <v>#N/A</v>
      </c>
      <c r="K761" t="e">
        <f>VLOOKUP(DeleteReShuffle!P761,ReShuffle2!$A$2:$N$991,12,FALSE)</f>
        <v>#N/A</v>
      </c>
      <c r="L761" t="e">
        <f>VLOOKUP(DeleteReShuffle!P761,ReShuffle2!$A$2:$N$991,13,FALSE)</f>
        <v>#N/A</v>
      </c>
      <c r="M761" t="e">
        <f>VLOOKUP(DeleteReShuffle!P761,ReShuffle2!$A$2:$N$991,14,FALSE)</f>
        <v>#N/A</v>
      </c>
      <c r="P761">
        <f t="shared" si="275"/>
        <v>760</v>
      </c>
      <c r="Q761" t="str">
        <f t="shared" si="276"/>
        <v>08</v>
      </c>
      <c r="R761" t="str">
        <f t="shared" si="298"/>
        <v/>
      </c>
      <c r="S761" t="str">
        <f t="shared" si="277"/>
        <v/>
      </c>
      <c r="T761" t="str">
        <f t="shared" si="278"/>
        <v/>
      </c>
      <c r="U761" t="str">
        <f t="shared" si="279"/>
        <v/>
      </c>
      <c r="V761" t="str">
        <f t="shared" si="280"/>
        <v/>
      </c>
      <c r="W761" t="str">
        <f t="shared" si="281"/>
        <v/>
      </c>
      <c r="X761" t="str">
        <f t="shared" si="282"/>
        <v/>
      </c>
      <c r="Y761" t="str">
        <f t="shared" si="283"/>
        <v/>
      </c>
      <c r="Z761" t="str">
        <f t="shared" si="284"/>
        <v/>
      </c>
      <c r="AA761" t="str">
        <f t="shared" si="285"/>
        <v/>
      </c>
      <c r="AB761" t="str">
        <f t="shared" si="286"/>
        <v/>
      </c>
      <c r="AG761" t="b">
        <f t="shared" si="287"/>
        <v>1</v>
      </c>
      <c r="AH761" t="b">
        <f t="shared" si="288"/>
        <v>1</v>
      </c>
      <c r="AI761" t="b">
        <f t="shared" si="289"/>
        <v>1</v>
      </c>
      <c r="AJ761" t="b">
        <f t="shared" si="290"/>
        <v>1</v>
      </c>
      <c r="AK761" t="b">
        <f t="shared" si="291"/>
        <v>1</v>
      </c>
      <c r="AL761" t="b">
        <f t="shared" si="292"/>
        <v>1</v>
      </c>
      <c r="AM761" t="b">
        <f t="shared" si="293"/>
        <v>1</v>
      </c>
      <c r="AN761" t="b">
        <f t="shared" si="294"/>
        <v>1</v>
      </c>
      <c r="AO761" t="b">
        <f t="shared" si="295"/>
        <v>1</v>
      </c>
      <c r="AP761" t="b">
        <f t="shared" si="296"/>
        <v>1</v>
      </c>
    </row>
    <row r="762" spans="1:42" x14ac:dyDescent="0.25">
      <c r="A762">
        <f>Output!A762</f>
        <v>761</v>
      </c>
      <c r="B762" t="str">
        <f>Output!B762</f>
        <v>08</v>
      </c>
      <c r="C762" t="e">
        <f t="shared" si="297"/>
        <v>#N/A</v>
      </c>
      <c r="D762" t="e">
        <f>VLOOKUP(DeleteReShuffle!P762,ReShuffle2!$A$2:$N$991,5,FALSE)</f>
        <v>#N/A</v>
      </c>
      <c r="E762" t="e">
        <f>VLOOKUP(DeleteReShuffle!P762,ReShuffle2!$A$2:$N$991,6,FALSE)</f>
        <v>#N/A</v>
      </c>
      <c r="F762" t="e">
        <f>VLOOKUP(DeleteReShuffle!P762,ReShuffle2!$A$2:$N$991,7,FALSE)</f>
        <v>#N/A</v>
      </c>
      <c r="G762" t="e">
        <f>VLOOKUP(DeleteReShuffle!P762,ReShuffle2!$A$2:$N$991,8,FALSE)</f>
        <v>#N/A</v>
      </c>
      <c r="H762" t="e">
        <f>VLOOKUP(DeleteReShuffle!P762,ReShuffle2!$A$2:$N$991,9,FALSE)</f>
        <v>#N/A</v>
      </c>
      <c r="I762" t="e">
        <f>VLOOKUP(DeleteReShuffle!P762,ReShuffle2!$A$2:$N$991,10,FALSE)</f>
        <v>#N/A</v>
      </c>
      <c r="J762" t="e">
        <f>VLOOKUP(DeleteReShuffle!P762,ReShuffle2!$A$2:$N$991,11,FALSE)</f>
        <v>#N/A</v>
      </c>
      <c r="K762" t="e">
        <f>VLOOKUP(DeleteReShuffle!P762,ReShuffle2!$A$2:$N$991,12,FALSE)</f>
        <v>#N/A</v>
      </c>
      <c r="L762" t="e">
        <f>VLOOKUP(DeleteReShuffle!P762,ReShuffle2!$A$2:$N$991,13,FALSE)</f>
        <v>#N/A</v>
      </c>
      <c r="M762" t="e">
        <f>VLOOKUP(DeleteReShuffle!P762,ReShuffle2!$A$2:$N$991,14,FALSE)</f>
        <v>#N/A</v>
      </c>
      <c r="P762">
        <f t="shared" si="275"/>
        <v>761</v>
      </c>
      <c r="Q762" t="str">
        <f t="shared" si="276"/>
        <v>08</v>
      </c>
      <c r="R762" t="str">
        <f t="shared" si="298"/>
        <v/>
      </c>
      <c r="S762" t="str">
        <f t="shared" si="277"/>
        <v/>
      </c>
      <c r="T762" t="str">
        <f t="shared" si="278"/>
        <v/>
      </c>
      <c r="U762" t="str">
        <f t="shared" si="279"/>
        <v/>
      </c>
      <c r="V762" t="str">
        <f t="shared" si="280"/>
        <v/>
      </c>
      <c r="W762" t="str">
        <f t="shared" si="281"/>
        <v/>
      </c>
      <c r="X762" t="str">
        <f t="shared" si="282"/>
        <v/>
      </c>
      <c r="Y762" t="str">
        <f t="shared" si="283"/>
        <v/>
      </c>
      <c r="Z762" t="str">
        <f t="shared" si="284"/>
        <v/>
      </c>
      <c r="AA762" t="str">
        <f t="shared" si="285"/>
        <v/>
      </c>
      <c r="AB762" t="str">
        <f t="shared" si="286"/>
        <v/>
      </c>
      <c r="AG762" t="b">
        <f t="shared" si="287"/>
        <v>1</v>
      </c>
      <c r="AH762" t="b">
        <f t="shared" si="288"/>
        <v>1</v>
      </c>
      <c r="AI762" t="b">
        <f t="shared" si="289"/>
        <v>1</v>
      </c>
      <c r="AJ762" t="b">
        <f t="shared" si="290"/>
        <v>1</v>
      </c>
      <c r="AK762" t="b">
        <f t="shared" si="291"/>
        <v>1</v>
      </c>
      <c r="AL762" t="b">
        <f t="shared" si="292"/>
        <v>1</v>
      </c>
      <c r="AM762" t="b">
        <f t="shared" si="293"/>
        <v>1</v>
      </c>
      <c r="AN762" t="b">
        <f t="shared" si="294"/>
        <v>1</v>
      </c>
      <c r="AO762" t="b">
        <f t="shared" si="295"/>
        <v>1</v>
      </c>
      <c r="AP762" t="b">
        <f t="shared" si="296"/>
        <v>1</v>
      </c>
    </row>
    <row r="763" spans="1:42" x14ac:dyDescent="0.25">
      <c r="A763">
        <f>Output!A763</f>
        <v>762</v>
      </c>
      <c r="B763" t="str">
        <f>Output!B763</f>
        <v>08</v>
      </c>
      <c r="C763" t="e">
        <f t="shared" si="297"/>
        <v>#N/A</v>
      </c>
      <c r="D763" t="e">
        <f>VLOOKUP(DeleteReShuffle!P763,ReShuffle2!$A$2:$N$991,5,FALSE)</f>
        <v>#N/A</v>
      </c>
      <c r="E763" t="e">
        <f>VLOOKUP(DeleteReShuffle!P763,ReShuffle2!$A$2:$N$991,6,FALSE)</f>
        <v>#N/A</v>
      </c>
      <c r="F763" t="e">
        <f>VLOOKUP(DeleteReShuffle!P763,ReShuffle2!$A$2:$N$991,7,FALSE)</f>
        <v>#N/A</v>
      </c>
      <c r="G763" t="e">
        <f>VLOOKUP(DeleteReShuffle!P763,ReShuffle2!$A$2:$N$991,8,FALSE)</f>
        <v>#N/A</v>
      </c>
      <c r="H763" t="e">
        <f>VLOOKUP(DeleteReShuffle!P763,ReShuffle2!$A$2:$N$991,9,FALSE)</f>
        <v>#N/A</v>
      </c>
      <c r="I763" t="e">
        <f>VLOOKUP(DeleteReShuffle!P763,ReShuffle2!$A$2:$N$991,10,FALSE)</f>
        <v>#N/A</v>
      </c>
      <c r="J763" t="e">
        <f>VLOOKUP(DeleteReShuffle!P763,ReShuffle2!$A$2:$N$991,11,FALSE)</f>
        <v>#N/A</v>
      </c>
      <c r="K763" t="e">
        <f>VLOOKUP(DeleteReShuffle!P763,ReShuffle2!$A$2:$N$991,12,FALSE)</f>
        <v>#N/A</v>
      </c>
      <c r="L763" t="e">
        <f>VLOOKUP(DeleteReShuffle!P763,ReShuffle2!$A$2:$N$991,13,FALSE)</f>
        <v>#N/A</v>
      </c>
      <c r="M763" t="e">
        <f>VLOOKUP(DeleteReShuffle!P763,ReShuffle2!$A$2:$N$991,14,FALSE)</f>
        <v>#N/A</v>
      </c>
      <c r="P763">
        <f t="shared" si="275"/>
        <v>762</v>
      </c>
      <c r="Q763" t="str">
        <f t="shared" si="276"/>
        <v>08</v>
      </c>
      <c r="R763" t="str">
        <f t="shared" si="298"/>
        <v/>
      </c>
      <c r="S763" t="str">
        <f t="shared" si="277"/>
        <v/>
      </c>
      <c r="T763" t="str">
        <f t="shared" si="278"/>
        <v/>
      </c>
      <c r="U763" t="str">
        <f t="shared" si="279"/>
        <v/>
      </c>
      <c r="V763" t="str">
        <f t="shared" si="280"/>
        <v/>
      </c>
      <c r="W763" t="str">
        <f t="shared" si="281"/>
        <v/>
      </c>
      <c r="X763" t="str">
        <f t="shared" si="282"/>
        <v/>
      </c>
      <c r="Y763" t="str">
        <f t="shared" si="283"/>
        <v/>
      </c>
      <c r="Z763" t="str">
        <f t="shared" si="284"/>
        <v/>
      </c>
      <c r="AA763" t="str">
        <f t="shared" si="285"/>
        <v/>
      </c>
      <c r="AB763" t="str">
        <f t="shared" si="286"/>
        <v/>
      </c>
      <c r="AG763" t="b">
        <f t="shared" si="287"/>
        <v>1</v>
      </c>
      <c r="AH763" t="b">
        <f t="shared" si="288"/>
        <v>1</v>
      </c>
      <c r="AI763" t="b">
        <f t="shared" si="289"/>
        <v>1</v>
      </c>
      <c r="AJ763" t="b">
        <f t="shared" si="290"/>
        <v>1</v>
      </c>
      <c r="AK763" t="b">
        <f t="shared" si="291"/>
        <v>1</v>
      </c>
      <c r="AL763" t="b">
        <f t="shared" si="292"/>
        <v>1</v>
      </c>
      <c r="AM763" t="b">
        <f t="shared" si="293"/>
        <v>1</v>
      </c>
      <c r="AN763" t="b">
        <f t="shared" si="294"/>
        <v>1</v>
      </c>
      <c r="AO763" t="b">
        <f t="shared" si="295"/>
        <v>1</v>
      </c>
      <c r="AP763" t="b">
        <f t="shared" si="296"/>
        <v>1</v>
      </c>
    </row>
    <row r="764" spans="1:42" x14ac:dyDescent="0.25">
      <c r="A764">
        <f>Output!A764</f>
        <v>763</v>
      </c>
      <c r="B764" t="str">
        <f>Output!B764</f>
        <v>08</v>
      </c>
      <c r="C764" t="e">
        <f t="shared" si="297"/>
        <v>#N/A</v>
      </c>
      <c r="D764" t="e">
        <f>VLOOKUP(DeleteReShuffle!P764,ReShuffle2!$A$2:$N$991,5,FALSE)</f>
        <v>#N/A</v>
      </c>
      <c r="E764" t="e">
        <f>VLOOKUP(DeleteReShuffle!P764,ReShuffle2!$A$2:$N$991,6,FALSE)</f>
        <v>#N/A</v>
      </c>
      <c r="F764" t="e">
        <f>VLOOKUP(DeleteReShuffle!P764,ReShuffle2!$A$2:$N$991,7,FALSE)</f>
        <v>#N/A</v>
      </c>
      <c r="G764" t="e">
        <f>VLOOKUP(DeleteReShuffle!P764,ReShuffle2!$A$2:$N$991,8,FALSE)</f>
        <v>#N/A</v>
      </c>
      <c r="H764" t="e">
        <f>VLOOKUP(DeleteReShuffle!P764,ReShuffle2!$A$2:$N$991,9,FALSE)</f>
        <v>#N/A</v>
      </c>
      <c r="I764" t="e">
        <f>VLOOKUP(DeleteReShuffle!P764,ReShuffle2!$A$2:$N$991,10,FALSE)</f>
        <v>#N/A</v>
      </c>
      <c r="J764" t="e">
        <f>VLOOKUP(DeleteReShuffle!P764,ReShuffle2!$A$2:$N$991,11,FALSE)</f>
        <v>#N/A</v>
      </c>
      <c r="K764" t="e">
        <f>VLOOKUP(DeleteReShuffle!P764,ReShuffle2!$A$2:$N$991,12,FALSE)</f>
        <v>#N/A</v>
      </c>
      <c r="L764" t="e">
        <f>VLOOKUP(DeleteReShuffle!P764,ReShuffle2!$A$2:$N$991,13,FALSE)</f>
        <v>#N/A</v>
      </c>
      <c r="M764" t="e">
        <f>VLOOKUP(DeleteReShuffle!P764,ReShuffle2!$A$2:$N$991,14,FALSE)</f>
        <v>#N/A</v>
      </c>
      <c r="P764">
        <f t="shared" si="275"/>
        <v>763</v>
      </c>
      <c r="Q764" t="str">
        <f t="shared" si="276"/>
        <v>08</v>
      </c>
      <c r="R764" t="str">
        <f t="shared" si="298"/>
        <v/>
      </c>
      <c r="S764" t="str">
        <f t="shared" si="277"/>
        <v/>
      </c>
      <c r="T764" t="str">
        <f t="shared" si="278"/>
        <v/>
      </c>
      <c r="U764" t="str">
        <f t="shared" si="279"/>
        <v/>
      </c>
      <c r="V764" t="str">
        <f t="shared" si="280"/>
        <v/>
      </c>
      <c r="W764" t="str">
        <f t="shared" si="281"/>
        <v/>
      </c>
      <c r="X764" t="str">
        <f t="shared" si="282"/>
        <v/>
      </c>
      <c r="Y764" t="str">
        <f t="shared" si="283"/>
        <v/>
      </c>
      <c r="Z764" t="str">
        <f t="shared" si="284"/>
        <v/>
      </c>
      <c r="AA764" t="str">
        <f t="shared" si="285"/>
        <v/>
      </c>
      <c r="AB764" t="str">
        <f t="shared" si="286"/>
        <v/>
      </c>
      <c r="AG764" t="b">
        <f t="shared" si="287"/>
        <v>1</v>
      </c>
      <c r="AH764" t="b">
        <f t="shared" si="288"/>
        <v>1</v>
      </c>
      <c r="AI764" t="b">
        <f t="shared" si="289"/>
        <v>1</v>
      </c>
      <c r="AJ764" t="b">
        <f t="shared" si="290"/>
        <v>1</v>
      </c>
      <c r="AK764" t="b">
        <f t="shared" si="291"/>
        <v>1</v>
      </c>
      <c r="AL764" t="b">
        <f t="shared" si="292"/>
        <v>1</v>
      </c>
      <c r="AM764" t="b">
        <f t="shared" si="293"/>
        <v>1</v>
      </c>
      <c r="AN764" t="b">
        <f t="shared" si="294"/>
        <v>1</v>
      </c>
      <c r="AO764" t="b">
        <f t="shared" si="295"/>
        <v>1</v>
      </c>
      <c r="AP764" t="b">
        <f t="shared" si="296"/>
        <v>1</v>
      </c>
    </row>
    <row r="765" spans="1:42" x14ac:dyDescent="0.25">
      <c r="A765">
        <f>Output!A765</f>
        <v>764</v>
      </c>
      <c r="B765" t="str">
        <f>Output!B765</f>
        <v>08</v>
      </c>
      <c r="C765" t="e">
        <f t="shared" si="297"/>
        <v>#N/A</v>
      </c>
      <c r="D765" t="e">
        <f>VLOOKUP(DeleteReShuffle!P765,ReShuffle2!$A$2:$N$991,5,FALSE)</f>
        <v>#N/A</v>
      </c>
      <c r="E765" t="e">
        <f>VLOOKUP(DeleteReShuffle!P765,ReShuffle2!$A$2:$N$991,6,FALSE)</f>
        <v>#N/A</v>
      </c>
      <c r="F765" t="e">
        <f>VLOOKUP(DeleteReShuffle!P765,ReShuffle2!$A$2:$N$991,7,FALSE)</f>
        <v>#N/A</v>
      </c>
      <c r="G765" t="e">
        <f>VLOOKUP(DeleteReShuffle!P765,ReShuffle2!$A$2:$N$991,8,FALSE)</f>
        <v>#N/A</v>
      </c>
      <c r="H765" t="e">
        <f>VLOOKUP(DeleteReShuffle!P765,ReShuffle2!$A$2:$N$991,9,FALSE)</f>
        <v>#N/A</v>
      </c>
      <c r="I765" t="e">
        <f>VLOOKUP(DeleteReShuffle!P765,ReShuffle2!$A$2:$N$991,10,FALSE)</f>
        <v>#N/A</v>
      </c>
      <c r="J765" t="e">
        <f>VLOOKUP(DeleteReShuffle!P765,ReShuffle2!$A$2:$N$991,11,FALSE)</f>
        <v>#N/A</v>
      </c>
      <c r="K765" t="e">
        <f>VLOOKUP(DeleteReShuffle!P765,ReShuffle2!$A$2:$N$991,12,FALSE)</f>
        <v>#N/A</v>
      </c>
      <c r="L765" t="e">
        <f>VLOOKUP(DeleteReShuffle!P765,ReShuffle2!$A$2:$N$991,13,FALSE)</f>
        <v>#N/A</v>
      </c>
      <c r="M765" t="e">
        <f>VLOOKUP(DeleteReShuffle!P765,ReShuffle2!$A$2:$N$991,14,FALSE)</f>
        <v>#N/A</v>
      </c>
      <c r="P765">
        <f t="shared" si="275"/>
        <v>764</v>
      </c>
      <c r="Q765" t="str">
        <f t="shared" si="276"/>
        <v>08</v>
      </c>
      <c r="R765" t="str">
        <f t="shared" si="298"/>
        <v/>
      </c>
      <c r="S765" t="str">
        <f t="shared" si="277"/>
        <v/>
      </c>
      <c r="T765" t="str">
        <f t="shared" si="278"/>
        <v/>
      </c>
      <c r="U765" t="str">
        <f t="shared" si="279"/>
        <v/>
      </c>
      <c r="V765" t="str">
        <f t="shared" si="280"/>
        <v/>
      </c>
      <c r="W765" t="str">
        <f t="shared" si="281"/>
        <v/>
      </c>
      <c r="X765" t="str">
        <f t="shared" si="282"/>
        <v/>
      </c>
      <c r="Y765" t="str">
        <f t="shared" si="283"/>
        <v/>
      </c>
      <c r="Z765" t="str">
        <f t="shared" si="284"/>
        <v/>
      </c>
      <c r="AA765" t="str">
        <f t="shared" si="285"/>
        <v/>
      </c>
      <c r="AB765" t="str">
        <f t="shared" si="286"/>
        <v/>
      </c>
      <c r="AG765" t="b">
        <f t="shared" si="287"/>
        <v>1</v>
      </c>
      <c r="AH765" t="b">
        <f t="shared" si="288"/>
        <v>1</v>
      </c>
      <c r="AI765" t="b">
        <f t="shared" si="289"/>
        <v>1</v>
      </c>
      <c r="AJ765" t="b">
        <f t="shared" si="290"/>
        <v>1</v>
      </c>
      <c r="AK765" t="b">
        <f t="shared" si="291"/>
        <v>1</v>
      </c>
      <c r="AL765" t="b">
        <f t="shared" si="292"/>
        <v>1</v>
      </c>
      <c r="AM765" t="b">
        <f t="shared" si="293"/>
        <v>1</v>
      </c>
      <c r="AN765" t="b">
        <f t="shared" si="294"/>
        <v>1</v>
      </c>
      <c r="AO765" t="b">
        <f t="shared" si="295"/>
        <v>1</v>
      </c>
      <c r="AP765" t="b">
        <f t="shared" si="296"/>
        <v>1</v>
      </c>
    </row>
    <row r="766" spans="1:42" x14ac:dyDescent="0.25">
      <c r="A766">
        <f>Output!A766</f>
        <v>765</v>
      </c>
      <c r="B766" t="str">
        <f>Output!B766</f>
        <v>08</v>
      </c>
      <c r="C766" t="e">
        <f t="shared" si="297"/>
        <v>#N/A</v>
      </c>
      <c r="D766" t="e">
        <f>VLOOKUP(DeleteReShuffle!P766,ReShuffle2!$A$2:$N$991,5,FALSE)</f>
        <v>#N/A</v>
      </c>
      <c r="E766" t="e">
        <f>VLOOKUP(DeleteReShuffle!P766,ReShuffle2!$A$2:$N$991,6,FALSE)</f>
        <v>#N/A</v>
      </c>
      <c r="F766" t="e">
        <f>VLOOKUP(DeleteReShuffle!P766,ReShuffle2!$A$2:$N$991,7,FALSE)</f>
        <v>#N/A</v>
      </c>
      <c r="G766" t="e">
        <f>VLOOKUP(DeleteReShuffle!P766,ReShuffle2!$A$2:$N$991,8,FALSE)</f>
        <v>#N/A</v>
      </c>
      <c r="H766" t="e">
        <f>VLOOKUP(DeleteReShuffle!P766,ReShuffle2!$A$2:$N$991,9,FALSE)</f>
        <v>#N/A</v>
      </c>
      <c r="I766" t="e">
        <f>VLOOKUP(DeleteReShuffle!P766,ReShuffle2!$A$2:$N$991,10,FALSE)</f>
        <v>#N/A</v>
      </c>
      <c r="J766" t="e">
        <f>VLOOKUP(DeleteReShuffle!P766,ReShuffle2!$A$2:$N$991,11,FALSE)</f>
        <v>#N/A</v>
      </c>
      <c r="K766" t="e">
        <f>VLOOKUP(DeleteReShuffle!P766,ReShuffle2!$A$2:$N$991,12,FALSE)</f>
        <v>#N/A</v>
      </c>
      <c r="L766" t="e">
        <f>VLOOKUP(DeleteReShuffle!P766,ReShuffle2!$A$2:$N$991,13,FALSE)</f>
        <v>#N/A</v>
      </c>
      <c r="M766" t="e">
        <f>VLOOKUP(DeleteReShuffle!P766,ReShuffle2!$A$2:$N$991,14,FALSE)</f>
        <v>#N/A</v>
      </c>
      <c r="P766">
        <f t="shared" si="275"/>
        <v>765</v>
      </c>
      <c r="Q766" t="str">
        <f t="shared" si="276"/>
        <v>08</v>
      </c>
      <c r="R766" t="str">
        <f t="shared" si="298"/>
        <v/>
      </c>
      <c r="S766" t="str">
        <f t="shared" si="277"/>
        <v/>
      </c>
      <c r="T766" t="str">
        <f t="shared" si="278"/>
        <v/>
      </c>
      <c r="U766" t="str">
        <f t="shared" si="279"/>
        <v/>
      </c>
      <c r="V766" t="str">
        <f t="shared" si="280"/>
        <v/>
      </c>
      <c r="W766" t="str">
        <f t="shared" si="281"/>
        <v/>
      </c>
      <c r="X766" t="str">
        <f t="shared" si="282"/>
        <v/>
      </c>
      <c r="Y766" t="str">
        <f t="shared" si="283"/>
        <v/>
      </c>
      <c r="Z766" t="str">
        <f t="shared" si="284"/>
        <v/>
      </c>
      <c r="AA766" t="str">
        <f t="shared" si="285"/>
        <v/>
      </c>
      <c r="AB766" t="str">
        <f t="shared" si="286"/>
        <v/>
      </c>
      <c r="AG766" t="b">
        <f t="shared" si="287"/>
        <v>1</v>
      </c>
      <c r="AH766" t="b">
        <f t="shared" si="288"/>
        <v>1</v>
      </c>
      <c r="AI766" t="b">
        <f t="shared" si="289"/>
        <v>1</v>
      </c>
      <c r="AJ766" t="b">
        <f t="shared" si="290"/>
        <v>1</v>
      </c>
      <c r="AK766" t="b">
        <f t="shared" si="291"/>
        <v>1</v>
      </c>
      <c r="AL766" t="b">
        <f t="shared" si="292"/>
        <v>1</v>
      </c>
      <c r="AM766" t="b">
        <f t="shared" si="293"/>
        <v>1</v>
      </c>
      <c r="AN766" t="b">
        <f t="shared" si="294"/>
        <v>1</v>
      </c>
      <c r="AO766" t="b">
        <f t="shared" si="295"/>
        <v>1</v>
      </c>
      <c r="AP766" t="b">
        <f t="shared" si="296"/>
        <v>1</v>
      </c>
    </row>
    <row r="767" spans="1:42" x14ac:dyDescent="0.25">
      <c r="A767">
        <f>Output!A767</f>
        <v>766</v>
      </c>
      <c r="B767" t="str">
        <f>Output!B767</f>
        <v>08</v>
      </c>
      <c r="C767" t="e">
        <f t="shared" si="297"/>
        <v>#N/A</v>
      </c>
      <c r="D767" t="e">
        <f>VLOOKUP(DeleteReShuffle!P767,ReShuffle2!$A$2:$N$991,5,FALSE)</f>
        <v>#N/A</v>
      </c>
      <c r="E767" t="e">
        <f>VLOOKUP(DeleteReShuffle!P767,ReShuffle2!$A$2:$N$991,6,FALSE)</f>
        <v>#N/A</v>
      </c>
      <c r="F767" t="e">
        <f>VLOOKUP(DeleteReShuffle!P767,ReShuffle2!$A$2:$N$991,7,FALSE)</f>
        <v>#N/A</v>
      </c>
      <c r="G767" t="e">
        <f>VLOOKUP(DeleteReShuffle!P767,ReShuffle2!$A$2:$N$991,8,FALSE)</f>
        <v>#N/A</v>
      </c>
      <c r="H767" t="e">
        <f>VLOOKUP(DeleteReShuffle!P767,ReShuffle2!$A$2:$N$991,9,FALSE)</f>
        <v>#N/A</v>
      </c>
      <c r="I767" t="e">
        <f>VLOOKUP(DeleteReShuffle!P767,ReShuffle2!$A$2:$N$991,10,FALSE)</f>
        <v>#N/A</v>
      </c>
      <c r="J767" t="e">
        <f>VLOOKUP(DeleteReShuffle!P767,ReShuffle2!$A$2:$N$991,11,FALSE)</f>
        <v>#N/A</v>
      </c>
      <c r="K767" t="e">
        <f>VLOOKUP(DeleteReShuffle!P767,ReShuffle2!$A$2:$N$991,12,FALSE)</f>
        <v>#N/A</v>
      </c>
      <c r="L767" t="e">
        <f>VLOOKUP(DeleteReShuffle!P767,ReShuffle2!$A$2:$N$991,13,FALSE)</f>
        <v>#N/A</v>
      </c>
      <c r="M767" t="e">
        <f>VLOOKUP(DeleteReShuffle!P767,ReShuffle2!$A$2:$N$991,14,FALSE)</f>
        <v>#N/A</v>
      </c>
      <c r="P767">
        <f t="shared" si="275"/>
        <v>766</v>
      </c>
      <c r="Q767" t="str">
        <f t="shared" si="276"/>
        <v>08</v>
      </c>
      <c r="R767" t="str">
        <f t="shared" si="298"/>
        <v/>
      </c>
      <c r="S767" t="str">
        <f t="shared" si="277"/>
        <v/>
      </c>
      <c r="T767" t="str">
        <f t="shared" si="278"/>
        <v/>
      </c>
      <c r="U767" t="str">
        <f t="shared" si="279"/>
        <v/>
      </c>
      <c r="V767" t="str">
        <f t="shared" si="280"/>
        <v/>
      </c>
      <c r="W767" t="str">
        <f t="shared" si="281"/>
        <v/>
      </c>
      <c r="X767" t="str">
        <f t="shared" si="282"/>
        <v/>
      </c>
      <c r="Y767" t="str">
        <f t="shared" si="283"/>
        <v/>
      </c>
      <c r="Z767" t="str">
        <f t="shared" si="284"/>
        <v/>
      </c>
      <c r="AA767" t="str">
        <f t="shared" si="285"/>
        <v/>
      </c>
      <c r="AB767" t="str">
        <f t="shared" si="286"/>
        <v/>
      </c>
      <c r="AG767" t="b">
        <f t="shared" si="287"/>
        <v>1</v>
      </c>
      <c r="AH767" t="b">
        <f t="shared" si="288"/>
        <v>1</v>
      </c>
      <c r="AI767" t="b">
        <f t="shared" si="289"/>
        <v>1</v>
      </c>
      <c r="AJ767" t="b">
        <f t="shared" si="290"/>
        <v>1</v>
      </c>
      <c r="AK767" t="b">
        <f t="shared" si="291"/>
        <v>1</v>
      </c>
      <c r="AL767" t="b">
        <f t="shared" si="292"/>
        <v>1</v>
      </c>
      <c r="AM767" t="b">
        <f t="shared" si="293"/>
        <v>1</v>
      </c>
      <c r="AN767" t="b">
        <f t="shared" si="294"/>
        <v>1</v>
      </c>
      <c r="AO767" t="b">
        <f t="shared" si="295"/>
        <v>1</v>
      </c>
      <c r="AP767" t="b">
        <f t="shared" si="296"/>
        <v>1</v>
      </c>
    </row>
    <row r="768" spans="1:42" x14ac:dyDescent="0.25">
      <c r="A768">
        <f>Output!A768</f>
        <v>767</v>
      </c>
      <c r="B768" t="str">
        <f>Output!B768</f>
        <v>08</v>
      </c>
      <c r="C768" t="e">
        <f t="shared" si="297"/>
        <v>#N/A</v>
      </c>
      <c r="D768" t="e">
        <f>VLOOKUP(DeleteReShuffle!P768,ReShuffle2!$A$2:$N$991,5,FALSE)</f>
        <v>#N/A</v>
      </c>
      <c r="E768" t="e">
        <f>VLOOKUP(DeleteReShuffle!P768,ReShuffle2!$A$2:$N$991,6,FALSE)</f>
        <v>#N/A</v>
      </c>
      <c r="F768" t="e">
        <f>VLOOKUP(DeleteReShuffle!P768,ReShuffle2!$A$2:$N$991,7,FALSE)</f>
        <v>#N/A</v>
      </c>
      <c r="G768" t="e">
        <f>VLOOKUP(DeleteReShuffle!P768,ReShuffle2!$A$2:$N$991,8,FALSE)</f>
        <v>#N/A</v>
      </c>
      <c r="H768" t="e">
        <f>VLOOKUP(DeleteReShuffle!P768,ReShuffle2!$A$2:$N$991,9,FALSE)</f>
        <v>#N/A</v>
      </c>
      <c r="I768" t="e">
        <f>VLOOKUP(DeleteReShuffle!P768,ReShuffle2!$A$2:$N$991,10,FALSE)</f>
        <v>#N/A</v>
      </c>
      <c r="J768" t="e">
        <f>VLOOKUP(DeleteReShuffle!P768,ReShuffle2!$A$2:$N$991,11,FALSE)</f>
        <v>#N/A</v>
      </c>
      <c r="K768" t="e">
        <f>VLOOKUP(DeleteReShuffle!P768,ReShuffle2!$A$2:$N$991,12,FALSE)</f>
        <v>#N/A</v>
      </c>
      <c r="L768" t="e">
        <f>VLOOKUP(DeleteReShuffle!P768,ReShuffle2!$A$2:$N$991,13,FALSE)</f>
        <v>#N/A</v>
      </c>
      <c r="M768" t="e">
        <f>VLOOKUP(DeleteReShuffle!P768,ReShuffle2!$A$2:$N$991,14,FALSE)</f>
        <v>#N/A</v>
      </c>
      <c r="P768">
        <f t="shared" si="275"/>
        <v>767</v>
      </c>
      <c r="Q768" t="str">
        <f t="shared" si="276"/>
        <v>08</v>
      </c>
      <c r="R768" t="str">
        <f t="shared" si="298"/>
        <v/>
      </c>
      <c r="S768" t="str">
        <f t="shared" si="277"/>
        <v/>
      </c>
      <c r="T768" t="str">
        <f t="shared" si="278"/>
        <v/>
      </c>
      <c r="U768" t="str">
        <f t="shared" si="279"/>
        <v/>
      </c>
      <c r="V768" t="str">
        <f t="shared" si="280"/>
        <v/>
      </c>
      <c r="W768" t="str">
        <f t="shared" si="281"/>
        <v/>
      </c>
      <c r="X768" t="str">
        <f t="shared" si="282"/>
        <v/>
      </c>
      <c r="Y768" t="str">
        <f t="shared" si="283"/>
        <v/>
      </c>
      <c r="Z768" t="str">
        <f t="shared" si="284"/>
        <v/>
      </c>
      <c r="AA768" t="str">
        <f t="shared" si="285"/>
        <v/>
      </c>
      <c r="AB768" t="str">
        <f t="shared" si="286"/>
        <v/>
      </c>
      <c r="AG768" t="b">
        <f t="shared" si="287"/>
        <v>1</v>
      </c>
      <c r="AH768" t="b">
        <f t="shared" si="288"/>
        <v>1</v>
      </c>
      <c r="AI768" t="b">
        <f t="shared" si="289"/>
        <v>1</v>
      </c>
      <c r="AJ768" t="b">
        <f t="shared" si="290"/>
        <v>1</v>
      </c>
      <c r="AK768" t="b">
        <f t="shared" si="291"/>
        <v>1</v>
      </c>
      <c r="AL768" t="b">
        <f t="shared" si="292"/>
        <v>1</v>
      </c>
      <c r="AM768" t="b">
        <f t="shared" si="293"/>
        <v>1</v>
      </c>
      <c r="AN768" t="b">
        <f t="shared" si="294"/>
        <v>1</v>
      </c>
      <c r="AO768" t="b">
        <f t="shared" si="295"/>
        <v>1</v>
      </c>
      <c r="AP768" t="b">
        <f t="shared" si="296"/>
        <v>1</v>
      </c>
    </row>
    <row r="769" spans="1:42" x14ac:dyDescent="0.25">
      <c r="A769">
        <f>Output!A769</f>
        <v>768</v>
      </c>
      <c r="B769" t="str">
        <f>Output!B769</f>
        <v>08</v>
      </c>
      <c r="C769" t="e">
        <f t="shared" si="297"/>
        <v>#N/A</v>
      </c>
      <c r="D769" t="e">
        <f>VLOOKUP(DeleteReShuffle!P769,ReShuffle2!$A$2:$N$991,5,FALSE)</f>
        <v>#N/A</v>
      </c>
      <c r="E769" t="e">
        <f>VLOOKUP(DeleteReShuffle!P769,ReShuffle2!$A$2:$N$991,6,FALSE)</f>
        <v>#N/A</v>
      </c>
      <c r="F769" t="e">
        <f>VLOOKUP(DeleteReShuffle!P769,ReShuffle2!$A$2:$N$991,7,FALSE)</f>
        <v>#N/A</v>
      </c>
      <c r="G769" t="e">
        <f>VLOOKUP(DeleteReShuffle!P769,ReShuffle2!$A$2:$N$991,8,FALSE)</f>
        <v>#N/A</v>
      </c>
      <c r="H769" t="e">
        <f>VLOOKUP(DeleteReShuffle!P769,ReShuffle2!$A$2:$N$991,9,FALSE)</f>
        <v>#N/A</v>
      </c>
      <c r="I769" t="e">
        <f>VLOOKUP(DeleteReShuffle!P769,ReShuffle2!$A$2:$N$991,10,FALSE)</f>
        <v>#N/A</v>
      </c>
      <c r="J769" t="e">
        <f>VLOOKUP(DeleteReShuffle!P769,ReShuffle2!$A$2:$N$991,11,FALSE)</f>
        <v>#N/A</v>
      </c>
      <c r="K769" t="e">
        <f>VLOOKUP(DeleteReShuffle!P769,ReShuffle2!$A$2:$N$991,12,FALSE)</f>
        <v>#N/A</v>
      </c>
      <c r="L769" t="e">
        <f>VLOOKUP(DeleteReShuffle!P769,ReShuffle2!$A$2:$N$991,13,FALSE)</f>
        <v>#N/A</v>
      </c>
      <c r="M769" t="e">
        <f>VLOOKUP(DeleteReShuffle!P769,ReShuffle2!$A$2:$N$991,14,FALSE)</f>
        <v>#N/A</v>
      </c>
      <c r="P769">
        <f t="shared" si="275"/>
        <v>768</v>
      </c>
      <c r="Q769" t="str">
        <f t="shared" si="276"/>
        <v>08</v>
      </c>
      <c r="R769" t="str">
        <f t="shared" si="298"/>
        <v/>
      </c>
      <c r="S769" t="str">
        <f t="shared" si="277"/>
        <v/>
      </c>
      <c r="T769" t="str">
        <f t="shared" si="278"/>
        <v/>
      </c>
      <c r="U769" t="str">
        <f t="shared" si="279"/>
        <v/>
      </c>
      <c r="V769" t="str">
        <f t="shared" si="280"/>
        <v/>
      </c>
      <c r="W769" t="str">
        <f t="shared" si="281"/>
        <v/>
      </c>
      <c r="X769" t="str">
        <f t="shared" si="282"/>
        <v/>
      </c>
      <c r="Y769" t="str">
        <f t="shared" si="283"/>
        <v/>
      </c>
      <c r="Z769" t="str">
        <f t="shared" si="284"/>
        <v/>
      </c>
      <c r="AA769" t="str">
        <f t="shared" si="285"/>
        <v/>
      </c>
      <c r="AB769" t="str">
        <f t="shared" si="286"/>
        <v/>
      </c>
      <c r="AG769" t="b">
        <f t="shared" si="287"/>
        <v>1</v>
      </c>
      <c r="AH769" t="b">
        <f t="shared" si="288"/>
        <v>1</v>
      </c>
      <c r="AI769" t="b">
        <f t="shared" si="289"/>
        <v>1</v>
      </c>
      <c r="AJ769" t="b">
        <f t="shared" si="290"/>
        <v>1</v>
      </c>
      <c r="AK769" t="b">
        <f t="shared" si="291"/>
        <v>1</v>
      </c>
      <c r="AL769" t="b">
        <f t="shared" si="292"/>
        <v>1</v>
      </c>
      <c r="AM769" t="b">
        <f t="shared" si="293"/>
        <v>1</v>
      </c>
      <c r="AN769" t="b">
        <f t="shared" si="294"/>
        <v>1</v>
      </c>
      <c r="AO769" t="b">
        <f t="shared" si="295"/>
        <v>1</v>
      </c>
      <c r="AP769" t="b">
        <f t="shared" si="296"/>
        <v>1</v>
      </c>
    </row>
    <row r="770" spans="1:42" x14ac:dyDescent="0.25">
      <c r="A770">
        <f>Output!A770</f>
        <v>769</v>
      </c>
      <c r="B770" t="str">
        <f>Output!B770</f>
        <v>08</v>
      </c>
      <c r="C770" t="e">
        <f t="shared" si="297"/>
        <v>#N/A</v>
      </c>
      <c r="D770" t="e">
        <f>VLOOKUP(DeleteReShuffle!P770,ReShuffle2!$A$2:$N$991,5,FALSE)</f>
        <v>#N/A</v>
      </c>
      <c r="E770" t="e">
        <f>VLOOKUP(DeleteReShuffle!P770,ReShuffle2!$A$2:$N$991,6,FALSE)</f>
        <v>#N/A</v>
      </c>
      <c r="F770" t="e">
        <f>VLOOKUP(DeleteReShuffle!P770,ReShuffle2!$A$2:$N$991,7,FALSE)</f>
        <v>#N/A</v>
      </c>
      <c r="G770" t="e">
        <f>VLOOKUP(DeleteReShuffle!P770,ReShuffle2!$A$2:$N$991,8,FALSE)</f>
        <v>#N/A</v>
      </c>
      <c r="H770" t="e">
        <f>VLOOKUP(DeleteReShuffle!P770,ReShuffle2!$A$2:$N$991,9,FALSE)</f>
        <v>#N/A</v>
      </c>
      <c r="I770" t="e">
        <f>VLOOKUP(DeleteReShuffle!P770,ReShuffle2!$A$2:$N$991,10,FALSE)</f>
        <v>#N/A</v>
      </c>
      <c r="J770" t="e">
        <f>VLOOKUP(DeleteReShuffle!P770,ReShuffle2!$A$2:$N$991,11,FALSE)</f>
        <v>#N/A</v>
      </c>
      <c r="K770" t="e">
        <f>VLOOKUP(DeleteReShuffle!P770,ReShuffle2!$A$2:$N$991,12,FALSE)</f>
        <v>#N/A</v>
      </c>
      <c r="L770" t="e">
        <f>VLOOKUP(DeleteReShuffle!P770,ReShuffle2!$A$2:$N$991,13,FALSE)</f>
        <v>#N/A</v>
      </c>
      <c r="M770" t="e">
        <f>VLOOKUP(DeleteReShuffle!P770,ReShuffle2!$A$2:$N$991,14,FALSE)</f>
        <v>#N/A</v>
      </c>
      <c r="P770">
        <f t="shared" si="275"/>
        <v>769</v>
      </c>
      <c r="Q770" t="str">
        <f t="shared" si="276"/>
        <v>08</v>
      </c>
      <c r="R770" t="str">
        <f t="shared" si="298"/>
        <v/>
      </c>
      <c r="S770" t="str">
        <f t="shared" si="277"/>
        <v/>
      </c>
      <c r="T770" t="str">
        <f t="shared" si="278"/>
        <v/>
      </c>
      <c r="U770" t="str">
        <f t="shared" si="279"/>
        <v/>
      </c>
      <c r="V770" t="str">
        <f t="shared" si="280"/>
        <v/>
      </c>
      <c r="W770" t="str">
        <f t="shared" si="281"/>
        <v/>
      </c>
      <c r="X770" t="str">
        <f t="shared" si="282"/>
        <v/>
      </c>
      <c r="Y770" t="str">
        <f t="shared" si="283"/>
        <v/>
      </c>
      <c r="Z770" t="str">
        <f t="shared" si="284"/>
        <v/>
      </c>
      <c r="AA770" t="str">
        <f t="shared" si="285"/>
        <v/>
      </c>
      <c r="AB770" t="str">
        <f t="shared" si="286"/>
        <v/>
      </c>
      <c r="AG770" t="b">
        <f t="shared" si="287"/>
        <v>1</v>
      </c>
      <c r="AH770" t="b">
        <f t="shared" si="288"/>
        <v>1</v>
      </c>
      <c r="AI770" t="b">
        <f t="shared" si="289"/>
        <v>1</v>
      </c>
      <c r="AJ770" t="b">
        <f t="shared" si="290"/>
        <v>1</v>
      </c>
      <c r="AK770" t="b">
        <f t="shared" si="291"/>
        <v>1</v>
      </c>
      <c r="AL770" t="b">
        <f t="shared" si="292"/>
        <v>1</v>
      </c>
      <c r="AM770" t="b">
        <f t="shared" si="293"/>
        <v>1</v>
      </c>
      <c r="AN770" t="b">
        <f t="shared" si="294"/>
        <v>1</v>
      </c>
      <c r="AO770" t="b">
        <f t="shared" si="295"/>
        <v>1</v>
      </c>
      <c r="AP770" t="b">
        <f t="shared" si="296"/>
        <v>1</v>
      </c>
    </row>
    <row r="771" spans="1:42" x14ac:dyDescent="0.25">
      <c r="A771">
        <f>Output!A771</f>
        <v>770</v>
      </c>
      <c r="B771" t="str">
        <f>Output!B771</f>
        <v>08</v>
      </c>
      <c r="C771" t="e">
        <f t="shared" si="297"/>
        <v>#N/A</v>
      </c>
      <c r="D771" t="e">
        <f>VLOOKUP(DeleteReShuffle!P771,ReShuffle2!$A$2:$N$991,5,FALSE)</f>
        <v>#N/A</v>
      </c>
      <c r="E771" t="e">
        <f>VLOOKUP(DeleteReShuffle!P771,ReShuffle2!$A$2:$N$991,6,FALSE)</f>
        <v>#N/A</v>
      </c>
      <c r="F771" t="e">
        <f>VLOOKUP(DeleteReShuffle!P771,ReShuffle2!$A$2:$N$991,7,FALSE)</f>
        <v>#N/A</v>
      </c>
      <c r="G771" t="e">
        <f>VLOOKUP(DeleteReShuffle!P771,ReShuffle2!$A$2:$N$991,8,FALSE)</f>
        <v>#N/A</v>
      </c>
      <c r="H771" t="e">
        <f>VLOOKUP(DeleteReShuffle!P771,ReShuffle2!$A$2:$N$991,9,FALSE)</f>
        <v>#N/A</v>
      </c>
      <c r="I771" t="e">
        <f>VLOOKUP(DeleteReShuffle!P771,ReShuffle2!$A$2:$N$991,10,FALSE)</f>
        <v>#N/A</v>
      </c>
      <c r="J771" t="e">
        <f>VLOOKUP(DeleteReShuffle!P771,ReShuffle2!$A$2:$N$991,11,FALSE)</f>
        <v>#N/A</v>
      </c>
      <c r="K771" t="e">
        <f>VLOOKUP(DeleteReShuffle!P771,ReShuffle2!$A$2:$N$991,12,FALSE)</f>
        <v>#N/A</v>
      </c>
      <c r="L771" t="e">
        <f>VLOOKUP(DeleteReShuffle!P771,ReShuffle2!$A$2:$N$991,13,FALSE)</f>
        <v>#N/A</v>
      </c>
      <c r="M771" t="e">
        <f>VLOOKUP(DeleteReShuffle!P771,ReShuffle2!$A$2:$N$991,14,FALSE)</f>
        <v>#N/A</v>
      </c>
      <c r="P771">
        <f t="shared" ref="P771:P834" si="299">A771</f>
        <v>770</v>
      </c>
      <c r="Q771" t="str">
        <f t="shared" ref="Q771:Q834" si="300">B771</f>
        <v>08</v>
      </c>
      <c r="R771" t="str">
        <f t="shared" si="298"/>
        <v/>
      </c>
      <c r="S771" t="str">
        <f t="shared" ref="S771:S834" si="301">IF(AG771=TRUE,"",D771)</f>
        <v/>
      </c>
      <c r="T771" t="str">
        <f t="shared" ref="T771:T834" si="302">IF(AH771=TRUE,"",E771)</f>
        <v/>
      </c>
      <c r="U771" t="str">
        <f t="shared" ref="U771:U834" si="303">IF(AI771=TRUE,"",F771)</f>
        <v/>
      </c>
      <c r="V771" t="str">
        <f t="shared" ref="V771:V834" si="304">IF(AJ771=TRUE,"",G771)</f>
        <v/>
      </c>
      <c r="W771" t="str">
        <f t="shared" ref="W771:W834" si="305">IF(AK771=TRUE,"",H771)</f>
        <v/>
      </c>
      <c r="X771" t="str">
        <f t="shared" ref="X771:X834" si="306">IF(AL771=TRUE,"",I771)</f>
        <v/>
      </c>
      <c r="Y771" t="str">
        <f t="shared" ref="Y771:Y834" si="307">IF(AM771=TRUE,"",J771)</f>
        <v/>
      </c>
      <c r="Z771" t="str">
        <f t="shared" ref="Z771:Z834" si="308">IF(AN771=TRUE,"",K771)</f>
        <v/>
      </c>
      <c r="AA771" t="str">
        <f t="shared" ref="AA771:AA834" si="309">IF(AO771=TRUE,"",L771)</f>
        <v/>
      </c>
      <c r="AB771" t="str">
        <f t="shared" ref="AB771:AB834" si="310">IF(AP771=TRUE,"",M771)</f>
        <v/>
      </c>
      <c r="AG771" t="b">
        <f t="shared" ref="AG771:AG834" si="311">ISERROR(D771)</f>
        <v>1</v>
      </c>
      <c r="AH771" t="b">
        <f t="shared" ref="AH771:AH834" si="312">ISERROR(E771)</f>
        <v>1</v>
      </c>
      <c r="AI771" t="b">
        <f t="shared" ref="AI771:AI834" si="313">ISERROR(F771)</f>
        <v>1</v>
      </c>
      <c r="AJ771" t="b">
        <f t="shared" ref="AJ771:AJ834" si="314">ISERROR(G771)</f>
        <v>1</v>
      </c>
      <c r="AK771" t="b">
        <f t="shared" ref="AK771:AK834" si="315">ISERROR(H771)</f>
        <v>1</v>
      </c>
      <c r="AL771" t="b">
        <f t="shared" ref="AL771:AL834" si="316">ISERROR(I771)</f>
        <v>1</v>
      </c>
      <c r="AM771" t="b">
        <f t="shared" ref="AM771:AM834" si="317">ISERROR(J771)</f>
        <v>1</v>
      </c>
      <c r="AN771" t="b">
        <f t="shared" ref="AN771:AN834" si="318">ISERROR(K771)</f>
        <v>1</v>
      </c>
      <c r="AO771" t="b">
        <f t="shared" ref="AO771:AO834" si="319">ISERROR(L771)</f>
        <v>1</v>
      </c>
      <c r="AP771" t="b">
        <f t="shared" ref="AP771:AP834" si="320">ISERROR(M771)</f>
        <v>1</v>
      </c>
    </row>
    <row r="772" spans="1:42" x14ac:dyDescent="0.25">
      <c r="A772">
        <f>Output!A772</f>
        <v>771</v>
      </c>
      <c r="B772" t="str">
        <f>Output!B772</f>
        <v>08</v>
      </c>
      <c r="C772" t="e">
        <f t="shared" si="297"/>
        <v>#N/A</v>
      </c>
      <c r="D772" t="e">
        <f>VLOOKUP(DeleteReShuffle!P772,ReShuffle2!$A$2:$N$991,5,FALSE)</f>
        <v>#N/A</v>
      </c>
      <c r="E772" t="e">
        <f>VLOOKUP(DeleteReShuffle!P772,ReShuffle2!$A$2:$N$991,6,FALSE)</f>
        <v>#N/A</v>
      </c>
      <c r="F772" t="e">
        <f>VLOOKUP(DeleteReShuffle!P772,ReShuffle2!$A$2:$N$991,7,FALSE)</f>
        <v>#N/A</v>
      </c>
      <c r="G772" t="e">
        <f>VLOOKUP(DeleteReShuffle!P772,ReShuffle2!$A$2:$N$991,8,FALSE)</f>
        <v>#N/A</v>
      </c>
      <c r="H772" t="e">
        <f>VLOOKUP(DeleteReShuffle!P772,ReShuffle2!$A$2:$N$991,9,FALSE)</f>
        <v>#N/A</v>
      </c>
      <c r="I772" t="e">
        <f>VLOOKUP(DeleteReShuffle!P772,ReShuffle2!$A$2:$N$991,10,FALSE)</f>
        <v>#N/A</v>
      </c>
      <c r="J772" t="e">
        <f>VLOOKUP(DeleteReShuffle!P772,ReShuffle2!$A$2:$N$991,11,FALSE)</f>
        <v>#N/A</v>
      </c>
      <c r="K772" t="e">
        <f>VLOOKUP(DeleteReShuffle!P772,ReShuffle2!$A$2:$N$991,12,FALSE)</f>
        <v>#N/A</v>
      </c>
      <c r="L772" t="e">
        <f>VLOOKUP(DeleteReShuffle!P772,ReShuffle2!$A$2:$N$991,13,FALSE)</f>
        <v>#N/A</v>
      </c>
      <c r="M772" t="e">
        <f>VLOOKUP(DeleteReShuffle!P772,ReShuffle2!$A$2:$N$991,14,FALSE)</f>
        <v>#N/A</v>
      </c>
      <c r="P772">
        <f t="shared" si="299"/>
        <v>771</v>
      </c>
      <c r="Q772" t="str">
        <f t="shared" si="300"/>
        <v>08</v>
      </c>
      <c r="R772" t="str">
        <f t="shared" si="298"/>
        <v/>
      </c>
      <c r="S772" t="str">
        <f t="shared" si="301"/>
        <v/>
      </c>
      <c r="T772" t="str">
        <f t="shared" si="302"/>
        <v/>
      </c>
      <c r="U772" t="str">
        <f t="shared" si="303"/>
        <v/>
      </c>
      <c r="V772" t="str">
        <f t="shared" si="304"/>
        <v/>
      </c>
      <c r="W772" t="str">
        <f t="shared" si="305"/>
        <v/>
      </c>
      <c r="X772" t="str">
        <f t="shared" si="306"/>
        <v/>
      </c>
      <c r="Y772" t="str">
        <f t="shared" si="307"/>
        <v/>
      </c>
      <c r="Z772" t="str">
        <f t="shared" si="308"/>
        <v/>
      </c>
      <c r="AA772" t="str">
        <f t="shared" si="309"/>
        <v/>
      </c>
      <c r="AB772" t="str">
        <f t="shared" si="310"/>
        <v/>
      </c>
      <c r="AG772" t="b">
        <f t="shared" si="311"/>
        <v>1</v>
      </c>
      <c r="AH772" t="b">
        <f t="shared" si="312"/>
        <v>1</v>
      </c>
      <c r="AI772" t="b">
        <f t="shared" si="313"/>
        <v>1</v>
      </c>
      <c r="AJ772" t="b">
        <f t="shared" si="314"/>
        <v>1</v>
      </c>
      <c r="AK772" t="b">
        <f t="shared" si="315"/>
        <v>1</v>
      </c>
      <c r="AL772" t="b">
        <f t="shared" si="316"/>
        <v>1</v>
      </c>
      <c r="AM772" t="b">
        <f t="shared" si="317"/>
        <v>1</v>
      </c>
      <c r="AN772" t="b">
        <f t="shared" si="318"/>
        <v>1</v>
      </c>
      <c r="AO772" t="b">
        <f t="shared" si="319"/>
        <v>1</v>
      </c>
      <c r="AP772" t="b">
        <f t="shared" si="320"/>
        <v>1</v>
      </c>
    </row>
    <row r="773" spans="1:42" x14ac:dyDescent="0.25">
      <c r="A773">
        <f>Output!A773</f>
        <v>772</v>
      </c>
      <c r="B773" t="str">
        <f>Output!B773</f>
        <v>08</v>
      </c>
      <c r="C773" t="e">
        <f t="shared" si="297"/>
        <v>#N/A</v>
      </c>
      <c r="D773" t="e">
        <f>VLOOKUP(DeleteReShuffle!P773,ReShuffle2!$A$2:$N$991,5,FALSE)</f>
        <v>#N/A</v>
      </c>
      <c r="E773" t="e">
        <f>VLOOKUP(DeleteReShuffle!P773,ReShuffle2!$A$2:$N$991,6,FALSE)</f>
        <v>#N/A</v>
      </c>
      <c r="F773" t="e">
        <f>VLOOKUP(DeleteReShuffle!P773,ReShuffle2!$A$2:$N$991,7,FALSE)</f>
        <v>#N/A</v>
      </c>
      <c r="G773" t="e">
        <f>VLOOKUP(DeleteReShuffle!P773,ReShuffle2!$A$2:$N$991,8,FALSE)</f>
        <v>#N/A</v>
      </c>
      <c r="H773" t="e">
        <f>VLOOKUP(DeleteReShuffle!P773,ReShuffle2!$A$2:$N$991,9,FALSE)</f>
        <v>#N/A</v>
      </c>
      <c r="I773" t="e">
        <f>VLOOKUP(DeleteReShuffle!P773,ReShuffle2!$A$2:$N$991,10,FALSE)</f>
        <v>#N/A</v>
      </c>
      <c r="J773" t="e">
        <f>VLOOKUP(DeleteReShuffle!P773,ReShuffle2!$A$2:$N$991,11,FALSE)</f>
        <v>#N/A</v>
      </c>
      <c r="K773" t="e">
        <f>VLOOKUP(DeleteReShuffle!P773,ReShuffle2!$A$2:$N$991,12,FALSE)</f>
        <v>#N/A</v>
      </c>
      <c r="L773" t="e">
        <f>VLOOKUP(DeleteReShuffle!P773,ReShuffle2!$A$2:$N$991,13,FALSE)</f>
        <v>#N/A</v>
      </c>
      <c r="M773" t="e">
        <f>VLOOKUP(DeleteReShuffle!P773,ReShuffle2!$A$2:$N$991,14,FALSE)</f>
        <v>#N/A</v>
      </c>
      <c r="P773">
        <f t="shared" si="299"/>
        <v>772</v>
      </c>
      <c r="Q773" t="str">
        <f t="shared" si="300"/>
        <v>08</v>
      </c>
      <c r="R773" t="str">
        <f t="shared" si="298"/>
        <v/>
      </c>
      <c r="S773" t="str">
        <f t="shared" si="301"/>
        <v/>
      </c>
      <c r="T773" t="str">
        <f t="shared" si="302"/>
        <v/>
      </c>
      <c r="U773" t="str">
        <f t="shared" si="303"/>
        <v/>
      </c>
      <c r="V773" t="str">
        <f t="shared" si="304"/>
        <v/>
      </c>
      <c r="W773" t="str">
        <f t="shared" si="305"/>
        <v/>
      </c>
      <c r="X773" t="str">
        <f t="shared" si="306"/>
        <v/>
      </c>
      <c r="Y773" t="str">
        <f t="shared" si="307"/>
        <v/>
      </c>
      <c r="Z773" t="str">
        <f t="shared" si="308"/>
        <v/>
      </c>
      <c r="AA773" t="str">
        <f t="shared" si="309"/>
        <v/>
      </c>
      <c r="AB773" t="str">
        <f t="shared" si="310"/>
        <v/>
      </c>
      <c r="AG773" t="b">
        <f t="shared" si="311"/>
        <v>1</v>
      </c>
      <c r="AH773" t="b">
        <f t="shared" si="312"/>
        <v>1</v>
      </c>
      <c r="AI773" t="b">
        <f t="shared" si="313"/>
        <v>1</v>
      </c>
      <c r="AJ773" t="b">
        <f t="shared" si="314"/>
        <v>1</v>
      </c>
      <c r="AK773" t="b">
        <f t="shared" si="315"/>
        <v>1</v>
      </c>
      <c r="AL773" t="b">
        <f t="shared" si="316"/>
        <v>1</v>
      </c>
      <c r="AM773" t="b">
        <f t="shared" si="317"/>
        <v>1</v>
      </c>
      <c r="AN773" t="b">
        <f t="shared" si="318"/>
        <v>1</v>
      </c>
      <c r="AO773" t="b">
        <f t="shared" si="319"/>
        <v>1</v>
      </c>
      <c r="AP773" t="b">
        <f t="shared" si="320"/>
        <v>1</v>
      </c>
    </row>
    <row r="774" spans="1:42" x14ac:dyDescent="0.25">
      <c r="A774">
        <f>Output!A774</f>
        <v>773</v>
      </c>
      <c r="B774" t="str">
        <f>Output!B774</f>
        <v>08</v>
      </c>
      <c r="C774" t="e">
        <f t="shared" si="297"/>
        <v>#N/A</v>
      </c>
      <c r="D774" t="e">
        <f>VLOOKUP(DeleteReShuffle!P774,ReShuffle2!$A$2:$N$991,5,FALSE)</f>
        <v>#N/A</v>
      </c>
      <c r="E774" t="e">
        <f>VLOOKUP(DeleteReShuffle!P774,ReShuffle2!$A$2:$N$991,6,FALSE)</f>
        <v>#N/A</v>
      </c>
      <c r="F774" t="e">
        <f>VLOOKUP(DeleteReShuffle!P774,ReShuffle2!$A$2:$N$991,7,FALSE)</f>
        <v>#N/A</v>
      </c>
      <c r="G774" t="e">
        <f>VLOOKUP(DeleteReShuffle!P774,ReShuffle2!$A$2:$N$991,8,FALSE)</f>
        <v>#N/A</v>
      </c>
      <c r="H774" t="e">
        <f>VLOOKUP(DeleteReShuffle!P774,ReShuffle2!$A$2:$N$991,9,FALSE)</f>
        <v>#N/A</v>
      </c>
      <c r="I774" t="e">
        <f>VLOOKUP(DeleteReShuffle!P774,ReShuffle2!$A$2:$N$991,10,FALSE)</f>
        <v>#N/A</v>
      </c>
      <c r="J774" t="e">
        <f>VLOOKUP(DeleteReShuffle!P774,ReShuffle2!$A$2:$N$991,11,FALSE)</f>
        <v>#N/A</v>
      </c>
      <c r="K774" t="e">
        <f>VLOOKUP(DeleteReShuffle!P774,ReShuffle2!$A$2:$N$991,12,FALSE)</f>
        <v>#N/A</v>
      </c>
      <c r="L774" t="e">
        <f>VLOOKUP(DeleteReShuffle!P774,ReShuffle2!$A$2:$N$991,13,FALSE)</f>
        <v>#N/A</v>
      </c>
      <c r="M774" t="e">
        <f>VLOOKUP(DeleteReShuffle!P774,ReShuffle2!$A$2:$N$991,14,FALSE)</f>
        <v>#N/A</v>
      </c>
      <c r="P774">
        <f t="shared" si="299"/>
        <v>773</v>
      </c>
      <c r="Q774" t="str">
        <f t="shared" si="300"/>
        <v>08</v>
      </c>
      <c r="R774" t="str">
        <f t="shared" si="298"/>
        <v/>
      </c>
      <c r="S774" t="str">
        <f t="shared" si="301"/>
        <v/>
      </c>
      <c r="T774" t="str">
        <f t="shared" si="302"/>
        <v/>
      </c>
      <c r="U774" t="str">
        <f t="shared" si="303"/>
        <v/>
      </c>
      <c r="V774" t="str">
        <f t="shared" si="304"/>
        <v/>
      </c>
      <c r="W774" t="str">
        <f t="shared" si="305"/>
        <v/>
      </c>
      <c r="X774" t="str">
        <f t="shared" si="306"/>
        <v/>
      </c>
      <c r="Y774" t="str">
        <f t="shared" si="307"/>
        <v/>
      </c>
      <c r="Z774" t="str">
        <f t="shared" si="308"/>
        <v/>
      </c>
      <c r="AA774" t="str">
        <f t="shared" si="309"/>
        <v/>
      </c>
      <c r="AB774" t="str">
        <f t="shared" si="310"/>
        <v/>
      </c>
      <c r="AG774" t="b">
        <f t="shared" si="311"/>
        <v>1</v>
      </c>
      <c r="AH774" t="b">
        <f t="shared" si="312"/>
        <v>1</v>
      </c>
      <c r="AI774" t="b">
        <f t="shared" si="313"/>
        <v>1</v>
      </c>
      <c r="AJ774" t="b">
        <f t="shared" si="314"/>
        <v>1</v>
      </c>
      <c r="AK774" t="b">
        <f t="shared" si="315"/>
        <v>1</v>
      </c>
      <c r="AL774" t="b">
        <f t="shared" si="316"/>
        <v>1</v>
      </c>
      <c r="AM774" t="b">
        <f t="shared" si="317"/>
        <v>1</v>
      </c>
      <c r="AN774" t="b">
        <f t="shared" si="318"/>
        <v>1</v>
      </c>
      <c r="AO774" t="b">
        <f t="shared" si="319"/>
        <v>1</v>
      </c>
      <c r="AP774" t="b">
        <f t="shared" si="320"/>
        <v>1</v>
      </c>
    </row>
    <row r="775" spans="1:42" x14ac:dyDescent="0.25">
      <c r="A775">
        <f>Output!A775</f>
        <v>774</v>
      </c>
      <c r="B775" t="str">
        <f>Output!B775</f>
        <v>08</v>
      </c>
      <c r="C775" t="e">
        <f t="shared" si="297"/>
        <v>#N/A</v>
      </c>
      <c r="D775" t="e">
        <f>VLOOKUP(DeleteReShuffle!P775,ReShuffle2!$A$2:$N$991,5,FALSE)</f>
        <v>#N/A</v>
      </c>
      <c r="E775" t="e">
        <f>VLOOKUP(DeleteReShuffle!P775,ReShuffle2!$A$2:$N$991,6,FALSE)</f>
        <v>#N/A</v>
      </c>
      <c r="F775" t="e">
        <f>VLOOKUP(DeleteReShuffle!P775,ReShuffle2!$A$2:$N$991,7,FALSE)</f>
        <v>#N/A</v>
      </c>
      <c r="G775" t="e">
        <f>VLOOKUP(DeleteReShuffle!P775,ReShuffle2!$A$2:$N$991,8,FALSE)</f>
        <v>#N/A</v>
      </c>
      <c r="H775" t="e">
        <f>VLOOKUP(DeleteReShuffle!P775,ReShuffle2!$A$2:$N$991,9,FALSE)</f>
        <v>#N/A</v>
      </c>
      <c r="I775" t="e">
        <f>VLOOKUP(DeleteReShuffle!P775,ReShuffle2!$A$2:$N$991,10,FALSE)</f>
        <v>#N/A</v>
      </c>
      <c r="J775" t="e">
        <f>VLOOKUP(DeleteReShuffle!P775,ReShuffle2!$A$2:$N$991,11,FALSE)</f>
        <v>#N/A</v>
      </c>
      <c r="K775" t="e">
        <f>VLOOKUP(DeleteReShuffle!P775,ReShuffle2!$A$2:$N$991,12,FALSE)</f>
        <v>#N/A</v>
      </c>
      <c r="L775" t="e">
        <f>VLOOKUP(DeleteReShuffle!P775,ReShuffle2!$A$2:$N$991,13,FALSE)</f>
        <v>#N/A</v>
      </c>
      <c r="M775" t="e">
        <f>VLOOKUP(DeleteReShuffle!P775,ReShuffle2!$A$2:$N$991,14,FALSE)</f>
        <v>#N/A</v>
      </c>
      <c r="P775">
        <f t="shared" si="299"/>
        <v>774</v>
      </c>
      <c r="Q775" t="str">
        <f t="shared" si="300"/>
        <v>08</v>
      </c>
      <c r="R775" t="str">
        <f t="shared" si="298"/>
        <v/>
      </c>
      <c r="S775" t="str">
        <f t="shared" si="301"/>
        <v/>
      </c>
      <c r="T775" t="str">
        <f t="shared" si="302"/>
        <v/>
      </c>
      <c r="U775" t="str">
        <f t="shared" si="303"/>
        <v/>
      </c>
      <c r="V775" t="str">
        <f t="shared" si="304"/>
        <v/>
      </c>
      <c r="W775" t="str">
        <f t="shared" si="305"/>
        <v/>
      </c>
      <c r="X775" t="str">
        <f t="shared" si="306"/>
        <v/>
      </c>
      <c r="Y775" t="str">
        <f t="shared" si="307"/>
        <v/>
      </c>
      <c r="Z775" t="str">
        <f t="shared" si="308"/>
        <v/>
      </c>
      <c r="AA775" t="str">
        <f t="shared" si="309"/>
        <v/>
      </c>
      <c r="AB775" t="str">
        <f t="shared" si="310"/>
        <v/>
      </c>
      <c r="AG775" t="b">
        <f t="shared" si="311"/>
        <v>1</v>
      </c>
      <c r="AH775" t="b">
        <f t="shared" si="312"/>
        <v>1</v>
      </c>
      <c r="AI775" t="b">
        <f t="shared" si="313"/>
        <v>1</v>
      </c>
      <c r="AJ775" t="b">
        <f t="shared" si="314"/>
        <v>1</v>
      </c>
      <c r="AK775" t="b">
        <f t="shared" si="315"/>
        <v>1</v>
      </c>
      <c r="AL775" t="b">
        <f t="shared" si="316"/>
        <v>1</v>
      </c>
      <c r="AM775" t="b">
        <f t="shared" si="317"/>
        <v>1</v>
      </c>
      <c r="AN775" t="b">
        <f t="shared" si="318"/>
        <v>1</v>
      </c>
      <c r="AO775" t="b">
        <f t="shared" si="319"/>
        <v>1</v>
      </c>
      <c r="AP775" t="b">
        <f t="shared" si="320"/>
        <v>1</v>
      </c>
    </row>
    <row r="776" spans="1:42" x14ac:dyDescent="0.25">
      <c r="A776">
        <f>Output!A776</f>
        <v>775</v>
      </c>
      <c r="B776" t="str">
        <f>Output!B776</f>
        <v>08</v>
      </c>
      <c r="C776" t="e">
        <f t="shared" si="297"/>
        <v>#N/A</v>
      </c>
      <c r="D776" t="e">
        <f>VLOOKUP(DeleteReShuffle!P776,ReShuffle2!$A$2:$N$991,5,FALSE)</f>
        <v>#N/A</v>
      </c>
      <c r="E776" t="e">
        <f>VLOOKUP(DeleteReShuffle!P776,ReShuffle2!$A$2:$N$991,6,FALSE)</f>
        <v>#N/A</v>
      </c>
      <c r="F776" t="e">
        <f>VLOOKUP(DeleteReShuffle!P776,ReShuffle2!$A$2:$N$991,7,FALSE)</f>
        <v>#N/A</v>
      </c>
      <c r="G776" t="e">
        <f>VLOOKUP(DeleteReShuffle!P776,ReShuffle2!$A$2:$N$991,8,FALSE)</f>
        <v>#N/A</v>
      </c>
      <c r="H776" t="e">
        <f>VLOOKUP(DeleteReShuffle!P776,ReShuffle2!$A$2:$N$991,9,FALSE)</f>
        <v>#N/A</v>
      </c>
      <c r="I776" t="e">
        <f>VLOOKUP(DeleteReShuffle!P776,ReShuffle2!$A$2:$N$991,10,FALSE)</f>
        <v>#N/A</v>
      </c>
      <c r="J776" t="e">
        <f>VLOOKUP(DeleteReShuffle!P776,ReShuffle2!$A$2:$N$991,11,FALSE)</f>
        <v>#N/A</v>
      </c>
      <c r="K776" t="e">
        <f>VLOOKUP(DeleteReShuffle!P776,ReShuffle2!$A$2:$N$991,12,FALSE)</f>
        <v>#N/A</v>
      </c>
      <c r="L776" t="e">
        <f>VLOOKUP(DeleteReShuffle!P776,ReShuffle2!$A$2:$N$991,13,FALSE)</f>
        <v>#N/A</v>
      </c>
      <c r="M776" t="e">
        <f>VLOOKUP(DeleteReShuffle!P776,ReShuffle2!$A$2:$N$991,14,FALSE)</f>
        <v>#N/A</v>
      </c>
      <c r="P776">
        <f t="shared" si="299"/>
        <v>775</v>
      </c>
      <c r="Q776" t="str">
        <f t="shared" si="300"/>
        <v>08</v>
      </c>
      <c r="R776" t="str">
        <f t="shared" si="298"/>
        <v/>
      </c>
      <c r="S776" t="str">
        <f t="shared" si="301"/>
        <v/>
      </c>
      <c r="T776" t="str">
        <f t="shared" si="302"/>
        <v/>
      </c>
      <c r="U776" t="str">
        <f t="shared" si="303"/>
        <v/>
      </c>
      <c r="V776" t="str">
        <f t="shared" si="304"/>
        <v/>
      </c>
      <c r="W776" t="str">
        <f t="shared" si="305"/>
        <v/>
      </c>
      <c r="X776" t="str">
        <f t="shared" si="306"/>
        <v/>
      </c>
      <c r="Y776" t="str">
        <f t="shared" si="307"/>
        <v/>
      </c>
      <c r="Z776" t="str">
        <f t="shared" si="308"/>
        <v/>
      </c>
      <c r="AA776" t="str">
        <f t="shared" si="309"/>
        <v/>
      </c>
      <c r="AB776" t="str">
        <f t="shared" si="310"/>
        <v/>
      </c>
      <c r="AG776" t="b">
        <f t="shared" si="311"/>
        <v>1</v>
      </c>
      <c r="AH776" t="b">
        <f t="shared" si="312"/>
        <v>1</v>
      </c>
      <c r="AI776" t="b">
        <f t="shared" si="313"/>
        <v>1</v>
      </c>
      <c r="AJ776" t="b">
        <f t="shared" si="314"/>
        <v>1</v>
      </c>
      <c r="AK776" t="b">
        <f t="shared" si="315"/>
        <v>1</v>
      </c>
      <c r="AL776" t="b">
        <f t="shared" si="316"/>
        <v>1</v>
      </c>
      <c r="AM776" t="b">
        <f t="shared" si="317"/>
        <v>1</v>
      </c>
      <c r="AN776" t="b">
        <f t="shared" si="318"/>
        <v>1</v>
      </c>
      <c r="AO776" t="b">
        <f t="shared" si="319"/>
        <v>1</v>
      </c>
      <c r="AP776" t="b">
        <f t="shared" si="320"/>
        <v>1</v>
      </c>
    </row>
    <row r="777" spans="1:42" x14ac:dyDescent="0.25">
      <c r="A777">
        <f>Output!A777</f>
        <v>776</v>
      </c>
      <c r="B777" t="str">
        <f>Output!B777</f>
        <v>08</v>
      </c>
      <c r="C777" t="e">
        <f t="shared" si="297"/>
        <v>#N/A</v>
      </c>
      <c r="D777" t="e">
        <f>VLOOKUP(DeleteReShuffle!P777,ReShuffle2!$A$2:$N$991,5,FALSE)</f>
        <v>#N/A</v>
      </c>
      <c r="E777" t="e">
        <f>VLOOKUP(DeleteReShuffle!P777,ReShuffle2!$A$2:$N$991,6,FALSE)</f>
        <v>#N/A</v>
      </c>
      <c r="F777" t="e">
        <f>VLOOKUP(DeleteReShuffle!P777,ReShuffle2!$A$2:$N$991,7,FALSE)</f>
        <v>#N/A</v>
      </c>
      <c r="G777" t="e">
        <f>VLOOKUP(DeleteReShuffle!P777,ReShuffle2!$A$2:$N$991,8,FALSE)</f>
        <v>#N/A</v>
      </c>
      <c r="H777" t="e">
        <f>VLOOKUP(DeleteReShuffle!P777,ReShuffle2!$A$2:$N$991,9,FALSE)</f>
        <v>#N/A</v>
      </c>
      <c r="I777" t="e">
        <f>VLOOKUP(DeleteReShuffle!P777,ReShuffle2!$A$2:$N$991,10,FALSE)</f>
        <v>#N/A</v>
      </c>
      <c r="J777" t="e">
        <f>VLOOKUP(DeleteReShuffle!P777,ReShuffle2!$A$2:$N$991,11,FALSE)</f>
        <v>#N/A</v>
      </c>
      <c r="K777" t="e">
        <f>VLOOKUP(DeleteReShuffle!P777,ReShuffle2!$A$2:$N$991,12,FALSE)</f>
        <v>#N/A</v>
      </c>
      <c r="L777" t="e">
        <f>VLOOKUP(DeleteReShuffle!P777,ReShuffle2!$A$2:$N$991,13,FALSE)</f>
        <v>#N/A</v>
      </c>
      <c r="M777" t="e">
        <f>VLOOKUP(DeleteReShuffle!P777,ReShuffle2!$A$2:$N$991,14,FALSE)</f>
        <v>#N/A</v>
      </c>
      <c r="P777">
        <f t="shared" si="299"/>
        <v>776</v>
      </c>
      <c r="Q777" t="str">
        <f t="shared" si="300"/>
        <v>08</v>
      </c>
      <c r="R777" t="str">
        <f t="shared" si="298"/>
        <v/>
      </c>
      <c r="S777" t="str">
        <f t="shared" si="301"/>
        <v/>
      </c>
      <c r="T777" t="str">
        <f t="shared" si="302"/>
        <v/>
      </c>
      <c r="U777" t="str">
        <f t="shared" si="303"/>
        <v/>
      </c>
      <c r="V777" t="str">
        <f t="shared" si="304"/>
        <v/>
      </c>
      <c r="W777" t="str">
        <f t="shared" si="305"/>
        <v/>
      </c>
      <c r="X777" t="str">
        <f t="shared" si="306"/>
        <v/>
      </c>
      <c r="Y777" t="str">
        <f t="shared" si="307"/>
        <v/>
      </c>
      <c r="Z777" t="str">
        <f t="shared" si="308"/>
        <v/>
      </c>
      <c r="AA777" t="str">
        <f t="shared" si="309"/>
        <v/>
      </c>
      <c r="AB777" t="str">
        <f t="shared" si="310"/>
        <v/>
      </c>
      <c r="AG777" t="b">
        <f t="shared" si="311"/>
        <v>1</v>
      </c>
      <c r="AH777" t="b">
        <f t="shared" si="312"/>
        <v>1</v>
      </c>
      <c r="AI777" t="b">
        <f t="shared" si="313"/>
        <v>1</v>
      </c>
      <c r="AJ777" t="b">
        <f t="shared" si="314"/>
        <v>1</v>
      </c>
      <c r="AK777" t="b">
        <f t="shared" si="315"/>
        <v>1</v>
      </c>
      <c r="AL777" t="b">
        <f t="shared" si="316"/>
        <v>1</v>
      </c>
      <c r="AM777" t="b">
        <f t="shared" si="317"/>
        <v>1</v>
      </c>
      <c r="AN777" t="b">
        <f t="shared" si="318"/>
        <v>1</v>
      </c>
      <c r="AO777" t="b">
        <f t="shared" si="319"/>
        <v>1</v>
      </c>
      <c r="AP777" t="b">
        <f t="shared" si="320"/>
        <v>1</v>
      </c>
    </row>
    <row r="778" spans="1:42" x14ac:dyDescent="0.25">
      <c r="A778">
        <f>Output!A778</f>
        <v>777</v>
      </c>
      <c r="B778" t="str">
        <f>Output!B778</f>
        <v>08</v>
      </c>
      <c r="C778" t="e">
        <f t="shared" si="297"/>
        <v>#N/A</v>
      </c>
      <c r="D778" t="e">
        <f>VLOOKUP(DeleteReShuffle!P778,ReShuffle2!$A$2:$N$991,5,FALSE)</f>
        <v>#N/A</v>
      </c>
      <c r="E778" t="e">
        <f>VLOOKUP(DeleteReShuffle!P778,ReShuffle2!$A$2:$N$991,6,FALSE)</f>
        <v>#N/A</v>
      </c>
      <c r="F778" t="e">
        <f>VLOOKUP(DeleteReShuffle!P778,ReShuffle2!$A$2:$N$991,7,FALSE)</f>
        <v>#N/A</v>
      </c>
      <c r="G778" t="e">
        <f>VLOOKUP(DeleteReShuffle!P778,ReShuffle2!$A$2:$N$991,8,FALSE)</f>
        <v>#N/A</v>
      </c>
      <c r="H778" t="e">
        <f>VLOOKUP(DeleteReShuffle!P778,ReShuffle2!$A$2:$N$991,9,FALSE)</f>
        <v>#N/A</v>
      </c>
      <c r="I778" t="e">
        <f>VLOOKUP(DeleteReShuffle!P778,ReShuffle2!$A$2:$N$991,10,FALSE)</f>
        <v>#N/A</v>
      </c>
      <c r="J778" t="e">
        <f>VLOOKUP(DeleteReShuffle!P778,ReShuffle2!$A$2:$N$991,11,FALSE)</f>
        <v>#N/A</v>
      </c>
      <c r="K778" t="e">
        <f>VLOOKUP(DeleteReShuffle!P778,ReShuffle2!$A$2:$N$991,12,FALSE)</f>
        <v>#N/A</v>
      </c>
      <c r="L778" t="e">
        <f>VLOOKUP(DeleteReShuffle!P778,ReShuffle2!$A$2:$N$991,13,FALSE)</f>
        <v>#N/A</v>
      </c>
      <c r="M778" t="e">
        <f>VLOOKUP(DeleteReShuffle!P778,ReShuffle2!$A$2:$N$991,14,FALSE)</f>
        <v>#N/A</v>
      </c>
      <c r="P778">
        <f t="shared" si="299"/>
        <v>777</v>
      </c>
      <c r="Q778" t="str">
        <f t="shared" si="300"/>
        <v>08</v>
      </c>
      <c r="R778" t="str">
        <f t="shared" si="298"/>
        <v/>
      </c>
      <c r="S778" t="str">
        <f t="shared" si="301"/>
        <v/>
      </c>
      <c r="T778" t="str">
        <f t="shared" si="302"/>
        <v/>
      </c>
      <c r="U778" t="str">
        <f t="shared" si="303"/>
        <v/>
      </c>
      <c r="V778" t="str">
        <f t="shared" si="304"/>
        <v/>
      </c>
      <c r="W778" t="str">
        <f t="shared" si="305"/>
        <v/>
      </c>
      <c r="X778" t="str">
        <f t="shared" si="306"/>
        <v/>
      </c>
      <c r="Y778" t="str">
        <f t="shared" si="307"/>
        <v/>
      </c>
      <c r="Z778" t="str">
        <f t="shared" si="308"/>
        <v/>
      </c>
      <c r="AA778" t="str">
        <f t="shared" si="309"/>
        <v/>
      </c>
      <c r="AB778" t="str">
        <f t="shared" si="310"/>
        <v/>
      </c>
      <c r="AG778" t="b">
        <f t="shared" si="311"/>
        <v>1</v>
      </c>
      <c r="AH778" t="b">
        <f t="shared" si="312"/>
        <v>1</v>
      </c>
      <c r="AI778" t="b">
        <f t="shared" si="313"/>
        <v>1</v>
      </c>
      <c r="AJ778" t="b">
        <f t="shared" si="314"/>
        <v>1</v>
      </c>
      <c r="AK778" t="b">
        <f t="shared" si="315"/>
        <v>1</v>
      </c>
      <c r="AL778" t="b">
        <f t="shared" si="316"/>
        <v>1</v>
      </c>
      <c r="AM778" t="b">
        <f t="shared" si="317"/>
        <v>1</v>
      </c>
      <c r="AN778" t="b">
        <f t="shared" si="318"/>
        <v>1</v>
      </c>
      <c r="AO778" t="b">
        <f t="shared" si="319"/>
        <v>1</v>
      </c>
      <c r="AP778" t="b">
        <f t="shared" si="320"/>
        <v>1</v>
      </c>
    </row>
    <row r="779" spans="1:42" x14ac:dyDescent="0.25">
      <c r="A779">
        <f>Output!A779</f>
        <v>778</v>
      </c>
      <c r="B779" t="str">
        <f>Output!B779</f>
        <v>08</v>
      </c>
      <c r="C779" t="e">
        <f t="shared" si="297"/>
        <v>#N/A</v>
      </c>
      <c r="D779" t="e">
        <f>VLOOKUP(DeleteReShuffle!P779,ReShuffle2!$A$2:$N$991,5,FALSE)</f>
        <v>#N/A</v>
      </c>
      <c r="E779" t="e">
        <f>VLOOKUP(DeleteReShuffle!P779,ReShuffle2!$A$2:$N$991,6,FALSE)</f>
        <v>#N/A</v>
      </c>
      <c r="F779" t="e">
        <f>VLOOKUP(DeleteReShuffle!P779,ReShuffle2!$A$2:$N$991,7,FALSE)</f>
        <v>#N/A</v>
      </c>
      <c r="G779" t="e">
        <f>VLOOKUP(DeleteReShuffle!P779,ReShuffle2!$A$2:$N$991,8,FALSE)</f>
        <v>#N/A</v>
      </c>
      <c r="H779" t="e">
        <f>VLOOKUP(DeleteReShuffle!P779,ReShuffle2!$A$2:$N$991,9,FALSE)</f>
        <v>#N/A</v>
      </c>
      <c r="I779" t="e">
        <f>VLOOKUP(DeleteReShuffle!P779,ReShuffle2!$A$2:$N$991,10,FALSE)</f>
        <v>#N/A</v>
      </c>
      <c r="J779" t="e">
        <f>VLOOKUP(DeleteReShuffle!P779,ReShuffle2!$A$2:$N$991,11,FALSE)</f>
        <v>#N/A</v>
      </c>
      <c r="K779" t="e">
        <f>VLOOKUP(DeleteReShuffle!P779,ReShuffle2!$A$2:$N$991,12,FALSE)</f>
        <v>#N/A</v>
      </c>
      <c r="L779" t="e">
        <f>VLOOKUP(DeleteReShuffle!P779,ReShuffle2!$A$2:$N$991,13,FALSE)</f>
        <v>#N/A</v>
      </c>
      <c r="M779" t="e">
        <f>VLOOKUP(DeleteReShuffle!P779,ReShuffle2!$A$2:$N$991,14,FALSE)</f>
        <v>#N/A</v>
      </c>
      <c r="P779">
        <f t="shared" si="299"/>
        <v>778</v>
      </c>
      <c r="Q779" t="str">
        <f t="shared" si="300"/>
        <v>08</v>
      </c>
      <c r="R779" t="str">
        <f t="shared" si="298"/>
        <v/>
      </c>
      <c r="S779" t="str">
        <f t="shared" si="301"/>
        <v/>
      </c>
      <c r="T779" t="str">
        <f t="shared" si="302"/>
        <v/>
      </c>
      <c r="U779" t="str">
        <f t="shared" si="303"/>
        <v/>
      </c>
      <c r="V779" t="str">
        <f t="shared" si="304"/>
        <v/>
      </c>
      <c r="W779" t="str">
        <f t="shared" si="305"/>
        <v/>
      </c>
      <c r="X779" t="str">
        <f t="shared" si="306"/>
        <v/>
      </c>
      <c r="Y779" t="str">
        <f t="shared" si="307"/>
        <v/>
      </c>
      <c r="Z779" t="str">
        <f t="shared" si="308"/>
        <v/>
      </c>
      <c r="AA779" t="str">
        <f t="shared" si="309"/>
        <v/>
      </c>
      <c r="AB779" t="str">
        <f t="shared" si="310"/>
        <v/>
      </c>
      <c r="AG779" t="b">
        <f t="shared" si="311"/>
        <v>1</v>
      </c>
      <c r="AH779" t="b">
        <f t="shared" si="312"/>
        <v>1</v>
      </c>
      <c r="AI779" t="b">
        <f t="shared" si="313"/>
        <v>1</v>
      </c>
      <c r="AJ779" t="b">
        <f t="shared" si="314"/>
        <v>1</v>
      </c>
      <c r="AK779" t="b">
        <f t="shared" si="315"/>
        <v>1</v>
      </c>
      <c r="AL779" t="b">
        <f t="shared" si="316"/>
        <v>1</v>
      </c>
      <c r="AM779" t="b">
        <f t="shared" si="317"/>
        <v>1</v>
      </c>
      <c r="AN779" t="b">
        <f t="shared" si="318"/>
        <v>1</v>
      </c>
      <c r="AO779" t="b">
        <f t="shared" si="319"/>
        <v>1</v>
      </c>
      <c r="AP779" t="b">
        <f t="shared" si="320"/>
        <v>1</v>
      </c>
    </row>
    <row r="780" spans="1:42" x14ac:dyDescent="0.25">
      <c r="A780">
        <f>Output!A780</f>
        <v>779</v>
      </c>
      <c r="B780" t="str">
        <f>Output!B780</f>
        <v>08</v>
      </c>
      <c r="C780" t="e">
        <f t="shared" si="297"/>
        <v>#N/A</v>
      </c>
      <c r="D780" t="e">
        <f>VLOOKUP(DeleteReShuffle!P780,ReShuffle2!$A$2:$N$991,5,FALSE)</f>
        <v>#N/A</v>
      </c>
      <c r="E780" t="e">
        <f>VLOOKUP(DeleteReShuffle!P780,ReShuffle2!$A$2:$N$991,6,FALSE)</f>
        <v>#N/A</v>
      </c>
      <c r="F780" t="e">
        <f>VLOOKUP(DeleteReShuffle!P780,ReShuffle2!$A$2:$N$991,7,FALSE)</f>
        <v>#N/A</v>
      </c>
      <c r="G780" t="e">
        <f>VLOOKUP(DeleteReShuffle!P780,ReShuffle2!$A$2:$N$991,8,FALSE)</f>
        <v>#N/A</v>
      </c>
      <c r="H780" t="e">
        <f>VLOOKUP(DeleteReShuffle!P780,ReShuffle2!$A$2:$N$991,9,FALSE)</f>
        <v>#N/A</v>
      </c>
      <c r="I780" t="e">
        <f>VLOOKUP(DeleteReShuffle!P780,ReShuffle2!$A$2:$N$991,10,FALSE)</f>
        <v>#N/A</v>
      </c>
      <c r="J780" t="e">
        <f>VLOOKUP(DeleteReShuffle!P780,ReShuffle2!$A$2:$N$991,11,FALSE)</f>
        <v>#N/A</v>
      </c>
      <c r="K780" t="e">
        <f>VLOOKUP(DeleteReShuffle!P780,ReShuffle2!$A$2:$N$991,12,FALSE)</f>
        <v>#N/A</v>
      </c>
      <c r="L780" t="e">
        <f>VLOOKUP(DeleteReShuffle!P780,ReShuffle2!$A$2:$N$991,13,FALSE)</f>
        <v>#N/A</v>
      </c>
      <c r="M780" t="e">
        <f>VLOOKUP(DeleteReShuffle!P780,ReShuffle2!$A$2:$N$991,14,FALSE)</f>
        <v>#N/A</v>
      </c>
      <c r="P780">
        <f t="shared" si="299"/>
        <v>779</v>
      </c>
      <c r="Q780" t="str">
        <f t="shared" si="300"/>
        <v>08</v>
      </c>
      <c r="R780" t="str">
        <f t="shared" si="298"/>
        <v/>
      </c>
      <c r="S780" t="str">
        <f t="shared" si="301"/>
        <v/>
      </c>
      <c r="T780" t="str">
        <f t="shared" si="302"/>
        <v/>
      </c>
      <c r="U780" t="str">
        <f t="shared" si="303"/>
        <v/>
      </c>
      <c r="V780" t="str">
        <f t="shared" si="304"/>
        <v/>
      </c>
      <c r="W780" t="str">
        <f t="shared" si="305"/>
        <v/>
      </c>
      <c r="X780" t="str">
        <f t="shared" si="306"/>
        <v/>
      </c>
      <c r="Y780" t="str">
        <f t="shared" si="307"/>
        <v/>
      </c>
      <c r="Z780" t="str">
        <f t="shared" si="308"/>
        <v/>
      </c>
      <c r="AA780" t="str">
        <f t="shared" si="309"/>
        <v/>
      </c>
      <c r="AB780" t="str">
        <f t="shared" si="310"/>
        <v/>
      </c>
      <c r="AG780" t="b">
        <f t="shared" si="311"/>
        <v>1</v>
      </c>
      <c r="AH780" t="b">
        <f t="shared" si="312"/>
        <v>1</v>
      </c>
      <c r="AI780" t="b">
        <f t="shared" si="313"/>
        <v>1</v>
      </c>
      <c r="AJ780" t="b">
        <f t="shared" si="314"/>
        <v>1</v>
      </c>
      <c r="AK780" t="b">
        <f t="shared" si="315"/>
        <v>1</v>
      </c>
      <c r="AL780" t="b">
        <f t="shared" si="316"/>
        <v>1</v>
      </c>
      <c r="AM780" t="b">
        <f t="shared" si="317"/>
        <v>1</v>
      </c>
      <c r="AN780" t="b">
        <f t="shared" si="318"/>
        <v>1</v>
      </c>
      <c r="AO780" t="b">
        <f t="shared" si="319"/>
        <v>1</v>
      </c>
      <c r="AP780" t="b">
        <f t="shared" si="320"/>
        <v>1</v>
      </c>
    </row>
    <row r="781" spans="1:42" x14ac:dyDescent="0.25">
      <c r="A781">
        <f>Output!A781</f>
        <v>780</v>
      </c>
      <c r="B781" t="str">
        <f>Output!B781</f>
        <v>08</v>
      </c>
      <c r="C781" t="e">
        <f t="shared" si="297"/>
        <v>#N/A</v>
      </c>
      <c r="D781" t="e">
        <f>VLOOKUP(DeleteReShuffle!P781,ReShuffle2!$A$2:$N$991,5,FALSE)</f>
        <v>#N/A</v>
      </c>
      <c r="E781" t="e">
        <f>VLOOKUP(DeleteReShuffle!P781,ReShuffle2!$A$2:$N$991,6,FALSE)</f>
        <v>#N/A</v>
      </c>
      <c r="F781" t="e">
        <f>VLOOKUP(DeleteReShuffle!P781,ReShuffle2!$A$2:$N$991,7,FALSE)</f>
        <v>#N/A</v>
      </c>
      <c r="G781" t="e">
        <f>VLOOKUP(DeleteReShuffle!P781,ReShuffle2!$A$2:$N$991,8,FALSE)</f>
        <v>#N/A</v>
      </c>
      <c r="H781" t="e">
        <f>VLOOKUP(DeleteReShuffle!P781,ReShuffle2!$A$2:$N$991,9,FALSE)</f>
        <v>#N/A</v>
      </c>
      <c r="I781" t="e">
        <f>VLOOKUP(DeleteReShuffle!P781,ReShuffle2!$A$2:$N$991,10,FALSE)</f>
        <v>#N/A</v>
      </c>
      <c r="J781" t="e">
        <f>VLOOKUP(DeleteReShuffle!P781,ReShuffle2!$A$2:$N$991,11,FALSE)</f>
        <v>#N/A</v>
      </c>
      <c r="K781" t="e">
        <f>VLOOKUP(DeleteReShuffle!P781,ReShuffle2!$A$2:$N$991,12,FALSE)</f>
        <v>#N/A</v>
      </c>
      <c r="L781" t="e">
        <f>VLOOKUP(DeleteReShuffle!P781,ReShuffle2!$A$2:$N$991,13,FALSE)</f>
        <v>#N/A</v>
      </c>
      <c r="M781" t="e">
        <f>VLOOKUP(DeleteReShuffle!P781,ReShuffle2!$A$2:$N$991,14,FALSE)</f>
        <v>#N/A</v>
      </c>
      <c r="P781">
        <f t="shared" si="299"/>
        <v>780</v>
      </c>
      <c r="Q781" t="str">
        <f t="shared" si="300"/>
        <v>08</v>
      </c>
      <c r="R781" t="str">
        <f t="shared" si="298"/>
        <v/>
      </c>
      <c r="S781" t="str">
        <f t="shared" si="301"/>
        <v/>
      </c>
      <c r="T781" t="str">
        <f t="shared" si="302"/>
        <v/>
      </c>
      <c r="U781" t="str">
        <f t="shared" si="303"/>
        <v/>
      </c>
      <c r="V781" t="str">
        <f t="shared" si="304"/>
        <v/>
      </c>
      <c r="W781" t="str">
        <f t="shared" si="305"/>
        <v/>
      </c>
      <c r="X781" t="str">
        <f t="shared" si="306"/>
        <v/>
      </c>
      <c r="Y781" t="str">
        <f t="shared" si="307"/>
        <v/>
      </c>
      <c r="Z781" t="str">
        <f t="shared" si="308"/>
        <v/>
      </c>
      <c r="AA781" t="str">
        <f t="shared" si="309"/>
        <v/>
      </c>
      <c r="AB781" t="str">
        <f t="shared" si="310"/>
        <v/>
      </c>
      <c r="AG781" t="b">
        <f t="shared" si="311"/>
        <v>1</v>
      </c>
      <c r="AH781" t="b">
        <f t="shared" si="312"/>
        <v>1</v>
      </c>
      <c r="AI781" t="b">
        <f t="shared" si="313"/>
        <v>1</v>
      </c>
      <c r="AJ781" t="b">
        <f t="shared" si="314"/>
        <v>1</v>
      </c>
      <c r="AK781" t="b">
        <f t="shared" si="315"/>
        <v>1</v>
      </c>
      <c r="AL781" t="b">
        <f t="shared" si="316"/>
        <v>1</v>
      </c>
      <c r="AM781" t="b">
        <f t="shared" si="317"/>
        <v>1</v>
      </c>
      <c r="AN781" t="b">
        <f t="shared" si="318"/>
        <v>1</v>
      </c>
      <c r="AO781" t="b">
        <f t="shared" si="319"/>
        <v>1</v>
      </c>
      <c r="AP781" t="b">
        <f t="shared" si="320"/>
        <v>1</v>
      </c>
    </row>
    <row r="782" spans="1:42" x14ac:dyDescent="0.25">
      <c r="A782">
        <f>Output!A782</f>
        <v>781</v>
      </c>
      <c r="B782" t="str">
        <f>Output!B782</f>
        <v>08</v>
      </c>
      <c r="C782" t="e">
        <f t="shared" si="297"/>
        <v>#N/A</v>
      </c>
      <c r="D782" t="e">
        <f>VLOOKUP(DeleteReShuffle!P782,ReShuffle2!$A$2:$N$991,5,FALSE)</f>
        <v>#N/A</v>
      </c>
      <c r="E782" t="e">
        <f>VLOOKUP(DeleteReShuffle!P782,ReShuffle2!$A$2:$N$991,6,FALSE)</f>
        <v>#N/A</v>
      </c>
      <c r="F782" t="e">
        <f>VLOOKUP(DeleteReShuffle!P782,ReShuffle2!$A$2:$N$991,7,FALSE)</f>
        <v>#N/A</v>
      </c>
      <c r="G782" t="e">
        <f>VLOOKUP(DeleteReShuffle!P782,ReShuffle2!$A$2:$N$991,8,FALSE)</f>
        <v>#N/A</v>
      </c>
      <c r="H782" t="e">
        <f>VLOOKUP(DeleteReShuffle!P782,ReShuffle2!$A$2:$N$991,9,FALSE)</f>
        <v>#N/A</v>
      </c>
      <c r="I782" t="e">
        <f>VLOOKUP(DeleteReShuffle!P782,ReShuffle2!$A$2:$N$991,10,FALSE)</f>
        <v>#N/A</v>
      </c>
      <c r="J782" t="e">
        <f>VLOOKUP(DeleteReShuffle!P782,ReShuffle2!$A$2:$N$991,11,FALSE)</f>
        <v>#N/A</v>
      </c>
      <c r="K782" t="e">
        <f>VLOOKUP(DeleteReShuffle!P782,ReShuffle2!$A$2:$N$991,12,FALSE)</f>
        <v>#N/A</v>
      </c>
      <c r="L782" t="e">
        <f>VLOOKUP(DeleteReShuffle!P782,ReShuffle2!$A$2:$N$991,13,FALSE)</f>
        <v>#N/A</v>
      </c>
      <c r="M782" t="e">
        <f>VLOOKUP(DeleteReShuffle!P782,ReShuffle2!$A$2:$N$991,14,FALSE)</f>
        <v>#N/A</v>
      </c>
      <c r="P782">
        <f t="shared" si="299"/>
        <v>781</v>
      </c>
      <c r="Q782" t="str">
        <f t="shared" si="300"/>
        <v>08</v>
      </c>
      <c r="R782" t="str">
        <f t="shared" si="298"/>
        <v/>
      </c>
      <c r="S782" t="str">
        <f t="shared" si="301"/>
        <v/>
      </c>
      <c r="T782" t="str">
        <f t="shared" si="302"/>
        <v/>
      </c>
      <c r="U782" t="str">
        <f t="shared" si="303"/>
        <v/>
      </c>
      <c r="V782" t="str">
        <f t="shared" si="304"/>
        <v/>
      </c>
      <c r="W782" t="str">
        <f t="shared" si="305"/>
        <v/>
      </c>
      <c r="X782" t="str">
        <f t="shared" si="306"/>
        <v/>
      </c>
      <c r="Y782" t="str">
        <f t="shared" si="307"/>
        <v/>
      </c>
      <c r="Z782" t="str">
        <f t="shared" si="308"/>
        <v/>
      </c>
      <c r="AA782" t="str">
        <f t="shared" si="309"/>
        <v/>
      </c>
      <c r="AB782" t="str">
        <f t="shared" si="310"/>
        <v/>
      </c>
      <c r="AG782" t="b">
        <f t="shared" si="311"/>
        <v>1</v>
      </c>
      <c r="AH782" t="b">
        <f t="shared" si="312"/>
        <v>1</v>
      </c>
      <c r="AI782" t="b">
        <f t="shared" si="313"/>
        <v>1</v>
      </c>
      <c r="AJ782" t="b">
        <f t="shared" si="314"/>
        <v>1</v>
      </c>
      <c r="AK782" t="b">
        <f t="shared" si="315"/>
        <v>1</v>
      </c>
      <c r="AL782" t="b">
        <f t="shared" si="316"/>
        <v>1</v>
      </c>
      <c r="AM782" t="b">
        <f t="shared" si="317"/>
        <v>1</v>
      </c>
      <c r="AN782" t="b">
        <f t="shared" si="318"/>
        <v>1</v>
      </c>
      <c r="AO782" t="b">
        <f t="shared" si="319"/>
        <v>1</v>
      </c>
      <c r="AP782" t="b">
        <f t="shared" si="320"/>
        <v>1</v>
      </c>
    </row>
    <row r="783" spans="1:42" x14ac:dyDescent="0.25">
      <c r="A783">
        <f>Output!A783</f>
        <v>782</v>
      </c>
      <c r="B783" t="str">
        <f>Output!B783</f>
        <v>08</v>
      </c>
      <c r="C783" t="e">
        <f t="shared" si="297"/>
        <v>#N/A</v>
      </c>
      <c r="D783" t="e">
        <f>VLOOKUP(DeleteReShuffle!P783,ReShuffle2!$A$2:$N$991,5,FALSE)</f>
        <v>#N/A</v>
      </c>
      <c r="E783" t="e">
        <f>VLOOKUP(DeleteReShuffle!P783,ReShuffle2!$A$2:$N$991,6,FALSE)</f>
        <v>#N/A</v>
      </c>
      <c r="F783" t="e">
        <f>VLOOKUP(DeleteReShuffle!P783,ReShuffle2!$A$2:$N$991,7,FALSE)</f>
        <v>#N/A</v>
      </c>
      <c r="G783" t="e">
        <f>VLOOKUP(DeleteReShuffle!P783,ReShuffle2!$A$2:$N$991,8,FALSE)</f>
        <v>#N/A</v>
      </c>
      <c r="H783" t="e">
        <f>VLOOKUP(DeleteReShuffle!P783,ReShuffle2!$A$2:$N$991,9,FALSE)</f>
        <v>#N/A</v>
      </c>
      <c r="I783" t="e">
        <f>VLOOKUP(DeleteReShuffle!P783,ReShuffle2!$A$2:$N$991,10,FALSE)</f>
        <v>#N/A</v>
      </c>
      <c r="J783" t="e">
        <f>VLOOKUP(DeleteReShuffle!P783,ReShuffle2!$A$2:$N$991,11,FALSE)</f>
        <v>#N/A</v>
      </c>
      <c r="K783" t="e">
        <f>VLOOKUP(DeleteReShuffle!P783,ReShuffle2!$A$2:$N$991,12,FALSE)</f>
        <v>#N/A</v>
      </c>
      <c r="L783" t="e">
        <f>VLOOKUP(DeleteReShuffle!P783,ReShuffle2!$A$2:$N$991,13,FALSE)</f>
        <v>#N/A</v>
      </c>
      <c r="M783" t="e">
        <f>VLOOKUP(DeleteReShuffle!P783,ReShuffle2!$A$2:$N$991,14,FALSE)</f>
        <v>#N/A</v>
      </c>
      <c r="P783">
        <f t="shared" si="299"/>
        <v>782</v>
      </c>
      <c r="Q783" t="str">
        <f t="shared" si="300"/>
        <v>08</v>
      </c>
      <c r="R783" t="str">
        <f t="shared" si="298"/>
        <v/>
      </c>
      <c r="S783" t="str">
        <f t="shared" si="301"/>
        <v/>
      </c>
      <c r="T783" t="str">
        <f t="shared" si="302"/>
        <v/>
      </c>
      <c r="U783" t="str">
        <f t="shared" si="303"/>
        <v/>
      </c>
      <c r="V783" t="str">
        <f t="shared" si="304"/>
        <v/>
      </c>
      <c r="W783" t="str">
        <f t="shared" si="305"/>
        <v/>
      </c>
      <c r="X783" t="str">
        <f t="shared" si="306"/>
        <v/>
      </c>
      <c r="Y783" t="str">
        <f t="shared" si="307"/>
        <v/>
      </c>
      <c r="Z783" t="str">
        <f t="shared" si="308"/>
        <v/>
      </c>
      <c r="AA783" t="str">
        <f t="shared" si="309"/>
        <v/>
      </c>
      <c r="AB783" t="str">
        <f t="shared" si="310"/>
        <v/>
      </c>
      <c r="AG783" t="b">
        <f t="shared" si="311"/>
        <v>1</v>
      </c>
      <c r="AH783" t="b">
        <f t="shared" si="312"/>
        <v>1</v>
      </c>
      <c r="AI783" t="b">
        <f t="shared" si="313"/>
        <v>1</v>
      </c>
      <c r="AJ783" t="b">
        <f t="shared" si="314"/>
        <v>1</v>
      </c>
      <c r="AK783" t="b">
        <f t="shared" si="315"/>
        <v>1</v>
      </c>
      <c r="AL783" t="b">
        <f t="shared" si="316"/>
        <v>1</v>
      </c>
      <c r="AM783" t="b">
        <f t="shared" si="317"/>
        <v>1</v>
      </c>
      <c r="AN783" t="b">
        <f t="shared" si="318"/>
        <v>1</v>
      </c>
      <c r="AO783" t="b">
        <f t="shared" si="319"/>
        <v>1</v>
      </c>
      <c r="AP783" t="b">
        <f t="shared" si="320"/>
        <v>1</v>
      </c>
    </row>
    <row r="784" spans="1:42" x14ac:dyDescent="0.25">
      <c r="A784">
        <f>Output!A784</f>
        <v>783</v>
      </c>
      <c r="B784" t="str">
        <f>Output!B784</f>
        <v>08</v>
      </c>
      <c r="C784" t="e">
        <f t="shared" si="297"/>
        <v>#N/A</v>
      </c>
      <c r="D784" t="e">
        <f>VLOOKUP(DeleteReShuffle!P784,ReShuffle2!$A$2:$N$991,5,FALSE)</f>
        <v>#N/A</v>
      </c>
      <c r="E784" t="e">
        <f>VLOOKUP(DeleteReShuffle!P784,ReShuffle2!$A$2:$N$991,6,FALSE)</f>
        <v>#N/A</v>
      </c>
      <c r="F784" t="e">
        <f>VLOOKUP(DeleteReShuffle!P784,ReShuffle2!$A$2:$N$991,7,FALSE)</f>
        <v>#N/A</v>
      </c>
      <c r="G784" t="e">
        <f>VLOOKUP(DeleteReShuffle!P784,ReShuffle2!$A$2:$N$991,8,FALSE)</f>
        <v>#N/A</v>
      </c>
      <c r="H784" t="e">
        <f>VLOOKUP(DeleteReShuffle!P784,ReShuffle2!$A$2:$N$991,9,FALSE)</f>
        <v>#N/A</v>
      </c>
      <c r="I784" t="e">
        <f>VLOOKUP(DeleteReShuffle!P784,ReShuffle2!$A$2:$N$991,10,FALSE)</f>
        <v>#N/A</v>
      </c>
      <c r="J784" t="e">
        <f>VLOOKUP(DeleteReShuffle!P784,ReShuffle2!$A$2:$N$991,11,FALSE)</f>
        <v>#N/A</v>
      </c>
      <c r="K784" t="e">
        <f>VLOOKUP(DeleteReShuffle!P784,ReShuffle2!$A$2:$N$991,12,FALSE)</f>
        <v>#N/A</v>
      </c>
      <c r="L784" t="e">
        <f>VLOOKUP(DeleteReShuffle!P784,ReShuffle2!$A$2:$N$991,13,FALSE)</f>
        <v>#N/A</v>
      </c>
      <c r="M784" t="e">
        <f>VLOOKUP(DeleteReShuffle!P784,ReShuffle2!$A$2:$N$991,14,FALSE)</f>
        <v>#N/A</v>
      </c>
      <c r="P784">
        <f t="shared" si="299"/>
        <v>783</v>
      </c>
      <c r="Q784" t="str">
        <f t="shared" si="300"/>
        <v>08</v>
      </c>
      <c r="R784" t="str">
        <f t="shared" si="298"/>
        <v/>
      </c>
      <c r="S784" t="str">
        <f t="shared" si="301"/>
        <v/>
      </c>
      <c r="T784" t="str">
        <f t="shared" si="302"/>
        <v/>
      </c>
      <c r="U784" t="str">
        <f t="shared" si="303"/>
        <v/>
      </c>
      <c r="V784" t="str">
        <f t="shared" si="304"/>
        <v/>
      </c>
      <c r="W784" t="str">
        <f t="shared" si="305"/>
        <v/>
      </c>
      <c r="X784" t="str">
        <f t="shared" si="306"/>
        <v/>
      </c>
      <c r="Y784" t="str">
        <f t="shared" si="307"/>
        <v/>
      </c>
      <c r="Z784" t="str">
        <f t="shared" si="308"/>
        <v/>
      </c>
      <c r="AA784" t="str">
        <f t="shared" si="309"/>
        <v/>
      </c>
      <c r="AB784" t="str">
        <f t="shared" si="310"/>
        <v/>
      </c>
      <c r="AG784" t="b">
        <f t="shared" si="311"/>
        <v>1</v>
      </c>
      <c r="AH784" t="b">
        <f t="shared" si="312"/>
        <v>1</v>
      </c>
      <c r="AI784" t="b">
        <f t="shared" si="313"/>
        <v>1</v>
      </c>
      <c r="AJ784" t="b">
        <f t="shared" si="314"/>
        <v>1</v>
      </c>
      <c r="AK784" t="b">
        <f t="shared" si="315"/>
        <v>1</v>
      </c>
      <c r="AL784" t="b">
        <f t="shared" si="316"/>
        <v>1</v>
      </c>
      <c r="AM784" t="b">
        <f t="shared" si="317"/>
        <v>1</v>
      </c>
      <c r="AN784" t="b">
        <f t="shared" si="318"/>
        <v>1</v>
      </c>
      <c r="AO784" t="b">
        <f t="shared" si="319"/>
        <v>1</v>
      </c>
      <c r="AP784" t="b">
        <f t="shared" si="320"/>
        <v>1</v>
      </c>
    </row>
    <row r="785" spans="1:42" x14ac:dyDescent="0.25">
      <c r="A785">
        <f>Output!A785</f>
        <v>784</v>
      </c>
      <c r="B785" t="str">
        <f>Output!B785</f>
        <v>08</v>
      </c>
      <c r="C785" t="e">
        <f t="shared" si="297"/>
        <v>#N/A</v>
      </c>
      <c r="D785" t="e">
        <f>VLOOKUP(DeleteReShuffle!P785,ReShuffle2!$A$2:$N$991,5,FALSE)</f>
        <v>#N/A</v>
      </c>
      <c r="E785" t="e">
        <f>VLOOKUP(DeleteReShuffle!P785,ReShuffle2!$A$2:$N$991,6,FALSE)</f>
        <v>#N/A</v>
      </c>
      <c r="F785" t="e">
        <f>VLOOKUP(DeleteReShuffle!P785,ReShuffle2!$A$2:$N$991,7,FALSE)</f>
        <v>#N/A</v>
      </c>
      <c r="G785" t="e">
        <f>VLOOKUP(DeleteReShuffle!P785,ReShuffle2!$A$2:$N$991,8,FALSE)</f>
        <v>#N/A</v>
      </c>
      <c r="H785" t="e">
        <f>VLOOKUP(DeleteReShuffle!P785,ReShuffle2!$A$2:$N$991,9,FALSE)</f>
        <v>#N/A</v>
      </c>
      <c r="I785" t="e">
        <f>VLOOKUP(DeleteReShuffle!P785,ReShuffle2!$A$2:$N$991,10,FALSE)</f>
        <v>#N/A</v>
      </c>
      <c r="J785" t="e">
        <f>VLOOKUP(DeleteReShuffle!P785,ReShuffle2!$A$2:$N$991,11,FALSE)</f>
        <v>#N/A</v>
      </c>
      <c r="K785" t="e">
        <f>VLOOKUP(DeleteReShuffle!P785,ReShuffle2!$A$2:$N$991,12,FALSE)</f>
        <v>#N/A</v>
      </c>
      <c r="L785" t="e">
        <f>VLOOKUP(DeleteReShuffle!P785,ReShuffle2!$A$2:$N$991,13,FALSE)</f>
        <v>#N/A</v>
      </c>
      <c r="M785" t="e">
        <f>VLOOKUP(DeleteReShuffle!P785,ReShuffle2!$A$2:$N$991,14,FALSE)</f>
        <v>#N/A</v>
      </c>
      <c r="P785">
        <f t="shared" si="299"/>
        <v>784</v>
      </c>
      <c r="Q785" t="str">
        <f t="shared" si="300"/>
        <v>08</v>
      </c>
      <c r="R785" t="str">
        <f t="shared" si="298"/>
        <v/>
      </c>
      <c r="S785" t="str">
        <f t="shared" si="301"/>
        <v/>
      </c>
      <c r="T785" t="str">
        <f t="shared" si="302"/>
        <v/>
      </c>
      <c r="U785" t="str">
        <f t="shared" si="303"/>
        <v/>
      </c>
      <c r="V785" t="str">
        <f t="shared" si="304"/>
        <v/>
      </c>
      <c r="W785" t="str">
        <f t="shared" si="305"/>
        <v/>
      </c>
      <c r="X785" t="str">
        <f t="shared" si="306"/>
        <v/>
      </c>
      <c r="Y785" t="str">
        <f t="shared" si="307"/>
        <v/>
      </c>
      <c r="Z785" t="str">
        <f t="shared" si="308"/>
        <v/>
      </c>
      <c r="AA785" t="str">
        <f t="shared" si="309"/>
        <v/>
      </c>
      <c r="AB785" t="str">
        <f t="shared" si="310"/>
        <v/>
      </c>
      <c r="AG785" t="b">
        <f t="shared" si="311"/>
        <v>1</v>
      </c>
      <c r="AH785" t="b">
        <f t="shared" si="312"/>
        <v>1</v>
      </c>
      <c r="AI785" t="b">
        <f t="shared" si="313"/>
        <v>1</v>
      </c>
      <c r="AJ785" t="b">
        <f t="shared" si="314"/>
        <v>1</v>
      </c>
      <c r="AK785" t="b">
        <f t="shared" si="315"/>
        <v>1</v>
      </c>
      <c r="AL785" t="b">
        <f t="shared" si="316"/>
        <v>1</v>
      </c>
      <c r="AM785" t="b">
        <f t="shared" si="317"/>
        <v>1</v>
      </c>
      <c r="AN785" t="b">
        <f t="shared" si="318"/>
        <v>1</v>
      </c>
      <c r="AO785" t="b">
        <f t="shared" si="319"/>
        <v>1</v>
      </c>
      <c r="AP785" t="b">
        <f t="shared" si="320"/>
        <v>1</v>
      </c>
    </row>
    <row r="786" spans="1:42" x14ac:dyDescent="0.25">
      <c r="A786">
        <f>Output!A786</f>
        <v>785</v>
      </c>
      <c r="B786" t="str">
        <f>Output!B786</f>
        <v>08</v>
      </c>
      <c r="C786" t="e">
        <f t="shared" si="297"/>
        <v>#N/A</v>
      </c>
      <c r="D786" t="e">
        <f>VLOOKUP(DeleteReShuffle!P786,ReShuffle2!$A$2:$N$991,5,FALSE)</f>
        <v>#N/A</v>
      </c>
      <c r="E786" t="e">
        <f>VLOOKUP(DeleteReShuffle!P786,ReShuffle2!$A$2:$N$991,6,FALSE)</f>
        <v>#N/A</v>
      </c>
      <c r="F786" t="e">
        <f>VLOOKUP(DeleteReShuffle!P786,ReShuffle2!$A$2:$N$991,7,FALSE)</f>
        <v>#N/A</v>
      </c>
      <c r="G786" t="e">
        <f>VLOOKUP(DeleteReShuffle!P786,ReShuffle2!$A$2:$N$991,8,FALSE)</f>
        <v>#N/A</v>
      </c>
      <c r="H786" t="e">
        <f>VLOOKUP(DeleteReShuffle!P786,ReShuffle2!$A$2:$N$991,9,FALSE)</f>
        <v>#N/A</v>
      </c>
      <c r="I786" t="e">
        <f>VLOOKUP(DeleteReShuffle!P786,ReShuffle2!$A$2:$N$991,10,FALSE)</f>
        <v>#N/A</v>
      </c>
      <c r="J786" t="e">
        <f>VLOOKUP(DeleteReShuffle!P786,ReShuffle2!$A$2:$N$991,11,FALSE)</f>
        <v>#N/A</v>
      </c>
      <c r="K786" t="e">
        <f>VLOOKUP(DeleteReShuffle!P786,ReShuffle2!$A$2:$N$991,12,FALSE)</f>
        <v>#N/A</v>
      </c>
      <c r="L786" t="e">
        <f>VLOOKUP(DeleteReShuffle!P786,ReShuffle2!$A$2:$N$991,13,FALSE)</f>
        <v>#N/A</v>
      </c>
      <c r="M786" t="e">
        <f>VLOOKUP(DeleteReShuffle!P786,ReShuffle2!$A$2:$N$991,14,FALSE)</f>
        <v>#N/A</v>
      </c>
      <c r="P786">
        <f t="shared" si="299"/>
        <v>785</v>
      </c>
      <c r="Q786" t="str">
        <f t="shared" si="300"/>
        <v>08</v>
      </c>
      <c r="R786" t="str">
        <f t="shared" si="298"/>
        <v/>
      </c>
      <c r="S786" t="str">
        <f t="shared" si="301"/>
        <v/>
      </c>
      <c r="T786" t="str">
        <f t="shared" si="302"/>
        <v/>
      </c>
      <c r="U786" t="str">
        <f t="shared" si="303"/>
        <v/>
      </c>
      <c r="V786" t="str">
        <f t="shared" si="304"/>
        <v/>
      </c>
      <c r="W786" t="str">
        <f t="shared" si="305"/>
        <v/>
      </c>
      <c r="X786" t="str">
        <f t="shared" si="306"/>
        <v/>
      </c>
      <c r="Y786" t="str">
        <f t="shared" si="307"/>
        <v/>
      </c>
      <c r="Z786" t="str">
        <f t="shared" si="308"/>
        <v/>
      </c>
      <c r="AA786" t="str">
        <f t="shared" si="309"/>
        <v/>
      </c>
      <c r="AB786" t="str">
        <f t="shared" si="310"/>
        <v/>
      </c>
      <c r="AG786" t="b">
        <f t="shared" si="311"/>
        <v>1</v>
      </c>
      <c r="AH786" t="b">
        <f t="shared" si="312"/>
        <v>1</v>
      </c>
      <c r="AI786" t="b">
        <f t="shared" si="313"/>
        <v>1</v>
      </c>
      <c r="AJ786" t="b">
        <f t="shared" si="314"/>
        <v>1</v>
      </c>
      <c r="AK786" t="b">
        <f t="shared" si="315"/>
        <v>1</v>
      </c>
      <c r="AL786" t="b">
        <f t="shared" si="316"/>
        <v>1</v>
      </c>
      <c r="AM786" t="b">
        <f t="shared" si="317"/>
        <v>1</v>
      </c>
      <c r="AN786" t="b">
        <f t="shared" si="318"/>
        <v>1</v>
      </c>
      <c r="AO786" t="b">
        <f t="shared" si="319"/>
        <v>1</v>
      </c>
      <c r="AP786" t="b">
        <f t="shared" si="320"/>
        <v>1</v>
      </c>
    </row>
    <row r="787" spans="1:42" x14ac:dyDescent="0.25">
      <c r="A787">
        <f>Output!A787</f>
        <v>786</v>
      </c>
      <c r="B787" t="str">
        <f>Output!B787</f>
        <v>08</v>
      </c>
      <c r="C787" t="e">
        <f t="shared" si="297"/>
        <v>#N/A</v>
      </c>
      <c r="D787" t="e">
        <f>VLOOKUP(DeleteReShuffle!P787,ReShuffle2!$A$2:$N$991,5,FALSE)</f>
        <v>#N/A</v>
      </c>
      <c r="E787" t="e">
        <f>VLOOKUP(DeleteReShuffle!P787,ReShuffle2!$A$2:$N$991,6,FALSE)</f>
        <v>#N/A</v>
      </c>
      <c r="F787" t="e">
        <f>VLOOKUP(DeleteReShuffle!P787,ReShuffle2!$A$2:$N$991,7,FALSE)</f>
        <v>#N/A</v>
      </c>
      <c r="G787" t="e">
        <f>VLOOKUP(DeleteReShuffle!P787,ReShuffle2!$A$2:$N$991,8,FALSE)</f>
        <v>#N/A</v>
      </c>
      <c r="H787" t="e">
        <f>VLOOKUP(DeleteReShuffle!P787,ReShuffle2!$A$2:$N$991,9,FALSE)</f>
        <v>#N/A</v>
      </c>
      <c r="I787" t="e">
        <f>VLOOKUP(DeleteReShuffle!P787,ReShuffle2!$A$2:$N$991,10,FALSE)</f>
        <v>#N/A</v>
      </c>
      <c r="J787" t="e">
        <f>VLOOKUP(DeleteReShuffle!P787,ReShuffle2!$A$2:$N$991,11,FALSE)</f>
        <v>#N/A</v>
      </c>
      <c r="K787" t="e">
        <f>VLOOKUP(DeleteReShuffle!P787,ReShuffle2!$A$2:$N$991,12,FALSE)</f>
        <v>#N/A</v>
      </c>
      <c r="L787" t="e">
        <f>VLOOKUP(DeleteReShuffle!P787,ReShuffle2!$A$2:$N$991,13,FALSE)</f>
        <v>#N/A</v>
      </c>
      <c r="M787" t="e">
        <f>VLOOKUP(DeleteReShuffle!P787,ReShuffle2!$A$2:$N$991,14,FALSE)</f>
        <v>#N/A</v>
      </c>
      <c r="P787">
        <f t="shared" si="299"/>
        <v>786</v>
      </c>
      <c r="Q787" t="str">
        <f t="shared" si="300"/>
        <v>08</v>
      </c>
      <c r="R787" t="str">
        <f t="shared" si="298"/>
        <v/>
      </c>
      <c r="S787" t="str">
        <f t="shared" si="301"/>
        <v/>
      </c>
      <c r="T787" t="str">
        <f t="shared" si="302"/>
        <v/>
      </c>
      <c r="U787" t="str">
        <f t="shared" si="303"/>
        <v/>
      </c>
      <c r="V787" t="str">
        <f t="shared" si="304"/>
        <v/>
      </c>
      <c r="W787" t="str">
        <f t="shared" si="305"/>
        <v/>
      </c>
      <c r="X787" t="str">
        <f t="shared" si="306"/>
        <v/>
      </c>
      <c r="Y787" t="str">
        <f t="shared" si="307"/>
        <v/>
      </c>
      <c r="Z787" t="str">
        <f t="shared" si="308"/>
        <v/>
      </c>
      <c r="AA787" t="str">
        <f t="shared" si="309"/>
        <v/>
      </c>
      <c r="AB787" t="str">
        <f t="shared" si="310"/>
        <v/>
      </c>
      <c r="AG787" t="b">
        <f t="shared" si="311"/>
        <v>1</v>
      </c>
      <c r="AH787" t="b">
        <f t="shared" si="312"/>
        <v>1</v>
      </c>
      <c r="AI787" t="b">
        <f t="shared" si="313"/>
        <v>1</v>
      </c>
      <c r="AJ787" t="b">
        <f t="shared" si="314"/>
        <v>1</v>
      </c>
      <c r="AK787" t="b">
        <f t="shared" si="315"/>
        <v>1</v>
      </c>
      <c r="AL787" t="b">
        <f t="shared" si="316"/>
        <v>1</v>
      </c>
      <c r="AM787" t="b">
        <f t="shared" si="317"/>
        <v>1</v>
      </c>
      <c r="AN787" t="b">
        <f t="shared" si="318"/>
        <v>1</v>
      </c>
      <c r="AO787" t="b">
        <f t="shared" si="319"/>
        <v>1</v>
      </c>
      <c r="AP787" t="b">
        <f t="shared" si="320"/>
        <v>1</v>
      </c>
    </row>
    <row r="788" spans="1:42" x14ac:dyDescent="0.25">
      <c r="A788">
        <f>Output!A788</f>
        <v>787</v>
      </c>
      <c r="B788" t="str">
        <f>Output!B788</f>
        <v>08</v>
      </c>
      <c r="C788" t="e">
        <f t="shared" si="297"/>
        <v>#N/A</v>
      </c>
      <c r="D788" t="e">
        <f>VLOOKUP(DeleteReShuffle!P788,ReShuffle2!$A$2:$N$991,5,FALSE)</f>
        <v>#N/A</v>
      </c>
      <c r="E788" t="e">
        <f>VLOOKUP(DeleteReShuffle!P788,ReShuffle2!$A$2:$N$991,6,FALSE)</f>
        <v>#N/A</v>
      </c>
      <c r="F788" t="e">
        <f>VLOOKUP(DeleteReShuffle!P788,ReShuffle2!$A$2:$N$991,7,FALSE)</f>
        <v>#N/A</v>
      </c>
      <c r="G788" t="e">
        <f>VLOOKUP(DeleteReShuffle!P788,ReShuffle2!$A$2:$N$991,8,FALSE)</f>
        <v>#N/A</v>
      </c>
      <c r="H788" t="e">
        <f>VLOOKUP(DeleteReShuffle!P788,ReShuffle2!$A$2:$N$991,9,FALSE)</f>
        <v>#N/A</v>
      </c>
      <c r="I788" t="e">
        <f>VLOOKUP(DeleteReShuffle!P788,ReShuffle2!$A$2:$N$991,10,FALSE)</f>
        <v>#N/A</v>
      </c>
      <c r="J788" t="e">
        <f>VLOOKUP(DeleteReShuffle!P788,ReShuffle2!$A$2:$N$991,11,FALSE)</f>
        <v>#N/A</v>
      </c>
      <c r="K788" t="e">
        <f>VLOOKUP(DeleteReShuffle!P788,ReShuffle2!$A$2:$N$991,12,FALSE)</f>
        <v>#N/A</v>
      </c>
      <c r="L788" t="e">
        <f>VLOOKUP(DeleteReShuffle!P788,ReShuffle2!$A$2:$N$991,13,FALSE)</f>
        <v>#N/A</v>
      </c>
      <c r="M788" t="e">
        <f>VLOOKUP(DeleteReShuffle!P788,ReShuffle2!$A$2:$N$991,14,FALSE)</f>
        <v>#N/A</v>
      </c>
      <c r="P788">
        <f t="shared" si="299"/>
        <v>787</v>
      </c>
      <c r="Q788" t="str">
        <f t="shared" si="300"/>
        <v>08</v>
      </c>
      <c r="R788" t="str">
        <f t="shared" si="298"/>
        <v/>
      </c>
      <c r="S788" t="str">
        <f t="shared" si="301"/>
        <v/>
      </c>
      <c r="T788" t="str">
        <f t="shared" si="302"/>
        <v/>
      </c>
      <c r="U788" t="str">
        <f t="shared" si="303"/>
        <v/>
      </c>
      <c r="V788" t="str">
        <f t="shared" si="304"/>
        <v/>
      </c>
      <c r="W788" t="str">
        <f t="shared" si="305"/>
        <v/>
      </c>
      <c r="X788" t="str">
        <f t="shared" si="306"/>
        <v/>
      </c>
      <c r="Y788" t="str">
        <f t="shared" si="307"/>
        <v/>
      </c>
      <c r="Z788" t="str">
        <f t="shared" si="308"/>
        <v/>
      </c>
      <c r="AA788" t="str">
        <f t="shared" si="309"/>
        <v/>
      </c>
      <c r="AB788" t="str">
        <f t="shared" si="310"/>
        <v/>
      </c>
      <c r="AG788" t="b">
        <f t="shared" si="311"/>
        <v>1</v>
      </c>
      <c r="AH788" t="b">
        <f t="shared" si="312"/>
        <v>1</v>
      </c>
      <c r="AI788" t="b">
        <f t="shared" si="313"/>
        <v>1</v>
      </c>
      <c r="AJ788" t="b">
        <f t="shared" si="314"/>
        <v>1</v>
      </c>
      <c r="AK788" t="b">
        <f t="shared" si="315"/>
        <v>1</v>
      </c>
      <c r="AL788" t="b">
        <f t="shared" si="316"/>
        <v>1</v>
      </c>
      <c r="AM788" t="b">
        <f t="shared" si="317"/>
        <v>1</v>
      </c>
      <c r="AN788" t="b">
        <f t="shared" si="318"/>
        <v>1</v>
      </c>
      <c r="AO788" t="b">
        <f t="shared" si="319"/>
        <v>1</v>
      </c>
      <c r="AP788" t="b">
        <f t="shared" si="320"/>
        <v>1</v>
      </c>
    </row>
    <row r="789" spans="1:42" x14ac:dyDescent="0.25">
      <c r="A789">
        <f>Output!A789</f>
        <v>788</v>
      </c>
      <c r="B789" t="str">
        <f>Output!B789</f>
        <v>08</v>
      </c>
      <c r="C789" t="e">
        <f t="shared" si="297"/>
        <v>#N/A</v>
      </c>
      <c r="D789" t="e">
        <f>VLOOKUP(DeleteReShuffle!P789,ReShuffle2!$A$2:$N$991,5,FALSE)</f>
        <v>#N/A</v>
      </c>
      <c r="E789" t="e">
        <f>VLOOKUP(DeleteReShuffle!P789,ReShuffle2!$A$2:$N$991,6,FALSE)</f>
        <v>#N/A</v>
      </c>
      <c r="F789" t="e">
        <f>VLOOKUP(DeleteReShuffle!P789,ReShuffle2!$A$2:$N$991,7,FALSE)</f>
        <v>#N/A</v>
      </c>
      <c r="G789" t="e">
        <f>VLOOKUP(DeleteReShuffle!P789,ReShuffle2!$A$2:$N$991,8,FALSE)</f>
        <v>#N/A</v>
      </c>
      <c r="H789" t="e">
        <f>VLOOKUP(DeleteReShuffle!P789,ReShuffle2!$A$2:$N$991,9,FALSE)</f>
        <v>#N/A</v>
      </c>
      <c r="I789" t="e">
        <f>VLOOKUP(DeleteReShuffle!P789,ReShuffle2!$A$2:$N$991,10,FALSE)</f>
        <v>#N/A</v>
      </c>
      <c r="J789" t="e">
        <f>VLOOKUP(DeleteReShuffle!P789,ReShuffle2!$A$2:$N$991,11,FALSE)</f>
        <v>#N/A</v>
      </c>
      <c r="K789" t="e">
        <f>VLOOKUP(DeleteReShuffle!P789,ReShuffle2!$A$2:$N$991,12,FALSE)</f>
        <v>#N/A</v>
      </c>
      <c r="L789" t="e">
        <f>VLOOKUP(DeleteReShuffle!P789,ReShuffle2!$A$2:$N$991,13,FALSE)</f>
        <v>#N/A</v>
      </c>
      <c r="M789" t="e">
        <f>VLOOKUP(DeleteReShuffle!P789,ReShuffle2!$A$2:$N$991,14,FALSE)</f>
        <v>#N/A</v>
      </c>
      <c r="P789">
        <f t="shared" si="299"/>
        <v>788</v>
      </c>
      <c r="Q789" t="str">
        <f t="shared" si="300"/>
        <v>08</v>
      </c>
      <c r="R789" t="str">
        <f t="shared" si="298"/>
        <v/>
      </c>
      <c r="S789" t="str">
        <f t="shared" si="301"/>
        <v/>
      </c>
      <c r="T789" t="str">
        <f t="shared" si="302"/>
        <v/>
      </c>
      <c r="U789" t="str">
        <f t="shared" si="303"/>
        <v/>
      </c>
      <c r="V789" t="str">
        <f t="shared" si="304"/>
        <v/>
      </c>
      <c r="W789" t="str">
        <f t="shared" si="305"/>
        <v/>
      </c>
      <c r="X789" t="str">
        <f t="shared" si="306"/>
        <v/>
      </c>
      <c r="Y789" t="str">
        <f t="shared" si="307"/>
        <v/>
      </c>
      <c r="Z789" t="str">
        <f t="shared" si="308"/>
        <v/>
      </c>
      <c r="AA789" t="str">
        <f t="shared" si="309"/>
        <v/>
      </c>
      <c r="AB789" t="str">
        <f t="shared" si="310"/>
        <v/>
      </c>
      <c r="AG789" t="b">
        <f t="shared" si="311"/>
        <v>1</v>
      </c>
      <c r="AH789" t="b">
        <f t="shared" si="312"/>
        <v>1</v>
      </c>
      <c r="AI789" t="b">
        <f t="shared" si="313"/>
        <v>1</v>
      </c>
      <c r="AJ789" t="b">
        <f t="shared" si="314"/>
        <v>1</v>
      </c>
      <c r="AK789" t="b">
        <f t="shared" si="315"/>
        <v>1</v>
      </c>
      <c r="AL789" t="b">
        <f t="shared" si="316"/>
        <v>1</v>
      </c>
      <c r="AM789" t="b">
        <f t="shared" si="317"/>
        <v>1</v>
      </c>
      <c r="AN789" t="b">
        <f t="shared" si="318"/>
        <v>1</v>
      </c>
      <c r="AO789" t="b">
        <f t="shared" si="319"/>
        <v>1</v>
      </c>
      <c r="AP789" t="b">
        <f t="shared" si="320"/>
        <v>1</v>
      </c>
    </row>
    <row r="790" spans="1:42" x14ac:dyDescent="0.25">
      <c r="A790">
        <f>Output!A790</f>
        <v>789</v>
      </c>
      <c r="B790" t="str">
        <f>Output!B790</f>
        <v>08</v>
      </c>
      <c r="C790" t="e">
        <f t="shared" si="297"/>
        <v>#N/A</v>
      </c>
      <c r="D790" t="e">
        <f>VLOOKUP(DeleteReShuffle!P790,ReShuffle2!$A$2:$N$991,5,FALSE)</f>
        <v>#N/A</v>
      </c>
      <c r="E790" t="e">
        <f>VLOOKUP(DeleteReShuffle!P790,ReShuffle2!$A$2:$N$991,6,FALSE)</f>
        <v>#N/A</v>
      </c>
      <c r="F790" t="e">
        <f>VLOOKUP(DeleteReShuffle!P790,ReShuffle2!$A$2:$N$991,7,FALSE)</f>
        <v>#N/A</v>
      </c>
      <c r="G790" t="e">
        <f>VLOOKUP(DeleteReShuffle!P790,ReShuffle2!$A$2:$N$991,8,FALSE)</f>
        <v>#N/A</v>
      </c>
      <c r="H790" t="e">
        <f>VLOOKUP(DeleteReShuffle!P790,ReShuffle2!$A$2:$N$991,9,FALSE)</f>
        <v>#N/A</v>
      </c>
      <c r="I790" t="e">
        <f>VLOOKUP(DeleteReShuffle!P790,ReShuffle2!$A$2:$N$991,10,FALSE)</f>
        <v>#N/A</v>
      </c>
      <c r="J790" t="e">
        <f>VLOOKUP(DeleteReShuffle!P790,ReShuffle2!$A$2:$N$991,11,FALSE)</f>
        <v>#N/A</v>
      </c>
      <c r="K790" t="e">
        <f>VLOOKUP(DeleteReShuffle!P790,ReShuffle2!$A$2:$N$991,12,FALSE)</f>
        <v>#N/A</v>
      </c>
      <c r="L790" t="e">
        <f>VLOOKUP(DeleteReShuffle!P790,ReShuffle2!$A$2:$N$991,13,FALSE)</f>
        <v>#N/A</v>
      </c>
      <c r="M790" t="e">
        <f>VLOOKUP(DeleteReShuffle!P790,ReShuffle2!$A$2:$N$991,14,FALSE)</f>
        <v>#N/A</v>
      </c>
      <c r="P790">
        <f t="shared" si="299"/>
        <v>789</v>
      </c>
      <c r="Q790" t="str">
        <f t="shared" si="300"/>
        <v>08</v>
      </c>
      <c r="R790" t="str">
        <f t="shared" si="298"/>
        <v/>
      </c>
      <c r="S790" t="str">
        <f t="shared" si="301"/>
        <v/>
      </c>
      <c r="T790" t="str">
        <f t="shared" si="302"/>
        <v/>
      </c>
      <c r="U790" t="str">
        <f t="shared" si="303"/>
        <v/>
      </c>
      <c r="V790" t="str">
        <f t="shared" si="304"/>
        <v/>
      </c>
      <c r="W790" t="str">
        <f t="shared" si="305"/>
        <v/>
      </c>
      <c r="X790" t="str">
        <f t="shared" si="306"/>
        <v/>
      </c>
      <c r="Y790" t="str">
        <f t="shared" si="307"/>
        <v/>
      </c>
      <c r="Z790" t="str">
        <f t="shared" si="308"/>
        <v/>
      </c>
      <c r="AA790" t="str">
        <f t="shared" si="309"/>
        <v/>
      </c>
      <c r="AB790" t="str">
        <f t="shared" si="310"/>
        <v/>
      </c>
      <c r="AG790" t="b">
        <f t="shared" si="311"/>
        <v>1</v>
      </c>
      <c r="AH790" t="b">
        <f t="shared" si="312"/>
        <v>1</v>
      </c>
      <c r="AI790" t="b">
        <f t="shared" si="313"/>
        <v>1</v>
      </c>
      <c r="AJ790" t="b">
        <f t="shared" si="314"/>
        <v>1</v>
      </c>
      <c r="AK790" t="b">
        <f t="shared" si="315"/>
        <v>1</v>
      </c>
      <c r="AL790" t="b">
        <f t="shared" si="316"/>
        <v>1</v>
      </c>
      <c r="AM790" t="b">
        <f t="shared" si="317"/>
        <v>1</v>
      </c>
      <c r="AN790" t="b">
        <f t="shared" si="318"/>
        <v>1</v>
      </c>
      <c r="AO790" t="b">
        <f t="shared" si="319"/>
        <v>1</v>
      </c>
      <c r="AP790" t="b">
        <f t="shared" si="320"/>
        <v>1</v>
      </c>
    </row>
    <row r="791" spans="1:42" x14ac:dyDescent="0.25">
      <c r="A791">
        <f>Output!A791</f>
        <v>790</v>
      </c>
      <c r="B791" t="str">
        <f>Output!B791</f>
        <v>08</v>
      </c>
      <c r="C791" t="e">
        <f t="shared" si="297"/>
        <v>#N/A</v>
      </c>
      <c r="D791" t="e">
        <f>VLOOKUP(DeleteReShuffle!P791,ReShuffle2!$A$2:$N$991,5,FALSE)</f>
        <v>#N/A</v>
      </c>
      <c r="E791" t="e">
        <f>VLOOKUP(DeleteReShuffle!P791,ReShuffle2!$A$2:$N$991,6,FALSE)</f>
        <v>#N/A</v>
      </c>
      <c r="F791" t="e">
        <f>VLOOKUP(DeleteReShuffle!P791,ReShuffle2!$A$2:$N$991,7,FALSE)</f>
        <v>#N/A</v>
      </c>
      <c r="G791" t="e">
        <f>VLOOKUP(DeleteReShuffle!P791,ReShuffle2!$A$2:$N$991,8,FALSE)</f>
        <v>#N/A</v>
      </c>
      <c r="H791" t="e">
        <f>VLOOKUP(DeleteReShuffle!P791,ReShuffle2!$A$2:$N$991,9,FALSE)</f>
        <v>#N/A</v>
      </c>
      <c r="I791" t="e">
        <f>VLOOKUP(DeleteReShuffle!P791,ReShuffle2!$A$2:$N$991,10,FALSE)</f>
        <v>#N/A</v>
      </c>
      <c r="J791" t="e">
        <f>VLOOKUP(DeleteReShuffle!P791,ReShuffle2!$A$2:$N$991,11,FALSE)</f>
        <v>#N/A</v>
      </c>
      <c r="K791" t="e">
        <f>VLOOKUP(DeleteReShuffle!P791,ReShuffle2!$A$2:$N$991,12,FALSE)</f>
        <v>#N/A</v>
      </c>
      <c r="L791" t="e">
        <f>VLOOKUP(DeleteReShuffle!P791,ReShuffle2!$A$2:$N$991,13,FALSE)</f>
        <v>#N/A</v>
      </c>
      <c r="M791" t="e">
        <f>VLOOKUP(DeleteReShuffle!P791,ReShuffle2!$A$2:$N$991,14,FALSE)</f>
        <v>#N/A</v>
      </c>
      <c r="P791">
        <f t="shared" si="299"/>
        <v>790</v>
      </c>
      <c r="Q791" t="str">
        <f t="shared" si="300"/>
        <v>08</v>
      </c>
      <c r="R791" t="str">
        <f t="shared" si="298"/>
        <v/>
      </c>
      <c r="S791" t="str">
        <f t="shared" si="301"/>
        <v/>
      </c>
      <c r="T791" t="str">
        <f t="shared" si="302"/>
        <v/>
      </c>
      <c r="U791" t="str">
        <f t="shared" si="303"/>
        <v/>
      </c>
      <c r="V791" t="str">
        <f t="shared" si="304"/>
        <v/>
      </c>
      <c r="W791" t="str">
        <f t="shared" si="305"/>
        <v/>
      </c>
      <c r="X791" t="str">
        <f t="shared" si="306"/>
        <v/>
      </c>
      <c r="Y791" t="str">
        <f t="shared" si="307"/>
        <v/>
      </c>
      <c r="Z791" t="str">
        <f t="shared" si="308"/>
        <v/>
      </c>
      <c r="AA791" t="str">
        <f t="shared" si="309"/>
        <v/>
      </c>
      <c r="AB791" t="str">
        <f t="shared" si="310"/>
        <v/>
      </c>
      <c r="AG791" t="b">
        <f t="shared" si="311"/>
        <v>1</v>
      </c>
      <c r="AH791" t="b">
        <f t="shared" si="312"/>
        <v>1</v>
      </c>
      <c r="AI791" t="b">
        <f t="shared" si="313"/>
        <v>1</v>
      </c>
      <c r="AJ791" t="b">
        <f t="shared" si="314"/>
        <v>1</v>
      </c>
      <c r="AK791" t="b">
        <f t="shared" si="315"/>
        <v>1</v>
      </c>
      <c r="AL791" t="b">
        <f t="shared" si="316"/>
        <v>1</v>
      </c>
      <c r="AM791" t="b">
        <f t="shared" si="317"/>
        <v>1</v>
      </c>
      <c r="AN791" t="b">
        <f t="shared" si="318"/>
        <v>1</v>
      </c>
      <c r="AO791" t="b">
        <f t="shared" si="319"/>
        <v>1</v>
      </c>
      <c r="AP791" t="b">
        <f t="shared" si="320"/>
        <v>1</v>
      </c>
    </row>
    <row r="792" spans="1:42" x14ac:dyDescent="0.25">
      <c r="A792">
        <f>Output!A792</f>
        <v>791</v>
      </c>
      <c r="B792" t="str">
        <f>Output!B792</f>
        <v>08</v>
      </c>
      <c r="C792" t="e">
        <f t="shared" si="297"/>
        <v>#N/A</v>
      </c>
      <c r="D792" t="e">
        <f>VLOOKUP(DeleteReShuffle!P792,ReShuffle2!$A$2:$N$991,5,FALSE)</f>
        <v>#N/A</v>
      </c>
      <c r="E792" t="e">
        <f>VLOOKUP(DeleteReShuffle!P792,ReShuffle2!$A$2:$N$991,6,FALSE)</f>
        <v>#N/A</v>
      </c>
      <c r="F792" t="e">
        <f>VLOOKUP(DeleteReShuffle!P792,ReShuffle2!$A$2:$N$991,7,FALSE)</f>
        <v>#N/A</v>
      </c>
      <c r="G792" t="e">
        <f>VLOOKUP(DeleteReShuffle!P792,ReShuffle2!$A$2:$N$991,8,FALSE)</f>
        <v>#N/A</v>
      </c>
      <c r="H792" t="e">
        <f>VLOOKUP(DeleteReShuffle!P792,ReShuffle2!$A$2:$N$991,9,FALSE)</f>
        <v>#N/A</v>
      </c>
      <c r="I792" t="e">
        <f>VLOOKUP(DeleteReShuffle!P792,ReShuffle2!$A$2:$N$991,10,FALSE)</f>
        <v>#N/A</v>
      </c>
      <c r="J792" t="e">
        <f>VLOOKUP(DeleteReShuffle!P792,ReShuffle2!$A$2:$N$991,11,FALSE)</f>
        <v>#N/A</v>
      </c>
      <c r="K792" t="e">
        <f>VLOOKUP(DeleteReShuffle!P792,ReShuffle2!$A$2:$N$991,12,FALSE)</f>
        <v>#N/A</v>
      </c>
      <c r="L792" t="e">
        <f>VLOOKUP(DeleteReShuffle!P792,ReShuffle2!$A$2:$N$991,13,FALSE)</f>
        <v>#N/A</v>
      </c>
      <c r="M792" t="e">
        <f>VLOOKUP(DeleteReShuffle!P792,ReShuffle2!$A$2:$N$991,14,FALSE)</f>
        <v>#N/A</v>
      </c>
      <c r="P792">
        <f t="shared" si="299"/>
        <v>791</v>
      </c>
      <c r="Q792" t="str">
        <f t="shared" si="300"/>
        <v>08</v>
      </c>
      <c r="R792" t="str">
        <f t="shared" si="298"/>
        <v/>
      </c>
      <c r="S792" t="str">
        <f t="shared" si="301"/>
        <v/>
      </c>
      <c r="T792" t="str">
        <f t="shared" si="302"/>
        <v/>
      </c>
      <c r="U792" t="str">
        <f t="shared" si="303"/>
        <v/>
      </c>
      <c r="V792" t="str">
        <f t="shared" si="304"/>
        <v/>
      </c>
      <c r="W792" t="str">
        <f t="shared" si="305"/>
        <v/>
      </c>
      <c r="X792" t="str">
        <f t="shared" si="306"/>
        <v/>
      </c>
      <c r="Y792" t="str">
        <f t="shared" si="307"/>
        <v/>
      </c>
      <c r="Z792" t="str">
        <f t="shared" si="308"/>
        <v/>
      </c>
      <c r="AA792" t="str">
        <f t="shared" si="309"/>
        <v/>
      </c>
      <c r="AB792" t="str">
        <f t="shared" si="310"/>
        <v/>
      </c>
      <c r="AG792" t="b">
        <f t="shared" si="311"/>
        <v>1</v>
      </c>
      <c r="AH792" t="b">
        <f t="shared" si="312"/>
        <v>1</v>
      </c>
      <c r="AI792" t="b">
        <f t="shared" si="313"/>
        <v>1</v>
      </c>
      <c r="AJ792" t="b">
        <f t="shared" si="314"/>
        <v>1</v>
      </c>
      <c r="AK792" t="b">
        <f t="shared" si="315"/>
        <v>1</v>
      </c>
      <c r="AL792" t="b">
        <f t="shared" si="316"/>
        <v>1</v>
      </c>
      <c r="AM792" t="b">
        <f t="shared" si="317"/>
        <v>1</v>
      </c>
      <c r="AN792" t="b">
        <f t="shared" si="318"/>
        <v>1</v>
      </c>
      <c r="AO792" t="b">
        <f t="shared" si="319"/>
        <v>1</v>
      </c>
      <c r="AP792" t="b">
        <f t="shared" si="320"/>
        <v>1</v>
      </c>
    </row>
    <row r="793" spans="1:42" x14ac:dyDescent="0.25">
      <c r="A793">
        <f>Output!A793</f>
        <v>792</v>
      </c>
      <c r="B793" t="str">
        <f>Output!B793</f>
        <v>08</v>
      </c>
      <c r="C793" t="e">
        <f t="shared" si="297"/>
        <v>#N/A</v>
      </c>
      <c r="D793" t="e">
        <f>VLOOKUP(DeleteReShuffle!P793,ReShuffle2!$A$2:$N$991,5,FALSE)</f>
        <v>#N/A</v>
      </c>
      <c r="E793" t="e">
        <f>VLOOKUP(DeleteReShuffle!P793,ReShuffle2!$A$2:$N$991,6,FALSE)</f>
        <v>#N/A</v>
      </c>
      <c r="F793" t="e">
        <f>VLOOKUP(DeleteReShuffle!P793,ReShuffle2!$A$2:$N$991,7,FALSE)</f>
        <v>#N/A</v>
      </c>
      <c r="G793" t="e">
        <f>VLOOKUP(DeleteReShuffle!P793,ReShuffle2!$A$2:$N$991,8,FALSE)</f>
        <v>#N/A</v>
      </c>
      <c r="H793" t="e">
        <f>VLOOKUP(DeleteReShuffle!P793,ReShuffle2!$A$2:$N$991,9,FALSE)</f>
        <v>#N/A</v>
      </c>
      <c r="I793" t="e">
        <f>VLOOKUP(DeleteReShuffle!P793,ReShuffle2!$A$2:$N$991,10,FALSE)</f>
        <v>#N/A</v>
      </c>
      <c r="J793" t="e">
        <f>VLOOKUP(DeleteReShuffle!P793,ReShuffle2!$A$2:$N$991,11,FALSE)</f>
        <v>#N/A</v>
      </c>
      <c r="K793" t="e">
        <f>VLOOKUP(DeleteReShuffle!P793,ReShuffle2!$A$2:$N$991,12,FALSE)</f>
        <v>#N/A</v>
      </c>
      <c r="L793" t="e">
        <f>VLOOKUP(DeleteReShuffle!P793,ReShuffle2!$A$2:$N$991,13,FALSE)</f>
        <v>#N/A</v>
      </c>
      <c r="M793" t="e">
        <f>VLOOKUP(DeleteReShuffle!P793,ReShuffle2!$A$2:$N$991,14,FALSE)</f>
        <v>#N/A</v>
      </c>
      <c r="P793">
        <f t="shared" si="299"/>
        <v>792</v>
      </c>
      <c r="Q793" t="str">
        <f t="shared" si="300"/>
        <v>08</v>
      </c>
      <c r="R793" t="str">
        <f t="shared" si="298"/>
        <v/>
      </c>
      <c r="S793" t="str">
        <f t="shared" si="301"/>
        <v/>
      </c>
      <c r="T793" t="str">
        <f t="shared" si="302"/>
        <v/>
      </c>
      <c r="U793" t="str">
        <f t="shared" si="303"/>
        <v/>
      </c>
      <c r="V793" t="str">
        <f t="shared" si="304"/>
        <v/>
      </c>
      <c r="W793" t="str">
        <f t="shared" si="305"/>
        <v/>
      </c>
      <c r="X793" t="str">
        <f t="shared" si="306"/>
        <v/>
      </c>
      <c r="Y793" t="str">
        <f t="shared" si="307"/>
        <v/>
      </c>
      <c r="Z793" t="str">
        <f t="shared" si="308"/>
        <v/>
      </c>
      <c r="AA793" t="str">
        <f t="shared" si="309"/>
        <v/>
      </c>
      <c r="AB793" t="str">
        <f t="shared" si="310"/>
        <v/>
      </c>
      <c r="AG793" t="b">
        <f t="shared" si="311"/>
        <v>1</v>
      </c>
      <c r="AH793" t="b">
        <f t="shared" si="312"/>
        <v>1</v>
      </c>
      <c r="AI793" t="b">
        <f t="shared" si="313"/>
        <v>1</v>
      </c>
      <c r="AJ793" t="b">
        <f t="shared" si="314"/>
        <v>1</v>
      </c>
      <c r="AK793" t="b">
        <f t="shared" si="315"/>
        <v>1</v>
      </c>
      <c r="AL793" t="b">
        <f t="shared" si="316"/>
        <v>1</v>
      </c>
      <c r="AM793" t="b">
        <f t="shared" si="317"/>
        <v>1</v>
      </c>
      <c r="AN793" t="b">
        <f t="shared" si="318"/>
        <v>1</v>
      </c>
      <c r="AO793" t="b">
        <f t="shared" si="319"/>
        <v>1</v>
      </c>
      <c r="AP793" t="b">
        <f t="shared" si="320"/>
        <v>1</v>
      </c>
    </row>
    <row r="794" spans="1:42" x14ac:dyDescent="0.25">
      <c r="A794">
        <f>Output!A794</f>
        <v>793</v>
      </c>
      <c r="B794" t="str">
        <f>Output!B794</f>
        <v>09</v>
      </c>
      <c r="C794" t="e">
        <f>IF(D794&lt;&gt;"",A794-792,"")</f>
        <v>#N/A</v>
      </c>
      <c r="D794" t="e">
        <f>VLOOKUP(DeleteReShuffle!P794,ReShuffle2!$A$2:$N$991,5,FALSE)</f>
        <v>#N/A</v>
      </c>
      <c r="E794" t="e">
        <f>VLOOKUP(DeleteReShuffle!P794,ReShuffle2!$A$2:$N$991,6,FALSE)</f>
        <v>#N/A</v>
      </c>
      <c r="F794" t="e">
        <f>VLOOKUP(DeleteReShuffle!P794,ReShuffle2!$A$2:$N$991,7,FALSE)</f>
        <v>#N/A</v>
      </c>
      <c r="G794" t="e">
        <f>VLOOKUP(DeleteReShuffle!P794,ReShuffle2!$A$2:$N$991,8,FALSE)</f>
        <v>#N/A</v>
      </c>
      <c r="H794" t="e">
        <f>VLOOKUP(DeleteReShuffle!P794,ReShuffle2!$A$2:$N$991,9,FALSE)</f>
        <v>#N/A</v>
      </c>
      <c r="I794" t="e">
        <f>VLOOKUP(DeleteReShuffle!P794,ReShuffle2!$A$2:$N$991,10,FALSE)</f>
        <v>#N/A</v>
      </c>
      <c r="J794" t="e">
        <f>VLOOKUP(DeleteReShuffle!P794,ReShuffle2!$A$2:$N$991,11,FALSE)</f>
        <v>#N/A</v>
      </c>
      <c r="K794" t="e">
        <f>VLOOKUP(DeleteReShuffle!P794,ReShuffle2!$A$2:$N$991,12,FALSE)</f>
        <v>#N/A</v>
      </c>
      <c r="L794" t="e">
        <f>VLOOKUP(DeleteReShuffle!P794,ReShuffle2!$A$2:$N$991,13,FALSE)</f>
        <v>#N/A</v>
      </c>
      <c r="M794" t="e">
        <f>VLOOKUP(DeleteReShuffle!P794,ReShuffle2!$A$2:$N$991,14,FALSE)</f>
        <v>#N/A</v>
      </c>
      <c r="P794">
        <f t="shared" si="299"/>
        <v>793</v>
      </c>
      <c r="Q794" t="str">
        <f t="shared" si="300"/>
        <v>09</v>
      </c>
      <c r="R794" t="str">
        <f>IF(S794&lt;&gt;"",P794-792,"")</f>
        <v/>
      </c>
      <c r="S794" t="str">
        <f t="shared" si="301"/>
        <v/>
      </c>
      <c r="T794" t="str">
        <f t="shared" si="302"/>
        <v/>
      </c>
      <c r="U794" t="str">
        <f t="shared" si="303"/>
        <v/>
      </c>
      <c r="V794" t="str">
        <f t="shared" si="304"/>
        <v/>
      </c>
      <c r="W794" t="str">
        <f t="shared" si="305"/>
        <v/>
      </c>
      <c r="X794" t="str">
        <f t="shared" si="306"/>
        <v/>
      </c>
      <c r="Y794" t="str">
        <f t="shared" si="307"/>
        <v/>
      </c>
      <c r="Z794" t="str">
        <f t="shared" si="308"/>
        <v/>
      </c>
      <c r="AA794" t="str">
        <f t="shared" si="309"/>
        <v/>
      </c>
      <c r="AB794" t="str">
        <f t="shared" si="310"/>
        <v/>
      </c>
      <c r="AG794" t="b">
        <f t="shared" si="311"/>
        <v>1</v>
      </c>
      <c r="AH794" t="b">
        <f t="shared" si="312"/>
        <v>1</v>
      </c>
      <c r="AI794" t="b">
        <f t="shared" si="313"/>
        <v>1</v>
      </c>
      <c r="AJ794" t="b">
        <f t="shared" si="314"/>
        <v>1</v>
      </c>
      <c r="AK794" t="b">
        <f t="shared" si="315"/>
        <v>1</v>
      </c>
      <c r="AL794" t="b">
        <f t="shared" si="316"/>
        <v>1</v>
      </c>
      <c r="AM794" t="b">
        <f t="shared" si="317"/>
        <v>1</v>
      </c>
      <c r="AN794" t="b">
        <f t="shared" si="318"/>
        <v>1</v>
      </c>
      <c r="AO794" t="b">
        <f t="shared" si="319"/>
        <v>1</v>
      </c>
      <c r="AP794" t="b">
        <f t="shared" si="320"/>
        <v>1</v>
      </c>
    </row>
    <row r="795" spans="1:42" x14ac:dyDescent="0.25">
      <c r="A795">
        <f>Output!A795</f>
        <v>794</v>
      </c>
      <c r="B795" t="str">
        <f>Output!B795</f>
        <v>09</v>
      </c>
      <c r="C795" t="e">
        <f t="shared" ref="C795:C858" si="321">IF(D795&lt;&gt;"",A795-792,"")</f>
        <v>#N/A</v>
      </c>
      <c r="D795" t="e">
        <f>VLOOKUP(DeleteReShuffle!P795,ReShuffle2!$A$2:$N$991,5,FALSE)</f>
        <v>#N/A</v>
      </c>
      <c r="E795" t="e">
        <f>VLOOKUP(DeleteReShuffle!P795,ReShuffle2!$A$2:$N$991,6,FALSE)</f>
        <v>#N/A</v>
      </c>
      <c r="F795" t="e">
        <f>VLOOKUP(DeleteReShuffle!P795,ReShuffle2!$A$2:$N$991,7,FALSE)</f>
        <v>#N/A</v>
      </c>
      <c r="G795" t="e">
        <f>VLOOKUP(DeleteReShuffle!P795,ReShuffle2!$A$2:$N$991,8,FALSE)</f>
        <v>#N/A</v>
      </c>
      <c r="H795" t="e">
        <f>VLOOKUP(DeleteReShuffle!P795,ReShuffle2!$A$2:$N$991,9,FALSE)</f>
        <v>#N/A</v>
      </c>
      <c r="I795" t="e">
        <f>VLOOKUP(DeleteReShuffle!P795,ReShuffle2!$A$2:$N$991,10,FALSE)</f>
        <v>#N/A</v>
      </c>
      <c r="J795" t="e">
        <f>VLOOKUP(DeleteReShuffle!P795,ReShuffle2!$A$2:$N$991,11,FALSE)</f>
        <v>#N/A</v>
      </c>
      <c r="K795" t="e">
        <f>VLOOKUP(DeleteReShuffle!P795,ReShuffle2!$A$2:$N$991,12,FALSE)</f>
        <v>#N/A</v>
      </c>
      <c r="L795" t="e">
        <f>VLOOKUP(DeleteReShuffle!P795,ReShuffle2!$A$2:$N$991,13,FALSE)</f>
        <v>#N/A</v>
      </c>
      <c r="M795" t="e">
        <f>VLOOKUP(DeleteReShuffle!P795,ReShuffle2!$A$2:$N$991,14,FALSE)</f>
        <v>#N/A</v>
      </c>
      <c r="P795">
        <f t="shared" si="299"/>
        <v>794</v>
      </c>
      <c r="Q795" t="str">
        <f t="shared" si="300"/>
        <v>09</v>
      </c>
      <c r="R795" t="str">
        <f t="shared" ref="R795:R858" si="322">IF(S795&lt;&gt;"",P795-792,"")</f>
        <v/>
      </c>
      <c r="S795" t="str">
        <f t="shared" si="301"/>
        <v/>
      </c>
      <c r="T795" t="str">
        <f t="shared" si="302"/>
        <v/>
      </c>
      <c r="U795" t="str">
        <f t="shared" si="303"/>
        <v/>
      </c>
      <c r="V795" t="str">
        <f t="shared" si="304"/>
        <v/>
      </c>
      <c r="W795" t="str">
        <f t="shared" si="305"/>
        <v/>
      </c>
      <c r="X795" t="str">
        <f t="shared" si="306"/>
        <v/>
      </c>
      <c r="Y795" t="str">
        <f t="shared" si="307"/>
        <v/>
      </c>
      <c r="Z795" t="str">
        <f t="shared" si="308"/>
        <v/>
      </c>
      <c r="AA795" t="str">
        <f t="shared" si="309"/>
        <v/>
      </c>
      <c r="AB795" t="str">
        <f t="shared" si="310"/>
        <v/>
      </c>
      <c r="AG795" t="b">
        <f t="shared" si="311"/>
        <v>1</v>
      </c>
      <c r="AH795" t="b">
        <f t="shared" si="312"/>
        <v>1</v>
      </c>
      <c r="AI795" t="b">
        <f t="shared" si="313"/>
        <v>1</v>
      </c>
      <c r="AJ795" t="b">
        <f t="shared" si="314"/>
        <v>1</v>
      </c>
      <c r="AK795" t="b">
        <f t="shared" si="315"/>
        <v>1</v>
      </c>
      <c r="AL795" t="b">
        <f t="shared" si="316"/>
        <v>1</v>
      </c>
      <c r="AM795" t="b">
        <f t="shared" si="317"/>
        <v>1</v>
      </c>
      <c r="AN795" t="b">
        <f t="shared" si="318"/>
        <v>1</v>
      </c>
      <c r="AO795" t="b">
        <f t="shared" si="319"/>
        <v>1</v>
      </c>
      <c r="AP795" t="b">
        <f t="shared" si="320"/>
        <v>1</v>
      </c>
    </row>
    <row r="796" spans="1:42" x14ac:dyDescent="0.25">
      <c r="A796">
        <f>Output!A796</f>
        <v>795</v>
      </c>
      <c r="B796" t="str">
        <f>Output!B796</f>
        <v>09</v>
      </c>
      <c r="C796" t="e">
        <f t="shared" si="321"/>
        <v>#N/A</v>
      </c>
      <c r="D796" t="e">
        <f>VLOOKUP(DeleteReShuffle!P796,ReShuffle2!$A$2:$N$991,5,FALSE)</f>
        <v>#N/A</v>
      </c>
      <c r="E796" t="e">
        <f>VLOOKUP(DeleteReShuffle!P796,ReShuffle2!$A$2:$N$991,6,FALSE)</f>
        <v>#N/A</v>
      </c>
      <c r="F796" t="e">
        <f>VLOOKUP(DeleteReShuffle!P796,ReShuffle2!$A$2:$N$991,7,FALSE)</f>
        <v>#N/A</v>
      </c>
      <c r="G796" t="e">
        <f>VLOOKUP(DeleteReShuffle!P796,ReShuffle2!$A$2:$N$991,8,FALSE)</f>
        <v>#N/A</v>
      </c>
      <c r="H796" t="e">
        <f>VLOOKUP(DeleteReShuffle!P796,ReShuffle2!$A$2:$N$991,9,FALSE)</f>
        <v>#N/A</v>
      </c>
      <c r="I796" t="e">
        <f>VLOOKUP(DeleteReShuffle!P796,ReShuffle2!$A$2:$N$991,10,FALSE)</f>
        <v>#N/A</v>
      </c>
      <c r="J796" t="e">
        <f>VLOOKUP(DeleteReShuffle!P796,ReShuffle2!$A$2:$N$991,11,FALSE)</f>
        <v>#N/A</v>
      </c>
      <c r="K796" t="e">
        <f>VLOOKUP(DeleteReShuffle!P796,ReShuffle2!$A$2:$N$991,12,FALSE)</f>
        <v>#N/A</v>
      </c>
      <c r="L796" t="e">
        <f>VLOOKUP(DeleteReShuffle!P796,ReShuffle2!$A$2:$N$991,13,FALSE)</f>
        <v>#N/A</v>
      </c>
      <c r="M796" t="e">
        <f>VLOOKUP(DeleteReShuffle!P796,ReShuffle2!$A$2:$N$991,14,FALSE)</f>
        <v>#N/A</v>
      </c>
      <c r="P796">
        <f t="shared" si="299"/>
        <v>795</v>
      </c>
      <c r="Q796" t="str">
        <f t="shared" si="300"/>
        <v>09</v>
      </c>
      <c r="R796" t="str">
        <f t="shared" si="322"/>
        <v/>
      </c>
      <c r="S796" t="str">
        <f t="shared" si="301"/>
        <v/>
      </c>
      <c r="T796" t="str">
        <f t="shared" si="302"/>
        <v/>
      </c>
      <c r="U796" t="str">
        <f t="shared" si="303"/>
        <v/>
      </c>
      <c r="V796" t="str">
        <f t="shared" si="304"/>
        <v/>
      </c>
      <c r="W796" t="str">
        <f t="shared" si="305"/>
        <v/>
      </c>
      <c r="X796" t="str">
        <f t="shared" si="306"/>
        <v/>
      </c>
      <c r="Y796" t="str">
        <f t="shared" si="307"/>
        <v/>
      </c>
      <c r="Z796" t="str">
        <f t="shared" si="308"/>
        <v/>
      </c>
      <c r="AA796" t="str">
        <f t="shared" si="309"/>
        <v/>
      </c>
      <c r="AB796" t="str">
        <f t="shared" si="310"/>
        <v/>
      </c>
      <c r="AG796" t="b">
        <f t="shared" si="311"/>
        <v>1</v>
      </c>
      <c r="AH796" t="b">
        <f t="shared" si="312"/>
        <v>1</v>
      </c>
      <c r="AI796" t="b">
        <f t="shared" si="313"/>
        <v>1</v>
      </c>
      <c r="AJ796" t="b">
        <f t="shared" si="314"/>
        <v>1</v>
      </c>
      <c r="AK796" t="b">
        <f t="shared" si="315"/>
        <v>1</v>
      </c>
      <c r="AL796" t="b">
        <f t="shared" si="316"/>
        <v>1</v>
      </c>
      <c r="AM796" t="b">
        <f t="shared" si="317"/>
        <v>1</v>
      </c>
      <c r="AN796" t="b">
        <f t="shared" si="318"/>
        <v>1</v>
      </c>
      <c r="AO796" t="b">
        <f t="shared" si="319"/>
        <v>1</v>
      </c>
      <c r="AP796" t="b">
        <f t="shared" si="320"/>
        <v>1</v>
      </c>
    </row>
    <row r="797" spans="1:42" x14ac:dyDescent="0.25">
      <c r="A797">
        <f>Output!A797</f>
        <v>796</v>
      </c>
      <c r="B797" t="str">
        <f>Output!B797</f>
        <v>09</v>
      </c>
      <c r="C797" t="e">
        <f t="shared" si="321"/>
        <v>#N/A</v>
      </c>
      <c r="D797" t="e">
        <f>VLOOKUP(DeleteReShuffle!P797,ReShuffle2!$A$2:$N$991,5,FALSE)</f>
        <v>#N/A</v>
      </c>
      <c r="E797" t="e">
        <f>VLOOKUP(DeleteReShuffle!P797,ReShuffle2!$A$2:$N$991,6,FALSE)</f>
        <v>#N/A</v>
      </c>
      <c r="F797" t="e">
        <f>VLOOKUP(DeleteReShuffle!P797,ReShuffle2!$A$2:$N$991,7,FALSE)</f>
        <v>#N/A</v>
      </c>
      <c r="G797" t="e">
        <f>VLOOKUP(DeleteReShuffle!P797,ReShuffle2!$A$2:$N$991,8,FALSE)</f>
        <v>#N/A</v>
      </c>
      <c r="H797" t="e">
        <f>VLOOKUP(DeleteReShuffle!P797,ReShuffle2!$A$2:$N$991,9,FALSE)</f>
        <v>#N/A</v>
      </c>
      <c r="I797" t="e">
        <f>VLOOKUP(DeleteReShuffle!P797,ReShuffle2!$A$2:$N$991,10,FALSE)</f>
        <v>#N/A</v>
      </c>
      <c r="J797" t="e">
        <f>VLOOKUP(DeleteReShuffle!P797,ReShuffle2!$A$2:$N$991,11,FALSE)</f>
        <v>#N/A</v>
      </c>
      <c r="K797" t="e">
        <f>VLOOKUP(DeleteReShuffle!P797,ReShuffle2!$A$2:$N$991,12,FALSE)</f>
        <v>#N/A</v>
      </c>
      <c r="L797" t="e">
        <f>VLOOKUP(DeleteReShuffle!P797,ReShuffle2!$A$2:$N$991,13,FALSE)</f>
        <v>#N/A</v>
      </c>
      <c r="M797" t="e">
        <f>VLOOKUP(DeleteReShuffle!P797,ReShuffle2!$A$2:$N$991,14,FALSE)</f>
        <v>#N/A</v>
      </c>
      <c r="P797">
        <f t="shared" si="299"/>
        <v>796</v>
      </c>
      <c r="Q797" t="str">
        <f t="shared" si="300"/>
        <v>09</v>
      </c>
      <c r="R797" t="str">
        <f t="shared" si="322"/>
        <v/>
      </c>
      <c r="S797" t="str">
        <f t="shared" si="301"/>
        <v/>
      </c>
      <c r="T797" t="str">
        <f t="shared" si="302"/>
        <v/>
      </c>
      <c r="U797" t="str">
        <f t="shared" si="303"/>
        <v/>
      </c>
      <c r="V797" t="str">
        <f t="shared" si="304"/>
        <v/>
      </c>
      <c r="W797" t="str">
        <f t="shared" si="305"/>
        <v/>
      </c>
      <c r="X797" t="str">
        <f t="shared" si="306"/>
        <v/>
      </c>
      <c r="Y797" t="str">
        <f t="shared" si="307"/>
        <v/>
      </c>
      <c r="Z797" t="str">
        <f t="shared" si="308"/>
        <v/>
      </c>
      <c r="AA797" t="str">
        <f t="shared" si="309"/>
        <v/>
      </c>
      <c r="AB797" t="str">
        <f t="shared" si="310"/>
        <v/>
      </c>
      <c r="AG797" t="b">
        <f t="shared" si="311"/>
        <v>1</v>
      </c>
      <c r="AH797" t="b">
        <f t="shared" si="312"/>
        <v>1</v>
      </c>
      <c r="AI797" t="b">
        <f t="shared" si="313"/>
        <v>1</v>
      </c>
      <c r="AJ797" t="b">
        <f t="shared" si="314"/>
        <v>1</v>
      </c>
      <c r="AK797" t="b">
        <f t="shared" si="315"/>
        <v>1</v>
      </c>
      <c r="AL797" t="b">
        <f t="shared" si="316"/>
        <v>1</v>
      </c>
      <c r="AM797" t="b">
        <f t="shared" si="317"/>
        <v>1</v>
      </c>
      <c r="AN797" t="b">
        <f t="shared" si="318"/>
        <v>1</v>
      </c>
      <c r="AO797" t="b">
        <f t="shared" si="319"/>
        <v>1</v>
      </c>
      <c r="AP797" t="b">
        <f t="shared" si="320"/>
        <v>1</v>
      </c>
    </row>
    <row r="798" spans="1:42" x14ac:dyDescent="0.25">
      <c r="A798">
        <f>Output!A798</f>
        <v>797</v>
      </c>
      <c r="B798" t="str">
        <f>Output!B798</f>
        <v>09</v>
      </c>
      <c r="C798" t="e">
        <f t="shared" si="321"/>
        <v>#N/A</v>
      </c>
      <c r="D798" t="e">
        <f>VLOOKUP(DeleteReShuffle!P798,ReShuffle2!$A$2:$N$991,5,FALSE)</f>
        <v>#N/A</v>
      </c>
      <c r="E798" t="e">
        <f>VLOOKUP(DeleteReShuffle!P798,ReShuffle2!$A$2:$N$991,6,FALSE)</f>
        <v>#N/A</v>
      </c>
      <c r="F798" t="e">
        <f>VLOOKUP(DeleteReShuffle!P798,ReShuffle2!$A$2:$N$991,7,FALSE)</f>
        <v>#N/A</v>
      </c>
      <c r="G798" t="e">
        <f>VLOOKUP(DeleteReShuffle!P798,ReShuffle2!$A$2:$N$991,8,FALSE)</f>
        <v>#N/A</v>
      </c>
      <c r="H798" t="e">
        <f>VLOOKUP(DeleteReShuffle!P798,ReShuffle2!$A$2:$N$991,9,FALSE)</f>
        <v>#N/A</v>
      </c>
      <c r="I798" t="e">
        <f>VLOOKUP(DeleteReShuffle!P798,ReShuffle2!$A$2:$N$991,10,FALSE)</f>
        <v>#N/A</v>
      </c>
      <c r="J798" t="e">
        <f>VLOOKUP(DeleteReShuffle!P798,ReShuffle2!$A$2:$N$991,11,FALSE)</f>
        <v>#N/A</v>
      </c>
      <c r="K798" t="e">
        <f>VLOOKUP(DeleteReShuffle!P798,ReShuffle2!$A$2:$N$991,12,FALSE)</f>
        <v>#N/A</v>
      </c>
      <c r="L798" t="e">
        <f>VLOOKUP(DeleteReShuffle!P798,ReShuffle2!$A$2:$N$991,13,FALSE)</f>
        <v>#N/A</v>
      </c>
      <c r="M798" t="e">
        <f>VLOOKUP(DeleteReShuffle!P798,ReShuffle2!$A$2:$N$991,14,FALSE)</f>
        <v>#N/A</v>
      </c>
      <c r="P798">
        <f t="shared" si="299"/>
        <v>797</v>
      </c>
      <c r="Q798" t="str">
        <f t="shared" si="300"/>
        <v>09</v>
      </c>
      <c r="R798" t="str">
        <f t="shared" si="322"/>
        <v/>
      </c>
      <c r="S798" t="str">
        <f t="shared" si="301"/>
        <v/>
      </c>
      <c r="T798" t="str">
        <f t="shared" si="302"/>
        <v/>
      </c>
      <c r="U798" t="str">
        <f t="shared" si="303"/>
        <v/>
      </c>
      <c r="V798" t="str">
        <f t="shared" si="304"/>
        <v/>
      </c>
      <c r="W798" t="str">
        <f t="shared" si="305"/>
        <v/>
      </c>
      <c r="X798" t="str">
        <f t="shared" si="306"/>
        <v/>
      </c>
      <c r="Y798" t="str">
        <f t="shared" si="307"/>
        <v/>
      </c>
      <c r="Z798" t="str">
        <f t="shared" si="308"/>
        <v/>
      </c>
      <c r="AA798" t="str">
        <f t="shared" si="309"/>
        <v/>
      </c>
      <c r="AB798" t="str">
        <f t="shared" si="310"/>
        <v/>
      </c>
      <c r="AG798" t="b">
        <f t="shared" si="311"/>
        <v>1</v>
      </c>
      <c r="AH798" t="b">
        <f t="shared" si="312"/>
        <v>1</v>
      </c>
      <c r="AI798" t="b">
        <f t="shared" si="313"/>
        <v>1</v>
      </c>
      <c r="AJ798" t="b">
        <f t="shared" si="314"/>
        <v>1</v>
      </c>
      <c r="AK798" t="b">
        <f t="shared" si="315"/>
        <v>1</v>
      </c>
      <c r="AL798" t="b">
        <f t="shared" si="316"/>
        <v>1</v>
      </c>
      <c r="AM798" t="b">
        <f t="shared" si="317"/>
        <v>1</v>
      </c>
      <c r="AN798" t="b">
        <f t="shared" si="318"/>
        <v>1</v>
      </c>
      <c r="AO798" t="b">
        <f t="shared" si="319"/>
        <v>1</v>
      </c>
      <c r="AP798" t="b">
        <f t="shared" si="320"/>
        <v>1</v>
      </c>
    </row>
    <row r="799" spans="1:42" x14ac:dyDescent="0.25">
      <c r="A799">
        <f>Output!A799</f>
        <v>798</v>
      </c>
      <c r="B799" t="str">
        <f>Output!B799</f>
        <v>09</v>
      </c>
      <c r="C799" t="e">
        <f t="shared" si="321"/>
        <v>#N/A</v>
      </c>
      <c r="D799" t="e">
        <f>VLOOKUP(DeleteReShuffle!P799,ReShuffle2!$A$2:$N$991,5,FALSE)</f>
        <v>#N/A</v>
      </c>
      <c r="E799" t="e">
        <f>VLOOKUP(DeleteReShuffle!P799,ReShuffle2!$A$2:$N$991,6,FALSE)</f>
        <v>#N/A</v>
      </c>
      <c r="F799" t="e">
        <f>VLOOKUP(DeleteReShuffle!P799,ReShuffle2!$A$2:$N$991,7,FALSE)</f>
        <v>#N/A</v>
      </c>
      <c r="G799" t="e">
        <f>VLOOKUP(DeleteReShuffle!P799,ReShuffle2!$A$2:$N$991,8,FALSE)</f>
        <v>#N/A</v>
      </c>
      <c r="H799" t="e">
        <f>VLOOKUP(DeleteReShuffle!P799,ReShuffle2!$A$2:$N$991,9,FALSE)</f>
        <v>#N/A</v>
      </c>
      <c r="I799" t="e">
        <f>VLOOKUP(DeleteReShuffle!P799,ReShuffle2!$A$2:$N$991,10,FALSE)</f>
        <v>#N/A</v>
      </c>
      <c r="J799" t="e">
        <f>VLOOKUP(DeleteReShuffle!P799,ReShuffle2!$A$2:$N$991,11,FALSE)</f>
        <v>#N/A</v>
      </c>
      <c r="K799" t="e">
        <f>VLOOKUP(DeleteReShuffle!P799,ReShuffle2!$A$2:$N$991,12,FALSE)</f>
        <v>#N/A</v>
      </c>
      <c r="L799" t="e">
        <f>VLOOKUP(DeleteReShuffle!P799,ReShuffle2!$A$2:$N$991,13,FALSE)</f>
        <v>#N/A</v>
      </c>
      <c r="M799" t="e">
        <f>VLOOKUP(DeleteReShuffle!P799,ReShuffle2!$A$2:$N$991,14,FALSE)</f>
        <v>#N/A</v>
      </c>
      <c r="P799">
        <f t="shared" si="299"/>
        <v>798</v>
      </c>
      <c r="Q799" t="str">
        <f t="shared" si="300"/>
        <v>09</v>
      </c>
      <c r="R799" t="str">
        <f t="shared" si="322"/>
        <v/>
      </c>
      <c r="S799" t="str">
        <f t="shared" si="301"/>
        <v/>
      </c>
      <c r="T799" t="str">
        <f t="shared" si="302"/>
        <v/>
      </c>
      <c r="U799" t="str">
        <f t="shared" si="303"/>
        <v/>
      </c>
      <c r="V799" t="str">
        <f t="shared" si="304"/>
        <v/>
      </c>
      <c r="W799" t="str">
        <f t="shared" si="305"/>
        <v/>
      </c>
      <c r="X799" t="str">
        <f t="shared" si="306"/>
        <v/>
      </c>
      <c r="Y799" t="str">
        <f t="shared" si="307"/>
        <v/>
      </c>
      <c r="Z799" t="str">
        <f t="shared" si="308"/>
        <v/>
      </c>
      <c r="AA799" t="str">
        <f t="shared" si="309"/>
        <v/>
      </c>
      <c r="AB799" t="str">
        <f t="shared" si="310"/>
        <v/>
      </c>
      <c r="AG799" t="b">
        <f t="shared" si="311"/>
        <v>1</v>
      </c>
      <c r="AH799" t="b">
        <f t="shared" si="312"/>
        <v>1</v>
      </c>
      <c r="AI799" t="b">
        <f t="shared" si="313"/>
        <v>1</v>
      </c>
      <c r="AJ799" t="b">
        <f t="shared" si="314"/>
        <v>1</v>
      </c>
      <c r="AK799" t="b">
        <f t="shared" si="315"/>
        <v>1</v>
      </c>
      <c r="AL799" t="b">
        <f t="shared" si="316"/>
        <v>1</v>
      </c>
      <c r="AM799" t="b">
        <f t="shared" si="317"/>
        <v>1</v>
      </c>
      <c r="AN799" t="b">
        <f t="shared" si="318"/>
        <v>1</v>
      </c>
      <c r="AO799" t="b">
        <f t="shared" si="319"/>
        <v>1</v>
      </c>
      <c r="AP799" t="b">
        <f t="shared" si="320"/>
        <v>1</v>
      </c>
    </row>
    <row r="800" spans="1:42" x14ac:dyDescent="0.25">
      <c r="A800">
        <f>Output!A800</f>
        <v>799</v>
      </c>
      <c r="B800" t="str">
        <f>Output!B800</f>
        <v>09</v>
      </c>
      <c r="C800" t="e">
        <f t="shared" si="321"/>
        <v>#N/A</v>
      </c>
      <c r="D800" t="e">
        <f>VLOOKUP(DeleteReShuffle!P800,ReShuffle2!$A$2:$N$991,5,FALSE)</f>
        <v>#N/A</v>
      </c>
      <c r="E800" t="e">
        <f>VLOOKUP(DeleteReShuffle!P800,ReShuffle2!$A$2:$N$991,6,FALSE)</f>
        <v>#N/A</v>
      </c>
      <c r="F800" t="e">
        <f>VLOOKUP(DeleteReShuffle!P800,ReShuffle2!$A$2:$N$991,7,FALSE)</f>
        <v>#N/A</v>
      </c>
      <c r="G800" t="e">
        <f>VLOOKUP(DeleteReShuffle!P800,ReShuffle2!$A$2:$N$991,8,FALSE)</f>
        <v>#N/A</v>
      </c>
      <c r="H800" t="e">
        <f>VLOOKUP(DeleteReShuffle!P800,ReShuffle2!$A$2:$N$991,9,FALSE)</f>
        <v>#N/A</v>
      </c>
      <c r="I800" t="e">
        <f>VLOOKUP(DeleteReShuffle!P800,ReShuffle2!$A$2:$N$991,10,FALSE)</f>
        <v>#N/A</v>
      </c>
      <c r="J800" t="e">
        <f>VLOOKUP(DeleteReShuffle!P800,ReShuffle2!$A$2:$N$991,11,FALSE)</f>
        <v>#N/A</v>
      </c>
      <c r="K800" t="e">
        <f>VLOOKUP(DeleteReShuffle!P800,ReShuffle2!$A$2:$N$991,12,FALSE)</f>
        <v>#N/A</v>
      </c>
      <c r="L800" t="e">
        <f>VLOOKUP(DeleteReShuffle!P800,ReShuffle2!$A$2:$N$991,13,FALSE)</f>
        <v>#N/A</v>
      </c>
      <c r="M800" t="e">
        <f>VLOOKUP(DeleteReShuffle!P800,ReShuffle2!$A$2:$N$991,14,FALSE)</f>
        <v>#N/A</v>
      </c>
      <c r="P800">
        <f t="shared" si="299"/>
        <v>799</v>
      </c>
      <c r="Q800" t="str">
        <f t="shared" si="300"/>
        <v>09</v>
      </c>
      <c r="R800" t="str">
        <f t="shared" si="322"/>
        <v/>
      </c>
      <c r="S800" t="str">
        <f t="shared" si="301"/>
        <v/>
      </c>
      <c r="T800" t="str">
        <f t="shared" si="302"/>
        <v/>
      </c>
      <c r="U800" t="str">
        <f t="shared" si="303"/>
        <v/>
      </c>
      <c r="V800" t="str">
        <f t="shared" si="304"/>
        <v/>
      </c>
      <c r="W800" t="str">
        <f t="shared" si="305"/>
        <v/>
      </c>
      <c r="X800" t="str">
        <f t="shared" si="306"/>
        <v/>
      </c>
      <c r="Y800" t="str">
        <f t="shared" si="307"/>
        <v/>
      </c>
      <c r="Z800" t="str">
        <f t="shared" si="308"/>
        <v/>
      </c>
      <c r="AA800" t="str">
        <f t="shared" si="309"/>
        <v/>
      </c>
      <c r="AB800" t="str">
        <f t="shared" si="310"/>
        <v/>
      </c>
      <c r="AG800" t="b">
        <f t="shared" si="311"/>
        <v>1</v>
      </c>
      <c r="AH800" t="b">
        <f t="shared" si="312"/>
        <v>1</v>
      </c>
      <c r="AI800" t="b">
        <f t="shared" si="313"/>
        <v>1</v>
      </c>
      <c r="AJ800" t="b">
        <f t="shared" si="314"/>
        <v>1</v>
      </c>
      <c r="AK800" t="b">
        <f t="shared" si="315"/>
        <v>1</v>
      </c>
      <c r="AL800" t="b">
        <f t="shared" si="316"/>
        <v>1</v>
      </c>
      <c r="AM800" t="b">
        <f t="shared" si="317"/>
        <v>1</v>
      </c>
      <c r="AN800" t="b">
        <f t="shared" si="318"/>
        <v>1</v>
      </c>
      <c r="AO800" t="b">
        <f t="shared" si="319"/>
        <v>1</v>
      </c>
      <c r="AP800" t="b">
        <f t="shared" si="320"/>
        <v>1</v>
      </c>
    </row>
    <row r="801" spans="1:42" x14ac:dyDescent="0.25">
      <c r="A801">
        <f>Output!A801</f>
        <v>800</v>
      </c>
      <c r="B801" t="str">
        <f>Output!B801</f>
        <v>09</v>
      </c>
      <c r="C801" t="e">
        <f t="shared" si="321"/>
        <v>#N/A</v>
      </c>
      <c r="D801" t="e">
        <f>VLOOKUP(DeleteReShuffle!P801,ReShuffle2!$A$2:$N$991,5,FALSE)</f>
        <v>#N/A</v>
      </c>
      <c r="E801" t="e">
        <f>VLOOKUP(DeleteReShuffle!P801,ReShuffle2!$A$2:$N$991,6,FALSE)</f>
        <v>#N/A</v>
      </c>
      <c r="F801" t="e">
        <f>VLOOKUP(DeleteReShuffle!P801,ReShuffle2!$A$2:$N$991,7,FALSE)</f>
        <v>#N/A</v>
      </c>
      <c r="G801" t="e">
        <f>VLOOKUP(DeleteReShuffle!P801,ReShuffle2!$A$2:$N$991,8,FALSE)</f>
        <v>#N/A</v>
      </c>
      <c r="H801" t="e">
        <f>VLOOKUP(DeleteReShuffle!P801,ReShuffle2!$A$2:$N$991,9,FALSE)</f>
        <v>#N/A</v>
      </c>
      <c r="I801" t="e">
        <f>VLOOKUP(DeleteReShuffle!P801,ReShuffle2!$A$2:$N$991,10,FALSE)</f>
        <v>#N/A</v>
      </c>
      <c r="J801" t="e">
        <f>VLOOKUP(DeleteReShuffle!P801,ReShuffle2!$A$2:$N$991,11,FALSE)</f>
        <v>#N/A</v>
      </c>
      <c r="K801" t="e">
        <f>VLOOKUP(DeleteReShuffle!P801,ReShuffle2!$A$2:$N$991,12,FALSE)</f>
        <v>#N/A</v>
      </c>
      <c r="L801" t="e">
        <f>VLOOKUP(DeleteReShuffle!P801,ReShuffle2!$A$2:$N$991,13,FALSE)</f>
        <v>#N/A</v>
      </c>
      <c r="M801" t="e">
        <f>VLOOKUP(DeleteReShuffle!P801,ReShuffle2!$A$2:$N$991,14,FALSE)</f>
        <v>#N/A</v>
      </c>
      <c r="P801">
        <f t="shared" si="299"/>
        <v>800</v>
      </c>
      <c r="Q801" t="str">
        <f t="shared" si="300"/>
        <v>09</v>
      </c>
      <c r="R801" t="str">
        <f t="shared" si="322"/>
        <v/>
      </c>
      <c r="S801" t="str">
        <f t="shared" si="301"/>
        <v/>
      </c>
      <c r="T801" t="str">
        <f t="shared" si="302"/>
        <v/>
      </c>
      <c r="U801" t="str">
        <f t="shared" si="303"/>
        <v/>
      </c>
      <c r="V801" t="str">
        <f t="shared" si="304"/>
        <v/>
      </c>
      <c r="W801" t="str">
        <f t="shared" si="305"/>
        <v/>
      </c>
      <c r="X801" t="str">
        <f t="shared" si="306"/>
        <v/>
      </c>
      <c r="Y801" t="str">
        <f t="shared" si="307"/>
        <v/>
      </c>
      <c r="Z801" t="str">
        <f t="shared" si="308"/>
        <v/>
      </c>
      <c r="AA801" t="str">
        <f t="shared" si="309"/>
        <v/>
      </c>
      <c r="AB801" t="str">
        <f t="shared" si="310"/>
        <v/>
      </c>
      <c r="AG801" t="b">
        <f t="shared" si="311"/>
        <v>1</v>
      </c>
      <c r="AH801" t="b">
        <f t="shared" si="312"/>
        <v>1</v>
      </c>
      <c r="AI801" t="b">
        <f t="shared" si="313"/>
        <v>1</v>
      </c>
      <c r="AJ801" t="b">
        <f t="shared" si="314"/>
        <v>1</v>
      </c>
      <c r="AK801" t="b">
        <f t="shared" si="315"/>
        <v>1</v>
      </c>
      <c r="AL801" t="b">
        <f t="shared" si="316"/>
        <v>1</v>
      </c>
      <c r="AM801" t="b">
        <f t="shared" si="317"/>
        <v>1</v>
      </c>
      <c r="AN801" t="b">
        <f t="shared" si="318"/>
        <v>1</v>
      </c>
      <c r="AO801" t="b">
        <f t="shared" si="319"/>
        <v>1</v>
      </c>
      <c r="AP801" t="b">
        <f t="shared" si="320"/>
        <v>1</v>
      </c>
    </row>
    <row r="802" spans="1:42" x14ac:dyDescent="0.25">
      <c r="A802">
        <f>Output!A802</f>
        <v>801</v>
      </c>
      <c r="B802" t="str">
        <f>Output!B802</f>
        <v>09</v>
      </c>
      <c r="C802" t="e">
        <f t="shared" si="321"/>
        <v>#N/A</v>
      </c>
      <c r="D802" t="e">
        <f>VLOOKUP(DeleteReShuffle!P802,ReShuffle2!$A$2:$N$991,5,FALSE)</f>
        <v>#N/A</v>
      </c>
      <c r="E802" t="e">
        <f>VLOOKUP(DeleteReShuffle!P802,ReShuffle2!$A$2:$N$991,6,FALSE)</f>
        <v>#N/A</v>
      </c>
      <c r="F802" t="e">
        <f>VLOOKUP(DeleteReShuffle!P802,ReShuffle2!$A$2:$N$991,7,FALSE)</f>
        <v>#N/A</v>
      </c>
      <c r="G802" t="e">
        <f>VLOOKUP(DeleteReShuffle!P802,ReShuffle2!$A$2:$N$991,8,FALSE)</f>
        <v>#N/A</v>
      </c>
      <c r="H802" t="e">
        <f>VLOOKUP(DeleteReShuffle!P802,ReShuffle2!$A$2:$N$991,9,FALSE)</f>
        <v>#N/A</v>
      </c>
      <c r="I802" t="e">
        <f>VLOOKUP(DeleteReShuffle!P802,ReShuffle2!$A$2:$N$991,10,FALSE)</f>
        <v>#N/A</v>
      </c>
      <c r="J802" t="e">
        <f>VLOOKUP(DeleteReShuffle!P802,ReShuffle2!$A$2:$N$991,11,FALSE)</f>
        <v>#N/A</v>
      </c>
      <c r="K802" t="e">
        <f>VLOOKUP(DeleteReShuffle!P802,ReShuffle2!$A$2:$N$991,12,FALSE)</f>
        <v>#N/A</v>
      </c>
      <c r="L802" t="e">
        <f>VLOOKUP(DeleteReShuffle!P802,ReShuffle2!$A$2:$N$991,13,FALSE)</f>
        <v>#N/A</v>
      </c>
      <c r="M802" t="e">
        <f>VLOOKUP(DeleteReShuffle!P802,ReShuffle2!$A$2:$N$991,14,FALSE)</f>
        <v>#N/A</v>
      </c>
      <c r="P802">
        <f t="shared" si="299"/>
        <v>801</v>
      </c>
      <c r="Q802" t="str">
        <f t="shared" si="300"/>
        <v>09</v>
      </c>
      <c r="R802" t="str">
        <f t="shared" si="322"/>
        <v/>
      </c>
      <c r="S802" t="str">
        <f t="shared" si="301"/>
        <v/>
      </c>
      <c r="T802" t="str">
        <f t="shared" si="302"/>
        <v/>
      </c>
      <c r="U802" t="str">
        <f t="shared" si="303"/>
        <v/>
      </c>
      <c r="V802" t="str">
        <f t="shared" si="304"/>
        <v/>
      </c>
      <c r="W802" t="str">
        <f t="shared" si="305"/>
        <v/>
      </c>
      <c r="X802" t="str">
        <f t="shared" si="306"/>
        <v/>
      </c>
      <c r="Y802" t="str">
        <f t="shared" si="307"/>
        <v/>
      </c>
      <c r="Z802" t="str">
        <f t="shared" si="308"/>
        <v/>
      </c>
      <c r="AA802" t="str">
        <f t="shared" si="309"/>
        <v/>
      </c>
      <c r="AB802" t="str">
        <f t="shared" si="310"/>
        <v/>
      </c>
      <c r="AG802" t="b">
        <f t="shared" si="311"/>
        <v>1</v>
      </c>
      <c r="AH802" t="b">
        <f t="shared" si="312"/>
        <v>1</v>
      </c>
      <c r="AI802" t="b">
        <f t="shared" si="313"/>
        <v>1</v>
      </c>
      <c r="AJ802" t="b">
        <f t="shared" si="314"/>
        <v>1</v>
      </c>
      <c r="AK802" t="b">
        <f t="shared" si="315"/>
        <v>1</v>
      </c>
      <c r="AL802" t="b">
        <f t="shared" si="316"/>
        <v>1</v>
      </c>
      <c r="AM802" t="b">
        <f t="shared" si="317"/>
        <v>1</v>
      </c>
      <c r="AN802" t="b">
        <f t="shared" si="318"/>
        <v>1</v>
      </c>
      <c r="AO802" t="b">
        <f t="shared" si="319"/>
        <v>1</v>
      </c>
      <c r="AP802" t="b">
        <f t="shared" si="320"/>
        <v>1</v>
      </c>
    </row>
    <row r="803" spans="1:42" x14ac:dyDescent="0.25">
      <c r="A803">
        <f>Output!A803</f>
        <v>802</v>
      </c>
      <c r="B803" t="str">
        <f>Output!B803</f>
        <v>09</v>
      </c>
      <c r="C803" t="e">
        <f t="shared" si="321"/>
        <v>#N/A</v>
      </c>
      <c r="D803" t="e">
        <f>VLOOKUP(DeleteReShuffle!P803,ReShuffle2!$A$2:$N$991,5,FALSE)</f>
        <v>#N/A</v>
      </c>
      <c r="E803" t="e">
        <f>VLOOKUP(DeleteReShuffle!P803,ReShuffle2!$A$2:$N$991,6,FALSE)</f>
        <v>#N/A</v>
      </c>
      <c r="F803" t="e">
        <f>VLOOKUP(DeleteReShuffle!P803,ReShuffle2!$A$2:$N$991,7,FALSE)</f>
        <v>#N/A</v>
      </c>
      <c r="G803" t="e">
        <f>VLOOKUP(DeleteReShuffle!P803,ReShuffle2!$A$2:$N$991,8,FALSE)</f>
        <v>#N/A</v>
      </c>
      <c r="H803" t="e">
        <f>VLOOKUP(DeleteReShuffle!P803,ReShuffle2!$A$2:$N$991,9,FALSE)</f>
        <v>#N/A</v>
      </c>
      <c r="I803" t="e">
        <f>VLOOKUP(DeleteReShuffle!P803,ReShuffle2!$A$2:$N$991,10,FALSE)</f>
        <v>#N/A</v>
      </c>
      <c r="J803" t="e">
        <f>VLOOKUP(DeleteReShuffle!P803,ReShuffle2!$A$2:$N$991,11,FALSE)</f>
        <v>#N/A</v>
      </c>
      <c r="K803" t="e">
        <f>VLOOKUP(DeleteReShuffle!P803,ReShuffle2!$A$2:$N$991,12,FALSE)</f>
        <v>#N/A</v>
      </c>
      <c r="L803" t="e">
        <f>VLOOKUP(DeleteReShuffle!P803,ReShuffle2!$A$2:$N$991,13,FALSE)</f>
        <v>#N/A</v>
      </c>
      <c r="M803" t="e">
        <f>VLOOKUP(DeleteReShuffle!P803,ReShuffle2!$A$2:$N$991,14,FALSE)</f>
        <v>#N/A</v>
      </c>
      <c r="P803">
        <f t="shared" si="299"/>
        <v>802</v>
      </c>
      <c r="Q803" t="str">
        <f t="shared" si="300"/>
        <v>09</v>
      </c>
      <c r="R803" t="str">
        <f t="shared" si="322"/>
        <v/>
      </c>
      <c r="S803" t="str">
        <f t="shared" si="301"/>
        <v/>
      </c>
      <c r="T803" t="str">
        <f t="shared" si="302"/>
        <v/>
      </c>
      <c r="U803" t="str">
        <f t="shared" si="303"/>
        <v/>
      </c>
      <c r="V803" t="str">
        <f t="shared" si="304"/>
        <v/>
      </c>
      <c r="W803" t="str">
        <f t="shared" si="305"/>
        <v/>
      </c>
      <c r="X803" t="str">
        <f t="shared" si="306"/>
        <v/>
      </c>
      <c r="Y803" t="str">
        <f t="shared" si="307"/>
        <v/>
      </c>
      <c r="Z803" t="str">
        <f t="shared" si="308"/>
        <v/>
      </c>
      <c r="AA803" t="str">
        <f t="shared" si="309"/>
        <v/>
      </c>
      <c r="AB803" t="str">
        <f t="shared" si="310"/>
        <v/>
      </c>
      <c r="AG803" t="b">
        <f t="shared" si="311"/>
        <v>1</v>
      </c>
      <c r="AH803" t="b">
        <f t="shared" si="312"/>
        <v>1</v>
      </c>
      <c r="AI803" t="b">
        <f t="shared" si="313"/>
        <v>1</v>
      </c>
      <c r="AJ803" t="b">
        <f t="shared" si="314"/>
        <v>1</v>
      </c>
      <c r="AK803" t="b">
        <f t="shared" si="315"/>
        <v>1</v>
      </c>
      <c r="AL803" t="b">
        <f t="shared" si="316"/>
        <v>1</v>
      </c>
      <c r="AM803" t="b">
        <f t="shared" si="317"/>
        <v>1</v>
      </c>
      <c r="AN803" t="b">
        <f t="shared" si="318"/>
        <v>1</v>
      </c>
      <c r="AO803" t="b">
        <f t="shared" si="319"/>
        <v>1</v>
      </c>
      <c r="AP803" t="b">
        <f t="shared" si="320"/>
        <v>1</v>
      </c>
    </row>
    <row r="804" spans="1:42" x14ac:dyDescent="0.25">
      <c r="A804">
        <f>Output!A804</f>
        <v>803</v>
      </c>
      <c r="B804" t="str">
        <f>Output!B804</f>
        <v>09</v>
      </c>
      <c r="C804" t="e">
        <f t="shared" si="321"/>
        <v>#N/A</v>
      </c>
      <c r="D804" t="e">
        <f>VLOOKUP(DeleteReShuffle!P804,ReShuffle2!$A$2:$N$991,5,FALSE)</f>
        <v>#N/A</v>
      </c>
      <c r="E804" t="e">
        <f>VLOOKUP(DeleteReShuffle!P804,ReShuffle2!$A$2:$N$991,6,FALSE)</f>
        <v>#N/A</v>
      </c>
      <c r="F804" t="e">
        <f>VLOOKUP(DeleteReShuffle!P804,ReShuffle2!$A$2:$N$991,7,FALSE)</f>
        <v>#N/A</v>
      </c>
      <c r="G804" t="e">
        <f>VLOOKUP(DeleteReShuffle!P804,ReShuffle2!$A$2:$N$991,8,FALSE)</f>
        <v>#N/A</v>
      </c>
      <c r="H804" t="e">
        <f>VLOOKUP(DeleteReShuffle!P804,ReShuffle2!$A$2:$N$991,9,FALSE)</f>
        <v>#N/A</v>
      </c>
      <c r="I804" t="e">
        <f>VLOOKUP(DeleteReShuffle!P804,ReShuffle2!$A$2:$N$991,10,FALSE)</f>
        <v>#N/A</v>
      </c>
      <c r="J804" t="e">
        <f>VLOOKUP(DeleteReShuffle!P804,ReShuffle2!$A$2:$N$991,11,FALSE)</f>
        <v>#N/A</v>
      </c>
      <c r="K804" t="e">
        <f>VLOOKUP(DeleteReShuffle!P804,ReShuffle2!$A$2:$N$991,12,FALSE)</f>
        <v>#N/A</v>
      </c>
      <c r="L804" t="e">
        <f>VLOOKUP(DeleteReShuffle!P804,ReShuffle2!$A$2:$N$991,13,FALSE)</f>
        <v>#N/A</v>
      </c>
      <c r="M804" t="e">
        <f>VLOOKUP(DeleteReShuffle!P804,ReShuffle2!$A$2:$N$991,14,FALSE)</f>
        <v>#N/A</v>
      </c>
      <c r="P804">
        <f t="shared" si="299"/>
        <v>803</v>
      </c>
      <c r="Q804" t="str">
        <f t="shared" si="300"/>
        <v>09</v>
      </c>
      <c r="R804" t="str">
        <f t="shared" si="322"/>
        <v/>
      </c>
      <c r="S804" t="str">
        <f t="shared" si="301"/>
        <v/>
      </c>
      <c r="T804" t="str">
        <f t="shared" si="302"/>
        <v/>
      </c>
      <c r="U804" t="str">
        <f t="shared" si="303"/>
        <v/>
      </c>
      <c r="V804" t="str">
        <f t="shared" si="304"/>
        <v/>
      </c>
      <c r="W804" t="str">
        <f t="shared" si="305"/>
        <v/>
      </c>
      <c r="X804" t="str">
        <f t="shared" si="306"/>
        <v/>
      </c>
      <c r="Y804" t="str">
        <f t="shared" si="307"/>
        <v/>
      </c>
      <c r="Z804" t="str">
        <f t="shared" si="308"/>
        <v/>
      </c>
      <c r="AA804" t="str">
        <f t="shared" si="309"/>
        <v/>
      </c>
      <c r="AB804" t="str">
        <f t="shared" si="310"/>
        <v/>
      </c>
      <c r="AG804" t="b">
        <f t="shared" si="311"/>
        <v>1</v>
      </c>
      <c r="AH804" t="b">
        <f t="shared" si="312"/>
        <v>1</v>
      </c>
      <c r="AI804" t="b">
        <f t="shared" si="313"/>
        <v>1</v>
      </c>
      <c r="AJ804" t="b">
        <f t="shared" si="314"/>
        <v>1</v>
      </c>
      <c r="AK804" t="b">
        <f t="shared" si="315"/>
        <v>1</v>
      </c>
      <c r="AL804" t="b">
        <f t="shared" si="316"/>
        <v>1</v>
      </c>
      <c r="AM804" t="b">
        <f t="shared" si="317"/>
        <v>1</v>
      </c>
      <c r="AN804" t="b">
        <f t="shared" si="318"/>
        <v>1</v>
      </c>
      <c r="AO804" t="b">
        <f t="shared" si="319"/>
        <v>1</v>
      </c>
      <c r="AP804" t="b">
        <f t="shared" si="320"/>
        <v>1</v>
      </c>
    </row>
    <row r="805" spans="1:42" x14ac:dyDescent="0.25">
      <c r="A805">
        <f>Output!A805</f>
        <v>804</v>
      </c>
      <c r="B805" t="str">
        <f>Output!B805</f>
        <v>09</v>
      </c>
      <c r="C805" t="e">
        <f t="shared" si="321"/>
        <v>#N/A</v>
      </c>
      <c r="D805" t="e">
        <f>VLOOKUP(DeleteReShuffle!P805,ReShuffle2!$A$2:$N$991,5,FALSE)</f>
        <v>#N/A</v>
      </c>
      <c r="E805" t="e">
        <f>VLOOKUP(DeleteReShuffle!P805,ReShuffle2!$A$2:$N$991,6,FALSE)</f>
        <v>#N/A</v>
      </c>
      <c r="F805" t="e">
        <f>VLOOKUP(DeleteReShuffle!P805,ReShuffle2!$A$2:$N$991,7,FALSE)</f>
        <v>#N/A</v>
      </c>
      <c r="G805" t="e">
        <f>VLOOKUP(DeleteReShuffle!P805,ReShuffle2!$A$2:$N$991,8,FALSE)</f>
        <v>#N/A</v>
      </c>
      <c r="H805" t="e">
        <f>VLOOKUP(DeleteReShuffle!P805,ReShuffle2!$A$2:$N$991,9,FALSE)</f>
        <v>#N/A</v>
      </c>
      <c r="I805" t="e">
        <f>VLOOKUP(DeleteReShuffle!P805,ReShuffle2!$A$2:$N$991,10,FALSE)</f>
        <v>#N/A</v>
      </c>
      <c r="J805" t="e">
        <f>VLOOKUP(DeleteReShuffle!P805,ReShuffle2!$A$2:$N$991,11,FALSE)</f>
        <v>#N/A</v>
      </c>
      <c r="K805" t="e">
        <f>VLOOKUP(DeleteReShuffle!P805,ReShuffle2!$A$2:$N$991,12,FALSE)</f>
        <v>#N/A</v>
      </c>
      <c r="L805" t="e">
        <f>VLOOKUP(DeleteReShuffle!P805,ReShuffle2!$A$2:$N$991,13,FALSE)</f>
        <v>#N/A</v>
      </c>
      <c r="M805" t="e">
        <f>VLOOKUP(DeleteReShuffle!P805,ReShuffle2!$A$2:$N$991,14,FALSE)</f>
        <v>#N/A</v>
      </c>
      <c r="P805">
        <f t="shared" si="299"/>
        <v>804</v>
      </c>
      <c r="Q805" t="str">
        <f t="shared" si="300"/>
        <v>09</v>
      </c>
      <c r="R805" t="str">
        <f t="shared" si="322"/>
        <v/>
      </c>
      <c r="S805" t="str">
        <f t="shared" si="301"/>
        <v/>
      </c>
      <c r="T805" t="str">
        <f t="shared" si="302"/>
        <v/>
      </c>
      <c r="U805" t="str">
        <f t="shared" si="303"/>
        <v/>
      </c>
      <c r="V805" t="str">
        <f t="shared" si="304"/>
        <v/>
      </c>
      <c r="W805" t="str">
        <f t="shared" si="305"/>
        <v/>
      </c>
      <c r="X805" t="str">
        <f t="shared" si="306"/>
        <v/>
      </c>
      <c r="Y805" t="str">
        <f t="shared" si="307"/>
        <v/>
      </c>
      <c r="Z805" t="str">
        <f t="shared" si="308"/>
        <v/>
      </c>
      <c r="AA805" t="str">
        <f t="shared" si="309"/>
        <v/>
      </c>
      <c r="AB805" t="str">
        <f t="shared" si="310"/>
        <v/>
      </c>
      <c r="AG805" t="b">
        <f t="shared" si="311"/>
        <v>1</v>
      </c>
      <c r="AH805" t="b">
        <f t="shared" si="312"/>
        <v>1</v>
      </c>
      <c r="AI805" t="b">
        <f t="shared" si="313"/>
        <v>1</v>
      </c>
      <c r="AJ805" t="b">
        <f t="shared" si="314"/>
        <v>1</v>
      </c>
      <c r="AK805" t="b">
        <f t="shared" si="315"/>
        <v>1</v>
      </c>
      <c r="AL805" t="b">
        <f t="shared" si="316"/>
        <v>1</v>
      </c>
      <c r="AM805" t="b">
        <f t="shared" si="317"/>
        <v>1</v>
      </c>
      <c r="AN805" t="b">
        <f t="shared" si="318"/>
        <v>1</v>
      </c>
      <c r="AO805" t="b">
        <f t="shared" si="319"/>
        <v>1</v>
      </c>
      <c r="AP805" t="b">
        <f t="shared" si="320"/>
        <v>1</v>
      </c>
    </row>
    <row r="806" spans="1:42" x14ac:dyDescent="0.25">
      <c r="A806">
        <f>Output!A806</f>
        <v>805</v>
      </c>
      <c r="B806" t="str">
        <f>Output!B806</f>
        <v>09</v>
      </c>
      <c r="C806" t="e">
        <f t="shared" si="321"/>
        <v>#N/A</v>
      </c>
      <c r="D806" t="e">
        <f>VLOOKUP(DeleteReShuffle!P806,ReShuffle2!$A$2:$N$991,5,FALSE)</f>
        <v>#N/A</v>
      </c>
      <c r="E806" t="e">
        <f>VLOOKUP(DeleteReShuffle!P806,ReShuffle2!$A$2:$N$991,6,FALSE)</f>
        <v>#N/A</v>
      </c>
      <c r="F806" t="e">
        <f>VLOOKUP(DeleteReShuffle!P806,ReShuffle2!$A$2:$N$991,7,FALSE)</f>
        <v>#N/A</v>
      </c>
      <c r="G806" t="e">
        <f>VLOOKUP(DeleteReShuffle!P806,ReShuffle2!$A$2:$N$991,8,FALSE)</f>
        <v>#N/A</v>
      </c>
      <c r="H806" t="e">
        <f>VLOOKUP(DeleteReShuffle!P806,ReShuffle2!$A$2:$N$991,9,FALSE)</f>
        <v>#N/A</v>
      </c>
      <c r="I806" t="e">
        <f>VLOOKUP(DeleteReShuffle!P806,ReShuffle2!$A$2:$N$991,10,FALSE)</f>
        <v>#N/A</v>
      </c>
      <c r="J806" t="e">
        <f>VLOOKUP(DeleteReShuffle!P806,ReShuffle2!$A$2:$N$991,11,FALSE)</f>
        <v>#N/A</v>
      </c>
      <c r="K806" t="e">
        <f>VLOOKUP(DeleteReShuffle!P806,ReShuffle2!$A$2:$N$991,12,FALSE)</f>
        <v>#N/A</v>
      </c>
      <c r="L806" t="e">
        <f>VLOOKUP(DeleteReShuffle!P806,ReShuffle2!$A$2:$N$991,13,FALSE)</f>
        <v>#N/A</v>
      </c>
      <c r="M806" t="e">
        <f>VLOOKUP(DeleteReShuffle!P806,ReShuffle2!$A$2:$N$991,14,FALSE)</f>
        <v>#N/A</v>
      </c>
      <c r="P806">
        <f t="shared" si="299"/>
        <v>805</v>
      </c>
      <c r="Q806" t="str">
        <f t="shared" si="300"/>
        <v>09</v>
      </c>
      <c r="R806" t="str">
        <f t="shared" si="322"/>
        <v/>
      </c>
      <c r="S806" t="str">
        <f t="shared" si="301"/>
        <v/>
      </c>
      <c r="T806" t="str">
        <f t="shared" si="302"/>
        <v/>
      </c>
      <c r="U806" t="str">
        <f t="shared" si="303"/>
        <v/>
      </c>
      <c r="V806" t="str">
        <f t="shared" si="304"/>
        <v/>
      </c>
      <c r="W806" t="str">
        <f t="shared" si="305"/>
        <v/>
      </c>
      <c r="X806" t="str">
        <f t="shared" si="306"/>
        <v/>
      </c>
      <c r="Y806" t="str">
        <f t="shared" si="307"/>
        <v/>
      </c>
      <c r="Z806" t="str">
        <f t="shared" si="308"/>
        <v/>
      </c>
      <c r="AA806" t="str">
        <f t="shared" si="309"/>
        <v/>
      </c>
      <c r="AB806" t="str">
        <f t="shared" si="310"/>
        <v/>
      </c>
      <c r="AG806" t="b">
        <f t="shared" si="311"/>
        <v>1</v>
      </c>
      <c r="AH806" t="b">
        <f t="shared" si="312"/>
        <v>1</v>
      </c>
      <c r="AI806" t="b">
        <f t="shared" si="313"/>
        <v>1</v>
      </c>
      <c r="AJ806" t="b">
        <f t="shared" si="314"/>
        <v>1</v>
      </c>
      <c r="AK806" t="b">
        <f t="shared" si="315"/>
        <v>1</v>
      </c>
      <c r="AL806" t="b">
        <f t="shared" si="316"/>
        <v>1</v>
      </c>
      <c r="AM806" t="b">
        <f t="shared" si="317"/>
        <v>1</v>
      </c>
      <c r="AN806" t="b">
        <f t="shared" si="318"/>
        <v>1</v>
      </c>
      <c r="AO806" t="b">
        <f t="shared" si="319"/>
        <v>1</v>
      </c>
      <c r="AP806" t="b">
        <f t="shared" si="320"/>
        <v>1</v>
      </c>
    </row>
    <row r="807" spans="1:42" x14ac:dyDescent="0.25">
      <c r="A807">
        <f>Output!A807</f>
        <v>806</v>
      </c>
      <c r="B807" t="str">
        <f>Output!B807</f>
        <v>09</v>
      </c>
      <c r="C807" t="e">
        <f t="shared" si="321"/>
        <v>#N/A</v>
      </c>
      <c r="D807" t="e">
        <f>VLOOKUP(DeleteReShuffle!P807,ReShuffle2!$A$2:$N$991,5,FALSE)</f>
        <v>#N/A</v>
      </c>
      <c r="E807" t="e">
        <f>VLOOKUP(DeleteReShuffle!P807,ReShuffle2!$A$2:$N$991,6,FALSE)</f>
        <v>#N/A</v>
      </c>
      <c r="F807" t="e">
        <f>VLOOKUP(DeleteReShuffle!P807,ReShuffle2!$A$2:$N$991,7,FALSE)</f>
        <v>#N/A</v>
      </c>
      <c r="G807" t="e">
        <f>VLOOKUP(DeleteReShuffle!P807,ReShuffle2!$A$2:$N$991,8,FALSE)</f>
        <v>#N/A</v>
      </c>
      <c r="H807" t="e">
        <f>VLOOKUP(DeleteReShuffle!P807,ReShuffle2!$A$2:$N$991,9,FALSE)</f>
        <v>#N/A</v>
      </c>
      <c r="I807" t="e">
        <f>VLOOKUP(DeleteReShuffle!P807,ReShuffle2!$A$2:$N$991,10,FALSE)</f>
        <v>#N/A</v>
      </c>
      <c r="J807" t="e">
        <f>VLOOKUP(DeleteReShuffle!P807,ReShuffle2!$A$2:$N$991,11,FALSE)</f>
        <v>#N/A</v>
      </c>
      <c r="K807" t="e">
        <f>VLOOKUP(DeleteReShuffle!P807,ReShuffle2!$A$2:$N$991,12,FALSE)</f>
        <v>#N/A</v>
      </c>
      <c r="L807" t="e">
        <f>VLOOKUP(DeleteReShuffle!P807,ReShuffle2!$A$2:$N$991,13,FALSE)</f>
        <v>#N/A</v>
      </c>
      <c r="M807" t="e">
        <f>VLOOKUP(DeleteReShuffle!P807,ReShuffle2!$A$2:$N$991,14,FALSE)</f>
        <v>#N/A</v>
      </c>
      <c r="P807">
        <f t="shared" si="299"/>
        <v>806</v>
      </c>
      <c r="Q807" t="str">
        <f t="shared" si="300"/>
        <v>09</v>
      </c>
      <c r="R807" t="str">
        <f t="shared" si="322"/>
        <v/>
      </c>
      <c r="S807" t="str">
        <f t="shared" si="301"/>
        <v/>
      </c>
      <c r="T807" t="str">
        <f t="shared" si="302"/>
        <v/>
      </c>
      <c r="U807" t="str">
        <f t="shared" si="303"/>
        <v/>
      </c>
      <c r="V807" t="str">
        <f t="shared" si="304"/>
        <v/>
      </c>
      <c r="W807" t="str">
        <f t="shared" si="305"/>
        <v/>
      </c>
      <c r="X807" t="str">
        <f t="shared" si="306"/>
        <v/>
      </c>
      <c r="Y807" t="str">
        <f t="shared" si="307"/>
        <v/>
      </c>
      <c r="Z807" t="str">
        <f t="shared" si="308"/>
        <v/>
      </c>
      <c r="AA807" t="str">
        <f t="shared" si="309"/>
        <v/>
      </c>
      <c r="AB807" t="str">
        <f t="shared" si="310"/>
        <v/>
      </c>
      <c r="AG807" t="b">
        <f t="shared" si="311"/>
        <v>1</v>
      </c>
      <c r="AH807" t="b">
        <f t="shared" si="312"/>
        <v>1</v>
      </c>
      <c r="AI807" t="b">
        <f t="shared" si="313"/>
        <v>1</v>
      </c>
      <c r="AJ807" t="b">
        <f t="shared" si="314"/>
        <v>1</v>
      </c>
      <c r="AK807" t="b">
        <f t="shared" si="315"/>
        <v>1</v>
      </c>
      <c r="AL807" t="b">
        <f t="shared" si="316"/>
        <v>1</v>
      </c>
      <c r="AM807" t="b">
        <f t="shared" si="317"/>
        <v>1</v>
      </c>
      <c r="AN807" t="b">
        <f t="shared" si="318"/>
        <v>1</v>
      </c>
      <c r="AO807" t="b">
        <f t="shared" si="319"/>
        <v>1</v>
      </c>
      <c r="AP807" t="b">
        <f t="shared" si="320"/>
        <v>1</v>
      </c>
    </row>
    <row r="808" spans="1:42" x14ac:dyDescent="0.25">
      <c r="A808">
        <f>Output!A808</f>
        <v>807</v>
      </c>
      <c r="B808" t="str">
        <f>Output!B808</f>
        <v>09</v>
      </c>
      <c r="C808" t="e">
        <f t="shared" si="321"/>
        <v>#N/A</v>
      </c>
      <c r="D808" t="e">
        <f>VLOOKUP(DeleteReShuffle!P808,ReShuffle2!$A$2:$N$991,5,FALSE)</f>
        <v>#N/A</v>
      </c>
      <c r="E808" t="e">
        <f>VLOOKUP(DeleteReShuffle!P808,ReShuffle2!$A$2:$N$991,6,FALSE)</f>
        <v>#N/A</v>
      </c>
      <c r="F808" t="e">
        <f>VLOOKUP(DeleteReShuffle!P808,ReShuffle2!$A$2:$N$991,7,FALSE)</f>
        <v>#N/A</v>
      </c>
      <c r="G808" t="e">
        <f>VLOOKUP(DeleteReShuffle!P808,ReShuffle2!$A$2:$N$991,8,FALSE)</f>
        <v>#N/A</v>
      </c>
      <c r="H808" t="e">
        <f>VLOOKUP(DeleteReShuffle!P808,ReShuffle2!$A$2:$N$991,9,FALSE)</f>
        <v>#N/A</v>
      </c>
      <c r="I808" t="e">
        <f>VLOOKUP(DeleteReShuffle!P808,ReShuffle2!$A$2:$N$991,10,FALSE)</f>
        <v>#N/A</v>
      </c>
      <c r="J808" t="e">
        <f>VLOOKUP(DeleteReShuffle!P808,ReShuffle2!$A$2:$N$991,11,FALSE)</f>
        <v>#N/A</v>
      </c>
      <c r="K808" t="e">
        <f>VLOOKUP(DeleteReShuffle!P808,ReShuffle2!$A$2:$N$991,12,FALSE)</f>
        <v>#N/A</v>
      </c>
      <c r="L808" t="e">
        <f>VLOOKUP(DeleteReShuffle!P808,ReShuffle2!$A$2:$N$991,13,FALSE)</f>
        <v>#N/A</v>
      </c>
      <c r="M808" t="e">
        <f>VLOOKUP(DeleteReShuffle!P808,ReShuffle2!$A$2:$N$991,14,FALSE)</f>
        <v>#N/A</v>
      </c>
      <c r="P808">
        <f t="shared" si="299"/>
        <v>807</v>
      </c>
      <c r="Q808" t="str">
        <f t="shared" si="300"/>
        <v>09</v>
      </c>
      <c r="R808" t="str">
        <f t="shared" si="322"/>
        <v/>
      </c>
      <c r="S808" t="str">
        <f t="shared" si="301"/>
        <v/>
      </c>
      <c r="T808" t="str">
        <f t="shared" si="302"/>
        <v/>
      </c>
      <c r="U808" t="str">
        <f t="shared" si="303"/>
        <v/>
      </c>
      <c r="V808" t="str">
        <f t="shared" si="304"/>
        <v/>
      </c>
      <c r="W808" t="str">
        <f t="shared" si="305"/>
        <v/>
      </c>
      <c r="X808" t="str">
        <f t="shared" si="306"/>
        <v/>
      </c>
      <c r="Y808" t="str">
        <f t="shared" si="307"/>
        <v/>
      </c>
      <c r="Z808" t="str">
        <f t="shared" si="308"/>
        <v/>
      </c>
      <c r="AA808" t="str">
        <f t="shared" si="309"/>
        <v/>
      </c>
      <c r="AB808" t="str">
        <f t="shared" si="310"/>
        <v/>
      </c>
      <c r="AG808" t="b">
        <f t="shared" si="311"/>
        <v>1</v>
      </c>
      <c r="AH808" t="b">
        <f t="shared" si="312"/>
        <v>1</v>
      </c>
      <c r="AI808" t="b">
        <f t="shared" si="313"/>
        <v>1</v>
      </c>
      <c r="AJ808" t="b">
        <f t="shared" si="314"/>
        <v>1</v>
      </c>
      <c r="AK808" t="b">
        <f t="shared" si="315"/>
        <v>1</v>
      </c>
      <c r="AL808" t="b">
        <f t="shared" si="316"/>
        <v>1</v>
      </c>
      <c r="AM808" t="b">
        <f t="shared" si="317"/>
        <v>1</v>
      </c>
      <c r="AN808" t="b">
        <f t="shared" si="318"/>
        <v>1</v>
      </c>
      <c r="AO808" t="b">
        <f t="shared" si="319"/>
        <v>1</v>
      </c>
      <c r="AP808" t="b">
        <f t="shared" si="320"/>
        <v>1</v>
      </c>
    </row>
    <row r="809" spans="1:42" x14ac:dyDescent="0.25">
      <c r="A809">
        <f>Output!A809</f>
        <v>808</v>
      </c>
      <c r="B809" t="str">
        <f>Output!B809</f>
        <v>09</v>
      </c>
      <c r="C809" t="e">
        <f t="shared" si="321"/>
        <v>#N/A</v>
      </c>
      <c r="D809" t="e">
        <f>VLOOKUP(DeleteReShuffle!P809,ReShuffle2!$A$2:$N$991,5,FALSE)</f>
        <v>#N/A</v>
      </c>
      <c r="E809" t="e">
        <f>VLOOKUP(DeleteReShuffle!P809,ReShuffle2!$A$2:$N$991,6,FALSE)</f>
        <v>#N/A</v>
      </c>
      <c r="F809" t="e">
        <f>VLOOKUP(DeleteReShuffle!P809,ReShuffle2!$A$2:$N$991,7,FALSE)</f>
        <v>#N/A</v>
      </c>
      <c r="G809" t="e">
        <f>VLOOKUP(DeleteReShuffle!P809,ReShuffle2!$A$2:$N$991,8,FALSE)</f>
        <v>#N/A</v>
      </c>
      <c r="H809" t="e">
        <f>VLOOKUP(DeleteReShuffle!P809,ReShuffle2!$A$2:$N$991,9,FALSE)</f>
        <v>#N/A</v>
      </c>
      <c r="I809" t="e">
        <f>VLOOKUP(DeleteReShuffle!P809,ReShuffle2!$A$2:$N$991,10,FALSE)</f>
        <v>#N/A</v>
      </c>
      <c r="J809" t="e">
        <f>VLOOKUP(DeleteReShuffle!P809,ReShuffle2!$A$2:$N$991,11,FALSE)</f>
        <v>#N/A</v>
      </c>
      <c r="K809" t="e">
        <f>VLOOKUP(DeleteReShuffle!P809,ReShuffle2!$A$2:$N$991,12,FALSE)</f>
        <v>#N/A</v>
      </c>
      <c r="L809" t="e">
        <f>VLOOKUP(DeleteReShuffle!P809,ReShuffle2!$A$2:$N$991,13,FALSE)</f>
        <v>#N/A</v>
      </c>
      <c r="M809" t="e">
        <f>VLOOKUP(DeleteReShuffle!P809,ReShuffle2!$A$2:$N$991,14,FALSE)</f>
        <v>#N/A</v>
      </c>
      <c r="P809">
        <f t="shared" si="299"/>
        <v>808</v>
      </c>
      <c r="Q809" t="str">
        <f t="shared" si="300"/>
        <v>09</v>
      </c>
      <c r="R809" t="str">
        <f t="shared" si="322"/>
        <v/>
      </c>
      <c r="S809" t="str">
        <f t="shared" si="301"/>
        <v/>
      </c>
      <c r="T809" t="str">
        <f t="shared" si="302"/>
        <v/>
      </c>
      <c r="U809" t="str">
        <f t="shared" si="303"/>
        <v/>
      </c>
      <c r="V809" t="str">
        <f t="shared" si="304"/>
        <v/>
      </c>
      <c r="W809" t="str">
        <f t="shared" si="305"/>
        <v/>
      </c>
      <c r="X809" t="str">
        <f t="shared" si="306"/>
        <v/>
      </c>
      <c r="Y809" t="str">
        <f t="shared" si="307"/>
        <v/>
      </c>
      <c r="Z809" t="str">
        <f t="shared" si="308"/>
        <v/>
      </c>
      <c r="AA809" t="str">
        <f t="shared" si="309"/>
        <v/>
      </c>
      <c r="AB809" t="str">
        <f t="shared" si="310"/>
        <v/>
      </c>
      <c r="AG809" t="b">
        <f t="shared" si="311"/>
        <v>1</v>
      </c>
      <c r="AH809" t="b">
        <f t="shared" si="312"/>
        <v>1</v>
      </c>
      <c r="AI809" t="b">
        <f t="shared" si="313"/>
        <v>1</v>
      </c>
      <c r="AJ809" t="b">
        <f t="shared" si="314"/>
        <v>1</v>
      </c>
      <c r="AK809" t="b">
        <f t="shared" si="315"/>
        <v>1</v>
      </c>
      <c r="AL809" t="b">
        <f t="shared" si="316"/>
        <v>1</v>
      </c>
      <c r="AM809" t="b">
        <f t="shared" si="317"/>
        <v>1</v>
      </c>
      <c r="AN809" t="b">
        <f t="shared" si="318"/>
        <v>1</v>
      </c>
      <c r="AO809" t="b">
        <f t="shared" si="319"/>
        <v>1</v>
      </c>
      <c r="AP809" t="b">
        <f t="shared" si="320"/>
        <v>1</v>
      </c>
    </row>
    <row r="810" spans="1:42" x14ac:dyDescent="0.25">
      <c r="A810">
        <f>Output!A810</f>
        <v>809</v>
      </c>
      <c r="B810" t="str">
        <f>Output!B810</f>
        <v>09</v>
      </c>
      <c r="C810" t="e">
        <f t="shared" si="321"/>
        <v>#N/A</v>
      </c>
      <c r="D810" t="e">
        <f>VLOOKUP(DeleteReShuffle!P810,ReShuffle2!$A$2:$N$991,5,FALSE)</f>
        <v>#N/A</v>
      </c>
      <c r="E810" t="e">
        <f>VLOOKUP(DeleteReShuffle!P810,ReShuffle2!$A$2:$N$991,6,FALSE)</f>
        <v>#N/A</v>
      </c>
      <c r="F810" t="e">
        <f>VLOOKUP(DeleteReShuffle!P810,ReShuffle2!$A$2:$N$991,7,FALSE)</f>
        <v>#N/A</v>
      </c>
      <c r="G810" t="e">
        <f>VLOOKUP(DeleteReShuffle!P810,ReShuffle2!$A$2:$N$991,8,FALSE)</f>
        <v>#N/A</v>
      </c>
      <c r="H810" t="e">
        <f>VLOOKUP(DeleteReShuffle!P810,ReShuffle2!$A$2:$N$991,9,FALSE)</f>
        <v>#N/A</v>
      </c>
      <c r="I810" t="e">
        <f>VLOOKUP(DeleteReShuffle!P810,ReShuffle2!$A$2:$N$991,10,FALSE)</f>
        <v>#N/A</v>
      </c>
      <c r="J810" t="e">
        <f>VLOOKUP(DeleteReShuffle!P810,ReShuffle2!$A$2:$N$991,11,FALSE)</f>
        <v>#N/A</v>
      </c>
      <c r="K810" t="e">
        <f>VLOOKUP(DeleteReShuffle!P810,ReShuffle2!$A$2:$N$991,12,FALSE)</f>
        <v>#N/A</v>
      </c>
      <c r="L810" t="e">
        <f>VLOOKUP(DeleteReShuffle!P810,ReShuffle2!$A$2:$N$991,13,FALSE)</f>
        <v>#N/A</v>
      </c>
      <c r="M810" t="e">
        <f>VLOOKUP(DeleteReShuffle!P810,ReShuffle2!$A$2:$N$991,14,FALSE)</f>
        <v>#N/A</v>
      </c>
      <c r="P810">
        <f t="shared" si="299"/>
        <v>809</v>
      </c>
      <c r="Q810" t="str">
        <f t="shared" si="300"/>
        <v>09</v>
      </c>
      <c r="R810" t="str">
        <f t="shared" si="322"/>
        <v/>
      </c>
      <c r="S810" t="str">
        <f t="shared" si="301"/>
        <v/>
      </c>
      <c r="T810" t="str">
        <f t="shared" si="302"/>
        <v/>
      </c>
      <c r="U810" t="str">
        <f t="shared" si="303"/>
        <v/>
      </c>
      <c r="V810" t="str">
        <f t="shared" si="304"/>
        <v/>
      </c>
      <c r="W810" t="str">
        <f t="shared" si="305"/>
        <v/>
      </c>
      <c r="X810" t="str">
        <f t="shared" si="306"/>
        <v/>
      </c>
      <c r="Y810" t="str">
        <f t="shared" si="307"/>
        <v/>
      </c>
      <c r="Z810" t="str">
        <f t="shared" si="308"/>
        <v/>
      </c>
      <c r="AA810" t="str">
        <f t="shared" si="309"/>
        <v/>
      </c>
      <c r="AB810" t="str">
        <f t="shared" si="310"/>
        <v/>
      </c>
      <c r="AG810" t="b">
        <f t="shared" si="311"/>
        <v>1</v>
      </c>
      <c r="AH810" t="b">
        <f t="shared" si="312"/>
        <v>1</v>
      </c>
      <c r="AI810" t="b">
        <f t="shared" si="313"/>
        <v>1</v>
      </c>
      <c r="AJ810" t="b">
        <f t="shared" si="314"/>
        <v>1</v>
      </c>
      <c r="AK810" t="b">
        <f t="shared" si="315"/>
        <v>1</v>
      </c>
      <c r="AL810" t="b">
        <f t="shared" si="316"/>
        <v>1</v>
      </c>
      <c r="AM810" t="b">
        <f t="shared" si="317"/>
        <v>1</v>
      </c>
      <c r="AN810" t="b">
        <f t="shared" si="318"/>
        <v>1</v>
      </c>
      <c r="AO810" t="b">
        <f t="shared" si="319"/>
        <v>1</v>
      </c>
      <c r="AP810" t="b">
        <f t="shared" si="320"/>
        <v>1</v>
      </c>
    </row>
    <row r="811" spans="1:42" x14ac:dyDescent="0.25">
      <c r="A811">
        <f>Output!A811</f>
        <v>810</v>
      </c>
      <c r="B811" t="str">
        <f>Output!B811</f>
        <v>09</v>
      </c>
      <c r="C811" t="e">
        <f t="shared" si="321"/>
        <v>#N/A</v>
      </c>
      <c r="D811" t="e">
        <f>VLOOKUP(DeleteReShuffle!P811,ReShuffle2!$A$2:$N$991,5,FALSE)</f>
        <v>#N/A</v>
      </c>
      <c r="E811" t="e">
        <f>VLOOKUP(DeleteReShuffle!P811,ReShuffle2!$A$2:$N$991,6,FALSE)</f>
        <v>#N/A</v>
      </c>
      <c r="F811" t="e">
        <f>VLOOKUP(DeleteReShuffle!P811,ReShuffle2!$A$2:$N$991,7,FALSE)</f>
        <v>#N/A</v>
      </c>
      <c r="G811" t="e">
        <f>VLOOKUP(DeleteReShuffle!P811,ReShuffle2!$A$2:$N$991,8,FALSE)</f>
        <v>#N/A</v>
      </c>
      <c r="H811" t="e">
        <f>VLOOKUP(DeleteReShuffle!P811,ReShuffle2!$A$2:$N$991,9,FALSE)</f>
        <v>#N/A</v>
      </c>
      <c r="I811" t="e">
        <f>VLOOKUP(DeleteReShuffle!P811,ReShuffle2!$A$2:$N$991,10,FALSE)</f>
        <v>#N/A</v>
      </c>
      <c r="J811" t="e">
        <f>VLOOKUP(DeleteReShuffle!P811,ReShuffle2!$A$2:$N$991,11,FALSE)</f>
        <v>#N/A</v>
      </c>
      <c r="K811" t="e">
        <f>VLOOKUP(DeleteReShuffle!P811,ReShuffle2!$A$2:$N$991,12,FALSE)</f>
        <v>#N/A</v>
      </c>
      <c r="L811" t="e">
        <f>VLOOKUP(DeleteReShuffle!P811,ReShuffle2!$A$2:$N$991,13,FALSE)</f>
        <v>#N/A</v>
      </c>
      <c r="M811" t="e">
        <f>VLOOKUP(DeleteReShuffle!P811,ReShuffle2!$A$2:$N$991,14,FALSE)</f>
        <v>#N/A</v>
      </c>
      <c r="P811">
        <f t="shared" si="299"/>
        <v>810</v>
      </c>
      <c r="Q811" t="str">
        <f t="shared" si="300"/>
        <v>09</v>
      </c>
      <c r="R811" t="str">
        <f t="shared" si="322"/>
        <v/>
      </c>
      <c r="S811" t="str">
        <f t="shared" si="301"/>
        <v/>
      </c>
      <c r="T811" t="str">
        <f t="shared" si="302"/>
        <v/>
      </c>
      <c r="U811" t="str">
        <f t="shared" si="303"/>
        <v/>
      </c>
      <c r="V811" t="str">
        <f t="shared" si="304"/>
        <v/>
      </c>
      <c r="W811" t="str">
        <f t="shared" si="305"/>
        <v/>
      </c>
      <c r="X811" t="str">
        <f t="shared" si="306"/>
        <v/>
      </c>
      <c r="Y811" t="str">
        <f t="shared" si="307"/>
        <v/>
      </c>
      <c r="Z811" t="str">
        <f t="shared" si="308"/>
        <v/>
      </c>
      <c r="AA811" t="str">
        <f t="shared" si="309"/>
        <v/>
      </c>
      <c r="AB811" t="str">
        <f t="shared" si="310"/>
        <v/>
      </c>
      <c r="AG811" t="b">
        <f t="shared" si="311"/>
        <v>1</v>
      </c>
      <c r="AH811" t="b">
        <f t="shared" si="312"/>
        <v>1</v>
      </c>
      <c r="AI811" t="b">
        <f t="shared" si="313"/>
        <v>1</v>
      </c>
      <c r="AJ811" t="b">
        <f t="shared" si="314"/>
        <v>1</v>
      </c>
      <c r="AK811" t="b">
        <f t="shared" si="315"/>
        <v>1</v>
      </c>
      <c r="AL811" t="b">
        <f t="shared" si="316"/>
        <v>1</v>
      </c>
      <c r="AM811" t="b">
        <f t="shared" si="317"/>
        <v>1</v>
      </c>
      <c r="AN811" t="b">
        <f t="shared" si="318"/>
        <v>1</v>
      </c>
      <c r="AO811" t="b">
        <f t="shared" si="319"/>
        <v>1</v>
      </c>
      <c r="AP811" t="b">
        <f t="shared" si="320"/>
        <v>1</v>
      </c>
    </row>
    <row r="812" spans="1:42" x14ac:dyDescent="0.25">
      <c r="A812">
        <f>Output!A812</f>
        <v>811</v>
      </c>
      <c r="B812" t="str">
        <f>Output!B812</f>
        <v>09</v>
      </c>
      <c r="C812" t="e">
        <f t="shared" si="321"/>
        <v>#N/A</v>
      </c>
      <c r="D812" t="e">
        <f>VLOOKUP(DeleteReShuffle!P812,ReShuffle2!$A$2:$N$991,5,FALSE)</f>
        <v>#N/A</v>
      </c>
      <c r="E812" t="e">
        <f>VLOOKUP(DeleteReShuffle!P812,ReShuffle2!$A$2:$N$991,6,FALSE)</f>
        <v>#N/A</v>
      </c>
      <c r="F812" t="e">
        <f>VLOOKUP(DeleteReShuffle!P812,ReShuffle2!$A$2:$N$991,7,FALSE)</f>
        <v>#N/A</v>
      </c>
      <c r="G812" t="e">
        <f>VLOOKUP(DeleteReShuffle!P812,ReShuffle2!$A$2:$N$991,8,FALSE)</f>
        <v>#N/A</v>
      </c>
      <c r="H812" t="e">
        <f>VLOOKUP(DeleteReShuffle!P812,ReShuffle2!$A$2:$N$991,9,FALSE)</f>
        <v>#N/A</v>
      </c>
      <c r="I812" t="e">
        <f>VLOOKUP(DeleteReShuffle!P812,ReShuffle2!$A$2:$N$991,10,FALSE)</f>
        <v>#N/A</v>
      </c>
      <c r="J812" t="e">
        <f>VLOOKUP(DeleteReShuffle!P812,ReShuffle2!$A$2:$N$991,11,FALSE)</f>
        <v>#N/A</v>
      </c>
      <c r="K812" t="e">
        <f>VLOOKUP(DeleteReShuffle!P812,ReShuffle2!$A$2:$N$991,12,FALSE)</f>
        <v>#N/A</v>
      </c>
      <c r="L812" t="e">
        <f>VLOOKUP(DeleteReShuffle!P812,ReShuffle2!$A$2:$N$991,13,FALSE)</f>
        <v>#N/A</v>
      </c>
      <c r="M812" t="e">
        <f>VLOOKUP(DeleteReShuffle!P812,ReShuffle2!$A$2:$N$991,14,FALSE)</f>
        <v>#N/A</v>
      </c>
      <c r="P812">
        <f t="shared" si="299"/>
        <v>811</v>
      </c>
      <c r="Q812" t="str">
        <f t="shared" si="300"/>
        <v>09</v>
      </c>
      <c r="R812" t="str">
        <f t="shared" si="322"/>
        <v/>
      </c>
      <c r="S812" t="str">
        <f t="shared" si="301"/>
        <v/>
      </c>
      <c r="T812" t="str">
        <f t="shared" si="302"/>
        <v/>
      </c>
      <c r="U812" t="str">
        <f t="shared" si="303"/>
        <v/>
      </c>
      <c r="V812" t="str">
        <f t="shared" si="304"/>
        <v/>
      </c>
      <c r="W812" t="str">
        <f t="shared" si="305"/>
        <v/>
      </c>
      <c r="X812" t="str">
        <f t="shared" si="306"/>
        <v/>
      </c>
      <c r="Y812" t="str">
        <f t="shared" si="307"/>
        <v/>
      </c>
      <c r="Z812" t="str">
        <f t="shared" si="308"/>
        <v/>
      </c>
      <c r="AA812" t="str">
        <f t="shared" si="309"/>
        <v/>
      </c>
      <c r="AB812" t="str">
        <f t="shared" si="310"/>
        <v/>
      </c>
      <c r="AG812" t="b">
        <f t="shared" si="311"/>
        <v>1</v>
      </c>
      <c r="AH812" t="b">
        <f t="shared" si="312"/>
        <v>1</v>
      </c>
      <c r="AI812" t="b">
        <f t="shared" si="313"/>
        <v>1</v>
      </c>
      <c r="AJ812" t="b">
        <f t="shared" si="314"/>
        <v>1</v>
      </c>
      <c r="AK812" t="b">
        <f t="shared" si="315"/>
        <v>1</v>
      </c>
      <c r="AL812" t="b">
        <f t="shared" si="316"/>
        <v>1</v>
      </c>
      <c r="AM812" t="b">
        <f t="shared" si="317"/>
        <v>1</v>
      </c>
      <c r="AN812" t="b">
        <f t="shared" si="318"/>
        <v>1</v>
      </c>
      <c r="AO812" t="b">
        <f t="shared" si="319"/>
        <v>1</v>
      </c>
      <c r="AP812" t="b">
        <f t="shared" si="320"/>
        <v>1</v>
      </c>
    </row>
    <row r="813" spans="1:42" x14ac:dyDescent="0.25">
      <c r="A813">
        <f>Output!A813</f>
        <v>812</v>
      </c>
      <c r="B813" t="str">
        <f>Output!B813</f>
        <v>09</v>
      </c>
      <c r="C813" t="e">
        <f t="shared" si="321"/>
        <v>#N/A</v>
      </c>
      <c r="D813" t="e">
        <f>VLOOKUP(DeleteReShuffle!P813,ReShuffle2!$A$2:$N$991,5,FALSE)</f>
        <v>#N/A</v>
      </c>
      <c r="E813" t="e">
        <f>VLOOKUP(DeleteReShuffle!P813,ReShuffle2!$A$2:$N$991,6,FALSE)</f>
        <v>#N/A</v>
      </c>
      <c r="F813" t="e">
        <f>VLOOKUP(DeleteReShuffle!P813,ReShuffle2!$A$2:$N$991,7,FALSE)</f>
        <v>#N/A</v>
      </c>
      <c r="G813" t="e">
        <f>VLOOKUP(DeleteReShuffle!P813,ReShuffle2!$A$2:$N$991,8,FALSE)</f>
        <v>#N/A</v>
      </c>
      <c r="H813" t="e">
        <f>VLOOKUP(DeleteReShuffle!P813,ReShuffle2!$A$2:$N$991,9,FALSE)</f>
        <v>#N/A</v>
      </c>
      <c r="I813" t="e">
        <f>VLOOKUP(DeleteReShuffle!P813,ReShuffle2!$A$2:$N$991,10,FALSE)</f>
        <v>#N/A</v>
      </c>
      <c r="J813" t="e">
        <f>VLOOKUP(DeleteReShuffle!P813,ReShuffle2!$A$2:$N$991,11,FALSE)</f>
        <v>#N/A</v>
      </c>
      <c r="K813" t="e">
        <f>VLOOKUP(DeleteReShuffle!P813,ReShuffle2!$A$2:$N$991,12,FALSE)</f>
        <v>#N/A</v>
      </c>
      <c r="L813" t="e">
        <f>VLOOKUP(DeleteReShuffle!P813,ReShuffle2!$A$2:$N$991,13,FALSE)</f>
        <v>#N/A</v>
      </c>
      <c r="M813" t="e">
        <f>VLOOKUP(DeleteReShuffle!P813,ReShuffle2!$A$2:$N$991,14,FALSE)</f>
        <v>#N/A</v>
      </c>
      <c r="P813">
        <f t="shared" si="299"/>
        <v>812</v>
      </c>
      <c r="Q813" t="str">
        <f t="shared" si="300"/>
        <v>09</v>
      </c>
      <c r="R813" t="str">
        <f t="shared" si="322"/>
        <v/>
      </c>
      <c r="S813" t="str">
        <f t="shared" si="301"/>
        <v/>
      </c>
      <c r="T813" t="str">
        <f t="shared" si="302"/>
        <v/>
      </c>
      <c r="U813" t="str">
        <f t="shared" si="303"/>
        <v/>
      </c>
      <c r="V813" t="str">
        <f t="shared" si="304"/>
        <v/>
      </c>
      <c r="W813" t="str">
        <f t="shared" si="305"/>
        <v/>
      </c>
      <c r="X813" t="str">
        <f t="shared" si="306"/>
        <v/>
      </c>
      <c r="Y813" t="str">
        <f t="shared" si="307"/>
        <v/>
      </c>
      <c r="Z813" t="str">
        <f t="shared" si="308"/>
        <v/>
      </c>
      <c r="AA813" t="str">
        <f t="shared" si="309"/>
        <v/>
      </c>
      <c r="AB813" t="str">
        <f t="shared" si="310"/>
        <v/>
      </c>
      <c r="AG813" t="b">
        <f t="shared" si="311"/>
        <v>1</v>
      </c>
      <c r="AH813" t="b">
        <f t="shared" si="312"/>
        <v>1</v>
      </c>
      <c r="AI813" t="b">
        <f t="shared" si="313"/>
        <v>1</v>
      </c>
      <c r="AJ813" t="b">
        <f t="shared" si="314"/>
        <v>1</v>
      </c>
      <c r="AK813" t="b">
        <f t="shared" si="315"/>
        <v>1</v>
      </c>
      <c r="AL813" t="b">
        <f t="shared" si="316"/>
        <v>1</v>
      </c>
      <c r="AM813" t="b">
        <f t="shared" si="317"/>
        <v>1</v>
      </c>
      <c r="AN813" t="b">
        <f t="shared" si="318"/>
        <v>1</v>
      </c>
      <c r="AO813" t="b">
        <f t="shared" si="319"/>
        <v>1</v>
      </c>
      <c r="AP813" t="b">
        <f t="shared" si="320"/>
        <v>1</v>
      </c>
    </row>
    <row r="814" spans="1:42" x14ac:dyDescent="0.25">
      <c r="A814">
        <f>Output!A814</f>
        <v>813</v>
      </c>
      <c r="B814" t="str">
        <f>Output!B814</f>
        <v>09</v>
      </c>
      <c r="C814" t="e">
        <f t="shared" si="321"/>
        <v>#N/A</v>
      </c>
      <c r="D814" t="e">
        <f>VLOOKUP(DeleteReShuffle!P814,ReShuffle2!$A$2:$N$991,5,FALSE)</f>
        <v>#N/A</v>
      </c>
      <c r="E814" t="e">
        <f>VLOOKUP(DeleteReShuffle!P814,ReShuffle2!$A$2:$N$991,6,FALSE)</f>
        <v>#N/A</v>
      </c>
      <c r="F814" t="e">
        <f>VLOOKUP(DeleteReShuffle!P814,ReShuffle2!$A$2:$N$991,7,FALSE)</f>
        <v>#N/A</v>
      </c>
      <c r="G814" t="e">
        <f>VLOOKUP(DeleteReShuffle!P814,ReShuffle2!$A$2:$N$991,8,FALSE)</f>
        <v>#N/A</v>
      </c>
      <c r="H814" t="e">
        <f>VLOOKUP(DeleteReShuffle!P814,ReShuffle2!$A$2:$N$991,9,FALSE)</f>
        <v>#N/A</v>
      </c>
      <c r="I814" t="e">
        <f>VLOOKUP(DeleteReShuffle!P814,ReShuffle2!$A$2:$N$991,10,FALSE)</f>
        <v>#N/A</v>
      </c>
      <c r="J814" t="e">
        <f>VLOOKUP(DeleteReShuffle!P814,ReShuffle2!$A$2:$N$991,11,FALSE)</f>
        <v>#N/A</v>
      </c>
      <c r="K814" t="e">
        <f>VLOOKUP(DeleteReShuffle!P814,ReShuffle2!$A$2:$N$991,12,FALSE)</f>
        <v>#N/A</v>
      </c>
      <c r="L814" t="e">
        <f>VLOOKUP(DeleteReShuffle!P814,ReShuffle2!$A$2:$N$991,13,FALSE)</f>
        <v>#N/A</v>
      </c>
      <c r="M814" t="e">
        <f>VLOOKUP(DeleteReShuffle!P814,ReShuffle2!$A$2:$N$991,14,FALSE)</f>
        <v>#N/A</v>
      </c>
      <c r="P814">
        <f t="shared" si="299"/>
        <v>813</v>
      </c>
      <c r="Q814" t="str">
        <f t="shared" si="300"/>
        <v>09</v>
      </c>
      <c r="R814" t="str">
        <f t="shared" si="322"/>
        <v/>
      </c>
      <c r="S814" t="str">
        <f t="shared" si="301"/>
        <v/>
      </c>
      <c r="T814" t="str">
        <f t="shared" si="302"/>
        <v/>
      </c>
      <c r="U814" t="str">
        <f t="shared" si="303"/>
        <v/>
      </c>
      <c r="V814" t="str">
        <f t="shared" si="304"/>
        <v/>
      </c>
      <c r="W814" t="str">
        <f t="shared" si="305"/>
        <v/>
      </c>
      <c r="X814" t="str">
        <f t="shared" si="306"/>
        <v/>
      </c>
      <c r="Y814" t="str">
        <f t="shared" si="307"/>
        <v/>
      </c>
      <c r="Z814" t="str">
        <f t="shared" si="308"/>
        <v/>
      </c>
      <c r="AA814" t="str">
        <f t="shared" si="309"/>
        <v/>
      </c>
      <c r="AB814" t="str">
        <f t="shared" si="310"/>
        <v/>
      </c>
      <c r="AG814" t="b">
        <f t="shared" si="311"/>
        <v>1</v>
      </c>
      <c r="AH814" t="b">
        <f t="shared" si="312"/>
        <v>1</v>
      </c>
      <c r="AI814" t="b">
        <f t="shared" si="313"/>
        <v>1</v>
      </c>
      <c r="AJ814" t="b">
        <f t="shared" si="314"/>
        <v>1</v>
      </c>
      <c r="AK814" t="b">
        <f t="shared" si="315"/>
        <v>1</v>
      </c>
      <c r="AL814" t="b">
        <f t="shared" si="316"/>
        <v>1</v>
      </c>
      <c r="AM814" t="b">
        <f t="shared" si="317"/>
        <v>1</v>
      </c>
      <c r="AN814" t="b">
        <f t="shared" si="318"/>
        <v>1</v>
      </c>
      <c r="AO814" t="b">
        <f t="shared" si="319"/>
        <v>1</v>
      </c>
      <c r="AP814" t="b">
        <f t="shared" si="320"/>
        <v>1</v>
      </c>
    </row>
    <row r="815" spans="1:42" x14ac:dyDescent="0.25">
      <c r="A815">
        <f>Output!A815</f>
        <v>814</v>
      </c>
      <c r="B815" t="str">
        <f>Output!B815</f>
        <v>09</v>
      </c>
      <c r="C815" t="e">
        <f t="shared" si="321"/>
        <v>#N/A</v>
      </c>
      <c r="D815" t="e">
        <f>VLOOKUP(DeleteReShuffle!P815,ReShuffle2!$A$2:$N$991,5,FALSE)</f>
        <v>#N/A</v>
      </c>
      <c r="E815" t="e">
        <f>VLOOKUP(DeleteReShuffle!P815,ReShuffle2!$A$2:$N$991,6,FALSE)</f>
        <v>#N/A</v>
      </c>
      <c r="F815" t="e">
        <f>VLOOKUP(DeleteReShuffle!P815,ReShuffle2!$A$2:$N$991,7,FALSE)</f>
        <v>#N/A</v>
      </c>
      <c r="G815" t="e">
        <f>VLOOKUP(DeleteReShuffle!P815,ReShuffle2!$A$2:$N$991,8,FALSE)</f>
        <v>#N/A</v>
      </c>
      <c r="H815" t="e">
        <f>VLOOKUP(DeleteReShuffle!P815,ReShuffle2!$A$2:$N$991,9,FALSE)</f>
        <v>#N/A</v>
      </c>
      <c r="I815" t="e">
        <f>VLOOKUP(DeleteReShuffle!P815,ReShuffle2!$A$2:$N$991,10,FALSE)</f>
        <v>#N/A</v>
      </c>
      <c r="J815" t="e">
        <f>VLOOKUP(DeleteReShuffle!P815,ReShuffle2!$A$2:$N$991,11,FALSE)</f>
        <v>#N/A</v>
      </c>
      <c r="K815" t="e">
        <f>VLOOKUP(DeleteReShuffle!P815,ReShuffle2!$A$2:$N$991,12,FALSE)</f>
        <v>#N/A</v>
      </c>
      <c r="L815" t="e">
        <f>VLOOKUP(DeleteReShuffle!P815,ReShuffle2!$A$2:$N$991,13,FALSE)</f>
        <v>#N/A</v>
      </c>
      <c r="M815" t="e">
        <f>VLOOKUP(DeleteReShuffle!P815,ReShuffle2!$A$2:$N$991,14,FALSE)</f>
        <v>#N/A</v>
      </c>
      <c r="P815">
        <f t="shared" si="299"/>
        <v>814</v>
      </c>
      <c r="Q815" t="str">
        <f t="shared" si="300"/>
        <v>09</v>
      </c>
      <c r="R815" t="str">
        <f t="shared" si="322"/>
        <v/>
      </c>
      <c r="S815" t="str">
        <f t="shared" si="301"/>
        <v/>
      </c>
      <c r="T815" t="str">
        <f t="shared" si="302"/>
        <v/>
      </c>
      <c r="U815" t="str">
        <f t="shared" si="303"/>
        <v/>
      </c>
      <c r="V815" t="str">
        <f t="shared" si="304"/>
        <v/>
      </c>
      <c r="W815" t="str">
        <f t="shared" si="305"/>
        <v/>
      </c>
      <c r="X815" t="str">
        <f t="shared" si="306"/>
        <v/>
      </c>
      <c r="Y815" t="str">
        <f t="shared" si="307"/>
        <v/>
      </c>
      <c r="Z815" t="str">
        <f t="shared" si="308"/>
        <v/>
      </c>
      <c r="AA815" t="str">
        <f t="shared" si="309"/>
        <v/>
      </c>
      <c r="AB815" t="str">
        <f t="shared" si="310"/>
        <v/>
      </c>
      <c r="AG815" t="b">
        <f t="shared" si="311"/>
        <v>1</v>
      </c>
      <c r="AH815" t="b">
        <f t="shared" si="312"/>
        <v>1</v>
      </c>
      <c r="AI815" t="b">
        <f t="shared" si="313"/>
        <v>1</v>
      </c>
      <c r="AJ815" t="b">
        <f t="shared" si="314"/>
        <v>1</v>
      </c>
      <c r="AK815" t="b">
        <f t="shared" si="315"/>
        <v>1</v>
      </c>
      <c r="AL815" t="b">
        <f t="shared" si="316"/>
        <v>1</v>
      </c>
      <c r="AM815" t="b">
        <f t="shared" si="317"/>
        <v>1</v>
      </c>
      <c r="AN815" t="b">
        <f t="shared" si="318"/>
        <v>1</v>
      </c>
      <c r="AO815" t="b">
        <f t="shared" si="319"/>
        <v>1</v>
      </c>
      <c r="AP815" t="b">
        <f t="shared" si="320"/>
        <v>1</v>
      </c>
    </row>
    <row r="816" spans="1:42" x14ac:dyDescent="0.25">
      <c r="A816">
        <f>Output!A816</f>
        <v>815</v>
      </c>
      <c r="B816" t="str">
        <f>Output!B816</f>
        <v>09</v>
      </c>
      <c r="C816" t="e">
        <f t="shared" si="321"/>
        <v>#N/A</v>
      </c>
      <c r="D816" t="e">
        <f>VLOOKUP(DeleteReShuffle!P816,ReShuffle2!$A$2:$N$991,5,FALSE)</f>
        <v>#N/A</v>
      </c>
      <c r="E816" t="e">
        <f>VLOOKUP(DeleteReShuffle!P816,ReShuffle2!$A$2:$N$991,6,FALSE)</f>
        <v>#N/A</v>
      </c>
      <c r="F816" t="e">
        <f>VLOOKUP(DeleteReShuffle!P816,ReShuffle2!$A$2:$N$991,7,FALSE)</f>
        <v>#N/A</v>
      </c>
      <c r="G816" t="e">
        <f>VLOOKUP(DeleteReShuffle!P816,ReShuffle2!$A$2:$N$991,8,FALSE)</f>
        <v>#N/A</v>
      </c>
      <c r="H816" t="e">
        <f>VLOOKUP(DeleteReShuffle!P816,ReShuffle2!$A$2:$N$991,9,FALSE)</f>
        <v>#N/A</v>
      </c>
      <c r="I816" t="e">
        <f>VLOOKUP(DeleteReShuffle!P816,ReShuffle2!$A$2:$N$991,10,FALSE)</f>
        <v>#N/A</v>
      </c>
      <c r="J816" t="e">
        <f>VLOOKUP(DeleteReShuffle!P816,ReShuffle2!$A$2:$N$991,11,FALSE)</f>
        <v>#N/A</v>
      </c>
      <c r="K816" t="e">
        <f>VLOOKUP(DeleteReShuffle!P816,ReShuffle2!$A$2:$N$991,12,FALSE)</f>
        <v>#N/A</v>
      </c>
      <c r="L816" t="e">
        <f>VLOOKUP(DeleteReShuffle!P816,ReShuffle2!$A$2:$N$991,13,FALSE)</f>
        <v>#N/A</v>
      </c>
      <c r="M816" t="e">
        <f>VLOOKUP(DeleteReShuffle!P816,ReShuffle2!$A$2:$N$991,14,FALSE)</f>
        <v>#N/A</v>
      </c>
      <c r="P816">
        <f t="shared" si="299"/>
        <v>815</v>
      </c>
      <c r="Q816" t="str">
        <f t="shared" si="300"/>
        <v>09</v>
      </c>
      <c r="R816" t="str">
        <f t="shared" si="322"/>
        <v/>
      </c>
      <c r="S816" t="str">
        <f t="shared" si="301"/>
        <v/>
      </c>
      <c r="T816" t="str">
        <f t="shared" si="302"/>
        <v/>
      </c>
      <c r="U816" t="str">
        <f t="shared" si="303"/>
        <v/>
      </c>
      <c r="V816" t="str">
        <f t="shared" si="304"/>
        <v/>
      </c>
      <c r="W816" t="str">
        <f t="shared" si="305"/>
        <v/>
      </c>
      <c r="X816" t="str">
        <f t="shared" si="306"/>
        <v/>
      </c>
      <c r="Y816" t="str">
        <f t="shared" si="307"/>
        <v/>
      </c>
      <c r="Z816" t="str">
        <f t="shared" si="308"/>
        <v/>
      </c>
      <c r="AA816" t="str">
        <f t="shared" si="309"/>
        <v/>
      </c>
      <c r="AB816" t="str">
        <f t="shared" si="310"/>
        <v/>
      </c>
      <c r="AG816" t="b">
        <f t="shared" si="311"/>
        <v>1</v>
      </c>
      <c r="AH816" t="b">
        <f t="shared" si="312"/>
        <v>1</v>
      </c>
      <c r="AI816" t="b">
        <f t="shared" si="313"/>
        <v>1</v>
      </c>
      <c r="AJ816" t="b">
        <f t="shared" si="314"/>
        <v>1</v>
      </c>
      <c r="AK816" t="b">
        <f t="shared" si="315"/>
        <v>1</v>
      </c>
      <c r="AL816" t="b">
        <f t="shared" si="316"/>
        <v>1</v>
      </c>
      <c r="AM816" t="b">
        <f t="shared" si="317"/>
        <v>1</v>
      </c>
      <c r="AN816" t="b">
        <f t="shared" si="318"/>
        <v>1</v>
      </c>
      <c r="AO816" t="b">
        <f t="shared" si="319"/>
        <v>1</v>
      </c>
      <c r="AP816" t="b">
        <f t="shared" si="320"/>
        <v>1</v>
      </c>
    </row>
    <row r="817" spans="1:42" x14ac:dyDescent="0.25">
      <c r="A817">
        <f>Output!A817</f>
        <v>816</v>
      </c>
      <c r="B817" t="str">
        <f>Output!B817</f>
        <v>09</v>
      </c>
      <c r="C817" t="e">
        <f t="shared" si="321"/>
        <v>#N/A</v>
      </c>
      <c r="D817" t="e">
        <f>VLOOKUP(DeleteReShuffle!P817,ReShuffle2!$A$2:$N$991,5,FALSE)</f>
        <v>#N/A</v>
      </c>
      <c r="E817" t="e">
        <f>VLOOKUP(DeleteReShuffle!P817,ReShuffle2!$A$2:$N$991,6,FALSE)</f>
        <v>#N/A</v>
      </c>
      <c r="F817" t="e">
        <f>VLOOKUP(DeleteReShuffle!P817,ReShuffle2!$A$2:$N$991,7,FALSE)</f>
        <v>#N/A</v>
      </c>
      <c r="G817" t="e">
        <f>VLOOKUP(DeleteReShuffle!P817,ReShuffle2!$A$2:$N$991,8,FALSE)</f>
        <v>#N/A</v>
      </c>
      <c r="H817" t="e">
        <f>VLOOKUP(DeleteReShuffle!P817,ReShuffle2!$A$2:$N$991,9,FALSE)</f>
        <v>#N/A</v>
      </c>
      <c r="I817" t="e">
        <f>VLOOKUP(DeleteReShuffle!P817,ReShuffle2!$A$2:$N$991,10,FALSE)</f>
        <v>#N/A</v>
      </c>
      <c r="J817" t="e">
        <f>VLOOKUP(DeleteReShuffle!P817,ReShuffle2!$A$2:$N$991,11,FALSE)</f>
        <v>#N/A</v>
      </c>
      <c r="K817" t="e">
        <f>VLOOKUP(DeleteReShuffle!P817,ReShuffle2!$A$2:$N$991,12,FALSE)</f>
        <v>#N/A</v>
      </c>
      <c r="L817" t="e">
        <f>VLOOKUP(DeleteReShuffle!P817,ReShuffle2!$A$2:$N$991,13,FALSE)</f>
        <v>#N/A</v>
      </c>
      <c r="M817" t="e">
        <f>VLOOKUP(DeleteReShuffle!P817,ReShuffle2!$A$2:$N$991,14,FALSE)</f>
        <v>#N/A</v>
      </c>
      <c r="P817">
        <f t="shared" si="299"/>
        <v>816</v>
      </c>
      <c r="Q817" t="str">
        <f t="shared" si="300"/>
        <v>09</v>
      </c>
      <c r="R817" t="str">
        <f t="shared" si="322"/>
        <v/>
      </c>
      <c r="S817" t="str">
        <f t="shared" si="301"/>
        <v/>
      </c>
      <c r="T817" t="str">
        <f t="shared" si="302"/>
        <v/>
      </c>
      <c r="U817" t="str">
        <f t="shared" si="303"/>
        <v/>
      </c>
      <c r="V817" t="str">
        <f t="shared" si="304"/>
        <v/>
      </c>
      <c r="W817" t="str">
        <f t="shared" si="305"/>
        <v/>
      </c>
      <c r="X817" t="str">
        <f t="shared" si="306"/>
        <v/>
      </c>
      <c r="Y817" t="str">
        <f t="shared" si="307"/>
        <v/>
      </c>
      <c r="Z817" t="str">
        <f t="shared" si="308"/>
        <v/>
      </c>
      <c r="AA817" t="str">
        <f t="shared" si="309"/>
        <v/>
      </c>
      <c r="AB817" t="str">
        <f t="shared" si="310"/>
        <v/>
      </c>
      <c r="AG817" t="b">
        <f t="shared" si="311"/>
        <v>1</v>
      </c>
      <c r="AH817" t="b">
        <f t="shared" si="312"/>
        <v>1</v>
      </c>
      <c r="AI817" t="b">
        <f t="shared" si="313"/>
        <v>1</v>
      </c>
      <c r="AJ817" t="b">
        <f t="shared" si="314"/>
        <v>1</v>
      </c>
      <c r="AK817" t="b">
        <f t="shared" si="315"/>
        <v>1</v>
      </c>
      <c r="AL817" t="b">
        <f t="shared" si="316"/>
        <v>1</v>
      </c>
      <c r="AM817" t="b">
        <f t="shared" si="317"/>
        <v>1</v>
      </c>
      <c r="AN817" t="b">
        <f t="shared" si="318"/>
        <v>1</v>
      </c>
      <c r="AO817" t="b">
        <f t="shared" si="319"/>
        <v>1</v>
      </c>
      <c r="AP817" t="b">
        <f t="shared" si="320"/>
        <v>1</v>
      </c>
    </row>
    <row r="818" spans="1:42" x14ac:dyDescent="0.25">
      <c r="A818">
        <f>Output!A818</f>
        <v>817</v>
      </c>
      <c r="B818" t="str">
        <f>Output!B818</f>
        <v>09</v>
      </c>
      <c r="C818" t="e">
        <f t="shared" si="321"/>
        <v>#N/A</v>
      </c>
      <c r="D818" t="e">
        <f>VLOOKUP(DeleteReShuffle!P818,ReShuffle2!$A$2:$N$991,5,FALSE)</f>
        <v>#N/A</v>
      </c>
      <c r="E818" t="e">
        <f>VLOOKUP(DeleteReShuffle!P818,ReShuffle2!$A$2:$N$991,6,FALSE)</f>
        <v>#N/A</v>
      </c>
      <c r="F818" t="e">
        <f>VLOOKUP(DeleteReShuffle!P818,ReShuffle2!$A$2:$N$991,7,FALSE)</f>
        <v>#N/A</v>
      </c>
      <c r="G818" t="e">
        <f>VLOOKUP(DeleteReShuffle!P818,ReShuffle2!$A$2:$N$991,8,FALSE)</f>
        <v>#N/A</v>
      </c>
      <c r="H818" t="e">
        <f>VLOOKUP(DeleteReShuffle!P818,ReShuffle2!$A$2:$N$991,9,FALSE)</f>
        <v>#N/A</v>
      </c>
      <c r="I818" t="e">
        <f>VLOOKUP(DeleteReShuffle!P818,ReShuffle2!$A$2:$N$991,10,FALSE)</f>
        <v>#N/A</v>
      </c>
      <c r="J818" t="e">
        <f>VLOOKUP(DeleteReShuffle!P818,ReShuffle2!$A$2:$N$991,11,FALSE)</f>
        <v>#N/A</v>
      </c>
      <c r="K818" t="e">
        <f>VLOOKUP(DeleteReShuffle!P818,ReShuffle2!$A$2:$N$991,12,FALSE)</f>
        <v>#N/A</v>
      </c>
      <c r="L818" t="e">
        <f>VLOOKUP(DeleteReShuffle!P818,ReShuffle2!$A$2:$N$991,13,FALSE)</f>
        <v>#N/A</v>
      </c>
      <c r="M818" t="e">
        <f>VLOOKUP(DeleteReShuffle!P818,ReShuffle2!$A$2:$N$991,14,FALSE)</f>
        <v>#N/A</v>
      </c>
      <c r="P818">
        <f t="shared" si="299"/>
        <v>817</v>
      </c>
      <c r="Q818" t="str">
        <f t="shared" si="300"/>
        <v>09</v>
      </c>
      <c r="R818" t="str">
        <f t="shared" si="322"/>
        <v/>
      </c>
      <c r="S818" t="str">
        <f t="shared" si="301"/>
        <v/>
      </c>
      <c r="T818" t="str">
        <f t="shared" si="302"/>
        <v/>
      </c>
      <c r="U818" t="str">
        <f t="shared" si="303"/>
        <v/>
      </c>
      <c r="V818" t="str">
        <f t="shared" si="304"/>
        <v/>
      </c>
      <c r="W818" t="str">
        <f t="shared" si="305"/>
        <v/>
      </c>
      <c r="X818" t="str">
        <f t="shared" si="306"/>
        <v/>
      </c>
      <c r="Y818" t="str">
        <f t="shared" si="307"/>
        <v/>
      </c>
      <c r="Z818" t="str">
        <f t="shared" si="308"/>
        <v/>
      </c>
      <c r="AA818" t="str">
        <f t="shared" si="309"/>
        <v/>
      </c>
      <c r="AB818" t="str">
        <f t="shared" si="310"/>
        <v/>
      </c>
      <c r="AG818" t="b">
        <f t="shared" si="311"/>
        <v>1</v>
      </c>
      <c r="AH818" t="b">
        <f t="shared" si="312"/>
        <v>1</v>
      </c>
      <c r="AI818" t="b">
        <f t="shared" si="313"/>
        <v>1</v>
      </c>
      <c r="AJ818" t="b">
        <f t="shared" si="314"/>
        <v>1</v>
      </c>
      <c r="AK818" t="b">
        <f t="shared" si="315"/>
        <v>1</v>
      </c>
      <c r="AL818" t="b">
        <f t="shared" si="316"/>
        <v>1</v>
      </c>
      <c r="AM818" t="b">
        <f t="shared" si="317"/>
        <v>1</v>
      </c>
      <c r="AN818" t="b">
        <f t="shared" si="318"/>
        <v>1</v>
      </c>
      <c r="AO818" t="b">
        <f t="shared" si="319"/>
        <v>1</v>
      </c>
      <c r="AP818" t="b">
        <f t="shared" si="320"/>
        <v>1</v>
      </c>
    </row>
    <row r="819" spans="1:42" x14ac:dyDescent="0.25">
      <c r="A819">
        <f>Output!A819</f>
        <v>818</v>
      </c>
      <c r="B819" t="str">
        <f>Output!B819</f>
        <v>09</v>
      </c>
      <c r="C819" t="e">
        <f t="shared" si="321"/>
        <v>#N/A</v>
      </c>
      <c r="D819" t="e">
        <f>VLOOKUP(DeleteReShuffle!P819,ReShuffle2!$A$2:$N$991,5,FALSE)</f>
        <v>#N/A</v>
      </c>
      <c r="E819" t="e">
        <f>VLOOKUP(DeleteReShuffle!P819,ReShuffle2!$A$2:$N$991,6,FALSE)</f>
        <v>#N/A</v>
      </c>
      <c r="F819" t="e">
        <f>VLOOKUP(DeleteReShuffle!P819,ReShuffle2!$A$2:$N$991,7,FALSE)</f>
        <v>#N/A</v>
      </c>
      <c r="G819" t="e">
        <f>VLOOKUP(DeleteReShuffle!P819,ReShuffle2!$A$2:$N$991,8,FALSE)</f>
        <v>#N/A</v>
      </c>
      <c r="H819" t="e">
        <f>VLOOKUP(DeleteReShuffle!P819,ReShuffle2!$A$2:$N$991,9,FALSE)</f>
        <v>#N/A</v>
      </c>
      <c r="I819" t="e">
        <f>VLOOKUP(DeleteReShuffle!P819,ReShuffle2!$A$2:$N$991,10,FALSE)</f>
        <v>#N/A</v>
      </c>
      <c r="J819" t="e">
        <f>VLOOKUP(DeleteReShuffle!P819,ReShuffle2!$A$2:$N$991,11,FALSE)</f>
        <v>#N/A</v>
      </c>
      <c r="K819" t="e">
        <f>VLOOKUP(DeleteReShuffle!P819,ReShuffle2!$A$2:$N$991,12,FALSE)</f>
        <v>#N/A</v>
      </c>
      <c r="L819" t="e">
        <f>VLOOKUP(DeleteReShuffle!P819,ReShuffle2!$A$2:$N$991,13,FALSE)</f>
        <v>#N/A</v>
      </c>
      <c r="M819" t="e">
        <f>VLOOKUP(DeleteReShuffle!P819,ReShuffle2!$A$2:$N$991,14,FALSE)</f>
        <v>#N/A</v>
      </c>
      <c r="P819">
        <f t="shared" si="299"/>
        <v>818</v>
      </c>
      <c r="Q819" t="str">
        <f t="shared" si="300"/>
        <v>09</v>
      </c>
      <c r="R819" t="str">
        <f t="shared" si="322"/>
        <v/>
      </c>
      <c r="S819" t="str">
        <f t="shared" si="301"/>
        <v/>
      </c>
      <c r="T819" t="str">
        <f t="shared" si="302"/>
        <v/>
      </c>
      <c r="U819" t="str">
        <f t="shared" si="303"/>
        <v/>
      </c>
      <c r="V819" t="str">
        <f t="shared" si="304"/>
        <v/>
      </c>
      <c r="W819" t="str">
        <f t="shared" si="305"/>
        <v/>
      </c>
      <c r="X819" t="str">
        <f t="shared" si="306"/>
        <v/>
      </c>
      <c r="Y819" t="str">
        <f t="shared" si="307"/>
        <v/>
      </c>
      <c r="Z819" t="str">
        <f t="shared" si="308"/>
        <v/>
      </c>
      <c r="AA819" t="str">
        <f t="shared" si="309"/>
        <v/>
      </c>
      <c r="AB819" t="str">
        <f t="shared" si="310"/>
        <v/>
      </c>
      <c r="AG819" t="b">
        <f t="shared" si="311"/>
        <v>1</v>
      </c>
      <c r="AH819" t="b">
        <f t="shared" si="312"/>
        <v>1</v>
      </c>
      <c r="AI819" t="b">
        <f t="shared" si="313"/>
        <v>1</v>
      </c>
      <c r="AJ819" t="b">
        <f t="shared" si="314"/>
        <v>1</v>
      </c>
      <c r="AK819" t="b">
        <f t="shared" si="315"/>
        <v>1</v>
      </c>
      <c r="AL819" t="b">
        <f t="shared" si="316"/>
        <v>1</v>
      </c>
      <c r="AM819" t="b">
        <f t="shared" si="317"/>
        <v>1</v>
      </c>
      <c r="AN819" t="b">
        <f t="shared" si="318"/>
        <v>1</v>
      </c>
      <c r="AO819" t="b">
        <f t="shared" si="319"/>
        <v>1</v>
      </c>
      <c r="AP819" t="b">
        <f t="shared" si="320"/>
        <v>1</v>
      </c>
    </row>
    <row r="820" spans="1:42" x14ac:dyDescent="0.25">
      <c r="A820">
        <f>Output!A820</f>
        <v>819</v>
      </c>
      <c r="B820" t="str">
        <f>Output!B820</f>
        <v>09</v>
      </c>
      <c r="C820" t="e">
        <f t="shared" si="321"/>
        <v>#N/A</v>
      </c>
      <c r="D820" t="e">
        <f>VLOOKUP(DeleteReShuffle!P820,ReShuffle2!$A$2:$N$991,5,FALSE)</f>
        <v>#N/A</v>
      </c>
      <c r="E820" t="e">
        <f>VLOOKUP(DeleteReShuffle!P820,ReShuffle2!$A$2:$N$991,6,FALSE)</f>
        <v>#N/A</v>
      </c>
      <c r="F820" t="e">
        <f>VLOOKUP(DeleteReShuffle!P820,ReShuffle2!$A$2:$N$991,7,FALSE)</f>
        <v>#N/A</v>
      </c>
      <c r="G820" t="e">
        <f>VLOOKUP(DeleteReShuffle!P820,ReShuffle2!$A$2:$N$991,8,FALSE)</f>
        <v>#N/A</v>
      </c>
      <c r="H820" t="e">
        <f>VLOOKUP(DeleteReShuffle!P820,ReShuffle2!$A$2:$N$991,9,FALSE)</f>
        <v>#N/A</v>
      </c>
      <c r="I820" t="e">
        <f>VLOOKUP(DeleteReShuffle!P820,ReShuffle2!$A$2:$N$991,10,FALSE)</f>
        <v>#N/A</v>
      </c>
      <c r="J820" t="e">
        <f>VLOOKUP(DeleteReShuffle!P820,ReShuffle2!$A$2:$N$991,11,FALSE)</f>
        <v>#N/A</v>
      </c>
      <c r="K820" t="e">
        <f>VLOOKUP(DeleteReShuffle!P820,ReShuffle2!$A$2:$N$991,12,FALSE)</f>
        <v>#N/A</v>
      </c>
      <c r="L820" t="e">
        <f>VLOOKUP(DeleteReShuffle!P820,ReShuffle2!$A$2:$N$991,13,FALSE)</f>
        <v>#N/A</v>
      </c>
      <c r="M820" t="e">
        <f>VLOOKUP(DeleteReShuffle!P820,ReShuffle2!$A$2:$N$991,14,FALSE)</f>
        <v>#N/A</v>
      </c>
      <c r="P820">
        <f t="shared" si="299"/>
        <v>819</v>
      </c>
      <c r="Q820" t="str">
        <f t="shared" si="300"/>
        <v>09</v>
      </c>
      <c r="R820" t="str">
        <f t="shared" si="322"/>
        <v/>
      </c>
      <c r="S820" t="str">
        <f t="shared" si="301"/>
        <v/>
      </c>
      <c r="T820" t="str">
        <f t="shared" si="302"/>
        <v/>
      </c>
      <c r="U820" t="str">
        <f t="shared" si="303"/>
        <v/>
      </c>
      <c r="V820" t="str">
        <f t="shared" si="304"/>
        <v/>
      </c>
      <c r="W820" t="str">
        <f t="shared" si="305"/>
        <v/>
      </c>
      <c r="X820" t="str">
        <f t="shared" si="306"/>
        <v/>
      </c>
      <c r="Y820" t="str">
        <f t="shared" si="307"/>
        <v/>
      </c>
      <c r="Z820" t="str">
        <f t="shared" si="308"/>
        <v/>
      </c>
      <c r="AA820" t="str">
        <f t="shared" si="309"/>
        <v/>
      </c>
      <c r="AB820" t="str">
        <f t="shared" si="310"/>
        <v/>
      </c>
      <c r="AG820" t="b">
        <f t="shared" si="311"/>
        <v>1</v>
      </c>
      <c r="AH820" t="b">
        <f t="shared" si="312"/>
        <v>1</v>
      </c>
      <c r="AI820" t="b">
        <f t="shared" si="313"/>
        <v>1</v>
      </c>
      <c r="AJ820" t="b">
        <f t="shared" si="314"/>
        <v>1</v>
      </c>
      <c r="AK820" t="b">
        <f t="shared" si="315"/>
        <v>1</v>
      </c>
      <c r="AL820" t="b">
        <f t="shared" si="316"/>
        <v>1</v>
      </c>
      <c r="AM820" t="b">
        <f t="shared" si="317"/>
        <v>1</v>
      </c>
      <c r="AN820" t="b">
        <f t="shared" si="318"/>
        <v>1</v>
      </c>
      <c r="AO820" t="b">
        <f t="shared" si="319"/>
        <v>1</v>
      </c>
      <c r="AP820" t="b">
        <f t="shared" si="320"/>
        <v>1</v>
      </c>
    </row>
    <row r="821" spans="1:42" x14ac:dyDescent="0.25">
      <c r="A821">
        <f>Output!A821</f>
        <v>820</v>
      </c>
      <c r="B821" t="str">
        <f>Output!B821</f>
        <v>09</v>
      </c>
      <c r="C821" t="e">
        <f t="shared" si="321"/>
        <v>#N/A</v>
      </c>
      <c r="D821" t="e">
        <f>VLOOKUP(DeleteReShuffle!P821,ReShuffle2!$A$2:$N$991,5,FALSE)</f>
        <v>#N/A</v>
      </c>
      <c r="E821" t="e">
        <f>VLOOKUP(DeleteReShuffle!P821,ReShuffle2!$A$2:$N$991,6,FALSE)</f>
        <v>#N/A</v>
      </c>
      <c r="F821" t="e">
        <f>VLOOKUP(DeleteReShuffle!P821,ReShuffle2!$A$2:$N$991,7,FALSE)</f>
        <v>#N/A</v>
      </c>
      <c r="G821" t="e">
        <f>VLOOKUP(DeleteReShuffle!P821,ReShuffle2!$A$2:$N$991,8,FALSE)</f>
        <v>#N/A</v>
      </c>
      <c r="H821" t="e">
        <f>VLOOKUP(DeleteReShuffle!P821,ReShuffle2!$A$2:$N$991,9,FALSE)</f>
        <v>#N/A</v>
      </c>
      <c r="I821" t="e">
        <f>VLOOKUP(DeleteReShuffle!P821,ReShuffle2!$A$2:$N$991,10,FALSE)</f>
        <v>#N/A</v>
      </c>
      <c r="J821" t="e">
        <f>VLOOKUP(DeleteReShuffle!P821,ReShuffle2!$A$2:$N$991,11,FALSE)</f>
        <v>#N/A</v>
      </c>
      <c r="K821" t="e">
        <f>VLOOKUP(DeleteReShuffle!P821,ReShuffle2!$A$2:$N$991,12,FALSE)</f>
        <v>#N/A</v>
      </c>
      <c r="L821" t="e">
        <f>VLOOKUP(DeleteReShuffle!P821,ReShuffle2!$A$2:$N$991,13,FALSE)</f>
        <v>#N/A</v>
      </c>
      <c r="M821" t="e">
        <f>VLOOKUP(DeleteReShuffle!P821,ReShuffle2!$A$2:$N$991,14,FALSE)</f>
        <v>#N/A</v>
      </c>
      <c r="P821">
        <f t="shared" si="299"/>
        <v>820</v>
      </c>
      <c r="Q821" t="str">
        <f t="shared" si="300"/>
        <v>09</v>
      </c>
      <c r="R821" t="str">
        <f t="shared" si="322"/>
        <v/>
      </c>
      <c r="S821" t="str">
        <f t="shared" si="301"/>
        <v/>
      </c>
      <c r="T821" t="str">
        <f t="shared" si="302"/>
        <v/>
      </c>
      <c r="U821" t="str">
        <f t="shared" si="303"/>
        <v/>
      </c>
      <c r="V821" t="str">
        <f t="shared" si="304"/>
        <v/>
      </c>
      <c r="W821" t="str">
        <f t="shared" si="305"/>
        <v/>
      </c>
      <c r="X821" t="str">
        <f t="shared" si="306"/>
        <v/>
      </c>
      <c r="Y821" t="str">
        <f t="shared" si="307"/>
        <v/>
      </c>
      <c r="Z821" t="str">
        <f t="shared" si="308"/>
        <v/>
      </c>
      <c r="AA821" t="str">
        <f t="shared" si="309"/>
        <v/>
      </c>
      <c r="AB821" t="str">
        <f t="shared" si="310"/>
        <v/>
      </c>
      <c r="AG821" t="b">
        <f t="shared" si="311"/>
        <v>1</v>
      </c>
      <c r="AH821" t="b">
        <f t="shared" si="312"/>
        <v>1</v>
      </c>
      <c r="AI821" t="b">
        <f t="shared" si="313"/>
        <v>1</v>
      </c>
      <c r="AJ821" t="b">
        <f t="shared" si="314"/>
        <v>1</v>
      </c>
      <c r="AK821" t="b">
        <f t="shared" si="315"/>
        <v>1</v>
      </c>
      <c r="AL821" t="b">
        <f t="shared" si="316"/>
        <v>1</v>
      </c>
      <c r="AM821" t="b">
        <f t="shared" si="317"/>
        <v>1</v>
      </c>
      <c r="AN821" t="b">
        <f t="shared" si="318"/>
        <v>1</v>
      </c>
      <c r="AO821" t="b">
        <f t="shared" si="319"/>
        <v>1</v>
      </c>
      <c r="AP821" t="b">
        <f t="shared" si="320"/>
        <v>1</v>
      </c>
    </row>
    <row r="822" spans="1:42" x14ac:dyDescent="0.25">
      <c r="A822">
        <f>Output!A822</f>
        <v>821</v>
      </c>
      <c r="B822" t="str">
        <f>Output!B822</f>
        <v>09</v>
      </c>
      <c r="C822" t="e">
        <f t="shared" si="321"/>
        <v>#N/A</v>
      </c>
      <c r="D822" t="e">
        <f>VLOOKUP(DeleteReShuffle!P822,ReShuffle2!$A$2:$N$991,5,FALSE)</f>
        <v>#N/A</v>
      </c>
      <c r="E822" t="e">
        <f>VLOOKUP(DeleteReShuffle!P822,ReShuffle2!$A$2:$N$991,6,FALSE)</f>
        <v>#N/A</v>
      </c>
      <c r="F822" t="e">
        <f>VLOOKUP(DeleteReShuffle!P822,ReShuffle2!$A$2:$N$991,7,FALSE)</f>
        <v>#N/A</v>
      </c>
      <c r="G822" t="e">
        <f>VLOOKUP(DeleteReShuffle!P822,ReShuffle2!$A$2:$N$991,8,FALSE)</f>
        <v>#N/A</v>
      </c>
      <c r="H822" t="e">
        <f>VLOOKUP(DeleteReShuffle!P822,ReShuffle2!$A$2:$N$991,9,FALSE)</f>
        <v>#N/A</v>
      </c>
      <c r="I822" t="e">
        <f>VLOOKUP(DeleteReShuffle!P822,ReShuffle2!$A$2:$N$991,10,FALSE)</f>
        <v>#N/A</v>
      </c>
      <c r="J822" t="e">
        <f>VLOOKUP(DeleteReShuffle!P822,ReShuffle2!$A$2:$N$991,11,FALSE)</f>
        <v>#N/A</v>
      </c>
      <c r="K822" t="e">
        <f>VLOOKUP(DeleteReShuffle!P822,ReShuffle2!$A$2:$N$991,12,FALSE)</f>
        <v>#N/A</v>
      </c>
      <c r="L822" t="e">
        <f>VLOOKUP(DeleteReShuffle!P822,ReShuffle2!$A$2:$N$991,13,FALSE)</f>
        <v>#N/A</v>
      </c>
      <c r="M822" t="e">
        <f>VLOOKUP(DeleteReShuffle!P822,ReShuffle2!$A$2:$N$991,14,FALSE)</f>
        <v>#N/A</v>
      </c>
      <c r="P822">
        <f t="shared" si="299"/>
        <v>821</v>
      </c>
      <c r="Q822" t="str">
        <f t="shared" si="300"/>
        <v>09</v>
      </c>
      <c r="R822" t="str">
        <f t="shared" si="322"/>
        <v/>
      </c>
      <c r="S822" t="str">
        <f t="shared" si="301"/>
        <v/>
      </c>
      <c r="T822" t="str">
        <f t="shared" si="302"/>
        <v/>
      </c>
      <c r="U822" t="str">
        <f t="shared" si="303"/>
        <v/>
      </c>
      <c r="V822" t="str">
        <f t="shared" si="304"/>
        <v/>
      </c>
      <c r="W822" t="str">
        <f t="shared" si="305"/>
        <v/>
      </c>
      <c r="X822" t="str">
        <f t="shared" si="306"/>
        <v/>
      </c>
      <c r="Y822" t="str">
        <f t="shared" si="307"/>
        <v/>
      </c>
      <c r="Z822" t="str">
        <f t="shared" si="308"/>
        <v/>
      </c>
      <c r="AA822" t="str">
        <f t="shared" si="309"/>
        <v/>
      </c>
      <c r="AB822" t="str">
        <f t="shared" si="310"/>
        <v/>
      </c>
      <c r="AG822" t="b">
        <f t="shared" si="311"/>
        <v>1</v>
      </c>
      <c r="AH822" t="b">
        <f t="shared" si="312"/>
        <v>1</v>
      </c>
      <c r="AI822" t="b">
        <f t="shared" si="313"/>
        <v>1</v>
      </c>
      <c r="AJ822" t="b">
        <f t="shared" si="314"/>
        <v>1</v>
      </c>
      <c r="AK822" t="b">
        <f t="shared" si="315"/>
        <v>1</v>
      </c>
      <c r="AL822" t="b">
        <f t="shared" si="316"/>
        <v>1</v>
      </c>
      <c r="AM822" t="b">
        <f t="shared" si="317"/>
        <v>1</v>
      </c>
      <c r="AN822" t="b">
        <f t="shared" si="318"/>
        <v>1</v>
      </c>
      <c r="AO822" t="b">
        <f t="shared" si="319"/>
        <v>1</v>
      </c>
      <c r="AP822" t="b">
        <f t="shared" si="320"/>
        <v>1</v>
      </c>
    </row>
    <row r="823" spans="1:42" x14ac:dyDescent="0.25">
      <c r="A823">
        <f>Output!A823</f>
        <v>822</v>
      </c>
      <c r="B823" t="str">
        <f>Output!B823</f>
        <v>09</v>
      </c>
      <c r="C823" t="e">
        <f t="shared" si="321"/>
        <v>#N/A</v>
      </c>
      <c r="D823" t="e">
        <f>VLOOKUP(DeleteReShuffle!P823,ReShuffle2!$A$2:$N$991,5,FALSE)</f>
        <v>#N/A</v>
      </c>
      <c r="E823" t="e">
        <f>VLOOKUP(DeleteReShuffle!P823,ReShuffle2!$A$2:$N$991,6,FALSE)</f>
        <v>#N/A</v>
      </c>
      <c r="F823" t="e">
        <f>VLOOKUP(DeleteReShuffle!P823,ReShuffle2!$A$2:$N$991,7,FALSE)</f>
        <v>#N/A</v>
      </c>
      <c r="G823" t="e">
        <f>VLOOKUP(DeleteReShuffle!P823,ReShuffle2!$A$2:$N$991,8,FALSE)</f>
        <v>#N/A</v>
      </c>
      <c r="H823" t="e">
        <f>VLOOKUP(DeleteReShuffle!P823,ReShuffle2!$A$2:$N$991,9,FALSE)</f>
        <v>#N/A</v>
      </c>
      <c r="I823" t="e">
        <f>VLOOKUP(DeleteReShuffle!P823,ReShuffle2!$A$2:$N$991,10,FALSE)</f>
        <v>#N/A</v>
      </c>
      <c r="J823" t="e">
        <f>VLOOKUP(DeleteReShuffle!P823,ReShuffle2!$A$2:$N$991,11,FALSE)</f>
        <v>#N/A</v>
      </c>
      <c r="K823" t="e">
        <f>VLOOKUP(DeleteReShuffle!P823,ReShuffle2!$A$2:$N$991,12,FALSE)</f>
        <v>#N/A</v>
      </c>
      <c r="L823" t="e">
        <f>VLOOKUP(DeleteReShuffle!P823,ReShuffle2!$A$2:$N$991,13,FALSE)</f>
        <v>#N/A</v>
      </c>
      <c r="M823" t="e">
        <f>VLOOKUP(DeleteReShuffle!P823,ReShuffle2!$A$2:$N$991,14,FALSE)</f>
        <v>#N/A</v>
      </c>
      <c r="P823">
        <f t="shared" si="299"/>
        <v>822</v>
      </c>
      <c r="Q823" t="str">
        <f t="shared" si="300"/>
        <v>09</v>
      </c>
      <c r="R823" t="str">
        <f t="shared" si="322"/>
        <v/>
      </c>
      <c r="S823" t="str">
        <f t="shared" si="301"/>
        <v/>
      </c>
      <c r="T823" t="str">
        <f t="shared" si="302"/>
        <v/>
      </c>
      <c r="U823" t="str">
        <f t="shared" si="303"/>
        <v/>
      </c>
      <c r="V823" t="str">
        <f t="shared" si="304"/>
        <v/>
      </c>
      <c r="W823" t="str">
        <f t="shared" si="305"/>
        <v/>
      </c>
      <c r="X823" t="str">
        <f t="shared" si="306"/>
        <v/>
      </c>
      <c r="Y823" t="str">
        <f t="shared" si="307"/>
        <v/>
      </c>
      <c r="Z823" t="str">
        <f t="shared" si="308"/>
        <v/>
      </c>
      <c r="AA823" t="str">
        <f t="shared" si="309"/>
        <v/>
      </c>
      <c r="AB823" t="str">
        <f t="shared" si="310"/>
        <v/>
      </c>
      <c r="AG823" t="b">
        <f t="shared" si="311"/>
        <v>1</v>
      </c>
      <c r="AH823" t="b">
        <f t="shared" si="312"/>
        <v>1</v>
      </c>
      <c r="AI823" t="b">
        <f t="shared" si="313"/>
        <v>1</v>
      </c>
      <c r="AJ823" t="b">
        <f t="shared" si="314"/>
        <v>1</v>
      </c>
      <c r="AK823" t="b">
        <f t="shared" si="315"/>
        <v>1</v>
      </c>
      <c r="AL823" t="b">
        <f t="shared" si="316"/>
        <v>1</v>
      </c>
      <c r="AM823" t="b">
        <f t="shared" si="317"/>
        <v>1</v>
      </c>
      <c r="AN823" t="b">
        <f t="shared" si="318"/>
        <v>1</v>
      </c>
      <c r="AO823" t="b">
        <f t="shared" si="319"/>
        <v>1</v>
      </c>
      <c r="AP823" t="b">
        <f t="shared" si="320"/>
        <v>1</v>
      </c>
    </row>
    <row r="824" spans="1:42" x14ac:dyDescent="0.25">
      <c r="A824">
        <f>Output!A824</f>
        <v>823</v>
      </c>
      <c r="B824" t="str">
        <f>Output!B824</f>
        <v>09</v>
      </c>
      <c r="C824" t="e">
        <f t="shared" si="321"/>
        <v>#N/A</v>
      </c>
      <c r="D824" t="e">
        <f>VLOOKUP(DeleteReShuffle!P824,ReShuffle2!$A$2:$N$991,5,FALSE)</f>
        <v>#N/A</v>
      </c>
      <c r="E824" t="e">
        <f>VLOOKUP(DeleteReShuffle!P824,ReShuffle2!$A$2:$N$991,6,FALSE)</f>
        <v>#N/A</v>
      </c>
      <c r="F824" t="e">
        <f>VLOOKUP(DeleteReShuffle!P824,ReShuffle2!$A$2:$N$991,7,FALSE)</f>
        <v>#N/A</v>
      </c>
      <c r="G824" t="e">
        <f>VLOOKUP(DeleteReShuffle!P824,ReShuffle2!$A$2:$N$991,8,FALSE)</f>
        <v>#N/A</v>
      </c>
      <c r="H824" t="e">
        <f>VLOOKUP(DeleteReShuffle!P824,ReShuffle2!$A$2:$N$991,9,FALSE)</f>
        <v>#N/A</v>
      </c>
      <c r="I824" t="e">
        <f>VLOOKUP(DeleteReShuffle!P824,ReShuffle2!$A$2:$N$991,10,FALSE)</f>
        <v>#N/A</v>
      </c>
      <c r="J824" t="e">
        <f>VLOOKUP(DeleteReShuffle!P824,ReShuffle2!$A$2:$N$991,11,FALSE)</f>
        <v>#N/A</v>
      </c>
      <c r="K824" t="e">
        <f>VLOOKUP(DeleteReShuffle!P824,ReShuffle2!$A$2:$N$991,12,FALSE)</f>
        <v>#N/A</v>
      </c>
      <c r="L824" t="e">
        <f>VLOOKUP(DeleteReShuffle!P824,ReShuffle2!$A$2:$N$991,13,FALSE)</f>
        <v>#N/A</v>
      </c>
      <c r="M824" t="e">
        <f>VLOOKUP(DeleteReShuffle!P824,ReShuffle2!$A$2:$N$991,14,FALSE)</f>
        <v>#N/A</v>
      </c>
      <c r="P824">
        <f t="shared" si="299"/>
        <v>823</v>
      </c>
      <c r="Q824" t="str">
        <f t="shared" si="300"/>
        <v>09</v>
      </c>
      <c r="R824" t="str">
        <f t="shared" si="322"/>
        <v/>
      </c>
      <c r="S824" t="str">
        <f t="shared" si="301"/>
        <v/>
      </c>
      <c r="T824" t="str">
        <f t="shared" si="302"/>
        <v/>
      </c>
      <c r="U824" t="str">
        <f t="shared" si="303"/>
        <v/>
      </c>
      <c r="V824" t="str">
        <f t="shared" si="304"/>
        <v/>
      </c>
      <c r="W824" t="str">
        <f t="shared" si="305"/>
        <v/>
      </c>
      <c r="X824" t="str">
        <f t="shared" si="306"/>
        <v/>
      </c>
      <c r="Y824" t="str">
        <f t="shared" si="307"/>
        <v/>
      </c>
      <c r="Z824" t="str">
        <f t="shared" si="308"/>
        <v/>
      </c>
      <c r="AA824" t="str">
        <f t="shared" si="309"/>
        <v/>
      </c>
      <c r="AB824" t="str">
        <f t="shared" si="310"/>
        <v/>
      </c>
      <c r="AG824" t="b">
        <f t="shared" si="311"/>
        <v>1</v>
      </c>
      <c r="AH824" t="b">
        <f t="shared" si="312"/>
        <v>1</v>
      </c>
      <c r="AI824" t="b">
        <f t="shared" si="313"/>
        <v>1</v>
      </c>
      <c r="AJ824" t="b">
        <f t="shared" si="314"/>
        <v>1</v>
      </c>
      <c r="AK824" t="b">
        <f t="shared" si="315"/>
        <v>1</v>
      </c>
      <c r="AL824" t="b">
        <f t="shared" si="316"/>
        <v>1</v>
      </c>
      <c r="AM824" t="b">
        <f t="shared" si="317"/>
        <v>1</v>
      </c>
      <c r="AN824" t="b">
        <f t="shared" si="318"/>
        <v>1</v>
      </c>
      <c r="AO824" t="b">
        <f t="shared" si="319"/>
        <v>1</v>
      </c>
      <c r="AP824" t="b">
        <f t="shared" si="320"/>
        <v>1</v>
      </c>
    </row>
    <row r="825" spans="1:42" x14ac:dyDescent="0.25">
      <c r="A825">
        <f>Output!A825</f>
        <v>824</v>
      </c>
      <c r="B825" t="str">
        <f>Output!B825</f>
        <v>09</v>
      </c>
      <c r="C825" t="e">
        <f t="shared" si="321"/>
        <v>#N/A</v>
      </c>
      <c r="D825" t="e">
        <f>VLOOKUP(DeleteReShuffle!P825,ReShuffle2!$A$2:$N$991,5,FALSE)</f>
        <v>#N/A</v>
      </c>
      <c r="E825" t="e">
        <f>VLOOKUP(DeleteReShuffle!P825,ReShuffle2!$A$2:$N$991,6,FALSE)</f>
        <v>#N/A</v>
      </c>
      <c r="F825" t="e">
        <f>VLOOKUP(DeleteReShuffle!P825,ReShuffle2!$A$2:$N$991,7,FALSE)</f>
        <v>#N/A</v>
      </c>
      <c r="G825" t="e">
        <f>VLOOKUP(DeleteReShuffle!P825,ReShuffle2!$A$2:$N$991,8,FALSE)</f>
        <v>#N/A</v>
      </c>
      <c r="H825" t="e">
        <f>VLOOKUP(DeleteReShuffle!P825,ReShuffle2!$A$2:$N$991,9,FALSE)</f>
        <v>#N/A</v>
      </c>
      <c r="I825" t="e">
        <f>VLOOKUP(DeleteReShuffle!P825,ReShuffle2!$A$2:$N$991,10,FALSE)</f>
        <v>#N/A</v>
      </c>
      <c r="J825" t="e">
        <f>VLOOKUP(DeleteReShuffle!P825,ReShuffle2!$A$2:$N$991,11,FALSE)</f>
        <v>#N/A</v>
      </c>
      <c r="K825" t="e">
        <f>VLOOKUP(DeleteReShuffle!P825,ReShuffle2!$A$2:$N$991,12,FALSE)</f>
        <v>#N/A</v>
      </c>
      <c r="L825" t="e">
        <f>VLOOKUP(DeleteReShuffle!P825,ReShuffle2!$A$2:$N$991,13,FALSE)</f>
        <v>#N/A</v>
      </c>
      <c r="M825" t="e">
        <f>VLOOKUP(DeleteReShuffle!P825,ReShuffle2!$A$2:$N$991,14,FALSE)</f>
        <v>#N/A</v>
      </c>
      <c r="P825">
        <f t="shared" si="299"/>
        <v>824</v>
      </c>
      <c r="Q825" t="str">
        <f t="shared" si="300"/>
        <v>09</v>
      </c>
      <c r="R825" t="str">
        <f t="shared" si="322"/>
        <v/>
      </c>
      <c r="S825" t="str">
        <f t="shared" si="301"/>
        <v/>
      </c>
      <c r="T825" t="str">
        <f t="shared" si="302"/>
        <v/>
      </c>
      <c r="U825" t="str">
        <f t="shared" si="303"/>
        <v/>
      </c>
      <c r="V825" t="str">
        <f t="shared" si="304"/>
        <v/>
      </c>
      <c r="W825" t="str">
        <f t="shared" si="305"/>
        <v/>
      </c>
      <c r="X825" t="str">
        <f t="shared" si="306"/>
        <v/>
      </c>
      <c r="Y825" t="str">
        <f t="shared" si="307"/>
        <v/>
      </c>
      <c r="Z825" t="str">
        <f t="shared" si="308"/>
        <v/>
      </c>
      <c r="AA825" t="str">
        <f t="shared" si="309"/>
        <v/>
      </c>
      <c r="AB825" t="str">
        <f t="shared" si="310"/>
        <v/>
      </c>
      <c r="AG825" t="b">
        <f t="shared" si="311"/>
        <v>1</v>
      </c>
      <c r="AH825" t="b">
        <f t="shared" si="312"/>
        <v>1</v>
      </c>
      <c r="AI825" t="b">
        <f t="shared" si="313"/>
        <v>1</v>
      </c>
      <c r="AJ825" t="b">
        <f t="shared" si="314"/>
        <v>1</v>
      </c>
      <c r="AK825" t="b">
        <f t="shared" si="315"/>
        <v>1</v>
      </c>
      <c r="AL825" t="b">
        <f t="shared" si="316"/>
        <v>1</v>
      </c>
      <c r="AM825" t="b">
        <f t="shared" si="317"/>
        <v>1</v>
      </c>
      <c r="AN825" t="b">
        <f t="shared" si="318"/>
        <v>1</v>
      </c>
      <c r="AO825" t="b">
        <f t="shared" si="319"/>
        <v>1</v>
      </c>
      <c r="AP825" t="b">
        <f t="shared" si="320"/>
        <v>1</v>
      </c>
    </row>
    <row r="826" spans="1:42" x14ac:dyDescent="0.25">
      <c r="A826">
        <f>Output!A826</f>
        <v>825</v>
      </c>
      <c r="B826" t="str">
        <f>Output!B826</f>
        <v>09</v>
      </c>
      <c r="C826" t="e">
        <f t="shared" si="321"/>
        <v>#N/A</v>
      </c>
      <c r="D826" t="e">
        <f>VLOOKUP(DeleteReShuffle!P826,ReShuffle2!$A$2:$N$991,5,FALSE)</f>
        <v>#N/A</v>
      </c>
      <c r="E826" t="e">
        <f>VLOOKUP(DeleteReShuffle!P826,ReShuffle2!$A$2:$N$991,6,FALSE)</f>
        <v>#N/A</v>
      </c>
      <c r="F826" t="e">
        <f>VLOOKUP(DeleteReShuffle!P826,ReShuffle2!$A$2:$N$991,7,FALSE)</f>
        <v>#N/A</v>
      </c>
      <c r="G826" t="e">
        <f>VLOOKUP(DeleteReShuffle!P826,ReShuffle2!$A$2:$N$991,8,FALSE)</f>
        <v>#N/A</v>
      </c>
      <c r="H826" t="e">
        <f>VLOOKUP(DeleteReShuffle!P826,ReShuffle2!$A$2:$N$991,9,FALSE)</f>
        <v>#N/A</v>
      </c>
      <c r="I826" t="e">
        <f>VLOOKUP(DeleteReShuffle!P826,ReShuffle2!$A$2:$N$991,10,FALSE)</f>
        <v>#N/A</v>
      </c>
      <c r="J826" t="e">
        <f>VLOOKUP(DeleteReShuffle!P826,ReShuffle2!$A$2:$N$991,11,FALSE)</f>
        <v>#N/A</v>
      </c>
      <c r="K826" t="e">
        <f>VLOOKUP(DeleteReShuffle!P826,ReShuffle2!$A$2:$N$991,12,FALSE)</f>
        <v>#N/A</v>
      </c>
      <c r="L826" t="e">
        <f>VLOOKUP(DeleteReShuffle!P826,ReShuffle2!$A$2:$N$991,13,FALSE)</f>
        <v>#N/A</v>
      </c>
      <c r="M826" t="e">
        <f>VLOOKUP(DeleteReShuffle!P826,ReShuffle2!$A$2:$N$991,14,FALSE)</f>
        <v>#N/A</v>
      </c>
      <c r="P826">
        <f t="shared" si="299"/>
        <v>825</v>
      </c>
      <c r="Q826" t="str">
        <f t="shared" si="300"/>
        <v>09</v>
      </c>
      <c r="R826" t="str">
        <f t="shared" si="322"/>
        <v/>
      </c>
      <c r="S826" t="str">
        <f t="shared" si="301"/>
        <v/>
      </c>
      <c r="T826" t="str">
        <f t="shared" si="302"/>
        <v/>
      </c>
      <c r="U826" t="str">
        <f t="shared" si="303"/>
        <v/>
      </c>
      <c r="V826" t="str">
        <f t="shared" si="304"/>
        <v/>
      </c>
      <c r="W826" t="str">
        <f t="shared" si="305"/>
        <v/>
      </c>
      <c r="X826" t="str">
        <f t="shared" si="306"/>
        <v/>
      </c>
      <c r="Y826" t="str">
        <f t="shared" si="307"/>
        <v/>
      </c>
      <c r="Z826" t="str">
        <f t="shared" si="308"/>
        <v/>
      </c>
      <c r="AA826" t="str">
        <f t="shared" si="309"/>
        <v/>
      </c>
      <c r="AB826" t="str">
        <f t="shared" si="310"/>
        <v/>
      </c>
      <c r="AG826" t="b">
        <f t="shared" si="311"/>
        <v>1</v>
      </c>
      <c r="AH826" t="b">
        <f t="shared" si="312"/>
        <v>1</v>
      </c>
      <c r="AI826" t="b">
        <f t="shared" si="313"/>
        <v>1</v>
      </c>
      <c r="AJ826" t="b">
        <f t="shared" si="314"/>
        <v>1</v>
      </c>
      <c r="AK826" t="b">
        <f t="shared" si="315"/>
        <v>1</v>
      </c>
      <c r="AL826" t="b">
        <f t="shared" si="316"/>
        <v>1</v>
      </c>
      <c r="AM826" t="b">
        <f t="shared" si="317"/>
        <v>1</v>
      </c>
      <c r="AN826" t="b">
        <f t="shared" si="318"/>
        <v>1</v>
      </c>
      <c r="AO826" t="b">
        <f t="shared" si="319"/>
        <v>1</v>
      </c>
      <c r="AP826" t="b">
        <f t="shared" si="320"/>
        <v>1</v>
      </c>
    </row>
    <row r="827" spans="1:42" x14ac:dyDescent="0.25">
      <c r="A827">
        <f>Output!A827</f>
        <v>826</v>
      </c>
      <c r="B827" t="str">
        <f>Output!B827</f>
        <v>09</v>
      </c>
      <c r="C827" t="e">
        <f t="shared" si="321"/>
        <v>#N/A</v>
      </c>
      <c r="D827" t="e">
        <f>VLOOKUP(DeleteReShuffle!P827,ReShuffle2!$A$2:$N$991,5,FALSE)</f>
        <v>#N/A</v>
      </c>
      <c r="E827" t="e">
        <f>VLOOKUP(DeleteReShuffle!P827,ReShuffle2!$A$2:$N$991,6,FALSE)</f>
        <v>#N/A</v>
      </c>
      <c r="F827" t="e">
        <f>VLOOKUP(DeleteReShuffle!P827,ReShuffle2!$A$2:$N$991,7,FALSE)</f>
        <v>#N/A</v>
      </c>
      <c r="G827" t="e">
        <f>VLOOKUP(DeleteReShuffle!P827,ReShuffle2!$A$2:$N$991,8,FALSE)</f>
        <v>#N/A</v>
      </c>
      <c r="H827" t="e">
        <f>VLOOKUP(DeleteReShuffle!P827,ReShuffle2!$A$2:$N$991,9,FALSE)</f>
        <v>#N/A</v>
      </c>
      <c r="I827" t="e">
        <f>VLOOKUP(DeleteReShuffle!P827,ReShuffle2!$A$2:$N$991,10,FALSE)</f>
        <v>#N/A</v>
      </c>
      <c r="J827" t="e">
        <f>VLOOKUP(DeleteReShuffle!P827,ReShuffle2!$A$2:$N$991,11,FALSE)</f>
        <v>#N/A</v>
      </c>
      <c r="K827" t="e">
        <f>VLOOKUP(DeleteReShuffle!P827,ReShuffle2!$A$2:$N$991,12,FALSE)</f>
        <v>#N/A</v>
      </c>
      <c r="L827" t="e">
        <f>VLOOKUP(DeleteReShuffle!P827,ReShuffle2!$A$2:$N$991,13,FALSE)</f>
        <v>#N/A</v>
      </c>
      <c r="M827" t="e">
        <f>VLOOKUP(DeleteReShuffle!P827,ReShuffle2!$A$2:$N$991,14,FALSE)</f>
        <v>#N/A</v>
      </c>
      <c r="P827">
        <f t="shared" si="299"/>
        <v>826</v>
      </c>
      <c r="Q827" t="str">
        <f t="shared" si="300"/>
        <v>09</v>
      </c>
      <c r="R827" t="str">
        <f t="shared" si="322"/>
        <v/>
      </c>
      <c r="S827" t="str">
        <f t="shared" si="301"/>
        <v/>
      </c>
      <c r="T827" t="str">
        <f t="shared" si="302"/>
        <v/>
      </c>
      <c r="U827" t="str">
        <f t="shared" si="303"/>
        <v/>
      </c>
      <c r="V827" t="str">
        <f t="shared" si="304"/>
        <v/>
      </c>
      <c r="W827" t="str">
        <f t="shared" si="305"/>
        <v/>
      </c>
      <c r="X827" t="str">
        <f t="shared" si="306"/>
        <v/>
      </c>
      <c r="Y827" t="str">
        <f t="shared" si="307"/>
        <v/>
      </c>
      <c r="Z827" t="str">
        <f t="shared" si="308"/>
        <v/>
      </c>
      <c r="AA827" t="str">
        <f t="shared" si="309"/>
        <v/>
      </c>
      <c r="AB827" t="str">
        <f t="shared" si="310"/>
        <v/>
      </c>
      <c r="AG827" t="b">
        <f t="shared" si="311"/>
        <v>1</v>
      </c>
      <c r="AH827" t="b">
        <f t="shared" si="312"/>
        <v>1</v>
      </c>
      <c r="AI827" t="b">
        <f t="shared" si="313"/>
        <v>1</v>
      </c>
      <c r="AJ827" t="b">
        <f t="shared" si="314"/>
        <v>1</v>
      </c>
      <c r="AK827" t="b">
        <f t="shared" si="315"/>
        <v>1</v>
      </c>
      <c r="AL827" t="b">
        <f t="shared" si="316"/>
        <v>1</v>
      </c>
      <c r="AM827" t="b">
        <f t="shared" si="317"/>
        <v>1</v>
      </c>
      <c r="AN827" t="b">
        <f t="shared" si="318"/>
        <v>1</v>
      </c>
      <c r="AO827" t="b">
        <f t="shared" si="319"/>
        <v>1</v>
      </c>
      <c r="AP827" t="b">
        <f t="shared" si="320"/>
        <v>1</v>
      </c>
    </row>
    <row r="828" spans="1:42" x14ac:dyDescent="0.25">
      <c r="A828">
        <f>Output!A828</f>
        <v>827</v>
      </c>
      <c r="B828" t="str">
        <f>Output!B828</f>
        <v>09</v>
      </c>
      <c r="C828" t="e">
        <f t="shared" si="321"/>
        <v>#N/A</v>
      </c>
      <c r="D828" t="e">
        <f>VLOOKUP(DeleteReShuffle!P828,ReShuffle2!$A$2:$N$991,5,FALSE)</f>
        <v>#N/A</v>
      </c>
      <c r="E828" t="e">
        <f>VLOOKUP(DeleteReShuffle!P828,ReShuffle2!$A$2:$N$991,6,FALSE)</f>
        <v>#N/A</v>
      </c>
      <c r="F828" t="e">
        <f>VLOOKUP(DeleteReShuffle!P828,ReShuffle2!$A$2:$N$991,7,FALSE)</f>
        <v>#N/A</v>
      </c>
      <c r="G828" t="e">
        <f>VLOOKUP(DeleteReShuffle!P828,ReShuffle2!$A$2:$N$991,8,FALSE)</f>
        <v>#N/A</v>
      </c>
      <c r="H828" t="e">
        <f>VLOOKUP(DeleteReShuffle!P828,ReShuffle2!$A$2:$N$991,9,FALSE)</f>
        <v>#N/A</v>
      </c>
      <c r="I828" t="e">
        <f>VLOOKUP(DeleteReShuffle!P828,ReShuffle2!$A$2:$N$991,10,FALSE)</f>
        <v>#N/A</v>
      </c>
      <c r="J828" t="e">
        <f>VLOOKUP(DeleteReShuffle!P828,ReShuffle2!$A$2:$N$991,11,FALSE)</f>
        <v>#N/A</v>
      </c>
      <c r="K828" t="e">
        <f>VLOOKUP(DeleteReShuffle!P828,ReShuffle2!$A$2:$N$991,12,FALSE)</f>
        <v>#N/A</v>
      </c>
      <c r="L828" t="e">
        <f>VLOOKUP(DeleteReShuffle!P828,ReShuffle2!$A$2:$N$991,13,FALSE)</f>
        <v>#N/A</v>
      </c>
      <c r="M828" t="e">
        <f>VLOOKUP(DeleteReShuffle!P828,ReShuffle2!$A$2:$N$991,14,FALSE)</f>
        <v>#N/A</v>
      </c>
      <c r="P828">
        <f t="shared" si="299"/>
        <v>827</v>
      </c>
      <c r="Q828" t="str">
        <f t="shared" si="300"/>
        <v>09</v>
      </c>
      <c r="R828" t="str">
        <f t="shared" si="322"/>
        <v/>
      </c>
      <c r="S828" t="str">
        <f t="shared" si="301"/>
        <v/>
      </c>
      <c r="T828" t="str">
        <f t="shared" si="302"/>
        <v/>
      </c>
      <c r="U828" t="str">
        <f t="shared" si="303"/>
        <v/>
      </c>
      <c r="V828" t="str">
        <f t="shared" si="304"/>
        <v/>
      </c>
      <c r="W828" t="str">
        <f t="shared" si="305"/>
        <v/>
      </c>
      <c r="X828" t="str">
        <f t="shared" si="306"/>
        <v/>
      </c>
      <c r="Y828" t="str">
        <f t="shared" si="307"/>
        <v/>
      </c>
      <c r="Z828" t="str">
        <f t="shared" si="308"/>
        <v/>
      </c>
      <c r="AA828" t="str">
        <f t="shared" si="309"/>
        <v/>
      </c>
      <c r="AB828" t="str">
        <f t="shared" si="310"/>
        <v/>
      </c>
      <c r="AG828" t="b">
        <f t="shared" si="311"/>
        <v>1</v>
      </c>
      <c r="AH828" t="b">
        <f t="shared" si="312"/>
        <v>1</v>
      </c>
      <c r="AI828" t="b">
        <f t="shared" si="313"/>
        <v>1</v>
      </c>
      <c r="AJ828" t="b">
        <f t="shared" si="314"/>
        <v>1</v>
      </c>
      <c r="AK828" t="b">
        <f t="shared" si="315"/>
        <v>1</v>
      </c>
      <c r="AL828" t="b">
        <f t="shared" si="316"/>
        <v>1</v>
      </c>
      <c r="AM828" t="b">
        <f t="shared" si="317"/>
        <v>1</v>
      </c>
      <c r="AN828" t="b">
        <f t="shared" si="318"/>
        <v>1</v>
      </c>
      <c r="AO828" t="b">
        <f t="shared" si="319"/>
        <v>1</v>
      </c>
      <c r="AP828" t="b">
        <f t="shared" si="320"/>
        <v>1</v>
      </c>
    </row>
    <row r="829" spans="1:42" x14ac:dyDescent="0.25">
      <c r="A829">
        <f>Output!A829</f>
        <v>828</v>
      </c>
      <c r="B829" t="str">
        <f>Output!B829</f>
        <v>09</v>
      </c>
      <c r="C829" t="e">
        <f t="shared" si="321"/>
        <v>#N/A</v>
      </c>
      <c r="D829" t="e">
        <f>VLOOKUP(DeleteReShuffle!P829,ReShuffle2!$A$2:$N$991,5,FALSE)</f>
        <v>#N/A</v>
      </c>
      <c r="E829" t="e">
        <f>VLOOKUP(DeleteReShuffle!P829,ReShuffle2!$A$2:$N$991,6,FALSE)</f>
        <v>#N/A</v>
      </c>
      <c r="F829" t="e">
        <f>VLOOKUP(DeleteReShuffle!P829,ReShuffle2!$A$2:$N$991,7,FALSE)</f>
        <v>#N/A</v>
      </c>
      <c r="G829" t="e">
        <f>VLOOKUP(DeleteReShuffle!P829,ReShuffle2!$A$2:$N$991,8,FALSE)</f>
        <v>#N/A</v>
      </c>
      <c r="H829" t="e">
        <f>VLOOKUP(DeleteReShuffle!P829,ReShuffle2!$A$2:$N$991,9,FALSE)</f>
        <v>#N/A</v>
      </c>
      <c r="I829" t="e">
        <f>VLOOKUP(DeleteReShuffle!P829,ReShuffle2!$A$2:$N$991,10,FALSE)</f>
        <v>#N/A</v>
      </c>
      <c r="J829" t="e">
        <f>VLOOKUP(DeleteReShuffle!P829,ReShuffle2!$A$2:$N$991,11,FALSE)</f>
        <v>#N/A</v>
      </c>
      <c r="K829" t="e">
        <f>VLOOKUP(DeleteReShuffle!P829,ReShuffle2!$A$2:$N$991,12,FALSE)</f>
        <v>#N/A</v>
      </c>
      <c r="L829" t="e">
        <f>VLOOKUP(DeleteReShuffle!P829,ReShuffle2!$A$2:$N$991,13,FALSE)</f>
        <v>#N/A</v>
      </c>
      <c r="M829" t="e">
        <f>VLOOKUP(DeleteReShuffle!P829,ReShuffle2!$A$2:$N$991,14,FALSE)</f>
        <v>#N/A</v>
      </c>
      <c r="P829">
        <f t="shared" si="299"/>
        <v>828</v>
      </c>
      <c r="Q829" t="str">
        <f t="shared" si="300"/>
        <v>09</v>
      </c>
      <c r="R829" t="str">
        <f t="shared" si="322"/>
        <v/>
      </c>
      <c r="S829" t="str">
        <f t="shared" si="301"/>
        <v/>
      </c>
      <c r="T829" t="str">
        <f t="shared" si="302"/>
        <v/>
      </c>
      <c r="U829" t="str">
        <f t="shared" si="303"/>
        <v/>
      </c>
      <c r="V829" t="str">
        <f t="shared" si="304"/>
        <v/>
      </c>
      <c r="W829" t="str">
        <f t="shared" si="305"/>
        <v/>
      </c>
      <c r="X829" t="str">
        <f t="shared" si="306"/>
        <v/>
      </c>
      <c r="Y829" t="str">
        <f t="shared" si="307"/>
        <v/>
      </c>
      <c r="Z829" t="str">
        <f t="shared" si="308"/>
        <v/>
      </c>
      <c r="AA829" t="str">
        <f t="shared" si="309"/>
        <v/>
      </c>
      <c r="AB829" t="str">
        <f t="shared" si="310"/>
        <v/>
      </c>
      <c r="AG829" t="b">
        <f t="shared" si="311"/>
        <v>1</v>
      </c>
      <c r="AH829" t="b">
        <f t="shared" si="312"/>
        <v>1</v>
      </c>
      <c r="AI829" t="b">
        <f t="shared" si="313"/>
        <v>1</v>
      </c>
      <c r="AJ829" t="b">
        <f t="shared" si="314"/>
        <v>1</v>
      </c>
      <c r="AK829" t="b">
        <f t="shared" si="315"/>
        <v>1</v>
      </c>
      <c r="AL829" t="b">
        <f t="shared" si="316"/>
        <v>1</v>
      </c>
      <c r="AM829" t="b">
        <f t="shared" si="317"/>
        <v>1</v>
      </c>
      <c r="AN829" t="b">
        <f t="shared" si="318"/>
        <v>1</v>
      </c>
      <c r="AO829" t="b">
        <f t="shared" si="319"/>
        <v>1</v>
      </c>
      <c r="AP829" t="b">
        <f t="shared" si="320"/>
        <v>1</v>
      </c>
    </row>
    <row r="830" spans="1:42" x14ac:dyDescent="0.25">
      <c r="A830">
        <f>Output!A830</f>
        <v>829</v>
      </c>
      <c r="B830" t="str">
        <f>Output!B830</f>
        <v>09</v>
      </c>
      <c r="C830" t="e">
        <f t="shared" si="321"/>
        <v>#N/A</v>
      </c>
      <c r="D830" t="e">
        <f>VLOOKUP(DeleteReShuffle!P830,ReShuffle2!$A$2:$N$991,5,FALSE)</f>
        <v>#N/A</v>
      </c>
      <c r="E830" t="e">
        <f>VLOOKUP(DeleteReShuffle!P830,ReShuffle2!$A$2:$N$991,6,FALSE)</f>
        <v>#N/A</v>
      </c>
      <c r="F830" t="e">
        <f>VLOOKUP(DeleteReShuffle!P830,ReShuffle2!$A$2:$N$991,7,FALSE)</f>
        <v>#N/A</v>
      </c>
      <c r="G830" t="e">
        <f>VLOOKUP(DeleteReShuffle!P830,ReShuffle2!$A$2:$N$991,8,FALSE)</f>
        <v>#N/A</v>
      </c>
      <c r="H830" t="e">
        <f>VLOOKUP(DeleteReShuffle!P830,ReShuffle2!$A$2:$N$991,9,FALSE)</f>
        <v>#N/A</v>
      </c>
      <c r="I830" t="e">
        <f>VLOOKUP(DeleteReShuffle!P830,ReShuffle2!$A$2:$N$991,10,FALSE)</f>
        <v>#N/A</v>
      </c>
      <c r="J830" t="e">
        <f>VLOOKUP(DeleteReShuffle!P830,ReShuffle2!$A$2:$N$991,11,FALSE)</f>
        <v>#N/A</v>
      </c>
      <c r="K830" t="e">
        <f>VLOOKUP(DeleteReShuffle!P830,ReShuffle2!$A$2:$N$991,12,FALSE)</f>
        <v>#N/A</v>
      </c>
      <c r="L830" t="e">
        <f>VLOOKUP(DeleteReShuffle!P830,ReShuffle2!$A$2:$N$991,13,FALSE)</f>
        <v>#N/A</v>
      </c>
      <c r="M830" t="e">
        <f>VLOOKUP(DeleteReShuffle!P830,ReShuffle2!$A$2:$N$991,14,FALSE)</f>
        <v>#N/A</v>
      </c>
      <c r="P830">
        <f t="shared" si="299"/>
        <v>829</v>
      </c>
      <c r="Q830" t="str">
        <f t="shared" si="300"/>
        <v>09</v>
      </c>
      <c r="R830" t="str">
        <f t="shared" si="322"/>
        <v/>
      </c>
      <c r="S830" t="str">
        <f t="shared" si="301"/>
        <v/>
      </c>
      <c r="T830" t="str">
        <f t="shared" si="302"/>
        <v/>
      </c>
      <c r="U830" t="str">
        <f t="shared" si="303"/>
        <v/>
      </c>
      <c r="V830" t="str">
        <f t="shared" si="304"/>
        <v/>
      </c>
      <c r="W830" t="str">
        <f t="shared" si="305"/>
        <v/>
      </c>
      <c r="X830" t="str">
        <f t="shared" si="306"/>
        <v/>
      </c>
      <c r="Y830" t="str">
        <f t="shared" si="307"/>
        <v/>
      </c>
      <c r="Z830" t="str">
        <f t="shared" si="308"/>
        <v/>
      </c>
      <c r="AA830" t="str">
        <f t="shared" si="309"/>
        <v/>
      </c>
      <c r="AB830" t="str">
        <f t="shared" si="310"/>
        <v/>
      </c>
      <c r="AG830" t="b">
        <f t="shared" si="311"/>
        <v>1</v>
      </c>
      <c r="AH830" t="b">
        <f t="shared" si="312"/>
        <v>1</v>
      </c>
      <c r="AI830" t="b">
        <f t="shared" si="313"/>
        <v>1</v>
      </c>
      <c r="AJ830" t="b">
        <f t="shared" si="314"/>
        <v>1</v>
      </c>
      <c r="AK830" t="b">
        <f t="shared" si="315"/>
        <v>1</v>
      </c>
      <c r="AL830" t="b">
        <f t="shared" si="316"/>
        <v>1</v>
      </c>
      <c r="AM830" t="b">
        <f t="shared" si="317"/>
        <v>1</v>
      </c>
      <c r="AN830" t="b">
        <f t="shared" si="318"/>
        <v>1</v>
      </c>
      <c r="AO830" t="b">
        <f t="shared" si="319"/>
        <v>1</v>
      </c>
      <c r="AP830" t="b">
        <f t="shared" si="320"/>
        <v>1</v>
      </c>
    </row>
    <row r="831" spans="1:42" x14ac:dyDescent="0.25">
      <c r="A831">
        <f>Output!A831</f>
        <v>830</v>
      </c>
      <c r="B831" t="str">
        <f>Output!B831</f>
        <v>09</v>
      </c>
      <c r="C831" t="e">
        <f t="shared" si="321"/>
        <v>#N/A</v>
      </c>
      <c r="D831" t="e">
        <f>VLOOKUP(DeleteReShuffle!P831,ReShuffle2!$A$2:$N$991,5,FALSE)</f>
        <v>#N/A</v>
      </c>
      <c r="E831" t="e">
        <f>VLOOKUP(DeleteReShuffle!P831,ReShuffle2!$A$2:$N$991,6,FALSE)</f>
        <v>#N/A</v>
      </c>
      <c r="F831" t="e">
        <f>VLOOKUP(DeleteReShuffle!P831,ReShuffle2!$A$2:$N$991,7,FALSE)</f>
        <v>#N/A</v>
      </c>
      <c r="G831" t="e">
        <f>VLOOKUP(DeleteReShuffle!P831,ReShuffle2!$A$2:$N$991,8,FALSE)</f>
        <v>#N/A</v>
      </c>
      <c r="H831" t="e">
        <f>VLOOKUP(DeleteReShuffle!P831,ReShuffle2!$A$2:$N$991,9,FALSE)</f>
        <v>#N/A</v>
      </c>
      <c r="I831" t="e">
        <f>VLOOKUP(DeleteReShuffle!P831,ReShuffle2!$A$2:$N$991,10,FALSE)</f>
        <v>#N/A</v>
      </c>
      <c r="J831" t="e">
        <f>VLOOKUP(DeleteReShuffle!P831,ReShuffle2!$A$2:$N$991,11,FALSE)</f>
        <v>#N/A</v>
      </c>
      <c r="K831" t="e">
        <f>VLOOKUP(DeleteReShuffle!P831,ReShuffle2!$A$2:$N$991,12,FALSE)</f>
        <v>#N/A</v>
      </c>
      <c r="L831" t="e">
        <f>VLOOKUP(DeleteReShuffle!P831,ReShuffle2!$A$2:$N$991,13,FALSE)</f>
        <v>#N/A</v>
      </c>
      <c r="M831" t="e">
        <f>VLOOKUP(DeleteReShuffle!P831,ReShuffle2!$A$2:$N$991,14,FALSE)</f>
        <v>#N/A</v>
      </c>
      <c r="P831">
        <f t="shared" si="299"/>
        <v>830</v>
      </c>
      <c r="Q831" t="str">
        <f t="shared" si="300"/>
        <v>09</v>
      </c>
      <c r="R831" t="str">
        <f t="shared" si="322"/>
        <v/>
      </c>
      <c r="S831" t="str">
        <f t="shared" si="301"/>
        <v/>
      </c>
      <c r="T831" t="str">
        <f t="shared" si="302"/>
        <v/>
      </c>
      <c r="U831" t="str">
        <f t="shared" si="303"/>
        <v/>
      </c>
      <c r="V831" t="str">
        <f t="shared" si="304"/>
        <v/>
      </c>
      <c r="W831" t="str">
        <f t="shared" si="305"/>
        <v/>
      </c>
      <c r="X831" t="str">
        <f t="shared" si="306"/>
        <v/>
      </c>
      <c r="Y831" t="str">
        <f t="shared" si="307"/>
        <v/>
      </c>
      <c r="Z831" t="str">
        <f t="shared" si="308"/>
        <v/>
      </c>
      <c r="AA831" t="str">
        <f t="shared" si="309"/>
        <v/>
      </c>
      <c r="AB831" t="str">
        <f t="shared" si="310"/>
        <v/>
      </c>
      <c r="AG831" t="b">
        <f t="shared" si="311"/>
        <v>1</v>
      </c>
      <c r="AH831" t="b">
        <f t="shared" si="312"/>
        <v>1</v>
      </c>
      <c r="AI831" t="b">
        <f t="shared" si="313"/>
        <v>1</v>
      </c>
      <c r="AJ831" t="b">
        <f t="shared" si="314"/>
        <v>1</v>
      </c>
      <c r="AK831" t="b">
        <f t="shared" si="315"/>
        <v>1</v>
      </c>
      <c r="AL831" t="b">
        <f t="shared" si="316"/>
        <v>1</v>
      </c>
      <c r="AM831" t="b">
        <f t="shared" si="317"/>
        <v>1</v>
      </c>
      <c r="AN831" t="b">
        <f t="shared" si="318"/>
        <v>1</v>
      </c>
      <c r="AO831" t="b">
        <f t="shared" si="319"/>
        <v>1</v>
      </c>
      <c r="AP831" t="b">
        <f t="shared" si="320"/>
        <v>1</v>
      </c>
    </row>
    <row r="832" spans="1:42" x14ac:dyDescent="0.25">
      <c r="A832">
        <f>Output!A832</f>
        <v>831</v>
      </c>
      <c r="B832" t="str">
        <f>Output!B832</f>
        <v>09</v>
      </c>
      <c r="C832" t="e">
        <f t="shared" si="321"/>
        <v>#N/A</v>
      </c>
      <c r="D832" t="e">
        <f>VLOOKUP(DeleteReShuffle!P832,ReShuffle2!$A$2:$N$991,5,FALSE)</f>
        <v>#N/A</v>
      </c>
      <c r="E832" t="e">
        <f>VLOOKUP(DeleteReShuffle!P832,ReShuffle2!$A$2:$N$991,6,FALSE)</f>
        <v>#N/A</v>
      </c>
      <c r="F832" t="e">
        <f>VLOOKUP(DeleteReShuffle!P832,ReShuffle2!$A$2:$N$991,7,FALSE)</f>
        <v>#N/A</v>
      </c>
      <c r="G832" t="e">
        <f>VLOOKUP(DeleteReShuffle!P832,ReShuffle2!$A$2:$N$991,8,FALSE)</f>
        <v>#N/A</v>
      </c>
      <c r="H832" t="e">
        <f>VLOOKUP(DeleteReShuffle!P832,ReShuffle2!$A$2:$N$991,9,FALSE)</f>
        <v>#N/A</v>
      </c>
      <c r="I832" t="e">
        <f>VLOOKUP(DeleteReShuffle!P832,ReShuffle2!$A$2:$N$991,10,FALSE)</f>
        <v>#N/A</v>
      </c>
      <c r="J832" t="e">
        <f>VLOOKUP(DeleteReShuffle!P832,ReShuffle2!$A$2:$N$991,11,FALSE)</f>
        <v>#N/A</v>
      </c>
      <c r="K832" t="e">
        <f>VLOOKUP(DeleteReShuffle!P832,ReShuffle2!$A$2:$N$991,12,FALSE)</f>
        <v>#N/A</v>
      </c>
      <c r="L832" t="e">
        <f>VLOOKUP(DeleteReShuffle!P832,ReShuffle2!$A$2:$N$991,13,FALSE)</f>
        <v>#N/A</v>
      </c>
      <c r="M832" t="e">
        <f>VLOOKUP(DeleteReShuffle!P832,ReShuffle2!$A$2:$N$991,14,FALSE)</f>
        <v>#N/A</v>
      </c>
      <c r="P832">
        <f t="shared" si="299"/>
        <v>831</v>
      </c>
      <c r="Q832" t="str">
        <f t="shared" si="300"/>
        <v>09</v>
      </c>
      <c r="R832" t="str">
        <f t="shared" si="322"/>
        <v/>
      </c>
      <c r="S832" t="str">
        <f t="shared" si="301"/>
        <v/>
      </c>
      <c r="T832" t="str">
        <f t="shared" si="302"/>
        <v/>
      </c>
      <c r="U832" t="str">
        <f t="shared" si="303"/>
        <v/>
      </c>
      <c r="V832" t="str">
        <f t="shared" si="304"/>
        <v/>
      </c>
      <c r="W832" t="str">
        <f t="shared" si="305"/>
        <v/>
      </c>
      <c r="X832" t="str">
        <f t="shared" si="306"/>
        <v/>
      </c>
      <c r="Y832" t="str">
        <f t="shared" si="307"/>
        <v/>
      </c>
      <c r="Z832" t="str">
        <f t="shared" si="308"/>
        <v/>
      </c>
      <c r="AA832" t="str">
        <f t="shared" si="309"/>
        <v/>
      </c>
      <c r="AB832" t="str">
        <f t="shared" si="310"/>
        <v/>
      </c>
      <c r="AG832" t="b">
        <f t="shared" si="311"/>
        <v>1</v>
      </c>
      <c r="AH832" t="b">
        <f t="shared" si="312"/>
        <v>1</v>
      </c>
      <c r="AI832" t="b">
        <f t="shared" si="313"/>
        <v>1</v>
      </c>
      <c r="AJ832" t="b">
        <f t="shared" si="314"/>
        <v>1</v>
      </c>
      <c r="AK832" t="b">
        <f t="shared" si="315"/>
        <v>1</v>
      </c>
      <c r="AL832" t="b">
        <f t="shared" si="316"/>
        <v>1</v>
      </c>
      <c r="AM832" t="b">
        <f t="shared" si="317"/>
        <v>1</v>
      </c>
      <c r="AN832" t="b">
        <f t="shared" si="318"/>
        <v>1</v>
      </c>
      <c r="AO832" t="b">
        <f t="shared" si="319"/>
        <v>1</v>
      </c>
      <c r="AP832" t="b">
        <f t="shared" si="320"/>
        <v>1</v>
      </c>
    </row>
    <row r="833" spans="1:42" x14ac:dyDescent="0.25">
      <c r="A833">
        <f>Output!A833</f>
        <v>832</v>
      </c>
      <c r="B833" t="str">
        <f>Output!B833</f>
        <v>09</v>
      </c>
      <c r="C833" t="e">
        <f t="shared" si="321"/>
        <v>#N/A</v>
      </c>
      <c r="D833" t="e">
        <f>VLOOKUP(DeleteReShuffle!P833,ReShuffle2!$A$2:$N$991,5,FALSE)</f>
        <v>#N/A</v>
      </c>
      <c r="E833" t="e">
        <f>VLOOKUP(DeleteReShuffle!P833,ReShuffle2!$A$2:$N$991,6,FALSE)</f>
        <v>#N/A</v>
      </c>
      <c r="F833" t="e">
        <f>VLOOKUP(DeleteReShuffle!P833,ReShuffle2!$A$2:$N$991,7,FALSE)</f>
        <v>#N/A</v>
      </c>
      <c r="G833" t="e">
        <f>VLOOKUP(DeleteReShuffle!P833,ReShuffle2!$A$2:$N$991,8,FALSE)</f>
        <v>#N/A</v>
      </c>
      <c r="H833" t="e">
        <f>VLOOKUP(DeleteReShuffle!P833,ReShuffle2!$A$2:$N$991,9,FALSE)</f>
        <v>#N/A</v>
      </c>
      <c r="I833" t="e">
        <f>VLOOKUP(DeleteReShuffle!P833,ReShuffle2!$A$2:$N$991,10,FALSE)</f>
        <v>#N/A</v>
      </c>
      <c r="J833" t="e">
        <f>VLOOKUP(DeleteReShuffle!P833,ReShuffle2!$A$2:$N$991,11,FALSE)</f>
        <v>#N/A</v>
      </c>
      <c r="K833" t="e">
        <f>VLOOKUP(DeleteReShuffle!P833,ReShuffle2!$A$2:$N$991,12,FALSE)</f>
        <v>#N/A</v>
      </c>
      <c r="L833" t="e">
        <f>VLOOKUP(DeleteReShuffle!P833,ReShuffle2!$A$2:$N$991,13,FALSE)</f>
        <v>#N/A</v>
      </c>
      <c r="M833" t="e">
        <f>VLOOKUP(DeleteReShuffle!P833,ReShuffle2!$A$2:$N$991,14,FALSE)</f>
        <v>#N/A</v>
      </c>
      <c r="P833">
        <f t="shared" si="299"/>
        <v>832</v>
      </c>
      <c r="Q833" t="str">
        <f t="shared" si="300"/>
        <v>09</v>
      </c>
      <c r="R833" t="str">
        <f t="shared" si="322"/>
        <v/>
      </c>
      <c r="S833" t="str">
        <f t="shared" si="301"/>
        <v/>
      </c>
      <c r="T833" t="str">
        <f t="shared" si="302"/>
        <v/>
      </c>
      <c r="U833" t="str">
        <f t="shared" si="303"/>
        <v/>
      </c>
      <c r="V833" t="str">
        <f t="shared" si="304"/>
        <v/>
      </c>
      <c r="W833" t="str">
        <f t="shared" si="305"/>
        <v/>
      </c>
      <c r="X833" t="str">
        <f t="shared" si="306"/>
        <v/>
      </c>
      <c r="Y833" t="str">
        <f t="shared" si="307"/>
        <v/>
      </c>
      <c r="Z833" t="str">
        <f t="shared" si="308"/>
        <v/>
      </c>
      <c r="AA833" t="str">
        <f t="shared" si="309"/>
        <v/>
      </c>
      <c r="AB833" t="str">
        <f t="shared" si="310"/>
        <v/>
      </c>
      <c r="AG833" t="b">
        <f t="shared" si="311"/>
        <v>1</v>
      </c>
      <c r="AH833" t="b">
        <f t="shared" si="312"/>
        <v>1</v>
      </c>
      <c r="AI833" t="b">
        <f t="shared" si="313"/>
        <v>1</v>
      </c>
      <c r="AJ833" t="b">
        <f t="shared" si="314"/>
        <v>1</v>
      </c>
      <c r="AK833" t="b">
        <f t="shared" si="315"/>
        <v>1</v>
      </c>
      <c r="AL833" t="b">
        <f t="shared" si="316"/>
        <v>1</v>
      </c>
      <c r="AM833" t="b">
        <f t="shared" si="317"/>
        <v>1</v>
      </c>
      <c r="AN833" t="b">
        <f t="shared" si="318"/>
        <v>1</v>
      </c>
      <c r="AO833" t="b">
        <f t="shared" si="319"/>
        <v>1</v>
      </c>
      <c r="AP833" t="b">
        <f t="shared" si="320"/>
        <v>1</v>
      </c>
    </row>
    <row r="834" spans="1:42" x14ac:dyDescent="0.25">
      <c r="A834">
        <f>Output!A834</f>
        <v>833</v>
      </c>
      <c r="B834" t="str">
        <f>Output!B834</f>
        <v>09</v>
      </c>
      <c r="C834" t="e">
        <f t="shared" si="321"/>
        <v>#N/A</v>
      </c>
      <c r="D834" t="e">
        <f>VLOOKUP(DeleteReShuffle!P834,ReShuffle2!$A$2:$N$991,5,FALSE)</f>
        <v>#N/A</v>
      </c>
      <c r="E834" t="e">
        <f>VLOOKUP(DeleteReShuffle!P834,ReShuffle2!$A$2:$N$991,6,FALSE)</f>
        <v>#N/A</v>
      </c>
      <c r="F834" t="e">
        <f>VLOOKUP(DeleteReShuffle!P834,ReShuffle2!$A$2:$N$991,7,FALSE)</f>
        <v>#N/A</v>
      </c>
      <c r="G834" t="e">
        <f>VLOOKUP(DeleteReShuffle!P834,ReShuffle2!$A$2:$N$991,8,FALSE)</f>
        <v>#N/A</v>
      </c>
      <c r="H834" t="e">
        <f>VLOOKUP(DeleteReShuffle!P834,ReShuffle2!$A$2:$N$991,9,FALSE)</f>
        <v>#N/A</v>
      </c>
      <c r="I834" t="e">
        <f>VLOOKUP(DeleteReShuffle!P834,ReShuffle2!$A$2:$N$991,10,FALSE)</f>
        <v>#N/A</v>
      </c>
      <c r="J834" t="e">
        <f>VLOOKUP(DeleteReShuffle!P834,ReShuffle2!$A$2:$N$991,11,FALSE)</f>
        <v>#N/A</v>
      </c>
      <c r="K834" t="e">
        <f>VLOOKUP(DeleteReShuffle!P834,ReShuffle2!$A$2:$N$991,12,FALSE)</f>
        <v>#N/A</v>
      </c>
      <c r="L834" t="e">
        <f>VLOOKUP(DeleteReShuffle!P834,ReShuffle2!$A$2:$N$991,13,FALSE)</f>
        <v>#N/A</v>
      </c>
      <c r="M834" t="e">
        <f>VLOOKUP(DeleteReShuffle!P834,ReShuffle2!$A$2:$N$991,14,FALSE)</f>
        <v>#N/A</v>
      </c>
      <c r="P834">
        <f t="shared" si="299"/>
        <v>833</v>
      </c>
      <c r="Q834" t="str">
        <f t="shared" si="300"/>
        <v>09</v>
      </c>
      <c r="R834" t="str">
        <f t="shared" si="322"/>
        <v/>
      </c>
      <c r="S834" t="str">
        <f t="shared" si="301"/>
        <v/>
      </c>
      <c r="T834" t="str">
        <f t="shared" si="302"/>
        <v/>
      </c>
      <c r="U834" t="str">
        <f t="shared" si="303"/>
        <v/>
      </c>
      <c r="V834" t="str">
        <f t="shared" si="304"/>
        <v/>
      </c>
      <c r="W834" t="str">
        <f t="shared" si="305"/>
        <v/>
      </c>
      <c r="X834" t="str">
        <f t="shared" si="306"/>
        <v/>
      </c>
      <c r="Y834" t="str">
        <f t="shared" si="307"/>
        <v/>
      </c>
      <c r="Z834" t="str">
        <f t="shared" si="308"/>
        <v/>
      </c>
      <c r="AA834" t="str">
        <f t="shared" si="309"/>
        <v/>
      </c>
      <c r="AB834" t="str">
        <f t="shared" si="310"/>
        <v/>
      </c>
      <c r="AG834" t="b">
        <f t="shared" si="311"/>
        <v>1</v>
      </c>
      <c r="AH834" t="b">
        <f t="shared" si="312"/>
        <v>1</v>
      </c>
      <c r="AI834" t="b">
        <f t="shared" si="313"/>
        <v>1</v>
      </c>
      <c r="AJ834" t="b">
        <f t="shared" si="314"/>
        <v>1</v>
      </c>
      <c r="AK834" t="b">
        <f t="shared" si="315"/>
        <v>1</v>
      </c>
      <c r="AL834" t="b">
        <f t="shared" si="316"/>
        <v>1</v>
      </c>
      <c r="AM834" t="b">
        <f t="shared" si="317"/>
        <v>1</v>
      </c>
      <c r="AN834" t="b">
        <f t="shared" si="318"/>
        <v>1</v>
      </c>
      <c r="AO834" t="b">
        <f t="shared" si="319"/>
        <v>1</v>
      </c>
      <c r="AP834" t="b">
        <f t="shared" si="320"/>
        <v>1</v>
      </c>
    </row>
    <row r="835" spans="1:42" x14ac:dyDescent="0.25">
      <c r="A835">
        <f>Output!A835</f>
        <v>834</v>
      </c>
      <c r="B835" t="str">
        <f>Output!B835</f>
        <v>09</v>
      </c>
      <c r="C835" t="e">
        <f t="shared" si="321"/>
        <v>#N/A</v>
      </c>
      <c r="D835" t="e">
        <f>VLOOKUP(DeleteReShuffle!P835,ReShuffle2!$A$2:$N$991,5,FALSE)</f>
        <v>#N/A</v>
      </c>
      <c r="E835" t="e">
        <f>VLOOKUP(DeleteReShuffle!P835,ReShuffle2!$A$2:$N$991,6,FALSE)</f>
        <v>#N/A</v>
      </c>
      <c r="F835" t="e">
        <f>VLOOKUP(DeleteReShuffle!P835,ReShuffle2!$A$2:$N$991,7,FALSE)</f>
        <v>#N/A</v>
      </c>
      <c r="G835" t="e">
        <f>VLOOKUP(DeleteReShuffle!P835,ReShuffle2!$A$2:$N$991,8,FALSE)</f>
        <v>#N/A</v>
      </c>
      <c r="H835" t="e">
        <f>VLOOKUP(DeleteReShuffle!P835,ReShuffle2!$A$2:$N$991,9,FALSE)</f>
        <v>#N/A</v>
      </c>
      <c r="I835" t="e">
        <f>VLOOKUP(DeleteReShuffle!P835,ReShuffle2!$A$2:$N$991,10,FALSE)</f>
        <v>#N/A</v>
      </c>
      <c r="J835" t="e">
        <f>VLOOKUP(DeleteReShuffle!P835,ReShuffle2!$A$2:$N$991,11,FALSE)</f>
        <v>#N/A</v>
      </c>
      <c r="K835" t="e">
        <f>VLOOKUP(DeleteReShuffle!P835,ReShuffle2!$A$2:$N$991,12,FALSE)</f>
        <v>#N/A</v>
      </c>
      <c r="L835" t="e">
        <f>VLOOKUP(DeleteReShuffle!P835,ReShuffle2!$A$2:$N$991,13,FALSE)</f>
        <v>#N/A</v>
      </c>
      <c r="M835" t="e">
        <f>VLOOKUP(DeleteReShuffle!P835,ReShuffle2!$A$2:$N$991,14,FALSE)</f>
        <v>#N/A</v>
      </c>
      <c r="P835">
        <f t="shared" ref="P835:P898" si="323">A835</f>
        <v>834</v>
      </c>
      <c r="Q835" t="str">
        <f t="shared" ref="Q835:Q898" si="324">B835</f>
        <v>09</v>
      </c>
      <c r="R835" t="str">
        <f t="shared" si="322"/>
        <v/>
      </c>
      <c r="S835" t="str">
        <f t="shared" ref="S835:S898" si="325">IF(AG835=TRUE,"",D835)</f>
        <v/>
      </c>
      <c r="T835" t="str">
        <f t="shared" ref="T835:T898" si="326">IF(AH835=TRUE,"",E835)</f>
        <v/>
      </c>
      <c r="U835" t="str">
        <f t="shared" ref="U835:U898" si="327">IF(AI835=TRUE,"",F835)</f>
        <v/>
      </c>
      <c r="V835" t="str">
        <f t="shared" ref="V835:V898" si="328">IF(AJ835=TRUE,"",G835)</f>
        <v/>
      </c>
      <c r="W835" t="str">
        <f t="shared" ref="W835:W898" si="329">IF(AK835=TRUE,"",H835)</f>
        <v/>
      </c>
      <c r="X835" t="str">
        <f t="shared" ref="X835:X898" si="330">IF(AL835=TRUE,"",I835)</f>
        <v/>
      </c>
      <c r="Y835" t="str">
        <f t="shared" ref="Y835:Y898" si="331">IF(AM835=TRUE,"",J835)</f>
        <v/>
      </c>
      <c r="Z835" t="str">
        <f t="shared" ref="Z835:Z898" si="332">IF(AN835=TRUE,"",K835)</f>
        <v/>
      </c>
      <c r="AA835" t="str">
        <f t="shared" ref="AA835:AA898" si="333">IF(AO835=TRUE,"",L835)</f>
        <v/>
      </c>
      <c r="AB835" t="str">
        <f t="shared" ref="AB835:AB898" si="334">IF(AP835=TRUE,"",M835)</f>
        <v/>
      </c>
      <c r="AG835" t="b">
        <f t="shared" ref="AG835:AG898" si="335">ISERROR(D835)</f>
        <v>1</v>
      </c>
      <c r="AH835" t="b">
        <f t="shared" ref="AH835:AH898" si="336">ISERROR(E835)</f>
        <v>1</v>
      </c>
      <c r="AI835" t="b">
        <f t="shared" ref="AI835:AI898" si="337">ISERROR(F835)</f>
        <v>1</v>
      </c>
      <c r="AJ835" t="b">
        <f t="shared" ref="AJ835:AJ898" si="338">ISERROR(G835)</f>
        <v>1</v>
      </c>
      <c r="AK835" t="b">
        <f t="shared" ref="AK835:AK898" si="339">ISERROR(H835)</f>
        <v>1</v>
      </c>
      <c r="AL835" t="b">
        <f t="shared" ref="AL835:AL898" si="340">ISERROR(I835)</f>
        <v>1</v>
      </c>
      <c r="AM835" t="b">
        <f t="shared" ref="AM835:AM898" si="341">ISERROR(J835)</f>
        <v>1</v>
      </c>
      <c r="AN835" t="b">
        <f t="shared" ref="AN835:AN898" si="342">ISERROR(K835)</f>
        <v>1</v>
      </c>
      <c r="AO835" t="b">
        <f t="shared" ref="AO835:AO898" si="343">ISERROR(L835)</f>
        <v>1</v>
      </c>
      <c r="AP835" t="b">
        <f t="shared" ref="AP835:AP898" si="344">ISERROR(M835)</f>
        <v>1</v>
      </c>
    </row>
    <row r="836" spans="1:42" x14ac:dyDescent="0.25">
      <c r="A836">
        <f>Output!A836</f>
        <v>835</v>
      </c>
      <c r="B836" t="str">
        <f>Output!B836</f>
        <v>09</v>
      </c>
      <c r="C836" t="e">
        <f t="shared" si="321"/>
        <v>#N/A</v>
      </c>
      <c r="D836" t="e">
        <f>VLOOKUP(DeleteReShuffle!P836,ReShuffle2!$A$2:$N$991,5,FALSE)</f>
        <v>#N/A</v>
      </c>
      <c r="E836" t="e">
        <f>VLOOKUP(DeleteReShuffle!P836,ReShuffle2!$A$2:$N$991,6,FALSE)</f>
        <v>#N/A</v>
      </c>
      <c r="F836" t="e">
        <f>VLOOKUP(DeleteReShuffle!P836,ReShuffle2!$A$2:$N$991,7,FALSE)</f>
        <v>#N/A</v>
      </c>
      <c r="G836" t="e">
        <f>VLOOKUP(DeleteReShuffle!P836,ReShuffle2!$A$2:$N$991,8,FALSE)</f>
        <v>#N/A</v>
      </c>
      <c r="H836" t="e">
        <f>VLOOKUP(DeleteReShuffle!P836,ReShuffle2!$A$2:$N$991,9,FALSE)</f>
        <v>#N/A</v>
      </c>
      <c r="I836" t="e">
        <f>VLOOKUP(DeleteReShuffle!P836,ReShuffle2!$A$2:$N$991,10,FALSE)</f>
        <v>#N/A</v>
      </c>
      <c r="J836" t="e">
        <f>VLOOKUP(DeleteReShuffle!P836,ReShuffle2!$A$2:$N$991,11,FALSE)</f>
        <v>#N/A</v>
      </c>
      <c r="K836" t="e">
        <f>VLOOKUP(DeleteReShuffle!P836,ReShuffle2!$A$2:$N$991,12,FALSE)</f>
        <v>#N/A</v>
      </c>
      <c r="L836" t="e">
        <f>VLOOKUP(DeleteReShuffle!P836,ReShuffle2!$A$2:$N$991,13,FALSE)</f>
        <v>#N/A</v>
      </c>
      <c r="M836" t="e">
        <f>VLOOKUP(DeleteReShuffle!P836,ReShuffle2!$A$2:$N$991,14,FALSE)</f>
        <v>#N/A</v>
      </c>
      <c r="P836">
        <f t="shared" si="323"/>
        <v>835</v>
      </c>
      <c r="Q836" t="str">
        <f t="shared" si="324"/>
        <v>09</v>
      </c>
      <c r="R836" t="str">
        <f t="shared" si="322"/>
        <v/>
      </c>
      <c r="S836" t="str">
        <f t="shared" si="325"/>
        <v/>
      </c>
      <c r="T836" t="str">
        <f t="shared" si="326"/>
        <v/>
      </c>
      <c r="U836" t="str">
        <f t="shared" si="327"/>
        <v/>
      </c>
      <c r="V836" t="str">
        <f t="shared" si="328"/>
        <v/>
      </c>
      <c r="W836" t="str">
        <f t="shared" si="329"/>
        <v/>
      </c>
      <c r="X836" t="str">
        <f t="shared" si="330"/>
        <v/>
      </c>
      <c r="Y836" t="str">
        <f t="shared" si="331"/>
        <v/>
      </c>
      <c r="Z836" t="str">
        <f t="shared" si="332"/>
        <v/>
      </c>
      <c r="AA836" t="str">
        <f t="shared" si="333"/>
        <v/>
      </c>
      <c r="AB836" t="str">
        <f t="shared" si="334"/>
        <v/>
      </c>
      <c r="AG836" t="b">
        <f t="shared" si="335"/>
        <v>1</v>
      </c>
      <c r="AH836" t="b">
        <f t="shared" si="336"/>
        <v>1</v>
      </c>
      <c r="AI836" t="b">
        <f t="shared" si="337"/>
        <v>1</v>
      </c>
      <c r="AJ836" t="b">
        <f t="shared" si="338"/>
        <v>1</v>
      </c>
      <c r="AK836" t="b">
        <f t="shared" si="339"/>
        <v>1</v>
      </c>
      <c r="AL836" t="b">
        <f t="shared" si="340"/>
        <v>1</v>
      </c>
      <c r="AM836" t="b">
        <f t="shared" si="341"/>
        <v>1</v>
      </c>
      <c r="AN836" t="b">
        <f t="shared" si="342"/>
        <v>1</v>
      </c>
      <c r="AO836" t="b">
        <f t="shared" si="343"/>
        <v>1</v>
      </c>
      <c r="AP836" t="b">
        <f t="shared" si="344"/>
        <v>1</v>
      </c>
    </row>
    <row r="837" spans="1:42" x14ac:dyDescent="0.25">
      <c r="A837">
        <f>Output!A837</f>
        <v>836</v>
      </c>
      <c r="B837" t="str">
        <f>Output!B837</f>
        <v>09</v>
      </c>
      <c r="C837" t="e">
        <f t="shared" si="321"/>
        <v>#N/A</v>
      </c>
      <c r="D837" t="e">
        <f>VLOOKUP(DeleteReShuffle!P837,ReShuffle2!$A$2:$N$991,5,FALSE)</f>
        <v>#N/A</v>
      </c>
      <c r="E837" t="e">
        <f>VLOOKUP(DeleteReShuffle!P837,ReShuffle2!$A$2:$N$991,6,FALSE)</f>
        <v>#N/A</v>
      </c>
      <c r="F837" t="e">
        <f>VLOOKUP(DeleteReShuffle!P837,ReShuffle2!$A$2:$N$991,7,FALSE)</f>
        <v>#N/A</v>
      </c>
      <c r="G837" t="e">
        <f>VLOOKUP(DeleteReShuffle!P837,ReShuffle2!$A$2:$N$991,8,FALSE)</f>
        <v>#N/A</v>
      </c>
      <c r="H837" t="e">
        <f>VLOOKUP(DeleteReShuffle!P837,ReShuffle2!$A$2:$N$991,9,FALSE)</f>
        <v>#N/A</v>
      </c>
      <c r="I837" t="e">
        <f>VLOOKUP(DeleteReShuffle!P837,ReShuffle2!$A$2:$N$991,10,FALSE)</f>
        <v>#N/A</v>
      </c>
      <c r="J837" t="e">
        <f>VLOOKUP(DeleteReShuffle!P837,ReShuffle2!$A$2:$N$991,11,FALSE)</f>
        <v>#N/A</v>
      </c>
      <c r="K837" t="e">
        <f>VLOOKUP(DeleteReShuffle!P837,ReShuffle2!$A$2:$N$991,12,FALSE)</f>
        <v>#N/A</v>
      </c>
      <c r="L837" t="e">
        <f>VLOOKUP(DeleteReShuffle!P837,ReShuffle2!$A$2:$N$991,13,FALSE)</f>
        <v>#N/A</v>
      </c>
      <c r="M837" t="e">
        <f>VLOOKUP(DeleteReShuffle!P837,ReShuffle2!$A$2:$N$991,14,FALSE)</f>
        <v>#N/A</v>
      </c>
      <c r="P837">
        <f t="shared" si="323"/>
        <v>836</v>
      </c>
      <c r="Q837" t="str">
        <f t="shared" si="324"/>
        <v>09</v>
      </c>
      <c r="R837" t="str">
        <f t="shared" si="322"/>
        <v/>
      </c>
      <c r="S837" t="str">
        <f t="shared" si="325"/>
        <v/>
      </c>
      <c r="T837" t="str">
        <f t="shared" si="326"/>
        <v/>
      </c>
      <c r="U837" t="str">
        <f t="shared" si="327"/>
        <v/>
      </c>
      <c r="V837" t="str">
        <f t="shared" si="328"/>
        <v/>
      </c>
      <c r="W837" t="str">
        <f t="shared" si="329"/>
        <v/>
      </c>
      <c r="X837" t="str">
        <f t="shared" si="330"/>
        <v/>
      </c>
      <c r="Y837" t="str">
        <f t="shared" si="331"/>
        <v/>
      </c>
      <c r="Z837" t="str">
        <f t="shared" si="332"/>
        <v/>
      </c>
      <c r="AA837" t="str">
        <f t="shared" si="333"/>
        <v/>
      </c>
      <c r="AB837" t="str">
        <f t="shared" si="334"/>
        <v/>
      </c>
      <c r="AG837" t="b">
        <f t="shared" si="335"/>
        <v>1</v>
      </c>
      <c r="AH837" t="b">
        <f t="shared" si="336"/>
        <v>1</v>
      </c>
      <c r="AI837" t="b">
        <f t="shared" si="337"/>
        <v>1</v>
      </c>
      <c r="AJ837" t="b">
        <f t="shared" si="338"/>
        <v>1</v>
      </c>
      <c r="AK837" t="b">
        <f t="shared" si="339"/>
        <v>1</v>
      </c>
      <c r="AL837" t="b">
        <f t="shared" si="340"/>
        <v>1</v>
      </c>
      <c r="AM837" t="b">
        <f t="shared" si="341"/>
        <v>1</v>
      </c>
      <c r="AN837" t="b">
        <f t="shared" si="342"/>
        <v>1</v>
      </c>
      <c r="AO837" t="b">
        <f t="shared" si="343"/>
        <v>1</v>
      </c>
      <c r="AP837" t="b">
        <f t="shared" si="344"/>
        <v>1</v>
      </c>
    </row>
    <row r="838" spans="1:42" x14ac:dyDescent="0.25">
      <c r="A838">
        <f>Output!A838</f>
        <v>837</v>
      </c>
      <c r="B838" t="str">
        <f>Output!B838</f>
        <v>09</v>
      </c>
      <c r="C838" t="e">
        <f t="shared" si="321"/>
        <v>#N/A</v>
      </c>
      <c r="D838" t="e">
        <f>VLOOKUP(DeleteReShuffle!P838,ReShuffle2!$A$2:$N$991,5,FALSE)</f>
        <v>#N/A</v>
      </c>
      <c r="E838" t="e">
        <f>VLOOKUP(DeleteReShuffle!P838,ReShuffle2!$A$2:$N$991,6,FALSE)</f>
        <v>#N/A</v>
      </c>
      <c r="F838" t="e">
        <f>VLOOKUP(DeleteReShuffle!P838,ReShuffle2!$A$2:$N$991,7,FALSE)</f>
        <v>#N/A</v>
      </c>
      <c r="G838" t="e">
        <f>VLOOKUP(DeleteReShuffle!P838,ReShuffle2!$A$2:$N$991,8,FALSE)</f>
        <v>#N/A</v>
      </c>
      <c r="H838" t="e">
        <f>VLOOKUP(DeleteReShuffle!P838,ReShuffle2!$A$2:$N$991,9,FALSE)</f>
        <v>#N/A</v>
      </c>
      <c r="I838" t="e">
        <f>VLOOKUP(DeleteReShuffle!P838,ReShuffle2!$A$2:$N$991,10,FALSE)</f>
        <v>#N/A</v>
      </c>
      <c r="J838" t="e">
        <f>VLOOKUP(DeleteReShuffle!P838,ReShuffle2!$A$2:$N$991,11,FALSE)</f>
        <v>#N/A</v>
      </c>
      <c r="K838" t="e">
        <f>VLOOKUP(DeleteReShuffle!P838,ReShuffle2!$A$2:$N$991,12,FALSE)</f>
        <v>#N/A</v>
      </c>
      <c r="L838" t="e">
        <f>VLOOKUP(DeleteReShuffle!P838,ReShuffle2!$A$2:$N$991,13,FALSE)</f>
        <v>#N/A</v>
      </c>
      <c r="M838" t="e">
        <f>VLOOKUP(DeleteReShuffle!P838,ReShuffle2!$A$2:$N$991,14,FALSE)</f>
        <v>#N/A</v>
      </c>
      <c r="P838">
        <f t="shared" si="323"/>
        <v>837</v>
      </c>
      <c r="Q838" t="str">
        <f t="shared" si="324"/>
        <v>09</v>
      </c>
      <c r="R838" t="str">
        <f t="shared" si="322"/>
        <v/>
      </c>
      <c r="S838" t="str">
        <f t="shared" si="325"/>
        <v/>
      </c>
      <c r="T838" t="str">
        <f t="shared" si="326"/>
        <v/>
      </c>
      <c r="U838" t="str">
        <f t="shared" si="327"/>
        <v/>
      </c>
      <c r="V838" t="str">
        <f t="shared" si="328"/>
        <v/>
      </c>
      <c r="W838" t="str">
        <f t="shared" si="329"/>
        <v/>
      </c>
      <c r="X838" t="str">
        <f t="shared" si="330"/>
        <v/>
      </c>
      <c r="Y838" t="str">
        <f t="shared" si="331"/>
        <v/>
      </c>
      <c r="Z838" t="str">
        <f t="shared" si="332"/>
        <v/>
      </c>
      <c r="AA838" t="str">
        <f t="shared" si="333"/>
        <v/>
      </c>
      <c r="AB838" t="str">
        <f t="shared" si="334"/>
        <v/>
      </c>
      <c r="AG838" t="b">
        <f t="shared" si="335"/>
        <v>1</v>
      </c>
      <c r="AH838" t="b">
        <f t="shared" si="336"/>
        <v>1</v>
      </c>
      <c r="AI838" t="b">
        <f t="shared" si="337"/>
        <v>1</v>
      </c>
      <c r="AJ838" t="b">
        <f t="shared" si="338"/>
        <v>1</v>
      </c>
      <c r="AK838" t="b">
        <f t="shared" si="339"/>
        <v>1</v>
      </c>
      <c r="AL838" t="b">
        <f t="shared" si="340"/>
        <v>1</v>
      </c>
      <c r="AM838" t="b">
        <f t="shared" si="341"/>
        <v>1</v>
      </c>
      <c r="AN838" t="b">
        <f t="shared" si="342"/>
        <v>1</v>
      </c>
      <c r="AO838" t="b">
        <f t="shared" si="343"/>
        <v>1</v>
      </c>
      <c r="AP838" t="b">
        <f t="shared" si="344"/>
        <v>1</v>
      </c>
    </row>
    <row r="839" spans="1:42" x14ac:dyDescent="0.25">
      <c r="A839">
        <f>Output!A839</f>
        <v>838</v>
      </c>
      <c r="B839" t="str">
        <f>Output!B839</f>
        <v>09</v>
      </c>
      <c r="C839" t="e">
        <f t="shared" si="321"/>
        <v>#N/A</v>
      </c>
      <c r="D839" t="e">
        <f>VLOOKUP(DeleteReShuffle!P839,ReShuffle2!$A$2:$N$991,5,FALSE)</f>
        <v>#N/A</v>
      </c>
      <c r="E839" t="e">
        <f>VLOOKUP(DeleteReShuffle!P839,ReShuffle2!$A$2:$N$991,6,FALSE)</f>
        <v>#N/A</v>
      </c>
      <c r="F839" t="e">
        <f>VLOOKUP(DeleteReShuffle!P839,ReShuffle2!$A$2:$N$991,7,FALSE)</f>
        <v>#N/A</v>
      </c>
      <c r="G839" t="e">
        <f>VLOOKUP(DeleteReShuffle!P839,ReShuffle2!$A$2:$N$991,8,FALSE)</f>
        <v>#N/A</v>
      </c>
      <c r="H839" t="e">
        <f>VLOOKUP(DeleteReShuffle!P839,ReShuffle2!$A$2:$N$991,9,FALSE)</f>
        <v>#N/A</v>
      </c>
      <c r="I839" t="e">
        <f>VLOOKUP(DeleteReShuffle!P839,ReShuffle2!$A$2:$N$991,10,FALSE)</f>
        <v>#N/A</v>
      </c>
      <c r="J839" t="e">
        <f>VLOOKUP(DeleteReShuffle!P839,ReShuffle2!$A$2:$N$991,11,FALSE)</f>
        <v>#N/A</v>
      </c>
      <c r="K839" t="e">
        <f>VLOOKUP(DeleteReShuffle!P839,ReShuffle2!$A$2:$N$991,12,FALSE)</f>
        <v>#N/A</v>
      </c>
      <c r="L839" t="e">
        <f>VLOOKUP(DeleteReShuffle!P839,ReShuffle2!$A$2:$N$991,13,FALSE)</f>
        <v>#N/A</v>
      </c>
      <c r="M839" t="e">
        <f>VLOOKUP(DeleteReShuffle!P839,ReShuffle2!$A$2:$N$991,14,FALSE)</f>
        <v>#N/A</v>
      </c>
      <c r="P839">
        <f t="shared" si="323"/>
        <v>838</v>
      </c>
      <c r="Q839" t="str">
        <f t="shared" si="324"/>
        <v>09</v>
      </c>
      <c r="R839" t="str">
        <f t="shared" si="322"/>
        <v/>
      </c>
      <c r="S839" t="str">
        <f t="shared" si="325"/>
        <v/>
      </c>
      <c r="T839" t="str">
        <f t="shared" si="326"/>
        <v/>
      </c>
      <c r="U839" t="str">
        <f t="shared" si="327"/>
        <v/>
      </c>
      <c r="V839" t="str">
        <f t="shared" si="328"/>
        <v/>
      </c>
      <c r="W839" t="str">
        <f t="shared" si="329"/>
        <v/>
      </c>
      <c r="X839" t="str">
        <f t="shared" si="330"/>
        <v/>
      </c>
      <c r="Y839" t="str">
        <f t="shared" si="331"/>
        <v/>
      </c>
      <c r="Z839" t="str">
        <f t="shared" si="332"/>
        <v/>
      </c>
      <c r="AA839" t="str">
        <f t="shared" si="333"/>
        <v/>
      </c>
      <c r="AB839" t="str">
        <f t="shared" si="334"/>
        <v/>
      </c>
      <c r="AG839" t="b">
        <f t="shared" si="335"/>
        <v>1</v>
      </c>
      <c r="AH839" t="b">
        <f t="shared" si="336"/>
        <v>1</v>
      </c>
      <c r="AI839" t="b">
        <f t="shared" si="337"/>
        <v>1</v>
      </c>
      <c r="AJ839" t="b">
        <f t="shared" si="338"/>
        <v>1</v>
      </c>
      <c r="AK839" t="b">
        <f t="shared" si="339"/>
        <v>1</v>
      </c>
      <c r="AL839" t="b">
        <f t="shared" si="340"/>
        <v>1</v>
      </c>
      <c r="AM839" t="b">
        <f t="shared" si="341"/>
        <v>1</v>
      </c>
      <c r="AN839" t="b">
        <f t="shared" si="342"/>
        <v>1</v>
      </c>
      <c r="AO839" t="b">
        <f t="shared" si="343"/>
        <v>1</v>
      </c>
      <c r="AP839" t="b">
        <f t="shared" si="344"/>
        <v>1</v>
      </c>
    </row>
    <row r="840" spans="1:42" x14ac:dyDescent="0.25">
      <c r="A840">
        <f>Output!A840</f>
        <v>839</v>
      </c>
      <c r="B840" t="str">
        <f>Output!B840</f>
        <v>09</v>
      </c>
      <c r="C840" t="e">
        <f t="shared" si="321"/>
        <v>#N/A</v>
      </c>
      <c r="D840" t="e">
        <f>VLOOKUP(DeleteReShuffle!P840,ReShuffle2!$A$2:$N$991,5,FALSE)</f>
        <v>#N/A</v>
      </c>
      <c r="E840" t="e">
        <f>VLOOKUP(DeleteReShuffle!P840,ReShuffle2!$A$2:$N$991,6,FALSE)</f>
        <v>#N/A</v>
      </c>
      <c r="F840" t="e">
        <f>VLOOKUP(DeleteReShuffle!P840,ReShuffle2!$A$2:$N$991,7,FALSE)</f>
        <v>#N/A</v>
      </c>
      <c r="G840" t="e">
        <f>VLOOKUP(DeleteReShuffle!P840,ReShuffle2!$A$2:$N$991,8,FALSE)</f>
        <v>#N/A</v>
      </c>
      <c r="H840" t="e">
        <f>VLOOKUP(DeleteReShuffle!P840,ReShuffle2!$A$2:$N$991,9,FALSE)</f>
        <v>#N/A</v>
      </c>
      <c r="I840" t="e">
        <f>VLOOKUP(DeleteReShuffle!P840,ReShuffle2!$A$2:$N$991,10,FALSE)</f>
        <v>#N/A</v>
      </c>
      <c r="J840" t="e">
        <f>VLOOKUP(DeleteReShuffle!P840,ReShuffle2!$A$2:$N$991,11,FALSE)</f>
        <v>#N/A</v>
      </c>
      <c r="K840" t="e">
        <f>VLOOKUP(DeleteReShuffle!P840,ReShuffle2!$A$2:$N$991,12,FALSE)</f>
        <v>#N/A</v>
      </c>
      <c r="L840" t="e">
        <f>VLOOKUP(DeleteReShuffle!P840,ReShuffle2!$A$2:$N$991,13,FALSE)</f>
        <v>#N/A</v>
      </c>
      <c r="M840" t="e">
        <f>VLOOKUP(DeleteReShuffle!P840,ReShuffle2!$A$2:$N$991,14,FALSE)</f>
        <v>#N/A</v>
      </c>
      <c r="P840">
        <f t="shared" si="323"/>
        <v>839</v>
      </c>
      <c r="Q840" t="str">
        <f t="shared" si="324"/>
        <v>09</v>
      </c>
      <c r="R840" t="str">
        <f t="shared" si="322"/>
        <v/>
      </c>
      <c r="S840" t="str">
        <f t="shared" si="325"/>
        <v/>
      </c>
      <c r="T840" t="str">
        <f t="shared" si="326"/>
        <v/>
      </c>
      <c r="U840" t="str">
        <f t="shared" si="327"/>
        <v/>
      </c>
      <c r="V840" t="str">
        <f t="shared" si="328"/>
        <v/>
      </c>
      <c r="W840" t="str">
        <f t="shared" si="329"/>
        <v/>
      </c>
      <c r="X840" t="str">
        <f t="shared" si="330"/>
        <v/>
      </c>
      <c r="Y840" t="str">
        <f t="shared" si="331"/>
        <v/>
      </c>
      <c r="Z840" t="str">
        <f t="shared" si="332"/>
        <v/>
      </c>
      <c r="AA840" t="str">
        <f t="shared" si="333"/>
        <v/>
      </c>
      <c r="AB840" t="str">
        <f t="shared" si="334"/>
        <v/>
      </c>
      <c r="AG840" t="b">
        <f t="shared" si="335"/>
        <v>1</v>
      </c>
      <c r="AH840" t="b">
        <f t="shared" si="336"/>
        <v>1</v>
      </c>
      <c r="AI840" t="b">
        <f t="shared" si="337"/>
        <v>1</v>
      </c>
      <c r="AJ840" t="b">
        <f t="shared" si="338"/>
        <v>1</v>
      </c>
      <c r="AK840" t="b">
        <f t="shared" si="339"/>
        <v>1</v>
      </c>
      <c r="AL840" t="b">
        <f t="shared" si="340"/>
        <v>1</v>
      </c>
      <c r="AM840" t="b">
        <f t="shared" si="341"/>
        <v>1</v>
      </c>
      <c r="AN840" t="b">
        <f t="shared" si="342"/>
        <v>1</v>
      </c>
      <c r="AO840" t="b">
        <f t="shared" si="343"/>
        <v>1</v>
      </c>
      <c r="AP840" t="b">
        <f t="shared" si="344"/>
        <v>1</v>
      </c>
    </row>
    <row r="841" spans="1:42" x14ac:dyDescent="0.25">
      <c r="A841">
        <f>Output!A841</f>
        <v>840</v>
      </c>
      <c r="B841" t="str">
        <f>Output!B841</f>
        <v>09</v>
      </c>
      <c r="C841" t="e">
        <f t="shared" si="321"/>
        <v>#N/A</v>
      </c>
      <c r="D841" t="e">
        <f>VLOOKUP(DeleteReShuffle!P841,ReShuffle2!$A$2:$N$991,5,FALSE)</f>
        <v>#N/A</v>
      </c>
      <c r="E841" t="e">
        <f>VLOOKUP(DeleteReShuffle!P841,ReShuffle2!$A$2:$N$991,6,FALSE)</f>
        <v>#N/A</v>
      </c>
      <c r="F841" t="e">
        <f>VLOOKUP(DeleteReShuffle!P841,ReShuffle2!$A$2:$N$991,7,FALSE)</f>
        <v>#N/A</v>
      </c>
      <c r="G841" t="e">
        <f>VLOOKUP(DeleteReShuffle!P841,ReShuffle2!$A$2:$N$991,8,FALSE)</f>
        <v>#N/A</v>
      </c>
      <c r="H841" t="e">
        <f>VLOOKUP(DeleteReShuffle!P841,ReShuffle2!$A$2:$N$991,9,FALSE)</f>
        <v>#N/A</v>
      </c>
      <c r="I841" t="e">
        <f>VLOOKUP(DeleteReShuffle!P841,ReShuffle2!$A$2:$N$991,10,FALSE)</f>
        <v>#N/A</v>
      </c>
      <c r="J841" t="e">
        <f>VLOOKUP(DeleteReShuffle!P841,ReShuffle2!$A$2:$N$991,11,FALSE)</f>
        <v>#N/A</v>
      </c>
      <c r="K841" t="e">
        <f>VLOOKUP(DeleteReShuffle!P841,ReShuffle2!$A$2:$N$991,12,FALSE)</f>
        <v>#N/A</v>
      </c>
      <c r="L841" t="e">
        <f>VLOOKUP(DeleteReShuffle!P841,ReShuffle2!$A$2:$N$991,13,FALSE)</f>
        <v>#N/A</v>
      </c>
      <c r="M841" t="e">
        <f>VLOOKUP(DeleteReShuffle!P841,ReShuffle2!$A$2:$N$991,14,FALSE)</f>
        <v>#N/A</v>
      </c>
      <c r="P841">
        <f t="shared" si="323"/>
        <v>840</v>
      </c>
      <c r="Q841" t="str">
        <f t="shared" si="324"/>
        <v>09</v>
      </c>
      <c r="R841" t="str">
        <f t="shared" si="322"/>
        <v/>
      </c>
      <c r="S841" t="str">
        <f t="shared" si="325"/>
        <v/>
      </c>
      <c r="T841" t="str">
        <f t="shared" si="326"/>
        <v/>
      </c>
      <c r="U841" t="str">
        <f t="shared" si="327"/>
        <v/>
      </c>
      <c r="V841" t="str">
        <f t="shared" si="328"/>
        <v/>
      </c>
      <c r="W841" t="str">
        <f t="shared" si="329"/>
        <v/>
      </c>
      <c r="X841" t="str">
        <f t="shared" si="330"/>
        <v/>
      </c>
      <c r="Y841" t="str">
        <f t="shared" si="331"/>
        <v/>
      </c>
      <c r="Z841" t="str">
        <f t="shared" si="332"/>
        <v/>
      </c>
      <c r="AA841" t="str">
        <f t="shared" si="333"/>
        <v/>
      </c>
      <c r="AB841" t="str">
        <f t="shared" si="334"/>
        <v/>
      </c>
      <c r="AG841" t="b">
        <f t="shared" si="335"/>
        <v>1</v>
      </c>
      <c r="AH841" t="b">
        <f t="shared" si="336"/>
        <v>1</v>
      </c>
      <c r="AI841" t="b">
        <f t="shared" si="337"/>
        <v>1</v>
      </c>
      <c r="AJ841" t="b">
        <f t="shared" si="338"/>
        <v>1</v>
      </c>
      <c r="AK841" t="b">
        <f t="shared" si="339"/>
        <v>1</v>
      </c>
      <c r="AL841" t="b">
        <f t="shared" si="340"/>
        <v>1</v>
      </c>
      <c r="AM841" t="b">
        <f t="shared" si="341"/>
        <v>1</v>
      </c>
      <c r="AN841" t="b">
        <f t="shared" si="342"/>
        <v>1</v>
      </c>
      <c r="AO841" t="b">
        <f t="shared" si="343"/>
        <v>1</v>
      </c>
      <c r="AP841" t="b">
        <f t="shared" si="344"/>
        <v>1</v>
      </c>
    </row>
    <row r="842" spans="1:42" x14ac:dyDescent="0.25">
      <c r="A842">
        <f>Output!A842</f>
        <v>841</v>
      </c>
      <c r="B842" t="str">
        <f>Output!B842</f>
        <v>09</v>
      </c>
      <c r="C842" t="e">
        <f t="shared" si="321"/>
        <v>#N/A</v>
      </c>
      <c r="D842" t="e">
        <f>VLOOKUP(DeleteReShuffle!P842,ReShuffle2!$A$2:$N$991,5,FALSE)</f>
        <v>#N/A</v>
      </c>
      <c r="E842" t="e">
        <f>VLOOKUP(DeleteReShuffle!P842,ReShuffle2!$A$2:$N$991,6,FALSE)</f>
        <v>#N/A</v>
      </c>
      <c r="F842" t="e">
        <f>VLOOKUP(DeleteReShuffle!P842,ReShuffle2!$A$2:$N$991,7,FALSE)</f>
        <v>#N/A</v>
      </c>
      <c r="G842" t="e">
        <f>VLOOKUP(DeleteReShuffle!P842,ReShuffle2!$A$2:$N$991,8,FALSE)</f>
        <v>#N/A</v>
      </c>
      <c r="H842" t="e">
        <f>VLOOKUP(DeleteReShuffle!P842,ReShuffle2!$A$2:$N$991,9,FALSE)</f>
        <v>#N/A</v>
      </c>
      <c r="I842" t="e">
        <f>VLOOKUP(DeleteReShuffle!P842,ReShuffle2!$A$2:$N$991,10,FALSE)</f>
        <v>#N/A</v>
      </c>
      <c r="J842" t="e">
        <f>VLOOKUP(DeleteReShuffle!P842,ReShuffle2!$A$2:$N$991,11,FALSE)</f>
        <v>#N/A</v>
      </c>
      <c r="K842" t="e">
        <f>VLOOKUP(DeleteReShuffle!P842,ReShuffle2!$A$2:$N$991,12,FALSE)</f>
        <v>#N/A</v>
      </c>
      <c r="L842" t="e">
        <f>VLOOKUP(DeleteReShuffle!P842,ReShuffle2!$A$2:$N$991,13,FALSE)</f>
        <v>#N/A</v>
      </c>
      <c r="M842" t="e">
        <f>VLOOKUP(DeleteReShuffle!P842,ReShuffle2!$A$2:$N$991,14,FALSE)</f>
        <v>#N/A</v>
      </c>
      <c r="P842">
        <f t="shared" si="323"/>
        <v>841</v>
      </c>
      <c r="Q842" t="str">
        <f t="shared" si="324"/>
        <v>09</v>
      </c>
      <c r="R842" t="str">
        <f t="shared" si="322"/>
        <v/>
      </c>
      <c r="S842" t="str">
        <f t="shared" si="325"/>
        <v/>
      </c>
      <c r="T842" t="str">
        <f t="shared" si="326"/>
        <v/>
      </c>
      <c r="U842" t="str">
        <f t="shared" si="327"/>
        <v/>
      </c>
      <c r="V842" t="str">
        <f t="shared" si="328"/>
        <v/>
      </c>
      <c r="W842" t="str">
        <f t="shared" si="329"/>
        <v/>
      </c>
      <c r="X842" t="str">
        <f t="shared" si="330"/>
        <v/>
      </c>
      <c r="Y842" t="str">
        <f t="shared" si="331"/>
        <v/>
      </c>
      <c r="Z842" t="str">
        <f t="shared" si="332"/>
        <v/>
      </c>
      <c r="AA842" t="str">
        <f t="shared" si="333"/>
        <v/>
      </c>
      <c r="AB842" t="str">
        <f t="shared" si="334"/>
        <v/>
      </c>
      <c r="AG842" t="b">
        <f t="shared" si="335"/>
        <v>1</v>
      </c>
      <c r="AH842" t="b">
        <f t="shared" si="336"/>
        <v>1</v>
      </c>
      <c r="AI842" t="b">
        <f t="shared" si="337"/>
        <v>1</v>
      </c>
      <c r="AJ842" t="b">
        <f t="shared" si="338"/>
        <v>1</v>
      </c>
      <c r="AK842" t="b">
        <f t="shared" si="339"/>
        <v>1</v>
      </c>
      <c r="AL842" t="b">
        <f t="shared" si="340"/>
        <v>1</v>
      </c>
      <c r="AM842" t="b">
        <f t="shared" si="341"/>
        <v>1</v>
      </c>
      <c r="AN842" t="b">
        <f t="shared" si="342"/>
        <v>1</v>
      </c>
      <c r="AO842" t="b">
        <f t="shared" si="343"/>
        <v>1</v>
      </c>
      <c r="AP842" t="b">
        <f t="shared" si="344"/>
        <v>1</v>
      </c>
    </row>
    <row r="843" spans="1:42" x14ac:dyDescent="0.25">
      <c r="A843">
        <f>Output!A843</f>
        <v>842</v>
      </c>
      <c r="B843" t="str">
        <f>Output!B843</f>
        <v>09</v>
      </c>
      <c r="C843" t="e">
        <f t="shared" si="321"/>
        <v>#N/A</v>
      </c>
      <c r="D843" t="e">
        <f>VLOOKUP(DeleteReShuffle!P843,ReShuffle2!$A$2:$N$991,5,FALSE)</f>
        <v>#N/A</v>
      </c>
      <c r="E843" t="e">
        <f>VLOOKUP(DeleteReShuffle!P843,ReShuffle2!$A$2:$N$991,6,FALSE)</f>
        <v>#N/A</v>
      </c>
      <c r="F843" t="e">
        <f>VLOOKUP(DeleteReShuffle!P843,ReShuffle2!$A$2:$N$991,7,FALSE)</f>
        <v>#N/A</v>
      </c>
      <c r="G843" t="e">
        <f>VLOOKUP(DeleteReShuffle!P843,ReShuffle2!$A$2:$N$991,8,FALSE)</f>
        <v>#N/A</v>
      </c>
      <c r="H843" t="e">
        <f>VLOOKUP(DeleteReShuffle!P843,ReShuffle2!$A$2:$N$991,9,FALSE)</f>
        <v>#N/A</v>
      </c>
      <c r="I843" t="e">
        <f>VLOOKUP(DeleteReShuffle!P843,ReShuffle2!$A$2:$N$991,10,FALSE)</f>
        <v>#N/A</v>
      </c>
      <c r="J843" t="e">
        <f>VLOOKUP(DeleteReShuffle!P843,ReShuffle2!$A$2:$N$991,11,FALSE)</f>
        <v>#N/A</v>
      </c>
      <c r="K843" t="e">
        <f>VLOOKUP(DeleteReShuffle!P843,ReShuffle2!$A$2:$N$991,12,FALSE)</f>
        <v>#N/A</v>
      </c>
      <c r="L843" t="e">
        <f>VLOOKUP(DeleteReShuffle!P843,ReShuffle2!$A$2:$N$991,13,FALSE)</f>
        <v>#N/A</v>
      </c>
      <c r="M843" t="e">
        <f>VLOOKUP(DeleteReShuffle!P843,ReShuffle2!$A$2:$N$991,14,FALSE)</f>
        <v>#N/A</v>
      </c>
      <c r="P843">
        <f t="shared" si="323"/>
        <v>842</v>
      </c>
      <c r="Q843" t="str">
        <f t="shared" si="324"/>
        <v>09</v>
      </c>
      <c r="R843" t="str">
        <f t="shared" si="322"/>
        <v/>
      </c>
      <c r="S843" t="str">
        <f t="shared" si="325"/>
        <v/>
      </c>
      <c r="T843" t="str">
        <f t="shared" si="326"/>
        <v/>
      </c>
      <c r="U843" t="str">
        <f t="shared" si="327"/>
        <v/>
      </c>
      <c r="V843" t="str">
        <f t="shared" si="328"/>
        <v/>
      </c>
      <c r="W843" t="str">
        <f t="shared" si="329"/>
        <v/>
      </c>
      <c r="X843" t="str">
        <f t="shared" si="330"/>
        <v/>
      </c>
      <c r="Y843" t="str">
        <f t="shared" si="331"/>
        <v/>
      </c>
      <c r="Z843" t="str">
        <f t="shared" si="332"/>
        <v/>
      </c>
      <c r="AA843" t="str">
        <f t="shared" si="333"/>
        <v/>
      </c>
      <c r="AB843" t="str">
        <f t="shared" si="334"/>
        <v/>
      </c>
      <c r="AG843" t="b">
        <f t="shared" si="335"/>
        <v>1</v>
      </c>
      <c r="AH843" t="b">
        <f t="shared" si="336"/>
        <v>1</v>
      </c>
      <c r="AI843" t="b">
        <f t="shared" si="337"/>
        <v>1</v>
      </c>
      <c r="AJ843" t="b">
        <f t="shared" si="338"/>
        <v>1</v>
      </c>
      <c r="AK843" t="b">
        <f t="shared" si="339"/>
        <v>1</v>
      </c>
      <c r="AL843" t="b">
        <f t="shared" si="340"/>
        <v>1</v>
      </c>
      <c r="AM843" t="b">
        <f t="shared" si="341"/>
        <v>1</v>
      </c>
      <c r="AN843" t="b">
        <f t="shared" si="342"/>
        <v>1</v>
      </c>
      <c r="AO843" t="b">
        <f t="shared" si="343"/>
        <v>1</v>
      </c>
      <c r="AP843" t="b">
        <f t="shared" si="344"/>
        <v>1</v>
      </c>
    </row>
    <row r="844" spans="1:42" x14ac:dyDescent="0.25">
      <c r="A844">
        <f>Output!A844</f>
        <v>843</v>
      </c>
      <c r="B844" t="str">
        <f>Output!B844</f>
        <v>09</v>
      </c>
      <c r="C844" t="e">
        <f t="shared" si="321"/>
        <v>#N/A</v>
      </c>
      <c r="D844" t="e">
        <f>VLOOKUP(DeleteReShuffle!P844,ReShuffle2!$A$2:$N$991,5,FALSE)</f>
        <v>#N/A</v>
      </c>
      <c r="E844" t="e">
        <f>VLOOKUP(DeleteReShuffle!P844,ReShuffle2!$A$2:$N$991,6,FALSE)</f>
        <v>#N/A</v>
      </c>
      <c r="F844" t="e">
        <f>VLOOKUP(DeleteReShuffle!P844,ReShuffle2!$A$2:$N$991,7,FALSE)</f>
        <v>#N/A</v>
      </c>
      <c r="G844" t="e">
        <f>VLOOKUP(DeleteReShuffle!P844,ReShuffle2!$A$2:$N$991,8,FALSE)</f>
        <v>#N/A</v>
      </c>
      <c r="H844" t="e">
        <f>VLOOKUP(DeleteReShuffle!P844,ReShuffle2!$A$2:$N$991,9,FALSE)</f>
        <v>#N/A</v>
      </c>
      <c r="I844" t="e">
        <f>VLOOKUP(DeleteReShuffle!P844,ReShuffle2!$A$2:$N$991,10,FALSE)</f>
        <v>#N/A</v>
      </c>
      <c r="J844" t="e">
        <f>VLOOKUP(DeleteReShuffle!P844,ReShuffle2!$A$2:$N$991,11,FALSE)</f>
        <v>#N/A</v>
      </c>
      <c r="K844" t="e">
        <f>VLOOKUP(DeleteReShuffle!P844,ReShuffle2!$A$2:$N$991,12,FALSE)</f>
        <v>#N/A</v>
      </c>
      <c r="L844" t="e">
        <f>VLOOKUP(DeleteReShuffle!P844,ReShuffle2!$A$2:$N$991,13,FALSE)</f>
        <v>#N/A</v>
      </c>
      <c r="M844" t="e">
        <f>VLOOKUP(DeleteReShuffle!P844,ReShuffle2!$A$2:$N$991,14,FALSE)</f>
        <v>#N/A</v>
      </c>
      <c r="P844">
        <f t="shared" si="323"/>
        <v>843</v>
      </c>
      <c r="Q844" t="str">
        <f t="shared" si="324"/>
        <v>09</v>
      </c>
      <c r="R844" t="str">
        <f t="shared" si="322"/>
        <v/>
      </c>
      <c r="S844" t="str">
        <f t="shared" si="325"/>
        <v/>
      </c>
      <c r="T844" t="str">
        <f t="shared" si="326"/>
        <v/>
      </c>
      <c r="U844" t="str">
        <f t="shared" si="327"/>
        <v/>
      </c>
      <c r="V844" t="str">
        <f t="shared" si="328"/>
        <v/>
      </c>
      <c r="W844" t="str">
        <f t="shared" si="329"/>
        <v/>
      </c>
      <c r="X844" t="str">
        <f t="shared" si="330"/>
        <v/>
      </c>
      <c r="Y844" t="str">
        <f t="shared" si="331"/>
        <v/>
      </c>
      <c r="Z844" t="str">
        <f t="shared" si="332"/>
        <v/>
      </c>
      <c r="AA844" t="str">
        <f t="shared" si="333"/>
        <v/>
      </c>
      <c r="AB844" t="str">
        <f t="shared" si="334"/>
        <v/>
      </c>
      <c r="AG844" t="b">
        <f t="shared" si="335"/>
        <v>1</v>
      </c>
      <c r="AH844" t="b">
        <f t="shared" si="336"/>
        <v>1</v>
      </c>
      <c r="AI844" t="b">
        <f t="shared" si="337"/>
        <v>1</v>
      </c>
      <c r="AJ844" t="b">
        <f t="shared" si="338"/>
        <v>1</v>
      </c>
      <c r="AK844" t="b">
        <f t="shared" si="339"/>
        <v>1</v>
      </c>
      <c r="AL844" t="b">
        <f t="shared" si="340"/>
        <v>1</v>
      </c>
      <c r="AM844" t="b">
        <f t="shared" si="341"/>
        <v>1</v>
      </c>
      <c r="AN844" t="b">
        <f t="shared" si="342"/>
        <v>1</v>
      </c>
      <c r="AO844" t="b">
        <f t="shared" si="343"/>
        <v>1</v>
      </c>
      <c r="AP844" t="b">
        <f t="shared" si="344"/>
        <v>1</v>
      </c>
    </row>
    <row r="845" spans="1:42" x14ac:dyDescent="0.25">
      <c r="A845">
        <f>Output!A845</f>
        <v>844</v>
      </c>
      <c r="B845" t="str">
        <f>Output!B845</f>
        <v>09</v>
      </c>
      <c r="C845" t="e">
        <f t="shared" si="321"/>
        <v>#N/A</v>
      </c>
      <c r="D845" t="e">
        <f>VLOOKUP(DeleteReShuffle!P845,ReShuffle2!$A$2:$N$991,5,FALSE)</f>
        <v>#N/A</v>
      </c>
      <c r="E845" t="e">
        <f>VLOOKUP(DeleteReShuffle!P845,ReShuffle2!$A$2:$N$991,6,FALSE)</f>
        <v>#N/A</v>
      </c>
      <c r="F845" t="e">
        <f>VLOOKUP(DeleteReShuffle!P845,ReShuffle2!$A$2:$N$991,7,FALSE)</f>
        <v>#N/A</v>
      </c>
      <c r="G845" t="e">
        <f>VLOOKUP(DeleteReShuffle!P845,ReShuffle2!$A$2:$N$991,8,FALSE)</f>
        <v>#N/A</v>
      </c>
      <c r="H845" t="e">
        <f>VLOOKUP(DeleteReShuffle!P845,ReShuffle2!$A$2:$N$991,9,FALSE)</f>
        <v>#N/A</v>
      </c>
      <c r="I845" t="e">
        <f>VLOOKUP(DeleteReShuffle!P845,ReShuffle2!$A$2:$N$991,10,FALSE)</f>
        <v>#N/A</v>
      </c>
      <c r="J845" t="e">
        <f>VLOOKUP(DeleteReShuffle!P845,ReShuffle2!$A$2:$N$991,11,FALSE)</f>
        <v>#N/A</v>
      </c>
      <c r="K845" t="e">
        <f>VLOOKUP(DeleteReShuffle!P845,ReShuffle2!$A$2:$N$991,12,FALSE)</f>
        <v>#N/A</v>
      </c>
      <c r="L845" t="e">
        <f>VLOOKUP(DeleteReShuffle!P845,ReShuffle2!$A$2:$N$991,13,FALSE)</f>
        <v>#N/A</v>
      </c>
      <c r="M845" t="e">
        <f>VLOOKUP(DeleteReShuffle!P845,ReShuffle2!$A$2:$N$991,14,FALSE)</f>
        <v>#N/A</v>
      </c>
      <c r="P845">
        <f t="shared" si="323"/>
        <v>844</v>
      </c>
      <c r="Q845" t="str">
        <f t="shared" si="324"/>
        <v>09</v>
      </c>
      <c r="R845" t="str">
        <f t="shared" si="322"/>
        <v/>
      </c>
      <c r="S845" t="str">
        <f t="shared" si="325"/>
        <v/>
      </c>
      <c r="T845" t="str">
        <f t="shared" si="326"/>
        <v/>
      </c>
      <c r="U845" t="str">
        <f t="shared" si="327"/>
        <v/>
      </c>
      <c r="V845" t="str">
        <f t="shared" si="328"/>
        <v/>
      </c>
      <c r="W845" t="str">
        <f t="shared" si="329"/>
        <v/>
      </c>
      <c r="X845" t="str">
        <f t="shared" si="330"/>
        <v/>
      </c>
      <c r="Y845" t="str">
        <f t="shared" si="331"/>
        <v/>
      </c>
      <c r="Z845" t="str">
        <f t="shared" si="332"/>
        <v/>
      </c>
      <c r="AA845" t="str">
        <f t="shared" si="333"/>
        <v/>
      </c>
      <c r="AB845" t="str">
        <f t="shared" si="334"/>
        <v/>
      </c>
      <c r="AG845" t="b">
        <f t="shared" si="335"/>
        <v>1</v>
      </c>
      <c r="AH845" t="b">
        <f t="shared" si="336"/>
        <v>1</v>
      </c>
      <c r="AI845" t="b">
        <f t="shared" si="337"/>
        <v>1</v>
      </c>
      <c r="AJ845" t="b">
        <f t="shared" si="338"/>
        <v>1</v>
      </c>
      <c r="AK845" t="b">
        <f t="shared" si="339"/>
        <v>1</v>
      </c>
      <c r="AL845" t="b">
        <f t="shared" si="340"/>
        <v>1</v>
      </c>
      <c r="AM845" t="b">
        <f t="shared" si="341"/>
        <v>1</v>
      </c>
      <c r="AN845" t="b">
        <f t="shared" si="342"/>
        <v>1</v>
      </c>
      <c r="AO845" t="b">
        <f t="shared" si="343"/>
        <v>1</v>
      </c>
      <c r="AP845" t="b">
        <f t="shared" si="344"/>
        <v>1</v>
      </c>
    </row>
    <row r="846" spans="1:42" x14ac:dyDescent="0.25">
      <c r="A846">
        <f>Output!A846</f>
        <v>845</v>
      </c>
      <c r="B846" t="str">
        <f>Output!B846</f>
        <v>09</v>
      </c>
      <c r="C846" t="e">
        <f t="shared" si="321"/>
        <v>#N/A</v>
      </c>
      <c r="D846" t="e">
        <f>VLOOKUP(DeleteReShuffle!P846,ReShuffle2!$A$2:$N$991,5,FALSE)</f>
        <v>#N/A</v>
      </c>
      <c r="E846" t="e">
        <f>VLOOKUP(DeleteReShuffle!P846,ReShuffle2!$A$2:$N$991,6,FALSE)</f>
        <v>#N/A</v>
      </c>
      <c r="F846" t="e">
        <f>VLOOKUP(DeleteReShuffle!P846,ReShuffle2!$A$2:$N$991,7,FALSE)</f>
        <v>#N/A</v>
      </c>
      <c r="G846" t="e">
        <f>VLOOKUP(DeleteReShuffle!P846,ReShuffle2!$A$2:$N$991,8,FALSE)</f>
        <v>#N/A</v>
      </c>
      <c r="H846" t="e">
        <f>VLOOKUP(DeleteReShuffle!P846,ReShuffle2!$A$2:$N$991,9,FALSE)</f>
        <v>#N/A</v>
      </c>
      <c r="I846" t="e">
        <f>VLOOKUP(DeleteReShuffle!P846,ReShuffle2!$A$2:$N$991,10,FALSE)</f>
        <v>#N/A</v>
      </c>
      <c r="J846" t="e">
        <f>VLOOKUP(DeleteReShuffle!P846,ReShuffle2!$A$2:$N$991,11,FALSE)</f>
        <v>#N/A</v>
      </c>
      <c r="K846" t="e">
        <f>VLOOKUP(DeleteReShuffle!P846,ReShuffle2!$A$2:$N$991,12,FALSE)</f>
        <v>#N/A</v>
      </c>
      <c r="L846" t="e">
        <f>VLOOKUP(DeleteReShuffle!P846,ReShuffle2!$A$2:$N$991,13,FALSE)</f>
        <v>#N/A</v>
      </c>
      <c r="M846" t="e">
        <f>VLOOKUP(DeleteReShuffle!P846,ReShuffle2!$A$2:$N$991,14,FALSE)</f>
        <v>#N/A</v>
      </c>
      <c r="P846">
        <f t="shared" si="323"/>
        <v>845</v>
      </c>
      <c r="Q846" t="str">
        <f t="shared" si="324"/>
        <v>09</v>
      </c>
      <c r="R846" t="str">
        <f t="shared" si="322"/>
        <v/>
      </c>
      <c r="S846" t="str">
        <f t="shared" si="325"/>
        <v/>
      </c>
      <c r="T846" t="str">
        <f t="shared" si="326"/>
        <v/>
      </c>
      <c r="U846" t="str">
        <f t="shared" si="327"/>
        <v/>
      </c>
      <c r="V846" t="str">
        <f t="shared" si="328"/>
        <v/>
      </c>
      <c r="W846" t="str">
        <f t="shared" si="329"/>
        <v/>
      </c>
      <c r="X846" t="str">
        <f t="shared" si="330"/>
        <v/>
      </c>
      <c r="Y846" t="str">
        <f t="shared" si="331"/>
        <v/>
      </c>
      <c r="Z846" t="str">
        <f t="shared" si="332"/>
        <v/>
      </c>
      <c r="AA846" t="str">
        <f t="shared" si="333"/>
        <v/>
      </c>
      <c r="AB846" t="str">
        <f t="shared" si="334"/>
        <v/>
      </c>
      <c r="AG846" t="b">
        <f t="shared" si="335"/>
        <v>1</v>
      </c>
      <c r="AH846" t="b">
        <f t="shared" si="336"/>
        <v>1</v>
      </c>
      <c r="AI846" t="b">
        <f t="shared" si="337"/>
        <v>1</v>
      </c>
      <c r="AJ846" t="b">
        <f t="shared" si="338"/>
        <v>1</v>
      </c>
      <c r="AK846" t="b">
        <f t="shared" si="339"/>
        <v>1</v>
      </c>
      <c r="AL846" t="b">
        <f t="shared" si="340"/>
        <v>1</v>
      </c>
      <c r="AM846" t="b">
        <f t="shared" si="341"/>
        <v>1</v>
      </c>
      <c r="AN846" t="b">
        <f t="shared" si="342"/>
        <v>1</v>
      </c>
      <c r="AO846" t="b">
        <f t="shared" si="343"/>
        <v>1</v>
      </c>
      <c r="AP846" t="b">
        <f t="shared" si="344"/>
        <v>1</v>
      </c>
    </row>
    <row r="847" spans="1:42" x14ac:dyDescent="0.25">
      <c r="A847">
        <f>Output!A847</f>
        <v>846</v>
      </c>
      <c r="B847" t="str">
        <f>Output!B847</f>
        <v>09</v>
      </c>
      <c r="C847" t="e">
        <f t="shared" si="321"/>
        <v>#N/A</v>
      </c>
      <c r="D847" t="e">
        <f>VLOOKUP(DeleteReShuffle!P847,ReShuffle2!$A$2:$N$991,5,FALSE)</f>
        <v>#N/A</v>
      </c>
      <c r="E847" t="e">
        <f>VLOOKUP(DeleteReShuffle!P847,ReShuffle2!$A$2:$N$991,6,FALSE)</f>
        <v>#N/A</v>
      </c>
      <c r="F847" t="e">
        <f>VLOOKUP(DeleteReShuffle!P847,ReShuffle2!$A$2:$N$991,7,FALSE)</f>
        <v>#N/A</v>
      </c>
      <c r="G847" t="e">
        <f>VLOOKUP(DeleteReShuffle!P847,ReShuffle2!$A$2:$N$991,8,FALSE)</f>
        <v>#N/A</v>
      </c>
      <c r="H847" t="e">
        <f>VLOOKUP(DeleteReShuffle!P847,ReShuffle2!$A$2:$N$991,9,FALSE)</f>
        <v>#N/A</v>
      </c>
      <c r="I847" t="e">
        <f>VLOOKUP(DeleteReShuffle!P847,ReShuffle2!$A$2:$N$991,10,FALSE)</f>
        <v>#N/A</v>
      </c>
      <c r="J847" t="e">
        <f>VLOOKUP(DeleteReShuffle!P847,ReShuffle2!$A$2:$N$991,11,FALSE)</f>
        <v>#N/A</v>
      </c>
      <c r="K847" t="e">
        <f>VLOOKUP(DeleteReShuffle!P847,ReShuffle2!$A$2:$N$991,12,FALSE)</f>
        <v>#N/A</v>
      </c>
      <c r="L847" t="e">
        <f>VLOOKUP(DeleteReShuffle!P847,ReShuffle2!$A$2:$N$991,13,FALSE)</f>
        <v>#N/A</v>
      </c>
      <c r="M847" t="e">
        <f>VLOOKUP(DeleteReShuffle!P847,ReShuffle2!$A$2:$N$991,14,FALSE)</f>
        <v>#N/A</v>
      </c>
      <c r="P847">
        <f t="shared" si="323"/>
        <v>846</v>
      </c>
      <c r="Q847" t="str">
        <f t="shared" si="324"/>
        <v>09</v>
      </c>
      <c r="R847" t="str">
        <f t="shared" si="322"/>
        <v/>
      </c>
      <c r="S847" t="str">
        <f t="shared" si="325"/>
        <v/>
      </c>
      <c r="T847" t="str">
        <f t="shared" si="326"/>
        <v/>
      </c>
      <c r="U847" t="str">
        <f t="shared" si="327"/>
        <v/>
      </c>
      <c r="V847" t="str">
        <f t="shared" si="328"/>
        <v/>
      </c>
      <c r="W847" t="str">
        <f t="shared" si="329"/>
        <v/>
      </c>
      <c r="X847" t="str">
        <f t="shared" si="330"/>
        <v/>
      </c>
      <c r="Y847" t="str">
        <f t="shared" si="331"/>
        <v/>
      </c>
      <c r="Z847" t="str">
        <f t="shared" si="332"/>
        <v/>
      </c>
      <c r="AA847" t="str">
        <f t="shared" si="333"/>
        <v/>
      </c>
      <c r="AB847" t="str">
        <f t="shared" si="334"/>
        <v/>
      </c>
      <c r="AG847" t="b">
        <f t="shared" si="335"/>
        <v>1</v>
      </c>
      <c r="AH847" t="b">
        <f t="shared" si="336"/>
        <v>1</v>
      </c>
      <c r="AI847" t="b">
        <f t="shared" si="337"/>
        <v>1</v>
      </c>
      <c r="AJ847" t="b">
        <f t="shared" si="338"/>
        <v>1</v>
      </c>
      <c r="AK847" t="b">
        <f t="shared" si="339"/>
        <v>1</v>
      </c>
      <c r="AL847" t="b">
        <f t="shared" si="340"/>
        <v>1</v>
      </c>
      <c r="AM847" t="b">
        <f t="shared" si="341"/>
        <v>1</v>
      </c>
      <c r="AN847" t="b">
        <f t="shared" si="342"/>
        <v>1</v>
      </c>
      <c r="AO847" t="b">
        <f t="shared" si="343"/>
        <v>1</v>
      </c>
      <c r="AP847" t="b">
        <f t="shared" si="344"/>
        <v>1</v>
      </c>
    </row>
    <row r="848" spans="1:42" x14ac:dyDescent="0.25">
      <c r="A848">
        <f>Output!A848</f>
        <v>847</v>
      </c>
      <c r="B848" t="str">
        <f>Output!B848</f>
        <v>09</v>
      </c>
      <c r="C848" t="e">
        <f t="shared" si="321"/>
        <v>#N/A</v>
      </c>
      <c r="D848" t="e">
        <f>VLOOKUP(DeleteReShuffle!P848,ReShuffle2!$A$2:$N$991,5,FALSE)</f>
        <v>#N/A</v>
      </c>
      <c r="E848" t="e">
        <f>VLOOKUP(DeleteReShuffle!P848,ReShuffle2!$A$2:$N$991,6,FALSE)</f>
        <v>#N/A</v>
      </c>
      <c r="F848" t="e">
        <f>VLOOKUP(DeleteReShuffle!P848,ReShuffle2!$A$2:$N$991,7,FALSE)</f>
        <v>#N/A</v>
      </c>
      <c r="G848" t="e">
        <f>VLOOKUP(DeleteReShuffle!P848,ReShuffle2!$A$2:$N$991,8,FALSE)</f>
        <v>#N/A</v>
      </c>
      <c r="H848" t="e">
        <f>VLOOKUP(DeleteReShuffle!P848,ReShuffle2!$A$2:$N$991,9,FALSE)</f>
        <v>#N/A</v>
      </c>
      <c r="I848" t="e">
        <f>VLOOKUP(DeleteReShuffle!P848,ReShuffle2!$A$2:$N$991,10,FALSE)</f>
        <v>#N/A</v>
      </c>
      <c r="J848" t="e">
        <f>VLOOKUP(DeleteReShuffle!P848,ReShuffle2!$A$2:$N$991,11,FALSE)</f>
        <v>#N/A</v>
      </c>
      <c r="K848" t="e">
        <f>VLOOKUP(DeleteReShuffle!P848,ReShuffle2!$A$2:$N$991,12,FALSE)</f>
        <v>#N/A</v>
      </c>
      <c r="L848" t="e">
        <f>VLOOKUP(DeleteReShuffle!P848,ReShuffle2!$A$2:$N$991,13,FALSE)</f>
        <v>#N/A</v>
      </c>
      <c r="M848" t="e">
        <f>VLOOKUP(DeleteReShuffle!P848,ReShuffle2!$A$2:$N$991,14,FALSE)</f>
        <v>#N/A</v>
      </c>
      <c r="P848">
        <f t="shared" si="323"/>
        <v>847</v>
      </c>
      <c r="Q848" t="str">
        <f t="shared" si="324"/>
        <v>09</v>
      </c>
      <c r="R848" t="str">
        <f t="shared" si="322"/>
        <v/>
      </c>
      <c r="S848" t="str">
        <f t="shared" si="325"/>
        <v/>
      </c>
      <c r="T848" t="str">
        <f t="shared" si="326"/>
        <v/>
      </c>
      <c r="U848" t="str">
        <f t="shared" si="327"/>
        <v/>
      </c>
      <c r="V848" t="str">
        <f t="shared" si="328"/>
        <v/>
      </c>
      <c r="W848" t="str">
        <f t="shared" si="329"/>
        <v/>
      </c>
      <c r="X848" t="str">
        <f t="shared" si="330"/>
        <v/>
      </c>
      <c r="Y848" t="str">
        <f t="shared" si="331"/>
        <v/>
      </c>
      <c r="Z848" t="str">
        <f t="shared" si="332"/>
        <v/>
      </c>
      <c r="AA848" t="str">
        <f t="shared" si="333"/>
        <v/>
      </c>
      <c r="AB848" t="str">
        <f t="shared" si="334"/>
        <v/>
      </c>
      <c r="AG848" t="b">
        <f t="shared" si="335"/>
        <v>1</v>
      </c>
      <c r="AH848" t="b">
        <f t="shared" si="336"/>
        <v>1</v>
      </c>
      <c r="AI848" t="b">
        <f t="shared" si="337"/>
        <v>1</v>
      </c>
      <c r="AJ848" t="b">
        <f t="shared" si="338"/>
        <v>1</v>
      </c>
      <c r="AK848" t="b">
        <f t="shared" si="339"/>
        <v>1</v>
      </c>
      <c r="AL848" t="b">
        <f t="shared" si="340"/>
        <v>1</v>
      </c>
      <c r="AM848" t="b">
        <f t="shared" si="341"/>
        <v>1</v>
      </c>
      <c r="AN848" t="b">
        <f t="shared" si="342"/>
        <v>1</v>
      </c>
      <c r="AO848" t="b">
        <f t="shared" si="343"/>
        <v>1</v>
      </c>
      <c r="AP848" t="b">
        <f t="shared" si="344"/>
        <v>1</v>
      </c>
    </row>
    <row r="849" spans="1:42" x14ac:dyDescent="0.25">
      <c r="A849">
        <f>Output!A849</f>
        <v>848</v>
      </c>
      <c r="B849" t="str">
        <f>Output!B849</f>
        <v>09</v>
      </c>
      <c r="C849" t="e">
        <f t="shared" si="321"/>
        <v>#N/A</v>
      </c>
      <c r="D849" t="e">
        <f>VLOOKUP(DeleteReShuffle!P849,ReShuffle2!$A$2:$N$991,5,FALSE)</f>
        <v>#N/A</v>
      </c>
      <c r="E849" t="e">
        <f>VLOOKUP(DeleteReShuffle!P849,ReShuffle2!$A$2:$N$991,6,FALSE)</f>
        <v>#N/A</v>
      </c>
      <c r="F849" t="e">
        <f>VLOOKUP(DeleteReShuffle!P849,ReShuffle2!$A$2:$N$991,7,FALSE)</f>
        <v>#N/A</v>
      </c>
      <c r="G849" t="e">
        <f>VLOOKUP(DeleteReShuffle!P849,ReShuffle2!$A$2:$N$991,8,FALSE)</f>
        <v>#N/A</v>
      </c>
      <c r="H849" t="e">
        <f>VLOOKUP(DeleteReShuffle!P849,ReShuffle2!$A$2:$N$991,9,FALSE)</f>
        <v>#N/A</v>
      </c>
      <c r="I849" t="e">
        <f>VLOOKUP(DeleteReShuffle!P849,ReShuffle2!$A$2:$N$991,10,FALSE)</f>
        <v>#N/A</v>
      </c>
      <c r="J849" t="e">
        <f>VLOOKUP(DeleteReShuffle!P849,ReShuffle2!$A$2:$N$991,11,FALSE)</f>
        <v>#N/A</v>
      </c>
      <c r="K849" t="e">
        <f>VLOOKUP(DeleteReShuffle!P849,ReShuffle2!$A$2:$N$991,12,FALSE)</f>
        <v>#N/A</v>
      </c>
      <c r="L849" t="e">
        <f>VLOOKUP(DeleteReShuffle!P849,ReShuffle2!$A$2:$N$991,13,FALSE)</f>
        <v>#N/A</v>
      </c>
      <c r="M849" t="e">
        <f>VLOOKUP(DeleteReShuffle!P849,ReShuffle2!$A$2:$N$991,14,FALSE)</f>
        <v>#N/A</v>
      </c>
      <c r="P849">
        <f t="shared" si="323"/>
        <v>848</v>
      </c>
      <c r="Q849" t="str">
        <f t="shared" si="324"/>
        <v>09</v>
      </c>
      <c r="R849" t="str">
        <f t="shared" si="322"/>
        <v/>
      </c>
      <c r="S849" t="str">
        <f t="shared" si="325"/>
        <v/>
      </c>
      <c r="T849" t="str">
        <f t="shared" si="326"/>
        <v/>
      </c>
      <c r="U849" t="str">
        <f t="shared" si="327"/>
        <v/>
      </c>
      <c r="V849" t="str">
        <f t="shared" si="328"/>
        <v/>
      </c>
      <c r="W849" t="str">
        <f t="shared" si="329"/>
        <v/>
      </c>
      <c r="X849" t="str">
        <f t="shared" si="330"/>
        <v/>
      </c>
      <c r="Y849" t="str">
        <f t="shared" si="331"/>
        <v/>
      </c>
      <c r="Z849" t="str">
        <f t="shared" si="332"/>
        <v/>
      </c>
      <c r="AA849" t="str">
        <f t="shared" si="333"/>
        <v/>
      </c>
      <c r="AB849" t="str">
        <f t="shared" si="334"/>
        <v/>
      </c>
      <c r="AG849" t="b">
        <f t="shared" si="335"/>
        <v>1</v>
      </c>
      <c r="AH849" t="b">
        <f t="shared" si="336"/>
        <v>1</v>
      </c>
      <c r="AI849" t="b">
        <f t="shared" si="337"/>
        <v>1</v>
      </c>
      <c r="AJ849" t="b">
        <f t="shared" si="338"/>
        <v>1</v>
      </c>
      <c r="AK849" t="b">
        <f t="shared" si="339"/>
        <v>1</v>
      </c>
      <c r="AL849" t="b">
        <f t="shared" si="340"/>
        <v>1</v>
      </c>
      <c r="AM849" t="b">
        <f t="shared" si="341"/>
        <v>1</v>
      </c>
      <c r="AN849" t="b">
        <f t="shared" si="342"/>
        <v>1</v>
      </c>
      <c r="AO849" t="b">
        <f t="shared" si="343"/>
        <v>1</v>
      </c>
      <c r="AP849" t="b">
        <f t="shared" si="344"/>
        <v>1</v>
      </c>
    </row>
    <row r="850" spans="1:42" x14ac:dyDescent="0.25">
      <c r="A850">
        <f>Output!A850</f>
        <v>849</v>
      </c>
      <c r="B850" t="str">
        <f>Output!B850</f>
        <v>09</v>
      </c>
      <c r="C850" t="e">
        <f t="shared" si="321"/>
        <v>#N/A</v>
      </c>
      <c r="D850" t="e">
        <f>VLOOKUP(DeleteReShuffle!P850,ReShuffle2!$A$2:$N$991,5,FALSE)</f>
        <v>#N/A</v>
      </c>
      <c r="E850" t="e">
        <f>VLOOKUP(DeleteReShuffle!P850,ReShuffle2!$A$2:$N$991,6,FALSE)</f>
        <v>#N/A</v>
      </c>
      <c r="F850" t="e">
        <f>VLOOKUP(DeleteReShuffle!P850,ReShuffle2!$A$2:$N$991,7,FALSE)</f>
        <v>#N/A</v>
      </c>
      <c r="G850" t="e">
        <f>VLOOKUP(DeleteReShuffle!P850,ReShuffle2!$A$2:$N$991,8,FALSE)</f>
        <v>#N/A</v>
      </c>
      <c r="H850" t="e">
        <f>VLOOKUP(DeleteReShuffle!P850,ReShuffle2!$A$2:$N$991,9,FALSE)</f>
        <v>#N/A</v>
      </c>
      <c r="I850" t="e">
        <f>VLOOKUP(DeleteReShuffle!P850,ReShuffle2!$A$2:$N$991,10,FALSE)</f>
        <v>#N/A</v>
      </c>
      <c r="J850" t="e">
        <f>VLOOKUP(DeleteReShuffle!P850,ReShuffle2!$A$2:$N$991,11,FALSE)</f>
        <v>#N/A</v>
      </c>
      <c r="K850" t="e">
        <f>VLOOKUP(DeleteReShuffle!P850,ReShuffle2!$A$2:$N$991,12,FALSE)</f>
        <v>#N/A</v>
      </c>
      <c r="L850" t="e">
        <f>VLOOKUP(DeleteReShuffle!P850,ReShuffle2!$A$2:$N$991,13,FALSE)</f>
        <v>#N/A</v>
      </c>
      <c r="M850" t="e">
        <f>VLOOKUP(DeleteReShuffle!P850,ReShuffle2!$A$2:$N$991,14,FALSE)</f>
        <v>#N/A</v>
      </c>
      <c r="P850">
        <f t="shared" si="323"/>
        <v>849</v>
      </c>
      <c r="Q850" t="str">
        <f t="shared" si="324"/>
        <v>09</v>
      </c>
      <c r="R850" t="str">
        <f t="shared" si="322"/>
        <v/>
      </c>
      <c r="S850" t="str">
        <f t="shared" si="325"/>
        <v/>
      </c>
      <c r="T850" t="str">
        <f t="shared" si="326"/>
        <v/>
      </c>
      <c r="U850" t="str">
        <f t="shared" si="327"/>
        <v/>
      </c>
      <c r="V850" t="str">
        <f t="shared" si="328"/>
        <v/>
      </c>
      <c r="W850" t="str">
        <f t="shared" si="329"/>
        <v/>
      </c>
      <c r="X850" t="str">
        <f t="shared" si="330"/>
        <v/>
      </c>
      <c r="Y850" t="str">
        <f t="shared" si="331"/>
        <v/>
      </c>
      <c r="Z850" t="str">
        <f t="shared" si="332"/>
        <v/>
      </c>
      <c r="AA850" t="str">
        <f t="shared" si="333"/>
        <v/>
      </c>
      <c r="AB850" t="str">
        <f t="shared" si="334"/>
        <v/>
      </c>
      <c r="AG850" t="b">
        <f t="shared" si="335"/>
        <v>1</v>
      </c>
      <c r="AH850" t="b">
        <f t="shared" si="336"/>
        <v>1</v>
      </c>
      <c r="AI850" t="b">
        <f t="shared" si="337"/>
        <v>1</v>
      </c>
      <c r="AJ850" t="b">
        <f t="shared" si="338"/>
        <v>1</v>
      </c>
      <c r="AK850" t="b">
        <f t="shared" si="339"/>
        <v>1</v>
      </c>
      <c r="AL850" t="b">
        <f t="shared" si="340"/>
        <v>1</v>
      </c>
      <c r="AM850" t="b">
        <f t="shared" si="341"/>
        <v>1</v>
      </c>
      <c r="AN850" t="b">
        <f t="shared" si="342"/>
        <v>1</v>
      </c>
      <c r="AO850" t="b">
        <f t="shared" si="343"/>
        <v>1</v>
      </c>
      <c r="AP850" t="b">
        <f t="shared" si="344"/>
        <v>1</v>
      </c>
    </row>
    <row r="851" spans="1:42" x14ac:dyDescent="0.25">
      <c r="A851">
        <f>Output!A851</f>
        <v>850</v>
      </c>
      <c r="B851" t="str">
        <f>Output!B851</f>
        <v>09</v>
      </c>
      <c r="C851" t="e">
        <f t="shared" si="321"/>
        <v>#N/A</v>
      </c>
      <c r="D851" t="e">
        <f>VLOOKUP(DeleteReShuffle!P851,ReShuffle2!$A$2:$N$991,5,FALSE)</f>
        <v>#N/A</v>
      </c>
      <c r="E851" t="e">
        <f>VLOOKUP(DeleteReShuffle!P851,ReShuffle2!$A$2:$N$991,6,FALSE)</f>
        <v>#N/A</v>
      </c>
      <c r="F851" t="e">
        <f>VLOOKUP(DeleteReShuffle!P851,ReShuffle2!$A$2:$N$991,7,FALSE)</f>
        <v>#N/A</v>
      </c>
      <c r="G851" t="e">
        <f>VLOOKUP(DeleteReShuffle!P851,ReShuffle2!$A$2:$N$991,8,FALSE)</f>
        <v>#N/A</v>
      </c>
      <c r="H851" t="e">
        <f>VLOOKUP(DeleteReShuffle!P851,ReShuffle2!$A$2:$N$991,9,FALSE)</f>
        <v>#N/A</v>
      </c>
      <c r="I851" t="e">
        <f>VLOOKUP(DeleteReShuffle!P851,ReShuffle2!$A$2:$N$991,10,FALSE)</f>
        <v>#N/A</v>
      </c>
      <c r="J851" t="e">
        <f>VLOOKUP(DeleteReShuffle!P851,ReShuffle2!$A$2:$N$991,11,FALSE)</f>
        <v>#N/A</v>
      </c>
      <c r="K851" t="e">
        <f>VLOOKUP(DeleteReShuffle!P851,ReShuffle2!$A$2:$N$991,12,FALSE)</f>
        <v>#N/A</v>
      </c>
      <c r="L851" t="e">
        <f>VLOOKUP(DeleteReShuffle!P851,ReShuffle2!$A$2:$N$991,13,FALSE)</f>
        <v>#N/A</v>
      </c>
      <c r="M851" t="e">
        <f>VLOOKUP(DeleteReShuffle!P851,ReShuffle2!$A$2:$N$991,14,FALSE)</f>
        <v>#N/A</v>
      </c>
      <c r="P851">
        <f t="shared" si="323"/>
        <v>850</v>
      </c>
      <c r="Q851" t="str">
        <f t="shared" si="324"/>
        <v>09</v>
      </c>
      <c r="R851" t="str">
        <f t="shared" si="322"/>
        <v/>
      </c>
      <c r="S851" t="str">
        <f t="shared" si="325"/>
        <v/>
      </c>
      <c r="T851" t="str">
        <f t="shared" si="326"/>
        <v/>
      </c>
      <c r="U851" t="str">
        <f t="shared" si="327"/>
        <v/>
      </c>
      <c r="V851" t="str">
        <f t="shared" si="328"/>
        <v/>
      </c>
      <c r="W851" t="str">
        <f t="shared" si="329"/>
        <v/>
      </c>
      <c r="X851" t="str">
        <f t="shared" si="330"/>
        <v/>
      </c>
      <c r="Y851" t="str">
        <f t="shared" si="331"/>
        <v/>
      </c>
      <c r="Z851" t="str">
        <f t="shared" si="332"/>
        <v/>
      </c>
      <c r="AA851" t="str">
        <f t="shared" si="333"/>
        <v/>
      </c>
      <c r="AB851" t="str">
        <f t="shared" si="334"/>
        <v/>
      </c>
      <c r="AG851" t="b">
        <f t="shared" si="335"/>
        <v>1</v>
      </c>
      <c r="AH851" t="b">
        <f t="shared" si="336"/>
        <v>1</v>
      </c>
      <c r="AI851" t="b">
        <f t="shared" si="337"/>
        <v>1</v>
      </c>
      <c r="AJ851" t="b">
        <f t="shared" si="338"/>
        <v>1</v>
      </c>
      <c r="AK851" t="b">
        <f t="shared" si="339"/>
        <v>1</v>
      </c>
      <c r="AL851" t="b">
        <f t="shared" si="340"/>
        <v>1</v>
      </c>
      <c r="AM851" t="b">
        <f t="shared" si="341"/>
        <v>1</v>
      </c>
      <c r="AN851" t="b">
        <f t="shared" si="342"/>
        <v>1</v>
      </c>
      <c r="AO851" t="b">
        <f t="shared" si="343"/>
        <v>1</v>
      </c>
      <c r="AP851" t="b">
        <f t="shared" si="344"/>
        <v>1</v>
      </c>
    </row>
    <row r="852" spans="1:42" x14ac:dyDescent="0.25">
      <c r="A852">
        <f>Output!A852</f>
        <v>851</v>
      </c>
      <c r="B852" t="str">
        <f>Output!B852</f>
        <v>09</v>
      </c>
      <c r="C852" t="e">
        <f t="shared" si="321"/>
        <v>#N/A</v>
      </c>
      <c r="D852" t="e">
        <f>VLOOKUP(DeleteReShuffle!P852,ReShuffle2!$A$2:$N$991,5,FALSE)</f>
        <v>#N/A</v>
      </c>
      <c r="E852" t="e">
        <f>VLOOKUP(DeleteReShuffle!P852,ReShuffle2!$A$2:$N$991,6,FALSE)</f>
        <v>#N/A</v>
      </c>
      <c r="F852" t="e">
        <f>VLOOKUP(DeleteReShuffle!P852,ReShuffle2!$A$2:$N$991,7,FALSE)</f>
        <v>#N/A</v>
      </c>
      <c r="G852" t="e">
        <f>VLOOKUP(DeleteReShuffle!P852,ReShuffle2!$A$2:$N$991,8,FALSE)</f>
        <v>#N/A</v>
      </c>
      <c r="H852" t="e">
        <f>VLOOKUP(DeleteReShuffle!P852,ReShuffle2!$A$2:$N$991,9,FALSE)</f>
        <v>#N/A</v>
      </c>
      <c r="I852" t="e">
        <f>VLOOKUP(DeleteReShuffle!P852,ReShuffle2!$A$2:$N$991,10,FALSE)</f>
        <v>#N/A</v>
      </c>
      <c r="J852" t="e">
        <f>VLOOKUP(DeleteReShuffle!P852,ReShuffle2!$A$2:$N$991,11,FALSE)</f>
        <v>#N/A</v>
      </c>
      <c r="K852" t="e">
        <f>VLOOKUP(DeleteReShuffle!P852,ReShuffle2!$A$2:$N$991,12,FALSE)</f>
        <v>#N/A</v>
      </c>
      <c r="L852" t="e">
        <f>VLOOKUP(DeleteReShuffle!P852,ReShuffle2!$A$2:$N$991,13,FALSE)</f>
        <v>#N/A</v>
      </c>
      <c r="M852" t="e">
        <f>VLOOKUP(DeleteReShuffle!P852,ReShuffle2!$A$2:$N$991,14,FALSE)</f>
        <v>#N/A</v>
      </c>
      <c r="P852">
        <f t="shared" si="323"/>
        <v>851</v>
      </c>
      <c r="Q852" t="str">
        <f t="shared" si="324"/>
        <v>09</v>
      </c>
      <c r="R852" t="str">
        <f t="shared" si="322"/>
        <v/>
      </c>
      <c r="S852" t="str">
        <f t="shared" si="325"/>
        <v/>
      </c>
      <c r="T852" t="str">
        <f t="shared" si="326"/>
        <v/>
      </c>
      <c r="U852" t="str">
        <f t="shared" si="327"/>
        <v/>
      </c>
      <c r="V852" t="str">
        <f t="shared" si="328"/>
        <v/>
      </c>
      <c r="W852" t="str">
        <f t="shared" si="329"/>
        <v/>
      </c>
      <c r="X852" t="str">
        <f t="shared" si="330"/>
        <v/>
      </c>
      <c r="Y852" t="str">
        <f t="shared" si="331"/>
        <v/>
      </c>
      <c r="Z852" t="str">
        <f t="shared" si="332"/>
        <v/>
      </c>
      <c r="AA852" t="str">
        <f t="shared" si="333"/>
        <v/>
      </c>
      <c r="AB852" t="str">
        <f t="shared" si="334"/>
        <v/>
      </c>
      <c r="AG852" t="b">
        <f t="shared" si="335"/>
        <v>1</v>
      </c>
      <c r="AH852" t="b">
        <f t="shared" si="336"/>
        <v>1</v>
      </c>
      <c r="AI852" t="b">
        <f t="shared" si="337"/>
        <v>1</v>
      </c>
      <c r="AJ852" t="b">
        <f t="shared" si="338"/>
        <v>1</v>
      </c>
      <c r="AK852" t="b">
        <f t="shared" si="339"/>
        <v>1</v>
      </c>
      <c r="AL852" t="b">
        <f t="shared" si="340"/>
        <v>1</v>
      </c>
      <c r="AM852" t="b">
        <f t="shared" si="341"/>
        <v>1</v>
      </c>
      <c r="AN852" t="b">
        <f t="shared" si="342"/>
        <v>1</v>
      </c>
      <c r="AO852" t="b">
        <f t="shared" si="343"/>
        <v>1</v>
      </c>
      <c r="AP852" t="b">
        <f t="shared" si="344"/>
        <v>1</v>
      </c>
    </row>
    <row r="853" spans="1:42" x14ac:dyDescent="0.25">
      <c r="A853">
        <f>Output!A853</f>
        <v>852</v>
      </c>
      <c r="B853" t="str">
        <f>Output!B853</f>
        <v>09</v>
      </c>
      <c r="C853" t="e">
        <f t="shared" si="321"/>
        <v>#N/A</v>
      </c>
      <c r="D853" t="e">
        <f>VLOOKUP(DeleteReShuffle!P853,ReShuffle2!$A$2:$N$991,5,FALSE)</f>
        <v>#N/A</v>
      </c>
      <c r="E853" t="e">
        <f>VLOOKUP(DeleteReShuffle!P853,ReShuffle2!$A$2:$N$991,6,FALSE)</f>
        <v>#N/A</v>
      </c>
      <c r="F853" t="e">
        <f>VLOOKUP(DeleteReShuffle!P853,ReShuffle2!$A$2:$N$991,7,FALSE)</f>
        <v>#N/A</v>
      </c>
      <c r="G853" t="e">
        <f>VLOOKUP(DeleteReShuffle!P853,ReShuffle2!$A$2:$N$991,8,FALSE)</f>
        <v>#N/A</v>
      </c>
      <c r="H853" t="e">
        <f>VLOOKUP(DeleteReShuffle!P853,ReShuffle2!$A$2:$N$991,9,FALSE)</f>
        <v>#N/A</v>
      </c>
      <c r="I853" t="e">
        <f>VLOOKUP(DeleteReShuffle!P853,ReShuffle2!$A$2:$N$991,10,FALSE)</f>
        <v>#N/A</v>
      </c>
      <c r="J853" t="e">
        <f>VLOOKUP(DeleteReShuffle!P853,ReShuffle2!$A$2:$N$991,11,FALSE)</f>
        <v>#N/A</v>
      </c>
      <c r="K853" t="e">
        <f>VLOOKUP(DeleteReShuffle!P853,ReShuffle2!$A$2:$N$991,12,FALSE)</f>
        <v>#N/A</v>
      </c>
      <c r="L853" t="e">
        <f>VLOOKUP(DeleteReShuffle!P853,ReShuffle2!$A$2:$N$991,13,FALSE)</f>
        <v>#N/A</v>
      </c>
      <c r="M853" t="e">
        <f>VLOOKUP(DeleteReShuffle!P853,ReShuffle2!$A$2:$N$991,14,FALSE)</f>
        <v>#N/A</v>
      </c>
      <c r="P853">
        <f t="shared" si="323"/>
        <v>852</v>
      </c>
      <c r="Q853" t="str">
        <f t="shared" si="324"/>
        <v>09</v>
      </c>
      <c r="R853" t="str">
        <f t="shared" si="322"/>
        <v/>
      </c>
      <c r="S853" t="str">
        <f t="shared" si="325"/>
        <v/>
      </c>
      <c r="T853" t="str">
        <f t="shared" si="326"/>
        <v/>
      </c>
      <c r="U853" t="str">
        <f t="shared" si="327"/>
        <v/>
      </c>
      <c r="V853" t="str">
        <f t="shared" si="328"/>
        <v/>
      </c>
      <c r="W853" t="str">
        <f t="shared" si="329"/>
        <v/>
      </c>
      <c r="X853" t="str">
        <f t="shared" si="330"/>
        <v/>
      </c>
      <c r="Y853" t="str">
        <f t="shared" si="331"/>
        <v/>
      </c>
      <c r="Z853" t="str">
        <f t="shared" si="332"/>
        <v/>
      </c>
      <c r="AA853" t="str">
        <f t="shared" si="333"/>
        <v/>
      </c>
      <c r="AB853" t="str">
        <f t="shared" si="334"/>
        <v/>
      </c>
      <c r="AG853" t="b">
        <f t="shared" si="335"/>
        <v>1</v>
      </c>
      <c r="AH853" t="b">
        <f t="shared" si="336"/>
        <v>1</v>
      </c>
      <c r="AI853" t="b">
        <f t="shared" si="337"/>
        <v>1</v>
      </c>
      <c r="AJ853" t="b">
        <f t="shared" si="338"/>
        <v>1</v>
      </c>
      <c r="AK853" t="b">
        <f t="shared" si="339"/>
        <v>1</v>
      </c>
      <c r="AL853" t="b">
        <f t="shared" si="340"/>
        <v>1</v>
      </c>
      <c r="AM853" t="b">
        <f t="shared" si="341"/>
        <v>1</v>
      </c>
      <c r="AN853" t="b">
        <f t="shared" si="342"/>
        <v>1</v>
      </c>
      <c r="AO853" t="b">
        <f t="shared" si="343"/>
        <v>1</v>
      </c>
      <c r="AP853" t="b">
        <f t="shared" si="344"/>
        <v>1</v>
      </c>
    </row>
    <row r="854" spans="1:42" x14ac:dyDescent="0.25">
      <c r="A854">
        <f>Output!A854</f>
        <v>853</v>
      </c>
      <c r="B854" t="str">
        <f>Output!B854</f>
        <v>09</v>
      </c>
      <c r="C854" t="e">
        <f t="shared" si="321"/>
        <v>#N/A</v>
      </c>
      <c r="D854" t="e">
        <f>VLOOKUP(DeleteReShuffle!P854,ReShuffle2!$A$2:$N$991,5,FALSE)</f>
        <v>#N/A</v>
      </c>
      <c r="E854" t="e">
        <f>VLOOKUP(DeleteReShuffle!P854,ReShuffle2!$A$2:$N$991,6,FALSE)</f>
        <v>#N/A</v>
      </c>
      <c r="F854" t="e">
        <f>VLOOKUP(DeleteReShuffle!P854,ReShuffle2!$A$2:$N$991,7,FALSE)</f>
        <v>#N/A</v>
      </c>
      <c r="G854" t="e">
        <f>VLOOKUP(DeleteReShuffle!P854,ReShuffle2!$A$2:$N$991,8,FALSE)</f>
        <v>#N/A</v>
      </c>
      <c r="H854" t="e">
        <f>VLOOKUP(DeleteReShuffle!P854,ReShuffle2!$A$2:$N$991,9,FALSE)</f>
        <v>#N/A</v>
      </c>
      <c r="I854" t="e">
        <f>VLOOKUP(DeleteReShuffle!P854,ReShuffle2!$A$2:$N$991,10,FALSE)</f>
        <v>#N/A</v>
      </c>
      <c r="J854" t="e">
        <f>VLOOKUP(DeleteReShuffle!P854,ReShuffle2!$A$2:$N$991,11,FALSE)</f>
        <v>#N/A</v>
      </c>
      <c r="K854" t="e">
        <f>VLOOKUP(DeleteReShuffle!P854,ReShuffle2!$A$2:$N$991,12,FALSE)</f>
        <v>#N/A</v>
      </c>
      <c r="L854" t="e">
        <f>VLOOKUP(DeleteReShuffle!P854,ReShuffle2!$A$2:$N$991,13,FALSE)</f>
        <v>#N/A</v>
      </c>
      <c r="M854" t="e">
        <f>VLOOKUP(DeleteReShuffle!P854,ReShuffle2!$A$2:$N$991,14,FALSE)</f>
        <v>#N/A</v>
      </c>
      <c r="P854">
        <f t="shared" si="323"/>
        <v>853</v>
      </c>
      <c r="Q854" t="str">
        <f t="shared" si="324"/>
        <v>09</v>
      </c>
      <c r="R854" t="str">
        <f t="shared" si="322"/>
        <v/>
      </c>
      <c r="S854" t="str">
        <f t="shared" si="325"/>
        <v/>
      </c>
      <c r="T854" t="str">
        <f t="shared" si="326"/>
        <v/>
      </c>
      <c r="U854" t="str">
        <f t="shared" si="327"/>
        <v/>
      </c>
      <c r="V854" t="str">
        <f t="shared" si="328"/>
        <v/>
      </c>
      <c r="W854" t="str">
        <f t="shared" si="329"/>
        <v/>
      </c>
      <c r="X854" t="str">
        <f t="shared" si="330"/>
        <v/>
      </c>
      <c r="Y854" t="str">
        <f t="shared" si="331"/>
        <v/>
      </c>
      <c r="Z854" t="str">
        <f t="shared" si="332"/>
        <v/>
      </c>
      <c r="AA854" t="str">
        <f t="shared" si="333"/>
        <v/>
      </c>
      <c r="AB854" t="str">
        <f t="shared" si="334"/>
        <v/>
      </c>
      <c r="AG854" t="b">
        <f t="shared" si="335"/>
        <v>1</v>
      </c>
      <c r="AH854" t="b">
        <f t="shared" si="336"/>
        <v>1</v>
      </c>
      <c r="AI854" t="b">
        <f t="shared" si="337"/>
        <v>1</v>
      </c>
      <c r="AJ854" t="b">
        <f t="shared" si="338"/>
        <v>1</v>
      </c>
      <c r="AK854" t="b">
        <f t="shared" si="339"/>
        <v>1</v>
      </c>
      <c r="AL854" t="b">
        <f t="shared" si="340"/>
        <v>1</v>
      </c>
      <c r="AM854" t="b">
        <f t="shared" si="341"/>
        <v>1</v>
      </c>
      <c r="AN854" t="b">
        <f t="shared" si="342"/>
        <v>1</v>
      </c>
      <c r="AO854" t="b">
        <f t="shared" si="343"/>
        <v>1</v>
      </c>
      <c r="AP854" t="b">
        <f t="shared" si="344"/>
        <v>1</v>
      </c>
    </row>
    <row r="855" spans="1:42" x14ac:dyDescent="0.25">
      <c r="A855">
        <f>Output!A855</f>
        <v>854</v>
      </c>
      <c r="B855" t="str">
        <f>Output!B855</f>
        <v>09</v>
      </c>
      <c r="C855" t="e">
        <f t="shared" si="321"/>
        <v>#N/A</v>
      </c>
      <c r="D855" t="e">
        <f>VLOOKUP(DeleteReShuffle!P855,ReShuffle2!$A$2:$N$991,5,FALSE)</f>
        <v>#N/A</v>
      </c>
      <c r="E855" t="e">
        <f>VLOOKUP(DeleteReShuffle!P855,ReShuffle2!$A$2:$N$991,6,FALSE)</f>
        <v>#N/A</v>
      </c>
      <c r="F855" t="e">
        <f>VLOOKUP(DeleteReShuffle!P855,ReShuffle2!$A$2:$N$991,7,FALSE)</f>
        <v>#N/A</v>
      </c>
      <c r="G855" t="e">
        <f>VLOOKUP(DeleteReShuffle!P855,ReShuffle2!$A$2:$N$991,8,FALSE)</f>
        <v>#N/A</v>
      </c>
      <c r="H855" t="e">
        <f>VLOOKUP(DeleteReShuffle!P855,ReShuffle2!$A$2:$N$991,9,FALSE)</f>
        <v>#N/A</v>
      </c>
      <c r="I855" t="e">
        <f>VLOOKUP(DeleteReShuffle!P855,ReShuffle2!$A$2:$N$991,10,FALSE)</f>
        <v>#N/A</v>
      </c>
      <c r="J855" t="e">
        <f>VLOOKUP(DeleteReShuffle!P855,ReShuffle2!$A$2:$N$991,11,FALSE)</f>
        <v>#N/A</v>
      </c>
      <c r="K855" t="e">
        <f>VLOOKUP(DeleteReShuffle!P855,ReShuffle2!$A$2:$N$991,12,FALSE)</f>
        <v>#N/A</v>
      </c>
      <c r="L855" t="e">
        <f>VLOOKUP(DeleteReShuffle!P855,ReShuffle2!$A$2:$N$991,13,FALSE)</f>
        <v>#N/A</v>
      </c>
      <c r="M855" t="e">
        <f>VLOOKUP(DeleteReShuffle!P855,ReShuffle2!$A$2:$N$991,14,FALSE)</f>
        <v>#N/A</v>
      </c>
      <c r="P855">
        <f t="shared" si="323"/>
        <v>854</v>
      </c>
      <c r="Q855" t="str">
        <f t="shared" si="324"/>
        <v>09</v>
      </c>
      <c r="R855" t="str">
        <f t="shared" si="322"/>
        <v/>
      </c>
      <c r="S855" t="str">
        <f t="shared" si="325"/>
        <v/>
      </c>
      <c r="T855" t="str">
        <f t="shared" si="326"/>
        <v/>
      </c>
      <c r="U855" t="str">
        <f t="shared" si="327"/>
        <v/>
      </c>
      <c r="V855" t="str">
        <f t="shared" si="328"/>
        <v/>
      </c>
      <c r="W855" t="str">
        <f t="shared" si="329"/>
        <v/>
      </c>
      <c r="X855" t="str">
        <f t="shared" si="330"/>
        <v/>
      </c>
      <c r="Y855" t="str">
        <f t="shared" si="331"/>
        <v/>
      </c>
      <c r="Z855" t="str">
        <f t="shared" si="332"/>
        <v/>
      </c>
      <c r="AA855" t="str">
        <f t="shared" si="333"/>
        <v/>
      </c>
      <c r="AB855" t="str">
        <f t="shared" si="334"/>
        <v/>
      </c>
      <c r="AG855" t="b">
        <f t="shared" si="335"/>
        <v>1</v>
      </c>
      <c r="AH855" t="b">
        <f t="shared" si="336"/>
        <v>1</v>
      </c>
      <c r="AI855" t="b">
        <f t="shared" si="337"/>
        <v>1</v>
      </c>
      <c r="AJ855" t="b">
        <f t="shared" si="338"/>
        <v>1</v>
      </c>
      <c r="AK855" t="b">
        <f t="shared" si="339"/>
        <v>1</v>
      </c>
      <c r="AL855" t="b">
        <f t="shared" si="340"/>
        <v>1</v>
      </c>
      <c r="AM855" t="b">
        <f t="shared" si="341"/>
        <v>1</v>
      </c>
      <c r="AN855" t="b">
        <f t="shared" si="342"/>
        <v>1</v>
      </c>
      <c r="AO855" t="b">
        <f t="shared" si="343"/>
        <v>1</v>
      </c>
      <c r="AP855" t="b">
        <f t="shared" si="344"/>
        <v>1</v>
      </c>
    </row>
    <row r="856" spans="1:42" x14ac:dyDescent="0.25">
      <c r="A856">
        <f>Output!A856</f>
        <v>855</v>
      </c>
      <c r="B856" t="str">
        <f>Output!B856</f>
        <v>09</v>
      </c>
      <c r="C856" t="e">
        <f t="shared" si="321"/>
        <v>#N/A</v>
      </c>
      <c r="D856" t="e">
        <f>VLOOKUP(DeleteReShuffle!P856,ReShuffle2!$A$2:$N$991,5,FALSE)</f>
        <v>#N/A</v>
      </c>
      <c r="E856" t="e">
        <f>VLOOKUP(DeleteReShuffle!P856,ReShuffle2!$A$2:$N$991,6,FALSE)</f>
        <v>#N/A</v>
      </c>
      <c r="F856" t="e">
        <f>VLOOKUP(DeleteReShuffle!P856,ReShuffle2!$A$2:$N$991,7,FALSE)</f>
        <v>#N/A</v>
      </c>
      <c r="G856" t="e">
        <f>VLOOKUP(DeleteReShuffle!P856,ReShuffle2!$A$2:$N$991,8,FALSE)</f>
        <v>#N/A</v>
      </c>
      <c r="H856" t="e">
        <f>VLOOKUP(DeleteReShuffle!P856,ReShuffle2!$A$2:$N$991,9,FALSE)</f>
        <v>#N/A</v>
      </c>
      <c r="I856" t="e">
        <f>VLOOKUP(DeleteReShuffle!P856,ReShuffle2!$A$2:$N$991,10,FALSE)</f>
        <v>#N/A</v>
      </c>
      <c r="J856" t="e">
        <f>VLOOKUP(DeleteReShuffle!P856,ReShuffle2!$A$2:$N$991,11,FALSE)</f>
        <v>#N/A</v>
      </c>
      <c r="K856" t="e">
        <f>VLOOKUP(DeleteReShuffle!P856,ReShuffle2!$A$2:$N$991,12,FALSE)</f>
        <v>#N/A</v>
      </c>
      <c r="L856" t="e">
        <f>VLOOKUP(DeleteReShuffle!P856,ReShuffle2!$A$2:$N$991,13,FALSE)</f>
        <v>#N/A</v>
      </c>
      <c r="M856" t="e">
        <f>VLOOKUP(DeleteReShuffle!P856,ReShuffle2!$A$2:$N$991,14,FALSE)</f>
        <v>#N/A</v>
      </c>
      <c r="P856">
        <f t="shared" si="323"/>
        <v>855</v>
      </c>
      <c r="Q856" t="str">
        <f t="shared" si="324"/>
        <v>09</v>
      </c>
      <c r="R856" t="str">
        <f t="shared" si="322"/>
        <v/>
      </c>
      <c r="S856" t="str">
        <f t="shared" si="325"/>
        <v/>
      </c>
      <c r="T856" t="str">
        <f t="shared" si="326"/>
        <v/>
      </c>
      <c r="U856" t="str">
        <f t="shared" si="327"/>
        <v/>
      </c>
      <c r="V856" t="str">
        <f t="shared" si="328"/>
        <v/>
      </c>
      <c r="W856" t="str">
        <f t="shared" si="329"/>
        <v/>
      </c>
      <c r="X856" t="str">
        <f t="shared" si="330"/>
        <v/>
      </c>
      <c r="Y856" t="str">
        <f t="shared" si="331"/>
        <v/>
      </c>
      <c r="Z856" t="str">
        <f t="shared" si="332"/>
        <v/>
      </c>
      <c r="AA856" t="str">
        <f t="shared" si="333"/>
        <v/>
      </c>
      <c r="AB856" t="str">
        <f t="shared" si="334"/>
        <v/>
      </c>
      <c r="AG856" t="b">
        <f t="shared" si="335"/>
        <v>1</v>
      </c>
      <c r="AH856" t="b">
        <f t="shared" si="336"/>
        <v>1</v>
      </c>
      <c r="AI856" t="b">
        <f t="shared" si="337"/>
        <v>1</v>
      </c>
      <c r="AJ856" t="b">
        <f t="shared" si="338"/>
        <v>1</v>
      </c>
      <c r="AK856" t="b">
        <f t="shared" si="339"/>
        <v>1</v>
      </c>
      <c r="AL856" t="b">
        <f t="shared" si="340"/>
        <v>1</v>
      </c>
      <c r="AM856" t="b">
        <f t="shared" si="341"/>
        <v>1</v>
      </c>
      <c r="AN856" t="b">
        <f t="shared" si="342"/>
        <v>1</v>
      </c>
      <c r="AO856" t="b">
        <f t="shared" si="343"/>
        <v>1</v>
      </c>
      <c r="AP856" t="b">
        <f t="shared" si="344"/>
        <v>1</v>
      </c>
    </row>
    <row r="857" spans="1:42" x14ac:dyDescent="0.25">
      <c r="A857">
        <f>Output!A857</f>
        <v>856</v>
      </c>
      <c r="B857" t="str">
        <f>Output!B857</f>
        <v>09</v>
      </c>
      <c r="C857" t="e">
        <f t="shared" si="321"/>
        <v>#N/A</v>
      </c>
      <c r="D857" t="e">
        <f>VLOOKUP(DeleteReShuffle!P857,ReShuffle2!$A$2:$N$991,5,FALSE)</f>
        <v>#N/A</v>
      </c>
      <c r="E857" t="e">
        <f>VLOOKUP(DeleteReShuffle!P857,ReShuffle2!$A$2:$N$991,6,FALSE)</f>
        <v>#N/A</v>
      </c>
      <c r="F857" t="e">
        <f>VLOOKUP(DeleteReShuffle!P857,ReShuffle2!$A$2:$N$991,7,FALSE)</f>
        <v>#N/A</v>
      </c>
      <c r="G857" t="e">
        <f>VLOOKUP(DeleteReShuffle!P857,ReShuffle2!$A$2:$N$991,8,FALSE)</f>
        <v>#N/A</v>
      </c>
      <c r="H857" t="e">
        <f>VLOOKUP(DeleteReShuffle!P857,ReShuffle2!$A$2:$N$991,9,FALSE)</f>
        <v>#N/A</v>
      </c>
      <c r="I857" t="e">
        <f>VLOOKUP(DeleteReShuffle!P857,ReShuffle2!$A$2:$N$991,10,FALSE)</f>
        <v>#N/A</v>
      </c>
      <c r="J857" t="e">
        <f>VLOOKUP(DeleteReShuffle!P857,ReShuffle2!$A$2:$N$991,11,FALSE)</f>
        <v>#N/A</v>
      </c>
      <c r="K857" t="e">
        <f>VLOOKUP(DeleteReShuffle!P857,ReShuffle2!$A$2:$N$991,12,FALSE)</f>
        <v>#N/A</v>
      </c>
      <c r="L857" t="e">
        <f>VLOOKUP(DeleteReShuffle!P857,ReShuffle2!$A$2:$N$991,13,FALSE)</f>
        <v>#N/A</v>
      </c>
      <c r="M857" t="e">
        <f>VLOOKUP(DeleteReShuffle!P857,ReShuffle2!$A$2:$N$991,14,FALSE)</f>
        <v>#N/A</v>
      </c>
      <c r="P857">
        <f t="shared" si="323"/>
        <v>856</v>
      </c>
      <c r="Q857" t="str">
        <f t="shared" si="324"/>
        <v>09</v>
      </c>
      <c r="R857" t="str">
        <f t="shared" si="322"/>
        <v/>
      </c>
      <c r="S857" t="str">
        <f t="shared" si="325"/>
        <v/>
      </c>
      <c r="T857" t="str">
        <f t="shared" si="326"/>
        <v/>
      </c>
      <c r="U857" t="str">
        <f t="shared" si="327"/>
        <v/>
      </c>
      <c r="V857" t="str">
        <f t="shared" si="328"/>
        <v/>
      </c>
      <c r="W857" t="str">
        <f t="shared" si="329"/>
        <v/>
      </c>
      <c r="X857" t="str">
        <f t="shared" si="330"/>
        <v/>
      </c>
      <c r="Y857" t="str">
        <f t="shared" si="331"/>
        <v/>
      </c>
      <c r="Z857" t="str">
        <f t="shared" si="332"/>
        <v/>
      </c>
      <c r="AA857" t="str">
        <f t="shared" si="333"/>
        <v/>
      </c>
      <c r="AB857" t="str">
        <f t="shared" si="334"/>
        <v/>
      </c>
      <c r="AG857" t="b">
        <f t="shared" si="335"/>
        <v>1</v>
      </c>
      <c r="AH857" t="b">
        <f t="shared" si="336"/>
        <v>1</v>
      </c>
      <c r="AI857" t="b">
        <f t="shared" si="337"/>
        <v>1</v>
      </c>
      <c r="AJ857" t="b">
        <f t="shared" si="338"/>
        <v>1</v>
      </c>
      <c r="AK857" t="b">
        <f t="shared" si="339"/>
        <v>1</v>
      </c>
      <c r="AL857" t="b">
        <f t="shared" si="340"/>
        <v>1</v>
      </c>
      <c r="AM857" t="b">
        <f t="shared" si="341"/>
        <v>1</v>
      </c>
      <c r="AN857" t="b">
        <f t="shared" si="342"/>
        <v>1</v>
      </c>
      <c r="AO857" t="b">
        <f t="shared" si="343"/>
        <v>1</v>
      </c>
      <c r="AP857" t="b">
        <f t="shared" si="344"/>
        <v>1</v>
      </c>
    </row>
    <row r="858" spans="1:42" x14ac:dyDescent="0.25">
      <c r="A858">
        <f>Output!A858</f>
        <v>857</v>
      </c>
      <c r="B858" t="str">
        <f>Output!B858</f>
        <v>09</v>
      </c>
      <c r="C858" t="e">
        <f t="shared" si="321"/>
        <v>#N/A</v>
      </c>
      <c r="D858" t="e">
        <f>VLOOKUP(DeleteReShuffle!P858,ReShuffle2!$A$2:$N$991,5,FALSE)</f>
        <v>#N/A</v>
      </c>
      <c r="E858" t="e">
        <f>VLOOKUP(DeleteReShuffle!P858,ReShuffle2!$A$2:$N$991,6,FALSE)</f>
        <v>#N/A</v>
      </c>
      <c r="F858" t="e">
        <f>VLOOKUP(DeleteReShuffle!P858,ReShuffle2!$A$2:$N$991,7,FALSE)</f>
        <v>#N/A</v>
      </c>
      <c r="G858" t="e">
        <f>VLOOKUP(DeleteReShuffle!P858,ReShuffle2!$A$2:$N$991,8,FALSE)</f>
        <v>#N/A</v>
      </c>
      <c r="H858" t="e">
        <f>VLOOKUP(DeleteReShuffle!P858,ReShuffle2!$A$2:$N$991,9,FALSE)</f>
        <v>#N/A</v>
      </c>
      <c r="I858" t="e">
        <f>VLOOKUP(DeleteReShuffle!P858,ReShuffle2!$A$2:$N$991,10,FALSE)</f>
        <v>#N/A</v>
      </c>
      <c r="J858" t="e">
        <f>VLOOKUP(DeleteReShuffle!P858,ReShuffle2!$A$2:$N$991,11,FALSE)</f>
        <v>#N/A</v>
      </c>
      <c r="K858" t="e">
        <f>VLOOKUP(DeleteReShuffle!P858,ReShuffle2!$A$2:$N$991,12,FALSE)</f>
        <v>#N/A</v>
      </c>
      <c r="L858" t="e">
        <f>VLOOKUP(DeleteReShuffle!P858,ReShuffle2!$A$2:$N$991,13,FALSE)</f>
        <v>#N/A</v>
      </c>
      <c r="M858" t="e">
        <f>VLOOKUP(DeleteReShuffle!P858,ReShuffle2!$A$2:$N$991,14,FALSE)</f>
        <v>#N/A</v>
      </c>
      <c r="P858">
        <f t="shared" si="323"/>
        <v>857</v>
      </c>
      <c r="Q858" t="str">
        <f t="shared" si="324"/>
        <v>09</v>
      </c>
      <c r="R858" t="str">
        <f t="shared" si="322"/>
        <v/>
      </c>
      <c r="S858" t="str">
        <f t="shared" si="325"/>
        <v/>
      </c>
      <c r="T858" t="str">
        <f t="shared" si="326"/>
        <v/>
      </c>
      <c r="U858" t="str">
        <f t="shared" si="327"/>
        <v/>
      </c>
      <c r="V858" t="str">
        <f t="shared" si="328"/>
        <v/>
      </c>
      <c r="W858" t="str">
        <f t="shared" si="329"/>
        <v/>
      </c>
      <c r="X858" t="str">
        <f t="shared" si="330"/>
        <v/>
      </c>
      <c r="Y858" t="str">
        <f t="shared" si="331"/>
        <v/>
      </c>
      <c r="Z858" t="str">
        <f t="shared" si="332"/>
        <v/>
      </c>
      <c r="AA858" t="str">
        <f t="shared" si="333"/>
        <v/>
      </c>
      <c r="AB858" t="str">
        <f t="shared" si="334"/>
        <v/>
      </c>
      <c r="AG858" t="b">
        <f t="shared" si="335"/>
        <v>1</v>
      </c>
      <c r="AH858" t="b">
        <f t="shared" si="336"/>
        <v>1</v>
      </c>
      <c r="AI858" t="b">
        <f t="shared" si="337"/>
        <v>1</v>
      </c>
      <c r="AJ858" t="b">
        <f t="shared" si="338"/>
        <v>1</v>
      </c>
      <c r="AK858" t="b">
        <f t="shared" si="339"/>
        <v>1</v>
      </c>
      <c r="AL858" t="b">
        <f t="shared" si="340"/>
        <v>1</v>
      </c>
      <c r="AM858" t="b">
        <f t="shared" si="341"/>
        <v>1</v>
      </c>
      <c r="AN858" t="b">
        <f t="shared" si="342"/>
        <v>1</v>
      </c>
      <c r="AO858" t="b">
        <f t="shared" si="343"/>
        <v>1</v>
      </c>
      <c r="AP858" t="b">
        <f t="shared" si="344"/>
        <v>1</v>
      </c>
    </row>
    <row r="859" spans="1:42" x14ac:dyDescent="0.25">
      <c r="A859">
        <f>Output!A859</f>
        <v>858</v>
      </c>
      <c r="B859" t="str">
        <f>Output!B859</f>
        <v>09</v>
      </c>
      <c r="C859" t="e">
        <f t="shared" ref="C859:C892" si="345">IF(D859&lt;&gt;"",A859-792,"")</f>
        <v>#N/A</v>
      </c>
      <c r="D859" t="e">
        <f>VLOOKUP(DeleteReShuffle!P859,ReShuffle2!$A$2:$N$991,5,FALSE)</f>
        <v>#N/A</v>
      </c>
      <c r="E859" t="e">
        <f>VLOOKUP(DeleteReShuffle!P859,ReShuffle2!$A$2:$N$991,6,FALSE)</f>
        <v>#N/A</v>
      </c>
      <c r="F859" t="e">
        <f>VLOOKUP(DeleteReShuffle!P859,ReShuffle2!$A$2:$N$991,7,FALSE)</f>
        <v>#N/A</v>
      </c>
      <c r="G859" t="e">
        <f>VLOOKUP(DeleteReShuffle!P859,ReShuffle2!$A$2:$N$991,8,FALSE)</f>
        <v>#N/A</v>
      </c>
      <c r="H859" t="e">
        <f>VLOOKUP(DeleteReShuffle!P859,ReShuffle2!$A$2:$N$991,9,FALSE)</f>
        <v>#N/A</v>
      </c>
      <c r="I859" t="e">
        <f>VLOOKUP(DeleteReShuffle!P859,ReShuffle2!$A$2:$N$991,10,FALSE)</f>
        <v>#N/A</v>
      </c>
      <c r="J859" t="e">
        <f>VLOOKUP(DeleteReShuffle!P859,ReShuffle2!$A$2:$N$991,11,FALSE)</f>
        <v>#N/A</v>
      </c>
      <c r="K859" t="e">
        <f>VLOOKUP(DeleteReShuffle!P859,ReShuffle2!$A$2:$N$991,12,FALSE)</f>
        <v>#N/A</v>
      </c>
      <c r="L859" t="e">
        <f>VLOOKUP(DeleteReShuffle!P859,ReShuffle2!$A$2:$N$991,13,FALSE)</f>
        <v>#N/A</v>
      </c>
      <c r="M859" t="e">
        <f>VLOOKUP(DeleteReShuffle!P859,ReShuffle2!$A$2:$N$991,14,FALSE)</f>
        <v>#N/A</v>
      </c>
      <c r="P859">
        <f t="shared" si="323"/>
        <v>858</v>
      </c>
      <c r="Q859" t="str">
        <f t="shared" si="324"/>
        <v>09</v>
      </c>
      <c r="R859" t="str">
        <f t="shared" ref="R859:R892" si="346">IF(S859&lt;&gt;"",P859-792,"")</f>
        <v/>
      </c>
      <c r="S859" t="str">
        <f t="shared" si="325"/>
        <v/>
      </c>
      <c r="T859" t="str">
        <f t="shared" si="326"/>
        <v/>
      </c>
      <c r="U859" t="str">
        <f t="shared" si="327"/>
        <v/>
      </c>
      <c r="V859" t="str">
        <f t="shared" si="328"/>
        <v/>
      </c>
      <c r="W859" t="str">
        <f t="shared" si="329"/>
        <v/>
      </c>
      <c r="X859" t="str">
        <f t="shared" si="330"/>
        <v/>
      </c>
      <c r="Y859" t="str">
        <f t="shared" si="331"/>
        <v/>
      </c>
      <c r="Z859" t="str">
        <f t="shared" si="332"/>
        <v/>
      </c>
      <c r="AA859" t="str">
        <f t="shared" si="333"/>
        <v/>
      </c>
      <c r="AB859" t="str">
        <f t="shared" si="334"/>
        <v/>
      </c>
      <c r="AG859" t="b">
        <f t="shared" si="335"/>
        <v>1</v>
      </c>
      <c r="AH859" t="b">
        <f t="shared" si="336"/>
        <v>1</v>
      </c>
      <c r="AI859" t="b">
        <f t="shared" si="337"/>
        <v>1</v>
      </c>
      <c r="AJ859" t="b">
        <f t="shared" si="338"/>
        <v>1</v>
      </c>
      <c r="AK859" t="b">
        <f t="shared" si="339"/>
        <v>1</v>
      </c>
      <c r="AL859" t="b">
        <f t="shared" si="340"/>
        <v>1</v>
      </c>
      <c r="AM859" t="b">
        <f t="shared" si="341"/>
        <v>1</v>
      </c>
      <c r="AN859" t="b">
        <f t="shared" si="342"/>
        <v>1</v>
      </c>
      <c r="AO859" t="b">
        <f t="shared" si="343"/>
        <v>1</v>
      </c>
      <c r="AP859" t="b">
        <f t="shared" si="344"/>
        <v>1</v>
      </c>
    </row>
    <row r="860" spans="1:42" x14ac:dyDescent="0.25">
      <c r="A860">
        <f>Output!A860</f>
        <v>859</v>
      </c>
      <c r="B860" t="str">
        <f>Output!B860</f>
        <v>09</v>
      </c>
      <c r="C860" t="e">
        <f t="shared" si="345"/>
        <v>#N/A</v>
      </c>
      <c r="D860" t="e">
        <f>VLOOKUP(DeleteReShuffle!P860,ReShuffle2!$A$2:$N$991,5,FALSE)</f>
        <v>#N/A</v>
      </c>
      <c r="E860" t="e">
        <f>VLOOKUP(DeleteReShuffle!P860,ReShuffle2!$A$2:$N$991,6,FALSE)</f>
        <v>#N/A</v>
      </c>
      <c r="F860" t="e">
        <f>VLOOKUP(DeleteReShuffle!P860,ReShuffle2!$A$2:$N$991,7,FALSE)</f>
        <v>#N/A</v>
      </c>
      <c r="G860" t="e">
        <f>VLOOKUP(DeleteReShuffle!P860,ReShuffle2!$A$2:$N$991,8,FALSE)</f>
        <v>#N/A</v>
      </c>
      <c r="H860" t="e">
        <f>VLOOKUP(DeleteReShuffle!P860,ReShuffle2!$A$2:$N$991,9,FALSE)</f>
        <v>#N/A</v>
      </c>
      <c r="I860" t="e">
        <f>VLOOKUP(DeleteReShuffle!P860,ReShuffle2!$A$2:$N$991,10,FALSE)</f>
        <v>#N/A</v>
      </c>
      <c r="J860" t="e">
        <f>VLOOKUP(DeleteReShuffle!P860,ReShuffle2!$A$2:$N$991,11,FALSE)</f>
        <v>#N/A</v>
      </c>
      <c r="K860" t="e">
        <f>VLOOKUP(DeleteReShuffle!P860,ReShuffle2!$A$2:$N$991,12,FALSE)</f>
        <v>#N/A</v>
      </c>
      <c r="L860" t="e">
        <f>VLOOKUP(DeleteReShuffle!P860,ReShuffle2!$A$2:$N$991,13,FALSE)</f>
        <v>#N/A</v>
      </c>
      <c r="M860" t="e">
        <f>VLOOKUP(DeleteReShuffle!P860,ReShuffle2!$A$2:$N$991,14,FALSE)</f>
        <v>#N/A</v>
      </c>
      <c r="P860">
        <f t="shared" si="323"/>
        <v>859</v>
      </c>
      <c r="Q860" t="str">
        <f t="shared" si="324"/>
        <v>09</v>
      </c>
      <c r="R860" t="str">
        <f t="shared" si="346"/>
        <v/>
      </c>
      <c r="S860" t="str">
        <f t="shared" si="325"/>
        <v/>
      </c>
      <c r="T860" t="str">
        <f t="shared" si="326"/>
        <v/>
      </c>
      <c r="U860" t="str">
        <f t="shared" si="327"/>
        <v/>
      </c>
      <c r="V860" t="str">
        <f t="shared" si="328"/>
        <v/>
      </c>
      <c r="W860" t="str">
        <f t="shared" si="329"/>
        <v/>
      </c>
      <c r="X860" t="str">
        <f t="shared" si="330"/>
        <v/>
      </c>
      <c r="Y860" t="str">
        <f t="shared" si="331"/>
        <v/>
      </c>
      <c r="Z860" t="str">
        <f t="shared" si="332"/>
        <v/>
      </c>
      <c r="AA860" t="str">
        <f t="shared" si="333"/>
        <v/>
      </c>
      <c r="AB860" t="str">
        <f t="shared" si="334"/>
        <v/>
      </c>
      <c r="AG860" t="b">
        <f t="shared" si="335"/>
        <v>1</v>
      </c>
      <c r="AH860" t="b">
        <f t="shared" si="336"/>
        <v>1</v>
      </c>
      <c r="AI860" t="b">
        <f t="shared" si="337"/>
        <v>1</v>
      </c>
      <c r="AJ860" t="b">
        <f t="shared" si="338"/>
        <v>1</v>
      </c>
      <c r="AK860" t="b">
        <f t="shared" si="339"/>
        <v>1</v>
      </c>
      <c r="AL860" t="b">
        <f t="shared" si="340"/>
        <v>1</v>
      </c>
      <c r="AM860" t="b">
        <f t="shared" si="341"/>
        <v>1</v>
      </c>
      <c r="AN860" t="b">
        <f t="shared" si="342"/>
        <v>1</v>
      </c>
      <c r="AO860" t="b">
        <f t="shared" si="343"/>
        <v>1</v>
      </c>
      <c r="AP860" t="b">
        <f t="shared" si="344"/>
        <v>1</v>
      </c>
    </row>
    <row r="861" spans="1:42" x14ac:dyDescent="0.25">
      <c r="A861">
        <f>Output!A861</f>
        <v>860</v>
      </c>
      <c r="B861" t="str">
        <f>Output!B861</f>
        <v>09</v>
      </c>
      <c r="C861" t="e">
        <f t="shared" si="345"/>
        <v>#N/A</v>
      </c>
      <c r="D861" t="e">
        <f>VLOOKUP(DeleteReShuffle!P861,ReShuffle2!$A$2:$N$991,5,FALSE)</f>
        <v>#N/A</v>
      </c>
      <c r="E861" t="e">
        <f>VLOOKUP(DeleteReShuffle!P861,ReShuffle2!$A$2:$N$991,6,FALSE)</f>
        <v>#N/A</v>
      </c>
      <c r="F861" t="e">
        <f>VLOOKUP(DeleteReShuffle!P861,ReShuffle2!$A$2:$N$991,7,FALSE)</f>
        <v>#N/A</v>
      </c>
      <c r="G861" t="e">
        <f>VLOOKUP(DeleteReShuffle!P861,ReShuffle2!$A$2:$N$991,8,FALSE)</f>
        <v>#N/A</v>
      </c>
      <c r="H861" t="e">
        <f>VLOOKUP(DeleteReShuffle!P861,ReShuffle2!$A$2:$N$991,9,FALSE)</f>
        <v>#N/A</v>
      </c>
      <c r="I861" t="e">
        <f>VLOOKUP(DeleteReShuffle!P861,ReShuffle2!$A$2:$N$991,10,FALSE)</f>
        <v>#N/A</v>
      </c>
      <c r="J861" t="e">
        <f>VLOOKUP(DeleteReShuffle!P861,ReShuffle2!$A$2:$N$991,11,FALSE)</f>
        <v>#N/A</v>
      </c>
      <c r="K861" t="e">
        <f>VLOOKUP(DeleteReShuffle!P861,ReShuffle2!$A$2:$N$991,12,FALSE)</f>
        <v>#N/A</v>
      </c>
      <c r="L861" t="e">
        <f>VLOOKUP(DeleteReShuffle!P861,ReShuffle2!$A$2:$N$991,13,FALSE)</f>
        <v>#N/A</v>
      </c>
      <c r="M861" t="e">
        <f>VLOOKUP(DeleteReShuffle!P861,ReShuffle2!$A$2:$N$991,14,FALSE)</f>
        <v>#N/A</v>
      </c>
      <c r="P861">
        <f t="shared" si="323"/>
        <v>860</v>
      </c>
      <c r="Q861" t="str">
        <f t="shared" si="324"/>
        <v>09</v>
      </c>
      <c r="R861" t="str">
        <f t="shared" si="346"/>
        <v/>
      </c>
      <c r="S861" t="str">
        <f t="shared" si="325"/>
        <v/>
      </c>
      <c r="T861" t="str">
        <f t="shared" si="326"/>
        <v/>
      </c>
      <c r="U861" t="str">
        <f t="shared" si="327"/>
        <v/>
      </c>
      <c r="V861" t="str">
        <f t="shared" si="328"/>
        <v/>
      </c>
      <c r="W861" t="str">
        <f t="shared" si="329"/>
        <v/>
      </c>
      <c r="X861" t="str">
        <f t="shared" si="330"/>
        <v/>
      </c>
      <c r="Y861" t="str">
        <f t="shared" si="331"/>
        <v/>
      </c>
      <c r="Z861" t="str">
        <f t="shared" si="332"/>
        <v/>
      </c>
      <c r="AA861" t="str">
        <f t="shared" si="333"/>
        <v/>
      </c>
      <c r="AB861" t="str">
        <f t="shared" si="334"/>
        <v/>
      </c>
      <c r="AG861" t="b">
        <f t="shared" si="335"/>
        <v>1</v>
      </c>
      <c r="AH861" t="b">
        <f t="shared" si="336"/>
        <v>1</v>
      </c>
      <c r="AI861" t="b">
        <f t="shared" si="337"/>
        <v>1</v>
      </c>
      <c r="AJ861" t="b">
        <f t="shared" si="338"/>
        <v>1</v>
      </c>
      <c r="AK861" t="b">
        <f t="shared" si="339"/>
        <v>1</v>
      </c>
      <c r="AL861" t="b">
        <f t="shared" si="340"/>
        <v>1</v>
      </c>
      <c r="AM861" t="b">
        <f t="shared" si="341"/>
        <v>1</v>
      </c>
      <c r="AN861" t="b">
        <f t="shared" si="342"/>
        <v>1</v>
      </c>
      <c r="AO861" t="b">
        <f t="shared" si="343"/>
        <v>1</v>
      </c>
      <c r="AP861" t="b">
        <f t="shared" si="344"/>
        <v>1</v>
      </c>
    </row>
    <row r="862" spans="1:42" x14ac:dyDescent="0.25">
      <c r="A862">
        <f>Output!A862</f>
        <v>861</v>
      </c>
      <c r="B862" t="str">
        <f>Output!B862</f>
        <v>09</v>
      </c>
      <c r="C862" t="e">
        <f t="shared" si="345"/>
        <v>#N/A</v>
      </c>
      <c r="D862" t="e">
        <f>VLOOKUP(DeleteReShuffle!P862,ReShuffle2!$A$2:$N$991,5,FALSE)</f>
        <v>#N/A</v>
      </c>
      <c r="E862" t="e">
        <f>VLOOKUP(DeleteReShuffle!P862,ReShuffle2!$A$2:$N$991,6,FALSE)</f>
        <v>#N/A</v>
      </c>
      <c r="F862" t="e">
        <f>VLOOKUP(DeleteReShuffle!P862,ReShuffle2!$A$2:$N$991,7,FALSE)</f>
        <v>#N/A</v>
      </c>
      <c r="G862" t="e">
        <f>VLOOKUP(DeleteReShuffle!P862,ReShuffle2!$A$2:$N$991,8,FALSE)</f>
        <v>#N/A</v>
      </c>
      <c r="H862" t="e">
        <f>VLOOKUP(DeleteReShuffle!P862,ReShuffle2!$A$2:$N$991,9,FALSE)</f>
        <v>#N/A</v>
      </c>
      <c r="I862" t="e">
        <f>VLOOKUP(DeleteReShuffle!P862,ReShuffle2!$A$2:$N$991,10,FALSE)</f>
        <v>#N/A</v>
      </c>
      <c r="J862" t="e">
        <f>VLOOKUP(DeleteReShuffle!P862,ReShuffle2!$A$2:$N$991,11,FALSE)</f>
        <v>#N/A</v>
      </c>
      <c r="K862" t="e">
        <f>VLOOKUP(DeleteReShuffle!P862,ReShuffle2!$A$2:$N$991,12,FALSE)</f>
        <v>#N/A</v>
      </c>
      <c r="L862" t="e">
        <f>VLOOKUP(DeleteReShuffle!P862,ReShuffle2!$A$2:$N$991,13,FALSE)</f>
        <v>#N/A</v>
      </c>
      <c r="M862" t="e">
        <f>VLOOKUP(DeleteReShuffle!P862,ReShuffle2!$A$2:$N$991,14,FALSE)</f>
        <v>#N/A</v>
      </c>
      <c r="P862">
        <f t="shared" si="323"/>
        <v>861</v>
      </c>
      <c r="Q862" t="str">
        <f t="shared" si="324"/>
        <v>09</v>
      </c>
      <c r="R862" t="str">
        <f t="shared" si="346"/>
        <v/>
      </c>
      <c r="S862" t="str">
        <f t="shared" si="325"/>
        <v/>
      </c>
      <c r="T862" t="str">
        <f t="shared" si="326"/>
        <v/>
      </c>
      <c r="U862" t="str">
        <f t="shared" si="327"/>
        <v/>
      </c>
      <c r="V862" t="str">
        <f t="shared" si="328"/>
        <v/>
      </c>
      <c r="W862" t="str">
        <f t="shared" si="329"/>
        <v/>
      </c>
      <c r="X862" t="str">
        <f t="shared" si="330"/>
        <v/>
      </c>
      <c r="Y862" t="str">
        <f t="shared" si="331"/>
        <v/>
      </c>
      <c r="Z862" t="str">
        <f t="shared" si="332"/>
        <v/>
      </c>
      <c r="AA862" t="str">
        <f t="shared" si="333"/>
        <v/>
      </c>
      <c r="AB862" t="str">
        <f t="shared" si="334"/>
        <v/>
      </c>
      <c r="AG862" t="b">
        <f t="shared" si="335"/>
        <v>1</v>
      </c>
      <c r="AH862" t="b">
        <f t="shared" si="336"/>
        <v>1</v>
      </c>
      <c r="AI862" t="b">
        <f t="shared" si="337"/>
        <v>1</v>
      </c>
      <c r="AJ862" t="b">
        <f t="shared" si="338"/>
        <v>1</v>
      </c>
      <c r="AK862" t="b">
        <f t="shared" si="339"/>
        <v>1</v>
      </c>
      <c r="AL862" t="b">
        <f t="shared" si="340"/>
        <v>1</v>
      </c>
      <c r="AM862" t="b">
        <f t="shared" si="341"/>
        <v>1</v>
      </c>
      <c r="AN862" t="b">
        <f t="shared" si="342"/>
        <v>1</v>
      </c>
      <c r="AO862" t="b">
        <f t="shared" si="343"/>
        <v>1</v>
      </c>
      <c r="AP862" t="b">
        <f t="shared" si="344"/>
        <v>1</v>
      </c>
    </row>
    <row r="863" spans="1:42" x14ac:dyDescent="0.25">
      <c r="A863">
        <f>Output!A863</f>
        <v>862</v>
      </c>
      <c r="B863" t="str">
        <f>Output!B863</f>
        <v>09</v>
      </c>
      <c r="C863" t="e">
        <f t="shared" si="345"/>
        <v>#N/A</v>
      </c>
      <c r="D863" t="e">
        <f>VLOOKUP(DeleteReShuffle!P863,ReShuffle2!$A$2:$N$991,5,FALSE)</f>
        <v>#N/A</v>
      </c>
      <c r="E863" t="e">
        <f>VLOOKUP(DeleteReShuffle!P863,ReShuffle2!$A$2:$N$991,6,FALSE)</f>
        <v>#N/A</v>
      </c>
      <c r="F863" t="e">
        <f>VLOOKUP(DeleteReShuffle!P863,ReShuffle2!$A$2:$N$991,7,FALSE)</f>
        <v>#N/A</v>
      </c>
      <c r="G863" t="e">
        <f>VLOOKUP(DeleteReShuffle!P863,ReShuffle2!$A$2:$N$991,8,FALSE)</f>
        <v>#N/A</v>
      </c>
      <c r="H863" t="e">
        <f>VLOOKUP(DeleteReShuffle!P863,ReShuffle2!$A$2:$N$991,9,FALSE)</f>
        <v>#N/A</v>
      </c>
      <c r="I863" t="e">
        <f>VLOOKUP(DeleteReShuffle!P863,ReShuffle2!$A$2:$N$991,10,FALSE)</f>
        <v>#N/A</v>
      </c>
      <c r="J863" t="e">
        <f>VLOOKUP(DeleteReShuffle!P863,ReShuffle2!$A$2:$N$991,11,FALSE)</f>
        <v>#N/A</v>
      </c>
      <c r="K863" t="e">
        <f>VLOOKUP(DeleteReShuffle!P863,ReShuffle2!$A$2:$N$991,12,FALSE)</f>
        <v>#N/A</v>
      </c>
      <c r="L863" t="e">
        <f>VLOOKUP(DeleteReShuffle!P863,ReShuffle2!$A$2:$N$991,13,FALSE)</f>
        <v>#N/A</v>
      </c>
      <c r="M863" t="e">
        <f>VLOOKUP(DeleteReShuffle!P863,ReShuffle2!$A$2:$N$991,14,FALSE)</f>
        <v>#N/A</v>
      </c>
      <c r="P863">
        <f t="shared" si="323"/>
        <v>862</v>
      </c>
      <c r="Q863" t="str">
        <f t="shared" si="324"/>
        <v>09</v>
      </c>
      <c r="R863" t="str">
        <f t="shared" si="346"/>
        <v/>
      </c>
      <c r="S863" t="str">
        <f t="shared" si="325"/>
        <v/>
      </c>
      <c r="T863" t="str">
        <f t="shared" si="326"/>
        <v/>
      </c>
      <c r="U863" t="str">
        <f t="shared" si="327"/>
        <v/>
      </c>
      <c r="V863" t="str">
        <f t="shared" si="328"/>
        <v/>
      </c>
      <c r="W863" t="str">
        <f t="shared" si="329"/>
        <v/>
      </c>
      <c r="X863" t="str">
        <f t="shared" si="330"/>
        <v/>
      </c>
      <c r="Y863" t="str">
        <f t="shared" si="331"/>
        <v/>
      </c>
      <c r="Z863" t="str">
        <f t="shared" si="332"/>
        <v/>
      </c>
      <c r="AA863" t="str">
        <f t="shared" si="333"/>
        <v/>
      </c>
      <c r="AB863" t="str">
        <f t="shared" si="334"/>
        <v/>
      </c>
      <c r="AG863" t="b">
        <f t="shared" si="335"/>
        <v>1</v>
      </c>
      <c r="AH863" t="b">
        <f t="shared" si="336"/>
        <v>1</v>
      </c>
      <c r="AI863" t="b">
        <f t="shared" si="337"/>
        <v>1</v>
      </c>
      <c r="AJ863" t="b">
        <f t="shared" si="338"/>
        <v>1</v>
      </c>
      <c r="AK863" t="b">
        <f t="shared" si="339"/>
        <v>1</v>
      </c>
      <c r="AL863" t="b">
        <f t="shared" si="340"/>
        <v>1</v>
      </c>
      <c r="AM863" t="b">
        <f t="shared" si="341"/>
        <v>1</v>
      </c>
      <c r="AN863" t="b">
        <f t="shared" si="342"/>
        <v>1</v>
      </c>
      <c r="AO863" t="b">
        <f t="shared" si="343"/>
        <v>1</v>
      </c>
      <c r="AP863" t="b">
        <f t="shared" si="344"/>
        <v>1</v>
      </c>
    </row>
    <row r="864" spans="1:42" x14ac:dyDescent="0.25">
      <c r="A864">
        <f>Output!A864</f>
        <v>863</v>
      </c>
      <c r="B864" t="str">
        <f>Output!B864</f>
        <v>09</v>
      </c>
      <c r="C864" t="e">
        <f t="shared" si="345"/>
        <v>#N/A</v>
      </c>
      <c r="D864" t="e">
        <f>VLOOKUP(DeleteReShuffle!P864,ReShuffle2!$A$2:$N$991,5,FALSE)</f>
        <v>#N/A</v>
      </c>
      <c r="E864" t="e">
        <f>VLOOKUP(DeleteReShuffle!P864,ReShuffle2!$A$2:$N$991,6,FALSE)</f>
        <v>#N/A</v>
      </c>
      <c r="F864" t="e">
        <f>VLOOKUP(DeleteReShuffle!P864,ReShuffle2!$A$2:$N$991,7,FALSE)</f>
        <v>#N/A</v>
      </c>
      <c r="G864" t="e">
        <f>VLOOKUP(DeleteReShuffle!P864,ReShuffle2!$A$2:$N$991,8,FALSE)</f>
        <v>#N/A</v>
      </c>
      <c r="H864" t="e">
        <f>VLOOKUP(DeleteReShuffle!P864,ReShuffle2!$A$2:$N$991,9,FALSE)</f>
        <v>#N/A</v>
      </c>
      <c r="I864" t="e">
        <f>VLOOKUP(DeleteReShuffle!P864,ReShuffle2!$A$2:$N$991,10,FALSE)</f>
        <v>#N/A</v>
      </c>
      <c r="J864" t="e">
        <f>VLOOKUP(DeleteReShuffle!P864,ReShuffle2!$A$2:$N$991,11,FALSE)</f>
        <v>#N/A</v>
      </c>
      <c r="K864" t="e">
        <f>VLOOKUP(DeleteReShuffle!P864,ReShuffle2!$A$2:$N$991,12,FALSE)</f>
        <v>#N/A</v>
      </c>
      <c r="L864" t="e">
        <f>VLOOKUP(DeleteReShuffle!P864,ReShuffle2!$A$2:$N$991,13,FALSE)</f>
        <v>#N/A</v>
      </c>
      <c r="M864" t="e">
        <f>VLOOKUP(DeleteReShuffle!P864,ReShuffle2!$A$2:$N$991,14,FALSE)</f>
        <v>#N/A</v>
      </c>
      <c r="P864">
        <f t="shared" si="323"/>
        <v>863</v>
      </c>
      <c r="Q864" t="str">
        <f t="shared" si="324"/>
        <v>09</v>
      </c>
      <c r="R864" t="str">
        <f t="shared" si="346"/>
        <v/>
      </c>
      <c r="S864" t="str">
        <f t="shared" si="325"/>
        <v/>
      </c>
      <c r="T864" t="str">
        <f t="shared" si="326"/>
        <v/>
      </c>
      <c r="U864" t="str">
        <f t="shared" si="327"/>
        <v/>
      </c>
      <c r="V864" t="str">
        <f t="shared" si="328"/>
        <v/>
      </c>
      <c r="W864" t="str">
        <f t="shared" si="329"/>
        <v/>
      </c>
      <c r="X864" t="str">
        <f t="shared" si="330"/>
        <v/>
      </c>
      <c r="Y864" t="str">
        <f t="shared" si="331"/>
        <v/>
      </c>
      <c r="Z864" t="str">
        <f t="shared" si="332"/>
        <v/>
      </c>
      <c r="AA864" t="str">
        <f t="shared" si="333"/>
        <v/>
      </c>
      <c r="AB864" t="str">
        <f t="shared" si="334"/>
        <v/>
      </c>
      <c r="AG864" t="b">
        <f t="shared" si="335"/>
        <v>1</v>
      </c>
      <c r="AH864" t="b">
        <f t="shared" si="336"/>
        <v>1</v>
      </c>
      <c r="AI864" t="b">
        <f t="shared" si="337"/>
        <v>1</v>
      </c>
      <c r="AJ864" t="b">
        <f t="shared" si="338"/>
        <v>1</v>
      </c>
      <c r="AK864" t="b">
        <f t="shared" si="339"/>
        <v>1</v>
      </c>
      <c r="AL864" t="b">
        <f t="shared" si="340"/>
        <v>1</v>
      </c>
      <c r="AM864" t="b">
        <f t="shared" si="341"/>
        <v>1</v>
      </c>
      <c r="AN864" t="b">
        <f t="shared" si="342"/>
        <v>1</v>
      </c>
      <c r="AO864" t="b">
        <f t="shared" si="343"/>
        <v>1</v>
      </c>
      <c r="AP864" t="b">
        <f t="shared" si="344"/>
        <v>1</v>
      </c>
    </row>
    <row r="865" spans="1:42" x14ac:dyDescent="0.25">
      <c r="A865">
        <f>Output!A865</f>
        <v>864</v>
      </c>
      <c r="B865" t="str">
        <f>Output!B865</f>
        <v>09</v>
      </c>
      <c r="C865" t="e">
        <f t="shared" si="345"/>
        <v>#N/A</v>
      </c>
      <c r="D865" t="e">
        <f>VLOOKUP(DeleteReShuffle!P865,ReShuffle2!$A$2:$N$991,5,FALSE)</f>
        <v>#N/A</v>
      </c>
      <c r="E865" t="e">
        <f>VLOOKUP(DeleteReShuffle!P865,ReShuffle2!$A$2:$N$991,6,FALSE)</f>
        <v>#N/A</v>
      </c>
      <c r="F865" t="e">
        <f>VLOOKUP(DeleteReShuffle!P865,ReShuffle2!$A$2:$N$991,7,FALSE)</f>
        <v>#N/A</v>
      </c>
      <c r="G865" t="e">
        <f>VLOOKUP(DeleteReShuffle!P865,ReShuffle2!$A$2:$N$991,8,FALSE)</f>
        <v>#N/A</v>
      </c>
      <c r="H865" t="e">
        <f>VLOOKUP(DeleteReShuffle!P865,ReShuffle2!$A$2:$N$991,9,FALSE)</f>
        <v>#N/A</v>
      </c>
      <c r="I865" t="e">
        <f>VLOOKUP(DeleteReShuffle!P865,ReShuffle2!$A$2:$N$991,10,FALSE)</f>
        <v>#N/A</v>
      </c>
      <c r="J865" t="e">
        <f>VLOOKUP(DeleteReShuffle!P865,ReShuffle2!$A$2:$N$991,11,FALSE)</f>
        <v>#N/A</v>
      </c>
      <c r="K865" t="e">
        <f>VLOOKUP(DeleteReShuffle!P865,ReShuffle2!$A$2:$N$991,12,FALSE)</f>
        <v>#N/A</v>
      </c>
      <c r="L865" t="e">
        <f>VLOOKUP(DeleteReShuffle!P865,ReShuffle2!$A$2:$N$991,13,FALSE)</f>
        <v>#N/A</v>
      </c>
      <c r="M865" t="e">
        <f>VLOOKUP(DeleteReShuffle!P865,ReShuffle2!$A$2:$N$991,14,FALSE)</f>
        <v>#N/A</v>
      </c>
      <c r="P865">
        <f t="shared" si="323"/>
        <v>864</v>
      </c>
      <c r="Q865" t="str">
        <f t="shared" si="324"/>
        <v>09</v>
      </c>
      <c r="R865" t="str">
        <f t="shared" si="346"/>
        <v/>
      </c>
      <c r="S865" t="str">
        <f t="shared" si="325"/>
        <v/>
      </c>
      <c r="T865" t="str">
        <f t="shared" si="326"/>
        <v/>
      </c>
      <c r="U865" t="str">
        <f t="shared" si="327"/>
        <v/>
      </c>
      <c r="V865" t="str">
        <f t="shared" si="328"/>
        <v/>
      </c>
      <c r="W865" t="str">
        <f t="shared" si="329"/>
        <v/>
      </c>
      <c r="X865" t="str">
        <f t="shared" si="330"/>
        <v/>
      </c>
      <c r="Y865" t="str">
        <f t="shared" si="331"/>
        <v/>
      </c>
      <c r="Z865" t="str">
        <f t="shared" si="332"/>
        <v/>
      </c>
      <c r="AA865" t="str">
        <f t="shared" si="333"/>
        <v/>
      </c>
      <c r="AB865" t="str">
        <f t="shared" si="334"/>
        <v/>
      </c>
      <c r="AG865" t="b">
        <f t="shared" si="335"/>
        <v>1</v>
      </c>
      <c r="AH865" t="b">
        <f t="shared" si="336"/>
        <v>1</v>
      </c>
      <c r="AI865" t="b">
        <f t="shared" si="337"/>
        <v>1</v>
      </c>
      <c r="AJ865" t="b">
        <f t="shared" si="338"/>
        <v>1</v>
      </c>
      <c r="AK865" t="b">
        <f t="shared" si="339"/>
        <v>1</v>
      </c>
      <c r="AL865" t="b">
        <f t="shared" si="340"/>
        <v>1</v>
      </c>
      <c r="AM865" t="b">
        <f t="shared" si="341"/>
        <v>1</v>
      </c>
      <c r="AN865" t="b">
        <f t="shared" si="342"/>
        <v>1</v>
      </c>
      <c r="AO865" t="b">
        <f t="shared" si="343"/>
        <v>1</v>
      </c>
      <c r="AP865" t="b">
        <f t="shared" si="344"/>
        <v>1</v>
      </c>
    </row>
    <row r="866" spans="1:42" x14ac:dyDescent="0.25">
      <c r="A866">
        <f>Output!A866</f>
        <v>865</v>
      </c>
      <c r="B866" t="str">
        <f>Output!B866</f>
        <v>09</v>
      </c>
      <c r="C866" t="e">
        <f t="shared" si="345"/>
        <v>#N/A</v>
      </c>
      <c r="D866" t="e">
        <f>VLOOKUP(DeleteReShuffle!P866,ReShuffle2!$A$2:$N$991,5,FALSE)</f>
        <v>#N/A</v>
      </c>
      <c r="E866" t="e">
        <f>VLOOKUP(DeleteReShuffle!P866,ReShuffle2!$A$2:$N$991,6,FALSE)</f>
        <v>#N/A</v>
      </c>
      <c r="F866" t="e">
        <f>VLOOKUP(DeleteReShuffle!P866,ReShuffle2!$A$2:$N$991,7,FALSE)</f>
        <v>#N/A</v>
      </c>
      <c r="G866" t="e">
        <f>VLOOKUP(DeleteReShuffle!P866,ReShuffle2!$A$2:$N$991,8,FALSE)</f>
        <v>#N/A</v>
      </c>
      <c r="H866" t="e">
        <f>VLOOKUP(DeleteReShuffle!P866,ReShuffle2!$A$2:$N$991,9,FALSE)</f>
        <v>#N/A</v>
      </c>
      <c r="I866" t="e">
        <f>VLOOKUP(DeleteReShuffle!P866,ReShuffle2!$A$2:$N$991,10,FALSE)</f>
        <v>#N/A</v>
      </c>
      <c r="J866" t="e">
        <f>VLOOKUP(DeleteReShuffle!P866,ReShuffle2!$A$2:$N$991,11,FALSE)</f>
        <v>#N/A</v>
      </c>
      <c r="K866" t="e">
        <f>VLOOKUP(DeleteReShuffle!P866,ReShuffle2!$A$2:$N$991,12,FALSE)</f>
        <v>#N/A</v>
      </c>
      <c r="L866" t="e">
        <f>VLOOKUP(DeleteReShuffle!P866,ReShuffle2!$A$2:$N$991,13,FALSE)</f>
        <v>#N/A</v>
      </c>
      <c r="M866" t="e">
        <f>VLOOKUP(DeleteReShuffle!P866,ReShuffle2!$A$2:$N$991,14,FALSE)</f>
        <v>#N/A</v>
      </c>
      <c r="P866">
        <f t="shared" si="323"/>
        <v>865</v>
      </c>
      <c r="Q866" t="str">
        <f t="shared" si="324"/>
        <v>09</v>
      </c>
      <c r="R866" t="str">
        <f t="shared" si="346"/>
        <v/>
      </c>
      <c r="S866" t="str">
        <f t="shared" si="325"/>
        <v/>
      </c>
      <c r="T866" t="str">
        <f t="shared" si="326"/>
        <v/>
      </c>
      <c r="U866" t="str">
        <f t="shared" si="327"/>
        <v/>
      </c>
      <c r="V866" t="str">
        <f t="shared" si="328"/>
        <v/>
      </c>
      <c r="W866" t="str">
        <f t="shared" si="329"/>
        <v/>
      </c>
      <c r="X866" t="str">
        <f t="shared" si="330"/>
        <v/>
      </c>
      <c r="Y866" t="str">
        <f t="shared" si="331"/>
        <v/>
      </c>
      <c r="Z866" t="str">
        <f t="shared" si="332"/>
        <v/>
      </c>
      <c r="AA866" t="str">
        <f t="shared" si="333"/>
        <v/>
      </c>
      <c r="AB866" t="str">
        <f t="shared" si="334"/>
        <v/>
      </c>
      <c r="AG866" t="b">
        <f t="shared" si="335"/>
        <v>1</v>
      </c>
      <c r="AH866" t="b">
        <f t="shared" si="336"/>
        <v>1</v>
      </c>
      <c r="AI866" t="b">
        <f t="shared" si="337"/>
        <v>1</v>
      </c>
      <c r="AJ866" t="b">
        <f t="shared" si="338"/>
        <v>1</v>
      </c>
      <c r="AK866" t="b">
        <f t="shared" si="339"/>
        <v>1</v>
      </c>
      <c r="AL866" t="b">
        <f t="shared" si="340"/>
        <v>1</v>
      </c>
      <c r="AM866" t="b">
        <f t="shared" si="341"/>
        <v>1</v>
      </c>
      <c r="AN866" t="b">
        <f t="shared" si="342"/>
        <v>1</v>
      </c>
      <c r="AO866" t="b">
        <f t="shared" si="343"/>
        <v>1</v>
      </c>
      <c r="AP866" t="b">
        <f t="shared" si="344"/>
        <v>1</v>
      </c>
    </row>
    <row r="867" spans="1:42" x14ac:dyDescent="0.25">
      <c r="A867">
        <f>Output!A867</f>
        <v>866</v>
      </c>
      <c r="B867" t="str">
        <f>Output!B867</f>
        <v>09</v>
      </c>
      <c r="C867" t="e">
        <f t="shared" si="345"/>
        <v>#N/A</v>
      </c>
      <c r="D867" t="e">
        <f>VLOOKUP(DeleteReShuffle!P867,ReShuffle2!$A$2:$N$991,5,FALSE)</f>
        <v>#N/A</v>
      </c>
      <c r="E867" t="e">
        <f>VLOOKUP(DeleteReShuffle!P867,ReShuffle2!$A$2:$N$991,6,FALSE)</f>
        <v>#N/A</v>
      </c>
      <c r="F867" t="e">
        <f>VLOOKUP(DeleteReShuffle!P867,ReShuffle2!$A$2:$N$991,7,FALSE)</f>
        <v>#N/A</v>
      </c>
      <c r="G867" t="e">
        <f>VLOOKUP(DeleteReShuffle!P867,ReShuffle2!$A$2:$N$991,8,FALSE)</f>
        <v>#N/A</v>
      </c>
      <c r="H867" t="e">
        <f>VLOOKUP(DeleteReShuffle!P867,ReShuffle2!$A$2:$N$991,9,FALSE)</f>
        <v>#N/A</v>
      </c>
      <c r="I867" t="e">
        <f>VLOOKUP(DeleteReShuffle!P867,ReShuffle2!$A$2:$N$991,10,FALSE)</f>
        <v>#N/A</v>
      </c>
      <c r="J867" t="e">
        <f>VLOOKUP(DeleteReShuffle!P867,ReShuffle2!$A$2:$N$991,11,FALSE)</f>
        <v>#N/A</v>
      </c>
      <c r="K867" t="e">
        <f>VLOOKUP(DeleteReShuffle!P867,ReShuffle2!$A$2:$N$991,12,FALSE)</f>
        <v>#N/A</v>
      </c>
      <c r="L867" t="e">
        <f>VLOOKUP(DeleteReShuffle!P867,ReShuffle2!$A$2:$N$991,13,FALSE)</f>
        <v>#N/A</v>
      </c>
      <c r="M867" t="e">
        <f>VLOOKUP(DeleteReShuffle!P867,ReShuffle2!$A$2:$N$991,14,FALSE)</f>
        <v>#N/A</v>
      </c>
      <c r="P867">
        <f t="shared" si="323"/>
        <v>866</v>
      </c>
      <c r="Q867" t="str">
        <f t="shared" si="324"/>
        <v>09</v>
      </c>
      <c r="R867" t="str">
        <f t="shared" si="346"/>
        <v/>
      </c>
      <c r="S867" t="str">
        <f t="shared" si="325"/>
        <v/>
      </c>
      <c r="T867" t="str">
        <f t="shared" si="326"/>
        <v/>
      </c>
      <c r="U867" t="str">
        <f t="shared" si="327"/>
        <v/>
      </c>
      <c r="V867" t="str">
        <f t="shared" si="328"/>
        <v/>
      </c>
      <c r="W867" t="str">
        <f t="shared" si="329"/>
        <v/>
      </c>
      <c r="X867" t="str">
        <f t="shared" si="330"/>
        <v/>
      </c>
      <c r="Y867" t="str">
        <f t="shared" si="331"/>
        <v/>
      </c>
      <c r="Z867" t="str">
        <f t="shared" si="332"/>
        <v/>
      </c>
      <c r="AA867" t="str">
        <f t="shared" si="333"/>
        <v/>
      </c>
      <c r="AB867" t="str">
        <f t="shared" si="334"/>
        <v/>
      </c>
      <c r="AG867" t="b">
        <f t="shared" si="335"/>
        <v>1</v>
      </c>
      <c r="AH867" t="b">
        <f t="shared" si="336"/>
        <v>1</v>
      </c>
      <c r="AI867" t="b">
        <f t="shared" si="337"/>
        <v>1</v>
      </c>
      <c r="AJ867" t="b">
        <f t="shared" si="338"/>
        <v>1</v>
      </c>
      <c r="AK867" t="b">
        <f t="shared" si="339"/>
        <v>1</v>
      </c>
      <c r="AL867" t="b">
        <f t="shared" si="340"/>
        <v>1</v>
      </c>
      <c r="AM867" t="b">
        <f t="shared" si="341"/>
        <v>1</v>
      </c>
      <c r="AN867" t="b">
        <f t="shared" si="342"/>
        <v>1</v>
      </c>
      <c r="AO867" t="b">
        <f t="shared" si="343"/>
        <v>1</v>
      </c>
      <c r="AP867" t="b">
        <f t="shared" si="344"/>
        <v>1</v>
      </c>
    </row>
    <row r="868" spans="1:42" x14ac:dyDescent="0.25">
      <c r="A868">
        <f>Output!A868</f>
        <v>867</v>
      </c>
      <c r="B868" t="str">
        <f>Output!B868</f>
        <v>09</v>
      </c>
      <c r="C868" t="e">
        <f t="shared" si="345"/>
        <v>#N/A</v>
      </c>
      <c r="D868" t="e">
        <f>VLOOKUP(DeleteReShuffle!P868,ReShuffle2!$A$2:$N$991,5,FALSE)</f>
        <v>#N/A</v>
      </c>
      <c r="E868" t="e">
        <f>VLOOKUP(DeleteReShuffle!P868,ReShuffle2!$A$2:$N$991,6,FALSE)</f>
        <v>#N/A</v>
      </c>
      <c r="F868" t="e">
        <f>VLOOKUP(DeleteReShuffle!P868,ReShuffle2!$A$2:$N$991,7,FALSE)</f>
        <v>#N/A</v>
      </c>
      <c r="G868" t="e">
        <f>VLOOKUP(DeleteReShuffle!P868,ReShuffle2!$A$2:$N$991,8,FALSE)</f>
        <v>#N/A</v>
      </c>
      <c r="H868" t="e">
        <f>VLOOKUP(DeleteReShuffle!P868,ReShuffle2!$A$2:$N$991,9,FALSE)</f>
        <v>#N/A</v>
      </c>
      <c r="I868" t="e">
        <f>VLOOKUP(DeleteReShuffle!P868,ReShuffle2!$A$2:$N$991,10,FALSE)</f>
        <v>#N/A</v>
      </c>
      <c r="J868" t="e">
        <f>VLOOKUP(DeleteReShuffle!P868,ReShuffle2!$A$2:$N$991,11,FALSE)</f>
        <v>#N/A</v>
      </c>
      <c r="K868" t="e">
        <f>VLOOKUP(DeleteReShuffle!P868,ReShuffle2!$A$2:$N$991,12,FALSE)</f>
        <v>#N/A</v>
      </c>
      <c r="L868" t="e">
        <f>VLOOKUP(DeleteReShuffle!P868,ReShuffle2!$A$2:$N$991,13,FALSE)</f>
        <v>#N/A</v>
      </c>
      <c r="M868" t="e">
        <f>VLOOKUP(DeleteReShuffle!P868,ReShuffle2!$A$2:$N$991,14,FALSE)</f>
        <v>#N/A</v>
      </c>
      <c r="P868">
        <f t="shared" si="323"/>
        <v>867</v>
      </c>
      <c r="Q868" t="str">
        <f t="shared" si="324"/>
        <v>09</v>
      </c>
      <c r="R868" t="str">
        <f t="shared" si="346"/>
        <v/>
      </c>
      <c r="S868" t="str">
        <f t="shared" si="325"/>
        <v/>
      </c>
      <c r="T868" t="str">
        <f t="shared" si="326"/>
        <v/>
      </c>
      <c r="U868" t="str">
        <f t="shared" si="327"/>
        <v/>
      </c>
      <c r="V868" t="str">
        <f t="shared" si="328"/>
        <v/>
      </c>
      <c r="W868" t="str">
        <f t="shared" si="329"/>
        <v/>
      </c>
      <c r="X868" t="str">
        <f t="shared" si="330"/>
        <v/>
      </c>
      <c r="Y868" t="str">
        <f t="shared" si="331"/>
        <v/>
      </c>
      <c r="Z868" t="str">
        <f t="shared" si="332"/>
        <v/>
      </c>
      <c r="AA868" t="str">
        <f t="shared" si="333"/>
        <v/>
      </c>
      <c r="AB868" t="str">
        <f t="shared" si="334"/>
        <v/>
      </c>
      <c r="AG868" t="b">
        <f t="shared" si="335"/>
        <v>1</v>
      </c>
      <c r="AH868" t="b">
        <f t="shared" si="336"/>
        <v>1</v>
      </c>
      <c r="AI868" t="b">
        <f t="shared" si="337"/>
        <v>1</v>
      </c>
      <c r="AJ868" t="b">
        <f t="shared" si="338"/>
        <v>1</v>
      </c>
      <c r="AK868" t="b">
        <f t="shared" si="339"/>
        <v>1</v>
      </c>
      <c r="AL868" t="b">
        <f t="shared" si="340"/>
        <v>1</v>
      </c>
      <c r="AM868" t="b">
        <f t="shared" si="341"/>
        <v>1</v>
      </c>
      <c r="AN868" t="b">
        <f t="shared" si="342"/>
        <v>1</v>
      </c>
      <c r="AO868" t="b">
        <f t="shared" si="343"/>
        <v>1</v>
      </c>
      <c r="AP868" t="b">
        <f t="shared" si="344"/>
        <v>1</v>
      </c>
    </row>
    <row r="869" spans="1:42" x14ac:dyDescent="0.25">
      <c r="A869">
        <f>Output!A869</f>
        <v>868</v>
      </c>
      <c r="B869" t="str">
        <f>Output!B869</f>
        <v>09</v>
      </c>
      <c r="C869" t="e">
        <f t="shared" si="345"/>
        <v>#N/A</v>
      </c>
      <c r="D869" t="e">
        <f>VLOOKUP(DeleteReShuffle!P869,ReShuffle2!$A$2:$N$991,5,FALSE)</f>
        <v>#N/A</v>
      </c>
      <c r="E869" t="e">
        <f>VLOOKUP(DeleteReShuffle!P869,ReShuffle2!$A$2:$N$991,6,FALSE)</f>
        <v>#N/A</v>
      </c>
      <c r="F869" t="e">
        <f>VLOOKUP(DeleteReShuffle!P869,ReShuffle2!$A$2:$N$991,7,FALSE)</f>
        <v>#N/A</v>
      </c>
      <c r="G869" t="e">
        <f>VLOOKUP(DeleteReShuffle!P869,ReShuffle2!$A$2:$N$991,8,FALSE)</f>
        <v>#N/A</v>
      </c>
      <c r="H869" t="e">
        <f>VLOOKUP(DeleteReShuffle!P869,ReShuffle2!$A$2:$N$991,9,FALSE)</f>
        <v>#N/A</v>
      </c>
      <c r="I869" t="e">
        <f>VLOOKUP(DeleteReShuffle!P869,ReShuffle2!$A$2:$N$991,10,FALSE)</f>
        <v>#N/A</v>
      </c>
      <c r="J869" t="e">
        <f>VLOOKUP(DeleteReShuffle!P869,ReShuffle2!$A$2:$N$991,11,FALSE)</f>
        <v>#N/A</v>
      </c>
      <c r="K869" t="e">
        <f>VLOOKUP(DeleteReShuffle!P869,ReShuffle2!$A$2:$N$991,12,FALSE)</f>
        <v>#N/A</v>
      </c>
      <c r="L869" t="e">
        <f>VLOOKUP(DeleteReShuffle!P869,ReShuffle2!$A$2:$N$991,13,FALSE)</f>
        <v>#N/A</v>
      </c>
      <c r="M869" t="e">
        <f>VLOOKUP(DeleteReShuffle!P869,ReShuffle2!$A$2:$N$991,14,FALSE)</f>
        <v>#N/A</v>
      </c>
      <c r="P869">
        <f t="shared" si="323"/>
        <v>868</v>
      </c>
      <c r="Q869" t="str">
        <f t="shared" si="324"/>
        <v>09</v>
      </c>
      <c r="R869" t="str">
        <f t="shared" si="346"/>
        <v/>
      </c>
      <c r="S869" t="str">
        <f t="shared" si="325"/>
        <v/>
      </c>
      <c r="T869" t="str">
        <f t="shared" si="326"/>
        <v/>
      </c>
      <c r="U869" t="str">
        <f t="shared" si="327"/>
        <v/>
      </c>
      <c r="V869" t="str">
        <f t="shared" si="328"/>
        <v/>
      </c>
      <c r="W869" t="str">
        <f t="shared" si="329"/>
        <v/>
      </c>
      <c r="X869" t="str">
        <f t="shared" si="330"/>
        <v/>
      </c>
      <c r="Y869" t="str">
        <f t="shared" si="331"/>
        <v/>
      </c>
      <c r="Z869" t="str">
        <f t="shared" si="332"/>
        <v/>
      </c>
      <c r="AA869" t="str">
        <f t="shared" si="333"/>
        <v/>
      </c>
      <c r="AB869" t="str">
        <f t="shared" si="334"/>
        <v/>
      </c>
      <c r="AG869" t="b">
        <f t="shared" si="335"/>
        <v>1</v>
      </c>
      <c r="AH869" t="b">
        <f t="shared" si="336"/>
        <v>1</v>
      </c>
      <c r="AI869" t="b">
        <f t="shared" si="337"/>
        <v>1</v>
      </c>
      <c r="AJ869" t="b">
        <f t="shared" si="338"/>
        <v>1</v>
      </c>
      <c r="AK869" t="b">
        <f t="shared" si="339"/>
        <v>1</v>
      </c>
      <c r="AL869" t="b">
        <f t="shared" si="340"/>
        <v>1</v>
      </c>
      <c r="AM869" t="b">
        <f t="shared" si="341"/>
        <v>1</v>
      </c>
      <c r="AN869" t="b">
        <f t="shared" si="342"/>
        <v>1</v>
      </c>
      <c r="AO869" t="b">
        <f t="shared" si="343"/>
        <v>1</v>
      </c>
      <c r="AP869" t="b">
        <f t="shared" si="344"/>
        <v>1</v>
      </c>
    </row>
    <row r="870" spans="1:42" x14ac:dyDescent="0.25">
      <c r="A870">
        <f>Output!A870</f>
        <v>869</v>
      </c>
      <c r="B870" t="str">
        <f>Output!B870</f>
        <v>09</v>
      </c>
      <c r="C870" t="e">
        <f t="shared" si="345"/>
        <v>#N/A</v>
      </c>
      <c r="D870" t="e">
        <f>VLOOKUP(DeleteReShuffle!P870,ReShuffle2!$A$2:$N$991,5,FALSE)</f>
        <v>#N/A</v>
      </c>
      <c r="E870" t="e">
        <f>VLOOKUP(DeleteReShuffle!P870,ReShuffle2!$A$2:$N$991,6,FALSE)</f>
        <v>#N/A</v>
      </c>
      <c r="F870" t="e">
        <f>VLOOKUP(DeleteReShuffle!P870,ReShuffle2!$A$2:$N$991,7,FALSE)</f>
        <v>#N/A</v>
      </c>
      <c r="G870" t="e">
        <f>VLOOKUP(DeleteReShuffle!P870,ReShuffle2!$A$2:$N$991,8,FALSE)</f>
        <v>#N/A</v>
      </c>
      <c r="H870" t="e">
        <f>VLOOKUP(DeleteReShuffle!P870,ReShuffle2!$A$2:$N$991,9,FALSE)</f>
        <v>#N/A</v>
      </c>
      <c r="I870" t="e">
        <f>VLOOKUP(DeleteReShuffle!P870,ReShuffle2!$A$2:$N$991,10,FALSE)</f>
        <v>#N/A</v>
      </c>
      <c r="J870" t="e">
        <f>VLOOKUP(DeleteReShuffle!P870,ReShuffle2!$A$2:$N$991,11,FALSE)</f>
        <v>#N/A</v>
      </c>
      <c r="K870" t="e">
        <f>VLOOKUP(DeleteReShuffle!P870,ReShuffle2!$A$2:$N$991,12,FALSE)</f>
        <v>#N/A</v>
      </c>
      <c r="L870" t="e">
        <f>VLOOKUP(DeleteReShuffle!P870,ReShuffle2!$A$2:$N$991,13,FALSE)</f>
        <v>#N/A</v>
      </c>
      <c r="M870" t="e">
        <f>VLOOKUP(DeleteReShuffle!P870,ReShuffle2!$A$2:$N$991,14,FALSE)</f>
        <v>#N/A</v>
      </c>
      <c r="P870">
        <f t="shared" si="323"/>
        <v>869</v>
      </c>
      <c r="Q870" t="str">
        <f t="shared" si="324"/>
        <v>09</v>
      </c>
      <c r="R870" t="str">
        <f t="shared" si="346"/>
        <v/>
      </c>
      <c r="S870" t="str">
        <f t="shared" si="325"/>
        <v/>
      </c>
      <c r="T870" t="str">
        <f t="shared" si="326"/>
        <v/>
      </c>
      <c r="U870" t="str">
        <f t="shared" si="327"/>
        <v/>
      </c>
      <c r="V870" t="str">
        <f t="shared" si="328"/>
        <v/>
      </c>
      <c r="W870" t="str">
        <f t="shared" si="329"/>
        <v/>
      </c>
      <c r="X870" t="str">
        <f t="shared" si="330"/>
        <v/>
      </c>
      <c r="Y870" t="str">
        <f t="shared" si="331"/>
        <v/>
      </c>
      <c r="Z870" t="str">
        <f t="shared" si="332"/>
        <v/>
      </c>
      <c r="AA870" t="str">
        <f t="shared" si="333"/>
        <v/>
      </c>
      <c r="AB870" t="str">
        <f t="shared" si="334"/>
        <v/>
      </c>
      <c r="AG870" t="b">
        <f t="shared" si="335"/>
        <v>1</v>
      </c>
      <c r="AH870" t="b">
        <f t="shared" si="336"/>
        <v>1</v>
      </c>
      <c r="AI870" t="b">
        <f t="shared" si="337"/>
        <v>1</v>
      </c>
      <c r="AJ870" t="b">
        <f t="shared" si="338"/>
        <v>1</v>
      </c>
      <c r="AK870" t="b">
        <f t="shared" si="339"/>
        <v>1</v>
      </c>
      <c r="AL870" t="b">
        <f t="shared" si="340"/>
        <v>1</v>
      </c>
      <c r="AM870" t="b">
        <f t="shared" si="341"/>
        <v>1</v>
      </c>
      <c r="AN870" t="b">
        <f t="shared" si="342"/>
        <v>1</v>
      </c>
      <c r="AO870" t="b">
        <f t="shared" si="343"/>
        <v>1</v>
      </c>
      <c r="AP870" t="b">
        <f t="shared" si="344"/>
        <v>1</v>
      </c>
    </row>
    <row r="871" spans="1:42" x14ac:dyDescent="0.25">
      <c r="A871">
        <f>Output!A871</f>
        <v>870</v>
      </c>
      <c r="B871" t="str">
        <f>Output!B871</f>
        <v>09</v>
      </c>
      <c r="C871" t="e">
        <f t="shared" si="345"/>
        <v>#N/A</v>
      </c>
      <c r="D871" t="e">
        <f>VLOOKUP(DeleteReShuffle!P871,ReShuffle2!$A$2:$N$991,5,FALSE)</f>
        <v>#N/A</v>
      </c>
      <c r="E871" t="e">
        <f>VLOOKUP(DeleteReShuffle!P871,ReShuffle2!$A$2:$N$991,6,FALSE)</f>
        <v>#N/A</v>
      </c>
      <c r="F871" t="e">
        <f>VLOOKUP(DeleteReShuffle!P871,ReShuffle2!$A$2:$N$991,7,FALSE)</f>
        <v>#N/A</v>
      </c>
      <c r="G871" t="e">
        <f>VLOOKUP(DeleteReShuffle!P871,ReShuffle2!$A$2:$N$991,8,FALSE)</f>
        <v>#N/A</v>
      </c>
      <c r="H871" t="e">
        <f>VLOOKUP(DeleteReShuffle!P871,ReShuffle2!$A$2:$N$991,9,FALSE)</f>
        <v>#N/A</v>
      </c>
      <c r="I871" t="e">
        <f>VLOOKUP(DeleteReShuffle!P871,ReShuffle2!$A$2:$N$991,10,FALSE)</f>
        <v>#N/A</v>
      </c>
      <c r="J871" t="e">
        <f>VLOOKUP(DeleteReShuffle!P871,ReShuffle2!$A$2:$N$991,11,FALSE)</f>
        <v>#N/A</v>
      </c>
      <c r="K871" t="e">
        <f>VLOOKUP(DeleteReShuffle!P871,ReShuffle2!$A$2:$N$991,12,FALSE)</f>
        <v>#N/A</v>
      </c>
      <c r="L871" t="e">
        <f>VLOOKUP(DeleteReShuffle!P871,ReShuffle2!$A$2:$N$991,13,FALSE)</f>
        <v>#N/A</v>
      </c>
      <c r="M871" t="e">
        <f>VLOOKUP(DeleteReShuffle!P871,ReShuffle2!$A$2:$N$991,14,FALSE)</f>
        <v>#N/A</v>
      </c>
      <c r="P871">
        <f t="shared" si="323"/>
        <v>870</v>
      </c>
      <c r="Q871" t="str">
        <f t="shared" si="324"/>
        <v>09</v>
      </c>
      <c r="R871" t="str">
        <f t="shared" si="346"/>
        <v/>
      </c>
      <c r="S871" t="str">
        <f t="shared" si="325"/>
        <v/>
      </c>
      <c r="T871" t="str">
        <f t="shared" si="326"/>
        <v/>
      </c>
      <c r="U871" t="str">
        <f t="shared" si="327"/>
        <v/>
      </c>
      <c r="V871" t="str">
        <f t="shared" si="328"/>
        <v/>
      </c>
      <c r="W871" t="str">
        <f t="shared" si="329"/>
        <v/>
      </c>
      <c r="X871" t="str">
        <f t="shared" si="330"/>
        <v/>
      </c>
      <c r="Y871" t="str">
        <f t="shared" si="331"/>
        <v/>
      </c>
      <c r="Z871" t="str">
        <f t="shared" si="332"/>
        <v/>
      </c>
      <c r="AA871" t="str">
        <f t="shared" si="333"/>
        <v/>
      </c>
      <c r="AB871" t="str">
        <f t="shared" si="334"/>
        <v/>
      </c>
      <c r="AG871" t="b">
        <f t="shared" si="335"/>
        <v>1</v>
      </c>
      <c r="AH871" t="b">
        <f t="shared" si="336"/>
        <v>1</v>
      </c>
      <c r="AI871" t="b">
        <f t="shared" si="337"/>
        <v>1</v>
      </c>
      <c r="AJ871" t="b">
        <f t="shared" si="338"/>
        <v>1</v>
      </c>
      <c r="AK871" t="b">
        <f t="shared" si="339"/>
        <v>1</v>
      </c>
      <c r="AL871" t="b">
        <f t="shared" si="340"/>
        <v>1</v>
      </c>
      <c r="AM871" t="b">
        <f t="shared" si="341"/>
        <v>1</v>
      </c>
      <c r="AN871" t="b">
        <f t="shared" si="342"/>
        <v>1</v>
      </c>
      <c r="AO871" t="b">
        <f t="shared" si="343"/>
        <v>1</v>
      </c>
      <c r="AP871" t="b">
        <f t="shared" si="344"/>
        <v>1</v>
      </c>
    </row>
    <row r="872" spans="1:42" x14ac:dyDescent="0.25">
      <c r="A872">
        <f>Output!A872</f>
        <v>871</v>
      </c>
      <c r="B872" t="str">
        <f>Output!B872</f>
        <v>09</v>
      </c>
      <c r="C872" t="e">
        <f t="shared" si="345"/>
        <v>#N/A</v>
      </c>
      <c r="D872" t="e">
        <f>VLOOKUP(DeleteReShuffle!P872,ReShuffle2!$A$2:$N$991,5,FALSE)</f>
        <v>#N/A</v>
      </c>
      <c r="E872" t="e">
        <f>VLOOKUP(DeleteReShuffle!P872,ReShuffle2!$A$2:$N$991,6,FALSE)</f>
        <v>#N/A</v>
      </c>
      <c r="F872" t="e">
        <f>VLOOKUP(DeleteReShuffle!P872,ReShuffle2!$A$2:$N$991,7,FALSE)</f>
        <v>#N/A</v>
      </c>
      <c r="G872" t="e">
        <f>VLOOKUP(DeleteReShuffle!P872,ReShuffle2!$A$2:$N$991,8,FALSE)</f>
        <v>#N/A</v>
      </c>
      <c r="H872" t="e">
        <f>VLOOKUP(DeleteReShuffle!P872,ReShuffle2!$A$2:$N$991,9,FALSE)</f>
        <v>#N/A</v>
      </c>
      <c r="I872" t="e">
        <f>VLOOKUP(DeleteReShuffle!P872,ReShuffle2!$A$2:$N$991,10,FALSE)</f>
        <v>#N/A</v>
      </c>
      <c r="J872" t="e">
        <f>VLOOKUP(DeleteReShuffle!P872,ReShuffle2!$A$2:$N$991,11,FALSE)</f>
        <v>#N/A</v>
      </c>
      <c r="K872" t="e">
        <f>VLOOKUP(DeleteReShuffle!P872,ReShuffle2!$A$2:$N$991,12,FALSE)</f>
        <v>#N/A</v>
      </c>
      <c r="L872" t="e">
        <f>VLOOKUP(DeleteReShuffle!P872,ReShuffle2!$A$2:$N$991,13,FALSE)</f>
        <v>#N/A</v>
      </c>
      <c r="M872" t="e">
        <f>VLOOKUP(DeleteReShuffle!P872,ReShuffle2!$A$2:$N$991,14,FALSE)</f>
        <v>#N/A</v>
      </c>
      <c r="P872">
        <f t="shared" si="323"/>
        <v>871</v>
      </c>
      <c r="Q872" t="str">
        <f t="shared" si="324"/>
        <v>09</v>
      </c>
      <c r="R872" t="str">
        <f t="shared" si="346"/>
        <v/>
      </c>
      <c r="S872" t="str">
        <f t="shared" si="325"/>
        <v/>
      </c>
      <c r="T872" t="str">
        <f t="shared" si="326"/>
        <v/>
      </c>
      <c r="U872" t="str">
        <f t="shared" si="327"/>
        <v/>
      </c>
      <c r="V872" t="str">
        <f t="shared" si="328"/>
        <v/>
      </c>
      <c r="W872" t="str">
        <f t="shared" si="329"/>
        <v/>
      </c>
      <c r="X872" t="str">
        <f t="shared" si="330"/>
        <v/>
      </c>
      <c r="Y872" t="str">
        <f t="shared" si="331"/>
        <v/>
      </c>
      <c r="Z872" t="str">
        <f t="shared" si="332"/>
        <v/>
      </c>
      <c r="AA872" t="str">
        <f t="shared" si="333"/>
        <v/>
      </c>
      <c r="AB872" t="str">
        <f t="shared" si="334"/>
        <v/>
      </c>
      <c r="AG872" t="b">
        <f t="shared" si="335"/>
        <v>1</v>
      </c>
      <c r="AH872" t="b">
        <f t="shared" si="336"/>
        <v>1</v>
      </c>
      <c r="AI872" t="b">
        <f t="shared" si="337"/>
        <v>1</v>
      </c>
      <c r="AJ872" t="b">
        <f t="shared" si="338"/>
        <v>1</v>
      </c>
      <c r="AK872" t="b">
        <f t="shared" si="339"/>
        <v>1</v>
      </c>
      <c r="AL872" t="b">
        <f t="shared" si="340"/>
        <v>1</v>
      </c>
      <c r="AM872" t="b">
        <f t="shared" si="341"/>
        <v>1</v>
      </c>
      <c r="AN872" t="b">
        <f t="shared" si="342"/>
        <v>1</v>
      </c>
      <c r="AO872" t="b">
        <f t="shared" si="343"/>
        <v>1</v>
      </c>
      <c r="AP872" t="b">
        <f t="shared" si="344"/>
        <v>1</v>
      </c>
    </row>
    <row r="873" spans="1:42" x14ac:dyDescent="0.25">
      <c r="A873">
        <f>Output!A873</f>
        <v>872</v>
      </c>
      <c r="B873" t="str">
        <f>Output!B873</f>
        <v>09</v>
      </c>
      <c r="C873" t="e">
        <f t="shared" si="345"/>
        <v>#N/A</v>
      </c>
      <c r="D873" t="e">
        <f>VLOOKUP(DeleteReShuffle!P873,ReShuffle2!$A$2:$N$991,5,FALSE)</f>
        <v>#N/A</v>
      </c>
      <c r="E873" t="e">
        <f>VLOOKUP(DeleteReShuffle!P873,ReShuffle2!$A$2:$N$991,6,FALSE)</f>
        <v>#N/A</v>
      </c>
      <c r="F873" t="e">
        <f>VLOOKUP(DeleteReShuffle!P873,ReShuffle2!$A$2:$N$991,7,FALSE)</f>
        <v>#N/A</v>
      </c>
      <c r="G873" t="e">
        <f>VLOOKUP(DeleteReShuffle!P873,ReShuffle2!$A$2:$N$991,8,FALSE)</f>
        <v>#N/A</v>
      </c>
      <c r="H873" t="e">
        <f>VLOOKUP(DeleteReShuffle!P873,ReShuffle2!$A$2:$N$991,9,FALSE)</f>
        <v>#N/A</v>
      </c>
      <c r="I873" t="e">
        <f>VLOOKUP(DeleteReShuffle!P873,ReShuffle2!$A$2:$N$991,10,FALSE)</f>
        <v>#N/A</v>
      </c>
      <c r="J873" t="e">
        <f>VLOOKUP(DeleteReShuffle!P873,ReShuffle2!$A$2:$N$991,11,FALSE)</f>
        <v>#N/A</v>
      </c>
      <c r="K873" t="e">
        <f>VLOOKUP(DeleteReShuffle!P873,ReShuffle2!$A$2:$N$991,12,FALSE)</f>
        <v>#N/A</v>
      </c>
      <c r="L873" t="e">
        <f>VLOOKUP(DeleteReShuffle!P873,ReShuffle2!$A$2:$N$991,13,FALSE)</f>
        <v>#N/A</v>
      </c>
      <c r="M873" t="e">
        <f>VLOOKUP(DeleteReShuffle!P873,ReShuffle2!$A$2:$N$991,14,FALSE)</f>
        <v>#N/A</v>
      </c>
      <c r="P873">
        <f t="shared" si="323"/>
        <v>872</v>
      </c>
      <c r="Q873" t="str">
        <f t="shared" si="324"/>
        <v>09</v>
      </c>
      <c r="R873" t="str">
        <f t="shared" si="346"/>
        <v/>
      </c>
      <c r="S873" t="str">
        <f t="shared" si="325"/>
        <v/>
      </c>
      <c r="T873" t="str">
        <f t="shared" si="326"/>
        <v/>
      </c>
      <c r="U873" t="str">
        <f t="shared" si="327"/>
        <v/>
      </c>
      <c r="V873" t="str">
        <f t="shared" si="328"/>
        <v/>
      </c>
      <c r="W873" t="str">
        <f t="shared" si="329"/>
        <v/>
      </c>
      <c r="X873" t="str">
        <f t="shared" si="330"/>
        <v/>
      </c>
      <c r="Y873" t="str">
        <f t="shared" si="331"/>
        <v/>
      </c>
      <c r="Z873" t="str">
        <f t="shared" si="332"/>
        <v/>
      </c>
      <c r="AA873" t="str">
        <f t="shared" si="333"/>
        <v/>
      </c>
      <c r="AB873" t="str">
        <f t="shared" si="334"/>
        <v/>
      </c>
      <c r="AG873" t="b">
        <f t="shared" si="335"/>
        <v>1</v>
      </c>
      <c r="AH873" t="b">
        <f t="shared" si="336"/>
        <v>1</v>
      </c>
      <c r="AI873" t="b">
        <f t="shared" si="337"/>
        <v>1</v>
      </c>
      <c r="AJ873" t="b">
        <f t="shared" si="338"/>
        <v>1</v>
      </c>
      <c r="AK873" t="b">
        <f t="shared" si="339"/>
        <v>1</v>
      </c>
      <c r="AL873" t="b">
        <f t="shared" si="340"/>
        <v>1</v>
      </c>
      <c r="AM873" t="b">
        <f t="shared" si="341"/>
        <v>1</v>
      </c>
      <c r="AN873" t="b">
        <f t="shared" si="342"/>
        <v>1</v>
      </c>
      <c r="AO873" t="b">
        <f t="shared" si="343"/>
        <v>1</v>
      </c>
      <c r="AP873" t="b">
        <f t="shared" si="344"/>
        <v>1</v>
      </c>
    </row>
    <row r="874" spans="1:42" x14ac:dyDescent="0.25">
      <c r="A874">
        <f>Output!A874</f>
        <v>873</v>
      </c>
      <c r="B874" t="str">
        <f>Output!B874</f>
        <v>09</v>
      </c>
      <c r="C874" t="e">
        <f t="shared" si="345"/>
        <v>#N/A</v>
      </c>
      <c r="D874" t="e">
        <f>VLOOKUP(DeleteReShuffle!P874,ReShuffle2!$A$2:$N$991,5,FALSE)</f>
        <v>#N/A</v>
      </c>
      <c r="E874" t="e">
        <f>VLOOKUP(DeleteReShuffle!P874,ReShuffle2!$A$2:$N$991,6,FALSE)</f>
        <v>#N/A</v>
      </c>
      <c r="F874" t="e">
        <f>VLOOKUP(DeleteReShuffle!P874,ReShuffle2!$A$2:$N$991,7,FALSE)</f>
        <v>#N/A</v>
      </c>
      <c r="G874" t="e">
        <f>VLOOKUP(DeleteReShuffle!P874,ReShuffle2!$A$2:$N$991,8,FALSE)</f>
        <v>#N/A</v>
      </c>
      <c r="H874" t="e">
        <f>VLOOKUP(DeleteReShuffle!P874,ReShuffle2!$A$2:$N$991,9,FALSE)</f>
        <v>#N/A</v>
      </c>
      <c r="I874" t="e">
        <f>VLOOKUP(DeleteReShuffle!P874,ReShuffle2!$A$2:$N$991,10,FALSE)</f>
        <v>#N/A</v>
      </c>
      <c r="J874" t="e">
        <f>VLOOKUP(DeleteReShuffle!P874,ReShuffle2!$A$2:$N$991,11,FALSE)</f>
        <v>#N/A</v>
      </c>
      <c r="K874" t="e">
        <f>VLOOKUP(DeleteReShuffle!P874,ReShuffle2!$A$2:$N$991,12,FALSE)</f>
        <v>#N/A</v>
      </c>
      <c r="L874" t="e">
        <f>VLOOKUP(DeleteReShuffle!P874,ReShuffle2!$A$2:$N$991,13,FALSE)</f>
        <v>#N/A</v>
      </c>
      <c r="M874" t="e">
        <f>VLOOKUP(DeleteReShuffle!P874,ReShuffle2!$A$2:$N$991,14,FALSE)</f>
        <v>#N/A</v>
      </c>
      <c r="P874">
        <f t="shared" si="323"/>
        <v>873</v>
      </c>
      <c r="Q874" t="str">
        <f t="shared" si="324"/>
        <v>09</v>
      </c>
      <c r="R874" t="str">
        <f t="shared" si="346"/>
        <v/>
      </c>
      <c r="S874" t="str">
        <f t="shared" si="325"/>
        <v/>
      </c>
      <c r="T874" t="str">
        <f t="shared" si="326"/>
        <v/>
      </c>
      <c r="U874" t="str">
        <f t="shared" si="327"/>
        <v/>
      </c>
      <c r="V874" t="str">
        <f t="shared" si="328"/>
        <v/>
      </c>
      <c r="W874" t="str">
        <f t="shared" si="329"/>
        <v/>
      </c>
      <c r="X874" t="str">
        <f t="shared" si="330"/>
        <v/>
      </c>
      <c r="Y874" t="str">
        <f t="shared" si="331"/>
        <v/>
      </c>
      <c r="Z874" t="str">
        <f t="shared" si="332"/>
        <v/>
      </c>
      <c r="AA874" t="str">
        <f t="shared" si="333"/>
        <v/>
      </c>
      <c r="AB874" t="str">
        <f t="shared" si="334"/>
        <v/>
      </c>
      <c r="AG874" t="b">
        <f t="shared" si="335"/>
        <v>1</v>
      </c>
      <c r="AH874" t="b">
        <f t="shared" si="336"/>
        <v>1</v>
      </c>
      <c r="AI874" t="b">
        <f t="shared" si="337"/>
        <v>1</v>
      </c>
      <c r="AJ874" t="b">
        <f t="shared" si="338"/>
        <v>1</v>
      </c>
      <c r="AK874" t="b">
        <f t="shared" si="339"/>
        <v>1</v>
      </c>
      <c r="AL874" t="b">
        <f t="shared" si="340"/>
        <v>1</v>
      </c>
      <c r="AM874" t="b">
        <f t="shared" si="341"/>
        <v>1</v>
      </c>
      <c r="AN874" t="b">
        <f t="shared" si="342"/>
        <v>1</v>
      </c>
      <c r="AO874" t="b">
        <f t="shared" si="343"/>
        <v>1</v>
      </c>
      <c r="AP874" t="b">
        <f t="shared" si="344"/>
        <v>1</v>
      </c>
    </row>
    <row r="875" spans="1:42" x14ac:dyDescent="0.25">
      <c r="A875">
        <f>Output!A875</f>
        <v>874</v>
      </c>
      <c r="B875" t="str">
        <f>Output!B875</f>
        <v>09</v>
      </c>
      <c r="C875" t="e">
        <f t="shared" si="345"/>
        <v>#N/A</v>
      </c>
      <c r="D875" t="e">
        <f>VLOOKUP(DeleteReShuffle!P875,ReShuffle2!$A$2:$N$991,5,FALSE)</f>
        <v>#N/A</v>
      </c>
      <c r="E875" t="e">
        <f>VLOOKUP(DeleteReShuffle!P875,ReShuffle2!$A$2:$N$991,6,FALSE)</f>
        <v>#N/A</v>
      </c>
      <c r="F875" t="e">
        <f>VLOOKUP(DeleteReShuffle!P875,ReShuffle2!$A$2:$N$991,7,FALSE)</f>
        <v>#N/A</v>
      </c>
      <c r="G875" t="e">
        <f>VLOOKUP(DeleteReShuffle!P875,ReShuffle2!$A$2:$N$991,8,FALSE)</f>
        <v>#N/A</v>
      </c>
      <c r="H875" t="e">
        <f>VLOOKUP(DeleteReShuffle!P875,ReShuffle2!$A$2:$N$991,9,FALSE)</f>
        <v>#N/A</v>
      </c>
      <c r="I875" t="e">
        <f>VLOOKUP(DeleteReShuffle!P875,ReShuffle2!$A$2:$N$991,10,FALSE)</f>
        <v>#N/A</v>
      </c>
      <c r="J875" t="e">
        <f>VLOOKUP(DeleteReShuffle!P875,ReShuffle2!$A$2:$N$991,11,FALSE)</f>
        <v>#N/A</v>
      </c>
      <c r="K875" t="e">
        <f>VLOOKUP(DeleteReShuffle!P875,ReShuffle2!$A$2:$N$991,12,FALSE)</f>
        <v>#N/A</v>
      </c>
      <c r="L875" t="e">
        <f>VLOOKUP(DeleteReShuffle!P875,ReShuffle2!$A$2:$N$991,13,FALSE)</f>
        <v>#N/A</v>
      </c>
      <c r="M875" t="e">
        <f>VLOOKUP(DeleteReShuffle!P875,ReShuffle2!$A$2:$N$991,14,FALSE)</f>
        <v>#N/A</v>
      </c>
      <c r="P875">
        <f t="shared" si="323"/>
        <v>874</v>
      </c>
      <c r="Q875" t="str">
        <f t="shared" si="324"/>
        <v>09</v>
      </c>
      <c r="R875" t="str">
        <f t="shared" si="346"/>
        <v/>
      </c>
      <c r="S875" t="str">
        <f t="shared" si="325"/>
        <v/>
      </c>
      <c r="T875" t="str">
        <f t="shared" si="326"/>
        <v/>
      </c>
      <c r="U875" t="str">
        <f t="shared" si="327"/>
        <v/>
      </c>
      <c r="V875" t="str">
        <f t="shared" si="328"/>
        <v/>
      </c>
      <c r="W875" t="str">
        <f t="shared" si="329"/>
        <v/>
      </c>
      <c r="X875" t="str">
        <f t="shared" si="330"/>
        <v/>
      </c>
      <c r="Y875" t="str">
        <f t="shared" si="331"/>
        <v/>
      </c>
      <c r="Z875" t="str">
        <f t="shared" si="332"/>
        <v/>
      </c>
      <c r="AA875" t="str">
        <f t="shared" si="333"/>
        <v/>
      </c>
      <c r="AB875" t="str">
        <f t="shared" si="334"/>
        <v/>
      </c>
      <c r="AG875" t="b">
        <f t="shared" si="335"/>
        <v>1</v>
      </c>
      <c r="AH875" t="b">
        <f t="shared" si="336"/>
        <v>1</v>
      </c>
      <c r="AI875" t="b">
        <f t="shared" si="337"/>
        <v>1</v>
      </c>
      <c r="AJ875" t="b">
        <f t="shared" si="338"/>
        <v>1</v>
      </c>
      <c r="AK875" t="b">
        <f t="shared" si="339"/>
        <v>1</v>
      </c>
      <c r="AL875" t="b">
        <f t="shared" si="340"/>
        <v>1</v>
      </c>
      <c r="AM875" t="b">
        <f t="shared" si="341"/>
        <v>1</v>
      </c>
      <c r="AN875" t="b">
        <f t="shared" si="342"/>
        <v>1</v>
      </c>
      <c r="AO875" t="b">
        <f t="shared" si="343"/>
        <v>1</v>
      </c>
      <c r="AP875" t="b">
        <f t="shared" si="344"/>
        <v>1</v>
      </c>
    </row>
    <row r="876" spans="1:42" x14ac:dyDescent="0.25">
      <c r="A876">
        <f>Output!A876</f>
        <v>875</v>
      </c>
      <c r="B876" t="str">
        <f>Output!B876</f>
        <v>09</v>
      </c>
      <c r="C876" t="e">
        <f t="shared" si="345"/>
        <v>#N/A</v>
      </c>
      <c r="D876" t="e">
        <f>VLOOKUP(DeleteReShuffle!P876,ReShuffle2!$A$2:$N$991,5,FALSE)</f>
        <v>#N/A</v>
      </c>
      <c r="E876" t="e">
        <f>VLOOKUP(DeleteReShuffle!P876,ReShuffle2!$A$2:$N$991,6,FALSE)</f>
        <v>#N/A</v>
      </c>
      <c r="F876" t="e">
        <f>VLOOKUP(DeleteReShuffle!P876,ReShuffle2!$A$2:$N$991,7,FALSE)</f>
        <v>#N/A</v>
      </c>
      <c r="G876" t="e">
        <f>VLOOKUP(DeleteReShuffle!P876,ReShuffle2!$A$2:$N$991,8,FALSE)</f>
        <v>#N/A</v>
      </c>
      <c r="H876" t="e">
        <f>VLOOKUP(DeleteReShuffle!P876,ReShuffle2!$A$2:$N$991,9,FALSE)</f>
        <v>#N/A</v>
      </c>
      <c r="I876" t="e">
        <f>VLOOKUP(DeleteReShuffle!P876,ReShuffle2!$A$2:$N$991,10,FALSE)</f>
        <v>#N/A</v>
      </c>
      <c r="J876" t="e">
        <f>VLOOKUP(DeleteReShuffle!P876,ReShuffle2!$A$2:$N$991,11,FALSE)</f>
        <v>#N/A</v>
      </c>
      <c r="K876" t="e">
        <f>VLOOKUP(DeleteReShuffle!P876,ReShuffle2!$A$2:$N$991,12,FALSE)</f>
        <v>#N/A</v>
      </c>
      <c r="L876" t="e">
        <f>VLOOKUP(DeleteReShuffle!P876,ReShuffle2!$A$2:$N$991,13,FALSE)</f>
        <v>#N/A</v>
      </c>
      <c r="M876" t="e">
        <f>VLOOKUP(DeleteReShuffle!P876,ReShuffle2!$A$2:$N$991,14,FALSE)</f>
        <v>#N/A</v>
      </c>
      <c r="P876">
        <f t="shared" si="323"/>
        <v>875</v>
      </c>
      <c r="Q876" t="str">
        <f t="shared" si="324"/>
        <v>09</v>
      </c>
      <c r="R876" t="str">
        <f t="shared" si="346"/>
        <v/>
      </c>
      <c r="S876" t="str">
        <f t="shared" si="325"/>
        <v/>
      </c>
      <c r="T876" t="str">
        <f t="shared" si="326"/>
        <v/>
      </c>
      <c r="U876" t="str">
        <f t="shared" si="327"/>
        <v/>
      </c>
      <c r="V876" t="str">
        <f t="shared" si="328"/>
        <v/>
      </c>
      <c r="W876" t="str">
        <f t="shared" si="329"/>
        <v/>
      </c>
      <c r="X876" t="str">
        <f t="shared" si="330"/>
        <v/>
      </c>
      <c r="Y876" t="str">
        <f t="shared" si="331"/>
        <v/>
      </c>
      <c r="Z876" t="str">
        <f t="shared" si="332"/>
        <v/>
      </c>
      <c r="AA876" t="str">
        <f t="shared" si="333"/>
        <v/>
      </c>
      <c r="AB876" t="str">
        <f t="shared" si="334"/>
        <v/>
      </c>
      <c r="AG876" t="b">
        <f t="shared" si="335"/>
        <v>1</v>
      </c>
      <c r="AH876" t="b">
        <f t="shared" si="336"/>
        <v>1</v>
      </c>
      <c r="AI876" t="b">
        <f t="shared" si="337"/>
        <v>1</v>
      </c>
      <c r="AJ876" t="b">
        <f t="shared" si="338"/>
        <v>1</v>
      </c>
      <c r="AK876" t="b">
        <f t="shared" si="339"/>
        <v>1</v>
      </c>
      <c r="AL876" t="b">
        <f t="shared" si="340"/>
        <v>1</v>
      </c>
      <c r="AM876" t="b">
        <f t="shared" si="341"/>
        <v>1</v>
      </c>
      <c r="AN876" t="b">
        <f t="shared" si="342"/>
        <v>1</v>
      </c>
      <c r="AO876" t="b">
        <f t="shared" si="343"/>
        <v>1</v>
      </c>
      <c r="AP876" t="b">
        <f t="shared" si="344"/>
        <v>1</v>
      </c>
    </row>
    <row r="877" spans="1:42" x14ac:dyDescent="0.25">
      <c r="A877">
        <f>Output!A877</f>
        <v>876</v>
      </c>
      <c r="B877" t="str">
        <f>Output!B877</f>
        <v>09</v>
      </c>
      <c r="C877" t="e">
        <f t="shared" si="345"/>
        <v>#N/A</v>
      </c>
      <c r="D877" t="e">
        <f>VLOOKUP(DeleteReShuffle!P877,ReShuffle2!$A$2:$N$991,5,FALSE)</f>
        <v>#N/A</v>
      </c>
      <c r="E877" t="e">
        <f>VLOOKUP(DeleteReShuffle!P877,ReShuffle2!$A$2:$N$991,6,FALSE)</f>
        <v>#N/A</v>
      </c>
      <c r="F877" t="e">
        <f>VLOOKUP(DeleteReShuffle!P877,ReShuffle2!$A$2:$N$991,7,FALSE)</f>
        <v>#N/A</v>
      </c>
      <c r="G877" t="e">
        <f>VLOOKUP(DeleteReShuffle!P877,ReShuffle2!$A$2:$N$991,8,FALSE)</f>
        <v>#N/A</v>
      </c>
      <c r="H877" t="e">
        <f>VLOOKUP(DeleteReShuffle!P877,ReShuffle2!$A$2:$N$991,9,FALSE)</f>
        <v>#N/A</v>
      </c>
      <c r="I877" t="e">
        <f>VLOOKUP(DeleteReShuffle!P877,ReShuffle2!$A$2:$N$991,10,FALSE)</f>
        <v>#N/A</v>
      </c>
      <c r="J877" t="e">
        <f>VLOOKUP(DeleteReShuffle!P877,ReShuffle2!$A$2:$N$991,11,FALSE)</f>
        <v>#N/A</v>
      </c>
      <c r="K877" t="e">
        <f>VLOOKUP(DeleteReShuffle!P877,ReShuffle2!$A$2:$N$991,12,FALSE)</f>
        <v>#N/A</v>
      </c>
      <c r="L877" t="e">
        <f>VLOOKUP(DeleteReShuffle!P877,ReShuffle2!$A$2:$N$991,13,FALSE)</f>
        <v>#N/A</v>
      </c>
      <c r="M877" t="e">
        <f>VLOOKUP(DeleteReShuffle!P877,ReShuffle2!$A$2:$N$991,14,FALSE)</f>
        <v>#N/A</v>
      </c>
      <c r="P877">
        <f t="shared" si="323"/>
        <v>876</v>
      </c>
      <c r="Q877" t="str">
        <f t="shared" si="324"/>
        <v>09</v>
      </c>
      <c r="R877" t="str">
        <f t="shared" si="346"/>
        <v/>
      </c>
      <c r="S877" t="str">
        <f t="shared" si="325"/>
        <v/>
      </c>
      <c r="T877" t="str">
        <f t="shared" si="326"/>
        <v/>
      </c>
      <c r="U877" t="str">
        <f t="shared" si="327"/>
        <v/>
      </c>
      <c r="V877" t="str">
        <f t="shared" si="328"/>
        <v/>
      </c>
      <c r="W877" t="str">
        <f t="shared" si="329"/>
        <v/>
      </c>
      <c r="X877" t="str">
        <f t="shared" si="330"/>
        <v/>
      </c>
      <c r="Y877" t="str">
        <f t="shared" si="331"/>
        <v/>
      </c>
      <c r="Z877" t="str">
        <f t="shared" si="332"/>
        <v/>
      </c>
      <c r="AA877" t="str">
        <f t="shared" si="333"/>
        <v/>
      </c>
      <c r="AB877" t="str">
        <f t="shared" si="334"/>
        <v/>
      </c>
      <c r="AG877" t="b">
        <f t="shared" si="335"/>
        <v>1</v>
      </c>
      <c r="AH877" t="b">
        <f t="shared" si="336"/>
        <v>1</v>
      </c>
      <c r="AI877" t="b">
        <f t="shared" si="337"/>
        <v>1</v>
      </c>
      <c r="AJ877" t="b">
        <f t="shared" si="338"/>
        <v>1</v>
      </c>
      <c r="AK877" t="b">
        <f t="shared" si="339"/>
        <v>1</v>
      </c>
      <c r="AL877" t="b">
        <f t="shared" si="340"/>
        <v>1</v>
      </c>
      <c r="AM877" t="b">
        <f t="shared" si="341"/>
        <v>1</v>
      </c>
      <c r="AN877" t="b">
        <f t="shared" si="342"/>
        <v>1</v>
      </c>
      <c r="AO877" t="b">
        <f t="shared" si="343"/>
        <v>1</v>
      </c>
      <c r="AP877" t="b">
        <f t="shared" si="344"/>
        <v>1</v>
      </c>
    </row>
    <row r="878" spans="1:42" x14ac:dyDescent="0.25">
      <c r="A878">
        <f>Output!A878</f>
        <v>877</v>
      </c>
      <c r="B878" t="str">
        <f>Output!B878</f>
        <v>09</v>
      </c>
      <c r="C878" t="e">
        <f t="shared" si="345"/>
        <v>#N/A</v>
      </c>
      <c r="D878" t="e">
        <f>VLOOKUP(DeleteReShuffle!P878,ReShuffle2!$A$2:$N$991,5,FALSE)</f>
        <v>#N/A</v>
      </c>
      <c r="E878" t="e">
        <f>VLOOKUP(DeleteReShuffle!P878,ReShuffle2!$A$2:$N$991,6,FALSE)</f>
        <v>#N/A</v>
      </c>
      <c r="F878" t="e">
        <f>VLOOKUP(DeleteReShuffle!P878,ReShuffle2!$A$2:$N$991,7,FALSE)</f>
        <v>#N/A</v>
      </c>
      <c r="G878" t="e">
        <f>VLOOKUP(DeleteReShuffle!P878,ReShuffle2!$A$2:$N$991,8,FALSE)</f>
        <v>#N/A</v>
      </c>
      <c r="H878" t="e">
        <f>VLOOKUP(DeleteReShuffle!P878,ReShuffle2!$A$2:$N$991,9,FALSE)</f>
        <v>#N/A</v>
      </c>
      <c r="I878" t="e">
        <f>VLOOKUP(DeleteReShuffle!P878,ReShuffle2!$A$2:$N$991,10,FALSE)</f>
        <v>#N/A</v>
      </c>
      <c r="J878" t="e">
        <f>VLOOKUP(DeleteReShuffle!P878,ReShuffle2!$A$2:$N$991,11,FALSE)</f>
        <v>#N/A</v>
      </c>
      <c r="K878" t="e">
        <f>VLOOKUP(DeleteReShuffle!P878,ReShuffle2!$A$2:$N$991,12,FALSE)</f>
        <v>#N/A</v>
      </c>
      <c r="L878" t="e">
        <f>VLOOKUP(DeleteReShuffle!P878,ReShuffle2!$A$2:$N$991,13,FALSE)</f>
        <v>#N/A</v>
      </c>
      <c r="M878" t="e">
        <f>VLOOKUP(DeleteReShuffle!P878,ReShuffle2!$A$2:$N$991,14,FALSE)</f>
        <v>#N/A</v>
      </c>
      <c r="P878">
        <f t="shared" si="323"/>
        <v>877</v>
      </c>
      <c r="Q878" t="str">
        <f t="shared" si="324"/>
        <v>09</v>
      </c>
      <c r="R878" t="str">
        <f t="shared" si="346"/>
        <v/>
      </c>
      <c r="S878" t="str">
        <f t="shared" si="325"/>
        <v/>
      </c>
      <c r="T878" t="str">
        <f t="shared" si="326"/>
        <v/>
      </c>
      <c r="U878" t="str">
        <f t="shared" si="327"/>
        <v/>
      </c>
      <c r="V878" t="str">
        <f t="shared" si="328"/>
        <v/>
      </c>
      <c r="W878" t="str">
        <f t="shared" si="329"/>
        <v/>
      </c>
      <c r="X878" t="str">
        <f t="shared" si="330"/>
        <v/>
      </c>
      <c r="Y878" t="str">
        <f t="shared" si="331"/>
        <v/>
      </c>
      <c r="Z878" t="str">
        <f t="shared" si="332"/>
        <v/>
      </c>
      <c r="AA878" t="str">
        <f t="shared" si="333"/>
        <v/>
      </c>
      <c r="AB878" t="str">
        <f t="shared" si="334"/>
        <v/>
      </c>
      <c r="AG878" t="b">
        <f t="shared" si="335"/>
        <v>1</v>
      </c>
      <c r="AH878" t="b">
        <f t="shared" si="336"/>
        <v>1</v>
      </c>
      <c r="AI878" t="b">
        <f t="shared" si="337"/>
        <v>1</v>
      </c>
      <c r="AJ878" t="b">
        <f t="shared" si="338"/>
        <v>1</v>
      </c>
      <c r="AK878" t="b">
        <f t="shared" si="339"/>
        <v>1</v>
      </c>
      <c r="AL878" t="b">
        <f t="shared" si="340"/>
        <v>1</v>
      </c>
      <c r="AM878" t="b">
        <f t="shared" si="341"/>
        <v>1</v>
      </c>
      <c r="AN878" t="b">
        <f t="shared" si="342"/>
        <v>1</v>
      </c>
      <c r="AO878" t="b">
        <f t="shared" si="343"/>
        <v>1</v>
      </c>
      <c r="AP878" t="b">
        <f t="shared" si="344"/>
        <v>1</v>
      </c>
    </row>
    <row r="879" spans="1:42" x14ac:dyDescent="0.25">
      <c r="A879">
        <f>Output!A879</f>
        <v>878</v>
      </c>
      <c r="B879" t="str">
        <f>Output!B879</f>
        <v>09</v>
      </c>
      <c r="C879" t="e">
        <f t="shared" si="345"/>
        <v>#N/A</v>
      </c>
      <c r="D879" t="e">
        <f>VLOOKUP(DeleteReShuffle!P879,ReShuffle2!$A$2:$N$991,5,FALSE)</f>
        <v>#N/A</v>
      </c>
      <c r="E879" t="e">
        <f>VLOOKUP(DeleteReShuffle!P879,ReShuffle2!$A$2:$N$991,6,FALSE)</f>
        <v>#N/A</v>
      </c>
      <c r="F879" t="e">
        <f>VLOOKUP(DeleteReShuffle!P879,ReShuffle2!$A$2:$N$991,7,FALSE)</f>
        <v>#N/A</v>
      </c>
      <c r="G879" t="e">
        <f>VLOOKUP(DeleteReShuffle!P879,ReShuffle2!$A$2:$N$991,8,FALSE)</f>
        <v>#N/A</v>
      </c>
      <c r="H879" t="e">
        <f>VLOOKUP(DeleteReShuffle!P879,ReShuffle2!$A$2:$N$991,9,FALSE)</f>
        <v>#N/A</v>
      </c>
      <c r="I879" t="e">
        <f>VLOOKUP(DeleteReShuffle!P879,ReShuffle2!$A$2:$N$991,10,FALSE)</f>
        <v>#N/A</v>
      </c>
      <c r="J879" t="e">
        <f>VLOOKUP(DeleteReShuffle!P879,ReShuffle2!$A$2:$N$991,11,FALSE)</f>
        <v>#N/A</v>
      </c>
      <c r="K879" t="e">
        <f>VLOOKUP(DeleteReShuffle!P879,ReShuffle2!$A$2:$N$991,12,FALSE)</f>
        <v>#N/A</v>
      </c>
      <c r="L879" t="e">
        <f>VLOOKUP(DeleteReShuffle!P879,ReShuffle2!$A$2:$N$991,13,FALSE)</f>
        <v>#N/A</v>
      </c>
      <c r="M879" t="e">
        <f>VLOOKUP(DeleteReShuffle!P879,ReShuffle2!$A$2:$N$991,14,FALSE)</f>
        <v>#N/A</v>
      </c>
      <c r="P879">
        <f t="shared" si="323"/>
        <v>878</v>
      </c>
      <c r="Q879" t="str">
        <f t="shared" si="324"/>
        <v>09</v>
      </c>
      <c r="R879" t="str">
        <f t="shared" si="346"/>
        <v/>
      </c>
      <c r="S879" t="str">
        <f t="shared" si="325"/>
        <v/>
      </c>
      <c r="T879" t="str">
        <f t="shared" si="326"/>
        <v/>
      </c>
      <c r="U879" t="str">
        <f t="shared" si="327"/>
        <v/>
      </c>
      <c r="V879" t="str">
        <f t="shared" si="328"/>
        <v/>
      </c>
      <c r="W879" t="str">
        <f t="shared" si="329"/>
        <v/>
      </c>
      <c r="X879" t="str">
        <f t="shared" si="330"/>
        <v/>
      </c>
      <c r="Y879" t="str">
        <f t="shared" si="331"/>
        <v/>
      </c>
      <c r="Z879" t="str">
        <f t="shared" si="332"/>
        <v/>
      </c>
      <c r="AA879" t="str">
        <f t="shared" si="333"/>
        <v/>
      </c>
      <c r="AB879" t="str">
        <f t="shared" si="334"/>
        <v/>
      </c>
      <c r="AG879" t="b">
        <f t="shared" si="335"/>
        <v>1</v>
      </c>
      <c r="AH879" t="b">
        <f t="shared" si="336"/>
        <v>1</v>
      </c>
      <c r="AI879" t="b">
        <f t="shared" si="337"/>
        <v>1</v>
      </c>
      <c r="AJ879" t="b">
        <f t="shared" si="338"/>
        <v>1</v>
      </c>
      <c r="AK879" t="b">
        <f t="shared" si="339"/>
        <v>1</v>
      </c>
      <c r="AL879" t="b">
        <f t="shared" si="340"/>
        <v>1</v>
      </c>
      <c r="AM879" t="b">
        <f t="shared" si="341"/>
        <v>1</v>
      </c>
      <c r="AN879" t="b">
        <f t="shared" si="342"/>
        <v>1</v>
      </c>
      <c r="AO879" t="b">
        <f t="shared" si="343"/>
        <v>1</v>
      </c>
      <c r="AP879" t="b">
        <f t="shared" si="344"/>
        <v>1</v>
      </c>
    </row>
    <row r="880" spans="1:42" x14ac:dyDescent="0.25">
      <c r="A880">
        <f>Output!A880</f>
        <v>879</v>
      </c>
      <c r="B880" t="str">
        <f>Output!B880</f>
        <v>09</v>
      </c>
      <c r="C880" t="e">
        <f t="shared" si="345"/>
        <v>#N/A</v>
      </c>
      <c r="D880" t="e">
        <f>VLOOKUP(DeleteReShuffle!P880,ReShuffle2!$A$2:$N$991,5,FALSE)</f>
        <v>#N/A</v>
      </c>
      <c r="E880" t="e">
        <f>VLOOKUP(DeleteReShuffle!P880,ReShuffle2!$A$2:$N$991,6,FALSE)</f>
        <v>#N/A</v>
      </c>
      <c r="F880" t="e">
        <f>VLOOKUP(DeleteReShuffle!P880,ReShuffle2!$A$2:$N$991,7,FALSE)</f>
        <v>#N/A</v>
      </c>
      <c r="G880" t="e">
        <f>VLOOKUP(DeleteReShuffle!P880,ReShuffle2!$A$2:$N$991,8,FALSE)</f>
        <v>#N/A</v>
      </c>
      <c r="H880" t="e">
        <f>VLOOKUP(DeleteReShuffle!P880,ReShuffle2!$A$2:$N$991,9,FALSE)</f>
        <v>#N/A</v>
      </c>
      <c r="I880" t="e">
        <f>VLOOKUP(DeleteReShuffle!P880,ReShuffle2!$A$2:$N$991,10,FALSE)</f>
        <v>#N/A</v>
      </c>
      <c r="J880" t="e">
        <f>VLOOKUP(DeleteReShuffle!P880,ReShuffle2!$A$2:$N$991,11,FALSE)</f>
        <v>#N/A</v>
      </c>
      <c r="K880" t="e">
        <f>VLOOKUP(DeleteReShuffle!P880,ReShuffle2!$A$2:$N$991,12,FALSE)</f>
        <v>#N/A</v>
      </c>
      <c r="L880" t="e">
        <f>VLOOKUP(DeleteReShuffle!P880,ReShuffle2!$A$2:$N$991,13,FALSE)</f>
        <v>#N/A</v>
      </c>
      <c r="M880" t="e">
        <f>VLOOKUP(DeleteReShuffle!P880,ReShuffle2!$A$2:$N$991,14,FALSE)</f>
        <v>#N/A</v>
      </c>
      <c r="P880">
        <f t="shared" si="323"/>
        <v>879</v>
      </c>
      <c r="Q880" t="str">
        <f t="shared" si="324"/>
        <v>09</v>
      </c>
      <c r="R880" t="str">
        <f t="shared" si="346"/>
        <v/>
      </c>
      <c r="S880" t="str">
        <f t="shared" si="325"/>
        <v/>
      </c>
      <c r="T880" t="str">
        <f t="shared" si="326"/>
        <v/>
      </c>
      <c r="U880" t="str">
        <f t="shared" si="327"/>
        <v/>
      </c>
      <c r="V880" t="str">
        <f t="shared" si="328"/>
        <v/>
      </c>
      <c r="W880" t="str">
        <f t="shared" si="329"/>
        <v/>
      </c>
      <c r="X880" t="str">
        <f t="shared" si="330"/>
        <v/>
      </c>
      <c r="Y880" t="str">
        <f t="shared" si="331"/>
        <v/>
      </c>
      <c r="Z880" t="str">
        <f t="shared" si="332"/>
        <v/>
      </c>
      <c r="AA880" t="str">
        <f t="shared" si="333"/>
        <v/>
      </c>
      <c r="AB880" t="str">
        <f t="shared" si="334"/>
        <v/>
      </c>
      <c r="AG880" t="b">
        <f t="shared" si="335"/>
        <v>1</v>
      </c>
      <c r="AH880" t="b">
        <f t="shared" si="336"/>
        <v>1</v>
      </c>
      <c r="AI880" t="b">
        <f t="shared" si="337"/>
        <v>1</v>
      </c>
      <c r="AJ880" t="b">
        <f t="shared" si="338"/>
        <v>1</v>
      </c>
      <c r="AK880" t="b">
        <f t="shared" si="339"/>
        <v>1</v>
      </c>
      <c r="AL880" t="b">
        <f t="shared" si="340"/>
        <v>1</v>
      </c>
      <c r="AM880" t="b">
        <f t="shared" si="341"/>
        <v>1</v>
      </c>
      <c r="AN880" t="b">
        <f t="shared" si="342"/>
        <v>1</v>
      </c>
      <c r="AO880" t="b">
        <f t="shared" si="343"/>
        <v>1</v>
      </c>
      <c r="AP880" t="b">
        <f t="shared" si="344"/>
        <v>1</v>
      </c>
    </row>
    <row r="881" spans="1:42" x14ac:dyDescent="0.25">
      <c r="A881">
        <f>Output!A881</f>
        <v>880</v>
      </c>
      <c r="B881" t="str">
        <f>Output!B881</f>
        <v>09</v>
      </c>
      <c r="C881" t="e">
        <f t="shared" si="345"/>
        <v>#N/A</v>
      </c>
      <c r="D881" t="e">
        <f>VLOOKUP(DeleteReShuffle!P881,ReShuffle2!$A$2:$N$991,5,FALSE)</f>
        <v>#N/A</v>
      </c>
      <c r="E881" t="e">
        <f>VLOOKUP(DeleteReShuffle!P881,ReShuffle2!$A$2:$N$991,6,FALSE)</f>
        <v>#N/A</v>
      </c>
      <c r="F881" t="e">
        <f>VLOOKUP(DeleteReShuffle!P881,ReShuffle2!$A$2:$N$991,7,FALSE)</f>
        <v>#N/A</v>
      </c>
      <c r="G881" t="e">
        <f>VLOOKUP(DeleteReShuffle!P881,ReShuffle2!$A$2:$N$991,8,FALSE)</f>
        <v>#N/A</v>
      </c>
      <c r="H881" t="e">
        <f>VLOOKUP(DeleteReShuffle!P881,ReShuffle2!$A$2:$N$991,9,FALSE)</f>
        <v>#N/A</v>
      </c>
      <c r="I881" t="e">
        <f>VLOOKUP(DeleteReShuffle!P881,ReShuffle2!$A$2:$N$991,10,FALSE)</f>
        <v>#N/A</v>
      </c>
      <c r="J881" t="e">
        <f>VLOOKUP(DeleteReShuffle!P881,ReShuffle2!$A$2:$N$991,11,FALSE)</f>
        <v>#N/A</v>
      </c>
      <c r="K881" t="e">
        <f>VLOOKUP(DeleteReShuffle!P881,ReShuffle2!$A$2:$N$991,12,FALSE)</f>
        <v>#N/A</v>
      </c>
      <c r="L881" t="e">
        <f>VLOOKUP(DeleteReShuffle!P881,ReShuffle2!$A$2:$N$991,13,FALSE)</f>
        <v>#N/A</v>
      </c>
      <c r="M881" t="e">
        <f>VLOOKUP(DeleteReShuffle!P881,ReShuffle2!$A$2:$N$991,14,FALSE)</f>
        <v>#N/A</v>
      </c>
      <c r="P881">
        <f t="shared" si="323"/>
        <v>880</v>
      </c>
      <c r="Q881" t="str">
        <f t="shared" si="324"/>
        <v>09</v>
      </c>
      <c r="R881" t="str">
        <f t="shared" si="346"/>
        <v/>
      </c>
      <c r="S881" t="str">
        <f t="shared" si="325"/>
        <v/>
      </c>
      <c r="T881" t="str">
        <f t="shared" si="326"/>
        <v/>
      </c>
      <c r="U881" t="str">
        <f t="shared" si="327"/>
        <v/>
      </c>
      <c r="V881" t="str">
        <f t="shared" si="328"/>
        <v/>
      </c>
      <c r="W881" t="str">
        <f t="shared" si="329"/>
        <v/>
      </c>
      <c r="X881" t="str">
        <f t="shared" si="330"/>
        <v/>
      </c>
      <c r="Y881" t="str">
        <f t="shared" si="331"/>
        <v/>
      </c>
      <c r="Z881" t="str">
        <f t="shared" si="332"/>
        <v/>
      </c>
      <c r="AA881" t="str">
        <f t="shared" si="333"/>
        <v/>
      </c>
      <c r="AB881" t="str">
        <f t="shared" si="334"/>
        <v/>
      </c>
      <c r="AG881" t="b">
        <f t="shared" si="335"/>
        <v>1</v>
      </c>
      <c r="AH881" t="b">
        <f t="shared" si="336"/>
        <v>1</v>
      </c>
      <c r="AI881" t="b">
        <f t="shared" si="337"/>
        <v>1</v>
      </c>
      <c r="AJ881" t="b">
        <f t="shared" si="338"/>
        <v>1</v>
      </c>
      <c r="AK881" t="b">
        <f t="shared" si="339"/>
        <v>1</v>
      </c>
      <c r="AL881" t="b">
        <f t="shared" si="340"/>
        <v>1</v>
      </c>
      <c r="AM881" t="b">
        <f t="shared" si="341"/>
        <v>1</v>
      </c>
      <c r="AN881" t="b">
        <f t="shared" si="342"/>
        <v>1</v>
      </c>
      <c r="AO881" t="b">
        <f t="shared" si="343"/>
        <v>1</v>
      </c>
      <c r="AP881" t="b">
        <f t="shared" si="344"/>
        <v>1</v>
      </c>
    </row>
    <row r="882" spans="1:42" x14ac:dyDescent="0.25">
      <c r="A882">
        <f>Output!A882</f>
        <v>881</v>
      </c>
      <c r="B882" t="str">
        <f>Output!B882</f>
        <v>09</v>
      </c>
      <c r="C882" t="e">
        <f t="shared" si="345"/>
        <v>#N/A</v>
      </c>
      <c r="D882" t="e">
        <f>VLOOKUP(DeleteReShuffle!P882,ReShuffle2!$A$2:$N$991,5,FALSE)</f>
        <v>#N/A</v>
      </c>
      <c r="E882" t="e">
        <f>VLOOKUP(DeleteReShuffle!P882,ReShuffle2!$A$2:$N$991,6,FALSE)</f>
        <v>#N/A</v>
      </c>
      <c r="F882" t="e">
        <f>VLOOKUP(DeleteReShuffle!P882,ReShuffle2!$A$2:$N$991,7,FALSE)</f>
        <v>#N/A</v>
      </c>
      <c r="G882" t="e">
        <f>VLOOKUP(DeleteReShuffle!P882,ReShuffle2!$A$2:$N$991,8,FALSE)</f>
        <v>#N/A</v>
      </c>
      <c r="H882" t="e">
        <f>VLOOKUP(DeleteReShuffle!P882,ReShuffle2!$A$2:$N$991,9,FALSE)</f>
        <v>#N/A</v>
      </c>
      <c r="I882" t="e">
        <f>VLOOKUP(DeleteReShuffle!P882,ReShuffle2!$A$2:$N$991,10,FALSE)</f>
        <v>#N/A</v>
      </c>
      <c r="J882" t="e">
        <f>VLOOKUP(DeleteReShuffle!P882,ReShuffle2!$A$2:$N$991,11,FALSE)</f>
        <v>#N/A</v>
      </c>
      <c r="K882" t="e">
        <f>VLOOKUP(DeleteReShuffle!P882,ReShuffle2!$A$2:$N$991,12,FALSE)</f>
        <v>#N/A</v>
      </c>
      <c r="L882" t="e">
        <f>VLOOKUP(DeleteReShuffle!P882,ReShuffle2!$A$2:$N$991,13,FALSE)</f>
        <v>#N/A</v>
      </c>
      <c r="M882" t="e">
        <f>VLOOKUP(DeleteReShuffle!P882,ReShuffle2!$A$2:$N$991,14,FALSE)</f>
        <v>#N/A</v>
      </c>
      <c r="P882">
        <f t="shared" si="323"/>
        <v>881</v>
      </c>
      <c r="Q882" t="str">
        <f t="shared" si="324"/>
        <v>09</v>
      </c>
      <c r="R882" t="str">
        <f t="shared" si="346"/>
        <v/>
      </c>
      <c r="S882" t="str">
        <f t="shared" si="325"/>
        <v/>
      </c>
      <c r="T882" t="str">
        <f t="shared" si="326"/>
        <v/>
      </c>
      <c r="U882" t="str">
        <f t="shared" si="327"/>
        <v/>
      </c>
      <c r="V882" t="str">
        <f t="shared" si="328"/>
        <v/>
      </c>
      <c r="W882" t="str">
        <f t="shared" si="329"/>
        <v/>
      </c>
      <c r="X882" t="str">
        <f t="shared" si="330"/>
        <v/>
      </c>
      <c r="Y882" t="str">
        <f t="shared" si="331"/>
        <v/>
      </c>
      <c r="Z882" t="str">
        <f t="shared" si="332"/>
        <v/>
      </c>
      <c r="AA882" t="str">
        <f t="shared" si="333"/>
        <v/>
      </c>
      <c r="AB882" t="str">
        <f t="shared" si="334"/>
        <v/>
      </c>
      <c r="AG882" t="b">
        <f t="shared" si="335"/>
        <v>1</v>
      </c>
      <c r="AH882" t="b">
        <f t="shared" si="336"/>
        <v>1</v>
      </c>
      <c r="AI882" t="b">
        <f t="shared" si="337"/>
        <v>1</v>
      </c>
      <c r="AJ882" t="b">
        <f t="shared" si="338"/>
        <v>1</v>
      </c>
      <c r="AK882" t="b">
        <f t="shared" si="339"/>
        <v>1</v>
      </c>
      <c r="AL882" t="b">
        <f t="shared" si="340"/>
        <v>1</v>
      </c>
      <c r="AM882" t="b">
        <f t="shared" si="341"/>
        <v>1</v>
      </c>
      <c r="AN882" t="b">
        <f t="shared" si="342"/>
        <v>1</v>
      </c>
      <c r="AO882" t="b">
        <f t="shared" si="343"/>
        <v>1</v>
      </c>
      <c r="AP882" t="b">
        <f t="shared" si="344"/>
        <v>1</v>
      </c>
    </row>
    <row r="883" spans="1:42" x14ac:dyDescent="0.25">
      <c r="A883">
        <f>Output!A883</f>
        <v>882</v>
      </c>
      <c r="B883" t="str">
        <f>Output!B883</f>
        <v>09</v>
      </c>
      <c r="C883" t="e">
        <f t="shared" si="345"/>
        <v>#N/A</v>
      </c>
      <c r="D883" t="e">
        <f>VLOOKUP(DeleteReShuffle!P883,ReShuffle2!$A$2:$N$991,5,FALSE)</f>
        <v>#N/A</v>
      </c>
      <c r="E883" t="e">
        <f>VLOOKUP(DeleteReShuffle!P883,ReShuffle2!$A$2:$N$991,6,FALSE)</f>
        <v>#N/A</v>
      </c>
      <c r="F883" t="e">
        <f>VLOOKUP(DeleteReShuffle!P883,ReShuffle2!$A$2:$N$991,7,FALSE)</f>
        <v>#N/A</v>
      </c>
      <c r="G883" t="e">
        <f>VLOOKUP(DeleteReShuffle!P883,ReShuffle2!$A$2:$N$991,8,FALSE)</f>
        <v>#N/A</v>
      </c>
      <c r="H883" t="e">
        <f>VLOOKUP(DeleteReShuffle!P883,ReShuffle2!$A$2:$N$991,9,FALSE)</f>
        <v>#N/A</v>
      </c>
      <c r="I883" t="e">
        <f>VLOOKUP(DeleteReShuffle!P883,ReShuffle2!$A$2:$N$991,10,FALSE)</f>
        <v>#N/A</v>
      </c>
      <c r="J883" t="e">
        <f>VLOOKUP(DeleteReShuffle!P883,ReShuffle2!$A$2:$N$991,11,FALSE)</f>
        <v>#N/A</v>
      </c>
      <c r="K883" t="e">
        <f>VLOOKUP(DeleteReShuffle!P883,ReShuffle2!$A$2:$N$991,12,FALSE)</f>
        <v>#N/A</v>
      </c>
      <c r="L883" t="e">
        <f>VLOOKUP(DeleteReShuffle!P883,ReShuffle2!$A$2:$N$991,13,FALSE)</f>
        <v>#N/A</v>
      </c>
      <c r="M883" t="e">
        <f>VLOOKUP(DeleteReShuffle!P883,ReShuffle2!$A$2:$N$991,14,FALSE)</f>
        <v>#N/A</v>
      </c>
      <c r="P883">
        <f t="shared" si="323"/>
        <v>882</v>
      </c>
      <c r="Q883" t="str">
        <f t="shared" si="324"/>
        <v>09</v>
      </c>
      <c r="R883" t="str">
        <f t="shared" si="346"/>
        <v/>
      </c>
      <c r="S883" t="str">
        <f t="shared" si="325"/>
        <v/>
      </c>
      <c r="T883" t="str">
        <f t="shared" si="326"/>
        <v/>
      </c>
      <c r="U883" t="str">
        <f t="shared" si="327"/>
        <v/>
      </c>
      <c r="V883" t="str">
        <f t="shared" si="328"/>
        <v/>
      </c>
      <c r="W883" t="str">
        <f t="shared" si="329"/>
        <v/>
      </c>
      <c r="X883" t="str">
        <f t="shared" si="330"/>
        <v/>
      </c>
      <c r="Y883" t="str">
        <f t="shared" si="331"/>
        <v/>
      </c>
      <c r="Z883" t="str">
        <f t="shared" si="332"/>
        <v/>
      </c>
      <c r="AA883" t="str">
        <f t="shared" si="333"/>
        <v/>
      </c>
      <c r="AB883" t="str">
        <f t="shared" si="334"/>
        <v/>
      </c>
      <c r="AG883" t="b">
        <f t="shared" si="335"/>
        <v>1</v>
      </c>
      <c r="AH883" t="b">
        <f t="shared" si="336"/>
        <v>1</v>
      </c>
      <c r="AI883" t="b">
        <f t="shared" si="337"/>
        <v>1</v>
      </c>
      <c r="AJ883" t="b">
        <f t="shared" si="338"/>
        <v>1</v>
      </c>
      <c r="AK883" t="b">
        <f t="shared" si="339"/>
        <v>1</v>
      </c>
      <c r="AL883" t="b">
        <f t="shared" si="340"/>
        <v>1</v>
      </c>
      <c r="AM883" t="b">
        <f t="shared" si="341"/>
        <v>1</v>
      </c>
      <c r="AN883" t="b">
        <f t="shared" si="342"/>
        <v>1</v>
      </c>
      <c r="AO883" t="b">
        <f t="shared" si="343"/>
        <v>1</v>
      </c>
      <c r="AP883" t="b">
        <f t="shared" si="344"/>
        <v>1</v>
      </c>
    </row>
    <row r="884" spans="1:42" x14ac:dyDescent="0.25">
      <c r="A884">
        <f>Output!A884</f>
        <v>883</v>
      </c>
      <c r="B884" t="str">
        <f>Output!B884</f>
        <v>09</v>
      </c>
      <c r="C884" t="e">
        <f t="shared" si="345"/>
        <v>#N/A</v>
      </c>
      <c r="D884" t="e">
        <f>VLOOKUP(DeleteReShuffle!P884,ReShuffle2!$A$2:$N$991,5,FALSE)</f>
        <v>#N/A</v>
      </c>
      <c r="E884" t="e">
        <f>VLOOKUP(DeleteReShuffle!P884,ReShuffle2!$A$2:$N$991,6,FALSE)</f>
        <v>#N/A</v>
      </c>
      <c r="F884" t="e">
        <f>VLOOKUP(DeleteReShuffle!P884,ReShuffle2!$A$2:$N$991,7,FALSE)</f>
        <v>#N/A</v>
      </c>
      <c r="G884" t="e">
        <f>VLOOKUP(DeleteReShuffle!P884,ReShuffle2!$A$2:$N$991,8,FALSE)</f>
        <v>#N/A</v>
      </c>
      <c r="H884" t="e">
        <f>VLOOKUP(DeleteReShuffle!P884,ReShuffle2!$A$2:$N$991,9,FALSE)</f>
        <v>#N/A</v>
      </c>
      <c r="I884" t="e">
        <f>VLOOKUP(DeleteReShuffle!P884,ReShuffle2!$A$2:$N$991,10,FALSE)</f>
        <v>#N/A</v>
      </c>
      <c r="J884" t="e">
        <f>VLOOKUP(DeleteReShuffle!P884,ReShuffle2!$A$2:$N$991,11,FALSE)</f>
        <v>#N/A</v>
      </c>
      <c r="K884" t="e">
        <f>VLOOKUP(DeleteReShuffle!P884,ReShuffle2!$A$2:$N$991,12,FALSE)</f>
        <v>#N/A</v>
      </c>
      <c r="L884" t="e">
        <f>VLOOKUP(DeleteReShuffle!P884,ReShuffle2!$A$2:$N$991,13,FALSE)</f>
        <v>#N/A</v>
      </c>
      <c r="M884" t="e">
        <f>VLOOKUP(DeleteReShuffle!P884,ReShuffle2!$A$2:$N$991,14,FALSE)</f>
        <v>#N/A</v>
      </c>
      <c r="P884">
        <f t="shared" si="323"/>
        <v>883</v>
      </c>
      <c r="Q884" t="str">
        <f t="shared" si="324"/>
        <v>09</v>
      </c>
      <c r="R884" t="str">
        <f t="shared" si="346"/>
        <v/>
      </c>
      <c r="S884" t="str">
        <f t="shared" si="325"/>
        <v/>
      </c>
      <c r="T884" t="str">
        <f t="shared" si="326"/>
        <v/>
      </c>
      <c r="U884" t="str">
        <f t="shared" si="327"/>
        <v/>
      </c>
      <c r="V884" t="str">
        <f t="shared" si="328"/>
        <v/>
      </c>
      <c r="W884" t="str">
        <f t="shared" si="329"/>
        <v/>
      </c>
      <c r="X884" t="str">
        <f t="shared" si="330"/>
        <v/>
      </c>
      <c r="Y884" t="str">
        <f t="shared" si="331"/>
        <v/>
      </c>
      <c r="Z884" t="str">
        <f t="shared" si="332"/>
        <v/>
      </c>
      <c r="AA884" t="str">
        <f t="shared" si="333"/>
        <v/>
      </c>
      <c r="AB884" t="str">
        <f t="shared" si="334"/>
        <v/>
      </c>
      <c r="AG884" t="b">
        <f t="shared" si="335"/>
        <v>1</v>
      </c>
      <c r="AH884" t="b">
        <f t="shared" si="336"/>
        <v>1</v>
      </c>
      <c r="AI884" t="b">
        <f t="shared" si="337"/>
        <v>1</v>
      </c>
      <c r="AJ884" t="b">
        <f t="shared" si="338"/>
        <v>1</v>
      </c>
      <c r="AK884" t="b">
        <f t="shared" si="339"/>
        <v>1</v>
      </c>
      <c r="AL884" t="b">
        <f t="shared" si="340"/>
        <v>1</v>
      </c>
      <c r="AM884" t="b">
        <f t="shared" si="341"/>
        <v>1</v>
      </c>
      <c r="AN884" t="b">
        <f t="shared" si="342"/>
        <v>1</v>
      </c>
      <c r="AO884" t="b">
        <f t="shared" si="343"/>
        <v>1</v>
      </c>
      <c r="AP884" t="b">
        <f t="shared" si="344"/>
        <v>1</v>
      </c>
    </row>
    <row r="885" spans="1:42" x14ac:dyDescent="0.25">
      <c r="A885">
        <f>Output!A885</f>
        <v>884</v>
      </c>
      <c r="B885" t="str">
        <f>Output!B885</f>
        <v>09</v>
      </c>
      <c r="C885" t="e">
        <f t="shared" si="345"/>
        <v>#N/A</v>
      </c>
      <c r="D885" t="e">
        <f>VLOOKUP(DeleteReShuffle!P885,ReShuffle2!$A$2:$N$991,5,FALSE)</f>
        <v>#N/A</v>
      </c>
      <c r="E885" t="e">
        <f>VLOOKUP(DeleteReShuffle!P885,ReShuffle2!$A$2:$N$991,6,FALSE)</f>
        <v>#N/A</v>
      </c>
      <c r="F885" t="e">
        <f>VLOOKUP(DeleteReShuffle!P885,ReShuffle2!$A$2:$N$991,7,FALSE)</f>
        <v>#N/A</v>
      </c>
      <c r="G885" t="e">
        <f>VLOOKUP(DeleteReShuffle!P885,ReShuffle2!$A$2:$N$991,8,FALSE)</f>
        <v>#N/A</v>
      </c>
      <c r="H885" t="e">
        <f>VLOOKUP(DeleteReShuffle!P885,ReShuffle2!$A$2:$N$991,9,FALSE)</f>
        <v>#N/A</v>
      </c>
      <c r="I885" t="e">
        <f>VLOOKUP(DeleteReShuffle!P885,ReShuffle2!$A$2:$N$991,10,FALSE)</f>
        <v>#N/A</v>
      </c>
      <c r="J885" t="e">
        <f>VLOOKUP(DeleteReShuffle!P885,ReShuffle2!$A$2:$N$991,11,FALSE)</f>
        <v>#N/A</v>
      </c>
      <c r="K885" t="e">
        <f>VLOOKUP(DeleteReShuffle!P885,ReShuffle2!$A$2:$N$991,12,FALSE)</f>
        <v>#N/A</v>
      </c>
      <c r="L885" t="e">
        <f>VLOOKUP(DeleteReShuffle!P885,ReShuffle2!$A$2:$N$991,13,FALSE)</f>
        <v>#N/A</v>
      </c>
      <c r="M885" t="e">
        <f>VLOOKUP(DeleteReShuffle!P885,ReShuffle2!$A$2:$N$991,14,FALSE)</f>
        <v>#N/A</v>
      </c>
      <c r="P885">
        <f t="shared" si="323"/>
        <v>884</v>
      </c>
      <c r="Q885" t="str">
        <f t="shared" si="324"/>
        <v>09</v>
      </c>
      <c r="R885" t="str">
        <f t="shared" si="346"/>
        <v/>
      </c>
      <c r="S885" t="str">
        <f t="shared" si="325"/>
        <v/>
      </c>
      <c r="T885" t="str">
        <f t="shared" si="326"/>
        <v/>
      </c>
      <c r="U885" t="str">
        <f t="shared" si="327"/>
        <v/>
      </c>
      <c r="V885" t="str">
        <f t="shared" si="328"/>
        <v/>
      </c>
      <c r="W885" t="str">
        <f t="shared" si="329"/>
        <v/>
      </c>
      <c r="X885" t="str">
        <f t="shared" si="330"/>
        <v/>
      </c>
      <c r="Y885" t="str">
        <f t="shared" si="331"/>
        <v/>
      </c>
      <c r="Z885" t="str">
        <f t="shared" si="332"/>
        <v/>
      </c>
      <c r="AA885" t="str">
        <f t="shared" si="333"/>
        <v/>
      </c>
      <c r="AB885" t="str">
        <f t="shared" si="334"/>
        <v/>
      </c>
      <c r="AG885" t="b">
        <f t="shared" si="335"/>
        <v>1</v>
      </c>
      <c r="AH885" t="b">
        <f t="shared" si="336"/>
        <v>1</v>
      </c>
      <c r="AI885" t="b">
        <f t="shared" si="337"/>
        <v>1</v>
      </c>
      <c r="AJ885" t="b">
        <f t="shared" si="338"/>
        <v>1</v>
      </c>
      <c r="AK885" t="b">
        <f t="shared" si="339"/>
        <v>1</v>
      </c>
      <c r="AL885" t="b">
        <f t="shared" si="340"/>
        <v>1</v>
      </c>
      <c r="AM885" t="b">
        <f t="shared" si="341"/>
        <v>1</v>
      </c>
      <c r="AN885" t="b">
        <f t="shared" si="342"/>
        <v>1</v>
      </c>
      <c r="AO885" t="b">
        <f t="shared" si="343"/>
        <v>1</v>
      </c>
      <c r="AP885" t="b">
        <f t="shared" si="344"/>
        <v>1</v>
      </c>
    </row>
    <row r="886" spans="1:42" x14ac:dyDescent="0.25">
      <c r="A886">
        <f>Output!A886</f>
        <v>885</v>
      </c>
      <c r="B886" t="str">
        <f>Output!B886</f>
        <v>09</v>
      </c>
      <c r="C886" t="e">
        <f t="shared" si="345"/>
        <v>#N/A</v>
      </c>
      <c r="D886" t="e">
        <f>VLOOKUP(DeleteReShuffle!P886,ReShuffle2!$A$2:$N$991,5,FALSE)</f>
        <v>#N/A</v>
      </c>
      <c r="E886" t="e">
        <f>VLOOKUP(DeleteReShuffle!P886,ReShuffle2!$A$2:$N$991,6,FALSE)</f>
        <v>#N/A</v>
      </c>
      <c r="F886" t="e">
        <f>VLOOKUP(DeleteReShuffle!P886,ReShuffle2!$A$2:$N$991,7,FALSE)</f>
        <v>#N/A</v>
      </c>
      <c r="G886" t="e">
        <f>VLOOKUP(DeleteReShuffle!P886,ReShuffle2!$A$2:$N$991,8,FALSE)</f>
        <v>#N/A</v>
      </c>
      <c r="H886" t="e">
        <f>VLOOKUP(DeleteReShuffle!P886,ReShuffle2!$A$2:$N$991,9,FALSE)</f>
        <v>#N/A</v>
      </c>
      <c r="I886" t="e">
        <f>VLOOKUP(DeleteReShuffle!P886,ReShuffle2!$A$2:$N$991,10,FALSE)</f>
        <v>#N/A</v>
      </c>
      <c r="J886" t="e">
        <f>VLOOKUP(DeleteReShuffle!P886,ReShuffle2!$A$2:$N$991,11,FALSE)</f>
        <v>#N/A</v>
      </c>
      <c r="K886" t="e">
        <f>VLOOKUP(DeleteReShuffle!P886,ReShuffle2!$A$2:$N$991,12,FALSE)</f>
        <v>#N/A</v>
      </c>
      <c r="L886" t="e">
        <f>VLOOKUP(DeleteReShuffle!P886,ReShuffle2!$A$2:$N$991,13,FALSE)</f>
        <v>#N/A</v>
      </c>
      <c r="M886" t="e">
        <f>VLOOKUP(DeleteReShuffle!P886,ReShuffle2!$A$2:$N$991,14,FALSE)</f>
        <v>#N/A</v>
      </c>
      <c r="P886">
        <f t="shared" si="323"/>
        <v>885</v>
      </c>
      <c r="Q886" t="str">
        <f t="shared" si="324"/>
        <v>09</v>
      </c>
      <c r="R886" t="str">
        <f t="shared" si="346"/>
        <v/>
      </c>
      <c r="S886" t="str">
        <f t="shared" si="325"/>
        <v/>
      </c>
      <c r="T886" t="str">
        <f t="shared" si="326"/>
        <v/>
      </c>
      <c r="U886" t="str">
        <f t="shared" si="327"/>
        <v/>
      </c>
      <c r="V886" t="str">
        <f t="shared" si="328"/>
        <v/>
      </c>
      <c r="W886" t="str">
        <f t="shared" si="329"/>
        <v/>
      </c>
      <c r="X886" t="str">
        <f t="shared" si="330"/>
        <v/>
      </c>
      <c r="Y886" t="str">
        <f t="shared" si="331"/>
        <v/>
      </c>
      <c r="Z886" t="str">
        <f t="shared" si="332"/>
        <v/>
      </c>
      <c r="AA886" t="str">
        <f t="shared" si="333"/>
        <v/>
      </c>
      <c r="AB886" t="str">
        <f t="shared" si="334"/>
        <v/>
      </c>
      <c r="AG886" t="b">
        <f t="shared" si="335"/>
        <v>1</v>
      </c>
      <c r="AH886" t="b">
        <f t="shared" si="336"/>
        <v>1</v>
      </c>
      <c r="AI886" t="b">
        <f t="shared" si="337"/>
        <v>1</v>
      </c>
      <c r="AJ886" t="b">
        <f t="shared" si="338"/>
        <v>1</v>
      </c>
      <c r="AK886" t="b">
        <f t="shared" si="339"/>
        <v>1</v>
      </c>
      <c r="AL886" t="b">
        <f t="shared" si="340"/>
        <v>1</v>
      </c>
      <c r="AM886" t="b">
        <f t="shared" si="341"/>
        <v>1</v>
      </c>
      <c r="AN886" t="b">
        <f t="shared" si="342"/>
        <v>1</v>
      </c>
      <c r="AO886" t="b">
        <f t="shared" si="343"/>
        <v>1</v>
      </c>
      <c r="AP886" t="b">
        <f t="shared" si="344"/>
        <v>1</v>
      </c>
    </row>
    <row r="887" spans="1:42" x14ac:dyDescent="0.25">
      <c r="A887">
        <f>Output!A887</f>
        <v>886</v>
      </c>
      <c r="B887" t="str">
        <f>Output!B887</f>
        <v>09</v>
      </c>
      <c r="C887" t="e">
        <f t="shared" si="345"/>
        <v>#N/A</v>
      </c>
      <c r="D887" t="e">
        <f>VLOOKUP(DeleteReShuffle!P887,ReShuffle2!$A$2:$N$991,5,FALSE)</f>
        <v>#N/A</v>
      </c>
      <c r="E887" t="e">
        <f>VLOOKUP(DeleteReShuffle!P887,ReShuffle2!$A$2:$N$991,6,FALSE)</f>
        <v>#N/A</v>
      </c>
      <c r="F887" t="e">
        <f>VLOOKUP(DeleteReShuffle!P887,ReShuffle2!$A$2:$N$991,7,FALSE)</f>
        <v>#N/A</v>
      </c>
      <c r="G887" t="e">
        <f>VLOOKUP(DeleteReShuffle!P887,ReShuffle2!$A$2:$N$991,8,FALSE)</f>
        <v>#N/A</v>
      </c>
      <c r="H887" t="e">
        <f>VLOOKUP(DeleteReShuffle!P887,ReShuffle2!$A$2:$N$991,9,FALSE)</f>
        <v>#N/A</v>
      </c>
      <c r="I887" t="e">
        <f>VLOOKUP(DeleteReShuffle!P887,ReShuffle2!$A$2:$N$991,10,FALSE)</f>
        <v>#N/A</v>
      </c>
      <c r="J887" t="e">
        <f>VLOOKUP(DeleteReShuffle!P887,ReShuffle2!$A$2:$N$991,11,FALSE)</f>
        <v>#N/A</v>
      </c>
      <c r="K887" t="e">
        <f>VLOOKUP(DeleteReShuffle!P887,ReShuffle2!$A$2:$N$991,12,FALSE)</f>
        <v>#N/A</v>
      </c>
      <c r="L887" t="e">
        <f>VLOOKUP(DeleteReShuffle!P887,ReShuffle2!$A$2:$N$991,13,FALSE)</f>
        <v>#N/A</v>
      </c>
      <c r="M887" t="e">
        <f>VLOOKUP(DeleteReShuffle!P887,ReShuffle2!$A$2:$N$991,14,FALSE)</f>
        <v>#N/A</v>
      </c>
      <c r="P887">
        <f t="shared" si="323"/>
        <v>886</v>
      </c>
      <c r="Q887" t="str">
        <f t="shared" si="324"/>
        <v>09</v>
      </c>
      <c r="R887" t="str">
        <f t="shared" si="346"/>
        <v/>
      </c>
      <c r="S887" t="str">
        <f t="shared" si="325"/>
        <v/>
      </c>
      <c r="T887" t="str">
        <f t="shared" si="326"/>
        <v/>
      </c>
      <c r="U887" t="str">
        <f t="shared" si="327"/>
        <v/>
      </c>
      <c r="V887" t="str">
        <f t="shared" si="328"/>
        <v/>
      </c>
      <c r="W887" t="str">
        <f t="shared" si="329"/>
        <v/>
      </c>
      <c r="X887" t="str">
        <f t="shared" si="330"/>
        <v/>
      </c>
      <c r="Y887" t="str">
        <f t="shared" si="331"/>
        <v/>
      </c>
      <c r="Z887" t="str">
        <f t="shared" si="332"/>
        <v/>
      </c>
      <c r="AA887" t="str">
        <f t="shared" si="333"/>
        <v/>
      </c>
      <c r="AB887" t="str">
        <f t="shared" si="334"/>
        <v/>
      </c>
      <c r="AG887" t="b">
        <f t="shared" si="335"/>
        <v>1</v>
      </c>
      <c r="AH887" t="b">
        <f t="shared" si="336"/>
        <v>1</v>
      </c>
      <c r="AI887" t="b">
        <f t="shared" si="337"/>
        <v>1</v>
      </c>
      <c r="AJ887" t="b">
        <f t="shared" si="338"/>
        <v>1</v>
      </c>
      <c r="AK887" t="b">
        <f t="shared" si="339"/>
        <v>1</v>
      </c>
      <c r="AL887" t="b">
        <f t="shared" si="340"/>
        <v>1</v>
      </c>
      <c r="AM887" t="b">
        <f t="shared" si="341"/>
        <v>1</v>
      </c>
      <c r="AN887" t="b">
        <f t="shared" si="342"/>
        <v>1</v>
      </c>
      <c r="AO887" t="b">
        <f t="shared" si="343"/>
        <v>1</v>
      </c>
      <c r="AP887" t="b">
        <f t="shared" si="344"/>
        <v>1</v>
      </c>
    </row>
    <row r="888" spans="1:42" x14ac:dyDescent="0.25">
      <c r="A888">
        <f>Output!A888</f>
        <v>887</v>
      </c>
      <c r="B888" t="str">
        <f>Output!B888</f>
        <v>09</v>
      </c>
      <c r="C888" t="e">
        <f t="shared" si="345"/>
        <v>#N/A</v>
      </c>
      <c r="D888" t="e">
        <f>VLOOKUP(DeleteReShuffle!P888,ReShuffle2!$A$2:$N$991,5,FALSE)</f>
        <v>#N/A</v>
      </c>
      <c r="E888" t="e">
        <f>VLOOKUP(DeleteReShuffle!P888,ReShuffle2!$A$2:$N$991,6,FALSE)</f>
        <v>#N/A</v>
      </c>
      <c r="F888" t="e">
        <f>VLOOKUP(DeleteReShuffle!P888,ReShuffle2!$A$2:$N$991,7,FALSE)</f>
        <v>#N/A</v>
      </c>
      <c r="G888" t="e">
        <f>VLOOKUP(DeleteReShuffle!P888,ReShuffle2!$A$2:$N$991,8,FALSE)</f>
        <v>#N/A</v>
      </c>
      <c r="H888" t="e">
        <f>VLOOKUP(DeleteReShuffle!P888,ReShuffle2!$A$2:$N$991,9,FALSE)</f>
        <v>#N/A</v>
      </c>
      <c r="I888" t="e">
        <f>VLOOKUP(DeleteReShuffle!P888,ReShuffle2!$A$2:$N$991,10,FALSE)</f>
        <v>#N/A</v>
      </c>
      <c r="J888" t="e">
        <f>VLOOKUP(DeleteReShuffle!P888,ReShuffle2!$A$2:$N$991,11,FALSE)</f>
        <v>#N/A</v>
      </c>
      <c r="K888" t="e">
        <f>VLOOKUP(DeleteReShuffle!P888,ReShuffle2!$A$2:$N$991,12,FALSE)</f>
        <v>#N/A</v>
      </c>
      <c r="L888" t="e">
        <f>VLOOKUP(DeleteReShuffle!P888,ReShuffle2!$A$2:$N$991,13,FALSE)</f>
        <v>#N/A</v>
      </c>
      <c r="M888" t="e">
        <f>VLOOKUP(DeleteReShuffle!P888,ReShuffle2!$A$2:$N$991,14,FALSE)</f>
        <v>#N/A</v>
      </c>
      <c r="P888">
        <f t="shared" si="323"/>
        <v>887</v>
      </c>
      <c r="Q888" t="str">
        <f t="shared" si="324"/>
        <v>09</v>
      </c>
      <c r="R888" t="str">
        <f t="shared" si="346"/>
        <v/>
      </c>
      <c r="S888" t="str">
        <f t="shared" si="325"/>
        <v/>
      </c>
      <c r="T888" t="str">
        <f t="shared" si="326"/>
        <v/>
      </c>
      <c r="U888" t="str">
        <f t="shared" si="327"/>
        <v/>
      </c>
      <c r="V888" t="str">
        <f t="shared" si="328"/>
        <v/>
      </c>
      <c r="W888" t="str">
        <f t="shared" si="329"/>
        <v/>
      </c>
      <c r="X888" t="str">
        <f t="shared" si="330"/>
        <v/>
      </c>
      <c r="Y888" t="str">
        <f t="shared" si="331"/>
        <v/>
      </c>
      <c r="Z888" t="str">
        <f t="shared" si="332"/>
        <v/>
      </c>
      <c r="AA888" t="str">
        <f t="shared" si="333"/>
        <v/>
      </c>
      <c r="AB888" t="str">
        <f t="shared" si="334"/>
        <v/>
      </c>
      <c r="AG888" t="b">
        <f t="shared" si="335"/>
        <v>1</v>
      </c>
      <c r="AH888" t="b">
        <f t="shared" si="336"/>
        <v>1</v>
      </c>
      <c r="AI888" t="b">
        <f t="shared" si="337"/>
        <v>1</v>
      </c>
      <c r="AJ888" t="b">
        <f t="shared" si="338"/>
        <v>1</v>
      </c>
      <c r="AK888" t="b">
        <f t="shared" si="339"/>
        <v>1</v>
      </c>
      <c r="AL888" t="b">
        <f t="shared" si="340"/>
        <v>1</v>
      </c>
      <c r="AM888" t="b">
        <f t="shared" si="341"/>
        <v>1</v>
      </c>
      <c r="AN888" t="b">
        <f t="shared" si="342"/>
        <v>1</v>
      </c>
      <c r="AO888" t="b">
        <f t="shared" si="343"/>
        <v>1</v>
      </c>
      <c r="AP888" t="b">
        <f t="shared" si="344"/>
        <v>1</v>
      </c>
    </row>
    <row r="889" spans="1:42" x14ac:dyDescent="0.25">
      <c r="A889">
        <f>Output!A889</f>
        <v>888</v>
      </c>
      <c r="B889" t="str">
        <f>Output!B889</f>
        <v>09</v>
      </c>
      <c r="C889" t="e">
        <f t="shared" si="345"/>
        <v>#N/A</v>
      </c>
      <c r="D889" t="e">
        <f>VLOOKUP(DeleteReShuffle!P889,ReShuffle2!$A$2:$N$991,5,FALSE)</f>
        <v>#N/A</v>
      </c>
      <c r="E889" t="e">
        <f>VLOOKUP(DeleteReShuffle!P889,ReShuffle2!$A$2:$N$991,6,FALSE)</f>
        <v>#N/A</v>
      </c>
      <c r="F889" t="e">
        <f>VLOOKUP(DeleteReShuffle!P889,ReShuffle2!$A$2:$N$991,7,FALSE)</f>
        <v>#N/A</v>
      </c>
      <c r="G889" t="e">
        <f>VLOOKUP(DeleteReShuffle!P889,ReShuffle2!$A$2:$N$991,8,FALSE)</f>
        <v>#N/A</v>
      </c>
      <c r="H889" t="e">
        <f>VLOOKUP(DeleteReShuffle!P889,ReShuffle2!$A$2:$N$991,9,FALSE)</f>
        <v>#N/A</v>
      </c>
      <c r="I889" t="e">
        <f>VLOOKUP(DeleteReShuffle!P889,ReShuffle2!$A$2:$N$991,10,FALSE)</f>
        <v>#N/A</v>
      </c>
      <c r="J889" t="e">
        <f>VLOOKUP(DeleteReShuffle!P889,ReShuffle2!$A$2:$N$991,11,FALSE)</f>
        <v>#N/A</v>
      </c>
      <c r="K889" t="e">
        <f>VLOOKUP(DeleteReShuffle!P889,ReShuffle2!$A$2:$N$991,12,FALSE)</f>
        <v>#N/A</v>
      </c>
      <c r="L889" t="e">
        <f>VLOOKUP(DeleteReShuffle!P889,ReShuffle2!$A$2:$N$991,13,FALSE)</f>
        <v>#N/A</v>
      </c>
      <c r="M889" t="e">
        <f>VLOOKUP(DeleteReShuffle!P889,ReShuffle2!$A$2:$N$991,14,FALSE)</f>
        <v>#N/A</v>
      </c>
      <c r="P889">
        <f t="shared" si="323"/>
        <v>888</v>
      </c>
      <c r="Q889" t="str">
        <f t="shared" si="324"/>
        <v>09</v>
      </c>
      <c r="R889" t="str">
        <f t="shared" si="346"/>
        <v/>
      </c>
      <c r="S889" t="str">
        <f t="shared" si="325"/>
        <v/>
      </c>
      <c r="T889" t="str">
        <f t="shared" si="326"/>
        <v/>
      </c>
      <c r="U889" t="str">
        <f t="shared" si="327"/>
        <v/>
      </c>
      <c r="V889" t="str">
        <f t="shared" si="328"/>
        <v/>
      </c>
      <c r="W889" t="str">
        <f t="shared" si="329"/>
        <v/>
      </c>
      <c r="X889" t="str">
        <f t="shared" si="330"/>
        <v/>
      </c>
      <c r="Y889" t="str">
        <f t="shared" si="331"/>
        <v/>
      </c>
      <c r="Z889" t="str">
        <f t="shared" si="332"/>
        <v/>
      </c>
      <c r="AA889" t="str">
        <f t="shared" si="333"/>
        <v/>
      </c>
      <c r="AB889" t="str">
        <f t="shared" si="334"/>
        <v/>
      </c>
      <c r="AG889" t="b">
        <f t="shared" si="335"/>
        <v>1</v>
      </c>
      <c r="AH889" t="b">
        <f t="shared" si="336"/>
        <v>1</v>
      </c>
      <c r="AI889" t="b">
        <f t="shared" si="337"/>
        <v>1</v>
      </c>
      <c r="AJ889" t="b">
        <f t="shared" si="338"/>
        <v>1</v>
      </c>
      <c r="AK889" t="b">
        <f t="shared" si="339"/>
        <v>1</v>
      </c>
      <c r="AL889" t="b">
        <f t="shared" si="340"/>
        <v>1</v>
      </c>
      <c r="AM889" t="b">
        <f t="shared" si="341"/>
        <v>1</v>
      </c>
      <c r="AN889" t="b">
        <f t="shared" si="342"/>
        <v>1</v>
      </c>
      <c r="AO889" t="b">
        <f t="shared" si="343"/>
        <v>1</v>
      </c>
      <c r="AP889" t="b">
        <f t="shared" si="344"/>
        <v>1</v>
      </c>
    </row>
    <row r="890" spans="1:42" x14ac:dyDescent="0.25">
      <c r="A890">
        <f>Output!A890</f>
        <v>889</v>
      </c>
      <c r="B890" t="str">
        <f>Output!B890</f>
        <v>09</v>
      </c>
      <c r="C890" t="e">
        <f t="shared" si="345"/>
        <v>#N/A</v>
      </c>
      <c r="D890" t="e">
        <f>VLOOKUP(DeleteReShuffle!P890,ReShuffle2!$A$2:$N$991,5,FALSE)</f>
        <v>#N/A</v>
      </c>
      <c r="E890" t="e">
        <f>VLOOKUP(DeleteReShuffle!P890,ReShuffle2!$A$2:$N$991,6,FALSE)</f>
        <v>#N/A</v>
      </c>
      <c r="F890" t="e">
        <f>VLOOKUP(DeleteReShuffle!P890,ReShuffle2!$A$2:$N$991,7,FALSE)</f>
        <v>#N/A</v>
      </c>
      <c r="G890" t="e">
        <f>VLOOKUP(DeleteReShuffle!P890,ReShuffle2!$A$2:$N$991,8,FALSE)</f>
        <v>#N/A</v>
      </c>
      <c r="H890" t="e">
        <f>VLOOKUP(DeleteReShuffle!P890,ReShuffle2!$A$2:$N$991,9,FALSE)</f>
        <v>#N/A</v>
      </c>
      <c r="I890" t="e">
        <f>VLOOKUP(DeleteReShuffle!P890,ReShuffle2!$A$2:$N$991,10,FALSE)</f>
        <v>#N/A</v>
      </c>
      <c r="J890" t="e">
        <f>VLOOKUP(DeleteReShuffle!P890,ReShuffle2!$A$2:$N$991,11,FALSE)</f>
        <v>#N/A</v>
      </c>
      <c r="K890" t="e">
        <f>VLOOKUP(DeleteReShuffle!P890,ReShuffle2!$A$2:$N$991,12,FALSE)</f>
        <v>#N/A</v>
      </c>
      <c r="L890" t="e">
        <f>VLOOKUP(DeleteReShuffle!P890,ReShuffle2!$A$2:$N$991,13,FALSE)</f>
        <v>#N/A</v>
      </c>
      <c r="M890" t="e">
        <f>VLOOKUP(DeleteReShuffle!P890,ReShuffle2!$A$2:$N$991,14,FALSE)</f>
        <v>#N/A</v>
      </c>
      <c r="P890">
        <f t="shared" si="323"/>
        <v>889</v>
      </c>
      <c r="Q890" t="str">
        <f t="shared" si="324"/>
        <v>09</v>
      </c>
      <c r="R890" t="str">
        <f t="shared" si="346"/>
        <v/>
      </c>
      <c r="S890" t="str">
        <f t="shared" si="325"/>
        <v/>
      </c>
      <c r="T890" t="str">
        <f t="shared" si="326"/>
        <v/>
      </c>
      <c r="U890" t="str">
        <f t="shared" si="327"/>
        <v/>
      </c>
      <c r="V890" t="str">
        <f t="shared" si="328"/>
        <v/>
      </c>
      <c r="W890" t="str">
        <f t="shared" si="329"/>
        <v/>
      </c>
      <c r="X890" t="str">
        <f t="shared" si="330"/>
        <v/>
      </c>
      <c r="Y890" t="str">
        <f t="shared" si="331"/>
        <v/>
      </c>
      <c r="Z890" t="str">
        <f t="shared" si="332"/>
        <v/>
      </c>
      <c r="AA890" t="str">
        <f t="shared" si="333"/>
        <v/>
      </c>
      <c r="AB890" t="str">
        <f t="shared" si="334"/>
        <v/>
      </c>
      <c r="AG890" t="b">
        <f t="shared" si="335"/>
        <v>1</v>
      </c>
      <c r="AH890" t="b">
        <f t="shared" si="336"/>
        <v>1</v>
      </c>
      <c r="AI890" t="b">
        <f t="shared" si="337"/>
        <v>1</v>
      </c>
      <c r="AJ890" t="b">
        <f t="shared" si="338"/>
        <v>1</v>
      </c>
      <c r="AK890" t="b">
        <f t="shared" si="339"/>
        <v>1</v>
      </c>
      <c r="AL890" t="b">
        <f t="shared" si="340"/>
        <v>1</v>
      </c>
      <c r="AM890" t="b">
        <f t="shared" si="341"/>
        <v>1</v>
      </c>
      <c r="AN890" t="b">
        <f t="shared" si="342"/>
        <v>1</v>
      </c>
      <c r="AO890" t="b">
        <f t="shared" si="343"/>
        <v>1</v>
      </c>
      <c r="AP890" t="b">
        <f t="shared" si="344"/>
        <v>1</v>
      </c>
    </row>
    <row r="891" spans="1:42" x14ac:dyDescent="0.25">
      <c r="A891">
        <f>Output!A891</f>
        <v>890</v>
      </c>
      <c r="B891" t="str">
        <f>Output!B891</f>
        <v>09</v>
      </c>
      <c r="C891" t="e">
        <f t="shared" si="345"/>
        <v>#N/A</v>
      </c>
      <c r="D891" t="e">
        <f>VLOOKUP(DeleteReShuffle!P891,ReShuffle2!$A$2:$N$991,5,FALSE)</f>
        <v>#N/A</v>
      </c>
      <c r="E891" t="e">
        <f>VLOOKUP(DeleteReShuffle!P891,ReShuffle2!$A$2:$N$991,6,FALSE)</f>
        <v>#N/A</v>
      </c>
      <c r="F891" t="e">
        <f>VLOOKUP(DeleteReShuffle!P891,ReShuffle2!$A$2:$N$991,7,FALSE)</f>
        <v>#N/A</v>
      </c>
      <c r="G891" t="e">
        <f>VLOOKUP(DeleteReShuffle!P891,ReShuffle2!$A$2:$N$991,8,FALSE)</f>
        <v>#N/A</v>
      </c>
      <c r="H891" t="e">
        <f>VLOOKUP(DeleteReShuffle!P891,ReShuffle2!$A$2:$N$991,9,FALSE)</f>
        <v>#N/A</v>
      </c>
      <c r="I891" t="e">
        <f>VLOOKUP(DeleteReShuffle!P891,ReShuffle2!$A$2:$N$991,10,FALSE)</f>
        <v>#N/A</v>
      </c>
      <c r="J891" t="e">
        <f>VLOOKUP(DeleteReShuffle!P891,ReShuffle2!$A$2:$N$991,11,FALSE)</f>
        <v>#N/A</v>
      </c>
      <c r="K891" t="e">
        <f>VLOOKUP(DeleteReShuffle!P891,ReShuffle2!$A$2:$N$991,12,FALSE)</f>
        <v>#N/A</v>
      </c>
      <c r="L891" t="e">
        <f>VLOOKUP(DeleteReShuffle!P891,ReShuffle2!$A$2:$N$991,13,FALSE)</f>
        <v>#N/A</v>
      </c>
      <c r="M891" t="e">
        <f>VLOOKUP(DeleteReShuffle!P891,ReShuffle2!$A$2:$N$991,14,FALSE)</f>
        <v>#N/A</v>
      </c>
      <c r="P891">
        <f t="shared" si="323"/>
        <v>890</v>
      </c>
      <c r="Q891" t="str">
        <f t="shared" si="324"/>
        <v>09</v>
      </c>
      <c r="R891" t="str">
        <f t="shared" si="346"/>
        <v/>
      </c>
      <c r="S891" t="str">
        <f t="shared" si="325"/>
        <v/>
      </c>
      <c r="T891" t="str">
        <f t="shared" si="326"/>
        <v/>
      </c>
      <c r="U891" t="str">
        <f t="shared" si="327"/>
        <v/>
      </c>
      <c r="V891" t="str">
        <f t="shared" si="328"/>
        <v/>
      </c>
      <c r="W891" t="str">
        <f t="shared" si="329"/>
        <v/>
      </c>
      <c r="X891" t="str">
        <f t="shared" si="330"/>
        <v/>
      </c>
      <c r="Y891" t="str">
        <f t="shared" si="331"/>
        <v/>
      </c>
      <c r="Z891" t="str">
        <f t="shared" si="332"/>
        <v/>
      </c>
      <c r="AA891" t="str">
        <f t="shared" si="333"/>
        <v/>
      </c>
      <c r="AB891" t="str">
        <f t="shared" si="334"/>
        <v/>
      </c>
      <c r="AG891" t="b">
        <f t="shared" si="335"/>
        <v>1</v>
      </c>
      <c r="AH891" t="b">
        <f t="shared" si="336"/>
        <v>1</v>
      </c>
      <c r="AI891" t="b">
        <f t="shared" si="337"/>
        <v>1</v>
      </c>
      <c r="AJ891" t="b">
        <f t="shared" si="338"/>
        <v>1</v>
      </c>
      <c r="AK891" t="b">
        <f t="shared" si="339"/>
        <v>1</v>
      </c>
      <c r="AL891" t="b">
        <f t="shared" si="340"/>
        <v>1</v>
      </c>
      <c r="AM891" t="b">
        <f t="shared" si="341"/>
        <v>1</v>
      </c>
      <c r="AN891" t="b">
        <f t="shared" si="342"/>
        <v>1</v>
      </c>
      <c r="AO891" t="b">
        <f t="shared" si="343"/>
        <v>1</v>
      </c>
      <c r="AP891" t="b">
        <f t="shared" si="344"/>
        <v>1</v>
      </c>
    </row>
    <row r="892" spans="1:42" x14ac:dyDescent="0.25">
      <c r="A892">
        <f>Output!A892</f>
        <v>891</v>
      </c>
      <c r="B892" t="str">
        <f>Output!B892</f>
        <v>09</v>
      </c>
      <c r="C892" t="e">
        <f t="shared" si="345"/>
        <v>#N/A</v>
      </c>
      <c r="D892" t="e">
        <f>VLOOKUP(DeleteReShuffle!P892,ReShuffle2!$A$2:$N$991,5,FALSE)</f>
        <v>#N/A</v>
      </c>
      <c r="E892" t="e">
        <f>VLOOKUP(DeleteReShuffle!P892,ReShuffle2!$A$2:$N$991,6,FALSE)</f>
        <v>#N/A</v>
      </c>
      <c r="F892" t="e">
        <f>VLOOKUP(DeleteReShuffle!P892,ReShuffle2!$A$2:$N$991,7,FALSE)</f>
        <v>#N/A</v>
      </c>
      <c r="G892" t="e">
        <f>VLOOKUP(DeleteReShuffle!P892,ReShuffle2!$A$2:$N$991,8,FALSE)</f>
        <v>#N/A</v>
      </c>
      <c r="H892" t="e">
        <f>VLOOKUP(DeleteReShuffle!P892,ReShuffle2!$A$2:$N$991,9,FALSE)</f>
        <v>#N/A</v>
      </c>
      <c r="I892" t="e">
        <f>VLOOKUP(DeleteReShuffle!P892,ReShuffle2!$A$2:$N$991,10,FALSE)</f>
        <v>#N/A</v>
      </c>
      <c r="J892" t="e">
        <f>VLOOKUP(DeleteReShuffle!P892,ReShuffle2!$A$2:$N$991,11,FALSE)</f>
        <v>#N/A</v>
      </c>
      <c r="K892" t="e">
        <f>VLOOKUP(DeleteReShuffle!P892,ReShuffle2!$A$2:$N$991,12,FALSE)</f>
        <v>#N/A</v>
      </c>
      <c r="L892" t="e">
        <f>VLOOKUP(DeleteReShuffle!P892,ReShuffle2!$A$2:$N$991,13,FALSE)</f>
        <v>#N/A</v>
      </c>
      <c r="M892" t="e">
        <f>VLOOKUP(DeleteReShuffle!P892,ReShuffle2!$A$2:$N$991,14,FALSE)</f>
        <v>#N/A</v>
      </c>
      <c r="P892">
        <f t="shared" si="323"/>
        <v>891</v>
      </c>
      <c r="Q892" t="str">
        <f t="shared" si="324"/>
        <v>09</v>
      </c>
      <c r="R892" t="str">
        <f t="shared" si="346"/>
        <v/>
      </c>
      <c r="S892" t="str">
        <f t="shared" si="325"/>
        <v/>
      </c>
      <c r="T892" t="str">
        <f t="shared" si="326"/>
        <v/>
      </c>
      <c r="U892" t="str">
        <f t="shared" si="327"/>
        <v/>
      </c>
      <c r="V892" t="str">
        <f t="shared" si="328"/>
        <v/>
      </c>
      <c r="W892" t="str">
        <f t="shared" si="329"/>
        <v/>
      </c>
      <c r="X892" t="str">
        <f t="shared" si="330"/>
        <v/>
      </c>
      <c r="Y892" t="str">
        <f t="shared" si="331"/>
        <v/>
      </c>
      <c r="Z892" t="str">
        <f t="shared" si="332"/>
        <v/>
      </c>
      <c r="AA892" t="str">
        <f t="shared" si="333"/>
        <v/>
      </c>
      <c r="AB892" t="str">
        <f t="shared" si="334"/>
        <v/>
      </c>
      <c r="AG892" t="b">
        <f t="shared" si="335"/>
        <v>1</v>
      </c>
      <c r="AH892" t="b">
        <f t="shared" si="336"/>
        <v>1</v>
      </c>
      <c r="AI892" t="b">
        <f t="shared" si="337"/>
        <v>1</v>
      </c>
      <c r="AJ892" t="b">
        <f t="shared" si="338"/>
        <v>1</v>
      </c>
      <c r="AK892" t="b">
        <f t="shared" si="339"/>
        <v>1</v>
      </c>
      <c r="AL892" t="b">
        <f t="shared" si="340"/>
        <v>1</v>
      </c>
      <c r="AM892" t="b">
        <f t="shared" si="341"/>
        <v>1</v>
      </c>
      <c r="AN892" t="b">
        <f t="shared" si="342"/>
        <v>1</v>
      </c>
      <c r="AO892" t="b">
        <f t="shared" si="343"/>
        <v>1</v>
      </c>
      <c r="AP892" t="b">
        <f t="shared" si="344"/>
        <v>1</v>
      </c>
    </row>
    <row r="893" spans="1:42" x14ac:dyDescent="0.25">
      <c r="A893">
        <f>Output!A893</f>
        <v>892</v>
      </c>
      <c r="B893" t="str">
        <f>Output!B893</f>
        <v>10</v>
      </c>
      <c r="C893" t="e">
        <f>IF(D893&lt;&gt;"",A893-891,"")</f>
        <v>#N/A</v>
      </c>
      <c r="D893" t="e">
        <f>VLOOKUP(DeleteReShuffle!P893,ReShuffle2!$A$2:$N$991,5,FALSE)</f>
        <v>#N/A</v>
      </c>
      <c r="E893" t="e">
        <f>VLOOKUP(DeleteReShuffle!P893,ReShuffle2!$A$2:$N$991,6,FALSE)</f>
        <v>#N/A</v>
      </c>
      <c r="F893" t="e">
        <f>VLOOKUP(DeleteReShuffle!P893,ReShuffle2!$A$2:$N$991,7,FALSE)</f>
        <v>#N/A</v>
      </c>
      <c r="G893" t="e">
        <f>VLOOKUP(DeleteReShuffle!P893,ReShuffle2!$A$2:$N$991,8,FALSE)</f>
        <v>#N/A</v>
      </c>
      <c r="H893" t="e">
        <f>VLOOKUP(DeleteReShuffle!P893,ReShuffle2!$A$2:$N$991,9,FALSE)</f>
        <v>#N/A</v>
      </c>
      <c r="I893" t="e">
        <f>VLOOKUP(DeleteReShuffle!P893,ReShuffle2!$A$2:$N$991,10,FALSE)</f>
        <v>#N/A</v>
      </c>
      <c r="J893" t="e">
        <f>VLOOKUP(DeleteReShuffle!P893,ReShuffle2!$A$2:$N$991,11,FALSE)</f>
        <v>#N/A</v>
      </c>
      <c r="K893" t="e">
        <f>VLOOKUP(DeleteReShuffle!P893,ReShuffle2!$A$2:$N$991,12,FALSE)</f>
        <v>#N/A</v>
      </c>
      <c r="L893" t="e">
        <f>VLOOKUP(DeleteReShuffle!P893,ReShuffle2!$A$2:$N$991,13,FALSE)</f>
        <v>#N/A</v>
      </c>
      <c r="M893" t="e">
        <f>VLOOKUP(DeleteReShuffle!P893,ReShuffle2!$A$2:$N$991,14,FALSE)</f>
        <v>#N/A</v>
      </c>
      <c r="P893">
        <f t="shared" si="323"/>
        <v>892</v>
      </c>
      <c r="Q893" t="str">
        <f t="shared" si="324"/>
        <v>10</v>
      </c>
      <c r="R893" t="str">
        <f>IF(S893&lt;&gt;"",P893-891,"")</f>
        <v/>
      </c>
      <c r="S893" t="str">
        <f t="shared" si="325"/>
        <v/>
      </c>
      <c r="T893" t="str">
        <f t="shared" si="326"/>
        <v/>
      </c>
      <c r="U893" t="str">
        <f t="shared" si="327"/>
        <v/>
      </c>
      <c r="V893" t="str">
        <f t="shared" si="328"/>
        <v/>
      </c>
      <c r="W893" t="str">
        <f t="shared" si="329"/>
        <v/>
      </c>
      <c r="X893" t="str">
        <f t="shared" si="330"/>
        <v/>
      </c>
      <c r="Y893" t="str">
        <f t="shared" si="331"/>
        <v/>
      </c>
      <c r="Z893" t="str">
        <f t="shared" si="332"/>
        <v/>
      </c>
      <c r="AA893" t="str">
        <f t="shared" si="333"/>
        <v/>
      </c>
      <c r="AB893" t="str">
        <f t="shared" si="334"/>
        <v/>
      </c>
      <c r="AG893" t="b">
        <f t="shared" si="335"/>
        <v>1</v>
      </c>
      <c r="AH893" t="b">
        <f t="shared" si="336"/>
        <v>1</v>
      </c>
      <c r="AI893" t="b">
        <f t="shared" si="337"/>
        <v>1</v>
      </c>
      <c r="AJ893" t="b">
        <f t="shared" si="338"/>
        <v>1</v>
      </c>
      <c r="AK893" t="b">
        <f t="shared" si="339"/>
        <v>1</v>
      </c>
      <c r="AL893" t="b">
        <f t="shared" si="340"/>
        <v>1</v>
      </c>
      <c r="AM893" t="b">
        <f t="shared" si="341"/>
        <v>1</v>
      </c>
      <c r="AN893" t="b">
        <f t="shared" si="342"/>
        <v>1</v>
      </c>
      <c r="AO893" t="b">
        <f t="shared" si="343"/>
        <v>1</v>
      </c>
      <c r="AP893" t="b">
        <f t="shared" si="344"/>
        <v>1</v>
      </c>
    </row>
    <row r="894" spans="1:42" x14ac:dyDescent="0.25">
      <c r="A894">
        <f>Output!A894</f>
        <v>893</v>
      </c>
      <c r="B894" t="str">
        <f>Output!B894</f>
        <v>10</v>
      </c>
      <c r="C894" t="e">
        <f t="shared" ref="C894:C957" si="347">IF(D894&lt;&gt;"",A894-891,"")</f>
        <v>#N/A</v>
      </c>
      <c r="D894" t="e">
        <f>VLOOKUP(DeleteReShuffle!P894,ReShuffle2!$A$2:$N$991,5,FALSE)</f>
        <v>#N/A</v>
      </c>
      <c r="E894" t="e">
        <f>VLOOKUP(DeleteReShuffle!P894,ReShuffle2!$A$2:$N$991,6,FALSE)</f>
        <v>#N/A</v>
      </c>
      <c r="F894" t="e">
        <f>VLOOKUP(DeleteReShuffle!P894,ReShuffle2!$A$2:$N$991,7,FALSE)</f>
        <v>#N/A</v>
      </c>
      <c r="G894" t="e">
        <f>VLOOKUP(DeleteReShuffle!P894,ReShuffle2!$A$2:$N$991,8,FALSE)</f>
        <v>#N/A</v>
      </c>
      <c r="H894" t="e">
        <f>VLOOKUP(DeleteReShuffle!P894,ReShuffle2!$A$2:$N$991,9,FALSE)</f>
        <v>#N/A</v>
      </c>
      <c r="I894" t="e">
        <f>VLOOKUP(DeleteReShuffle!P894,ReShuffle2!$A$2:$N$991,10,FALSE)</f>
        <v>#N/A</v>
      </c>
      <c r="J894" t="e">
        <f>VLOOKUP(DeleteReShuffle!P894,ReShuffle2!$A$2:$N$991,11,FALSE)</f>
        <v>#N/A</v>
      </c>
      <c r="K894" t="e">
        <f>VLOOKUP(DeleteReShuffle!P894,ReShuffle2!$A$2:$N$991,12,FALSE)</f>
        <v>#N/A</v>
      </c>
      <c r="L894" t="e">
        <f>VLOOKUP(DeleteReShuffle!P894,ReShuffle2!$A$2:$N$991,13,FALSE)</f>
        <v>#N/A</v>
      </c>
      <c r="M894" t="e">
        <f>VLOOKUP(DeleteReShuffle!P894,ReShuffle2!$A$2:$N$991,14,FALSE)</f>
        <v>#N/A</v>
      </c>
      <c r="P894">
        <f t="shared" si="323"/>
        <v>893</v>
      </c>
      <c r="Q894" t="str">
        <f t="shared" si="324"/>
        <v>10</v>
      </c>
      <c r="R894" t="str">
        <f t="shared" ref="R894:R957" si="348">IF(S894&lt;&gt;"",P894-891,"")</f>
        <v/>
      </c>
      <c r="S894" t="str">
        <f t="shared" si="325"/>
        <v/>
      </c>
      <c r="T894" t="str">
        <f t="shared" si="326"/>
        <v/>
      </c>
      <c r="U894" t="str">
        <f t="shared" si="327"/>
        <v/>
      </c>
      <c r="V894" t="str">
        <f t="shared" si="328"/>
        <v/>
      </c>
      <c r="W894" t="str">
        <f t="shared" si="329"/>
        <v/>
      </c>
      <c r="X894" t="str">
        <f t="shared" si="330"/>
        <v/>
      </c>
      <c r="Y894" t="str">
        <f t="shared" si="331"/>
        <v/>
      </c>
      <c r="Z894" t="str">
        <f t="shared" si="332"/>
        <v/>
      </c>
      <c r="AA894" t="str">
        <f t="shared" si="333"/>
        <v/>
      </c>
      <c r="AB894" t="str">
        <f t="shared" si="334"/>
        <v/>
      </c>
      <c r="AG894" t="b">
        <f t="shared" si="335"/>
        <v>1</v>
      </c>
      <c r="AH894" t="b">
        <f t="shared" si="336"/>
        <v>1</v>
      </c>
      <c r="AI894" t="b">
        <f t="shared" si="337"/>
        <v>1</v>
      </c>
      <c r="AJ894" t="b">
        <f t="shared" si="338"/>
        <v>1</v>
      </c>
      <c r="AK894" t="b">
        <f t="shared" si="339"/>
        <v>1</v>
      </c>
      <c r="AL894" t="b">
        <f t="shared" si="340"/>
        <v>1</v>
      </c>
      <c r="AM894" t="b">
        <f t="shared" si="341"/>
        <v>1</v>
      </c>
      <c r="AN894" t="b">
        <f t="shared" si="342"/>
        <v>1</v>
      </c>
      <c r="AO894" t="b">
        <f t="shared" si="343"/>
        <v>1</v>
      </c>
      <c r="AP894" t="b">
        <f t="shared" si="344"/>
        <v>1</v>
      </c>
    </row>
    <row r="895" spans="1:42" x14ac:dyDescent="0.25">
      <c r="A895">
        <f>Output!A895</f>
        <v>894</v>
      </c>
      <c r="B895" t="str">
        <f>Output!B895</f>
        <v>10</v>
      </c>
      <c r="C895" t="e">
        <f t="shared" si="347"/>
        <v>#N/A</v>
      </c>
      <c r="D895" t="e">
        <f>VLOOKUP(DeleteReShuffle!P895,ReShuffle2!$A$2:$N$991,5,FALSE)</f>
        <v>#N/A</v>
      </c>
      <c r="E895" t="e">
        <f>VLOOKUP(DeleteReShuffle!P895,ReShuffle2!$A$2:$N$991,6,FALSE)</f>
        <v>#N/A</v>
      </c>
      <c r="F895" t="e">
        <f>VLOOKUP(DeleteReShuffle!P895,ReShuffle2!$A$2:$N$991,7,FALSE)</f>
        <v>#N/A</v>
      </c>
      <c r="G895" t="e">
        <f>VLOOKUP(DeleteReShuffle!P895,ReShuffle2!$A$2:$N$991,8,FALSE)</f>
        <v>#N/A</v>
      </c>
      <c r="H895" t="e">
        <f>VLOOKUP(DeleteReShuffle!P895,ReShuffle2!$A$2:$N$991,9,FALSE)</f>
        <v>#N/A</v>
      </c>
      <c r="I895" t="e">
        <f>VLOOKUP(DeleteReShuffle!P895,ReShuffle2!$A$2:$N$991,10,FALSE)</f>
        <v>#N/A</v>
      </c>
      <c r="J895" t="e">
        <f>VLOOKUP(DeleteReShuffle!P895,ReShuffle2!$A$2:$N$991,11,FALSE)</f>
        <v>#N/A</v>
      </c>
      <c r="K895" t="e">
        <f>VLOOKUP(DeleteReShuffle!P895,ReShuffle2!$A$2:$N$991,12,FALSE)</f>
        <v>#N/A</v>
      </c>
      <c r="L895" t="e">
        <f>VLOOKUP(DeleteReShuffle!P895,ReShuffle2!$A$2:$N$991,13,FALSE)</f>
        <v>#N/A</v>
      </c>
      <c r="M895" t="e">
        <f>VLOOKUP(DeleteReShuffle!P895,ReShuffle2!$A$2:$N$991,14,FALSE)</f>
        <v>#N/A</v>
      </c>
      <c r="P895">
        <f t="shared" si="323"/>
        <v>894</v>
      </c>
      <c r="Q895" t="str">
        <f t="shared" si="324"/>
        <v>10</v>
      </c>
      <c r="R895" t="str">
        <f t="shared" si="348"/>
        <v/>
      </c>
      <c r="S895" t="str">
        <f t="shared" si="325"/>
        <v/>
      </c>
      <c r="T895" t="str">
        <f t="shared" si="326"/>
        <v/>
      </c>
      <c r="U895" t="str">
        <f t="shared" si="327"/>
        <v/>
      </c>
      <c r="V895" t="str">
        <f t="shared" si="328"/>
        <v/>
      </c>
      <c r="W895" t="str">
        <f t="shared" si="329"/>
        <v/>
      </c>
      <c r="X895" t="str">
        <f t="shared" si="330"/>
        <v/>
      </c>
      <c r="Y895" t="str">
        <f t="shared" si="331"/>
        <v/>
      </c>
      <c r="Z895" t="str">
        <f t="shared" si="332"/>
        <v/>
      </c>
      <c r="AA895" t="str">
        <f t="shared" si="333"/>
        <v/>
      </c>
      <c r="AB895" t="str">
        <f t="shared" si="334"/>
        <v/>
      </c>
      <c r="AG895" t="b">
        <f t="shared" si="335"/>
        <v>1</v>
      </c>
      <c r="AH895" t="b">
        <f t="shared" si="336"/>
        <v>1</v>
      </c>
      <c r="AI895" t="b">
        <f t="shared" si="337"/>
        <v>1</v>
      </c>
      <c r="AJ895" t="b">
        <f t="shared" si="338"/>
        <v>1</v>
      </c>
      <c r="AK895" t="b">
        <f t="shared" si="339"/>
        <v>1</v>
      </c>
      <c r="AL895" t="b">
        <f t="shared" si="340"/>
        <v>1</v>
      </c>
      <c r="AM895" t="b">
        <f t="shared" si="341"/>
        <v>1</v>
      </c>
      <c r="AN895" t="b">
        <f t="shared" si="342"/>
        <v>1</v>
      </c>
      <c r="AO895" t="b">
        <f t="shared" si="343"/>
        <v>1</v>
      </c>
      <c r="AP895" t="b">
        <f t="shared" si="344"/>
        <v>1</v>
      </c>
    </row>
    <row r="896" spans="1:42" x14ac:dyDescent="0.25">
      <c r="A896">
        <f>Output!A896</f>
        <v>895</v>
      </c>
      <c r="B896" t="str">
        <f>Output!B896</f>
        <v>10</v>
      </c>
      <c r="C896" t="e">
        <f t="shared" si="347"/>
        <v>#N/A</v>
      </c>
      <c r="D896" t="e">
        <f>VLOOKUP(DeleteReShuffle!P896,ReShuffle2!$A$2:$N$991,5,FALSE)</f>
        <v>#N/A</v>
      </c>
      <c r="E896" t="e">
        <f>VLOOKUP(DeleteReShuffle!P896,ReShuffle2!$A$2:$N$991,6,FALSE)</f>
        <v>#N/A</v>
      </c>
      <c r="F896" t="e">
        <f>VLOOKUP(DeleteReShuffle!P896,ReShuffle2!$A$2:$N$991,7,FALSE)</f>
        <v>#N/A</v>
      </c>
      <c r="G896" t="e">
        <f>VLOOKUP(DeleteReShuffle!P896,ReShuffle2!$A$2:$N$991,8,FALSE)</f>
        <v>#N/A</v>
      </c>
      <c r="H896" t="e">
        <f>VLOOKUP(DeleteReShuffle!P896,ReShuffle2!$A$2:$N$991,9,FALSE)</f>
        <v>#N/A</v>
      </c>
      <c r="I896" t="e">
        <f>VLOOKUP(DeleteReShuffle!P896,ReShuffle2!$A$2:$N$991,10,FALSE)</f>
        <v>#N/A</v>
      </c>
      <c r="J896" t="e">
        <f>VLOOKUP(DeleteReShuffle!P896,ReShuffle2!$A$2:$N$991,11,FALSE)</f>
        <v>#N/A</v>
      </c>
      <c r="K896" t="e">
        <f>VLOOKUP(DeleteReShuffle!P896,ReShuffle2!$A$2:$N$991,12,FALSE)</f>
        <v>#N/A</v>
      </c>
      <c r="L896" t="e">
        <f>VLOOKUP(DeleteReShuffle!P896,ReShuffle2!$A$2:$N$991,13,FALSE)</f>
        <v>#N/A</v>
      </c>
      <c r="M896" t="e">
        <f>VLOOKUP(DeleteReShuffle!P896,ReShuffle2!$A$2:$N$991,14,FALSE)</f>
        <v>#N/A</v>
      </c>
      <c r="P896">
        <f t="shared" si="323"/>
        <v>895</v>
      </c>
      <c r="Q896" t="str">
        <f t="shared" si="324"/>
        <v>10</v>
      </c>
      <c r="R896" t="str">
        <f t="shared" si="348"/>
        <v/>
      </c>
      <c r="S896" t="str">
        <f t="shared" si="325"/>
        <v/>
      </c>
      <c r="T896" t="str">
        <f t="shared" si="326"/>
        <v/>
      </c>
      <c r="U896" t="str">
        <f t="shared" si="327"/>
        <v/>
      </c>
      <c r="V896" t="str">
        <f t="shared" si="328"/>
        <v/>
      </c>
      <c r="W896" t="str">
        <f t="shared" si="329"/>
        <v/>
      </c>
      <c r="X896" t="str">
        <f t="shared" si="330"/>
        <v/>
      </c>
      <c r="Y896" t="str">
        <f t="shared" si="331"/>
        <v/>
      </c>
      <c r="Z896" t="str">
        <f t="shared" si="332"/>
        <v/>
      </c>
      <c r="AA896" t="str">
        <f t="shared" si="333"/>
        <v/>
      </c>
      <c r="AB896" t="str">
        <f t="shared" si="334"/>
        <v/>
      </c>
      <c r="AG896" t="b">
        <f t="shared" si="335"/>
        <v>1</v>
      </c>
      <c r="AH896" t="b">
        <f t="shared" si="336"/>
        <v>1</v>
      </c>
      <c r="AI896" t="b">
        <f t="shared" si="337"/>
        <v>1</v>
      </c>
      <c r="AJ896" t="b">
        <f t="shared" si="338"/>
        <v>1</v>
      </c>
      <c r="AK896" t="b">
        <f t="shared" si="339"/>
        <v>1</v>
      </c>
      <c r="AL896" t="b">
        <f t="shared" si="340"/>
        <v>1</v>
      </c>
      <c r="AM896" t="b">
        <f t="shared" si="341"/>
        <v>1</v>
      </c>
      <c r="AN896" t="b">
        <f t="shared" si="342"/>
        <v>1</v>
      </c>
      <c r="AO896" t="b">
        <f t="shared" si="343"/>
        <v>1</v>
      </c>
      <c r="AP896" t="b">
        <f t="shared" si="344"/>
        <v>1</v>
      </c>
    </row>
    <row r="897" spans="1:42" x14ac:dyDescent="0.25">
      <c r="A897">
        <f>Output!A897</f>
        <v>896</v>
      </c>
      <c r="B897" t="str">
        <f>Output!B897</f>
        <v>10</v>
      </c>
      <c r="C897" t="e">
        <f t="shared" si="347"/>
        <v>#N/A</v>
      </c>
      <c r="D897" t="e">
        <f>VLOOKUP(DeleteReShuffle!P897,ReShuffle2!$A$2:$N$991,5,FALSE)</f>
        <v>#N/A</v>
      </c>
      <c r="E897" t="e">
        <f>VLOOKUP(DeleteReShuffle!P897,ReShuffle2!$A$2:$N$991,6,FALSE)</f>
        <v>#N/A</v>
      </c>
      <c r="F897" t="e">
        <f>VLOOKUP(DeleteReShuffle!P897,ReShuffle2!$A$2:$N$991,7,FALSE)</f>
        <v>#N/A</v>
      </c>
      <c r="G897" t="e">
        <f>VLOOKUP(DeleteReShuffle!P897,ReShuffle2!$A$2:$N$991,8,FALSE)</f>
        <v>#N/A</v>
      </c>
      <c r="H897" t="e">
        <f>VLOOKUP(DeleteReShuffle!P897,ReShuffle2!$A$2:$N$991,9,FALSE)</f>
        <v>#N/A</v>
      </c>
      <c r="I897" t="e">
        <f>VLOOKUP(DeleteReShuffle!P897,ReShuffle2!$A$2:$N$991,10,FALSE)</f>
        <v>#N/A</v>
      </c>
      <c r="J897" t="e">
        <f>VLOOKUP(DeleteReShuffle!P897,ReShuffle2!$A$2:$N$991,11,FALSE)</f>
        <v>#N/A</v>
      </c>
      <c r="K897" t="e">
        <f>VLOOKUP(DeleteReShuffle!P897,ReShuffle2!$A$2:$N$991,12,FALSE)</f>
        <v>#N/A</v>
      </c>
      <c r="L897" t="e">
        <f>VLOOKUP(DeleteReShuffle!P897,ReShuffle2!$A$2:$N$991,13,FALSE)</f>
        <v>#N/A</v>
      </c>
      <c r="M897" t="e">
        <f>VLOOKUP(DeleteReShuffle!P897,ReShuffle2!$A$2:$N$991,14,FALSE)</f>
        <v>#N/A</v>
      </c>
      <c r="P897">
        <f t="shared" si="323"/>
        <v>896</v>
      </c>
      <c r="Q897" t="str">
        <f t="shared" si="324"/>
        <v>10</v>
      </c>
      <c r="R897" t="str">
        <f t="shared" si="348"/>
        <v/>
      </c>
      <c r="S897" t="str">
        <f t="shared" si="325"/>
        <v/>
      </c>
      <c r="T897" t="str">
        <f t="shared" si="326"/>
        <v/>
      </c>
      <c r="U897" t="str">
        <f t="shared" si="327"/>
        <v/>
      </c>
      <c r="V897" t="str">
        <f t="shared" si="328"/>
        <v/>
      </c>
      <c r="W897" t="str">
        <f t="shared" si="329"/>
        <v/>
      </c>
      <c r="X897" t="str">
        <f t="shared" si="330"/>
        <v/>
      </c>
      <c r="Y897" t="str">
        <f t="shared" si="331"/>
        <v/>
      </c>
      <c r="Z897" t="str">
        <f t="shared" si="332"/>
        <v/>
      </c>
      <c r="AA897" t="str">
        <f t="shared" si="333"/>
        <v/>
      </c>
      <c r="AB897" t="str">
        <f t="shared" si="334"/>
        <v/>
      </c>
      <c r="AG897" t="b">
        <f t="shared" si="335"/>
        <v>1</v>
      </c>
      <c r="AH897" t="b">
        <f t="shared" si="336"/>
        <v>1</v>
      </c>
      <c r="AI897" t="b">
        <f t="shared" si="337"/>
        <v>1</v>
      </c>
      <c r="AJ897" t="b">
        <f t="shared" si="338"/>
        <v>1</v>
      </c>
      <c r="AK897" t="b">
        <f t="shared" si="339"/>
        <v>1</v>
      </c>
      <c r="AL897" t="b">
        <f t="shared" si="340"/>
        <v>1</v>
      </c>
      <c r="AM897" t="b">
        <f t="shared" si="341"/>
        <v>1</v>
      </c>
      <c r="AN897" t="b">
        <f t="shared" si="342"/>
        <v>1</v>
      </c>
      <c r="AO897" t="b">
        <f t="shared" si="343"/>
        <v>1</v>
      </c>
      <c r="AP897" t="b">
        <f t="shared" si="344"/>
        <v>1</v>
      </c>
    </row>
    <row r="898" spans="1:42" x14ac:dyDescent="0.25">
      <c r="A898">
        <f>Output!A898</f>
        <v>897</v>
      </c>
      <c r="B898" t="str">
        <f>Output!B898</f>
        <v>10</v>
      </c>
      <c r="C898" t="e">
        <f t="shared" si="347"/>
        <v>#N/A</v>
      </c>
      <c r="D898" t="e">
        <f>VLOOKUP(DeleteReShuffle!P898,ReShuffle2!$A$2:$N$991,5,FALSE)</f>
        <v>#N/A</v>
      </c>
      <c r="E898" t="e">
        <f>VLOOKUP(DeleteReShuffle!P898,ReShuffle2!$A$2:$N$991,6,FALSE)</f>
        <v>#N/A</v>
      </c>
      <c r="F898" t="e">
        <f>VLOOKUP(DeleteReShuffle!P898,ReShuffle2!$A$2:$N$991,7,FALSE)</f>
        <v>#N/A</v>
      </c>
      <c r="G898" t="e">
        <f>VLOOKUP(DeleteReShuffle!P898,ReShuffle2!$A$2:$N$991,8,FALSE)</f>
        <v>#N/A</v>
      </c>
      <c r="H898" t="e">
        <f>VLOOKUP(DeleteReShuffle!P898,ReShuffle2!$A$2:$N$991,9,FALSE)</f>
        <v>#N/A</v>
      </c>
      <c r="I898" t="e">
        <f>VLOOKUP(DeleteReShuffle!P898,ReShuffle2!$A$2:$N$991,10,FALSE)</f>
        <v>#N/A</v>
      </c>
      <c r="J898" t="e">
        <f>VLOOKUP(DeleteReShuffle!P898,ReShuffle2!$A$2:$N$991,11,FALSE)</f>
        <v>#N/A</v>
      </c>
      <c r="K898" t="e">
        <f>VLOOKUP(DeleteReShuffle!P898,ReShuffle2!$A$2:$N$991,12,FALSE)</f>
        <v>#N/A</v>
      </c>
      <c r="L898" t="e">
        <f>VLOOKUP(DeleteReShuffle!P898,ReShuffle2!$A$2:$N$991,13,FALSE)</f>
        <v>#N/A</v>
      </c>
      <c r="M898" t="e">
        <f>VLOOKUP(DeleteReShuffle!P898,ReShuffle2!$A$2:$N$991,14,FALSE)</f>
        <v>#N/A</v>
      </c>
      <c r="P898">
        <f t="shared" si="323"/>
        <v>897</v>
      </c>
      <c r="Q898" t="str">
        <f t="shared" si="324"/>
        <v>10</v>
      </c>
      <c r="R898" t="str">
        <f t="shared" si="348"/>
        <v/>
      </c>
      <c r="S898" t="str">
        <f t="shared" si="325"/>
        <v/>
      </c>
      <c r="T898" t="str">
        <f t="shared" si="326"/>
        <v/>
      </c>
      <c r="U898" t="str">
        <f t="shared" si="327"/>
        <v/>
      </c>
      <c r="V898" t="str">
        <f t="shared" si="328"/>
        <v/>
      </c>
      <c r="W898" t="str">
        <f t="shared" si="329"/>
        <v/>
      </c>
      <c r="X898" t="str">
        <f t="shared" si="330"/>
        <v/>
      </c>
      <c r="Y898" t="str">
        <f t="shared" si="331"/>
        <v/>
      </c>
      <c r="Z898" t="str">
        <f t="shared" si="332"/>
        <v/>
      </c>
      <c r="AA898" t="str">
        <f t="shared" si="333"/>
        <v/>
      </c>
      <c r="AB898" t="str">
        <f t="shared" si="334"/>
        <v/>
      </c>
      <c r="AG898" t="b">
        <f t="shared" si="335"/>
        <v>1</v>
      </c>
      <c r="AH898" t="b">
        <f t="shared" si="336"/>
        <v>1</v>
      </c>
      <c r="AI898" t="b">
        <f t="shared" si="337"/>
        <v>1</v>
      </c>
      <c r="AJ898" t="b">
        <f t="shared" si="338"/>
        <v>1</v>
      </c>
      <c r="AK898" t="b">
        <f t="shared" si="339"/>
        <v>1</v>
      </c>
      <c r="AL898" t="b">
        <f t="shared" si="340"/>
        <v>1</v>
      </c>
      <c r="AM898" t="b">
        <f t="shared" si="341"/>
        <v>1</v>
      </c>
      <c r="AN898" t="b">
        <f t="shared" si="342"/>
        <v>1</v>
      </c>
      <c r="AO898" t="b">
        <f t="shared" si="343"/>
        <v>1</v>
      </c>
      <c r="AP898" t="b">
        <f t="shared" si="344"/>
        <v>1</v>
      </c>
    </row>
    <row r="899" spans="1:42" x14ac:dyDescent="0.25">
      <c r="A899">
        <f>Output!A899</f>
        <v>898</v>
      </c>
      <c r="B899" t="str">
        <f>Output!B899</f>
        <v>10</v>
      </c>
      <c r="C899" t="e">
        <f t="shared" si="347"/>
        <v>#N/A</v>
      </c>
      <c r="D899" t="e">
        <f>VLOOKUP(DeleteReShuffle!P899,ReShuffle2!$A$2:$N$991,5,FALSE)</f>
        <v>#N/A</v>
      </c>
      <c r="E899" t="e">
        <f>VLOOKUP(DeleteReShuffle!P899,ReShuffle2!$A$2:$N$991,6,FALSE)</f>
        <v>#N/A</v>
      </c>
      <c r="F899" t="e">
        <f>VLOOKUP(DeleteReShuffle!P899,ReShuffle2!$A$2:$N$991,7,FALSE)</f>
        <v>#N/A</v>
      </c>
      <c r="G899" t="e">
        <f>VLOOKUP(DeleteReShuffle!P899,ReShuffle2!$A$2:$N$991,8,FALSE)</f>
        <v>#N/A</v>
      </c>
      <c r="H899" t="e">
        <f>VLOOKUP(DeleteReShuffle!P899,ReShuffle2!$A$2:$N$991,9,FALSE)</f>
        <v>#N/A</v>
      </c>
      <c r="I899" t="e">
        <f>VLOOKUP(DeleteReShuffle!P899,ReShuffle2!$A$2:$N$991,10,FALSE)</f>
        <v>#N/A</v>
      </c>
      <c r="J899" t="e">
        <f>VLOOKUP(DeleteReShuffle!P899,ReShuffle2!$A$2:$N$991,11,FALSE)</f>
        <v>#N/A</v>
      </c>
      <c r="K899" t="e">
        <f>VLOOKUP(DeleteReShuffle!P899,ReShuffle2!$A$2:$N$991,12,FALSE)</f>
        <v>#N/A</v>
      </c>
      <c r="L899" t="e">
        <f>VLOOKUP(DeleteReShuffle!P899,ReShuffle2!$A$2:$N$991,13,FALSE)</f>
        <v>#N/A</v>
      </c>
      <c r="M899" t="e">
        <f>VLOOKUP(DeleteReShuffle!P899,ReShuffle2!$A$2:$N$991,14,FALSE)</f>
        <v>#N/A</v>
      </c>
      <c r="P899">
        <f t="shared" ref="P899:P962" si="349">A899</f>
        <v>898</v>
      </c>
      <c r="Q899" t="str">
        <f t="shared" ref="Q899:Q962" si="350">B899</f>
        <v>10</v>
      </c>
      <c r="R899" t="str">
        <f t="shared" si="348"/>
        <v/>
      </c>
      <c r="S899" t="str">
        <f t="shared" ref="S899:S962" si="351">IF(AG899=TRUE,"",D899)</f>
        <v/>
      </c>
      <c r="T899" t="str">
        <f t="shared" ref="T899:T962" si="352">IF(AH899=TRUE,"",E899)</f>
        <v/>
      </c>
      <c r="U899" t="str">
        <f t="shared" ref="U899:U962" si="353">IF(AI899=TRUE,"",F899)</f>
        <v/>
      </c>
      <c r="V899" t="str">
        <f t="shared" ref="V899:V962" si="354">IF(AJ899=TRUE,"",G899)</f>
        <v/>
      </c>
      <c r="W899" t="str">
        <f t="shared" ref="W899:W962" si="355">IF(AK899=TRUE,"",H899)</f>
        <v/>
      </c>
      <c r="X899" t="str">
        <f t="shared" ref="X899:X962" si="356">IF(AL899=TRUE,"",I899)</f>
        <v/>
      </c>
      <c r="Y899" t="str">
        <f t="shared" ref="Y899:Y962" si="357">IF(AM899=TRUE,"",J899)</f>
        <v/>
      </c>
      <c r="Z899" t="str">
        <f t="shared" ref="Z899:Z962" si="358">IF(AN899=TRUE,"",K899)</f>
        <v/>
      </c>
      <c r="AA899" t="str">
        <f t="shared" ref="AA899:AA962" si="359">IF(AO899=TRUE,"",L899)</f>
        <v/>
      </c>
      <c r="AB899" t="str">
        <f t="shared" ref="AB899:AB962" si="360">IF(AP899=TRUE,"",M899)</f>
        <v/>
      </c>
      <c r="AG899" t="b">
        <f t="shared" ref="AG899:AG962" si="361">ISERROR(D899)</f>
        <v>1</v>
      </c>
      <c r="AH899" t="b">
        <f t="shared" ref="AH899:AH962" si="362">ISERROR(E899)</f>
        <v>1</v>
      </c>
      <c r="AI899" t="b">
        <f t="shared" ref="AI899:AI962" si="363">ISERROR(F899)</f>
        <v>1</v>
      </c>
      <c r="AJ899" t="b">
        <f t="shared" ref="AJ899:AJ962" si="364">ISERROR(G899)</f>
        <v>1</v>
      </c>
      <c r="AK899" t="b">
        <f t="shared" ref="AK899:AK962" si="365">ISERROR(H899)</f>
        <v>1</v>
      </c>
      <c r="AL899" t="b">
        <f t="shared" ref="AL899:AL962" si="366">ISERROR(I899)</f>
        <v>1</v>
      </c>
      <c r="AM899" t="b">
        <f t="shared" ref="AM899:AM962" si="367">ISERROR(J899)</f>
        <v>1</v>
      </c>
      <c r="AN899" t="b">
        <f t="shared" ref="AN899:AN962" si="368">ISERROR(K899)</f>
        <v>1</v>
      </c>
      <c r="AO899" t="b">
        <f t="shared" ref="AO899:AO962" si="369">ISERROR(L899)</f>
        <v>1</v>
      </c>
      <c r="AP899" t="b">
        <f t="shared" ref="AP899:AP962" si="370">ISERROR(M899)</f>
        <v>1</v>
      </c>
    </row>
    <row r="900" spans="1:42" x14ac:dyDescent="0.25">
      <c r="A900">
        <f>Output!A900</f>
        <v>899</v>
      </c>
      <c r="B900" t="str">
        <f>Output!B900</f>
        <v>10</v>
      </c>
      <c r="C900" t="e">
        <f t="shared" si="347"/>
        <v>#N/A</v>
      </c>
      <c r="D900" t="e">
        <f>VLOOKUP(DeleteReShuffle!P900,ReShuffle2!$A$2:$N$991,5,FALSE)</f>
        <v>#N/A</v>
      </c>
      <c r="E900" t="e">
        <f>VLOOKUP(DeleteReShuffle!P900,ReShuffle2!$A$2:$N$991,6,FALSE)</f>
        <v>#N/A</v>
      </c>
      <c r="F900" t="e">
        <f>VLOOKUP(DeleteReShuffle!P900,ReShuffle2!$A$2:$N$991,7,FALSE)</f>
        <v>#N/A</v>
      </c>
      <c r="G900" t="e">
        <f>VLOOKUP(DeleteReShuffle!P900,ReShuffle2!$A$2:$N$991,8,FALSE)</f>
        <v>#N/A</v>
      </c>
      <c r="H900" t="e">
        <f>VLOOKUP(DeleteReShuffle!P900,ReShuffle2!$A$2:$N$991,9,FALSE)</f>
        <v>#N/A</v>
      </c>
      <c r="I900" t="e">
        <f>VLOOKUP(DeleteReShuffle!P900,ReShuffle2!$A$2:$N$991,10,FALSE)</f>
        <v>#N/A</v>
      </c>
      <c r="J900" t="e">
        <f>VLOOKUP(DeleteReShuffle!P900,ReShuffle2!$A$2:$N$991,11,FALSE)</f>
        <v>#N/A</v>
      </c>
      <c r="K900" t="e">
        <f>VLOOKUP(DeleteReShuffle!P900,ReShuffle2!$A$2:$N$991,12,FALSE)</f>
        <v>#N/A</v>
      </c>
      <c r="L900" t="e">
        <f>VLOOKUP(DeleteReShuffle!P900,ReShuffle2!$A$2:$N$991,13,FALSE)</f>
        <v>#N/A</v>
      </c>
      <c r="M900" t="e">
        <f>VLOOKUP(DeleteReShuffle!P900,ReShuffle2!$A$2:$N$991,14,FALSE)</f>
        <v>#N/A</v>
      </c>
      <c r="P900">
        <f t="shared" si="349"/>
        <v>899</v>
      </c>
      <c r="Q900" t="str">
        <f t="shared" si="350"/>
        <v>10</v>
      </c>
      <c r="R900" t="str">
        <f t="shared" si="348"/>
        <v/>
      </c>
      <c r="S900" t="str">
        <f t="shared" si="351"/>
        <v/>
      </c>
      <c r="T900" t="str">
        <f t="shared" si="352"/>
        <v/>
      </c>
      <c r="U900" t="str">
        <f t="shared" si="353"/>
        <v/>
      </c>
      <c r="V900" t="str">
        <f t="shared" si="354"/>
        <v/>
      </c>
      <c r="W900" t="str">
        <f t="shared" si="355"/>
        <v/>
      </c>
      <c r="X900" t="str">
        <f t="shared" si="356"/>
        <v/>
      </c>
      <c r="Y900" t="str">
        <f t="shared" si="357"/>
        <v/>
      </c>
      <c r="Z900" t="str">
        <f t="shared" si="358"/>
        <v/>
      </c>
      <c r="AA900" t="str">
        <f t="shared" si="359"/>
        <v/>
      </c>
      <c r="AB900" t="str">
        <f t="shared" si="360"/>
        <v/>
      </c>
      <c r="AG900" t="b">
        <f t="shared" si="361"/>
        <v>1</v>
      </c>
      <c r="AH900" t="b">
        <f t="shared" si="362"/>
        <v>1</v>
      </c>
      <c r="AI900" t="b">
        <f t="shared" si="363"/>
        <v>1</v>
      </c>
      <c r="AJ900" t="b">
        <f t="shared" si="364"/>
        <v>1</v>
      </c>
      <c r="AK900" t="b">
        <f t="shared" si="365"/>
        <v>1</v>
      </c>
      <c r="AL900" t="b">
        <f t="shared" si="366"/>
        <v>1</v>
      </c>
      <c r="AM900" t="b">
        <f t="shared" si="367"/>
        <v>1</v>
      </c>
      <c r="AN900" t="b">
        <f t="shared" si="368"/>
        <v>1</v>
      </c>
      <c r="AO900" t="b">
        <f t="shared" si="369"/>
        <v>1</v>
      </c>
      <c r="AP900" t="b">
        <f t="shared" si="370"/>
        <v>1</v>
      </c>
    </row>
    <row r="901" spans="1:42" x14ac:dyDescent="0.25">
      <c r="A901">
        <f>Output!A901</f>
        <v>900</v>
      </c>
      <c r="B901" t="str">
        <f>Output!B901</f>
        <v>10</v>
      </c>
      <c r="C901" t="e">
        <f t="shared" si="347"/>
        <v>#N/A</v>
      </c>
      <c r="D901" t="e">
        <f>VLOOKUP(DeleteReShuffle!P901,ReShuffle2!$A$2:$N$991,5,FALSE)</f>
        <v>#N/A</v>
      </c>
      <c r="E901" t="e">
        <f>VLOOKUP(DeleteReShuffle!P901,ReShuffle2!$A$2:$N$991,6,FALSE)</f>
        <v>#N/A</v>
      </c>
      <c r="F901" t="e">
        <f>VLOOKUP(DeleteReShuffle!P901,ReShuffle2!$A$2:$N$991,7,FALSE)</f>
        <v>#N/A</v>
      </c>
      <c r="G901" t="e">
        <f>VLOOKUP(DeleteReShuffle!P901,ReShuffle2!$A$2:$N$991,8,FALSE)</f>
        <v>#N/A</v>
      </c>
      <c r="H901" t="e">
        <f>VLOOKUP(DeleteReShuffle!P901,ReShuffle2!$A$2:$N$991,9,FALSE)</f>
        <v>#N/A</v>
      </c>
      <c r="I901" t="e">
        <f>VLOOKUP(DeleteReShuffle!P901,ReShuffle2!$A$2:$N$991,10,FALSE)</f>
        <v>#N/A</v>
      </c>
      <c r="J901" t="e">
        <f>VLOOKUP(DeleteReShuffle!P901,ReShuffle2!$A$2:$N$991,11,FALSE)</f>
        <v>#N/A</v>
      </c>
      <c r="K901" t="e">
        <f>VLOOKUP(DeleteReShuffle!P901,ReShuffle2!$A$2:$N$991,12,FALSE)</f>
        <v>#N/A</v>
      </c>
      <c r="L901" t="e">
        <f>VLOOKUP(DeleteReShuffle!P901,ReShuffle2!$A$2:$N$991,13,FALSE)</f>
        <v>#N/A</v>
      </c>
      <c r="M901" t="e">
        <f>VLOOKUP(DeleteReShuffle!P901,ReShuffle2!$A$2:$N$991,14,FALSE)</f>
        <v>#N/A</v>
      </c>
      <c r="P901">
        <f t="shared" si="349"/>
        <v>900</v>
      </c>
      <c r="Q901" t="str">
        <f t="shared" si="350"/>
        <v>10</v>
      </c>
      <c r="R901" t="str">
        <f t="shared" si="348"/>
        <v/>
      </c>
      <c r="S901" t="str">
        <f t="shared" si="351"/>
        <v/>
      </c>
      <c r="T901" t="str">
        <f t="shared" si="352"/>
        <v/>
      </c>
      <c r="U901" t="str">
        <f t="shared" si="353"/>
        <v/>
      </c>
      <c r="V901" t="str">
        <f t="shared" si="354"/>
        <v/>
      </c>
      <c r="W901" t="str">
        <f t="shared" si="355"/>
        <v/>
      </c>
      <c r="X901" t="str">
        <f t="shared" si="356"/>
        <v/>
      </c>
      <c r="Y901" t="str">
        <f t="shared" si="357"/>
        <v/>
      </c>
      <c r="Z901" t="str">
        <f t="shared" si="358"/>
        <v/>
      </c>
      <c r="AA901" t="str">
        <f t="shared" si="359"/>
        <v/>
      </c>
      <c r="AB901" t="str">
        <f t="shared" si="360"/>
        <v/>
      </c>
      <c r="AG901" t="b">
        <f t="shared" si="361"/>
        <v>1</v>
      </c>
      <c r="AH901" t="b">
        <f t="shared" si="362"/>
        <v>1</v>
      </c>
      <c r="AI901" t="b">
        <f t="shared" si="363"/>
        <v>1</v>
      </c>
      <c r="AJ901" t="b">
        <f t="shared" si="364"/>
        <v>1</v>
      </c>
      <c r="AK901" t="b">
        <f t="shared" si="365"/>
        <v>1</v>
      </c>
      <c r="AL901" t="b">
        <f t="shared" si="366"/>
        <v>1</v>
      </c>
      <c r="AM901" t="b">
        <f t="shared" si="367"/>
        <v>1</v>
      </c>
      <c r="AN901" t="b">
        <f t="shared" si="368"/>
        <v>1</v>
      </c>
      <c r="AO901" t="b">
        <f t="shared" si="369"/>
        <v>1</v>
      </c>
      <c r="AP901" t="b">
        <f t="shared" si="370"/>
        <v>1</v>
      </c>
    </row>
    <row r="902" spans="1:42" x14ac:dyDescent="0.25">
      <c r="A902">
        <f>Output!A902</f>
        <v>901</v>
      </c>
      <c r="B902" t="str">
        <f>Output!B902</f>
        <v>10</v>
      </c>
      <c r="C902" t="e">
        <f t="shared" si="347"/>
        <v>#N/A</v>
      </c>
      <c r="D902" t="e">
        <f>VLOOKUP(DeleteReShuffle!P902,ReShuffle2!$A$2:$N$991,5,FALSE)</f>
        <v>#N/A</v>
      </c>
      <c r="E902" t="e">
        <f>VLOOKUP(DeleteReShuffle!P902,ReShuffle2!$A$2:$N$991,6,FALSE)</f>
        <v>#N/A</v>
      </c>
      <c r="F902" t="e">
        <f>VLOOKUP(DeleteReShuffle!P902,ReShuffle2!$A$2:$N$991,7,FALSE)</f>
        <v>#N/A</v>
      </c>
      <c r="G902" t="e">
        <f>VLOOKUP(DeleteReShuffle!P902,ReShuffle2!$A$2:$N$991,8,FALSE)</f>
        <v>#N/A</v>
      </c>
      <c r="H902" t="e">
        <f>VLOOKUP(DeleteReShuffle!P902,ReShuffle2!$A$2:$N$991,9,FALSE)</f>
        <v>#N/A</v>
      </c>
      <c r="I902" t="e">
        <f>VLOOKUP(DeleteReShuffle!P902,ReShuffle2!$A$2:$N$991,10,FALSE)</f>
        <v>#N/A</v>
      </c>
      <c r="J902" t="e">
        <f>VLOOKUP(DeleteReShuffle!P902,ReShuffle2!$A$2:$N$991,11,FALSE)</f>
        <v>#N/A</v>
      </c>
      <c r="K902" t="e">
        <f>VLOOKUP(DeleteReShuffle!P902,ReShuffle2!$A$2:$N$991,12,FALSE)</f>
        <v>#N/A</v>
      </c>
      <c r="L902" t="e">
        <f>VLOOKUP(DeleteReShuffle!P902,ReShuffle2!$A$2:$N$991,13,FALSE)</f>
        <v>#N/A</v>
      </c>
      <c r="M902" t="e">
        <f>VLOOKUP(DeleteReShuffle!P902,ReShuffle2!$A$2:$N$991,14,FALSE)</f>
        <v>#N/A</v>
      </c>
      <c r="P902">
        <f t="shared" si="349"/>
        <v>901</v>
      </c>
      <c r="Q902" t="str">
        <f t="shared" si="350"/>
        <v>10</v>
      </c>
      <c r="R902" t="str">
        <f t="shared" si="348"/>
        <v/>
      </c>
      <c r="S902" t="str">
        <f t="shared" si="351"/>
        <v/>
      </c>
      <c r="T902" t="str">
        <f t="shared" si="352"/>
        <v/>
      </c>
      <c r="U902" t="str">
        <f t="shared" si="353"/>
        <v/>
      </c>
      <c r="V902" t="str">
        <f t="shared" si="354"/>
        <v/>
      </c>
      <c r="W902" t="str">
        <f t="shared" si="355"/>
        <v/>
      </c>
      <c r="X902" t="str">
        <f t="shared" si="356"/>
        <v/>
      </c>
      <c r="Y902" t="str">
        <f t="shared" si="357"/>
        <v/>
      </c>
      <c r="Z902" t="str">
        <f t="shared" si="358"/>
        <v/>
      </c>
      <c r="AA902" t="str">
        <f t="shared" si="359"/>
        <v/>
      </c>
      <c r="AB902" t="str">
        <f t="shared" si="360"/>
        <v/>
      </c>
      <c r="AG902" t="b">
        <f t="shared" si="361"/>
        <v>1</v>
      </c>
      <c r="AH902" t="b">
        <f t="shared" si="362"/>
        <v>1</v>
      </c>
      <c r="AI902" t="b">
        <f t="shared" si="363"/>
        <v>1</v>
      </c>
      <c r="AJ902" t="b">
        <f t="shared" si="364"/>
        <v>1</v>
      </c>
      <c r="AK902" t="b">
        <f t="shared" si="365"/>
        <v>1</v>
      </c>
      <c r="AL902" t="b">
        <f t="shared" si="366"/>
        <v>1</v>
      </c>
      <c r="AM902" t="b">
        <f t="shared" si="367"/>
        <v>1</v>
      </c>
      <c r="AN902" t="b">
        <f t="shared" si="368"/>
        <v>1</v>
      </c>
      <c r="AO902" t="b">
        <f t="shared" si="369"/>
        <v>1</v>
      </c>
      <c r="AP902" t="b">
        <f t="shared" si="370"/>
        <v>1</v>
      </c>
    </row>
    <row r="903" spans="1:42" x14ac:dyDescent="0.25">
      <c r="A903">
        <f>Output!A903</f>
        <v>902</v>
      </c>
      <c r="B903" t="str">
        <f>Output!B903</f>
        <v>10</v>
      </c>
      <c r="C903" t="e">
        <f t="shared" si="347"/>
        <v>#N/A</v>
      </c>
      <c r="D903" t="e">
        <f>VLOOKUP(DeleteReShuffle!P903,ReShuffle2!$A$2:$N$991,5,FALSE)</f>
        <v>#N/A</v>
      </c>
      <c r="E903" t="e">
        <f>VLOOKUP(DeleteReShuffle!P903,ReShuffle2!$A$2:$N$991,6,FALSE)</f>
        <v>#N/A</v>
      </c>
      <c r="F903" t="e">
        <f>VLOOKUP(DeleteReShuffle!P903,ReShuffle2!$A$2:$N$991,7,FALSE)</f>
        <v>#N/A</v>
      </c>
      <c r="G903" t="e">
        <f>VLOOKUP(DeleteReShuffle!P903,ReShuffle2!$A$2:$N$991,8,FALSE)</f>
        <v>#N/A</v>
      </c>
      <c r="H903" t="e">
        <f>VLOOKUP(DeleteReShuffle!P903,ReShuffle2!$A$2:$N$991,9,FALSE)</f>
        <v>#N/A</v>
      </c>
      <c r="I903" t="e">
        <f>VLOOKUP(DeleteReShuffle!P903,ReShuffle2!$A$2:$N$991,10,FALSE)</f>
        <v>#N/A</v>
      </c>
      <c r="J903" t="e">
        <f>VLOOKUP(DeleteReShuffle!P903,ReShuffle2!$A$2:$N$991,11,FALSE)</f>
        <v>#N/A</v>
      </c>
      <c r="K903" t="e">
        <f>VLOOKUP(DeleteReShuffle!P903,ReShuffle2!$A$2:$N$991,12,FALSE)</f>
        <v>#N/A</v>
      </c>
      <c r="L903" t="e">
        <f>VLOOKUP(DeleteReShuffle!P903,ReShuffle2!$A$2:$N$991,13,FALSE)</f>
        <v>#N/A</v>
      </c>
      <c r="M903" t="e">
        <f>VLOOKUP(DeleteReShuffle!P903,ReShuffle2!$A$2:$N$991,14,FALSE)</f>
        <v>#N/A</v>
      </c>
      <c r="P903">
        <f t="shared" si="349"/>
        <v>902</v>
      </c>
      <c r="Q903" t="str">
        <f t="shared" si="350"/>
        <v>10</v>
      </c>
      <c r="R903" t="str">
        <f t="shared" si="348"/>
        <v/>
      </c>
      <c r="S903" t="str">
        <f t="shared" si="351"/>
        <v/>
      </c>
      <c r="T903" t="str">
        <f t="shared" si="352"/>
        <v/>
      </c>
      <c r="U903" t="str">
        <f t="shared" si="353"/>
        <v/>
      </c>
      <c r="V903" t="str">
        <f t="shared" si="354"/>
        <v/>
      </c>
      <c r="W903" t="str">
        <f t="shared" si="355"/>
        <v/>
      </c>
      <c r="X903" t="str">
        <f t="shared" si="356"/>
        <v/>
      </c>
      <c r="Y903" t="str">
        <f t="shared" si="357"/>
        <v/>
      </c>
      <c r="Z903" t="str">
        <f t="shared" si="358"/>
        <v/>
      </c>
      <c r="AA903" t="str">
        <f t="shared" si="359"/>
        <v/>
      </c>
      <c r="AB903" t="str">
        <f t="shared" si="360"/>
        <v/>
      </c>
      <c r="AG903" t="b">
        <f t="shared" si="361"/>
        <v>1</v>
      </c>
      <c r="AH903" t="b">
        <f t="shared" si="362"/>
        <v>1</v>
      </c>
      <c r="AI903" t="b">
        <f t="shared" si="363"/>
        <v>1</v>
      </c>
      <c r="AJ903" t="b">
        <f t="shared" si="364"/>
        <v>1</v>
      </c>
      <c r="AK903" t="b">
        <f t="shared" si="365"/>
        <v>1</v>
      </c>
      <c r="AL903" t="b">
        <f t="shared" si="366"/>
        <v>1</v>
      </c>
      <c r="AM903" t="b">
        <f t="shared" si="367"/>
        <v>1</v>
      </c>
      <c r="AN903" t="b">
        <f t="shared" si="368"/>
        <v>1</v>
      </c>
      <c r="AO903" t="b">
        <f t="shared" si="369"/>
        <v>1</v>
      </c>
      <c r="AP903" t="b">
        <f t="shared" si="370"/>
        <v>1</v>
      </c>
    </row>
    <row r="904" spans="1:42" x14ac:dyDescent="0.25">
      <c r="A904">
        <f>Output!A904</f>
        <v>903</v>
      </c>
      <c r="B904" t="str">
        <f>Output!B904</f>
        <v>10</v>
      </c>
      <c r="C904" t="e">
        <f t="shared" si="347"/>
        <v>#N/A</v>
      </c>
      <c r="D904" t="e">
        <f>VLOOKUP(DeleteReShuffle!P904,ReShuffle2!$A$2:$N$991,5,FALSE)</f>
        <v>#N/A</v>
      </c>
      <c r="E904" t="e">
        <f>VLOOKUP(DeleteReShuffle!P904,ReShuffle2!$A$2:$N$991,6,FALSE)</f>
        <v>#N/A</v>
      </c>
      <c r="F904" t="e">
        <f>VLOOKUP(DeleteReShuffle!P904,ReShuffle2!$A$2:$N$991,7,FALSE)</f>
        <v>#N/A</v>
      </c>
      <c r="G904" t="e">
        <f>VLOOKUP(DeleteReShuffle!P904,ReShuffle2!$A$2:$N$991,8,FALSE)</f>
        <v>#N/A</v>
      </c>
      <c r="H904" t="e">
        <f>VLOOKUP(DeleteReShuffle!P904,ReShuffle2!$A$2:$N$991,9,FALSE)</f>
        <v>#N/A</v>
      </c>
      <c r="I904" t="e">
        <f>VLOOKUP(DeleteReShuffle!P904,ReShuffle2!$A$2:$N$991,10,FALSE)</f>
        <v>#N/A</v>
      </c>
      <c r="J904" t="e">
        <f>VLOOKUP(DeleteReShuffle!P904,ReShuffle2!$A$2:$N$991,11,FALSE)</f>
        <v>#N/A</v>
      </c>
      <c r="K904" t="e">
        <f>VLOOKUP(DeleteReShuffle!P904,ReShuffle2!$A$2:$N$991,12,FALSE)</f>
        <v>#N/A</v>
      </c>
      <c r="L904" t="e">
        <f>VLOOKUP(DeleteReShuffle!P904,ReShuffle2!$A$2:$N$991,13,FALSE)</f>
        <v>#N/A</v>
      </c>
      <c r="M904" t="e">
        <f>VLOOKUP(DeleteReShuffle!P904,ReShuffle2!$A$2:$N$991,14,FALSE)</f>
        <v>#N/A</v>
      </c>
      <c r="P904">
        <f t="shared" si="349"/>
        <v>903</v>
      </c>
      <c r="Q904" t="str">
        <f t="shared" si="350"/>
        <v>10</v>
      </c>
      <c r="R904" t="str">
        <f t="shared" si="348"/>
        <v/>
      </c>
      <c r="S904" t="str">
        <f t="shared" si="351"/>
        <v/>
      </c>
      <c r="T904" t="str">
        <f t="shared" si="352"/>
        <v/>
      </c>
      <c r="U904" t="str">
        <f t="shared" si="353"/>
        <v/>
      </c>
      <c r="V904" t="str">
        <f t="shared" si="354"/>
        <v/>
      </c>
      <c r="W904" t="str">
        <f t="shared" si="355"/>
        <v/>
      </c>
      <c r="X904" t="str">
        <f t="shared" si="356"/>
        <v/>
      </c>
      <c r="Y904" t="str">
        <f t="shared" si="357"/>
        <v/>
      </c>
      <c r="Z904" t="str">
        <f t="shared" si="358"/>
        <v/>
      </c>
      <c r="AA904" t="str">
        <f t="shared" si="359"/>
        <v/>
      </c>
      <c r="AB904" t="str">
        <f t="shared" si="360"/>
        <v/>
      </c>
      <c r="AG904" t="b">
        <f t="shared" si="361"/>
        <v>1</v>
      </c>
      <c r="AH904" t="b">
        <f t="shared" si="362"/>
        <v>1</v>
      </c>
      <c r="AI904" t="b">
        <f t="shared" si="363"/>
        <v>1</v>
      </c>
      <c r="AJ904" t="b">
        <f t="shared" si="364"/>
        <v>1</v>
      </c>
      <c r="AK904" t="b">
        <f t="shared" si="365"/>
        <v>1</v>
      </c>
      <c r="AL904" t="b">
        <f t="shared" si="366"/>
        <v>1</v>
      </c>
      <c r="AM904" t="b">
        <f t="shared" si="367"/>
        <v>1</v>
      </c>
      <c r="AN904" t="b">
        <f t="shared" si="368"/>
        <v>1</v>
      </c>
      <c r="AO904" t="b">
        <f t="shared" si="369"/>
        <v>1</v>
      </c>
      <c r="AP904" t="b">
        <f t="shared" si="370"/>
        <v>1</v>
      </c>
    </row>
    <row r="905" spans="1:42" x14ac:dyDescent="0.25">
      <c r="A905">
        <f>Output!A905</f>
        <v>904</v>
      </c>
      <c r="B905" t="str">
        <f>Output!B905</f>
        <v>10</v>
      </c>
      <c r="C905" t="e">
        <f t="shared" si="347"/>
        <v>#N/A</v>
      </c>
      <c r="D905" t="e">
        <f>VLOOKUP(DeleteReShuffle!P905,ReShuffle2!$A$2:$N$991,5,FALSE)</f>
        <v>#N/A</v>
      </c>
      <c r="E905" t="e">
        <f>VLOOKUP(DeleteReShuffle!P905,ReShuffle2!$A$2:$N$991,6,FALSE)</f>
        <v>#N/A</v>
      </c>
      <c r="F905" t="e">
        <f>VLOOKUP(DeleteReShuffle!P905,ReShuffle2!$A$2:$N$991,7,FALSE)</f>
        <v>#N/A</v>
      </c>
      <c r="G905" t="e">
        <f>VLOOKUP(DeleteReShuffle!P905,ReShuffle2!$A$2:$N$991,8,FALSE)</f>
        <v>#N/A</v>
      </c>
      <c r="H905" t="e">
        <f>VLOOKUP(DeleteReShuffle!P905,ReShuffle2!$A$2:$N$991,9,FALSE)</f>
        <v>#N/A</v>
      </c>
      <c r="I905" t="e">
        <f>VLOOKUP(DeleteReShuffle!P905,ReShuffle2!$A$2:$N$991,10,FALSE)</f>
        <v>#N/A</v>
      </c>
      <c r="J905" t="e">
        <f>VLOOKUP(DeleteReShuffle!P905,ReShuffle2!$A$2:$N$991,11,FALSE)</f>
        <v>#N/A</v>
      </c>
      <c r="K905" t="e">
        <f>VLOOKUP(DeleteReShuffle!P905,ReShuffle2!$A$2:$N$991,12,FALSE)</f>
        <v>#N/A</v>
      </c>
      <c r="L905" t="e">
        <f>VLOOKUP(DeleteReShuffle!P905,ReShuffle2!$A$2:$N$991,13,FALSE)</f>
        <v>#N/A</v>
      </c>
      <c r="M905" t="e">
        <f>VLOOKUP(DeleteReShuffle!P905,ReShuffle2!$A$2:$N$991,14,FALSE)</f>
        <v>#N/A</v>
      </c>
      <c r="P905">
        <f t="shared" si="349"/>
        <v>904</v>
      </c>
      <c r="Q905" t="str">
        <f t="shared" si="350"/>
        <v>10</v>
      </c>
      <c r="R905" t="str">
        <f t="shared" si="348"/>
        <v/>
      </c>
      <c r="S905" t="str">
        <f t="shared" si="351"/>
        <v/>
      </c>
      <c r="T905" t="str">
        <f t="shared" si="352"/>
        <v/>
      </c>
      <c r="U905" t="str">
        <f t="shared" si="353"/>
        <v/>
      </c>
      <c r="V905" t="str">
        <f t="shared" si="354"/>
        <v/>
      </c>
      <c r="W905" t="str">
        <f t="shared" si="355"/>
        <v/>
      </c>
      <c r="X905" t="str">
        <f t="shared" si="356"/>
        <v/>
      </c>
      <c r="Y905" t="str">
        <f t="shared" si="357"/>
        <v/>
      </c>
      <c r="Z905" t="str">
        <f t="shared" si="358"/>
        <v/>
      </c>
      <c r="AA905" t="str">
        <f t="shared" si="359"/>
        <v/>
      </c>
      <c r="AB905" t="str">
        <f t="shared" si="360"/>
        <v/>
      </c>
      <c r="AG905" t="b">
        <f t="shared" si="361"/>
        <v>1</v>
      </c>
      <c r="AH905" t="b">
        <f t="shared" si="362"/>
        <v>1</v>
      </c>
      <c r="AI905" t="b">
        <f t="shared" si="363"/>
        <v>1</v>
      </c>
      <c r="AJ905" t="b">
        <f t="shared" si="364"/>
        <v>1</v>
      </c>
      <c r="AK905" t="b">
        <f t="shared" si="365"/>
        <v>1</v>
      </c>
      <c r="AL905" t="b">
        <f t="shared" si="366"/>
        <v>1</v>
      </c>
      <c r="AM905" t="b">
        <f t="shared" si="367"/>
        <v>1</v>
      </c>
      <c r="AN905" t="b">
        <f t="shared" si="368"/>
        <v>1</v>
      </c>
      <c r="AO905" t="b">
        <f t="shared" si="369"/>
        <v>1</v>
      </c>
      <c r="AP905" t="b">
        <f t="shared" si="370"/>
        <v>1</v>
      </c>
    </row>
    <row r="906" spans="1:42" x14ac:dyDescent="0.25">
      <c r="A906">
        <f>Output!A906</f>
        <v>905</v>
      </c>
      <c r="B906" t="str">
        <f>Output!B906</f>
        <v>10</v>
      </c>
      <c r="C906" t="e">
        <f t="shared" si="347"/>
        <v>#N/A</v>
      </c>
      <c r="D906" t="e">
        <f>VLOOKUP(DeleteReShuffle!P906,ReShuffle2!$A$2:$N$991,5,FALSE)</f>
        <v>#N/A</v>
      </c>
      <c r="E906" t="e">
        <f>VLOOKUP(DeleteReShuffle!P906,ReShuffle2!$A$2:$N$991,6,FALSE)</f>
        <v>#N/A</v>
      </c>
      <c r="F906" t="e">
        <f>VLOOKUP(DeleteReShuffle!P906,ReShuffle2!$A$2:$N$991,7,FALSE)</f>
        <v>#N/A</v>
      </c>
      <c r="G906" t="e">
        <f>VLOOKUP(DeleteReShuffle!P906,ReShuffle2!$A$2:$N$991,8,FALSE)</f>
        <v>#N/A</v>
      </c>
      <c r="H906" t="e">
        <f>VLOOKUP(DeleteReShuffle!P906,ReShuffle2!$A$2:$N$991,9,FALSE)</f>
        <v>#N/A</v>
      </c>
      <c r="I906" t="e">
        <f>VLOOKUP(DeleteReShuffle!P906,ReShuffle2!$A$2:$N$991,10,FALSE)</f>
        <v>#N/A</v>
      </c>
      <c r="J906" t="e">
        <f>VLOOKUP(DeleteReShuffle!P906,ReShuffle2!$A$2:$N$991,11,FALSE)</f>
        <v>#N/A</v>
      </c>
      <c r="K906" t="e">
        <f>VLOOKUP(DeleteReShuffle!P906,ReShuffle2!$A$2:$N$991,12,FALSE)</f>
        <v>#N/A</v>
      </c>
      <c r="L906" t="e">
        <f>VLOOKUP(DeleteReShuffle!P906,ReShuffle2!$A$2:$N$991,13,FALSE)</f>
        <v>#N/A</v>
      </c>
      <c r="M906" t="e">
        <f>VLOOKUP(DeleteReShuffle!P906,ReShuffle2!$A$2:$N$991,14,FALSE)</f>
        <v>#N/A</v>
      </c>
      <c r="P906">
        <f t="shared" si="349"/>
        <v>905</v>
      </c>
      <c r="Q906" t="str">
        <f t="shared" si="350"/>
        <v>10</v>
      </c>
      <c r="R906" t="str">
        <f t="shared" si="348"/>
        <v/>
      </c>
      <c r="S906" t="str">
        <f t="shared" si="351"/>
        <v/>
      </c>
      <c r="T906" t="str">
        <f t="shared" si="352"/>
        <v/>
      </c>
      <c r="U906" t="str">
        <f t="shared" si="353"/>
        <v/>
      </c>
      <c r="V906" t="str">
        <f t="shared" si="354"/>
        <v/>
      </c>
      <c r="W906" t="str">
        <f t="shared" si="355"/>
        <v/>
      </c>
      <c r="X906" t="str">
        <f t="shared" si="356"/>
        <v/>
      </c>
      <c r="Y906" t="str">
        <f t="shared" si="357"/>
        <v/>
      </c>
      <c r="Z906" t="str">
        <f t="shared" si="358"/>
        <v/>
      </c>
      <c r="AA906" t="str">
        <f t="shared" si="359"/>
        <v/>
      </c>
      <c r="AB906" t="str">
        <f t="shared" si="360"/>
        <v/>
      </c>
      <c r="AG906" t="b">
        <f t="shared" si="361"/>
        <v>1</v>
      </c>
      <c r="AH906" t="b">
        <f t="shared" si="362"/>
        <v>1</v>
      </c>
      <c r="AI906" t="b">
        <f t="shared" si="363"/>
        <v>1</v>
      </c>
      <c r="AJ906" t="b">
        <f t="shared" si="364"/>
        <v>1</v>
      </c>
      <c r="AK906" t="b">
        <f t="shared" si="365"/>
        <v>1</v>
      </c>
      <c r="AL906" t="b">
        <f t="shared" si="366"/>
        <v>1</v>
      </c>
      <c r="AM906" t="b">
        <f t="shared" si="367"/>
        <v>1</v>
      </c>
      <c r="AN906" t="b">
        <f t="shared" si="368"/>
        <v>1</v>
      </c>
      <c r="AO906" t="b">
        <f t="shared" si="369"/>
        <v>1</v>
      </c>
      <c r="AP906" t="b">
        <f t="shared" si="370"/>
        <v>1</v>
      </c>
    </row>
    <row r="907" spans="1:42" x14ac:dyDescent="0.25">
      <c r="A907">
        <f>Output!A907</f>
        <v>906</v>
      </c>
      <c r="B907" t="str">
        <f>Output!B907</f>
        <v>10</v>
      </c>
      <c r="C907" t="e">
        <f t="shared" si="347"/>
        <v>#N/A</v>
      </c>
      <c r="D907" t="e">
        <f>VLOOKUP(DeleteReShuffle!P907,ReShuffle2!$A$2:$N$991,5,FALSE)</f>
        <v>#N/A</v>
      </c>
      <c r="E907" t="e">
        <f>VLOOKUP(DeleteReShuffle!P907,ReShuffle2!$A$2:$N$991,6,FALSE)</f>
        <v>#N/A</v>
      </c>
      <c r="F907" t="e">
        <f>VLOOKUP(DeleteReShuffle!P907,ReShuffle2!$A$2:$N$991,7,FALSE)</f>
        <v>#N/A</v>
      </c>
      <c r="G907" t="e">
        <f>VLOOKUP(DeleteReShuffle!P907,ReShuffle2!$A$2:$N$991,8,FALSE)</f>
        <v>#N/A</v>
      </c>
      <c r="H907" t="e">
        <f>VLOOKUP(DeleteReShuffle!P907,ReShuffle2!$A$2:$N$991,9,FALSE)</f>
        <v>#N/A</v>
      </c>
      <c r="I907" t="e">
        <f>VLOOKUP(DeleteReShuffle!P907,ReShuffle2!$A$2:$N$991,10,FALSE)</f>
        <v>#N/A</v>
      </c>
      <c r="J907" t="e">
        <f>VLOOKUP(DeleteReShuffle!P907,ReShuffle2!$A$2:$N$991,11,FALSE)</f>
        <v>#N/A</v>
      </c>
      <c r="K907" t="e">
        <f>VLOOKUP(DeleteReShuffle!P907,ReShuffle2!$A$2:$N$991,12,FALSE)</f>
        <v>#N/A</v>
      </c>
      <c r="L907" t="e">
        <f>VLOOKUP(DeleteReShuffle!P907,ReShuffle2!$A$2:$N$991,13,FALSE)</f>
        <v>#N/A</v>
      </c>
      <c r="M907" t="e">
        <f>VLOOKUP(DeleteReShuffle!P907,ReShuffle2!$A$2:$N$991,14,FALSE)</f>
        <v>#N/A</v>
      </c>
      <c r="P907">
        <f t="shared" si="349"/>
        <v>906</v>
      </c>
      <c r="Q907" t="str">
        <f t="shared" si="350"/>
        <v>10</v>
      </c>
      <c r="R907" t="str">
        <f t="shared" si="348"/>
        <v/>
      </c>
      <c r="S907" t="str">
        <f t="shared" si="351"/>
        <v/>
      </c>
      <c r="T907" t="str">
        <f t="shared" si="352"/>
        <v/>
      </c>
      <c r="U907" t="str">
        <f t="shared" si="353"/>
        <v/>
      </c>
      <c r="V907" t="str">
        <f t="shared" si="354"/>
        <v/>
      </c>
      <c r="W907" t="str">
        <f t="shared" si="355"/>
        <v/>
      </c>
      <c r="X907" t="str">
        <f t="shared" si="356"/>
        <v/>
      </c>
      <c r="Y907" t="str">
        <f t="shared" si="357"/>
        <v/>
      </c>
      <c r="Z907" t="str">
        <f t="shared" si="358"/>
        <v/>
      </c>
      <c r="AA907" t="str">
        <f t="shared" si="359"/>
        <v/>
      </c>
      <c r="AB907" t="str">
        <f t="shared" si="360"/>
        <v/>
      </c>
      <c r="AG907" t="b">
        <f t="shared" si="361"/>
        <v>1</v>
      </c>
      <c r="AH907" t="b">
        <f t="shared" si="362"/>
        <v>1</v>
      </c>
      <c r="AI907" t="b">
        <f t="shared" si="363"/>
        <v>1</v>
      </c>
      <c r="AJ907" t="b">
        <f t="shared" si="364"/>
        <v>1</v>
      </c>
      <c r="AK907" t="b">
        <f t="shared" si="365"/>
        <v>1</v>
      </c>
      <c r="AL907" t="b">
        <f t="shared" si="366"/>
        <v>1</v>
      </c>
      <c r="AM907" t="b">
        <f t="shared" si="367"/>
        <v>1</v>
      </c>
      <c r="AN907" t="b">
        <f t="shared" si="368"/>
        <v>1</v>
      </c>
      <c r="AO907" t="b">
        <f t="shared" si="369"/>
        <v>1</v>
      </c>
      <c r="AP907" t="b">
        <f t="shared" si="370"/>
        <v>1</v>
      </c>
    </row>
    <row r="908" spans="1:42" x14ac:dyDescent="0.25">
      <c r="A908">
        <f>Output!A908</f>
        <v>907</v>
      </c>
      <c r="B908" t="str">
        <f>Output!B908</f>
        <v>10</v>
      </c>
      <c r="C908" t="e">
        <f t="shared" si="347"/>
        <v>#N/A</v>
      </c>
      <c r="D908" t="e">
        <f>VLOOKUP(DeleteReShuffle!P908,ReShuffle2!$A$2:$N$991,5,FALSE)</f>
        <v>#N/A</v>
      </c>
      <c r="E908" t="e">
        <f>VLOOKUP(DeleteReShuffle!P908,ReShuffle2!$A$2:$N$991,6,FALSE)</f>
        <v>#N/A</v>
      </c>
      <c r="F908" t="e">
        <f>VLOOKUP(DeleteReShuffle!P908,ReShuffle2!$A$2:$N$991,7,FALSE)</f>
        <v>#N/A</v>
      </c>
      <c r="G908" t="e">
        <f>VLOOKUP(DeleteReShuffle!P908,ReShuffle2!$A$2:$N$991,8,FALSE)</f>
        <v>#N/A</v>
      </c>
      <c r="H908" t="e">
        <f>VLOOKUP(DeleteReShuffle!P908,ReShuffle2!$A$2:$N$991,9,FALSE)</f>
        <v>#N/A</v>
      </c>
      <c r="I908" t="e">
        <f>VLOOKUP(DeleteReShuffle!P908,ReShuffle2!$A$2:$N$991,10,FALSE)</f>
        <v>#N/A</v>
      </c>
      <c r="J908" t="e">
        <f>VLOOKUP(DeleteReShuffle!P908,ReShuffle2!$A$2:$N$991,11,FALSE)</f>
        <v>#N/A</v>
      </c>
      <c r="K908" t="e">
        <f>VLOOKUP(DeleteReShuffle!P908,ReShuffle2!$A$2:$N$991,12,FALSE)</f>
        <v>#N/A</v>
      </c>
      <c r="L908" t="e">
        <f>VLOOKUP(DeleteReShuffle!P908,ReShuffle2!$A$2:$N$991,13,FALSE)</f>
        <v>#N/A</v>
      </c>
      <c r="M908" t="e">
        <f>VLOOKUP(DeleteReShuffle!P908,ReShuffle2!$A$2:$N$991,14,FALSE)</f>
        <v>#N/A</v>
      </c>
      <c r="P908">
        <f t="shared" si="349"/>
        <v>907</v>
      </c>
      <c r="Q908" t="str">
        <f t="shared" si="350"/>
        <v>10</v>
      </c>
      <c r="R908" t="str">
        <f t="shared" si="348"/>
        <v/>
      </c>
      <c r="S908" t="str">
        <f t="shared" si="351"/>
        <v/>
      </c>
      <c r="T908" t="str">
        <f t="shared" si="352"/>
        <v/>
      </c>
      <c r="U908" t="str">
        <f t="shared" si="353"/>
        <v/>
      </c>
      <c r="V908" t="str">
        <f t="shared" si="354"/>
        <v/>
      </c>
      <c r="W908" t="str">
        <f t="shared" si="355"/>
        <v/>
      </c>
      <c r="X908" t="str">
        <f t="shared" si="356"/>
        <v/>
      </c>
      <c r="Y908" t="str">
        <f t="shared" si="357"/>
        <v/>
      </c>
      <c r="Z908" t="str">
        <f t="shared" si="358"/>
        <v/>
      </c>
      <c r="AA908" t="str">
        <f t="shared" si="359"/>
        <v/>
      </c>
      <c r="AB908" t="str">
        <f t="shared" si="360"/>
        <v/>
      </c>
      <c r="AG908" t="b">
        <f t="shared" si="361"/>
        <v>1</v>
      </c>
      <c r="AH908" t="b">
        <f t="shared" si="362"/>
        <v>1</v>
      </c>
      <c r="AI908" t="b">
        <f t="shared" si="363"/>
        <v>1</v>
      </c>
      <c r="AJ908" t="b">
        <f t="shared" si="364"/>
        <v>1</v>
      </c>
      <c r="AK908" t="b">
        <f t="shared" si="365"/>
        <v>1</v>
      </c>
      <c r="AL908" t="b">
        <f t="shared" si="366"/>
        <v>1</v>
      </c>
      <c r="AM908" t="b">
        <f t="shared" si="367"/>
        <v>1</v>
      </c>
      <c r="AN908" t="b">
        <f t="shared" si="368"/>
        <v>1</v>
      </c>
      <c r="AO908" t="b">
        <f t="shared" si="369"/>
        <v>1</v>
      </c>
      <c r="AP908" t="b">
        <f t="shared" si="370"/>
        <v>1</v>
      </c>
    </row>
    <row r="909" spans="1:42" x14ac:dyDescent="0.25">
      <c r="A909">
        <f>Output!A909</f>
        <v>908</v>
      </c>
      <c r="B909" t="str">
        <f>Output!B909</f>
        <v>10</v>
      </c>
      <c r="C909" t="e">
        <f t="shared" si="347"/>
        <v>#N/A</v>
      </c>
      <c r="D909" t="e">
        <f>VLOOKUP(DeleteReShuffle!P909,ReShuffle2!$A$2:$N$991,5,FALSE)</f>
        <v>#N/A</v>
      </c>
      <c r="E909" t="e">
        <f>VLOOKUP(DeleteReShuffle!P909,ReShuffle2!$A$2:$N$991,6,FALSE)</f>
        <v>#N/A</v>
      </c>
      <c r="F909" t="e">
        <f>VLOOKUP(DeleteReShuffle!P909,ReShuffle2!$A$2:$N$991,7,FALSE)</f>
        <v>#N/A</v>
      </c>
      <c r="G909" t="e">
        <f>VLOOKUP(DeleteReShuffle!P909,ReShuffle2!$A$2:$N$991,8,FALSE)</f>
        <v>#N/A</v>
      </c>
      <c r="H909" t="e">
        <f>VLOOKUP(DeleteReShuffle!P909,ReShuffle2!$A$2:$N$991,9,FALSE)</f>
        <v>#N/A</v>
      </c>
      <c r="I909" t="e">
        <f>VLOOKUP(DeleteReShuffle!P909,ReShuffle2!$A$2:$N$991,10,FALSE)</f>
        <v>#N/A</v>
      </c>
      <c r="J909" t="e">
        <f>VLOOKUP(DeleteReShuffle!P909,ReShuffle2!$A$2:$N$991,11,FALSE)</f>
        <v>#N/A</v>
      </c>
      <c r="K909" t="e">
        <f>VLOOKUP(DeleteReShuffle!P909,ReShuffle2!$A$2:$N$991,12,FALSE)</f>
        <v>#N/A</v>
      </c>
      <c r="L909" t="e">
        <f>VLOOKUP(DeleteReShuffle!P909,ReShuffle2!$A$2:$N$991,13,FALSE)</f>
        <v>#N/A</v>
      </c>
      <c r="M909" t="e">
        <f>VLOOKUP(DeleteReShuffle!P909,ReShuffle2!$A$2:$N$991,14,FALSE)</f>
        <v>#N/A</v>
      </c>
      <c r="P909">
        <f t="shared" si="349"/>
        <v>908</v>
      </c>
      <c r="Q909" t="str">
        <f t="shared" si="350"/>
        <v>10</v>
      </c>
      <c r="R909" t="str">
        <f t="shared" si="348"/>
        <v/>
      </c>
      <c r="S909" t="str">
        <f t="shared" si="351"/>
        <v/>
      </c>
      <c r="T909" t="str">
        <f t="shared" si="352"/>
        <v/>
      </c>
      <c r="U909" t="str">
        <f t="shared" si="353"/>
        <v/>
      </c>
      <c r="V909" t="str">
        <f t="shared" si="354"/>
        <v/>
      </c>
      <c r="W909" t="str">
        <f t="shared" si="355"/>
        <v/>
      </c>
      <c r="X909" t="str">
        <f t="shared" si="356"/>
        <v/>
      </c>
      <c r="Y909" t="str">
        <f t="shared" si="357"/>
        <v/>
      </c>
      <c r="Z909" t="str">
        <f t="shared" si="358"/>
        <v/>
      </c>
      <c r="AA909" t="str">
        <f t="shared" si="359"/>
        <v/>
      </c>
      <c r="AB909" t="str">
        <f t="shared" si="360"/>
        <v/>
      </c>
      <c r="AG909" t="b">
        <f t="shared" si="361"/>
        <v>1</v>
      </c>
      <c r="AH909" t="b">
        <f t="shared" si="362"/>
        <v>1</v>
      </c>
      <c r="AI909" t="b">
        <f t="shared" si="363"/>
        <v>1</v>
      </c>
      <c r="AJ909" t="b">
        <f t="shared" si="364"/>
        <v>1</v>
      </c>
      <c r="AK909" t="b">
        <f t="shared" si="365"/>
        <v>1</v>
      </c>
      <c r="AL909" t="b">
        <f t="shared" si="366"/>
        <v>1</v>
      </c>
      <c r="AM909" t="b">
        <f t="shared" si="367"/>
        <v>1</v>
      </c>
      <c r="AN909" t="b">
        <f t="shared" si="368"/>
        <v>1</v>
      </c>
      <c r="AO909" t="b">
        <f t="shared" si="369"/>
        <v>1</v>
      </c>
      <c r="AP909" t="b">
        <f t="shared" si="370"/>
        <v>1</v>
      </c>
    </row>
    <row r="910" spans="1:42" x14ac:dyDescent="0.25">
      <c r="A910">
        <f>Output!A910</f>
        <v>909</v>
      </c>
      <c r="B910" t="str">
        <f>Output!B910</f>
        <v>10</v>
      </c>
      <c r="C910" t="e">
        <f t="shared" si="347"/>
        <v>#N/A</v>
      </c>
      <c r="D910" t="e">
        <f>VLOOKUP(DeleteReShuffle!P910,ReShuffle2!$A$2:$N$991,5,FALSE)</f>
        <v>#N/A</v>
      </c>
      <c r="E910" t="e">
        <f>VLOOKUP(DeleteReShuffle!P910,ReShuffle2!$A$2:$N$991,6,FALSE)</f>
        <v>#N/A</v>
      </c>
      <c r="F910" t="e">
        <f>VLOOKUP(DeleteReShuffle!P910,ReShuffle2!$A$2:$N$991,7,FALSE)</f>
        <v>#N/A</v>
      </c>
      <c r="G910" t="e">
        <f>VLOOKUP(DeleteReShuffle!P910,ReShuffle2!$A$2:$N$991,8,FALSE)</f>
        <v>#N/A</v>
      </c>
      <c r="H910" t="e">
        <f>VLOOKUP(DeleteReShuffle!P910,ReShuffle2!$A$2:$N$991,9,FALSE)</f>
        <v>#N/A</v>
      </c>
      <c r="I910" t="e">
        <f>VLOOKUP(DeleteReShuffle!P910,ReShuffle2!$A$2:$N$991,10,FALSE)</f>
        <v>#N/A</v>
      </c>
      <c r="J910" t="e">
        <f>VLOOKUP(DeleteReShuffle!P910,ReShuffle2!$A$2:$N$991,11,FALSE)</f>
        <v>#N/A</v>
      </c>
      <c r="K910" t="e">
        <f>VLOOKUP(DeleteReShuffle!P910,ReShuffle2!$A$2:$N$991,12,FALSE)</f>
        <v>#N/A</v>
      </c>
      <c r="L910" t="e">
        <f>VLOOKUP(DeleteReShuffle!P910,ReShuffle2!$A$2:$N$991,13,FALSE)</f>
        <v>#N/A</v>
      </c>
      <c r="M910" t="e">
        <f>VLOOKUP(DeleteReShuffle!P910,ReShuffle2!$A$2:$N$991,14,FALSE)</f>
        <v>#N/A</v>
      </c>
      <c r="P910">
        <f t="shared" si="349"/>
        <v>909</v>
      </c>
      <c r="Q910" t="str">
        <f t="shared" si="350"/>
        <v>10</v>
      </c>
      <c r="R910" t="str">
        <f t="shared" si="348"/>
        <v/>
      </c>
      <c r="S910" t="str">
        <f t="shared" si="351"/>
        <v/>
      </c>
      <c r="T910" t="str">
        <f t="shared" si="352"/>
        <v/>
      </c>
      <c r="U910" t="str">
        <f t="shared" si="353"/>
        <v/>
      </c>
      <c r="V910" t="str">
        <f t="shared" si="354"/>
        <v/>
      </c>
      <c r="W910" t="str">
        <f t="shared" si="355"/>
        <v/>
      </c>
      <c r="X910" t="str">
        <f t="shared" si="356"/>
        <v/>
      </c>
      <c r="Y910" t="str">
        <f t="shared" si="357"/>
        <v/>
      </c>
      <c r="Z910" t="str">
        <f t="shared" si="358"/>
        <v/>
      </c>
      <c r="AA910" t="str">
        <f t="shared" si="359"/>
        <v/>
      </c>
      <c r="AB910" t="str">
        <f t="shared" si="360"/>
        <v/>
      </c>
      <c r="AG910" t="b">
        <f t="shared" si="361"/>
        <v>1</v>
      </c>
      <c r="AH910" t="b">
        <f t="shared" si="362"/>
        <v>1</v>
      </c>
      <c r="AI910" t="b">
        <f t="shared" si="363"/>
        <v>1</v>
      </c>
      <c r="AJ910" t="b">
        <f t="shared" si="364"/>
        <v>1</v>
      </c>
      <c r="AK910" t="b">
        <f t="shared" si="365"/>
        <v>1</v>
      </c>
      <c r="AL910" t="b">
        <f t="shared" si="366"/>
        <v>1</v>
      </c>
      <c r="AM910" t="b">
        <f t="shared" si="367"/>
        <v>1</v>
      </c>
      <c r="AN910" t="b">
        <f t="shared" si="368"/>
        <v>1</v>
      </c>
      <c r="AO910" t="b">
        <f t="shared" si="369"/>
        <v>1</v>
      </c>
      <c r="AP910" t="b">
        <f t="shared" si="370"/>
        <v>1</v>
      </c>
    </row>
    <row r="911" spans="1:42" x14ac:dyDescent="0.25">
      <c r="A911">
        <f>Output!A911</f>
        <v>910</v>
      </c>
      <c r="B911" t="str">
        <f>Output!B911</f>
        <v>10</v>
      </c>
      <c r="C911" t="e">
        <f t="shared" si="347"/>
        <v>#N/A</v>
      </c>
      <c r="D911" t="e">
        <f>VLOOKUP(DeleteReShuffle!P911,ReShuffle2!$A$2:$N$991,5,FALSE)</f>
        <v>#N/A</v>
      </c>
      <c r="E911" t="e">
        <f>VLOOKUP(DeleteReShuffle!P911,ReShuffle2!$A$2:$N$991,6,FALSE)</f>
        <v>#N/A</v>
      </c>
      <c r="F911" t="e">
        <f>VLOOKUP(DeleteReShuffle!P911,ReShuffle2!$A$2:$N$991,7,FALSE)</f>
        <v>#N/A</v>
      </c>
      <c r="G911" t="e">
        <f>VLOOKUP(DeleteReShuffle!P911,ReShuffle2!$A$2:$N$991,8,FALSE)</f>
        <v>#N/A</v>
      </c>
      <c r="H911" t="e">
        <f>VLOOKUP(DeleteReShuffle!P911,ReShuffle2!$A$2:$N$991,9,FALSE)</f>
        <v>#N/A</v>
      </c>
      <c r="I911" t="e">
        <f>VLOOKUP(DeleteReShuffle!P911,ReShuffle2!$A$2:$N$991,10,FALSE)</f>
        <v>#N/A</v>
      </c>
      <c r="J911" t="e">
        <f>VLOOKUP(DeleteReShuffle!P911,ReShuffle2!$A$2:$N$991,11,FALSE)</f>
        <v>#N/A</v>
      </c>
      <c r="K911" t="e">
        <f>VLOOKUP(DeleteReShuffle!P911,ReShuffle2!$A$2:$N$991,12,FALSE)</f>
        <v>#N/A</v>
      </c>
      <c r="L911" t="e">
        <f>VLOOKUP(DeleteReShuffle!P911,ReShuffle2!$A$2:$N$991,13,FALSE)</f>
        <v>#N/A</v>
      </c>
      <c r="M911" t="e">
        <f>VLOOKUP(DeleteReShuffle!P911,ReShuffle2!$A$2:$N$991,14,FALSE)</f>
        <v>#N/A</v>
      </c>
      <c r="P911">
        <f t="shared" si="349"/>
        <v>910</v>
      </c>
      <c r="Q911" t="str">
        <f t="shared" si="350"/>
        <v>10</v>
      </c>
      <c r="R911" t="str">
        <f t="shared" si="348"/>
        <v/>
      </c>
      <c r="S911" t="str">
        <f t="shared" si="351"/>
        <v/>
      </c>
      <c r="T911" t="str">
        <f t="shared" si="352"/>
        <v/>
      </c>
      <c r="U911" t="str">
        <f t="shared" si="353"/>
        <v/>
      </c>
      <c r="V911" t="str">
        <f t="shared" si="354"/>
        <v/>
      </c>
      <c r="W911" t="str">
        <f t="shared" si="355"/>
        <v/>
      </c>
      <c r="X911" t="str">
        <f t="shared" si="356"/>
        <v/>
      </c>
      <c r="Y911" t="str">
        <f t="shared" si="357"/>
        <v/>
      </c>
      <c r="Z911" t="str">
        <f t="shared" si="358"/>
        <v/>
      </c>
      <c r="AA911" t="str">
        <f t="shared" si="359"/>
        <v/>
      </c>
      <c r="AB911" t="str">
        <f t="shared" si="360"/>
        <v/>
      </c>
      <c r="AG911" t="b">
        <f t="shared" si="361"/>
        <v>1</v>
      </c>
      <c r="AH911" t="b">
        <f t="shared" si="362"/>
        <v>1</v>
      </c>
      <c r="AI911" t="b">
        <f t="shared" si="363"/>
        <v>1</v>
      </c>
      <c r="AJ911" t="b">
        <f t="shared" si="364"/>
        <v>1</v>
      </c>
      <c r="AK911" t="b">
        <f t="shared" si="365"/>
        <v>1</v>
      </c>
      <c r="AL911" t="b">
        <f t="shared" si="366"/>
        <v>1</v>
      </c>
      <c r="AM911" t="b">
        <f t="shared" si="367"/>
        <v>1</v>
      </c>
      <c r="AN911" t="b">
        <f t="shared" si="368"/>
        <v>1</v>
      </c>
      <c r="AO911" t="b">
        <f t="shared" si="369"/>
        <v>1</v>
      </c>
      <c r="AP911" t="b">
        <f t="shared" si="370"/>
        <v>1</v>
      </c>
    </row>
    <row r="912" spans="1:42" x14ac:dyDescent="0.25">
      <c r="A912">
        <f>Output!A912</f>
        <v>911</v>
      </c>
      <c r="B912" t="str">
        <f>Output!B912</f>
        <v>10</v>
      </c>
      <c r="C912" t="e">
        <f t="shared" si="347"/>
        <v>#N/A</v>
      </c>
      <c r="D912" t="e">
        <f>VLOOKUP(DeleteReShuffle!P912,ReShuffle2!$A$2:$N$991,5,FALSE)</f>
        <v>#N/A</v>
      </c>
      <c r="E912" t="e">
        <f>VLOOKUP(DeleteReShuffle!P912,ReShuffle2!$A$2:$N$991,6,FALSE)</f>
        <v>#N/A</v>
      </c>
      <c r="F912" t="e">
        <f>VLOOKUP(DeleteReShuffle!P912,ReShuffle2!$A$2:$N$991,7,FALSE)</f>
        <v>#N/A</v>
      </c>
      <c r="G912" t="e">
        <f>VLOOKUP(DeleteReShuffle!P912,ReShuffle2!$A$2:$N$991,8,FALSE)</f>
        <v>#N/A</v>
      </c>
      <c r="H912" t="e">
        <f>VLOOKUP(DeleteReShuffle!P912,ReShuffle2!$A$2:$N$991,9,FALSE)</f>
        <v>#N/A</v>
      </c>
      <c r="I912" t="e">
        <f>VLOOKUP(DeleteReShuffle!P912,ReShuffle2!$A$2:$N$991,10,FALSE)</f>
        <v>#N/A</v>
      </c>
      <c r="J912" t="e">
        <f>VLOOKUP(DeleteReShuffle!P912,ReShuffle2!$A$2:$N$991,11,FALSE)</f>
        <v>#N/A</v>
      </c>
      <c r="K912" t="e">
        <f>VLOOKUP(DeleteReShuffle!P912,ReShuffle2!$A$2:$N$991,12,FALSE)</f>
        <v>#N/A</v>
      </c>
      <c r="L912" t="e">
        <f>VLOOKUP(DeleteReShuffle!P912,ReShuffle2!$A$2:$N$991,13,FALSE)</f>
        <v>#N/A</v>
      </c>
      <c r="M912" t="e">
        <f>VLOOKUP(DeleteReShuffle!P912,ReShuffle2!$A$2:$N$991,14,FALSE)</f>
        <v>#N/A</v>
      </c>
      <c r="P912">
        <f t="shared" si="349"/>
        <v>911</v>
      </c>
      <c r="Q912" t="str">
        <f t="shared" si="350"/>
        <v>10</v>
      </c>
      <c r="R912" t="str">
        <f t="shared" si="348"/>
        <v/>
      </c>
      <c r="S912" t="str">
        <f t="shared" si="351"/>
        <v/>
      </c>
      <c r="T912" t="str">
        <f t="shared" si="352"/>
        <v/>
      </c>
      <c r="U912" t="str">
        <f t="shared" si="353"/>
        <v/>
      </c>
      <c r="V912" t="str">
        <f t="shared" si="354"/>
        <v/>
      </c>
      <c r="W912" t="str">
        <f t="shared" si="355"/>
        <v/>
      </c>
      <c r="X912" t="str">
        <f t="shared" si="356"/>
        <v/>
      </c>
      <c r="Y912" t="str">
        <f t="shared" si="357"/>
        <v/>
      </c>
      <c r="Z912" t="str">
        <f t="shared" si="358"/>
        <v/>
      </c>
      <c r="AA912" t="str">
        <f t="shared" si="359"/>
        <v/>
      </c>
      <c r="AB912" t="str">
        <f t="shared" si="360"/>
        <v/>
      </c>
      <c r="AG912" t="b">
        <f t="shared" si="361"/>
        <v>1</v>
      </c>
      <c r="AH912" t="b">
        <f t="shared" si="362"/>
        <v>1</v>
      </c>
      <c r="AI912" t="b">
        <f t="shared" si="363"/>
        <v>1</v>
      </c>
      <c r="AJ912" t="b">
        <f t="shared" si="364"/>
        <v>1</v>
      </c>
      <c r="AK912" t="b">
        <f t="shared" si="365"/>
        <v>1</v>
      </c>
      <c r="AL912" t="b">
        <f t="shared" si="366"/>
        <v>1</v>
      </c>
      <c r="AM912" t="b">
        <f t="shared" si="367"/>
        <v>1</v>
      </c>
      <c r="AN912" t="b">
        <f t="shared" si="368"/>
        <v>1</v>
      </c>
      <c r="AO912" t="b">
        <f t="shared" si="369"/>
        <v>1</v>
      </c>
      <c r="AP912" t="b">
        <f t="shared" si="370"/>
        <v>1</v>
      </c>
    </row>
    <row r="913" spans="1:42" x14ac:dyDescent="0.25">
      <c r="A913">
        <f>Output!A913</f>
        <v>912</v>
      </c>
      <c r="B913" t="str">
        <f>Output!B913</f>
        <v>10</v>
      </c>
      <c r="C913" t="e">
        <f t="shared" si="347"/>
        <v>#N/A</v>
      </c>
      <c r="D913" t="e">
        <f>VLOOKUP(DeleteReShuffle!P913,ReShuffle2!$A$2:$N$991,5,FALSE)</f>
        <v>#N/A</v>
      </c>
      <c r="E913" t="e">
        <f>VLOOKUP(DeleteReShuffle!P913,ReShuffle2!$A$2:$N$991,6,FALSE)</f>
        <v>#N/A</v>
      </c>
      <c r="F913" t="e">
        <f>VLOOKUP(DeleteReShuffle!P913,ReShuffle2!$A$2:$N$991,7,FALSE)</f>
        <v>#N/A</v>
      </c>
      <c r="G913" t="e">
        <f>VLOOKUP(DeleteReShuffle!P913,ReShuffle2!$A$2:$N$991,8,FALSE)</f>
        <v>#N/A</v>
      </c>
      <c r="H913" t="e">
        <f>VLOOKUP(DeleteReShuffle!P913,ReShuffle2!$A$2:$N$991,9,FALSE)</f>
        <v>#N/A</v>
      </c>
      <c r="I913" t="e">
        <f>VLOOKUP(DeleteReShuffle!P913,ReShuffle2!$A$2:$N$991,10,FALSE)</f>
        <v>#N/A</v>
      </c>
      <c r="J913" t="e">
        <f>VLOOKUP(DeleteReShuffle!P913,ReShuffle2!$A$2:$N$991,11,FALSE)</f>
        <v>#N/A</v>
      </c>
      <c r="K913" t="e">
        <f>VLOOKUP(DeleteReShuffle!P913,ReShuffle2!$A$2:$N$991,12,FALSE)</f>
        <v>#N/A</v>
      </c>
      <c r="L913" t="e">
        <f>VLOOKUP(DeleteReShuffle!P913,ReShuffle2!$A$2:$N$991,13,FALSE)</f>
        <v>#N/A</v>
      </c>
      <c r="M913" t="e">
        <f>VLOOKUP(DeleteReShuffle!P913,ReShuffle2!$A$2:$N$991,14,FALSE)</f>
        <v>#N/A</v>
      </c>
      <c r="P913">
        <f t="shared" si="349"/>
        <v>912</v>
      </c>
      <c r="Q913" t="str">
        <f t="shared" si="350"/>
        <v>10</v>
      </c>
      <c r="R913" t="str">
        <f t="shared" si="348"/>
        <v/>
      </c>
      <c r="S913" t="str">
        <f t="shared" si="351"/>
        <v/>
      </c>
      <c r="T913" t="str">
        <f t="shared" si="352"/>
        <v/>
      </c>
      <c r="U913" t="str">
        <f t="shared" si="353"/>
        <v/>
      </c>
      <c r="V913" t="str">
        <f t="shared" si="354"/>
        <v/>
      </c>
      <c r="W913" t="str">
        <f t="shared" si="355"/>
        <v/>
      </c>
      <c r="X913" t="str">
        <f t="shared" si="356"/>
        <v/>
      </c>
      <c r="Y913" t="str">
        <f t="shared" si="357"/>
        <v/>
      </c>
      <c r="Z913" t="str">
        <f t="shared" si="358"/>
        <v/>
      </c>
      <c r="AA913" t="str">
        <f t="shared" si="359"/>
        <v/>
      </c>
      <c r="AB913" t="str">
        <f t="shared" si="360"/>
        <v/>
      </c>
      <c r="AG913" t="b">
        <f t="shared" si="361"/>
        <v>1</v>
      </c>
      <c r="AH913" t="b">
        <f t="shared" si="362"/>
        <v>1</v>
      </c>
      <c r="AI913" t="b">
        <f t="shared" si="363"/>
        <v>1</v>
      </c>
      <c r="AJ913" t="b">
        <f t="shared" si="364"/>
        <v>1</v>
      </c>
      <c r="AK913" t="b">
        <f t="shared" si="365"/>
        <v>1</v>
      </c>
      <c r="AL913" t="b">
        <f t="shared" si="366"/>
        <v>1</v>
      </c>
      <c r="AM913" t="b">
        <f t="shared" si="367"/>
        <v>1</v>
      </c>
      <c r="AN913" t="b">
        <f t="shared" si="368"/>
        <v>1</v>
      </c>
      <c r="AO913" t="b">
        <f t="shared" si="369"/>
        <v>1</v>
      </c>
      <c r="AP913" t="b">
        <f t="shared" si="370"/>
        <v>1</v>
      </c>
    </row>
    <row r="914" spans="1:42" x14ac:dyDescent="0.25">
      <c r="A914">
        <f>Output!A914</f>
        <v>913</v>
      </c>
      <c r="B914" t="str">
        <f>Output!B914</f>
        <v>10</v>
      </c>
      <c r="C914" t="e">
        <f t="shared" si="347"/>
        <v>#N/A</v>
      </c>
      <c r="D914" t="e">
        <f>VLOOKUP(DeleteReShuffle!P914,ReShuffle2!$A$2:$N$991,5,FALSE)</f>
        <v>#N/A</v>
      </c>
      <c r="E914" t="e">
        <f>VLOOKUP(DeleteReShuffle!P914,ReShuffle2!$A$2:$N$991,6,FALSE)</f>
        <v>#N/A</v>
      </c>
      <c r="F914" t="e">
        <f>VLOOKUP(DeleteReShuffle!P914,ReShuffle2!$A$2:$N$991,7,FALSE)</f>
        <v>#N/A</v>
      </c>
      <c r="G914" t="e">
        <f>VLOOKUP(DeleteReShuffle!P914,ReShuffle2!$A$2:$N$991,8,FALSE)</f>
        <v>#N/A</v>
      </c>
      <c r="H914" t="e">
        <f>VLOOKUP(DeleteReShuffle!P914,ReShuffle2!$A$2:$N$991,9,FALSE)</f>
        <v>#N/A</v>
      </c>
      <c r="I914" t="e">
        <f>VLOOKUP(DeleteReShuffle!P914,ReShuffle2!$A$2:$N$991,10,FALSE)</f>
        <v>#N/A</v>
      </c>
      <c r="J914" t="e">
        <f>VLOOKUP(DeleteReShuffle!P914,ReShuffle2!$A$2:$N$991,11,FALSE)</f>
        <v>#N/A</v>
      </c>
      <c r="K914" t="e">
        <f>VLOOKUP(DeleteReShuffle!P914,ReShuffle2!$A$2:$N$991,12,FALSE)</f>
        <v>#N/A</v>
      </c>
      <c r="L914" t="e">
        <f>VLOOKUP(DeleteReShuffle!P914,ReShuffle2!$A$2:$N$991,13,FALSE)</f>
        <v>#N/A</v>
      </c>
      <c r="M914" t="e">
        <f>VLOOKUP(DeleteReShuffle!P914,ReShuffle2!$A$2:$N$991,14,FALSE)</f>
        <v>#N/A</v>
      </c>
      <c r="P914">
        <f t="shared" si="349"/>
        <v>913</v>
      </c>
      <c r="Q914" t="str">
        <f t="shared" si="350"/>
        <v>10</v>
      </c>
      <c r="R914" t="str">
        <f t="shared" si="348"/>
        <v/>
      </c>
      <c r="S914" t="str">
        <f t="shared" si="351"/>
        <v/>
      </c>
      <c r="T914" t="str">
        <f t="shared" si="352"/>
        <v/>
      </c>
      <c r="U914" t="str">
        <f t="shared" si="353"/>
        <v/>
      </c>
      <c r="V914" t="str">
        <f t="shared" si="354"/>
        <v/>
      </c>
      <c r="W914" t="str">
        <f t="shared" si="355"/>
        <v/>
      </c>
      <c r="X914" t="str">
        <f t="shared" si="356"/>
        <v/>
      </c>
      <c r="Y914" t="str">
        <f t="shared" si="357"/>
        <v/>
      </c>
      <c r="Z914" t="str">
        <f t="shared" si="358"/>
        <v/>
      </c>
      <c r="AA914" t="str">
        <f t="shared" si="359"/>
        <v/>
      </c>
      <c r="AB914" t="str">
        <f t="shared" si="360"/>
        <v/>
      </c>
      <c r="AG914" t="b">
        <f t="shared" si="361"/>
        <v>1</v>
      </c>
      <c r="AH914" t="b">
        <f t="shared" si="362"/>
        <v>1</v>
      </c>
      <c r="AI914" t="b">
        <f t="shared" si="363"/>
        <v>1</v>
      </c>
      <c r="AJ914" t="b">
        <f t="shared" si="364"/>
        <v>1</v>
      </c>
      <c r="AK914" t="b">
        <f t="shared" si="365"/>
        <v>1</v>
      </c>
      <c r="AL914" t="b">
        <f t="shared" si="366"/>
        <v>1</v>
      </c>
      <c r="AM914" t="b">
        <f t="shared" si="367"/>
        <v>1</v>
      </c>
      <c r="AN914" t="b">
        <f t="shared" si="368"/>
        <v>1</v>
      </c>
      <c r="AO914" t="b">
        <f t="shared" si="369"/>
        <v>1</v>
      </c>
      <c r="AP914" t="b">
        <f t="shared" si="370"/>
        <v>1</v>
      </c>
    </row>
    <row r="915" spans="1:42" x14ac:dyDescent="0.25">
      <c r="A915">
        <f>Output!A915</f>
        <v>914</v>
      </c>
      <c r="B915" t="str">
        <f>Output!B915</f>
        <v>10</v>
      </c>
      <c r="C915" t="e">
        <f t="shared" si="347"/>
        <v>#N/A</v>
      </c>
      <c r="D915" t="e">
        <f>VLOOKUP(DeleteReShuffle!P915,ReShuffle2!$A$2:$N$991,5,FALSE)</f>
        <v>#N/A</v>
      </c>
      <c r="E915" t="e">
        <f>VLOOKUP(DeleteReShuffle!P915,ReShuffle2!$A$2:$N$991,6,FALSE)</f>
        <v>#N/A</v>
      </c>
      <c r="F915" t="e">
        <f>VLOOKUP(DeleteReShuffle!P915,ReShuffle2!$A$2:$N$991,7,FALSE)</f>
        <v>#N/A</v>
      </c>
      <c r="G915" t="e">
        <f>VLOOKUP(DeleteReShuffle!P915,ReShuffle2!$A$2:$N$991,8,FALSE)</f>
        <v>#N/A</v>
      </c>
      <c r="H915" t="e">
        <f>VLOOKUP(DeleteReShuffle!P915,ReShuffle2!$A$2:$N$991,9,FALSE)</f>
        <v>#N/A</v>
      </c>
      <c r="I915" t="e">
        <f>VLOOKUP(DeleteReShuffle!P915,ReShuffle2!$A$2:$N$991,10,FALSE)</f>
        <v>#N/A</v>
      </c>
      <c r="J915" t="e">
        <f>VLOOKUP(DeleteReShuffle!P915,ReShuffle2!$A$2:$N$991,11,FALSE)</f>
        <v>#N/A</v>
      </c>
      <c r="K915" t="e">
        <f>VLOOKUP(DeleteReShuffle!P915,ReShuffle2!$A$2:$N$991,12,FALSE)</f>
        <v>#N/A</v>
      </c>
      <c r="L915" t="e">
        <f>VLOOKUP(DeleteReShuffle!P915,ReShuffle2!$A$2:$N$991,13,FALSE)</f>
        <v>#N/A</v>
      </c>
      <c r="M915" t="e">
        <f>VLOOKUP(DeleteReShuffle!P915,ReShuffle2!$A$2:$N$991,14,FALSE)</f>
        <v>#N/A</v>
      </c>
      <c r="P915">
        <f t="shared" si="349"/>
        <v>914</v>
      </c>
      <c r="Q915" t="str">
        <f t="shared" si="350"/>
        <v>10</v>
      </c>
      <c r="R915" t="str">
        <f t="shared" si="348"/>
        <v/>
      </c>
      <c r="S915" t="str">
        <f t="shared" si="351"/>
        <v/>
      </c>
      <c r="T915" t="str">
        <f t="shared" si="352"/>
        <v/>
      </c>
      <c r="U915" t="str">
        <f t="shared" si="353"/>
        <v/>
      </c>
      <c r="V915" t="str">
        <f t="shared" si="354"/>
        <v/>
      </c>
      <c r="W915" t="str">
        <f t="shared" si="355"/>
        <v/>
      </c>
      <c r="X915" t="str">
        <f t="shared" si="356"/>
        <v/>
      </c>
      <c r="Y915" t="str">
        <f t="shared" si="357"/>
        <v/>
      </c>
      <c r="Z915" t="str">
        <f t="shared" si="358"/>
        <v/>
      </c>
      <c r="AA915" t="str">
        <f t="shared" si="359"/>
        <v/>
      </c>
      <c r="AB915" t="str">
        <f t="shared" si="360"/>
        <v/>
      </c>
      <c r="AG915" t="b">
        <f t="shared" si="361"/>
        <v>1</v>
      </c>
      <c r="AH915" t="b">
        <f t="shared" si="362"/>
        <v>1</v>
      </c>
      <c r="AI915" t="b">
        <f t="shared" si="363"/>
        <v>1</v>
      </c>
      <c r="AJ915" t="b">
        <f t="shared" si="364"/>
        <v>1</v>
      </c>
      <c r="AK915" t="b">
        <f t="shared" si="365"/>
        <v>1</v>
      </c>
      <c r="AL915" t="b">
        <f t="shared" si="366"/>
        <v>1</v>
      </c>
      <c r="AM915" t="b">
        <f t="shared" si="367"/>
        <v>1</v>
      </c>
      <c r="AN915" t="b">
        <f t="shared" si="368"/>
        <v>1</v>
      </c>
      <c r="AO915" t="b">
        <f t="shared" si="369"/>
        <v>1</v>
      </c>
      <c r="AP915" t="b">
        <f t="shared" si="370"/>
        <v>1</v>
      </c>
    </row>
    <row r="916" spans="1:42" x14ac:dyDescent="0.25">
      <c r="A916">
        <f>Output!A916</f>
        <v>915</v>
      </c>
      <c r="B916" t="str">
        <f>Output!B916</f>
        <v>10</v>
      </c>
      <c r="C916" t="e">
        <f t="shared" si="347"/>
        <v>#N/A</v>
      </c>
      <c r="D916" t="e">
        <f>VLOOKUP(DeleteReShuffle!P916,ReShuffle2!$A$2:$N$991,5,FALSE)</f>
        <v>#N/A</v>
      </c>
      <c r="E916" t="e">
        <f>VLOOKUP(DeleteReShuffle!P916,ReShuffle2!$A$2:$N$991,6,FALSE)</f>
        <v>#N/A</v>
      </c>
      <c r="F916" t="e">
        <f>VLOOKUP(DeleteReShuffle!P916,ReShuffle2!$A$2:$N$991,7,FALSE)</f>
        <v>#N/A</v>
      </c>
      <c r="G916" t="e">
        <f>VLOOKUP(DeleteReShuffle!P916,ReShuffle2!$A$2:$N$991,8,FALSE)</f>
        <v>#N/A</v>
      </c>
      <c r="H916" t="e">
        <f>VLOOKUP(DeleteReShuffle!P916,ReShuffle2!$A$2:$N$991,9,FALSE)</f>
        <v>#N/A</v>
      </c>
      <c r="I916" t="e">
        <f>VLOOKUP(DeleteReShuffle!P916,ReShuffle2!$A$2:$N$991,10,FALSE)</f>
        <v>#N/A</v>
      </c>
      <c r="J916" t="e">
        <f>VLOOKUP(DeleteReShuffle!P916,ReShuffle2!$A$2:$N$991,11,FALSE)</f>
        <v>#N/A</v>
      </c>
      <c r="K916" t="e">
        <f>VLOOKUP(DeleteReShuffle!P916,ReShuffle2!$A$2:$N$991,12,FALSE)</f>
        <v>#N/A</v>
      </c>
      <c r="L916" t="e">
        <f>VLOOKUP(DeleteReShuffle!P916,ReShuffle2!$A$2:$N$991,13,FALSE)</f>
        <v>#N/A</v>
      </c>
      <c r="M916" t="e">
        <f>VLOOKUP(DeleteReShuffle!P916,ReShuffle2!$A$2:$N$991,14,FALSE)</f>
        <v>#N/A</v>
      </c>
      <c r="P916">
        <f t="shared" si="349"/>
        <v>915</v>
      </c>
      <c r="Q916" t="str">
        <f t="shared" si="350"/>
        <v>10</v>
      </c>
      <c r="R916" t="str">
        <f t="shared" si="348"/>
        <v/>
      </c>
      <c r="S916" t="str">
        <f t="shared" si="351"/>
        <v/>
      </c>
      <c r="T916" t="str">
        <f t="shared" si="352"/>
        <v/>
      </c>
      <c r="U916" t="str">
        <f t="shared" si="353"/>
        <v/>
      </c>
      <c r="V916" t="str">
        <f t="shared" si="354"/>
        <v/>
      </c>
      <c r="W916" t="str">
        <f t="shared" si="355"/>
        <v/>
      </c>
      <c r="X916" t="str">
        <f t="shared" si="356"/>
        <v/>
      </c>
      <c r="Y916" t="str">
        <f t="shared" si="357"/>
        <v/>
      </c>
      <c r="Z916" t="str">
        <f t="shared" si="358"/>
        <v/>
      </c>
      <c r="AA916" t="str">
        <f t="shared" si="359"/>
        <v/>
      </c>
      <c r="AB916" t="str">
        <f t="shared" si="360"/>
        <v/>
      </c>
      <c r="AG916" t="b">
        <f t="shared" si="361"/>
        <v>1</v>
      </c>
      <c r="AH916" t="b">
        <f t="shared" si="362"/>
        <v>1</v>
      </c>
      <c r="AI916" t="b">
        <f t="shared" si="363"/>
        <v>1</v>
      </c>
      <c r="AJ916" t="b">
        <f t="shared" si="364"/>
        <v>1</v>
      </c>
      <c r="AK916" t="b">
        <f t="shared" si="365"/>
        <v>1</v>
      </c>
      <c r="AL916" t="b">
        <f t="shared" si="366"/>
        <v>1</v>
      </c>
      <c r="AM916" t="b">
        <f t="shared" si="367"/>
        <v>1</v>
      </c>
      <c r="AN916" t="b">
        <f t="shared" si="368"/>
        <v>1</v>
      </c>
      <c r="AO916" t="b">
        <f t="shared" si="369"/>
        <v>1</v>
      </c>
      <c r="AP916" t="b">
        <f t="shared" si="370"/>
        <v>1</v>
      </c>
    </row>
    <row r="917" spans="1:42" x14ac:dyDescent="0.25">
      <c r="A917">
        <f>Output!A917</f>
        <v>916</v>
      </c>
      <c r="B917" t="str">
        <f>Output!B917</f>
        <v>10</v>
      </c>
      <c r="C917" t="e">
        <f t="shared" si="347"/>
        <v>#N/A</v>
      </c>
      <c r="D917" t="e">
        <f>VLOOKUP(DeleteReShuffle!P917,ReShuffle2!$A$2:$N$991,5,FALSE)</f>
        <v>#N/A</v>
      </c>
      <c r="E917" t="e">
        <f>VLOOKUP(DeleteReShuffle!P917,ReShuffle2!$A$2:$N$991,6,FALSE)</f>
        <v>#N/A</v>
      </c>
      <c r="F917" t="e">
        <f>VLOOKUP(DeleteReShuffle!P917,ReShuffle2!$A$2:$N$991,7,FALSE)</f>
        <v>#N/A</v>
      </c>
      <c r="G917" t="e">
        <f>VLOOKUP(DeleteReShuffle!P917,ReShuffle2!$A$2:$N$991,8,FALSE)</f>
        <v>#N/A</v>
      </c>
      <c r="H917" t="e">
        <f>VLOOKUP(DeleteReShuffle!P917,ReShuffle2!$A$2:$N$991,9,FALSE)</f>
        <v>#N/A</v>
      </c>
      <c r="I917" t="e">
        <f>VLOOKUP(DeleteReShuffle!P917,ReShuffle2!$A$2:$N$991,10,FALSE)</f>
        <v>#N/A</v>
      </c>
      <c r="J917" t="e">
        <f>VLOOKUP(DeleteReShuffle!P917,ReShuffle2!$A$2:$N$991,11,FALSE)</f>
        <v>#N/A</v>
      </c>
      <c r="K917" t="e">
        <f>VLOOKUP(DeleteReShuffle!P917,ReShuffle2!$A$2:$N$991,12,FALSE)</f>
        <v>#N/A</v>
      </c>
      <c r="L917" t="e">
        <f>VLOOKUP(DeleteReShuffle!P917,ReShuffle2!$A$2:$N$991,13,FALSE)</f>
        <v>#N/A</v>
      </c>
      <c r="M917" t="e">
        <f>VLOOKUP(DeleteReShuffle!P917,ReShuffle2!$A$2:$N$991,14,FALSE)</f>
        <v>#N/A</v>
      </c>
      <c r="P917">
        <f t="shared" si="349"/>
        <v>916</v>
      </c>
      <c r="Q917" t="str">
        <f t="shared" si="350"/>
        <v>10</v>
      </c>
      <c r="R917" t="str">
        <f t="shared" si="348"/>
        <v/>
      </c>
      <c r="S917" t="str">
        <f t="shared" si="351"/>
        <v/>
      </c>
      <c r="T917" t="str">
        <f t="shared" si="352"/>
        <v/>
      </c>
      <c r="U917" t="str">
        <f t="shared" si="353"/>
        <v/>
      </c>
      <c r="V917" t="str">
        <f t="shared" si="354"/>
        <v/>
      </c>
      <c r="W917" t="str">
        <f t="shared" si="355"/>
        <v/>
      </c>
      <c r="X917" t="str">
        <f t="shared" si="356"/>
        <v/>
      </c>
      <c r="Y917" t="str">
        <f t="shared" si="357"/>
        <v/>
      </c>
      <c r="Z917" t="str">
        <f t="shared" si="358"/>
        <v/>
      </c>
      <c r="AA917" t="str">
        <f t="shared" si="359"/>
        <v/>
      </c>
      <c r="AB917" t="str">
        <f t="shared" si="360"/>
        <v/>
      </c>
      <c r="AG917" t="b">
        <f t="shared" si="361"/>
        <v>1</v>
      </c>
      <c r="AH917" t="b">
        <f t="shared" si="362"/>
        <v>1</v>
      </c>
      <c r="AI917" t="b">
        <f t="shared" si="363"/>
        <v>1</v>
      </c>
      <c r="AJ917" t="b">
        <f t="shared" si="364"/>
        <v>1</v>
      </c>
      <c r="AK917" t="b">
        <f t="shared" si="365"/>
        <v>1</v>
      </c>
      <c r="AL917" t="b">
        <f t="shared" si="366"/>
        <v>1</v>
      </c>
      <c r="AM917" t="b">
        <f t="shared" si="367"/>
        <v>1</v>
      </c>
      <c r="AN917" t="b">
        <f t="shared" si="368"/>
        <v>1</v>
      </c>
      <c r="AO917" t="b">
        <f t="shared" si="369"/>
        <v>1</v>
      </c>
      <c r="AP917" t="b">
        <f t="shared" si="370"/>
        <v>1</v>
      </c>
    </row>
    <row r="918" spans="1:42" x14ac:dyDescent="0.25">
      <c r="A918">
        <f>Output!A918</f>
        <v>917</v>
      </c>
      <c r="B918" t="str">
        <f>Output!B918</f>
        <v>10</v>
      </c>
      <c r="C918" t="e">
        <f t="shared" si="347"/>
        <v>#N/A</v>
      </c>
      <c r="D918" t="e">
        <f>VLOOKUP(DeleteReShuffle!P918,ReShuffle2!$A$2:$N$991,5,FALSE)</f>
        <v>#N/A</v>
      </c>
      <c r="E918" t="e">
        <f>VLOOKUP(DeleteReShuffle!P918,ReShuffle2!$A$2:$N$991,6,FALSE)</f>
        <v>#N/A</v>
      </c>
      <c r="F918" t="e">
        <f>VLOOKUP(DeleteReShuffle!P918,ReShuffle2!$A$2:$N$991,7,FALSE)</f>
        <v>#N/A</v>
      </c>
      <c r="G918" t="e">
        <f>VLOOKUP(DeleteReShuffle!P918,ReShuffle2!$A$2:$N$991,8,FALSE)</f>
        <v>#N/A</v>
      </c>
      <c r="H918" t="e">
        <f>VLOOKUP(DeleteReShuffle!P918,ReShuffle2!$A$2:$N$991,9,FALSE)</f>
        <v>#N/A</v>
      </c>
      <c r="I918" t="e">
        <f>VLOOKUP(DeleteReShuffle!P918,ReShuffle2!$A$2:$N$991,10,FALSE)</f>
        <v>#N/A</v>
      </c>
      <c r="J918" t="e">
        <f>VLOOKUP(DeleteReShuffle!P918,ReShuffle2!$A$2:$N$991,11,FALSE)</f>
        <v>#N/A</v>
      </c>
      <c r="K918" t="e">
        <f>VLOOKUP(DeleteReShuffle!P918,ReShuffle2!$A$2:$N$991,12,FALSE)</f>
        <v>#N/A</v>
      </c>
      <c r="L918" t="e">
        <f>VLOOKUP(DeleteReShuffle!P918,ReShuffle2!$A$2:$N$991,13,FALSE)</f>
        <v>#N/A</v>
      </c>
      <c r="M918" t="e">
        <f>VLOOKUP(DeleteReShuffle!P918,ReShuffle2!$A$2:$N$991,14,FALSE)</f>
        <v>#N/A</v>
      </c>
      <c r="P918">
        <f t="shared" si="349"/>
        <v>917</v>
      </c>
      <c r="Q918" t="str">
        <f t="shared" si="350"/>
        <v>10</v>
      </c>
      <c r="R918" t="str">
        <f t="shared" si="348"/>
        <v/>
      </c>
      <c r="S918" t="str">
        <f t="shared" si="351"/>
        <v/>
      </c>
      <c r="T918" t="str">
        <f t="shared" si="352"/>
        <v/>
      </c>
      <c r="U918" t="str">
        <f t="shared" si="353"/>
        <v/>
      </c>
      <c r="V918" t="str">
        <f t="shared" si="354"/>
        <v/>
      </c>
      <c r="W918" t="str">
        <f t="shared" si="355"/>
        <v/>
      </c>
      <c r="X918" t="str">
        <f t="shared" si="356"/>
        <v/>
      </c>
      <c r="Y918" t="str">
        <f t="shared" si="357"/>
        <v/>
      </c>
      <c r="Z918" t="str">
        <f t="shared" si="358"/>
        <v/>
      </c>
      <c r="AA918" t="str">
        <f t="shared" si="359"/>
        <v/>
      </c>
      <c r="AB918" t="str">
        <f t="shared" si="360"/>
        <v/>
      </c>
      <c r="AG918" t="b">
        <f t="shared" si="361"/>
        <v>1</v>
      </c>
      <c r="AH918" t="b">
        <f t="shared" si="362"/>
        <v>1</v>
      </c>
      <c r="AI918" t="b">
        <f t="shared" si="363"/>
        <v>1</v>
      </c>
      <c r="AJ918" t="b">
        <f t="shared" si="364"/>
        <v>1</v>
      </c>
      <c r="AK918" t="b">
        <f t="shared" si="365"/>
        <v>1</v>
      </c>
      <c r="AL918" t="b">
        <f t="shared" si="366"/>
        <v>1</v>
      </c>
      <c r="AM918" t="b">
        <f t="shared" si="367"/>
        <v>1</v>
      </c>
      <c r="AN918" t="b">
        <f t="shared" si="368"/>
        <v>1</v>
      </c>
      <c r="AO918" t="b">
        <f t="shared" si="369"/>
        <v>1</v>
      </c>
      <c r="AP918" t="b">
        <f t="shared" si="370"/>
        <v>1</v>
      </c>
    </row>
    <row r="919" spans="1:42" x14ac:dyDescent="0.25">
      <c r="A919">
        <f>Output!A919</f>
        <v>918</v>
      </c>
      <c r="B919" t="str">
        <f>Output!B919</f>
        <v>10</v>
      </c>
      <c r="C919" t="e">
        <f t="shared" si="347"/>
        <v>#N/A</v>
      </c>
      <c r="D919" t="e">
        <f>VLOOKUP(DeleteReShuffle!P919,ReShuffle2!$A$2:$N$991,5,FALSE)</f>
        <v>#N/A</v>
      </c>
      <c r="E919" t="e">
        <f>VLOOKUP(DeleteReShuffle!P919,ReShuffle2!$A$2:$N$991,6,FALSE)</f>
        <v>#N/A</v>
      </c>
      <c r="F919" t="e">
        <f>VLOOKUP(DeleteReShuffle!P919,ReShuffle2!$A$2:$N$991,7,FALSE)</f>
        <v>#N/A</v>
      </c>
      <c r="G919" t="e">
        <f>VLOOKUP(DeleteReShuffle!P919,ReShuffle2!$A$2:$N$991,8,FALSE)</f>
        <v>#N/A</v>
      </c>
      <c r="H919" t="e">
        <f>VLOOKUP(DeleteReShuffle!P919,ReShuffle2!$A$2:$N$991,9,FALSE)</f>
        <v>#N/A</v>
      </c>
      <c r="I919" t="e">
        <f>VLOOKUP(DeleteReShuffle!P919,ReShuffle2!$A$2:$N$991,10,FALSE)</f>
        <v>#N/A</v>
      </c>
      <c r="J919" t="e">
        <f>VLOOKUP(DeleteReShuffle!P919,ReShuffle2!$A$2:$N$991,11,FALSE)</f>
        <v>#N/A</v>
      </c>
      <c r="K919" t="e">
        <f>VLOOKUP(DeleteReShuffle!P919,ReShuffle2!$A$2:$N$991,12,FALSE)</f>
        <v>#N/A</v>
      </c>
      <c r="L919" t="e">
        <f>VLOOKUP(DeleteReShuffle!P919,ReShuffle2!$A$2:$N$991,13,FALSE)</f>
        <v>#N/A</v>
      </c>
      <c r="M919" t="e">
        <f>VLOOKUP(DeleteReShuffle!P919,ReShuffle2!$A$2:$N$991,14,FALSE)</f>
        <v>#N/A</v>
      </c>
      <c r="P919">
        <f t="shared" si="349"/>
        <v>918</v>
      </c>
      <c r="Q919" t="str">
        <f t="shared" si="350"/>
        <v>10</v>
      </c>
      <c r="R919" t="str">
        <f t="shared" si="348"/>
        <v/>
      </c>
      <c r="S919" t="str">
        <f t="shared" si="351"/>
        <v/>
      </c>
      <c r="T919" t="str">
        <f t="shared" si="352"/>
        <v/>
      </c>
      <c r="U919" t="str">
        <f t="shared" si="353"/>
        <v/>
      </c>
      <c r="V919" t="str">
        <f t="shared" si="354"/>
        <v/>
      </c>
      <c r="W919" t="str">
        <f t="shared" si="355"/>
        <v/>
      </c>
      <c r="X919" t="str">
        <f t="shared" si="356"/>
        <v/>
      </c>
      <c r="Y919" t="str">
        <f t="shared" si="357"/>
        <v/>
      </c>
      <c r="Z919" t="str">
        <f t="shared" si="358"/>
        <v/>
      </c>
      <c r="AA919" t="str">
        <f t="shared" si="359"/>
        <v/>
      </c>
      <c r="AB919" t="str">
        <f t="shared" si="360"/>
        <v/>
      </c>
      <c r="AG919" t="b">
        <f t="shared" si="361"/>
        <v>1</v>
      </c>
      <c r="AH919" t="b">
        <f t="shared" si="362"/>
        <v>1</v>
      </c>
      <c r="AI919" t="b">
        <f t="shared" si="363"/>
        <v>1</v>
      </c>
      <c r="AJ919" t="b">
        <f t="shared" si="364"/>
        <v>1</v>
      </c>
      <c r="AK919" t="b">
        <f t="shared" si="365"/>
        <v>1</v>
      </c>
      <c r="AL919" t="b">
        <f t="shared" si="366"/>
        <v>1</v>
      </c>
      <c r="AM919" t="b">
        <f t="shared" si="367"/>
        <v>1</v>
      </c>
      <c r="AN919" t="b">
        <f t="shared" si="368"/>
        <v>1</v>
      </c>
      <c r="AO919" t="b">
        <f t="shared" si="369"/>
        <v>1</v>
      </c>
      <c r="AP919" t="b">
        <f t="shared" si="370"/>
        <v>1</v>
      </c>
    </row>
    <row r="920" spans="1:42" x14ac:dyDescent="0.25">
      <c r="A920">
        <f>Output!A920</f>
        <v>919</v>
      </c>
      <c r="B920" t="str">
        <f>Output!B920</f>
        <v>10</v>
      </c>
      <c r="C920" t="e">
        <f t="shared" si="347"/>
        <v>#N/A</v>
      </c>
      <c r="D920" t="e">
        <f>VLOOKUP(DeleteReShuffle!P920,ReShuffle2!$A$2:$N$991,5,FALSE)</f>
        <v>#N/A</v>
      </c>
      <c r="E920" t="e">
        <f>VLOOKUP(DeleteReShuffle!P920,ReShuffle2!$A$2:$N$991,6,FALSE)</f>
        <v>#N/A</v>
      </c>
      <c r="F920" t="e">
        <f>VLOOKUP(DeleteReShuffle!P920,ReShuffle2!$A$2:$N$991,7,FALSE)</f>
        <v>#N/A</v>
      </c>
      <c r="G920" t="e">
        <f>VLOOKUP(DeleteReShuffle!P920,ReShuffle2!$A$2:$N$991,8,FALSE)</f>
        <v>#N/A</v>
      </c>
      <c r="H920" t="e">
        <f>VLOOKUP(DeleteReShuffle!P920,ReShuffle2!$A$2:$N$991,9,FALSE)</f>
        <v>#N/A</v>
      </c>
      <c r="I920" t="e">
        <f>VLOOKUP(DeleteReShuffle!P920,ReShuffle2!$A$2:$N$991,10,FALSE)</f>
        <v>#N/A</v>
      </c>
      <c r="J920" t="e">
        <f>VLOOKUP(DeleteReShuffle!P920,ReShuffle2!$A$2:$N$991,11,FALSE)</f>
        <v>#N/A</v>
      </c>
      <c r="K920" t="e">
        <f>VLOOKUP(DeleteReShuffle!P920,ReShuffle2!$A$2:$N$991,12,FALSE)</f>
        <v>#N/A</v>
      </c>
      <c r="L920" t="e">
        <f>VLOOKUP(DeleteReShuffle!P920,ReShuffle2!$A$2:$N$991,13,FALSE)</f>
        <v>#N/A</v>
      </c>
      <c r="M920" t="e">
        <f>VLOOKUP(DeleteReShuffle!P920,ReShuffle2!$A$2:$N$991,14,FALSE)</f>
        <v>#N/A</v>
      </c>
      <c r="P920">
        <f t="shared" si="349"/>
        <v>919</v>
      </c>
      <c r="Q920" t="str">
        <f t="shared" si="350"/>
        <v>10</v>
      </c>
      <c r="R920" t="str">
        <f t="shared" si="348"/>
        <v/>
      </c>
      <c r="S920" t="str">
        <f t="shared" si="351"/>
        <v/>
      </c>
      <c r="T920" t="str">
        <f t="shared" si="352"/>
        <v/>
      </c>
      <c r="U920" t="str">
        <f t="shared" si="353"/>
        <v/>
      </c>
      <c r="V920" t="str">
        <f t="shared" si="354"/>
        <v/>
      </c>
      <c r="W920" t="str">
        <f t="shared" si="355"/>
        <v/>
      </c>
      <c r="X920" t="str">
        <f t="shared" si="356"/>
        <v/>
      </c>
      <c r="Y920" t="str">
        <f t="shared" si="357"/>
        <v/>
      </c>
      <c r="Z920" t="str">
        <f t="shared" si="358"/>
        <v/>
      </c>
      <c r="AA920" t="str">
        <f t="shared" si="359"/>
        <v/>
      </c>
      <c r="AB920" t="str">
        <f t="shared" si="360"/>
        <v/>
      </c>
      <c r="AG920" t="b">
        <f t="shared" si="361"/>
        <v>1</v>
      </c>
      <c r="AH920" t="b">
        <f t="shared" si="362"/>
        <v>1</v>
      </c>
      <c r="AI920" t="b">
        <f t="shared" si="363"/>
        <v>1</v>
      </c>
      <c r="AJ920" t="b">
        <f t="shared" si="364"/>
        <v>1</v>
      </c>
      <c r="AK920" t="b">
        <f t="shared" si="365"/>
        <v>1</v>
      </c>
      <c r="AL920" t="b">
        <f t="shared" si="366"/>
        <v>1</v>
      </c>
      <c r="AM920" t="b">
        <f t="shared" si="367"/>
        <v>1</v>
      </c>
      <c r="AN920" t="b">
        <f t="shared" si="368"/>
        <v>1</v>
      </c>
      <c r="AO920" t="b">
        <f t="shared" si="369"/>
        <v>1</v>
      </c>
      <c r="AP920" t="b">
        <f t="shared" si="370"/>
        <v>1</v>
      </c>
    </row>
    <row r="921" spans="1:42" x14ac:dyDescent="0.25">
      <c r="A921">
        <f>Output!A921</f>
        <v>920</v>
      </c>
      <c r="B921" t="str">
        <f>Output!B921</f>
        <v>10</v>
      </c>
      <c r="C921" t="e">
        <f t="shared" si="347"/>
        <v>#N/A</v>
      </c>
      <c r="D921" t="e">
        <f>VLOOKUP(DeleteReShuffle!P921,ReShuffle2!$A$2:$N$991,5,FALSE)</f>
        <v>#N/A</v>
      </c>
      <c r="E921" t="e">
        <f>VLOOKUP(DeleteReShuffle!P921,ReShuffle2!$A$2:$N$991,6,FALSE)</f>
        <v>#N/A</v>
      </c>
      <c r="F921" t="e">
        <f>VLOOKUP(DeleteReShuffle!P921,ReShuffle2!$A$2:$N$991,7,FALSE)</f>
        <v>#N/A</v>
      </c>
      <c r="G921" t="e">
        <f>VLOOKUP(DeleteReShuffle!P921,ReShuffle2!$A$2:$N$991,8,FALSE)</f>
        <v>#N/A</v>
      </c>
      <c r="H921" t="e">
        <f>VLOOKUP(DeleteReShuffle!P921,ReShuffle2!$A$2:$N$991,9,FALSE)</f>
        <v>#N/A</v>
      </c>
      <c r="I921" t="e">
        <f>VLOOKUP(DeleteReShuffle!P921,ReShuffle2!$A$2:$N$991,10,FALSE)</f>
        <v>#N/A</v>
      </c>
      <c r="J921" t="e">
        <f>VLOOKUP(DeleteReShuffle!P921,ReShuffle2!$A$2:$N$991,11,FALSE)</f>
        <v>#N/A</v>
      </c>
      <c r="K921" t="e">
        <f>VLOOKUP(DeleteReShuffle!P921,ReShuffle2!$A$2:$N$991,12,FALSE)</f>
        <v>#N/A</v>
      </c>
      <c r="L921" t="e">
        <f>VLOOKUP(DeleteReShuffle!P921,ReShuffle2!$A$2:$N$991,13,FALSE)</f>
        <v>#N/A</v>
      </c>
      <c r="M921" t="e">
        <f>VLOOKUP(DeleteReShuffle!P921,ReShuffle2!$A$2:$N$991,14,FALSE)</f>
        <v>#N/A</v>
      </c>
      <c r="P921">
        <f t="shared" si="349"/>
        <v>920</v>
      </c>
      <c r="Q921" t="str">
        <f t="shared" si="350"/>
        <v>10</v>
      </c>
      <c r="R921" t="str">
        <f t="shared" si="348"/>
        <v/>
      </c>
      <c r="S921" t="str">
        <f t="shared" si="351"/>
        <v/>
      </c>
      <c r="T921" t="str">
        <f t="shared" si="352"/>
        <v/>
      </c>
      <c r="U921" t="str">
        <f t="shared" si="353"/>
        <v/>
      </c>
      <c r="V921" t="str">
        <f t="shared" si="354"/>
        <v/>
      </c>
      <c r="W921" t="str">
        <f t="shared" si="355"/>
        <v/>
      </c>
      <c r="X921" t="str">
        <f t="shared" si="356"/>
        <v/>
      </c>
      <c r="Y921" t="str">
        <f t="shared" si="357"/>
        <v/>
      </c>
      <c r="Z921" t="str">
        <f t="shared" si="358"/>
        <v/>
      </c>
      <c r="AA921" t="str">
        <f t="shared" si="359"/>
        <v/>
      </c>
      <c r="AB921" t="str">
        <f t="shared" si="360"/>
        <v/>
      </c>
      <c r="AG921" t="b">
        <f t="shared" si="361"/>
        <v>1</v>
      </c>
      <c r="AH921" t="b">
        <f t="shared" si="362"/>
        <v>1</v>
      </c>
      <c r="AI921" t="b">
        <f t="shared" si="363"/>
        <v>1</v>
      </c>
      <c r="AJ921" t="b">
        <f t="shared" si="364"/>
        <v>1</v>
      </c>
      <c r="AK921" t="b">
        <f t="shared" si="365"/>
        <v>1</v>
      </c>
      <c r="AL921" t="b">
        <f t="shared" si="366"/>
        <v>1</v>
      </c>
      <c r="AM921" t="b">
        <f t="shared" si="367"/>
        <v>1</v>
      </c>
      <c r="AN921" t="b">
        <f t="shared" si="368"/>
        <v>1</v>
      </c>
      <c r="AO921" t="b">
        <f t="shared" si="369"/>
        <v>1</v>
      </c>
      <c r="AP921" t="b">
        <f t="shared" si="370"/>
        <v>1</v>
      </c>
    </row>
    <row r="922" spans="1:42" x14ac:dyDescent="0.25">
      <c r="A922">
        <f>Output!A922</f>
        <v>921</v>
      </c>
      <c r="B922" t="str">
        <f>Output!B922</f>
        <v>10</v>
      </c>
      <c r="C922" t="e">
        <f t="shared" si="347"/>
        <v>#N/A</v>
      </c>
      <c r="D922" t="e">
        <f>VLOOKUP(DeleteReShuffle!P922,ReShuffle2!$A$2:$N$991,5,FALSE)</f>
        <v>#N/A</v>
      </c>
      <c r="E922" t="e">
        <f>VLOOKUP(DeleteReShuffle!P922,ReShuffle2!$A$2:$N$991,6,FALSE)</f>
        <v>#N/A</v>
      </c>
      <c r="F922" t="e">
        <f>VLOOKUP(DeleteReShuffle!P922,ReShuffle2!$A$2:$N$991,7,FALSE)</f>
        <v>#N/A</v>
      </c>
      <c r="G922" t="e">
        <f>VLOOKUP(DeleteReShuffle!P922,ReShuffle2!$A$2:$N$991,8,FALSE)</f>
        <v>#N/A</v>
      </c>
      <c r="H922" t="e">
        <f>VLOOKUP(DeleteReShuffle!P922,ReShuffle2!$A$2:$N$991,9,FALSE)</f>
        <v>#N/A</v>
      </c>
      <c r="I922" t="e">
        <f>VLOOKUP(DeleteReShuffle!P922,ReShuffle2!$A$2:$N$991,10,FALSE)</f>
        <v>#N/A</v>
      </c>
      <c r="J922" t="e">
        <f>VLOOKUP(DeleteReShuffle!P922,ReShuffle2!$A$2:$N$991,11,FALSE)</f>
        <v>#N/A</v>
      </c>
      <c r="K922" t="e">
        <f>VLOOKUP(DeleteReShuffle!P922,ReShuffle2!$A$2:$N$991,12,FALSE)</f>
        <v>#N/A</v>
      </c>
      <c r="L922" t="e">
        <f>VLOOKUP(DeleteReShuffle!P922,ReShuffle2!$A$2:$N$991,13,FALSE)</f>
        <v>#N/A</v>
      </c>
      <c r="M922" t="e">
        <f>VLOOKUP(DeleteReShuffle!P922,ReShuffle2!$A$2:$N$991,14,FALSE)</f>
        <v>#N/A</v>
      </c>
      <c r="P922">
        <f t="shared" si="349"/>
        <v>921</v>
      </c>
      <c r="Q922" t="str">
        <f t="shared" si="350"/>
        <v>10</v>
      </c>
      <c r="R922" t="str">
        <f t="shared" si="348"/>
        <v/>
      </c>
      <c r="S922" t="str">
        <f t="shared" si="351"/>
        <v/>
      </c>
      <c r="T922" t="str">
        <f t="shared" si="352"/>
        <v/>
      </c>
      <c r="U922" t="str">
        <f t="shared" si="353"/>
        <v/>
      </c>
      <c r="V922" t="str">
        <f t="shared" si="354"/>
        <v/>
      </c>
      <c r="W922" t="str">
        <f t="shared" si="355"/>
        <v/>
      </c>
      <c r="X922" t="str">
        <f t="shared" si="356"/>
        <v/>
      </c>
      <c r="Y922" t="str">
        <f t="shared" si="357"/>
        <v/>
      </c>
      <c r="Z922" t="str">
        <f t="shared" si="358"/>
        <v/>
      </c>
      <c r="AA922" t="str">
        <f t="shared" si="359"/>
        <v/>
      </c>
      <c r="AB922" t="str">
        <f t="shared" si="360"/>
        <v/>
      </c>
      <c r="AG922" t="b">
        <f t="shared" si="361"/>
        <v>1</v>
      </c>
      <c r="AH922" t="b">
        <f t="shared" si="362"/>
        <v>1</v>
      </c>
      <c r="AI922" t="b">
        <f t="shared" si="363"/>
        <v>1</v>
      </c>
      <c r="AJ922" t="b">
        <f t="shared" si="364"/>
        <v>1</v>
      </c>
      <c r="AK922" t="b">
        <f t="shared" si="365"/>
        <v>1</v>
      </c>
      <c r="AL922" t="b">
        <f t="shared" si="366"/>
        <v>1</v>
      </c>
      <c r="AM922" t="b">
        <f t="shared" si="367"/>
        <v>1</v>
      </c>
      <c r="AN922" t="b">
        <f t="shared" si="368"/>
        <v>1</v>
      </c>
      <c r="AO922" t="b">
        <f t="shared" si="369"/>
        <v>1</v>
      </c>
      <c r="AP922" t="b">
        <f t="shared" si="370"/>
        <v>1</v>
      </c>
    </row>
    <row r="923" spans="1:42" x14ac:dyDescent="0.25">
      <c r="A923">
        <f>Output!A923</f>
        <v>922</v>
      </c>
      <c r="B923" t="str">
        <f>Output!B923</f>
        <v>10</v>
      </c>
      <c r="C923" t="e">
        <f t="shared" si="347"/>
        <v>#N/A</v>
      </c>
      <c r="D923" t="e">
        <f>VLOOKUP(DeleteReShuffle!P923,ReShuffle2!$A$2:$N$991,5,FALSE)</f>
        <v>#N/A</v>
      </c>
      <c r="E923" t="e">
        <f>VLOOKUP(DeleteReShuffle!P923,ReShuffle2!$A$2:$N$991,6,FALSE)</f>
        <v>#N/A</v>
      </c>
      <c r="F923" t="e">
        <f>VLOOKUP(DeleteReShuffle!P923,ReShuffle2!$A$2:$N$991,7,FALSE)</f>
        <v>#N/A</v>
      </c>
      <c r="G923" t="e">
        <f>VLOOKUP(DeleteReShuffle!P923,ReShuffle2!$A$2:$N$991,8,FALSE)</f>
        <v>#N/A</v>
      </c>
      <c r="H923" t="e">
        <f>VLOOKUP(DeleteReShuffle!P923,ReShuffle2!$A$2:$N$991,9,FALSE)</f>
        <v>#N/A</v>
      </c>
      <c r="I923" t="e">
        <f>VLOOKUP(DeleteReShuffle!P923,ReShuffle2!$A$2:$N$991,10,FALSE)</f>
        <v>#N/A</v>
      </c>
      <c r="J923" t="e">
        <f>VLOOKUP(DeleteReShuffle!P923,ReShuffle2!$A$2:$N$991,11,FALSE)</f>
        <v>#N/A</v>
      </c>
      <c r="K923" t="e">
        <f>VLOOKUP(DeleteReShuffle!P923,ReShuffle2!$A$2:$N$991,12,FALSE)</f>
        <v>#N/A</v>
      </c>
      <c r="L923" t="e">
        <f>VLOOKUP(DeleteReShuffle!P923,ReShuffle2!$A$2:$N$991,13,FALSE)</f>
        <v>#N/A</v>
      </c>
      <c r="M923" t="e">
        <f>VLOOKUP(DeleteReShuffle!P923,ReShuffle2!$A$2:$N$991,14,FALSE)</f>
        <v>#N/A</v>
      </c>
      <c r="P923">
        <f t="shared" si="349"/>
        <v>922</v>
      </c>
      <c r="Q923" t="str">
        <f t="shared" si="350"/>
        <v>10</v>
      </c>
      <c r="R923" t="str">
        <f t="shared" si="348"/>
        <v/>
      </c>
      <c r="S923" t="str">
        <f t="shared" si="351"/>
        <v/>
      </c>
      <c r="T923" t="str">
        <f t="shared" si="352"/>
        <v/>
      </c>
      <c r="U923" t="str">
        <f t="shared" si="353"/>
        <v/>
      </c>
      <c r="V923" t="str">
        <f t="shared" si="354"/>
        <v/>
      </c>
      <c r="W923" t="str">
        <f t="shared" si="355"/>
        <v/>
      </c>
      <c r="X923" t="str">
        <f t="shared" si="356"/>
        <v/>
      </c>
      <c r="Y923" t="str">
        <f t="shared" si="357"/>
        <v/>
      </c>
      <c r="Z923" t="str">
        <f t="shared" si="358"/>
        <v/>
      </c>
      <c r="AA923" t="str">
        <f t="shared" si="359"/>
        <v/>
      </c>
      <c r="AB923" t="str">
        <f t="shared" si="360"/>
        <v/>
      </c>
      <c r="AG923" t="b">
        <f t="shared" si="361"/>
        <v>1</v>
      </c>
      <c r="AH923" t="b">
        <f t="shared" si="362"/>
        <v>1</v>
      </c>
      <c r="AI923" t="b">
        <f t="shared" si="363"/>
        <v>1</v>
      </c>
      <c r="AJ923" t="b">
        <f t="shared" si="364"/>
        <v>1</v>
      </c>
      <c r="AK923" t="b">
        <f t="shared" si="365"/>
        <v>1</v>
      </c>
      <c r="AL923" t="b">
        <f t="shared" si="366"/>
        <v>1</v>
      </c>
      <c r="AM923" t="b">
        <f t="shared" si="367"/>
        <v>1</v>
      </c>
      <c r="AN923" t="b">
        <f t="shared" si="368"/>
        <v>1</v>
      </c>
      <c r="AO923" t="b">
        <f t="shared" si="369"/>
        <v>1</v>
      </c>
      <c r="AP923" t="b">
        <f t="shared" si="370"/>
        <v>1</v>
      </c>
    </row>
    <row r="924" spans="1:42" x14ac:dyDescent="0.25">
      <c r="A924">
        <f>Output!A924</f>
        <v>923</v>
      </c>
      <c r="B924" t="str">
        <f>Output!B924</f>
        <v>10</v>
      </c>
      <c r="C924" t="e">
        <f t="shared" si="347"/>
        <v>#N/A</v>
      </c>
      <c r="D924" t="e">
        <f>VLOOKUP(DeleteReShuffle!P924,ReShuffle2!$A$2:$N$991,5,FALSE)</f>
        <v>#N/A</v>
      </c>
      <c r="E924" t="e">
        <f>VLOOKUP(DeleteReShuffle!P924,ReShuffle2!$A$2:$N$991,6,FALSE)</f>
        <v>#N/A</v>
      </c>
      <c r="F924" t="e">
        <f>VLOOKUP(DeleteReShuffle!P924,ReShuffle2!$A$2:$N$991,7,FALSE)</f>
        <v>#N/A</v>
      </c>
      <c r="G924" t="e">
        <f>VLOOKUP(DeleteReShuffle!P924,ReShuffle2!$A$2:$N$991,8,FALSE)</f>
        <v>#N/A</v>
      </c>
      <c r="H924" t="e">
        <f>VLOOKUP(DeleteReShuffle!P924,ReShuffle2!$A$2:$N$991,9,FALSE)</f>
        <v>#N/A</v>
      </c>
      <c r="I924" t="e">
        <f>VLOOKUP(DeleteReShuffle!P924,ReShuffle2!$A$2:$N$991,10,FALSE)</f>
        <v>#N/A</v>
      </c>
      <c r="J924" t="e">
        <f>VLOOKUP(DeleteReShuffle!P924,ReShuffle2!$A$2:$N$991,11,FALSE)</f>
        <v>#N/A</v>
      </c>
      <c r="K924" t="e">
        <f>VLOOKUP(DeleteReShuffle!P924,ReShuffle2!$A$2:$N$991,12,FALSE)</f>
        <v>#N/A</v>
      </c>
      <c r="L924" t="e">
        <f>VLOOKUP(DeleteReShuffle!P924,ReShuffle2!$A$2:$N$991,13,FALSE)</f>
        <v>#N/A</v>
      </c>
      <c r="M924" t="e">
        <f>VLOOKUP(DeleteReShuffle!P924,ReShuffle2!$A$2:$N$991,14,FALSE)</f>
        <v>#N/A</v>
      </c>
      <c r="P924">
        <f t="shared" si="349"/>
        <v>923</v>
      </c>
      <c r="Q924" t="str">
        <f t="shared" si="350"/>
        <v>10</v>
      </c>
      <c r="R924" t="str">
        <f t="shared" si="348"/>
        <v/>
      </c>
      <c r="S924" t="str">
        <f t="shared" si="351"/>
        <v/>
      </c>
      <c r="T924" t="str">
        <f t="shared" si="352"/>
        <v/>
      </c>
      <c r="U924" t="str">
        <f t="shared" si="353"/>
        <v/>
      </c>
      <c r="V924" t="str">
        <f t="shared" si="354"/>
        <v/>
      </c>
      <c r="W924" t="str">
        <f t="shared" si="355"/>
        <v/>
      </c>
      <c r="X924" t="str">
        <f t="shared" si="356"/>
        <v/>
      </c>
      <c r="Y924" t="str">
        <f t="shared" si="357"/>
        <v/>
      </c>
      <c r="Z924" t="str">
        <f t="shared" si="358"/>
        <v/>
      </c>
      <c r="AA924" t="str">
        <f t="shared" si="359"/>
        <v/>
      </c>
      <c r="AB924" t="str">
        <f t="shared" si="360"/>
        <v/>
      </c>
      <c r="AG924" t="b">
        <f t="shared" si="361"/>
        <v>1</v>
      </c>
      <c r="AH924" t="b">
        <f t="shared" si="362"/>
        <v>1</v>
      </c>
      <c r="AI924" t="b">
        <f t="shared" si="363"/>
        <v>1</v>
      </c>
      <c r="AJ924" t="b">
        <f t="shared" si="364"/>
        <v>1</v>
      </c>
      <c r="AK924" t="b">
        <f t="shared" si="365"/>
        <v>1</v>
      </c>
      <c r="AL924" t="b">
        <f t="shared" si="366"/>
        <v>1</v>
      </c>
      <c r="AM924" t="b">
        <f t="shared" si="367"/>
        <v>1</v>
      </c>
      <c r="AN924" t="b">
        <f t="shared" si="368"/>
        <v>1</v>
      </c>
      <c r="AO924" t="b">
        <f t="shared" si="369"/>
        <v>1</v>
      </c>
      <c r="AP924" t="b">
        <f t="shared" si="370"/>
        <v>1</v>
      </c>
    </row>
    <row r="925" spans="1:42" x14ac:dyDescent="0.25">
      <c r="A925">
        <f>Output!A925</f>
        <v>924</v>
      </c>
      <c r="B925" t="str">
        <f>Output!B925</f>
        <v>10</v>
      </c>
      <c r="C925" t="e">
        <f t="shared" si="347"/>
        <v>#N/A</v>
      </c>
      <c r="D925" t="e">
        <f>VLOOKUP(DeleteReShuffle!P925,ReShuffle2!$A$2:$N$991,5,FALSE)</f>
        <v>#N/A</v>
      </c>
      <c r="E925" t="e">
        <f>VLOOKUP(DeleteReShuffle!P925,ReShuffle2!$A$2:$N$991,6,FALSE)</f>
        <v>#N/A</v>
      </c>
      <c r="F925" t="e">
        <f>VLOOKUP(DeleteReShuffle!P925,ReShuffle2!$A$2:$N$991,7,FALSE)</f>
        <v>#N/A</v>
      </c>
      <c r="G925" t="e">
        <f>VLOOKUP(DeleteReShuffle!P925,ReShuffle2!$A$2:$N$991,8,FALSE)</f>
        <v>#N/A</v>
      </c>
      <c r="H925" t="e">
        <f>VLOOKUP(DeleteReShuffle!P925,ReShuffle2!$A$2:$N$991,9,FALSE)</f>
        <v>#N/A</v>
      </c>
      <c r="I925" t="e">
        <f>VLOOKUP(DeleteReShuffle!P925,ReShuffle2!$A$2:$N$991,10,FALSE)</f>
        <v>#N/A</v>
      </c>
      <c r="J925" t="e">
        <f>VLOOKUP(DeleteReShuffle!P925,ReShuffle2!$A$2:$N$991,11,FALSE)</f>
        <v>#N/A</v>
      </c>
      <c r="K925" t="e">
        <f>VLOOKUP(DeleteReShuffle!P925,ReShuffle2!$A$2:$N$991,12,FALSE)</f>
        <v>#N/A</v>
      </c>
      <c r="L925" t="e">
        <f>VLOOKUP(DeleteReShuffle!P925,ReShuffle2!$A$2:$N$991,13,FALSE)</f>
        <v>#N/A</v>
      </c>
      <c r="M925" t="e">
        <f>VLOOKUP(DeleteReShuffle!P925,ReShuffle2!$A$2:$N$991,14,FALSE)</f>
        <v>#N/A</v>
      </c>
      <c r="P925">
        <f t="shared" si="349"/>
        <v>924</v>
      </c>
      <c r="Q925" t="str">
        <f t="shared" si="350"/>
        <v>10</v>
      </c>
      <c r="R925" t="str">
        <f t="shared" si="348"/>
        <v/>
      </c>
      <c r="S925" t="str">
        <f t="shared" si="351"/>
        <v/>
      </c>
      <c r="T925" t="str">
        <f t="shared" si="352"/>
        <v/>
      </c>
      <c r="U925" t="str">
        <f t="shared" si="353"/>
        <v/>
      </c>
      <c r="V925" t="str">
        <f t="shared" si="354"/>
        <v/>
      </c>
      <c r="W925" t="str">
        <f t="shared" si="355"/>
        <v/>
      </c>
      <c r="X925" t="str">
        <f t="shared" si="356"/>
        <v/>
      </c>
      <c r="Y925" t="str">
        <f t="shared" si="357"/>
        <v/>
      </c>
      <c r="Z925" t="str">
        <f t="shared" si="358"/>
        <v/>
      </c>
      <c r="AA925" t="str">
        <f t="shared" si="359"/>
        <v/>
      </c>
      <c r="AB925" t="str">
        <f t="shared" si="360"/>
        <v/>
      </c>
      <c r="AG925" t="b">
        <f t="shared" si="361"/>
        <v>1</v>
      </c>
      <c r="AH925" t="b">
        <f t="shared" si="362"/>
        <v>1</v>
      </c>
      <c r="AI925" t="b">
        <f t="shared" si="363"/>
        <v>1</v>
      </c>
      <c r="AJ925" t="b">
        <f t="shared" si="364"/>
        <v>1</v>
      </c>
      <c r="AK925" t="b">
        <f t="shared" si="365"/>
        <v>1</v>
      </c>
      <c r="AL925" t="b">
        <f t="shared" si="366"/>
        <v>1</v>
      </c>
      <c r="AM925" t="b">
        <f t="shared" si="367"/>
        <v>1</v>
      </c>
      <c r="AN925" t="b">
        <f t="shared" si="368"/>
        <v>1</v>
      </c>
      <c r="AO925" t="b">
        <f t="shared" si="369"/>
        <v>1</v>
      </c>
      <c r="AP925" t="b">
        <f t="shared" si="370"/>
        <v>1</v>
      </c>
    </row>
    <row r="926" spans="1:42" x14ac:dyDescent="0.25">
      <c r="A926">
        <f>Output!A926</f>
        <v>925</v>
      </c>
      <c r="B926" t="str">
        <f>Output!B926</f>
        <v>10</v>
      </c>
      <c r="C926" t="e">
        <f t="shared" si="347"/>
        <v>#N/A</v>
      </c>
      <c r="D926" t="e">
        <f>VLOOKUP(DeleteReShuffle!P926,ReShuffle2!$A$2:$N$991,5,FALSE)</f>
        <v>#N/A</v>
      </c>
      <c r="E926" t="e">
        <f>VLOOKUP(DeleteReShuffle!P926,ReShuffle2!$A$2:$N$991,6,FALSE)</f>
        <v>#N/A</v>
      </c>
      <c r="F926" t="e">
        <f>VLOOKUP(DeleteReShuffle!P926,ReShuffle2!$A$2:$N$991,7,FALSE)</f>
        <v>#N/A</v>
      </c>
      <c r="G926" t="e">
        <f>VLOOKUP(DeleteReShuffle!P926,ReShuffle2!$A$2:$N$991,8,FALSE)</f>
        <v>#N/A</v>
      </c>
      <c r="H926" t="e">
        <f>VLOOKUP(DeleteReShuffle!P926,ReShuffle2!$A$2:$N$991,9,FALSE)</f>
        <v>#N/A</v>
      </c>
      <c r="I926" t="e">
        <f>VLOOKUP(DeleteReShuffle!P926,ReShuffle2!$A$2:$N$991,10,FALSE)</f>
        <v>#N/A</v>
      </c>
      <c r="J926" t="e">
        <f>VLOOKUP(DeleteReShuffle!P926,ReShuffle2!$A$2:$N$991,11,FALSE)</f>
        <v>#N/A</v>
      </c>
      <c r="K926" t="e">
        <f>VLOOKUP(DeleteReShuffle!P926,ReShuffle2!$A$2:$N$991,12,FALSE)</f>
        <v>#N/A</v>
      </c>
      <c r="L926" t="e">
        <f>VLOOKUP(DeleteReShuffle!P926,ReShuffle2!$A$2:$N$991,13,FALSE)</f>
        <v>#N/A</v>
      </c>
      <c r="M926" t="e">
        <f>VLOOKUP(DeleteReShuffle!P926,ReShuffle2!$A$2:$N$991,14,FALSE)</f>
        <v>#N/A</v>
      </c>
      <c r="P926">
        <f t="shared" si="349"/>
        <v>925</v>
      </c>
      <c r="Q926" t="str">
        <f t="shared" si="350"/>
        <v>10</v>
      </c>
      <c r="R926" t="str">
        <f t="shared" si="348"/>
        <v/>
      </c>
      <c r="S926" t="str">
        <f t="shared" si="351"/>
        <v/>
      </c>
      <c r="T926" t="str">
        <f t="shared" si="352"/>
        <v/>
      </c>
      <c r="U926" t="str">
        <f t="shared" si="353"/>
        <v/>
      </c>
      <c r="V926" t="str">
        <f t="shared" si="354"/>
        <v/>
      </c>
      <c r="W926" t="str">
        <f t="shared" si="355"/>
        <v/>
      </c>
      <c r="X926" t="str">
        <f t="shared" si="356"/>
        <v/>
      </c>
      <c r="Y926" t="str">
        <f t="shared" si="357"/>
        <v/>
      </c>
      <c r="Z926" t="str">
        <f t="shared" si="358"/>
        <v/>
      </c>
      <c r="AA926" t="str">
        <f t="shared" si="359"/>
        <v/>
      </c>
      <c r="AB926" t="str">
        <f t="shared" si="360"/>
        <v/>
      </c>
      <c r="AG926" t="b">
        <f t="shared" si="361"/>
        <v>1</v>
      </c>
      <c r="AH926" t="b">
        <f t="shared" si="362"/>
        <v>1</v>
      </c>
      <c r="AI926" t="b">
        <f t="shared" si="363"/>
        <v>1</v>
      </c>
      <c r="AJ926" t="b">
        <f t="shared" si="364"/>
        <v>1</v>
      </c>
      <c r="AK926" t="b">
        <f t="shared" si="365"/>
        <v>1</v>
      </c>
      <c r="AL926" t="b">
        <f t="shared" si="366"/>
        <v>1</v>
      </c>
      <c r="AM926" t="b">
        <f t="shared" si="367"/>
        <v>1</v>
      </c>
      <c r="AN926" t="b">
        <f t="shared" si="368"/>
        <v>1</v>
      </c>
      <c r="AO926" t="b">
        <f t="shared" si="369"/>
        <v>1</v>
      </c>
      <c r="AP926" t="b">
        <f t="shared" si="370"/>
        <v>1</v>
      </c>
    </row>
    <row r="927" spans="1:42" x14ac:dyDescent="0.25">
      <c r="A927">
        <f>Output!A927</f>
        <v>926</v>
      </c>
      <c r="B927" t="str">
        <f>Output!B927</f>
        <v>10</v>
      </c>
      <c r="C927" t="e">
        <f t="shared" si="347"/>
        <v>#N/A</v>
      </c>
      <c r="D927" t="e">
        <f>VLOOKUP(DeleteReShuffle!P927,ReShuffle2!$A$2:$N$991,5,FALSE)</f>
        <v>#N/A</v>
      </c>
      <c r="E927" t="e">
        <f>VLOOKUP(DeleteReShuffle!P927,ReShuffle2!$A$2:$N$991,6,FALSE)</f>
        <v>#N/A</v>
      </c>
      <c r="F927" t="e">
        <f>VLOOKUP(DeleteReShuffle!P927,ReShuffle2!$A$2:$N$991,7,FALSE)</f>
        <v>#N/A</v>
      </c>
      <c r="G927" t="e">
        <f>VLOOKUP(DeleteReShuffle!P927,ReShuffle2!$A$2:$N$991,8,FALSE)</f>
        <v>#N/A</v>
      </c>
      <c r="H927" t="e">
        <f>VLOOKUP(DeleteReShuffle!P927,ReShuffle2!$A$2:$N$991,9,FALSE)</f>
        <v>#N/A</v>
      </c>
      <c r="I927" t="e">
        <f>VLOOKUP(DeleteReShuffle!P927,ReShuffle2!$A$2:$N$991,10,FALSE)</f>
        <v>#N/A</v>
      </c>
      <c r="J927" t="e">
        <f>VLOOKUP(DeleteReShuffle!P927,ReShuffle2!$A$2:$N$991,11,FALSE)</f>
        <v>#N/A</v>
      </c>
      <c r="K927" t="e">
        <f>VLOOKUP(DeleteReShuffle!P927,ReShuffle2!$A$2:$N$991,12,FALSE)</f>
        <v>#N/A</v>
      </c>
      <c r="L927" t="e">
        <f>VLOOKUP(DeleteReShuffle!P927,ReShuffle2!$A$2:$N$991,13,FALSE)</f>
        <v>#N/A</v>
      </c>
      <c r="M927" t="e">
        <f>VLOOKUP(DeleteReShuffle!P927,ReShuffle2!$A$2:$N$991,14,FALSE)</f>
        <v>#N/A</v>
      </c>
      <c r="P927">
        <f t="shared" si="349"/>
        <v>926</v>
      </c>
      <c r="Q927" t="str">
        <f t="shared" si="350"/>
        <v>10</v>
      </c>
      <c r="R927" t="str">
        <f t="shared" si="348"/>
        <v/>
      </c>
      <c r="S927" t="str">
        <f t="shared" si="351"/>
        <v/>
      </c>
      <c r="T927" t="str">
        <f t="shared" si="352"/>
        <v/>
      </c>
      <c r="U927" t="str">
        <f t="shared" si="353"/>
        <v/>
      </c>
      <c r="V927" t="str">
        <f t="shared" si="354"/>
        <v/>
      </c>
      <c r="W927" t="str">
        <f t="shared" si="355"/>
        <v/>
      </c>
      <c r="X927" t="str">
        <f t="shared" si="356"/>
        <v/>
      </c>
      <c r="Y927" t="str">
        <f t="shared" si="357"/>
        <v/>
      </c>
      <c r="Z927" t="str">
        <f t="shared" si="358"/>
        <v/>
      </c>
      <c r="AA927" t="str">
        <f t="shared" si="359"/>
        <v/>
      </c>
      <c r="AB927" t="str">
        <f t="shared" si="360"/>
        <v/>
      </c>
      <c r="AG927" t="b">
        <f t="shared" si="361"/>
        <v>1</v>
      </c>
      <c r="AH927" t="b">
        <f t="shared" si="362"/>
        <v>1</v>
      </c>
      <c r="AI927" t="b">
        <f t="shared" si="363"/>
        <v>1</v>
      </c>
      <c r="AJ927" t="b">
        <f t="shared" si="364"/>
        <v>1</v>
      </c>
      <c r="AK927" t="b">
        <f t="shared" si="365"/>
        <v>1</v>
      </c>
      <c r="AL927" t="b">
        <f t="shared" si="366"/>
        <v>1</v>
      </c>
      <c r="AM927" t="b">
        <f t="shared" si="367"/>
        <v>1</v>
      </c>
      <c r="AN927" t="b">
        <f t="shared" si="368"/>
        <v>1</v>
      </c>
      <c r="AO927" t="b">
        <f t="shared" si="369"/>
        <v>1</v>
      </c>
      <c r="AP927" t="b">
        <f t="shared" si="370"/>
        <v>1</v>
      </c>
    </row>
    <row r="928" spans="1:42" x14ac:dyDescent="0.25">
      <c r="A928">
        <f>Output!A928</f>
        <v>927</v>
      </c>
      <c r="B928" t="str">
        <f>Output!B928</f>
        <v>10</v>
      </c>
      <c r="C928" t="e">
        <f t="shared" si="347"/>
        <v>#N/A</v>
      </c>
      <c r="D928" t="e">
        <f>VLOOKUP(DeleteReShuffle!P928,ReShuffle2!$A$2:$N$991,5,FALSE)</f>
        <v>#N/A</v>
      </c>
      <c r="E928" t="e">
        <f>VLOOKUP(DeleteReShuffle!P928,ReShuffle2!$A$2:$N$991,6,FALSE)</f>
        <v>#N/A</v>
      </c>
      <c r="F928" t="e">
        <f>VLOOKUP(DeleteReShuffle!P928,ReShuffle2!$A$2:$N$991,7,FALSE)</f>
        <v>#N/A</v>
      </c>
      <c r="G928" t="e">
        <f>VLOOKUP(DeleteReShuffle!P928,ReShuffle2!$A$2:$N$991,8,FALSE)</f>
        <v>#N/A</v>
      </c>
      <c r="H928" t="e">
        <f>VLOOKUP(DeleteReShuffle!P928,ReShuffle2!$A$2:$N$991,9,FALSE)</f>
        <v>#N/A</v>
      </c>
      <c r="I928" t="e">
        <f>VLOOKUP(DeleteReShuffle!P928,ReShuffle2!$A$2:$N$991,10,FALSE)</f>
        <v>#N/A</v>
      </c>
      <c r="J928" t="e">
        <f>VLOOKUP(DeleteReShuffle!P928,ReShuffle2!$A$2:$N$991,11,FALSE)</f>
        <v>#N/A</v>
      </c>
      <c r="K928" t="e">
        <f>VLOOKUP(DeleteReShuffle!P928,ReShuffle2!$A$2:$N$991,12,FALSE)</f>
        <v>#N/A</v>
      </c>
      <c r="L928" t="e">
        <f>VLOOKUP(DeleteReShuffle!P928,ReShuffle2!$A$2:$N$991,13,FALSE)</f>
        <v>#N/A</v>
      </c>
      <c r="M928" t="e">
        <f>VLOOKUP(DeleteReShuffle!P928,ReShuffle2!$A$2:$N$991,14,FALSE)</f>
        <v>#N/A</v>
      </c>
      <c r="P928">
        <f t="shared" si="349"/>
        <v>927</v>
      </c>
      <c r="Q928" t="str">
        <f t="shared" si="350"/>
        <v>10</v>
      </c>
      <c r="R928" t="str">
        <f t="shared" si="348"/>
        <v/>
      </c>
      <c r="S928" t="str">
        <f t="shared" si="351"/>
        <v/>
      </c>
      <c r="T928" t="str">
        <f t="shared" si="352"/>
        <v/>
      </c>
      <c r="U928" t="str">
        <f t="shared" si="353"/>
        <v/>
      </c>
      <c r="V928" t="str">
        <f t="shared" si="354"/>
        <v/>
      </c>
      <c r="W928" t="str">
        <f t="shared" si="355"/>
        <v/>
      </c>
      <c r="X928" t="str">
        <f t="shared" si="356"/>
        <v/>
      </c>
      <c r="Y928" t="str">
        <f t="shared" si="357"/>
        <v/>
      </c>
      <c r="Z928" t="str">
        <f t="shared" si="358"/>
        <v/>
      </c>
      <c r="AA928" t="str">
        <f t="shared" si="359"/>
        <v/>
      </c>
      <c r="AB928" t="str">
        <f t="shared" si="360"/>
        <v/>
      </c>
      <c r="AG928" t="b">
        <f t="shared" si="361"/>
        <v>1</v>
      </c>
      <c r="AH928" t="b">
        <f t="shared" si="362"/>
        <v>1</v>
      </c>
      <c r="AI928" t="b">
        <f t="shared" si="363"/>
        <v>1</v>
      </c>
      <c r="AJ928" t="b">
        <f t="shared" si="364"/>
        <v>1</v>
      </c>
      <c r="AK928" t="b">
        <f t="shared" si="365"/>
        <v>1</v>
      </c>
      <c r="AL928" t="b">
        <f t="shared" si="366"/>
        <v>1</v>
      </c>
      <c r="AM928" t="b">
        <f t="shared" si="367"/>
        <v>1</v>
      </c>
      <c r="AN928" t="b">
        <f t="shared" si="368"/>
        <v>1</v>
      </c>
      <c r="AO928" t="b">
        <f t="shared" si="369"/>
        <v>1</v>
      </c>
      <c r="AP928" t="b">
        <f t="shared" si="370"/>
        <v>1</v>
      </c>
    </row>
    <row r="929" spans="1:42" x14ac:dyDescent="0.25">
      <c r="A929">
        <f>Output!A929</f>
        <v>928</v>
      </c>
      <c r="B929" t="str">
        <f>Output!B929</f>
        <v>10</v>
      </c>
      <c r="C929" t="e">
        <f t="shared" si="347"/>
        <v>#N/A</v>
      </c>
      <c r="D929" t="e">
        <f>VLOOKUP(DeleteReShuffle!P929,ReShuffle2!$A$2:$N$991,5,FALSE)</f>
        <v>#N/A</v>
      </c>
      <c r="E929" t="e">
        <f>VLOOKUP(DeleteReShuffle!P929,ReShuffle2!$A$2:$N$991,6,FALSE)</f>
        <v>#N/A</v>
      </c>
      <c r="F929" t="e">
        <f>VLOOKUP(DeleteReShuffle!P929,ReShuffle2!$A$2:$N$991,7,FALSE)</f>
        <v>#N/A</v>
      </c>
      <c r="G929" t="e">
        <f>VLOOKUP(DeleteReShuffle!P929,ReShuffle2!$A$2:$N$991,8,FALSE)</f>
        <v>#N/A</v>
      </c>
      <c r="H929" t="e">
        <f>VLOOKUP(DeleteReShuffle!P929,ReShuffle2!$A$2:$N$991,9,FALSE)</f>
        <v>#N/A</v>
      </c>
      <c r="I929" t="e">
        <f>VLOOKUP(DeleteReShuffle!P929,ReShuffle2!$A$2:$N$991,10,FALSE)</f>
        <v>#N/A</v>
      </c>
      <c r="J929" t="e">
        <f>VLOOKUP(DeleteReShuffle!P929,ReShuffle2!$A$2:$N$991,11,FALSE)</f>
        <v>#N/A</v>
      </c>
      <c r="K929" t="e">
        <f>VLOOKUP(DeleteReShuffle!P929,ReShuffle2!$A$2:$N$991,12,FALSE)</f>
        <v>#N/A</v>
      </c>
      <c r="L929" t="e">
        <f>VLOOKUP(DeleteReShuffle!P929,ReShuffle2!$A$2:$N$991,13,FALSE)</f>
        <v>#N/A</v>
      </c>
      <c r="M929" t="e">
        <f>VLOOKUP(DeleteReShuffle!P929,ReShuffle2!$A$2:$N$991,14,FALSE)</f>
        <v>#N/A</v>
      </c>
      <c r="P929">
        <f t="shared" si="349"/>
        <v>928</v>
      </c>
      <c r="Q929" t="str">
        <f t="shared" si="350"/>
        <v>10</v>
      </c>
      <c r="R929" t="str">
        <f t="shared" si="348"/>
        <v/>
      </c>
      <c r="S929" t="str">
        <f t="shared" si="351"/>
        <v/>
      </c>
      <c r="T929" t="str">
        <f t="shared" si="352"/>
        <v/>
      </c>
      <c r="U929" t="str">
        <f t="shared" si="353"/>
        <v/>
      </c>
      <c r="V929" t="str">
        <f t="shared" si="354"/>
        <v/>
      </c>
      <c r="W929" t="str">
        <f t="shared" si="355"/>
        <v/>
      </c>
      <c r="X929" t="str">
        <f t="shared" si="356"/>
        <v/>
      </c>
      <c r="Y929" t="str">
        <f t="shared" si="357"/>
        <v/>
      </c>
      <c r="Z929" t="str">
        <f t="shared" si="358"/>
        <v/>
      </c>
      <c r="AA929" t="str">
        <f t="shared" si="359"/>
        <v/>
      </c>
      <c r="AB929" t="str">
        <f t="shared" si="360"/>
        <v/>
      </c>
      <c r="AG929" t="b">
        <f t="shared" si="361"/>
        <v>1</v>
      </c>
      <c r="AH929" t="b">
        <f t="shared" si="362"/>
        <v>1</v>
      </c>
      <c r="AI929" t="b">
        <f t="shared" si="363"/>
        <v>1</v>
      </c>
      <c r="AJ929" t="b">
        <f t="shared" si="364"/>
        <v>1</v>
      </c>
      <c r="AK929" t="b">
        <f t="shared" si="365"/>
        <v>1</v>
      </c>
      <c r="AL929" t="b">
        <f t="shared" si="366"/>
        <v>1</v>
      </c>
      <c r="AM929" t="b">
        <f t="shared" si="367"/>
        <v>1</v>
      </c>
      <c r="AN929" t="b">
        <f t="shared" si="368"/>
        <v>1</v>
      </c>
      <c r="AO929" t="b">
        <f t="shared" si="369"/>
        <v>1</v>
      </c>
      <c r="AP929" t="b">
        <f t="shared" si="370"/>
        <v>1</v>
      </c>
    </row>
    <row r="930" spans="1:42" x14ac:dyDescent="0.25">
      <c r="A930">
        <f>Output!A930</f>
        <v>929</v>
      </c>
      <c r="B930" t="str">
        <f>Output!B930</f>
        <v>10</v>
      </c>
      <c r="C930" t="e">
        <f t="shared" si="347"/>
        <v>#N/A</v>
      </c>
      <c r="D930" t="e">
        <f>VLOOKUP(DeleteReShuffle!P930,ReShuffle2!$A$2:$N$991,5,FALSE)</f>
        <v>#N/A</v>
      </c>
      <c r="E930" t="e">
        <f>VLOOKUP(DeleteReShuffle!P930,ReShuffle2!$A$2:$N$991,6,FALSE)</f>
        <v>#N/A</v>
      </c>
      <c r="F930" t="e">
        <f>VLOOKUP(DeleteReShuffle!P930,ReShuffle2!$A$2:$N$991,7,FALSE)</f>
        <v>#N/A</v>
      </c>
      <c r="G930" t="e">
        <f>VLOOKUP(DeleteReShuffle!P930,ReShuffle2!$A$2:$N$991,8,FALSE)</f>
        <v>#N/A</v>
      </c>
      <c r="H930" t="e">
        <f>VLOOKUP(DeleteReShuffle!P930,ReShuffle2!$A$2:$N$991,9,FALSE)</f>
        <v>#N/A</v>
      </c>
      <c r="I930" t="e">
        <f>VLOOKUP(DeleteReShuffle!P930,ReShuffle2!$A$2:$N$991,10,FALSE)</f>
        <v>#N/A</v>
      </c>
      <c r="J930" t="e">
        <f>VLOOKUP(DeleteReShuffle!P930,ReShuffle2!$A$2:$N$991,11,FALSE)</f>
        <v>#N/A</v>
      </c>
      <c r="K930" t="e">
        <f>VLOOKUP(DeleteReShuffle!P930,ReShuffle2!$A$2:$N$991,12,FALSE)</f>
        <v>#N/A</v>
      </c>
      <c r="L930" t="e">
        <f>VLOOKUP(DeleteReShuffle!P930,ReShuffle2!$A$2:$N$991,13,FALSE)</f>
        <v>#N/A</v>
      </c>
      <c r="M930" t="e">
        <f>VLOOKUP(DeleteReShuffle!P930,ReShuffle2!$A$2:$N$991,14,FALSE)</f>
        <v>#N/A</v>
      </c>
      <c r="P930">
        <f t="shared" si="349"/>
        <v>929</v>
      </c>
      <c r="Q930" t="str">
        <f t="shared" si="350"/>
        <v>10</v>
      </c>
      <c r="R930" t="str">
        <f t="shared" si="348"/>
        <v/>
      </c>
      <c r="S930" t="str">
        <f t="shared" si="351"/>
        <v/>
      </c>
      <c r="T930" t="str">
        <f t="shared" si="352"/>
        <v/>
      </c>
      <c r="U930" t="str">
        <f t="shared" si="353"/>
        <v/>
      </c>
      <c r="V930" t="str">
        <f t="shared" si="354"/>
        <v/>
      </c>
      <c r="W930" t="str">
        <f t="shared" si="355"/>
        <v/>
      </c>
      <c r="X930" t="str">
        <f t="shared" si="356"/>
        <v/>
      </c>
      <c r="Y930" t="str">
        <f t="shared" si="357"/>
        <v/>
      </c>
      <c r="Z930" t="str">
        <f t="shared" si="358"/>
        <v/>
      </c>
      <c r="AA930" t="str">
        <f t="shared" si="359"/>
        <v/>
      </c>
      <c r="AB930" t="str">
        <f t="shared" si="360"/>
        <v/>
      </c>
      <c r="AG930" t="b">
        <f t="shared" si="361"/>
        <v>1</v>
      </c>
      <c r="AH930" t="b">
        <f t="shared" si="362"/>
        <v>1</v>
      </c>
      <c r="AI930" t="b">
        <f t="shared" si="363"/>
        <v>1</v>
      </c>
      <c r="AJ930" t="b">
        <f t="shared" si="364"/>
        <v>1</v>
      </c>
      <c r="AK930" t="b">
        <f t="shared" si="365"/>
        <v>1</v>
      </c>
      <c r="AL930" t="b">
        <f t="shared" si="366"/>
        <v>1</v>
      </c>
      <c r="AM930" t="b">
        <f t="shared" si="367"/>
        <v>1</v>
      </c>
      <c r="AN930" t="b">
        <f t="shared" si="368"/>
        <v>1</v>
      </c>
      <c r="AO930" t="b">
        <f t="shared" si="369"/>
        <v>1</v>
      </c>
      <c r="AP930" t="b">
        <f t="shared" si="370"/>
        <v>1</v>
      </c>
    </row>
    <row r="931" spans="1:42" x14ac:dyDescent="0.25">
      <c r="A931">
        <f>Output!A931</f>
        <v>930</v>
      </c>
      <c r="B931" t="str">
        <f>Output!B931</f>
        <v>10</v>
      </c>
      <c r="C931" t="e">
        <f t="shared" si="347"/>
        <v>#N/A</v>
      </c>
      <c r="D931" t="e">
        <f>VLOOKUP(DeleteReShuffle!P931,ReShuffle2!$A$2:$N$991,5,FALSE)</f>
        <v>#N/A</v>
      </c>
      <c r="E931" t="e">
        <f>VLOOKUP(DeleteReShuffle!P931,ReShuffle2!$A$2:$N$991,6,FALSE)</f>
        <v>#N/A</v>
      </c>
      <c r="F931" t="e">
        <f>VLOOKUP(DeleteReShuffle!P931,ReShuffle2!$A$2:$N$991,7,FALSE)</f>
        <v>#N/A</v>
      </c>
      <c r="G931" t="e">
        <f>VLOOKUP(DeleteReShuffle!P931,ReShuffle2!$A$2:$N$991,8,FALSE)</f>
        <v>#N/A</v>
      </c>
      <c r="H931" t="e">
        <f>VLOOKUP(DeleteReShuffle!P931,ReShuffle2!$A$2:$N$991,9,FALSE)</f>
        <v>#N/A</v>
      </c>
      <c r="I931" t="e">
        <f>VLOOKUP(DeleteReShuffle!P931,ReShuffle2!$A$2:$N$991,10,FALSE)</f>
        <v>#N/A</v>
      </c>
      <c r="J931" t="e">
        <f>VLOOKUP(DeleteReShuffle!P931,ReShuffle2!$A$2:$N$991,11,FALSE)</f>
        <v>#N/A</v>
      </c>
      <c r="K931" t="e">
        <f>VLOOKUP(DeleteReShuffle!P931,ReShuffle2!$A$2:$N$991,12,FALSE)</f>
        <v>#N/A</v>
      </c>
      <c r="L931" t="e">
        <f>VLOOKUP(DeleteReShuffle!P931,ReShuffle2!$A$2:$N$991,13,FALSE)</f>
        <v>#N/A</v>
      </c>
      <c r="M931" t="e">
        <f>VLOOKUP(DeleteReShuffle!P931,ReShuffle2!$A$2:$N$991,14,FALSE)</f>
        <v>#N/A</v>
      </c>
      <c r="P931">
        <f t="shared" si="349"/>
        <v>930</v>
      </c>
      <c r="Q931" t="str">
        <f t="shared" si="350"/>
        <v>10</v>
      </c>
      <c r="R931" t="str">
        <f t="shared" si="348"/>
        <v/>
      </c>
      <c r="S931" t="str">
        <f t="shared" si="351"/>
        <v/>
      </c>
      <c r="T931" t="str">
        <f t="shared" si="352"/>
        <v/>
      </c>
      <c r="U931" t="str">
        <f t="shared" si="353"/>
        <v/>
      </c>
      <c r="V931" t="str">
        <f t="shared" si="354"/>
        <v/>
      </c>
      <c r="W931" t="str">
        <f t="shared" si="355"/>
        <v/>
      </c>
      <c r="X931" t="str">
        <f t="shared" si="356"/>
        <v/>
      </c>
      <c r="Y931" t="str">
        <f t="shared" si="357"/>
        <v/>
      </c>
      <c r="Z931" t="str">
        <f t="shared" si="358"/>
        <v/>
      </c>
      <c r="AA931" t="str">
        <f t="shared" si="359"/>
        <v/>
      </c>
      <c r="AB931" t="str">
        <f t="shared" si="360"/>
        <v/>
      </c>
      <c r="AG931" t="b">
        <f t="shared" si="361"/>
        <v>1</v>
      </c>
      <c r="AH931" t="b">
        <f t="shared" si="362"/>
        <v>1</v>
      </c>
      <c r="AI931" t="b">
        <f t="shared" si="363"/>
        <v>1</v>
      </c>
      <c r="AJ931" t="b">
        <f t="shared" si="364"/>
        <v>1</v>
      </c>
      <c r="AK931" t="b">
        <f t="shared" si="365"/>
        <v>1</v>
      </c>
      <c r="AL931" t="b">
        <f t="shared" si="366"/>
        <v>1</v>
      </c>
      <c r="AM931" t="b">
        <f t="shared" si="367"/>
        <v>1</v>
      </c>
      <c r="AN931" t="b">
        <f t="shared" si="368"/>
        <v>1</v>
      </c>
      <c r="AO931" t="b">
        <f t="shared" si="369"/>
        <v>1</v>
      </c>
      <c r="AP931" t="b">
        <f t="shared" si="370"/>
        <v>1</v>
      </c>
    </row>
    <row r="932" spans="1:42" x14ac:dyDescent="0.25">
      <c r="A932">
        <f>Output!A932</f>
        <v>931</v>
      </c>
      <c r="B932" t="str">
        <f>Output!B932</f>
        <v>10</v>
      </c>
      <c r="C932" t="e">
        <f t="shared" si="347"/>
        <v>#N/A</v>
      </c>
      <c r="D932" t="e">
        <f>VLOOKUP(DeleteReShuffle!P932,ReShuffle2!$A$2:$N$991,5,FALSE)</f>
        <v>#N/A</v>
      </c>
      <c r="E932" t="e">
        <f>VLOOKUP(DeleteReShuffle!P932,ReShuffle2!$A$2:$N$991,6,FALSE)</f>
        <v>#N/A</v>
      </c>
      <c r="F932" t="e">
        <f>VLOOKUP(DeleteReShuffle!P932,ReShuffle2!$A$2:$N$991,7,FALSE)</f>
        <v>#N/A</v>
      </c>
      <c r="G932" t="e">
        <f>VLOOKUP(DeleteReShuffle!P932,ReShuffle2!$A$2:$N$991,8,FALSE)</f>
        <v>#N/A</v>
      </c>
      <c r="H932" t="e">
        <f>VLOOKUP(DeleteReShuffle!P932,ReShuffle2!$A$2:$N$991,9,FALSE)</f>
        <v>#N/A</v>
      </c>
      <c r="I932" t="e">
        <f>VLOOKUP(DeleteReShuffle!P932,ReShuffle2!$A$2:$N$991,10,FALSE)</f>
        <v>#N/A</v>
      </c>
      <c r="J932" t="e">
        <f>VLOOKUP(DeleteReShuffle!P932,ReShuffle2!$A$2:$N$991,11,FALSE)</f>
        <v>#N/A</v>
      </c>
      <c r="K932" t="e">
        <f>VLOOKUP(DeleteReShuffle!P932,ReShuffle2!$A$2:$N$991,12,FALSE)</f>
        <v>#N/A</v>
      </c>
      <c r="L932" t="e">
        <f>VLOOKUP(DeleteReShuffle!P932,ReShuffle2!$A$2:$N$991,13,FALSE)</f>
        <v>#N/A</v>
      </c>
      <c r="M932" t="e">
        <f>VLOOKUP(DeleteReShuffle!P932,ReShuffle2!$A$2:$N$991,14,FALSE)</f>
        <v>#N/A</v>
      </c>
      <c r="P932">
        <f t="shared" si="349"/>
        <v>931</v>
      </c>
      <c r="Q932" t="str">
        <f t="shared" si="350"/>
        <v>10</v>
      </c>
      <c r="R932" t="str">
        <f t="shared" si="348"/>
        <v/>
      </c>
      <c r="S932" t="str">
        <f t="shared" si="351"/>
        <v/>
      </c>
      <c r="T932" t="str">
        <f t="shared" si="352"/>
        <v/>
      </c>
      <c r="U932" t="str">
        <f t="shared" si="353"/>
        <v/>
      </c>
      <c r="V932" t="str">
        <f t="shared" si="354"/>
        <v/>
      </c>
      <c r="W932" t="str">
        <f t="shared" si="355"/>
        <v/>
      </c>
      <c r="X932" t="str">
        <f t="shared" si="356"/>
        <v/>
      </c>
      <c r="Y932" t="str">
        <f t="shared" si="357"/>
        <v/>
      </c>
      <c r="Z932" t="str">
        <f t="shared" si="358"/>
        <v/>
      </c>
      <c r="AA932" t="str">
        <f t="shared" si="359"/>
        <v/>
      </c>
      <c r="AB932" t="str">
        <f t="shared" si="360"/>
        <v/>
      </c>
      <c r="AG932" t="b">
        <f t="shared" si="361"/>
        <v>1</v>
      </c>
      <c r="AH932" t="b">
        <f t="shared" si="362"/>
        <v>1</v>
      </c>
      <c r="AI932" t="b">
        <f t="shared" si="363"/>
        <v>1</v>
      </c>
      <c r="AJ932" t="b">
        <f t="shared" si="364"/>
        <v>1</v>
      </c>
      <c r="AK932" t="b">
        <f t="shared" si="365"/>
        <v>1</v>
      </c>
      <c r="AL932" t="b">
        <f t="shared" si="366"/>
        <v>1</v>
      </c>
      <c r="AM932" t="b">
        <f t="shared" si="367"/>
        <v>1</v>
      </c>
      <c r="AN932" t="b">
        <f t="shared" si="368"/>
        <v>1</v>
      </c>
      <c r="AO932" t="b">
        <f t="shared" si="369"/>
        <v>1</v>
      </c>
      <c r="AP932" t="b">
        <f t="shared" si="370"/>
        <v>1</v>
      </c>
    </row>
    <row r="933" spans="1:42" x14ac:dyDescent="0.25">
      <c r="A933">
        <f>Output!A933</f>
        <v>932</v>
      </c>
      <c r="B933" t="str">
        <f>Output!B933</f>
        <v>10</v>
      </c>
      <c r="C933" t="e">
        <f t="shared" si="347"/>
        <v>#N/A</v>
      </c>
      <c r="D933" t="e">
        <f>VLOOKUP(DeleteReShuffle!P933,ReShuffle2!$A$2:$N$991,5,FALSE)</f>
        <v>#N/A</v>
      </c>
      <c r="E933" t="e">
        <f>VLOOKUP(DeleteReShuffle!P933,ReShuffle2!$A$2:$N$991,6,FALSE)</f>
        <v>#N/A</v>
      </c>
      <c r="F933" t="e">
        <f>VLOOKUP(DeleteReShuffle!P933,ReShuffle2!$A$2:$N$991,7,FALSE)</f>
        <v>#N/A</v>
      </c>
      <c r="G933" t="e">
        <f>VLOOKUP(DeleteReShuffle!P933,ReShuffle2!$A$2:$N$991,8,FALSE)</f>
        <v>#N/A</v>
      </c>
      <c r="H933" t="e">
        <f>VLOOKUP(DeleteReShuffle!P933,ReShuffle2!$A$2:$N$991,9,FALSE)</f>
        <v>#N/A</v>
      </c>
      <c r="I933" t="e">
        <f>VLOOKUP(DeleteReShuffle!P933,ReShuffle2!$A$2:$N$991,10,FALSE)</f>
        <v>#N/A</v>
      </c>
      <c r="J933" t="e">
        <f>VLOOKUP(DeleteReShuffle!P933,ReShuffle2!$A$2:$N$991,11,FALSE)</f>
        <v>#N/A</v>
      </c>
      <c r="K933" t="e">
        <f>VLOOKUP(DeleteReShuffle!P933,ReShuffle2!$A$2:$N$991,12,FALSE)</f>
        <v>#N/A</v>
      </c>
      <c r="L933" t="e">
        <f>VLOOKUP(DeleteReShuffle!P933,ReShuffle2!$A$2:$N$991,13,FALSE)</f>
        <v>#N/A</v>
      </c>
      <c r="M933" t="e">
        <f>VLOOKUP(DeleteReShuffle!P933,ReShuffle2!$A$2:$N$991,14,FALSE)</f>
        <v>#N/A</v>
      </c>
      <c r="P933">
        <f t="shared" si="349"/>
        <v>932</v>
      </c>
      <c r="Q933" t="str">
        <f t="shared" si="350"/>
        <v>10</v>
      </c>
      <c r="R933" t="str">
        <f t="shared" si="348"/>
        <v/>
      </c>
      <c r="S933" t="str">
        <f t="shared" si="351"/>
        <v/>
      </c>
      <c r="T933" t="str">
        <f t="shared" si="352"/>
        <v/>
      </c>
      <c r="U933" t="str">
        <f t="shared" si="353"/>
        <v/>
      </c>
      <c r="V933" t="str">
        <f t="shared" si="354"/>
        <v/>
      </c>
      <c r="W933" t="str">
        <f t="shared" si="355"/>
        <v/>
      </c>
      <c r="X933" t="str">
        <f t="shared" si="356"/>
        <v/>
      </c>
      <c r="Y933" t="str">
        <f t="shared" si="357"/>
        <v/>
      </c>
      <c r="Z933" t="str">
        <f t="shared" si="358"/>
        <v/>
      </c>
      <c r="AA933" t="str">
        <f t="shared" si="359"/>
        <v/>
      </c>
      <c r="AB933" t="str">
        <f t="shared" si="360"/>
        <v/>
      </c>
      <c r="AG933" t="b">
        <f t="shared" si="361"/>
        <v>1</v>
      </c>
      <c r="AH933" t="b">
        <f t="shared" si="362"/>
        <v>1</v>
      </c>
      <c r="AI933" t="b">
        <f t="shared" si="363"/>
        <v>1</v>
      </c>
      <c r="AJ933" t="b">
        <f t="shared" si="364"/>
        <v>1</v>
      </c>
      <c r="AK933" t="b">
        <f t="shared" si="365"/>
        <v>1</v>
      </c>
      <c r="AL933" t="b">
        <f t="shared" si="366"/>
        <v>1</v>
      </c>
      <c r="AM933" t="b">
        <f t="shared" si="367"/>
        <v>1</v>
      </c>
      <c r="AN933" t="b">
        <f t="shared" si="368"/>
        <v>1</v>
      </c>
      <c r="AO933" t="b">
        <f t="shared" si="369"/>
        <v>1</v>
      </c>
      <c r="AP933" t="b">
        <f t="shared" si="370"/>
        <v>1</v>
      </c>
    </row>
    <row r="934" spans="1:42" x14ac:dyDescent="0.25">
      <c r="A934">
        <f>Output!A934</f>
        <v>933</v>
      </c>
      <c r="B934" t="str">
        <f>Output!B934</f>
        <v>10</v>
      </c>
      <c r="C934" t="e">
        <f t="shared" si="347"/>
        <v>#N/A</v>
      </c>
      <c r="D934" t="e">
        <f>VLOOKUP(DeleteReShuffle!P934,ReShuffle2!$A$2:$N$991,5,FALSE)</f>
        <v>#N/A</v>
      </c>
      <c r="E934" t="e">
        <f>VLOOKUP(DeleteReShuffle!P934,ReShuffle2!$A$2:$N$991,6,FALSE)</f>
        <v>#N/A</v>
      </c>
      <c r="F934" t="e">
        <f>VLOOKUP(DeleteReShuffle!P934,ReShuffle2!$A$2:$N$991,7,FALSE)</f>
        <v>#N/A</v>
      </c>
      <c r="G934" t="e">
        <f>VLOOKUP(DeleteReShuffle!P934,ReShuffle2!$A$2:$N$991,8,FALSE)</f>
        <v>#N/A</v>
      </c>
      <c r="H934" t="e">
        <f>VLOOKUP(DeleteReShuffle!P934,ReShuffle2!$A$2:$N$991,9,FALSE)</f>
        <v>#N/A</v>
      </c>
      <c r="I934" t="e">
        <f>VLOOKUP(DeleteReShuffle!P934,ReShuffle2!$A$2:$N$991,10,FALSE)</f>
        <v>#N/A</v>
      </c>
      <c r="J934" t="e">
        <f>VLOOKUP(DeleteReShuffle!P934,ReShuffle2!$A$2:$N$991,11,FALSE)</f>
        <v>#N/A</v>
      </c>
      <c r="K934" t="e">
        <f>VLOOKUP(DeleteReShuffle!P934,ReShuffle2!$A$2:$N$991,12,FALSE)</f>
        <v>#N/A</v>
      </c>
      <c r="L934" t="e">
        <f>VLOOKUP(DeleteReShuffle!P934,ReShuffle2!$A$2:$N$991,13,FALSE)</f>
        <v>#N/A</v>
      </c>
      <c r="M934" t="e">
        <f>VLOOKUP(DeleteReShuffle!P934,ReShuffle2!$A$2:$N$991,14,FALSE)</f>
        <v>#N/A</v>
      </c>
      <c r="P934">
        <f t="shared" si="349"/>
        <v>933</v>
      </c>
      <c r="Q934" t="str">
        <f t="shared" si="350"/>
        <v>10</v>
      </c>
      <c r="R934" t="str">
        <f t="shared" si="348"/>
        <v/>
      </c>
      <c r="S934" t="str">
        <f t="shared" si="351"/>
        <v/>
      </c>
      <c r="T934" t="str">
        <f t="shared" si="352"/>
        <v/>
      </c>
      <c r="U934" t="str">
        <f t="shared" si="353"/>
        <v/>
      </c>
      <c r="V934" t="str">
        <f t="shared" si="354"/>
        <v/>
      </c>
      <c r="W934" t="str">
        <f t="shared" si="355"/>
        <v/>
      </c>
      <c r="X934" t="str">
        <f t="shared" si="356"/>
        <v/>
      </c>
      <c r="Y934" t="str">
        <f t="shared" si="357"/>
        <v/>
      </c>
      <c r="Z934" t="str">
        <f t="shared" si="358"/>
        <v/>
      </c>
      <c r="AA934" t="str">
        <f t="shared" si="359"/>
        <v/>
      </c>
      <c r="AB934" t="str">
        <f t="shared" si="360"/>
        <v/>
      </c>
      <c r="AG934" t="b">
        <f t="shared" si="361"/>
        <v>1</v>
      </c>
      <c r="AH934" t="b">
        <f t="shared" si="362"/>
        <v>1</v>
      </c>
      <c r="AI934" t="b">
        <f t="shared" si="363"/>
        <v>1</v>
      </c>
      <c r="AJ934" t="b">
        <f t="shared" si="364"/>
        <v>1</v>
      </c>
      <c r="AK934" t="b">
        <f t="shared" si="365"/>
        <v>1</v>
      </c>
      <c r="AL934" t="b">
        <f t="shared" si="366"/>
        <v>1</v>
      </c>
      <c r="AM934" t="b">
        <f t="shared" si="367"/>
        <v>1</v>
      </c>
      <c r="AN934" t="b">
        <f t="shared" si="368"/>
        <v>1</v>
      </c>
      <c r="AO934" t="b">
        <f t="shared" si="369"/>
        <v>1</v>
      </c>
      <c r="AP934" t="b">
        <f t="shared" si="370"/>
        <v>1</v>
      </c>
    </row>
    <row r="935" spans="1:42" x14ac:dyDescent="0.25">
      <c r="A935">
        <f>Output!A935</f>
        <v>934</v>
      </c>
      <c r="B935" t="str">
        <f>Output!B935</f>
        <v>10</v>
      </c>
      <c r="C935" t="e">
        <f t="shared" si="347"/>
        <v>#N/A</v>
      </c>
      <c r="D935" t="e">
        <f>VLOOKUP(DeleteReShuffle!P935,ReShuffle2!$A$2:$N$991,5,FALSE)</f>
        <v>#N/A</v>
      </c>
      <c r="E935" t="e">
        <f>VLOOKUP(DeleteReShuffle!P935,ReShuffle2!$A$2:$N$991,6,FALSE)</f>
        <v>#N/A</v>
      </c>
      <c r="F935" t="e">
        <f>VLOOKUP(DeleteReShuffle!P935,ReShuffle2!$A$2:$N$991,7,FALSE)</f>
        <v>#N/A</v>
      </c>
      <c r="G935" t="e">
        <f>VLOOKUP(DeleteReShuffle!P935,ReShuffle2!$A$2:$N$991,8,FALSE)</f>
        <v>#N/A</v>
      </c>
      <c r="H935" t="e">
        <f>VLOOKUP(DeleteReShuffle!P935,ReShuffle2!$A$2:$N$991,9,FALSE)</f>
        <v>#N/A</v>
      </c>
      <c r="I935" t="e">
        <f>VLOOKUP(DeleteReShuffle!P935,ReShuffle2!$A$2:$N$991,10,FALSE)</f>
        <v>#N/A</v>
      </c>
      <c r="J935" t="e">
        <f>VLOOKUP(DeleteReShuffle!P935,ReShuffle2!$A$2:$N$991,11,FALSE)</f>
        <v>#N/A</v>
      </c>
      <c r="K935" t="e">
        <f>VLOOKUP(DeleteReShuffle!P935,ReShuffle2!$A$2:$N$991,12,FALSE)</f>
        <v>#N/A</v>
      </c>
      <c r="L935" t="e">
        <f>VLOOKUP(DeleteReShuffle!P935,ReShuffle2!$A$2:$N$991,13,FALSE)</f>
        <v>#N/A</v>
      </c>
      <c r="M935" t="e">
        <f>VLOOKUP(DeleteReShuffle!P935,ReShuffle2!$A$2:$N$991,14,FALSE)</f>
        <v>#N/A</v>
      </c>
      <c r="P935">
        <f t="shared" si="349"/>
        <v>934</v>
      </c>
      <c r="Q935" t="str">
        <f t="shared" si="350"/>
        <v>10</v>
      </c>
      <c r="R935" t="str">
        <f t="shared" si="348"/>
        <v/>
      </c>
      <c r="S935" t="str">
        <f t="shared" si="351"/>
        <v/>
      </c>
      <c r="T935" t="str">
        <f t="shared" si="352"/>
        <v/>
      </c>
      <c r="U935" t="str">
        <f t="shared" si="353"/>
        <v/>
      </c>
      <c r="V935" t="str">
        <f t="shared" si="354"/>
        <v/>
      </c>
      <c r="W935" t="str">
        <f t="shared" si="355"/>
        <v/>
      </c>
      <c r="X935" t="str">
        <f t="shared" si="356"/>
        <v/>
      </c>
      <c r="Y935" t="str">
        <f t="shared" si="357"/>
        <v/>
      </c>
      <c r="Z935" t="str">
        <f t="shared" si="358"/>
        <v/>
      </c>
      <c r="AA935" t="str">
        <f t="shared" si="359"/>
        <v/>
      </c>
      <c r="AB935" t="str">
        <f t="shared" si="360"/>
        <v/>
      </c>
      <c r="AG935" t="b">
        <f t="shared" si="361"/>
        <v>1</v>
      </c>
      <c r="AH935" t="b">
        <f t="shared" si="362"/>
        <v>1</v>
      </c>
      <c r="AI935" t="b">
        <f t="shared" si="363"/>
        <v>1</v>
      </c>
      <c r="AJ935" t="b">
        <f t="shared" si="364"/>
        <v>1</v>
      </c>
      <c r="AK935" t="b">
        <f t="shared" si="365"/>
        <v>1</v>
      </c>
      <c r="AL935" t="b">
        <f t="shared" si="366"/>
        <v>1</v>
      </c>
      <c r="AM935" t="b">
        <f t="shared" si="367"/>
        <v>1</v>
      </c>
      <c r="AN935" t="b">
        <f t="shared" si="368"/>
        <v>1</v>
      </c>
      <c r="AO935" t="b">
        <f t="shared" si="369"/>
        <v>1</v>
      </c>
      <c r="AP935" t="b">
        <f t="shared" si="370"/>
        <v>1</v>
      </c>
    </row>
    <row r="936" spans="1:42" x14ac:dyDescent="0.25">
      <c r="A936">
        <f>Output!A936</f>
        <v>935</v>
      </c>
      <c r="B936" t="str">
        <f>Output!B936</f>
        <v>10</v>
      </c>
      <c r="C936" t="e">
        <f t="shared" si="347"/>
        <v>#N/A</v>
      </c>
      <c r="D936" t="e">
        <f>VLOOKUP(DeleteReShuffle!P936,ReShuffle2!$A$2:$N$991,5,FALSE)</f>
        <v>#N/A</v>
      </c>
      <c r="E936" t="e">
        <f>VLOOKUP(DeleteReShuffle!P936,ReShuffle2!$A$2:$N$991,6,FALSE)</f>
        <v>#N/A</v>
      </c>
      <c r="F936" t="e">
        <f>VLOOKUP(DeleteReShuffle!P936,ReShuffle2!$A$2:$N$991,7,FALSE)</f>
        <v>#N/A</v>
      </c>
      <c r="G936" t="e">
        <f>VLOOKUP(DeleteReShuffle!P936,ReShuffle2!$A$2:$N$991,8,FALSE)</f>
        <v>#N/A</v>
      </c>
      <c r="H936" t="e">
        <f>VLOOKUP(DeleteReShuffle!P936,ReShuffle2!$A$2:$N$991,9,FALSE)</f>
        <v>#N/A</v>
      </c>
      <c r="I936" t="e">
        <f>VLOOKUP(DeleteReShuffle!P936,ReShuffle2!$A$2:$N$991,10,FALSE)</f>
        <v>#N/A</v>
      </c>
      <c r="J936" t="e">
        <f>VLOOKUP(DeleteReShuffle!P936,ReShuffle2!$A$2:$N$991,11,FALSE)</f>
        <v>#N/A</v>
      </c>
      <c r="K936" t="e">
        <f>VLOOKUP(DeleteReShuffle!P936,ReShuffle2!$A$2:$N$991,12,FALSE)</f>
        <v>#N/A</v>
      </c>
      <c r="L936" t="e">
        <f>VLOOKUP(DeleteReShuffle!P936,ReShuffle2!$A$2:$N$991,13,FALSE)</f>
        <v>#N/A</v>
      </c>
      <c r="M936" t="e">
        <f>VLOOKUP(DeleteReShuffle!P936,ReShuffle2!$A$2:$N$991,14,FALSE)</f>
        <v>#N/A</v>
      </c>
      <c r="P936">
        <f t="shared" si="349"/>
        <v>935</v>
      </c>
      <c r="Q936" t="str">
        <f t="shared" si="350"/>
        <v>10</v>
      </c>
      <c r="R936" t="str">
        <f t="shared" si="348"/>
        <v/>
      </c>
      <c r="S936" t="str">
        <f t="shared" si="351"/>
        <v/>
      </c>
      <c r="T936" t="str">
        <f t="shared" si="352"/>
        <v/>
      </c>
      <c r="U936" t="str">
        <f t="shared" si="353"/>
        <v/>
      </c>
      <c r="V936" t="str">
        <f t="shared" si="354"/>
        <v/>
      </c>
      <c r="W936" t="str">
        <f t="shared" si="355"/>
        <v/>
      </c>
      <c r="X936" t="str">
        <f t="shared" si="356"/>
        <v/>
      </c>
      <c r="Y936" t="str">
        <f t="shared" si="357"/>
        <v/>
      </c>
      <c r="Z936" t="str">
        <f t="shared" si="358"/>
        <v/>
      </c>
      <c r="AA936" t="str">
        <f t="shared" si="359"/>
        <v/>
      </c>
      <c r="AB936" t="str">
        <f t="shared" si="360"/>
        <v/>
      </c>
      <c r="AG936" t="b">
        <f t="shared" si="361"/>
        <v>1</v>
      </c>
      <c r="AH936" t="b">
        <f t="shared" si="362"/>
        <v>1</v>
      </c>
      <c r="AI936" t="b">
        <f t="shared" si="363"/>
        <v>1</v>
      </c>
      <c r="AJ936" t="b">
        <f t="shared" si="364"/>
        <v>1</v>
      </c>
      <c r="AK936" t="b">
        <f t="shared" si="365"/>
        <v>1</v>
      </c>
      <c r="AL936" t="b">
        <f t="shared" si="366"/>
        <v>1</v>
      </c>
      <c r="AM936" t="b">
        <f t="shared" si="367"/>
        <v>1</v>
      </c>
      <c r="AN936" t="b">
        <f t="shared" si="368"/>
        <v>1</v>
      </c>
      <c r="AO936" t="b">
        <f t="shared" si="369"/>
        <v>1</v>
      </c>
      <c r="AP936" t="b">
        <f t="shared" si="370"/>
        <v>1</v>
      </c>
    </row>
    <row r="937" spans="1:42" x14ac:dyDescent="0.25">
      <c r="A937">
        <f>Output!A937</f>
        <v>936</v>
      </c>
      <c r="B937" t="str">
        <f>Output!B937</f>
        <v>10</v>
      </c>
      <c r="C937" t="e">
        <f t="shared" si="347"/>
        <v>#N/A</v>
      </c>
      <c r="D937" t="e">
        <f>VLOOKUP(DeleteReShuffle!P937,ReShuffle2!$A$2:$N$991,5,FALSE)</f>
        <v>#N/A</v>
      </c>
      <c r="E937" t="e">
        <f>VLOOKUP(DeleteReShuffle!P937,ReShuffle2!$A$2:$N$991,6,FALSE)</f>
        <v>#N/A</v>
      </c>
      <c r="F937" t="e">
        <f>VLOOKUP(DeleteReShuffle!P937,ReShuffle2!$A$2:$N$991,7,FALSE)</f>
        <v>#N/A</v>
      </c>
      <c r="G937" t="e">
        <f>VLOOKUP(DeleteReShuffle!P937,ReShuffle2!$A$2:$N$991,8,FALSE)</f>
        <v>#N/A</v>
      </c>
      <c r="H937" t="e">
        <f>VLOOKUP(DeleteReShuffle!P937,ReShuffle2!$A$2:$N$991,9,FALSE)</f>
        <v>#N/A</v>
      </c>
      <c r="I937" t="e">
        <f>VLOOKUP(DeleteReShuffle!P937,ReShuffle2!$A$2:$N$991,10,FALSE)</f>
        <v>#N/A</v>
      </c>
      <c r="J937" t="e">
        <f>VLOOKUP(DeleteReShuffle!P937,ReShuffle2!$A$2:$N$991,11,FALSE)</f>
        <v>#N/A</v>
      </c>
      <c r="K937" t="e">
        <f>VLOOKUP(DeleteReShuffle!P937,ReShuffle2!$A$2:$N$991,12,FALSE)</f>
        <v>#N/A</v>
      </c>
      <c r="L937" t="e">
        <f>VLOOKUP(DeleteReShuffle!P937,ReShuffle2!$A$2:$N$991,13,FALSE)</f>
        <v>#N/A</v>
      </c>
      <c r="M937" t="e">
        <f>VLOOKUP(DeleteReShuffle!P937,ReShuffle2!$A$2:$N$991,14,FALSE)</f>
        <v>#N/A</v>
      </c>
      <c r="P937">
        <f t="shared" si="349"/>
        <v>936</v>
      </c>
      <c r="Q937" t="str">
        <f t="shared" si="350"/>
        <v>10</v>
      </c>
      <c r="R937" t="str">
        <f t="shared" si="348"/>
        <v/>
      </c>
      <c r="S937" t="str">
        <f t="shared" si="351"/>
        <v/>
      </c>
      <c r="T937" t="str">
        <f t="shared" si="352"/>
        <v/>
      </c>
      <c r="U937" t="str">
        <f t="shared" si="353"/>
        <v/>
      </c>
      <c r="V937" t="str">
        <f t="shared" si="354"/>
        <v/>
      </c>
      <c r="W937" t="str">
        <f t="shared" si="355"/>
        <v/>
      </c>
      <c r="X937" t="str">
        <f t="shared" si="356"/>
        <v/>
      </c>
      <c r="Y937" t="str">
        <f t="shared" si="357"/>
        <v/>
      </c>
      <c r="Z937" t="str">
        <f t="shared" si="358"/>
        <v/>
      </c>
      <c r="AA937" t="str">
        <f t="shared" si="359"/>
        <v/>
      </c>
      <c r="AB937" t="str">
        <f t="shared" si="360"/>
        <v/>
      </c>
      <c r="AG937" t="b">
        <f t="shared" si="361"/>
        <v>1</v>
      </c>
      <c r="AH937" t="b">
        <f t="shared" si="362"/>
        <v>1</v>
      </c>
      <c r="AI937" t="b">
        <f t="shared" si="363"/>
        <v>1</v>
      </c>
      <c r="AJ937" t="b">
        <f t="shared" si="364"/>
        <v>1</v>
      </c>
      <c r="AK937" t="b">
        <f t="shared" si="365"/>
        <v>1</v>
      </c>
      <c r="AL937" t="b">
        <f t="shared" si="366"/>
        <v>1</v>
      </c>
      <c r="AM937" t="b">
        <f t="shared" si="367"/>
        <v>1</v>
      </c>
      <c r="AN937" t="b">
        <f t="shared" si="368"/>
        <v>1</v>
      </c>
      <c r="AO937" t="b">
        <f t="shared" si="369"/>
        <v>1</v>
      </c>
      <c r="AP937" t="b">
        <f t="shared" si="370"/>
        <v>1</v>
      </c>
    </row>
    <row r="938" spans="1:42" x14ac:dyDescent="0.25">
      <c r="A938">
        <f>Output!A938</f>
        <v>937</v>
      </c>
      <c r="B938" t="str">
        <f>Output!B938</f>
        <v>10</v>
      </c>
      <c r="C938" t="e">
        <f t="shared" si="347"/>
        <v>#N/A</v>
      </c>
      <c r="D938" t="e">
        <f>VLOOKUP(DeleteReShuffle!P938,ReShuffle2!$A$2:$N$991,5,FALSE)</f>
        <v>#N/A</v>
      </c>
      <c r="E938" t="e">
        <f>VLOOKUP(DeleteReShuffle!P938,ReShuffle2!$A$2:$N$991,6,FALSE)</f>
        <v>#N/A</v>
      </c>
      <c r="F938" t="e">
        <f>VLOOKUP(DeleteReShuffle!P938,ReShuffle2!$A$2:$N$991,7,FALSE)</f>
        <v>#N/A</v>
      </c>
      <c r="G938" t="e">
        <f>VLOOKUP(DeleteReShuffle!P938,ReShuffle2!$A$2:$N$991,8,FALSE)</f>
        <v>#N/A</v>
      </c>
      <c r="H938" t="e">
        <f>VLOOKUP(DeleteReShuffle!P938,ReShuffle2!$A$2:$N$991,9,FALSE)</f>
        <v>#N/A</v>
      </c>
      <c r="I938" t="e">
        <f>VLOOKUP(DeleteReShuffle!P938,ReShuffle2!$A$2:$N$991,10,FALSE)</f>
        <v>#N/A</v>
      </c>
      <c r="J938" t="e">
        <f>VLOOKUP(DeleteReShuffle!P938,ReShuffle2!$A$2:$N$991,11,FALSE)</f>
        <v>#N/A</v>
      </c>
      <c r="K938" t="e">
        <f>VLOOKUP(DeleteReShuffle!P938,ReShuffle2!$A$2:$N$991,12,FALSE)</f>
        <v>#N/A</v>
      </c>
      <c r="L938" t="e">
        <f>VLOOKUP(DeleteReShuffle!P938,ReShuffle2!$A$2:$N$991,13,FALSE)</f>
        <v>#N/A</v>
      </c>
      <c r="M938" t="e">
        <f>VLOOKUP(DeleteReShuffle!P938,ReShuffle2!$A$2:$N$991,14,FALSE)</f>
        <v>#N/A</v>
      </c>
      <c r="P938">
        <f t="shared" si="349"/>
        <v>937</v>
      </c>
      <c r="Q938" t="str">
        <f t="shared" si="350"/>
        <v>10</v>
      </c>
      <c r="R938" t="str">
        <f t="shared" si="348"/>
        <v/>
      </c>
      <c r="S938" t="str">
        <f t="shared" si="351"/>
        <v/>
      </c>
      <c r="T938" t="str">
        <f t="shared" si="352"/>
        <v/>
      </c>
      <c r="U938" t="str">
        <f t="shared" si="353"/>
        <v/>
      </c>
      <c r="V938" t="str">
        <f t="shared" si="354"/>
        <v/>
      </c>
      <c r="W938" t="str">
        <f t="shared" si="355"/>
        <v/>
      </c>
      <c r="X938" t="str">
        <f t="shared" si="356"/>
        <v/>
      </c>
      <c r="Y938" t="str">
        <f t="shared" si="357"/>
        <v/>
      </c>
      <c r="Z938" t="str">
        <f t="shared" si="358"/>
        <v/>
      </c>
      <c r="AA938" t="str">
        <f t="shared" si="359"/>
        <v/>
      </c>
      <c r="AB938" t="str">
        <f t="shared" si="360"/>
        <v/>
      </c>
      <c r="AG938" t="b">
        <f t="shared" si="361"/>
        <v>1</v>
      </c>
      <c r="AH938" t="b">
        <f t="shared" si="362"/>
        <v>1</v>
      </c>
      <c r="AI938" t="b">
        <f t="shared" si="363"/>
        <v>1</v>
      </c>
      <c r="AJ938" t="b">
        <f t="shared" si="364"/>
        <v>1</v>
      </c>
      <c r="AK938" t="b">
        <f t="shared" si="365"/>
        <v>1</v>
      </c>
      <c r="AL938" t="b">
        <f t="shared" si="366"/>
        <v>1</v>
      </c>
      <c r="AM938" t="b">
        <f t="shared" si="367"/>
        <v>1</v>
      </c>
      <c r="AN938" t="b">
        <f t="shared" si="368"/>
        <v>1</v>
      </c>
      <c r="AO938" t="b">
        <f t="shared" si="369"/>
        <v>1</v>
      </c>
      <c r="AP938" t="b">
        <f t="shared" si="370"/>
        <v>1</v>
      </c>
    </row>
    <row r="939" spans="1:42" x14ac:dyDescent="0.25">
      <c r="A939">
        <f>Output!A939</f>
        <v>938</v>
      </c>
      <c r="B939" t="str">
        <f>Output!B939</f>
        <v>10</v>
      </c>
      <c r="C939" t="e">
        <f t="shared" si="347"/>
        <v>#N/A</v>
      </c>
      <c r="D939" t="e">
        <f>VLOOKUP(DeleteReShuffle!P939,ReShuffle2!$A$2:$N$991,5,FALSE)</f>
        <v>#N/A</v>
      </c>
      <c r="E939" t="e">
        <f>VLOOKUP(DeleteReShuffle!P939,ReShuffle2!$A$2:$N$991,6,FALSE)</f>
        <v>#N/A</v>
      </c>
      <c r="F939" t="e">
        <f>VLOOKUP(DeleteReShuffle!P939,ReShuffle2!$A$2:$N$991,7,FALSE)</f>
        <v>#N/A</v>
      </c>
      <c r="G939" t="e">
        <f>VLOOKUP(DeleteReShuffle!P939,ReShuffle2!$A$2:$N$991,8,FALSE)</f>
        <v>#N/A</v>
      </c>
      <c r="H939" t="e">
        <f>VLOOKUP(DeleteReShuffle!P939,ReShuffle2!$A$2:$N$991,9,FALSE)</f>
        <v>#N/A</v>
      </c>
      <c r="I939" t="e">
        <f>VLOOKUP(DeleteReShuffle!P939,ReShuffle2!$A$2:$N$991,10,FALSE)</f>
        <v>#N/A</v>
      </c>
      <c r="J939" t="e">
        <f>VLOOKUP(DeleteReShuffle!P939,ReShuffle2!$A$2:$N$991,11,FALSE)</f>
        <v>#N/A</v>
      </c>
      <c r="K939" t="e">
        <f>VLOOKUP(DeleteReShuffle!P939,ReShuffle2!$A$2:$N$991,12,FALSE)</f>
        <v>#N/A</v>
      </c>
      <c r="L939" t="e">
        <f>VLOOKUP(DeleteReShuffle!P939,ReShuffle2!$A$2:$N$991,13,FALSE)</f>
        <v>#N/A</v>
      </c>
      <c r="M939" t="e">
        <f>VLOOKUP(DeleteReShuffle!P939,ReShuffle2!$A$2:$N$991,14,FALSE)</f>
        <v>#N/A</v>
      </c>
      <c r="P939">
        <f t="shared" si="349"/>
        <v>938</v>
      </c>
      <c r="Q939" t="str">
        <f t="shared" si="350"/>
        <v>10</v>
      </c>
      <c r="R939" t="str">
        <f t="shared" si="348"/>
        <v/>
      </c>
      <c r="S939" t="str">
        <f t="shared" si="351"/>
        <v/>
      </c>
      <c r="T939" t="str">
        <f t="shared" si="352"/>
        <v/>
      </c>
      <c r="U939" t="str">
        <f t="shared" si="353"/>
        <v/>
      </c>
      <c r="V939" t="str">
        <f t="shared" si="354"/>
        <v/>
      </c>
      <c r="W939" t="str">
        <f t="shared" si="355"/>
        <v/>
      </c>
      <c r="X939" t="str">
        <f t="shared" si="356"/>
        <v/>
      </c>
      <c r="Y939" t="str">
        <f t="shared" si="357"/>
        <v/>
      </c>
      <c r="Z939" t="str">
        <f t="shared" si="358"/>
        <v/>
      </c>
      <c r="AA939" t="str">
        <f t="shared" si="359"/>
        <v/>
      </c>
      <c r="AB939" t="str">
        <f t="shared" si="360"/>
        <v/>
      </c>
      <c r="AG939" t="b">
        <f t="shared" si="361"/>
        <v>1</v>
      </c>
      <c r="AH939" t="b">
        <f t="shared" si="362"/>
        <v>1</v>
      </c>
      <c r="AI939" t="b">
        <f t="shared" si="363"/>
        <v>1</v>
      </c>
      <c r="AJ939" t="b">
        <f t="shared" si="364"/>
        <v>1</v>
      </c>
      <c r="AK939" t="b">
        <f t="shared" si="365"/>
        <v>1</v>
      </c>
      <c r="AL939" t="b">
        <f t="shared" si="366"/>
        <v>1</v>
      </c>
      <c r="AM939" t="b">
        <f t="shared" si="367"/>
        <v>1</v>
      </c>
      <c r="AN939" t="b">
        <f t="shared" si="368"/>
        <v>1</v>
      </c>
      <c r="AO939" t="b">
        <f t="shared" si="369"/>
        <v>1</v>
      </c>
      <c r="AP939" t="b">
        <f t="shared" si="370"/>
        <v>1</v>
      </c>
    </row>
    <row r="940" spans="1:42" x14ac:dyDescent="0.25">
      <c r="A940">
        <f>Output!A940</f>
        <v>939</v>
      </c>
      <c r="B940" t="str">
        <f>Output!B940</f>
        <v>10</v>
      </c>
      <c r="C940" t="e">
        <f t="shared" si="347"/>
        <v>#N/A</v>
      </c>
      <c r="D940" t="e">
        <f>VLOOKUP(DeleteReShuffle!P940,ReShuffle2!$A$2:$N$991,5,FALSE)</f>
        <v>#N/A</v>
      </c>
      <c r="E940" t="e">
        <f>VLOOKUP(DeleteReShuffle!P940,ReShuffle2!$A$2:$N$991,6,FALSE)</f>
        <v>#N/A</v>
      </c>
      <c r="F940" t="e">
        <f>VLOOKUP(DeleteReShuffle!P940,ReShuffle2!$A$2:$N$991,7,FALSE)</f>
        <v>#N/A</v>
      </c>
      <c r="G940" t="e">
        <f>VLOOKUP(DeleteReShuffle!P940,ReShuffle2!$A$2:$N$991,8,FALSE)</f>
        <v>#N/A</v>
      </c>
      <c r="H940" t="e">
        <f>VLOOKUP(DeleteReShuffle!P940,ReShuffle2!$A$2:$N$991,9,FALSE)</f>
        <v>#N/A</v>
      </c>
      <c r="I940" t="e">
        <f>VLOOKUP(DeleteReShuffle!P940,ReShuffle2!$A$2:$N$991,10,FALSE)</f>
        <v>#N/A</v>
      </c>
      <c r="J940" t="e">
        <f>VLOOKUP(DeleteReShuffle!P940,ReShuffle2!$A$2:$N$991,11,FALSE)</f>
        <v>#N/A</v>
      </c>
      <c r="K940" t="e">
        <f>VLOOKUP(DeleteReShuffle!P940,ReShuffle2!$A$2:$N$991,12,FALSE)</f>
        <v>#N/A</v>
      </c>
      <c r="L940" t="e">
        <f>VLOOKUP(DeleteReShuffle!P940,ReShuffle2!$A$2:$N$991,13,FALSE)</f>
        <v>#N/A</v>
      </c>
      <c r="M940" t="e">
        <f>VLOOKUP(DeleteReShuffle!P940,ReShuffle2!$A$2:$N$991,14,FALSE)</f>
        <v>#N/A</v>
      </c>
      <c r="P940">
        <f t="shared" si="349"/>
        <v>939</v>
      </c>
      <c r="Q940" t="str">
        <f t="shared" si="350"/>
        <v>10</v>
      </c>
      <c r="R940" t="str">
        <f t="shared" si="348"/>
        <v/>
      </c>
      <c r="S940" t="str">
        <f t="shared" si="351"/>
        <v/>
      </c>
      <c r="T940" t="str">
        <f t="shared" si="352"/>
        <v/>
      </c>
      <c r="U940" t="str">
        <f t="shared" si="353"/>
        <v/>
      </c>
      <c r="V940" t="str">
        <f t="shared" si="354"/>
        <v/>
      </c>
      <c r="W940" t="str">
        <f t="shared" si="355"/>
        <v/>
      </c>
      <c r="X940" t="str">
        <f t="shared" si="356"/>
        <v/>
      </c>
      <c r="Y940" t="str">
        <f t="shared" si="357"/>
        <v/>
      </c>
      <c r="Z940" t="str">
        <f t="shared" si="358"/>
        <v/>
      </c>
      <c r="AA940" t="str">
        <f t="shared" si="359"/>
        <v/>
      </c>
      <c r="AB940" t="str">
        <f t="shared" si="360"/>
        <v/>
      </c>
      <c r="AG940" t="b">
        <f t="shared" si="361"/>
        <v>1</v>
      </c>
      <c r="AH940" t="b">
        <f t="shared" si="362"/>
        <v>1</v>
      </c>
      <c r="AI940" t="b">
        <f t="shared" si="363"/>
        <v>1</v>
      </c>
      <c r="AJ940" t="b">
        <f t="shared" si="364"/>
        <v>1</v>
      </c>
      <c r="AK940" t="b">
        <f t="shared" si="365"/>
        <v>1</v>
      </c>
      <c r="AL940" t="b">
        <f t="shared" si="366"/>
        <v>1</v>
      </c>
      <c r="AM940" t="b">
        <f t="shared" si="367"/>
        <v>1</v>
      </c>
      <c r="AN940" t="b">
        <f t="shared" si="368"/>
        <v>1</v>
      </c>
      <c r="AO940" t="b">
        <f t="shared" si="369"/>
        <v>1</v>
      </c>
      <c r="AP940" t="b">
        <f t="shared" si="370"/>
        <v>1</v>
      </c>
    </row>
    <row r="941" spans="1:42" x14ac:dyDescent="0.25">
      <c r="A941">
        <f>Output!A941</f>
        <v>940</v>
      </c>
      <c r="B941" t="str">
        <f>Output!B941</f>
        <v>10</v>
      </c>
      <c r="C941" t="e">
        <f t="shared" si="347"/>
        <v>#N/A</v>
      </c>
      <c r="D941" t="e">
        <f>VLOOKUP(DeleteReShuffle!P941,ReShuffle2!$A$2:$N$991,5,FALSE)</f>
        <v>#N/A</v>
      </c>
      <c r="E941" t="e">
        <f>VLOOKUP(DeleteReShuffle!P941,ReShuffle2!$A$2:$N$991,6,FALSE)</f>
        <v>#N/A</v>
      </c>
      <c r="F941" t="e">
        <f>VLOOKUP(DeleteReShuffle!P941,ReShuffle2!$A$2:$N$991,7,FALSE)</f>
        <v>#N/A</v>
      </c>
      <c r="G941" t="e">
        <f>VLOOKUP(DeleteReShuffle!P941,ReShuffle2!$A$2:$N$991,8,FALSE)</f>
        <v>#N/A</v>
      </c>
      <c r="H941" t="e">
        <f>VLOOKUP(DeleteReShuffle!P941,ReShuffle2!$A$2:$N$991,9,FALSE)</f>
        <v>#N/A</v>
      </c>
      <c r="I941" t="e">
        <f>VLOOKUP(DeleteReShuffle!P941,ReShuffle2!$A$2:$N$991,10,FALSE)</f>
        <v>#N/A</v>
      </c>
      <c r="J941" t="e">
        <f>VLOOKUP(DeleteReShuffle!P941,ReShuffle2!$A$2:$N$991,11,FALSE)</f>
        <v>#N/A</v>
      </c>
      <c r="K941" t="e">
        <f>VLOOKUP(DeleteReShuffle!P941,ReShuffle2!$A$2:$N$991,12,FALSE)</f>
        <v>#N/A</v>
      </c>
      <c r="L941" t="e">
        <f>VLOOKUP(DeleteReShuffle!P941,ReShuffle2!$A$2:$N$991,13,FALSE)</f>
        <v>#N/A</v>
      </c>
      <c r="M941" t="e">
        <f>VLOOKUP(DeleteReShuffle!P941,ReShuffle2!$A$2:$N$991,14,FALSE)</f>
        <v>#N/A</v>
      </c>
      <c r="P941">
        <f t="shared" si="349"/>
        <v>940</v>
      </c>
      <c r="Q941" t="str">
        <f t="shared" si="350"/>
        <v>10</v>
      </c>
      <c r="R941" t="str">
        <f t="shared" si="348"/>
        <v/>
      </c>
      <c r="S941" t="str">
        <f t="shared" si="351"/>
        <v/>
      </c>
      <c r="T941" t="str">
        <f t="shared" si="352"/>
        <v/>
      </c>
      <c r="U941" t="str">
        <f t="shared" si="353"/>
        <v/>
      </c>
      <c r="V941" t="str">
        <f t="shared" si="354"/>
        <v/>
      </c>
      <c r="W941" t="str">
        <f t="shared" si="355"/>
        <v/>
      </c>
      <c r="X941" t="str">
        <f t="shared" si="356"/>
        <v/>
      </c>
      <c r="Y941" t="str">
        <f t="shared" si="357"/>
        <v/>
      </c>
      <c r="Z941" t="str">
        <f t="shared" si="358"/>
        <v/>
      </c>
      <c r="AA941" t="str">
        <f t="shared" si="359"/>
        <v/>
      </c>
      <c r="AB941" t="str">
        <f t="shared" si="360"/>
        <v/>
      </c>
      <c r="AG941" t="b">
        <f t="shared" si="361"/>
        <v>1</v>
      </c>
      <c r="AH941" t="b">
        <f t="shared" si="362"/>
        <v>1</v>
      </c>
      <c r="AI941" t="b">
        <f t="shared" si="363"/>
        <v>1</v>
      </c>
      <c r="AJ941" t="b">
        <f t="shared" si="364"/>
        <v>1</v>
      </c>
      <c r="AK941" t="b">
        <f t="shared" si="365"/>
        <v>1</v>
      </c>
      <c r="AL941" t="b">
        <f t="shared" si="366"/>
        <v>1</v>
      </c>
      <c r="AM941" t="b">
        <f t="shared" si="367"/>
        <v>1</v>
      </c>
      <c r="AN941" t="b">
        <f t="shared" si="368"/>
        <v>1</v>
      </c>
      <c r="AO941" t="b">
        <f t="shared" si="369"/>
        <v>1</v>
      </c>
      <c r="AP941" t="b">
        <f t="shared" si="370"/>
        <v>1</v>
      </c>
    </row>
    <row r="942" spans="1:42" x14ac:dyDescent="0.25">
      <c r="A942">
        <f>Output!A942</f>
        <v>941</v>
      </c>
      <c r="B942" t="str">
        <f>Output!B942</f>
        <v>10</v>
      </c>
      <c r="C942" t="e">
        <f t="shared" si="347"/>
        <v>#N/A</v>
      </c>
      <c r="D942" t="e">
        <f>VLOOKUP(DeleteReShuffle!P942,ReShuffle2!$A$2:$N$991,5,FALSE)</f>
        <v>#N/A</v>
      </c>
      <c r="E942" t="e">
        <f>VLOOKUP(DeleteReShuffle!P942,ReShuffle2!$A$2:$N$991,6,FALSE)</f>
        <v>#N/A</v>
      </c>
      <c r="F942" t="e">
        <f>VLOOKUP(DeleteReShuffle!P942,ReShuffle2!$A$2:$N$991,7,FALSE)</f>
        <v>#N/A</v>
      </c>
      <c r="G942" t="e">
        <f>VLOOKUP(DeleteReShuffle!P942,ReShuffle2!$A$2:$N$991,8,FALSE)</f>
        <v>#N/A</v>
      </c>
      <c r="H942" t="e">
        <f>VLOOKUP(DeleteReShuffle!P942,ReShuffle2!$A$2:$N$991,9,FALSE)</f>
        <v>#N/A</v>
      </c>
      <c r="I942" t="e">
        <f>VLOOKUP(DeleteReShuffle!P942,ReShuffle2!$A$2:$N$991,10,FALSE)</f>
        <v>#N/A</v>
      </c>
      <c r="J942" t="e">
        <f>VLOOKUP(DeleteReShuffle!P942,ReShuffle2!$A$2:$N$991,11,FALSE)</f>
        <v>#N/A</v>
      </c>
      <c r="K942" t="e">
        <f>VLOOKUP(DeleteReShuffle!P942,ReShuffle2!$A$2:$N$991,12,FALSE)</f>
        <v>#N/A</v>
      </c>
      <c r="L942" t="e">
        <f>VLOOKUP(DeleteReShuffle!P942,ReShuffle2!$A$2:$N$991,13,FALSE)</f>
        <v>#N/A</v>
      </c>
      <c r="M942" t="e">
        <f>VLOOKUP(DeleteReShuffle!P942,ReShuffle2!$A$2:$N$991,14,FALSE)</f>
        <v>#N/A</v>
      </c>
      <c r="P942">
        <f t="shared" si="349"/>
        <v>941</v>
      </c>
      <c r="Q942" t="str">
        <f t="shared" si="350"/>
        <v>10</v>
      </c>
      <c r="R942" t="str">
        <f t="shared" si="348"/>
        <v/>
      </c>
      <c r="S942" t="str">
        <f t="shared" si="351"/>
        <v/>
      </c>
      <c r="T942" t="str">
        <f t="shared" si="352"/>
        <v/>
      </c>
      <c r="U942" t="str">
        <f t="shared" si="353"/>
        <v/>
      </c>
      <c r="V942" t="str">
        <f t="shared" si="354"/>
        <v/>
      </c>
      <c r="W942" t="str">
        <f t="shared" si="355"/>
        <v/>
      </c>
      <c r="X942" t="str">
        <f t="shared" si="356"/>
        <v/>
      </c>
      <c r="Y942" t="str">
        <f t="shared" si="357"/>
        <v/>
      </c>
      <c r="Z942" t="str">
        <f t="shared" si="358"/>
        <v/>
      </c>
      <c r="AA942" t="str">
        <f t="shared" si="359"/>
        <v/>
      </c>
      <c r="AB942" t="str">
        <f t="shared" si="360"/>
        <v/>
      </c>
      <c r="AG942" t="b">
        <f t="shared" si="361"/>
        <v>1</v>
      </c>
      <c r="AH942" t="b">
        <f t="shared" si="362"/>
        <v>1</v>
      </c>
      <c r="AI942" t="b">
        <f t="shared" si="363"/>
        <v>1</v>
      </c>
      <c r="AJ942" t="b">
        <f t="shared" si="364"/>
        <v>1</v>
      </c>
      <c r="AK942" t="b">
        <f t="shared" si="365"/>
        <v>1</v>
      </c>
      <c r="AL942" t="b">
        <f t="shared" si="366"/>
        <v>1</v>
      </c>
      <c r="AM942" t="b">
        <f t="shared" si="367"/>
        <v>1</v>
      </c>
      <c r="AN942" t="b">
        <f t="shared" si="368"/>
        <v>1</v>
      </c>
      <c r="AO942" t="b">
        <f t="shared" si="369"/>
        <v>1</v>
      </c>
      <c r="AP942" t="b">
        <f t="shared" si="370"/>
        <v>1</v>
      </c>
    </row>
    <row r="943" spans="1:42" x14ac:dyDescent="0.25">
      <c r="A943">
        <f>Output!A943</f>
        <v>942</v>
      </c>
      <c r="B943" t="str">
        <f>Output!B943</f>
        <v>10</v>
      </c>
      <c r="C943" t="e">
        <f t="shared" si="347"/>
        <v>#N/A</v>
      </c>
      <c r="D943" t="e">
        <f>VLOOKUP(DeleteReShuffle!P943,ReShuffle2!$A$2:$N$991,5,FALSE)</f>
        <v>#N/A</v>
      </c>
      <c r="E943" t="e">
        <f>VLOOKUP(DeleteReShuffle!P943,ReShuffle2!$A$2:$N$991,6,FALSE)</f>
        <v>#N/A</v>
      </c>
      <c r="F943" t="e">
        <f>VLOOKUP(DeleteReShuffle!P943,ReShuffle2!$A$2:$N$991,7,FALSE)</f>
        <v>#N/A</v>
      </c>
      <c r="G943" t="e">
        <f>VLOOKUP(DeleteReShuffle!P943,ReShuffle2!$A$2:$N$991,8,FALSE)</f>
        <v>#N/A</v>
      </c>
      <c r="H943" t="e">
        <f>VLOOKUP(DeleteReShuffle!P943,ReShuffle2!$A$2:$N$991,9,FALSE)</f>
        <v>#N/A</v>
      </c>
      <c r="I943" t="e">
        <f>VLOOKUP(DeleteReShuffle!P943,ReShuffle2!$A$2:$N$991,10,FALSE)</f>
        <v>#N/A</v>
      </c>
      <c r="J943" t="e">
        <f>VLOOKUP(DeleteReShuffle!P943,ReShuffle2!$A$2:$N$991,11,FALSE)</f>
        <v>#N/A</v>
      </c>
      <c r="K943" t="e">
        <f>VLOOKUP(DeleteReShuffle!P943,ReShuffle2!$A$2:$N$991,12,FALSE)</f>
        <v>#N/A</v>
      </c>
      <c r="L943" t="e">
        <f>VLOOKUP(DeleteReShuffle!P943,ReShuffle2!$A$2:$N$991,13,FALSE)</f>
        <v>#N/A</v>
      </c>
      <c r="M943" t="e">
        <f>VLOOKUP(DeleteReShuffle!P943,ReShuffle2!$A$2:$N$991,14,FALSE)</f>
        <v>#N/A</v>
      </c>
      <c r="P943">
        <f t="shared" si="349"/>
        <v>942</v>
      </c>
      <c r="Q943" t="str">
        <f t="shared" si="350"/>
        <v>10</v>
      </c>
      <c r="R943" t="str">
        <f t="shared" si="348"/>
        <v/>
      </c>
      <c r="S943" t="str">
        <f t="shared" si="351"/>
        <v/>
      </c>
      <c r="T943" t="str">
        <f t="shared" si="352"/>
        <v/>
      </c>
      <c r="U943" t="str">
        <f t="shared" si="353"/>
        <v/>
      </c>
      <c r="V943" t="str">
        <f t="shared" si="354"/>
        <v/>
      </c>
      <c r="W943" t="str">
        <f t="shared" si="355"/>
        <v/>
      </c>
      <c r="X943" t="str">
        <f t="shared" si="356"/>
        <v/>
      </c>
      <c r="Y943" t="str">
        <f t="shared" si="357"/>
        <v/>
      </c>
      <c r="Z943" t="str">
        <f t="shared" si="358"/>
        <v/>
      </c>
      <c r="AA943" t="str">
        <f t="shared" si="359"/>
        <v/>
      </c>
      <c r="AB943" t="str">
        <f t="shared" si="360"/>
        <v/>
      </c>
      <c r="AG943" t="b">
        <f t="shared" si="361"/>
        <v>1</v>
      </c>
      <c r="AH943" t="b">
        <f t="shared" si="362"/>
        <v>1</v>
      </c>
      <c r="AI943" t="b">
        <f t="shared" si="363"/>
        <v>1</v>
      </c>
      <c r="AJ943" t="b">
        <f t="shared" si="364"/>
        <v>1</v>
      </c>
      <c r="AK943" t="b">
        <f t="shared" si="365"/>
        <v>1</v>
      </c>
      <c r="AL943" t="b">
        <f t="shared" si="366"/>
        <v>1</v>
      </c>
      <c r="AM943" t="b">
        <f t="shared" si="367"/>
        <v>1</v>
      </c>
      <c r="AN943" t="b">
        <f t="shared" si="368"/>
        <v>1</v>
      </c>
      <c r="AO943" t="b">
        <f t="shared" si="369"/>
        <v>1</v>
      </c>
      <c r="AP943" t="b">
        <f t="shared" si="370"/>
        <v>1</v>
      </c>
    </row>
    <row r="944" spans="1:42" x14ac:dyDescent="0.25">
      <c r="A944">
        <f>Output!A944</f>
        <v>943</v>
      </c>
      <c r="B944" t="str">
        <f>Output!B944</f>
        <v>10</v>
      </c>
      <c r="C944" t="e">
        <f t="shared" si="347"/>
        <v>#N/A</v>
      </c>
      <c r="D944" t="e">
        <f>VLOOKUP(DeleteReShuffle!P944,ReShuffle2!$A$2:$N$991,5,FALSE)</f>
        <v>#N/A</v>
      </c>
      <c r="E944" t="e">
        <f>VLOOKUP(DeleteReShuffle!P944,ReShuffle2!$A$2:$N$991,6,FALSE)</f>
        <v>#N/A</v>
      </c>
      <c r="F944" t="e">
        <f>VLOOKUP(DeleteReShuffle!P944,ReShuffle2!$A$2:$N$991,7,FALSE)</f>
        <v>#N/A</v>
      </c>
      <c r="G944" t="e">
        <f>VLOOKUP(DeleteReShuffle!P944,ReShuffle2!$A$2:$N$991,8,FALSE)</f>
        <v>#N/A</v>
      </c>
      <c r="H944" t="e">
        <f>VLOOKUP(DeleteReShuffle!P944,ReShuffle2!$A$2:$N$991,9,FALSE)</f>
        <v>#N/A</v>
      </c>
      <c r="I944" t="e">
        <f>VLOOKUP(DeleteReShuffle!P944,ReShuffle2!$A$2:$N$991,10,FALSE)</f>
        <v>#N/A</v>
      </c>
      <c r="J944" t="e">
        <f>VLOOKUP(DeleteReShuffle!P944,ReShuffle2!$A$2:$N$991,11,FALSE)</f>
        <v>#N/A</v>
      </c>
      <c r="K944" t="e">
        <f>VLOOKUP(DeleteReShuffle!P944,ReShuffle2!$A$2:$N$991,12,FALSE)</f>
        <v>#N/A</v>
      </c>
      <c r="L944" t="e">
        <f>VLOOKUP(DeleteReShuffle!P944,ReShuffle2!$A$2:$N$991,13,FALSE)</f>
        <v>#N/A</v>
      </c>
      <c r="M944" t="e">
        <f>VLOOKUP(DeleteReShuffle!P944,ReShuffle2!$A$2:$N$991,14,FALSE)</f>
        <v>#N/A</v>
      </c>
      <c r="P944">
        <f t="shared" si="349"/>
        <v>943</v>
      </c>
      <c r="Q944" t="str">
        <f t="shared" si="350"/>
        <v>10</v>
      </c>
      <c r="R944" t="str">
        <f t="shared" si="348"/>
        <v/>
      </c>
      <c r="S944" t="str">
        <f t="shared" si="351"/>
        <v/>
      </c>
      <c r="T944" t="str">
        <f t="shared" si="352"/>
        <v/>
      </c>
      <c r="U944" t="str">
        <f t="shared" si="353"/>
        <v/>
      </c>
      <c r="V944" t="str">
        <f t="shared" si="354"/>
        <v/>
      </c>
      <c r="W944" t="str">
        <f t="shared" si="355"/>
        <v/>
      </c>
      <c r="X944" t="str">
        <f t="shared" si="356"/>
        <v/>
      </c>
      <c r="Y944" t="str">
        <f t="shared" si="357"/>
        <v/>
      </c>
      <c r="Z944" t="str">
        <f t="shared" si="358"/>
        <v/>
      </c>
      <c r="AA944" t="str">
        <f t="shared" si="359"/>
        <v/>
      </c>
      <c r="AB944" t="str">
        <f t="shared" si="360"/>
        <v/>
      </c>
      <c r="AG944" t="b">
        <f t="shared" si="361"/>
        <v>1</v>
      </c>
      <c r="AH944" t="b">
        <f t="shared" si="362"/>
        <v>1</v>
      </c>
      <c r="AI944" t="b">
        <f t="shared" si="363"/>
        <v>1</v>
      </c>
      <c r="AJ944" t="b">
        <f t="shared" si="364"/>
        <v>1</v>
      </c>
      <c r="AK944" t="b">
        <f t="shared" si="365"/>
        <v>1</v>
      </c>
      <c r="AL944" t="b">
        <f t="shared" si="366"/>
        <v>1</v>
      </c>
      <c r="AM944" t="b">
        <f t="shared" si="367"/>
        <v>1</v>
      </c>
      <c r="AN944" t="b">
        <f t="shared" si="368"/>
        <v>1</v>
      </c>
      <c r="AO944" t="b">
        <f t="shared" si="369"/>
        <v>1</v>
      </c>
      <c r="AP944" t="b">
        <f t="shared" si="370"/>
        <v>1</v>
      </c>
    </row>
    <row r="945" spans="1:42" x14ac:dyDescent="0.25">
      <c r="A945">
        <f>Output!A945</f>
        <v>944</v>
      </c>
      <c r="B945" t="str">
        <f>Output!B945</f>
        <v>10</v>
      </c>
      <c r="C945" t="e">
        <f t="shared" si="347"/>
        <v>#N/A</v>
      </c>
      <c r="D945" t="e">
        <f>VLOOKUP(DeleteReShuffle!P945,ReShuffle2!$A$2:$N$991,5,FALSE)</f>
        <v>#N/A</v>
      </c>
      <c r="E945" t="e">
        <f>VLOOKUP(DeleteReShuffle!P945,ReShuffle2!$A$2:$N$991,6,FALSE)</f>
        <v>#N/A</v>
      </c>
      <c r="F945" t="e">
        <f>VLOOKUP(DeleteReShuffle!P945,ReShuffle2!$A$2:$N$991,7,FALSE)</f>
        <v>#N/A</v>
      </c>
      <c r="G945" t="e">
        <f>VLOOKUP(DeleteReShuffle!P945,ReShuffle2!$A$2:$N$991,8,FALSE)</f>
        <v>#N/A</v>
      </c>
      <c r="H945" t="e">
        <f>VLOOKUP(DeleteReShuffle!P945,ReShuffle2!$A$2:$N$991,9,FALSE)</f>
        <v>#N/A</v>
      </c>
      <c r="I945" t="e">
        <f>VLOOKUP(DeleteReShuffle!P945,ReShuffle2!$A$2:$N$991,10,FALSE)</f>
        <v>#N/A</v>
      </c>
      <c r="J945" t="e">
        <f>VLOOKUP(DeleteReShuffle!P945,ReShuffle2!$A$2:$N$991,11,FALSE)</f>
        <v>#N/A</v>
      </c>
      <c r="K945" t="e">
        <f>VLOOKUP(DeleteReShuffle!P945,ReShuffle2!$A$2:$N$991,12,FALSE)</f>
        <v>#N/A</v>
      </c>
      <c r="L945" t="e">
        <f>VLOOKUP(DeleteReShuffle!P945,ReShuffle2!$A$2:$N$991,13,FALSE)</f>
        <v>#N/A</v>
      </c>
      <c r="M945" t="e">
        <f>VLOOKUP(DeleteReShuffle!P945,ReShuffle2!$A$2:$N$991,14,FALSE)</f>
        <v>#N/A</v>
      </c>
      <c r="P945">
        <f t="shared" si="349"/>
        <v>944</v>
      </c>
      <c r="Q945" t="str">
        <f t="shared" si="350"/>
        <v>10</v>
      </c>
      <c r="R945" t="str">
        <f t="shared" si="348"/>
        <v/>
      </c>
      <c r="S945" t="str">
        <f t="shared" si="351"/>
        <v/>
      </c>
      <c r="T945" t="str">
        <f t="shared" si="352"/>
        <v/>
      </c>
      <c r="U945" t="str">
        <f t="shared" si="353"/>
        <v/>
      </c>
      <c r="V945" t="str">
        <f t="shared" si="354"/>
        <v/>
      </c>
      <c r="W945" t="str">
        <f t="shared" si="355"/>
        <v/>
      </c>
      <c r="X945" t="str">
        <f t="shared" si="356"/>
        <v/>
      </c>
      <c r="Y945" t="str">
        <f t="shared" si="357"/>
        <v/>
      </c>
      <c r="Z945" t="str">
        <f t="shared" si="358"/>
        <v/>
      </c>
      <c r="AA945" t="str">
        <f t="shared" si="359"/>
        <v/>
      </c>
      <c r="AB945" t="str">
        <f t="shared" si="360"/>
        <v/>
      </c>
      <c r="AG945" t="b">
        <f t="shared" si="361"/>
        <v>1</v>
      </c>
      <c r="AH945" t="b">
        <f t="shared" si="362"/>
        <v>1</v>
      </c>
      <c r="AI945" t="b">
        <f t="shared" si="363"/>
        <v>1</v>
      </c>
      <c r="AJ945" t="b">
        <f t="shared" si="364"/>
        <v>1</v>
      </c>
      <c r="AK945" t="b">
        <f t="shared" si="365"/>
        <v>1</v>
      </c>
      <c r="AL945" t="b">
        <f t="shared" si="366"/>
        <v>1</v>
      </c>
      <c r="AM945" t="b">
        <f t="shared" si="367"/>
        <v>1</v>
      </c>
      <c r="AN945" t="b">
        <f t="shared" si="368"/>
        <v>1</v>
      </c>
      <c r="AO945" t="b">
        <f t="shared" si="369"/>
        <v>1</v>
      </c>
      <c r="AP945" t="b">
        <f t="shared" si="370"/>
        <v>1</v>
      </c>
    </row>
    <row r="946" spans="1:42" x14ac:dyDescent="0.25">
      <c r="A946">
        <f>Output!A946</f>
        <v>945</v>
      </c>
      <c r="B946" t="str">
        <f>Output!B946</f>
        <v>10</v>
      </c>
      <c r="C946" t="e">
        <f t="shared" si="347"/>
        <v>#N/A</v>
      </c>
      <c r="D946" t="e">
        <f>VLOOKUP(DeleteReShuffle!P946,ReShuffle2!$A$2:$N$991,5,FALSE)</f>
        <v>#N/A</v>
      </c>
      <c r="E946" t="e">
        <f>VLOOKUP(DeleteReShuffle!P946,ReShuffle2!$A$2:$N$991,6,FALSE)</f>
        <v>#N/A</v>
      </c>
      <c r="F946" t="e">
        <f>VLOOKUP(DeleteReShuffle!P946,ReShuffle2!$A$2:$N$991,7,FALSE)</f>
        <v>#N/A</v>
      </c>
      <c r="G946" t="e">
        <f>VLOOKUP(DeleteReShuffle!P946,ReShuffle2!$A$2:$N$991,8,FALSE)</f>
        <v>#N/A</v>
      </c>
      <c r="H946" t="e">
        <f>VLOOKUP(DeleteReShuffle!P946,ReShuffle2!$A$2:$N$991,9,FALSE)</f>
        <v>#N/A</v>
      </c>
      <c r="I946" t="e">
        <f>VLOOKUP(DeleteReShuffle!P946,ReShuffle2!$A$2:$N$991,10,FALSE)</f>
        <v>#N/A</v>
      </c>
      <c r="J946" t="e">
        <f>VLOOKUP(DeleteReShuffle!P946,ReShuffle2!$A$2:$N$991,11,FALSE)</f>
        <v>#N/A</v>
      </c>
      <c r="K946" t="e">
        <f>VLOOKUP(DeleteReShuffle!P946,ReShuffle2!$A$2:$N$991,12,FALSE)</f>
        <v>#N/A</v>
      </c>
      <c r="L946" t="e">
        <f>VLOOKUP(DeleteReShuffle!P946,ReShuffle2!$A$2:$N$991,13,FALSE)</f>
        <v>#N/A</v>
      </c>
      <c r="M946" t="e">
        <f>VLOOKUP(DeleteReShuffle!P946,ReShuffle2!$A$2:$N$991,14,FALSE)</f>
        <v>#N/A</v>
      </c>
      <c r="P946">
        <f t="shared" si="349"/>
        <v>945</v>
      </c>
      <c r="Q946" t="str">
        <f t="shared" si="350"/>
        <v>10</v>
      </c>
      <c r="R946" t="str">
        <f t="shared" si="348"/>
        <v/>
      </c>
      <c r="S946" t="str">
        <f t="shared" si="351"/>
        <v/>
      </c>
      <c r="T946" t="str">
        <f t="shared" si="352"/>
        <v/>
      </c>
      <c r="U946" t="str">
        <f t="shared" si="353"/>
        <v/>
      </c>
      <c r="V946" t="str">
        <f t="shared" si="354"/>
        <v/>
      </c>
      <c r="W946" t="str">
        <f t="shared" si="355"/>
        <v/>
      </c>
      <c r="X946" t="str">
        <f t="shared" si="356"/>
        <v/>
      </c>
      <c r="Y946" t="str">
        <f t="shared" si="357"/>
        <v/>
      </c>
      <c r="Z946" t="str">
        <f t="shared" si="358"/>
        <v/>
      </c>
      <c r="AA946" t="str">
        <f t="shared" si="359"/>
        <v/>
      </c>
      <c r="AB946" t="str">
        <f t="shared" si="360"/>
        <v/>
      </c>
      <c r="AG946" t="b">
        <f t="shared" si="361"/>
        <v>1</v>
      </c>
      <c r="AH946" t="b">
        <f t="shared" si="362"/>
        <v>1</v>
      </c>
      <c r="AI946" t="b">
        <f t="shared" si="363"/>
        <v>1</v>
      </c>
      <c r="AJ946" t="b">
        <f t="shared" si="364"/>
        <v>1</v>
      </c>
      <c r="AK946" t="b">
        <f t="shared" si="365"/>
        <v>1</v>
      </c>
      <c r="AL946" t="b">
        <f t="shared" si="366"/>
        <v>1</v>
      </c>
      <c r="AM946" t="b">
        <f t="shared" si="367"/>
        <v>1</v>
      </c>
      <c r="AN946" t="b">
        <f t="shared" si="368"/>
        <v>1</v>
      </c>
      <c r="AO946" t="b">
        <f t="shared" si="369"/>
        <v>1</v>
      </c>
      <c r="AP946" t="b">
        <f t="shared" si="370"/>
        <v>1</v>
      </c>
    </row>
    <row r="947" spans="1:42" x14ac:dyDescent="0.25">
      <c r="A947">
        <f>Output!A947</f>
        <v>946</v>
      </c>
      <c r="B947" t="str">
        <f>Output!B947</f>
        <v>10</v>
      </c>
      <c r="C947" t="e">
        <f t="shared" si="347"/>
        <v>#N/A</v>
      </c>
      <c r="D947" t="e">
        <f>VLOOKUP(DeleteReShuffle!P947,ReShuffle2!$A$2:$N$991,5,FALSE)</f>
        <v>#N/A</v>
      </c>
      <c r="E947" t="e">
        <f>VLOOKUP(DeleteReShuffle!P947,ReShuffle2!$A$2:$N$991,6,FALSE)</f>
        <v>#N/A</v>
      </c>
      <c r="F947" t="e">
        <f>VLOOKUP(DeleteReShuffle!P947,ReShuffle2!$A$2:$N$991,7,FALSE)</f>
        <v>#N/A</v>
      </c>
      <c r="G947" t="e">
        <f>VLOOKUP(DeleteReShuffle!P947,ReShuffle2!$A$2:$N$991,8,FALSE)</f>
        <v>#N/A</v>
      </c>
      <c r="H947" t="e">
        <f>VLOOKUP(DeleteReShuffle!P947,ReShuffle2!$A$2:$N$991,9,FALSE)</f>
        <v>#N/A</v>
      </c>
      <c r="I947" t="e">
        <f>VLOOKUP(DeleteReShuffle!P947,ReShuffle2!$A$2:$N$991,10,FALSE)</f>
        <v>#N/A</v>
      </c>
      <c r="J947" t="e">
        <f>VLOOKUP(DeleteReShuffle!P947,ReShuffle2!$A$2:$N$991,11,FALSE)</f>
        <v>#N/A</v>
      </c>
      <c r="K947" t="e">
        <f>VLOOKUP(DeleteReShuffle!P947,ReShuffle2!$A$2:$N$991,12,FALSE)</f>
        <v>#N/A</v>
      </c>
      <c r="L947" t="e">
        <f>VLOOKUP(DeleteReShuffle!P947,ReShuffle2!$A$2:$N$991,13,FALSE)</f>
        <v>#N/A</v>
      </c>
      <c r="M947" t="e">
        <f>VLOOKUP(DeleteReShuffle!P947,ReShuffle2!$A$2:$N$991,14,FALSE)</f>
        <v>#N/A</v>
      </c>
      <c r="P947">
        <f t="shared" si="349"/>
        <v>946</v>
      </c>
      <c r="Q947" t="str">
        <f t="shared" si="350"/>
        <v>10</v>
      </c>
      <c r="R947" t="str">
        <f t="shared" si="348"/>
        <v/>
      </c>
      <c r="S947" t="str">
        <f t="shared" si="351"/>
        <v/>
      </c>
      <c r="T947" t="str">
        <f t="shared" si="352"/>
        <v/>
      </c>
      <c r="U947" t="str">
        <f t="shared" si="353"/>
        <v/>
      </c>
      <c r="V947" t="str">
        <f t="shared" si="354"/>
        <v/>
      </c>
      <c r="W947" t="str">
        <f t="shared" si="355"/>
        <v/>
      </c>
      <c r="X947" t="str">
        <f t="shared" si="356"/>
        <v/>
      </c>
      <c r="Y947" t="str">
        <f t="shared" si="357"/>
        <v/>
      </c>
      <c r="Z947" t="str">
        <f t="shared" si="358"/>
        <v/>
      </c>
      <c r="AA947" t="str">
        <f t="shared" si="359"/>
        <v/>
      </c>
      <c r="AB947" t="str">
        <f t="shared" si="360"/>
        <v/>
      </c>
      <c r="AG947" t="b">
        <f t="shared" si="361"/>
        <v>1</v>
      </c>
      <c r="AH947" t="b">
        <f t="shared" si="362"/>
        <v>1</v>
      </c>
      <c r="AI947" t="b">
        <f t="shared" si="363"/>
        <v>1</v>
      </c>
      <c r="AJ947" t="b">
        <f t="shared" si="364"/>
        <v>1</v>
      </c>
      <c r="AK947" t="b">
        <f t="shared" si="365"/>
        <v>1</v>
      </c>
      <c r="AL947" t="b">
        <f t="shared" si="366"/>
        <v>1</v>
      </c>
      <c r="AM947" t="b">
        <f t="shared" si="367"/>
        <v>1</v>
      </c>
      <c r="AN947" t="b">
        <f t="shared" si="368"/>
        <v>1</v>
      </c>
      <c r="AO947" t="b">
        <f t="shared" si="369"/>
        <v>1</v>
      </c>
      <c r="AP947" t="b">
        <f t="shared" si="370"/>
        <v>1</v>
      </c>
    </row>
    <row r="948" spans="1:42" x14ac:dyDescent="0.25">
      <c r="A948">
        <f>Output!A948</f>
        <v>947</v>
      </c>
      <c r="B948" t="str">
        <f>Output!B948</f>
        <v>10</v>
      </c>
      <c r="C948" t="e">
        <f t="shared" si="347"/>
        <v>#N/A</v>
      </c>
      <c r="D948" t="e">
        <f>VLOOKUP(DeleteReShuffle!P948,ReShuffle2!$A$2:$N$991,5,FALSE)</f>
        <v>#N/A</v>
      </c>
      <c r="E948" t="e">
        <f>VLOOKUP(DeleteReShuffle!P948,ReShuffle2!$A$2:$N$991,6,FALSE)</f>
        <v>#N/A</v>
      </c>
      <c r="F948" t="e">
        <f>VLOOKUP(DeleteReShuffle!P948,ReShuffle2!$A$2:$N$991,7,FALSE)</f>
        <v>#N/A</v>
      </c>
      <c r="G948" t="e">
        <f>VLOOKUP(DeleteReShuffle!P948,ReShuffle2!$A$2:$N$991,8,FALSE)</f>
        <v>#N/A</v>
      </c>
      <c r="H948" t="e">
        <f>VLOOKUP(DeleteReShuffle!P948,ReShuffle2!$A$2:$N$991,9,FALSE)</f>
        <v>#N/A</v>
      </c>
      <c r="I948" t="e">
        <f>VLOOKUP(DeleteReShuffle!P948,ReShuffle2!$A$2:$N$991,10,FALSE)</f>
        <v>#N/A</v>
      </c>
      <c r="J948" t="e">
        <f>VLOOKUP(DeleteReShuffle!P948,ReShuffle2!$A$2:$N$991,11,FALSE)</f>
        <v>#N/A</v>
      </c>
      <c r="K948" t="e">
        <f>VLOOKUP(DeleteReShuffle!P948,ReShuffle2!$A$2:$N$991,12,FALSE)</f>
        <v>#N/A</v>
      </c>
      <c r="L948" t="e">
        <f>VLOOKUP(DeleteReShuffle!P948,ReShuffle2!$A$2:$N$991,13,FALSE)</f>
        <v>#N/A</v>
      </c>
      <c r="M948" t="e">
        <f>VLOOKUP(DeleteReShuffle!P948,ReShuffle2!$A$2:$N$991,14,FALSE)</f>
        <v>#N/A</v>
      </c>
      <c r="P948">
        <f t="shared" si="349"/>
        <v>947</v>
      </c>
      <c r="Q948" t="str">
        <f t="shared" si="350"/>
        <v>10</v>
      </c>
      <c r="R948" t="str">
        <f t="shared" si="348"/>
        <v/>
      </c>
      <c r="S948" t="str">
        <f t="shared" si="351"/>
        <v/>
      </c>
      <c r="T948" t="str">
        <f t="shared" si="352"/>
        <v/>
      </c>
      <c r="U948" t="str">
        <f t="shared" si="353"/>
        <v/>
      </c>
      <c r="V948" t="str">
        <f t="shared" si="354"/>
        <v/>
      </c>
      <c r="W948" t="str">
        <f t="shared" si="355"/>
        <v/>
      </c>
      <c r="X948" t="str">
        <f t="shared" si="356"/>
        <v/>
      </c>
      <c r="Y948" t="str">
        <f t="shared" si="357"/>
        <v/>
      </c>
      <c r="Z948" t="str">
        <f t="shared" si="358"/>
        <v/>
      </c>
      <c r="AA948" t="str">
        <f t="shared" si="359"/>
        <v/>
      </c>
      <c r="AB948" t="str">
        <f t="shared" si="360"/>
        <v/>
      </c>
      <c r="AG948" t="b">
        <f t="shared" si="361"/>
        <v>1</v>
      </c>
      <c r="AH948" t="b">
        <f t="shared" si="362"/>
        <v>1</v>
      </c>
      <c r="AI948" t="b">
        <f t="shared" si="363"/>
        <v>1</v>
      </c>
      <c r="AJ948" t="b">
        <f t="shared" si="364"/>
        <v>1</v>
      </c>
      <c r="AK948" t="b">
        <f t="shared" si="365"/>
        <v>1</v>
      </c>
      <c r="AL948" t="b">
        <f t="shared" si="366"/>
        <v>1</v>
      </c>
      <c r="AM948" t="b">
        <f t="shared" si="367"/>
        <v>1</v>
      </c>
      <c r="AN948" t="b">
        <f t="shared" si="368"/>
        <v>1</v>
      </c>
      <c r="AO948" t="b">
        <f t="shared" si="369"/>
        <v>1</v>
      </c>
      <c r="AP948" t="b">
        <f t="shared" si="370"/>
        <v>1</v>
      </c>
    </row>
    <row r="949" spans="1:42" x14ac:dyDescent="0.25">
      <c r="A949">
        <f>Output!A949</f>
        <v>948</v>
      </c>
      <c r="B949" t="str">
        <f>Output!B949</f>
        <v>10</v>
      </c>
      <c r="C949" t="e">
        <f t="shared" si="347"/>
        <v>#N/A</v>
      </c>
      <c r="D949" t="e">
        <f>VLOOKUP(DeleteReShuffle!P949,ReShuffle2!$A$2:$N$991,5,FALSE)</f>
        <v>#N/A</v>
      </c>
      <c r="E949" t="e">
        <f>VLOOKUP(DeleteReShuffle!P949,ReShuffle2!$A$2:$N$991,6,FALSE)</f>
        <v>#N/A</v>
      </c>
      <c r="F949" t="e">
        <f>VLOOKUP(DeleteReShuffle!P949,ReShuffle2!$A$2:$N$991,7,FALSE)</f>
        <v>#N/A</v>
      </c>
      <c r="G949" t="e">
        <f>VLOOKUP(DeleteReShuffle!P949,ReShuffle2!$A$2:$N$991,8,FALSE)</f>
        <v>#N/A</v>
      </c>
      <c r="H949" t="e">
        <f>VLOOKUP(DeleteReShuffle!P949,ReShuffle2!$A$2:$N$991,9,FALSE)</f>
        <v>#N/A</v>
      </c>
      <c r="I949" t="e">
        <f>VLOOKUP(DeleteReShuffle!P949,ReShuffle2!$A$2:$N$991,10,FALSE)</f>
        <v>#N/A</v>
      </c>
      <c r="J949" t="e">
        <f>VLOOKUP(DeleteReShuffle!P949,ReShuffle2!$A$2:$N$991,11,FALSE)</f>
        <v>#N/A</v>
      </c>
      <c r="K949" t="e">
        <f>VLOOKUP(DeleteReShuffle!P949,ReShuffle2!$A$2:$N$991,12,FALSE)</f>
        <v>#N/A</v>
      </c>
      <c r="L949" t="e">
        <f>VLOOKUP(DeleteReShuffle!P949,ReShuffle2!$A$2:$N$991,13,FALSE)</f>
        <v>#N/A</v>
      </c>
      <c r="M949" t="e">
        <f>VLOOKUP(DeleteReShuffle!P949,ReShuffle2!$A$2:$N$991,14,FALSE)</f>
        <v>#N/A</v>
      </c>
      <c r="P949">
        <f t="shared" si="349"/>
        <v>948</v>
      </c>
      <c r="Q949" t="str">
        <f t="shared" si="350"/>
        <v>10</v>
      </c>
      <c r="R949" t="str">
        <f t="shared" si="348"/>
        <v/>
      </c>
      <c r="S949" t="str">
        <f t="shared" si="351"/>
        <v/>
      </c>
      <c r="T949" t="str">
        <f t="shared" si="352"/>
        <v/>
      </c>
      <c r="U949" t="str">
        <f t="shared" si="353"/>
        <v/>
      </c>
      <c r="V949" t="str">
        <f t="shared" si="354"/>
        <v/>
      </c>
      <c r="W949" t="str">
        <f t="shared" si="355"/>
        <v/>
      </c>
      <c r="X949" t="str">
        <f t="shared" si="356"/>
        <v/>
      </c>
      <c r="Y949" t="str">
        <f t="shared" si="357"/>
        <v/>
      </c>
      <c r="Z949" t="str">
        <f t="shared" si="358"/>
        <v/>
      </c>
      <c r="AA949" t="str">
        <f t="shared" si="359"/>
        <v/>
      </c>
      <c r="AB949" t="str">
        <f t="shared" si="360"/>
        <v/>
      </c>
      <c r="AG949" t="b">
        <f t="shared" si="361"/>
        <v>1</v>
      </c>
      <c r="AH949" t="b">
        <f t="shared" si="362"/>
        <v>1</v>
      </c>
      <c r="AI949" t="b">
        <f t="shared" si="363"/>
        <v>1</v>
      </c>
      <c r="AJ949" t="b">
        <f t="shared" si="364"/>
        <v>1</v>
      </c>
      <c r="AK949" t="b">
        <f t="shared" si="365"/>
        <v>1</v>
      </c>
      <c r="AL949" t="b">
        <f t="shared" si="366"/>
        <v>1</v>
      </c>
      <c r="AM949" t="b">
        <f t="shared" si="367"/>
        <v>1</v>
      </c>
      <c r="AN949" t="b">
        <f t="shared" si="368"/>
        <v>1</v>
      </c>
      <c r="AO949" t="b">
        <f t="shared" si="369"/>
        <v>1</v>
      </c>
      <c r="AP949" t="b">
        <f t="shared" si="370"/>
        <v>1</v>
      </c>
    </row>
    <row r="950" spans="1:42" x14ac:dyDescent="0.25">
      <c r="A950">
        <f>Output!A950</f>
        <v>949</v>
      </c>
      <c r="B950" t="str">
        <f>Output!B950</f>
        <v>10</v>
      </c>
      <c r="C950" t="e">
        <f t="shared" si="347"/>
        <v>#N/A</v>
      </c>
      <c r="D950" t="e">
        <f>VLOOKUP(DeleteReShuffle!P950,ReShuffle2!$A$2:$N$991,5,FALSE)</f>
        <v>#N/A</v>
      </c>
      <c r="E950" t="e">
        <f>VLOOKUP(DeleteReShuffle!P950,ReShuffle2!$A$2:$N$991,6,FALSE)</f>
        <v>#N/A</v>
      </c>
      <c r="F950" t="e">
        <f>VLOOKUP(DeleteReShuffle!P950,ReShuffle2!$A$2:$N$991,7,FALSE)</f>
        <v>#N/A</v>
      </c>
      <c r="G950" t="e">
        <f>VLOOKUP(DeleteReShuffle!P950,ReShuffle2!$A$2:$N$991,8,FALSE)</f>
        <v>#N/A</v>
      </c>
      <c r="H950" t="e">
        <f>VLOOKUP(DeleteReShuffle!P950,ReShuffle2!$A$2:$N$991,9,FALSE)</f>
        <v>#N/A</v>
      </c>
      <c r="I950" t="e">
        <f>VLOOKUP(DeleteReShuffle!P950,ReShuffle2!$A$2:$N$991,10,FALSE)</f>
        <v>#N/A</v>
      </c>
      <c r="J950" t="e">
        <f>VLOOKUP(DeleteReShuffle!P950,ReShuffle2!$A$2:$N$991,11,FALSE)</f>
        <v>#N/A</v>
      </c>
      <c r="K950" t="e">
        <f>VLOOKUP(DeleteReShuffle!P950,ReShuffle2!$A$2:$N$991,12,FALSE)</f>
        <v>#N/A</v>
      </c>
      <c r="L950" t="e">
        <f>VLOOKUP(DeleteReShuffle!P950,ReShuffle2!$A$2:$N$991,13,FALSE)</f>
        <v>#N/A</v>
      </c>
      <c r="M950" t="e">
        <f>VLOOKUP(DeleteReShuffle!P950,ReShuffle2!$A$2:$N$991,14,FALSE)</f>
        <v>#N/A</v>
      </c>
      <c r="P950">
        <f t="shared" si="349"/>
        <v>949</v>
      </c>
      <c r="Q950" t="str">
        <f t="shared" si="350"/>
        <v>10</v>
      </c>
      <c r="R950" t="str">
        <f t="shared" si="348"/>
        <v/>
      </c>
      <c r="S950" t="str">
        <f t="shared" si="351"/>
        <v/>
      </c>
      <c r="T950" t="str">
        <f t="shared" si="352"/>
        <v/>
      </c>
      <c r="U950" t="str">
        <f t="shared" si="353"/>
        <v/>
      </c>
      <c r="V950" t="str">
        <f t="shared" si="354"/>
        <v/>
      </c>
      <c r="W950" t="str">
        <f t="shared" si="355"/>
        <v/>
      </c>
      <c r="X950" t="str">
        <f t="shared" si="356"/>
        <v/>
      </c>
      <c r="Y950" t="str">
        <f t="shared" si="357"/>
        <v/>
      </c>
      <c r="Z950" t="str">
        <f t="shared" si="358"/>
        <v/>
      </c>
      <c r="AA950" t="str">
        <f t="shared" si="359"/>
        <v/>
      </c>
      <c r="AB950" t="str">
        <f t="shared" si="360"/>
        <v/>
      </c>
      <c r="AG950" t="b">
        <f t="shared" si="361"/>
        <v>1</v>
      </c>
      <c r="AH950" t="b">
        <f t="shared" si="362"/>
        <v>1</v>
      </c>
      <c r="AI950" t="b">
        <f t="shared" si="363"/>
        <v>1</v>
      </c>
      <c r="AJ950" t="b">
        <f t="shared" si="364"/>
        <v>1</v>
      </c>
      <c r="AK950" t="b">
        <f t="shared" si="365"/>
        <v>1</v>
      </c>
      <c r="AL950" t="b">
        <f t="shared" si="366"/>
        <v>1</v>
      </c>
      <c r="AM950" t="b">
        <f t="shared" si="367"/>
        <v>1</v>
      </c>
      <c r="AN950" t="b">
        <f t="shared" si="368"/>
        <v>1</v>
      </c>
      <c r="AO950" t="b">
        <f t="shared" si="369"/>
        <v>1</v>
      </c>
      <c r="AP950" t="b">
        <f t="shared" si="370"/>
        <v>1</v>
      </c>
    </row>
    <row r="951" spans="1:42" x14ac:dyDescent="0.25">
      <c r="A951">
        <f>Output!A951</f>
        <v>950</v>
      </c>
      <c r="B951" t="str">
        <f>Output!B951</f>
        <v>10</v>
      </c>
      <c r="C951" t="e">
        <f t="shared" si="347"/>
        <v>#N/A</v>
      </c>
      <c r="D951" t="e">
        <f>VLOOKUP(DeleteReShuffle!P951,ReShuffle2!$A$2:$N$991,5,FALSE)</f>
        <v>#N/A</v>
      </c>
      <c r="E951" t="e">
        <f>VLOOKUP(DeleteReShuffle!P951,ReShuffle2!$A$2:$N$991,6,FALSE)</f>
        <v>#N/A</v>
      </c>
      <c r="F951" t="e">
        <f>VLOOKUP(DeleteReShuffle!P951,ReShuffle2!$A$2:$N$991,7,FALSE)</f>
        <v>#N/A</v>
      </c>
      <c r="G951" t="e">
        <f>VLOOKUP(DeleteReShuffle!P951,ReShuffle2!$A$2:$N$991,8,FALSE)</f>
        <v>#N/A</v>
      </c>
      <c r="H951" t="e">
        <f>VLOOKUP(DeleteReShuffle!P951,ReShuffle2!$A$2:$N$991,9,FALSE)</f>
        <v>#N/A</v>
      </c>
      <c r="I951" t="e">
        <f>VLOOKUP(DeleteReShuffle!P951,ReShuffle2!$A$2:$N$991,10,FALSE)</f>
        <v>#N/A</v>
      </c>
      <c r="J951" t="e">
        <f>VLOOKUP(DeleteReShuffle!P951,ReShuffle2!$A$2:$N$991,11,FALSE)</f>
        <v>#N/A</v>
      </c>
      <c r="K951" t="e">
        <f>VLOOKUP(DeleteReShuffle!P951,ReShuffle2!$A$2:$N$991,12,FALSE)</f>
        <v>#N/A</v>
      </c>
      <c r="L951" t="e">
        <f>VLOOKUP(DeleteReShuffle!P951,ReShuffle2!$A$2:$N$991,13,FALSE)</f>
        <v>#N/A</v>
      </c>
      <c r="M951" t="e">
        <f>VLOOKUP(DeleteReShuffle!P951,ReShuffle2!$A$2:$N$991,14,FALSE)</f>
        <v>#N/A</v>
      </c>
      <c r="P951">
        <f t="shared" si="349"/>
        <v>950</v>
      </c>
      <c r="Q951" t="str">
        <f t="shared" si="350"/>
        <v>10</v>
      </c>
      <c r="R951" t="str">
        <f t="shared" si="348"/>
        <v/>
      </c>
      <c r="S951" t="str">
        <f t="shared" si="351"/>
        <v/>
      </c>
      <c r="T951" t="str">
        <f t="shared" si="352"/>
        <v/>
      </c>
      <c r="U951" t="str">
        <f t="shared" si="353"/>
        <v/>
      </c>
      <c r="V951" t="str">
        <f t="shared" si="354"/>
        <v/>
      </c>
      <c r="W951" t="str">
        <f t="shared" si="355"/>
        <v/>
      </c>
      <c r="X951" t="str">
        <f t="shared" si="356"/>
        <v/>
      </c>
      <c r="Y951" t="str">
        <f t="shared" si="357"/>
        <v/>
      </c>
      <c r="Z951" t="str">
        <f t="shared" si="358"/>
        <v/>
      </c>
      <c r="AA951" t="str">
        <f t="shared" si="359"/>
        <v/>
      </c>
      <c r="AB951" t="str">
        <f t="shared" si="360"/>
        <v/>
      </c>
      <c r="AG951" t="b">
        <f t="shared" si="361"/>
        <v>1</v>
      </c>
      <c r="AH951" t="b">
        <f t="shared" si="362"/>
        <v>1</v>
      </c>
      <c r="AI951" t="b">
        <f t="shared" si="363"/>
        <v>1</v>
      </c>
      <c r="AJ951" t="b">
        <f t="shared" si="364"/>
        <v>1</v>
      </c>
      <c r="AK951" t="b">
        <f t="shared" si="365"/>
        <v>1</v>
      </c>
      <c r="AL951" t="b">
        <f t="shared" si="366"/>
        <v>1</v>
      </c>
      <c r="AM951" t="b">
        <f t="shared" si="367"/>
        <v>1</v>
      </c>
      <c r="AN951" t="b">
        <f t="shared" si="368"/>
        <v>1</v>
      </c>
      <c r="AO951" t="b">
        <f t="shared" si="369"/>
        <v>1</v>
      </c>
      <c r="AP951" t="b">
        <f t="shared" si="370"/>
        <v>1</v>
      </c>
    </row>
    <row r="952" spans="1:42" x14ac:dyDescent="0.25">
      <c r="A952">
        <f>Output!A952</f>
        <v>951</v>
      </c>
      <c r="B952" t="str">
        <f>Output!B952</f>
        <v>10</v>
      </c>
      <c r="C952" t="e">
        <f t="shared" si="347"/>
        <v>#N/A</v>
      </c>
      <c r="D952" t="e">
        <f>VLOOKUP(DeleteReShuffle!P952,ReShuffle2!$A$2:$N$991,5,FALSE)</f>
        <v>#N/A</v>
      </c>
      <c r="E952" t="e">
        <f>VLOOKUP(DeleteReShuffle!P952,ReShuffle2!$A$2:$N$991,6,FALSE)</f>
        <v>#N/A</v>
      </c>
      <c r="F952" t="e">
        <f>VLOOKUP(DeleteReShuffle!P952,ReShuffle2!$A$2:$N$991,7,FALSE)</f>
        <v>#N/A</v>
      </c>
      <c r="G952" t="e">
        <f>VLOOKUP(DeleteReShuffle!P952,ReShuffle2!$A$2:$N$991,8,FALSE)</f>
        <v>#N/A</v>
      </c>
      <c r="H952" t="e">
        <f>VLOOKUP(DeleteReShuffle!P952,ReShuffle2!$A$2:$N$991,9,FALSE)</f>
        <v>#N/A</v>
      </c>
      <c r="I952" t="e">
        <f>VLOOKUP(DeleteReShuffle!P952,ReShuffle2!$A$2:$N$991,10,FALSE)</f>
        <v>#N/A</v>
      </c>
      <c r="J952" t="e">
        <f>VLOOKUP(DeleteReShuffle!P952,ReShuffle2!$A$2:$N$991,11,FALSE)</f>
        <v>#N/A</v>
      </c>
      <c r="K952" t="e">
        <f>VLOOKUP(DeleteReShuffle!P952,ReShuffle2!$A$2:$N$991,12,FALSE)</f>
        <v>#N/A</v>
      </c>
      <c r="L952" t="e">
        <f>VLOOKUP(DeleteReShuffle!P952,ReShuffle2!$A$2:$N$991,13,FALSE)</f>
        <v>#N/A</v>
      </c>
      <c r="M952" t="e">
        <f>VLOOKUP(DeleteReShuffle!P952,ReShuffle2!$A$2:$N$991,14,FALSE)</f>
        <v>#N/A</v>
      </c>
      <c r="P952">
        <f t="shared" si="349"/>
        <v>951</v>
      </c>
      <c r="Q952" t="str">
        <f t="shared" si="350"/>
        <v>10</v>
      </c>
      <c r="R952" t="str">
        <f t="shared" si="348"/>
        <v/>
      </c>
      <c r="S952" t="str">
        <f t="shared" si="351"/>
        <v/>
      </c>
      <c r="T952" t="str">
        <f t="shared" si="352"/>
        <v/>
      </c>
      <c r="U952" t="str">
        <f t="shared" si="353"/>
        <v/>
      </c>
      <c r="V952" t="str">
        <f t="shared" si="354"/>
        <v/>
      </c>
      <c r="W952" t="str">
        <f t="shared" si="355"/>
        <v/>
      </c>
      <c r="X952" t="str">
        <f t="shared" si="356"/>
        <v/>
      </c>
      <c r="Y952" t="str">
        <f t="shared" si="357"/>
        <v/>
      </c>
      <c r="Z952" t="str">
        <f t="shared" si="358"/>
        <v/>
      </c>
      <c r="AA952" t="str">
        <f t="shared" si="359"/>
        <v/>
      </c>
      <c r="AB952" t="str">
        <f t="shared" si="360"/>
        <v/>
      </c>
      <c r="AG952" t="b">
        <f t="shared" si="361"/>
        <v>1</v>
      </c>
      <c r="AH952" t="b">
        <f t="shared" si="362"/>
        <v>1</v>
      </c>
      <c r="AI952" t="b">
        <f t="shared" si="363"/>
        <v>1</v>
      </c>
      <c r="AJ952" t="b">
        <f t="shared" si="364"/>
        <v>1</v>
      </c>
      <c r="AK952" t="b">
        <f t="shared" si="365"/>
        <v>1</v>
      </c>
      <c r="AL952" t="b">
        <f t="shared" si="366"/>
        <v>1</v>
      </c>
      <c r="AM952" t="b">
        <f t="shared" si="367"/>
        <v>1</v>
      </c>
      <c r="AN952" t="b">
        <f t="shared" si="368"/>
        <v>1</v>
      </c>
      <c r="AO952" t="b">
        <f t="shared" si="369"/>
        <v>1</v>
      </c>
      <c r="AP952" t="b">
        <f t="shared" si="370"/>
        <v>1</v>
      </c>
    </row>
    <row r="953" spans="1:42" x14ac:dyDescent="0.25">
      <c r="A953">
        <f>Output!A953</f>
        <v>952</v>
      </c>
      <c r="B953" t="str">
        <f>Output!B953</f>
        <v>10</v>
      </c>
      <c r="C953" t="e">
        <f t="shared" si="347"/>
        <v>#N/A</v>
      </c>
      <c r="D953" t="e">
        <f>VLOOKUP(DeleteReShuffle!P953,ReShuffle2!$A$2:$N$991,5,FALSE)</f>
        <v>#N/A</v>
      </c>
      <c r="E953" t="e">
        <f>VLOOKUP(DeleteReShuffle!P953,ReShuffle2!$A$2:$N$991,6,FALSE)</f>
        <v>#N/A</v>
      </c>
      <c r="F953" t="e">
        <f>VLOOKUP(DeleteReShuffle!P953,ReShuffle2!$A$2:$N$991,7,FALSE)</f>
        <v>#N/A</v>
      </c>
      <c r="G953" t="e">
        <f>VLOOKUP(DeleteReShuffle!P953,ReShuffle2!$A$2:$N$991,8,FALSE)</f>
        <v>#N/A</v>
      </c>
      <c r="H953" t="e">
        <f>VLOOKUP(DeleteReShuffle!P953,ReShuffle2!$A$2:$N$991,9,FALSE)</f>
        <v>#N/A</v>
      </c>
      <c r="I953" t="e">
        <f>VLOOKUP(DeleteReShuffle!P953,ReShuffle2!$A$2:$N$991,10,FALSE)</f>
        <v>#N/A</v>
      </c>
      <c r="J953" t="e">
        <f>VLOOKUP(DeleteReShuffle!P953,ReShuffle2!$A$2:$N$991,11,FALSE)</f>
        <v>#N/A</v>
      </c>
      <c r="K953" t="e">
        <f>VLOOKUP(DeleteReShuffle!P953,ReShuffle2!$A$2:$N$991,12,FALSE)</f>
        <v>#N/A</v>
      </c>
      <c r="L953" t="e">
        <f>VLOOKUP(DeleteReShuffle!P953,ReShuffle2!$A$2:$N$991,13,FALSE)</f>
        <v>#N/A</v>
      </c>
      <c r="M953" t="e">
        <f>VLOOKUP(DeleteReShuffle!P953,ReShuffle2!$A$2:$N$991,14,FALSE)</f>
        <v>#N/A</v>
      </c>
      <c r="P953">
        <f t="shared" si="349"/>
        <v>952</v>
      </c>
      <c r="Q953" t="str">
        <f t="shared" si="350"/>
        <v>10</v>
      </c>
      <c r="R953" t="str">
        <f t="shared" si="348"/>
        <v/>
      </c>
      <c r="S953" t="str">
        <f t="shared" si="351"/>
        <v/>
      </c>
      <c r="T953" t="str">
        <f t="shared" si="352"/>
        <v/>
      </c>
      <c r="U953" t="str">
        <f t="shared" si="353"/>
        <v/>
      </c>
      <c r="V953" t="str">
        <f t="shared" si="354"/>
        <v/>
      </c>
      <c r="W953" t="str">
        <f t="shared" si="355"/>
        <v/>
      </c>
      <c r="X953" t="str">
        <f t="shared" si="356"/>
        <v/>
      </c>
      <c r="Y953" t="str">
        <f t="shared" si="357"/>
        <v/>
      </c>
      <c r="Z953" t="str">
        <f t="shared" si="358"/>
        <v/>
      </c>
      <c r="AA953" t="str">
        <f t="shared" si="359"/>
        <v/>
      </c>
      <c r="AB953" t="str">
        <f t="shared" si="360"/>
        <v/>
      </c>
      <c r="AG953" t="b">
        <f t="shared" si="361"/>
        <v>1</v>
      </c>
      <c r="AH953" t="b">
        <f t="shared" si="362"/>
        <v>1</v>
      </c>
      <c r="AI953" t="b">
        <f t="shared" si="363"/>
        <v>1</v>
      </c>
      <c r="AJ953" t="b">
        <f t="shared" si="364"/>
        <v>1</v>
      </c>
      <c r="AK953" t="b">
        <f t="shared" si="365"/>
        <v>1</v>
      </c>
      <c r="AL953" t="b">
        <f t="shared" si="366"/>
        <v>1</v>
      </c>
      <c r="AM953" t="b">
        <f t="shared" si="367"/>
        <v>1</v>
      </c>
      <c r="AN953" t="b">
        <f t="shared" si="368"/>
        <v>1</v>
      </c>
      <c r="AO953" t="b">
        <f t="shared" si="369"/>
        <v>1</v>
      </c>
      <c r="AP953" t="b">
        <f t="shared" si="370"/>
        <v>1</v>
      </c>
    </row>
    <row r="954" spans="1:42" x14ac:dyDescent="0.25">
      <c r="A954">
        <f>Output!A954</f>
        <v>953</v>
      </c>
      <c r="B954" t="str">
        <f>Output!B954</f>
        <v>10</v>
      </c>
      <c r="C954" t="e">
        <f t="shared" si="347"/>
        <v>#N/A</v>
      </c>
      <c r="D954" t="e">
        <f>VLOOKUP(DeleteReShuffle!P954,ReShuffle2!$A$2:$N$991,5,FALSE)</f>
        <v>#N/A</v>
      </c>
      <c r="E954" t="e">
        <f>VLOOKUP(DeleteReShuffle!P954,ReShuffle2!$A$2:$N$991,6,FALSE)</f>
        <v>#N/A</v>
      </c>
      <c r="F954" t="e">
        <f>VLOOKUP(DeleteReShuffle!P954,ReShuffle2!$A$2:$N$991,7,FALSE)</f>
        <v>#N/A</v>
      </c>
      <c r="G954" t="e">
        <f>VLOOKUP(DeleteReShuffle!P954,ReShuffle2!$A$2:$N$991,8,FALSE)</f>
        <v>#N/A</v>
      </c>
      <c r="H954" t="e">
        <f>VLOOKUP(DeleteReShuffle!P954,ReShuffle2!$A$2:$N$991,9,FALSE)</f>
        <v>#N/A</v>
      </c>
      <c r="I954" t="e">
        <f>VLOOKUP(DeleteReShuffle!P954,ReShuffle2!$A$2:$N$991,10,FALSE)</f>
        <v>#N/A</v>
      </c>
      <c r="J954" t="e">
        <f>VLOOKUP(DeleteReShuffle!P954,ReShuffle2!$A$2:$N$991,11,FALSE)</f>
        <v>#N/A</v>
      </c>
      <c r="K954" t="e">
        <f>VLOOKUP(DeleteReShuffle!P954,ReShuffle2!$A$2:$N$991,12,FALSE)</f>
        <v>#N/A</v>
      </c>
      <c r="L954" t="e">
        <f>VLOOKUP(DeleteReShuffle!P954,ReShuffle2!$A$2:$N$991,13,FALSE)</f>
        <v>#N/A</v>
      </c>
      <c r="M954" t="e">
        <f>VLOOKUP(DeleteReShuffle!P954,ReShuffle2!$A$2:$N$991,14,FALSE)</f>
        <v>#N/A</v>
      </c>
      <c r="P954">
        <f t="shared" si="349"/>
        <v>953</v>
      </c>
      <c r="Q954" t="str">
        <f t="shared" si="350"/>
        <v>10</v>
      </c>
      <c r="R954" t="str">
        <f t="shared" si="348"/>
        <v/>
      </c>
      <c r="S954" t="str">
        <f t="shared" si="351"/>
        <v/>
      </c>
      <c r="T954" t="str">
        <f t="shared" si="352"/>
        <v/>
      </c>
      <c r="U954" t="str">
        <f t="shared" si="353"/>
        <v/>
      </c>
      <c r="V954" t="str">
        <f t="shared" si="354"/>
        <v/>
      </c>
      <c r="W954" t="str">
        <f t="shared" si="355"/>
        <v/>
      </c>
      <c r="X954" t="str">
        <f t="shared" si="356"/>
        <v/>
      </c>
      <c r="Y954" t="str">
        <f t="shared" si="357"/>
        <v/>
      </c>
      <c r="Z954" t="str">
        <f t="shared" si="358"/>
        <v/>
      </c>
      <c r="AA954" t="str">
        <f t="shared" si="359"/>
        <v/>
      </c>
      <c r="AB954" t="str">
        <f t="shared" si="360"/>
        <v/>
      </c>
      <c r="AG954" t="b">
        <f t="shared" si="361"/>
        <v>1</v>
      </c>
      <c r="AH954" t="b">
        <f t="shared" si="362"/>
        <v>1</v>
      </c>
      <c r="AI954" t="b">
        <f t="shared" si="363"/>
        <v>1</v>
      </c>
      <c r="AJ954" t="b">
        <f t="shared" si="364"/>
        <v>1</v>
      </c>
      <c r="AK954" t="b">
        <f t="shared" si="365"/>
        <v>1</v>
      </c>
      <c r="AL954" t="b">
        <f t="shared" si="366"/>
        <v>1</v>
      </c>
      <c r="AM954" t="b">
        <f t="shared" si="367"/>
        <v>1</v>
      </c>
      <c r="AN954" t="b">
        <f t="shared" si="368"/>
        <v>1</v>
      </c>
      <c r="AO954" t="b">
        <f t="shared" si="369"/>
        <v>1</v>
      </c>
      <c r="AP954" t="b">
        <f t="shared" si="370"/>
        <v>1</v>
      </c>
    </row>
    <row r="955" spans="1:42" x14ac:dyDescent="0.25">
      <c r="A955">
        <f>Output!A955</f>
        <v>954</v>
      </c>
      <c r="B955" t="str">
        <f>Output!B955</f>
        <v>10</v>
      </c>
      <c r="C955" t="e">
        <f t="shared" si="347"/>
        <v>#N/A</v>
      </c>
      <c r="D955" t="e">
        <f>VLOOKUP(DeleteReShuffle!P955,ReShuffle2!$A$2:$N$991,5,FALSE)</f>
        <v>#N/A</v>
      </c>
      <c r="E955" t="e">
        <f>VLOOKUP(DeleteReShuffle!P955,ReShuffle2!$A$2:$N$991,6,FALSE)</f>
        <v>#N/A</v>
      </c>
      <c r="F955" t="e">
        <f>VLOOKUP(DeleteReShuffle!P955,ReShuffle2!$A$2:$N$991,7,FALSE)</f>
        <v>#N/A</v>
      </c>
      <c r="G955" t="e">
        <f>VLOOKUP(DeleteReShuffle!P955,ReShuffle2!$A$2:$N$991,8,FALSE)</f>
        <v>#N/A</v>
      </c>
      <c r="H955" t="e">
        <f>VLOOKUP(DeleteReShuffle!P955,ReShuffle2!$A$2:$N$991,9,FALSE)</f>
        <v>#N/A</v>
      </c>
      <c r="I955" t="e">
        <f>VLOOKUP(DeleteReShuffle!P955,ReShuffle2!$A$2:$N$991,10,FALSE)</f>
        <v>#N/A</v>
      </c>
      <c r="J955" t="e">
        <f>VLOOKUP(DeleteReShuffle!P955,ReShuffle2!$A$2:$N$991,11,FALSE)</f>
        <v>#N/A</v>
      </c>
      <c r="K955" t="e">
        <f>VLOOKUP(DeleteReShuffle!P955,ReShuffle2!$A$2:$N$991,12,FALSE)</f>
        <v>#N/A</v>
      </c>
      <c r="L955" t="e">
        <f>VLOOKUP(DeleteReShuffle!P955,ReShuffle2!$A$2:$N$991,13,FALSE)</f>
        <v>#N/A</v>
      </c>
      <c r="M955" t="e">
        <f>VLOOKUP(DeleteReShuffle!P955,ReShuffle2!$A$2:$N$991,14,FALSE)</f>
        <v>#N/A</v>
      </c>
      <c r="P955">
        <f t="shared" si="349"/>
        <v>954</v>
      </c>
      <c r="Q955" t="str">
        <f t="shared" si="350"/>
        <v>10</v>
      </c>
      <c r="R955" t="str">
        <f t="shared" si="348"/>
        <v/>
      </c>
      <c r="S955" t="str">
        <f t="shared" si="351"/>
        <v/>
      </c>
      <c r="T955" t="str">
        <f t="shared" si="352"/>
        <v/>
      </c>
      <c r="U955" t="str">
        <f t="shared" si="353"/>
        <v/>
      </c>
      <c r="V955" t="str">
        <f t="shared" si="354"/>
        <v/>
      </c>
      <c r="W955" t="str">
        <f t="shared" si="355"/>
        <v/>
      </c>
      <c r="X955" t="str">
        <f t="shared" si="356"/>
        <v/>
      </c>
      <c r="Y955" t="str">
        <f t="shared" si="357"/>
        <v/>
      </c>
      <c r="Z955" t="str">
        <f t="shared" si="358"/>
        <v/>
      </c>
      <c r="AA955" t="str">
        <f t="shared" si="359"/>
        <v/>
      </c>
      <c r="AB955" t="str">
        <f t="shared" si="360"/>
        <v/>
      </c>
      <c r="AG955" t="b">
        <f t="shared" si="361"/>
        <v>1</v>
      </c>
      <c r="AH955" t="b">
        <f t="shared" si="362"/>
        <v>1</v>
      </c>
      <c r="AI955" t="b">
        <f t="shared" si="363"/>
        <v>1</v>
      </c>
      <c r="AJ955" t="b">
        <f t="shared" si="364"/>
        <v>1</v>
      </c>
      <c r="AK955" t="b">
        <f t="shared" si="365"/>
        <v>1</v>
      </c>
      <c r="AL955" t="b">
        <f t="shared" si="366"/>
        <v>1</v>
      </c>
      <c r="AM955" t="b">
        <f t="shared" si="367"/>
        <v>1</v>
      </c>
      <c r="AN955" t="b">
        <f t="shared" si="368"/>
        <v>1</v>
      </c>
      <c r="AO955" t="b">
        <f t="shared" si="369"/>
        <v>1</v>
      </c>
      <c r="AP955" t="b">
        <f t="shared" si="370"/>
        <v>1</v>
      </c>
    </row>
    <row r="956" spans="1:42" x14ac:dyDescent="0.25">
      <c r="A956">
        <f>Output!A956</f>
        <v>955</v>
      </c>
      <c r="B956" t="str">
        <f>Output!B956</f>
        <v>10</v>
      </c>
      <c r="C956" t="e">
        <f t="shared" si="347"/>
        <v>#N/A</v>
      </c>
      <c r="D956" t="e">
        <f>VLOOKUP(DeleteReShuffle!P956,ReShuffle2!$A$2:$N$991,5,FALSE)</f>
        <v>#N/A</v>
      </c>
      <c r="E956" t="e">
        <f>VLOOKUP(DeleteReShuffle!P956,ReShuffle2!$A$2:$N$991,6,FALSE)</f>
        <v>#N/A</v>
      </c>
      <c r="F956" t="e">
        <f>VLOOKUP(DeleteReShuffle!P956,ReShuffle2!$A$2:$N$991,7,FALSE)</f>
        <v>#N/A</v>
      </c>
      <c r="G956" t="e">
        <f>VLOOKUP(DeleteReShuffle!P956,ReShuffle2!$A$2:$N$991,8,FALSE)</f>
        <v>#N/A</v>
      </c>
      <c r="H956" t="e">
        <f>VLOOKUP(DeleteReShuffle!P956,ReShuffle2!$A$2:$N$991,9,FALSE)</f>
        <v>#N/A</v>
      </c>
      <c r="I956" t="e">
        <f>VLOOKUP(DeleteReShuffle!P956,ReShuffle2!$A$2:$N$991,10,FALSE)</f>
        <v>#N/A</v>
      </c>
      <c r="J956" t="e">
        <f>VLOOKUP(DeleteReShuffle!P956,ReShuffle2!$A$2:$N$991,11,FALSE)</f>
        <v>#N/A</v>
      </c>
      <c r="K956" t="e">
        <f>VLOOKUP(DeleteReShuffle!P956,ReShuffle2!$A$2:$N$991,12,FALSE)</f>
        <v>#N/A</v>
      </c>
      <c r="L956" t="e">
        <f>VLOOKUP(DeleteReShuffle!P956,ReShuffle2!$A$2:$N$991,13,FALSE)</f>
        <v>#N/A</v>
      </c>
      <c r="M956" t="e">
        <f>VLOOKUP(DeleteReShuffle!P956,ReShuffle2!$A$2:$N$991,14,FALSE)</f>
        <v>#N/A</v>
      </c>
      <c r="P956">
        <f t="shared" si="349"/>
        <v>955</v>
      </c>
      <c r="Q956" t="str">
        <f t="shared" si="350"/>
        <v>10</v>
      </c>
      <c r="R956" t="str">
        <f t="shared" si="348"/>
        <v/>
      </c>
      <c r="S956" t="str">
        <f t="shared" si="351"/>
        <v/>
      </c>
      <c r="T956" t="str">
        <f t="shared" si="352"/>
        <v/>
      </c>
      <c r="U956" t="str">
        <f t="shared" si="353"/>
        <v/>
      </c>
      <c r="V956" t="str">
        <f t="shared" si="354"/>
        <v/>
      </c>
      <c r="W956" t="str">
        <f t="shared" si="355"/>
        <v/>
      </c>
      <c r="X956" t="str">
        <f t="shared" si="356"/>
        <v/>
      </c>
      <c r="Y956" t="str">
        <f t="shared" si="357"/>
        <v/>
      </c>
      <c r="Z956" t="str">
        <f t="shared" si="358"/>
        <v/>
      </c>
      <c r="AA956" t="str">
        <f t="shared" si="359"/>
        <v/>
      </c>
      <c r="AB956" t="str">
        <f t="shared" si="360"/>
        <v/>
      </c>
      <c r="AG956" t="b">
        <f t="shared" si="361"/>
        <v>1</v>
      </c>
      <c r="AH956" t="b">
        <f t="shared" si="362"/>
        <v>1</v>
      </c>
      <c r="AI956" t="b">
        <f t="shared" si="363"/>
        <v>1</v>
      </c>
      <c r="AJ956" t="b">
        <f t="shared" si="364"/>
        <v>1</v>
      </c>
      <c r="AK956" t="b">
        <f t="shared" si="365"/>
        <v>1</v>
      </c>
      <c r="AL956" t="b">
        <f t="shared" si="366"/>
        <v>1</v>
      </c>
      <c r="AM956" t="b">
        <f t="shared" si="367"/>
        <v>1</v>
      </c>
      <c r="AN956" t="b">
        <f t="shared" si="368"/>
        <v>1</v>
      </c>
      <c r="AO956" t="b">
        <f t="shared" si="369"/>
        <v>1</v>
      </c>
      <c r="AP956" t="b">
        <f t="shared" si="370"/>
        <v>1</v>
      </c>
    </row>
    <row r="957" spans="1:42" x14ac:dyDescent="0.25">
      <c r="A957">
        <f>Output!A957</f>
        <v>956</v>
      </c>
      <c r="B957" t="str">
        <f>Output!B957</f>
        <v>10</v>
      </c>
      <c r="C957" t="e">
        <f t="shared" si="347"/>
        <v>#N/A</v>
      </c>
      <c r="D957" t="e">
        <f>VLOOKUP(DeleteReShuffle!P957,ReShuffle2!$A$2:$N$991,5,FALSE)</f>
        <v>#N/A</v>
      </c>
      <c r="E957" t="e">
        <f>VLOOKUP(DeleteReShuffle!P957,ReShuffle2!$A$2:$N$991,6,FALSE)</f>
        <v>#N/A</v>
      </c>
      <c r="F957" t="e">
        <f>VLOOKUP(DeleteReShuffle!P957,ReShuffle2!$A$2:$N$991,7,FALSE)</f>
        <v>#N/A</v>
      </c>
      <c r="G957" t="e">
        <f>VLOOKUP(DeleteReShuffle!P957,ReShuffle2!$A$2:$N$991,8,FALSE)</f>
        <v>#N/A</v>
      </c>
      <c r="H957" t="e">
        <f>VLOOKUP(DeleteReShuffle!P957,ReShuffle2!$A$2:$N$991,9,FALSE)</f>
        <v>#N/A</v>
      </c>
      <c r="I957" t="e">
        <f>VLOOKUP(DeleteReShuffle!P957,ReShuffle2!$A$2:$N$991,10,FALSE)</f>
        <v>#N/A</v>
      </c>
      <c r="J957" t="e">
        <f>VLOOKUP(DeleteReShuffle!P957,ReShuffle2!$A$2:$N$991,11,FALSE)</f>
        <v>#N/A</v>
      </c>
      <c r="K957" t="e">
        <f>VLOOKUP(DeleteReShuffle!P957,ReShuffle2!$A$2:$N$991,12,FALSE)</f>
        <v>#N/A</v>
      </c>
      <c r="L957" t="e">
        <f>VLOOKUP(DeleteReShuffle!P957,ReShuffle2!$A$2:$N$991,13,FALSE)</f>
        <v>#N/A</v>
      </c>
      <c r="M957" t="e">
        <f>VLOOKUP(DeleteReShuffle!P957,ReShuffle2!$A$2:$N$991,14,FALSE)</f>
        <v>#N/A</v>
      </c>
      <c r="P957">
        <f t="shared" si="349"/>
        <v>956</v>
      </c>
      <c r="Q957" t="str">
        <f t="shared" si="350"/>
        <v>10</v>
      </c>
      <c r="R957" t="str">
        <f t="shared" si="348"/>
        <v/>
      </c>
      <c r="S957" t="str">
        <f t="shared" si="351"/>
        <v/>
      </c>
      <c r="T957" t="str">
        <f t="shared" si="352"/>
        <v/>
      </c>
      <c r="U957" t="str">
        <f t="shared" si="353"/>
        <v/>
      </c>
      <c r="V957" t="str">
        <f t="shared" si="354"/>
        <v/>
      </c>
      <c r="W957" t="str">
        <f t="shared" si="355"/>
        <v/>
      </c>
      <c r="X957" t="str">
        <f t="shared" si="356"/>
        <v/>
      </c>
      <c r="Y957" t="str">
        <f t="shared" si="357"/>
        <v/>
      </c>
      <c r="Z957" t="str">
        <f t="shared" si="358"/>
        <v/>
      </c>
      <c r="AA957" t="str">
        <f t="shared" si="359"/>
        <v/>
      </c>
      <c r="AB957" t="str">
        <f t="shared" si="360"/>
        <v/>
      </c>
      <c r="AG957" t="b">
        <f t="shared" si="361"/>
        <v>1</v>
      </c>
      <c r="AH957" t="b">
        <f t="shared" si="362"/>
        <v>1</v>
      </c>
      <c r="AI957" t="b">
        <f t="shared" si="363"/>
        <v>1</v>
      </c>
      <c r="AJ957" t="b">
        <f t="shared" si="364"/>
        <v>1</v>
      </c>
      <c r="AK957" t="b">
        <f t="shared" si="365"/>
        <v>1</v>
      </c>
      <c r="AL957" t="b">
        <f t="shared" si="366"/>
        <v>1</v>
      </c>
      <c r="AM957" t="b">
        <f t="shared" si="367"/>
        <v>1</v>
      </c>
      <c r="AN957" t="b">
        <f t="shared" si="368"/>
        <v>1</v>
      </c>
      <c r="AO957" t="b">
        <f t="shared" si="369"/>
        <v>1</v>
      </c>
      <c r="AP957" t="b">
        <f t="shared" si="370"/>
        <v>1</v>
      </c>
    </row>
    <row r="958" spans="1:42" x14ac:dyDescent="0.25">
      <c r="A958">
        <f>Output!A958</f>
        <v>957</v>
      </c>
      <c r="B958" t="str">
        <f>Output!B958</f>
        <v>10</v>
      </c>
      <c r="C958" t="e">
        <f t="shared" ref="C958:C991" si="371">IF(D958&lt;&gt;"",A958-891,"")</f>
        <v>#N/A</v>
      </c>
      <c r="D958" t="e">
        <f>VLOOKUP(DeleteReShuffle!P958,ReShuffle2!$A$2:$N$991,5,FALSE)</f>
        <v>#N/A</v>
      </c>
      <c r="E958" t="e">
        <f>VLOOKUP(DeleteReShuffle!P958,ReShuffle2!$A$2:$N$991,6,FALSE)</f>
        <v>#N/A</v>
      </c>
      <c r="F958" t="e">
        <f>VLOOKUP(DeleteReShuffle!P958,ReShuffle2!$A$2:$N$991,7,FALSE)</f>
        <v>#N/A</v>
      </c>
      <c r="G958" t="e">
        <f>VLOOKUP(DeleteReShuffle!P958,ReShuffle2!$A$2:$N$991,8,FALSE)</f>
        <v>#N/A</v>
      </c>
      <c r="H958" t="e">
        <f>VLOOKUP(DeleteReShuffle!P958,ReShuffle2!$A$2:$N$991,9,FALSE)</f>
        <v>#N/A</v>
      </c>
      <c r="I958" t="e">
        <f>VLOOKUP(DeleteReShuffle!P958,ReShuffle2!$A$2:$N$991,10,FALSE)</f>
        <v>#N/A</v>
      </c>
      <c r="J958" t="e">
        <f>VLOOKUP(DeleteReShuffle!P958,ReShuffle2!$A$2:$N$991,11,FALSE)</f>
        <v>#N/A</v>
      </c>
      <c r="K958" t="e">
        <f>VLOOKUP(DeleteReShuffle!P958,ReShuffle2!$A$2:$N$991,12,FALSE)</f>
        <v>#N/A</v>
      </c>
      <c r="L958" t="e">
        <f>VLOOKUP(DeleteReShuffle!P958,ReShuffle2!$A$2:$N$991,13,FALSE)</f>
        <v>#N/A</v>
      </c>
      <c r="M958" t="e">
        <f>VLOOKUP(DeleteReShuffle!P958,ReShuffle2!$A$2:$N$991,14,FALSE)</f>
        <v>#N/A</v>
      </c>
      <c r="P958">
        <f t="shared" si="349"/>
        <v>957</v>
      </c>
      <c r="Q958" t="str">
        <f t="shared" si="350"/>
        <v>10</v>
      </c>
      <c r="R958" t="str">
        <f t="shared" ref="R958:R991" si="372">IF(S958&lt;&gt;"",P958-891,"")</f>
        <v/>
      </c>
      <c r="S958" t="str">
        <f t="shared" si="351"/>
        <v/>
      </c>
      <c r="T958" t="str">
        <f t="shared" si="352"/>
        <v/>
      </c>
      <c r="U958" t="str">
        <f t="shared" si="353"/>
        <v/>
      </c>
      <c r="V958" t="str">
        <f t="shared" si="354"/>
        <v/>
      </c>
      <c r="W958" t="str">
        <f t="shared" si="355"/>
        <v/>
      </c>
      <c r="X958" t="str">
        <f t="shared" si="356"/>
        <v/>
      </c>
      <c r="Y958" t="str">
        <f t="shared" si="357"/>
        <v/>
      </c>
      <c r="Z958" t="str">
        <f t="shared" si="358"/>
        <v/>
      </c>
      <c r="AA958" t="str">
        <f t="shared" si="359"/>
        <v/>
      </c>
      <c r="AB958" t="str">
        <f t="shared" si="360"/>
        <v/>
      </c>
      <c r="AG958" t="b">
        <f t="shared" si="361"/>
        <v>1</v>
      </c>
      <c r="AH958" t="b">
        <f t="shared" si="362"/>
        <v>1</v>
      </c>
      <c r="AI958" t="b">
        <f t="shared" si="363"/>
        <v>1</v>
      </c>
      <c r="AJ958" t="b">
        <f t="shared" si="364"/>
        <v>1</v>
      </c>
      <c r="AK958" t="b">
        <f t="shared" si="365"/>
        <v>1</v>
      </c>
      <c r="AL958" t="b">
        <f t="shared" si="366"/>
        <v>1</v>
      </c>
      <c r="AM958" t="b">
        <f t="shared" si="367"/>
        <v>1</v>
      </c>
      <c r="AN958" t="b">
        <f t="shared" si="368"/>
        <v>1</v>
      </c>
      <c r="AO958" t="b">
        <f t="shared" si="369"/>
        <v>1</v>
      </c>
      <c r="AP958" t="b">
        <f t="shared" si="370"/>
        <v>1</v>
      </c>
    </row>
    <row r="959" spans="1:42" x14ac:dyDescent="0.25">
      <c r="A959">
        <f>Output!A959</f>
        <v>958</v>
      </c>
      <c r="B959" t="str">
        <f>Output!B959</f>
        <v>10</v>
      </c>
      <c r="C959" t="e">
        <f t="shared" si="371"/>
        <v>#N/A</v>
      </c>
      <c r="D959" t="e">
        <f>VLOOKUP(DeleteReShuffle!P959,ReShuffle2!$A$2:$N$991,5,FALSE)</f>
        <v>#N/A</v>
      </c>
      <c r="E959" t="e">
        <f>VLOOKUP(DeleteReShuffle!P959,ReShuffle2!$A$2:$N$991,6,FALSE)</f>
        <v>#N/A</v>
      </c>
      <c r="F959" t="e">
        <f>VLOOKUP(DeleteReShuffle!P959,ReShuffle2!$A$2:$N$991,7,FALSE)</f>
        <v>#N/A</v>
      </c>
      <c r="G959" t="e">
        <f>VLOOKUP(DeleteReShuffle!P959,ReShuffle2!$A$2:$N$991,8,FALSE)</f>
        <v>#N/A</v>
      </c>
      <c r="H959" t="e">
        <f>VLOOKUP(DeleteReShuffle!P959,ReShuffle2!$A$2:$N$991,9,FALSE)</f>
        <v>#N/A</v>
      </c>
      <c r="I959" t="e">
        <f>VLOOKUP(DeleteReShuffle!P959,ReShuffle2!$A$2:$N$991,10,FALSE)</f>
        <v>#N/A</v>
      </c>
      <c r="J959" t="e">
        <f>VLOOKUP(DeleteReShuffle!P959,ReShuffle2!$A$2:$N$991,11,FALSE)</f>
        <v>#N/A</v>
      </c>
      <c r="K959" t="e">
        <f>VLOOKUP(DeleteReShuffle!P959,ReShuffle2!$A$2:$N$991,12,FALSE)</f>
        <v>#N/A</v>
      </c>
      <c r="L959" t="e">
        <f>VLOOKUP(DeleteReShuffle!P959,ReShuffle2!$A$2:$N$991,13,FALSE)</f>
        <v>#N/A</v>
      </c>
      <c r="M959" t="e">
        <f>VLOOKUP(DeleteReShuffle!P959,ReShuffle2!$A$2:$N$991,14,FALSE)</f>
        <v>#N/A</v>
      </c>
      <c r="P959">
        <f t="shared" si="349"/>
        <v>958</v>
      </c>
      <c r="Q959" t="str">
        <f t="shared" si="350"/>
        <v>10</v>
      </c>
      <c r="R959" t="str">
        <f t="shared" si="372"/>
        <v/>
      </c>
      <c r="S959" t="str">
        <f t="shared" si="351"/>
        <v/>
      </c>
      <c r="T959" t="str">
        <f t="shared" si="352"/>
        <v/>
      </c>
      <c r="U959" t="str">
        <f t="shared" si="353"/>
        <v/>
      </c>
      <c r="V959" t="str">
        <f t="shared" si="354"/>
        <v/>
      </c>
      <c r="W959" t="str">
        <f t="shared" si="355"/>
        <v/>
      </c>
      <c r="X959" t="str">
        <f t="shared" si="356"/>
        <v/>
      </c>
      <c r="Y959" t="str">
        <f t="shared" si="357"/>
        <v/>
      </c>
      <c r="Z959" t="str">
        <f t="shared" si="358"/>
        <v/>
      </c>
      <c r="AA959" t="str">
        <f t="shared" si="359"/>
        <v/>
      </c>
      <c r="AB959" t="str">
        <f t="shared" si="360"/>
        <v/>
      </c>
      <c r="AG959" t="b">
        <f t="shared" si="361"/>
        <v>1</v>
      </c>
      <c r="AH959" t="b">
        <f t="shared" si="362"/>
        <v>1</v>
      </c>
      <c r="AI959" t="b">
        <f t="shared" si="363"/>
        <v>1</v>
      </c>
      <c r="AJ959" t="b">
        <f t="shared" si="364"/>
        <v>1</v>
      </c>
      <c r="AK959" t="b">
        <f t="shared" si="365"/>
        <v>1</v>
      </c>
      <c r="AL959" t="b">
        <f t="shared" si="366"/>
        <v>1</v>
      </c>
      <c r="AM959" t="b">
        <f t="shared" si="367"/>
        <v>1</v>
      </c>
      <c r="AN959" t="b">
        <f t="shared" si="368"/>
        <v>1</v>
      </c>
      <c r="AO959" t="b">
        <f t="shared" si="369"/>
        <v>1</v>
      </c>
      <c r="AP959" t="b">
        <f t="shared" si="370"/>
        <v>1</v>
      </c>
    </row>
    <row r="960" spans="1:42" x14ac:dyDescent="0.25">
      <c r="A960">
        <f>Output!A960</f>
        <v>959</v>
      </c>
      <c r="B960" t="str">
        <f>Output!B960</f>
        <v>10</v>
      </c>
      <c r="C960" t="e">
        <f t="shared" si="371"/>
        <v>#N/A</v>
      </c>
      <c r="D960" t="e">
        <f>VLOOKUP(DeleteReShuffle!P960,ReShuffle2!$A$2:$N$991,5,FALSE)</f>
        <v>#N/A</v>
      </c>
      <c r="E960" t="e">
        <f>VLOOKUP(DeleteReShuffle!P960,ReShuffle2!$A$2:$N$991,6,FALSE)</f>
        <v>#N/A</v>
      </c>
      <c r="F960" t="e">
        <f>VLOOKUP(DeleteReShuffle!P960,ReShuffle2!$A$2:$N$991,7,FALSE)</f>
        <v>#N/A</v>
      </c>
      <c r="G960" t="e">
        <f>VLOOKUP(DeleteReShuffle!P960,ReShuffle2!$A$2:$N$991,8,FALSE)</f>
        <v>#N/A</v>
      </c>
      <c r="H960" t="e">
        <f>VLOOKUP(DeleteReShuffle!P960,ReShuffle2!$A$2:$N$991,9,FALSE)</f>
        <v>#N/A</v>
      </c>
      <c r="I960" t="e">
        <f>VLOOKUP(DeleteReShuffle!P960,ReShuffle2!$A$2:$N$991,10,FALSE)</f>
        <v>#N/A</v>
      </c>
      <c r="J960" t="e">
        <f>VLOOKUP(DeleteReShuffle!P960,ReShuffle2!$A$2:$N$991,11,FALSE)</f>
        <v>#N/A</v>
      </c>
      <c r="K960" t="e">
        <f>VLOOKUP(DeleteReShuffle!P960,ReShuffle2!$A$2:$N$991,12,FALSE)</f>
        <v>#N/A</v>
      </c>
      <c r="L960" t="e">
        <f>VLOOKUP(DeleteReShuffle!P960,ReShuffle2!$A$2:$N$991,13,FALSE)</f>
        <v>#N/A</v>
      </c>
      <c r="M960" t="e">
        <f>VLOOKUP(DeleteReShuffle!P960,ReShuffle2!$A$2:$N$991,14,FALSE)</f>
        <v>#N/A</v>
      </c>
      <c r="P960">
        <f t="shared" si="349"/>
        <v>959</v>
      </c>
      <c r="Q960" t="str">
        <f t="shared" si="350"/>
        <v>10</v>
      </c>
      <c r="R960" t="str">
        <f t="shared" si="372"/>
        <v/>
      </c>
      <c r="S960" t="str">
        <f t="shared" si="351"/>
        <v/>
      </c>
      <c r="T960" t="str">
        <f t="shared" si="352"/>
        <v/>
      </c>
      <c r="U960" t="str">
        <f t="shared" si="353"/>
        <v/>
      </c>
      <c r="V960" t="str">
        <f t="shared" si="354"/>
        <v/>
      </c>
      <c r="W960" t="str">
        <f t="shared" si="355"/>
        <v/>
      </c>
      <c r="X960" t="str">
        <f t="shared" si="356"/>
        <v/>
      </c>
      <c r="Y960" t="str">
        <f t="shared" si="357"/>
        <v/>
      </c>
      <c r="Z960" t="str">
        <f t="shared" si="358"/>
        <v/>
      </c>
      <c r="AA960" t="str">
        <f t="shared" si="359"/>
        <v/>
      </c>
      <c r="AB960" t="str">
        <f t="shared" si="360"/>
        <v/>
      </c>
      <c r="AG960" t="b">
        <f t="shared" si="361"/>
        <v>1</v>
      </c>
      <c r="AH960" t="b">
        <f t="shared" si="362"/>
        <v>1</v>
      </c>
      <c r="AI960" t="b">
        <f t="shared" si="363"/>
        <v>1</v>
      </c>
      <c r="AJ960" t="b">
        <f t="shared" si="364"/>
        <v>1</v>
      </c>
      <c r="AK960" t="b">
        <f t="shared" si="365"/>
        <v>1</v>
      </c>
      <c r="AL960" t="b">
        <f t="shared" si="366"/>
        <v>1</v>
      </c>
      <c r="AM960" t="b">
        <f t="shared" si="367"/>
        <v>1</v>
      </c>
      <c r="AN960" t="b">
        <f t="shared" si="368"/>
        <v>1</v>
      </c>
      <c r="AO960" t="b">
        <f t="shared" si="369"/>
        <v>1</v>
      </c>
      <c r="AP960" t="b">
        <f t="shared" si="370"/>
        <v>1</v>
      </c>
    </row>
    <row r="961" spans="1:42" x14ac:dyDescent="0.25">
      <c r="A961">
        <f>Output!A961</f>
        <v>960</v>
      </c>
      <c r="B961" t="str">
        <f>Output!B961</f>
        <v>10</v>
      </c>
      <c r="C961" t="e">
        <f t="shared" si="371"/>
        <v>#N/A</v>
      </c>
      <c r="D961" t="e">
        <f>VLOOKUP(DeleteReShuffle!P961,ReShuffle2!$A$2:$N$991,5,FALSE)</f>
        <v>#N/A</v>
      </c>
      <c r="E961" t="e">
        <f>VLOOKUP(DeleteReShuffle!P961,ReShuffle2!$A$2:$N$991,6,FALSE)</f>
        <v>#N/A</v>
      </c>
      <c r="F961" t="e">
        <f>VLOOKUP(DeleteReShuffle!P961,ReShuffle2!$A$2:$N$991,7,FALSE)</f>
        <v>#N/A</v>
      </c>
      <c r="G961" t="e">
        <f>VLOOKUP(DeleteReShuffle!P961,ReShuffle2!$A$2:$N$991,8,FALSE)</f>
        <v>#N/A</v>
      </c>
      <c r="H961" t="e">
        <f>VLOOKUP(DeleteReShuffle!P961,ReShuffle2!$A$2:$N$991,9,FALSE)</f>
        <v>#N/A</v>
      </c>
      <c r="I961" t="e">
        <f>VLOOKUP(DeleteReShuffle!P961,ReShuffle2!$A$2:$N$991,10,FALSE)</f>
        <v>#N/A</v>
      </c>
      <c r="J961" t="e">
        <f>VLOOKUP(DeleteReShuffle!P961,ReShuffle2!$A$2:$N$991,11,FALSE)</f>
        <v>#N/A</v>
      </c>
      <c r="K961" t="e">
        <f>VLOOKUP(DeleteReShuffle!P961,ReShuffle2!$A$2:$N$991,12,FALSE)</f>
        <v>#N/A</v>
      </c>
      <c r="L961" t="e">
        <f>VLOOKUP(DeleteReShuffle!P961,ReShuffle2!$A$2:$N$991,13,FALSE)</f>
        <v>#N/A</v>
      </c>
      <c r="M961" t="e">
        <f>VLOOKUP(DeleteReShuffle!P961,ReShuffle2!$A$2:$N$991,14,FALSE)</f>
        <v>#N/A</v>
      </c>
      <c r="P961">
        <f t="shared" si="349"/>
        <v>960</v>
      </c>
      <c r="Q961" t="str">
        <f t="shared" si="350"/>
        <v>10</v>
      </c>
      <c r="R961" t="str">
        <f t="shared" si="372"/>
        <v/>
      </c>
      <c r="S961" t="str">
        <f t="shared" si="351"/>
        <v/>
      </c>
      <c r="T961" t="str">
        <f t="shared" si="352"/>
        <v/>
      </c>
      <c r="U961" t="str">
        <f t="shared" si="353"/>
        <v/>
      </c>
      <c r="V961" t="str">
        <f t="shared" si="354"/>
        <v/>
      </c>
      <c r="W961" t="str">
        <f t="shared" si="355"/>
        <v/>
      </c>
      <c r="X961" t="str">
        <f t="shared" si="356"/>
        <v/>
      </c>
      <c r="Y961" t="str">
        <f t="shared" si="357"/>
        <v/>
      </c>
      <c r="Z961" t="str">
        <f t="shared" si="358"/>
        <v/>
      </c>
      <c r="AA961" t="str">
        <f t="shared" si="359"/>
        <v/>
      </c>
      <c r="AB961" t="str">
        <f t="shared" si="360"/>
        <v/>
      </c>
      <c r="AG961" t="b">
        <f t="shared" si="361"/>
        <v>1</v>
      </c>
      <c r="AH961" t="b">
        <f t="shared" si="362"/>
        <v>1</v>
      </c>
      <c r="AI961" t="b">
        <f t="shared" si="363"/>
        <v>1</v>
      </c>
      <c r="AJ961" t="b">
        <f t="shared" si="364"/>
        <v>1</v>
      </c>
      <c r="AK961" t="b">
        <f t="shared" si="365"/>
        <v>1</v>
      </c>
      <c r="AL961" t="b">
        <f t="shared" si="366"/>
        <v>1</v>
      </c>
      <c r="AM961" t="b">
        <f t="shared" si="367"/>
        <v>1</v>
      </c>
      <c r="AN961" t="b">
        <f t="shared" si="368"/>
        <v>1</v>
      </c>
      <c r="AO961" t="b">
        <f t="shared" si="369"/>
        <v>1</v>
      </c>
      <c r="AP961" t="b">
        <f t="shared" si="370"/>
        <v>1</v>
      </c>
    </row>
    <row r="962" spans="1:42" x14ac:dyDescent="0.25">
      <c r="A962">
        <f>Output!A962</f>
        <v>961</v>
      </c>
      <c r="B962" t="str">
        <f>Output!B962</f>
        <v>10</v>
      </c>
      <c r="C962" t="e">
        <f t="shared" si="371"/>
        <v>#N/A</v>
      </c>
      <c r="D962" t="e">
        <f>VLOOKUP(DeleteReShuffle!P962,ReShuffle2!$A$2:$N$991,5,FALSE)</f>
        <v>#N/A</v>
      </c>
      <c r="E962" t="e">
        <f>VLOOKUP(DeleteReShuffle!P962,ReShuffle2!$A$2:$N$991,6,FALSE)</f>
        <v>#N/A</v>
      </c>
      <c r="F962" t="e">
        <f>VLOOKUP(DeleteReShuffle!P962,ReShuffle2!$A$2:$N$991,7,FALSE)</f>
        <v>#N/A</v>
      </c>
      <c r="G962" t="e">
        <f>VLOOKUP(DeleteReShuffle!P962,ReShuffle2!$A$2:$N$991,8,FALSE)</f>
        <v>#N/A</v>
      </c>
      <c r="H962" t="e">
        <f>VLOOKUP(DeleteReShuffle!P962,ReShuffle2!$A$2:$N$991,9,FALSE)</f>
        <v>#N/A</v>
      </c>
      <c r="I962" t="e">
        <f>VLOOKUP(DeleteReShuffle!P962,ReShuffle2!$A$2:$N$991,10,FALSE)</f>
        <v>#N/A</v>
      </c>
      <c r="J962" t="e">
        <f>VLOOKUP(DeleteReShuffle!P962,ReShuffle2!$A$2:$N$991,11,FALSE)</f>
        <v>#N/A</v>
      </c>
      <c r="K962" t="e">
        <f>VLOOKUP(DeleteReShuffle!P962,ReShuffle2!$A$2:$N$991,12,FALSE)</f>
        <v>#N/A</v>
      </c>
      <c r="L962" t="e">
        <f>VLOOKUP(DeleteReShuffle!P962,ReShuffle2!$A$2:$N$991,13,FALSE)</f>
        <v>#N/A</v>
      </c>
      <c r="M962" t="e">
        <f>VLOOKUP(DeleteReShuffle!P962,ReShuffle2!$A$2:$N$991,14,FALSE)</f>
        <v>#N/A</v>
      </c>
      <c r="P962">
        <f t="shared" si="349"/>
        <v>961</v>
      </c>
      <c r="Q962" t="str">
        <f t="shared" si="350"/>
        <v>10</v>
      </c>
      <c r="R962" t="str">
        <f t="shared" si="372"/>
        <v/>
      </c>
      <c r="S962" t="str">
        <f t="shared" si="351"/>
        <v/>
      </c>
      <c r="T962" t="str">
        <f t="shared" si="352"/>
        <v/>
      </c>
      <c r="U962" t="str">
        <f t="shared" si="353"/>
        <v/>
      </c>
      <c r="V962" t="str">
        <f t="shared" si="354"/>
        <v/>
      </c>
      <c r="W962" t="str">
        <f t="shared" si="355"/>
        <v/>
      </c>
      <c r="X962" t="str">
        <f t="shared" si="356"/>
        <v/>
      </c>
      <c r="Y962" t="str">
        <f t="shared" si="357"/>
        <v/>
      </c>
      <c r="Z962" t="str">
        <f t="shared" si="358"/>
        <v/>
      </c>
      <c r="AA962" t="str">
        <f t="shared" si="359"/>
        <v/>
      </c>
      <c r="AB962" t="str">
        <f t="shared" si="360"/>
        <v/>
      </c>
      <c r="AG962" t="b">
        <f t="shared" si="361"/>
        <v>1</v>
      </c>
      <c r="AH962" t="b">
        <f t="shared" si="362"/>
        <v>1</v>
      </c>
      <c r="AI962" t="b">
        <f t="shared" si="363"/>
        <v>1</v>
      </c>
      <c r="AJ962" t="b">
        <f t="shared" si="364"/>
        <v>1</v>
      </c>
      <c r="AK962" t="b">
        <f t="shared" si="365"/>
        <v>1</v>
      </c>
      <c r="AL962" t="b">
        <f t="shared" si="366"/>
        <v>1</v>
      </c>
      <c r="AM962" t="b">
        <f t="shared" si="367"/>
        <v>1</v>
      </c>
      <c r="AN962" t="b">
        <f t="shared" si="368"/>
        <v>1</v>
      </c>
      <c r="AO962" t="b">
        <f t="shared" si="369"/>
        <v>1</v>
      </c>
      <c r="AP962" t="b">
        <f t="shared" si="370"/>
        <v>1</v>
      </c>
    </row>
    <row r="963" spans="1:42" x14ac:dyDescent="0.25">
      <c r="A963">
        <f>Output!A963</f>
        <v>962</v>
      </c>
      <c r="B963" t="str">
        <f>Output!B963</f>
        <v>10</v>
      </c>
      <c r="C963" t="e">
        <f t="shared" si="371"/>
        <v>#N/A</v>
      </c>
      <c r="D963" t="e">
        <f>VLOOKUP(DeleteReShuffle!P963,ReShuffle2!$A$2:$N$991,5,FALSE)</f>
        <v>#N/A</v>
      </c>
      <c r="E963" t="e">
        <f>VLOOKUP(DeleteReShuffle!P963,ReShuffle2!$A$2:$N$991,6,FALSE)</f>
        <v>#N/A</v>
      </c>
      <c r="F963" t="e">
        <f>VLOOKUP(DeleteReShuffle!P963,ReShuffle2!$A$2:$N$991,7,FALSE)</f>
        <v>#N/A</v>
      </c>
      <c r="G963" t="e">
        <f>VLOOKUP(DeleteReShuffle!P963,ReShuffle2!$A$2:$N$991,8,FALSE)</f>
        <v>#N/A</v>
      </c>
      <c r="H963" t="e">
        <f>VLOOKUP(DeleteReShuffle!P963,ReShuffle2!$A$2:$N$991,9,FALSE)</f>
        <v>#N/A</v>
      </c>
      <c r="I963" t="e">
        <f>VLOOKUP(DeleteReShuffle!P963,ReShuffle2!$A$2:$N$991,10,FALSE)</f>
        <v>#N/A</v>
      </c>
      <c r="J963" t="e">
        <f>VLOOKUP(DeleteReShuffle!P963,ReShuffle2!$A$2:$N$991,11,FALSE)</f>
        <v>#N/A</v>
      </c>
      <c r="K963" t="e">
        <f>VLOOKUP(DeleteReShuffle!P963,ReShuffle2!$A$2:$N$991,12,FALSE)</f>
        <v>#N/A</v>
      </c>
      <c r="L963" t="e">
        <f>VLOOKUP(DeleteReShuffle!P963,ReShuffle2!$A$2:$N$991,13,FALSE)</f>
        <v>#N/A</v>
      </c>
      <c r="M963" t="e">
        <f>VLOOKUP(DeleteReShuffle!P963,ReShuffle2!$A$2:$N$991,14,FALSE)</f>
        <v>#N/A</v>
      </c>
      <c r="P963">
        <f t="shared" ref="P963:P991" si="373">A963</f>
        <v>962</v>
      </c>
      <c r="Q963" t="str">
        <f t="shared" ref="Q963:Q991" si="374">B963</f>
        <v>10</v>
      </c>
      <c r="R963" t="str">
        <f t="shared" si="372"/>
        <v/>
      </c>
      <c r="S963" t="str">
        <f t="shared" ref="S963:S991" si="375">IF(AG963=TRUE,"",D963)</f>
        <v/>
      </c>
      <c r="T963" t="str">
        <f t="shared" ref="T963:T991" si="376">IF(AH963=TRUE,"",E963)</f>
        <v/>
      </c>
      <c r="U963" t="str">
        <f t="shared" ref="U963:U991" si="377">IF(AI963=TRUE,"",F963)</f>
        <v/>
      </c>
      <c r="V963" t="str">
        <f t="shared" ref="V963:V991" si="378">IF(AJ963=TRUE,"",G963)</f>
        <v/>
      </c>
      <c r="W963" t="str">
        <f t="shared" ref="W963:W991" si="379">IF(AK963=TRUE,"",H963)</f>
        <v/>
      </c>
      <c r="X963" t="str">
        <f t="shared" ref="X963:X991" si="380">IF(AL963=TRUE,"",I963)</f>
        <v/>
      </c>
      <c r="Y963" t="str">
        <f t="shared" ref="Y963:Y991" si="381">IF(AM963=TRUE,"",J963)</f>
        <v/>
      </c>
      <c r="Z963" t="str">
        <f t="shared" ref="Z963:Z991" si="382">IF(AN963=TRUE,"",K963)</f>
        <v/>
      </c>
      <c r="AA963" t="str">
        <f t="shared" ref="AA963:AA991" si="383">IF(AO963=TRUE,"",L963)</f>
        <v/>
      </c>
      <c r="AB963" t="str">
        <f t="shared" ref="AB963:AB991" si="384">IF(AP963=TRUE,"",M963)</f>
        <v/>
      </c>
      <c r="AG963" t="b">
        <f t="shared" ref="AG963:AG991" si="385">ISERROR(D963)</f>
        <v>1</v>
      </c>
      <c r="AH963" t="b">
        <f t="shared" ref="AH963:AH991" si="386">ISERROR(E963)</f>
        <v>1</v>
      </c>
      <c r="AI963" t="b">
        <f t="shared" ref="AI963:AI991" si="387">ISERROR(F963)</f>
        <v>1</v>
      </c>
      <c r="AJ963" t="b">
        <f t="shared" ref="AJ963:AJ991" si="388">ISERROR(G963)</f>
        <v>1</v>
      </c>
      <c r="AK963" t="b">
        <f t="shared" ref="AK963:AK991" si="389">ISERROR(H963)</f>
        <v>1</v>
      </c>
      <c r="AL963" t="b">
        <f t="shared" ref="AL963:AL991" si="390">ISERROR(I963)</f>
        <v>1</v>
      </c>
      <c r="AM963" t="b">
        <f t="shared" ref="AM963:AM991" si="391">ISERROR(J963)</f>
        <v>1</v>
      </c>
      <c r="AN963" t="b">
        <f t="shared" ref="AN963:AN991" si="392">ISERROR(K963)</f>
        <v>1</v>
      </c>
      <c r="AO963" t="b">
        <f t="shared" ref="AO963:AO991" si="393">ISERROR(L963)</f>
        <v>1</v>
      </c>
      <c r="AP963" t="b">
        <f t="shared" ref="AP963:AP991" si="394">ISERROR(M963)</f>
        <v>1</v>
      </c>
    </row>
    <row r="964" spans="1:42" x14ac:dyDescent="0.25">
      <c r="A964">
        <f>Output!A964</f>
        <v>963</v>
      </c>
      <c r="B964" t="str">
        <f>Output!B964</f>
        <v>10</v>
      </c>
      <c r="C964" t="e">
        <f t="shared" si="371"/>
        <v>#N/A</v>
      </c>
      <c r="D964" t="e">
        <f>VLOOKUP(DeleteReShuffle!P964,ReShuffle2!$A$2:$N$991,5,FALSE)</f>
        <v>#N/A</v>
      </c>
      <c r="E964" t="e">
        <f>VLOOKUP(DeleteReShuffle!P964,ReShuffle2!$A$2:$N$991,6,FALSE)</f>
        <v>#N/A</v>
      </c>
      <c r="F964" t="e">
        <f>VLOOKUP(DeleteReShuffle!P964,ReShuffle2!$A$2:$N$991,7,FALSE)</f>
        <v>#N/A</v>
      </c>
      <c r="G964" t="e">
        <f>VLOOKUP(DeleteReShuffle!P964,ReShuffle2!$A$2:$N$991,8,FALSE)</f>
        <v>#N/A</v>
      </c>
      <c r="H964" t="e">
        <f>VLOOKUP(DeleteReShuffle!P964,ReShuffle2!$A$2:$N$991,9,FALSE)</f>
        <v>#N/A</v>
      </c>
      <c r="I964" t="e">
        <f>VLOOKUP(DeleteReShuffle!P964,ReShuffle2!$A$2:$N$991,10,FALSE)</f>
        <v>#N/A</v>
      </c>
      <c r="J964" t="e">
        <f>VLOOKUP(DeleteReShuffle!P964,ReShuffle2!$A$2:$N$991,11,FALSE)</f>
        <v>#N/A</v>
      </c>
      <c r="K964" t="e">
        <f>VLOOKUP(DeleteReShuffle!P964,ReShuffle2!$A$2:$N$991,12,FALSE)</f>
        <v>#N/A</v>
      </c>
      <c r="L964" t="e">
        <f>VLOOKUP(DeleteReShuffle!P964,ReShuffle2!$A$2:$N$991,13,FALSE)</f>
        <v>#N/A</v>
      </c>
      <c r="M964" t="e">
        <f>VLOOKUP(DeleteReShuffle!P964,ReShuffle2!$A$2:$N$991,14,FALSE)</f>
        <v>#N/A</v>
      </c>
      <c r="P964">
        <f t="shared" si="373"/>
        <v>963</v>
      </c>
      <c r="Q964" t="str">
        <f t="shared" si="374"/>
        <v>10</v>
      </c>
      <c r="R964" t="str">
        <f t="shared" si="372"/>
        <v/>
      </c>
      <c r="S964" t="str">
        <f t="shared" si="375"/>
        <v/>
      </c>
      <c r="T964" t="str">
        <f t="shared" si="376"/>
        <v/>
      </c>
      <c r="U964" t="str">
        <f t="shared" si="377"/>
        <v/>
      </c>
      <c r="V964" t="str">
        <f t="shared" si="378"/>
        <v/>
      </c>
      <c r="W964" t="str">
        <f t="shared" si="379"/>
        <v/>
      </c>
      <c r="X964" t="str">
        <f t="shared" si="380"/>
        <v/>
      </c>
      <c r="Y964" t="str">
        <f t="shared" si="381"/>
        <v/>
      </c>
      <c r="Z964" t="str">
        <f t="shared" si="382"/>
        <v/>
      </c>
      <c r="AA964" t="str">
        <f t="shared" si="383"/>
        <v/>
      </c>
      <c r="AB964" t="str">
        <f t="shared" si="384"/>
        <v/>
      </c>
      <c r="AG964" t="b">
        <f t="shared" si="385"/>
        <v>1</v>
      </c>
      <c r="AH964" t="b">
        <f t="shared" si="386"/>
        <v>1</v>
      </c>
      <c r="AI964" t="b">
        <f t="shared" si="387"/>
        <v>1</v>
      </c>
      <c r="AJ964" t="b">
        <f t="shared" si="388"/>
        <v>1</v>
      </c>
      <c r="AK964" t="b">
        <f t="shared" si="389"/>
        <v>1</v>
      </c>
      <c r="AL964" t="b">
        <f t="shared" si="390"/>
        <v>1</v>
      </c>
      <c r="AM964" t="b">
        <f t="shared" si="391"/>
        <v>1</v>
      </c>
      <c r="AN964" t="b">
        <f t="shared" si="392"/>
        <v>1</v>
      </c>
      <c r="AO964" t="b">
        <f t="shared" si="393"/>
        <v>1</v>
      </c>
      <c r="AP964" t="b">
        <f t="shared" si="394"/>
        <v>1</v>
      </c>
    </row>
    <row r="965" spans="1:42" x14ac:dyDescent="0.25">
      <c r="A965">
        <f>Output!A965</f>
        <v>964</v>
      </c>
      <c r="B965" t="str">
        <f>Output!B965</f>
        <v>10</v>
      </c>
      <c r="C965" t="e">
        <f t="shared" si="371"/>
        <v>#N/A</v>
      </c>
      <c r="D965" t="e">
        <f>VLOOKUP(DeleteReShuffle!P965,ReShuffle2!$A$2:$N$991,5,FALSE)</f>
        <v>#N/A</v>
      </c>
      <c r="E965" t="e">
        <f>VLOOKUP(DeleteReShuffle!P965,ReShuffle2!$A$2:$N$991,6,FALSE)</f>
        <v>#N/A</v>
      </c>
      <c r="F965" t="e">
        <f>VLOOKUP(DeleteReShuffle!P965,ReShuffle2!$A$2:$N$991,7,FALSE)</f>
        <v>#N/A</v>
      </c>
      <c r="G965" t="e">
        <f>VLOOKUP(DeleteReShuffle!P965,ReShuffle2!$A$2:$N$991,8,FALSE)</f>
        <v>#N/A</v>
      </c>
      <c r="H965" t="e">
        <f>VLOOKUP(DeleteReShuffle!P965,ReShuffle2!$A$2:$N$991,9,FALSE)</f>
        <v>#N/A</v>
      </c>
      <c r="I965" t="e">
        <f>VLOOKUP(DeleteReShuffle!P965,ReShuffle2!$A$2:$N$991,10,FALSE)</f>
        <v>#N/A</v>
      </c>
      <c r="J965" t="e">
        <f>VLOOKUP(DeleteReShuffle!P965,ReShuffle2!$A$2:$N$991,11,FALSE)</f>
        <v>#N/A</v>
      </c>
      <c r="K965" t="e">
        <f>VLOOKUP(DeleteReShuffle!P965,ReShuffle2!$A$2:$N$991,12,FALSE)</f>
        <v>#N/A</v>
      </c>
      <c r="L965" t="e">
        <f>VLOOKUP(DeleteReShuffle!P965,ReShuffle2!$A$2:$N$991,13,FALSE)</f>
        <v>#N/A</v>
      </c>
      <c r="M965" t="e">
        <f>VLOOKUP(DeleteReShuffle!P965,ReShuffle2!$A$2:$N$991,14,FALSE)</f>
        <v>#N/A</v>
      </c>
      <c r="P965">
        <f t="shared" si="373"/>
        <v>964</v>
      </c>
      <c r="Q965" t="str">
        <f t="shared" si="374"/>
        <v>10</v>
      </c>
      <c r="R965" t="str">
        <f t="shared" si="372"/>
        <v/>
      </c>
      <c r="S965" t="str">
        <f t="shared" si="375"/>
        <v/>
      </c>
      <c r="T965" t="str">
        <f t="shared" si="376"/>
        <v/>
      </c>
      <c r="U965" t="str">
        <f t="shared" si="377"/>
        <v/>
      </c>
      <c r="V965" t="str">
        <f t="shared" si="378"/>
        <v/>
      </c>
      <c r="W965" t="str">
        <f t="shared" si="379"/>
        <v/>
      </c>
      <c r="X965" t="str">
        <f t="shared" si="380"/>
        <v/>
      </c>
      <c r="Y965" t="str">
        <f t="shared" si="381"/>
        <v/>
      </c>
      <c r="Z965" t="str">
        <f t="shared" si="382"/>
        <v/>
      </c>
      <c r="AA965" t="str">
        <f t="shared" si="383"/>
        <v/>
      </c>
      <c r="AB965" t="str">
        <f t="shared" si="384"/>
        <v/>
      </c>
      <c r="AG965" t="b">
        <f t="shared" si="385"/>
        <v>1</v>
      </c>
      <c r="AH965" t="b">
        <f t="shared" si="386"/>
        <v>1</v>
      </c>
      <c r="AI965" t="b">
        <f t="shared" si="387"/>
        <v>1</v>
      </c>
      <c r="AJ965" t="b">
        <f t="shared" si="388"/>
        <v>1</v>
      </c>
      <c r="AK965" t="b">
        <f t="shared" si="389"/>
        <v>1</v>
      </c>
      <c r="AL965" t="b">
        <f t="shared" si="390"/>
        <v>1</v>
      </c>
      <c r="AM965" t="b">
        <f t="shared" si="391"/>
        <v>1</v>
      </c>
      <c r="AN965" t="b">
        <f t="shared" si="392"/>
        <v>1</v>
      </c>
      <c r="AO965" t="b">
        <f t="shared" si="393"/>
        <v>1</v>
      </c>
      <c r="AP965" t="b">
        <f t="shared" si="394"/>
        <v>1</v>
      </c>
    </row>
    <row r="966" spans="1:42" x14ac:dyDescent="0.25">
      <c r="A966">
        <f>Output!A966</f>
        <v>965</v>
      </c>
      <c r="B966" t="str">
        <f>Output!B966</f>
        <v>10</v>
      </c>
      <c r="C966" t="e">
        <f t="shared" si="371"/>
        <v>#N/A</v>
      </c>
      <c r="D966" t="e">
        <f>VLOOKUP(DeleteReShuffle!P966,ReShuffle2!$A$2:$N$991,5,FALSE)</f>
        <v>#N/A</v>
      </c>
      <c r="E966" t="e">
        <f>VLOOKUP(DeleteReShuffle!P966,ReShuffle2!$A$2:$N$991,6,FALSE)</f>
        <v>#N/A</v>
      </c>
      <c r="F966" t="e">
        <f>VLOOKUP(DeleteReShuffle!P966,ReShuffle2!$A$2:$N$991,7,FALSE)</f>
        <v>#N/A</v>
      </c>
      <c r="G966" t="e">
        <f>VLOOKUP(DeleteReShuffle!P966,ReShuffle2!$A$2:$N$991,8,FALSE)</f>
        <v>#N/A</v>
      </c>
      <c r="H966" t="e">
        <f>VLOOKUP(DeleteReShuffle!P966,ReShuffle2!$A$2:$N$991,9,FALSE)</f>
        <v>#N/A</v>
      </c>
      <c r="I966" t="e">
        <f>VLOOKUP(DeleteReShuffle!P966,ReShuffle2!$A$2:$N$991,10,FALSE)</f>
        <v>#N/A</v>
      </c>
      <c r="J966" t="e">
        <f>VLOOKUP(DeleteReShuffle!P966,ReShuffle2!$A$2:$N$991,11,FALSE)</f>
        <v>#N/A</v>
      </c>
      <c r="K966" t="e">
        <f>VLOOKUP(DeleteReShuffle!P966,ReShuffle2!$A$2:$N$991,12,FALSE)</f>
        <v>#N/A</v>
      </c>
      <c r="L966" t="e">
        <f>VLOOKUP(DeleteReShuffle!P966,ReShuffle2!$A$2:$N$991,13,FALSE)</f>
        <v>#N/A</v>
      </c>
      <c r="M966" t="e">
        <f>VLOOKUP(DeleteReShuffle!P966,ReShuffle2!$A$2:$N$991,14,FALSE)</f>
        <v>#N/A</v>
      </c>
      <c r="P966">
        <f t="shared" si="373"/>
        <v>965</v>
      </c>
      <c r="Q966" t="str">
        <f t="shared" si="374"/>
        <v>10</v>
      </c>
      <c r="R966" t="str">
        <f t="shared" si="372"/>
        <v/>
      </c>
      <c r="S966" t="str">
        <f t="shared" si="375"/>
        <v/>
      </c>
      <c r="T966" t="str">
        <f t="shared" si="376"/>
        <v/>
      </c>
      <c r="U966" t="str">
        <f t="shared" si="377"/>
        <v/>
      </c>
      <c r="V966" t="str">
        <f t="shared" si="378"/>
        <v/>
      </c>
      <c r="W966" t="str">
        <f t="shared" si="379"/>
        <v/>
      </c>
      <c r="X966" t="str">
        <f t="shared" si="380"/>
        <v/>
      </c>
      <c r="Y966" t="str">
        <f t="shared" si="381"/>
        <v/>
      </c>
      <c r="Z966" t="str">
        <f t="shared" si="382"/>
        <v/>
      </c>
      <c r="AA966" t="str">
        <f t="shared" si="383"/>
        <v/>
      </c>
      <c r="AB966" t="str">
        <f t="shared" si="384"/>
        <v/>
      </c>
      <c r="AG966" t="b">
        <f t="shared" si="385"/>
        <v>1</v>
      </c>
      <c r="AH966" t="b">
        <f t="shared" si="386"/>
        <v>1</v>
      </c>
      <c r="AI966" t="b">
        <f t="shared" si="387"/>
        <v>1</v>
      </c>
      <c r="AJ966" t="b">
        <f t="shared" si="388"/>
        <v>1</v>
      </c>
      <c r="AK966" t="b">
        <f t="shared" si="389"/>
        <v>1</v>
      </c>
      <c r="AL966" t="b">
        <f t="shared" si="390"/>
        <v>1</v>
      </c>
      <c r="AM966" t="b">
        <f t="shared" si="391"/>
        <v>1</v>
      </c>
      <c r="AN966" t="b">
        <f t="shared" si="392"/>
        <v>1</v>
      </c>
      <c r="AO966" t="b">
        <f t="shared" si="393"/>
        <v>1</v>
      </c>
      <c r="AP966" t="b">
        <f t="shared" si="394"/>
        <v>1</v>
      </c>
    </row>
    <row r="967" spans="1:42" x14ac:dyDescent="0.25">
      <c r="A967">
        <f>Output!A967</f>
        <v>966</v>
      </c>
      <c r="B967" t="str">
        <f>Output!B967</f>
        <v>10</v>
      </c>
      <c r="C967" t="e">
        <f t="shared" si="371"/>
        <v>#N/A</v>
      </c>
      <c r="D967" t="e">
        <f>VLOOKUP(DeleteReShuffle!P967,ReShuffle2!$A$2:$N$991,5,FALSE)</f>
        <v>#N/A</v>
      </c>
      <c r="E967" t="e">
        <f>VLOOKUP(DeleteReShuffle!P967,ReShuffle2!$A$2:$N$991,6,FALSE)</f>
        <v>#N/A</v>
      </c>
      <c r="F967" t="e">
        <f>VLOOKUP(DeleteReShuffle!P967,ReShuffle2!$A$2:$N$991,7,FALSE)</f>
        <v>#N/A</v>
      </c>
      <c r="G967" t="e">
        <f>VLOOKUP(DeleteReShuffle!P967,ReShuffle2!$A$2:$N$991,8,FALSE)</f>
        <v>#N/A</v>
      </c>
      <c r="H967" t="e">
        <f>VLOOKUP(DeleteReShuffle!P967,ReShuffle2!$A$2:$N$991,9,FALSE)</f>
        <v>#N/A</v>
      </c>
      <c r="I967" t="e">
        <f>VLOOKUP(DeleteReShuffle!P967,ReShuffle2!$A$2:$N$991,10,FALSE)</f>
        <v>#N/A</v>
      </c>
      <c r="J967" t="e">
        <f>VLOOKUP(DeleteReShuffle!P967,ReShuffle2!$A$2:$N$991,11,FALSE)</f>
        <v>#N/A</v>
      </c>
      <c r="K967" t="e">
        <f>VLOOKUP(DeleteReShuffle!P967,ReShuffle2!$A$2:$N$991,12,FALSE)</f>
        <v>#N/A</v>
      </c>
      <c r="L967" t="e">
        <f>VLOOKUP(DeleteReShuffle!P967,ReShuffle2!$A$2:$N$991,13,FALSE)</f>
        <v>#N/A</v>
      </c>
      <c r="M967" t="e">
        <f>VLOOKUP(DeleteReShuffle!P967,ReShuffle2!$A$2:$N$991,14,FALSE)</f>
        <v>#N/A</v>
      </c>
      <c r="P967">
        <f t="shared" si="373"/>
        <v>966</v>
      </c>
      <c r="Q967" t="str">
        <f t="shared" si="374"/>
        <v>10</v>
      </c>
      <c r="R967" t="str">
        <f t="shared" si="372"/>
        <v/>
      </c>
      <c r="S967" t="str">
        <f t="shared" si="375"/>
        <v/>
      </c>
      <c r="T967" t="str">
        <f t="shared" si="376"/>
        <v/>
      </c>
      <c r="U967" t="str">
        <f t="shared" si="377"/>
        <v/>
      </c>
      <c r="V967" t="str">
        <f t="shared" si="378"/>
        <v/>
      </c>
      <c r="W967" t="str">
        <f t="shared" si="379"/>
        <v/>
      </c>
      <c r="X967" t="str">
        <f t="shared" si="380"/>
        <v/>
      </c>
      <c r="Y967" t="str">
        <f t="shared" si="381"/>
        <v/>
      </c>
      <c r="Z967" t="str">
        <f t="shared" si="382"/>
        <v/>
      </c>
      <c r="AA967" t="str">
        <f t="shared" si="383"/>
        <v/>
      </c>
      <c r="AB967" t="str">
        <f t="shared" si="384"/>
        <v/>
      </c>
      <c r="AG967" t="b">
        <f t="shared" si="385"/>
        <v>1</v>
      </c>
      <c r="AH967" t="b">
        <f t="shared" si="386"/>
        <v>1</v>
      </c>
      <c r="AI967" t="b">
        <f t="shared" si="387"/>
        <v>1</v>
      </c>
      <c r="AJ967" t="b">
        <f t="shared" si="388"/>
        <v>1</v>
      </c>
      <c r="AK967" t="b">
        <f t="shared" si="389"/>
        <v>1</v>
      </c>
      <c r="AL967" t="b">
        <f t="shared" si="390"/>
        <v>1</v>
      </c>
      <c r="AM967" t="b">
        <f t="shared" si="391"/>
        <v>1</v>
      </c>
      <c r="AN967" t="b">
        <f t="shared" si="392"/>
        <v>1</v>
      </c>
      <c r="AO967" t="b">
        <f t="shared" si="393"/>
        <v>1</v>
      </c>
      <c r="AP967" t="b">
        <f t="shared" si="394"/>
        <v>1</v>
      </c>
    </row>
    <row r="968" spans="1:42" x14ac:dyDescent="0.25">
      <c r="A968">
        <f>Output!A968</f>
        <v>967</v>
      </c>
      <c r="B968" t="str">
        <f>Output!B968</f>
        <v>10</v>
      </c>
      <c r="C968" t="e">
        <f t="shared" si="371"/>
        <v>#N/A</v>
      </c>
      <c r="D968" t="e">
        <f>VLOOKUP(DeleteReShuffle!P968,ReShuffle2!$A$2:$N$991,5,FALSE)</f>
        <v>#N/A</v>
      </c>
      <c r="E968" t="e">
        <f>VLOOKUP(DeleteReShuffle!P968,ReShuffle2!$A$2:$N$991,6,FALSE)</f>
        <v>#N/A</v>
      </c>
      <c r="F968" t="e">
        <f>VLOOKUP(DeleteReShuffle!P968,ReShuffle2!$A$2:$N$991,7,FALSE)</f>
        <v>#N/A</v>
      </c>
      <c r="G968" t="e">
        <f>VLOOKUP(DeleteReShuffle!P968,ReShuffle2!$A$2:$N$991,8,FALSE)</f>
        <v>#N/A</v>
      </c>
      <c r="H968" t="e">
        <f>VLOOKUP(DeleteReShuffle!P968,ReShuffle2!$A$2:$N$991,9,FALSE)</f>
        <v>#N/A</v>
      </c>
      <c r="I968" t="e">
        <f>VLOOKUP(DeleteReShuffle!P968,ReShuffle2!$A$2:$N$991,10,FALSE)</f>
        <v>#N/A</v>
      </c>
      <c r="J968" t="e">
        <f>VLOOKUP(DeleteReShuffle!P968,ReShuffle2!$A$2:$N$991,11,FALSE)</f>
        <v>#N/A</v>
      </c>
      <c r="K968" t="e">
        <f>VLOOKUP(DeleteReShuffle!P968,ReShuffle2!$A$2:$N$991,12,FALSE)</f>
        <v>#N/A</v>
      </c>
      <c r="L968" t="e">
        <f>VLOOKUP(DeleteReShuffle!P968,ReShuffle2!$A$2:$N$991,13,FALSE)</f>
        <v>#N/A</v>
      </c>
      <c r="M968" t="e">
        <f>VLOOKUP(DeleteReShuffle!P968,ReShuffle2!$A$2:$N$991,14,FALSE)</f>
        <v>#N/A</v>
      </c>
      <c r="P968">
        <f t="shared" si="373"/>
        <v>967</v>
      </c>
      <c r="Q968" t="str">
        <f t="shared" si="374"/>
        <v>10</v>
      </c>
      <c r="R968" t="str">
        <f t="shared" si="372"/>
        <v/>
      </c>
      <c r="S968" t="str">
        <f t="shared" si="375"/>
        <v/>
      </c>
      <c r="T968" t="str">
        <f t="shared" si="376"/>
        <v/>
      </c>
      <c r="U968" t="str">
        <f t="shared" si="377"/>
        <v/>
      </c>
      <c r="V968" t="str">
        <f t="shared" si="378"/>
        <v/>
      </c>
      <c r="W968" t="str">
        <f t="shared" si="379"/>
        <v/>
      </c>
      <c r="X968" t="str">
        <f t="shared" si="380"/>
        <v/>
      </c>
      <c r="Y968" t="str">
        <f t="shared" si="381"/>
        <v/>
      </c>
      <c r="Z968" t="str">
        <f t="shared" si="382"/>
        <v/>
      </c>
      <c r="AA968" t="str">
        <f t="shared" si="383"/>
        <v/>
      </c>
      <c r="AB968" t="str">
        <f t="shared" si="384"/>
        <v/>
      </c>
      <c r="AG968" t="b">
        <f t="shared" si="385"/>
        <v>1</v>
      </c>
      <c r="AH968" t="b">
        <f t="shared" si="386"/>
        <v>1</v>
      </c>
      <c r="AI968" t="b">
        <f t="shared" si="387"/>
        <v>1</v>
      </c>
      <c r="AJ968" t="b">
        <f t="shared" si="388"/>
        <v>1</v>
      </c>
      <c r="AK968" t="b">
        <f t="shared" si="389"/>
        <v>1</v>
      </c>
      <c r="AL968" t="b">
        <f t="shared" si="390"/>
        <v>1</v>
      </c>
      <c r="AM968" t="b">
        <f t="shared" si="391"/>
        <v>1</v>
      </c>
      <c r="AN968" t="b">
        <f t="shared" si="392"/>
        <v>1</v>
      </c>
      <c r="AO968" t="b">
        <f t="shared" si="393"/>
        <v>1</v>
      </c>
      <c r="AP968" t="b">
        <f t="shared" si="394"/>
        <v>1</v>
      </c>
    </row>
    <row r="969" spans="1:42" x14ac:dyDescent="0.25">
      <c r="A969">
        <f>Output!A969</f>
        <v>968</v>
      </c>
      <c r="B969" t="str">
        <f>Output!B969</f>
        <v>10</v>
      </c>
      <c r="C969" t="e">
        <f t="shared" si="371"/>
        <v>#N/A</v>
      </c>
      <c r="D969" t="e">
        <f>VLOOKUP(DeleteReShuffle!P969,ReShuffle2!$A$2:$N$991,5,FALSE)</f>
        <v>#N/A</v>
      </c>
      <c r="E969" t="e">
        <f>VLOOKUP(DeleteReShuffle!P969,ReShuffle2!$A$2:$N$991,6,FALSE)</f>
        <v>#N/A</v>
      </c>
      <c r="F969" t="e">
        <f>VLOOKUP(DeleteReShuffle!P969,ReShuffle2!$A$2:$N$991,7,FALSE)</f>
        <v>#N/A</v>
      </c>
      <c r="G969" t="e">
        <f>VLOOKUP(DeleteReShuffle!P969,ReShuffle2!$A$2:$N$991,8,FALSE)</f>
        <v>#N/A</v>
      </c>
      <c r="H969" t="e">
        <f>VLOOKUP(DeleteReShuffle!P969,ReShuffle2!$A$2:$N$991,9,FALSE)</f>
        <v>#N/A</v>
      </c>
      <c r="I969" t="e">
        <f>VLOOKUP(DeleteReShuffle!P969,ReShuffle2!$A$2:$N$991,10,FALSE)</f>
        <v>#N/A</v>
      </c>
      <c r="J969" t="e">
        <f>VLOOKUP(DeleteReShuffle!P969,ReShuffle2!$A$2:$N$991,11,FALSE)</f>
        <v>#N/A</v>
      </c>
      <c r="K969" t="e">
        <f>VLOOKUP(DeleteReShuffle!P969,ReShuffle2!$A$2:$N$991,12,FALSE)</f>
        <v>#N/A</v>
      </c>
      <c r="L969" t="e">
        <f>VLOOKUP(DeleteReShuffle!P969,ReShuffle2!$A$2:$N$991,13,FALSE)</f>
        <v>#N/A</v>
      </c>
      <c r="M969" t="e">
        <f>VLOOKUP(DeleteReShuffle!P969,ReShuffle2!$A$2:$N$991,14,FALSE)</f>
        <v>#N/A</v>
      </c>
      <c r="P969">
        <f t="shared" si="373"/>
        <v>968</v>
      </c>
      <c r="Q969" t="str">
        <f t="shared" si="374"/>
        <v>10</v>
      </c>
      <c r="R969" t="str">
        <f t="shared" si="372"/>
        <v/>
      </c>
      <c r="S969" t="str">
        <f t="shared" si="375"/>
        <v/>
      </c>
      <c r="T969" t="str">
        <f t="shared" si="376"/>
        <v/>
      </c>
      <c r="U969" t="str">
        <f t="shared" si="377"/>
        <v/>
      </c>
      <c r="V969" t="str">
        <f t="shared" si="378"/>
        <v/>
      </c>
      <c r="W969" t="str">
        <f t="shared" si="379"/>
        <v/>
      </c>
      <c r="X969" t="str">
        <f t="shared" si="380"/>
        <v/>
      </c>
      <c r="Y969" t="str">
        <f t="shared" si="381"/>
        <v/>
      </c>
      <c r="Z969" t="str">
        <f t="shared" si="382"/>
        <v/>
      </c>
      <c r="AA969" t="str">
        <f t="shared" si="383"/>
        <v/>
      </c>
      <c r="AB969" t="str">
        <f t="shared" si="384"/>
        <v/>
      </c>
      <c r="AG969" t="b">
        <f t="shared" si="385"/>
        <v>1</v>
      </c>
      <c r="AH969" t="b">
        <f t="shared" si="386"/>
        <v>1</v>
      </c>
      <c r="AI969" t="b">
        <f t="shared" si="387"/>
        <v>1</v>
      </c>
      <c r="AJ969" t="b">
        <f t="shared" si="388"/>
        <v>1</v>
      </c>
      <c r="AK969" t="b">
        <f t="shared" si="389"/>
        <v>1</v>
      </c>
      <c r="AL969" t="b">
        <f t="shared" si="390"/>
        <v>1</v>
      </c>
      <c r="AM969" t="b">
        <f t="shared" si="391"/>
        <v>1</v>
      </c>
      <c r="AN969" t="b">
        <f t="shared" si="392"/>
        <v>1</v>
      </c>
      <c r="AO969" t="b">
        <f t="shared" si="393"/>
        <v>1</v>
      </c>
      <c r="AP969" t="b">
        <f t="shared" si="394"/>
        <v>1</v>
      </c>
    </row>
    <row r="970" spans="1:42" x14ac:dyDescent="0.25">
      <c r="A970">
        <f>Output!A970</f>
        <v>969</v>
      </c>
      <c r="B970" t="str">
        <f>Output!B970</f>
        <v>10</v>
      </c>
      <c r="C970" t="e">
        <f t="shared" si="371"/>
        <v>#N/A</v>
      </c>
      <c r="D970" t="e">
        <f>VLOOKUP(DeleteReShuffle!P970,ReShuffle2!$A$2:$N$991,5,FALSE)</f>
        <v>#N/A</v>
      </c>
      <c r="E970" t="e">
        <f>VLOOKUP(DeleteReShuffle!P970,ReShuffle2!$A$2:$N$991,6,FALSE)</f>
        <v>#N/A</v>
      </c>
      <c r="F970" t="e">
        <f>VLOOKUP(DeleteReShuffle!P970,ReShuffle2!$A$2:$N$991,7,FALSE)</f>
        <v>#N/A</v>
      </c>
      <c r="G970" t="e">
        <f>VLOOKUP(DeleteReShuffle!P970,ReShuffle2!$A$2:$N$991,8,FALSE)</f>
        <v>#N/A</v>
      </c>
      <c r="H970" t="e">
        <f>VLOOKUP(DeleteReShuffle!P970,ReShuffle2!$A$2:$N$991,9,FALSE)</f>
        <v>#N/A</v>
      </c>
      <c r="I970" t="e">
        <f>VLOOKUP(DeleteReShuffle!P970,ReShuffle2!$A$2:$N$991,10,FALSE)</f>
        <v>#N/A</v>
      </c>
      <c r="J970" t="e">
        <f>VLOOKUP(DeleteReShuffle!P970,ReShuffle2!$A$2:$N$991,11,FALSE)</f>
        <v>#N/A</v>
      </c>
      <c r="K970" t="e">
        <f>VLOOKUP(DeleteReShuffle!P970,ReShuffle2!$A$2:$N$991,12,FALSE)</f>
        <v>#N/A</v>
      </c>
      <c r="L970" t="e">
        <f>VLOOKUP(DeleteReShuffle!P970,ReShuffle2!$A$2:$N$991,13,FALSE)</f>
        <v>#N/A</v>
      </c>
      <c r="M970" t="e">
        <f>VLOOKUP(DeleteReShuffle!P970,ReShuffle2!$A$2:$N$991,14,FALSE)</f>
        <v>#N/A</v>
      </c>
      <c r="P970">
        <f t="shared" si="373"/>
        <v>969</v>
      </c>
      <c r="Q970" t="str">
        <f t="shared" si="374"/>
        <v>10</v>
      </c>
      <c r="R970" t="str">
        <f t="shared" si="372"/>
        <v/>
      </c>
      <c r="S970" t="str">
        <f t="shared" si="375"/>
        <v/>
      </c>
      <c r="T970" t="str">
        <f t="shared" si="376"/>
        <v/>
      </c>
      <c r="U970" t="str">
        <f t="shared" si="377"/>
        <v/>
      </c>
      <c r="V970" t="str">
        <f t="shared" si="378"/>
        <v/>
      </c>
      <c r="W970" t="str">
        <f t="shared" si="379"/>
        <v/>
      </c>
      <c r="X970" t="str">
        <f t="shared" si="380"/>
        <v/>
      </c>
      <c r="Y970" t="str">
        <f t="shared" si="381"/>
        <v/>
      </c>
      <c r="Z970" t="str">
        <f t="shared" si="382"/>
        <v/>
      </c>
      <c r="AA970" t="str">
        <f t="shared" si="383"/>
        <v/>
      </c>
      <c r="AB970" t="str">
        <f t="shared" si="384"/>
        <v/>
      </c>
      <c r="AG970" t="b">
        <f t="shared" si="385"/>
        <v>1</v>
      </c>
      <c r="AH970" t="b">
        <f t="shared" si="386"/>
        <v>1</v>
      </c>
      <c r="AI970" t="b">
        <f t="shared" si="387"/>
        <v>1</v>
      </c>
      <c r="AJ970" t="b">
        <f t="shared" si="388"/>
        <v>1</v>
      </c>
      <c r="AK970" t="b">
        <f t="shared" si="389"/>
        <v>1</v>
      </c>
      <c r="AL970" t="b">
        <f t="shared" si="390"/>
        <v>1</v>
      </c>
      <c r="AM970" t="b">
        <f t="shared" si="391"/>
        <v>1</v>
      </c>
      <c r="AN970" t="b">
        <f t="shared" si="392"/>
        <v>1</v>
      </c>
      <c r="AO970" t="b">
        <f t="shared" si="393"/>
        <v>1</v>
      </c>
      <c r="AP970" t="b">
        <f t="shared" si="394"/>
        <v>1</v>
      </c>
    </row>
    <row r="971" spans="1:42" x14ac:dyDescent="0.25">
      <c r="A971">
        <f>Output!A971</f>
        <v>970</v>
      </c>
      <c r="B971" t="str">
        <f>Output!B971</f>
        <v>10</v>
      </c>
      <c r="C971" t="e">
        <f t="shared" si="371"/>
        <v>#N/A</v>
      </c>
      <c r="D971" t="e">
        <f>VLOOKUP(DeleteReShuffle!P971,ReShuffle2!$A$2:$N$991,5,FALSE)</f>
        <v>#N/A</v>
      </c>
      <c r="E971" t="e">
        <f>VLOOKUP(DeleteReShuffle!P971,ReShuffle2!$A$2:$N$991,6,FALSE)</f>
        <v>#N/A</v>
      </c>
      <c r="F971" t="e">
        <f>VLOOKUP(DeleteReShuffle!P971,ReShuffle2!$A$2:$N$991,7,FALSE)</f>
        <v>#N/A</v>
      </c>
      <c r="G971" t="e">
        <f>VLOOKUP(DeleteReShuffle!P971,ReShuffle2!$A$2:$N$991,8,FALSE)</f>
        <v>#N/A</v>
      </c>
      <c r="H971" t="e">
        <f>VLOOKUP(DeleteReShuffle!P971,ReShuffle2!$A$2:$N$991,9,FALSE)</f>
        <v>#N/A</v>
      </c>
      <c r="I971" t="e">
        <f>VLOOKUP(DeleteReShuffle!P971,ReShuffle2!$A$2:$N$991,10,FALSE)</f>
        <v>#N/A</v>
      </c>
      <c r="J971" t="e">
        <f>VLOOKUP(DeleteReShuffle!P971,ReShuffle2!$A$2:$N$991,11,FALSE)</f>
        <v>#N/A</v>
      </c>
      <c r="K971" t="e">
        <f>VLOOKUP(DeleteReShuffle!P971,ReShuffle2!$A$2:$N$991,12,FALSE)</f>
        <v>#N/A</v>
      </c>
      <c r="L971" t="e">
        <f>VLOOKUP(DeleteReShuffle!P971,ReShuffle2!$A$2:$N$991,13,FALSE)</f>
        <v>#N/A</v>
      </c>
      <c r="M971" t="e">
        <f>VLOOKUP(DeleteReShuffle!P971,ReShuffle2!$A$2:$N$991,14,FALSE)</f>
        <v>#N/A</v>
      </c>
      <c r="P971">
        <f t="shared" si="373"/>
        <v>970</v>
      </c>
      <c r="Q971" t="str">
        <f t="shared" si="374"/>
        <v>10</v>
      </c>
      <c r="R971" t="str">
        <f t="shared" si="372"/>
        <v/>
      </c>
      <c r="S971" t="str">
        <f t="shared" si="375"/>
        <v/>
      </c>
      <c r="T971" t="str">
        <f t="shared" si="376"/>
        <v/>
      </c>
      <c r="U971" t="str">
        <f t="shared" si="377"/>
        <v/>
      </c>
      <c r="V971" t="str">
        <f t="shared" si="378"/>
        <v/>
      </c>
      <c r="W971" t="str">
        <f t="shared" si="379"/>
        <v/>
      </c>
      <c r="X971" t="str">
        <f t="shared" si="380"/>
        <v/>
      </c>
      <c r="Y971" t="str">
        <f t="shared" si="381"/>
        <v/>
      </c>
      <c r="Z971" t="str">
        <f t="shared" si="382"/>
        <v/>
      </c>
      <c r="AA971" t="str">
        <f t="shared" si="383"/>
        <v/>
      </c>
      <c r="AB971" t="str">
        <f t="shared" si="384"/>
        <v/>
      </c>
      <c r="AG971" t="b">
        <f t="shared" si="385"/>
        <v>1</v>
      </c>
      <c r="AH971" t="b">
        <f t="shared" si="386"/>
        <v>1</v>
      </c>
      <c r="AI971" t="b">
        <f t="shared" si="387"/>
        <v>1</v>
      </c>
      <c r="AJ971" t="b">
        <f t="shared" si="388"/>
        <v>1</v>
      </c>
      <c r="AK971" t="b">
        <f t="shared" si="389"/>
        <v>1</v>
      </c>
      <c r="AL971" t="b">
        <f t="shared" si="390"/>
        <v>1</v>
      </c>
      <c r="AM971" t="b">
        <f t="shared" si="391"/>
        <v>1</v>
      </c>
      <c r="AN971" t="b">
        <f t="shared" si="392"/>
        <v>1</v>
      </c>
      <c r="AO971" t="b">
        <f t="shared" si="393"/>
        <v>1</v>
      </c>
      <c r="AP971" t="b">
        <f t="shared" si="394"/>
        <v>1</v>
      </c>
    </row>
    <row r="972" spans="1:42" x14ac:dyDescent="0.25">
      <c r="A972">
        <f>Output!A972</f>
        <v>971</v>
      </c>
      <c r="B972" t="str">
        <f>Output!B972</f>
        <v>10</v>
      </c>
      <c r="C972" t="e">
        <f t="shared" si="371"/>
        <v>#N/A</v>
      </c>
      <c r="D972" t="e">
        <f>VLOOKUP(DeleteReShuffle!P972,ReShuffle2!$A$2:$N$991,5,FALSE)</f>
        <v>#N/A</v>
      </c>
      <c r="E972" t="e">
        <f>VLOOKUP(DeleteReShuffle!P972,ReShuffle2!$A$2:$N$991,6,FALSE)</f>
        <v>#N/A</v>
      </c>
      <c r="F972" t="e">
        <f>VLOOKUP(DeleteReShuffle!P972,ReShuffle2!$A$2:$N$991,7,FALSE)</f>
        <v>#N/A</v>
      </c>
      <c r="G972" t="e">
        <f>VLOOKUP(DeleteReShuffle!P972,ReShuffle2!$A$2:$N$991,8,FALSE)</f>
        <v>#N/A</v>
      </c>
      <c r="H972" t="e">
        <f>VLOOKUP(DeleteReShuffle!P972,ReShuffle2!$A$2:$N$991,9,FALSE)</f>
        <v>#N/A</v>
      </c>
      <c r="I972" t="e">
        <f>VLOOKUP(DeleteReShuffle!P972,ReShuffle2!$A$2:$N$991,10,FALSE)</f>
        <v>#N/A</v>
      </c>
      <c r="J972" t="e">
        <f>VLOOKUP(DeleteReShuffle!P972,ReShuffle2!$A$2:$N$991,11,FALSE)</f>
        <v>#N/A</v>
      </c>
      <c r="K972" t="e">
        <f>VLOOKUP(DeleteReShuffle!P972,ReShuffle2!$A$2:$N$991,12,FALSE)</f>
        <v>#N/A</v>
      </c>
      <c r="L972" t="e">
        <f>VLOOKUP(DeleteReShuffle!P972,ReShuffle2!$A$2:$N$991,13,FALSE)</f>
        <v>#N/A</v>
      </c>
      <c r="M972" t="e">
        <f>VLOOKUP(DeleteReShuffle!P972,ReShuffle2!$A$2:$N$991,14,FALSE)</f>
        <v>#N/A</v>
      </c>
      <c r="P972">
        <f t="shared" si="373"/>
        <v>971</v>
      </c>
      <c r="Q972" t="str">
        <f t="shared" si="374"/>
        <v>10</v>
      </c>
      <c r="R972" t="str">
        <f t="shared" si="372"/>
        <v/>
      </c>
      <c r="S972" t="str">
        <f t="shared" si="375"/>
        <v/>
      </c>
      <c r="T972" t="str">
        <f t="shared" si="376"/>
        <v/>
      </c>
      <c r="U972" t="str">
        <f t="shared" si="377"/>
        <v/>
      </c>
      <c r="V972" t="str">
        <f t="shared" si="378"/>
        <v/>
      </c>
      <c r="W972" t="str">
        <f t="shared" si="379"/>
        <v/>
      </c>
      <c r="X972" t="str">
        <f t="shared" si="380"/>
        <v/>
      </c>
      <c r="Y972" t="str">
        <f t="shared" si="381"/>
        <v/>
      </c>
      <c r="Z972" t="str">
        <f t="shared" si="382"/>
        <v/>
      </c>
      <c r="AA972" t="str">
        <f t="shared" si="383"/>
        <v/>
      </c>
      <c r="AB972" t="str">
        <f t="shared" si="384"/>
        <v/>
      </c>
      <c r="AG972" t="b">
        <f t="shared" si="385"/>
        <v>1</v>
      </c>
      <c r="AH972" t="b">
        <f t="shared" si="386"/>
        <v>1</v>
      </c>
      <c r="AI972" t="b">
        <f t="shared" si="387"/>
        <v>1</v>
      </c>
      <c r="AJ972" t="b">
        <f t="shared" si="388"/>
        <v>1</v>
      </c>
      <c r="AK972" t="b">
        <f t="shared" si="389"/>
        <v>1</v>
      </c>
      <c r="AL972" t="b">
        <f t="shared" si="390"/>
        <v>1</v>
      </c>
      <c r="AM972" t="b">
        <f t="shared" si="391"/>
        <v>1</v>
      </c>
      <c r="AN972" t="b">
        <f t="shared" si="392"/>
        <v>1</v>
      </c>
      <c r="AO972" t="b">
        <f t="shared" si="393"/>
        <v>1</v>
      </c>
      <c r="AP972" t="b">
        <f t="shared" si="394"/>
        <v>1</v>
      </c>
    </row>
    <row r="973" spans="1:42" x14ac:dyDescent="0.25">
      <c r="A973">
        <f>Output!A973</f>
        <v>972</v>
      </c>
      <c r="B973" t="str">
        <f>Output!B973</f>
        <v>10</v>
      </c>
      <c r="C973" t="e">
        <f t="shared" si="371"/>
        <v>#N/A</v>
      </c>
      <c r="D973" t="e">
        <f>VLOOKUP(DeleteReShuffle!P973,ReShuffle2!$A$2:$N$991,5,FALSE)</f>
        <v>#N/A</v>
      </c>
      <c r="E973" t="e">
        <f>VLOOKUP(DeleteReShuffle!P973,ReShuffle2!$A$2:$N$991,6,FALSE)</f>
        <v>#N/A</v>
      </c>
      <c r="F973" t="e">
        <f>VLOOKUP(DeleteReShuffle!P973,ReShuffle2!$A$2:$N$991,7,FALSE)</f>
        <v>#N/A</v>
      </c>
      <c r="G973" t="e">
        <f>VLOOKUP(DeleteReShuffle!P973,ReShuffle2!$A$2:$N$991,8,FALSE)</f>
        <v>#N/A</v>
      </c>
      <c r="H973" t="e">
        <f>VLOOKUP(DeleteReShuffle!P973,ReShuffle2!$A$2:$N$991,9,FALSE)</f>
        <v>#N/A</v>
      </c>
      <c r="I973" t="e">
        <f>VLOOKUP(DeleteReShuffle!P973,ReShuffle2!$A$2:$N$991,10,FALSE)</f>
        <v>#N/A</v>
      </c>
      <c r="J973" t="e">
        <f>VLOOKUP(DeleteReShuffle!P973,ReShuffle2!$A$2:$N$991,11,FALSE)</f>
        <v>#N/A</v>
      </c>
      <c r="K973" t="e">
        <f>VLOOKUP(DeleteReShuffle!P973,ReShuffle2!$A$2:$N$991,12,FALSE)</f>
        <v>#N/A</v>
      </c>
      <c r="L973" t="e">
        <f>VLOOKUP(DeleteReShuffle!P973,ReShuffle2!$A$2:$N$991,13,FALSE)</f>
        <v>#N/A</v>
      </c>
      <c r="M973" t="e">
        <f>VLOOKUP(DeleteReShuffle!P973,ReShuffle2!$A$2:$N$991,14,FALSE)</f>
        <v>#N/A</v>
      </c>
      <c r="P973">
        <f t="shared" si="373"/>
        <v>972</v>
      </c>
      <c r="Q973" t="str">
        <f t="shared" si="374"/>
        <v>10</v>
      </c>
      <c r="R973" t="str">
        <f t="shared" si="372"/>
        <v/>
      </c>
      <c r="S973" t="str">
        <f t="shared" si="375"/>
        <v/>
      </c>
      <c r="T973" t="str">
        <f t="shared" si="376"/>
        <v/>
      </c>
      <c r="U973" t="str">
        <f t="shared" si="377"/>
        <v/>
      </c>
      <c r="V973" t="str">
        <f t="shared" si="378"/>
        <v/>
      </c>
      <c r="W973" t="str">
        <f t="shared" si="379"/>
        <v/>
      </c>
      <c r="X973" t="str">
        <f t="shared" si="380"/>
        <v/>
      </c>
      <c r="Y973" t="str">
        <f t="shared" si="381"/>
        <v/>
      </c>
      <c r="Z973" t="str">
        <f t="shared" si="382"/>
        <v/>
      </c>
      <c r="AA973" t="str">
        <f t="shared" si="383"/>
        <v/>
      </c>
      <c r="AB973" t="str">
        <f t="shared" si="384"/>
        <v/>
      </c>
      <c r="AG973" t="b">
        <f t="shared" si="385"/>
        <v>1</v>
      </c>
      <c r="AH973" t="b">
        <f t="shared" si="386"/>
        <v>1</v>
      </c>
      <c r="AI973" t="b">
        <f t="shared" si="387"/>
        <v>1</v>
      </c>
      <c r="AJ973" t="b">
        <f t="shared" si="388"/>
        <v>1</v>
      </c>
      <c r="AK973" t="b">
        <f t="shared" si="389"/>
        <v>1</v>
      </c>
      <c r="AL973" t="b">
        <f t="shared" si="390"/>
        <v>1</v>
      </c>
      <c r="AM973" t="b">
        <f t="shared" si="391"/>
        <v>1</v>
      </c>
      <c r="AN973" t="b">
        <f t="shared" si="392"/>
        <v>1</v>
      </c>
      <c r="AO973" t="b">
        <f t="shared" si="393"/>
        <v>1</v>
      </c>
      <c r="AP973" t="b">
        <f t="shared" si="394"/>
        <v>1</v>
      </c>
    </row>
    <row r="974" spans="1:42" x14ac:dyDescent="0.25">
      <c r="A974">
        <f>Output!A974</f>
        <v>973</v>
      </c>
      <c r="B974" t="str">
        <f>Output!B974</f>
        <v>10</v>
      </c>
      <c r="C974" t="e">
        <f t="shared" si="371"/>
        <v>#N/A</v>
      </c>
      <c r="D974" t="e">
        <f>VLOOKUP(DeleteReShuffle!P974,ReShuffle2!$A$2:$N$991,5,FALSE)</f>
        <v>#N/A</v>
      </c>
      <c r="E974" t="e">
        <f>VLOOKUP(DeleteReShuffle!P974,ReShuffle2!$A$2:$N$991,6,FALSE)</f>
        <v>#N/A</v>
      </c>
      <c r="F974" t="e">
        <f>VLOOKUP(DeleteReShuffle!P974,ReShuffle2!$A$2:$N$991,7,FALSE)</f>
        <v>#N/A</v>
      </c>
      <c r="G974" t="e">
        <f>VLOOKUP(DeleteReShuffle!P974,ReShuffle2!$A$2:$N$991,8,FALSE)</f>
        <v>#N/A</v>
      </c>
      <c r="H974" t="e">
        <f>VLOOKUP(DeleteReShuffle!P974,ReShuffle2!$A$2:$N$991,9,FALSE)</f>
        <v>#N/A</v>
      </c>
      <c r="I974" t="e">
        <f>VLOOKUP(DeleteReShuffle!P974,ReShuffle2!$A$2:$N$991,10,FALSE)</f>
        <v>#N/A</v>
      </c>
      <c r="J974" t="e">
        <f>VLOOKUP(DeleteReShuffle!P974,ReShuffle2!$A$2:$N$991,11,FALSE)</f>
        <v>#N/A</v>
      </c>
      <c r="K974" t="e">
        <f>VLOOKUP(DeleteReShuffle!P974,ReShuffle2!$A$2:$N$991,12,FALSE)</f>
        <v>#N/A</v>
      </c>
      <c r="L974" t="e">
        <f>VLOOKUP(DeleteReShuffle!P974,ReShuffle2!$A$2:$N$991,13,FALSE)</f>
        <v>#N/A</v>
      </c>
      <c r="M974" t="e">
        <f>VLOOKUP(DeleteReShuffle!P974,ReShuffle2!$A$2:$N$991,14,FALSE)</f>
        <v>#N/A</v>
      </c>
      <c r="P974">
        <f t="shared" si="373"/>
        <v>973</v>
      </c>
      <c r="Q974" t="str">
        <f t="shared" si="374"/>
        <v>10</v>
      </c>
      <c r="R974" t="str">
        <f t="shared" si="372"/>
        <v/>
      </c>
      <c r="S974" t="str">
        <f t="shared" si="375"/>
        <v/>
      </c>
      <c r="T974" t="str">
        <f t="shared" si="376"/>
        <v/>
      </c>
      <c r="U974" t="str">
        <f t="shared" si="377"/>
        <v/>
      </c>
      <c r="V974" t="str">
        <f t="shared" si="378"/>
        <v/>
      </c>
      <c r="W974" t="str">
        <f t="shared" si="379"/>
        <v/>
      </c>
      <c r="X974" t="str">
        <f t="shared" si="380"/>
        <v/>
      </c>
      <c r="Y974" t="str">
        <f t="shared" si="381"/>
        <v/>
      </c>
      <c r="Z974" t="str">
        <f t="shared" si="382"/>
        <v/>
      </c>
      <c r="AA974" t="str">
        <f t="shared" si="383"/>
        <v/>
      </c>
      <c r="AB974" t="str">
        <f t="shared" si="384"/>
        <v/>
      </c>
      <c r="AG974" t="b">
        <f t="shared" si="385"/>
        <v>1</v>
      </c>
      <c r="AH974" t="b">
        <f t="shared" si="386"/>
        <v>1</v>
      </c>
      <c r="AI974" t="b">
        <f t="shared" si="387"/>
        <v>1</v>
      </c>
      <c r="AJ974" t="b">
        <f t="shared" si="388"/>
        <v>1</v>
      </c>
      <c r="AK974" t="b">
        <f t="shared" si="389"/>
        <v>1</v>
      </c>
      <c r="AL974" t="b">
        <f t="shared" si="390"/>
        <v>1</v>
      </c>
      <c r="AM974" t="b">
        <f t="shared" si="391"/>
        <v>1</v>
      </c>
      <c r="AN974" t="b">
        <f t="shared" si="392"/>
        <v>1</v>
      </c>
      <c r="AO974" t="b">
        <f t="shared" si="393"/>
        <v>1</v>
      </c>
      <c r="AP974" t="b">
        <f t="shared" si="394"/>
        <v>1</v>
      </c>
    </row>
    <row r="975" spans="1:42" x14ac:dyDescent="0.25">
      <c r="A975">
        <f>Output!A975</f>
        <v>974</v>
      </c>
      <c r="B975" t="str">
        <f>Output!B975</f>
        <v>10</v>
      </c>
      <c r="C975" t="e">
        <f t="shared" si="371"/>
        <v>#N/A</v>
      </c>
      <c r="D975" t="e">
        <f>VLOOKUP(DeleteReShuffle!P975,ReShuffle2!$A$2:$N$991,5,FALSE)</f>
        <v>#N/A</v>
      </c>
      <c r="E975" t="e">
        <f>VLOOKUP(DeleteReShuffle!P975,ReShuffle2!$A$2:$N$991,6,FALSE)</f>
        <v>#N/A</v>
      </c>
      <c r="F975" t="e">
        <f>VLOOKUP(DeleteReShuffle!P975,ReShuffle2!$A$2:$N$991,7,FALSE)</f>
        <v>#N/A</v>
      </c>
      <c r="G975" t="e">
        <f>VLOOKUP(DeleteReShuffle!P975,ReShuffle2!$A$2:$N$991,8,FALSE)</f>
        <v>#N/A</v>
      </c>
      <c r="H975" t="e">
        <f>VLOOKUP(DeleteReShuffle!P975,ReShuffle2!$A$2:$N$991,9,FALSE)</f>
        <v>#N/A</v>
      </c>
      <c r="I975" t="e">
        <f>VLOOKUP(DeleteReShuffle!P975,ReShuffle2!$A$2:$N$991,10,FALSE)</f>
        <v>#N/A</v>
      </c>
      <c r="J975" t="e">
        <f>VLOOKUP(DeleteReShuffle!P975,ReShuffle2!$A$2:$N$991,11,FALSE)</f>
        <v>#N/A</v>
      </c>
      <c r="K975" t="e">
        <f>VLOOKUP(DeleteReShuffle!P975,ReShuffle2!$A$2:$N$991,12,FALSE)</f>
        <v>#N/A</v>
      </c>
      <c r="L975" t="e">
        <f>VLOOKUP(DeleteReShuffle!P975,ReShuffle2!$A$2:$N$991,13,FALSE)</f>
        <v>#N/A</v>
      </c>
      <c r="M975" t="e">
        <f>VLOOKUP(DeleteReShuffle!P975,ReShuffle2!$A$2:$N$991,14,FALSE)</f>
        <v>#N/A</v>
      </c>
      <c r="P975">
        <f t="shared" si="373"/>
        <v>974</v>
      </c>
      <c r="Q975" t="str">
        <f t="shared" si="374"/>
        <v>10</v>
      </c>
      <c r="R975" t="str">
        <f t="shared" si="372"/>
        <v/>
      </c>
      <c r="S975" t="str">
        <f t="shared" si="375"/>
        <v/>
      </c>
      <c r="T975" t="str">
        <f t="shared" si="376"/>
        <v/>
      </c>
      <c r="U975" t="str">
        <f t="shared" si="377"/>
        <v/>
      </c>
      <c r="V975" t="str">
        <f t="shared" si="378"/>
        <v/>
      </c>
      <c r="W975" t="str">
        <f t="shared" si="379"/>
        <v/>
      </c>
      <c r="X975" t="str">
        <f t="shared" si="380"/>
        <v/>
      </c>
      <c r="Y975" t="str">
        <f t="shared" si="381"/>
        <v/>
      </c>
      <c r="Z975" t="str">
        <f t="shared" si="382"/>
        <v/>
      </c>
      <c r="AA975" t="str">
        <f t="shared" si="383"/>
        <v/>
      </c>
      <c r="AB975" t="str">
        <f t="shared" si="384"/>
        <v/>
      </c>
      <c r="AG975" t="b">
        <f t="shared" si="385"/>
        <v>1</v>
      </c>
      <c r="AH975" t="b">
        <f t="shared" si="386"/>
        <v>1</v>
      </c>
      <c r="AI975" t="b">
        <f t="shared" si="387"/>
        <v>1</v>
      </c>
      <c r="AJ975" t="b">
        <f t="shared" si="388"/>
        <v>1</v>
      </c>
      <c r="AK975" t="b">
        <f t="shared" si="389"/>
        <v>1</v>
      </c>
      <c r="AL975" t="b">
        <f t="shared" si="390"/>
        <v>1</v>
      </c>
      <c r="AM975" t="b">
        <f t="shared" si="391"/>
        <v>1</v>
      </c>
      <c r="AN975" t="b">
        <f t="shared" si="392"/>
        <v>1</v>
      </c>
      <c r="AO975" t="b">
        <f t="shared" si="393"/>
        <v>1</v>
      </c>
      <c r="AP975" t="b">
        <f t="shared" si="394"/>
        <v>1</v>
      </c>
    </row>
    <row r="976" spans="1:42" x14ac:dyDescent="0.25">
      <c r="A976">
        <f>Output!A976</f>
        <v>975</v>
      </c>
      <c r="B976" t="str">
        <f>Output!B976</f>
        <v>10</v>
      </c>
      <c r="C976" t="e">
        <f t="shared" si="371"/>
        <v>#N/A</v>
      </c>
      <c r="D976" t="e">
        <f>VLOOKUP(DeleteReShuffle!P976,ReShuffle2!$A$2:$N$991,5,FALSE)</f>
        <v>#N/A</v>
      </c>
      <c r="E976" t="e">
        <f>VLOOKUP(DeleteReShuffle!P976,ReShuffle2!$A$2:$N$991,6,FALSE)</f>
        <v>#N/A</v>
      </c>
      <c r="F976" t="e">
        <f>VLOOKUP(DeleteReShuffle!P976,ReShuffle2!$A$2:$N$991,7,FALSE)</f>
        <v>#N/A</v>
      </c>
      <c r="G976" t="e">
        <f>VLOOKUP(DeleteReShuffle!P976,ReShuffle2!$A$2:$N$991,8,FALSE)</f>
        <v>#N/A</v>
      </c>
      <c r="H976" t="e">
        <f>VLOOKUP(DeleteReShuffle!P976,ReShuffle2!$A$2:$N$991,9,FALSE)</f>
        <v>#N/A</v>
      </c>
      <c r="I976" t="e">
        <f>VLOOKUP(DeleteReShuffle!P976,ReShuffle2!$A$2:$N$991,10,FALSE)</f>
        <v>#N/A</v>
      </c>
      <c r="J976" t="e">
        <f>VLOOKUP(DeleteReShuffle!P976,ReShuffle2!$A$2:$N$991,11,FALSE)</f>
        <v>#N/A</v>
      </c>
      <c r="K976" t="e">
        <f>VLOOKUP(DeleteReShuffle!P976,ReShuffle2!$A$2:$N$991,12,FALSE)</f>
        <v>#N/A</v>
      </c>
      <c r="L976" t="e">
        <f>VLOOKUP(DeleteReShuffle!P976,ReShuffle2!$A$2:$N$991,13,FALSE)</f>
        <v>#N/A</v>
      </c>
      <c r="M976" t="e">
        <f>VLOOKUP(DeleteReShuffle!P976,ReShuffle2!$A$2:$N$991,14,FALSE)</f>
        <v>#N/A</v>
      </c>
      <c r="P976">
        <f t="shared" si="373"/>
        <v>975</v>
      </c>
      <c r="Q976" t="str">
        <f t="shared" si="374"/>
        <v>10</v>
      </c>
      <c r="R976" t="str">
        <f t="shared" si="372"/>
        <v/>
      </c>
      <c r="S976" t="str">
        <f t="shared" si="375"/>
        <v/>
      </c>
      <c r="T976" t="str">
        <f t="shared" si="376"/>
        <v/>
      </c>
      <c r="U976" t="str">
        <f t="shared" si="377"/>
        <v/>
      </c>
      <c r="V976" t="str">
        <f t="shared" si="378"/>
        <v/>
      </c>
      <c r="W976" t="str">
        <f t="shared" si="379"/>
        <v/>
      </c>
      <c r="X976" t="str">
        <f t="shared" si="380"/>
        <v/>
      </c>
      <c r="Y976" t="str">
        <f t="shared" si="381"/>
        <v/>
      </c>
      <c r="Z976" t="str">
        <f t="shared" si="382"/>
        <v/>
      </c>
      <c r="AA976" t="str">
        <f t="shared" si="383"/>
        <v/>
      </c>
      <c r="AB976" t="str">
        <f t="shared" si="384"/>
        <v/>
      </c>
      <c r="AG976" t="b">
        <f t="shared" si="385"/>
        <v>1</v>
      </c>
      <c r="AH976" t="b">
        <f t="shared" si="386"/>
        <v>1</v>
      </c>
      <c r="AI976" t="b">
        <f t="shared" si="387"/>
        <v>1</v>
      </c>
      <c r="AJ976" t="b">
        <f t="shared" si="388"/>
        <v>1</v>
      </c>
      <c r="AK976" t="b">
        <f t="shared" si="389"/>
        <v>1</v>
      </c>
      <c r="AL976" t="b">
        <f t="shared" si="390"/>
        <v>1</v>
      </c>
      <c r="AM976" t="b">
        <f t="shared" si="391"/>
        <v>1</v>
      </c>
      <c r="AN976" t="b">
        <f t="shared" si="392"/>
        <v>1</v>
      </c>
      <c r="AO976" t="b">
        <f t="shared" si="393"/>
        <v>1</v>
      </c>
      <c r="AP976" t="b">
        <f t="shared" si="394"/>
        <v>1</v>
      </c>
    </row>
    <row r="977" spans="1:42" x14ac:dyDescent="0.25">
      <c r="A977">
        <f>Output!A977</f>
        <v>976</v>
      </c>
      <c r="B977" t="str">
        <f>Output!B977</f>
        <v>10</v>
      </c>
      <c r="C977" t="e">
        <f t="shared" si="371"/>
        <v>#N/A</v>
      </c>
      <c r="D977" t="e">
        <f>VLOOKUP(DeleteReShuffle!P977,ReShuffle2!$A$2:$N$991,5,FALSE)</f>
        <v>#N/A</v>
      </c>
      <c r="E977" t="e">
        <f>VLOOKUP(DeleteReShuffle!P977,ReShuffle2!$A$2:$N$991,6,FALSE)</f>
        <v>#N/A</v>
      </c>
      <c r="F977" t="e">
        <f>VLOOKUP(DeleteReShuffle!P977,ReShuffle2!$A$2:$N$991,7,FALSE)</f>
        <v>#N/A</v>
      </c>
      <c r="G977" t="e">
        <f>VLOOKUP(DeleteReShuffle!P977,ReShuffle2!$A$2:$N$991,8,FALSE)</f>
        <v>#N/A</v>
      </c>
      <c r="H977" t="e">
        <f>VLOOKUP(DeleteReShuffle!P977,ReShuffle2!$A$2:$N$991,9,FALSE)</f>
        <v>#N/A</v>
      </c>
      <c r="I977" t="e">
        <f>VLOOKUP(DeleteReShuffle!P977,ReShuffle2!$A$2:$N$991,10,FALSE)</f>
        <v>#N/A</v>
      </c>
      <c r="J977" t="e">
        <f>VLOOKUP(DeleteReShuffle!P977,ReShuffle2!$A$2:$N$991,11,FALSE)</f>
        <v>#N/A</v>
      </c>
      <c r="K977" t="e">
        <f>VLOOKUP(DeleteReShuffle!P977,ReShuffle2!$A$2:$N$991,12,FALSE)</f>
        <v>#N/A</v>
      </c>
      <c r="L977" t="e">
        <f>VLOOKUP(DeleteReShuffle!P977,ReShuffle2!$A$2:$N$991,13,FALSE)</f>
        <v>#N/A</v>
      </c>
      <c r="M977" t="e">
        <f>VLOOKUP(DeleteReShuffle!P977,ReShuffle2!$A$2:$N$991,14,FALSE)</f>
        <v>#N/A</v>
      </c>
      <c r="P977">
        <f t="shared" si="373"/>
        <v>976</v>
      </c>
      <c r="Q977" t="str">
        <f t="shared" si="374"/>
        <v>10</v>
      </c>
      <c r="R977" t="str">
        <f t="shared" si="372"/>
        <v/>
      </c>
      <c r="S977" t="str">
        <f t="shared" si="375"/>
        <v/>
      </c>
      <c r="T977" t="str">
        <f t="shared" si="376"/>
        <v/>
      </c>
      <c r="U977" t="str">
        <f t="shared" si="377"/>
        <v/>
      </c>
      <c r="V977" t="str">
        <f t="shared" si="378"/>
        <v/>
      </c>
      <c r="W977" t="str">
        <f t="shared" si="379"/>
        <v/>
      </c>
      <c r="X977" t="str">
        <f t="shared" si="380"/>
        <v/>
      </c>
      <c r="Y977" t="str">
        <f t="shared" si="381"/>
        <v/>
      </c>
      <c r="Z977" t="str">
        <f t="shared" si="382"/>
        <v/>
      </c>
      <c r="AA977" t="str">
        <f t="shared" si="383"/>
        <v/>
      </c>
      <c r="AB977" t="str">
        <f t="shared" si="384"/>
        <v/>
      </c>
      <c r="AG977" t="b">
        <f t="shared" si="385"/>
        <v>1</v>
      </c>
      <c r="AH977" t="b">
        <f t="shared" si="386"/>
        <v>1</v>
      </c>
      <c r="AI977" t="b">
        <f t="shared" si="387"/>
        <v>1</v>
      </c>
      <c r="AJ977" t="b">
        <f t="shared" si="388"/>
        <v>1</v>
      </c>
      <c r="AK977" t="b">
        <f t="shared" si="389"/>
        <v>1</v>
      </c>
      <c r="AL977" t="b">
        <f t="shared" si="390"/>
        <v>1</v>
      </c>
      <c r="AM977" t="b">
        <f t="shared" si="391"/>
        <v>1</v>
      </c>
      <c r="AN977" t="b">
        <f t="shared" si="392"/>
        <v>1</v>
      </c>
      <c r="AO977" t="b">
        <f t="shared" si="393"/>
        <v>1</v>
      </c>
      <c r="AP977" t="b">
        <f t="shared" si="394"/>
        <v>1</v>
      </c>
    </row>
    <row r="978" spans="1:42" x14ac:dyDescent="0.25">
      <c r="A978">
        <f>Output!A978</f>
        <v>977</v>
      </c>
      <c r="B978" t="str">
        <f>Output!B978</f>
        <v>10</v>
      </c>
      <c r="C978" t="e">
        <f t="shared" si="371"/>
        <v>#N/A</v>
      </c>
      <c r="D978" t="e">
        <f>VLOOKUP(DeleteReShuffle!P978,ReShuffle2!$A$2:$N$991,5,FALSE)</f>
        <v>#N/A</v>
      </c>
      <c r="E978" t="e">
        <f>VLOOKUP(DeleteReShuffle!P978,ReShuffle2!$A$2:$N$991,6,FALSE)</f>
        <v>#N/A</v>
      </c>
      <c r="F978" t="e">
        <f>VLOOKUP(DeleteReShuffle!P978,ReShuffle2!$A$2:$N$991,7,FALSE)</f>
        <v>#N/A</v>
      </c>
      <c r="G978" t="e">
        <f>VLOOKUP(DeleteReShuffle!P978,ReShuffle2!$A$2:$N$991,8,FALSE)</f>
        <v>#N/A</v>
      </c>
      <c r="H978" t="e">
        <f>VLOOKUP(DeleteReShuffle!P978,ReShuffle2!$A$2:$N$991,9,FALSE)</f>
        <v>#N/A</v>
      </c>
      <c r="I978" t="e">
        <f>VLOOKUP(DeleteReShuffle!P978,ReShuffle2!$A$2:$N$991,10,FALSE)</f>
        <v>#N/A</v>
      </c>
      <c r="J978" t="e">
        <f>VLOOKUP(DeleteReShuffle!P978,ReShuffle2!$A$2:$N$991,11,FALSE)</f>
        <v>#N/A</v>
      </c>
      <c r="K978" t="e">
        <f>VLOOKUP(DeleteReShuffle!P978,ReShuffle2!$A$2:$N$991,12,FALSE)</f>
        <v>#N/A</v>
      </c>
      <c r="L978" t="e">
        <f>VLOOKUP(DeleteReShuffle!P978,ReShuffle2!$A$2:$N$991,13,FALSE)</f>
        <v>#N/A</v>
      </c>
      <c r="M978" t="e">
        <f>VLOOKUP(DeleteReShuffle!P978,ReShuffle2!$A$2:$N$991,14,FALSE)</f>
        <v>#N/A</v>
      </c>
      <c r="P978">
        <f t="shared" si="373"/>
        <v>977</v>
      </c>
      <c r="Q978" t="str">
        <f t="shared" si="374"/>
        <v>10</v>
      </c>
      <c r="R978" t="str">
        <f t="shared" si="372"/>
        <v/>
      </c>
      <c r="S978" t="str">
        <f t="shared" si="375"/>
        <v/>
      </c>
      <c r="T978" t="str">
        <f t="shared" si="376"/>
        <v/>
      </c>
      <c r="U978" t="str">
        <f t="shared" si="377"/>
        <v/>
      </c>
      <c r="V978" t="str">
        <f t="shared" si="378"/>
        <v/>
      </c>
      <c r="W978" t="str">
        <f t="shared" si="379"/>
        <v/>
      </c>
      <c r="X978" t="str">
        <f t="shared" si="380"/>
        <v/>
      </c>
      <c r="Y978" t="str">
        <f t="shared" si="381"/>
        <v/>
      </c>
      <c r="Z978" t="str">
        <f t="shared" si="382"/>
        <v/>
      </c>
      <c r="AA978" t="str">
        <f t="shared" si="383"/>
        <v/>
      </c>
      <c r="AB978" t="str">
        <f t="shared" si="384"/>
        <v/>
      </c>
      <c r="AG978" t="b">
        <f t="shared" si="385"/>
        <v>1</v>
      </c>
      <c r="AH978" t="b">
        <f t="shared" si="386"/>
        <v>1</v>
      </c>
      <c r="AI978" t="b">
        <f t="shared" si="387"/>
        <v>1</v>
      </c>
      <c r="AJ978" t="b">
        <f t="shared" si="388"/>
        <v>1</v>
      </c>
      <c r="AK978" t="b">
        <f t="shared" si="389"/>
        <v>1</v>
      </c>
      <c r="AL978" t="b">
        <f t="shared" si="390"/>
        <v>1</v>
      </c>
      <c r="AM978" t="b">
        <f t="shared" si="391"/>
        <v>1</v>
      </c>
      <c r="AN978" t="b">
        <f t="shared" si="392"/>
        <v>1</v>
      </c>
      <c r="AO978" t="b">
        <f t="shared" si="393"/>
        <v>1</v>
      </c>
      <c r="AP978" t="b">
        <f t="shared" si="394"/>
        <v>1</v>
      </c>
    </row>
    <row r="979" spans="1:42" x14ac:dyDescent="0.25">
      <c r="A979">
        <f>Output!A979</f>
        <v>978</v>
      </c>
      <c r="B979" t="str">
        <f>Output!B979</f>
        <v>10</v>
      </c>
      <c r="C979" t="e">
        <f t="shared" si="371"/>
        <v>#N/A</v>
      </c>
      <c r="D979" t="e">
        <f>VLOOKUP(DeleteReShuffle!P979,ReShuffle2!$A$2:$N$991,5,FALSE)</f>
        <v>#N/A</v>
      </c>
      <c r="E979" t="e">
        <f>VLOOKUP(DeleteReShuffle!P979,ReShuffle2!$A$2:$N$991,6,FALSE)</f>
        <v>#N/A</v>
      </c>
      <c r="F979" t="e">
        <f>VLOOKUP(DeleteReShuffle!P979,ReShuffle2!$A$2:$N$991,7,FALSE)</f>
        <v>#N/A</v>
      </c>
      <c r="G979" t="e">
        <f>VLOOKUP(DeleteReShuffle!P979,ReShuffle2!$A$2:$N$991,8,FALSE)</f>
        <v>#N/A</v>
      </c>
      <c r="H979" t="e">
        <f>VLOOKUP(DeleteReShuffle!P979,ReShuffle2!$A$2:$N$991,9,FALSE)</f>
        <v>#N/A</v>
      </c>
      <c r="I979" t="e">
        <f>VLOOKUP(DeleteReShuffle!P979,ReShuffle2!$A$2:$N$991,10,FALSE)</f>
        <v>#N/A</v>
      </c>
      <c r="J979" t="e">
        <f>VLOOKUP(DeleteReShuffle!P979,ReShuffle2!$A$2:$N$991,11,FALSE)</f>
        <v>#N/A</v>
      </c>
      <c r="K979" t="e">
        <f>VLOOKUP(DeleteReShuffle!P979,ReShuffle2!$A$2:$N$991,12,FALSE)</f>
        <v>#N/A</v>
      </c>
      <c r="L979" t="e">
        <f>VLOOKUP(DeleteReShuffle!P979,ReShuffle2!$A$2:$N$991,13,FALSE)</f>
        <v>#N/A</v>
      </c>
      <c r="M979" t="e">
        <f>VLOOKUP(DeleteReShuffle!P979,ReShuffle2!$A$2:$N$991,14,FALSE)</f>
        <v>#N/A</v>
      </c>
      <c r="P979">
        <f t="shared" si="373"/>
        <v>978</v>
      </c>
      <c r="Q979" t="str">
        <f t="shared" si="374"/>
        <v>10</v>
      </c>
      <c r="R979" t="str">
        <f t="shared" si="372"/>
        <v/>
      </c>
      <c r="S979" t="str">
        <f t="shared" si="375"/>
        <v/>
      </c>
      <c r="T979" t="str">
        <f t="shared" si="376"/>
        <v/>
      </c>
      <c r="U979" t="str">
        <f t="shared" si="377"/>
        <v/>
      </c>
      <c r="V979" t="str">
        <f t="shared" si="378"/>
        <v/>
      </c>
      <c r="W979" t="str">
        <f t="shared" si="379"/>
        <v/>
      </c>
      <c r="X979" t="str">
        <f t="shared" si="380"/>
        <v/>
      </c>
      <c r="Y979" t="str">
        <f t="shared" si="381"/>
        <v/>
      </c>
      <c r="Z979" t="str">
        <f t="shared" si="382"/>
        <v/>
      </c>
      <c r="AA979" t="str">
        <f t="shared" si="383"/>
        <v/>
      </c>
      <c r="AB979" t="str">
        <f t="shared" si="384"/>
        <v/>
      </c>
      <c r="AG979" t="b">
        <f t="shared" si="385"/>
        <v>1</v>
      </c>
      <c r="AH979" t="b">
        <f t="shared" si="386"/>
        <v>1</v>
      </c>
      <c r="AI979" t="b">
        <f t="shared" si="387"/>
        <v>1</v>
      </c>
      <c r="AJ979" t="b">
        <f t="shared" si="388"/>
        <v>1</v>
      </c>
      <c r="AK979" t="b">
        <f t="shared" si="389"/>
        <v>1</v>
      </c>
      <c r="AL979" t="b">
        <f t="shared" si="390"/>
        <v>1</v>
      </c>
      <c r="AM979" t="b">
        <f t="shared" si="391"/>
        <v>1</v>
      </c>
      <c r="AN979" t="b">
        <f t="shared" si="392"/>
        <v>1</v>
      </c>
      <c r="AO979" t="b">
        <f t="shared" si="393"/>
        <v>1</v>
      </c>
      <c r="AP979" t="b">
        <f t="shared" si="394"/>
        <v>1</v>
      </c>
    </row>
    <row r="980" spans="1:42" x14ac:dyDescent="0.25">
      <c r="A980">
        <f>Output!A980</f>
        <v>979</v>
      </c>
      <c r="B980" t="str">
        <f>Output!B980</f>
        <v>10</v>
      </c>
      <c r="C980" t="e">
        <f t="shared" si="371"/>
        <v>#N/A</v>
      </c>
      <c r="D980" t="e">
        <f>VLOOKUP(DeleteReShuffle!P980,ReShuffle2!$A$2:$N$991,5,FALSE)</f>
        <v>#N/A</v>
      </c>
      <c r="E980" t="e">
        <f>VLOOKUP(DeleteReShuffle!P980,ReShuffle2!$A$2:$N$991,6,FALSE)</f>
        <v>#N/A</v>
      </c>
      <c r="F980" t="e">
        <f>VLOOKUP(DeleteReShuffle!P980,ReShuffle2!$A$2:$N$991,7,FALSE)</f>
        <v>#N/A</v>
      </c>
      <c r="G980" t="e">
        <f>VLOOKUP(DeleteReShuffle!P980,ReShuffle2!$A$2:$N$991,8,FALSE)</f>
        <v>#N/A</v>
      </c>
      <c r="H980" t="e">
        <f>VLOOKUP(DeleteReShuffle!P980,ReShuffle2!$A$2:$N$991,9,FALSE)</f>
        <v>#N/A</v>
      </c>
      <c r="I980" t="e">
        <f>VLOOKUP(DeleteReShuffle!P980,ReShuffle2!$A$2:$N$991,10,FALSE)</f>
        <v>#N/A</v>
      </c>
      <c r="J980" t="e">
        <f>VLOOKUP(DeleteReShuffle!P980,ReShuffle2!$A$2:$N$991,11,FALSE)</f>
        <v>#N/A</v>
      </c>
      <c r="K980" t="e">
        <f>VLOOKUP(DeleteReShuffle!P980,ReShuffle2!$A$2:$N$991,12,FALSE)</f>
        <v>#N/A</v>
      </c>
      <c r="L980" t="e">
        <f>VLOOKUP(DeleteReShuffle!P980,ReShuffle2!$A$2:$N$991,13,FALSE)</f>
        <v>#N/A</v>
      </c>
      <c r="M980" t="e">
        <f>VLOOKUP(DeleteReShuffle!P980,ReShuffle2!$A$2:$N$991,14,FALSE)</f>
        <v>#N/A</v>
      </c>
      <c r="P980">
        <f t="shared" si="373"/>
        <v>979</v>
      </c>
      <c r="Q980" t="str">
        <f t="shared" si="374"/>
        <v>10</v>
      </c>
      <c r="R980" t="str">
        <f t="shared" si="372"/>
        <v/>
      </c>
      <c r="S980" t="str">
        <f t="shared" si="375"/>
        <v/>
      </c>
      <c r="T980" t="str">
        <f t="shared" si="376"/>
        <v/>
      </c>
      <c r="U980" t="str">
        <f t="shared" si="377"/>
        <v/>
      </c>
      <c r="V980" t="str">
        <f t="shared" si="378"/>
        <v/>
      </c>
      <c r="W980" t="str">
        <f t="shared" si="379"/>
        <v/>
      </c>
      <c r="X980" t="str">
        <f t="shared" si="380"/>
        <v/>
      </c>
      <c r="Y980" t="str">
        <f t="shared" si="381"/>
        <v/>
      </c>
      <c r="Z980" t="str">
        <f t="shared" si="382"/>
        <v/>
      </c>
      <c r="AA980" t="str">
        <f t="shared" si="383"/>
        <v/>
      </c>
      <c r="AB980" t="str">
        <f t="shared" si="384"/>
        <v/>
      </c>
      <c r="AG980" t="b">
        <f t="shared" si="385"/>
        <v>1</v>
      </c>
      <c r="AH980" t="b">
        <f t="shared" si="386"/>
        <v>1</v>
      </c>
      <c r="AI980" t="b">
        <f t="shared" si="387"/>
        <v>1</v>
      </c>
      <c r="AJ980" t="b">
        <f t="shared" si="388"/>
        <v>1</v>
      </c>
      <c r="AK980" t="b">
        <f t="shared" si="389"/>
        <v>1</v>
      </c>
      <c r="AL980" t="b">
        <f t="shared" si="390"/>
        <v>1</v>
      </c>
      <c r="AM980" t="b">
        <f t="shared" si="391"/>
        <v>1</v>
      </c>
      <c r="AN980" t="b">
        <f t="shared" si="392"/>
        <v>1</v>
      </c>
      <c r="AO980" t="b">
        <f t="shared" si="393"/>
        <v>1</v>
      </c>
      <c r="AP980" t="b">
        <f t="shared" si="394"/>
        <v>1</v>
      </c>
    </row>
    <row r="981" spans="1:42" x14ac:dyDescent="0.25">
      <c r="A981">
        <f>Output!A981</f>
        <v>980</v>
      </c>
      <c r="B981" t="str">
        <f>Output!B981</f>
        <v>10</v>
      </c>
      <c r="C981" t="e">
        <f t="shared" si="371"/>
        <v>#N/A</v>
      </c>
      <c r="D981" t="e">
        <f>VLOOKUP(DeleteReShuffle!P981,ReShuffle2!$A$2:$N$991,5,FALSE)</f>
        <v>#N/A</v>
      </c>
      <c r="E981" t="e">
        <f>VLOOKUP(DeleteReShuffle!P981,ReShuffle2!$A$2:$N$991,6,FALSE)</f>
        <v>#N/A</v>
      </c>
      <c r="F981" t="e">
        <f>VLOOKUP(DeleteReShuffle!P981,ReShuffle2!$A$2:$N$991,7,FALSE)</f>
        <v>#N/A</v>
      </c>
      <c r="G981" t="e">
        <f>VLOOKUP(DeleteReShuffle!P981,ReShuffle2!$A$2:$N$991,8,FALSE)</f>
        <v>#N/A</v>
      </c>
      <c r="H981" t="e">
        <f>VLOOKUP(DeleteReShuffle!P981,ReShuffle2!$A$2:$N$991,9,FALSE)</f>
        <v>#N/A</v>
      </c>
      <c r="I981" t="e">
        <f>VLOOKUP(DeleteReShuffle!P981,ReShuffle2!$A$2:$N$991,10,FALSE)</f>
        <v>#N/A</v>
      </c>
      <c r="J981" t="e">
        <f>VLOOKUP(DeleteReShuffle!P981,ReShuffle2!$A$2:$N$991,11,FALSE)</f>
        <v>#N/A</v>
      </c>
      <c r="K981" t="e">
        <f>VLOOKUP(DeleteReShuffle!P981,ReShuffle2!$A$2:$N$991,12,FALSE)</f>
        <v>#N/A</v>
      </c>
      <c r="L981" t="e">
        <f>VLOOKUP(DeleteReShuffle!P981,ReShuffle2!$A$2:$N$991,13,FALSE)</f>
        <v>#N/A</v>
      </c>
      <c r="M981" t="e">
        <f>VLOOKUP(DeleteReShuffle!P981,ReShuffle2!$A$2:$N$991,14,FALSE)</f>
        <v>#N/A</v>
      </c>
      <c r="P981">
        <f t="shared" si="373"/>
        <v>980</v>
      </c>
      <c r="Q981" t="str">
        <f t="shared" si="374"/>
        <v>10</v>
      </c>
      <c r="R981" t="str">
        <f t="shared" si="372"/>
        <v/>
      </c>
      <c r="S981" t="str">
        <f t="shared" si="375"/>
        <v/>
      </c>
      <c r="T981" t="str">
        <f t="shared" si="376"/>
        <v/>
      </c>
      <c r="U981" t="str">
        <f t="shared" si="377"/>
        <v/>
      </c>
      <c r="V981" t="str">
        <f t="shared" si="378"/>
        <v/>
      </c>
      <c r="W981" t="str">
        <f t="shared" si="379"/>
        <v/>
      </c>
      <c r="X981" t="str">
        <f t="shared" si="380"/>
        <v/>
      </c>
      <c r="Y981" t="str">
        <f t="shared" si="381"/>
        <v/>
      </c>
      <c r="Z981" t="str">
        <f t="shared" si="382"/>
        <v/>
      </c>
      <c r="AA981" t="str">
        <f t="shared" si="383"/>
        <v/>
      </c>
      <c r="AB981" t="str">
        <f t="shared" si="384"/>
        <v/>
      </c>
      <c r="AG981" t="b">
        <f t="shared" si="385"/>
        <v>1</v>
      </c>
      <c r="AH981" t="b">
        <f t="shared" si="386"/>
        <v>1</v>
      </c>
      <c r="AI981" t="b">
        <f t="shared" si="387"/>
        <v>1</v>
      </c>
      <c r="AJ981" t="b">
        <f t="shared" si="388"/>
        <v>1</v>
      </c>
      <c r="AK981" t="b">
        <f t="shared" si="389"/>
        <v>1</v>
      </c>
      <c r="AL981" t="b">
        <f t="shared" si="390"/>
        <v>1</v>
      </c>
      <c r="AM981" t="b">
        <f t="shared" si="391"/>
        <v>1</v>
      </c>
      <c r="AN981" t="b">
        <f t="shared" si="392"/>
        <v>1</v>
      </c>
      <c r="AO981" t="b">
        <f t="shared" si="393"/>
        <v>1</v>
      </c>
      <c r="AP981" t="b">
        <f t="shared" si="394"/>
        <v>1</v>
      </c>
    </row>
    <row r="982" spans="1:42" x14ac:dyDescent="0.25">
      <c r="A982">
        <f>Output!A982</f>
        <v>981</v>
      </c>
      <c r="B982" t="str">
        <f>Output!B982</f>
        <v>10</v>
      </c>
      <c r="C982" t="e">
        <f t="shared" si="371"/>
        <v>#N/A</v>
      </c>
      <c r="D982" t="e">
        <f>VLOOKUP(DeleteReShuffle!P982,ReShuffle2!$A$2:$N$991,5,FALSE)</f>
        <v>#N/A</v>
      </c>
      <c r="E982" t="e">
        <f>VLOOKUP(DeleteReShuffle!P982,ReShuffle2!$A$2:$N$991,6,FALSE)</f>
        <v>#N/A</v>
      </c>
      <c r="F982" t="e">
        <f>VLOOKUP(DeleteReShuffle!P982,ReShuffle2!$A$2:$N$991,7,FALSE)</f>
        <v>#N/A</v>
      </c>
      <c r="G982" t="e">
        <f>VLOOKUP(DeleteReShuffle!P982,ReShuffle2!$A$2:$N$991,8,FALSE)</f>
        <v>#N/A</v>
      </c>
      <c r="H982" t="e">
        <f>VLOOKUP(DeleteReShuffle!P982,ReShuffle2!$A$2:$N$991,9,FALSE)</f>
        <v>#N/A</v>
      </c>
      <c r="I982" t="e">
        <f>VLOOKUP(DeleteReShuffle!P982,ReShuffle2!$A$2:$N$991,10,FALSE)</f>
        <v>#N/A</v>
      </c>
      <c r="J982" t="e">
        <f>VLOOKUP(DeleteReShuffle!P982,ReShuffle2!$A$2:$N$991,11,FALSE)</f>
        <v>#N/A</v>
      </c>
      <c r="K982" t="e">
        <f>VLOOKUP(DeleteReShuffle!P982,ReShuffle2!$A$2:$N$991,12,FALSE)</f>
        <v>#N/A</v>
      </c>
      <c r="L982" t="e">
        <f>VLOOKUP(DeleteReShuffle!P982,ReShuffle2!$A$2:$N$991,13,FALSE)</f>
        <v>#N/A</v>
      </c>
      <c r="M982" t="e">
        <f>VLOOKUP(DeleteReShuffle!P982,ReShuffle2!$A$2:$N$991,14,FALSE)</f>
        <v>#N/A</v>
      </c>
      <c r="P982">
        <f t="shared" si="373"/>
        <v>981</v>
      </c>
      <c r="Q982" t="str">
        <f t="shared" si="374"/>
        <v>10</v>
      </c>
      <c r="R982" t="str">
        <f t="shared" si="372"/>
        <v/>
      </c>
      <c r="S982" t="str">
        <f t="shared" si="375"/>
        <v/>
      </c>
      <c r="T982" t="str">
        <f t="shared" si="376"/>
        <v/>
      </c>
      <c r="U982" t="str">
        <f t="shared" si="377"/>
        <v/>
      </c>
      <c r="V982" t="str">
        <f t="shared" si="378"/>
        <v/>
      </c>
      <c r="W982" t="str">
        <f t="shared" si="379"/>
        <v/>
      </c>
      <c r="X982" t="str">
        <f t="shared" si="380"/>
        <v/>
      </c>
      <c r="Y982" t="str">
        <f t="shared" si="381"/>
        <v/>
      </c>
      <c r="Z982" t="str">
        <f t="shared" si="382"/>
        <v/>
      </c>
      <c r="AA982" t="str">
        <f t="shared" si="383"/>
        <v/>
      </c>
      <c r="AB982" t="str">
        <f t="shared" si="384"/>
        <v/>
      </c>
      <c r="AG982" t="b">
        <f t="shared" si="385"/>
        <v>1</v>
      </c>
      <c r="AH982" t="b">
        <f t="shared" si="386"/>
        <v>1</v>
      </c>
      <c r="AI982" t="b">
        <f t="shared" si="387"/>
        <v>1</v>
      </c>
      <c r="AJ982" t="b">
        <f t="shared" si="388"/>
        <v>1</v>
      </c>
      <c r="AK982" t="b">
        <f t="shared" si="389"/>
        <v>1</v>
      </c>
      <c r="AL982" t="b">
        <f t="shared" si="390"/>
        <v>1</v>
      </c>
      <c r="AM982" t="b">
        <f t="shared" si="391"/>
        <v>1</v>
      </c>
      <c r="AN982" t="b">
        <f t="shared" si="392"/>
        <v>1</v>
      </c>
      <c r="AO982" t="b">
        <f t="shared" si="393"/>
        <v>1</v>
      </c>
      <c r="AP982" t="b">
        <f t="shared" si="394"/>
        <v>1</v>
      </c>
    </row>
    <row r="983" spans="1:42" x14ac:dyDescent="0.25">
      <c r="A983">
        <f>Output!A983</f>
        <v>982</v>
      </c>
      <c r="B983" t="str">
        <f>Output!B983</f>
        <v>10</v>
      </c>
      <c r="C983" t="e">
        <f t="shared" si="371"/>
        <v>#N/A</v>
      </c>
      <c r="D983" t="e">
        <f>VLOOKUP(DeleteReShuffle!P983,ReShuffle2!$A$2:$N$991,5,FALSE)</f>
        <v>#N/A</v>
      </c>
      <c r="E983" t="e">
        <f>VLOOKUP(DeleteReShuffle!P983,ReShuffle2!$A$2:$N$991,6,FALSE)</f>
        <v>#N/A</v>
      </c>
      <c r="F983" t="e">
        <f>VLOOKUP(DeleteReShuffle!P983,ReShuffle2!$A$2:$N$991,7,FALSE)</f>
        <v>#N/A</v>
      </c>
      <c r="G983" t="e">
        <f>VLOOKUP(DeleteReShuffle!P983,ReShuffle2!$A$2:$N$991,8,FALSE)</f>
        <v>#N/A</v>
      </c>
      <c r="H983" t="e">
        <f>VLOOKUP(DeleteReShuffle!P983,ReShuffle2!$A$2:$N$991,9,FALSE)</f>
        <v>#N/A</v>
      </c>
      <c r="I983" t="e">
        <f>VLOOKUP(DeleteReShuffle!P983,ReShuffle2!$A$2:$N$991,10,FALSE)</f>
        <v>#N/A</v>
      </c>
      <c r="J983" t="e">
        <f>VLOOKUP(DeleteReShuffle!P983,ReShuffle2!$A$2:$N$991,11,FALSE)</f>
        <v>#N/A</v>
      </c>
      <c r="K983" t="e">
        <f>VLOOKUP(DeleteReShuffle!P983,ReShuffle2!$A$2:$N$991,12,FALSE)</f>
        <v>#N/A</v>
      </c>
      <c r="L983" t="e">
        <f>VLOOKUP(DeleteReShuffle!P983,ReShuffle2!$A$2:$N$991,13,FALSE)</f>
        <v>#N/A</v>
      </c>
      <c r="M983" t="e">
        <f>VLOOKUP(DeleteReShuffle!P983,ReShuffle2!$A$2:$N$991,14,FALSE)</f>
        <v>#N/A</v>
      </c>
      <c r="P983">
        <f t="shared" si="373"/>
        <v>982</v>
      </c>
      <c r="Q983" t="str">
        <f t="shared" si="374"/>
        <v>10</v>
      </c>
      <c r="R983" t="str">
        <f t="shared" si="372"/>
        <v/>
      </c>
      <c r="S983" t="str">
        <f t="shared" si="375"/>
        <v/>
      </c>
      <c r="T983" t="str">
        <f t="shared" si="376"/>
        <v/>
      </c>
      <c r="U983" t="str">
        <f t="shared" si="377"/>
        <v/>
      </c>
      <c r="V983" t="str">
        <f t="shared" si="378"/>
        <v/>
      </c>
      <c r="W983" t="str">
        <f t="shared" si="379"/>
        <v/>
      </c>
      <c r="X983" t="str">
        <f t="shared" si="380"/>
        <v/>
      </c>
      <c r="Y983" t="str">
        <f t="shared" si="381"/>
        <v/>
      </c>
      <c r="Z983" t="str">
        <f t="shared" si="382"/>
        <v/>
      </c>
      <c r="AA983" t="str">
        <f t="shared" si="383"/>
        <v/>
      </c>
      <c r="AB983" t="str">
        <f t="shared" si="384"/>
        <v/>
      </c>
      <c r="AG983" t="b">
        <f t="shared" si="385"/>
        <v>1</v>
      </c>
      <c r="AH983" t="b">
        <f t="shared" si="386"/>
        <v>1</v>
      </c>
      <c r="AI983" t="b">
        <f t="shared" si="387"/>
        <v>1</v>
      </c>
      <c r="AJ983" t="b">
        <f t="shared" si="388"/>
        <v>1</v>
      </c>
      <c r="AK983" t="b">
        <f t="shared" si="389"/>
        <v>1</v>
      </c>
      <c r="AL983" t="b">
        <f t="shared" si="390"/>
        <v>1</v>
      </c>
      <c r="AM983" t="b">
        <f t="shared" si="391"/>
        <v>1</v>
      </c>
      <c r="AN983" t="b">
        <f t="shared" si="392"/>
        <v>1</v>
      </c>
      <c r="AO983" t="b">
        <f t="shared" si="393"/>
        <v>1</v>
      </c>
      <c r="AP983" t="b">
        <f t="shared" si="394"/>
        <v>1</v>
      </c>
    </row>
    <row r="984" spans="1:42" x14ac:dyDescent="0.25">
      <c r="A984">
        <f>Output!A984</f>
        <v>983</v>
      </c>
      <c r="B984" t="str">
        <f>Output!B984</f>
        <v>10</v>
      </c>
      <c r="C984" t="e">
        <f t="shared" si="371"/>
        <v>#N/A</v>
      </c>
      <c r="D984" t="e">
        <f>VLOOKUP(DeleteReShuffle!P984,ReShuffle2!$A$2:$N$991,5,FALSE)</f>
        <v>#N/A</v>
      </c>
      <c r="E984" t="e">
        <f>VLOOKUP(DeleteReShuffle!P984,ReShuffle2!$A$2:$N$991,6,FALSE)</f>
        <v>#N/A</v>
      </c>
      <c r="F984" t="e">
        <f>VLOOKUP(DeleteReShuffle!P984,ReShuffle2!$A$2:$N$991,7,FALSE)</f>
        <v>#N/A</v>
      </c>
      <c r="G984" t="e">
        <f>VLOOKUP(DeleteReShuffle!P984,ReShuffle2!$A$2:$N$991,8,FALSE)</f>
        <v>#N/A</v>
      </c>
      <c r="H984" t="e">
        <f>VLOOKUP(DeleteReShuffle!P984,ReShuffle2!$A$2:$N$991,9,FALSE)</f>
        <v>#N/A</v>
      </c>
      <c r="I984" t="e">
        <f>VLOOKUP(DeleteReShuffle!P984,ReShuffle2!$A$2:$N$991,10,FALSE)</f>
        <v>#N/A</v>
      </c>
      <c r="J984" t="e">
        <f>VLOOKUP(DeleteReShuffle!P984,ReShuffle2!$A$2:$N$991,11,FALSE)</f>
        <v>#N/A</v>
      </c>
      <c r="K984" t="e">
        <f>VLOOKUP(DeleteReShuffle!P984,ReShuffle2!$A$2:$N$991,12,FALSE)</f>
        <v>#N/A</v>
      </c>
      <c r="L984" t="e">
        <f>VLOOKUP(DeleteReShuffle!P984,ReShuffle2!$A$2:$N$991,13,FALSE)</f>
        <v>#N/A</v>
      </c>
      <c r="M984" t="e">
        <f>VLOOKUP(DeleteReShuffle!P984,ReShuffle2!$A$2:$N$991,14,FALSE)</f>
        <v>#N/A</v>
      </c>
      <c r="P984">
        <f t="shared" si="373"/>
        <v>983</v>
      </c>
      <c r="Q984" t="str">
        <f t="shared" si="374"/>
        <v>10</v>
      </c>
      <c r="R984" t="str">
        <f t="shared" si="372"/>
        <v/>
      </c>
      <c r="S984" t="str">
        <f t="shared" si="375"/>
        <v/>
      </c>
      <c r="T984" t="str">
        <f t="shared" si="376"/>
        <v/>
      </c>
      <c r="U984" t="str">
        <f t="shared" si="377"/>
        <v/>
      </c>
      <c r="V984" t="str">
        <f t="shared" si="378"/>
        <v/>
      </c>
      <c r="W984" t="str">
        <f t="shared" si="379"/>
        <v/>
      </c>
      <c r="X984" t="str">
        <f t="shared" si="380"/>
        <v/>
      </c>
      <c r="Y984" t="str">
        <f t="shared" si="381"/>
        <v/>
      </c>
      <c r="Z984" t="str">
        <f t="shared" si="382"/>
        <v/>
      </c>
      <c r="AA984" t="str">
        <f t="shared" si="383"/>
        <v/>
      </c>
      <c r="AB984" t="str">
        <f t="shared" si="384"/>
        <v/>
      </c>
      <c r="AG984" t="b">
        <f t="shared" si="385"/>
        <v>1</v>
      </c>
      <c r="AH984" t="b">
        <f t="shared" si="386"/>
        <v>1</v>
      </c>
      <c r="AI984" t="b">
        <f t="shared" si="387"/>
        <v>1</v>
      </c>
      <c r="AJ984" t="b">
        <f t="shared" si="388"/>
        <v>1</v>
      </c>
      <c r="AK984" t="b">
        <f t="shared" si="389"/>
        <v>1</v>
      </c>
      <c r="AL984" t="b">
        <f t="shared" si="390"/>
        <v>1</v>
      </c>
      <c r="AM984" t="b">
        <f t="shared" si="391"/>
        <v>1</v>
      </c>
      <c r="AN984" t="b">
        <f t="shared" si="392"/>
        <v>1</v>
      </c>
      <c r="AO984" t="b">
        <f t="shared" si="393"/>
        <v>1</v>
      </c>
      <c r="AP984" t="b">
        <f t="shared" si="394"/>
        <v>1</v>
      </c>
    </row>
    <row r="985" spans="1:42" x14ac:dyDescent="0.25">
      <c r="A985">
        <f>Output!A985</f>
        <v>984</v>
      </c>
      <c r="B985" t="str">
        <f>Output!B985</f>
        <v>10</v>
      </c>
      <c r="C985" t="e">
        <f t="shared" si="371"/>
        <v>#N/A</v>
      </c>
      <c r="D985" t="e">
        <f>VLOOKUP(DeleteReShuffle!P985,ReShuffle2!$A$2:$N$991,5,FALSE)</f>
        <v>#N/A</v>
      </c>
      <c r="E985" t="e">
        <f>VLOOKUP(DeleteReShuffle!P985,ReShuffle2!$A$2:$N$991,6,FALSE)</f>
        <v>#N/A</v>
      </c>
      <c r="F985" t="e">
        <f>VLOOKUP(DeleteReShuffle!P985,ReShuffle2!$A$2:$N$991,7,FALSE)</f>
        <v>#N/A</v>
      </c>
      <c r="G985" t="e">
        <f>VLOOKUP(DeleteReShuffle!P985,ReShuffle2!$A$2:$N$991,8,FALSE)</f>
        <v>#N/A</v>
      </c>
      <c r="H985" t="e">
        <f>VLOOKUP(DeleteReShuffle!P985,ReShuffle2!$A$2:$N$991,9,FALSE)</f>
        <v>#N/A</v>
      </c>
      <c r="I985" t="e">
        <f>VLOOKUP(DeleteReShuffle!P985,ReShuffle2!$A$2:$N$991,10,FALSE)</f>
        <v>#N/A</v>
      </c>
      <c r="J985" t="e">
        <f>VLOOKUP(DeleteReShuffle!P985,ReShuffle2!$A$2:$N$991,11,FALSE)</f>
        <v>#N/A</v>
      </c>
      <c r="K985" t="e">
        <f>VLOOKUP(DeleteReShuffle!P985,ReShuffle2!$A$2:$N$991,12,FALSE)</f>
        <v>#N/A</v>
      </c>
      <c r="L985" t="e">
        <f>VLOOKUP(DeleteReShuffle!P985,ReShuffle2!$A$2:$N$991,13,FALSE)</f>
        <v>#N/A</v>
      </c>
      <c r="M985" t="e">
        <f>VLOOKUP(DeleteReShuffle!P985,ReShuffle2!$A$2:$N$991,14,FALSE)</f>
        <v>#N/A</v>
      </c>
      <c r="P985">
        <f t="shared" si="373"/>
        <v>984</v>
      </c>
      <c r="Q985" t="str">
        <f t="shared" si="374"/>
        <v>10</v>
      </c>
      <c r="R985" t="str">
        <f t="shared" si="372"/>
        <v/>
      </c>
      <c r="S985" t="str">
        <f t="shared" si="375"/>
        <v/>
      </c>
      <c r="T985" t="str">
        <f t="shared" si="376"/>
        <v/>
      </c>
      <c r="U985" t="str">
        <f t="shared" si="377"/>
        <v/>
      </c>
      <c r="V985" t="str">
        <f t="shared" si="378"/>
        <v/>
      </c>
      <c r="W985" t="str">
        <f t="shared" si="379"/>
        <v/>
      </c>
      <c r="X985" t="str">
        <f t="shared" si="380"/>
        <v/>
      </c>
      <c r="Y985" t="str">
        <f t="shared" si="381"/>
        <v/>
      </c>
      <c r="Z985" t="str">
        <f t="shared" si="382"/>
        <v/>
      </c>
      <c r="AA985" t="str">
        <f t="shared" si="383"/>
        <v/>
      </c>
      <c r="AB985" t="str">
        <f t="shared" si="384"/>
        <v/>
      </c>
      <c r="AG985" t="b">
        <f t="shared" si="385"/>
        <v>1</v>
      </c>
      <c r="AH985" t="b">
        <f t="shared" si="386"/>
        <v>1</v>
      </c>
      <c r="AI985" t="b">
        <f t="shared" si="387"/>
        <v>1</v>
      </c>
      <c r="AJ985" t="b">
        <f t="shared" si="388"/>
        <v>1</v>
      </c>
      <c r="AK985" t="b">
        <f t="shared" si="389"/>
        <v>1</v>
      </c>
      <c r="AL985" t="b">
        <f t="shared" si="390"/>
        <v>1</v>
      </c>
      <c r="AM985" t="b">
        <f t="shared" si="391"/>
        <v>1</v>
      </c>
      <c r="AN985" t="b">
        <f t="shared" si="392"/>
        <v>1</v>
      </c>
      <c r="AO985" t="b">
        <f t="shared" si="393"/>
        <v>1</v>
      </c>
      <c r="AP985" t="b">
        <f t="shared" si="394"/>
        <v>1</v>
      </c>
    </row>
    <row r="986" spans="1:42" x14ac:dyDescent="0.25">
      <c r="A986">
        <f>Output!A986</f>
        <v>985</v>
      </c>
      <c r="B986" t="str">
        <f>Output!B986</f>
        <v>10</v>
      </c>
      <c r="C986" t="e">
        <f t="shared" si="371"/>
        <v>#N/A</v>
      </c>
      <c r="D986" t="e">
        <f>VLOOKUP(DeleteReShuffle!P986,ReShuffle2!$A$2:$N$991,5,FALSE)</f>
        <v>#N/A</v>
      </c>
      <c r="E986" t="e">
        <f>VLOOKUP(DeleteReShuffle!P986,ReShuffle2!$A$2:$N$991,6,FALSE)</f>
        <v>#N/A</v>
      </c>
      <c r="F986" t="e">
        <f>VLOOKUP(DeleteReShuffle!P986,ReShuffle2!$A$2:$N$991,7,FALSE)</f>
        <v>#N/A</v>
      </c>
      <c r="G986" t="e">
        <f>VLOOKUP(DeleteReShuffle!P986,ReShuffle2!$A$2:$N$991,8,FALSE)</f>
        <v>#N/A</v>
      </c>
      <c r="H986" t="e">
        <f>VLOOKUP(DeleteReShuffle!P986,ReShuffle2!$A$2:$N$991,9,FALSE)</f>
        <v>#N/A</v>
      </c>
      <c r="I986" t="e">
        <f>VLOOKUP(DeleteReShuffle!P986,ReShuffle2!$A$2:$N$991,10,FALSE)</f>
        <v>#N/A</v>
      </c>
      <c r="J986" t="e">
        <f>VLOOKUP(DeleteReShuffle!P986,ReShuffle2!$A$2:$N$991,11,FALSE)</f>
        <v>#N/A</v>
      </c>
      <c r="K986" t="e">
        <f>VLOOKUP(DeleteReShuffle!P986,ReShuffle2!$A$2:$N$991,12,FALSE)</f>
        <v>#N/A</v>
      </c>
      <c r="L986" t="e">
        <f>VLOOKUP(DeleteReShuffle!P986,ReShuffle2!$A$2:$N$991,13,FALSE)</f>
        <v>#N/A</v>
      </c>
      <c r="M986" t="e">
        <f>VLOOKUP(DeleteReShuffle!P986,ReShuffle2!$A$2:$N$991,14,FALSE)</f>
        <v>#N/A</v>
      </c>
      <c r="P986">
        <f t="shared" si="373"/>
        <v>985</v>
      </c>
      <c r="Q986" t="str">
        <f t="shared" si="374"/>
        <v>10</v>
      </c>
      <c r="R986" t="str">
        <f t="shared" si="372"/>
        <v/>
      </c>
      <c r="S986" t="str">
        <f t="shared" si="375"/>
        <v/>
      </c>
      <c r="T986" t="str">
        <f t="shared" si="376"/>
        <v/>
      </c>
      <c r="U986" t="str">
        <f t="shared" si="377"/>
        <v/>
      </c>
      <c r="V986" t="str">
        <f t="shared" si="378"/>
        <v/>
      </c>
      <c r="W986" t="str">
        <f t="shared" si="379"/>
        <v/>
      </c>
      <c r="X986" t="str">
        <f t="shared" si="380"/>
        <v/>
      </c>
      <c r="Y986" t="str">
        <f t="shared" si="381"/>
        <v/>
      </c>
      <c r="Z986" t="str">
        <f t="shared" si="382"/>
        <v/>
      </c>
      <c r="AA986" t="str">
        <f t="shared" si="383"/>
        <v/>
      </c>
      <c r="AB986" t="str">
        <f t="shared" si="384"/>
        <v/>
      </c>
      <c r="AG986" t="b">
        <f t="shared" si="385"/>
        <v>1</v>
      </c>
      <c r="AH986" t="b">
        <f t="shared" si="386"/>
        <v>1</v>
      </c>
      <c r="AI986" t="b">
        <f t="shared" si="387"/>
        <v>1</v>
      </c>
      <c r="AJ986" t="b">
        <f t="shared" si="388"/>
        <v>1</v>
      </c>
      <c r="AK986" t="b">
        <f t="shared" si="389"/>
        <v>1</v>
      </c>
      <c r="AL986" t="b">
        <f t="shared" si="390"/>
        <v>1</v>
      </c>
      <c r="AM986" t="b">
        <f t="shared" si="391"/>
        <v>1</v>
      </c>
      <c r="AN986" t="b">
        <f t="shared" si="392"/>
        <v>1</v>
      </c>
      <c r="AO986" t="b">
        <f t="shared" si="393"/>
        <v>1</v>
      </c>
      <c r="AP986" t="b">
        <f t="shared" si="394"/>
        <v>1</v>
      </c>
    </row>
    <row r="987" spans="1:42" x14ac:dyDescent="0.25">
      <c r="A987">
        <f>Output!A987</f>
        <v>986</v>
      </c>
      <c r="B987" t="str">
        <f>Output!B987</f>
        <v>10</v>
      </c>
      <c r="C987" t="e">
        <f t="shared" si="371"/>
        <v>#N/A</v>
      </c>
      <c r="D987" t="e">
        <f>VLOOKUP(DeleteReShuffle!P987,ReShuffle2!$A$2:$N$991,5,FALSE)</f>
        <v>#N/A</v>
      </c>
      <c r="E987" t="e">
        <f>VLOOKUP(DeleteReShuffle!P987,ReShuffle2!$A$2:$N$991,6,FALSE)</f>
        <v>#N/A</v>
      </c>
      <c r="F987" t="e">
        <f>VLOOKUP(DeleteReShuffle!P987,ReShuffle2!$A$2:$N$991,7,FALSE)</f>
        <v>#N/A</v>
      </c>
      <c r="G987" t="e">
        <f>VLOOKUP(DeleteReShuffle!P987,ReShuffle2!$A$2:$N$991,8,FALSE)</f>
        <v>#N/A</v>
      </c>
      <c r="H987" t="e">
        <f>VLOOKUP(DeleteReShuffle!P987,ReShuffle2!$A$2:$N$991,9,FALSE)</f>
        <v>#N/A</v>
      </c>
      <c r="I987" t="e">
        <f>VLOOKUP(DeleteReShuffle!P987,ReShuffle2!$A$2:$N$991,10,FALSE)</f>
        <v>#N/A</v>
      </c>
      <c r="J987" t="e">
        <f>VLOOKUP(DeleteReShuffle!P987,ReShuffle2!$A$2:$N$991,11,FALSE)</f>
        <v>#N/A</v>
      </c>
      <c r="K987" t="e">
        <f>VLOOKUP(DeleteReShuffle!P987,ReShuffle2!$A$2:$N$991,12,FALSE)</f>
        <v>#N/A</v>
      </c>
      <c r="L987" t="e">
        <f>VLOOKUP(DeleteReShuffle!P987,ReShuffle2!$A$2:$N$991,13,FALSE)</f>
        <v>#N/A</v>
      </c>
      <c r="M987" t="e">
        <f>VLOOKUP(DeleteReShuffle!P987,ReShuffle2!$A$2:$N$991,14,FALSE)</f>
        <v>#N/A</v>
      </c>
      <c r="P987">
        <f t="shared" si="373"/>
        <v>986</v>
      </c>
      <c r="Q987" t="str">
        <f t="shared" si="374"/>
        <v>10</v>
      </c>
      <c r="R987" t="str">
        <f t="shared" si="372"/>
        <v/>
      </c>
      <c r="S987" t="str">
        <f t="shared" si="375"/>
        <v/>
      </c>
      <c r="T987" t="str">
        <f t="shared" si="376"/>
        <v/>
      </c>
      <c r="U987" t="str">
        <f t="shared" si="377"/>
        <v/>
      </c>
      <c r="V987" t="str">
        <f t="shared" si="378"/>
        <v/>
      </c>
      <c r="W987" t="str">
        <f t="shared" si="379"/>
        <v/>
      </c>
      <c r="X987" t="str">
        <f t="shared" si="380"/>
        <v/>
      </c>
      <c r="Y987" t="str">
        <f t="shared" si="381"/>
        <v/>
      </c>
      <c r="Z987" t="str">
        <f t="shared" si="382"/>
        <v/>
      </c>
      <c r="AA987" t="str">
        <f t="shared" si="383"/>
        <v/>
      </c>
      <c r="AB987" t="str">
        <f t="shared" si="384"/>
        <v/>
      </c>
      <c r="AG987" t="b">
        <f t="shared" si="385"/>
        <v>1</v>
      </c>
      <c r="AH987" t="b">
        <f t="shared" si="386"/>
        <v>1</v>
      </c>
      <c r="AI987" t="b">
        <f t="shared" si="387"/>
        <v>1</v>
      </c>
      <c r="AJ987" t="b">
        <f t="shared" si="388"/>
        <v>1</v>
      </c>
      <c r="AK987" t="b">
        <f t="shared" si="389"/>
        <v>1</v>
      </c>
      <c r="AL987" t="b">
        <f t="shared" si="390"/>
        <v>1</v>
      </c>
      <c r="AM987" t="b">
        <f t="shared" si="391"/>
        <v>1</v>
      </c>
      <c r="AN987" t="b">
        <f t="shared" si="392"/>
        <v>1</v>
      </c>
      <c r="AO987" t="b">
        <f t="shared" si="393"/>
        <v>1</v>
      </c>
      <c r="AP987" t="b">
        <f t="shared" si="394"/>
        <v>1</v>
      </c>
    </row>
    <row r="988" spans="1:42" x14ac:dyDescent="0.25">
      <c r="A988">
        <f>Output!A988</f>
        <v>987</v>
      </c>
      <c r="B988" t="str">
        <f>Output!B988</f>
        <v>10</v>
      </c>
      <c r="C988" t="e">
        <f t="shared" si="371"/>
        <v>#N/A</v>
      </c>
      <c r="D988" t="e">
        <f>VLOOKUP(DeleteReShuffle!P988,ReShuffle2!$A$2:$N$991,5,FALSE)</f>
        <v>#N/A</v>
      </c>
      <c r="E988" t="e">
        <f>VLOOKUP(DeleteReShuffle!P988,ReShuffle2!$A$2:$N$991,6,FALSE)</f>
        <v>#N/A</v>
      </c>
      <c r="F988" t="e">
        <f>VLOOKUP(DeleteReShuffle!P988,ReShuffle2!$A$2:$N$991,7,FALSE)</f>
        <v>#N/A</v>
      </c>
      <c r="G988" t="e">
        <f>VLOOKUP(DeleteReShuffle!P988,ReShuffle2!$A$2:$N$991,8,FALSE)</f>
        <v>#N/A</v>
      </c>
      <c r="H988" t="e">
        <f>VLOOKUP(DeleteReShuffle!P988,ReShuffle2!$A$2:$N$991,9,FALSE)</f>
        <v>#N/A</v>
      </c>
      <c r="I988" t="e">
        <f>VLOOKUP(DeleteReShuffle!P988,ReShuffle2!$A$2:$N$991,10,FALSE)</f>
        <v>#N/A</v>
      </c>
      <c r="J988" t="e">
        <f>VLOOKUP(DeleteReShuffle!P988,ReShuffle2!$A$2:$N$991,11,FALSE)</f>
        <v>#N/A</v>
      </c>
      <c r="K988" t="e">
        <f>VLOOKUP(DeleteReShuffle!P988,ReShuffle2!$A$2:$N$991,12,FALSE)</f>
        <v>#N/A</v>
      </c>
      <c r="L988" t="e">
        <f>VLOOKUP(DeleteReShuffle!P988,ReShuffle2!$A$2:$N$991,13,FALSE)</f>
        <v>#N/A</v>
      </c>
      <c r="M988" t="e">
        <f>VLOOKUP(DeleteReShuffle!P988,ReShuffle2!$A$2:$N$991,14,FALSE)</f>
        <v>#N/A</v>
      </c>
      <c r="P988">
        <f t="shared" si="373"/>
        <v>987</v>
      </c>
      <c r="Q988" t="str">
        <f t="shared" si="374"/>
        <v>10</v>
      </c>
      <c r="R988" t="str">
        <f t="shared" si="372"/>
        <v/>
      </c>
      <c r="S988" t="str">
        <f t="shared" si="375"/>
        <v/>
      </c>
      <c r="T988" t="str">
        <f t="shared" si="376"/>
        <v/>
      </c>
      <c r="U988" t="str">
        <f t="shared" si="377"/>
        <v/>
      </c>
      <c r="V988" t="str">
        <f t="shared" si="378"/>
        <v/>
      </c>
      <c r="W988" t="str">
        <f t="shared" si="379"/>
        <v/>
      </c>
      <c r="X988" t="str">
        <f t="shared" si="380"/>
        <v/>
      </c>
      <c r="Y988" t="str">
        <f t="shared" si="381"/>
        <v/>
      </c>
      <c r="Z988" t="str">
        <f t="shared" si="382"/>
        <v/>
      </c>
      <c r="AA988" t="str">
        <f t="shared" si="383"/>
        <v/>
      </c>
      <c r="AB988" t="str">
        <f t="shared" si="384"/>
        <v/>
      </c>
      <c r="AG988" t="b">
        <f t="shared" si="385"/>
        <v>1</v>
      </c>
      <c r="AH988" t="b">
        <f t="shared" si="386"/>
        <v>1</v>
      </c>
      <c r="AI988" t="b">
        <f t="shared" si="387"/>
        <v>1</v>
      </c>
      <c r="AJ988" t="b">
        <f t="shared" si="388"/>
        <v>1</v>
      </c>
      <c r="AK988" t="b">
        <f t="shared" si="389"/>
        <v>1</v>
      </c>
      <c r="AL988" t="b">
        <f t="shared" si="390"/>
        <v>1</v>
      </c>
      <c r="AM988" t="b">
        <f t="shared" si="391"/>
        <v>1</v>
      </c>
      <c r="AN988" t="b">
        <f t="shared" si="392"/>
        <v>1</v>
      </c>
      <c r="AO988" t="b">
        <f t="shared" si="393"/>
        <v>1</v>
      </c>
      <c r="AP988" t="b">
        <f t="shared" si="394"/>
        <v>1</v>
      </c>
    </row>
    <row r="989" spans="1:42" x14ac:dyDescent="0.25">
      <c r="A989">
        <f>Output!A989</f>
        <v>988</v>
      </c>
      <c r="B989" t="str">
        <f>Output!B989</f>
        <v>10</v>
      </c>
      <c r="C989" t="e">
        <f t="shared" si="371"/>
        <v>#N/A</v>
      </c>
      <c r="D989" t="e">
        <f>VLOOKUP(DeleteReShuffle!P989,ReShuffle2!$A$2:$N$991,5,FALSE)</f>
        <v>#N/A</v>
      </c>
      <c r="E989" t="e">
        <f>VLOOKUP(DeleteReShuffle!P989,ReShuffle2!$A$2:$N$991,6,FALSE)</f>
        <v>#N/A</v>
      </c>
      <c r="F989" t="e">
        <f>VLOOKUP(DeleteReShuffle!P989,ReShuffle2!$A$2:$N$991,7,FALSE)</f>
        <v>#N/A</v>
      </c>
      <c r="G989" t="e">
        <f>VLOOKUP(DeleteReShuffle!P989,ReShuffle2!$A$2:$N$991,8,FALSE)</f>
        <v>#N/A</v>
      </c>
      <c r="H989" t="e">
        <f>VLOOKUP(DeleteReShuffle!P989,ReShuffle2!$A$2:$N$991,9,FALSE)</f>
        <v>#N/A</v>
      </c>
      <c r="I989" t="e">
        <f>VLOOKUP(DeleteReShuffle!P989,ReShuffle2!$A$2:$N$991,10,FALSE)</f>
        <v>#N/A</v>
      </c>
      <c r="J989" t="e">
        <f>VLOOKUP(DeleteReShuffle!P989,ReShuffle2!$A$2:$N$991,11,FALSE)</f>
        <v>#N/A</v>
      </c>
      <c r="K989" t="e">
        <f>VLOOKUP(DeleteReShuffle!P989,ReShuffle2!$A$2:$N$991,12,FALSE)</f>
        <v>#N/A</v>
      </c>
      <c r="L989" t="e">
        <f>VLOOKUP(DeleteReShuffle!P989,ReShuffle2!$A$2:$N$991,13,FALSE)</f>
        <v>#N/A</v>
      </c>
      <c r="M989" t="e">
        <f>VLOOKUP(DeleteReShuffle!P989,ReShuffle2!$A$2:$N$991,14,FALSE)</f>
        <v>#N/A</v>
      </c>
      <c r="P989">
        <f t="shared" si="373"/>
        <v>988</v>
      </c>
      <c r="Q989" t="str">
        <f t="shared" si="374"/>
        <v>10</v>
      </c>
      <c r="R989" t="str">
        <f t="shared" si="372"/>
        <v/>
      </c>
      <c r="S989" t="str">
        <f t="shared" si="375"/>
        <v/>
      </c>
      <c r="T989" t="str">
        <f t="shared" si="376"/>
        <v/>
      </c>
      <c r="U989" t="str">
        <f t="shared" si="377"/>
        <v/>
      </c>
      <c r="V989" t="str">
        <f t="shared" si="378"/>
        <v/>
      </c>
      <c r="W989" t="str">
        <f t="shared" si="379"/>
        <v/>
      </c>
      <c r="X989" t="str">
        <f t="shared" si="380"/>
        <v/>
      </c>
      <c r="Y989" t="str">
        <f t="shared" si="381"/>
        <v/>
      </c>
      <c r="Z989" t="str">
        <f t="shared" si="382"/>
        <v/>
      </c>
      <c r="AA989" t="str">
        <f t="shared" si="383"/>
        <v/>
      </c>
      <c r="AB989" t="str">
        <f t="shared" si="384"/>
        <v/>
      </c>
      <c r="AG989" t="b">
        <f t="shared" si="385"/>
        <v>1</v>
      </c>
      <c r="AH989" t="b">
        <f t="shared" si="386"/>
        <v>1</v>
      </c>
      <c r="AI989" t="b">
        <f t="shared" si="387"/>
        <v>1</v>
      </c>
      <c r="AJ989" t="b">
        <f t="shared" si="388"/>
        <v>1</v>
      </c>
      <c r="AK989" t="b">
        <f t="shared" si="389"/>
        <v>1</v>
      </c>
      <c r="AL989" t="b">
        <f t="shared" si="390"/>
        <v>1</v>
      </c>
      <c r="AM989" t="b">
        <f t="shared" si="391"/>
        <v>1</v>
      </c>
      <c r="AN989" t="b">
        <f t="shared" si="392"/>
        <v>1</v>
      </c>
      <c r="AO989" t="b">
        <f t="shared" si="393"/>
        <v>1</v>
      </c>
      <c r="AP989" t="b">
        <f t="shared" si="394"/>
        <v>1</v>
      </c>
    </row>
    <row r="990" spans="1:42" x14ac:dyDescent="0.25">
      <c r="A990">
        <f>Output!A990</f>
        <v>989</v>
      </c>
      <c r="B990" t="str">
        <f>Output!B990</f>
        <v>10</v>
      </c>
      <c r="C990" t="e">
        <f t="shared" si="371"/>
        <v>#N/A</v>
      </c>
      <c r="D990" t="e">
        <f>VLOOKUP(DeleteReShuffle!P990,ReShuffle2!$A$2:$N$991,5,FALSE)</f>
        <v>#N/A</v>
      </c>
      <c r="E990" t="e">
        <f>VLOOKUP(DeleteReShuffle!P990,ReShuffle2!$A$2:$N$991,6,FALSE)</f>
        <v>#N/A</v>
      </c>
      <c r="F990" t="e">
        <f>VLOOKUP(DeleteReShuffle!P990,ReShuffle2!$A$2:$N$991,7,FALSE)</f>
        <v>#N/A</v>
      </c>
      <c r="G990" t="e">
        <f>VLOOKUP(DeleteReShuffle!P990,ReShuffle2!$A$2:$N$991,8,FALSE)</f>
        <v>#N/A</v>
      </c>
      <c r="H990" t="e">
        <f>VLOOKUP(DeleteReShuffle!P990,ReShuffle2!$A$2:$N$991,9,FALSE)</f>
        <v>#N/A</v>
      </c>
      <c r="I990" t="e">
        <f>VLOOKUP(DeleteReShuffle!P990,ReShuffle2!$A$2:$N$991,10,FALSE)</f>
        <v>#N/A</v>
      </c>
      <c r="J990" t="e">
        <f>VLOOKUP(DeleteReShuffle!P990,ReShuffle2!$A$2:$N$991,11,FALSE)</f>
        <v>#N/A</v>
      </c>
      <c r="K990" t="e">
        <f>VLOOKUP(DeleteReShuffle!P990,ReShuffle2!$A$2:$N$991,12,FALSE)</f>
        <v>#N/A</v>
      </c>
      <c r="L990" t="e">
        <f>VLOOKUP(DeleteReShuffle!P990,ReShuffle2!$A$2:$N$991,13,FALSE)</f>
        <v>#N/A</v>
      </c>
      <c r="M990" t="e">
        <f>VLOOKUP(DeleteReShuffle!P990,ReShuffle2!$A$2:$N$991,14,FALSE)</f>
        <v>#N/A</v>
      </c>
      <c r="P990">
        <f t="shared" si="373"/>
        <v>989</v>
      </c>
      <c r="Q990" t="str">
        <f t="shared" si="374"/>
        <v>10</v>
      </c>
      <c r="R990" t="str">
        <f t="shared" si="372"/>
        <v/>
      </c>
      <c r="S990" t="str">
        <f t="shared" si="375"/>
        <v/>
      </c>
      <c r="T990" t="str">
        <f t="shared" si="376"/>
        <v/>
      </c>
      <c r="U990" t="str">
        <f t="shared" si="377"/>
        <v/>
      </c>
      <c r="V990" t="str">
        <f t="shared" si="378"/>
        <v/>
      </c>
      <c r="W990" t="str">
        <f t="shared" si="379"/>
        <v/>
      </c>
      <c r="X990" t="str">
        <f t="shared" si="380"/>
        <v/>
      </c>
      <c r="Y990" t="str">
        <f t="shared" si="381"/>
        <v/>
      </c>
      <c r="Z990" t="str">
        <f t="shared" si="382"/>
        <v/>
      </c>
      <c r="AA990" t="str">
        <f t="shared" si="383"/>
        <v/>
      </c>
      <c r="AB990" t="str">
        <f t="shared" si="384"/>
        <v/>
      </c>
      <c r="AG990" t="b">
        <f t="shared" si="385"/>
        <v>1</v>
      </c>
      <c r="AH990" t="b">
        <f t="shared" si="386"/>
        <v>1</v>
      </c>
      <c r="AI990" t="b">
        <f t="shared" si="387"/>
        <v>1</v>
      </c>
      <c r="AJ990" t="b">
        <f t="shared" si="388"/>
        <v>1</v>
      </c>
      <c r="AK990" t="b">
        <f t="shared" si="389"/>
        <v>1</v>
      </c>
      <c r="AL990" t="b">
        <f t="shared" si="390"/>
        <v>1</v>
      </c>
      <c r="AM990" t="b">
        <f t="shared" si="391"/>
        <v>1</v>
      </c>
      <c r="AN990" t="b">
        <f t="shared" si="392"/>
        <v>1</v>
      </c>
      <c r="AO990" t="b">
        <f t="shared" si="393"/>
        <v>1</v>
      </c>
      <c r="AP990" t="b">
        <f t="shared" si="394"/>
        <v>1</v>
      </c>
    </row>
    <row r="991" spans="1:42" x14ac:dyDescent="0.25">
      <c r="A991">
        <f>Output!A991</f>
        <v>990</v>
      </c>
      <c r="B991" t="str">
        <f>Output!B991</f>
        <v>10</v>
      </c>
      <c r="C991" t="e">
        <f t="shared" si="371"/>
        <v>#N/A</v>
      </c>
      <c r="D991" t="e">
        <f>VLOOKUP(DeleteReShuffle!P991,ReShuffle2!$A$2:$N$991,5,FALSE)</f>
        <v>#N/A</v>
      </c>
      <c r="E991" t="e">
        <f>VLOOKUP(DeleteReShuffle!P991,ReShuffle2!$A$2:$N$991,6,FALSE)</f>
        <v>#N/A</v>
      </c>
      <c r="F991" t="e">
        <f>VLOOKUP(DeleteReShuffle!P991,ReShuffle2!$A$2:$N$991,7,FALSE)</f>
        <v>#N/A</v>
      </c>
      <c r="G991" t="e">
        <f>VLOOKUP(DeleteReShuffle!P991,ReShuffle2!$A$2:$N$991,8,FALSE)</f>
        <v>#N/A</v>
      </c>
      <c r="H991" t="e">
        <f>VLOOKUP(DeleteReShuffle!P991,ReShuffle2!$A$2:$N$991,9,FALSE)</f>
        <v>#N/A</v>
      </c>
      <c r="I991" t="e">
        <f>VLOOKUP(DeleteReShuffle!P991,ReShuffle2!$A$2:$N$991,10,FALSE)</f>
        <v>#N/A</v>
      </c>
      <c r="J991" t="e">
        <f>VLOOKUP(DeleteReShuffle!P991,ReShuffle2!$A$2:$N$991,11,FALSE)</f>
        <v>#N/A</v>
      </c>
      <c r="K991" t="e">
        <f>VLOOKUP(DeleteReShuffle!P991,ReShuffle2!$A$2:$N$991,12,FALSE)</f>
        <v>#N/A</v>
      </c>
      <c r="L991" t="e">
        <f>VLOOKUP(DeleteReShuffle!P991,ReShuffle2!$A$2:$N$991,13,FALSE)</f>
        <v>#N/A</v>
      </c>
      <c r="M991" t="e">
        <f>VLOOKUP(DeleteReShuffle!P991,ReShuffle2!$A$2:$N$991,14,FALSE)</f>
        <v>#N/A</v>
      </c>
      <c r="P991">
        <f t="shared" si="373"/>
        <v>990</v>
      </c>
      <c r="Q991" t="str">
        <f t="shared" si="374"/>
        <v>10</v>
      </c>
      <c r="R991" t="str">
        <f t="shared" si="372"/>
        <v/>
      </c>
      <c r="S991" t="str">
        <f t="shared" si="375"/>
        <v/>
      </c>
      <c r="T991" t="str">
        <f t="shared" si="376"/>
        <v/>
      </c>
      <c r="U991" t="str">
        <f t="shared" si="377"/>
        <v/>
      </c>
      <c r="V991" t="str">
        <f t="shared" si="378"/>
        <v/>
      </c>
      <c r="W991" t="str">
        <f t="shared" si="379"/>
        <v/>
      </c>
      <c r="X991" t="str">
        <f t="shared" si="380"/>
        <v/>
      </c>
      <c r="Y991" t="str">
        <f t="shared" si="381"/>
        <v/>
      </c>
      <c r="Z991" t="str">
        <f t="shared" si="382"/>
        <v/>
      </c>
      <c r="AA991" t="str">
        <f t="shared" si="383"/>
        <v/>
      </c>
      <c r="AB991" t="str">
        <f t="shared" si="384"/>
        <v/>
      </c>
      <c r="AG991" t="b">
        <f t="shared" si="385"/>
        <v>1</v>
      </c>
      <c r="AH991" t="b">
        <f t="shared" si="386"/>
        <v>1</v>
      </c>
      <c r="AI991" t="b">
        <f t="shared" si="387"/>
        <v>1</v>
      </c>
      <c r="AJ991" t="b">
        <f t="shared" si="388"/>
        <v>1</v>
      </c>
      <c r="AK991" t="b">
        <f t="shared" si="389"/>
        <v>1</v>
      </c>
      <c r="AL991" t="b">
        <f t="shared" si="390"/>
        <v>1</v>
      </c>
      <c r="AM991" t="b">
        <f t="shared" si="391"/>
        <v>1</v>
      </c>
      <c r="AN991" t="b">
        <f t="shared" si="392"/>
        <v>1</v>
      </c>
      <c r="AO991" t="b">
        <f t="shared" si="393"/>
        <v>1</v>
      </c>
      <c r="AP991" t="b">
        <f t="shared" si="394"/>
        <v>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991"/>
  <sheetViews>
    <sheetView workbookViewId="0">
      <selection activeCell="B2" sqref="B2:N991"/>
    </sheetView>
  </sheetViews>
  <sheetFormatPr defaultColWidth="8.85546875" defaultRowHeight="15" x14ac:dyDescent="0.25"/>
  <cols>
    <col min="5" max="5" width="16.28515625" bestFit="1" customWidth="1"/>
  </cols>
  <sheetData>
    <row r="1" spans="1:14" x14ac:dyDescent="0.25">
      <c r="A1" t="s">
        <v>99</v>
      </c>
      <c r="B1" t="str">
        <f>Output5!A1</f>
        <v>ItemNumber</v>
      </c>
      <c r="C1" t="e">
        <f>Output5!#REF!</f>
        <v>#REF!</v>
      </c>
      <c r="D1" t="e">
        <f>Output5!#REF!</f>
        <v>#REF!</v>
      </c>
      <c r="E1" t="e">
        <f>Output5!#REF!</f>
        <v>#REF!</v>
      </c>
      <c r="F1" t="e">
        <f>Output5!#REF!</f>
        <v>#REF!</v>
      </c>
      <c r="G1" t="e">
        <f>Output5!#REF!</f>
        <v>#REF!</v>
      </c>
      <c r="H1" t="e">
        <f>Output5!#REF!</f>
        <v>#REF!</v>
      </c>
      <c r="I1" t="e">
        <f>Output5!#REF!</f>
        <v>#REF!</v>
      </c>
      <c r="J1" t="e">
        <f>Output5!#REF!</f>
        <v>#REF!</v>
      </c>
      <c r="K1" t="e">
        <f>Output5!#REF!</f>
        <v>#REF!</v>
      </c>
      <c r="L1" t="e">
        <f>Output5!#REF!</f>
        <v>#REF!</v>
      </c>
      <c r="M1" t="e">
        <f>Output5!#REF!</f>
        <v>#REF!</v>
      </c>
      <c r="N1" t="e">
        <f>Output5!#REF!</f>
        <v>#REF!</v>
      </c>
    </row>
    <row r="2" spans="1:14" x14ac:dyDescent="0.25">
      <c r="A2">
        <f>Output5!O2</f>
        <v>0</v>
      </c>
      <c r="B2" t="str">
        <f>IF(Output5!A2&lt;&gt;"",Output5!A2,"")</f>
        <v/>
      </c>
      <c r="C2" t="str">
        <f>IF($B2&lt;&gt;"",Output5!B2,"")</f>
        <v/>
      </c>
      <c r="D2" t="str">
        <f>IF($B2&lt;&gt;"",Output5!C2,"")</f>
        <v/>
      </c>
      <c r="E2" t="str">
        <f>IF($B2&lt;&gt;"",Output5!D2,"")</f>
        <v/>
      </c>
      <c r="F2" t="str">
        <f>IF($B2&lt;&gt;"",Output5!E2,"")</f>
        <v/>
      </c>
      <c r="G2" t="str">
        <f>IF($B2&lt;&gt;"",Output5!F2,"")</f>
        <v/>
      </c>
      <c r="H2" t="str">
        <f>IF($B2&lt;&gt;"",Output5!G2,"")</f>
        <v/>
      </c>
      <c r="I2" t="str">
        <f>IF($B2&lt;&gt;"",Output5!H2,"")</f>
        <v/>
      </c>
      <c r="J2" t="str">
        <f>IF($B2&lt;&gt;"",Output5!I2,"")</f>
        <v/>
      </c>
      <c r="K2" t="str">
        <f>IF($B2&lt;&gt;"",Output5!J2,"")</f>
        <v/>
      </c>
      <c r="L2" t="str">
        <f>IF($B2&lt;&gt;"",Output5!K2,"")</f>
        <v/>
      </c>
      <c r="M2" t="str">
        <f>IF($B2&lt;&gt;"",Output5!L2,"")</f>
        <v/>
      </c>
      <c r="N2" t="str">
        <f>IF($B2&lt;&gt;"",Output5!M2,"")</f>
        <v/>
      </c>
    </row>
    <row r="3" spans="1:14" x14ac:dyDescent="0.25">
      <c r="A3">
        <f>Output5!O3</f>
        <v>1</v>
      </c>
      <c r="B3" t="str">
        <f>IF(Output5!A3&lt;&gt;"",Output5!A3,"")</f>
        <v/>
      </c>
      <c r="C3" t="str">
        <f>IF($B3&lt;&gt;"",Output5!B3,"")</f>
        <v/>
      </c>
      <c r="D3" t="str">
        <f>IF($B3&lt;&gt;"",Output5!C3,"")</f>
        <v/>
      </c>
      <c r="E3" t="str">
        <f>IF($B3&lt;&gt;"",Output5!D3,"")</f>
        <v/>
      </c>
      <c r="F3" t="str">
        <f>IF($B3&lt;&gt;"",Output5!E3,"")</f>
        <v/>
      </c>
      <c r="G3" t="str">
        <f>IF($B3&lt;&gt;"",Output5!F3,"")</f>
        <v/>
      </c>
      <c r="H3" t="str">
        <f>IF($B3&lt;&gt;"",Output5!G3,"")</f>
        <v/>
      </c>
      <c r="I3" t="str">
        <f>IF($B3&lt;&gt;"",Output5!H3,"")</f>
        <v/>
      </c>
      <c r="J3" t="str">
        <f>IF($B3&lt;&gt;"",Output5!I3,"")</f>
        <v/>
      </c>
      <c r="K3" t="str">
        <f>IF($B3&lt;&gt;"",Output5!J3,"")</f>
        <v/>
      </c>
      <c r="L3" t="str">
        <f>IF($B3&lt;&gt;"",Output5!K3,"")</f>
        <v/>
      </c>
      <c r="M3" t="str">
        <f>IF($B3&lt;&gt;"",Output5!L3,"")</f>
        <v/>
      </c>
      <c r="N3" t="str">
        <f>IF($B3&lt;&gt;"",Output5!M3,"")</f>
        <v/>
      </c>
    </row>
    <row r="4" spans="1:14" x14ac:dyDescent="0.25">
      <c r="A4">
        <f>Output5!O4</f>
        <v>2</v>
      </c>
      <c r="B4" t="str">
        <f>IF(Output5!A4&lt;&gt;"",Output5!A4,"")</f>
        <v/>
      </c>
      <c r="C4" t="str">
        <f>IF($B4&lt;&gt;"",Output5!B4,"")</f>
        <v/>
      </c>
      <c r="D4" t="str">
        <f>IF($B4&lt;&gt;"",Output5!C4,"")</f>
        <v/>
      </c>
      <c r="E4" t="str">
        <f>IF($B4&lt;&gt;"",Output5!D4,"")</f>
        <v/>
      </c>
      <c r="F4" t="str">
        <f>IF($B4&lt;&gt;"",Output5!E4,"")</f>
        <v/>
      </c>
      <c r="G4" t="str">
        <f>IF($B4&lt;&gt;"",Output5!F4,"")</f>
        <v/>
      </c>
      <c r="H4" t="str">
        <f>IF($B4&lt;&gt;"",Output5!G4,"")</f>
        <v/>
      </c>
      <c r="I4" t="str">
        <f>IF($B4&lt;&gt;"",Output5!H4,"")</f>
        <v/>
      </c>
      <c r="J4" t="str">
        <f>IF($B4&lt;&gt;"",Output5!I4,"")</f>
        <v/>
      </c>
      <c r="K4" t="str">
        <f>IF($B4&lt;&gt;"",Output5!J4,"")</f>
        <v/>
      </c>
      <c r="L4" t="str">
        <f>IF($B4&lt;&gt;"",Output5!K4,"")</f>
        <v/>
      </c>
      <c r="M4" t="str">
        <f>IF($B4&lt;&gt;"",Output5!L4,"")</f>
        <v/>
      </c>
      <c r="N4" t="str">
        <f>IF($B4&lt;&gt;"",Output5!M4,"")</f>
        <v/>
      </c>
    </row>
    <row r="5" spans="1:14" x14ac:dyDescent="0.25">
      <c r="A5">
        <f>Output5!O5</f>
        <v>3</v>
      </c>
      <c r="B5" t="str">
        <f>IF(Output5!A5&lt;&gt;"",Output5!A5,"")</f>
        <v/>
      </c>
      <c r="C5" t="str">
        <f>IF($B5&lt;&gt;"",Output5!B5,"")</f>
        <v/>
      </c>
      <c r="D5" t="str">
        <f>IF($B5&lt;&gt;"",Output5!C5,"")</f>
        <v/>
      </c>
      <c r="E5" t="str">
        <f>IF($B5&lt;&gt;"",Output5!D5,"")</f>
        <v/>
      </c>
      <c r="F5" t="str">
        <f>IF($B5&lt;&gt;"",Output5!E5,"")</f>
        <v/>
      </c>
      <c r="G5" t="str">
        <f>IF($B5&lt;&gt;"",Output5!F5,"")</f>
        <v/>
      </c>
      <c r="H5" t="str">
        <f>IF($B5&lt;&gt;"",Output5!G5,"")</f>
        <v/>
      </c>
      <c r="I5" t="str">
        <f>IF($B5&lt;&gt;"",Output5!H5,"")</f>
        <v/>
      </c>
      <c r="J5" t="str">
        <f>IF($B5&lt;&gt;"",Output5!I5,"")</f>
        <v/>
      </c>
      <c r="K5" t="str">
        <f>IF($B5&lt;&gt;"",Output5!J5,"")</f>
        <v/>
      </c>
      <c r="L5" t="str">
        <f>IF($B5&lt;&gt;"",Output5!K5,"")</f>
        <v/>
      </c>
      <c r="M5" t="str">
        <f>IF($B5&lt;&gt;"",Output5!L5,"")</f>
        <v/>
      </c>
      <c r="N5" t="str">
        <f>IF($B5&lt;&gt;"",Output5!M5,"")</f>
        <v/>
      </c>
    </row>
    <row r="6" spans="1:14" x14ac:dyDescent="0.25">
      <c r="A6">
        <f>Output5!O6</f>
        <v>4</v>
      </c>
      <c r="B6" t="str">
        <f>IF(Output5!A6&lt;&gt;"",Output5!A6,"")</f>
        <v/>
      </c>
      <c r="C6" t="str">
        <f>IF($B6&lt;&gt;"",Output5!B6,"")</f>
        <v/>
      </c>
      <c r="D6" t="str">
        <f>IF($B6&lt;&gt;"",Output5!C6,"")</f>
        <v/>
      </c>
      <c r="E6" t="str">
        <f>IF($B6&lt;&gt;"",Output5!D6,"")</f>
        <v/>
      </c>
      <c r="F6" t="str">
        <f>IF($B6&lt;&gt;"",Output5!E6,"")</f>
        <v/>
      </c>
      <c r="G6" t="str">
        <f>IF($B6&lt;&gt;"",Output5!F6,"")</f>
        <v/>
      </c>
      <c r="H6" t="str">
        <f>IF($B6&lt;&gt;"",Output5!G6,"")</f>
        <v/>
      </c>
      <c r="I6" t="str">
        <f>IF($B6&lt;&gt;"",Output5!H6,"")</f>
        <v/>
      </c>
      <c r="J6" t="str">
        <f>IF($B6&lt;&gt;"",Output5!I6,"")</f>
        <v/>
      </c>
      <c r="K6" t="str">
        <f>IF($B6&lt;&gt;"",Output5!J6,"")</f>
        <v/>
      </c>
      <c r="L6" t="str">
        <f>IF($B6&lt;&gt;"",Output5!K6,"")</f>
        <v/>
      </c>
      <c r="M6" t="str">
        <f>IF($B6&lt;&gt;"",Output5!L6,"")</f>
        <v/>
      </c>
      <c r="N6" t="str">
        <f>IF($B6&lt;&gt;"",Output5!M6,"")</f>
        <v/>
      </c>
    </row>
    <row r="7" spans="1:14" x14ac:dyDescent="0.25">
      <c r="A7">
        <f>Output5!O7</f>
        <v>5</v>
      </c>
      <c r="B7" t="str">
        <f>IF(Output5!A7&lt;&gt;"",Output5!A7,"")</f>
        <v/>
      </c>
      <c r="C7" t="str">
        <f>IF($B7&lt;&gt;"",Output5!B7,"")</f>
        <v/>
      </c>
      <c r="D7" t="str">
        <f>IF($B7&lt;&gt;"",Output5!C7,"")</f>
        <v/>
      </c>
      <c r="E7" t="str">
        <f>IF($B7&lt;&gt;"",Output5!D7,"")</f>
        <v/>
      </c>
      <c r="F7" t="str">
        <f>IF($B7&lt;&gt;"",Output5!E7,"")</f>
        <v/>
      </c>
      <c r="G7" t="str">
        <f>IF($B7&lt;&gt;"",Output5!F7,"")</f>
        <v/>
      </c>
      <c r="H7" t="str">
        <f>IF($B7&lt;&gt;"",Output5!G7,"")</f>
        <v/>
      </c>
      <c r="I7" t="str">
        <f>IF($B7&lt;&gt;"",Output5!H7,"")</f>
        <v/>
      </c>
      <c r="J7" t="str">
        <f>IF($B7&lt;&gt;"",Output5!I7,"")</f>
        <v/>
      </c>
      <c r="K7" t="str">
        <f>IF($B7&lt;&gt;"",Output5!J7,"")</f>
        <v/>
      </c>
      <c r="L7" t="str">
        <f>IF($B7&lt;&gt;"",Output5!K7,"")</f>
        <v/>
      </c>
      <c r="M7" t="str">
        <f>IF($B7&lt;&gt;"",Output5!L7,"")</f>
        <v/>
      </c>
      <c r="N7" t="str">
        <f>IF($B7&lt;&gt;"",Output5!M7,"")</f>
        <v/>
      </c>
    </row>
    <row r="8" spans="1:14" x14ac:dyDescent="0.25">
      <c r="A8">
        <f>Output5!O8</f>
        <v>6</v>
      </c>
      <c r="B8" t="str">
        <f>IF(Output5!A8&lt;&gt;"",Output5!A8,"")</f>
        <v/>
      </c>
      <c r="C8" t="str">
        <f>IF($B8&lt;&gt;"",Output5!B8,"")</f>
        <v/>
      </c>
      <c r="D8" t="str">
        <f>IF($B8&lt;&gt;"",Output5!C8,"")</f>
        <v/>
      </c>
      <c r="E8" t="str">
        <f>IF($B8&lt;&gt;"",Output5!D8,"")</f>
        <v/>
      </c>
      <c r="F8" t="str">
        <f>IF($B8&lt;&gt;"",Output5!E8,"")</f>
        <v/>
      </c>
      <c r="G8" t="str">
        <f>IF($B8&lt;&gt;"",Output5!F8,"")</f>
        <v/>
      </c>
      <c r="H8" t="str">
        <f>IF($B8&lt;&gt;"",Output5!G8,"")</f>
        <v/>
      </c>
      <c r="I8" t="str">
        <f>IF($B8&lt;&gt;"",Output5!H8,"")</f>
        <v/>
      </c>
      <c r="J8" t="str">
        <f>IF($B8&lt;&gt;"",Output5!I8,"")</f>
        <v/>
      </c>
      <c r="K8" t="str">
        <f>IF($B8&lt;&gt;"",Output5!J8,"")</f>
        <v/>
      </c>
      <c r="L8" t="str">
        <f>IF($B8&lt;&gt;"",Output5!K8,"")</f>
        <v/>
      </c>
      <c r="M8" t="str">
        <f>IF($B8&lt;&gt;"",Output5!L8,"")</f>
        <v/>
      </c>
      <c r="N8" t="str">
        <f>IF($B8&lt;&gt;"",Output5!M8,"")</f>
        <v/>
      </c>
    </row>
    <row r="9" spans="1:14" x14ac:dyDescent="0.25">
      <c r="A9">
        <f>Output5!O9</f>
        <v>7</v>
      </c>
      <c r="B9" t="str">
        <f>IF(Output5!A9&lt;&gt;"",Output5!A9,"")</f>
        <v/>
      </c>
      <c r="C9" t="str">
        <f>IF($B9&lt;&gt;"",Output5!B9,"")</f>
        <v/>
      </c>
      <c r="D9" t="str">
        <f>IF($B9&lt;&gt;"",Output5!C9,"")</f>
        <v/>
      </c>
      <c r="E9" t="str">
        <f>IF($B9&lt;&gt;"",Output5!D9,"")</f>
        <v/>
      </c>
      <c r="F9" t="str">
        <f>IF($B9&lt;&gt;"",Output5!E9,"")</f>
        <v/>
      </c>
      <c r="G9" t="str">
        <f>IF($B9&lt;&gt;"",Output5!F9,"")</f>
        <v/>
      </c>
      <c r="H9" t="str">
        <f>IF($B9&lt;&gt;"",Output5!G9,"")</f>
        <v/>
      </c>
      <c r="I9" t="str">
        <f>IF($B9&lt;&gt;"",Output5!H9,"")</f>
        <v/>
      </c>
      <c r="J9" t="str">
        <f>IF($B9&lt;&gt;"",Output5!I9,"")</f>
        <v/>
      </c>
      <c r="K9" t="str">
        <f>IF($B9&lt;&gt;"",Output5!J9,"")</f>
        <v/>
      </c>
      <c r="L9" t="str">
        <f>IF($B9&lt;&gt;"",Output5!K9,"")</f>
        <v/>
      </c>
      <c r="M9" t="str">
        <f>IF($B9&lt;&gt;"",Output5!L9,"")</f>
        <v/>
      </c>
      <c r="N9" t="str">
        <f>IF($B9&lt;&gt;"",Output5!M9,"")</f>
        <v/>
      </c>
    </row>
    <row r="10" spans="1:14" x14ac:dyDescent="0.25">
      <c r="A10">
        <f>Output5!O10</f>
        <v>8</v>
      </c>
      <c r="B10" t="str">
        <f>IF(Output5!A10&lt;&gt;"",Output5!A10,"")</f>
        <v/>
      </c>
      <c r="C10" t="str">
        <f>IF($B10&lt;&gt;"",Output5!B10,"")</f>
        <v/>
      </c>
      <c r="D10" t="str">
        <f>IF($B10&lt;&gt;"",Output5!C10,"")</f>
        <v/>
      </c>
      <c r="E10" t="str">
        <f>IF($B10&lt;&gt;"",Output5!D10,"")</f>
        <v/>
      </c>
      <c r="F10" t="str">
        <f>IF($B10&lt;&gt;"",Output5!E10,"")</f>
        <v/>
      </c>
      <c r="G10" t="str">
        <f>IF($B10&lt;&gt;"",Output5!F10,"")</f>
        <v/>
      </c>
      <c r="H10" t="str">
        <f>IF($B10&lt;&gt;"",Output5!G10,"")</f>
        <v/>
      </c>
      <c r="I10" t="str">
        <f>IF($B10&lt;&gt;"",Output5!H10,"")</f>
        <v/>
      </c>
      <c r="J10" t="str">
        <f>IF($B10&lt;&gt;"",Output5!I10,"")</f>
        <v/>
      </c>
      <c r="K10" t="str">
        <f>IF($B10&lt;&gt;"",Output5!J10,"")</f>
        <v/>
      </c>
      <c r="L10" t="str">
        <f>IF($B10&lt;&gt;"",Output5!K10,"")</f>
        <v/>
      </c>
      <c r="M10" t="str">
        <f>IF($B10&lt;&gt;"",Output5!L10,"")</f>
        <v/>
      </c>
      <c r="N10" t="str">
        <f>IF($B10&lt;&gt;"",Output5!M10,"")</f>
        <v/>
      </c>
    </row>
    <row r="11" spans="1:14" x14ac:dyDescent="0.25">
      <c r="A11">
        <f>Output5!O11</f>
        <v>9</v>
      </c>
      <c r="B11" t="str">
        <f>IF(Output5!A11&lt;&gt;"",Output5!A11,"")</f>
        <v/>
      </c>
      <c r="C11" t="str">
        <f>IF($B11&lt;&gt;"",Output5!B11,"")</f>
        <v/>
      </c>
      <c r="D11" t="str">
        <f>IF($B11&lt;&gt;"",Output5!C11,"")</f>
        <v/>
      </c>
      <c r="E11" t="str">
        <f>IF($B11&lt;&gt;"",Output5!D11,"")</f>
        <v/>
      </c>
      <c r="F11" t="str">
        <f>IF($B11&lt;&gt;"",Output5!E11,"")</f>
        <v/>
      </c>
      <c r="G11" t="str">
        <f>IF($B11&lt;&gt;"",Output5!F11,"")</f>
        <v/>
      </c>
      <c r="H11" t="str">
        <f>IF($B11&lt;&gt;"",Output5!G11,"")</f>
        <v/>
      </c>
      <c r="I11" t="str">
        <f>IF($B11&lt;&gt;"",Output5!H11,"")</f>
        <v/>
      </c>
      <c r="J11" t="str">
        <f>IF($B11&lt;&gt;"",Output5!I11,"")</f>
        <v/>
      </c>
      <c r="K11" t="str">
        <f>IF($B11&lt;&gt;"",Output5!J11,"")</f>
        <v/>
      </c>
      <c r="L11" t="str">
        <f>IF($B11&lt;&gt;"",Output5!K11,"")</f>
        <v/>
      </c>
      <c r="M11" t="str">
        <f>IF($B11&lt;&gt;"",Output5!L11,"")</f>
        <v/>
      </c>
      <c r="N11" t="str">
        <f>IF($B11&lt;&gt;"",Output5!M11,"")</f>
        <v/>
      </c>
    </row>
    <row r="12" spans="1:14" x14ac:dyDescent="0.25">
      <c r="A12">
        <f>Output5!O12</f>
        <v>10</v>
      </c>
      <c r="B12" t="str">
        <f>IF(Output5!A12&lt;&gt;"",Output5!A12,"")</f>
        <v/>
      </c>
      <c r="C12" t="str">
        <f>IF($B12&lt;&gt;"",Output5!B12,"")</f>
        <v/>
      </c>
      <c r="D12" t="str">
        <f>IF($B12&lt;&gt;"",Output5!C12,"")</f>
        <v/>
      </c>
      <c r="E12" t="str">
        <f>IF($B12&lt;&gt;"",Output5!D12,"")</f>
        <v/>
      </c>
      <c r="F12" t="str">
        <f>IF($B12&lt;&gt;"",Output5!E12,"")</f>
        <v/>
      </c>
      <c r="G12" t="str">
        <f>IF($B12&lt;&gt;"",Output5!F12,"")</f>
        <v/>
      </c>
      <c r="H12" t="str">
        <f>IF($B12&lt;&gt;"",Output5!G12,"")</f>
        <v/>
      </c>
      <c r="I12" t="str">
        <f>IF($B12&lt;&gt;"",Output5!H12,"")</f>
        <v/>
      </c>
      <c r="J12" t="str">
        <f>IF($B12&lt;&gt;"",Output5!I12,"")</f>
        <v/>
      </c>
      <c r="K12" t="str">
        <f>IF($B12&lt;&gt;"",Output5!J12,"")</f>
        <v/>
      </c>
      <c r="L12" t="str">
        <f>IF($B12&lt;&gt;"",Output5!K12,"")</f>
        <v/>
      </c>
      <c r="M12" t="str">
        <f>IF($B12&lt;&gt;"",Output5!L12,"")</f>
        <v/>
      </c>
      <c r="N12" t="str">
        <f>IF($B12&lt;&gt;"",Output5!M12,"")</f>
        <v/>
      </c>
    </row>
    <row r="13" spans="1:14" x14ac:dyDescent="0.25">
      <c r="A13">
        <f>Output5!O13</f>
        <v>11</v>
      </c>
      <c r="B13" t="str">
        <f>IF(Output5!A13&lt;&gt;"",Output5!A13,"")</f>
        <v/>
      </c>
      <c r="C13" t="str">
        <f>IF($B13&lt;&gt;"",Output5!B13,"")</f>
        <v/>
      </c>
      <c r="D13" t="str">
        <f>IF($B13&lt;&gt;"",Output5!C13,"")</f>
        <v/>
      </c>
      <c r="E13" t="str">
        <f>IF($B13&lt;&gt;"",Output5!D13,"")</f>
        <v/>
      </c>
      <c r="F13" t="str">
        <f>IF($B13&lt;&gt;"",Output5!E13,"")</f>
        <v/>
      </c>
      <c r="G13" t="str">
        <f>IF($B13&lt;&gt;"",Output5!F13,"")</f>
        <v/>
      </c>
      <c r="H13" t="str">
        <f>IF($B13&lt;&gt;"",Output5!G13,"")</f>
        <v/>
      </c>
      <c r="I13" t="str">
        <f>IF($B13&lt;&gt;"",Output5!H13,"")</f>
        <v/>
      </c>
      <c r="J13" t="str">
        <f>IF($B13&lt;&gt;"",Output5!I13,"")</f>
        <v/>
      </c>
      <c r="K13" t="str">
        <f>IF($B13&lt;&gt;"",Output5!J13,"")</f>
        <v/>
      </c>
      <c r="L13" t="str">
        <f>IF($B13&lt;&gt;"",Output5!K13,"")</f>
        <v/>
      </c>
      <c r="M13" t="str">
        <f>IF($B13&lt;&gt;"",Output5!L13,"")</f>
        <v/>
      </c>
      <c r="N13" t="str">
        <f>IF($B13&lt;&gt;"",Output5!M13,"")</f>
        <v/>
      </c>
    </row>
    <row r="14" spans="1:14" x14ac:dyDescent="0.25">
      <c r="A14">
        <f>Output5!O14</f>
        <v>12</v>
      </c>
      <c r="B14" t="str">
        <f>IF(Output5!A14&lt;&gt;"",Output5!A14,"")</f>
        <v/>
      </c>
      <c r="C14" t="str">
        <f>IF($B14&lt;&gt;"",Output5!B14,"")</f>
        <v/>
      </c>
      <c r="D14" t="str">
        <f>IF($B14&lt;&gt;"",Output5!C14,"")</f>
        <v/>
      </c>
      <c r="E14" t="str">
        <f>IF($B14&lt;&gt;"",Output5!D14,"")</f>
        <v/>
      </c>
      <c r="F14" t="str">
        <f>IF($B14&lt;&gt;"",Output5!E14,"")</f>
        <v/>
      </c>
      <c r="G14" t="str">
        <f>IF($B14&lt;&gt;"",Output5!F14,"")</f>
        <v/>
      </c>
      <c r="H14" t="str">
        <f>IF($B14&lt;&gt;"",Output5!G14,"")</f>
        <v/>
      </c>
      <c r="I14" t="str">
        <f>IF($B14&lt;&gt;"",Output5!H14,"")</f>
        <v/>
      </c>
      <c r="J14" t="str">
        <f>IF($B14&lt;&gt;"",Output5!I14,"")</f>
        <v/>
      </c>
      <c r="K14" t="str">
        <f>IF($B14&lt;&gt;"",Output5!J14,"")</f>
        <v/>
      </c>
      <c r="L14" t="str">
        <f>IF($B14&lt;&gt;"",Output5!K14,"")</f>
        <v/>
      </c>
      <c r="M14" t="str">
        <f>IF($B14&lt;&gt;"",Output5!L14,"")</f>
        <v/>
      </c>
      <c r="N14" t="str">
        <f>IF($B14&lt;&gt;"",Output5!M14,"")</f>
        <v/>
      </c>
    </row>
    <row r="15" spans="1:14" x14ac:dyDescent="0.25">
      <c r="A15">
        <f>Output5!O15</f>
        <v>13</v>
      </c>
      <c r="B15" t="str">
        <f>IF(Output5!A15&lt;&gt;"",Output5!A15,"")</f>
        <v/>
      </c>
      <c r="C15" t="str">
        <f>IF($B15&lt;&gt;"",Output5!B15,"")</f>
        <v/>
      </c>
      <c r="D15" t="str">
        <f>IF($B15&lt;&gt;"",Output5!C15,"")</f>
        <v/>
      </c>
      <c r="E15" t="str">
        <f>IF($B15&lt;&gt;"",Output5!D15,"")</f>
        <v/>
      </c>
      <c r="F15" t="str">
        <f>IF($B15&lt;&gt;"",Output5!E15,"")</f>
        <v/>
      </c>
      <c r="G15" t="str">
        <f>IF($B15&lt;&gt;"",Output5!F15,"")</f>
        <v/>
      </c>
      <c r="H15" t="str">
        <f>IF($B15&lt;&gt;"",Output5!G15,"")</f>
        <v/>
      </c>
      <c r="I15" t="str">
        <f>IF($B15&lt;&gt;"",Output5!H15,"")</f>
        <v/>
      </c>
      <c r="J15" t="str">
        <f>IF($B15&lt;&gt;"",Output5!I15,"")</f>
        <v/>
      </c>
      <c r="K15" t="str">
        <f>IF($B15&lt;&gt;"",Output5!J15,"")</f>
        <v/>
      </c>
      <c r="L15" t="str">
        <f>IF($B15&lt;&gt;"",Output5!K15,"")</f>
        <v/>
      </c>
      <c r="M15" t="str">
        <f>IF($B15&lt;&gt;"",Output5!L15,"")</f>
        <v/>
      </c>
      <c r="N15" t="str">
        <f>IF($B15&lt;&gt;"",Output5!M15,"")</f>
        <v/>
      </c>
    </row>
    <row r="16" spans="1:14" x14ac:dyDescent="0.25">
      <c r="A16">
        <f>Output5!O16</f>
        <v>14</v>
      </c>
      <c r="B16" t="str">
        <f>IF(Output5!A16&lt;&gt;"",Output5!A16,"")</f>
        <v/>
      </c>
      <c r="C16" t="str">
        <f>IF($B16&lt;&gt;"",Output5!B16,"")</f>
        <v/>
      </c>
      <c r="D16" t="str">
        <f>IF($B16&lt;&gt;"",Output5!C16,"")</f>
        <v/>
      </c>
      <c r="E16" t="str">
        <f>IF($B16&lt;&gt;"",Output5!D16,"")</f>
        <v/>
      </c>
      <c r="F16" t="str">
        <f>IF($B16&lt;&gt;"",Output5!E16,"")</f>
        <v/>
      </c>
      <c r="G16" t="str">
        <f>IF($B16&lt;&gt;"",Output5!F16,"")</f>
        <v/>
      </c>
      <c r="H16" t="str">
        <f>IF($B16&lt;&gt;"",Output5!G16,"")</f>
        <v/>
      </c>
      <c r="I16" t="str">
        <f>IF($B16&lt;&gt;"",Output5!H16,"")</f>
        <v/>
      </c>
      <c r="J16" t="str">
        <f>IF($B16&lt;&gt;"",Output5!I16,"")</f>
        <v/>
      </c>
      <c r="K16" t="str">
        <f>IF($B16&lt;&gt;"",Output5!J16,"")</f>
        <v/>
      </c>
      <c r="L16" t="str">
        <f>IF($B16&lt;&gt;"",Output5!K16,"")</f>
        <v/>
      </c>
      <c r="M16" t="str">
        <f>IF($B16&lt;&gt;"",Output5!L16,"")</f>
        <v/>
      </c>
      <c r="N16" t="str">
        <f>IF($B16&lt;&gt;"",Output5!M16,"")</f>
        <v/>
      </c>
    </row>
    <row r="17" spans="1:14" x14ac:dyDescent="0.25">
      <c r="A17">
        <f>Output5!O17</f>
        <v>15</v>
      </c>
      <c r="B17" t="str">
        <f>IF(Output5!A17&lt;&gt;"",Output5!A17,"")</f>
        <v/>
      </c>
      <c r="C17" t="str">
        <f>IF($B17&lt;&gt;"",Output5!B17,"")</f>
        <v/>
      </c>
      <c r="D17" t="str">
        <f>IF($B17&lt;&gt;"",Output5!C17,"")</f>
        <v/>
      </c>
      <c r="E17" t="str">
        <f>IF($B17&lt;&gt;"",Output5!D17,"")</f>
        <v/>
      </c>
      <c r="F17" t="str">
        <f>IF($B17&lt;&gt;"",Output5!E17,"")</f>
        <v/>
      </c>
      <c r="G17" t="str">
        <f>IF($B17&lt;&gt;"",Output5!F17,"")</f>
        <v/>
      </c>
      <c r="H17" t="str">
        <f>IF($B17&lt;&gt;"",Output5!G17,"")</f>
        <v/>
      </c>
      <c r="I17" t="str">
        <f>IF($B17&lt;&gt;"",Output5!H17,"")</f>
        <v/>
      </c>
      <c r="J17" t="str">
        <f>IF($B17&lt;&gt;"",Output5!I17,"")</f>
        <v/>
      </c>
      <c r="K17" t="str">
        <f>IF($B17&lt;&gt;"",Output5!J17,"")</f>
        <v/>
      </c>
      <c r="L17" t="str">
        <f>IF($B17&lt;&gt;"",Output5!K17,"")</f>
        <v/>
      </c>
      <c r="M17" t="str">
        <f>IF($B17&lt;&gt;"",Output5!L17,"")</f>
        <v/>
      </c>
      <c r="N17" t="str">
        <f>IF($B17&lt;&gt;"",Output5!M17,"")</f>
        <v/>
      </c>
    </row>
    <row r="18" spans="1:14" x14ac:dyDescent="0.25">
      <c r="A18">
        <f>Output5!O18</f>
        <v>16</v>
      </c>
      <c r="B18" t="str">
        <f>IF(Output5!A18&lt;&gt;"",Output5!A18,"")</f>
        <v/>
      </c>
      <c r="C18" t="str">
        <f>IF($B18&lt;&gt;"",Output5!B18,"")</f>
        <v/>
      </c>
      <c r="D18" t="str">
        <f>IF($B18&lt;&gt;"",Output5!C18,"")</f>
        <v/>
      </c>
      <c r="E18" t="str">
        <f>IF($B18&lt;&gt;"",Output5!D18,"")</f>
        <v/>
      </c>
      <c r="F18" t="str">
        <f>IF($B18&lt;&gt;"",Output5!E18,"")</f>
        <v/>
      </c>
      <c r="G18" t="str">
        <f>IF($B18&lt;&gt;"",Output5!F18,"")</f>
        <v/>
      </c>
      <c r="H18" t="str">
        <f>IF($B18&lt;&gt;"",Output5!G18,"")</f>
        <v/>
      </c>
      <c r="I18" t="str">
        <f>IF($B18&lt;&gt;"",Output5!H18,"")</f>
        <v/>
      </c>
      <c r="J18" t="str">
        <f>IF($B18&lt;&gt;"",Output5!I18,"")</f>
        <v/>
      </c>
      <c r="K18" t="str">
        <f>IF($B18&lt;&gt;"",Output5!J18,"")</f>
        <v/>
      </c>
      <c r="L18" t="str">
        <f>IF($B18&lt;&gt;"",Output5!K18,"")</f>
        <v/>
      </c>
      <c r="M18" t="str">
        <f>IF($B18&lt;&gt;"",Output5!L18,"")</f>
        <v/>
      </c>
      <c r="N18" t="str">
        <f>IF($B18&lt;&gt;"",Output5!M18,"")</f>
        <v/>
      </c>
    </row>
    <row r="19" spans="1:14" x14ac:dyDescent="0.25">
      <c r="A19">
        <f>Output5!O19</f>
        <v>17</v>
      </c>
      <c r="B19" t="str">
        <f>IF(Output5!A19&lt;&gt;"",Output5!A19,"")</f>
        <v/>
      </c>
      <c r="C19" t="str">
        <f>IF($B19&lt;&gt;"",Output5!B19,"")</f>
        <v/>
      </c>
      <c r="D19" t="str">
        <f>IF($B19&lt;&gt;"",Output5!C19,"")</f>
        <v/>
      </c>
      <c r="E19" t="str">
        <f>IF($B19&lt;&gt;"",Output5!D19,"")</f>
        <v/>
      </c>
      <c r="F19" t="str">
        <f>IF($B19&lt;&gt;"",Output5!E19,"")</f>
        <v/>
      </c>
      <c r="G19" t="str">
        <f>IF($B19&lt;&gt;"",Output5!F19,"")</f>
        <v/>
      </c>
      <c r="H19" t="str">
        <f>IF($B19&lt;&gt;"",Output5!G19,"")</f>
        <v/>
      </c>
      <c r="I19" t="str">
        <f>IF($B19&lt;&gt;"",Output5!H19,"")</f>
        <v/>
      </c>
      <c r="J19" t="str">
        <f>IF($B19&lt;&gt;"",Output5!I19,"")</f>
        <v/>
      </c>
      <c r="K19" t="str">
        <f>IF($B19&lt;&gt;"",Output5!J19,"")</f>
        <v/>
      </c>
      <c r="L19" t="str">
        <f>IF($B19&lt;&gt;"",Output5!K19,"")</f>
        <v/>
      </c>
      <c r="M19" t="str">
        <f>IF($B19&lt;&gt;"",Output5!L19,"")</f>
        <v/>
      </c>
      <c r="N19" t="str">
        <f>IF($B19&lt;&gt;"",Output5!M19,"")</f>
        <v/>
      </c>
    </row>
    <row r="20" spans="1:14" x14ac:dyDescent="0.25">
      <c r="A20">
        <f>Output5!O20</f>
        <v>18</v>
      </c>
      <c r="B20" t="str">
        <f>IF(Output5!A20&lt;&gt;"",Output5!A20,"")</f>
        <v/>
      </c>
      <c r="C20" t="str">
        <f>IF($B20&lt;&gt;"",Output5!B20,"")</f>
        <v/>
      </c>
      <c r="D20" t="str">
        <f>IF($B20&lt;&gt;"",Output5!C20,"")</f>
        <v/>
      </c>
      <c r="E20" t="str">
        <f>IF($B20&lt;&gt;"",Output5!D20,"")</f>
        <v/>
      </c>
      <c r="F20" t="str">
        <f>IF($B20&lt;&gt;"",Output5!E20,"")</f>
        <v/>
      </c>
      <c r="G20" t="str">
        <f>IF($B20&lt;&gt;"",Output5!F20,"")</f>
        <v/>
      </c>
      <c r="H20" t="str">
        <f>IF($B20&lt;&gt;"",Output5!G20,"")</f>
        <v/>
      </c>
      <c r="I20" t="str">
        <f>IF($B20&lt;&gt;"",Output5!H20,"")</f>
        <v/>
      </c>
      <c r="J20" t="str">
        <f>IF($B20&lt;&gt;"",Output5!I20,"")</f>
        <v/>
      </c>
      <c r="K20" t="str">
        <f>IF($B20&lt;&gt;"",Output5!J20,"")</f>
        <v/>
      </c>
      <c r="L20" t="str">
        <f>IF($B20&lt;&gt;"",Output5!K20,"")</f>
        <v/>
      </c>
      <c r="M20" t="str">
        <f>IF($B20&lt;&gt;"",Output5!L20,"")</f>
        <v/>
      </c>
      <c r="N20" t="str">
        <f>IF($B20&lt;&gt;"",Output5!M20,"")</f>
        <v/>
      </c>
    </row>
    <row r="21" spans="1:14" x14ac:dyDescent="0.25">
      <c r="A21">
        <f>Output5!O21</f>
        <v>19</v>
      </c>
      <c r="B21" t="str">
        <f>IF(Output5!A21&lt;&gt;"",Output5!A21,"")</f>
        <v/>
      </c>
      <c r="C21" t="str">
        <f>IF($B21&lt;&gt;"",Output5!B21,"")</f>
        <v/>
      </c>
      <c r="D21" t="str">
        <f>IF($B21&lt;&gt;"",Output5!C21,"")</f>
        <v/>
      </c>
      <c r="E21" t="str">
        <f>IF($B21&lt;&gt;"",Output5!D21,"")</f>
        <v/>
      </c>
      <c r="F21" t="str">
        <f>IF($B21&lt;&gt;"",Output5!E21,"")</f>
        <v/>
      </c>
      <c r="G21" t="str">
        <f>IF($B21&lt;&gt;"",Output5!F21,"")</f>
        <v/>
      </c>
      <c r="H21" t="str">
        <f>IF($B21&lt;&gt;"",Output5!G21,"")</f>
        <v/>
      </c>
      <c r="I21" t="str">
        <f>IF($B21&lt;&gt;"",Output5!H21,"")</f>
        <v/>
      </c>
      <c r="J21" t="str">
        <f>IF($B21&lt;&gt;"",Output5!I21,"")</f>
        <v/>
      </c>
      <c r="K21" t="str">
        <f>IF($B21&lt;&gt;"",Output5!J21,"")</f>
        <v/>
      </c>
      <c r="L21" t="str">
        <f>IF($B21&lt;&gt;"",Output5!K21,"")</f>
        <v/>
      </c>
      <c r="M21" t="str">
        <f>IF($B21&lt;&gt;"",Output5!L21,"")</f>
        <v/>
      </c>
      <c r="N21" t="str">
        <f>IF($B21&lt;&gt;"",Output5!M21,"")</f>
        <v/>
      </c>
    </row>
    <row r="22" spans="1:14" x14ac:dyDescent="0.25">
      <c r="A22">
        <f>Output5!O22</f>
        <v>20</v>
      </c>
      <c r="B22" t="str">
        <f>IF(Output5!A22&lt;&gt;"",Output5!A22,"")</f>
        <v/>
      </c>
      <c r="C22" t="str">
        <f>IF($B22&lt;&gt;"",Output5!B22,"")</f>
        <v/>
      </c>
      <c r="D22" t="str">
        <f>IF($B22&lt;&gt;"",Output5!C22,"")</f>
        <v/>
      </c>
      <c r="E22" t="str">
        <f>IF($B22&lt;&gt;"",Output5!D22,"")</f>
        <v/>
      </c>
      <c r="F22" t="str">
        <f>IF($B22&lt;&gt;"",Output5!E22,"")</f>
        <v/>
      </c>
      <c r="G22" t="str">
        <f>IF($B22&lt;&gt;"",Output5!F22,"")</f>
        <v/>
      </c>
      <c r="H22" t="str">
        <f>IF($B22&lt;&gt;"",Output5!G22,"")</f>
        <v/>
      </c>
      <c r="I22" t="str">
        <f>IF($B22&lt;&gt;"",Output5!H22,"")</f>
        <v/>
      </c>
      <c r="J22" t="str">
        <f>IF($B22&lt;&gt;"",Output5!I22,"")</f>
        <v/>
      </c>
      <c r="K22" t="str">
        <f>IF($B22&lt;&gt;"",Output5!J22,"")</f>
        <v/>
      </c>
      <c r="L22" t="str">
        <f>IF($B22&lt;&gt;"",Output5!K22,"")</f>
        <v/>
      </c>
      <c r="M22" t="str">
        <f>IF($B22&lt;&gt;"",Output5!L22,"")</f>
        <v/>
      </c>
      <c r="N22" t="str">
        <f>IF($B22&lt;&gt;"",Output5!M22,"")</f>
        <v/>
      </c>
    </row>
    <row r="23" spans="1:14" x14ac:dyDescent="0.25">
      <c r="A23">
        <f>Output5!O23</f>
        <v>21</v>
      </c>
      <c r="B23" t="str">
        <f>IF(Output5!A23&lt;&gt;"",Output5!A23,"")</f>
        <v/>
      </c>
      <c r="C23" t="str">
        <f>IF($B23&lt;&gt;"",Output5!B23,"")</f>
        <v/>
      </c>
      <c r="D23" t="str">
        <f>IF($B23&lt;&gt;"",Output5!C23,"")</f>
        <v/>
      </c>
      <c r="E23" t="str">
        <f>IF($B23&lt;&gt;"",Output5!D23,"")</f>
        <v/>
      </c>
      <c r="F23" t="str">
        <f>IF($B23&lt;&gt;"",Output5!E23,"")</f>
        <v/>
      </c>
      <c r="G23" t="str">
        <f>IF($B23&lt;&gt;"",Output5!F23,"")</f>
        <v/>
      </c>
      <c r="H23" t="str">
        <f>IF($B23&lt;&gt;"",Output5!G23,"")</f>
        <v/>
      </c>
      <c r="I23" t="str">
        <f>IF($B23&lt;&gt;"",Output5!H23,"")</f>
        <v/>
      </c>
      <c r="J23" t="str">
        <f>IF($B23&lt;&gt;"",Output5!I23,"")</f>
        <v/>
      </c>
      <c r="K23" t="str">
        <f>IF($B23&lt;&gt;"",Output5!J23,"")</f>
        <v/>
      </c>
      <c r="L23" t="str">
        <f>IF($B23&lt;&gt;"",Output5!K23,"")</f>
        <v/>
      </c>
      <c r="M23" t="str">
        <f>IF($B23&lt;&gt;"",Output5!L23,"")</f>
        <v/>
      </c>
      <c r="N23" t="str">
        <f>IF($B23&lt;&gt;"",Output5!M23,"")</f>
        <v/>
      </c>
    </row>
    <row r="24" spans="1:14" x14ac:dyDescent="0.25">
      <c r="A24">
        <f>Output5!O24</f>
        <v>22</v>
      </c>
      <c r="B24" t="str">
        <f>IF(Output5!A24&lt;&gt;"",Output5!A24,"")</f>
        <v/>
      </c>
      <c r="C24" t="str">
        <f>IF($B24&lt;&gt;"",Output5!B24,"")</f>
        <v/>
      </c>
      <c r="D24" t="str">
        <f>IF($B24&lt;&gt;"",Output5!C24,"")</f>
        <v/>
      </c>
      <c r="E24" t="str">
        <f>IF($B24&lt;&gt;"",Output5!D24,"")</f>
        <v/>
      </c>
      <c r="F24" t="str">
        <f>IF($B24&lt;&gt;"",Output5!E24,"")</f>
        <v/>
      </c>
      <c r="G24" t="str">
        <f>IF($B24&lt;&gt;"",Output5!F24,"")</f>
        <v/>
      </c>
      <c r="H24" t="str">
        <f>IF($B24&lt;&gt;"",Output5!G24,"")</f>
        <v/>
      </c>
      <c r="I24" t="str">
        <f>IF($B24&lt;&gt;"",Output5!H24,"")</f>
        <v/>
      </c>
      <c r="J24" t="str">
        <f>IF($B24&lt;&gt;"",Output5!I24,"")</f>
        <v/>
      </c>
      <c r="K24" t="str">
        <f>IF($B24&lt;&gt;"",Output5!J24,"")</f>
        <v/>
      </c>
      <c r="L24" t="str">
        <f>IF($B24&lt;&gt;"",Output5!K24,"")</f>
        <v/>
      </c>
      <c r="M24" t="str">
        <f>IF($B24&lt;&gt;"",Output5!L24,"")</f>
        <v/>
      </c>
      <c r="N24" t="str">
        <f>IF($B24&lt;&gt;"",Output5!M24,"")</f>
        <v/>
      </c>
    </row>
    <row r="25" spans="1:14" x14ac:dyDescent="0.25">
      <c r="A25">
        <f>Output5!O25</f>
        <v>23</v>
      </c>
      <c r="B25" t="str">
        <f>IF(Output5!A25&lt;&gt;"",Output5!A25,"")</f>
        <v/>
      </c>
      <c r="C25" t="str">
        <f>IF($B25&lt;&gt;"",Output5!B25,"")</f>
        <v/>
      </c>
      <c r="D25" t="str">
        <f>IF($B25&lt;&gt;"",Output5!C25,"")</f>
        <v/>
      </c>
      <c r="E25" t="str">
        <f>IF($B25&lt;&gt;"",Output5!D25,"")</f>
        <v/>
      </c>
      <c r="F25" t="str">
        <f>IF($B25&lt;&gt;"",Output5!E25,"")</f>
        <v/>
      </c>
      <c r="G25" t="str">
        <f>IF($B25&lt;&gt;"",Output5!F25,"")</f>
        <v/>
      </c>
      <c r="H25" t="str">
        <f>IF($B25&lt;&gt;"",Output5!G25,"")</f>
        <v/>
      </c>
      <c r="I25" t="str">
        <f>IF($B25&lt;&gt;"",Output5!H25,"")</f>
        <v/>
      </c>
      <c r="J25" t="str">
        <f>IF($B25&lt;&gt;"",Output5!I25,"")</f>
        <v/>
      </c>
      <c r="K25" t="str">
        <f>IF($B25&lt;&gt;"",Output5!J25,"")</f>
        <v/>
      </c>
      <c r="L25" t="str">
        <f>IF($B25&lt;&gt;"",Output5!K25,"")</f>
        <v/>
      </c>
      <c r="M25" t="str">
        <f>IF($B25&lt;&gt;"",Output5!L25,"")</f>
        <v/>
      </c>
      <c r="N25" t="str">
        <f>IF($B25&lt;&gt;"",Output5!M25,"")</f>
        <v/>
      </c>
    </row>
    <row r="26" spans="1:14" x14ac:dyDescent="0.25">
      <c r="A26">
        <f>Output5!O26</f>
        <v>24</v>
      </c>
      <c r="B26" t="str">
        <f>IF(Output5!A26&lt;&gt;"",Output5!A26,"")</f>
        <v/>
      </c>
      <c r="C26" t="str">
        <f>IF($B26&lt;&gt;"",Output5!B26,"")</f>
        <v/>
      </c>
      <c r="D26" t="str">
        <f>IF($B26&lt;&gt;"",Output5!C26,"")</f>
        <v/>
      </c>
      <c r="E26" t="str">
        <f>IF($B26&lt;&gt;"",Output5!D26,"")</f>
        <v/>
      </c>
      <c r="F26" t="str">
        <f>IF($B26&lt;&gt;"",Output5!E26,"")</f>
        <v/>
      </c>
      <c r="G26" t="str">
        <f>IF($B26&lt;&gt;"",Output5!F26,"")</f>
        <v/>
      </c>
      <c r="H26" t="str">
        <f>IF($B26&lt;&gt;"",Output5!G26,"")</f>
        <v/>
      </c>
      <c r="I26" t="str">
        <f>IF($B26&lt;&gt;"",Output5!H26,"")</f>
        <v/>
      </c>
      <c r="J26" t="str">
        <f>IF($B26&lt;&gt;"",Output5!I26,"")</f>
        <v/>
      </c>
      <c r="K26" t="str">
        <f>IF($B26&lt;&gt;"",Output5!J26,"")</f>
        <v/>
      </c>
      <c r="L26" t="str">
        <f>IF($B26&lt;&gt;"",Output5!K26,"")</f>
        <v/>
      </c>
      <c r="M26" t="str">
        <f>IF($B26&lt;&gt;"",Output5!L26,"")</f>
        <v/>
      </c>
      <c r="N26" t="str">
        <f>IF($B26&lt;&gt;"",Output5!M26,"")</f>
        <v/>
      </c>
    </row>
    <row r="27" spans="1:14" x14ac:dyDescent="0.25">
      <c r="A27">
        <f>Output5!O27</f>
        <v>25</v>
      </c>
      <c r="B27" t="str">
        <f>IF(Output5!A27&lt;&gt;"",Output5!A27,"")</f>
        <v/>
      </c>
      <c r="C27" t="str">
        <f>IF($B27&lt;&gt;"",Output5!B27,"")</f>
        <v/>
      </c>
      <c r="D27" t="str">
        <f>IF($B27&lt;&gt;"",Output5!C27,"")</f>
        <v/>
      </c>
      <c r="E27" t="str">
        <f>IF($B27&lt;&gt;"",Output5!D27,"")</f>
        <v/>
      </c>
      <c r="F27" t="str">
        <f>IF($B27&lt;&gt;"",Output5!E27,"")</f>
        <v/>
      </c>
      <c r="G27" t="str">
        <f>IF($B27&lt;&gt;"",Output5!F27,"")</f>
        <v/>
      </c>
      <c r="H27" t="str">
        <f>IF($B27&lt;&gt;"",Output5!G27,"")</f>
        <v/>
      </c>
      <c r="I27" t="str">
        <f>IF($B27&lt;&gt;"",Output5!H27,"")</f>
        <v/>
      </c>
      <c r="J27" t="str">
        <f>IF($B27&lt;&gt;"",Output5!I27,"")</f>
        <v/>
      </c>
      <c r="K27" t="str">
        <f>IF($B27&lt;&gt;"",Output5!J27,"")</f>
        <v/>
      </c>
      <c r="L27" t="str">
        <f>IF($B27&lt;&gt;"",Output5!K27,"")</f>
        <v/>
      </c>
      <c r="M27" t="str">
        <f>IF($B27&lt;&gt;"",Output5!L27,"")</f>
        <v/>
      </c>
      <c r="N27" t="str">
        <f>IF($B27&lt;&gt;"",Output5!M27,"")</f>
        <v/>
      </c>
    </row>
    <row r="28" spans="1:14" x14ac:dyDescent="0.25">
      <c r="A28">
        <f>Output5!O28</f>
        <v>26</v>
      </c>
      <c r="B28" t="str">
        <f>IF(Output5!A28&lt;&gt;"",Output5!A28,"")</f>
        <v/>
      </c>
      <c r="C28" t="str">
        <f>IF($B28&lt;&gt;"",Output5!B28,"")</f>
        <v/>
      </c>
      <c r="D28" t="str">
        <f>IF($B28&lt;&gt;"",Output5!C28,"")</f>
        <v/>
      </c>
      <c r="E28" t="str">
        <f>IF($B28&lt;&gt;"",Output5!D28,"")</f>
        <v/>
      </c>
      <c r="F28" t="str">
        <f>IF($B28&lt;&gt;"",Output5!E28,"")</f>
        <v/>
      </c>
      <c r="G28" t="str">
        <f>IF($B28&lt;&gt;"",Output5!F28,"")</f>
        <v/>
      </c>
      <c r="H28" t="str">
        <f>IF($B28&lt;&gt;"",Output5!G28,"")</f>
        <v/>
      </c>
      <c r="I28" t="str">
        <f>IF($B28&lt;&gt;"",Output5!H28,"")</f>
        <v/>
      </c>
      <c r="J28" t="str">
        <f>IF($B28&lt;&gt;"",Output5!I28,"")</f>
        <v/>
      </c>
      <c r="K28" t="str">
        <f>IF($B28&lt;&gt;"",Output5!J28,"")</f>
        <v/>
      </c>
      <c r="L28" t="str">
        <f>IF($B28&lt;&gt;"",Output5!K28,"")</f>
        <v/>
      </c>
      <c r="M28" t="str">
        <f>IF($B28&lt;&gt;"",Output5!L28,"")</f>
        <v/>
      </c>
      <c r="N28" t="str">
        <f>IF($B28&lt;&gt;"",Output5!M28,"")</f>
        <v/>
      </c>
    </row>
    <row r="29" spans="1:14" x14ac:dyDescent="0.25">
      <c r="A29">
        <f>Output5!O29</f>
        <v>27</v>
      </c>
      <c r="B29" t="str">
        <f>IF(Output5!A29&lt;&gt;"",Output5!A29,"")</f>
        <v/>
      </c>
      <c r="C29" t="str">
        <f>IF($B29&lt;&gt;"",Output5!B29,"")</f>
        <v/>
      </c>
      <c r="D29" t="str">
        <f>IF($B29&lt;&gt;"",Output5!C29,"")</f>
        <v/>
      </c>
      <c r="E29" t="str">
        <f>IF($B29&lt;&gt;"",Output5!D29,"")</f>
        <v/>
      </c>
      <c r="F29" t="str">
        <f>IF($B29&lt;&gt;"",Output5!E29,"")</f>
        <v/>
      </c>
      <c r="G29" t="str">
        <f>IF($B29&lt;&gt;"",Output5!F29,"")</f>
        <v/>
      </c>
      <c r="H29" t="str">
        <f>IF($B29&lt;&gt;"",Output5!G29,"")</f>
        <v/>
      </c>
      <c r="I29" t="str">
        <f>IF($B29&lt;&gt;"",Output5!H29,"")</f>
        <v/>
      </c>
      <c r="J29" t="str">
        <f>IF($B29&lt;&gt;"",Output5!I29,"")</f>
        <v/>
      </c>
      <c r="K29" t="str">
        <f>IF($B29&lt;&gt;"",Output5!J29,"")</f>
        <v/>
      </c>
      <c r="L29" t="str">
        <f>IF($B29&lt;&gt;"",Output5!K29,"")</f>
        <v/>
      </c>
      <c r="M29" t="str">
        <f>IF($B29&lt;&gt;"",Output5!L29,"")</f>
        <v/>
      </c>
      <c r="N29" t="str">
        <f>IF($B29&lt;&gt;"",Output5!M29,"")</f>
        <v/>
      </c>
    </row>
    <row r="30" spans="1:14" x14ac:dyDescent="0.25">
      <c r="A30">
        <f>Output5!O30</f>
        <v>28</v>
      </c>
      <c r="B30" t="str">
        <f>IF(Output5!A30&lt;&gt;"",Output5!A30,"")</f>
        <v/>
      </c>
      <c r="C30" t="str">
        <f>IF($B30&lt;&gt;"",Output5!B30,"")</f>
        <v/>
      </c>
      <c r="D30" t="str">
        <f>IF($B30&lt;&gt;"",Output5!C30,"")</f>
        <v/>
      </c>
      <c r="E30" t="str">
        <f>IF($B30&lt;&gt;"",Output5!D30,"")</f>
        <v/>
      </c>
      <c r="F30" t="str">
        <f>IF($B30&lt;&gt;"",Output5!E30,"")</f>
        <v/>
      </c>
      <c r="G30" t="str">
        <f>IF($B30&lt;&gt;"",Output5!F30,"")</f>
        <v/>
      </c>
      <c r="H30" t="str">
        <f>IF($B30&lt;&gt;"",Output5!G30,"")</f>
        <v/>
      </c>
      <c r="I30" t="str">
        <f>IF($B30&lt;&gt;"",Output5!H30,"")</f>
        <v/>
      </c>
      <c r="J30" t="str">
        <f>IF($B30&lt;&gt;"",Output5!I30,"")</f>
        <v/>
      </c>
      <c r="K30" t="str">
        <f>IF($B30&lt;&gt;"",Output5!J30,"")</f>
        <v/>
      </c>
      <c r="L30" t="str">
        <f>IF($B30&lt;&gt;"",Output5!K30,"")</f>
        <v/>
      </c>
      <c r="M30" t="str">
        <f>IF($B30&lt;&gt;"",Output5!L30,"")</f>
        <v/>
      </c>
      <c r="N30" t="str">
        <f>IF($B30&lt;&gt;"",Output5!M30,"")</f>
        <v/>
      </c>
    </row>
    <row r="31" spans="1:14" x14ac:dyDescent="0.25">
      <c r="A31">
        <f>Output5!O31</f>
        <v>29</v>
      </c>
      <c r="B31" t="str">
        <f>IF(Output5!A31&lt;&gt;"",Output5!A31,"")</f>
        <v/>
      </c>
      <c r="C31" t="str">
        <f>IF($B31&lt;&gt;"",Output5!B31,"")</f>
        <v/>
      </c>
      <c r="D31" t="str">
        <f>IF($B31&lt;&gt;"",Output5!C31,"")</f>
        <v/>
      </c>
      <c r="E31" t="str">
        <f>IF($B31&lt;&gt;"",Output5!D31,"")</f>
        <v/>
      </c>
      <c r="F31" t="str">
        <f>IF($B31&lt;&gt;"",Output5!E31,"")</f>
        <v/>
      </c>
      <c r="G31" t="str">
        <f>IF($B31&lt;&gt;"",Output5!F31,"")</f>
        <v/>
      </c>
      <c r="H31" t="str">
        <f>IF($B31&lt;&gt;"",Output5!G31,"")</f>
        <v/>
      </c>
      <c r="I31" t="str">
        <f>IF($B31&lt;&gt;"",Output5!H31,"")</f>
        <v/>
      </c>
      <c r="J31" t="str">
        <f>IF($B31&lt;&gt;"",Output5!I31,"")</f>
        <v/>
      </c>
      <c r="K31" t="str">
        <f>IF($B31&lt;&gt;"",Output5!J31,"")</f>
        <v/>
      </c>
      <c r="L31" t="str">
        <f>IF($B31&lt;&gt;"",Output5!K31,"")</f>
        <v/>
      </c>
      <c r="M31" t="str">
        <f>IF($B31&lt;&gt;"",Output5!L31,"")</f>
        <v/>
      </c>
      <c r="N31" t="str">
        <f>IF($B31&lt;&gt;"",Output5!M31,"")</f>
        <v/>
      </c>
    </row>
    <row r="32" spans="1:14" x14ac:dyDescent="0.25">
      <c r="A32">
        <f>Output5!O32</f>
        <v>30</v>
      </c>
      <c r="B32" t="str">
        <f>IF(Output5!A32&lt;&gt;"",Output5!A32,"")</f>
        <v/>
      </c>
      <c r="C32" t="str">
        <f>IF($B32&lt;&gt;"",Output5!B32,"")</f>
        <v/>
      </c>
      <c r="D32" t="str">
        <f>IF($B32&lt;&gt;"",Output5!C32,"")</f>
        <v/>
      </c>
      <c r="E32" t="str">
        <f>IF($B32&lt;&gt;"",Output5!D32,"")</f>
        <v/>
      </c>
      <c r="F32" t="str">
        <f>IF($B32&lt;&gt;"",Output5!E32,"")</f>
        <v/>
      </c>
      <c r="G32" t="str">
        <f>IF($B32&lt;&gt;"",Output5!F32,"")</f>
        <v/>
      </c>
      <c r="H32" t="str">
        <f>IF($B32&lt;&gt;"",Output5!G32,"")</f>
        <v/>
      </c>
      <c r="I32" t="str">
        <f>IF($B32&lt;&gt;"",Output5!H32,"")</f>
        <v/>
      </c>
      <c r="J32" t="str">
        <f>IF($B32&lt;&gt;"",Output5!I32,"")</f>
        <v/>
      </c>
      <c r="K32" t="str">
        <f>IF($B32&lt;&gt;"",Output5!J32,"")</f>
        <v/>
      </c>
      <c r="L32" t="str">
        <f>IF($B32&lt;&gt;"",Output5!K32,"")</f>
        <v/>
      </c>
      <c r="M32" t="str">
        <f>IF($B32&lt;&gt;"",Output5!L32,"")</f>
        <v/>
      </c>
      <c r="N32" t="str">
        <f>IF($B32&lt;&gt;"",Output5!M32,"")</f>
        <v/>
      </c>
    </row>
    <row r="33" spans="1:14" x14ac:dyDescent="0.25">
      <c r="A33">
        <f>Output5!O33</f>
        <v>31</v>
      </c>
      <c r="B33" t="str">
        <f>IF(Output5!A33&lt;&gt;"",Output5!A33,"")</f>
        <v/>
      </c>
      <c r="C33" t="str">
        <f>IF($B33&lt;&gt;"",Output5!B33,"")</f>
        <v/>
      </c>
      <c r="D33" t="str">
        <f>IF($B33&lt;&gt;"",Output5!C33,"")</f>
        <v/>
      </c>
      <c r="E33" t="str">
        <f>IF($B33&lt;&gt;"",Output5!D33,"")</f>
        <v/>
      </c>
      <c r="F33" t="str">
        <f>IF($B33&lt;&gt;"",Output5!E33,"")</f>
        <v/>
      </c>
      <c r="G33" t="str">
        <f>IF($B33&lt;&gt;"",Output5!F33,"")</f>
        <v/>
      </c>
      <c r="H33" t="str">
        <f>IF($B33&lt;&gt;"",Output5!G33,"")</f>
        <v/>
      </c>
      <c r="I33" t="str">
        <f>IF($B33&lt;&gt;"",Output5!H33,"")</f>
        <v/>
      </c>
      <c r="J33" t="str">
        <f>IF($B33&lt;&gt;"",Output5!I33,"")</f>
        <v/>
      </c>
      <c r="K33" t="str">
        <f>IF($B33&lt;&gt;"",Output5!J33,"")</f>
        <v/>
      </c>
      <c r="L33" t="str">
        <f>IF($B33&lt;&gt;"",Output5!K33,"")</f>
        <v/>
      </c>
      <c r="M33" t="str">
        <f>IF($B33&lt;&gt;"",Output5!L33,"")</f>
        <v/>
      </c>
      <c r="N33" t="str">
        <f>IF($B33&lt;&gt;"",Output5!M33,"")</f>
        <v/>
      </c>
    </row>
    <row r="34" spans="1:14" x14ac:dyDescent="0.25">
      <c r="A34">
        <f>Output5!O34</f>
        <v>32</v>
      </c>
      <c r="B34" t="str">
        <f>IF(Output5!A34&lt;&gt;"",Output5!A34,"")</f>
        <v/>
      </c>
      <c r="C34" t="str">
        <f>IF($B34&lt;&gt;"",Output5!B34,"")</f>
        <v/>
      </c>
      <c r="D34" t="str">
        <f>IF($B34&lt;&gt;"",Output5!C34,"")</f>
        <v/>
      </c>
      <c r="E34" t="str">
        <f>IF($B34&lt;&gt;"",Output5!D34,"")</f>
        <v/>
      </c>
      <c r="F34" t="str">
        <f>IF($B34&lt;&gt;"",Output5!E34,"")</f>
        <v/>
      </c>
      <c r="G34" t="str">
        <f>IF($B34&lt;&gt;"",Output5!F34,"")</f>
        <v/>
      </c>
      <c r="H34" t="str">
        <f>IF($B34&lt;&gt;"",Output5!G34,"")</f>
        <v/>
      </c>
      <c r="I34" t="str">
        <f>IF($B34&lt;&gt;"",Output5!H34,"")</f>
        <v/>
      </c>
      <c r="J34" t="str">
        <f>IF($B34&lt;&gt;"",Output5!I34,"")</f>
        <v/>
      </c>
      <c r="K34" t="str">
        <f>IF($B34&lt;&gt;"",Output5!J34,"")</f>
        <v/>
      </c>
      <c r="L34" t="str">
        <f>IF($B34&lt;&gt;"",Output5!K34,"")</f>
        <v/>
      </c>
      <c r="M34" t="str">
        <f>IF($B34&lt;&gt;"",Output5!L34,"")</f>
        <v/>
      </c>
      <c r="N34" t="str">
        <f>IF($B34&lt;&gt;"",Output5!M34,"")</f>
        <v/>
      </c>
    </row>
    <row r="35" spans="1:14" x14ac:dyDescent="0.25">
      <c r="A35">
        <f>Output5!O35</f>
        <v>33</v>
      </c>
      <c r="B35" t="str">
        <f>IF(Output5!A35&lt;&gt;"",Output5!A35,"")</f>
        <v/>
      </c>
      <c r="C35" t="str">
        <f>IF($B35&lt;&gt;"",Output5!B35,"")</f>
        <v/>
      </c>
      <c r="D35" t="str">
        <f>IF($B35&lt;&gt;"",Output5!C35,"")</f>
        <v/>
      </c>
      <c r="E35" t="str">
        <f>IF($B35&lt;&gt;"",Output5!D35,"")</f>
        <v/>
      </c>
      <c r="F35" t="str">
        <f>IF($B35&lt;&gt;"",Output5!E35,"")</f>
        <v/>
      </c>
      <c r="G35" t="str">
        <f>IF($B35&lt;&gt;"",Output5!F35,"")</f>
        <v/>
      </c>
      <c r="H35" t="str">
        <f>IF($B35&lt;&gt;"",Output5!G35,"")</f>
        <v/>
      </c>
      <c r="I35" t="str">
        <f>IF($B35&lt;&gt;"",Output5!H35,"")</f>
        <v/>
      </c>
      <c r="J35" t="str">
        <f>IF($B35&lt;&gt;"",Output5!I35,"")</f>
        <v/>
      </c>
      <c r="K35" t="str">
        <f>IF($B35&lt;&gt;"",Output5!J35,"")</f>
        <v/>
      </c>
      <c r="L35" t="str">
        <f>IF($B35&lt;&gt;"",Output5!K35,"")</f>
        <v/>
      </c>
      <c r="M35" t="str">
        <f>IF($B35&lt;&gt;"",Output5!L35,"")</f>
        <v/>
      </c>
      <c r="N35" t="str">
        <f>IF($B35&lt;&gt;"",Output5!M35,"")</f>
        <v/>
      </c>
    </row>
    <row r="36" spans="1:14" x14ac:dyDescent="0.25">
      <c r="A36">
        <f>Output5!O36</f>
        <v>34</v>
      </c>
      <c r="B36" t="str">
        <f>IF(Output5!A36&lt;&gt;"",Output5!A36,"")</f>
        <v/>
      </c>
      <c r="C36" t="str">
        <f>IF($B36&lt;&gt;"",Output5!B36,"")</f>
        <v/>
      </c>
      <c r="D36" t="str">
        <f>IF($B36&lt;&gt;"",Output5!C36,"")</f>
        <v/>
      </c>
      <c r="E36" t="str">
        <f>IF($B36&lt;&gt;"",Output5!D36,"")</f>
        <v/>
      </c>
      <c r="F36" t="str">
        <f>IF($B36&lt;&gt;"",Output5!E36,"")</f>
        <v/>
      </c>
      <c r="G36" t="str">
        <f>IF($B36&lt;&gt;"",Output5!F36,"")</f>
        <v/>
      </c>
      <c r="H36" t="str">
        <f>IF($B36&lt;&gt;"",Output5!G36,"")</f>
        <v/>
      </c>
      <c r="I36" t="str">
        <f>IF($B36&lt;&gt;"",Output5!H36,"")</f>
        <v/>
      </c>
      <c r="J36" t="str">
        <f>IF($B36&lt;&gt;"",Output5!I36,"")</f>
        <v/>
      </c>
      <c r="K36" t="str">
        <f>IF($B36&lt;&gt;"",Output5!J36,"")</f>
        <v/>
      </c>
      <c r="L36" t="str">
        <f>IF($B36&lt;&gt;"",Output5!K36,"")</f>
        <v/>
      </c>
      <c r="M36" t="str">
        <f>IF($B36&lt;&gt;"",Output5!L36,"")</f>
        <v/>
      </c>
      <c r="N36" t="str">
        <f>IF($B36&lt;&gt;"",Output5!M36,"")</f>
        <v/>
      </c>
    </row>
    <row r="37" spans="1:14" x14ac:dyDescent="0.25">
      <c r="A37">
        <f>Output5!O37</f>
        <v>35</v>
      </c>
      <c r="B37" t="str">
        <f>IF(Output5!A37&lt;&gt;"",Output5!A37,"")</f>
        <v/>
      </c>
      <c r="C37" t="str">
        <f>IF($B37&lt;&gt;"",Output5!B37,"")</f>
        <v/>
      </c>
      <c r="D37" t="str">
        <f>IF($B37&lt;&gt;"",Output5!C37,"")</f>
        <v/>
      </c>
      <c r="E37" t="str">
        <f>IF($B37&lt;&gt;"",Output5!D37,"")</f>
        <v/>
      </c>
      <c r="F37" t="str">
        <f>IF($B37&lt;&gt;"",Output5!E37,"")</f>
        <v/>
      </c>
      <c r="G37" t="str">
        <f>IF($B37&lt;&gt;"",Output5!F37,"")</f>
        <v/>
      </c>
      <c r="H37" t="str">
        <f>IF($B37&lt;&gt;"",Output5!G37,"")</f>
        <v/>
      </c>
      <c r="I37" t="str">
        <f>IF($B37&lt;&gt;"",Output5!H37,"")</f>
        <v/>
      </c>
      <c r="J37" t="str">
        <f>IF($B37&lt;&gt;"",Output5!I37,"")</f>
        <v/>
      </c>
      <c r="K37" t="str">
        <f>IF($B37&lt;&gt;"",Output5!J37,"")</f>
        <v/>
      </c>
      <c r="L37" t="str">
        <f>IF($B37&lt;&gt;"",Output5!K37,"")</f>
        <v/>
      </c>
      <c r="M37" t="str">
        <f>IF($B37&lt;&gt;"",Output5!L37,"")</f>
        <v/>
      </c>
      <c r="N37" t="str">
        <f>IF($B37&lt;&gt;"",Output5!M37,"")</f>
        <v/>
      </c>
    </row>
    <row r="38" spans="1:14" x14ac:dyDescent="0.25">
      <c r="A38">
        <f>Output5!O38</f>
        <v>36</v>
      </c>
      <c r="B38" t="str">
        <f>IF(Output5!A38&lt;&gt;"",Output5!A38,"")</f>
        <v/>
      </c>
      <c r="C38" t="str">
        <f>IF($B38&lt;&gt;"",Output5!B38,"")</f>
        <v/>
      </c>
      <c r="D38" t="str">
        <f>IF($B38&lt;&gt;"",Output5!C38,"")</f>
        <v/>
      </c>
      <c r="E38" t="str">
        <f>IF($B38&lt;&gt;"",Output5!D38,"")</f>
        <v/>
      </c>
      <c r="F38" t="str">
        <f>IF($B38&lt;&gt;"",Output5!E38,"")</f>
        <v/>
      </c>
      <c r="G38" t="str">
        <f>IF($B38&lt;&gt;"",Output5!F38,"")</f>
        <v/>
      </c>
      <c r="H38" t="str">
        <f>IF($B38&lt;&gt;"",Output5!G38,"")</f>
        <v/>
      </c>
      <c r="I38" t="str">
        <f>IF($B38&lt;&gt;"",Output5!H38,"")</f>
        <v/>
      </c>
      <c r="J38" t="str">
        <f>IF($B38&lt;&gt;"",Output5!I38,"")</f>
        <v/>
      </c>
      <c r="K38" t="str">
        <f>IF($B38&lt;&gt;"",Output5!J38,"")</f>
        <v/>
      </c>
      <c r="L38" t="str">
        <f>IF($B38&lt;&gt;"",Output5!K38,"")</f>
        <v/>
      </c>
      <c r="M38" t="str">
        <f>IF($B38&lt;&gt;"",Output5!L38,"")</f>
        <v/>
      </c>
      <c r="N38" t="str">
        <f>IF($B38&lt;&gt;"",Output5!M38,"")</f>
        <v/>
      </c>
    </row>
    <row r="39" spans="1:14" x14ac:dyDescent="0.25">
      <c r="A39">
        <f>Output5!O39</f>
        <v>37</v>
      </c>
      <c r="B39" t="str">
        <f>IF(Output5!A39&lt;&gt;"",Output5!A39,"")</f>
        <v/>
      </c>
      <c r="C39" t="str">
        <f>IF($B39&lt;&gt;"",Output5!B39,"")</f>
        <v/>
      </c>
      <c r="D39" t="str">
        <f>IF($B39&lt;&gt;"",Output5!C39,"")</f>
        <v/>
      </c>
      <c r="E39" t="str">
        <f>IF($B39&lt;&gt;"",Output5!D39,"")</f>
        <v/>
      </c>
      <c r="F39" t="str">
        <f>IF($B39&lt;&gt;"",Output5!E39,"")</f>
        <v/>
      </c>
      <c r="G39" t="str">
        <f>IF($B39&lt;&gt;"",Output5!F39,"")</f>
        <v/>
      </c>
      <c r="H39" t="str">
        <f>IF($B39&lt;&gt;"",Output5!G39,"")</f>
        <v/>
      </c>
      <c r="I39" t="str">
        <f>IF($B39&lt;&gt;"",Output5!H39,"")</f>
        <v/>
      </c>
      <c r="J39" t="str">
        <f>IF($B39&lt;&gt;"",Output5!I39,"")</f>
        <v/>
      </c>
      <c r="K39" t="str">
        <f>IF($B39&lt;&gt;"",Output5!J39,"")</f>
        <v/>
      </c>
      <c r="L39" t="str">
        <f>IF($B39&lt;&gt;"",Output5!K39,"")</f>
        <v/>
      </c>
      <c r="M39" t="str">
        <f>IF($B39&lt;&gt;"",Output5!L39,"")</f>
        <v/>
      </c>
      <c r="N39" t="str">
        <f>IF($B39&lt;&gt;"",Output5!M39,"")</f>
        <v/>
      </c>
    </row>
    <row r="40" spans="1:14" x14ac:dyDescent="0.25">
      <c r="A40">
        <f>Output5!O40</f>
        <v>38</v>
      </c>
      <c r="B40" t="str">
        <f>IF(Output5!A40&lt;&gt;"",Output5!A40,"")</f>
        <v/>
      </c>
      <c r="C40" t="str">
        <f>IF($B40&lt;&gt;"",Output5!B40,"")</f>
        <v/>
      </c>
      <c r="D40" t="str">
        <f>IF($B40&lt;&gt;"",Output5!C40,"")</f>
        <v/>
      </c>
      <c r="E40" t="str">
        <f>IF($B40&lt;&gt;"",Output5!D40,"")</f>
        <v/>
      </c>
      <c r="F40" t="str">
        <f>IF($B40&lt;&gt;"",Output5!E40,"")</f>
        <v/>
      </c>
      <c r="G40" t="str">
        <f>IF($B40&lt;&gt;"",Output5!F40,"")</f>
        <v/>
      </c>
      <c r="H40" t="str">
        <f>IF($B40&lt;&gt;"",Output5!G40,"")</f>
        <v/>
      </c>
      <c r="I40" t="str">
        <f>IF($B40&lt;&gt;"",Output5!H40,"")</f>
        <v/>
      </c>
      <c r="J40" t="str">
        <f>IF($B40&lt;&gt;"",Output5!I40,"")</f>
        <v/>
      </c>
      <c r="K40" t="str">
        <f>IF($B40&lt;&gt;"",Output5!J40,"")</f>
        <v/>
      </c>
      <c r="L40" t="str">
        <f>IF($B40&lt;&gt;"",Output5!K40,"")</f>
        <v/>
      </c>
      <c r="M40" t="str">
        <f>IF($B40&lt;&gt;"",Output5!L40,"")</f>
        <v/>
      </c>
      <c r="N40" t="str">
        <f>IF($B40&lt;&gt;"",Output5!M40,"")</f>
        <v/>
      </c>
    </row>
    <row r="41" spans="1:14" x14ac:dyDescent="0.25">
      <c r="A41">
        <f>Output5!O41</f>
        <v>39</v>
      </c>
      <c r="B41" t="str">
        <f>IF(Output5!A41&lt;&gt;"",Output5!A41,"")</f>
        <v/>
      </c>
      <c r="C41" t="str">
        <f>IF($B41&lt;&gt;"",Output5!B41,"")</f>
        <v/>
      </c>
      <c r="D41" t="str">
        <f>IF($B41&lt;&gt;"",Output5!C41,"")</f>
        <v/>
      </c>
      <c r="E41" t="str">
        <f>IF($B41&lt;&gt;"",Output5!D41,"")</f>
        <v/>
      </c>
      <c r="F41" t="str">
        <f>IF($B41&lt;&gt;"",Output5!E41,"")</f>
        <v/>
      </c>
      <c r="G41" t="str">
        <f>IF($B41&lt;&gt;"",Output5!F41,"")</f>
        <v/>
      </c>
      <c r="H41" t="str">
        <f>IF($B41&lt;&gt;"",Output5!G41,"")</f>
        <v/>
      </c>
      <c r="I41" t="str">
        <f>IF($B41&lt;&gt;"",Output5!H41,"")</f>
        <v/>
      </c>
      <c r="J41" t="str">
        <f>IF($B41&lt;&gt;"",Output5!I41,"")</f>
        <v/>
      </c>
      <c r="K41" t="str">
        <f>IF($B41&lt;&gt;"",Output5!J41,"")</f>
        <v/>
      </c>
      <c r="L41" t="str">
        <f>IF($B41&lt;&gt;"",Output5!K41,"")</f>
        <v/>
      </c>
      <c r="M41" t="str">
        <f>IF($B41&lt;&gt;"",Output5!L41,"")</f>
        <v/>
      </c>
      <c r="N41" t="str">
        <f>IF($B41&lt;&gt;"",Output5!M41,"")</f>
        <v/>
      </c>
    </row>
    <row r="42" spans="1:14" x14ac:dyDescent="0.25">
      <c r="A42">
        <f>Output5!O42</f>
        <v>40</v>
      </c>
      <c r="B42" t="str">
        <f>IF(Output5!A42&lt;&gt;"",Output5!A42,"")</f>
        <v/>
      </c>
      <c r="C42" t="str">
        <f>IF($B42&lt;&gt;"",Output5!B42,"")</f>
        <v/>
      </c>
      <c r="D42" t="str">
        <f>IF($B42&lt;&gt;"",Output5!C42,"")</f>
        <v/>
      </c>
      <c r="E42" t="str">
        <f>IF($B42&lt;&gt;"",Output5!D42,"")</f>
        <v/>
      </c>
      <c r="F42" t="str">
        <f>IF($B42&lt;&gt;"",Output5!E42,"")</f>
        <v/>
      </c>
      <c r="G42" t="str">
        <f>IF($B42&lt;&gt;"",Output5!F42,"")</f>
        <v/>
      </c>
      <c r="H42" t="str">
        <f>IF($B42&lt;&gt;"",Output5!G42,"")</f>
        <v/>
      </c>
      <c r="I42" t="str">
        <f>IF($B42&lt;&gt;"",Output5!H42,"")</f>
        <v/>
      </c>
      <c r="J42" t="str">
        <f>IF($B42&lt;&gt;"",Output5!I42,"")</f>
        <v/>
      </c>
      <c r="K42" t="str">
        <f>IF($B42&lt;&gt;"",Output5!J42,"")</f>
        <v/>
      </c>
      <c r="L42" t="str">
        <f>IF($B42&lt;&gt;"",Output5!K42,"")</f>
        <v/>
      </c>
      <c r="M42" t="str">
        <f>IF($B42&lt;&gt;"",Output5!L42,"")</f>
        <v/>
      </c>
      <c r="N42" t="str">
        <f>IF($B42&lt;&gt;"",Output5!M42,"")</f>
        <v/>
      </c>
    </row>
    <row r="43" spans="1:14" x14ac:dyDescent="0.25">
      <c r="A43">
        <f>Output5!O43</f>
        <v>41</v>
      </c>
      <c r="B43" t="str">
        <f>IF(Output5!A43&lt;&gt;"",Output5!A43,"")</f>
        <v/>
      </c>
      <c r="C43" t="str">
        <f>IF($B43&lt;&gt;"",Output5!B43,"")</f>
        <v/>
      </c>
      <c r="D43" t="str">
        <f>IF($B43&lt;&gt;"",Output5!C43,"")</f>
        <v/>
      </c>
      <c r="E43" t="str">
        <f>IF($B43&lt;&gt;"",Output5!D43,"")</f>
        <v/>
      </c>
      <c r="F43" t="str">
        <f>IF($B43&lt;&gt;"",Output5!E43,"")</f>
        <v/>
      </c>
      <c r="G43" t="str">
        <f>IF($B43&lt;&gt;"",Output5!F43,"")</f>
        <v/>
      </c>
      <c r="H43" t="str">
        <f>IF($B43&lt;&gt;"",Output5!G43,"")</f>
        <v/>
      </c>
      <c r="I43" t="str">
        <f>IF($B43&lt;&gt;"",Output5!H43,"")</f>
        <v/>
      </c>
      <c r="J43" t="str">
        <f>IF($B43&lt;&gt;"",Output5!I43,"")</f>
        <v/>
      </c>
      <c r="K43" t="str">
        <f>IF($B43&lt;&gt;"",Output5!J43,"")</f>
        <v/>
      </c>
      <c r="L43" t="str">
        <f>IF($B43&lt;&gt;"",Output5!K43,"")</f>
        <v/>
      </c>
      <c r="M43" t="str">
        <f>IF($B43&lt;&gt;"",Output5!L43,"")</f>
        <v/>
      </c>
      <c r="N43" t="str">
        <f>IF($B43&lt;&gt;"",Output5!M43,"")</f>
        <v/>
      </c>
    </row>
    <row r="44" spans="1:14" x14ac:dyDescent="0.25">
      <c r="A44">
        <f>Output5!O44</f>
        <v>42</v>
      </c>
      <c r="B44" t="str">
        <f>IF(Output5!A44&lt;&gt;"",Output5!A44,"")</f>
        <v/>
      </c>
      <c r="C44" t="str">
        <f>IF($B44&lt;&gt;"",Output5!B44,"")</f>
        <v/>
      </c>
      <c r="D44" t="str">
        <f>IF($B44&lt;&gt;"",Output5!C44,"")</f>
        <v/>
      </c>
      <c r="E44" t="str">
        <f>IF($B44&lt;&gt;"",Output5!D44,"")</f>
        <v/>
      </c>
      <c r="F44" t="str">
        <f>IF($B44&lt;&gt;"",Output5!E44,"")</f>
        <v/>
      </c>
      <c r="G44" t="str">
        <f>IF($B44&lt;&gt;"",Output5!F44,"")</f>
        <v/>
      </c>
      <c r="H44" t="str">
        <f>IF($B44&lt;&gt;"",Output5!G44,"")</f>
        <v/>
      </c>
      <c r="I44" t="str">
        <f>IF($B44&lt;&gt;"",Output5!H44,"")</f>
        <v/>
      </c>
      <c r="J44" t="str">
        <f>IF($B44&lt;&gt;"",Output5!I44,"")</f>
        <v/>
      </c>
      <c r="K44" t="str">
        <f>IF($B44&lt;&gt;"",Output5!J44,"")</f>
        <v/>
      </c>
      <c r="L44" t="str">
        <f>IF($B44&lt;&gt;"",Output5!K44,"")</f>
        <v/>
      </c>
      <c r="M44" t="str">
        <f>IF($B44&lt;&gt;"",Output5!L44,"")</f>
        <v/>
      </c>
      <c r="N44" t="str">
        <f>IF($B44&lt;&gt;"",Output5!M44,"")</f>
        <v/>
      </c>
    </row>
    <row r="45" spans="1:14" x14ac:dyDescent="0.25">
      <c r="A45">
        <f>Output5!O45</f>
        <v>43</v>
      </c>
      <c r="B45" t="str">
        <f>IF(Output5!A45&lt;&gt;"",Output5!A45,"")</f>
        <v/>
      </c>
      <c r="C45" t="str">
        <f>IF($B45&lt;&gt;"",Output5!B45,"")</f>
        <v/>
      </c>
      <c r="D45" t="str">
        <f>IF($B45&lt;&gt;"",Output5!C45,"")</f>
        <v/>
      </c>
      <c r="E45" t="str">
        <f>IF($B45&lt;&gt;"",Output5!D45,"")</f>
        <v/>
      </c>
      <c r="F45" t="str">
        <f>IF($B45&lt;&gt;"",Output5!E45,"")</f>
        <v/>
      </c>
      <c r="G45" t="str">
        <f>IF($B45&lt;&gt;"",Output5!F45,"")</f>
        <v/>
      </c>
      <c r="H45" t="str">
        <f>IF($B45&lt;&gt;"",Output5!G45,"")</f>
        <v/>
      </c>
      <c r="I45" t="str">
        <f>IF($B45&lt;&gt;"",Output5!H45,"")</f>
        <v/>
      </c>
      <c r="J45" t="str">
        <f>IF($B45&lt;&gt;"",Output5!I45,"")</f>
        <v/>
      </c>
      <c r="K45" t="str">
        <f>IF($B45&lt;&gt;"",Output5!J45,"")</f>
        <v/>
      </c>
      <c r="L45" t="str">
        <f>IF($B45&lt;&gt;"",Output5!K45,"")</f>
        <v/>
      </c>
      <c r="M45" t="str">
        <f>IF($B45&lt;&gt;"",Output5!L45,"")</f>
        <v/>
      </c>
      <c r="N45" t="str">
        <f>IF($B45&lt;&gt;"",Output5!M45,"")</f>
        <v/>
      </c>
    </row>
    <row r="46" spans="1:14" x14ac:dyDescent="0.25">
      <c r="A46">
        <f>Output5!O46</f>
        <v>44</v>
      </c>
      <c r="B46" t="str">
        <f>IF(Output5!A46&lt;&gt;"",Output5!A46,"")</f>
        <v/>
      </c>
      <c r="C46" t="str">
        <f>IF($B46&lt;&gt;"",Output5!B46,"")</f>
        <v/>
      </c>
      <c r="D46" t="str">
        <f>IF($B46&lt;&gt;"",Output5!C46,"")</f>
        <v/>
      </c>
      <c r="E46" t="str">
        <f>IF($B46&lt;&gt;"",Output5!D46,"")</f>
        <v/>
      </c>
      <c r="F46" t="str">
        <f>IF($B46&lt;&gt;"",Output5!E46,"")</f>
        <v/>
      </c>
      <c r="G46" t="str">
        <f>IF($B46&lt;&gt;"",Output5!F46,"")</f>
        <v/>
      </c>
      <c r="H46" t="str">
        <f>IF($B46&lt;&gt;"",Output5!G46,"")</f>
        <v/>
      </c>
      <c r="I46" t="str">
        <f>IF($B46&lt;&gt;"",Output5!H46,"")</f>
        <v/>
      </c>
      <c r="J46" t="str">
        <f>IF($B46&lt;&gt;"",Output5!I46,"")</f>
        <v/>
      </c>
      <c r="K46" t="str">
        <f>IF($B46&lt;&gt;"",Output5!J46,"")</f>
        <v/>
      </c>
      <c r="L46" t="str">
        <f>IF($B46&lt;&gt;"",Output5!K46,"")</f>
        <v/>
      </c>
      <c r="M46" t="str">
        <f>IF($B46&lt;&gt;"",Output5!L46,"")</f>
        <v/>
      </c>
      <c r="N46" t="str">
        <f>IF($B46&lt;&gt;"",Output5!M46,"")</f>
        <v/>
      </c>
    </row>
    <row r="47" spans="1:14" x14ac:dyDescent="0.25">
      <c r="A47">
        <f>Output5!O47</f>
        <v>45</v>
      </c>
      <c r="B47" t="str">
        <f>IF(Output5!A47&lt;&gt;"",Output5!A47,"")</f>
        <v/>
      </c>
      <c r="C47" t="str">
        <f>IF($B47&lt;&gt;"",Output5!B47,"")</f>
        <v/>
      </c>
      <c r="D47" t="str">
        <f>IF($B47&lt;&gt;"",Output5!C47,"")</f>
        <v/>
      </c>
      <c r="E47" t="str">
        <f>IF($B47&lt;&gt;"",Output5!D47,"")</f>
        <v/>
      </c>
      <c r="F47" t="str">
        <f>IF($B47&lt;&gt;"",Output5!E47,"")</f>
        <v/>
      </c>
      <c r="G47" t="str">
        <f>IF($B47&lt;&gt;"",Output5!F47,"")</f>
        <v/>
      </c>
      <c r="H47" t="str">
        <f>IF($B47&lt;&gt;"",Output5!G47,"")</f>
        <v/>
      </c>
      <c r="I47" t="str">
        <f>IF($B47&lt;&gt;"",Output5!H47,"")</f>
        <v/>
      </c>
      <c r="J47" t="str">
        <f>IF($B47&lt;&gt;"",Output5!I47,"")</f>
        <v/>
      </c>
      <c r="K47" t="str">
        <f>IF($B47&lt;&gt;"",Output5!J47,"")</f>
        <v/>
      </c>
      <c r="L47" t="str">
        <f>IF($B47&lt;&gt;"",Output5!K47,"")</f>
        <v/>
      </c>
      <c r="M47" t="str">
        <f>IF($B47&lt;&gt;"",Output5!L47,"")</f>
        <v/>
      </c>
      <c r="N47" t="str">
        <f>IF($B47&lt;&gt;"",Output5!M47,"")</f>
        <v/>
      </c>
    </row>
    <row r="48" spans="1:14" x14ac:dyDescent="0.25">
      <c r="A48">
        <f>Output5!O48</f>
        <v>46</v>
      </c>
      <c r="B48" t="str">
        <f>IF(Output5!A48&lt;&gt;"",Output5!A48,"")</f>
        <v/>
      </c>
      <c r="C48" t="str">
        <f>IF($B48&lt;&gt;"",Output5!B48,"")</f>
        <v/>
      </c>
      <c r="D48" t="str">
        <f>IF($B48&lt;&gt;"",Output5!C48,"")</f>
        <v/>
      </c>
      <c r="E48" t="str">
        <f>IF($B48&lt;&gt;"",Output5!D48,"")</f>
        <v/>
      </c>
      <c r="F48" t="str">
        <f>IF($B48&lt;&gt;"",Output5!E48,"")</f>
        <v/>
      </c>
      <c r="G48" t="str">
        <f>IF($B48&lt;&gt;"",Output5!F48,"")</f>
        <v/>
      </c>
      <c r="H48" t="str">
        <f>IF($B48&lt;&gt;"",Output5!G48,"")</f>
        <v/>
      </c>
      <c r="I48" t="str">
        <f>IF($B48&lt;&gt;"",Output5!H48,"")</f>
        <v/>
      </c>
      <c r="J48" t="str">
        <f>IF($B48&lt;&gt;"",Output5!I48,"")</f>
        <v/>
      </c>
      <c r="K48" t="str">
        <f>IF($B48&lt;&gt;"",Output5!J48,"")</f>
        <v/>
      </c>
      <c r="L48" t="str">
        <f>IF($B48&lt;&gt;"",Output5!K48,"")</f>
        <v/>
      </c>
      <c r="M48" t="str">
        <f>IF($B48&lt;&gt;"",Output5!L48,"")</f>
        <v/>
      </c>
      <c r="N48" t="str">
        <f>IF($B48&lt;&gt;"",Output5!M48,"")</f>
        <v/>
      </c>
    </row>
    <row r="49" spans="1:14" x14ac:dyDescent="0.25">
      <c r="A49">
        <f>Output5!O49</f>
        <v>47</v>
      </c>
      <c r="B49" t="str">
        <f>IF(Output5!A49&lt;&gt;"",Output5!A49,"")</f>
        <v/>
      </c>
      <c r="C49" t="str">
        <f>IF($B49&lt;&gt;"",Output5!B49,"")</f>
        <v/>
      </c>
      <c r="D49" t="str">
        <f>IF($B49&lt;&gt;"",Output5!C49,"")</f>
        <v/>
      </c>
      <c r="E49" t="str">
        <f>IF($B49&lt;&gt;"",Output5!D49,"")</f>
        <v/>
      </c>
      <c r="F49" t="str">
        <f>IF($B49&lt;&gt;"",Output5!E49,"")</f>
        <v/>
      </c>
      <c r="G49" t="str">
        <f>IF($B49&lt;&gt;"",Output5!F49,"")</f>
        <v/>
      </c>
      <c r="H49" t="str">
        <f>IF($B49&lt;&gt;"",Output5!G49,"")</f>
        <v/>
      </c>
      <c r="I49" t="str">
        <f>IF($B49&lt;&gt;"",Output5!H49,"")</f>
        <v/>
      </c>
      <c r="J49" t="str">
        <f>IF($B49&lt;&gt;"",Output5!I49,"")</f>
        <v/>
      </c>
      <c r="K49" t="str">
        <f>IF($B49&lt;&gt;"",Output5!J49,"")</f>
        <v/>
      </c>
      <c r="L49" t="str">
        <f>IF($B49&lt;&gt;"",Output5!K49,"")</f>
        <v/>
      </c>
      <c r="M49" t="str">
        <f>IF($B49&lt;&gt;"",Output5!L49,"")</f>
        <v/>
      </c>
      <c r="N49" t="str">
        <f>IF($B49&lt;&gt;"",Output5!M49,"")</f>
        <v/>
      </c>
    </row>
    <row r="50" spans="1:14" x14ac:dyDescent="0.25">
      <c r="A50">
        <f>Output5!O50</f>
        <v>48</v>
      </c>
      <c r="B50" t="str">
        <f>IF(Output5!A50&lt;&gt;"",Output5!A50,"")</f>
        <v/>
      </c>
      <c r="C50" t="str">
        <f>IF($B50&lt;&gt;"",Output5!B50,"")</f>
        <v/>
      </c>
      <c r="D50" t="str">
        <f>IF($B50&lt;&gt;"",Output5!C50,"")</f>
        <v/>
      </c>
      <c r="E50" t="str">
        <f>IF($B50&lt;&gt;"",Output5!D50,"")</f>
        <v/>
      </c>
      <c r="F50" t="str">
        <f>IF($B50&lt;&gt;"",Output5!E50,"")</f>
        <v/>
      </c>
      <c r="G50" t="str">
        <f>IF($B50&lt;&gt;"",Output5!F50,"")</f>
        <v/>
      </c>
      <c r="H50" t="str">
        <f>IF($B50&lt;&gt;"",Output5!G50,"")</f>
        <v/>
      </c>
      <c r="I50" t="str">
        <f>IF($B50&lt;&gt;"",Output5!H50,"")</f>
        <v/>
      </c>
      <c r="J50" t="str">
        <f>IF($B50&lt;&gt;"",Output5!I50,"")</f>
        <v/>
      </c>
      <c r="K50" t="str">
        <f>IF($B50&lt;&gt;"",Output5!J50,"")</f>
        <v/>
      </c>
      <c r="L50" t="str">
        <f>IF($B50&lt;&gt;"",Output5!K50,"")</f>
        <v/>
      </c>
      <c r="M50" t="str">
        <f>IF($B50&lt;&gt;"",Output5!L50,"")</f>
        <v/>
      </c>
      <c r="N50" t="str">
        <f>IF($B50&lt;&gt;"",Output5!M50,"")</f>
        <v/>
      </c>
    </row>
    <row r="51" spans="1:14" x14ac:dyDescent="0.25">
      <c r="A51">
        <f>Output5!O51</f>
        <v>49</v>
      </c>
      <c r="B51" t="str">
        <f>IF(Output5!A51&lt;&gt;"",Output5!A51,"")</f>
        <v/>
      </c>
      <c r="C51" t="str">
        <f>IF($B51&lt;&gt;"",Output5!B51,"")</f>
        <v/>
      </c>
      <c r="D51" t="str">
        <f>IF($B51&lt;&gt;"",Output5!C51,"")</f>
        <v/>
      </c>
      <c r="E51" t="str">
        <f>IF($B51&lt;&gt;"",Output5!D51,"")</f>
        <v/>
      </c>
      <c r="F51" t="str">
        <f>IF($B51&lt;&gt;"",Output5!E51,"")</f>
        <v/>
      </c>
      <c r="G51" t="str">
        <f>IF($B51&lt;&gt;"",Output5!F51,"")</f>
        <v/>
      </c>
      <c r="H51" t="str">
        <f>IF($B51&lt;&gt;"",Output5!G51,"")</f>
        <v/>
      </c>
      <c r="I51" t="str">
        <f>IF($B51&lt;&gt;"",Output5!H51,"")</f>
        <v/>
      </c>
      <c r="J51" t="str">
        <f>IF($B51&lt;&gt;"",Output5!I51,"")</f>
        <v/>
      </c>
      <c r="K51" t="str">
        <f>IF($B51&lt;&gt;"",Output5!J51,"")</f>
        <v/>
      </c>
      <c r="L51" t="str">
        <f>IF($B51&lt;&gt;"",Output5!K51,"")</f>
        <v/>
      </c>
      <c r="M51" t="str">
        <f>IF($B51&lt;&gt;"",Output5!L51,"")</f>
        <v/>
      </c>
      <c r="N51" t="str">
        <f>IF($B51&lt;&gt;"",Output5!M51,"")</f>
        <v/>
      </c>
    </row>
    <row r="52" spans="1:14" x14ac:dyDescent="0.25">
      <c r="A52">
        <f>Output5!O52</f>
        <v>50</v>
      </c>
      <c r="B52" t="str">
        <f>IF(Output5!A52&lt;&gt;"",Output5!A52,"")</f>
        <v/>
      </c>
      <c r="C52" t="str">
        <f>IF($B52&lt;&gt;"",Output5!B52,"")</f>
        <v/>
      </c>
      <c r="D52" t="str">
        <f>IF($B52&lt;&gt;"",Output5!C52,"")</f>
        <v/>
      </c>
      <c r="E52" t="str">
        <f>IF($B52&lt;&gt;"",Output5!D52,"")</f>
        <v/>
      </c>
      <c r="F52" t="str">
        <f>IF($B52&lt;&gt;"",Output5!E52,"")</f>
        <v/>
      </c>
      <c r="G52" t="str">
        <f>IF($B52&lt;&gt;"",Output5!F52,"")</f>
        <v/>
      </c>
      <c r="H52" t="str">
        <f>IF($B52&lt;&gt;"",Output5!G52,"")</f>
        <v/>
      </c>
      <c r="I52" t="str">
        <f>IF($B52&lt;&gt;"",Output5!H52,"")</f>
        <v/>
      </c>
      <c r="J52" t="str">
        <f>IF($B52&lt;&gt;"",Output5!I52,"")</f>
        <v/>
      </c>
      <c r="K52" t="str">
        <f>IF($B52&lt;&gt;"",Output5!J52,"")</f>
        <v/>
      </c>
      <c r="L52" t="str">
        <f>IF($B52&lt;&gt;"",Output5!K52,"")</f>
        <v/>
      </c>
      <c r="M52" t="str">
        <f>IF($B52&lt;&gt;"",Output5!L52,"")</f>
        <v/>
      </c>
      <c r="N52" t="str">
        <f>IF($B52&lt;&gt;"",Output5!M52,"")</f>
        <v/>
      </c>
    </row>
    <row r="53" spans="1:14" x14ac:dyDescent="0.25">
      <c r="A53">
        <f>Output5!O53</f>
        <v>51</v>
      </c>
      <c r="B53" t="str">
        <f>IF(Output5!A53&lt;&gt;"",Output5!A53,"")</f>
        <v/>
      </c>
      <c r="C53" t="str">
        <f>IF($B53&lt;&gt;"",Output5!B53,"")</f>
        <v/>
      </c>
      <c r="D53" t="str">
        <f>IF($B53&lt;&gt;"",Output5!C53,"")</f>
        <v/>
      </c>
      <c r="E53" t="str">
        <f>IF($B53&lt;&gt;"",Output5!D53,"")</f>
        <v/>
      </c>
      <c r="F53" t="str">
        <f>IF($B53&lt;&gt;"",Output5!E53,"")</f>
        <v/>
      </c>
      <c r="G53" t="str">
        <f>IF($B53&lt;&gt;"",Output5!F53,"")</f>
        <v/>
      </c>
      <c r="H53" t="str">
        <f>IF($B53&lt;&gt;"",Output5!G53,"")</f>
        <v/>
      </c>
      <c r="I53" t="str">
        <f>IF($B53&lt;&gt;"",Output5!H53,"")</f>
        <v/>
      </c>
      <c r="J53" t="str">
        <f>IF($B53&lt;&gt;"",Output5!I53,"")</f>
        <v/>
      </c>
      <c r="K53" t="str">
        <f>IF($B53&lt;&gt;"",Output5!J53,"")</f>
        <v/>
      </c>
      <c r="L53" t="str">
        <f>IF($B53&lt;&gt;"",Output5!K53,"")</f>
        <v/>
      </c>
      <c r="M53" t="str">
        <f>IF($B53&lt;&gt;"",Output5!L53,"")</f>
        <v/>
      </c>
      <c r="N53" t="str">
        <f>IF($B53&lt;&gt;"",Output5!M53,"")</f>
        <v/>
      </c>
    </row>
    <row r="54" spans="1:14" x14ac:dyDescent="0.25">
      <c r="A54">
        <f>Output5!O54</f>
        <v>52</v>
      </c>
      <c r="B54" t="str">
        <f>IF(Output5!A54&lt;&gt;"",Output5!A54,"")</f>
        <v/>
      </c>
      <c r="C54" t="str">
        <f>IF($B54&lt;&gt;"",Output5!B54,"")</f>
        <v/>
      </c>
      <c r="D54" t="str">
        <f>IF($B54&lt;&gt;"",Output5!C54,"")</f>
        <v/>
      </c>
      <c r="E54" t="str">
        <f>IF($B54&lt;&gt;"",Output5!D54,"")</f>
        <v/>
      </c>
      <c r="F54" t="str">
        <f>IF($B54&lt;&gt;"",Output5!E54,"")</f>
        <v/>
      </c>
      <c r="G54" t="str">
        <f>IF($B54&lt;&gt;"",Output5!F54,"")</f>
        <v/>
      </c>
      <c r="H54" t="str">
        <f>IF($B54&lt;&gt;"",Output5!G54,"")</f>
        <v/>
      </c>
      <c r="I54" t="str">
        <f>IF($B54&lt;&gt;"",Output5!H54,"")</f>
        <v/>
      </c>
      <c r="J54" t="str">
        <f>IF($B54&lt;&gt;"",Output5!I54,"")</f>
        <v/>
      </c>
      <c r="K54" t="str">
        <f>IF($B54&lt;&gt;"",Output5!J54,"")</f>
        <v/>
      </c>
      <c r="L54" t="str">
        <f>IF($B54&lt;&gt;"",Output5!K54,"")</f>
        <v/>
      </c>
      <c r="M54" t="str">
        <f>IF($B54&lt;&gt;"",Output5!L54,"")</f>
        <v/>
      </c>
      <c r="N54" t="str">
        <f>IF($B54&lt;&gt;"",Output5!M54,"")</f>
        <v/>
      </c>
    </row>
    <row r="55" spans="1:14" x14ac:dyDescent="0.25">
      <c r="A55">
        <f>Output5!O55</f>
        <v>53</v>
      </c>
      <c r="B55" t="str">
        <f>IF(Output5!A55&lt;&gt;"",Output5!A55,"")</f>
        <v/>
      </c>
      <c r="C55" t="str">
        <f>IF($B55&lt;&gt;"",Output5!B55,"")</f>
        <v/>
      </c>
      <c r="D55" t="str">
        <f>IF($B55&lt;&gt;"",Output5!C55,"")</f>
        <v/>
      </c>
      <c r="E55" t="str">
        <f>IF($B55&lt;&gt;"",Output5!D55,"")</f>
        <v/>
      </c>
      <c r="F55" t="str">
        <f>IF($B55&lt;&gt;"",Output5!E55,"")</f>
        <v/>
      </c>
      <c r="G55" t="str">
        <f>IF($B55&lt;&gt;"",Output5!F55,"")</f>
        <v/>
      </c>
      <c r="H55" t="str">
        <f>IF($B55&lt;&gt;"",Output5!G55,"")</f>
        <v/>
      </c>
      <c r="I55" t="str">
        <f>IF($B55&lt;&gt;"",Output5!H55,"")</f>
        <v/>
      </c>
      <c r="J55" t="str">
        <f>IF($B55&lt;&gt;"",Output5!I55,"")</f>
        <v/>
      </c>
      <c r="K55" t="str">
        <f>IF($B55&lt;&gt;"",Output5!J55,"")</f>
        <v/>
      </c>
      <c r="L55" t="str">
        <f>IF($B55&lt;&gt;"",Output5!K55,"")</f>
        <v/>
      </c>
      <c r="M55" t="str">
        <f>IF($B55&lt;&gt;"",Output5!L55,"")</f>
        <v/>
      </c>
      <c r="N55" t="str">
        <f>IF($B55&lt;&gt;"",Output5!M55,"")</f>
        <v/>
      </c>
    </row>
    <row r="56" spans="1:14" x14ac:dyDescent="0.25">
      <c r="A56">
        <f>Output5!O56</f>
        <v>54</v>
      </c>
      <c r="B56" t="str">
        <f>IF(Output5!A56&lt;&gt;"",Output5!A56,"")</f>
        <v/>
      </c>
      <c r="C56" t="str">
        <f>IF($B56&lt;&gt;"",Output5!B56,"")</f>
        <v/>
      </c>
      <c r="D56" t="str">
        <f>IF($B56&lt;&gt;"",Output5!C56,"")</f>
        <v/>
      </c>
      <c r="E56" t="str">
        <f>IF($B56&lt;&gt;"",Output5!D56,"")</f>
        <v/>
      </c>
      <c r="F56" t="str">
        <f>IF($B56&lt;&gt;"",Output5!E56,"")</f>
        <v/>
      </c>
      <c r="G56" t="str">
        <f>IF($B56&lt;&gt;"",Output5!F56,"")</f>
        <v/>
      </c>
      <c r="H56" t="str">
        <f>IF($B56&lt;&gt;"",Output5!G56,"")</f>
        <v/>
      </c>
      <c r="I56" t="str">
        <f>IF($B56&lt;&gt;"",Output5!H56,"")</f>
        <v/>
      </c>
      <c r="J56" t="str">
        <f>IF($B56&lt;&gt;"",Output5!I56,"")</f>
        <v/>
      </c>
      <c r="K56" t="str">
        <f>IF($B56&lt;&gt;"",Output5!J56,"")</f>
        <v/>
      </c>
      <c r="L56" t="str">
        <f>IF($B56&lt;&gt;"",Output5!K56,"")</f>
        <v/>
      </c>
      <c r="M56" t="str">
        <f>IF($B56&lt;&gt;"",Output5!L56,"")</f>
        <v/>
      </c>
      <c r="N56" t="str">
        <f>IF($B56&lt;&gt;"",Output5!M56,"")</f>
        <v/>
      </c>
    </row>
    <row r="57" spans="1:14" x14ac:dyDescent="0.25">
      <c r="A57">
        <f>Output5!O57</f>
        <v>55</v>
      </c>
      <c r="B57" t="str">
        <f>IF(Output5!A57&lt;&gt;"",Output5!A57,"")</f>
        <v/>
      </c>
      <c r="C57" t="str">
        <f>IF($B57&lt;&gt;"",Output5!B57,"")</f>
        <v/>
      </c>
      <c r="D57" t="str">
        <f>IF($B57&lt;&gt;"",Output5!C57,"")</f>
        <v/>
      </c>
      <c r="E57" t="str">
        <f>IF($B57&lt;&gt;"",Output5!D57,"")</f>
        <v/>
      </c>
      <c r="F57" t="str">
        <f>IF($B57&lt;&gt;"",Output5!E57,"")</f>
        <v/>
      </c>
      <c r="G57" t="str">
        <f>IF($B57&lt;&gt;"",Output5!F57,"")</f>
        <v/>
      </c>
      <c r="H57" t="str">
        <f>IF($B57&lt;&gt;"",Output5!G57,"")</f>
        <v/>
      </c>
      <c r="I57" t="str">
        <f>IF($B57&lt;&gt;"",Output5!H57,"")</f>
        <v/>
      </c>
      <c r="J57" t="str">
        <f>IF($B57&lt;&gt;"",Output5!I57,"")</f>
        <v/>
      </c>
      <c r="K57" t="str">
        <f>IF($B57&lt;&gt;"",Output5!J57,"")</f>
        <v/>
      </c>
      <c r="L57" t="str">
        <f>IF($B57&lt;&gt;"",Output5!K57,"")</f>
        <v/>
      </c>
      <c r="M57" t="str">
        <f>IF($B57&lt;&gt;"",Output5!L57,"")</f>
        <v/>
      </c>
      <c r="N57" t="str">
        <f>IF($B57&lt;&gt;"",Output5!M57,"")</f>
        <v/>
      </c>
    </row>
    <row r="58" spans="1:14" x14ac:dyDescent="0.25">
      <c r="A58">
        <f>Output5!O58</f>
        <v>56</v>
      </c>
      <c r="B58" t="str">
        <f>IF(Output5!A58&lt;&gt;"",Output5!A58,"")</f>
        <v/>
      </c>
      <c r="C58" t="str">
        <f>IF($B58&lt;&gt;"",Output5!B58,"")</f>
        <v/>
      </c>
      <c r="D58" t="str">
        <f>IF($B58&lt;&gt;"",Output5!C58,"")</f>
        <v/>
      </c>
      <c r="E58" t="str">
        <f>IF($B58&lt;&gt;"",Output5!D58,"")</f>
        <v/>
      </c>
      <c r="F58" t="str">
        <f>IF($B58&lt;&gt;"",Output5!E58,"")</f>
        <v/>
      </c>
      <c r="G58" t="str">
        <f>IF($B58&lt;&gt;"",Output5!F58,"")</f>
        <v/>
      </c>
      <c r="H58" t="str">
        <f>IF($B58&lt;&gt;"",Output5!G58,"")</f>
        <v/>
      </c>
      <c r="I58" t="str">
        <f>IF($B58&lt;&gt;"",Output5!H58,"")</f>
        <v/>
      </c>
      <c r="J58" t="str">
        <f>IF($B58&lt;&gt;"",Output5!I58,"")</f>
        <v/>
      </c>
      <c r="K58" t="str">
        <f>IF($B58&lt;&gt;"",Output5!J58,"")</f>
        <v/>
      </c>
      <c r="L58" t="str">
        <f>IF($B58&lt;&gt;"",Output5!K58,"")</f>
        <v/>
      </c>
      <c r="M58" t="str">
        <f>IF($B58&lt;&gt;"",Output5!L58,"")</f>
        <v/>
      </c>
      <c r="N58" t="str">
        <f>IF($B58&lt;&gt;"",Output5!M58,"")</f>
        <v/>
      </c>
    </row>
    <row r="59" spans="1:14" x14ac:dyDescent="0.25">
      <c r="A59">
        <f>Output5!O59</f>
        <v>57</v>
      </c>
      <c r="B59" t="str">
        <f>IF(Output5!A59&lt;&gt;"",Output5!A59,"")</f>
        <v/>
      </c>
      <c r="C59" t="str">
        <f>IF($B59&lt;&gt;"",Output5!B59,"")</f>
        <v/>
      </c>
      <c r="D59" t="str">
        <f>IF($B59&lt;&gt;"",Output5!C59,"")</f>
        <v/>
      </c>
      <c r="E59" t="str">
        <f>IF($B59&lt;&gt;"",Output5!D59,"")</f>
        <v/>
      </c>
      <c r="F59" t="str">
        <f>IF($B59&lt;&gt;"",Output5!E59,"")</f>
        <v/>
      </c>
      <c r="G59" t="str">
        <f>IF($B59&lt;&gt;"",Output5!F59,"")</f>
        <v/>
      </c>
      <c r="H59" t="str">
        <f>IF($B59&lt;&gt;"",Output5!G59,"")</f>
        <v/>
      </c>
      <c r="I59" t="str">
        <f>IF($B59&lt;&gt;"",Output5!H59,"")</f>
        <v/>
      </c>
      <c r="J59" t="str">
        <f>IF($B59&lt;&gt;"",Output5!I59,"")</f>
        <v/>
      </c>
      <c r="K59" t="str">
        <f>IF($B59&lt;&gt;"",Output5!J59,"")</f>
        <v/>
      </c>
      <c r="L59" t="str">
        <f>IF($B59&lt;&gt;"",Output5!K59,"")</f>
        <v/>
      </c>
      <c r="M59" t="str">
        <f>IF($B59&lt;&gt;"",Output5!L59,"")</f>
        <v/>
      </c>
      <c r="N59" t="str">
        <f>IF($B59&lt;&gt;"",Output5!M59,"")</f>
        <v/>
      </c>
    </row>
    <row r="60" spans="1:14" x14ac:dyDescent="0.25">
      <c r="A60">
        <f>Output5!O60</f>
        <v>58</v>
      </c>
      <c r="B60" t="str">
        <f>IF(Output5!A60&lt;&gt;"",Output5!A60,"")</f>
        <v/>
      </c>
      <c r="C60" t="str">
        <f>IF($B60&lt;&gt;"",Output5!B60,"")</f>
        <v/>
      </c>
      <c r="D60" t="str">
        <f>IF($B60&lt;&gt;"",Output5!C60,"")</f>
        <v/>
      </c>
      <c r="E60" t="str">
        <f>IF($B60&lt;&gt;"",Output5!D60,"")</f>
        <v/>
      </c>
      <c r="F60" t="str">
        <f>IF($B60&lt;&gt;"",Output5!E60,"")</f>
        <v/>
      </c>
      <c r="G60" t="str">
        <f>IF($B60&lt;&gt;"",Output5!F60,"")</f>
        <v/>
      </c>
      <c r="H60" t="str">
        <f>IF($B60&lt;&gt;"",Output5!G60,"")</f>
        <v/>
      </c>
      <c r="I60" t="str">
        <f>IF($B60&lt;&gt;"",Output5!H60,"")</f>
        <v/>
      </c>
      <c r="J60" t="str">
        <f>IF($B60&lt;&gt;"",Output5!I60,"")</f>
        <v/>
      </c>
      <c r="K60" t="str">
        <f>IF($B60&lt;&gt;"",Output5!J60,"")</f>
        <v/>
      </c>
      <c r="L60" t="str">
        <f>IF($B60&lt;&gt;"",Output5!K60,"")</f>
        <v/>
      </c>
      <c r="M60" t="str">
        <f>IF($B60&lt;&gt;"",Output5!L60,"")</f>
        <v/>
      </c>
      <c r="N60" t="str">
        <f>IF($B60&lt;&gt;"",Output5!M60,"")</f>
        <v/>
      </c>
    </row>
    <row r="61" spans="1:14" x14ac:dyDescent="0.25">
      <c r="A61">
        <f>Output5!O61</f>
        <v>59</v>
      </c>
      <c r="B61" t="str">
        <f>IF(Output5!A61&lt;&gt;"",Output5!A61,"")</f>
        <v/>
      </c>
      <c r="C61" t="str">
        <f>IF($B61&lt;&gt;"",Output5!B61,"")</f>
        <v/>
      </c>
      <c r="D61" t="str">
        <f>IF($B61&lt;&gt;"",Output5!C61,"")</f>
        <v/>
      </c>
      <c r="E61" t="str">
        <f>IF($B61&lt;&gt;"",Output5!D61,"")</f>
        <v/>
      </c>
      <c r="F61" t="str">
        <f>IF($B61&lt;&gt;"",Output5!E61,"")</f>
        <v/>
      </c>
      <c r="G61" t="str">
        <f>IF($B61&lt;&gt;"",Output5!F61,"")</f>
        <v/>
      </c>
      <c r="H61" t="str">
        <f>IF($B61&lt;&gt;"",Output5!G61,"")</f>
        <v/>
      </c>
      <c r="I61" t="str">
        <f>IF($B61&lt;&gt;"",Output5!H61,"")</f>
        <v/>
      </c>
      <c r="J61" t="str">
        <f>IF($B61&lt;&gt;"",Output5!I61,"")</f>
        <v/>
      </c>
      <c r="K61" t="str">
        <f>IF($B61&lt;&gt;"",Output5!J61,"")</f>
        <v/>
      </c>
      <c r="L61" t="str">
        <f>IF($B61&lt;&gt;"",Output5!K61,"")</f>
        <v/>
      </c>
      <c r="M61" t="str">
        <f>IF($B61&lt;&gt;"",Output5!L61,"")</f>
        <v/>
      </c>
      <c r="N61" t="str">
        <f>IF($B61&lt;&gt;"",Output5!M61,"")</f>
        <v/>
      </c>
    </row>
    <row r="62" spans="1:14" x14ac:dyDescent="0.25">
      <c r="A62">
        <f>Output5!O62</f>
        <v>60</v>
      </c>
      <c r="B62" t="str">
        <f>IF(Output5!A62&lt;&gt;"",Output5!A62,"")</f>
        <v/>
      </c>
      <c r="C62" t="str">
        <f>IF($B62&lt;&gt;"",Output5!B62,"")</f>
        <v/>
      </c>
      <c r="D62" t="str">
        <f>IF($B62&lt;&gt;"",Output5!C62,"")</f>
        <v/>
      </c>
      <c r="E62" t="str">
        <f>IF($B62&lt;&gt;"",Output5!D62,"")</f>
        <v/>
      </c>
      <c r="F62" t="str">
        <f>IF($B62&lt;&gt;"",Output5!E62,"")</f>
        <v/>
      </c>
      <c r="G62" t="str">
        <f>IF($B62&lt;&gt;"",Output5!F62,"")</f>
        <v/>
      </c>
      <c r="H62" t="str">
        <f>IF($B62&lt;&gt;"",Output5!G62,"")</f>
        <v/>
      </c>
      <c r="I62" t="str">
        <f>IF($B62&lt;&gt;"",Output5!H62,"")</f>
        <v/>
      </c>
      <c r="J62" t="str">
        <f>IF($B62&lt;&gt;"",Output5!I62,"")</f>
        <v/>
      </c>
      <c r="K62" t="str">
        <f>IF($B62&lt;&gt;"",Output5!J62,"")</f>
        <v/>
      </c>
      <c r="L62" t="str">
        <f>IF($B62&lt;&gt;"",Output5!K62,"")</f>
        <v/>
      </c>
      <c r="M62" t="str">
        <f>IF($B62&lt;&gt;"",Output5!L62,"")</f>
        <v/>
      </c>
      <c r="N62" t="str">
        <f>IF($B62&lt;&gt;"",Output5!M62,"")</f>
        <v/>
      </c>
    </row>
    <row r="63" spans="1:14" x14ac:dyDescent="0.25">
      <c r="A63">
        <f>Output5!O63</f>
        <v>61</v>
      </c>
      <c r="B63" t="str">
        <f>IF(Output5!A63&lt;&gt;"",Output5!A63,"")</f>
        <v/>
      </c>
      <c r="C63" t="str">
        <f>IF($B63&lt;&gt;"",Output5!B63,"")</f>
        <v/>
      </c>
      <c r="D63" t="str">
        <f>IF($B63&lt;&gt;"",Output5!C63,"")</f>
        <v/>
      </c>
      <c r="E63" t="str">
        <f>IF($B63&lt;&gt;"",Output5!D63,"")</f>
        <v/>
      </c>
      <c r="F63" t="str">
        <f>IF($B63&lt;&gt;"",Output5!E63,"")</f>
        <v/>
      </c>
      <c r="G63" t="str">
        <f>IF($B63&lt;&gt;"",Output5!F63,"")</f>
        <v/>
      </c>
      <c r="H63" t="str">
        <f>IF($B63&lt;&gt;"",Output5!G63,"")</f>
        <v/>
      </c>
      <c r="I63" t="str">
        <f>IF($B63&lt;&gt;"",Output5!H63,"")</f>
        <v/>
      </c>
      <c r="J63" t="str">
        <f>IF($B63&lt;&gt;"",Output5!I63,"")</f>
        <v/>
      </c>
      <c r="K63" t="str">
        <f>IF($B63&lt;&gt;"",Output5!J63,"")</f>
        <v/>
      </c>
      <c r="L63" t="str">
        <f>IF($B63&lt;&gt;"",Output5!K63,"")</f>
        <v/>
      </c>
      <c r="M63" t="str">
        <f>IF($B63&lt;&gt;"",Output5!L63,"")</f>
        <v/>
      </c>
      <c r="N63" t="str">
        <f>IF($B63&lt;&gt;"",Output5!M63,"")</f>
        <v/>
      </c>
    </row>
    <row r="64" spans="1:14" x14ac:dyDescent="0.25">
      <c r="A64">
        <f>Output5!O64</f>
        <v>62</v>
      </c>
      <c r="B64" t="str">
        <f>IF(Output5!A64&lt;&gt;"",Output5!A64,"")</f>
        <v/>
      </c>
      <c r="C64" t="str">
        <f>IF($B64&lt;&gt;"",Output5!B64,"")</f>
        <v/>
      </c>
      <c r="D64" t="str">
        <f>IF($B64&lt;&gt;"",Output5!C64,"")</f>
        <v/>
      </c>
      <c r="E64" t="str">
        <f>IF($B64&lt;&gt;"",Output5!D64,"")</f>
        <v/>
      </c>
      <c r="F64" t="str">
        <f>IF($B64&lt;&gt;"",Output5!E64,"")</f>
        <v/>
      </c>
      <c r="G64" t="str">
        <f>IF($B64&lt;&gt;"",Output5!F64,"")</f>
        <v/>
      </c>
      <c r="H64" t="str">
        <f>IF($B64&lt;&gt;"",Output5!G64,"")</f>
        <v/>
      </c>
      <c r="I64" t="str">
        <f>IF($B64&lt;&gt;"",Output5!H64,"")</f>
        <v/>
      </c>
      <c r="J64" t="str">
        <f>IF($B64&lt;&gt;"",Output5!I64,"")</f>
        <v/>
      </c>
      <c r="K64" t="str">
        <f>IF($B64&lt;&gt;"",Output5!J64,"")</f>
        <v/>
      </c>
      <c r="L64" t="str">
        <f>IF($B64&lt;&gt;"",Output5!K64,"")</f>
        <v/>
      </c>
      <c r="M64" t="str">
        <f>IF($B64&lt;&gt;"",Output5!L64,"")</f>
        <v/>
      </c>
      <c r="N64" t="str">
        <f>IF($B64&lt;&gt;"",Output5!M64,"")</f>
        <v/>
      </c>
    </row>
    <row r="65" spans="1:14" x14ac:dyDescent="0.25">
      <c r="A65">
        <f>Output5!O65</f>
        <v>63</v>
      </c>
      <c r="B65" t="str">
        <f>IF(Output5!A65&lt;&gt;"",Output5!A65,"")</f>
        <v/>
      </c>
      <c r="C65" t="str">
        <f>IF($B65&lt;&gt;"",Output5!B65,"")</f>
        <v/>
      </c>
      <c r="D65" t="str">
        <f>IF($B65&lt;&gt;"",Output5!C65,"")</f>
        <v/>
      </c>
      <c r="E65" t="str">
        <f>IF($B65&lt;&gt;"",Output5!D65,"")</f>
        <v/>
      </c>
      <c r="F65" t="str">
        <f>IF($B65&lt;&gt;"",Output5!E65,"")</f>
        <v/>
      </c>
      <c r="G65" t="str">
        <f>IF($B65&lt;&gt;"",Output5!F65,"")</f>
        <v/>
      </c>
      <c r="H65" t="str">
        <f>IF($B65&lt;&gt;"",Output5!G65,"")</f>
        <v/>
      </c>
      <c r="I65" t="str">
        <f>IF($B65&lt;&gt;"",Output5!H65,"")</f>
        <v/>
      </c>
      <c r="J65" t="str">
        <f>IF($B65&lt;&gt;"",Output5!I65,"")</f>
        <v/>
      </c>
      <c r="K65" t="str">
        <f>IF($B65&lt;&gt;"",Output5!J65,"")</f>
        <v/>
      </c>
      <c r="L65" t="str">
        <f>IF($B65&lt;&gt;"",Output5!K65,"")</f>
        <v/>
      </c>
      <c r="M65" t="str">
        <f>IF($B65&lt;&gt;"",Output5!L65,"")</f>
        <v/>
      </c>
      <c r="N65" t="str">
        <f>IF($B65&lt;&gt;"",Output5!M65,"")</f>
        <v/>
      </c>
    </row>
    <row r="66" spans="1:14" x14ac:dyDescent="0.25">
      <c r="A66">
        <f>Output5!O66</f>
        <v>64</v>
      </c>
      <c r="B66" t="str">
        <f>IF(Output5!A66&lt;&gt;"",Output5!A66,"")</f>
        <v/>
      </c>
      <c r="C66" t="str">
        <f>IF($B66&lt;&gt;"",Output5!B66,"")</f>
        <v/>
      </c>
      <c r="D66" t="str">
        <f>IF($B66&lt;&gt;"",Output5!C66,"")</f>
        <v/>
      </c>
      <c r="E66" t="str">
        <f>IF($B66&lt;&gt;"",Output5!D66,"")</f>
        <v/>
      </c>
      <c r="F66" t="str">
        <f>IF($B66&lt;&gt;"",Output5!E66,"")</f>
        <v/>
      </c>
      <c r="G66" t="str">
        <f>IF($B66&lt;&gt;"",Output5!F66,"")</f>
        <v/>
      </c>
      <c r="H66" t="str">
        <f>IF($B66&lt;&gt;"",Output5!G66,"")</f>
        <v/>
      </c>
      <c r="I66" t="str">
        <f>IF($B66&lt;&gt;"",Output5!H66,"")</f>
        <v/>
      </c>
      <c r="J66" t="str">
        <f>IF($B66&lt;&gt;"",Output5!I66,"")</f>
        <v/>
      </c>
      <c r="K66" t="str">
        <f>IF($B66&lt;&gt;"",Output5!J66,"")</f>
        <v/>
      </c>
      <c r="L66" t="str">
        <f>IF($B66&lt;&gt;"",Output5!K66,"")</f>
        <v/>
      </c>
      <c r="M66" t="str">
        <f>IF($B66&lt;&gt;"",Output5!L66,"")</f>
        <v/>
      </c>
      <c r="N66" t="str">
        <f>IF($B66&lt;&gt;"",Output5!M66,"")</f>
        <v/>
      </c>
    </row>
    <row r="67" spans="1:14" x14ac:dyDescent="0.25">
      <c r="A67">
        <f>Output5!O67</f>
        <v>65</v>
      </c>
      <c r="B67" t="str">
        <f>IF(Output5!A67&lt;&gt;"",Output5!A67,"")</f>
        <v/>
      </c>
      <c r="C67" t="str">
        <f>IF($B67&lt;&gt;"",Output5!B67,"")</f>
        <v/>
      </c>
      <c r="D67" t="str">
        <f>IF($B67&lt;&gt;"",Output5!C67,"")</f>
        <v/>
      </c>
      <c r="E67" t="str">
        <f>IF($B67&lt;&gt;"",Output5!D67,"")</f>
        <v/>
      </c>
      <c r="F67" t="str">
        <f>IF($B67&lt;&gt;"",Output5!E67,"")</f>
        <v/>
      </c>
      <c r="G67" t="str">
        <f>IF($B67&lt;&gt;"",Output5!F67,"")</f>
        <v/>
      </c>
      <c r="H67" t="str">
        <f>IF($B67&lt;&gt;"",Output5!G67,"")</f>
        <v/>
      </c>
      <c r="I67" t="str">
        <f>IF($B67&lt;&gt;"",Output5!H67,"")</f>
        <v/>
      </c>
      <c r="J67" t="str">
        <f>IF($B67&lt;&gt;"",Output5!I67,"")</f>
        <v/>
      </c>
      <c r="K67" t="str">
        <f>IF($B67&lt;&gt;"",Output5!J67,"")</f>
        <v/>
      </c>
      <c r="L67" t="str">
        <f>IF($B67&lt;&gt;"",Output5!K67,"")</f>
        <v/>
      </c>
      <c r="M67" t="str">
        <f>IF($B67&lt;&gt;"",Output5!L67,"")</f>
        <v/>
      </c>
      <c r="N67" t="str">
        <f>IF($B67&lt;&gt;"",Output5!M67,"")</f>
        <v/>
      </c>
    </row>
    <row r="68" spans="1:14" x14ac:dyDescent="0.25">
      <c r="A68">
        <f>Output5!O68</f>
        <v>66</v>
      </c>
      <c r="B68" t="str">
        <f>IF(Output5!A68&lt;&gt;"",Output5!A68,"")</f>
        <v/>
      </c>
      <c r="C68" t="str">
        <f>IF($B68&lt;&gt;"",Output5!B68,"")</f>
        <v/>
      </c>
      <c r="D68" t="str">
        <f>IF($B68&lt;&gt;"",Output5!C68,"")</f>
        <v/>
      </c>
      <c r="E68" t="str">
        <f>IF($B68&lt;&gt;"",Output5!D68,"")</f>
        <v/>
      </c>
      <c r="F68" t="str">
        <f>IF($B68&lt;&gt;"",Output5!E68,"")</f>
        <v/>
      </c>
      <c r="G68" t="str">
        <f>IF($B68&lt;&gt;"",Output5!F68,"")</f>
        <v/>
      </c>
      <c r="H68" t="str">
        <f>IF($B68&lt;&gt;"",Output5!G68,"")</f>
        <v/>
      </c>
      <c r="I68" t="str">
        <f>IF($B68&lt;&gt;"",Output5!H68,"")</f>
        <v/>
      </c>
      <c r="J68" t="str">
        <f>IF($B68&lt;&gt;"",Output5!I68,"")</f>
        <v/>
      </c>
      <c r="K68" t="str">
        <f>IF($B68&lt;&gt;"",Output5!J68,"")</f>
        <v/>
      </c>
      <c r="L68" t="str">
        <f>IF($B68&lt;&gt;"",Output5!K68,"")</f>
        <v/>
      </c>
      <c r="M68" t="str">
        <f>IF($B68&lt;&gt;"",Output5!L68,"")</f>
        <v/>
      </c>
      <c r="N68" t="str">
        <f>IF($B68&lt;&gt;"",Output5!M68,"")</f>
        <v/>
      </c>
    </row>
    <row r="69" spans="1:14" x14ac:dyDescent="0.25">
      <c r="A69">
        <f>Output5!O69</f>
        <v>67</v>
      </c>
      <c r="B69" t="str">
        <f>IF(Output5!A69&lt;&gt;"",Output5!A69,"")</f>
        <v/>
      </c>
      <c r="C69" t="str">
        <f>IF($B69&lt;&gt;"",Output5!B69,"")</f>
        <v/>
      </c>
      <c r="D69" t="str">
        <f>IF($B69&lt;&gt;"",Output5!C69,"")</f>
        <v/>
      </c>
      <c r="E69" t="str">
        <f>IF($B69&lt;&gt;"",Output5!D69,"")</f>
        <v/>
      </c>
      <c r="F69" t="str">
        <f>IF($B69&lt;&gt;"",Output5!E69,"")</f>
        <v/>
      </c>
      <c r="G69" t="str">
        <f>IF($B69&lt;&gt;"",Output5!F69,"")</f>
        <v/>
      </c>
      <c r="H69" t="str">
        <f>IF($B69&lt;&gt;"",Output5!G69,"")</f>
        <v/>
      </c>
      <c r="I69" t="str">
        <f>IF($B69&lt;&gt;"",Output5!H69,"")</f>
        <v/>
      </c>
      <c r="J69" t="str">
        <f>IF($B69&lt;&gt;"",Output5!I69,"")</f>
        <v/>
      </c>
      <c r="K69" t="str">
        <f>IF($B69&lt;&gt;"",Output5!J69,"")</f>
        <v/>
      </c>
      <c r="L69" t="str">
        <f>IF($B69&lt;&gt;"",Output5!K69,"")</f>
        <v/>
      </c>
      <c r="M69" t="str">
        <f>IF($B69&lt;&gt;"",Output5!L69,"")</f>
        <v/>
      </c>
      <c r="N69" t="str">
        <f>IF($B69&lt;&gt;"",Output5!M69,"")</f>
        <v/>
      </c>
    </row>
    <row r="70" spans="1:14" x14ac:dyDescent="0.25">
      <c r="A70">
        <f>Output5!O70</f>
        <v>68</v>
      </c>
      <c r="B70" t="str">
        <f>IF(Output5!A70&lt;&gt;"",Output5!A70,"")</f>
        <v/>
      </c>
      <c r="C70" t="str">
        <f>IF($B70&lt;&gt;"",Output5!B70,"")</f>
        <v/>
      </c>
      <c r="D70" t="str">
        <f>IF($B70&lt;&gt;"",Output5!C70,"")</f>
        <v/>
      </c>
      <c r="E70" t="str">
        <f>IF($B70&lt;&gt;"",Output5!D70,"")</f>
        <v/>
      </c>
      <c r="F70" t="str">
        <f>IF($B70&lt;&gt;"",Output5!E70,"")</f>
        <v/>
      </c>
      <c r="G70" t="str">
        <f>IF($B70&lt;&gt;"",Output5!F70,"")</f>
        <v/>
      </c>
      <c r="H70" t="str">
        <f>IF($B70&lt;&gt;"",Output5!G70,"")</f>
        <v/>
      </c>
      <c r="I70" t="str">
        <f>IF($B70&lt;&gt;"",Output5!H70,"")</f>
        <v/>
      </c>
      <c r="J70" t="str">
        <f>IF($B70&lt;&gt;"",Output5!I70,"")</f>
        <v/>
      </c>
      <c r="K70" t="str">
        <f>IF($B70&lt;&gt;"",Output5!J70,"")</f>
        <v/>
      </c>
      <c r="L70" t="str">
        <f>IF($B70&lt;&gt;"",Output5!K70,"")</f>
        <v/>
      </c>
      <c r="M70" t="str">
        <f>IF($B70&lt;&gt;"",Output5!L70,"")</f>
        <v/>
      </c>
      <c r="N70" t="str">
        <f>IF($B70&lt;&gt;"",Output5!M70,"")</f>
        <v/>
      </c>
    </row>
    <row r="71" spans="1:14" x14ac:dyDescent="0.25">
      <c r="A71">
        <f>Output5!O71</f>
        <v>69</v>
      </c>
      <c r="B71" t="str">
        <f>IF(Output5!A71&lt;&gt;"",Output5!A71,"")</f>
        <v/>
      </c>
      <c r="C71" t="str">
        <f>IF($B71&lt;&gt;"",Output5!B71,"")</f>
        <v/>
      </c>
      <c r="D71" t="str">
        <f>IF($B71&lt;&gt;"",Output5!C71,"")</f>
        <v/>
      </c>
      <c r="E71" t="str">
        <f>IF($B71&lt;&gt;"",Output5!D71,"")</f>
        <v/>
      </c>
      <c r="F71" t="str">
        <f>IF($B71&lt;&gt;"",Output5!E71,"")</f>
        <v/>
      </c>
      <c r="G71" t="str">
        <f>IF($B71&lt;&gt;"",Output5!F71,"")</f>
        <v/>
      </c>
      <c r="H71" t="str">
        <f>IF($B71&lt;&gt;"",Output5!G71,"")</f>
        <v/>
      </c>
      <c r="I71" t="str">
        <f>IF($B71&lt;&gt;"",Output5!H71,"")</f>
        <v/>
      </c>
      <c r="J71" t="str">
        <f>IF($B71&lt;&gt;"",Output5!I71,"")</f>
        <v/>
      </c>
      <c r="K71" t="str">
        <f>IF($B71&lt;&gt;"",Output5!J71,"")</f>
        <v/>
      </c>
      <c r="L71" t="str">
        <f>IF($B71&lt;&gt;"",Output5!K71,"")</f>
        <v/>
      </c>
      <c r="M71" t="str">
        <f>IF($B71&lt;&gt;"",Output5!L71,"")</f>
        <v/>
      </c>
      <c r="N71" t="str">
        <f>IF($B71&lt;&gt;"",Output5!M71,"")</f>
        <v/>
      </c>
    </row>
    <row r="72" spans="1:14" x14ac:dyDescent="0.25">
      <c r="A72">
        <f>Output5!O72</f>
        <v>70</v>
      </c>
      <c r="B72" t="str">
        <f>IF(Output5!A72&lt;&gt;"",Output5!A72,"")</f>
        <v/>
      </c>
      <c r="C72" t="str">
        <f>IF($B72&lt;&gt;"",Output5!B72,"")</f>
        <v/>
      </c>
      <c r="D72" t="str">
        <f>IF($B72&lt;&gt;"",Output5!C72,"")</f>
        <v/>
      </c>
      <c r="E72" t="str">
        <f>IF($B72&lt;&gt;"",Output5!D72,"")</f>
        <v/>
      </c>
      <c r="F72" t="str">
        <f>IF($B72&lt;&gt;"",Output5!E72,"")</f>
        <v/>
      </c>
      <c r="G72" t="str">
        <f>IF($B72&lt;&gt;"",Output5!F72,"")</f>
        <v/>
      </c>
      <c r="H72" t="str">
        <f>IF($B72&lt;&gt;"",Output5!G72,"")</f>
        <v/>
      </c>
      <c r="I72" t="str">
        <f>IF($B72&lt;&gt;"",Output5!H72,"")</f>
        <v/>
      </c>
      <c r="J72" t="str">
        <f>IF($B72&lt;&gt;"",Output5!I72,"")</f>
        <v/>
      </c>
      <c r="K72" t="str">
        <f>IF($B72&lt;&gt;"",Output5!J72,"")</f>
        <v/>
      </c>
      <c r="L72" t="str">
        <f>IF($B72&lt;&gt;"",Output5!K72,"")</f>
        <v/>
      </c>
      <c r="M72" t="str">
        <f>IF($B72&lt;&gt;"",Output5!L72,"")</f>
        <v/>
      </c>
      <c r="N72" t="str">
        <f>IF($B72&lt;&gt;"",Output5!M72,"")</f>
        <v/>
      </c>
    </row>
    <row r="73" spans="1:14" x14ac:dyDescent="0.25">
      <c r="A73">
        <f>Output5!O73</f>
        <v>71</v>
      </c>
      <c r="B73" t="str">
        <f>IF(Output5!A73&lt;&gt;"",Output5!A73,"")</f>
        <v/>
      </c>
      <c r="C73" t="str">
        <f>IF($B73&lt;&gt;"",Output5!B73,"")</f>
        <v/>
      </c>
      <c r="D73" t="str">
        <f>IF($B73&lt;&gt;"",Output5!C73,"")</f>
        <v/>
      </c>
      <c r="E73" t="str">
        <f>IF($B73&lt;&gt;"",Output5!D73,"")</f>
        <v/>
      </c>
      <c r="F73" t="str">
        <f>IF($B73&lt;&gt;"",Output5!E73,"")</f>
        <v/>
      </c>
      <c r="G73" t="str">
        <f>IF($B73&lt;&gt;"",Output5!F73,"")</f>
        <v/>
      </c>
      <c r="H73" t="str">
        <f>IF($B73&lt;&gt;"",Output5!G73,"")</f>
        <v/>
      </c>
      <c r="I73" t="str">
        <f>IF($B73&lt;&gt;"",Output5!H73,"")</f>
        <v/>
      </c>
      <c r="J73" t="str">
        <f>IF($B73&lt;&gt;"",Output5!I73,"")</f>
        <v/>
      </c>
      <c r="K73" t="str">
        <f>IF($B73&lt;&gt;"",Output5!J73,"")</f>
        <v/>
      </c>
      <c r="L73" t="str">
        <f>IF($B73&lt;&gt;"",Output5!K73,"")</f>
        <v/>
      </c>
      <c r="M73" t="str">
        <f>IF($B73&lt;&gt;"",Output5!L73,"")</f>
        <v/>
      </c>
      <c r="N73" t="str">
        <f>IF($B73&lt;&gt;"",Output5!M73,"")</f>
        <v/>
      </c>
    </row>
    <row r="74" spans="1:14" x14ac:dyDescent="0.25">
      <c r="A74">
        <f>Output5!O74</f>
        <v>72</v>
      </c>
      <c r="B74" t="str">
        <f>IF(Output5!A74&lt;&gt;"",Output5!A74,"")</f>
        <v/>
      </c>
      <c r="C74" t="str">
        <f>IF($B74&lt;&gt;"",Output5!B74,"")</f>
        <v/>
      </c>
      <c r="D74" t="str">
        <f>IF($B74&lt;&gt;"",Output5!C74,"")</f>
        <v/>
      </c>
      <c r="E74" t="str">
        <f>IF($B74&lt;&gt;"",Output5!D74,"")</f>
        <v/>
      </c>
      <c r="F74" t="str">
        <f>IF($B74&lt;&gt;"",Output5!E74,"")</f>
        <v/>
      </c>
      <c r="G74" t="str">
        <f>IF($B74&lt;&gt;"",Output5!F74,"")</f>
        <v/>
      </c>
      <c r="H74" t="str">
        <f>IF($B74&lt;&gt;"",Output5!G74,"")</f>
        <v/>
      </c>
      <c r="I74" t="str">
        <f>IF($B74&lt;&gt;"",Output5!H74,"")</f>
        <v/>
      </c>
      <c r="J74" t="str">
        <f>IF($B74&lt;&gt;"",Output5!I74,"")</f>
        <v/>
      </c>
      <c r="K74" t="str">
        <f>IF($B74&lt;&gt;"",Output5!J74,"")</f>
        <v/>
      </c>
      <c r="L74" t="str">
        <f>IF($B74&lt;&gt;"",Output5!K74,"")</f>
        <v/>
      </c>
      <c r="M74" t="str">
        <f>IF($B74&lt;&gt;"",Output5!L74,"")</f>
        <v/>
      </c>
      <c r="N74" t="str">
        <f>IF($B74&lt;&gt;"",Output5!M74,"")</f>
        <v/>
      </c>
    </row>
    <row r="75" spans="1:14" x14ac:dyDescent="0.25">
      <c r="A75">
        <f>Output5!O75</f>
        <v>73</v>
      </c>
      <c r="B75" t="str">
        <f>IF(Output5!A75&lt;&gt;"",Output5!A75,"")</f>
        <v/>
      </c>
      <c r="C75" t="str">
        <f>IF($B75&lt;&gt;"",Output5!B75,"")</f>
        <v/>
      </c>
      <c r="D75" t="str">
        <f>IF($B75&lt;&gt;"",Output5!C75,"")</f>
        <v/>
      </c>
      <c r="E75" t="str">
        <f>IF($B75&lt;&gt;"",Output5!D75,"")</f>
        <v/>
      </c>
      <c r="F75" t="str">
        <f>IF($B75&lt;&gt;"",Output5!E75,"")</f>
        <v/>
      </c>
      <c r="G75" t="str">
        <f>IF($B75&lt;&gt;"",Output5!F75,"")</f>
        <v/>
      </c>
      <c r="H75" t="str">
        <f>IF($B75&lt;&gt;"",Output5!G75,"")</f>
        <v/>
      </c>
      <c r="I75" t="str">
        <f>IF($B75&lt;&gt;"",Output5!H75,"")</f>
        <v/>
      </c>
      <c r="J75" t="str">
        <f>IF($B75&lt;&gt;"",Output5!I75,"")</f>
        <v/>
      </c>
      <c r="K75" t="str">
        <f>IF($B75&lt;&gt;"",Output5!J75,"")</f>
        <v/>
      </c>
      <c r="L75" t="str">
        <f>IF($B75&lt;&gt;"",Output5!K75,"")</f>
        <v/>
      </c>
      <c r="M75" t="str">
        <f>IF($B75&lt;&gt;"",Output5!L75,"")</f>
        <v/>
      </c>
      <c r="N75" t="str">
        <f>IF($B75&lt;&gt;"",Output5!M75,"")</f>
        <v/>
      </c>
    </row>
    <row r="76" spans="1:14" x14ac:dyDescent="0.25">
      <c r="A76">
        <f>Output5!O76</f>
        <v>74</v>
      </c>
      <c r="B76" t="str">
        <f>IF(Output5!A76&lt;&gt;"",Output5!A76,"")</f>
        <v/>
      </c>
      <c r="C76" t="str">
        <f>IF($B76&lt;&gt;"",Output5!B76,"")</f>
        <v/>
      </c>
      <c r="D76" t="str">
        <f>IF($B76&lt;&gt;"",Output5!C76,"")</f>
        <v/>
      </c>
      <c r="E76" t="str">
        <f>IF($B76&lt;&gt;"",Output5!D76,"")</f>
        <v/>
      </c>
      <c r="F76" t="str">
        <f>IF($B76&lt;&gt;"",Output5!E76,"")</f>
        <v/>
      </c>
      <c r="G76" t="str">
        <f>IF($B76&lt;&gt;"",Output5!F76,"")</f>
        <v/>
      </c>
      <c r="H76" t="str">
        <f>IF($B76&lt;&gt;"",Output5!G76,"")</f>
        <v/>
      </c>
      <c r="I76" t="str">
        <f>IF($B76&lt;&gt;"",Output5!H76,"")</f>
        <v/>
      </c>
      <c r="J76" t="str">
        <f>IF($B76&lt;&gt;"",Output5!I76,"")</f>
        <v/>
      </c>
      <c r="K76" t="str">
        <f>IF($B76&lt;&gt;"",Output5!J76,"")</f>
        <v/>
      </c>
      <c r="L76" t="str">
        <f>IF($B76&lt;&gt;"",Output5!K76,"")</f>
        <v/>
      </c>
      <c r="M76" t="str">
        <f>IF($B76&lt;&gt;"",Output5!L76,"")</f>
        <v/>
      </c>
      <c r="N76" t="str">
        <f>IF($B76&lt;&gt;"",Output5!M76,"")</f>
        <v/>
      </c>
    </row>
    <row r="77" spans="1:14" x14ac:dyDescent="0.25">
      <c r="A77">
        <f>Output5!O77</f>
        <v>75</v>
      </c>
      <c r="B77" t="str">
        <f>IF(Output5!A77&lt;&gt;"",Output5!A77,"")</f>
        <v/>
      </c>
      <c r="C77" t="str">
        <f>IF($B77&lt;&gt;"",Output5!B77,"")</f>
        <v/>
      </c>
      <c r="D77" t="str">
        <f>IF($B77&lt;&gt;"",Output5!C77,"")</f>
        <v/>
      </c>
      <c r="E77" t="str">
        <f>IF($B77&lt;&gt;"",Output5!D77,"")</f>
        <v/>
      </c>
      <c r="F77" t="str">
        <f>IF($B77&lt;&gt;"",Output5!E77,"")</f>
        <v/>
      </c>
      <c r="G77" t="str">
        <f>IF($B77&lt;&gt;"",Output5!F77,"")</f>
        <v/>
      </c>
      <c r="H77" t="str">
        <f>IF($B77&lt;&gt;"",Output5!G77,"")</f>
        <v/>
      </c>
      <c r="I77" t="str">
        <f>IF($B77&lt;&gt;"",Output5!H77,"")</f>
        <v/>
      </c>
      <c r="J77" t="str">
        <f>IF($B77&lt;&gt;"",Output5!I77,"")</f>
        <v/>
      </c>
      <c r="K77" t="str">
        <f>IF($B77&lt;&gt;"",Output5!J77,"")</f>
        <v/>
      </c>
      <c r="L77" t="str">
        <f>IF($B77&lt;&gt;"",Output5!K77,"")</f>
        <v/>
      </c>
      <c r="M77" t="str">
        <f>IF($B77&lt;&gt;"",Output5!L77,"")</f>
        <v/>
      </c>
      <c r="N77" t="str">
        <f>IF($B77&lt;&gt;"",Output5!M77,"")</f>
        <v/>
      </c>
    </row>
    <row r="78" spans="1:14" x14ac:dyDescent="0.25">
      <c r="A78">
        <f>Output5!O78</f>
        <v>76</v>
      </c>
      <c r="B78" t="str">
        <f>IF(Output5!A78&lt;&gt;"",Output5!A78,"")</f>
        <v/>
      </c>
      <c r="C78" t="str">
        <f>IF($B78&lt;&gt;"",Output5!B78,"")</f>
        <v/>
      </c>
      <c r="D78" t="str">
        <f>IF($B78&lt;&gt;"",Output5!C78,"")</f>
        <v/>
      </c>
      <c r="E78" t="str">
        <f>IF($B78&lt;&gt;"",Output5!D78,"")</f>
        <v/>
      </c>
      <c r="F78" t="str">
        <f>IF($B78&lt;&gt;"",Output5!E78,"")</f>
        <v/>
      </c>
      <c r="G78" t="str">
        <f>IF($B78&lt;&gt;"",Output5!F78,"")</f>
        <v/>
      </c>
      <c r="H78" t="str">
        <f>IF($B78&lt;&gt;"",Output5!G78,"")</f>
        <v/>
      </c>
      <c r="I78" t="str">
        <f>IF($B78&lt;&gt;"",Output5!H78,"")</f>
        <v/>
      </c>
      <c r="J78" t="str">
        <f>IF($B78&lt;&gt;"",Output5!I78,"")</f>
        <v/>
      </c>
      <c r="K78" t="str">
        <f>IF($B78&lt;&gt;"",Output5!J78,"")</f>
        <v/>
      </c>
      <c r="L78" t="str">
        <f>IF($B78&lt;&gt;"",Output5!K78,"")</f>
        <v/>
      </c>
      <c r="M78" t="str">
        <f>IF($B78&lt;&gt;"",Output5!L78,"")</f>
        <v/>
      </c>
      <c r="N78" t="str">
        <f>IF($B78&lt;&gt;"",Output5!M78,"")</f>
        <v/>
      </c>
    </row>
    <row r="79" spans="1:14" x14ac:dyDescent="0.25">
      <c r="A79">
        <f>Output5!O79</f>
        <v>77</v>
      </c>
      <c r="B79" t="str">
        <f>IF(Output5!A79&lt;&gt;"",Output5!A79,"")</f>
        <v/>
      </c>
      <c r="C79" t="str">
        <f>IF($B79&lt;&gt;"",Output5!B79,"")</f>
        <v/>
      </c>
      <c r="D79" t="str">
        <f>IF($B79&lt;&gt;"",Output5!C79,"")</f>
        <v/>
      </c>
      <c r="E79" t="str">
        <f>IF($B79&lt;&gt;"",Output5!D79,"")</f>
        <v/>
      </c>
      <c r="F79" t="str">
        <f>IF($B79&lt;&gt;"",Output5!E79,"")</f>
        <v/>
      </c>
      <c r="G79" t="str">
        <f>IF($B79&lt;&gt;"",Output5!F79,"")</f>
        <v/>
      </c>
      <c r="H79" t="str">
        <f>IF($B79&lt;&gt;"",Output5!G79,"")</f>
        <v/>
      </c>
      <c r="I79" t="str">
        <f>IF($B79&lt;&gt;"",Output5!H79,"")</f>
        <v/>
      </c>
      <c r="J79" t="str">
        <f>IF($B79&lt;&gt;"",Output5!I79,"")</f>
        <v/>
      </c>
      <c r="K79" t="str">
        <f>IF($B79&lt;&gt;"",Output5!J79,"")</f>
        <v/>
      </c>
      <c r="L79" t="str">
        <f>IF($B79&lt;&gt;"",Output5!K79,"")</f>
        <v/>
      </c>
      <c r="M79" t="str">
        <f>IF($B79&lt;&gt;"",Output5!L79,"")</f>
        <v/>
      </c>
      <c r="N79" t="str">
        <f>IF($B79&lt;&gt;"",Output5!M79,"")</f>
        <v/>
      </c>
    </row>
    <row r="80" spans="1:14" x14ac:dyDescent="0.25">
      <c r="A80">
        <f>Output5!O80</f>
        <v>78</v>
      </c>
      <c r="B80" t="str">
        <f>IF(Output5!A80&lt;&gt;"",Output5!A80,"")</f>
        <v/>
      </c>
      <c r="C80" t="str">
        <f>IF($B80&lt;&gt;"",Output5!B80,"")</f>
        <v/>
      </c>
      <c r="D80" t="str">
        <f>IF($B80&lt;&gt;"",Output5!C80,"")</f>
        <v/>
      </c>
      <c r="E80" t="str">
        <f>IF($B80&lt;&gt;"",Output5!D80,"")</f>
        <v/>
      </c>
      <c r="F80" t="str">
        <f>IF($B80&lt;&gt;"",Output5!E80,"")</f>
        <v/>
      </c>
      <c r="G80" t="str">
        <f>IF($B80&lt;&gt;"",Output5!F80,"")</f>
        <v/>
      </c>
      <c r="H80" t="str">
        <f>IF($B80&lt;&gt;"",Output5!G80,"")</f>
        <v/>
      </c>
      <c r="I80" t="str">
        <f>IF($B80&lt;&gt;"",Output5!H80,"")</f>
        <v/>
      </c>
      <c r="J80" t="str">
        <f>IF($B80&lt;&gt;"",Output5!I80,"")</f>
        <v/>
      </c>
      <c r="K80" t="str">
        <f>IF($B80&lt;&gt;"",Output5!J80,"")</f>
        <v/>
      </c>
      <c r="L80" t="str">
        <f>IF($B80&lt;&gt;"",Output5!K80,"")</f>
        <v/>
      </c>
      <c r="M80" t="str">
        <f>IF($B80&lt;&gt;"",Output5!L80,"")</f>
        <v/>
      </c>
      <c r="N80" t="str">
        <f>IF($B80&lt;&gt;"",Output5!M80,"")</f>
        <v/>
      </c>
    </row>
    <row r="81" spans="1:14" x14ac:dyDescent="0.25">
      <c r="A81">
        <f>Output5!O81</f>
        <v>79</v>
      </c>
      <c r="B81" t="str">
        <f>IF(Output5!A81&lt;&gt;"",Output5!A81,"")</f>
        <v/>
      </c>
      <c r="C81" t="str">
        <f>IF($B81&lt;&gt;"",Output5!B81,"")</f>
        <v/>
      </c>
      <c r="D81" t="str">
        <f>IF($B81&lt;&gt;"",Output5!C81,"")</f>
        <v/>
      </c>
      <c r="E81" t="str">
        <f>IF($B81&lt;&gt;"",Output5!D81,"")</f>
        <v/>
      </c>
      <c r="F81" t="str">
        <f>IF($B81&lt;&gt;"",Output5!E81,"")</f>
        <v/>
      </c>
      <c r="G81" t="str">
        <f>IF($B81&lt;&gt;"",Output5!F81,"")</f>
        <v/>
      </c>
      <c r="H81" t="str">
        <f>IF($B81&lt;&gt;"",Output5!G81,"")</f>
        <v/>
      </c>
      <c r="I81" t="str">
        <f>IF($B81&lt;&gt;"",Output5!H81,"")</f>
        <v/>
      </c>
      <c r="J81" t="str">
        <f>IF($B81&lt;&gt;"",Output5!I81,"")</f>
        <v/>
      </c>
      <c r="K81" t="str">
        <f>IF($B81&lt;&gt;"",Output5!J81,"")</f>
        <v/>
      </c>
      <c r="L81" t="str">
        <f>IF($B81&lt;&gt;"",Output5!K81,"")</f>
        <v/>
      </c>
      <c r="M81" t="str">
        <f>IF($B81&lt;&gt;"",Output5!L81,"")</f>
        <v/>
      </c>
      <c r="N81" t="str">
        <f>IF($B81&lt;&gt;"",Output5!M81,"")</f>
        <v/>
      </c>
    </row>
    <row r="82" spans="1:14" x14ac:dyDescent="0.25">
      <c r="A82">
        <f>Output5!O82</f>
        <v>80</v>
      </c>
      <c r="B82" t="str">
        <f>IF(Output5!A82&lt;&gt;"",Output5!A82,"")</f>
        <v/>
      </c>
      <c r="C82" t="str">
        <f>IF($B82&lt;&gt;"",Output5!B82,"")</f>
        <v/>
      </c>
      <c r="D82" t="str">
        <f>IF($B82&lt;&gt;"",Output5!C82,"")</f>
        <v/>
      </c>
      <c r="E82" t="str">
        <f>IF($B82&lt;&gt;"",Output5!D82,"")</f>
        <v/>
      </c>
      <c r="F82" t="str">
        <f>IF($B82&lt;&gt;"",Output5!E82,"")</f>
        <v/>
      </c>
      <c r="G82" t="str">
        <f>IF($B82&lt;&gt;"",Output5!F82,"")</f>
        <v/>
      </c>
      <c r="H82" t="str">
        <f>IF($B82&lt;&gt;"",Output5!G82,"")</f>
        <v/>
      </c>
      <c r="I82" t="str">
        <f>IF($B82&lt;&gt;"",Output5!H82,"")</f>
        <v/>
      </c>
      <c r="J82" t="str">
        <f>IF($B82&lt;&gt;"",Output5!I82,"")</f>
        <v/>
      </c>
      <c r="K82" t="str">
        <f>IF($B82&lt;&gt;"",Output5!J82,"")</f>
        <v/>
      </c>
      <c r="L82" t="str">
        <f>IF($B82&lt;&gt;"",Output5!K82,"")</f>
        <v/>
      </c>
      <c r="M82" t="str">
        <f>IF($B82&lt;&gt;"",Output5!L82,"")</f>
        <v/>
      </c>
      <c r="N82" t="str">
        <f>IF($B82&lt;&gt;"",Output5!M82,"")</f>
        <v/>
      </c>
    </row>
    <row r="83" spans="1:14" x14ac:dyDescent="0.25">
      <c r="A83">
        <f>Output5!O83</f>
        <v>81</v>
      </c>
      <c r="B83" t="str">
        <f>IF(Output5!A83&lt;&gt;"",Output5!A83,"")</f>
        <v/>
      </c>
      <c r="C83" t="str">
        <f>IF($B83&lt;&gt;"",Output5!B83,"")</f>
        <v/>
      </c>
      <c r="D83" t="str">
        <f>IF($B83&lt;&gt;"",Output5!C83,"")</f>
        <v/>
      </c>
      <c r="E83" t="str">
        <f>IF($B83&lt;&gt;"",Output5!D83,"")</f>
        <v/>
      </c>
      <c r="F83" t="str">
        <f>IF($B83&lt;&gt;"",Output5!E83,"")</f>
        <v/>
      </c>
      <c r="G83" t="str">
        <f>IF($B83&lt;&gt;"",Output5!F83,"")</f>
        <v/>
      </c>
      <c r="H83" t="str">
        <f>IF($B83&lt;&gt;"",Output5!G83,"")</f>
        <v/>
      </c>
      <c r="I83" t="str">
        <f>IF($B83&lt;&gt;"",Output5!H83,"")</f>
        <v/>
      </c>
      <c r="J83" t="str">
        <f>IF($B83&lt;&gt;"",Output5!I83,"")</f>
        <v/>
      </c>
      <c r="K83" t="str">
        <f>IF($B83&lt;&gt;"",Output5!J83,"")</f>
        <v/>
      </c>
      <c r="L83" t="str">
        <f>IF($B83&lt;&gt;"",Output5!K83,"")</f>
        <v/>
      </c>
      <c r="M83" t="str">
        <f>IF($B83&lt;&gt;"",Output5!L83,"")</f>
        <v/>
      </c>
      <c r="N83" t="str">
        <f>IF($B83&lt;&gt;"",Output5!M83,"")</f>
        <v/>
      </c>
    </row>
    <row r="84" spans="1:14" x14ac:dyDescent="0.25">
      <c r="A84">
        <f>Output5!O84</f>
        <v>82</v>
      </c>
      <c r="B84" t="str">
        <f>IF(Output5!A84&lt;&gt;"",Output5!A84,"")</f>
        <v/>
      </c>
      <c r="C84" t="str">
        <f>IF($B84&lt;&gt;"",Output5!B84,"")</f>
        <v/>
      </c>
      <c r="D84" t="str">
        <f>IF($B84&lt;&gt;"",Output5!C84,"")</f>
        <v/>
      </c>
      <c r="E84" t="str">
        <f>IF($B84&lt;&gt;"",Output5!D84,"")</f>
        <v/>
      </c>
      <c r="F84" t="str">
        <f>IF($B84&lt;&gt;"",Output5!E84,"")</f>
        <v/>
      </c>
      <c r="G84" t="str">
        <f>IF($B84&lt;&gt;"",Output5!F84,"")</f>
        <v/>
      </c>
      <c r="H84" t="str">
        <f>IF($B84&lt;&gt;"",Output5!G84,"")</f>
        <v/>
      </c>
      <c r="I84" t="str">
        <f>IF($B84&lt;&gt;"",Output5!H84,"")</f>
        <v/>
      </c>
      <c r="J84" t="str">
        <f>IF($B84&lt;&gt;"",Output5!I84,"")</f>
        <v/>
      </c>
      <c r="K84" t="str">
        <f>IF($B84&lt;&gt;"",Output5!J84,"")</f>
        <v/>
      </c>
      <c r="L84" t="str">
        <f>IF($B84&lt;&gt;"",Output5!K84,"")</f>
        <v/>
      </c>
      <c r="M84" t="str">
        <f>IF($B84&lt;&gt;"",Output5!L84,"")</f>
        <v/>
      </c>
      <c r="N84" t="str">
        <f>IF($B84&lt;&gt;"",Output5!M84,"")</f>
        <v/>
      </c>
    </row>
    <row r="85" spans="1:14" x14ac:dyDescent="0.25">
      <c r="A85">
        <f>Output5!O85</f>
        <v>83</v>
      </c>
      <c r="B85" t="str">
        <f>IF(Output5!A85&lt;&gt;"",Output5!A85,"")</f>
        <v/>
      </c>
      <c r="C85" t="str">
        <f>IF($B85&lt;&gt;"",Output5!B85,"")</f>
        <v/>
      </c>
      <c r="D85" t="str">
        <f>IF($B85&lt;&gt;"",Output5!C85,"")</f>
        <v/>
      </c>
      <c r="E85" t="str">
        <f>IF($B85&lt;&gt;"",Output5!D85,"")</f>
        <v/>
      </c>
      <c r="F85" t="str">
        <f>IF($B85&lt;&gt;"",Output5!E85,"")</f>
        <v/>
      </c>
      <c r="G85" t="str">
        <f>IF($B85&lt;&gt;"",Output5!F85,"")</f>
        <v/>
      </c>
      <c r="H85" t="str">
        <f>IF($B85&lt;&gt;"",Output5!G85,"")</f>
        <v/>
      </c>
      <c r="I85" t="str">
        <f>IF($B85&lt;&gt;"",Output5!H85,"")</f>
        <v/>
      </c>
      <c r="J85" t="str">
        <f>IF($B85&lt;&gt;"",Output5!I85,"")</f>
        <v/>
      </c>
      <c r="K85" t="str">
        <f>IF($B85&lt;&gt;"",Output5!J85,"")</f>
        <v/>
      </c>
      <c r="L85" t="str">
        <f>IF($B85&lt;&gt;"",Output5!K85,"")</f>
        <v/>
      </c>
      <c r="M85" t="str">
        <f>IF($B85&lt;&gt;"",Output5!L85,"")</f>
        <v/>
      </c>
      <c r="N85" t="str">
        <f>IF($B85&lt;&gt;"",Output5!M85,"")</f>
        <v/>
      </c>
    </row>
    <row r="86" spans="1:14" x14ac:dyDescent="0.25">
      <c r="A86">
        <f>Output5!O86</f>
        <v>84</v>
      </c>
      <c r="B86" t="str">
        <f>IF(Output5!A86&lt;&gt;"",Output5!A86,"")</f>
        <v/>
      </c>
      <c r="C86" t="str">
        <f>IF($B86&lt;&gt;"",Output5!B86,"")</f>
        <v/>
      </c>
      <c r="D86" t="str">
        <f>IF($B86&lt;&gt;"",Output5!C86,"")</f>
        <v/>
      </c>
      <c r="E86" t="str">
        <f>IF($B86&lt;&gt;"",Output5!D86,"")</f>
        <v/>
      </c>
      <c r="F86" t="str">
        <f>IF($B86&lt;&gt;"",Output5!E86,"")</f>
        <v/>
      </c>
      <c r="G86" t="str">
        <f>IF($B86&lt;&gt;"",Output5!F86,"")</f>
        <v/>
      </c>
      <c r="H86" t="str">
        <f>IF($B86&lt;&gt;"",Output5!G86,"")</f>
        <v/>
      </c>
      <c r="I86" t="str">
        <f>IF($B86&lt;&gt;"",Output5!H86,"")</f>
        <v/>
      </c>
      <c r="J86" t="str">
        <f>IF($B86&lt;&gt;"",Output5!I86,"")</f>
        <v/>
      </c>
      <c r="K86" t="str">
        <f>IF($B86&lt;&gt;"",Output5!J86,"")</f>
        <v/>
      </c>
      <c r="L86" t="str">
        <f>IF($B86&lt;&gt;"",Output5!K86,"")</f>
        <v/>
      </c>
      <c r="M86" t="str">
        <f>IF($B86&lt;&gt;"",Output5!L86,"")</f>
        <v/>
      </c>
      <c r="N86" t="str">
        <f>IF($B86&lt;&gt;"",Output5!M86,"")</f>
        <v/>
      </c>
    </row>
    <row r="87" spans="1:14" x14ac:dyDescent="0.25">
      <c r="A87">
        <f>Output5!O87</f>
        <v>85</v>
      </c>
      <c r="B87" t="str">
        <f>IF(Output5!A87&lt;&gt;"",Output5!A87,"")</f>
        <v/>
      </c>
      <c r="C87" t="str">
        <f>IF($B87&lt;&gt;"",Output5!B87,"")</f>
        <v/>
      </c>
      <c r="D87" t="str">
        <f>IF($B87&lt;&gt;"",Output5!C87,"")</f>
        <v/>
      </c>
      <c r="E87" t="str">
        <f>IF($B87&lt;&gt;"",Output5!D87,"")</f>
        <v/>
      </c>
      <c r="F87" t="str">
        <f>IF($B87&lt;&gt;"",Output5!E87,"")</f>
        <v/>
      </c>
      <c r="G87" t="str">
        <f>IF($B87&lt;&gt;"",Output5!F87,"")</f>
        <v/>
      </c>
      <c r="H87" t="str">
        <f>IF($B87&lt;&gt;"",Output5!G87,"")</f>
        <v/>
      </c>
      <c r="I87" t="str">
        <f>IF($B87&lt;&gt;"",Output5!H87,"")</f>
        <v/>
      </c>
      <c r="J87" t="str">
        <f>IF($B87&lt;&gt;"",Output5!I87,"")</f>
        <v/>
      </c>
      <c r="K87" t="str">
        <f>IF($B87&lt;&gt;"",Output5!J87,"")</f>
        <v/>
      </c>
      <c r="L87" t="str">
        <f>IF($B87&lt;&gt;"",Output5!K87,"")</f>
        <v/>
      </c>
      <c r="M87" t="str">
        <f>IF($B87&lt;&gt;"",Output5!L87,"")</f>
        <v/>
      </c>
      <c r="N87" t="str">
        <f>IF($B87&lt;&gt;"",Output5!M87,"")</f>
        <v/>
      </c>
    </row>
    <row r="88" spans="1:14" x14ac:dyDescent="0.25">
      <c r="A88">
        <f>Output5!O88</f>
        <v>86</v>
      </c>
      <c r="B88" t="str">
        <f>IF(Output5!A88&lt;&gt;"",Output5!A88,"")</f>
        <v/>
      </c>
      <c r="C88" t="str">
        <f>IF($B88&lt;&gt;"",Output5!B88,"")</f>
        <v/>
      </c>
      <c r="D88" t="str">
        <f>IF($B88&lt;&gt;"",Output5!C88,"")</f>
        <v/>
      </c>
      <c r="E88" t="str">
        <f>IF($B88&lt;&gt;"",Output5!D88,"")</f>
        <v/>
      </c>
      <c r="F88" t="str">
        <f>IF($B88&lt;&gt;"",Output5!E88,"")</f>
        <v/>
      </c>
      <c r="G88" t="str">
        <f>IF($B88&lt;&gt;"",Output5!F88,"")</f>
        <v/>
      </c>
      <c r="H88" t="str">
        <f>IF($B88&lt;&gt;"",Output5!G88,"")</f>
        <v/>
      </c>
      <c r="I88" t="str">
        <f>IF($B88&lt;&gt;"",Output5!H88,"")</f>
        <v/>
      </c>
      <c r="J88" t="str">
        <f>IF($B88&lt;&gt;"",Output5!I88,"")</f>
        <v/>
      </c>
      <c r="K88" t="str">
        <f>IF($B88&lt;&gt;"",Output5!J88,"")</f>
        <v/>
      </c>
      <c r="L88" t="str">
        <f>IF($B88&lt;&gt;"",Output5!K88,"")</f>
        <v/>
      </c>
      <c r="M88" t="str">
        <f>IF($B88&lt;&gt;"",Output5!L88,"")</f>
        <v/>
      </c>
      <c r="N88" t="str">
        <f>IF($B88&lt;&gt;"",Output5!M88,"")</f>
        <v/>
      </c>
    </row>
    <row r="89" spans="1:14" x14ac:dyDescent="0.25">
      <c r="A89">
        <f>Output5!O89</f>
        <v>87</v>
      </c>
      <c r="B89" t="str">
        <f>IF(Output5!A89&lt;&gt;"",Output5!A89,"")</f>
        <v/>
      </c>
      <c r="C89" t="str">
        <f>IF($B89&lt;&gt;"",Output5!B89,"")</f>
        <v/>
      </c>
      <c r="D89" t="str">
        <f>IF($B89&lt;&gt;"",Output5!C89,"")</f>
        <v/>
      </c>
      <c r="E89" t="str">
        <f>IF($B89&lt;&gt;"",Output5!D89,"")</f>
        <v/>
      </c>
      <c r="F89" t="str">
        <f>IF($B89&lt;&gt;"",Output5!E89,"")</f>
        <v/>
      </c>
      <c r="G89" t="str">
        <f>IF($B89&lt;&gt;"",Output5!F89,"")</f>
        <v/>
      </c>
      <c r="H89" t="str">
        <f>IF($B89&lt;&gt;"",Output5!G89,"")</f>
        <v/>
      </c>
      <c r="I89" t="str">
        <f>IF($B89&lt;&gt;"",Output5!H89,"")</f>
        <v/>
      </c>
      <c r="J89" t="str">
        <f>IF($B89&lt;&gt;"",Output5!I89,"")</f>
        <v/>
      </c>
      <c r="K89" t="str">
        <f>IF($B89&lt;&gt;"",Output5!J89,"")</f>
        <v/>
      </c>
      <c r="L89" t="str">
        <f>IF($B89&lt;&gt;"",Output5!K89,"")</f>
        <v/>
      </c>
      <c r="M89" t="str">
        <f>IF($B89&lt;&gt;"",Output5!L89,"")</f>
        <v/>
      </c>
      <c r="N89" t="str">
        <f>IF($B89&lt;&gt;"",Output5!M89,"")</f>
        <v/>
      </c>
    </row>
    <row r="90" spans="1:14" x14ac:dyDescent="0.25">
      <c r="A90">
        <f>Output5!O90</f>
        <v>88</v>
      </c>
      <c r="B90" t="str">
        <f>IF(Output5!A90&lt;&gt;"",Output5!A90,"")</f>
        <v/>
      </c>
      <c r="C90" t="str">
        <f>IF($B90&lt;&gt;"",Output5!B90,"")</f>
        <v/>
      </c>
      <c r="D90" t="str">
        <f>IF($B90&lt;&gt;"",Output5!C90,"")</f>
        <v/>
      </c>
      <c r="E90" t="str">
        <f>IF($B90&lt;&gt;"",Output5!D90,"")</f>
        <v/>
      </c>
      <c r="F90" t="str">
        <f>IF($B90&lt;&gt;"",Output5!E90,"")</f>
        <v/>
      </c>
      <c r="G90" t="str">
        <f>IF($B90&lt;&gt;"",Output5!F90,"")</f>
        <v/>
      </c>
      <c r="H90" t="str">
        <f>IF($B90&lt;&gt;"",Output5!G90,"")</f>
        <v/>
      </c>
      <c r="I90" t="str">
        <f>IF($B90&lt;&gt;"",Output5!H90,"")</f>
        <v/>
      </c>
      <c r="J90" t="str">
        <f>IF($B90&lt;&gt;"",Output5!I90,"")</f>
        <v/>
      </c>
      <c r="K90" t="str">
        <f>IF($B90&lt;&gt;"",Output5!J90,"")</f>
        <v/>
      </c>
      <c r="L90" t="str">
        <f>IF($B90&lt;&gt;"",Output5!K90,"")</f>
        <v/>
      </c>
      <c r="M90" t="str">
        <f>IF($B90&lt;&gt;"",Output5!L90,"")</f>
        <v/>
      </c>
      <c r="N90" t="str">
        <f>IF($B90&lt;&gt;"",Output5!M90,"")</f>
        <v/>
      </c>
    </row>
    <row r="91" spans="1:14" x14ac:dyDescent="0.25">
      <c r="A91">
        <f>Output5!O91</f>
        <v>89</v>
      </c>
      <c r="B91" t="str">
        <f>IF(Output5!A91&lt;&gt;"",Output5!A91,"")</f>
        <v/>
      </c>
      <c r="C91" t="str">
        <f>IF($B91&lt;&gt;"",Output5!B91,"")</f>
        <v/>
      </c>
      <c r="D91" t="str">
        <f>IF($B91&lt;&gt;"",Output5!C91,"")</f>
        <v/>
      </c>
      <c r="E91" t="str">
        <f>IF($B91&lt;&gt;"",Output5!D91,"")</f>
        <v/>
      </c>
      <c r="F91" t="str">
        <f>IF($B91&lt;&gt;"",Output5!E91,"")</f>
        <v/>
      </c>
      <c r="G91" t="str">
        <f>IF($B91&lt;&gt;"",Output5!F91,"")</f>
        <v/>
      </c>
      <c r="H91" t="str">
        <f>IF($B91&lt;&gt;"",Output5!G91,"")</f>
        <v/>
      </c>
      <c r="I91" t="str">
        <f>IF($B91&lt;&gt;"",Output5!H91,"")</f>
        <v/>
      </c>
      <c r="J91" t="str">
        <f>IF($B91&lt;&gt;"",Output5!I91,"")</f>
        <v/>
      </c>
      <c r="K91" t="str">
        <f>IF($B91&lt;&gt;"",Output5!J91,"")</f>
        <v/>
      </c>
      <c r="L91" t="str">
        <f>IF($B91&lt;&gt;"",Output5!K91,"")</f>
        <v/>
      </c>
      <c r="M91" t="str">
        <f>IF($B91&lt;&gt;"",Output5!L91,"")</f>
        <v/>
      </c>
      <c r="N91" t="str">
        <f>IF($B91&lt;&gt;"",Output5!M91,"")</f>
        <v/>
      </c>
    </row>
    <row r="92" spans="1:14" x14ac:dyDescent="0.25">
      <c r="A92">
        <f>Output5!O92</f>
        <v>90</v>
      </c>
      <c r="B92" t="str">
        <f>IF(Output5!A92&lt;&gt;"",Output5!A92,"")</f>
        <v/>
      </c>
      <c r="C92" t="str">
        <f>IF($B92&lt;&gt;"",Output5!B92,"")</f>
        <v/>
      </c>
      <c r="D92" t="str">
        <f>IF($B92&lt;&gt;"",Output5!C92,"")</f>
        <v/>
      </c>
      <c r="E92" t="str">
        <f>IF($B92&lt;&gt;"",Output5!D92,"")</f>
        <v/>
      </c>
      <c r="F92" t="str">
        <f>IF($B92&lt;&gt;"",Output5!E92,"")</f>
        <v/>
      </c>
      <c r="G92" t="str">
        <f>IF($B92&lt;&gt;"",Output5!F92,"")</f>
        <v/>
      </c>
      <c r="H92" t="str">
        <f>IF($B92&lt;&gt;"",Output5!G92,"")</f>
        <v/>
      </c>
      <c r="I92" t="str">
        <f>IF($B92&lt;&gt;"",Output5!H92,"")</f>
        <v/>
      </c>
      <c r="J92" t="str">
        <f>IF($B92&lt;&gt;"",Output5!I92,"")</f>
        <v/>
      </c>
      <c r="K92" t="str">
        <f>IF($B92&lt;&gt;"",Output5!J92,"")</f>
        <v/>
      </c>
      <c r="L92" t="str">
        <f>IF($B92&lt;&gt;"",Output5!K92,"")</f>
        <v/>
      </c>
      <c r="M92" t="str">
        <f>IF($B92&lt;&gt;"",Output5!L92,"")</f>
        <v/>
      </c>
      <c r="N92" t="str">
        <f>IF($B92&lt;&gt;"",Output5!M92,"")</f>
        <v/>
      </c>
    </row>
    <row r="93" spans="1:14" x14ac:dyDescent="0.25">
      <c r="A93">
        <f>Output5!O93</f>
        <v>91</v>
      </c>
      <c r="B93" t="str">
        <f>IF(Output5!A93&lt;&gt;"",Output5!A93,"")</f>
        <v/>
      </c>
      <c r="C93" t="str">
        <f>IF($B93&lt;&gt;"",Output5!B93,"")</f>
        <v/>
      </c>
      <c r="D93" t="str">
        <f>IF($B93&lt;&gt;"",Output5!C93,"")</f>
        <v/>
      </c>
      <c r="E93" t="str">
        <f>IF($B93&lt;&gt;"",Output5!D93,"")</f>
        <v/>
      </c>
      <c r="F93" t="str">
        <f>IF($B93&lt;&gt;"",Output5!E93,"")</f>
        <v/>
      </c>
      <c r="G93" t="str">
        <f>IF($B93&lt;&gt;"",Output5!F93,"")</f>
        <v/>
      </c>
      <c r="H93" t="str">
        <f>IF($B93&lt;&gt;"",Output5!G93,"")</f>
        <v/>
      </c>
      <c r="I93" t="str">
        <f>IF($B93&lt;&gt;"",Output5!H93,"")</f>
        <v/>
      </c>
      <c r="J93" t="str">
        <f>IF($B93&lt;&gt;"",Output5!I93,"")</f>
        <v/>
      </c>
      <c r="K93" t="str">
        <f>IF($B93&lt;&gt;"",Output5!J93,"")</f>
        <v/>
      </c>
      <c r="L93" t="str">
        <f>IF($B93&lt;&gt;"",Output5!K93,"")</f>
        <v/>
      </c>
      <c r="M93" t="str">
        <f>IF($B93&lt;&gt;"",Output5!L93,"")</f>
        <v/>
      </c>
      <c r="N93" t="str">
        <f>IF($B93&lt;&gt;"",Output5!M93,"")</f>
        <v/>
      </c>
    </row>
    <row r="94" spans="1:14" x14ac:dyDescent="0.25">
      <c r="A94">
        <f>Output5!O94</f>
        <v>92</v>
      </c>
      <c r="B94" t="str">
        <f>IF(Output5!A94&lt;&gt;"",Output5!A94,"")</f>
        <v/>
      </c>
      <c r="C94" t="str">
        <f>IF($B94&lt;&gt;"",Output5!B94,"")</f>
        <v/>
      </c>
      <c r="D94" t="str">
        <f>IF($B94&lt;&gt;"",Output5!C94,"")</f>
        <v/>
      </c>
      <c r="E94" t="str">
        <f>IF($B94&lt;&gt;"",Output5!D94,"")</f>
        <v/>
      </c>
      <c r="F94" t="str">
        <f>IF($B94&lt;&gt;"",Output5!E94,"")</f>
        <v/>
      </c>
      <c r="G94" t="str">
        <f>IF($B94&lt;&gt;"",Output5!F94,"")</f>
        <v/>
      </c>
      <c r="H94" t="str">
        <f>IF($B94&lt;&gt;"",Output5!G94,"")</f>
        <v/>
      </c>
      <c r="I94" t="str">
        <f>IF($B94&lt;&gt;"",Output5!H94,"")</f>
        <v/>
      </c>
      <c r="J94" t="str">
        <f>IF($B94&lt;&gt;"",Output5!I94,"")</f>
        <v/>
      </c>
      <c r="K94" t="str">
        <f>IF($B94&lt;&gt;"",Output5!J94,"")</f>
        <v/>
      </c>
      <c r="L94" t="str">
        <f>IF($B94&lt;&gt;"",Output5!K94,"")</f>
        <v/>
      </c>
      <c r="M94" t="str">
        <f>IF($B94&lt;&gt;"",Output5!L94,"")</f>
        <v/>
      </c>
      <c r="N94" t="str">
        <f>IF($B94&lt;&gt;"",Output5!M94,"")</f>
        <v/>
      </c>
    </row>
    <row r="95" spans="1:14" x14ac:dyDescent="0.25">
      <c r="A95">
        <f>Output5!O95</f>
        <v>93</v>
      </c>
      <c r="B95" t="str">
        <f>IF(Output5!A95&lt;&gt;"",Output5!A95,"")</f>
        <v/>
      </c>
      <c r="C95" t="str">
        <f>IF($B95&lt;&gt;"",Output5!B95,"")</f>
        <v/>
      </c>
      <c r="D95" t="str">
        <f>IF($B95&lt;&gt;"",Output5!C95,"")</f>
        <v/>
      </c>
      <c r="E95" t="str">
        <f>IF($B95&lt;&gt;"",Output5!D95,"")</f>
        <v/>
      </c>
      <c r="F95" t="str">
        <f>IF($B95&lt;&gt;"",Output5!E95,"")</f>
        <v/>
      </c>
      <c r="G95" t="str">
        <f>IF($B95&lt;&gt;"",Output5!F95,"")</f>
        <v/>
      </c>
      <c r="H95" t="str">
        <f>IF($B95&lt;&gt;"",Output5!G95,"")</f>
        <v/>
      </c>
      <c r="I95" t="str">
        <f>IF($B95&lt;&gt;"",Output5!H95,"")</f>
        <v/>
      </c>
      <c r="J95" t="str">
        <f>IF($B95&lt;&gt;"",Output5!I95,"")</f>
        <v/>
      </c>
      <c r="K95" t="str">
        <f>IF($B95&lt;&gt;"",Output5!J95,"")</f>
        <v/>
      </c>
      <c r="L95" t="str">
        <f>IF($B95&lt;&gt;"",Output5!K95,"")</f>
        <v/>
      </c>
      <c r="M95" t="str">
        <f>IF($B95&lt;&gt;"",Output5!L95,"")</f>
        <v/>
      </c>
      <c r="N95" t="str">
        <f>IF($B95&lt;&gt;"",Output5!M95,"")</f>
        <v/>
      </c>
    </row>
    <row r="96" spans="1:14" x14ac:dyDescent="0.25">
      <c r="A96">
        <f>Output5!O96</f>
        <v>94</v>
      </c>
      <c r="B96" t="str">
        <f>IF(Output5!A96&lt;&gt;"",Output5!A96,"")</f>
        <v/>
      </c>
      <c r="C96" t="str">
        <f>IF($B96&lt;&gt;"",Output5!B96,"")</f>
        <v/>
      </c>
      <c r="D96" t="str">
        <f>IF($B96&lt;&gt;"",Output5!C96,"")</f>
        <v/>
      </c>
      <c r="E96" t="str">
        <f>IF($B96&lt;&gt;"",Output5!D96,"")</f>
        <v/>
      </c>
      <c r="F96" t="str">
        <f>IF($B96&lt;&gt;"",Output5!E96,"")</f>
        <v/>
      </c>
      <c r="G96" t="str">
        <f>IF($B96&lt;&gt;"",Output5!F96,"")</f>
        <v/>
      </c>
      <c r="H96" t="str">
        <f>IF($B96&lt;&gt;"",Output5!G96,"")</f>
        <v/>
      </c>
      <c r="I96" t="str">
        <f>IF($B96&lt;&gt;"",Output5!H96,"")</f>
        <v/>
      </c>
      <c r="J96" t="str">
        <f>IF($B96&lt;&gt;"",Output5!I96,"")</f>
        <v/>
      </c>
      <c r="K96" t="str">
        <f>IF($B96&lt;&gt;"",Output5!J96,"")</f>
        <v/>
      </c>
      <c r="L96" t="str">
        <f>IF($B96&lt;&gt;"",Output5!K96,"")</f>
        <v/>
      </c>
      <c r="M96" t="str">
        <f>IF($B96&lt;&gt;"",Output5!L96,"")</f>
        <v/>
      </c>
      <c r="N96" t="str">
        <f>IF($B96&lt;&gt;"",Output5!M96,"")</f>
        <v/>
      </c>
    </row>
    <row r="97" spans="1:14" x14ac:dyDescent="0.25">
      <c r="A97">
        <f>Output5!O97</f>
        <v>95</v>
      </c>
      <c r="B97" t="str">
        <f>IF(Output5!A97&lt;&gt;"",Output5!A97,"")</f>
        <v/>
      </c>
      <c r="C97" t="str">
        <f>IF($B97&lt;&gt;"",Output5!B97,"")</f>
        <v/>
      </c>
      <c r="D97" t="str">
        <f>IF($B97&lt;&gt;"",Output5!C97,"")</f>
        <v/>
      </c>
      <c r="E97" t="str">
        <f>IF($B97&lt;&gt;"",Output5!D97,"")</f>
        <v/>
      </c>
      <c r="F97" t="str">
        <f>IF($B97&lt;&gt;"",Output5!E97,"")</f>
        <v/>
      </c>
      <c r="G97" t="str">
        <f>IF($B97&lt;&gt;"",Output5!F97,"")</f>
        <v/>
      </c>
      <c r="H97" t="str">
        <f>IF($B97&lt;&gt;"",Output5!G97,"")</f>
        <v/>
      </c>
      <c r="I97" t="str">
        <f>IF($B97&lt;&gt;"",Output5!H97,"")</f>
        <v/>
      </c>
      <c r="J97" t="str">
        <f>IF($B97&lt;&gt;"",Output5!I97,"")</f>
        <v/>
      </c>
      <c r="K97" t="str">
        <f>IF($B97&lt;&gt;"",Output5!J97,"")</f>
        <v/>
      </c>
      <c r="L97" t="str">
        <f>IF($B97&lt;&gt;"",Output5!K97,"")</f>
        <v/>
      </c>
      <c r="M97" t="str">
        <f>IF($B97&lt;&gt;"",Output5!L97,"")</f>
        <v/>
      </c>
      <c r="N97" t="str">
        <f>IF($B97&lt;&gt;"",Output5!M97,"")</f>
        <v/>
      </c>
    </row>
    <row r="98" spans="1:14" x14ac:dyDescent="0.25">
      <c r="A98">
        <f>Output5!O98</f>
        <v>96</v>
      </c>
      <c r="B98" t="str">
        <f>IF(Output5!A98&lt;&gt;"",Output5!A98,"")</f>
        <v/>
      </c>
      <c r="C98" t="str">
        <f>IF($B98&lt;&gt;"",Output5!B98,"")</f>
        <v/>
      </c>
      <c r="D98" t="str">
        <f>IF($B98&lt;&gt;"",Output5!C98,"")</f>
        <v/>
      </c>
      <c r="E98" t="str">
        <f>IF($B98&lt;&gt;"",Output5!D98,"")</f>
        <v/>
      </c>
      <c r="F98" t="str">
        <f>IF($B98&lt;&gt;"",Output5!E98,"")</f>
        <v/>
      </c>
      <c r="G98" t="str">
        <f>IF($B98&lt;&gt;"",Output5!F98,"")</f>
        <v/>
      </c>
      <c r="H98" t="str">
        <f>IF($B98&lt;&gt;"",Output5!G98,"")</f>
        <v/>
      </c>
      <c r="I98" t="str">
        <f>IF($B98&lt;&gt;"",Output5!H98,"")</f>
        <v/>
      </c>
      <c r="J98" t="str">
        <f>IF($B98&lt;&gt;"",Output5!I98,"")</f>
        <v/>
      </c>
      <c r="K98" t="str">
        <f>IF($B98&lt;&gt;"",Output5!J98,"")</f>
        <v/>
      </c>
      <c r="L98" t="str">
        <f>IF($B98&lt;&gt;"",Output5!K98,"")</f>
        <v/>
      </c>
      <c r="M98" t="str">
        <f>IF($B98&lt;&gt;"",Output5!L98,"")</f>
        <v/>
      </c>
      <c r="N98" t="str">
        <f>IF($B98&lt;&gt;"",Output5!M98,"")</f>
        <v/>
      </c>
    </row>
    <row r="99" spans="1:14" x14ac:dyDescent="0.25">
      <c r="A99">
        <f>Output5!O99</f>
        <v>97</v>
      </c>
      <c r="B99" t="str">
        <f>IF(Output5!A99&lt;&gt;"",Output5!A99,"")</f>
        <v/>
      </c>
      <c r="C99" t="str">
        <f>IF($B99&lt;&gt;"",Output5!B99,"")</f>
        <v/>
      </c>
      <c r="D99" t="str">
        <f>IF($B99&lt;&gt;"",Output5!C99,"")</f>
        <v/>
      </c>
      <c r="E99" t="str">
        <f>IF($B99&lt;&gt;"",Output5!D99,"")</f>
        <v/>
      </c>
      <c r="F99" t="str">
        <f>IF($B99&lt;&gt;"",Output5!E99,"")</f>
        <v/>
      </c>
      <c r="G99" t="str">
        <f>IF($B99&lt;&gt;"",Output5!F99,"")</f>
        <v/>
      </c>
      <c r="H99" t="str">
        <f>IF($B99&lt;&gt;"",Output5!G99,"")</f>
        <v/>
      </c>
      <c r="I99" t="str">
        <f>IF($B99&lt;&gt;"",Output5!H99,"")</f>
        <v/>
      </c>
      <c r="J99" t="str">
        <f>IF($B99&lt;&gt;"",Output5!I99,"")</f>
        <v/>
      </c>
      <c r="K99" t="str">
        <f>IF($B99&lt;&gt;"",Output5!J99,"")</f>
        <v/>
      </c>
      <c r="L99" t="str">
        <f>IF($B99&lt;&gt;"",Output5!K99,"")</f>
        <v/>
      </c>
      <c r="M99" t="str">
        <f>IF($B99&lt;&gt;"",Output5!L99,"")</f>
        <v/>
      </c>
      <c r="N99" t="str">
        <f>IF($B99&lt;&gt;"",Output5!M99,"")</f>
        <v/>
      </c>
    </row>
    <row r="100" spans="1:14" x14ac:dyDescent="0.25">
      <c r="A100">
        <f>Output5!O100</f>
        <v>98</v>
      </c>
      <c r="B100" t="str">
        <f>IF(Output5!A100&lt;&gt;"",Output5!A100,"")</f>
        <v/>
      </c>
      <c r="C100" t="str">
        <f>IF($B100&lt;&gt;"",Output5!B100,"")</f>
        <v/>
      </c>
      <c r="D100" t="str">
        <f>IF($B100&lt;&gt;"",Output5!C100,"")</f>
        <v/>
      </c>
      <c r="E100" t="str">
        <f>IF($B100&lt;&gt;"",Output5!D100,"")</f>
        <v/>
      </c>
      <c r="F100" t="str">
        <f>IF($B100&lt;&gt;"",Output5!E100,"")</f>
        <v/>
      </c>
      <c r="G100" t="str">
        <f>IF($B100&lt;&gt;"",Output5!F100,"")</f>
        <v/>
      </c>
      <c r="H100" t="str">
        <f>IF($B100&lt;&gt;"",Output5!G100,"")</f>
        <v/>
      </c>
      <c r="I100" t="str">
        <f>IF($B100&lt;&gt;"",Output5!H100,"")</f>
        <v/>
      </c>
      <c r="J100" t="str">
        <f>IF($B100&lt;&gt;"",Output5!I100,"")</f>
        <v/>
      </c>
      <c r="K100" t="str">
        <f>IF($B100&lt;&gt;"",Output5!J100,"")</f>
        <v/>
      </c>
      <c r="L100" t="str">
        <f>IF($B100&lt;&gt;"",Output5!K100,"")</f>
        <v/>
      </c>
      <c r="M100" t="str">
        <f>IF($B100&lt;&gt;"",Output5!L100,"")</f>
        <v/>
      </c>
      <c r="N100" t="str">
        <f>IF($B100&lt;&gt;"",Output5!M100,"")</f>
        <v/>
      </c>
    </row>
    <row r="101" spans="1:14" x14ac:dyDescent="0.25">
      <c r="A101">
        <f>Output5!O101</f>
        <v>99</v>
      </c>
      <c r="B101" t="str">
        <f>IF(Output5!A101&lt;&gt;"",Output5!A101,"")</f>
        <v/>
      </c>
      <c r="C101" t="str">
        <f>IF($B101&lt;&gt;"",Output5!B101,"")</f>
        <v/>
      </c>
      <c r="D101" t="str">
        <f>IF($B101&lt;&gt;"",Output5!C101,"")</f>
        <v/>
      </c>
      <c r="E101" t="str">
        <f>IF($B101&lt;&gt;"",Output5!D101,"")</f>
        <v/>
      </c>
      <c r="F101" t="str">
        <f>IF($B101&lt;&gt;"",Output5!E101,"")</f>
        <v/>
      </c>
      <c r="G101" t="str">
        <f>IF($B101&lt;&gt;"",Output5!F101,"")</f>
        <v/>
      </c>
      <c r="H101" t="str">
        <f>IF($B101&lt;&gt;"",Output5!G101,"")</f>
        <v/>
      </c>
      <c r="I101" t="str">
        <f>IF($B101&lt;&gt;"",Output5!H101,"")</f>
        <v/>
      </c>
      <c r="J101" t="str">
        <f>IF($B101&lt;&gt;"",Output5!I101,"")</f>
        <v/>
      </c>
      <c r="K101" t="str">
        <f>IF($B101&lt;&gt;"",Output5!J101,"")</f>
        <v/>
      </c>
      <c r="L101" t="str">
        <f>IF($B101&lt;&gt;"",Output5!K101,"")</f>
        <v/>
      </c>
      <c r="M101" t="str">
        <f>IF($B101&lt;&gt;"",Output5!L101,"")</f>
        <v/>
      </c>
      <c r="N101" t="str">
        <f>IF($B101&lt;&gt;"",Output5!M101,"")</f>
        <v/>
      </c>
    </row>
    <row r="102" spans="1:14" x14ac:dyDescent="0.25">
      <c r="A102">
        <f>Output5!O102</f>
        <v>100</v>
      </c>
      <c r="B102" t="str">
        <f>IF(Output5!A102&lt;&gt;"",Output5!A102,"")</f>
        <v/>
      </c>
      <c r="C102" t="str">
        <f>IF($B102&lt;&gt;"",Output5!B102,"")</f>
        <v/>
      </c>
      <c r="D102" t="str">
        <f>IF($B102&lt;&gt;"",Output5!C102,"")</f>
        <v/>
      </c>
      <c r="E102" t="str">
        <f>IF($B102&lt;&gt;"",Output5!D102,"")</f>
        <v/>
      </c>
      <c r="F102" t="str">
        <f>IF($B102&lt;&gt;"",Output5!E102,"")</f>
        <v/>
      </c>
      <c r="G102" t="str">
        <f>IF($B102&lt;&gt;"",Output5!F102,"")</f>
        <v/>
      </c>
      <c r="H102" t="str">
        <f>IF($B102&lt;&gt;"",Output5!G102,"")</f>
        <v/>
      </c>
      <c r="I102" t="str">
        <f>IF($B102&lt;&gt;"",Output5!H102,"")</f>
        <v/>
      </c>
      <c r="J102" t="str">
        <f>IF($B102&lt;&gt;"",Output5!I102,"")</f>
        <v/>
      </c>
      <c r="K102" t="str">
        <f>IF($B102&lt;&gt;"",Output5!J102,"")</f>
        <v/>
      </c>
      <c r="L102" t="str">
        <f>IF($B102&lt;&gt;"",Output5!K102,"")</f>
        <v/>
      </c>
      <c r="M102" t="str">
        <f>IF($B102&lt;&gt;"",Output5!L102,"")</f>
        <v/>
      </c>
      <c r="N102" t="str">
        <f>IF($B102&lt;&gt;"",Output5!M102,"")</f>
        <v/>
      </c>
    </row>
    <row r="103" spans="1:14" x14ac:dyDescent="0.25">
      <c r="A103">
        <f>Output5!O103</f>
        <v>101</v>
      </c>
      <c r="B103" t="str">
        <f>IF(Output5!A103&lt;&gt;"",Output5!A103,"")</f>
        <v/>
      </c>
      <c r="C103" t="str">
        <f>IF($B103&lt;&gt;"",Output5!B103,"")</f>
        <v/>
      </c>
      <c r="D103" t="str">
        <f>IF($B103&lt;&gt;"",Output5!C103,"")</f>
        <v/>
      </c>
      <c r="E103" t="str">
        <f>IF($B103&lt;&gt;"",Output5!D103,"")</f>
        <v/>
      </c>
      <c r="F103" t="str">
        <f>IF($B103&lt;&gt;"",Output5!E103,"")</f>
        <v/>
      </c>
      <c r="G103" t="str">
        <f>IF($B103&lt;&gt;"",Output5!F103,"")</f>
        <v/>
      </c>
      <c r="H103" t="str">
        <f>IF($B103&lt;&gt;"",Output5!G103,"")</f>
        <v/>
      </c>
      <c r="I103" t="str">
        <f>IF($B103&lt;&gt;"",Output5!H103,"")</f>
        <v/>
      </c>
      <c r="J103" t="str">
        <f>IF($B103&lt;&gt;"",Output5!I103,"")</f>
        <v/>
      </c>
      <c r="K103" t="str">
        <f>IF($B103&lt;&gt;"",Output5!J103,"")</f>
        <v/>
      </c>
      <c r="L103" t="str">
        <f>IF($B103&lt;&gt;"",Output5!K103,"")</f>
        <v/>
      </c>
      <c r="M103" t="str">
        <f>IF($B103&lt;&gt;"",Output5!L103,"")</f>
        <v/>
      </c>
      <c r="N103" t="str">
        <f>IF($B103&lt;&gt;"",Output5!M103,"")</f>
        <v/>
      </c>
    </row>
    <row r="104" spans="1:14" x14ac:dyDescent="0.25">
      <c r="A104">
        <f>Output5!O104</f>
        <v>102</v>
      </c>
      <c r="B104" t="str">
        <f>IF(Output5!A104&lt;&gt;"",Output5!A104,"")</f>
        <v/>
      </c>
      <c r="C104" t="str">
        <f>IF($B104&lt;&gt;"",Output5!B104,"")</f>
        <v/>
      </c>
      <c r="D104" t="str">
        <f>IF($B104&lt;&gt;"",Output5!C104,"")</f>
        <v/>
      </c>
      <c r="E104" t="str">
        <f>IF($B104&lt;&gt;"",Output5!D104,"")</f>
        <v/>
      </c>
      <c r="F104" t="str">
        <f>IF($B104&lt;&gt;"",Output5!E104,"")</f>
        <v/>
      </c>
      <c r="G104" t="str">
        <f>IF($B104&lt;&gt;"",Output5!F104,"")</f>
        <v/>
      </c>
      <c r="H104" t="str">
        <f>IF($B104&lt;&gt;"",Output5!G104,"")</f>
        <v/>
      </c>
      <c r="I104" t="str">
        <f>IF($B104&lt;&gt;"",Output5!H104,"")</f>
        <v/>
      </c>
      <c r="J104" t="str">
        <f>IF($B104&lt;&gt;"",Output5!I104,"")</f>
        <v/>
      </c>
      <c r="K104" t="str">
        <f>IF($B104&lt;&gt;"",Output5!J104,"")</f>
        <v/>
      </c>
      <c r="L104" t="str">
        <f>IF($B104&lt;&gt;"",Output5!K104,"")</f>
        <v/>
      </c>
      <c r="M104" t="str">
        <f>IF($B104&lt;&gt;"",Output5!L104,"")</f>
        <v/>
      </c>
      <c r="N104" t="str">
        <f>IF($B104&lt;&gt;"",Output5!M104,"")</f>
        <v/>
      </c>
    </row>
    <row r="105" spans="1:14" x14ac:dyDescent="0.25">
      <c r="A105">
        <f>Output5!O105</f>
        <v>103</v>
      </c>
      <c r="B105" t="str">
        <f>IF(Output5!A105&lt;&gt;"",Output5!A105,"")</f>
        <v/>
      </c>
      <c r="C105" t="str">
        <f>IF($B105&lt;&gt;"",Output5!B105,"")</f>
        <v/>
      </c>
      <c r="D105" t="str">
        <f>IF($B105&lt;&gt;"",Output5!C105,"")</f>
        <v/>
      </c>
      <c r="E105" t="str">
        <f>IF($B105&lt;&gt;"",Output5!D105,"")</f>
        <v/>
      </c>
      <c r="F105" t="str">
        <f>IF($B105&lt;&gt;"",Output5!E105,"")</f>
        <v/>
      </c>
      <c r="G105" t="str">
        <f>IF($B105&lt;&gt;"",Output5!F105,"")</f>
        <v/>
      </c>
      <c r="H105" t="str">
        <f>IF($B105&lt;&gt;"",Output5!G105,"")</f>
        <v/>
      </c>
      <c r="I105" t="str">
        <f>IF($B105&lt;&gt;"",Output5!H105,"")</f>
        <v/>
      </c>
      <c r="J105" t="str">
        <f>IF($B105&lt;&gt;"",Output5!I105,"")</f>
        <v/>
      </c>
      <c r="K105" t="str">
        <f>IF($B105&lt;&gt;"",Output5!J105,"")</f>
        <v/>
      </c>
      <c r="L105" t="str">
        <f>IF($B105&lt;&gt;"",Output5!K105,"")</f>
        <v/>
      </c>
      <c r="M105" t="str">
        <f>IF($B105&lt;&gt;"",Output5!L105,"")</f>
        <v/>
      </c>
      <c r="N105" t="str">
        <f>IF($B105&lt;&gt;"",Output5!M105,"")</f>
        <v/>
      </c>
    </row>
    <row r="106" spans="1:14" x14ac:dyDescent="0.25">
      <c r="A106">
        <f>Output5!O106</f>
        <v>104</v>
      </c>
      <c r="B106" t="str">
        <f>IF(Output5!A106&lt;&gt;"",Output5!A106,"")</f>
        <v/>
      </c>
      <c r="C106" t="str">
        <f>IF($B106&lt;&gt;"",Output5!B106,"")</f>
        <v/>
      </c>
      <c r="D106" t="str">
        <f>IF($B106&lt;&gt;"",Output5!C106,"")</f>
        <v/>
      </c>
      <c r="E106" t="str">
        <f>IF($B106&lt;&gt;"",Output5!D106,"")</f>
        <v/>
      </c>
      <c r="F106" t="str">
        <f>IF($B106&lt;&gt;"",Output5!E106,"")</f>
        <v/>
      </c>
      <c r="G106" t="str">
        <f>IF($B106&lt;&gt;"",Output5!F106,"")</f>
        <v/>
      </c>
      <c r="H106" t="str">
        <f>IF($B106&lt;&gt;"",Output5!G106,"")</f>
        <v/>
      </c>
      <c r="I106" t="str">
        <f>IF($B106&lt;&gt;"",Output5!H106,"")</f>
        <v/>
      </c>
      <c r="J106" t="str">
        <f>IF($B106&lt;&gt;"",Output5!I106,"")</f>
        <v/>
      </c>
      <c r="K106" t="str">
        <f>IF($B106&lt;&gt;"",Output5!J106,"")</f>
        <v/>
      </c>
      <c r="L106" t="str">
        <f>IF($B106&lt;&gt;"",Output5!K106,"")</f>
        <v/>
      </c>
      <c r="M106" t="str">
        <f>IF($B106&lt;&gt;"",Output5!L106,"")</f>
        <v/>
      </c>
      <c r="N106" t="str">
        <f>IF($B106&lt;&gt;"",Output5!M106,"")</f>
        <v/>
      </c>
    </row>
    <row r="107" spans="1:14" x14ac:dyDescent="0.25">
      <c r="A107">
        <f>Output5!O107</f>
        <v>105</v>
      </c>
      <c r="B107" t="str">
        <f>IF(Output5!A107&lt;&gt;"",Output5!A107,"")</f>
        <v/>
      </c>
      <c r="C107" t="str">
        <f>IF($B107&lt;&gt;"",Output5!B107,"")</f>
        <v/>
      </c>
      <c r="D107" t="str">
        <f>IF($B107&lt;&gt;"",Output5!C107,"")</f>
        <v/>
      </c>
      <c r="E107" t="str">
        <f>IF($B107&lt;&gt;"",Output5!D107,"")</f>
        <v/>
      </c>
      <c r="F107" t="str">
        <f>IF($B107&lt;&gt;"",Output5!E107,"")</f>
        <v/>
      </c>
      <c r="G107" t="str">
        <f>IF($B107&lt;&gt;"",Output5!F107,"")</f>
        <v/>
      </c>
      <c r="H107" t="str">
        <f>IF($B107&lt;&gt;"",Output5!G107,"")</f>
        <v/>
      </c>
      <c r="I107" t="str">
        <f>IF($B107&lt;&gt;"",Output5!H107,"")</f>
        <v/>
      </c>
      <c r="J107" t="str">
        <f>IF($B107&lt;&gt;"",Output5!I107,"")</f>
        <v/>
      </c>
      <c r="K107" t="str">
        <f>IF($B107&lt;&gt;"",Output5!J107,"")</f>
        <v/>
      </c>
      <c r="L107" t="str">
        <f>IF($B107&lt;&gt;"",Output5!K107,"")</f>
        <v/>
      </c>
      <c r="M107" t="str">
        <f>IF($B107&lt;&gt;"",Output5!L107,"")</f>
        <v/>
      </c>
      <c r="N107" t="str">
        <f>IF($B107&lt;&gt;"",Output5!M107,"")</f>
        <v/>
      </c>
    </row>
    <row r="108" spans="1:14" x14ac:dyDescent="0.25">
      <c r="A108">
        <f>Output5!O108</f>
        <v>106</v>
      </c>
      <c r="B108" t="str">
        <f>IF(Output5!A108&lt;&gt;"",Output5!A108,"")</f>
        <v/>
      </c>
      <c r="C108" t="str">
        <f>IF($B108&lt;&gt;"",Output5!B108,"")</f>
        <v/>
      </c>
      <c r="D108" t="str">
        <f>IF($B108&lt;&gt;"",Output5!C108,"")</f>
        <v/>
      </c>
      <c r="E108" t="str">
        <f>IF($B108&lt;&gt;"",Output5!D108,"")</f>
        <v/>
      </c>
      <c r="F108" t="str">
        <f>IF($B108&lt;&gt;"",Output5!E108,"")</f>
        <v/>
      </c>
      <c r="G108" t="str">
        <f>IF($B108&lt;&gt;"",Output5!F108,"")</f>
        <v/>
      </c>
      <c r="H108" t="str">
        <f>IF($B108&lt;&gt;"",Output5!G108,"")</f>
        <v/>
      </c>
      <c r="I108" t="str">
        <f>IF($B108&lt;&gt;"",Output5!H108,"")</f>
        <v/>
      </c>
      <c r="J108" t="str">
        <f>IF($B108&lt;&gt;"",Output5!I108,"")</f>
        <v/>
      </c>
      <c r="K108" t="str">
        <f>IF($B108&lt;&gt;"",Output5!J108,"")</f>
        <v/>
      </c>
      <c r="L108" t="str">
        <f>IF($B108&lt;&gt;"",Output5!K108,"")</f>
        <v/>
      </c>
      <c r="M108" t="str">
        <f>IF($B108&lt;&gt;"",Output5!L108,"")</f>
        <v/>
      </c>
      <c r="N108" t="str">
        <f>IF($B108&lt;&gt;"",Output5!M108,"")</f>
        <v/>
      </c>
    </row>
    <row r="109" spans="1:14" x14ac:dyDescent="0.25">
      <c r="A109">
        <f>Output5!O109</f>
        <v>107</v>
      </c>
      <c r="B109" t="str">
        <f>IF(Output5!A109&lt;&gt;"",Output5!A109,"")</f>
        <v/>
      </c>
      <c r="C109" t="str">
        <f>IF($B109&lt;&gt;"",Output5!B109,"")</f>
        <v/>
      </c>
      <c r="D109" t="str">
        <f>IF($B109&lt;&gt;"",Output5!C109,"")</f>
        <v/>
      </c>
      <c r="E109" t="str">
        <f>IF($B109&lt;&gt;"",Output5!D109,"")</f>
        <v/>
      </c>
      <c r="F109" t="str">
        <f>IF($B109&lt;&gt;"",Output5!E109,"")</f>
        <v/>
      </c>
      <c r="G109" t="str">
        <f>IF($B109&lt;&gt;"",Output5!F109,"")</f>
        <v/>
      </c>
      <c r="H109" t="str">
        <f>IF($B109&lt;&gt;"",Output5!G109,"")</f>
        <v/>
      </c>
      <c r="I109" t="str">
        <f>IF($B109&lt;&gt;"",Output5!H109,"")</f>
        <v/>
      </c>
      <c r="J109" t="str">
        <f>IF($B109&lt;&gt;"",Output5!I109,"")</f>
        <v/>
      </c>
      <c r="K109" t="str">
        <f>IF($B109&lt;&gt;"",Output5!J109,"")</f>
        <v/>
      </c>
      <c r="L109" t="str">
        <f>IF($B109&lt;&gt;"",Output5!K109,"")</f>
        <v/>
      </c>
      <c r="M109" t="str">
        <f>IF($B109&lt;&gt;"",Output5!L109,"")</f>
        <v/>
      </c>
      <c r="N109" t="str">
        <f>IF($B109&lt;&gt;"",Output5!M109,"")</f>
        <v/>
      </c>
    </row>
    <row r="110" spans="1:14" x14ac:dyDescent="0.25">
      <c r="A110">
        <f>Output5!O110</f>
        <v>108</v>
      </c>
      <c r="B110" t="str">
        <f>IF(Output5!A110&lt;&gt;"",Output5!A110,"")</f>
        <v/>
      </c>
      <c r="C110" t="str">
        <f>IF($B110&lt;&gt;"",Output5!B110,"")</f>
        <v/>
      </c>
      <c r="D110" t="str">
        <f>IF($B110&lt;&gt;"",Output5!C110,"")</f>
        <v/>
      </c>
      <c r="E110" t="str">
        <f>IF($B110&lt;&gt;"",Output5!D110,"")</f>
        <v/>
      </c>
      <c r="F110" t="str">
        <f>IF($B110&lt;&gt;"",Output5!E110,"")</f>
        <v/>
      </c>
      <c r="G110" t="str">
        <f>IF($B110&lt;&gt;"",Output5!F110,"")</f>
        <v/>
      </c>
      <c r="H110" t="str">
        <f>IF($B110&lt;&gt;"",Output5!G110,"")</f>
        <v/>
      </c>
      <c r="I110" t="str">
        <f>IF($B110&lt;&gt;"",Output5!H110,"")</f>
        <v/>
      </c>
      <c r="J110" t="str">
        <f>IF($B110&lt;&gt;"",Output5!I110,"")</f>
        <v/>
      </c>
      <c r="K110" t="str">
        <f>IF($B110&lt;&gt;"",Output5!J110,"")</f>
        <v/>
      </c>
      <c r="L110" t="str">
        <f>IF($B110&lt;&gt;"",Output5!K110,"")</f>
        <v/>
      </c>
      <c r="M110" t="str">
        <f>IF($B110&lt;&gt;"",Output5!L110,"")</f>
        <v/>
      </c>
      <c r="N110" t="str">
        <f>IF($B110&lt;&gt;"",Output5!M110,"")</f>
        <v/>
      </c>
    </row>
    <row r="111" spans="1:14" x14ac:dyDescent="0.25">
      <c r="A111">
        <f>Output5!O111</f>
        <v>109</v>
      </c>
      <c r="B111" t="str">
        <f>IF(Output5!A111&lt;&gt;"",Output5!A111,"")</f>
        <v/>
      </c>
      <c r="C111" t="str">
        <f>IF($B111&lt;&gt;"",Output5!B111,"")</f>
        <v/>
      </c>
      <c r="D111" t="str">
        <f>IF($B111&lt;&gt;"",Output5!C111,"")</f>
        <v/>
      </c>
      <c r="E111" t="str">
        <f>IF($B111&lt;&gt;"",Output5!D111,"")</f>
        <v/>
      </c>
      <c r="F111" t="str">
        <f>IF($B111&lt;&gt;"",Output5!E111,"")</f>
        <v/>
      </c>
      <c r="G111" t="str">
        <f>IF($B111&lt;&gt;"",Output5!F111,"")</f>
        <v/>
      </c>
      <c r="H111" t="str">
        <f>IF($B111&lt;&gt;"",Output5!G111,"")</f>
        <v/>
      </c>
      <c r="I111" t="str">
        <f>IF($B111&lt;&gt;"",Output5!H111,"")</f>
        <v/>
      </c>
      <c r="J111" t="str">
        <f>IF($B111&lt;&gt;"",Output5!I111,"")</f>
        <v/>
      </c>
      <c r="K111" t="str">
        <f>IF($B111&lt;&gt;"",Output5!J111,"")</f>
        <v/>
      </c>
      <c r="L111" t="str">
        <f>IF($B111&lt;&gt;"",Output5!K111,"")</f>
        <v/>
      </c>
      <c r="M111" t="str">
        <f>IF($B111&lt;&gt;"",Output5!L111,"")</f>
        <v/>
      </c>
      <c r="N111" t="str">
        <f>IF($B111&lt;&gt;"",Output5!M111,"")</f>
        <v/>
      </c>
    </row>
    <row r="112" spans="1:14" x14ac:dyDescent="0.25">
      <c r="A112">
        <f>Output5!O112</f>
        <v>110</v>
      </c>
      <c r="B112" t="str">
        <f>IF(Output5!A112&lt;&gt;"",Output5!A112,"")</f>
        <v/>
      </c>
      <c r="C112" t="str">
        <f>IF($B112&lt;&gt;"",Output5!B112,"")</f>
        <v/>
      </c>
      <c r="D112" t="str">
        <f>IF($B112&lt;&gt;"",Output5!C112,"")</f>
        <v/>
      </c>
      <c r="E112" t="str">
        <f>IF($B112&lt;&gt;"",Output5!D112,"")</f>
        <v/>
      </c>
      <c r="F112" t="str">
        <f>IF($B112&lt;&gt;"",Output5!E112,"")</f>
        <v/>
      </c>
      <c r="G112" t="str">
        <f>IF($B112&lt;&gt;"",Output5!F112,"")</f>
        <v/>
      </c>
      <c r="H112" t="str">
        <f>IF($B112&lt;&gt;"",Output5!G112,"")</f>
        <v/>
      </c>
      <c r="I112" t="str">
        <f>IF($B112&lt;&gt;"",Output5!H112,"")</f>
        <v/>
      </c>
      <c r="J112" t="str">
        <f>IF($B112&lt;&gt;"",Output5!I112,"")</f>
        <v/>
      </c>
      <c r="K112" t="str">
        <f>IF($B112&lt;&gt;"",Output5!J112,"")</f>
        <v/>
      </c>
      <c r="L112" t="str">
        <f>IF($B112&lt;&gt;"",Output5!K112,"")</f>
        <v/>
      </c>
      <c r="M112" t="str">
        <f>IF($B112&lt;&gt;"",Output5!L112,"")</f>
        <v/>
      </c>
      <c r="N112" t="str">
        <f>IF($B112&lt;&gt;"",Output5!M112,"")</f>
        <v/>
      </c>
    </row>
    <row r="113" spans="1:14" x14ac:dyDescent="0.25">
      <c r="A113">
        <f>Output5!O113</f>
        <v>111</v>
      </c>
      <c r="B113" t="str">
        <f>IF(Output5!A113&lt;&gt;"",Output5!A113,"")</f>
        <v/>
      </c>
      <c r="C113" t="str">
        <f>IF($B113&lt;&gt;"",Output5!B113,"")</f>
        <v/>
      </c>
      <c r="D113" t="str">
        <f>IF($B113&lt;&gt;"",Output5!C113,"")</f>
        <v/>
      </c>
      <c r="E113" t="str">
        <f>IF($B113&lt;&gt;"",Output5!D113,"")</f>
        <v/>
      </c>
      <c r="F113" t="str">
        <f>IF($B113&lt;&gt;"",Output5!E113,"")</f>
        <v/>
      </c>
      <c r="G113" t="str">
        <f>IF($B113&lt;&gt;"",Output5!F113,"")</f>
        <v/>
      </c>
      <c r="H113" t="str">
        <f>IF($B113&lt;&gt;"",Output5!G113,"")</f>
        <v/>
      </c>
      <c r="I113" t="str">
        <f>IF($B113&lt;&gt;"",Output5!H113,"")</f>
        <v/>
      </c>
      <c r="J113" t="str">
        <f>IF($B113&lt;&gt;"",Output5!I113,"")</f>
        <v/>
      </c>
      <c r="K113" t="str">
        <f>IF($B113&lt;&gt;"",Output5!J113,"")</f>
        <v/>
      </c>
      <c r="L113" t="str">
        <f>IF($B113&lt;&gt;"",Output5!K113,"")</f>
        <v/>
      </c>
      <c r="M113" t="str">
        <f>IF($B113&lt;&gt;"",Output5!L113,"")</f>
        <v/>
      </c>
      <c r="N113" t="str">
        <f>IF($B113&lt;&gt;"",Output5!M113,"")</f>
        <v/>
      </c>
    </row>
    <row r="114" spans="1:14" x14ac:dyDescent="0.25">
      <c r="A114">
        <f>Output5!O114</f>
        <v>112</v>
      </c>
      <c r="B114" t="str">
        <f>IF(Output5!A114&lt;&gt;"",Output5!A114,"")</f>
        <v/>
      </c>
      <c r="C114" t="str">
        <f>IF($B114&lt;&gt;"",Output5!B114,"")</f>
        <v/>
      </c>
      <c r="D114" t="str">
        <f>IF($B114&lt;&gt;"",Output5!C114,"")</f>
        <v/>
      </c>
      <c r="E114" t="str">
        <f>IF($B114&lt;&gt;"",Output5!D114,"")</f>
        <v/>
      </c>
      <c r="F114" t="str">
        <f>IF($B114&lt;&gt;"",Output5!E114,"")</f>
        <v/>
      </c>
      <c r="G114" t="str">
        <f>IF($B114&lt;&gt;"",Output5!F114,"")</f>
        <v/>
      </c>
      <c r="H114" t="str">
        <f>IF($B114&lt;&gt;"",Output5!G114,"")</f>
        <v/>
      </c>
      <c r="I114" t="str">
        <f>IF($B114&lt;&gt;"",Output5!H114,"")</f>
        <v/>
      </c>
      <c r="J114" t="str">
        <f>IF($B114&lt;&gt;"",Output5!I114,"")</f>
        <v/>
      </c>
      <c r="K114" t="str">
        <f>IF($B114&lt;&gt;"",Output5!J114,"")</f>
        <v/>
      </c>
      <c r="L114" t="str">
        <f>IF($B114&lt;&gt;"",Output5!K114,"")</f>
        <v/>
      </c>
      <c r="M114" t="str">
        <f>IF($B114&lt;&gt;"",Output5!L114,"")</f>
        <v/>
      </c>
      <c r="N114" t="str">
        <f>IF($B114&lt;&gt;"",Output5!M114,"")</f>
        <v/>
      </c>
    </row>
    <row r="115" spans="1:14" x14ac:dyDescent="0.25">
      <c r="A115">
        <f>Output5!O115</f>
        <v>113</v>
      </c>
      <c r="B115" t="str">
        <f>IF(Output5!A115&lt;&gt;"",Output5!A115,"")</f>
        <v/>
      </c>
      <c r="C115" t="str">
        <f>IF($B115&lt;&gt;"",Output5!B115,"")</f>
        <v/>
      </c>
      <c r="D115" t="str">
        <f>IF($B115&lt;&gt;"",Output5!C115,"")</f>
        <v/>
      </c>
      <c r="E115" t="str">
        <f>IF($B115&lt;&gt;"",Output5!D115,"")</f>
        <v/>
      </c>
      <c r="F115" t="str">
        <f>IF($B115&lt;&gt;"",Output5!E115,"")</f>
        <v/>
      </c>
      <c r="G115" t="str">
        <f>IF($B115&lt;&gt;"",Output5!F115,"")</f>
        <v/>
      </c>
      <c r="H115" t="str">
        <f>IF($B115&lt;&gt;"",Output5!G115,"")</f>
        <v/>
      </c>
      <c r="I115" t="str">
        <f>IF($B115&lt;&gt;"",Output5!H115,"")</f>
        <v/>
      </c>
      <c r="J115" t="str">
        <f>IF($B115&lt;&gt;"",Output5!I115,"")</f>
        <v/>
      </c>
      <c r="K115" t="str">
        <f>IF($B115&lt;&gt;"",Output5!J115,"")</f>
        <v/>
      </c>
      <c r="L115" t="str">
        <f>IF($B115&lt;&gt;"",Output5!K115,"")</f>
        <v/>
      </c>
      <c r="M115" t="str">
        <f>IF($B115&lt;&gt;"",Output5!L115,"")</f>
        <v/>
      </c>
      <c r="N115" t="str">
        <f>IF($B115&lt;&gt;"",Output5!M115,"")</f>
        <v/>
      </c>
    </row>
    <row r="116" spans="1:14" x14ac:dyDescent="0.25">
      <c r="A116">
        <f>Output5!O116</f>
        <v>114</v>
      </c>
      <c r="B116" t="str">
        <f>IF(Output5!A116&lt;&gt;"",Output5!A116,"")</f>
        <v/>
      </c>
      <c r="C116" t="str">
        <f>IF($B116&lt;&gt;"",Output5!B116,"")</f>
        <v/>
      </c>
      <c r="D116" t="str">
        <f>IF($B116&lt;&gt;"",Output5!C116,"")</f>
        <v/>
      </c>
      <c r="E116" t="str">
        <f>IF($B116&lt;&gt;"",Output5!D116,"")</f>
        <v/>
      </c>
      <c r="F116" t="str">
        <f>IF($B116&lt;&gt;"",Output5!E116,"")</f>
        <v/>
      </c>
      <c r="G116" t="str">
        <f>IF($B116&lt;&gt;"",Output5!F116,"")</f>
        <v/>
      </c>
      <c r="H116" t="str">
        <f>IF($B116&lt;&gt;"",Output5!G116,"")</f>
        <v/>
      </c>
      <c r="I116" t="str">
        <f>IF($B116&lt;&gt;"",Output5!H116,"")</f>
        <v/>
      </c>
      <c r="J116" t="str">
        <f>IF($B116&lt;&gt;"",Output5!I116,"")</f>
        <v/>
      </c>
      <c r="K116" t="str">
        <f>IF($B116&lt;&gt;"",Output5!J116,"")</f>
        <v/>
      </c>
      <c r="L116" t="str">
        <f>IF($B116&lt;&gt;"",Output5!K116,"")</f>
        <v/>
      </c>
      <c r="M116" t="str">
        <f>IF($B116&lt;&gt;"",Output5!L116,"")</f>
        <v/>
      </c>
      <c r="N116" t="str">
        <f>IF($B116&lt;&gt;"",Output5!M116,"")</f>
        <v/>
      </c>
    </row>
    <row r="117" spans="1:14" x14ac:dyDescent="0.25">
      <c r="A117">
        <f>Output5!O117</f>
        <v>115</v>
      </c>
      <c r="B117" t="str">
        <f>IF(Output5!A117&lt;&gt;"",Output5!A117,"")</f>
        <v/>
      </c>
      <c r="C117" t="str">
        <f>IF($B117&lt;&gt;"",Output5!B117,"")</f>
        <v/>
      </c>
      <c r="D117" t="str">
        <f>IF($B117&lt;&gt;"",Output5!C117,"")</f>
        <v/>
      </c>
      <c r="E117" t="str">
        <f>IF($B117&lt;&gt;"",Output5!D117,"")</f>
        <v/>
      </c>
      <c r="F117" t="str">
        <f>IF($B117&lt;&gt;"",Output5!E117,"")</f>
        <v/>
      </c>
      <c r="G117" t="str">
        <f>IF($B117&lt;&gt;"",Output5!F117,"")</f>
        <v/>
      </c>
      <c r="H117" t="str">
        <f>IF($B117&lt;&gt;"",Output5!G117,"")</f>
        <v/>
      </c>
      <c r="I117" t="str">
        <f>IF($B117&lt;&gt;"",Output5!H117,"")</f>
        <v/>
      </c>
      <c r="J117" t="str">
        <f>IF($B117&lt;&gt;"",Output5!I117,"")</f>
        <v/>
      </c>
      <c r="K117" t="str">
        <f>IF($B117&lt;&gt;"",Output5!J117,"")</f>
        <v/>
      </c>
      <c r="L117" t="str">
        <f>IF($B117&lt;&gt;"",Output5!K117,"")</f>
        <v/>
      </c>
      <c r="M117" t="str">
        <f>IF($B117&lt;&gt;"",Output5!L117,"")</f>
        <v/>
      </c>
      <c r="N117" t="str">
        <f>IF($B117&lt;&gt;"",Output5!M117,"")</f>
        <v/>
      </c>
    </row>
    <row r="118" spans="1:14" x14ac:dyDescent="0.25">
      <c r="A118">
        <f>Output5!O118</f>
        <v>116</v>
      </c>
      <c r="B118" t="str">
        <f>IF(Output5!A118&lt;&gt;"",Output5!A118,"")</f>
        <v/>
      </c>
      <c r="C118" t="str">
        <f>IF($B118&lt;&gt;"",Output5!B118,"")</f>
        <v/>
      </c>
      <c r="D118" t="str">
        <f>IF($B118&lt;&gt;"",Output5!C118,"")</f>
        <v/>
      </c>
      <c r="E118" t="str">
        <f>IF($B118&lt;&gt;"",Output5!D118,"")</f>
        <v/>
      </c>
      <c r="F118" t="str">
        <f>IF($B118&lt;&gt;"",Output5!E118,"")</f>
        <v/>
      </c>
      <c r="G118" t="str">
        <f>IF($B118&lt;&gt;"",Output5!F118,"")</f>
        <v/>
      </c>
      <c r="H118" t="str">
        <f>IF($B118&lt;&gt;"",Output5!G118,"")</f>
        <v/>
      </c>
      <c r="I118" t="str">
        <f>IF($B118&lt;&gt;"",Output5!H118,"")</f>
        <v/>
      </c>
      <c r="J118" t="str">
        <f>IF($B118&lt;&gt;"",Output5!I118,"")</f>
        <v/>
      </c>
      <c r="K118" t="str">
        <f>IF($B118&lt;&gt;"",Output5!J118,"")</f>
        <v/>
      </c>
      <c r="L118" t="str">
        <f>IF($B118&lt;&gt;"",Output5!K118,"")</f>
        <v/>
      </c>
      <c r="M118" t="str">
        <f>IF($B118&lt;&gt;"",Output5!L118,"")</f>
        <v/>
      </c>
      <c r="N118" t="str">
        <f>IF($B118&lt;&gt;"",Output5!M118,"")</f>
        <v/>
      </c>
    </row>
    <row r="119" spans="1:14" x14ac:dyDescent="0.25">
      <c r="A119">
        <f>Output5!O119</f>
        <v>117</v>
      </c>
      <c r="B119" t="str">
        <f>IF(Output5!A119&lt;&gt;"",Output5!A119,"")</f>
        <v/>
      </c>
      <c r="C119" t="str">
        <f>IF($B119&lt;&gt;"",Output5!B119,"")</f>
        <v/>
      </c>
      <c r="D119" t="str">
        <f>IF($B119&lt;&gt;"",Output5!C119,"")</f>
        <v/>
      </c>
      <c r="E119" t="str">
        <f>IF($B119&lt;&gt;"",Output5!D119,"")</f>
        <v/>
      </c>
      <c r="F119" t="str">
        <f>IF($B119&lt;&gt;"",Output5!E119,"")</f>
        <v/>
      </c>
      <c r="G119" t="str">
        <f>IF($B119&lt;&gt;"",Output5!F119,"")</f>
        <v/>
      </c>
      <c r="H119" t="str">
        <f>IF($B119&lt;&gt;"",Output5!G119,"")</f>
        <v/>
      </c>
      <c r="I119" t="str">
        <f>IF($B119&lt;&gt;"",Output5!H119,"")</f>
        <v/>
      </c>
      <c r="J119" t="str">
        <f>IF($B119&lt;&gt;"",Output5!I119,"")</f>
        <v/>
      </c>
      <c r="K119" t="str">
        <f>IF($B119&lt;&gt;"",Output5!J119,"")</f>
        <v/>
      </c>
      <c r="L119" t="str">
        <f>IF($B119&lt;&gt;"",Output5!K119,"")</f>
        <v/>
      </c>
      <c r="M119" t="str">
        <f>IF($B119&lt;&gt;"",Output5!L119,"")</f>
        <v/>
      </c>
      <c r="N119" t="str">
        <f>IF($B119&lt;&gt;"",Output5!M119,"")</f>
        <v/>
      </c>
    </row>
    <row r="120" spans="1:14" x14ac:dyDescent="0.25">
      <c r="A120">
        <f>Output5!O120</f>
        <v>118</v>
      </c>
      <c r="B120" t="str">
        <f>IF(Output5!A120&lt;&gt;"",Output5!A120,"")</f>
        <v/>
      </c>
      <c r="C120" t="str">
        <f>IF($B120&lt;&gt;"",Output5!B120,"")</f>
        <v/>
      </c>
      <c r="D120" t="str">
        <f>IF($B120&lt;&gt;"",Output5!C120,"")</f>
        <v/>
      </c>
      <c r="E120" t="str">
        <f>IF($B120&lt;&gt;"",Output5!D120,"")</f>
        <v/>
      </c>
      <c r="F120" t="str">
        <f>IF($B120&lt;&gt;"",Output5!E120,"")</f>
        <v/>
      </c>
      <c r="G120" t="str">
        <f>IF($B120&lt;&gt;"",Output5!F120,"")</f>
        <v/>
      </c>
      <c r="H120" t="str">
        <f>IF($B120&lt;&gt;"",Output5!G120,"")</f>
        <v/>
      </c>
      <c r="I120" t="str">
        <f>IF($B120&lt;&gt;"",Output5!H120,"")</f>
        <v/>
      </c>
      <c r="J120" t="str">
        <f>IF($B120&lt;&gt;"",Output5!I120,"")</f>
        <v/>
      </c>
      <c r="K120" t="str">
        <f>IF($B120&lt;&gt;"",Output5!J120,"")</f>
        <v/>
      </c>
      <c r="L120" t="str">
        <f>IF($B120&lt;&gt;"",Output5!K120,"")</f>
        <v/>
      </c>
      <c r="M120" t="str">
        <f>IF($B120&lt;&gt;"",Output5!L120,"")</f>
        <v/>
      </c>
      <c r="N120" t="str">
        <f>IF($B120&lt;&gt;"",Output5!M120,"")</f>
        <v/>
      </c>
    </row>
    <row r="121" spans="1:14" x14ac:dyDescent="0.25">
      <c r="A121">
        <f>Output5!O121</f>
        <v>119</v>
      </c>
      <c r="B121" t="str">
        <f>IF(Output5!A121&lt;&gt;"",Output5!A121,"")</f>
        <v/>
      </c>
      <c r="C121" t="str">
        <f>IF($B121&lt;&gt;"",Output5!B121,"")</f>
        <v/>
      </c>
      <c r="D121" t="str">
        <f>IF($B121&lt;&gt;"",Output5!C121,"")</f>
        <v/>
      </c>
      <c r="E121" t="str">
        <f>IF($B121&lt;&gt;"",Output5!D121,"")</f>
        <v/>
      </c>
      <c r="F121" t="str">
        <f>IF($B121&lt;&gt;"",Output5!E121,"")</f>
        <v/>
      </c>
      <c r="G121" t="str">
        <f>IF($B121&lt;&gt;"",Output5!F121,"")</f>
        <v/>
      </c>
      <c r="H121" t="str">
        <f>IF($B121&lt;&gt;"",Output5!G121,"")</f>
        <v/>
      </c>
      <c r="I121" t="str">
        <f>IF($B121&lt;&gt;"",Output5!H121,"")</f>
        <v/>
      </c>
      <c r="J121" t="str">
        <f>IF($B121&lt;&gt;"",Output5!I121,"")</f>
        <v/>
      </c>
      <c r="K121" t="str">
        <f>IF($B121&lt;&gt;"",Output5!J121,"")</f>
        <v/>
      </c>
      <c r="L121" t="str">
        <f>IF($B121&lt;&gt;"",Output5!K121,"")</f>
        <v/>
      </c>
      <c r="M121" t="str">
        <f>IF($B121&lt;&gt;"",Output5!L121,"")</f>
        <v/>
      </c>
      <c r="N121" t="str">
        <f>IF($B121&lt;&gt;"",Output5!M121,"")</f>
        <v/>
      </c>
    </row>
    <row r="122" spans="1:14" x14ac:dyDescent="0.25">
      <c r="A122">
        <f>Output5!O122</f>
        <v>120</v>
      </c>
      <c r="B122" t="str">
        <f>IF(Output5!A122&lt;&gt;"",Output5!A122,"")</f>
        <v/>
      </c>
      <c r="C122" t="str">
        <f>IF($B122&lt;&gt;"",Output5!B122,"")</f>
        <v/>
      </c>
      <c r="D122" t="str">
        <f>IF($B122&lt;&gt;"",Output5!C122,"")</f>
        <v/>
      </c>
      <c r="E122" t="str">
        <f>IF($B122&lt;&gt;"",Output5!D122,"")</f>
        <v/>
      </c>
      <c r="F122" t="str">
        <f>IF($B122&lt;&gt;"",Output5!E122,"")</f>
        <v/>
      </c>
      <c r="G122" t="str">
        <f>IF($B122&lt;&gt;"",Output5!F122,"")</f>
        <v/>
      </c>
      <c r="H122" t="str">
        <f>IF($B122&lt;&gt;"",Output5!G122,"")</f>
        <v/>
      </c>
      <c r="I122" t="str">
        <f>IF($B122&lt;&gt;"",Output5!H122,"")</f>
        <v/>
      </c>
      <c r="J122" t="str">
        <f>IF($B122&lt;&gt;"",Output5!I122,"")</f>
        <v/>
      </c>
      <c r="K122" t="str">
        <f>IF($B122&lt;&gt;"",Output5!J122,"")</f>
        <v/>
      </c>
      <c r="L122" t="str">
        <f>IF($B122&lt;&gt;"",Output5!K122,"")</f>
        <v/>
      </c>
      <c r="M122" t="str">
        <f>IF($B122&lt;&gt;"",Output5!L122,"")</f>
        <v/>
      </c>
      <c r="N122" t="str">
        <f>IF($B122&lt;&gt;"",Output5!M122,"")</f>
        <v/>
      </c>
    </row>
    <row r="123" spans="1:14" x14ac:dyDescent="0.25">
      <c r="A123">
        <f>Output5!O123</f>
        <v>121</v>
      </c>
      <c r="B123" t="str">
        <f>IF(Output5!A123&lt;&gt;"",Output5!A123,"")</f>
        <v/>
      </c>
      <c r="C123" t="str">
        <f>IF($B123&lt;&gt;"",Output5!B123,"")</f>
        <v/>
      </c>
      <c r="D123" t="str">
        <f>IF($B123&lt;&gt;"",Output5!C123,"")</f>
        <v/>
      </c>
      <c r="E123" t="str">
        <f>IF($B123&lt;&gt;"",Output5!D123,"")</f>
        <v/>
      </c>
      <c r="F123" t="str">
        <f>IF($B123&lt;&gt;"",Output5!E123,"")</f>
        <v/>
      </c>
      <c r="G123" t="str">
        <f>IF($B123&lt;&gt;"",Output5!F123,"")</f>
        <v/>
      </c>
      <c r="H123" t="str">
        <f>IF($B123&lt;&gt;"",Output5!G123,"")</f>
        <v/>
      </c>
      <c r="I123" t="str">
        <f>IF($B123&lt;&gt;"",Output5!H123,"")</f>
        <v/>
      </c>
      <c r="J123" t="str">
        <f>IF($B123&lt;&gt;"",Output5!I123,"")</f>
        <v/>
      </c>
      <c r="K123" t="str">
        <f>IF($B123&lt;&gt;"",Output5!J123,"")</f>
        <v/>
      </c>
      <c r="L123" t="str">
        <f>IF($B123&lt;&gt;"",Output5!K123,"")</f>
        <v/>
      </c>
      <c r="M123" t="str">
        <f>IF($B123&lt;&gt;"",Output5!L123,"")</f>
        <v/>
      </c>
      <c r="N123" t="str">
        <f>IF($B123&lt;&gt;"",Output5!M123,"")</f>
        <v/>
      </c>
    </row>
    <row r="124" spans="1:14" x14ac:dyDescent="0.25">
      <c r="A124">
        <f>Output5!O124</f>
        <v>122</v>
      </c>
      <c r="B124" t="str">
        <f>IF(Output5!A124&lt;&gt;"",Output5!A124,"")</f>
        <v/>
      </c>
      <c r="C124" t="str">
        <f>IF($B124&lt;&gt;"",Output5!B124,"")</f>
        <v/>
      </c>
      <c r="D124" t="str">
        <f>IF($B124&lt;&gt;"",Output5!C124,"")</f>
        <v/>
      </c>
      <c r="E124" t="str">
        <f>IF($B124&lt;&gt;"",Output5!D124,"")</f>
        <v/>
      </c>
      <c r="F124" t="str">
        <f>IF($B124&lt;&gt;"",Output5!E124,"")</f>
        <v/>
      </c>
      <c r="G124" t="str">
        <f>IF($B124&lt;&gt;"",Output5!F124,"")</f>
        <v/>
      </c>
      <c r="H124" t="str">
        <f>IF($B124&lt;&gt;"",Output5!G124,"")</f>
        <v/>
      </c>
      <c r="I124" t="str">
        <f>IF($B124&lt;&gt;"",Output5!H124,"")</f>
        <v/>
      </c>
      <c r="J124" t="str">
        <f>IF($B124&lt;&gt;"",Output5!I124,"")</f>
        <v/>
      </c>
      <c r="K124" t="str">
        <f>IF($B124&lt;&gt;"",Output5!J124,"")</f>
        <v/>
      </c>
      <c r="L124" t="str">
        <f>IF($B124&lt;&gt;"",Output5!K124,"")</f>
        <v/>
      </c>
      <c r="M124" t="str">
        <f>IF($B124&lt;&gt;"",Output5!L124,"")</f>
        <v/>
      </c>
      <c r="N124" t="str">
        <f>IF($B124&lt;&gt;"",Output5!M124,"")</f>
        <v/>
      </c>
    </row>
    <row r="125" spans="1:14" x14ac:dyDescent="0.25">
      <c r="A125">
        <f>Output5!O125</f>
        <v>123</v>
      </c>
      <c r="B125" t="str">
        <f>IF(Output5!A125&lt;&gt;"",Output5!A125,"")</f>
        <v/>
      </c>
      <c r="C125" t="str">
        <f>IF($B125&lt;&gt;"",Output5!B125,"")</f>
        <v/>
      </c>
      <c r="D125" t="str">
        <f>IF($B125&lt;&gt;"",Output5!C125,"")</f>
        <v/>
      </c>
      <c r="E125" t="str">
        <f>IF($B125&lt;&gt;"",Output5!D125,"")</f>
        <v/>
      </c>
      <c r="F125" t="str">
        <f>IF($B125&lt;&gt;"",Output5!E125,"")</f>
        <v/>
      </c>
      <c r="G125" t="str">
        <f>IF($B125&lt;&gt;"",Output5!F125,"")</f>
        <v/>
      </c>
      <c r="H125" t="str">
        <f>IF($B125&lt;&gt;"",Output5!G125,"")</f>
        <v/>
      </c>
      <c r="I125" t="str">
        <f>IF($B125&lt;&gt;"",Output5!H125,"")</f>
        <v/>
      </c>
      <c r="J125" t="str">
        <f>IF($B125&lt;&gt;"",Output5!I125,"")</f>
        <v/>
      </c>
      <c r="K125" t="str">
        <f>IF($B125&lt;&gt;"",Output5!J125,"")</f>
        <v/>
      </c>
      <c r="L125" t="str">
        <f>IF($B125&lt;&gt;"",Output5!K125,"")</f>
        <v/>
      </c>
      <c r="M125" t="str">
        <f>IF($B125&lt;&gt;"",Output5!L125,"")</f>
        <v/>
      </c>
      <c r="N125" t="str">
        <f>IF($B125&lt;&gt;"",Output5!M125,"")</f>
        <v/>
      </c>
    </row>
    <row r="126" spans="1:14" x14ac:dyDescent="0.25">
      <c r="A126">
        <f>Output5!O126</f>
        <v>124</v>
      </c>
      <c r="B126" t="str">
        <f>IF(Output5!A126&lt;&gt;"",Output5!A126,"")</f>
        <v/>
      </c>
      <c r="C126" t="str">
        <f>IF($B126&lt;&gt;"",Output5!B126,"")</f>
        <v/>
      </c>
      <c r="D126" t="str">
        <f>IF($B126&lt;&gt;"",Output5!C126,"")</f>
        <v/>
      </c>
      <c r="E126" t="str">
        <f>IF($B126&lt;&gt;"",Output5!D126,"")</f>
        <v/>
      </c>
      <c r="F126" t="str">
        <f>IF($B126&lt;&gt;"",Output5!E126,"")</f>
        <v/>
      </c>
      <c r="G126" t="str">
        <f>IF($B126&lt;&gt;"",Output5!F126,"")</f>
        <v/>
      </c>
      <c r="H126" t="str">
        <f>IF($B126&lt;&gt;"",Output5!G126,"")</f>
        <v/>
      </c>
      <c r="I126" t="str">
        <f>IF($B126&lt;&gt;"",Output5!H126,"")</f>
        <v/>
      </c>
      <c r="J126" t="str">
        <f>IF($B126&lt;&gt;"",Output5!I126,"")</f>
        <v/>
      </c>
      <c r="K126" t="str">
        <f>IF($B126&lt;&gt;"",Output5!J126,"")</f>
        <v/>
      </c>
      <c r="L126" t="str">
        <f>IF($B126&lt;&gt;"",Output5!K126,"")</f>
        <v/>
      </c>
      <c r="M126" t="str">
        <f>IF($B126&lt;&gt;"",Output5!L126,"")</f>
        <v/>
      </c>
      <c r="N126" t="str">
        <f>IF($B126&lt;&gt;"",Output5!M126,"")</f>
        <v/>
      </c>
    </row>
    <row r="127" spans="1:14" x14ac:dyDescent="0.25">
      <c r="A127">
        <f>Output5!O127</f>
        <v>125</v>
      </c>
      <c r="B127" t="str">
        <f>IF(Output5!A127&lt;&gt;"",Output5!A127,"")</f>
        <v/>
      </c>
      <c r="C127" t="str">
        <f>IF($B127&lt;&gt;"",Output5!B127,"")</f>
        <v/>
      </c>
      <c r="D127" t="str">
        <f>IF($B127&lt;&gt;"",Output5!C127,"")</f>
        <v/>
      </c>
      <c r="E127" t="str">
        <f>IF($B127&lt;&gt;"",Output5!D127,"")</f>
        <v/>
      </c>
      <c r="F127" t="str">
        <f>IF($B127&lt;&gt;"",Output5!E127,"")</f>
        <v/>
      </c>
      <c r="G127" t="str">
        <f>IF($B127&lt;&gt;"",Output5!F127,"")</f>
        <v/>
      </c>
      <c r="H127" t="str">
        <f>IF($B127&lt;&gt;"",Output5!G127,"")</f>
        <v/>
      </c>
      <c r="I127" t="str">
        <f>IF($B127&lt;&gt;"",Output5!H127,"")</f>
        <v/>
      </c>
      <c r="J127" t="str">
        <f>IF($B127&lt;&gt;"",Output5!I127,"")</f>
        <v/>
      </c>
      <c r="K127" t="str">
        <f>IF($B127&lt;&gt;"",Output5!J127,"")</f>
        <v/>
      </c>
      <c r="L127" t="str">
        <f>IF($B127&lt;&gt;"",Output5!K127,"")</f>
        <v/>
      </c>
      <c r="M127" t="str">
        <f>IF($B127&lt;&gt;"",Output5!L127,"")</f>
        <v/>
      </c>
      <c r="N127" t="str">
        <f>IF($B127&lt;&gt;"",Output5!M127,"")</f>
        <v/>
      </c>
    </row>
    <row r="128" spans="1:14" x14ac:dyDescent="0.25">
      <c r="A128">
        <f>Output5!O128</f>
        <v>126</v>
      </c>
      <c r="B128" t="str">
        <f>IF(Output5!A128&lt;&gt;"",Output5!A128,"")</f>
        <v/>
      </c>
      <c r="C128" t="str">
        <f>IF($B128&lt;&gt;"",Output5!B128,"")</f>
        <v/>
      </c>
      <c r="D128" t="str">
        <f>IF($B128&lt;&gt;"",Output5!C128,"")</f>
        <v/>
      </c>
      <c r="E128" t="str">
        <f>IF($B128&lt;&gt;"",Output5!D128,"")</f>
        <v/>
      </c>
      <c r="F128" t="str">
        <f>IF($B128&lt;&gt;"",Output5!E128,"")</f>
        <v/>
      </c>
      <c r="G128" t="str">
        <f>IF($B128&lt;&gt;"",Output5!F128,"")</f>
        <v/>
      </c>
      <c r="H128" t="str">
        <f>IF($B128&lt;&gt;"",Output5!G128,"")</f>
        <v/>
      </c>
      <c r="I128" t="str">
        <f>IF($B128&lt;&gt;"",Output5!H128,"")</f>
        <v/>
      </c>
      <c r="J128" t="str">
        <f>IF($B128&lt;&gt;"",Output5!I128,"")</f>
        <v/>
      </c>
      <c r="K128" t="str">
        <f>IF($B128&lt;&gt;"",Output5!J128,"")</f>
        <v/>
      </c>
      <c r="L128" t="str">
        <f>IF($B128&lt;&gt;"",Output5!K128,"")</f>
        <v/>
      </c>
      <c r="M128" t="str">
        <f>IF($B128&lt;&gt;"",Output5!L128,"")</f>
        <v/>
      </c>
      <c r="N128" t="str">
        <f>IF($B128&lt;&gt;"",Output5!M128,"")</f>
        <v/>
      </c>
    </row>
    <row r="129" spans="1:14" x14ac:dyDescent="0.25">
      <c r="A129">
        <f>Output5!O129</f>
        <v>127</v>
      </c>
      <c r="B129" t="str">
        <f>IF(Output5!A129&lt;&gt;"",Output5!A129,"")</f>
        <v/>
      </c>
      <c r="C129" t="str">
        <f>IF($B129&lt;&gt;"",Output5!B129,"")</f>
        <v/>
      </c>
      <c r="D129" t="str">
        <f>IF($B129&lt;&gt;"",Output5!C129,"")</f>
        <v/>
      </c>
      <c r="E129" t="str">
        <f>IF($B129&lt;&gt;"",Output5!D129,"")</f>
        <v/>
      </c>
      <c r="F129" t="str">
        <f>IF($B129&lt;&gt;"",Output5!E129,"")</f>
        <v/>
      </c>
      <c r="G129" t="str">
        <f>IF($B129&lt;&gt;"",Output5!F129,"")</f>
        <v/>
      </c>
      <c r="H129" t="str">
        <f>IF($B129&lt;&gt;"",Output5!G129,"")</f>
        <v/>
      </c>
      <c r="I129" t="str">
        <f>IF($B129&lt;&gt;"",Output5!H129,"")</f>
        <v/>
      </c>
      <c r="J129" t="str">
        <f>IF($B129&lt;&gt;"",Output5!I129,"")</f>
        <v/>
      </c>
      <c r="K129" t="str">
        <f>IF($B129&lt;&gt;"",Output5!J129,"")</f>
        <v/>
      </c>
      <c r="L129" t="str">
        <f>IF($B129&lt;&gt;"",Output5!K129,"")</f>
        <v/>
      </c>
      <c r="M129" t="str">
        <f>IF($B129&lt;&gt;"",Output5!L129,"")</f>
        <v/>
      </c>
      <c r="N129" t="str">
        <f>IF($B129&lt;&gt;"",Output5!M129,"")</f>
        <v/>
      </c>
    </row>
    <row r="130" spans="1:14" x14ac:dyDescent="0.25">
      <c r="A130">
        <f>Output5!O130</f>
        <v>128</v>
      </c>
      <c r="B130" t="str">
        <f>IF(Output5!A130&lt;&gt;"",Output5!A130,"")</f>
        <v/>
      </c>
      <c r="C130" t="str">
        <f>IF($B130&lt;&gt;"",Output5!B130,"")</f>
        <v/>
      </c>
      <c r="D130" t="str">
        <f>IF($B130&lt;&gt;"",Output5!C130,"")</f>
        <v/>
      </c>
      <c r="E130" t="str">
        <f>IF($B130&lt;&gt;"",Output5!D130,"")</f>
        <v/>
      </c>
      <c r="F130" t="str">
        <f>IF($B130&lt;&gt;"",Output5!E130,"")</f>
        <v/>
      </c>
      <c r="G130" t="str">
        <f>IF($B130&lt;&gt;"",Output5!F130,"")</f>
        <v/>
      </c>
      <c r="H130" t="str">
        <f>IF($B130&lt;&gt;"",Output5!G130,"")</f>
        <v/>
      </c>
      <c r="I130" t="str">
        <f>IF($B130&lt;&gt;"",Output5!H130,"")</f>
        <v/>
      </c>
      <c r="J130" t="str">
        <f>IF($B130&lt;&gt;"",Output5!I130,"")</f>
        <v/>
      </c>
      <c r="K130" t="str">
        <f>IF($B130&lt;&gt;"",Output5!J130,"")</f>
        <v/>
      </c>
      <c r="L130" t="str">
        <f>IF($B130&lt;&gt;"",Output5!K130,"")</f>
        <v/>
      </c>
      <c r="M130" t="str">
        <f>IF($B130&lt;&gt;"",Output5!L130,"")</f>
        <v/>
      </c>
      <c r="N130" t="str">
        <f>IF($B130&lt;&gt;"",Output5!M130,"")</f>
        <v/>
      </c>
    </row>
    <row r="131" spans="1:14" x14ac:dyDescent="0.25">
      <c r="A131">
        <f>Output5!O131</f>
        <v>129</v>
      </c>
      <c r="B131" t="str">
        <f>IF(Output5!A131&lt;&gt;"",Output5!A131,"")</f>
        <v/>
      </c>
      <c r="C131" t="str">
        <f>IF($B131&lt;&gt;"",Output5!B131,"")</f>
        <v/>
      </c>
      <c r="D131" t="str">
        <f>IF($B131&lt;&gt;"",Output5!C131,"")</f>
        <v/>
      </c>
      <c r="E131" t="str">
        <f>IF($B131&lt;&gt;"",Output5!D131,"")</f>
        <v/>
      </c>
      <c r="F131" t="str">
        <f>IF($B131&lt;&gt;"",Output5!E131,"")</f>
        <v/>
      </c>
      <c r="G131" t="str">
        <f>IF($B131&lt;&gt;"",Output5!F131,"")</f>
        <v/>
      </c>
      <c r="H131" t="str">
        <f>IF($B131&lt;&gt;"",Output5!G131,"")</f>
        <v/>
      </c>
      <c r="I131" t="str">
        <f>IF($B131&lt;&gt;"",Output5!H131,"")</f>
        <v/>
      </c>
      <c r="J131" t="str">
        <f>IF($B131&lt;&gt;"",Output5!I131,"")</f>
        <v/>
      </c>
      <c r="K131" t="str">
        <f>IF($B131&lt;&gt;"",Output5!J131,"")</f>
        <v/>
      </c>
      <c r="L131" t="str">
        <f>IF($B131&lt;&gt;"",Output5!K131,"")</f>
        <v/>
      </c>
      <c r="M131" t="str">
        <f>IF($B131&lt;&gt;"",Output5!L131,"")</f>
        <v/>
      </c>
      <c r="N131" t="str">
        <f>IF($B131&lt;&gt;"",Output5!M131,"")</f>
        <v/>
      </c>
    </row>
    <row r="132" spans="1:14" x14ac:dyDescent="0.25">
      <c r="A132">
        <f>Output5!O132</f>
        <v>130</v>
      </c>
      <c r="B132" t="str">
        <f>IF(Output5!A132&lt;&gt;"",Output5!A132,"")</f>
        <v/>
      </c>
      <c r="C132" t="str">
        <f>IF($B132&lt;&gt;"",Output5!B132,"")</f>
        <v/>
      </c>
      <c r="D132" t="str">
        <f>IF($B132&lt;&gt;"",Output5!C132,"")</f>
        <v/>
      </c>
      <c r="E132" t="str">
        <f>IF($B132&lt;&gt;"",Output5!D132,"")</f>
        <v/>
      </c>
      <c r="F132" t="str">
        <f>IF($B132&lt;&gt;"",Output5!E132,"")</f>
        <v/>
      </c>
      <c r="G132" t="str">
        <f>IF($B132&lt;&gt;"",Output5!F132,"")</f>
        <v/>
      </c>
      <c r="H132" t="str">
        <f>IF($B132&lt;&gt;"",Output5!G132,"")</f>
        <v/>
      </c>
      <c r="I132" t="str">
        <f>IF($B132&lt;&gt;"",Output5!H132,"")</f>
        <v/>
      </c>
      <c r="J132" t="str">
        <f>IF($B132&lt;&gt;"",Output5!I132,"")</f>
        <v/>
      </c>
      <c r="K132" t="str">
        <f>IF($B132&lt;&gt;"",Output5!J132,"")</f>
        <v/>
      </c>
      <c r="L132" t="str">
        <f>IF($B132&lt;&gt;"",Output5!K132,"")</f>
        <v/>
      </c>
      <c r="M132" t="str">
        <f>IF($B132&lt;&gt;"",Output5!L132,"")</f>
        <v/>
      </c>
      <c r="N132" t="str">
        <f>IF($B132&lt;&gt;"",Output5!M132,"")</f>
        <v/>
      </c>
    </row>
    <row r="133" spans="1:14" x14ac:dyDescent="0.25">
      <c r="A133">
        <f>Output5!O133</f>
        <v>131</v>
      </c>
      <c r="B133" t="str">
        <f>IF(Output5!A133&lt;&gt;"",Output5!A133,"")</f>
        <v/>
      </c>
      <c r="C133" t="str">
        <f>IF($B133&lt;&gt;"",Output5!B133,"")</f>
        <v/>
      </c>
      <c r="D133" t="str">
        <f>IF($B133&lt;&gt;"",Output5!C133,"")</f>
        <v/>
      </c>
      <c r="E133" t="str">
        <f>IF($B133&lt;&gt;"",Output5!D133,"")</f>
        <v/>
      </c>
      <c r="F133" t="str">
        <f>IF($B133&lt;&gt;"",Output5!E133,"")</f>
        <v/>
      </c>
      <c r="G133" t="str">
        <f>IF($B133&lt;&gt;"",Output5!F133,"")</f>
        <v/>
      </c>
      <c r="H133" t="str">
        <f>IF($B133&lt;&gt;"",Output5!G133,"")</f>
        <v/>
      </c>
      <c r="I133" t="str">
        <f>IF($B133&lt;&gt;"",Output5!H133,"")</f>
        <v/>
      </c>
      <c r="J133" t="str">
        <f>IF($B133&lt;&gt;"",Output5!I133,"")</f>
        <v/>
      </c>
      <c r="K133" t="str">
        <f>IF($B133&lt;&gt;"",Output5!J133,"")</f>
        <v/>
      </c>
      <c r="L133" t="str">
        <f>IF($B133&lt;&gt;"",Output5!K133,"")</f>
        <v/>
      </c>
      <c r="M133" t="str">
        <f>IF($B133&lt;&gt;"",Output5!L133,"")</f>
        <v/>
      </c>
      <c r="N133" t="str">
        <f>IF($B133&lt;&gt;"",Output5!M133,"")</f>
        <v/>
      </c>
    </row>
    <row r="134" spans="1:14" x14ac:dyDescent="0.25">
      <c r="A134">
        <f>Output5!O134</f>
        <v>132</v>
      </c>
      <c r="B134" t="str">
        <f>IF(Output5!A134&lt;&gt;"",Output5!A134,"")</f>
        <v/>
      </c>
      <c r="C134" t="str">
        <f>IF($B134&lt;&gt;"",Output5!B134,"")</f>
        <v/>
      </c>
      <c r="D134" t="str">
        <f>IF($B134&lt;&gt;"",Output5!C134,"")</f>
        <v/>
      </c>
      <c r="E134" t="str">
        <f>IF($B134&lt;&gt;"",Output5!D134,"")</f>
        <v/>
      </c>
      <c r="F134" t="str">
        <f>IF($B134&lt;&gt;"",Output5!E134,"")</f>
        <v/>
      </c>
      <c r="G134" t="str">
        <f>IF($B134&lt;&gt;"",Output5!F134,"")</f>
        <v/>
      </c>
      <c r="H134" t="str">
        <f>IF($B134&lt;&gt;"",Output5!G134,"")</f>
        <v/>
      </c>
      <c r="I134" t="str">
        <f>IF($B134&lt;&gt;"",Output5!H134,"")</f>
        <v/>
      </c>
      <c r="J134" t="str">
        <f>IF($B134&lt;&gt;"",Output5!I134,"")</f>
        <v/>
      </c>
      <c r="K134" t="str">
        <f>IF($B134&lt;&gt;"",Output5!J134,"")</f>
        <v/>
      </c>
      <c r="L134" t="str">
        <f>IF($B134&lt;&gt;"",Output5!K134,"")</f>
        <v/>
      </c>
      <c r="M134" t="str">
        <f>IF($B134&lt;&gt;"",Output5!L134,"")</f>
        <v/>
      </c>
      <c r="N134" t="str">
        <f>IF($B134&lt;&gt;"",Output5!M134,"")</f>
        <v/>
      </c>
    </row>
    <row r="135" spans="1:14" x14ac:dyDescent="0.25">
      <c r="A135">
        <f>Output5!O135</f>
        <v>133</v>
      </c>
      <c r="B135" t="str">
        <f>IF(Output5!A135&lt;&gt;"",Output5!A135,"")</f>
        <v/>
      </c>
      <c r="C135" t="str">
        <f>IF($B135&lt;&gt;"",Output5!B135,"")</f>
        <v/>
      </c>
      <c r="D135" t="str">
        <f>IF($B135&lt;&gt;"",Output5!C135,"")</f>
        <v/>
      </c>
      <c r="E135" t="str">
        <f>IF($B135&lt;&gt;"",Output5!D135,"")</f>
        <v/>
      </c>
      <c r="F135" t="str">
        <f>IF($B135&lt;&gt;"",Output5!E135,"")</f>
        <v/>
      </c>
      <c r="G135" t="str">
        <f>IF($B135&lt;&gt;"",Output5!F135,"")</f>
        <v/>
      </c>
      <c r="H135" t="str">
        <f>IF($B135&lt;&gt;"",Output5!G135,"")</f>
        <v/>
      </c>
      <c r="I135" t="str">
        <f>IF($B135&lt;&gt;"",Output5!H135,"")</f>
        <v/>
      </c>
      <c r="J135" t="str">
        <f>IF($B135&lt;&gt;"",Output5!I135,"")</f>
        <v/>
      </c>
      <c r="K135" t="str">
        <f>IF($B135&lt;&gt;"",Output5!J135,"")</f>
        <v/>
      </c>
      <c r="L135" t="str">
        <f>IF($B135&lt;&gt;"",Output5!K135,"")</f>
        <v/>
      </c>
      <c r="M135" t="str">
        <f>IF($B135&lt;&gt;"",Output5!L135,"")</f>
        <v/>
      </c>
      <c r="N135" t="str">
        <f>IF($B135&lt;&gt;"",Output5!M135,"")</f>
        <v/>
      </c>
    </row>
    <row r="136" spans="1:14" x14ac:dyDescent="0.25">
      <c r="A136">
        <f>Output5!O136</f>
        <v>134</v>
      </c>
      <c r="B136" t="str">
        <f>IF(Output5!A136&lt;&gt;"",Output5!A136,"")</f>
        <v/>
      </c>
      <c r="C136" t="str">
        <f>IF($B136&lt;&gt;"",Output5!B136,"")</f>
        <v/>
      </c>
      <c r="D136" t="str">
        <f>IF($B136&lt;&gt;"",Output5!C136,"")</f>
        <v/>
      </c>
      <c r="E136" t="str">
        <f>IF($B136&lt;&gt;"",Output5!D136,"")</f>
        <v/>
      </c>
      <c r="F136" t="str">
        <f>IF($B136&lt;&gt;"",Output5!E136,"")</f>
        <v/>
      </c>
      <c r="G136" t="str">
        <f>IF($B136&lt;&gt;"",Output5!F136,"")</f>
        <v/>
      </c>
      <c r="H136" t="str">
        <f>IF($B136&lt;&gt;"",Output5!G136,"")</f>
        <v/>
      </c>
      <c r="I136" t="str">
        <f>IF($B136&lt;&gt;"",Output5!H136,"")</f>
        <v/>
      </c>
      <c r="J136" t="str">
        <f>IF($B136&lt;&gt;"",Output5!I136,"")</f>
        <v/>
      </c>
      <c r="K136" t="str">
        <f>IF($B136&lt;&gt;"",Output5!J136,"")</f>
        <v/>
      </c>
      <c r="L136" t="str">
        <f>IF($B136&lt;&gt;"",Output5!K136,"")</f>
        <v/>
      </c>
      <c r="M136" t="str">
        <f>IF($B136&lt;&gt;"",Output5!L136,"")</f>
        <v/>
      </c>
      <c r="N136" t="str">
        <f>IF($B136&lt;&gt;"",Output5!M136,"")</f>
        <v/>
      </c>
    </row>
    <row r="137" spans="1:14" x14ac:dyDescent="0.25">
      <c r="A137">
        <f>Output5!O137</f>
        <v>135</v>
      </c>
      <c r="B137" t="str">
        <f>IF(Output5!A137&lt;&gt;"",Output5!A137,"")</f>
        <v/>
      </c>
      <c r="C137" t="str">
        <f>IF($B137&lt;&gt;"",Output5!B137,"")</f>
        <v/>
      </c>
      <c r="D137" t="str">
        <f>IF($B137&lt;&gt;"",Output5!C137,"")</f>
        <v/>
      </c>
      <c r="E137" t="str">
        <f>IF($B137&lt;&gt;"",Output5!D137,"")</f>
        <v/>
      </c>
      <c r="F137" t="str">
        <f>IF($B137&lt;&gt;"",Output5!E137,"")</f>
        <v/>
      </c>
      <c r="G137" t="str">
        <f>IF($B137&lt;&gt;"",Output5!F137,"")</f>
        <v/>
      </c>
      <c r="H137" t="str">
        <f>IF($B137&lt;&gt;"",Output5!G137,"")</f>
        <v/>
      </c>
      <c r="I137" t="str">
        <f>IF($B137&lt;&gt;"",Output5!H137,"")</f>
        <v/>
      </c>
      <c r="J137" t="str">
        <f>IF($B137&lt;&gt;"",Output5!I137,"")</f>
        <v/>
      </c>
      <c r="K137" t="str">
        <f>IF($B137&lt;&gt;"",Output5!J137,"")</f>
        <v/>
      </c>
      <c r="L137" t="str">
        <f>IF($B137&lt;&gt;"",Output5!K137,"")</f>
        <v/>
      </c>
      <c r="M137" t="str">
        <f>IF($B137&lt;&gt;"",Output5!L137,"")</f>
        <v/>
      </c>
      <c r="N137" t="str">
        <f>IF($B137&lt;&gt;"",Output5!M137,"")</f>
        <v/>
      </c>
    </row>
    <row r="138" spans="1:14" x14ac:dyDescent="0.25">
      <c r="A138">
        <f>Output5!O138</f>
        <v>136</v>
      </c>
      <c r="B138" t="str">
        <f>IF(Output5!A138&lt;&gt;"",Output5!A138,"")</f>
        <v/>
      </c>
      <c r="C138" t="str">
        <f>IF($B138&lt;&gt;"",Output5!B138,"")</f>
        <v/>
      </c>
      <c r="D138" t="str">
        <f>IF($B138&lt;&gt;"",Output5!C138,"")</f>
        <v/>
      </c>
      <c r="E138" t="str">
        <f>IF($B138&lt;&gt;"",Output5!D138,"")</f>
        <v/>
      </c>
      <c r="F138" t="str">
        <f>IF($B138&lt;&gt;"",Output5!E138,"")</f>
        <v/>
      </c>
      <c r="G138" t="str">
        <f>IF($B138&lt;&gt;"",Output5!F138,"")</f>
        <v/>
      </c>
      <c r="H138" t="str">
        <f>IF($B138&lt;&gt;"",Output5!G138,"")</f>
        <v/>
      </c>
      <c r="I138" t="str">
        <f>IF($B138&lt;&gt;"",Output5!H138,"")</f>
        <v/>
      </c>
      <c r="J138" t="str">
        <f>IF($B138&lt;&gt;"",Output5!I138,"")</f>
        <v/>
      </c>
      <c r="K138" t="str">
        <f>IF($B138&lt;&gt;"",Output5!J138,"")</f>
        <v/>
      </c>
      <c r="L138" t="str">
        <f>IF($B138&lt;&gt;"",Output5!K138,"")</f>
        <v/>
      </c>
      <c r="M138" t="str">
        <f>IF($B138&lt;&gt;"",Output5!L138,"")</f>
        <v/>
      </c>
      <c r="N138" t="str">
        <f>IF($B138&lt;&gt;"",Output5!M138,"")</f>
        <v/>
      </c>
    </row>
    <row r="139" spans="1:14" x14ac:dyDescent="0.25">
      <c r="A139">
        <f>Output5!O139</f>
        <v>137</v>
      </c>
      <c r="B139" t="str">
        <f>IF(Output5!A139&lt;&gt;"",Output5!A139,"")</f>
        <v/>
      </c>
      <c r="C139" t="str">
        <f>IF($B139&lt;&gt;"",Output5!B139,"")</f>
        <v/>
      </c>
      <c r="D139" t="str">
        <f>IF($B139&lt;&gt;"",Output5!C139,"")</f>
        <v/>
      </c>
      <c r="E139" t="str">
        <f>IF($B139&lt;&gt;"",Output5!D139,"")</f>
        <v/>
      </c>
      <c r="F139" t="str">
        <f>IF($B139&lt;&gt;"",Output5!E139,"")</f>
        <v/>
      </c>
      <c r="G139" t="str">
        <f>IF($B139&lt;&gt;"",Output5!F139,"")</f>
        <v/>
      </c>
      <c r="H139" t="str">
        <f>IF($B139&lt;&gt;"",Output5!G139,"")</f>
        <v/>
      </c>
      <c r="I139" t="str">
        <f>IF($B139&lt;&gt;"",Output5!H139,"")</f>
        <v/>
      </c>
      <c r="J139" t="str">
        <f>IF($B139&lt;&gt;"",Output5!I139,"")</f>
        <v/>
      </c>
      <c r="K139" t="str">
        <f>IF($B139&lt;&gt;"",Output5!J139,"")</f>
        <v/>
      </c>
      <c r="L139" t="str">
        <f>IF($B139&lt;&gt;"",Output5!K139,"")</f>
        <v/>
      </c>
      <c r="M139" t="str">
        <f>IF($B139&lt;&gt;"",Output5!L139,"")</f>
        <v/>
      </c>
      <c r="N139" t="str">
        <f>IF($B139&lt;&gt;"",Output5!M139,"")</f>
        <v/>
      </c>
    </row>
    <row r="140" spans="1:14" x14ac:dyDescent="0.25">
      <c r="A140">
        <f>Output5!O140</f>
        <v>138</v>
      </c>
      <c r="B140" t="str">
        <f>IF(Output5!A140&lt;&gt;"",Output5!A140,"")</f>
        <v/>
      </c>
      <c r="C140" t="str">
        <f>IF($B140&lt;&gt;"",Output5!B140,"")</f>
        <v/>
      </c>
      <c r="D140" t="str">
        <f>IF($B140&lt;&gt;"",Output5!C140,"")</f>
        <v/>
      </c>
      <c r="E140" t="str">
        <f>IF($B140&lt;&gt;"",Output5!D140,"")</f>
        <v/>
      </c>
      <c r="F140" t="str">
        <f>IF($B140&lt;&gt;"",Output5!E140,"")</f>
        <v/>
      </c>
      <c r="G140" t="str">
        <f>IF($B140&lt;&gt;"",Output5!F140,"")</f>
        <v/>
      </c>
      <c r="H140" t="str">
        <f>IF($B140&lt;&gt;"",Output5!G140,"")</f>
        <v/>
      </c>
      <c r="I140" t="str">
        <f>IF($B140&lt;&gt;"",Output5!H140,"")</f>
        <v/>
      </c>
      <c r="J140" t="str">
        <f>IF($B140&lt;&gt;"",Output5!I140,"")</f>
        <v/>
      </c>
      <c r="K140" t="str">
        <f>IF($B140&lt;&gt;"",Output5!J140,"")</f>
        <v/>
      </c>
      <c r="L140" t="str">
        <f>IF($B140&lt;&gt;"",Output5!K140,"")</f>
        <v/>
      </c>
      <c r="M140" t="str">
        <f>IF($B140&lt;&gt;"",Output5!L140,"")</f>
        <v/>
      </c>
      <c r="N140" t="str">
        <f>IF($B140&lt;&gt;"",Output5!M140,"")</f>
        <v/>
      </c>
    </row>
    <row r="141" spans="1:14" x14ac:dyDescent="0.25">
      <c r="A141">
        <f>Output5!O141</f>
        <v>139</v>
      </c>
      <c r="B141" t="str">
        <f>IF(Output5!A141&lt;&gt;"",Output5!A141,"")</f>
        <v/>
      </c>
      <c r="C141" t="str">
        <f>IF($B141&lt;&gt;"",Output5!B141,"")</f>
        <v/>
      </c>
      <c r="D141" t="str">
        <f>IF($B141&lt;&gt;"",Output5!C141,"")</f>
        <v/>
      </c>
      <c r="E141" t="str">
        <f>IF($B141&lt;&gt;"",Output5!D141,"")</f>
        <v/>
      </c>
      <c r="F141" t="str">
        <f>IF($B141&lt;&gt;"",Output5!E141,"")</f>
        <v/>
      </c>
      <c r="G141" t="str">
        <f>IF($B141&lt;&gt;"",Output5!F141,"")</f>
        <v/>
      </c>
      <c r="H141" t="str">
        <f>IF($B141&lt;&gt;"",Output5!G141,"")</f>
        <v/>
      </c>
      <c r="I141" t="str">
        <f>IF($B141&lt;&gt;"",Output5!H141,"")</f>
        <v/>
      </c>
      <c r="J141" t="str">
        <f>IF($B141&lt;&gt;"",Output5!I141,"")</f>
        <v/>
      </c>
      <c r="K141" t="str">
        <f>IF($B141&lt;&gt;"",Output5!J141,"")</f>
        <v/>
      </c>
      <c r="L141" t="str">
        <f>IF($B141&lt;&gt;"",Output5!K141,"")</f>
        <v/>
      </c>
      <c r="M141" t="str">
        <f>IF($B141&lt;&gt;"",Output5!L141,"")</f>
        <v/>
      </c>
      <c r="N141" t="str">
        <f>IF($B141&lt;&gt;"",Output5!M141,"")</f>
        <v/>
      </c>
    </row>
    <row r="142" spans="1:14" x14ac:dyDescent="0.25">
      <c r="A142">
        <f>Output5!O142</f>
        <v>140</v>
      </c>
      <c r="B142" t="str">
        <f>IF(Output5!A142&lt;&gt;"",Output5!A142,"")</f>
        <v/>
      </c>
      <c r="C142" t="str">
        <f>IF($B142&lt;&gt;"",Output5!B142,"")</f>
        <v/>
      </c>
      <c r="D142" t="str">
        <f>IF($B142&lt;&gt;"",Output5!C142,"")</f>
        <v/>
      </c>
      <c r="E142" t="str">
        <f>IF($B142&lt;&gt;"",Output5!D142,"")</f>
        <v/>
      </c>
      <c r="F142" t="str">
        <f>IF($B142&lt;&gt;"",Output5!E142,"")</f>
        <v/>
      </c>
      <c r="G142" t="str">
        <f>IF($B142&lt;&gt;"",Output5!F142,"")</f>
        <v/>
      </c>
      <c r="H142" t="str">
        <f>IF($B142&lt;&gt;"",Output5!G142,"")</f>
        <v/>
      </c>
      <c r="I142" t="str">
        <f>IF($B142&lt;&gt;"",Output5!H142,"")</f>
        <v/>
      </c>
      <c r="J142" t="str">
        <f>IF($B142&lt;&gt;"",Output5!I142,"")</f>
        <v/>
      </c>
      <c r="K142" t="str">
        <f>IF($B142&lt;&gt;"",Output5!J142,"")</f>
        <v/>
      </c>
      <c r="L142" t="str">
        <f>IF($B142&lt;&gt;"",Output5!K142,"")</f>
        <v/>
      </c>
      <c r="M142" t="str">
        <f>IF($B142&lt;&gt;"",Output5!L142,"")</f>
        <v/>
      </c>
      <c r="N142" t="str">
        <f>IF($B142&lt;&gt;"",Output5!M142,"")</f>
        <v/>
      </c>
    </row>
    <row r="143" spans="1:14" x14ac:dyDescent="0.25">
      <c r="A143">
        <f>Output5!O143</f>
        <v>141</v>
      </c>
      <c r="B143" t="str">
        <f>IF(Output5!A143&lt;&gt;"",Output5!A143,"")</f>
        <v/>
      </c>
      <c r="C143" t="str">
        <f>IF($B143&lt;&gt;"",Output5!B143,"")</f>
        <v/>
      </c>
      <c r="D143" t="str">
        <f>IF($B143&lt;&gt;"",Output5!C143,"")</f>
        <v/>
      </c>
      <c r="E143" t="str">
        <f>IF($B143&lt;&gt;"",Output5!D143,"")</f>
        <v/>
      </c>
      <c r="F143" t="str">
        <f>IF($B143&lt;&gt;"",Output5!E143,"")</f>
        <v/>
      </c>
      <c r="G143" t="str">
        <f>IF($B143&lt;&gt;"",Output5!F143,"")</f>
        <v/>
      </c>
      <c r="H143" t="str">
        <f>IF($B143&lt;&gt;"",Output5!G143,"")</f>
        <v/>
      </c>
      <c r="I143" t="str">
        <f>IF($B143&lt;&gt;"",Output5!H143,"")</f>
        <v/>
      </c>
      <c r="J143" t="str">
        <f>IF($B143&lt;&gt;"",Output5!I143,"")</f>
        <v/>
      </c>
      <c r="K143" t="str">
        <f>IF($B143&lt;&gt;"",Output5!J143,"")</f>
        <v/>
      </c>
      <c r="L143" t="str">
        <f>IF($B143&lt;&gt;"",Output5!K143,"")</f>
        <v/>
      </c>
      <c r="M143" t="str">
        <f>IF($B143&lt;&gt;"",Output5!L143,"")</f>
        <v/>
      </c>
      <c r="N143" t="str">
        <f>IF($B143&lt;&gt;"",Output5!M143,"")</f>
        <v/>
      </c>
    </row>
    <row r="144" spans="1:14" x14ac:dyDescent="0.25">
      <c r="A144">
        <f>Output5!O144</f>
        <v>142</v>
      </c>
      <c r="B144" t="str">
        <f>IF(Output5!A144&lt;&gt;"",Output5!A144,"")</f>
        <v/>
      </c>
      <c r="C144" t="str">
        <f>IF($B144&lt;&gt;"",Output5!B144,"")</f>
        <v/>
      </c>
      <c r="D144" t="str">
        <f>IF($B144&lt;&gt;"",Output5!C144,"")</f>
        <v/>
      </c>
      <c r="E144" t="str">
        <f>IF($B144&lt;&gt;"",Output5!D144,"")</f>
        <v/>
      </c>
      <c r="F144" t="str">
        <f>IF($B144&lt;&gt;"",Output5!E144,"")</f>
        <v/>
      </c>
      <c r="G144" t="str">
        <f>IF($B144&lt;&gt;"",Output5!F144,"")</f>
        <v/>
      </c>
      <c r="H144" t="str">
        <f>IF($B144&lt;&gt;"",Output5!G144,"")</f>
        <v/>
      </c>
      <c r="I144" t="str">
        <f>IF($B144&lt;&gt;"",Output5!H144,"")</f>
        <v/>
      </c>
      <c r="J144" t="str">
        <f>IF($B144&lt;&gt;"",Output5!I144,"")</f>
        <v/>
      </c>
      <c r="K144" t="str">
        <f>IF($B144&lt;&gt;"",Output5!J144,"")</f>
        <v/>
      </c>
      <c r="L144" t="str">
        <f>IF($B144&lt;&gt;"",Output5!K144,"")</f>
        <v/>
      </c>
      <c r="M144" t="str">
        <f>IF($B144&lt;&gt;"",Output5!L144,"")</f>
        <v/>
      </c>
      <c r="N144" t="str">
        <f>IF($B144&lt;&gt;"",Output5!M144,"")</f>
        <v/>
      </c>
    </row>
    <row r="145" spans="1:14" x14ac:dyDescent="0.25">
      <c r="A145">
        <f>Output5!O145</f>
        <v>143</v>
      </c>
      <c r="B145" t="str">
        <f>IF(Output5!A145&lt;&gt;"",Output5!A145,"")</f>
        <v/>
      </c>
      <c r="C145" t="str">
        <f>IF($B145&lt;&gt;"",Output5!B145,"")</f>
        <v/>
      </c>
      <c r="D145" t="str">
        <f>IF($B145&lt;&gt;"",Output5!C145,"")</f>
        <v/>
      </c>
      <c r="E145" t="str">
        <f>IF($B145&lt;&gt;"",Output5!D145,"")</f>
        <v/>
      </c>
      <c r="F145" t="str">
        <f>IF($B145&lt;&gt;"",Output5!E145,"")</f>
        <v/>
      </c>
      <c r="G145" t="str">
        <f>IF($B145&lt;&gt;"",Output5!F145,"")</f>
        <v/>
      </c>
      <c r="H145" t="str">
        <f>IF($B145&lt;&gt;"",Output5!G145,"")</f>
        <v/>
      </c>
      <c r="I145" t="str">
        <f>IF($B145&lt;&gt;"",Output5!H145,"")</f>
        <v/>
      </c>
      <c r="J145" t="str">
        <f>IF($B145&lt;&gt;"",Output5!I145,"")</f>
        <v/>
      </c>
      <c r="K145" t="str">
        <f>IF($B145&lt;&gt;"",Output5!J145,"")</f>
        <v/>
      </c>
      <c r="L145" t="str">
        <f>IF($B145&lt;&gt;"",Output5!K145,"")</f>
        <v/>
      </c>
      <c r="M145" t="str">
        <f>IF($B145&lt;&gt;"",Output5!L145,"")</f>
        <v/>
      </c>
      <c r="N145" t="str">
        <f>IF($B145&lt;&gt;"",Output5!M145,"")</f>
        <v/>
      </c>
    </row>
    <row r="146" spans="1:14" x14ac:dyDescent="0.25">
      <c r="A146">
        <f>Output5!O146</f>
        <v>144</v>
      </c>
      <c r="B146" t="str">
        <f>IF(Output5!A146&lt;&gt;"",Output5!A146,"")</f>
        <v/>
      </c>
      <c r="C146" t="str">
        <f>IF($B146&lt;&gt;"",Output5!B146,"")</f>
        <v/>
      </c>
      <c r="D146" t="str">
        <f>IF($B146&lt;&gt;"",Output5!C146,"")</f>
        <v/>
      </c>
      <c r="E146" t="str">
        <f>IF($B146&lt;&gt;"",Output5!D146,"")</f>
        <v/>
      </c>
      <c r="F146" t="str">
        <f>IF($B146&lt;&gt;"",Output5!E146,"")</f>
        <v/>
      </c>
      <c r="G146" t="str">
        <f>IF($B146&lt;&gt;"",Output5!F146,"")</f>
        <v/>
      </c>
      <c r="H146" t="str">
        <f>IF($B146&lt;&gt;"",Output5!G146,"")</f>
        <v/>
      </c>
      <c r="I146" t="str">
        <f>IF($B146&lt;&gt;"",Output5!H146,"")</f>
        <v/>
      </c>
      <c r="J146" t="str">
        <f>IF($B146&lt;&gt;"",Output5!I146,"")</f>
        <v/>
      </c>
      <c r="K146" t="str">
        <f>IF($B146&lt;&gt;"",Output5!J146,"")</f>
        <v/>
      </c>
      <c r="L146" t="str">
        <f>IF($B146&lt;&gt;"",Output5!K146,"")</f>
        <v/>
      </c>
      <c r="M146" t="str">
        <f>IF($B146&lt;&gt;"",Output5!L146,"")</f>
        <v/>
      </c>
      <c r="N146" t="str">
        <f>IF($B146&lt;&gt;"",Output5!M146,"")</f>
        <v/>
      </c>
    </row>
    <row r="147" spans="1:14" x14ac:dyDescent="0.25">
      <c r="A147">
        <f>Output5!O147</f>
        <v>145</v>
      </c>
      <c r="B147" t="str">
        <f>IF(Output5!A147&lt;&gt;"",Output5!A147,"")</f>
        <v/>
      </c>
      <c r="C147" t="str">
        <f>IF($B147&lt;&gt;"",Output5!B147,"")</f>
        <v/>
      </c>
      <c r="D147" t="str">
        <f>IF($B147&lt;&gt;"",Output5!C147,"")</f>
        <v/>
      </c>
      <c r="E147" t="str">
        <f>IF($B147&lt;&gt;"",Output5!D147,"")</f>
        <v/>
      </c>
      <c r="F147" t="str">
        <f>IF($B147&lt;&gt;"",Output5!E147,"")</f>
        <v/>
      </c>
      <c r="G147" t="str">
        <f>IF($B147&lt;&gt;"",Output5!F147,"")</f>
        <v/>
      </c>
      <c r="H147" t="str">
        <f>IF($B147&lt;&gt;"",Output5!G147,"")</f>
        <v/>
      </c>
      <c r="I147" t="str">
        <f>IF($B147&lt;&gt;"",Output5!H147,"")</f>
        <v/>
      </c>
      <c r="J147" t="str">
        <f>IF($B147&lt;&gt;"",Output5!I147,"")</f>
        <v/>
      </c>
      <c r="K147" t="str">
        <f>IF($B147&lt;&gt;"",Output5!J147,"")</f>
        <v/>
      </c>
      <c r="L147" t="str">
        <f>IF($B147&lt;&gt;"",Output5!K147,"")</f>
        <v/>
      </c>
      <c r="M147" t="str">
        <f>IF($B147&lt;&gt;"",Output5!L147,"")</f>
        <v/>
      </c>
      <c r="N147" t="str">
        <f>IF($B147&lt;&gt;"",Output5!M147,"")</f>
        <v/>
      </c>
    </row>
    <row r="148" spans="1:14" x14ac:dyDescent="0.25">
      <c r="A148">
        <f>Output5!O148</f>
        <v>146</v>
      </c>
      <c r="B148" t="str">
        <f>IF(Output5!A148&lt;&gt;"",Output5!A148,"")</f>
        <v/>
      </c>
      <c r="C148" t="str">
        <f>IF($B148&lt;&gt;"",Output5!B148,"")</f>
        <v/>
      </c>
      <c r="D148" t="str">
        <f>IF($B148&lt;&gt;"",Output5!C148,"")</f>
        <v/>
      </c>
      <c r="E148" t="str">
        <f>IF($B148&lt;&gt;"",Output5!D148,"")</f>
        <v/>
      </c>
      <c r="F148" t="str">
        <f>IF($B148&lt;&gt;"",Output5!E148,"")</f>
        <v/>
      </c>
      <c r="G148" t="str">
        <f>IF($B148&lt;&gt;"",Output5!F148,"")</f>
        <v/>
      </c>
      <c r="H148" t="str">
        <f>IF($B148&lt;&gt;"",Output5!G148,"")</f>
        <v/>
      </c>
      <c r="I148" t="str">
        <f>IF($B148&lt;&gt;"",Output5!H148,"")</f>
        <v/>
      </c>
      <c r="J148" t="str">
        <f>IF($B148&lt;&gt;"",Output5!I148,"")</f>
        <v/>
      </c>
      <c r="K148" t="str">
        <f>IF($B148&lt;&gt;"",Output5!J148,"")</f>
        <v/>
      </c>
      <c r="L148" t="str">
        <f>IF($B148&lt;&gt;"",Output5!K148,"")</f>
        <v/>
      </c>
      <c r="M148" t="str">
        <f>IF($B148&lt;&gt;"",Output5!L148,"")</f>
        <v/>
      </c>
      <c r="N148" t="str">
        <f>IF($B148&lt;&gt;"",Output5!M148,"")</f>
        <v/>
      </c>
    </row>
    <row r="149" spans="1:14" x14ac:dyDescent="0.25">
      <c r="A149">
        <f>Output5!O149</f>
        <v>147</v>
      </c>
      <c r="B149" t="str">
        <f>IF(Output5!A149&lt;&gt;"",Output5!A149,"")</f>
        <v/>
      </c>
      <c r="C149" t="str">
        <f>IF($B149&lt;&gt;"",Output5!B149,"")</f>
        <v/>
      </c>
      <c r="D149" t="str">
        <f>IF($B149&lt;&gt;"",Output5!C149,"")</f>
        <v/>
      </c>
      <c r="E149" t="str">
        <f>IF($B149&lt;&gt;"",Output5!D149,"")</f>
        <v/>
      </c>
      <c r="F149" t="str">
        <f>IF($B149&lt;&gt;"",Output5!E149,"")</f>
        <v/>
      </c>
      <c r="G149" t="str">
        <f>IF($B149&lt;&gt;"",Output5!F149,"")</f>
        <v/>
      </c>
      <c r="H149" t="str">
        <f>IF($B149&lt;&gt;"",Output5!G149,"")</f>
        <v/>
      </c>
      <c r="I149" t="str">
        <f>IF($B149&lt;&gt;"",Output5!H149,"")</f>
        <v/>
      </c>
      <c r="J149" t="str">
        <f>IF($B149&lt;&gt;"",Output5!I149,"")</f>
        <v/>
      </c>
      <c r="K149" t="str">
        <f>IF($B149&lt;&gt;"",Output5!J149,"")</f>
        <v/>
      </c>
      <c r="L149" t="str">
        <f>IF($B149&lt;&gt;"",Output5!K149,"")</f>
        <v/>
      </c>
      <c r="M149" t="str">
        <f>IF($B149&lt;&gt;"",Output5!L149,"")</f>
        <v/>
      </c>
      <c r="N149" t="str">
        <f>IF($B149&lt;&gt;"",Output5!M149,"")</f>
        <v/>
      </c>
    </row>
    <row r="150" spans="1:14" x14ac:dyDescent="0.25">
      <c r="A150">
        <f>Output5!O150</f>
        <v>148</v>
      </c>
      <c r="B150" t="str">
        <f>IF(Output5!A150&lt;&gt;"",Output5!A150,"")</f>
        <v/>
      </c>
      <c r="C150" t="str">
        <f>IF($B150&lt;&gt;"",Output5!B150,"")</f>
        <v/>
      </c>
      <c r="D150" t="str">
        <f>IF($B150&lt;&gt;"",Output5!C150,"")</f>
        <v/>
      </c>
      <c r="E150" t="str">
        <f>IF($B150&lt;&gt;"",Output5!D150,"")</f>
        <v/>
      </c>
      <c r="F150" t="str">
        <f>IF($B150&lt;&gt;"",Output5!E150,"")</f>
        <v/>
      </c>
      <c r="G150" t="str">
        <f>IF($B150&lt;&gt;"",Output5!F150,"")</f>
        <v/>
      </c>
      <c r="H150" t="str">
        <f>IF($B150&lt;&gt;"",Output5!G150,"")</f>
        <v/>
      </c>
      <c r="I150" t="str">
        <f>IF($B150&lt;&gt;"",Output5!H150,"")</f>
        <v/>
      </c>
      <c r="J150" t="str">
        <f>IF($B150&lt;&gt;"",Output5!I150,"")</f>
        <v/>
      </c>
      <c r="K150" t="str">
        <f>IF($B150&lt;&gt;"",Output5!J150,"")</f>
        <v/>
      </c>
      <c r="L150" t="str">
        <f>IF($B150&lt;&gt;"",Output5!K150,"")</f>
        <v/>
      </c>
      <c r="M150" t="str">
        <f>IF($B150&lt;&gt;"",Output5!L150,"")</f>
        <v/>
      </c>
      <c r="N150" t="str">
        <f>IF($B150&lt;&gt;"",Output5!M150,"")</f>
        <v/>
      </c>
    </row>
    <row r="151" spans="1:14" x14ac:dyDescent="0.25">
      <c r="A151">
        <f>Output5!O151</f>
        <v>149</v>
      </c>
      <c r="B151" t="str">
        <f>IF(Output5!A151&lt;&gt;"",Output5!A151,"")</f>
        <v/>
      </c>
      <c r="C151" t="str">
        <f>IF($B151&lt;&gt;"",Output5!B151,"")</f>
        <v/>
      </c>
      <c r="D151" t="str">
        <f>IF($B151&lt;&gt;"",Output5!C151,"")</f>
        <v/>
      </c>
      <c r="E151" t="str">
        <f>IF($B151&lt;&gt;"",Output5!D151,"")</f>
        <v/>
      </c>
      <c r="F151" t="str">
        <f>IF($B151&lt;&gt;"",Output5!E151,"")</f>
        <v/>
      </c>
      <c r="G151" t="str">
        <f>IF($B151&lt;&gt;"",Output5!F151,"")</f>
        <v/>
      </c>
      <c r="H151" t="str">
        <f>IF($B151&lt;&gt;"",Output5!G151,"")</f>
        <v/>
      </c>
      <c r="I151" t="str">
        <f>IF($B151&lt;&gt;"",Output5!H151,"")</f>
        <v/>
      </c>
      <c r="J151" t="str">
        <f>IF($B151&lt;&gt;"",Output5!I151,"")</f>
        <v/>
      </c>
      <c r="K151" t="str">
        <f>IF($B151&lt;&gt;"",Output5!J151,"")</f>
        <v/>
      </c>
      <c r="L151" t="str">
        <f>IF($B151&lt;&gt;"",Output5!K151,"")</f>
        <v/>
      </c>
      <c r="M151" t="str">
        <f>IF($B151&lt;&gt;"",Output5!L151,"")</f>
        <v/>
      </c>
      <c r="N151" t="str">
        <f>IF($B151&lt;&gt;"",Output5!M151,"")</f>
        <v/>
      </c>
    </row>
    <row r="152" spans="1:14" x14ac:dyDescent="0.25">
      <c r="A152">
        <f>Output5!O152</f>
        <v>150</v>
      </c>
      <c r="B152" t="str">
        <f>IF(Output5!A152&lt;&gt;"",Output5!A152,"")</f>
        <v/>
      </c>
      <c r="C152" t="str">
        <f>IF($B152&lt;&gt;"",Output5!B152,"")</f>
        <v/>
      </c>
      <c r="D152" t="str">
        <f>IF($B152&lt;&gt;"",Output5!C152,"")</f>
        <v/>
      </c>
      <c r="E152" t="str">
        <f>IF($B152&lt;&gt;"",Output5!D152,"")</f>
        <v/>
      </c>
      <c r="F152" t="str">
        <f>IF($B152&lt;&gt;"",Output5!E152,"")</f>
        <v/>
      </c>
      <c r="G152" t="str">
        <f>IF($B152&lt;&gt;"",Output5!F152,"")</f>
        <v/>
      </c>
      <c r="H152" t="str">
        <f>IF($B152&lt;&gt;"",Output5!G152,"")</f>
        <v/>
      </c>
      <c r="I152" t="str">
        <f>IF($B152&lt;&gt;"",Output5!H152,"")</f>
        <v/>
      </c>
      <c r="J152" t="str">
        <f>IF($B152&lt;&gt;"",Output5!I152,"")</f>
        <v/>
      </c>
      <c r="K152" t="str">
        <f>IF($B152&lt;&gt;"",Output5!J152,"")</f>
        <v/>
      </c>
      <c r="L152" t="str">
        <f>IF($B152&lt;&gt;"",Output5!K152,"")</f>
        <v/>
      </c>
      <c r="M152" t="str">
        <f>IF($B152&lt;&gt;"",Output5!L152,"")</f>
        <v/>
      </c>
      <c r="N152" t="str">
        <f>IF($B152&lt;&gt;"",Output5!M152,"")</f>
        <v/>
      </c>
    </row>
    <row r="153" spans="1:14" x14ac:dyDescent="0.25">
      <c r="A153">
        <f>Output5!O153</f>
        <v>151</v>
      </c>
      <c r="B153" t="str">
        <f>IF(Output5!A153&lt;&gt;"",Output5!A153,"")</f>
        <v/>
      </c>
      <c r="C153" t="str">
        <f>IF($B153&lt;&gt;"",Output5!B153,"")</f>
        <v/>
      </c>
      <c r="D153" t="str">
        <f>IF($B153&lt;&gt;"",Output5!C153,"")</f>
        <v/>
      </c>
      <c r="E153" t="str">
        <f>IF($B153&lt;&gt;"",Output5!D153,"")</f>
        <v/>
      </c>
      <c r="F153" t="str">
        <f>IF($B153&lt;&gt;"",Output5!E153,"")</f>
        <v/>
      </c>
      <c r="G153" t="str">
        <f>IF($B153&lt;&gt;"",Output5!F153,"")</f>
        <v/>
      </c>
      <c r="H153" t="str">
        <f>IF($B153&lt;&gt;"",Output5!G153,"")</f>
        <v/>
      </c>
      <c r="I153" t="str">
        <f>IF($B153&lt;&gt;"",Output5!H153,"")</f>
        <v/>
      </c>
      <c r="J153" t="str">
        <f>IF($B153&lt;&gt;"",Output5!I153,"")</f>
        <v/>
      </c>
      <c r="K153" t="str">
        <f>IF($B153&lt;&gt;"",Output5!J153,"")</f>
        <v/>
      </c>
      <c r="L153" t="str">
        <f>IF($B153&lt;&gt;"",Output5!K153,"")</f>
        <v/>
      </c>
      <c r="M153" t="str">
        <f>IF($B153&lt;&gt;"",Output5!L153,"")</f>
        <v/>
      </c>
      <c r="N153" t="str">
        <f>IF($B153&lt;&gt;"",Output5!M153,"")</f>
        <v/>
      </c>
    </row>
    <row r="154" spans="1:14" x14ac:dyDescent="0.25">
      <c r="A154">
        <f>Output5!O154</f>
        <v>152</v>
      </c>
      <c r="B154" t="str">
        <f>IF(Output5!A154&lt;&gt;"",Output5!A154,"")</f>
        <v/>
      </c>
      <c r="C154" t="str">
        <f>IF($B154&lt;&gt;"",Output5!B154,"")</f>
        <v/>
      </c>
      <c r="D154" t="str">
        <f>IF($B154&lt;&gt;"",Output5!C154,"")</f>
        <v/>
      </c>
      <c r="E154" t="str">
        <f>IF($B154&lt;&gt;"",Output5!D154,"")</f>
        <v/>
      </c>
      <c r="F154" t="str">
        <f>IF($B154&lt;&gt;"",Output5!E154,"")</f>
        <v/>
      </c>
      <c r="G154" t="str">
        <f>IF($B154&lt;&gt;"",Output5!F154,"")</f>
        <v/>
      </c>
      <c r="H154" t="str">
        <f>IF($B154&lt;&gt;"",Output5!G154,"")</f>
        <v/>
      </c>
      <c r="I154" t="str">
        <f>IF($B154&lt;&gt;"",Output5!H154,"")</f>
        <v/>
      </c>
      <c r="J154" t="str">
        <f>IF($B154&lt;&gt;"",Output5!I154,"")</f>
        <v/>
      </c>
      <c r="K154" t="str">
        <f>IF($B154&lt;&gt;"",Output5!J154,"")</f>
        <v/>
      </c>
      <c r="L154" t="str">
        <f>IF($B154&lt;&gt;"",Output5!K154,"")</f>
        <v/>
      </c>
      <c r="M154" t="str">
        <f>IF($B154&lt;&gt;"",Output5!L154,"")</f>
        <v/>
      </c>
      <c r="N154" t="str">
        <f>IF($B154&lt;&gt;"",Output5!M154,"")</f>
        <v/>
      </c>
    </row>
    <row r="155" spans="1:14" x14ac:dyDescent="0.25">
      <c r="A155">
        <f>Output5!O155</f>
        <v>153</v>
      </c>
      <c r="B155" t="str">
        <f>IF(Output5!A155&lt;&gt;"",Output5!A155,"")</f>
        <v/>
      </c>
      <c r="C155" t="str">
        <f>IF($B155&lt;&gt;"",Output5!B155,"")</f>
        <v/>
      </c>
      <c r="D155" t="str">
        <f>IF($B155&lt;&gt;"",Output5!C155,"")</f>
        <v/>
      </c>
      <c r="E155" t="str">
        <f>IF($B155&lt;&gt;"",Output5!D155,"")</f>
        <v/>
      </c>
      <c r="F155" t="str">
        <f>IF($B155&lt;&gt;"",Output5!E155,"")</f>
        <v/>
      </c>
      <c r="G155" t="str">
        <f>IF($B155&lt;&gt;"",Output5!F155,"")</f>
        <v/>
      </c>
      <c r="H155" t="str">
        <f>IF($B155&lt;&gt;"",Output5!G155,"")</f>
        <v/>
      </c>
      <c r="I155" t="str">
        <f>IF($B155&lt;&gt;"",Output5!H155,"")</f>
        <v/>
      </c>
      <c r="J155" t="str">
        <f>IF($B155&lt;&gt;"",Output5!I155,"")</f>
        <v/>
      </c>
      <c r="K155" t="str">
        <f>IF($B155&lt;&gt;"",Output5!J155,"")</f>
        <v/>
      </c>
      <c r="L155" t="str">
        <f>IF($B155&lt;&gt;"",Output5!K155,"")</f>
        <v/>
      </c>
      <c r="M155" t="str">
        <f>IF($B155&lt;&gt;"",Output5!L155,"")</f>
        <v/>
      </c>
      <c r="N155" t="str">
        <f>IF($B155&lt;&gt;"",Output5!M155,"")</f>
        <v/>
      </c>
    </row>
    <row r="156" spans="1:14" x14ac:dyDescent="0.25">
      <c r="A156">
        <f>Output5!O156</f>
        <v>154</v>
      </c>
      <c r="B156" t="str">
        <f>IF(Output5!A156&lt;&gt;"",Output5!A156,"")</f>
        <v/>
      </c>
      <c r="C156" t="str">
        <f>IF($B156&lt;&gt;"",Output5!B156,"")</f>
        <v/>
      </c>
      <c r="D156" t="str">
        <f>IF($B156&lt;&gt;"",Output5!C156,"")</f>
        <v/>
      </c>
      <c r="E156" t="str">
        <f>IF($B156&lt;&gt;"",Output5!D156,"")</f>
        <v/>
      </c>
      <c r="F156" t="str">
        <f>IF($B156&lt;&gt;"",Output5!E156,"")</f>
        <v/>
      </c>
      <c r="G156" t="str">
        <f>IF($B156&lt;&gt;"",Output5!F156,"")</f>
        <v/>
      </c>
      <c r="H156" t="str">
        <f>IF($B156&lt;&gt;"",Output5!G156,"")</f>
        <v/>
      </c>
      <c r="I156" t="str">
        <f>IF($B156&lt;&gt;"",Output5!H156,"")</f>
        <v/>
      </c>
      <c r="J156" t="str">
        <f>IF($B156&lt;&gt;"",Output5!I156,"")</f>
        <v/>
      </c>
      <c r="K156" t="str">
        <f>IF($B156&lt;&gt;"",Output5!J156,"")</f>
        <v/>
      </c>
      <c r="L156" t="str">
        <f>IF($B156&lt;&gt;"",Output5!K156,"")</f>
        <v/>
      </c>
      <c r="M156" t="str">
        <f>IF($B156&lt;&gt;"",Output5!L156,"")</f>
        <v/>
      </c>
      <c r="N156" t="str">
        <f>IF($B156&lt;&gt;"",Output5!M156,"")</f>
        <v/>
      </c>
    </row>
    <row r="157" spans="1:14" x14ac:dyDescent="0.25">
      <c r="A157">
        <f>Output5!O157</f>
        <v>155</v>
      </c>
      <c r="B157" t="str">
        <f>IF(Output5!A157&lt;&gt;"",Output5!A157,"")</f>
        <v/>
      </c>
      <c r="C157" t="str">
        <f>IF($B157&lt;&gt;"",Output5!B157,"")</f>
        <v/>
      </c>
      <c r="D157" t="str">
        <f>IF($B157&lt;&gt;"",Output5!C157,"")</f>
        <v/>
      </c>
      <c r="E157" t="str">
        <f>IF($B157&lt;&gt;"",Output5!D157,"")</f>
        <v/>
      </c>
      <c r="F157" t="str">
        <f>IF($B157&lt;&gt;"",Output5!E157,"")</f>
        <v/>
      </c>
      <c r="G157" t="str">
        <f>IF($B157&lt;&gt;"",Output5!F157,"")</f>
        <v/>
      </c>
      <c r="H157" t="str">
        <f>IF($B157&lt;&gt;"",Output5!G157,"")</f>
        <v/>
      </c>
      <c r="I157" t="str">
        <f>IF($B157&lt;&gt;"",Output5!H157,"")</f>
        <v/>
      </c>
      <c r="J157" t="str">
        <f>IF($B157&lt;&gt;"",Output5!I157,"")</f>
        <v/>
      </c>
      <c r="K157" t="str">
        <f>IF($B157&lt;&gt;"",Output5!J157,"")</f>
        <v/>
      </c>
      <c r="L157" t="str">
        <f>IF($B157&lt;&gt;"",Output5!K157,"")</f>
        <v/>
      </c>
      <c r="M157" t="str">
        <f>IF($B157&lt;&gt;"",Output5!L157,"")</f>
        <v/>
      </c>
      <c r="N157" t="str">
        <f>IF($B157&lt;&gt;"",Output5!M157,"")</f>
        <v/>
      </c>
    </row>
    <row r="158" spans="1:14" x14ac:dyDescent="0.25">
      <c r="A158">
        <f>Output5!O158</f>
        <v>156</v>
      </c>
      <c r="B158" t="str">
        <f>IF(Output5!A158&lt;&gt;"",Output5!A158,"")</f>
        <v/>
      </c>
      <c r="C158" t="str">
        <f>IF($B158&lt;&gt;"",Output5!B158,"")</f>
        <v/>
      </c>
      <c r="D158" t="str">
        <f>IF($B158&lt;&gt;"",Output5!C158,"")</f>
        <v/>
      </c>
      <c r="E158" t="str">
        <f>IF($B158&lt;&gt;"",Output5!D158,"")</f>
        <v/>
      </c>
      <c r="F158" t="str">
        <f>IF($B158&lt;&gt;"",Output5!E158,"")</f>
        <v/>
      </c>
      <c r="G158" t="str">
        <f>IF($B158&lt;&gt;"",Output5!F158,"")</f>
        <v/>
      </c>
      <c r="H158" t="str">
        <f>IF($B158&lt;&gt;"",Output5!G158,"")</f>
        <v/>
      </c>
      <c r="I158" t="str">
        <f>IF($B158&lt;&gt;"",Output5!H158,"")</f>
        <v/>
      </c>
      <c r="J158" t="str">
        <f>IF($B158&lt;&gt;"",Output5!I158,"")</f>
        <v/>
      </c>
      <c r="K158" t="str">
        <f>IF($B158&lt;&gt;"",Output5!J158,"")</f>
        <v/>
      </c>
      <c r="L158" t="str">
        <f>IF($B158&lt;&gt;"",Output5!K158,"")</f>
        <v/>
      </c>
      <c r="M158" t="str">
        <f>IF($B158&lt;&gt;"",Output5!L158,"")</f>
        <v/>
      </c>
      <c r="N158" t="str">
        <f>IF($B158&lt;&gt;"",Output5!M158,"")</f>
        <v/>
      </c>
    </row>
    <row r="159" spans="1:14" x14ac:dyDescent="0.25">
      <c r="A159">
        <f>Output5!O159</f>
        <v>157</v>
      </c>
      <c r="B159" t="str">
        <f>IF(Output5!A159&lt;&gt;"",Output5!A159,"")</f>
        <v/>
      </c>
      <c r="C159" t="str">
        <f>IF($B159&lt;&gt;"",Output5!B159,"")</f>
        <v/>
      </c>
      <c r="D159" t="str">
        <f>IF($B159&lt;&gt;"",Output5!C159,"")</f>
        <v/>
      </c>
      <c r="E159" t="str">
        <f>IF($B159&lt;&gt;"",Output5!D159,"")</f>
        <v/>
      </c>
      <c r="F159" t="str">
        <f>IF($B159&lt;&gt;"",Output5!E159,"")</f>
        <v/>
      </c>
      <c r="G159" t="str">
        <f>IF($B159&lt;&gt;"",Output5!F159,"")</f>
        <v/>
      </c>
      <c r="H159" t="str">
        <f>IF($B159&lt;&gt;"",Output5!G159,"")</f>
        <v/>
      </c>
      <c r="I159" t="str">
        <f>IF($B159&lt;&gt;"",Output5!H159,"")</f>
        <v/>
      </c>
      <c r="J159" t="str">
        <f>IF($B159&lt;&gt;"",Output5!I159,"")</f>
        <v/>
      </c>
      <c r="K159" t="str">
        <f>IF($B159&lt;&gt;"",Output5!J159,"")</f>
        <v/>
      </c>
      <c r="L159" t="str">
        <f>IF($B159&lt;&gt;"",Output5!K159,"")</f>
        <v/>
      </c>
      <c r="M159" t="str">
        <f>IF($B159&lt;&gt;"",Output5!L159,"")</f>
        <v/>
      </c>
      <c r="N159" t="str">
        <f>IF($B159&lt;&gt;"",Output5!M159,"")</f>
        <v/>
      </c>
    </row>
    <row r="160" spans="1:14" x14ac:dyDescent="0.25">
      <c r="A160">
        <f>Output5!O160</f>
        <v>158</v>
      </c>
      <c r="B160" t="str">
        <f>IF(Output5!A160&lt;&gt;"",Output5!A160,"")</f>
        <v/>
      </c>
      <c r="C160" t="str">
        <f>IF($B160&lt;&gt;"",Output5!B160,"")</f>
        <v/>
      </c>
      <c r="D160" t="str">
        <f>IF($B160&lt;&gt;"",Output5!C160,"")</f>
        <v/>
      </c>
      <c r="E160" t="str">
        <f>IF($B160&lt;&gt;"",Output5!D160,"")</f>
        <v/>
      </c>
      <c r="F160" t="str">
        <f>IF($B160&lt;&gt;"",Output5!E160,"")</f>
        <v/>
      </c>
      <c r="G160" t="str">
        <f>IF($B160&lt;&gt;"",Output5!F160,"")</f>
        <v/>
      </c>
      <c r="H160" t="str">
        <f>IF($B160&lt;&gt;"",Output5!G160,"")</f>
        <v/>
      </c>
      <c r="I160" t="str">
        <f>IF($B160&lt;&gt;"",Output5!H160,"")</f>
        <v/>
      </c>
      <c r="J160" t="str">
        <f>IF($B160&lt;&gt;"",Output5!I160,"")</f>
        <v/>
      </c>
      <c r="K160" t="str">
        <f>IF($B160&lt;&gt;"",Output5!J160,"")</f>
        <v/>
      </c>
      <c r="L160" t="str">
        <f>IF($B160&lt;&gt;"",Output5!K160,"")</f>
        <v/>
      </c>
      <c r="M160" t="str">
        <f>IF($B160&lt;&gt;"",Output5!L160,"")</f>
        <v/>
      </c>
      <c r="N160" t="str">
        <f>IF($B160&lt;&gt;"",Output5!M160,"")</f>
        <v/>
      </c>
    </row>
    <row r="161" spans="1:14" x14ac:dyDescent="0.25">
      <c r="A161">
        <f>Output5!O161</f>
        <v>159</v>
      </c>
      <c r="B161" t="str">
        <f>IF(Output5!A161&lt;&gt;"",Output5!A161,"")</f>
        <v/>
      </c>
      <c r="C161" t="str">
        <f>IF($B161&lt;&gt;"",Output5!B161,"")</f>
        <v/>
      </c>
      <c r="D161" t="str">
        <f>IF($B161&lt;&gt;"",Output5!C161,"")</f>
        <v/>
      </c>
      <c r="E161" t="str">
        <f>IF($B161&lt;&gt;"",Output5!D161,"")</f>
        <v/>
      </c>
      <c r="F161" t="str">
        <f>IF($B161&lt;&gt;"",Output5!E161,"")</f>
        <v/>
      </c>
      <c r="G161" t="str">
        <f>IF($B161&lt;&gt;"",Output5!F161,"")</f>
        <v/>
      </c>
      <c r="H161" t="str">
        <f>IF($B161&lt;&gt;"",Output5!G161,"")</f>
        <v/>
      </c>
      <c r="I161" t="str">
        <f>IF($B161&lt;&gt;"",Output5!H161,"")</f>
        <v/>
      </c>
      <c r="J161" t="str">
        <f>IF($B161&lt;&gt;"",Output5!I161,"")</f>
        <v/>
      </c>
      <c r="K161" t="str">
        <f>IF($B161&lt;&gt;"",Output5!J161,"")</f>
        <v/>
      </c>
      <c r="L161" t="str">
        <f>IF($B161&lt;&gt;"",Output5!K161,"")</f>
        <v/>
      </c>
      <c r="M161" t="str">
        <f>IF($B161&lt;&gt;"",Output5!L161,"")</f>
        <v/>
      </c>
      <c r="N161" t="str">
        <f>IF($B161&lt;&gt;"",Output5!M161,"")</f>
        <v/>
      </c>
    </row>
    <row r="162" spans="1:14" x14ac:dyDescent="0.25">
      <c r="A162">
        <f>Output5!O162</f>
        <v>160</v>
      </c>
      <c r="B162" t="str">
        <f>IF(Output5!A162&lt;&gt;"",Output5!A162,"")</f>
        <v/>
      </c>
      <c r="C162" t="str">
        <f>IF($B162&lt;&gt;"",Output5!B162,"")</f>
        <v/>
      </c>
      <c r="D162" t="str">
        <f>IF($B162&lt;&gt;"",Output5!C162,"")</f>
        <v/>
      </c>
      <c r="E162" t="str">
        <f>IF($B162&lt;&gt;"",Output5!D162,"")</f>
        <v/>
      </c>
      <c r="F162" t="str">
        <f>IF($B162&lt;&gt;"",Output5!E162,"")</f>
        <v/>
      </c>
      <c r="G162" t="str">
        <f>IF($B162&lt;&gt;"",Output5!F162,"")</f>
        <v/>
      </c>
      <c r="H162" t="str">
        <f>IF($B162&lt;&gt;"",Output5!G162,"")</f>
        <v/>
      </c>
      <c r="I162" t="str">
        <f>IF($B162&lt;&gt;"",Output5!H162,"")</f>
        <v/>
      </c>
      <c r="J162" t="str">
        <f>IF($B162&lt;&gt;"",Output5!I162,"")</f>
        <v/>
      </c>
      <c r="K162" t="str">
        <f>IF($B162&lt;&gt;"",Output5!J162,"")</f>
        <v/>
      </c>
      <c r="L162" t="str">
        <f>IF($B162&lt;&gt;"",Output5!K162,"")</f>
        <v/>
      </c>
      <c r="M162" t="str">
        <f>IF($B162&lt;&gt;"",Output5!L162,"")</f>
        <v/>
      </c>
      <c r="N162" t="str">
        <f>IF($B162&lt;&gt;"",Output5!M162,"")</f>
        <v/>
      </c>
    </row>
    <row r="163" spans="1:14" x14ac:dyDescent="0.25">
      <c r="A163">
        <f>Output5!O163</f>
        <v>161</v>
      </c>
      <c r="B163" t="str">
        <f>IF(Output5!A163&lt;&gt;"",Output5!A163,"")</f>
        <v/>
      </c>
      <c r="C163" t="str">
        <f>IF($B163&lt;&gt;"",Output5!B163,"")</f>
        <v/>
      </c>
      <c r="D163" t="str">
        <f>IF($B163&lt;&gt;"",Output5!C163,"")</f>
        <v/>
      </c>
      <c r="E163" t="str">
        <f>IF($B163&lt;&gt;"",Output5!D163,"")</f>
        <v/>
      </c>
      <c r="F163" t="str">
        <f>IF($B163&lt;&gt;"",Output5!E163,"")</f>
        <v/>
      </c>
      <c r="G163" t="str">
        <f>IF($B163&lt;&gt;"",Output5!F163,"")</f>
        <v/>
      </c>
      <c r="H163" t="str">
        <f>IF($B163&lt;&gt;"",Output5!G163,"")</f>
        <v/>
      </c>
      <c r="I163" t="str">
        <f>IF($B163&lt;&gt;"",Output5!H163,"")</f>
        <v/>
      </c>
      <c r="J163" t="str">
        <f>IF($B163&lt;&gt;"",Output5!I163,"")</f>
        <v/>
      </c>
      <c r="K163" t="str">
        <f>IF($B163&lt;&gt;"",Output5!J163,"")</f>
        <v/>
      </c>
      <c r="L163" t="str">
        <f>IF($B163&lt;&gt;"",Output5!K163,"")</f>
        <v/>
      </c>
      <c r="M163" t="str">
        <f>IF($B163&lt;&gt;"",Output5!L163,"")</f>
        <v/>
      </c>
      <c r="N163" t="str">
        <f>IF($B163&lt;&gt;"",Output5!M163,"")</f>
        <v/>
      </c>
    </row>
    <row r="164" spans="1:14" x14ac:dyDescent="0.25">
      <c r="A164">
        <f>Output5!O164</f>
        <v>162</v>
      </c>
      <c r="B164" t="str">
        <f>IF(Output5!A164&lt;&gt;"",Output5!A164,"")</f>
        <v/>
      </c>
      <c r="C164" t="str">
        <f>IF($B164&lt;&gt;"",Output5!B164,"")</f>
        <v/>
      </c>
      <c r="D164" t="str">
        <f>IF($B164&lt;&gt;"",Output5!C164,"")</f>
        <v/>
      </c>
      <c r="E164" t="str">
        <f>IF($B164&lt;&gt;"",Output5!D164,"")</f>
        <v/>
      </c>
      <c r="F164" t="str">
        <f>IF($B164&lt;&gt;"",Output5!E164,"")</f>
        <v/>
      </c>
      <c r="G164" t="str">
        <f>IF($B164&lt;&gt;"",Output5!F164,"")</f>
        <v/>
      </c>
      <c r="H164" t="str">
        <f>IF($B164&lt;&gt;"",Output5!G164,"")</f>
        <v/>
      </c>
      <c r="I164" t="str">
        <f>IF($B164&lt;&gt;"",Output5!H164,"")</f>
        <v/>
      </c>
      <c r="J164" t="str">
        <f>IF($B164&lt;&gt;"",Output5!I164,"")</f>
        <v/>
      </c>
      <c r="K164" t="str">
        <f>IF($B164&lt;&gt;"",Output5!J164,"")</f>
        <v/>
      </c>
      <c r="L164" t="str">
        <f>IF($B164&lt;&gt;"",Output5!K164,"")</f>
        <v/>
      </c>
      <c r="M164" t="str">
        <f>IF($B164&lt;&gt;"",Output5!L164,"")</f>
        <v/>
      </c>
      <c r="N164" t="str">
        <f>IF($B164&lt;&gt;"",Output5!M164,"")</f>
        <v/>
      </c>
    </row>
    <row r="165" spans="1:14" x14ac:dyDescent="0.25">
      <c r="A165">
        <f>Output5!O165</f>
        <v>163</v>
      </c>
      <c r="B165" t="str">
        <f>IF(Output5!A165&lt;&gt;"",Output5!A165,"")</f>
        <v/>
      </c>
      <c r="C165" t="str">
        <f>IF($B165&lt;&gt;"",Output5!B165,"")</f>
        <v/>
      </c>
      <c r="D165" t="str">
        <f>IF($B165&lt;&gt;"",Output5!C165,"")</f>
        <v/>
      </c>
      <c r="E165" t="str">
        <f>IF($B165&lt;&gt;"",Output5!D165,"")</f>
        <v/>
      </c>
      <c r="F165" t="str">
        <f>IF($B165&lt;&gt;"",Output5!E165,"")</f>
        <v/>
      </c>
      <c r="G165" t="str">
        <f>IF($B165&lt;&gt;"",Output5!F165,"")</f>
        <v/>
      </c>
      <c r="H165" t="str">
        <f>IF($B165&lt;&gt;"",Output5!G165,"")</f>
        <v/>
      </c>
      <c r="I165" t="str">
        <f>IF($B165&lt;&gt;"",Output5!H165,"")</f>
        <v/>
      </c>
      <c r="J165" t="str">
        <f>IF($B165&lt;&gt;"",Output5!I165,"")</f>
        <v/>
      </c>
      <c r="K165" t="str">
        <f>IF($B165&lt;&gt;"",Output5!J165,"")</f>
        <v/>
      </c>
      <c r="L165" t="str">
        <f>IF($B165&lt;&gt;"",Output5!K165,"")</f>
        <v/>
      </c>
      <c r="M165" t="str">
        <f>IF($B165&lt;&gt;"",Output5!L165,"")</f>
        <v/>
      </c>
      <c r="N165" t="str">
        <f>IF($B165&lt;&gt;"",Output5!M165,"")</f>
        <v/>
      </c>
    </row>
    <row r="166" spans="1:14" x14ac:dyDescent="0.25">
      <c r="A166">
        <f>Output5!O166</f>
        <v>164</v>
      </c>
      <c r="B166" t="str">
        <f>IF(Output5!A166&lt;&gt;"",Output5!A166,"")</f>
        <v/>
      </c>
      <c r="C166" t="str">
        <f>IF($B166&lt;&gt;"",Output5!B166,"")</f>
        <v/>
      </c>
      <c r="D166" t="str">
        <f>IF($B166&lt;&gt;"",Output5!C166,"")</f>
        <v/>
      </c>
      <c r="E166" t="str">
        <f>IF($B166&lt;&gt;"",Output5!D166,"")</f>
        <v/>
      </c>
      <c r="F166" t="str">
        <f>IF($B166&lt;&gt;"",Output5!E166,"")</f>
        <v/>
      </c>
      <c r="G166" t="str">
        <f>IF($B166&lt;&gt;"",Output5!F166,"")</f>
        <v/>
      </c>
      <c r="H166" t="str">
        <f>IF($B166&lt;&gt;"",Output5!G166,"")</f>
        <v/>
      </c>
      <c r="I166" t="str">
        <f>IF($B166&lt;&gt;"",Output5!H166,"")</f>
        <v/>
      </c>
      <c r="J166" t="str">
        <f>IF($B166&lt;&gt;"",Output5!I166,"")</f>
        <v/>
      </c>
      <c r="K166" t="str">
        <f>IF($B166&lt;&gt;"",Output5!J166,"")</f>
        <v/>
      </c>
      <c r="L166" t="str">
        <f>IF($B166&lt;&gt;"",Output5!K166,"")</f>
        <v/>
      </c>
      <c r="M166" t="str">
        <f>IF($B166&lt;&gt;"",Output5!L166,"")</f>
        <v/>
      </c>
      <c r="N166" t="str">
        <f>IF($B166&lt;&gt;"",Output5!M166,"")</f>
        <v/>
      </c>
    </row>
    <row r="167" spans="1:14" x14ac:dyDescent="0.25">
      <c r="A167">
        <f>Output5!O167</f>
        <v>165</v>
      </c>
      <c r="B167" t="str">
        <f>IF(Output5!A167&lt;&gt;"",Output5!A167,"")</f>
        <v/>
      </c>
      <c r="C167" t="str">
        <f>IF($B167&lt;&gt;"",Output5!B167,"")</f>
        <v/>
      </c>
      <c r="D167" t="str">
        <f>IF($B167&lt;&gt;"",Output5!C167,"")</f>
        <v/>
      </c>
      <c r="E167" t="str">
        <f>IF($B167&lt;&gt;"",Output5!D167,"")</f>
        <v/>
      </c>
      <c r="F167" t="str">
        <f>IF($B167&lt;&gt;"",Output5!E167,"")</f>
        <v/>
      </c>
      <c r="G167" t="str">
        <f>IF($B167&lt;&gt;"",Output5!F167,"")</f>
        <v/>
      </c>
      <c r="H167" t="str">
        <f>IF($B167&lt;&gt;"",Output5!G167,"")</f>
        <v/>
      </c>
      <c r="I167" t="str">
        <f>IF($B167&lt;&gt;"",Output5!H167,"")</f>
        <v/>
      </c>
      <c r="J167" t="str">
        <f>IF($B167&lt;&gt;"",Output5!I167,"")</f>
        <v/>
      </c>
      <c r="K167" t="str">
        <f>IF($B167&lt;&gt;"",Output5!J167,"")</f>
        <v/>
      </c>
      <c r="L167" t="str">
        <f>IF($B167&lt;&gt;"",Output5!K167,"")</f>
        <v/>
      </c>
      <c r="M167" t="str">
        <f>IF($B167&lt;&gt;"",Output5!L167,"")</f>
        <v/>
      </c>
      <c r="N167" t="str">
        <f>IF($B167&lt;&gt;"",Output5!M167,"")</f>
        <v/>
      </c>
    </row>
    <row r="168" spans="1:14" x14ac:dyDescent="0.25">
      <c r="A168">
        <f>Output5!O168</f>
        <v>166</v>
      </c>
      <c r="B168" t="str">
        <f>IF(Output5!A168&lt;&gt;"",Output5!A168,"")</f>
        <v/>
      </c>
      <c r="C168" t="str">
        <f>IF($B168&lt;&gt;"",Output5!B168,"")</f>
        <v/>
      </c>
      <c r="D168" t="str">
        <f>IF($B168&lt;&gt;"",Output5!C168,"")</f>
        <v/>
      </c>
      <c r="E168" t="str">
        <f>IF($B168&lt;&gt;"",Output5!D168,"")</f>
        <v/>
      </c>
      <c r="F168" t="str">
        <f>IF($B168&lt;&gt;"",Output5!E168,"")</f>
        <v/>
      </c>
      <c r="G168" t="str">
        <f>IF($B168&lt;&gt;"",Output5!F168,"")</f>
        <v/>
      </c>
      <c r="H168" t="str">
        <f>IF($B168&lt;&gt;"",Output5!G168,"")</f>
        <v/>
      </c>
      <c r="I168" t="str">
        <f>IF($B168&lt;&gt;"",Output5!H168,"")</f>
        <v/>
      </c>
      <c r="J168" t="str">
        <f>IF($B168&lt;&gt;"",Output5!I168,"")</f>
        <v/>
      </c>
      <c r="K168" t="str">
        <f>IF($B168&lt;&gt;"",Output5!J168,"")</f>
        <v/>
      </c>
      <c r="L168" t="str">
        <f>IF($B168&lt;&gt;"",Output5!K168,"")</f>
        <v/>
      </c>
      <c r="M168" t="str">
        <f>IF($B168&lt;&gt;"",Output5!L168,"")</f>
        <v/>
      </c>
      <c r="N168" t="str">
        <f>IF($B168&lt;&gt;"",Output5!M168,"")</f>
        <v/>
      </c>
    </row>
    <row r="169" spans="1:14" x14ac:dyDescent="0.25">
      <c r="A169">
        <f>Output5!O169</f>
        <v>167</v>
      </c>
      <c r="B169" t="str">
        <f>IF(Output5!A169&lt;&gt;"",Output5!A169,"")</f>
        <v/>
      </c>
      <c r="C169" t="str">
        <f>IF($B169&lt;&gt;"",Output5!B169,"")</f>
        <v/>
      </c>
      <c r="D169" t="str">
        <f>IF($B169&lt;&gt;"",Output5!C169,"")</f>
        <v/>
      </c>
      <c r="E169" t="str">
        <f>IF($B169&lt;&gt;"",Output5!D169,"")</f>
        <v/>
      </c>
      <c r="F169" t="str">
        <f>IF($B169&lt;&gt;"",Output5!E169,"")</f>
        <v/>
      </c>
      <c r="G169" t="str">
        <f>IF($B169&lt;&gt;"",Output5!F169,"")</f>
        <v/>
      </c>
      <c r="H169" t="str">
        <f>IF($B169&lt;&gt;"",Output5!G169,"")</f>
        <v/>
      </c>
      <c r="I169" t="str">
        <f>IF($B169&lt;&gt;"",Output5!H169,"")</f>
        <v/>
      </c>
      <c r="J169" t="str">
        <f>IF($B169&lt;&gt;"",Output5!I169,"")</f>
        <v/>
      </c>
      <c r="K169" t="str">
        <f>IF($B169&lt;&gt;"",Output5!J169,"")</f>
        <v/>
      </c>
      <c r="L169" t="str">
        <f>IF($B169&lt;&gt;"",Output5!K169,"")</f>
        <v/>
      </c>
      <c r="M169" t="str">
        <f>IF($B169&lt;&gt;"",Output5!L169,"")</f>
        <v/>
      </c>
      <c r="N169" t="str">
        <f>IF($B169&lt;&gt;"",Output5!M169,"")</f>
        <v/>
      </c>
    </row>
    <row r="170" spans="1:14" x14ac:dyDescent="0.25">
      <c r="A170">
        <f>Output5!O170</f>
        <v>168</v>
      </c>
      <c r="B170" t="str">
        <f>IF(Output5!A170&lt;&gt;"",Output5!A170,"")</f>
        <v/>
      </c>
      <c r="C170" t="str">
        <f>IF($B170&lt;&gt;"",Output5!B170,"")</f>
        <v/>
      </c>
      <c r="D170" t="str">
        <f>IF($B170&lt;&gt;"",Output5!C170,"")</f>
        <v/>
      </c>
      <c r="E170" t="str">
        <f>IF($B170&lt;&gt;"",Output5!D170,"")</f>
        <v/>
      </c>
      <c r="F170" t="str">
        <f>IF($B170&lt;&gt;"",Output5!E170,"")</f>
        <v/>
      </c>
      <c r="G170" t="str">
        <f>IF($B170&lt;&gt;"",Output5!F170,"")</f>
        <v/>
      </c>
      <c r="H170" t="str">
        <f>IF($B170&lt;&gt;"",Output5!G170,"")</f>
        <v/>
      </c>
      <c r="I170" t="str">
        <f>IF($B170&lt;&gt;"",Output5!H170,"")</f>
        <v/>
      </c>
      <c r="J170" t="str">
        <f>IF($B170&lt;&gt;"",Output5!I170,"")</f>
        <v/>
      </c>
      <c r="K170" t="str">
        <f>IF($B170&lt;&gt;"",Output5!J170,"")</f>
        <v/>
      </c>
      <c r="L170" t="str">
        <f>IF($B170&lt;&gt;"",Output5!K170,"")</f>
        <v/>
      </c>
      <c r="M170" t="str">
        <f>IF($B170&lt;&gt;"",Output5!L170,"")</f>
        <v/>
      </c>
      <c r="N170" t="str">
        <f>IF($B170&lt;&gt;"",Output5!M170,"")</f>
        <v/>
      </c>
    </row>
    <row r="171" spans="1:14" x14ac:dyDescent="0.25">
      <c r="A171">
        <f>Output5!O171</f>
        <v>169</v>
      </c>
      <c r="B171" t="str">
        <f>IF(Output5!A171&lt;&gt;"",Output5!A171,"")</f>
        <v/>
      </c>
      <c r="C171" t="str">
        <f>IF($B171&lt;&gt;"",Output5!B171,"")</f>
        <v/>
      </c>
      <c r="D171" t="str">
        <f>IF($B171&lt;&gt;"",Output5!C171,"")</f>
        <v/>
      </c>
      <c r="E171" t="str">
        <f>IF($B171&lt;&gt;"",Output5!D171,"")</f>
        <v/>
      </c>
      <c r="F171" t="str">
        <f>IF($B171&lt;&gt;"",Output5!E171,"")</f>
        <v/>
      </c>
      <c r="G171" t="str">
        <f>IF($B171&lt;&gt;"",Output5!F171,"")</f>
        <v/>
      </c>
      <c r="H171" t="str">
        <f>IF($B171&lt;&gt;"",Output5!G171,"")</f>
        <v/>
      </c>
      <c r="I171" t="str">
        <f>IF($B171&lt;&gt;"",Output5!H171,"")</f>
        <v/>
      </c>
      <c r="J171" t="str">
        <f>IF($B171&lt;&gt;"",Output5!I171,"")</f>
        <v/>
      </c>
      <c r="K171" t="str">
        <f>IF($B171&lt;&gt;"",Output5!J171,"")</f>
        <v/>
      </c>
      <c r="L171" t="str">
        <f>IF($B171&lt;&gt;"",Output5!K171,"")</f>
        <v/>
      </c>
      <c r="M171" t="str">
        <f>IF($B171&lt;&gt;"",Output5!L171,"")</f>
        <v/>
      </c>
      <c r="N171" t="str">
        <f>IF($B171&lt;&gt;"",Output5!M171,"")</f>
        <v/>
      </c>
    </row>
    <row r="172" spans="1:14" x14ac:dyDescent="0.25">
      <c r="A172">
        <f>Output5!O172</f>
        <v>170</v>
      </c>
      <c r="B172" t="str">
        <f>IF(Output5!A172&lt;&gt;"",Output5!A172,"")</f>
        <v/>
      </c>
      <c r="C172" t="str">
        <f>IF($B172&lt;&gt;"",Output5!B172,"")</f>
        <v/>
      </c>
      <c r="D172" t="str">
        <f>IF($B172&lt;&gt;"",Output5!C172,"")</f>
        <v/>
      </c>
      <c r="E172" t="str">
        <f>IF($B172&lt;&gt;"",Output5!D172,"")</f>
        <v/>
      </c>
      <c r="F172" t="str">
        <f>IF($B172&lt;&gt;"",Output5!E172,"")</f>
        <v/>
      </c>
      <c r="G172" t="str">
        <f>IF($B172&lt;&gt;"",Output5!F172,"")</f>
        <v/>
      </c>
      <c r="H172" t="str">
        <f>IF($B172&lt;&gt;"",Output5!G172,"")</f>
        <v/>
      </c>
      <c r="I172" t="str">
        <f>IF($B172&lt;&gt;"",Output5!H172,"")</f>
        <v/>
      </c>
      <c r="J172" t="str">
        <f>IF($B172&lt;&gt;"",Output5!I172,"")</f>
        <v/>
      </c>
      <c r="K172" t="str">
        <f>IF($B172&lt;&gt;"",Output5!J172,"")</f>
        <v/>
      </c>
      <c r="L172" t="str">
        <f>IF($B172&lt;&gt;"",Output5!K172,"")</f>
        <v/>
      </c>
      <c r="M172" t="str">
        <f>IF($B172&lt;&gt;"",Output5!L172,"")</f>
        <v/>
      </c>
      <c r="N172" t="str">
        <f>IF($B172&lt;&gt;"",Output5!M172,"")</f>
        <v/>
      </c>
    </row>
    <row r="173" spans="1:14" x14ac:dyDescent="0.25">
      <c r="A173">
        <f>Output5!O173</f>
        <v>171</v>
      </c>
      <c r="B173" t="str">
        <f>IF(Output5!A173&lt;&gt;"",Output5!A173,"")</f>
        <v/>
      </c>
      <c r="C173" t="str">
        <f>IF($B173&lt;&gt;"",Output5!B173,"")</f>
        <v/>
      </c>
      <c r="D173" t="str">
        <f>IF($B173&lt;&gt;"",Output5!C173,"")</f>
        <v/>
      </c>
      <c r="E173" t="str">
        <f>IF($B173&lt;&gt;"",Output5!D173,"")</f>
        <v/>
      </c>
      <c r="F173" t="str">
        <f>IF($B173&lt;&gt;"",Output5!E173,"")</f>
        <v/>
      </c>
      <c r="G173" t="str">
        <f>IF($B173&lt;&gt;"",Output5!F173,"")</f>
        <v/>
      </c>
      <c r="H173" t="str">
        <f>IF($B173&lt;&gt;"",Output5!G173,"")</f>
        <v/>
      </c>
      <c r="I173" t="str">
        <f>IF($B173&lt;&gt;"",Output5!H173,"")</f>
        <v/>
      </c>
      <c r="J173" t="str">
        <f>IF($B173&lt;&gt;"",Output5!I173,"")</f>
        <v/>
      </c>
      <c r="K173" t="str">
        <f>IF($B173&lt;&gt;"",Output5!J173,"")</f>
        <v/>
      </c>
      <c r="L173" t="str">
        <f>IF($B173&lt;&gt;"",Output5!K173,"")</f>
        <v/>
      </c>
      <c r="M173" t="str">
        <f>IF($B173&lt;&gt;"",Output5!L173,"")</f>
        <v/>
      </c>
      <c r="N173" t="str">
        <f>IF($B173&lt;&gt;"",Output5!M173,"")</f>
        <v/>
      </c>
    </row>
    <row r="174" spans="1:14" x14ac:dyDescent="0.25">
      <c r="A174">
        <f>Output5!O174</f>
        <v>172</v>
      </c>
      <c r="B174" t="str">
        <f>IF(Output5!A174&lt;&gt;"",Output5!A174,"")</f>
        <v/>
      </c>
      <c r="C174" t="str">
        <f>IF($B174&lt;&gt;"",Output5!B174,"")</f>
        <v/>
      </c>
      <c r="D174" t="str">
        <f>IF($B174&lt;&gt;"",Output5!C174,"")</f>
        <v/>
      </c>
      <c r="E174" t="str">
        <f>IF($B174&lt;&gt;"",Output5!D174,"")</f>
        <v/>
      </c>
      <c r="F174" t="str">
        <f>IF($B174&lt;&gt;"",Output5!E174,"")</f>
        <v/>
      </c>
      <c r="G174" t="str">
        <f>IF($B174&lt;&gt;"",Output5!F174,"")</f>
        <v/>
      </c>
      <c r="H174" t="str">
        <f>IF($B174&lt;&gt;"",Output5!G174,"")</f>
        <v/>
      </c>
      <c r="I174" t="str">
        <f>IF($B174&lt;&gt;"",Output5!H174,"")</f>
        <v/>
      </c>
      <c r="J174" t="str">
        <f>IF($B174&lt;&gt;"",Output5!I174,"")</f>
        <v/>
      </c>
      <c r="K174" t="str">
        <f>IF($B174&lt;&gt;"",Output5!J174,"")</f>
        <v/>
      </c>
      <c r="L174" t="str">
        <f>IF($B174&lt;&gt;"",Output5!K174,"")</f>
        <v/>
      </c>
      <c r="M174" t="str">
        <f>IF($B174&lt;&gt;"",Output5!L174,"")</f>
        <v/>
      </c>
      <c r="N174" t="str">
        <f>IF($B174&lt;&gt;"",Output5!M174,"")</f>
        <v/>
      </c>
    </row>
    <row r="175" spans="1:14" x14ac:dyDescent="0.25">
      <c r="A175">
        <f>Output5!O175</f>
        <v>173</v>
      </c>
      <c r="B175" t="str">
        <f>IF(Output5!A175&lt;&gt;"",Output5!A175,"")</f>
        <v/>
      </c>
      <c r="C175" t="str">
        <f>IF($B175&lt;&gt;"",Output5!B175,"")</f>
        <v/>
      </c>
      <c r="D175" t="str">
        <f>IF($B175&lt;&gt;"",Output5!C175,"")</f>
        <v/>
      </c>
      <c r="E175" t="str">
        <f>IF($B175&lt;&gt;"",Output5!D175,"")</f>
        <v/>
      </c>
      <c r="F175" t="str">
        <f>IF($B175&lt;&gt;"",Output5!E175,"")</f>
        <v/>
      </c>
      <c r="G175" t="str">
        <f>IF($B175&lt;&gt;"",Output5!F175,"")</f>
        <v/>
      </c>
      <c r="H175" t="str">
        <f>IF($B175&lt;&gt;"",Output5!G175,"")</f>
        <v/>
      </c>
      <c r="I175" t="str">
        <f>IF($B175&lt;&gt;"",Output5!H175,"")</f>
        <v/>
      </c>
      <c r="J175" t="str">
        <f>IF($B175&lt;&gt;"",Output5!I175,"")</f>
        <v/>
      </c>
      <c r="K175" t="str">
        <f>IF($B175&lt;&gt;"",Output5!J175,"")</f>
        <v/>
      </c>
      <c r="L175" t="str">
        <f>IF($B175&lt;&gt;"",Output5!K175,"")</f>
        <v/>
      </c>
      <c r="M175" t="str">
        <f>IF($B175&lt;&gt;"",Output5!L175,"")</f>
        <v/>
      </c>
      <c r="N175" t="str">
        <f>IF($B175&lt;&gt;"",Output5!M175,"")</f>
        <v/>
      </c>
    </row>
    <row r="176" spans="1:14" x14ac:dyDescent="0.25">
      <c r="A176">
        <f>Output5!O176</f>
        <v>174</v>
      </c>
      <c r="B176" t="str">
        <f>IF(Output5!A176&lt;&gt;"",Output5!A176,"")</f>
        <v/>
      </c>
      <c r="C176" t="str">
        <f>IF($B176&lt;&gt;"",Output5!B176,"")</f>
        <v/>
      </c>
      <c r="D176" t="str">
        <f>IF($B176&lt;&gt;"",Output5!C176,"")</f>
        <v/>
      </c>
      <c r="E176" t="str">
        <f>IF($B176&lt;&gt;"",Output5!D176,"")</f>
        <v/>
      </c>
      <c r="F176" t="str">
        <f>IF($B176&lt;&gt;"",Output5!E176,"")</f>
        <v/>
      </c>
      <c r="G176" t="str">
        <f>IF($B176&lt;&gt;"",Output5!F176,"")</f>
        <v/>
      </c>
      <c r="H176" t="str">
        <f>IF($B176&lt;&gt;"",Output5!G176,"")</f>
        <v/>
      </c>
      <c r="I176" t="str">
        <f>IF($B176&lt;&gt;"",Output5!H176,"")</f>
        <v/>
      </c>
      <c r="J176" t="str">
        <f>IF($B176&lt;&gt;"",Output5!I176,"")</f>
        <v/>
      </c>
      <c r="K176" t="str">
        <f>IF($B176&lt;&gt;"",Output5!J176,"")</f>
        <v/>
      </c>
      <c r="L176" t="str">
        <f>IF($B176&lt;&gt;"",Output5!K176,"")</f>
        <v/>
      </c>
      <c r="M176" t="str">
        <f>IF($B176&lt;&gt;"",Output5!L176,"")</f>
        <v/>
      </c>
      <c r="N176" t="str">
        <f>IF($B176&lt;&gt;"",Output5!M176,"")</f>
        <v/>
      </c>
    </row>
    <row r="177" spans="1:14" x14ac:dyDescent="0.25">
      <c r="A177">
        <f>Output5!O177</f>
        <v>175</v>
      </c>
      <c r="B177" t="str">
        <f>IF(Output5!A177&lt;&gt;"",Output5!A177,"")</f>
        <v/>
      </c>
      <c r="C177" t="str">
        <f>IF($B177&lt;&gt;"",Output5!B177,"")</f>
        <v/>
      </c>
      <c r="D177" t="str">
        <f>IF($B177&lt;&gt;"",Output5!C177,"")</f>
        <v/>
      </c>
      <c r="E177" t="str">
        <f>IF($B177&lt;&gt;"",Output5!D177,"")</f>
        <v/>
      </c>
      <c r="F177" t="str">
        <f>IF($B177&lt;&gt;"",Output5!E177,"")</f>
        <v/>
      </c>
      <c r="G177" t="str">
        <f>IF($B177&lt;&gt;"",Output5!F177,"")</f>
        <v/>
      </c>
      <c r="H177" t="str">
        <f>IF($B177&lt;&gt;"",Output5!G177,"")</f>
        <v/>
      </c>
      <c r="I177" t="str">
        <f>IF($B177&lt;&gt;"",Output5!H177,"")</f>
        <v/>
      </c>
      <c r="J177" t="str">
        <f>IF($B177&lt;&gt;"",Output5!I177,"")</f>
        <v/>
      </c>
      <c r="K177" t="str">
        <f>IF($B177&lt;&gt;"",Output5!J177,"")</f>
        <v/>
      </c>
      <c r="L177" t="str">
        <f>IF($B177&lt;&gt;"",Output5!K177,"")</f>
        <v/>
      </c>
      <c r="M177" t="str">
        <f>IF($B177&lt;&gt;"",Output5!L177,"")</f>
        <v/>
      </c>
      <c r="N177" t="str">
        <f>IF($B177&lt;&gt;"",Output5!M177,"")</f>
        <v/>
      </c>
    </row>
    <row r="178" spans="1:14" x14ac:dyDescent="0.25">
      <c r="A178">
        <f>Output5!O178</f>
        <v>176</v>
      </c>
      <c r="B178" t="str">
        <f>IF(Output5!A178&lt;&gt;"",Output5!A178,"")</f>
        <v/>
      </c>
      <c r="C178" t="str">
        <f>IF($B178&lt;&gt;"",Output5!B178,"")</f>
        <v/>
      </c>
      <c r="D178" t="str">
        <f>IF($B178&lt;&gt;"",Output5!C178,"")</f>
        <v/>
      </c>
      <c r="E178" t="str">
        <f>IF($B178&lt;&gt;"",Output5!D178,"")</f>
        <v/>
      </c>
      <c r="F178" t="str">
        <f>IF($B178&lt;&gt;"",Output5!E178,"")</f>
        <v/>
      </c>
      <c r="G178" t="str">
        <f>IF($B178&lt;&gt;"",Output5!F178,"")</f>
        <v/>
      </c>
      <c r="H178" t="str">
        <f>IF($B178&lt;&gt;"",Output5!G178,"")</f>
        <v/>
      </c>
      <c r="I178" t="str">
        <f>IF($B178&lt;&gt;"",Output5!H178,"")</f>
        <v/>
      </c>
      <c r="J178" t="str">
        <f>IF($B178&lt;&gt;"",Output5!I178,"")</f>
        <v/>
      </c>
      <c r="K178" t="str">
        <f>IF($B178&lt;&gt;"",Output5!J178,"")</f>
        <v/>
      </c>
      <c r="L178" t="str">
        <f>IF($B178&lt;&gt;"",Output5!K178,"")</f>
        <v/>
      </c>
      <c r="M178" t="str">
        <f>IF($B178&lt;&gt;"",Output5!L178,"")</f>
        <v/>
      </c>
      <c r="N178" t="str">
        <f>IF($B178&lt;&gt;"",Output5!M178,"")</f>
        <v/>
      </c>
    </row>
    <row r="179" spans="1:14" x14ac:dyDescent="0.25">
      <c r="A179">
        <f>Output5!O179</f>
        <v>177</v>
      </c>
      <c r="B179" t="str">
        <f>IF(Output5!A179&lt;&gt;"",Output5!A179,"")</f>
        <v/>
      </c>
      <c r="C179" t="str">
        <f>IF($B179&lt;&gt;"",Output5!B179,"")</f>
        <v/>
      </c>
      <c r="D179" t="str">
        <f>IF($B179&lt;&gt;"",Output5!C179,"")</f>
        <v/>
      </c>
      <c r="E179" t="str">
        <f>IF($B179&lt;&gt;"",Output5!D179,"")</f>
        <v/>
      </c>
      <c r="F179" t="str">
        <f>IF($B179&lt;&gt;"",Output5!E179,"")</f>
        <v/>
      </c>
      <c r="G179" t="str">
        <f>IF($B179&lt;&gt;"",Output5!F179,"")</f>
        <v/>
      </c>
      <c r="H179" t="str">
        <f>IF($B179&lt;&gt;"",Output5!G179,"")</f>
        <v/>
      </c>
      <c r="I179" t="str">
        <f>IF($B179&lt;&gt;"",Output5!H179,"")</f>
        <v/>
      </c>
      <c r="J179" t="str">
        <f>IF($B179&lt;&gt;"",Output5!I179,"")</f>
        <v/>
      </c>
      <c r="K179" t="str">
        <f>IF($B179&lt;&gt;"",Output5!J179,"")</f>
        <v/>
      </c>
      <c r="L179" t="str">
        <f>IF($B179&lt;&gt;"",Output5!K179,"")</f>
        <v/>
      </c>
      <c r="M179" t="str">
        <f>IF($B179&lt;&gt;"",Output5!L179,"")</f>
        <v/>
      </c>
      <c r="N179" t="str">
        <f>IF($B179&lt;&gt;"",Output5!M179,"")</f>
        <v/>
      </c>
    </row>
    <row r="180" spans="1:14" x14ac:dyDescent="0.25">
      <c r="A180">
        <f>Output5!O180</f>
        <v>178</v>
      </c>
      <c r="B180" t="str">
        <f>IF(Output5!A180&lt;&gt;"",Output5!A180,"")</f>
        <v/>
      </c>
      <c r="C180" t="str">
        <f>IF($B180&lt;&gt;"",Output5!B180,"")</f>
        <v/>
      </c>
      <c r="D180" t="str">
        <f>IF($B180&lt;&gt;"",Output5!C180,"")</f>
        <v/>
      </c>
      <c r="E180" t="str">
        <f>IF($B180&lt;&gt;"",Output5!D180,"")</f>
        <v/>
      </c>
      <c r="F180" t="str">
        <f>IF($B180&lt;&gt;"",Output5!E180,"")</f>
        <v/>
      </c>
      <c r="G180" t="str">
        <f>IF($B180&lt;&gt;"",Output5!F180,"")</f>
        <v/>
      </c>
      <c r="H180" t="str">
        <f>IF($B180&lt;&gt;"",Output5!G180,"")</f>
        <v/>
      </c>
      <c r="I180" t="str">
        <f>IF($B180&lt;&gt;"",Output5!H180,"")</f>
        <v/>
      </c>
      <c r="J180" t="str">
        <f>IF($B180&lt;&gt;"",Output5!I180,"")</f>
        <v/>
      </c>
      <c r="K180" t="str">
        <f>IF($B180&lt;&gt;"",Output5!J180,"")</f>
        <v/>
      </c>
      <c r="L180" t="str">
        <f>IF($B180&lt;&gt;"",Output5!K180,"")</f>
        <v/>
      </c>
      <c r="M180" t="str">
        <f>IF($B180&lt;&gt;"",Output5!L180,"")</f>
        <v/>
      </c>
      <c r="N180" t="str">
        <f>IF($B180&lt;&gt;"",Output5!M180,"")</f>
        <v/>
      </c>
    </row>
    <row r="181" spans="1:14" x14ac:dyDescent="0.25">
      <c r="A181">
        <f>Output5!O181</f>
        <v>179</v>
      </c>
      <c r="B181" t="str">
        <f>IF(Output5!A181&lt;&gt;"",Output5!A181,"")</f>
        <v/>
      </c>
      <c r="C181" t="str">
        <f>IF($B181&lt;&gt;"",Output5!B181,"")</f>
        <v/>
      </c>
      <c r="D181" t="str">
        <f>IF($B181&lt;&gt;"",Output5!C181,"")</f>
        <v/>
      </c>
      <c r="E181" t="str">
        <f>IF($B181&lt;&gt;"",Output5!D181,"")</f>
        <v/>
      </c>
      <c r="F181" t="str">
        <f>IF($B181&lt;&gt;"",Output5!E181,"")</f>
        <v/>
      </c>
      <c r="G181" t="str">
        <f>IF($B181&lt;&gt;"",Output5!F181,"")</f>
        <v/>
      </c>
      <c r="H181" t="str">
        <f>IF($B181&lt;&gt;"",Output5!G181,"")</f>
        <v/>
      </c>
      <c r="I181" t="str">
        <f>IF($B181&lt;&gt;"",Output5!H181,"")</f>
        <v/>
      </c>
      <c r="J181" t="str">
        <f>IF($B181&lt;&gt;"",Output5!I181,"")</f>
        <v/>
      </c>
      <c r="K181" t="str">
        <f>IF($B181&lt;&gt;"",Output5!J181,"")</f>
        <v/>
      </c>
      <c r="L181" t="str">
        <f>IF($B181&lt;&gt;"",Output5!K181,"")</f>
        <v/>
      </c>
      <c r="M181" t="str">
        <f>IF($B181&lt;&gt;"",Output5!L181,"")</f>
        <v/>
      </c>
      <c r="N181" t="str">
        <f>IF($B181&lt;&gt;"",Output5!M181,"")</f>
        <v/>
      </c>
    </row>
    <row r="182" spans="1:14" x14ac:dyDescent="0.25">
      <c r="A182">
        <f>Output5!O182</f>
        <v>180</v>
      </c>
      <c r="B182" t="str">
        <f>IF(Output5!A182&lt;&gt;"",Output5!A182,"")</f>
        <v/>
      </c>
      <c r="C182" t="str">
        <f>IF($B182&lt;&gt;"",Output5!B182,"")</f>
        <v/>
      </c>
      <c r="D182" t="str">
        <f>IF($B182&lt;&gt;"",Output5!C182,"")</f>
        <v/>
      </c>
      <c r="E182" t="str">
        <f>IF($B182&lt;&gt;"",Output5!D182,"")</f>
        <v/>
      </c>
      <c r="F182" t="str">
        <f>IF($B182&lt;&gt;"",Output5!E182,"")</f>
        <v/>
      </c>
      <c r="G182" t="str">
        <f>IF($B182&lt;&gt;"",Output5!F182,"")</f>
        <v/>
      </c>
      <c r="H182" t="str">
        <f>IF($B182&lt;&gt;"",Output5!G182,"")</f>
        <v/>
      </c>
      <c r="I182" t="str">
        <f>IF($B182&lt;&gt;"",Output5!H182,"")</f>
        <v/>
      </c>
      <c r="J182" t="str">
        <f>IF($B182&lt;&gt;"",Output5!I182,"")</f>
        <v/>
      </c>
      <c r="K182" t="str">
        <f>IF($B182&lt;&gt;"",Output5!J182,"")</f>
        <v/>
      </c>
      <c r="L182" t="str">
        <f>IF($B182&lt;&gt;"",Output5!K182,"")</f>
        <v/>
      </c>
      <c r="M182" t="str">
        <f>IF($B182&lt;&gt;"",Output5!L182,"")</f>
        <v/>
      </c>
      <c r="N182" t="str">
        <f>IF($B182&lt;&gt;"",Output5!M182,"")</f>
        <v/>
      </c>
    </row>
    <row r="183" spans="1:14" x14ac:dyDescent="0.25">
      <c r="A183">
        <f>Output5!O183</f>
        <v>181</v>
      </c>
      <c r="B183" t="str">
        <f>IF(Output5!A183&lt;&gt;"",Output5!A183,"")</f>
        <v/>
      </c>
      <c r="C183" t="str">
        <f>IF($B183&lt;&gt;"",Output5!B183,"")</f>
        <v/>
      </c>
      <c r="D183" t="str">
        <f>IF($B183&lt;&gt;"",Output5!C183,"")</f>
        <v/>
      </c>
      <c r="E183" t="str">
        <f>IF($B183&lt;&gt;"",Output5!D183,"")</f>
        <v/>
      </c>
      <c r="F183" t="str">
        <f>IF($B183&lt;&gt;"",Output5!E183,"")</f>
        <v/>
      </c>
      <c r="G183" t="str">
        <f>IF($B183&lt;&gt;"",Output5!F183,"")</f>
        <v/>
      </c>
      <c r="H183" t="str">
        <f>IF($B183&lt;&gt;"",Output5!G183,"")</f>
        <v/>
      </c>
      <c r="I183" t="str">
        <f>IF($B183&lt;&gt;"",Output5!H183,"")</f>
        <v/>
      </c>
      <c r="J183" t="str">
        <f>IF($B183&lt;&gt;"",Output5!I183,"")</f>
        <v/>
      </c>
      <c r="K183" t="str">
        <f>IF($B183&lt;&gt;"",Output5!J183,"")</f>
        <v/>
      </c>
      <c r="L183" t="str">
        <f>IF($B183&lt;&gt;"",Output5!K183,"")</f>
        <v/>
      </c>
      <c r="M183" t="str">
        <f>IF($B183&lt;&gt;"",Output5!L183,"")</f>
        <v/>
      </c>
      <c r="N183" t="str">
        <f>IF($B183&lt;&gt;"",Output5!M183,"")</f>
        <v/>
      </c>
    </row>
    <row r="184" spans="1:14" x14ac:dyDescent="0.25">
      <c r="A184">
        <f>Output5!O184</f>
        <v>182</v>
      </c>
      <c r="B184" t="str">
        <f>IF(Output5!A184&lt;&gt;"",Output5!A184,"")</f>
        <v/>
      </c>
      <c r="C184" t="str">
        <f>IF($B184&lt;&gt;"",Output5!B184,"")</f>
        <v/>
      </c>
      <c r="D184" t="str">
        <f>IF($B184&lt;&gt;"",Output5!C184,"")</f>
        <v/>
      </c>
      <c r="E184" t="str">
        <f>IF($B184&lt;&gt;"",Output5!D184,"")</f>
        <v/>
      </c>
      <c r="F184" t="str">
        <f>IF($B184&lt;&gt;"",Output5!E184,"")</f>
        <v/>
      </c>
      <c r="G184" t="str">
        <f>IF($B184&lt;&gt;"",Output5!F184,"")</f>
        <v/>
      </c>
      <c r="H184" t="str">
        <f>IF($B184&lt;&gt;"",Output5!G184,"")</f>
        <v/>
      </c>
      <c r="I184" t="str">
        <f>IF($B184&lt;&gt;"",Output5!H184,"")</f>
        <v/>
      </c>
      <c r="J184" t="str">
        <f>IF($B184&lt;&gt;"",Output5!I184,"")</f>
        <v/>
      </c>
      <c r="K184" t="str">
        <f>IF($B184&lt;&gt;"",Output5!J184,"")</f>
        <v/>
      </c>
      <c r="L184" t="str">
        <f>IF($B184&lt;&gt;"",Output5!K184,"")</f>
        <v/>
      </c>
      <c r="M184" t="str">
        <f>IF($B184&lt;&gt;"",Output5!L184,"")</f>
        <v/>
      </c>
      <c r="N184" t="str">
        <f>IF($B184&lt;&gt;"",Output5!M184,"")</f>
        <v/>
      </c>
    </row>
    <row r="185" spans="1:14" x14ac:dyDescent="0.25">
      <c r="A185">
        <f>Output5!O185</f>
        <v>183</v>
      </c>
      <c r="B185" t="str">
        <f>IF(Output5!A185&lt;&gt;"",Output5!A185,"")</f>
        <v/>
      </c>
      <c r="C185" t="str">
        <f>IF($B185&lt;&gt;"",Output5!B185,"")</f>
        <v/>
      </c>
      <c r="D185" t="str">
        <f>IF($B185&lt;&gt;"",Output5!C185,"")</f>
        <v/>
      </c>
      <c r="E185" t="str">
        <f>IF($B185&lt;&gt;"",Output5!D185,"")</f>
        <v/>
      </c>
      <c r="F185" t="str">
        <f>IF($B185&lt;&gt;"",Output5!E185,"")</f>
        <v/>
      </c>
      <c r="G185" t="str">
        <f>IF($B185&lt;&gt;"",Output5!F185,"")</f>
        <v/>
      </c>
      <c r="H185" t="str">
        <f>IF($B185&lt;&gt;"",Output5!G185,"")</f>
        <v/>
      </c>
      <c r="I185" t="str">
        <f>IF($B185&lt;&gt;"",Output5!H185,"")</f>
        <v/>
      </c>
      <c r="J185" t="str">
        <f>IF($B185&lt;&gt;"",Output5!I185,"")</f>
        <v/>
      </c>
      <c r="K185" t="str">
        <f>IF($B185&lt;&gt;"",Output5!J185,"")</f>
        <v/>
      </c>
      <c r="L185" t="str">
        <f>IF($B185&lt;&gt;"",Output5!K185,"")</f>
        <v/>
      </c>
      <c r="M185" t="str">
        <f>IF($B185&lt;&gt;"",Output5!L185,"")</f>
        <v/>
      </c>
      <c r="N185" t="str">
        <f>IF($B185&lt;&gt;"",Output5!M185,"")</f>
        <v/>
      </c>
    </row>
    <row r="186" spans="1:14" x14ac:dyDescent="0.25">
      <c r="A186">
        <f>Output5!O186</f>
        <v>184</v>
      </c>
      <c r="B186" t="str">
        <f>IF(Output5!A186&lt;&gt;"",Output5!A186,"")</f>
        <v/>
      </c>
      <c r="C186" t="str">
        <f>IF($B186&lt;&gt;"",Output5!B186,"")</f>
        <v/>
      </c>
      <c r="D186" t="str">
        <f>IF($B186&lt;&gt;"",Output5!C186,"")</f>
        <v/>
      </c>
      <c r="E186" t="str">
        <f>IF($B186&lt;&gt;"",Output5!D186,"")</f>
        <v/>
      </c>
      <c r="F186" t="str">
        <f>IF($B186&lt;&gt;"",Output5!E186,"")</f>
        <v/>
      </c>
      <c r="G186" t="str">
        <f>IF($B186&lt;&gt;"",Output5!F186,"")</f>
        <v/>
      </c>
      <c r="H186" t="str">
        <f>IF($B186&lt;&gt;"",Output5!G186,"")</f>
        <v/>
      </c>
      <c r="I186" t="str">
        <f>IF($B186&lt;&gt;"",Output5!H186,"")</f>
        <v/>
      </c>
      <c r="J186" t="str">
        <f>IF($B186&lt;&gt;"",Output5!I186,"")</f>
        <v/>
      </c>
      <c r="K186" t="str">
        <f>IF($B186&lt;&gt;"",Output5!J186,"")</f>
        <v/>
      </c>
      <c r="L186" t="str">
        <f>IF($B186&lt;&gt;"",Output5!K186,"")</f>
        <v/>
      </c>
      <c r="M186" t="str">
        <f>IF($B186&lt;&gt;"",Output5!L186,"")</f>
        <v/>
      </c>
      <c r="N186" t="str">
        <f>IF($B186&lt;&gt;"",Output5!M186,"")</f>
        <v/>
      </c>
    </row>
    <row r="187" spans="1:14" x14ac:dyDescent="0.25">
      <c r="A187">
        <f>Output5!O187</f>
        <v>185</v>
      </c>
      <c r="B187" t="str">
        <f>IF(Output5!A187&lt;&gt;"",Output5!A187,"")</f>
        <v/>
      </c>
      <c r="C187" t="str">
        <f>IF($B187&lt;&gt;"",Output5!B187,"")</f>
        <v/>
      </c>
      <c r="D187" t="str">
        <f>IF($B187&lt;&gt;"",Output5!C187,"")</f>
        <v/>
      </c>
      <c r="E187" t="str">
        <f>IF($B187&lt;&gt;"",Output5!D187,"")</f>
        <v/>
      </c>
      <c r="F187" t="str">
        <f>IF($B187&lt;&gt;"",Output5!E187,"")</f>
        <v/>
      </c>
      <c r="G187" t="str">
        <f>IF($B187&lt;&gt;"",Output5!F187,"")</f>
        <v/>
      </c>
      <c r="H187" t="str">
        <f>IF($B187&lt;&gt;"",Output5!G187,"")</f>
        <v/>
      </c>
      <c r="I187" t="str">
        <f>IF($B187&lt;&gt;"",Output5!H187,"")</f>
        <v/>
      </c>
      <c r="J187" t="str">
        <f>IF($B187&lt;&gt;"",Output5!I187,"")</f>
        <v/>
      </c>
      <c r="K187" t="str">
        <f>IF($B187&lt;&gt;"",Output5!J187,"")</f>
        <v/>
      </c>
      <c r="L187" t="str">
        <f>IF($B187&lt;&gt;"",Output5!K187,"")</f>
        <v/>
      </c>
      <c r="M187" t="str">
        <f>IF($B187&lt;&gt;"",Output5!L187,"")</f>
        <v/>
      </c>
      <c r="N187" t="str">
        <f>IF($B187&lt;&gt;"",Output5!M187,"")</f>
        <v/>
      </c>
    </row>
    <row r="188" spans="1:14" x14ac:dyDescent="0.25">
      <c r="A188">
        <f>Output5!O188</f>
        <v>186</v>
      </c>
      <c r="B188" t="str">
        <f>IF(Output5!A188&lt;&gt;"",Output5!A188,"")</f>
        <v/>
      </c>
      <c r="C188" t="str">
        <f>IF($B188&lt;&gt;"",Output5!B188,"")</f>
        <v/>
      </c>
      <c r="D188" t="str">
        <f>IF($B188&lt;&gt;"",Output5!C188,"")</f>
        <v/>
      </c>
      <c r="E188" t="str">
        <f>IF($B188&lt;&gt;"",Output5!D188,"")</f>
        <v/>
      </c>
      <c r="F188" t="str">
        <f>IF($B188&lt;&gt;"",Output5!E188,"")</f>
        <v/>
      </c>
      <c r="G188" t="str">
        <f>IF($B188&lt;&gt;"",Output5!F188,"")</f>
        <v/>
      </c>
      <c r="H188" t="str">
        <f>IF($B188&lt;&gt;"",Output5!G188,"")</f>
        <v/>
      </c>
      <c r="I188" t="str">
        <f>IF($B188&lt;&gt;"",Output5!H188,"")</f>
        <v/>
      </c>
      <c r="J188" t="str">
        <f>IF($B188&lt;&gt;"",Output5!I188,"")</f>
        <v/>
      </c>
      <c r="K188" t="str">
        <f>IF($B188&lt;&gt;"",Output5!J188,"")</f>
        <v/>
      </c>
      <c r="L188" t="str">
        <f>IF($B188&lt;&gt;"",Output5!K188,"")</f>
        <v/>
      </c>
      <c r="M188" t="str">
        <f>IF($B188&lt;&gt;"",Output5!L188,"")</f>
        <v/>
      </c>
      <c r="N188" t="str">
        <f>IF($B188&lt;&gt;"",Output5!M188,"")</f>
        <v/>
      </c>
    </row>
    <row r="189" spans="1:14" x14ac:dyDescent="0.25">
      <c r="A189">
        <f>Output5!O189</f>
        <v>187</v>
      </c>
      <c r="B189" t="str">
        <f>IF(Output5!A189&lt;&gt;"",Output5!A189,"")</f>
        <v/>
      </c>
      <c r="C189" t="str">
        <f>IF($B189&lt;&gt;"",Output5!B189,"")</f>
        <v/>
      </c>
      <c r="D189" t="str">
        <f>IF($B189&lt;&gt;"",Output5!C189,"")</f>
        <v/>
      </c>
      <c r="E189" t="str">
        <f>IF($B189&lt;&gt;"",Output5!D189,"")</f>
        <v/>
      </c>
      <c r="F189" t="str">
        <f>IF($B189&lt;&gt;"",Output5!E189,"")</f>
        <v/>
      </c>
      <c r="G189" t="str">
        <f>IF($B189&lt;&gt;"",Output5!F189,"")</f>
        <v/>
      </c>
      <c r="H189" t="str">
        <f>IF($B189&lt;&gt;"",Output5!G189,"")</f>
        <v/>
      </c>
      <c r="I189" t="str">
        <f>IF($B189&lt;&gt;"",Output5!H189,"")</f>
        <v/>
      </c>
      <c r="J189" t="str">
        <f>IF($B189&lt;&gt;"",Output5!I189,"")</f>
        <v/>
      </c>
      <c r="K189" t="str">
        <f>IF($B189&lt;&gt;"",Output5!J189,"")</f>
        <v/>
      </c>
      <c r="L189" t="str">
        <f>IF($B189&lt;&gt;"",Output5!K189,"")</f>
        <v/>
      </c>
      <c r="M189" t="str">
        <f>IF($B189&lt;&gt;"",Output5!L189,"")</f>
        <v/>
      </c>
      <c r="N189" t="str">
        <f>IF($B189&lt;&gt;"",Output5!M189,"")</f>
        <v/>
      </c>
    </row>
    <row r="190" spans="1:14" x14ac:dyDescent="0.25">
      <c r="A190">
        <f>Output5!O190</f>
        <v>188</v>
      </c>
      <c r="B190" t="str">
        <f>IF(Output5!A190&lt;&gt;"",Output5!A190,"")</f>
        <v/>
      </c>
      <c r="C190" t="str">
        <f>IF($B190&lt;&gt;"",Output5!B190,"")</f>
        <v/>
      </c>
      <c r="D190" t="str">
        <f>IF($B190&lt;&gt;"",Output5!C190,"")</f>
        <v/>
      </c>
      <c r="E190" t="str">
        <f>IF($B190&lt;&gt;"",Output5!D190,"")</f>
        <v/>
      </c>
      <c r="F190" t="str">
        <f>IF($B190&lt;&gt;"",Output5!E190,"")</f>
        <v/>
      </c>
      <c r="G190" t="str">
        <f>IF($B190&lt;&gt;"",Output5!F190,"")</f>
        <v/>
      </c>
      <c r="H190" t="str">
        <f>IF($B190&lt;&gt;"",Output5!G190,"")</f>
        <v/>
      </c>
      <c r="I190" t="str">
        <f>IF($B190&lt;&gt;"",Output5!H190,"")</f>
        <v/>
      </c>
      <c r="J190" t="str">
        <f>IF($B190&lt;&gt;"",Output5!I190,"")</f>
        <v/>
      </c>
      <c r="K190" t="str">
        <f>IF($B190&lt;&gt;"",Output5!J190,"")</f>
        <v/>
      </c>
      <c r="L190" t="str">
        <f>IF($B190&lt;&gt;"",Output5!K190,"")</f>
        <v/>
      </c>
      <c r="M190" t="str">
        <f>IF($B190&lt;&gt;"",Output5!L190,"")</f>
        <v/>
      </c>
      <c r="N190" t="str">
        <f>IF($B190&lt;&gt;"",Output5!M190,"")</f>
        <v/>
      </c>
    </row>
    <row r="191" spans="1:14" x14ac:dyDescent="0.25">
      <c r="A191">
        <f>Output5!O191</f>
        <v>189</v>
      </c>
      <c r="B191" t="str">
        <f>IF(Output5!A191&lt;&gt;"",Output5!A191,"")</f>
        <v/>
      </c>
      <c r="C191" t="str">
        <f>IF($B191&lt;&gt;"",Output5!B191,"")</f>
        <v/>
      </c>
      <c r="D191" t="str">
        <f>IF($B191&lt;&gt;"",Output5!C191,"")</f>
        <v/>
      </c>
      <c r="E191" t="str">
        <f>IF($B191&lt;&gt;"",Output5!D191,"")</f>
        <v/>
      </c>
      <c r="F191" t="str">
        <f>IF($B191&lt;&gt;"",Output5!E191,"")</f>
        <v/>
      </c>
      <c r="G191" t="str">
        <f>IF($B191&lt;&gt;"",Output5!F191,"")</f>
        <v/>
      </c>
      <c r="H191" t="str">
        <f>IF($B191&lt;&gt;"",Output5!G191,"")</f>
        <v/>
      </c>
      <c r="I191" t="str">
        <f>IF($B191&lt;&gt;"",Output5!H191,"")</f>
        <v/>
      </c>
      <c r="J191" t="str">
        <f>IF($B191&lt;&gt;"",Output5!I191,"")</f>
        <v/>
      </c>
      <c r="K191" t="str">
        <f>IF($B191&lt;&gt;"",Output5!J191,"")</f>
        <v/>
      </c>
      <c r="L191" t="str">
        <f>IF($B191&lt;&gt;"",Output5!K191,"")</f>
        <v/>
      </c>
      <c r="M191" t="str">
        <f>IF($B191&lt;&gt;"",Output5!L191,"")</f>
        <v/>
      </c>
      <c r="N191" t="str">
        <f>IF($B191&lt;&gt;"",Output5!M191,"")</f>
        <v/>
      </c>
    </row>
    <row r="192" spans="1:14" x14ac:dyDescent="0.25">
      <c r="A192">
        <f>Output5!O192</f>
        <v>190</v>
      </c>
      <c r="B192" t="str">
        <f>IF(Output5!A192&lt;&gt;"",Output5!A192,"")</f>
        <v/>
      </c>
      <c r="C192" t="str">
        <f>IF($B192&lt;&gt;"",Output5!B192,"")</f>
        <v/>
      </c>
      <c r="D192" t="str">
        <f>IF($B192&lt;&gt;"",Output5!C192,"")</f>
        <v/>
      </c>
      <c r="E192" t="str">
        <f>IF($B192&lt;&gt;"",Output5!D192,"")</f>
        <v/>
      </c>
      <c r="F192" t="str">
        <f>IF($B192&lt;&gt;"",Output5!E192,"")</f>
        <v/>
      </c>
      <c r="G192" t="str">
        <f>IF($B192&lt;&gt;"",Output5!F192,"")</f>
        <v/>
      </c>
      <c r="H192" t="str">
        <f>IF($B192&lt;&gt;"",Output5!G192,"")</f>
        <v/>
      </c>
      <c r="I192" t="str">
        <f>IF($B192&lt;&gt;"",Output5!H192,"")</f>
        <v/>
      </c>
      <c r="J192" t="str">
        <f>IF($B192&lt;&gt;"",Output5!I192,"")</f>
        <v/>
      </c>
      <c r="K192" t="str">
        <f>IF($B192&lt;&gt;"",Output5!J192,"")</f>
        <v/>
      </c>
      <c r="L192" t="str">
        <f>IF($B192&lt;&gt;"",Output5!K192,"")</f>
        <v/>
      </c>
      <c r="M192" t="str">
        <f>IF($B192&lt;&gt;"",Output5!L192,"")</f>
        <v/>
      </c>
      <c r="N192" t="str">
        <f>IF($B192&lt;&gt;"",Output5!M192,"")</f>
        <v/>
      </c>
    </row>
    <row r="193" spans="1:14" x14ac:dyDescent="0.25">
      <c r="A193">
        <f>Output5!O193</f>
        <v>191</v>
      </c>
      <c r="B193" t="str">
        <f>IF(Output5!A193&lt;&gt;"",Output5!A193,"")</f>
        <v/>
      </c>
      <c r="C193" t="str">
        <f>IF($B193&lt;&gt;"",Output5!B193,"")</f>
        <v/>
      </c>
      <c r="D193" t="str">
        <f>IF($B193&lt;&gt;"",Output5!C193,"")</f>
        <v/>
      </c>
      <c r="E193" t="str">
        <f>IF($B193&lt;&gt;"",Output5!D193,"")</f>
        <v/>
      </c>
      <c r="F193" t="str">
        <f>IF($B193&lt;&gt;"",Output5!E193,"")</f>
        <v/>
      </c>
      <c r="G193" t="str">
        <f>IF($B193&lt;&gt;"",Output5!F193,"")</f>
        <v/>
      </c>
      <c r="H193" t="str">
        <f>IF($B193&lt;&gt;"",Output5!G193,"")</f>
        <v/>
      </c>
      <c r="I193" t="str">
        <f>IF($B193&lt;&gt;"",Output5!H193,"")</f>
        <v/>
      </c>
      <c r="J193" t="str">
        <f>IF($B193&lt;&gt;"",Output5!I193,"")</f>
        <v/>
      </c>
      <c r="K193" t="str">
        <f>IF($B193&lt;&gt;"",Output5!J193,"")</f>
        <v/>
      </c>
      <c r="L193" t="str">
        <f>IF($B193&lt;&gt;"",Output5!K193,"")</f>
        <v/>
      </c>
      <c r="M193" t="str">
        <f>IF($B193&lt;&gt;"",Output5!L193,"")</f>
        <v/>
      </c>
      <c r="N193" t="str">
        <f>IF($B193&lt;&gt;"",Output5!M193,"")</f>
        <v/>
      </c>
    </row>
    <row r="194" spans="1:14" x14ac:dyDescent="0.25">
      <c r="A194">
        <f>Output5!O194</f>
        <v>192</v>
      </c>
      <c r="B194" t="str">
        <f>IF(Output5!A194&lt;&gt;"",Output5!A194,"")</f>
        <v/>
      </c>
      <c r="C194" t="str">
        <f>IF($B194&lt;&gt;"",Output5!B194,"")</f>
        <v/>
      </c>
      <c r="D194" t="str">
        <f>IF($B194&lt;&gt;"",Output5!C194,"")</f>
        <v/>
      </c>
      <c r="E194" t="str">
        <f>IF($B194&lt;&gt;"",Output5!D194,"")</f>
        <v/>
      </c>
      <c r="F194" t="str">
        <f>IF($B194&lt;&gt;"",Output5!E194,"")</f>
        <v/>
      </c>
      <c r="G194" t="str">
        <f>IF($B194&lt;&gt;"",Output5!F194,"")</f>
        <v/>
      </c>
      <c r="H194" t="str">
        <f>IF($B194&lt;&gt;"",Output5!G194,"")</f>
        <v/>
      </c>
      <c r="I194" t="str">
        <f>IF($B194&lt;&gt;"",Output5!H194,"")</f>
        <v/>
      </c>
      <c r="J194" t="str">
        <f>IF($B194&lt;&gt;"",Output5!I194,"")</f>
        <v/>
      </c>
      <c r="K194" t="str">
        <f>IF($B194&lt;&gt;"",Output5!J194,"")</f>
        <v/>
      </c>
      <c r="L194" t="str">
        <f>IF($B194&lt;&gt;"",Output5!K194,"")</f>
        <v/>
      </c>
      <c r="M194" t="str">
        <f>IF($B194&lt;&gt;"",Output5!L194,"")</f>
        <v/>
      </c>
      <c r="N194" t="str">
        <f>IF($B194&lt;&gt;"",Output5!M194,"")</f>
        <v/>
      </c>
    </row>
    <row r="195" spans="1:14" x14ac:dyDescent="0.25">
      <c r="A195">
        <f>Output5!O195</f>
        <v>193</v>
      </c>
      <c r="B195" t="str">
        <f>IF(Output5!A195&lt;&gt;"",Output5!A195,"")</f>
        <v/>
      </c>
      <c r="C195" t="str">
        <f>IF($B195&lt;&gt;"",Output5!B195,"")</f>
        <v/>
      </c>
      <c r="D195" t="str">
        <f>IF($B195&lt;&gt;"",Output5!C195,"")</f>
        <v/>
      </c>
      <c r="E195" t="str">
        <f>IF($B195&lt;&gt;"",Output5!D195,"")</f>
        <v/>
      </c>
      <c r="F195" t="str">
        <f>IF($B195&lt;&gt;"",Output5!E195,"")</f>
        <v/>
      </c>
      <c r="G195" t="str">
        <f>IF($B195&lt;&gt;"",Output5!F195,"")</f>
        <v/>
      </c>
      <c r="H195" t="str">
        <f>IF($B195&lt;&gt;"",Output5!G195,"")</f>
        <v/>
      </c>
      <c r="I195" t="str">
        <f>IF($B195&lt;&gt;"",Output5!H195,"")</f>
        <v/>
      </c>
      <c r="J195" t="str">
        <f>IF($B195&lt;&gt;"",Output5!I195,"")</f>
        <v/>
      </c>
      <c r="K195" t="str">
        <f>IF($B195&lt;&gt;"",Output5!J195,"")</f>
        <v/>
      </c>
      <c r="L195" t="str">
        <f>IF($B195&lt;&gt;"",Output5!K195,"")</f>
        <v/>
      </c>
      <c r="M195" t="str">
        <f>IF($B195&lt;&gt;"",Output5!L195,"")</f>
        <v/>
      </c>
      <c r="N195" t="str">
        <f>IF($B195&lt;&gt;"",Output5!M195,"")</f>
        <v/>
      </c>
    </row>
    <row r="196" spans="1:14" x14ac:dyDescent="0.25">
      <c r="A196">
        <f>Output5!O196</f>
        <v>194</v>
      </c>
      <c r="B196" t="str">
        <f>IF(Output5!A196&lt;&gt;"",Output5!A196,"")</f>
        <v/>
      </c>
      <c r="C196" t="str">
        <f>IF($B196&lt;&gt;"",Output5!B196,"")</f>
        <v/>
      </c>
      <c r="D196" t="str">
        <f>IF($B196&lt;&gt;"",Output5!C196,"")</f>
        <v/>
      </c>
      <c r="E196" t="str">
        <f>IF($B196&lt;&gt;"",Output5!D196,"")</f>
        <v/>
      </c>
      <c r="F196" t="str">
        <f>IF($B196&lt;&gt;"",Output5!E196,"")</f>
        <v/>
      </c>
      <c r="G196" t="str">
        <f>IF($B196&lt;&gt;"",Output5!F196,"")</f>
        <v/>
      </c>
      <c r="H196" t="str">
        <f>IF($B196&lt;&gt;"",Output5!G196,"")</f>
        <v/>
      </c>
      <c r="I196" t="str">
        <f>IF($B196&lt;&gt;"",Output5!H196,"")</f>
        <v/>
      </c>
      <c r="J196" t="str">
        <f>IF($B196&lt;&gt;"",Output5!I196,"")</f>
        <v/>
      </c>
      <c r="K196" t="str">
        <f>IF($B196&lt;&gt;"",Output5!J196,"")</f>
        <v/>
      </c>
      <c r="L196" t="str">
        <f>IF($B196&lt;&gt;"",Output5!K196,"")</f>
        <v/>
      </c>
      <c r="M196" t="str">
        <f>IF($B196&lt;&gt;"",Output5!L196,"")</f>
        <v/>
      </c>
      <c r="N196" t="str">
        <f>IF($B196&lt;&gt;"",Output5!M196,"")</f>
        <v/>
      </c>
    </row>
    <row r="197" spans="1:14" x14ac:dyDescent="0.25">
      <c r="A197">
        <f>Output5!O197</f>
        <v>195</v>
      </c>
      <c r="B197" t="str">
        <f>IF(Output5!A197&lt;&gt;"",Output5!A197,"")</f>
        <v/>
      </c>
      <c r="C197" t="str">
        <f>IF($B197&lt;&gt;"",Output5!B197,"")</f>
        <v/>
      </c>
      <c r="D197" t="str">
        <f>IF($B197&lt;&gt;"",Output5!C197,"")</f>
        <v/>
      </c>
      <c r="E197" t="str">
        <f>IF($B197&lt;&gt;"",Output5!D197,"")</f>
        <v/>
      </c>
      <c r="F197" t="str">
        <f>IF($B197&lt;&gt;"",Output5!E197,"")</f>
        <v/>
      </c>
      <c r="G197" t="str">
        <f>IF($B197&lt;&gt;"",Output5!F197,"")</f>
        <v/>
      </c>
      <c r="H197" t="str">
        <f>IF($B197&lt;&gt;"",Output5!G197,"")</f>
        <v/>
      </c>
      <c r="I197" t="str">
        <f>IF($B197&lt;&gt;"",Output5!H197,"")</f>
        <v/>
      </c>
      <c r="J197" t="str">
        <f>IF($B197&lt;&gt;"",Output5!I197,"")</f>
        <v/>
      </c>
      <c r="K197" t="str">
        <f>IF($B197&lt;&gt;"",Output5!J197,"")</f>
        <v/>
      </c>
      <c r="L197" t="str">
        <f>IF($B197&lt;&gt;"",Output5!K197,"")</f>
        <v/>
      </c>
      <c r="M197" t="str">
        <f>IF($B197&lt;&gt;"",Output5!L197,"")</f>
        <v/>
      </c>
      <c r="N197" t="str">
        <f>IF($B197&lt;&gt;"",Output5!M197,"")</f>
        <v/>
      </c>
    </row>
    <row r="198" spans="1:14" x14ac:dyDescent="0.25">
      <c r="A198">
        <f>Output5!O198</f>
        <v>196</v>
      </c>
      <c r="B198" t="str">
        <f>IF(Output5!A198&lt;&gt;"",Output5!A198,"")</f>
        <v/>
      </c>
      <c r="C198" t="str">
        <f>IF($B198&lt;&gt;"",Output5!B198,"")</f>
        <v/>
      </c>
      <c r="D198" t="str">
        <f>IF($B198&lt;&gt;"",Output5!C198,"")</f>
        <v/>
      </c>
      <c r="E198" t="str">
        <f>IF($B198&lt;&gt;"",Output5!D198,"")</f>
        <v/>
      </c>
      <c r="F198" t="str">
        <f>IF($B198&lt;&gt;"",Output5!E198,"")</f>
        <v/>
      </c>
      <c r="G198" t="str">
        <f>IF($B198&lt;&gt;"",Output5!F198,"")</f>
        <v/>
      </c>
      <c r="H198" t="str">
        <f>IF($B198&lt;&gt;"",Output5!G198,"")</f>
        <v/>
      </c>
      <c r="I198" t="str">
        <f>IF($B198&lt;&gt;"",Output5!H198,"")</f>
        <v/>
      </c>
      <c r="J198" t="str">
        <f>IF($B198&lt;&gt;"",Output5!I198,"")</f>
        <v/>
      </c>
      <c r="K198" t="str">
        <f>IF($B198&lt;&gt;"",Output5!J198,"")</f>
        <v/>
      </c>
      <c r="L198" t="str">
        <f>IF($B198&lt;&gt;"",Output5!K198,"")</f>
        <v/>
      </c>
      <c r="M198" t="str">
        <f>IF($B198&lt;&gt;"",Output5!L198,"")</f>
        <v/>
      </c>
      <c r="N198" t="str">
        <f>IF($B198&lt;&gt;"",Output5!M198,"")</f>
        <v/>
      </c>
    </row>
    <row r="199" spans="1:14" x14ac:dyDescent="0.25">
      <c r="A199">
        <f>Output5!O199</f>
        <v>197</v>
      </c>
      <c r="B199" t="str">
        <f>IF(Output5!A199&lt;&gt;"",Output5!A199,"")</f>
        <v/>
      </c>
      <c r="C199" t="str">
        <f>IF($B199&lt;&gt;"",Output5!B199,"")</f>
        <v/>
      </c>
      <c r="D199" t="str">
        <f>IF($B199&lt;&gt;"",Output5!C199,"")</f>
        <v/>
      </c>
      <c r="E199" t="str">
        <f>IF($B199&lt;&gt;"",Output5!D199,"")</f>
        <v/>
      </c>
      <c r="F199" t="str">
        <f>IF($B199&lt;&gt;"",Output5!E199,"")</f>
        <v/>
      </c>
      <c r="G199" t="str">
        <f>IF($B199&lt;&gt;"",Output5!F199,"")</f>
        <v/>
      </c>
      <c r="H199" t="str">
        <f>IF($B199&lt;&gt;"",Output5!G199,"")</f>
        <v/>
      </c>
      <c r="I199" t="str">
        <f>IF($B199&lt;&gt;"",Output5!H199,"")</f>
        <v/>
      </c>
      <c r="J199" t="str">
        <f>IF($B199&lt;&gt;"",Output5!I199,"")</f>
        <v/>
      </c>
      <c r="K199" t="str">
        <f>IF($B199&lt;&gt;"",Output5!J199,"")</f>
        <v/>
      </c>
      <c r="L199" t="str">
        <f>IF($B199&lt;&gt;"",Output5!K199,"")</f>
        <v/>
      </c>
      <c r="M199" t="str">
        <f>IF($B199&lt;&gt;"",Output5!L199,"")</f>
        <v/>
      </c>
      <c r="N199" t="str">
        <f>IF($B199&lt;&gt;"",Output5!M199,"")</f>
        <v/>
      </c>
    </row>
    <row r="200" spans="1:14" x14ac:dyDescent="0.25">
      <c r="A200">
        <f>Output5!O200</f>
        <v>198</v>
      </c>
      <c r="B200" t="str">
        <f>IF(Output5!A200&lt;&gt;"",Output5!A200,"")</f>
        <v/>
      </c>
      <c r="C200" t="str">
        <f>IF($B200&lt;&gt;"",Output5!B200,"")</f>
        <v/>
      </c>
      <c r="D200" t="str">
        <f>IF($B200&lt;&gt;"",Output5!C200,"")</f>
        <v/>
      </c>
      <c r="E200" t="str">
        <f>IF($B200&lt;&gt;"",Output5!D200,"")</f>
        <v/>
      </c>
      <c r="F200" t="str">
        <f>IF($B200&lt;&gt;"",Output5!E200,"")</f>
        <v/>
      </c>
      <c r="G200" t="str">
        <f>IF($B200&lt;&gt;"",Output5!F200,"")</f>
        <v/>
      </c>
      <c r="H200" t="str">
        <f>IF($B200&lt;&gt;"",Output5!G200,"")</f>
        <v/>
      </c>
      <c r="I200" t="str">
        <f>IF($B200&lt;&gt;"",Output5!H200,"")</f>
        <v/>
      </c>
      <c r="J200" t="str">
        <f>IF($B200&lt;&gt;"",Output5!I200,"")</f>
        <v/>
      </c>
      <c r="K200" t="str">
        <f>IF($B200&lt;&gt;"",Output5!J200,"")</f>
        <v/>
      </c>
      <c r="L200" t="str">
        <f>IF($B200&lt;&gt;"",Output5!K200,"")</f>
        <v/>
      </c>
      <c r="M200" t="str">
        <f>IF($B200&lt;&gt;"",Output5!L200,"")</f>
        <v/>
      </c>
      <c r="N200" t="str">
        <f>IF($B200&lt;&gt;"",Output5!M200,"")</f>
        <v/>
      </c>
    </row>
    <row r="201" spans="1:14" x14ac:dyDescent="0.25">
      <c r="A201">
        <f>Output5!O201</f>
        <v>199</v>
      </c>
      <c r="B201" t="str">
        <f>IF(Output5!A201&lt;&gt;"",Output5!A201,"")</f>
        <v/>
      </c>
      <c r="C201" t="str">
        <f>IF($B201&lt;&gt;"",Output5!B201,"")</f>
        <v/>
      </c>
      <c r="D201" t="str">
        <f>IF($B201&lt;&gt;"",Output5!C201,"")</f>
        <v/>
      </c>
      <c r="E201" t="str">
        <f>IF($B201&lt;&gt;"",Output5!D201,"")</f>
        <v/>
      </c>
      <c r="F201" t="str">
        <f>IF($B201&lt;&gt;"",Output5!E201,"")</f>
        <v/>
      </c>
      <c r="G201" t="str">
        <f>IF($B201&lt;&gt;"",Output5!F201,"")</f>
        <v/>
      </c>
      <c r="H201" t="str">
        <f>IF($B201&lt;&gt;"",Output5!G201,"")</f>
        <v/>
      </c>
      <c r="I201" t="str">
        <f>IF($B201&lt;&gt;"",Output5!H201,"")</f>
        <v/>
      </c>
      <c r="J201" t="str">
        <f>IF($B201&lt;&gt;"",Output5!I201,"")</f>
        <v/>
      </c>
      <c r="K201" t="str">
        <f>IF($B201&lt;&gt;"",Output5!J201,"")</f>
        <v/>
      </c>
      <c r="L201" t="str">
        <f>IF($B201&lt;&gt;"",Output5!K201,"")</f>
        <v/>
      </c>
      <c r="M201" t="str">
        <f>IF($B201&lt;&gt;"",Output5!L201,"")</f>
        <v/>
      </c>
      <c r="N201" t="str">
        <f>IF($B201&lt;&gt;"",Output5!M201,"")</f>
        <v/>
      </c>
    </row>
    <row r="202" spans="1:14" x14ac:dyDescent="0.25">
      <c r="A202">
        <f>Output5!O202</f>
        <v>200</v>
      </c>
      <c r="B202" t="str">
        <f>IF(Output5!A202&lt;&gt;"",Output5!A202,"")</f>
        <v/>
      </c>
      <c r="C202" t="str">
        <f>IF($B202&lt;&gt;"",Output5!B202,"")</f>
        <v/>
      </c>
      <c r="D202" t="str">
        <f>IF($B202&lt;&gt;"",Output5!C202,"")</f>
        <v/>
      </c>
      <c r="E202" t="str">
        <f>IF($B202&lt;&gt;"",Output5!D202,"")</f>
        <v/>
      </c>
      <c r="F202" t="str">
        <f>IF($B202&lt;&gt;"",Output5!E202,"")</f>
        <v/>
      </c>
      <c r="G202" t="str">
        <f>IF($B202&lt;&gt;"",Output5!F202,"")</f>
        <v/>
      </c>
      <c r="H202" t="str">
        <f>IF($B202&lt;&gt;"",Output5!G202,"")</f>
        <v/>
      </c>
      <c r="I202" t="str">
        <f>IF($B202&lt;&gt;"",Output5!H202,"")</f>
        <v/>
      </c>
      <c r="J202" t="str">
        <f>IF($B202&lt;&gt;"",Output5!I202,"")</f>
        <v/>
      </c>
      <c r="K202" t="str">
        <f>IF($B202&lt;&gt;"",Output5!J202,"")</f>
        <v/>
      </c>
      <c r="L202" t="str">
        <f>IF($B202&lt;&gt;"",Output5!K202,"")</f>
        <v/>
      </c>
      <c r="M202" t="str">
        <f>IF($B202&lt;&gt;"",Output5!L202,"")</f>
        <v/>
      </c>
      <c r="N202" t="str">
        <f>IF($B202&lt;&gt;"",Output5!M202,"")</f>
        <v/>
      </c>
    </row>
    <row r="203" spans="1:14" x14ac:dyDescent="0.25">
      <c r="A203">
        <f>Output5!O203</f>
        <v>201</v>
      </c>
      <c r="B203" t="str">
        <f>IF(Output5!A203&lt;&gt;"",Output5!A203,"")</f>
        <v/>
      </c>
      <c r="C203" t="str">
        <f>IF($B203&lt;&gt;"",Output5!B203,"")</f>
        <v/>
      </c>
      <c r="D203" t="str">
        <f>IF($B203&lt;&gt;"",Output5!C203,"")</f>
        <v/>
      </c>
      <c r="E203" t="str">
        <f>IF($B203&lt;&gt;"",Output5!D203,"")</f>
        <v/>
      </c>
      <c r="F203" t="str">
        <f>IF($B203&lt;&gt;"",Output5!E203,"")</f>
        <v/>
      </c>
      <c r="G203" t="str">
        <f>IF($B203&lt;&gt;"",Output5!F203,"")</f>
        <v/>
      </c>
      <c r="H203" t="str">
        <f>IF($B203&lt;&gt;"",Output5!G203,"")</f>
        <v/>
      </c>
      <c r="I203" t="str">
        <f>IF($B203&lt;&gt;"",Output5!H203,"")</f>
        <v/>
      </c>
      <c r="J203" t="str">
        <f>IF($B203&lt;&gt;"",Output5!I203,"")</f>
        <v/>
      </c>
      <c r="K203" t="str">
        <f>IF($B203&lt;&gt;"",Output5!J203,"")</f>
        <v/>
      </c>
      <c r="L203" t="str">
        <f>IF($B203&lt;&gt;"",Output5!K203,"")</f>
        <v/>
      </c>
      <c r="M203" t="str">
        <f>IF($B203&lt;&gt;"",Output5!L203,"")</f>
        <v/>
      </c>
      <c r="N203" t="str">
        <f>IF($B203&lt;&gt;"",Output5!M203,"")</f>
        <v/>
      </c>
    </row>
    <row r="204" spans="1:14" x14ac:dyDescent="0.25">
      <c r="A204">
        <f>Output5!O204</f>
        <v>202</v>
      </c>
      <c r="B204" t="str">
        <f>IF(Output5!A204&lt;&gt;"",Output5!A204,"")</f>
        <v/>
      </c>
      <c r="C204" t="str">
        <f>IF($B204&lt;&gt;"",Output5!B204,"")</f>
        <v/>
      </c>
      <c r="D204" t="str">
        <f>IF($B204&lt;&gt;"",Output5!C204,"")</f>
        <v/>
      </c>
      <c r="E204" t="str">
        <f>IF($B204&lt;&gt;"",Output5!D204,"")</f>
        <v/>
      </c>
      <c r="F204" t="str">
        <f>IF($B204&lt;&gt;"",Output5!E204,"")</f>
        <v/>
      </c>
      <c r="G204" t="str">
        <f>IF($B204&lt;&gt;"",Output5!F204,"")</f>
        <v/>
      </c>
      <c r="H204" t="str">
        <f>IF($B204&lt;&gt;"",Output5!G204,"")</f>
        <v/>
      </c>
      <c r="I204" t="str">
        <f>IF($B204&lt;&gt;"",Output5!H204,"")</f>
        <v/>
      </c>
      <c r="J204" t="str">
        <f>IF($B204&lt;&gt;"",Output5!I204,"")</f>
        <v/>
      </c>
      <c r="K204" t="str">
        <f>IF($B204&lt;&gt;"",Output5!J204,"")</f>
        <v/>
      </c>
      <c r="L204" t="str">
        <f>IF($B204&lt;&gt;"",Output5!K204,"")</f>
        <v/>
      </c>
      <c r="M204" t="str">
        <f>IF($B204&lt;&gt;"",Output5!L204,"")</f>
        <v/>
      </c>
      <c r="N204" t="str">
        <f>IF($B204&lt;&gt;"",Output5!M204,"")</f>
        <v/>
      </c>
    </row>
    <row r="205" spans="1:14" x14ac:dyDescent="0.25">
      <c r="A205">
        <f>Output5!O205</f>
        <v>203</v>
      </c>
      <c r="B205" t="str">
        <f>IF(Output5!A205&lt;&gt;"",Output5!A205,"")</f>
        <v/>
      </c>
      <c r="C205" t="str">
        <f>IF($B205&lt;&gt;"",Output5!B205,"")</f>
        <v/>
      </c>
      <c r="D205" t="str">
        <f>IF($B205&lt;&gt;"",Output5!C205,"")</f>
        <v/>
      </c>
      <c r="E205" t="str">
        <f>IF($B205&lt;&gt;"",Output5!D205,"")</f>
        <v/>
      </c>
      <c r="F205" t="str">
        <f>IF($B205&lt;&gt;"",Output5!E205,"")</f>
        <v/>
      </c>
      <c r="G205" t="str">
        <f>IF($B205&lt;&gt;"",Output5!F205,"")</f>
        <v/>
      </c>
      <c r="H205" t="str">
        <f>IF($B205&lt;&gt;"",Output5!G205,"")</f>
        <v/>
      </c>
      <c r="I205" t="str">
        <f>IF($B205&lt;&gt;"",Output5!H205,"")</f>
        <v/>
      </c>
      <c r="J205" t="str">
        <f>IF($B205&lt;&gt;"",Output5!I205,"")</f>
        <v/>
      </c>
      <c r="K205" t="str">
        <f>IF($B205&lt;&gt;"",Output5!J205,"")</f>
        <v/>
      </c>
      <c r="L205" t="str">
        <f>IF($B205&lt;&gt;"",Output5!K205,"")</f>
        <v/>
      </c>
      <c r="M205" t="str">
        <f>IF($B205&lt;&gt;"",Output5!L205,"")</f>
        <v/>
      </c>
      <c r="N205" t="str">
        <f>IF($B205&lt;&gt;"",Output5!M205,"")</f>
        <v/>
      </c>
    </row>
    <row r="206" spans="1:14" x14ac:dyDescent="0.25">
      <c r="A206">
        <f>Output5!O206</f>
        <v>204</v>
      </c>
      <c r="B206" t="str">
        <f>IF(Output5!A206&lt;&gt;"",Output5!A206,"")</f>
        <v/>
      </c>
      <c r="C206" t="str">
        <f>IF($B206&lt;&gt;"",Output5!B206,"")</f>
        <v/>
      </c>
      <c r="D206" t="str">
        <f>IF($B206&lt;&gt;"",Output5!C206,"")</f>
        <v/>
      </c>
      <c r="E206" t="str">
        <f>IF($B206&lt;&gt;"",Output5!D206,"")</f>
        <v/>
      </c>
      <c r="F206" t="str">
        <f>IF($B206&lt;&gt;"",Output5!E206,"")</f>
        <v/>
      </c>
      <c r="G206" t="str">
        <f>IF($B206&lt;&gt;"",Output5!F206,"")</f>
        <v/>
      </c>
      <c r="H206" t="str">
        <f>IF($B206&lt;&gt;"",Output5!G206,"")</f>
        <v/>
      </c>
      <c r="I206" t="str">
        <f>IF($B206&lt;&gt;"",Output5!H206,"")</f>
        <v/>
      </c>
      <c r="J206" t="str">
        <f>IF($B206&lt;&gt;"",Output5!I206,"")</f>
        <v/>
      </c>
      <c r="K206" t="str">
        <f>IF($B206&lt;&gt;"",Output5!J206,"")</f>
        <v/>
      </c>
      <c r="L206" t="str">
        <f>IF($B206&lt;&gt;"",Output5!K206,"")</f>
        <v/>
      </c>
      <c r="M206" t="str">
        <f>IF($B206&lt;&gt;"",Output5!L206,"")</f>
        <v/>
      </c>
      <c r="N206" t="str">
        <f>IF($B206&lt;&gt;"",Output5!M206,"")</f>
        <v/>
      </c>
    </row>
    <row r="207" spans="1:14" x14ac:dyDescent="0.25">
      <c r="A207">
        <f>Output5!O207</f>
        <v>205</v>
      </c>
      <c r="B207" t="str">
        <f>IF(Output5!A207&lt;&gt;"",Output5!A207,"")</f>
        <v/>
      </c>
      <c r="C207" t="str">
        <f>IF($B207&lt;&gt;"",Output5!B207,"")</f>
        <v/>
      </c>
      <c r="D207" t="str">
        <f>IF($B207&lt;&gt;"",Output5!C207,"")</f>
        <v/>
      </c>
      <c r="E207" t="str">
        <f>IF($B207&lt;&gt;"",Output5!D207,"")</f>
        <v/>
      </c>
      <c r="F207" t="str">
        <f>IF($B207&lt;&gt;"",Output5!E207,"")</f>
        <v/>
      </c>
      <c r="G207" t="str">
        <f>IF($B207&lt;&gt;"",Output5!F207,"")</f>
        <v/>
      </c>
      <c r="H207" t="str">
        <f>IF($B207&lt;&gt;"",Output5!G207,"")</f>
        <v/>
      </c>
      <c r="I207" t="str">
        <f>IF($B207&lt;&gt;"",Output5!H207,"")</f>
        <v/>
      </c>
      <c r="J207" t="str">
        <f>IF($B207&lt;&gt;"",Output5!I207,"")</f>
        <v/>
      </c>
      <c r="K207" t="str">
        <f>IF($B207&lt;&gt;"",Output5!J207,"")</f>
        <v/>
      </c>
      <c r="L207" t="str">
        <f>IF($B207&lt;&gt;"",Output5!K207,"")</f>
        <v/>
      </c>
      <c r="M207" t="str">
        <f>IF($B207&lt;&gt;"",Output5!L207,"")</f>
        <v/>
      </c>
      <c r="N207" t="str">
        <f>IF($B207&lt;&gt;"",Output5!M207,"")</f>
        <v/>
      </c>
    </row>
    <row r="208" spans="1:14" x14ac:dyDescent="0.25">
      <c r="A208">
        <f>Output5!O208</f>
        <v>206</v>
      </c>
      <c r="B208" t="str">
        <f>IF(Output5!A208&lt;&gt;"",Output5!A208,"")</f>
        <v/>
      </c>
      <c r="C208" t="str">
        <f>IF($B208&lt;&gt;"",Output5!B208,"")</f>
        <v/>
      </c>
      <c r="D208" t="str">
        <f>IF($B208&lt;&gt;"",Output5!C208,"")</f>
        <v/>
      </c>
      <c r="E208" t="str">
        <f>IF($B208&lt;&gt;"",Output5!D208,"")</f>
        <v/>
      </c>
      <c r="F208" t="str">
        <f>IF($B208&lt;&gt;"",Output5!E208,"")</f>
        <v/>
      </c>
      <c r="G208" t="str">
        <f>IF($B208&lt;&gt;"",Output5!F208,"")</f>
        <v/>
      </c>
      <c r="H208" t="str">
        <f>IF($B208&lt;&gt;"",Output5!G208,"")</f>
        <v/>
      </c>
      <c r="I208" t="str">
        <f>IF($B208&lt;&gt;"",Output5!H208,"")</f>
        <v/>
      </c>
      <c r="J208" t="str">
        <f>IF($B208&lt;&gt;"",Output5!I208,"")</f>
        <v/>
      </c>
      <c r="K208" t="str">
        <f>IF($B208&lt;&gt;"",Output5!J208,"")</f>
        <v/>
      </c>
      <c r="L208" t="str">
        <f>IF($B208&lt;&gt;"",Output5!K208,"")</f>
        <v/>
      </c>
      <c r="M208" t="str">
        <f>IF($B208&lt;&gt;"",Output5!L208,"")</f>
        <v/>
      </c>
      <c r="N208" t="str">
        <f>IF($B208&lt;&gt;"",Output5!M208,"")</f>
        <v/>
      </c>
    </row>
    <row r="209" spans="1:14" x14ac:dyDescent="0.25">
      <c r="A209">
        <f>Output5!O209</f>
        <v>207</v>
      </c>
      <c r="B209" t="str">
        <f>IF(Output5!A209&lt;&gt;"",Output5!A209,"")</f>
        <v/>
      </c>
      <c r="C209" t="str">
        <f>IF($B209&lt;&gt;"",Output5!B209,"")</f>
        <v/>
      </c>
      <c r="D209" t="str">
        <f>IF($B209&lt;&gt;"",Output5!C209,"")</f>
        <v/>
      </c>
      <c r="E209" t="str">
        <f>IF($B209&lt;&gt;"",Output5!D209,"")</f>
        <v/>
      </c>
      <c r="F209" t="str">
        <f>IF($B209&lt;&gt;"",Output5!E209,"")</f>
        <v/>
      </c>
      <c r="G209" t="str">
        <f>IF($B209&lt;&gt;"",Output5!F209,"")</f>
        <v/>
      </c>
      <c r="H209" t="str">
        <f>IF($B209&lt;&gt;"",Output5!G209,"")</f>
        <v/>
      </c>
      <c r="I209" t="str">
        <f>IF($B209&lt;&gt;"",Output5!H209,"")</f>
        <v/>
      </c>
      <c r="J209" t="str">
        <f>IF($B209&lt;&gt;"",Output5!I209,"")</f>
        <v/>
      </c>
      <c r="K209" t="str">
        <f>IF($B209&lt;&gt;"",Output5!J209,"")</f>
        <v/>
      </c>
      <c r="L209" t="str">
        <f>IF($B209&lt;&gt;"",Output5!K209,"")</f>
        <v/>
      </c>
      <c r="M209" t="str">
        <f>IF($B209&lt;&gt;"",Output5!L209,"")</f>
        <v/>
      </c>
      <c r="N209" t="str">
        <f>IF($B209&lt;&gt;"",Output5!M209,"")</f>
        <v/>
      </c>
    </row>
    <row r="210" spans="1:14" x14ac:dyDescent="0.25">
      <c r="A210">
        <f>Output5!O210</f>
        <v>208</v>
      </c>
      <c r="B210" t="str">
        <f>IF(Output5!A210&lt;&gt;"",Output5!A210,"")</f>
        <v/>
      </c>
      <c r="C210" t="str">
        <f>IF($B210&lt;&gt;"",Output5!B210,"")</f>
        <v/>
      </c>
      <c r="D210" t="str">
        <f>IF($B210&lt;&gt;"",Output5!C210,"")</f>
        <v/>
      </c>
      <c r="E210" t="str">
        <f>IF($B210&lt;&gt;"",Output5!D210,"")</f>
        <v/>
      </c>
      <c r="F210" t="str">
        <f>IF($B210&lt;&gt;"",Output5!E210,"")</f>
        <v/>
      </c>
      <c r="G210" t="str">
        <f>IF($B210&lt;&gt;"",Output5!F210,"")</f>
        <v/>
      </c>
      <c r="H210" t="str">
        <f>IF($B210&lt;&gt;"",Output5!G210,"")</f>
        <v/>
      </c>
      <c r="I210" t="str">
        <f>IF($B210&lt;&gt;"",Output5!H210,"")</f>
        <v/>
      </c>
      <c r="J210" t="str">
        <f>IF($B210&lt;&gt;"",Output5!I210,"")</f>
        <v/>
      </c>
      <c r="K210" t="str">
        <f>IF($B210&lt;&gt;"",Output5!J210,"")</f>
        <v/>
      </c>
      <c r="L210" t="str">
        <f>IF($B210&lt;&gt;"",Output5!K210,"")</f>
        <v/>
      </c>
      <c r="M210" t="str">
        <f>IF($B210&lt;&gt;"",Output5!L210,"")</f>
        <v/>
      </c>
      <c r="N210" t="str">
        <f>IF($B210&lt;&gt;"",Output5!M210,"")</f>
        <v/>
      </c>
    </row>
    <row r="211" spans="1:14" x14ac:dyDescent="0.25">
      <c r="A211">
        <f>Output5!O211</f>
        <v>209</v>
      </c>
      <c r="B211" t="str">
        <f>IF(Output5!A211&lt;&gt;"",Output5!A211,"")</f>
        <v/>
      </c>
      <c r="C211" t="str">
        <f>IF($B211&lt;&gt;"",Output5!B211,"")</f>
        <v/>
      </c>
      <c r="D211" t="str">
        <f>IF($B211&lt;&gt;"",Output5!C211,"")</f>
        <v/>
      </c>
      <c r="E211" t="str">
        <f>IF($B211&lt;&gt;"",Output5!D211,"")</f>
        <v/>
      </c>
      <c r="F211" t="str">
        <f>IF($B211&lt;&gt;"",Output5!E211,"")</f>
        <v/>
      </c>
      <c r="G211" t="str">
        <f>IF($B211&lt;&gt;"",Output5!F211,"")</f>
        <v/>
      </c>
      <c r="H211" t="str">
        <f>IF($B211&lt;&gt;"",Output5!G211,"")</f>
        <v/>
      </c>
      <c r="I211" t="str">
        <f>IF($B211&lt;&gt;"",Output5!H211,"")</f>
        <v/>
      </c>
      <c r="J211" t="str">
        <f>IF($B211&lt;&gt;"",Output5!I211,"")</f>
        <v/>
      </c>
      <c r="K211" t="str">
        <f>IF($B211&lt;&gt;"",Output5!J211,"")</f>
        <v/>
      </c>
      <c r="L211" t="str">
        <f>IF($B211&lt;&gt;"",Output5!K211,"")</f>
        <v/>
      </c>
      <c r="M211" t="str">
        <f>IF($B211&lt;&gt;"",Output5!L211,"")</f>
        <v/>
      </c>
      <c r="N211" t="str">
        <f>IF($B211&lt;&gt;"",Output5!M211,"")</f>
        <v/>
      </c>
    </row>
    <row r="212" spans="1:14" x14ac:dyDescent="0.25">
      <c r="A212">
        <f>Output5!O212</f>
        <v>210</v>
      </c>
      <c r="B212" t="str">
        <f>IF(Output5!A212&lt;&gt;"",Output5!A212,"")</f>
        <v/>
      </c>
      <c r="C212" t="str">
        <f>IF($B212&lt;&gt;"",Output5!B212,"")</f>
        <v/>
      </c>
      <c r="D212" t="str">
        <f>IF($B212&lt;&gt;"",Output5!C212,"")</f>
        <v/>
      </c>
      <c r="E212" t="str">
        <f>IF($B212&lt;&gt;"",Output5!D212,"")</f>
        <v/>
      </c>
      <c r="F212" t="str">
        <f>IF($B212&lt;&gt;"",Output5!E212,"")</f>
        <v/>
      </c>
      <c r="G212" t="str">
        <f>IF($B212&lt;&gt;"",Output5!F212,"")</f>
        <v/>
      </c>
      <c r="H212" t="str">
        <f>IF($B212&lt;&gt;"",Output5!G212,"")</f>
        <v/>
      </c>
      <c r="I212" t="str">
        <f>IF($B212&lt;&gt;"",Output5!H212,"")</f>
        <v/>
      </c>
      <c r="J212" t="str">
        <f>IF($B212&lt;&gt;"",Output5!I212,"")</f>
        <v/>
      </c>
      <c r="K212" t="str">
        <f>IF($B212&lt;&gt;"",Output5!J212,"")</f>
        <v/>
      </c>
      <c r="L212" t="str">
        <f>IF($B212&lt;&gt;"",Output5!K212,"")</f>
        <v/>
      </c>
      <c r="M212" t="str">
        <f>IF($B212&lt;&gt;"",Output5!L212,"")</f>
        <v/>
      </c>
      <c r="N212" t="str">
        <f>IF($B212&lt;&gt;"",Output5!M212,"")</f>
        <v/>
      </c>
    </row>
    <row r="213" spans="1:14" x14ac:dyDescent="0.25">
      <c r="A213">
        <f>Output5!O213</f>
        <v>211</v>
      </c>
      <c r="B213" t="str">
        <f>IF(Output5!A213&lt;&gt;"",Output5!A213,"")</f>
        <v/>
      </c>
      <c r="C213" t="str">
        <f>IF($B213&lt;&gt;"",Output5!B213,"")</f>
        <v/>
      </c>
      <c r="D213" t="str">
        <f>IF($B213&lt;&gt;"",Output5!C213,"")</f>
        <v/>
      </c>
      <c r="E213" t="str">
        <f>IF($B213&lt;&gt;"",Output5!D213,"")</f>
        <v/>
      </c>
      <c r="F213" t="str">
        <f>IF($B213&lt;&gt;"",Output5!E213,"")</f>
        <v/>
      </c>
      <c r="G213" t="str">
        <f>IF($B213&lt;&gt;"",Output5!F213,"")</f>
        <v/>
      </c>
      <c r="H213" t="str">
        <f>IF($B213&lt;&gt;"",Output5!G213,"")</f>
        <v/>
      </c>
      <c r="I213" t="str">
        <f>IF($B213&lt;&gt;"",Output5!H213,"")</f>
        <v/>
      </c>
      <c r="J213" t="str">
        <f>IF($B213&lt;&gt;"",Output5!I213,"")</f>
        <v/>
      </c>
      <c r="K213" t="str">
        <f>IF($B213&lt;&gt;"",Output5!J213,"")</f>
        <v/>
      </c>
      <c r="L213" t="str">
        <f>IF($B213&lt;&gt;"",Output5!K213,"")</f>
        <v/>
      </c>
      <c r="M213" t="str">
        <f>IF($B213&lt;&gt;"",Output5!L213,"")</f>
        <v/>
      </c>
      <c r="N213" t="str">
        <f>IF($B213&lt;&gt;"",Output5!M213,"")</f>
        <v/>
      </c>
    </row>
    <row r="214" spans="1:14" x14ac:dyDescent="0.25">
      <c r="A214">
        <f>Output5!O214</f>
        <v>212</v>
      </c>
      <c r="B214" t="str">
        <f>IF(Output5!A214&lt;&gt;"",Output5!A214,"")</f>
        <v/>
      </c>
      <c r="C214" t="str">
        <f>IF($B214&lt;&gt;"",Output5!B214,"")</f>
        <v/>
      </c>
      <c r="D214" t="str">
        <f>IF($B214&lt;&gt;"",Output5!C214,"")</f>
        <v/>
      </c>
      <c r="E214" t="str">
        <f>IF($B214&lt;&gt;"",Output5!D214,"")</f>
        <v/>
      </c>
      <c r="F214" t="str">
        <f>IF($B214&lt;&gt;"",Output5!E214,"")</f>
        <v/>
      </c>
      <c r="G214" t="str">
        <f>IF($B214&lt;&gt;"",Output5!F214,"")</f>
        <v/>
      </c>
      <c r="H214" t="str">
        <f>IF($B214&lt;&gt;"",Output5!G214,"")</f>
        <v/>
      </c>
      <c r="I214" t="str">
        <f>IF($B214&lt;&gt;"",Output5!H214,"")</f>
        <v/>
      </c>
      <c r="J214" t="str">
        <f>IF($B214&lt;&gt;"",Output5!I214,"")</f>
        <v/>
      </c>
      <c r="K214" t="str">
        <f>IF($B214&lt;&gt;"",Output5!J214,"")</f>
        <v/>
      </c>
      <c r="L214" t="str">
        <f>IF($B214&lt;&gt;"",Output5!K214,"")</f>
        <v/>
      </c>
      <c r="M214" t="str">
        <f>IF($B214&lt;&gt;"",Output5!L214,"")</f>
        <v/>
      </c>
      <c r="N214" t="str">
        <f>IF($B214&lt;&gt;"",Output5!M214,"")</f>
        <v/>
      </c>
    </row>
    <row r="215" spans="1:14" x14ac:dyDescent="0.25">
      <c r="A215">
        <f>Output5!O215</f>
        <v>213</v>
      </c>
      <c r="B215" t="str">
        <f>IF(Output5!A215&lt;&gt;"",Output5!A215,"")</f>
        <v/>
      </c>
      <c r="C215" t="str">
        <f>IF($B215&lt;&gt;"",Output5!B215,"")</f>
        <v/>
      </c>
      <c r="D215" t="str">
        <f>IF($B215&lt;&gt;"",Output5!C215,"")</f>
        <v/>
      </c>
      <c r="E215" t="str">
        <f>IF($B215&lt;&gt;"",Output5!D215,"")</f>
        <v/>
      </c>
      <c r="F215" t="str">
        <f>IF($B215&lt;&gt;"",Output5!E215,"")</f>
        <v/>
      </c>
      <c r="G215" t="str">
        <f>IF($B215&lt;&gt;"",Output5!F215,"")</f>
        <v/>
      </c>
      <c r="H215" t="str">
        <f>IF($B215&lt;&gt;"",Output5!G215,"")</f>
        <v/>
      </c>
      <c r="I215" t="str">
        <f>IF($B215&lt;&gt;"",Output5!H215,"")</f>
        <v/>
      </c>
      <c r="J215" t="str">
        <f>IF($B215&lt;&gt;"",Output5!I215,"")</f>
        <v/>
      </c>
      <c r="K215" t="str">
        <f>IF($B215&lt;&gt;"",Output5!J215,"")</f>
        <v/>
      </c>
      <c r="L215" t="str">
        <f>IF($B215&lt;&gt;"",Output5!K215,"")</f>
        <v/>
      </c>
      <c r="M215" t="str">
        <f>IF($B215&lt;&gt;"",Output5!L215,"")</f>
        <v/>
      </c>
      <c r="N215" t="str">
        <f>IF($B215&lt;&gt;"",Output5!M215,"")</f>
        <v/>
      </c>
    </row>
    <row r="216" spans="1:14" x14ac:dyDescent="0.25">
      <c r="A216">
        <f>Output5!O216</f>
        <v>214</v>
      </c>
      <c r="B216" t="str">
        <f>IF(Output5!A216&lt;&gt;"",Output5!A216,"")</f>
        <v/>
      </c>
      <c r="C216" t="str">
        <f>IF($B216&lt;&gt;"",Output5!B216,"")</f>
        <v/>
      </c>
      <c r="D216" t="str">
        <f>IF($B216&lt;&gt;"",Output5!C216,"")</f>
        <v/>
      </c>
      <c r="E216" t="str">
        <f>IF($B216&lt;&gt;"",Output5!D216,"")</f>
        <v/>
      </c>
      <c r="F216" t="str">
        <f>IF($B216&lt;&gt;"",Output5!E216,"")</f>
        <v/>
      </c>
      <c r="G216" t="str">
        <f>IF($B216&lt;&gt;"",Output5!F216,"")</f>
        <v/>
      </c>
      <c r="H216" t="str">
        <f>IF($B216&lt;&gt;"",Output5!G216,"")</f>
        <v/>
      </c>
      <c r="I216" t="str">
        <f>IF($B216&lt;&gt;"",Output5!H216,"")</f>
        <v/>
      </c>
      <c r="J216" t="str">
        <f>IF($B216&lt;&gt;"",Output5!I216,"")</f>
        <v/>
      </c>
      <c r="K216" t="str">
        <f>IF($B216&lt;&gt;"",Output5!J216,"")</f>
        <v/>
      </c>
      <c r="L216" t="str">
        <f>IF($B216&lt;&gt;"",Output5!K216,"")</f>
        <v/>
      </c>
      <c r="M216" t="str">
        <f>IF($B216&lt;&gt;"",Output5!L216,"")</f>
        <v/>
      </c>
      <c r="N216" t="str">
        <f>IF($B216&lt;&gt;"",Output5!M216,"")</f>
        <v/>
      </c>
    </row>
    <row r="217" spans="1:14" x14ac:dyDescent="0.25">
      <c r="A217">
        <f>Output5!O217</f>
        <v>215</v>
      </c>
      <c r="B217" t="str">
        <f>IF(Output5!A217&lt;&gt;"",Output5!A217,"")</f>
        <v/>
      </c>
      <c r="C217" t="str">
        <f>IF($B217&lt;&gt;"",Output5!B217,"")</f>
        <v/>
      </c>
      <c r="D217" t="str">
        <f>IF($B217&lt;&gt;"",Output5!C217,"")</f>
        <v/>
      </c>
      <c r="E217" t="str">
        <f>IF($B217&lt;&gt;"",Output5!D217,"")</f>
        <v/>
      </c>
      <c r="F217" t="str">
        <f>IF($B217&lt;&gt;"",Output5!E217,"")</f>
        <v/>
      </c>
      <c r="G217" t="str">
        <f>IF($B217&lt;&gt;"",Output5!F217,"")</f>
        <v/>
      </c>
      <c r="H217" t="str">
        <f>IF($B217&lt;&gt;"",Output5!G217,"")</f>
        <v/>
      </c>
      <c r="I217" t="str">
        <f>IF($B217&lt;&gt;"",Output5!H217,"")</f>
        <v/>
      </c>
      <c r="J217" t="str">
        <f>IF($B217&lt;&gt;"",Output5!I217,"")</f>
        <v/>
      </c>
      <c r="K217" t="str">
        <f>IF($B217&lt;&gt;"",Output5!J217,"")</f>
        <v/>
      </c>
      <c r="L217" t="str">
        <f>IF($B217&lt;&gt;"",Output5!K217,"")</f>
        <v/>
      </c>
      <c r="M217" t="str">
        <f>IF($B217&lt;&gt;"",Output5!L217,"")</f>
        <v/>
      </c>
      <c r="N217" t="str">
        <f>IF($B217&lt;&gt;"",Output5!M217,"")</f>
        <v/>
      </c>
    </row>
    <row r="218" spans="1:14" x14ac:dyDescent="0.25">
      <c r="A218">
        <f>Output5!O218</f>
        <v>216</v>
      </c>
      <c r="B218" t="str">
        <f>IF(Output5!A218&lt;&gt;"",Output5!A218,"")</f>
        <v/>
      </c>
      <c r="C218" t="str">
        <f>IF($B218&lt;&gt;"",Output5!B218,"")</f>
        <v/>
      </c>
      <c r="D218" t="str">
        <f>IF($B218&lt;&gt;"",Output5!C218,"")</f>
        <v/>
      </c>
      <c r="E218" t="str">
        <f>IF($B218&lt;&gt;"",Output5!D218,"")</f>
        <v/>
      </c>
      <c r="F218" t="str">
        <f>IF($B218&lt;&gt;"",Output5!E218,"")</f>
        <v/>
      </c>
      <c r="G218" t="str">
        <f>IF($B218&lt;&gt;"",Output5!F218,"")</f>
        <v/>
      </c>
      <c r="H218" t="str">
        <f>IF($B218&lt;&gt;"",Output5!G218,"")</f>
        <v/>
      </c>
      <c r="I218" t="str">
        <f>IF($B218&lt;&gt;"",Output5!H218,"")</f>
        <v/>
      </c>
      <c r="J218" t="str">
        <f>IF($B218&lt;&gt;"",Output5!I218,"")</f>
        <v/>
      </c>
      <c r="K218" t="str">
        <f>IF($B218&lt;&gt;"",Output5!J218,"")</f>
        <v/>
      </c>
      <c r="L218" t="str">
        <f>IF($B218&lt;&gt;"",Output5!K218,"")</f>
        <v/>
      </c>
      <c r="M218" t="str">
        <f>IF($B218&lt;&gt;"",Output5!L218,"")</f>
        <v/>
      </c>
      <c r="N218" t="str">
        <f>IF($B218&lt;&gt;"",Output5!M218,"")</f>
        <v/>
      </c>
    </row>
    <row r="219" spans="1:14" x14ac:dyDescent="0.25">
      <c r="A219">
        <f>Output5!O219</f>
        <v>217</v>
      </c>
      <c r="B219" t="str">
        <f>IF(Output5!A219&lt;&gt;"",Output5!A219,"")</f>
        <v/>
      </c>
      <c r="C219" t="str">
        <f>IF($B219&lt;&gt;"",Output5!B219,"")</f>
        <v/>
      </c>
      <c r="D219" t="str">
        <f>IF($B219&lt;&gt;"",Output5!C219,"")</f>
        <v/>
      </c>
      <c r="E219" t="str">
        <f>IF($B219&lt;&gt;"",Output5!D219,"")</f>
        <v/>
      </c>
      <c r="F219" t="str">
        <f>IF($B219&lt;&gt;"",Output5!E219,"")</f>
        <v/>
      </c>
      <c r="G219" t="str">
        <f>IF($B219&lt;&gt;"",Output5!F219,"")</f>
        <v/>
      </c>
      <c r="H219" t="str">
        <f>IF($B219&lt;&gt;"",Output5!G219,"")</f>
        <v/>
      </c>
      <c r="I219" t="str">
        <f>IF($B219&lt;&gt;"",Output5!H219,"")</f>
        <v/>
      </c>
      <c r="J219" t="str">
        <f>IF($B219&lt;&gt;"",Output5!I219,"")</f>
        <v/>
      </c>
      <c r="K219" t="str">
        <f>IF($B219&lt;&gt;"",Output5!J219,"")</f>
        <v/>
      </c>
      <c r="L219" t="str">
        <f>IF($B219&lt;&gt;"",Output5!K219,"")</f>
        <v/>
      </c>
      <c r="M219" t="str">
        <f>IF($B219&lt;&gt;"",Output5!L219,"")</f>
        <v/>
      </c>
      <c r="N219" t="str">
        <f>IF($B219&lt;&gt;"",Output5!M219,"")</f>
        <v/>
      </c>
    </row>
    <row r="220" spans="1:14" x14ac:dyDescent="0.25">
      <c r="A220">
        <f>Output5!O220</f>
        <v>218</v>
      </c>
      <c r="B220" t="str">
        <f>IF(Output5!A220&lt;&gt;"",Output5!A220,"")</f>
        <v/>
      </c>
      <c r="C220" t="str">
        <f>IF($B220&lt;&gt;"",Output5!B220,"")</f>
        <v/>
      </c>
      <c r="D220" t="str">
        <f>IF($B220&lt;&gt;"",Output5!C220,"")</f>
        <v/>
      </c>
      <c r="E220" t="str">
        <f>IF($B220&lt;&gt;"",Output5!D220,"")</f>
        <v/>
      </c>
      <c r="F220" t="str">
        <f>IF($B220&lt;&gt;"",Output5!E220,"")</f>
        <v/>
      </c>
      <c r="G220" t="str">
        <f>IF($B220&lt;&gt;"",Output5!F220,"")</f>
        <v/>
      </c>
      <c r="H220" t="str">
        <f>IF($B220&lt;&gt;"",Output5!G220,"")</f>
        <v/>
      </c>
      <c r="I220" t="str">
        <f>IF($B220&lt;&gt;"",Output5!H220,"")</f>
        <v/>
      </c>
      <c r="J220" t="str">
        <f>IF($B220&lt;&gt;"",Output5!I220,"")</f>
        <v/>
      </c>
      <c r="K220" t="str">
        <f>IF($B220&lt;&gt;"",Output5!J220,"")</f>
        <v/>
      </c>
      <c r="L220" t="str">
        <f>IF($B220&lt;&gt;"",Output5!K220,"")</f>
        <v/>
      </c>
      <c r="M220" t="str">
        <f>IF($B220&lt;&gt;"",Output5!L220,"")</f>
        <v/>
      </c>
      <c r="N220" t="str">
        <f>IF($B220&lt;&gt;"",Output5!M220,"")</f>
        <v/>
      </c>
    </row>
    <row r="221" spans="1:14" x14ac:dyDescent="0.25">
      <c r="A221">
        <f>Output5!O221</f>
        <v>219</v>
      </c>
      <c r="B221" t="str">
        <f>IF(Output5!A221&lt;&gt;"",Output5!A221,"")</f>
        <v/>
      </c>
      <c r="C221" t="str">
        <f>IF($B221&lt;&gt;"",Output5!B221,"")</f>
        <v/>
      </c>
      <c r="D221" t="str">
        <f>IF($B221&lt;&gt;"",Output5!C221,"")</f>
        <v/>
      </c>
      <c r="E221" t="str">
        <f>IF($B221&lt;&gt;"",Output5!D221,"")</f>
        <v/>
      </c>
      <c r="F221" t="str">
        <f>IF($B221&lt;&gt;"",Output5!E221,"")</f>
        <v/>
      </c>
      <c r="G221" t="str">
        <f>IF($B221&lt;&gt;"",Output5!F221,"")</f>
        <v/>
      </c>
      <c r="H221" t="str">
        <f>IF($B221&lt;&gt;"",Output5!G221,"")</f>
        <v/>
      </c>
      <c r="I221" t="str">
        <f>IF($B221&lt;&gt;"",Output5!H221,"")</f>
        <v/>
      </c>
      <c r="J221" t="str">
        <f>IF($B221&lt;&gt;"",Output5!I221,"")</f>
        <v/>
      </c>
      <c r="K221" t="str">
        <f>IF($B221&lt;&gt;"",Output5!J221,"")</f>
        <v/>
      </c>
      <c r="L221" t="str">
        <f>IF($B221&lt;&gt;"",Output5!K221,"")</f>
        <v/>
      </c>
      <c r="M221" t="str">
        <f>IF($B221&lt;&gt;"",Output5!L221,"")</f>
        <v/>
      </c>
      <c r="N221" t="str">
        <f>IF($B221&lt;&gt;"",Output5!M221,"")</f>
        <v/>
      </c>
    </row>
    <row r="222" spans="1:14" x14ac:dyDescent="0.25">
      <c r="A222">
        <f>Output5!O222</f>
        <v>220</v>
      </c>
      <c r="B222" t="str">
        <f>IF(Output5!A222&lt;&gt;"",Output5!A222,"")</f>
        <v/>
      </c>
      <c r="C222" t="str">
        <f>IF($B222&lt;&gt;"",Output5!B222,"")</f>
        <v/>
      </c>
      <c r="D222" t="str">
        <f>IF($B222&lt;&gt;"",Output5!C222,"")</f>
        <v/>
      </c>
      <c r="E222" t="str">
        <f>IF($B222&lt;&gt;"",Output5!D222,"")</f>
        <v/>
      </c>
      <c r="F222" t="str">
        <f>IF($B222&lt;&gt;"",Output5!E222,"")</f>
        <v/>
      </c>
      <c r="G222" t="str">
        <f>IF($B222&lt;&gt;"",Output5!F222,"")</f>
        <v/>
      </c>
      <c r="H222" t="str">
        <f>IF($B222&lt;&gt;"",Output5!G222,"")</f>
        <v/>
      </c>
      <c r="I222" t="str">
        <f>IF($B222&lt;&gt;"",Output5!H222,"")</f>
        <v/>
      </c>
      <c r="J222" t="str">
        <f>IF($B222&lt;&gt;"",Output5!I222,"")</f>
        <v/>
      </c>
      <c r="K222" t="str">
        <f>IF($B222&lt;&gt;"",Output5!J222,"")</f>
        <v/>
      </c>
      <c r="L222" t="str">
        <f>IF($B222&lt;&gt;"",Output5!K222,"")</f>
        <v/>
      </c>
      <c r="M222" t="str">
        <f>IF($B222&lt;&gt;"",Output5!L222,"")</f>
        <v/>
      </c>
      <c r="N222" t="str">
        <f>IF($B222&lt;&gt;"",Output5!M222,"")</f>
        <v/>
      </c>
    </row>
    <row r="223" spans="1:14" x14ac:dyDescent="0.25">
      <c r="A223">
        <f>Output5!O223</f>
        <v>221</v>
      </c>
      <c r="B223" t="str">
        <f>IF(Output5!A223&lt;&gt;"",Output5!A223,"")</f>
        <v/>
      </c>
      <c r="C223" t="str">
        <f>IF($B223&lt;&gt;"",Output5!B223,"")</f>
        <v/>
      </c>
      <c r="D223" t="str">
        <f>IF($B223&lt;&gt;"",Output5!C223,"")</f>
        <v/>
      </c>
      <c r="E223" t="str">
        <f>IF($B223&lt;&gt;"",Output5!D223,"")</f>
        <v/>
      </c>
      <c r="F223" t="str">
        <f>IF($B223&lt;&gt;"",Output5!E223,"")</f>
        <v/>
      </c>
      <c r="G223" t="str">
        <f>IF($B223&lt;&gt;"",Output5!F223,"")</f>
        <v/>
      </c>
      <c r="H223" t="str">
        <f>IF($B223&lt;&gt;"",Output5!G223,"")</f>
        <v/>
      </c>
      <c r="I223" t="str">
        <f>IF($B223&lt;&gt;"",Output5!H223,"")</f>
        <v/>
      </c>
      <c r="J223" t="str">
        <f>IF($B223&lt;&gt;"",Output5!I223,"")</f>
        <v/>
      </c>
      <c r="K223" t="str">
        <f>IF($B223&lt;&gt;"",Output5!J223,"")</f>
        <v/>
      </c>
      <c r="L223" t="str">
        <f>IF($B223&lt;&gt;"",Output5!K223,"")</f>
        <v/>
      </c>
      <c r="M223" t="str">
        <f>IF($B223&lt;&gt;"",Output5!L223,"")</f>
        <v/>
      </c>
      <c r="N223" t="str">
        <f>IF($B223&lt;&gt;"",Output5!M223,"")</f>
        <v/>
      </c>
    </row>
    <row r="224" spans="1:14" x14ac:dyDescent="0.25">
      <c r="A224">
        <f>Output5!O224</f>
        <v>222</v>
      </c>
      <c r="B224" t="str">
        <f>IF(Output5!A224&lt;&gt;"",Output5!A224,"")</f>
        <v/>
      </c>
      <c r="C224" t="str">
        <f>IF($B224&lt;&gt;"",Output5!B224,"")</f>
        <v/>
      </c>
      <c r="D224" t="str">
        <f>IF($B224&lt;&gt;"",Output5!C224,"")</f>
        <v/>
      </c>
      <c r="E224" t="str">
        <f>IF($B224&lt;&gt;"",Output5!D224,"")</f>
        <v/>
      </c>
      <c r="F224" t="str">
        <f>IF($B224&lt;&gt;"",Output5!E224,"")</f>
        <v/>
      </c>
      <c r="G224" t="str">
        <f>IF($B224&lt;&gt;"",Output5!F224,"")</f>
        <v/>
      </c>
      <c r="H224" t="str">
        <f>IF($B224&lt;&gt;"",Output5!G224,"")</f>
        <v/>
      </c>
      <c r="I224" t="str">
        <f>IF($B224&lt;&gt;"",Output5!H224,"")</f>
        <v/>
      </c>
      <c r="J224" t="str">
        <f>IF($B224&lt;&gt;"",Output5!I224,"")</f>
        <v/>
      </c>
      <c r="K224" t="str">
        <f>IF($B224&lt;&gt;"",Output5!J224,"")</f>
        <v/>
      </c>
      <c r="L224" t="str">
        <f>IF($B224&lt;&gt;"",Output5!K224,"")</f>
        <v/>
      </c>
      <c r="M224" t="str">
        <f>IF($B224&lt;&gt;"",Output5!L224,"")</f>
        <v/>
      </c>
      <c r="N224" t="str">
        <f>IF($B224&lt;&gt;"",Output5!M224,"")</f>
        <v/>
      </c>
    </row>
    <row r="225" spans="1:14" x14ac:dyDescent="0.25">
      <c r="A225">
        <f>Output5!O225</f>
        <v>223</v>
      </c>
      <c r="B225" t="str">
        <f>IF(Output5!A225&lt;&gt;"",Output5!A225,"")</f>
        <v/>
      </c>
      <c r="C225" t="str">
        <f>IF($B225&lt;&gt;"",Output5!B225,"")</f>
        <v/>
      </c>
      <c r="D225" t="str">
        <f>IF($B225&lt;&gt;"",Output5!C225,"")</f>
        <v/>
      </c>
      <c r="E225" t="str">
        <f>IF($B225&lt;&gt;"",Output5!D225,"")</f>
        <v/>
      </c>
      <c r="F225" t="str">
        <f>IF($B225&lt;&gt;"",Output5!E225,"")</f>
        <v/>
      </c>
      <c r="G225" t="str">
        <f>IF($B225&lt;&gt;"",Output5!F225,"")</f>
        <v/>
      </c>
      <c r="H225" t="str">
        <f>IF($B225&lt;&gt;"",Output5!G225,"")</f>
        <v/>
      </c>
      <c r="I225" t="str">
        <f>IF($B225&lt;&gt;"",Output5!H225,"")</f>
        <v/>
      </c>
      <c r="J225" t="str">
        <f>IF($B225&lt;&gt;"",Output5!I225,"")</f>
        <v/>
      </c>
      <c r="K225" t="str">
        <f>IF($B225&lt;&gt;"",Output5!J225,"")</f>
        <v/>
      </c>
      <c r="L225" t="str">
        <f>IF($B225&lt;&gt;"",Output5!K225,"")</f>
        <v/>
      </c>
      <c r="M225" t="str">
        <f>IF($B225&lt;&gt;"",Output5!L225,"")</f>
        <v/>
      </c>
      <c r="N225" t="str">
        <f>IF($B225&lt;&gt;"",Output5!M225,"")</f>
        <v/>
      </c>
    </row>
    <row r="226" spans="1:14" x14ac:dyDescent="0.25">
      <c r="A226">
        <f>Output5!O226</f>
        <v>224</v>
      </c>
      <c r="B226" t="str">
        <f>IF(Output5!A226&lt;&gt;"",Output5!A226,"")</f>
        <v/>
      </c>
      <c r="C226" t="str">
        <f>IF($B226&lt;&gt;"",Output5!B226,"")</f>
        <v/>
      </c>
      <c r="D226" t="str">
        <f>IF($B226&lt;&gt;"",Output5!C226,"")</f>
        <v/>
      </c>
      <c r="E226" t="str">
        <f>IF($B226&lt;&gt;"",Output5!D226,"")</f>
        <v/>
      </c>
      <c r="F226" t="str">
        <f>IF($B226&lt;&gt;"",Output5!E226,"")</f>
        <v/>
      </c>
      <c r="G226" t="str">
        <f>IF($B226&lt;&gt;"",Output5!F226,"")</f>
        <v/>
      </c>
      <c r="H226" t="str">
        <f>IF($B226&lt;&gt;"",Output5!G226,"")</f>
        <v/>
      </c>
      <c r="I226" t="str">
        <f>IF($B226&lt;&gt;"",Output5!H226,"")</f>
        <v/>
      </c>
      <c r="J226" t="str">
        <f>IF($B226&lt;&gt;"",Output5!I226,"")</f>
        <v/>
      </c>
      <c r="K226" t="str">
        <f>IF($B226&lt;&gt;"",Output5!J226,"")</f>
        <v/>
      </c>
      <c r="L226" t="str">
        <f>IF($B226&lt;&gt;"",Output5!K226,"")</f>
        <v/>
      </c>
      <c r="M226" t="str">
        <f>IF($B226&lt;&gt;"",Output5!L226,"")</f>
        <v/>
      </c>
      <c r="N226" t="str">
        <f>IF($B226&lt;&gt;"",Output5!M226,"")</f>
        <v/>
      </c>
    </row>
    <row r="227" spans="1:14" x14ac:dyDescent="0.25">
      <c r="A227">
        <f>Output5!O227</f>
        <v>225</v>
      </c>
      <c r="B227" t="str">
        <f>IF(Output5!A227&lt;&gt;"",Output5!A227,"")</f>
        <v/>
      </c>
      <c r="C227" t="str">
        <f>IF($B227&lt;&gt;"",Output5!B227,"")</f>
        <v/>
      </c>
      <c r="D227" t="str">
        <f>IF($B227&lt;&gt;"",Output5!C227,"")</f>
        <v/>
      </c>
      <c r="E227" t="str">
        <f>IF($B227&lt;&gt;"",Output5!D227,"")</f>
        <v/>
      </c>
      <c r="F227" t="str">
        <f>IF($B227&lt;&gt;"",Output5!E227,"")</f>
        <v/>
      </c>
      <c r="G227" t="str">
        <f>IF($B227&lt;&gt;"",Output5!F227,"")</f>
        <v/>
      </c>
      <c r="H227" t="str">
        <f>IF($B227&lt;&gt;"",Output5!G227,"")</f>
        <v/>
      </c>
      <c r="I227" t="str">
        <f>IF($B227&lt;&gt;"",Output5!H227,"")</f>
        <v/>
      </c>
      <c r="J227" t="str">
        <f>IF($B227&lt;&gt;"",Output5!I227,"")</f>
        <v/>
      </c>
      <c r="K227" t="str">
        <f>IF($B227&lt;&gt;"",Output5!J227,"")</f>
        <v/>
      </c>
      <c r="L227" t="str">
        <f>IF($B227&lt;&gt;"",Output5!K227,"")</f>
        <v/>
      </c>
      <c r="M227" t="str">
        <f>IF($B227&lt;&gt;"",Output5!L227,"")</f>
        <v/>
      </c>
      <c r="N227" t="str">
        <f>IF($B227&lt;&gt;"",Output5!M227,"")</f>
        <v/>
      </c>
    </row>
    <row r="228" spans="1:14" x14ac:dyDescent="0.25">
      <c r="A228">
        <f>Output5!O228</f>
        <v>226</v>
      </c>
      <c r="B228" t="str">
        <f>IF(Output5!A228&lt;&gt;"",Output5!A228,"")</f>
        <v/>
      </c>
      <c r="C228" t="str">
        <f>IF($B228&lt;&gt;"",Output5!B228,"")</f>
        <v/>
      </c>
      <c r="D228" t="str">
        <f>IF($B228&lt;&gt;"",Output5!C228,"")</f>
        <v/>
      </c>
      <c r="E228" t="str">
        <f>IF($B228&lt;&gt;"",Output5!D228,"")</f>
        <v/>
      </c>
      <c r="F228" t="str">
        <f>IF($B228&lt;&gt;"",Output5!E228,"")</f>
        <v/>
      </c>
      <c r="G228" t="str">
        <f>IF($B228&lt;&gt;"",Output5!F228,"")</f>
        <v/>
      </c>
      <c r="H228" t="str">
        <f>IF($B228&lt;&gt;"",Output5!G228,"")</f>
        <v/>
      </c>
      <c r="I228" t="str">
        <f>IF($B228&lt;&gt;"",Output5!H228,"")</f>
        <v/>
      </c>
      <c r="J228" t="str">
        <f>IF($B228&lt;&gt;"",Output5!I228,"")</f>
        <v/>
      </c>
      <c r="K228" t="str">
        <f>IF($B228&lt;&gt;"",Output5!J228,"")</f>
        <v/>
      </c>
      <c r="L228" t="str">
        <f>IF($B228&lt;&gt;"",Output5!K228,"")</f>
        <v/>
      </c>
      <c r="M228" t="str">
        <f>IF($B228&lt;&gt;"",Output5!L228,"")</f>
        <v/>
      </c>
      <c r="N228" t="str">
        <f>IF($B228&lt;&gt;"",Output5!M228,"")</f>
        <v/>
      </c>
    </row>
    <row r="229" spans="1:14" x14ac:dyDescent="0.25">
      <c r="A229">
        <f>Output5!O229</f>
        <v>227</v>
      </c>
      <c r="B229" t="str">
        <f>IF(Output5!A229&lt;&gt;"",Output5!A229,"")</f>
        <v/>
      </c>
      <c r="C229" t="str">
        <f>IF($B229&lt;&gt;"",Output5!B229,"")</f>
        <v/>
      </c>
      <c r="D229" t="str">
        <f>IF($B229&lt;&gt;"",Output5!C229,"")</f>
        <v/>
      </c>
      <c r="E229" t="str">
        <f>IF($B229&lt;&gt;"",Output5!D229,"")</f>
        <v/>
      </c>
      <c r="F229" t="str">
        <f>IF($B229&lt;&gt;"",Output5!E229,"")</f>
        <v/>
      </c>
      <c r="G229" t="str">
        <f>IF($B229&lt;&gt;"",Output5!F229,"")</f>
        <v/>
      </c>
      <c r="H229" t="str">
        <f>IF($B229&lt;&gt;"",Output5!G229,"")</f>
        <v/>
      </c>
      <c r="I229" t="str">
        <f>IF($B229&lt;&gt;"",Output5!H229,"")</f>
        <v/>
      </c>
      <c r="J229" t="str">
        <f>IF($B229&lt;&gt;"",Output5!I229,"")</f>
        <v/>
      </c>
      <c r="K229" t="str">
        <f>IF($B229&lt;&gt;"",Output5!J229,"")</f>
        <v/>
      </c>
      <c r="L229" t="str">
        <f>IF($B229&lt;&gt;"",Output5!K229,"")</f>
        <v/>
      </c>
      <c r="M229" t="str">
        <f>IF($B229&lt;&gt;"",Output5!L229,"")</f>
        <v/>
      </c>
      <c r="N229" t="str">
        <f>IF($B229&lt;&gt;"",Output5!M229,"")</f>
        <v/>
      </c>
    </row>
    <row r="230" spans="1:14" x14ac:dyDescent="0.25">
      <c r="A230">
        <f>Output5!O230</f>
        <v>228</v>
      </c>
      <c r="B230" t="str">
        <f>IF(Output5!A230&lt;&gt;"",Output5!A230,"")</f>
        <v/>
      </c>
      <c r="C230" t="str">
        <f>IF($B230&lt;&gt;"",Output5!B230,"")</f>
        <v/>
      </c>
      <c r="D230" t="str">
        <f>IF($B230&lt;&gt;"",Output5!C230,"")</f>
        <v/>
      </c>
      <c r="E230" t="str">
        <f>IF($B230&lt;&gt;"",Output5!D230,"")</f>
        <v/>
      </c>
      <c r="F230" t="str">
        <f>IF($B230&lt;&gt;"",Output5!E230,"")</f>
        <v/>
      </c>
      <c r="G230" t="str">
        <f>IF($B230&lt;&gt;"",Output5!F230,"")</f>
        <v/>
      </c>
      <c r="H230" t="str">
        <f>IF($B230&lt;&gt;"",Output5!G230,"")</f>
        <v/>
      </c>
      <c r="I230" t="str">
        <f>IF($B230&lt;&gt;"",Output5!H230,"")</f>
        <v/>
      </c>
      <c r="J230" t="str">
        <f>IF($B230&lt;&gt;"",Output5!I230,"")</f>
        <v/>
      </c>
      <c r="K230" t="str">
        <f>IF($B230&lt;&gt;"",Output5!J230,"")</f>
        <v/>
      </c>
      <c r="L230" t="str">
        <f>IF($B230&lt;&gt;"",Output5!K230,"")</f>
        <v/>
      </c>
      <c r="M230" t="str">
        <f>IF($B230&lt;&gt;"",Output5!L230,"")</f>
        <v/>
      </c>
      <c r="N230" t="str">
        <f>IF($B230&lt;&gt;"",Output5!M230,"")</f>
        <v/>
      </c>
    </row>
    <row r="231" spans="1:14" x14ac:dyDescent="0.25">
      <c r="A231">
        <f>Output5!O231</f>
        <v>229</v>
      </c>
      <c r="B231" t="str">
        <f>IF(Output5!A231&lt;&gt;"",Output5!A231,"")</f>
        <v/>
      </c>
      <c r="C231" t="str">
        <f>IF($B231&lt;&gt;"",Output5!B231,"")</f>
        <v/>
      </c>
      <c r="D231" t="str">
        <f>IF($B231&lt;&gt;"",Output5!C231,"")</f>
        <v/>
      </c>
      <c r="E231" t="str">
        <f>IF($B231&lt;&gt;"",Output5!D231,"")</f>
        <v/>
      </c>
      <c r="F231" t="str">
        <f>IF($B231&lt;&gt;"",Output5!E231,"")</f>
        <v/>
      </c>
      <c r="G231" t="str">
        <f>IF($B231&lt;&gt;"",Output5!F231,"")</f>
        <v/>
      </c>
      <c r="H231" t="str">
        <f>IF($B231&lt;&gt;"",Output5!G231,"")</f>
        <v/>
      </c>
      <c r="I231" t="str">
        <f>IF($B231&lt;&gt;"",Output5!H231,"")</f>
        <v/>
      </c>
      <c r="J231" t="str">
        <f>IF($B231&lt;&gt;"",Output5!I231,"")</f>
        <v/>
      </c>
      <c r="K231" t="str">
        <f>IF($B231&lt;&gt;"",Output5!J231,"")</f>
        <v/>
      </c>
      <c r="L231" t="str">
        <f>IF($B231&lt;&gt;"",Output5!K231,"")</f>
        <v/>
      </c>
      <c r="M231" t="str">
        <f>IF($B231&lt;&gt;"",Output5!L231,"")</f>
        <v/>
      </c>
      <c r="N231" t="str">
        <f>IF($B231&lt;&gt;"",Output5!M231,"")</f>
        <v/>
      </c>
    </row>
    <row r="232" spans="1:14" x14ac:dyDescent="0.25">
      <c r="A232">
        <f>Output5!O232</f>
        <v>230</v>
      </c>
      <c r="B232" t="str">
        <f>IF(Output5!A232&lt;&gt;"",Output5!A232,"")</f>
        <v/>
      </c>
      <c r="C232" t="str">
        <f>IF($B232&lt;&gt;"",Output5!B232,"")</f>
        <v/>
      </c>
      <c r="D232" t="str">
        <f>IF($B232&lt;&gt;"",Output5!C232,"")</f>
        <v/>
      </c>
      <c r="E232" t="str">
        <f>IF($B232&lt;&gt;"",Output5!D232,"")</f>
        <v/>
      </c>
      <c r="F232" t="str">
        <f>IF($B232&lt;&gt;"",Output5!E232,"")</f>
        <v/>
      </c>
      <c r="G232" t="str">
        <f>IF($B232&lt;&gt;"",Output5!F232,"")</f>
        <v/>
      </c>
      <c r="H232" t="str">
        <f>IF($B232&lt;&gt;"",Output5!G232,"")</f>
        <v/>
      </c>
      <c r="I232" t="str">
        <f>IF($B232&lt;&gt;"",Output5!H232,"")</f>
        <v/>
      </c>
      <c r="J232" t="str">
        <f>IF($B232&lt;&gt;"",Output5!I232,"")</f>
        <v/>
      </c>
      <c r="K232" t="str">
        <f>IF($B232&lt;&gt;"",Output5!J232,"")</f>
        <v/>
      </c>
      <c r="L232" t="str">
        <f>IF($B232&lt;&gt;"",Output5!K232,"")</f>
        <v/>
      </c>
      <c r="M232" t="str">
        <f>IF($B232&lt;&gt;"",Output5!L232,"")</f>
        <v/>
      </c>
      <c r="N232" t="str">
        <f>IF($B232&lt;&gt;"",Output5!M232,"")</f>
        <v/>
      </c>
    </row>
    <row r="233" spans="1:14" x14ac:dyDescent="0.25">
      <c r="A233">
        <f>Output5!O233</f>
        <v>231</v>
      </c>
      <c r="B233" t="str">
        <f>IF(Output5!A233&lt;&gt;"",Output5!A233,"")</f>
        <v/>
      </c>
      <c r="C233" t="str">
        <f>IF($B233&lt;&gt;"",Output5!B233,"")</f>
        <v/>
      </c>
      <c r="D233" t="str">
        <f>IF($B233&lt;&gt;"",Output5!C233,"")</f>
        <v/>
      </c>
      <c r="E233" t="str">
        <f>IF($B233&lt;&gt;"",Output5!D233,"")</f>
        <v/>
      </c>
      <c r="F233" t="str">
        <f>IF($B233&lt;&gt;"",Output5!E233,"")</f>
        <v/>
      </c>
      <c r="G233" t="str">
        <f>IF($B233&lt;&gt;"",Output5!F233,"")</f>
        <v/>
      </c>
      <c r="H233" t="str">
        <f>IF($B233&lt;&gt;"",Output5!G233,"")</f>
        <v/>
      </c>
      <c r="I233" t="str">
        <f>IF($B233&lt;&gt;"",Output5!H233,"")</f>
        <v/>
      </c>
      <c r="J233" t="str">
        <f>IF($B233&lt;&gt;"",Output5!I233,"")</f>
        <v/>
      </c>
      <c r="K233" t="str">
        <f>IF($B233&lt;&gt;"",Output5!J233,"")</f>
        <v/>
      </c>
      <c r="L233" t="str">
        <f>IF($B233&lt;&gt;"",Output5!K233,"")</f>
        <v/>
      </c>
      <c r="M233" t="str">
        <f>IF($B233&lt;&gt;"",Output5!L233,"")</f>
        <v/>
      </c>
      <c r="N233" t="str">
        <f>IF($B233&lt;&gt;"",Output5!M233,"")</f>
        <v/>
      </c>
    </row>
    <row r="234" spans="1:14" x14ac:dyDescent="0.25">
      <c r="A234">
        <f>Output5!O234</f>
        <v>232</v>
      </c>
      <c r="B234" t="str">
        <f>IF(Output5!A234&lt;&gt;"",Output5!A234,"")</f>
        <v/>
      </c>
      <c r="C234" t="str">
        <f>IF($B234&lt;&gt;"",Output5!B234,"")</f>
        <v/>
      </c>
      <c r="D234" t="str">
        <f>IF($B234&lt;&gt;"",Output5!C234,"")</f>
        <v/>
      </c>
      <c r="E234" t="str">
        <f>IF($B234&lt;&gt;"",Output5!D234,"")</f>
        <v/>
      </c>
      <c r="F234" t="str">
        <f>IF($B234&lt;&gt;"",Output5!E234,"")</f>
        <v/>
      </c>
      <c r="G234" t="str">
        <f>IF($B234&lt;&gt;"",Output5!F234,"")</f>
        <v/>
      </c>
      <c r="H234" t="str">
        <f>IF($B234&lt;&gt;"",Output5!G234,"")</f>
        <v/>
      </c>
      <c r="I234" t="str">
        <f>IF($B234&lt;&gt;"",Output5!H234,"")</f>
        <v/>
      </c>
      <c r="J234" t="str">
        <f>IF($B234&lt;&gt;"",Output5!I234,"")</f>
        <v/>
      </c>
      <c r="K234" t="str">
        <f>IF($B234&lt;&gt;"",Output5!J234,"")</f>
        <v/>
      </c>
      <c r="L234" t="str">
        <f>IF($B234&lt;&gt;"",Output5!K234,"")</f>
        <v/>
      </c>
      <c r="M234" t="str">
        <f>IF($B234&lt;&gt;"",Output5!L234,"")</f>
        <v/>
      </c>
      <c r="N234" t="str">
        <f>IF($B234&lt;&gt;"",Output5!M234,"")</f>
        <v/>
      </c>
    </row>
    <row r="235" spans="1:14" x14ac:dyDescent="0.25">
      <c r="A235">
        <f>Output5!O235</f>
        <v>233</v>
      </c>
      <c r="B235" t="str">
        <f>IF(Output5!A235&lt;&gt;"",Output5!A235,"")</f>
        <v/>
      </c>
      <c r="C235" t="str">
        <f>IF($B235&lt;&gt;"",Output5!B235,"")</f>
        <v/>
      </c>
      <c r="D235" t="str">
        <f>IF($B235&lt;&gt;"",Output5!C235,"")</f>
        <v/>
      </c>
      <c r="E235" t="str">
        <f>IF($B235&lt;&gt;"",Output5!D235,"")</f>
        <v/>
      </c>
      <c r="F235" t="str">
        <f>IF($B235&lt;&gt;"",Output5!E235,"")</f>
        <v/>
      </c>
      <c r="G235" t="str">
        <f>IF($B235&lt;&gt;"",Output5!F235,"")</f>
        <v/>
      </c>
      <c r="H235" t="str">
        <f>IF($B235&lt;&gt;"",Output5!G235,"")</f>
        <v/>
      </c>
      <c r="I235" t="str">
        <f>IF($B235&lt;&gt;"",Output5!H235,"")</f>
        <v/>
      </c>
      <c r="J235" t="str">
        <f>IF($B235&lt;&gt;"",Output5!I235,"")</f>
        <v/>
      </c>
      <c r="K235" t="str">
        <f>IF($B235&lt;&gt;"",Output5!J235,"")</f>
        <v/>
      </c>
      <c r="L235" t="str">
        <f>IF($B235&lt;&gt;"",Output5!K235,"")</f>
        <v/>
      </c>
      <c r="M235" t="str">
        <f>IF($B235&lt;&gt;"",Output5!L235,"")</f>
        <v/>
      </c>
      <c r="N235" t="str">
        <f>IF($B235&lt;&gt;"",Output5!M235,"")</f>
        <v/>
      </c>
    </row>
    <row r="236" spans="1:14" x14ac:dyDescent="0.25">
      <c r="A236">
        <f>Output5!O236</f>
        <v>234</v>
      </c>
      <c r="B236" t="str">
        <f>IF(Output5!A236&lt;&gt;"",Output5!A236,"")</f>
        <v/>
      </c>
      <c r="C236" t="str">
        <f>IF($B236&lt;&gt;"",Output5!B236,"")</f>
        <v/>
      </c>
      <c r="D236" t="str">
        <f>IF($B236&lt;&gt;"",Output5!C236,"")</f>
        <v/>
      </c>
      <c r="E236" t="str">
        <f>IF($B236&lt;&gt;"",Output5!D236,"")</f>
        <v/>
      </c>
      <c r="F236" t="str">
        <f>IF($B236&lt;&gt;"",Output5!E236,"")</f>
        <v/>
      </c>
      <c r="G236" t="str">
        <f>IF($B236&lt;&gt;"",Output5!F236,"")</f>
        <v/>
      </c>
      <c r="H236" t="str">
        <f>IF($B236&lt;&gt;"",Output5!G236,"")</f>
        <v/>
      </c>
      <c r="I236" t="str">
        <f>IF($B236&lt;&gt;"",Output5!H236,"")</f>
        <v/>
      </c>
      <c r="J236" t="str">
        <f>IF($B236&lt;&gt;"",Output5!I236,"")</f>
        <v/>
      </c>
      <c r="K236" t="str">
        <f>IF($B236&lt;&gt;"",Output5!J236,"")</f>
        <v/>
      </c>
      <c r="L236" t="str">
        <f>IF($B236&lt;&gt;"",Output5!K236,"")</f>
        <v/>
      </c>
      <c r="M236" t="str">
        <f>IF($B236&lt;&gt;"",Output5!L236,"")</f>
        <v/>
      </c>
      <c r="N236" t="str">
        <f>IF($B236&lt;&gt;"",Output5!M236,"")</f>
        <v/>
      </c>
    </row>
    <row r="237" spans="1:14" x14ac:dyDescent="0.25">
      <c r="A237">
        <f>Output5!O237</f>
        <v>235</v>
      </c>
      <c r="B237" t="str">
        <f>IF(Output5!A237&lt;&gt;"",Output5!A237,"")</f>
        <v/>
      </c>
      <c r="C237" t="str">
        <f>IF($B237&lt;&gt;"",Output5!B237,"")</f>
        <v/>
      </c>
      <c r="D237" t="str">
        <f>IF($B237&lt;&gt;"",Output5!C237,"")</f>
        <v/>
      </c>
      <c r="E237" t="str">
        <f>IF($B237&lt;&gt;"",Output5!D237,"")</f>
        <v/>
      </c>
      <c r="F237" t="str">
        <f>IF($B237&lt;&gt;"",Output5!E237,"")</f>
        <v/>
      </c>
      <c r="G237" t="str">
        <f>IF($B237&lt;&gt;"",Output5!F237,"")</f>
        <v/>
      </c>
      <c r="H237" t="str">
        <f>IF($B237&lt;&gt;"",Output5!G237,"")</f>
        <v/>
      </c>
      <c r="I237" t="str">
        <f>IF($B237&lt;&gt;"",Output5!H237,"")</f>
        <v/>
      </c>
      <c r="J237" t="str">
        <f>IF($B237&lt;&gt;"",Output5!I237,"")</f>
        <v/>
      </c>
      <c r="K237" t="str">
        <f>IF($B237&lt;&gt;"",Output5!J237,"")</f>
        <v/>
      </c>
      <c r="L237" t="str">
        <f>IF($B237&lt;&gt;"",Output5!K237,"")</f>
        <v/>
      </c>
      <c r="M237" t="str">
        <f>IF($B237&lt;&gt;"",Output5!L237,"")</f>
        <v/>
      </c>
      <c r="N237" t="str">
        <f>IF($B237&lt;&gt;"",Output5!M237,"")</f>
        <v/>
      </c>
    </row>
    <row r="238" spans="1:14" x14ac:dyDescent="0.25">
      <c r="A238">
        <f>Output5!O238</f>
        <v>236</v>
      </c>
      <c r="B238" t="str">
        <f>IF(Output5!A238&lt;&gt;"",Output5!A238,"")</f>
        <v/>
      </c>
      <c r="C238" t="str">
        <f>IF($B238&lt;&gt;"",Output5!B238,"")</f>
        <v/>
      </c>
      <c r="D238" t="str">
        <f>IF($B238&lt;&gt;"",Output5!C238,"")</f>
        <v/>
      </c>
      <c r="E238" t="str">
        <f>IF($B238&lt;&gt;"",Output5!D238,"")</f>
        <v/>
      </c>
      <c r="F238" t="str">
        <f>IF($B238&lt;&gt;"",Output5!E238,"")</f>
        <v/>
      </c>
      <c r="G238" t="str">
        <f>IF($B238&lt;&gt;"",Output5!F238,"")</f>
        <v/>
      </c>
      <c r="H238" t="str">
        <f>IF($B238&lt;&gt;"",Output5!G238,"")</f>
        <v/>
      </c>
      <c r="I238" t="str">
        <f>IF($B238&lt;&gt;"",Output5!H238,"")</f>
        <v/>
      </c>
      <c r="J238" t="str">
        <f>IF($B238&lt;&gt;"",Output5!I238,"")</f>
        <v/>
      </c>
      <c r="K238" t="str">
        <f>IF($B238&lt;&gt;"",Output5!J238,"")</f>
        <v/>
      </c>
      <c r="L238" t="str">
        <f>IF($B238&lt;&gt;"",Output5!K238,"")</f>
        <v/>
      </c>
      <c r="M238" t="str">
        <f>IF($B238&lt;&gt;"",Output5!L238,"")</f>
        <v/>
      </c>
      <c r="N238" t="str">
        <f>IF($B238&lt;&gt;"",Output5!M238,"")</f>
        <v/>
      </c>
    </row>
    <row r="239" spans="1:14" x14ac:dyDescent="0.25">
      <c r="A239">
        <f>Output5!O239</f>
        <v>237</v>
      </c>
      <c r="B239" t="str">
        <f>IF(Output5!A239&lt;&gt;"",Output5!A239,"")</f>
        <v/>
      </c>
      <c r="C239" t="str">
        <f>IF($B239&lt;&gt;"",Output5!B239,"")</f>
        <v/>
      </c>
      <c r="D239" t="str">
        <f>IF($B239&lt;&gt;"",Output5!C239,"")</f>
        <v/>
      </c>
      <c r="E239" t="str">
        <f>IF($B239&lt;&gt;"",Output5!D239,"")</f>
        <v/>
      </c>
      <c r="F239" t="str">
        <f>IF($B239&lt;&gt;"",Output5!E239,"")</f>
        <v/>
      </c>
      <c r="G239" t="str">
        <f>IF($B239&lt;&gt;"",Output5!F239,"")</f>
        <v/>
      </c>
      <c r="H239" t="str">
        <f>IF($B239&lt;&gt;"",Output5!G239,"")</f>
        <v/>
      </c>
      <c r="I239" t="str">
        <f>IF($B239&lt;&gt;"",Output5!H239,"")</f>
        <v/>
      </c>
      <c r="J239" t="str">
        <f>IF($B239&lt;&gt;"",Output5!I239,"")</f>
        <v/>
      </c>
      <c r="K239" t="str">
        <f>IF($B239&lt;&gt;"",Output5!J239,"")</f>
        <v/>
      </c>
      <c r="L239" t="str">
        <f>IF($B239&lt;&gt;"",Output5!K239,"")</f>
        <v/>
      </c>
      <c r="M239" t="str">
        <f>IF($B239&lt;&gt;"",Output5!L239,"")</f>
        <v/>
      </c>
      <c r="N239" t="str">
        <f>IF($B239&lt;&gt;"",Output5!M239,"")</f>
        <v/>
      </c>
    </row>
    <row r="240" spans="1:14" x14ac:dyDescent="0.25">
      <c r="A240">
        <f>Output5!O240</f>
        <v>238</v>
      </c>
      <c r="B240" t="str">
        <f>IF(Output5!A240&lt;&gt;"",Output5!A240,"")</f>
        <v/>
      </c>
      <c r="C240" t="str">
        <f>IF($B240&lt;&gt;"",Output5!B240,"")</f>
        <v/>
      </c>
      <c r="D240" t="str">
        <f>IF($B240&lt;&gt;"",Output5!C240,"")</f>
        <v/>
      </c>
      <c r="E240" t="str">
        <f>IF($B240&lt;&gt;"",Output5!D240,"")</f>
        <v/>
      </c>
      <c r="F240" t="str">
        <f>IF($B240&lt;&gt;"",Output5!E240,"")</f>
        <v/>
      </c>
      <c r="G240" t="str">
        <f>IF($B240&lt;&gt;"",Output5!F240,"")</f>
        <v/>
      </c>
      <c r="H240" t="str">
        <f>IF($B240&lt;&gt;"",Output5!G240,"")</f>
        <v/>
      </c>
      <c r="I240" t="str">
        <f>IF($B240&lt;&gt;"",Output5!H240,"")</f>
        <v/>
      </c>
      <c r="J240" t="str">
        <f>IF($B240&lt;&gt;"",Output5!I240,"")</f>
        <v/>
      </c>
      <c r="K240" t="str">
        <f>IF($B240&lt;&gt;"",Output5!J240,"")</f>
        <v/>
      </c>
      <c r="L240" t="str">
        <f>IF($B240&lt;&gt;"",Output5!K240,"")</f>
        <v/>
      </c>
      <c r="M240" t="str">
        <f>IF($B240&lt;&gt;"",Output5!L240,"")</f>
        <v/>
      </c>
      <c r="N240" t="str">
        <f>IF($B240&lt;&gt;"",Output5!M240,"")</f>
        <v/>
      </c>
    </row>
    <row r="241" spans="1:14" x14ac:dyDescent="0.25">
      <c r="A241">
        <f>Output5!O241</f>
        <v>239</v>
      </c>
      <c r="B241" t="str">
        <f>IF(Output5!A241&lt;&gt;"",Output5!A241,"")</f>
        <v/>
      </c>
      <c r="C241" t="str">
        <f>IF($B241&lt;&gt;"",Output5!B241,"")</f>
        <v/>
      </c>
      <c r="D241" t="str">
        <f>IF($B241&lt;&gt;"",Output5!C241,"")</f>
        <v/>
      </c>
      <c r="E241" t="str">
        <f>IF($B241&lt;&gt;"",Output5!D241,"")</f>
        <v/>
      </c>
      <c r="F241" t="str">
        <f>IF($B241&lt;&gt;"",Output5!E241,"")</f>
        <v/>
      </c>
      <c r="G241" t="str">
        <f>IF($B241&lt;&gt;"",Output5!F241,"")</f>
        <v/>
      </c>
      <c r="H241" t="str">
        <f>IF($B241&lt;&gt;"",Output5!G241,"")</f>
        <v/>
      </c>
      <c r="I241" t="str">
        <f>IF($B241&lt;&gt;"",Output5!H241,"")</f>
        <v/>
      </c>
      <c r="J241" t="str">
        <f>IF($B241&lt;&gt;"",Output5!I241,"")</f>
        <v/>
      </c>
      <c r="K241" t="str">
        <f>IF($B241&lt;&gt;"",Output5!J241,"")</f>
        <v/>
      </c>
      <c r="L241" t="str">
        <f>IF($B241&lt;&gt;"",Output5!K241,"")</f>
        <v/>
      </c>
      <c r="M241" t="str">
        <f>IF($B241&lt;&gt;"",Output5!L241,"")</f>
        <v/>
      </c>
      <c r="N241" t="str">
        <f>IF($B241&lt;&gt;"",Output5!M241,"")</f>
        <v/>
      </c>
    </row>
    <row r="242" spans="1:14" x14ac:dyDescent="0.25">
      <c r="A242">
        <f>Output5!O242</f>
        <v>240</v>
      </c>
      <c r="B242" t="str">
        <f>IF(Output5!A242&lt;&gt;"",Output5!A242,"")</f>
        <v/>
      </c>
      <c r="C242" t="str">
        <f>IF($B242&lt;&gt;"",Output5!B242,"")</f>
        <v/>
      </c>
      <c r="D242" t="str">
        <f>IF($B242&lt;&gt;"",Output5!C242,"")</f>
        <v/>
      </c>
      <c r="E242" t="str">
        <f>IF($B242&lt;&gt;"",Output5!D242,"")</f>
        <v/>
      </c>
      <c r="F242" t="str">
        <f>IF($B242&lt;&gt;"",Output5!E242,"")</f>
        <v/>
      </c>
      <c r="G242" t="str">
        <f>IF($B242&lt;&gt;"",Output5!F242,"")</f>
        <v/>
      </c>
      <c r="H242" t="str">
        <f>IF($B242&lt;&gt;"",Output5!G242,"")</f>
        <v/>
      </c>
      <c r="I242" t="str">
        <f>IF($B242&lt;&gt;"",Output5!H242,"")</f>
        <v/>
      </c>
      <c r="J242" t="str">
        <f>IF($B242&lt;&gt;"",Output5!I242,"")</f>
        <v/>
      </c>
      <c r="K242" t="str">
        <f>IF($B242&lt;&gt;"",Output5!J242,"")</f>
        <v/>
      </c>
      <c r="L242" t="str">
        <f>IF($B242&lt;&gt;"",Output5!K242,"")</f>
        <v/>
      </c>
      <c r="M242" t="str">
        <f>IF($B242&lt;&gt;"",Output5!L242,"")</f>
        <v/>
      </c>
      <c r="N242" t="str">
        <f>IF($B242&lt;&gt;"",Output5!M242,"")</f>
        <v/>
      </c>
    </row>
    <row r="243" spans="1:14" x14ac:dyDescent="0.25">
      <c r="A243">
        <f>Output5!O243</f>
        <v>241</v>
      </c>
      <c r="B243" t="str">
        <f>IF(Output5!A243&lt;&gt;"",Output5!A243,"")</f>
        <v/>
      </c>
      <c r="C243" t="str">
        <f>IF($B243&lt;&gt;"",Output5!B243,"")</f>
        <v/>
      </c>
      <c r="D243" t="str">
        <f>IF($B243&lt;&gt;"",Output5!C243,"")</f>
        <v/>
      </c>
      <c r="E243" t="str">
        <f>IF($B243&lt;&gt;"",Output5!D243,"")</f>
        <v/>
      </c>
      <c r="F243" t="str">
        <f>IF($B243&lt;&gt;"",Output5!E243,"")</f>
        <v/>
      </c>
      <c r="G243" t="str">
        <f>IF($B243&lt;&gt;"",Output5!F243,"")</f>
        <v/>
      </c>
      <c r="H243" t="str">
        <f>IF($B243&lt;&gt;"",Output5!G243,"")</f>
        <v/>
      </c>
      <c r="I243" t="str">
        <f>IF($B243&lt;&gt;"",Output5!H243,"")</f>
        <v/>
      </c>
      <c r="J243" t="str">
        <f>IF($B243&lt;&gt;"",Output5!I243,"")</f>
        <v/>
      </c>
      <c r="K243" t="str">
        <f>IF($B243&lt;&gt;"",Output5!J243,"")</f>
        <v/>
      </c>
      <c r="L243" t="str">
        <f>IF($B243&lt;&gt;"",Output5!K243,"")</f>
        <v/>
      </c>
      <c r="M243" t="str">
        <f>IF($B243&lt;&gt;"",Output5!L243,"")</f>
        <v/>
      </c>
      <c r="N243" t="str">
        <f>IF($B243&lt;&gt;"",Output5!M243,"")</f>
        <v/>
      </c>
    </row>
    <row r="244" spans="1:14" x14ac:dyDescent="0.25">
      <c r="A244">
        <f>Output5!O244</f>
        <v>242</v>
      </c>
      <c r="B244" t="str">
        <f>IF(Output5!A244&lt;&gt;"",Output5!A244,"")</f>
        <v/>
      </c>
      <c r="C244" t="str">
        <f>IF($B244&lt;&gt;"",Output5!B244,"")</f>
        <v/>
      </c>
      <c r="D244" t="str">
        <f>IF($B244&lt;&gt;"",Output5!C244,"")</f>
        <v/>
      </c>
      <c r="E244" t="str">
        <f>IF($B244&lt;&gt;"",Output5!D244,"")</f>
        <v/>
      </c>
      <c r="F244" t="str">
        <f>IF($B244&lt;&gt;"",Output5!E244,"")</f>
        <v/>
      </c>
      <c r="G244" t="str">
        <f>IF($B244&lt;&gt;"",Output5!F244,"")</f>
        <v/>
      </c>
      <c r="H244" t="str">
        <f>IF($B244&lt;&gt;"",Output5!G244,"")</f>
        <v/>
      </c>
      <c r="I244" t="str">
        <f>IF($B244&lt;&gt;"",Output5!H244,"")</f>
        <v/>
      </c>
      <c r="J244" t="str">
        <f>IF($B244&lt;&gt;"",Output5!I244,"")</f>
        <v/>
      </c>
      <c r="K244" t="str">
        <f>IF($B244&lt;&gt;"",Output5!J244,"")</f>
        <v/>
      </c>
      <c r="L244" t="str">
        <f>IF($B244&lt;&gt;"",Output5!K244,"")</f>
        <v/>
      </c>
      <c r="M244" t="str">
        <f>IF($B244&lt;&gt;"",Output5!L244,"")</f>
        <v/>
      </c>
      <c r="N244" t="str">
        <f>IF($B244&lt;&gt;"",Output5!M244,"")</f>
        <v/>
      </c>
    </row>
    <row r="245" spans="1:14" x14ac:dyDescent="0.25">
      <c r="A245">
        <f>Output5!O245</f>
        <v>243</v>
      </c>
      <c r="B245" t="str">
        <f>IF(Output5!A245&lt;&gt;"",Output5!A245,"")</f>
        <v/>
      </c>
      <c r="C245" t="str">
        <f>IF($B245&lt;&gt;"",Output5!B245,"")</f>
        <v/>
      </c>
      <c r="D245" t="str">
        <f>IF($B245&lt;&gt;"",Output5!C245,"")</f>
        <v/>
      </c>
      <c r="E245" t="str">
        <f>IF($B245&lt;&gt;"",Output5!D245,"")</f>
        <v/>
      </c>
      <c r="F245" t="str">
        <f>IF($B245&lt;&gt;"",Output5!E245,"")</f>
        <v/>
      </c>
      <c r="G245" t="str">
        <f>IF($B245&lt;&gt;"",Output5!F245,"")</f>
        <v/>
      </c>
      <c r="H245" t="str">
        <f>IF($B245&lt;&gt;"",Output5!G245,"")</f>
        <v/>
      </c>
      <c r="I245" t="str">
        <f>IF($B245&lt;&gt;"",Output5!H245,"")</f>
        <v/>
      </c>
      <c r="J245" t="str">
        <f>IF($B245&lt;&gt;"",Output5!I245,"")</f>
        <v/>
      </c>
      <c r="K245" t="str">
        <f>IF($B245&lt;&gt;"",Output5!J245,"")</f>
        <v/>
      </c>
      <c r="L245" t="str">
        <f>IF($B245&lt;&gt;"",Output5!K245,"")</f>
        <v/>
      </c>
      <c r="M245" t="str">
        <f>IF($B245&lt;&gt;"",Output5!L245,"")</f>
        <v/>
      </c>
      <c r="N245" t="str">
        <f>IF($B245&lt;&gt;"",Output5!M245,"")</f>
        <v/>
      </c>
    </row>
    <row r="246" spans="1:14" x14ac:dyDescent="0.25">
      <c r="A246">
        <f>Output5!O246</f>
        <v>244</v>
      </c>
      <c r="B246" t="str">
        <f>IF(Output5!A246&lt;&gt;"",Output5!A246,"")</f>
        <v/>
      </c>
      <c r="C246" t="str">
        <f>IF($B246&lt;&gt;"",Output5!B246,"")</f>
        <v/>
      </c>
      <c r="D246" t="str">
        <f>IF($B246&lt;&gt;"",Output5!C246,"")</f>
        <v/>
      </c>
      <c r="E246" t="str">
        <f>IF($B246&lt;&gt;"",Output5!D246,"")</f>
        <v/>
      </c>
      <c r="F246" t="str">
        <f>IF($B246&lt;&gt;"",Output5!E246,"")</f>
        <v/>
      </c>
      <c r="G246" t="str">
        <f>IF($B246&lt;&gt;"",Output5!F246,"")</f>
        <v/>
      </c>
      <c r="H246" t="str">
        <f>IF($B246&lt;&gt;"",Output5!G246,"")</f>
        <v/>
      </c>
      <c r="I246" t="str">
        <f>IF($B246&lt;&gt;"",Output5!H246,"")</f>
        <v/>
      </c>
      <c r="J246" t="str">
        <f>IF($B246&lt;&gt;"",Output5!I246,"")</f>
        <v/>
      </c>
      <c r="K246" t="str">
        <f>IF($B246&lt;&gt;"",Output5!J246,"")</f>
        <v/>
      </c>
      <c r="L246" t="str">
        <f>IF($B246&lt;&gt;"",Output5!K246,"")</f>
        <v/>
      </c>
      <c r="M246" t="str">
        <f>IF($B246&lt;&gt;"",Output5!L246,"")</f>
        <v/>
      </c>
      <c r="N246" t="str">
        <f>IF($B246&lt;&gt;"",Output5!M246,"")</f>
        <v/>
      </c>
    </row>
    <row r="247" spans="1:14" x14ac:dyDescent="0.25">
      <c r="A247">
        <f>Output5!O247</f>
        <v>245</v>
      </c>
      <c r="B247" t="str">
        <f>IF(Output5!A247&lt;&gt;"",Output5!A247,"")</f>
        <v/>
      </c>
      <c r="C247" t="str">
        <f>IF($B247&lt;&gt;"",Output5!B247,"")</f>
        <v/>
      </c>
      <c r="D247" t="str">
        <f>IF($B247&lt;&gt;"",Output5!C247,"")</f>
        <v/>
      </c>
      <c r="E247" t="str">
        <f>IF($B247&lt;&gt;"",Output5!D247,"")</f>
        <v/>
      </c>
      <c r="F247" t="str">
        <f>IF($B247&lt;&gt;"",Output5!E247,"")</f>
        <v/>
      </c>
      <c r="G247" t="str">
        <f>IF($B247&lt;&gt;"",Output5!F247,"")</f>
        <v/>
      </c>
      <c r="H247" t="str">
        <f>IF($B247&lt;&gt;"",Output5!G247,"")</f>
        <v/>
      </c>
      <c r="I247" t="str">
        <f>IF($B247&lt;&gt;"",Output5!H247,"")</f>
        <v/>
      </c>
      <c r="J247" t="str">
        <f>IF($B247&lt;&gt;"",Output5!I247,"")</f>
        <v/>
      </c>
      <c r="K247" t="str">
        <f>IF($B247&lt;&gt;"",Output5!J247,"")</f>
        <v/>
      </c>
      <c r="L247" t="str">
        <f>IF($B247&lt;&gt;"",Output5!K247,"")</f>
        <v/>
      </c>
      <c r="M247" t="str">
        <f>IF($B247&lt;&gt;"",Output5!L247,"")</f>
        <v/>
      </c>
      <c r="N247" t="str">
        <f>IF($B247&lt;&gt;"",Output5!M247,"")</f>
        <v/>
      </c>
    </row>
    <row r="248" spans="1:14" x14ac:dyDescent="0.25">
      <c r="A248">
        <f>Output5!O248</f>
        <v>246</v>
      </c>
      <c r="B248" t="str">
        <f>IF(Output5!A248&lt;&gt;"",Output5!A248,"")</f>
        <v/>
      </c>
      <c r="C248" t="str">
        <f>IF($B248&lt;&gt;"",Output5!B248,"")</f>
        <v/>
      </c>
      <c r="D248" t="str">
        <f>IF($B248&lt;&gt;"",Output5!C248,"")</f>
        <v/>
      </c>
      <c r="E248" t="str">
        <f>IF($B248&lt;&gt;"",Output5!D248,"")</f>
        <v/>
      </c>
      <c r="F248" t="str">
        <f>IF($B248&lt;&gt;"",Output5!E248,"")</f>
        <v/>
      </c>
      <c r="G248" t="str">
        <f>IF($B248&lt;&gt;"",Output5!F248,"")</f>
        <v/>
      </c>
      <c r="H248" t="str">
        <f>IF($B248&lt;&gt;"",Output5!G248,"")</f>
        <v/>
      </c>
      <c r="I248" t="str">
        <f>IF($B248&lt;&gt;"",Output5!H248,"")</f>
        <v/>
      </c>
      <c r="J248" t="str">
        <f>IF($B248&lt;&gt;"",Output5!I248,"")</f>
        <v/>
      </c>
      <c r="K248" t="str">
        <f>IF($B248&lt;&gt;"",Output5!J248,"")</f>
        <v/>
      </c>
      <c r="L248" t="str">
        <f>IF($B248&lt;&gt;"",Output5!K248,"")</f>
        <v/>
      </c>
      <c r="M248" t="str">
        <f>IF($B248&lt;&gt;"",Output5!L248,"")</f>
        <v/>
      </c>
      <c r="N248" t="str">
        <f>IF($B248&lt;&gt;"",Output5!M248,"")</f>
        <v/>
      </c>
    </row>
    <row r="249" spans="1:14" x14ac:dyDescent="0.25">
      <c r="A249">
        <f>Output5!O249</f>
        <v>247</v>
      </c>
      <c r="B249" t="str">
        <f>IF(Output5!A249&lt;&gt;"",Output5!A249,"")</f>
        <v/>
      </c>
      <c r="C249" t="str">
        <f>IF($B249&lt;&gt;"",Output5!B249,"")</f>
        <v/>
      </c>
      <c r="D249" t="str">
        <f>IF($B249&lt;&gt;"",Output5!C249,"")</f>
        <v/>
      </c>
      <c r="E249" t="str">
        <f>IF($B249&lt;&gt;"",Output5!D249,"")</f>
        <v/>
      </c>
      <c r="F249" t="str">
        <f>IF($B249&lt;&gt;"",Output5!E249,"")</f>
        <v/>
      </c>
      <c r="G249" t="str">
        <f>IF($B249&lt;&gt;"",Output5!F249,"")</f>
        <v/>
      </c>
      <c r="H249" t="str">
        <f>IF($B249&lt;&gt;"",Output5!G249,"")</f>
        <v/>
      </c>
      <c r="I249" t="str">
        <f>IF($B249&lt;&gt;"",Output5!H249,"")</f>
        <v/>
      </c>
      <c r="J249" t="str">
        <f>IF($B249&lt;&gt;"",Output5!I249,"")</f>
        <v/>
      </c>
      <c r="K249" t="str">
        <f>IF($B249&lt;&gt;"",Output5!J249,"")</f>
        <v/>
      </c>
      <c r="L249" t="str">
        <f>IF($B249&lt;&gt;"",Output5!K249,"")</f>
        <v/>
      </c>
      <c r="M249" t="str">
        <f>IF($B249&lt;&gt;"",Output5!L249,"")</f>
        <v/>
      </c>
      <c r="N249" t="str">
        <f>IF($B249&lt;&gt;"",Output5!M249,"")</f>
        <v/>
      </c>
    </row>
    <row r="250" spans="1:14" x14ac:dyDescent="0.25">
      <c r="A250">
        <f>Output5!O250</f>
        <v>248</v>
      </c>
      <c r="B250" t="str">
        <f>IF(Output5!A250&lt;&gt;"",Output5!A250,"")</f>
        <v/>
      </c>
      <c r="C250" t="str">
        <f>IF($B250&lt;&gt;"",Output5!B250,"")</f>
        <v/>
      </c>
      <c r="D250" t="str">
        <f>IF($B250&lt;&gt;"",Output5!C250,"")</f>
        <v/>
      </c>
      <c r="E250" t="str">
        <f>IF($B250&lt;&gt;"",Output5!D250,"")</f>
        <v/>
      </c>
      <c r="F250" t="str">
        <f>IF($B250&lt;&gt;"",Output5!E250,"")</f>
        <v/>
      </c>
      <c r="G250" t="str">
        <f>IF($B250&lt;&gt;"",Output5!F250,"")</f>
        <v/>
      </c>
      <c r="H250" t="str">
        <f>IF($B250&lt;&gt;"",Output5!G250,"")</f>
        <v/>
      </c>
      <c r="I250" t="str">
        <f>IF($B250&lt;&gt;"",Output5!H250,"")</f>
        <v/>
      </c>
      <c r="J250" t="str">
        <f>IF($B250&lt;&gt;"",Output5!I250,"")</f>
        <v/>
      </c>
      <c r="K250" t="str">
        <f>IF($B250&lt;&gt;"",Output5!J250,"")</f>
        <v/>
      </c>
      <c r="L250" t="str">
        <f>IF($B250&lt;&gt;"",Output5!K250,"")</f>
        <v/>
      </c>
      <c r="M250" t="str">
        <f>IF($B250&lt;&gt;"",Output5!L250,"")</f>
        <v/>
      </c>
      <c r="N250" t="str">
        <f>IF($B250&lt;&gt;"",Output5!M250,"")</f>
        <v/>
      </c>
    </row>
    <row r="251" spans="1:14" x14ac:dyDescent="0.25">
      <c r="A251">
        <f>Output5!O251</f>
        <v>249</v>
      </c>
      <c r="B251" t="str">
        <f>IF(Output5!A251&lt;&gt;"",Output5!A251,"")</f>
        <v/>
      </c>
      <c r="C251" t="str">
        <f>IF($B251&lt;&gt;"",Output5!B251,"")</f>
        <v/>
      </c>
      <c r="D251" t="str">
        <f>IF($B251&lt;&gt;"",Output5!C251,"")</f>
        <v/>
      </c>
      <c r="E251" t="str">
        <f>IF($B251&lt;&gt;"",Output5!D251,"")</f>
        <v/>
      </c>
      <c r="F251" t="str">
        <f>IF($B251&lt;&gt;"",Output5!E251,"")</f>
        <v/>
      </c>
      <c r="G251" t="str">
        <f>IF($B251&lt;&gt;"",Output5!F251,"")</f>
        <v/>
      </c>
      <c r="H251" t="str">
        <f>IF($B251&lt;&gt;"",Output5!G251,"")</f>
        <v/>
      </c>
      <c r="I251" t="str">
        <f>IF($B251&lt;&gt;"",Output5!H251,"")</f>
        <v/>
      </c>
      <c r="J251" t="str">
        <f>IF($B251&lt;&gt;"",Output5!I251,"")</f>
        <v/>
      </c>
      <c r="K251" t="str">
        <f>IF($B251&lt;&gt;"",Output5!J251,"")</f>
        <v/>
      </c>
      <c r="L251" t="str">
        <f>IF($B251&lt;&gt;"",Output5!K251,"")</f>
        <v/>
      </c>
      <c r="M251" t="str">
        <f>IF($B251&lt;&gt;"",Output5!L251,"")</f>
        <v/>
      </c>
      <c r="N251" t="str">
        <f>IF($B251&lt;&gt;"",Output5!M251,"")</f>
        <v/>
      </c>
    </row>
    <row r="252" spans="1:14" x14ac:dyDescent="0.25">
      <c r="A252">
        <f>Output5!O252</f>
        <v>250</v>
      </c>
      <c r="B252" t="str">
        <f>IF(Output5!A252&lt;&gt;"",Output5!A252,"")</f>
        <v/>
      </c>
      <c r="C252" t="str">
        <f>IF($B252&lt;&gt;"",Output5!B252,"")</f>
        <v/>
      </c>
      <c r="D252" t="str">
        <f>IF($B252&lt;&gt;"",Output5!C252,"")</f>
        <v/>
      </c>
      <c r="E252" t="str">
        <f>IF($B252&lt;&gt;"",Output5!D252,"")</f>
        <v/>
      </c>
      <c r="F252" t="str">
        <f>IF($B252&lt;&gt;"",Output5!E252,"")</f>
        <v/>
      </c>
      <c r="G252" t="str">
        <f>IF($B252&lt;&gt;"",Output5!F252,"")</f>
        <v/>
      </c>
      <c r="H252" t="str">
        <f>IF($B252&lt;&gt;"",Output5!G252,"")</f>
        <v/>
      </c>
      <c r="I252" t="str">
        <f>IF($B252&lt;&gt;"",Output5!H252,"")</f>
        <v/>
      </c>
      <c r="J252" t="str">
        <f>IF($B252&lt;&gt;"",Output5!I252,"")</f>
        <v/>
      </c>
      <c r="K252" t="str">
        <f>IF($B252&lt;&gt;"",Output5!J252,"")</f>
        <v/>
      </c>
      <c r="L252" t="str">
        <f>IF($B252&lt;&gt;"",Output5!K252,"")</f>
        <v/>
      </c>
      <c r="M252" t="str">
        <f>IF($B252&lt;&gt;"",Output5!L252,"")</f>
        <v/>
      </c>
      <c r="N252" t="str">
        <f>IF($B252&lt;&gt;"",Output5!M252,"")</f>
        <v/>
      </c>
    </row>
    <row r="253" spans="1:14" x14ac:dyDescent="0.25">
      <c r="A253">
        <f>Output5!O253</f>
        <v>251</v>
      </c>
      <c r="B253" t="str">
        <f>IF(Output5!A253&lt;&gt;"",Output5!A253,"")</f>
        <v/>
      </c>
      <c r="C253" t="str">
        <f>IF($B253&lt;&gt;"",Output5!B253,"")</f>
        <v/>
      </c>
      <c r="D253" t="str">
        <f>IF($B253&lt;&gt;"",Output5!C253,"")</f>
        <v/>
      </c>
      <c r="E253" t="str">
        <f>IF($B253&lt;&gt;"",Output5!D253,"")</f>
        <v/>
      </c>
      <c r="F253" t="str">
        <f>IF($B253&lt;&gt;"",Output5!E253,"")</f>
        <v/>
      </c>
      <c r="G253" t="str">
        <f>IF($B253&lt;&gt;"",Output5!F253,"")</f>
        <v/>
      </c>
      <c r="H253" t="str">
        <f>IF($B253&lt;&gt;"",Output5!G253,"")</f>
        <v/>
      </c>
      <c r="I253" t="str">
        <f>IF($B253&lt;&gt;"",Output5!H253,"")</f>
        <v/>
      </c>
      <c r="J253" t="str">
        <f>IF($B253&lt;&gt;"",Output5!I253,"")</f>
        <v/>
      </c>
      <c r="K253" t="str">
        <f>IF($B253&lt;&gt;"",Output5!J253,"")</f>
        <v/>
      </c>
      <c r="L253" t="str">
        <f>IF($B253&lt;&gt;"",Output5!K253,"")</f>
        <v/>
      </c>
      <c r="M253" t="str">
        <f>IF($B253&lt;&gt;"",Output5!L253,"")</f>
        <v/>
      </c>
      <c r="N253" t="str">
        <f>IF($B253&lt;&gt;"",Output5!M253,"")</f>
        <v/>
      </c>
    </row>
    <row r="254" spans="1:14" x14ac:dyDescent="0.25">
      <c r="A254">
        <f>Output5!O254</f>
        <v>252</v>
      </c>
      <c r="B254" t="str">
        <f>IF(Output5!A254&lt;&gt;"",Output5!A254,"")</f>
        <v/>
      </c>
      <c r="C254" t="str">
        <f>IF($B254&lt;&gt;"",Output5!B254,"")</f>
        <v/>
      </c>
      <c r="D254" t="str">
        <f>IF($B254&lt;&gt;"",Output5!C254,"")</f>
        <v/>
      </c>
      <c r="E254" t="str">
        <f>IF($B254&lt;&gt;"",Output5!D254,"")</f>
        <v/>
      </c>
      <c r="F254" t="str">
        <f>IF($B254&lt;&gt;"",Output5!E254,"")</f>
        <v/>
      </c>
      <c r="G254" t="str">
        <f>IF($B254&lt;&gt;"",Output5!F254,"")</f>
        <v/>
      </c>
      <c r="H254" t="str">
        <f>IF($B254&lt;&gt;"",Output5!G254,"")</f>
        <v/>
      </c>
      <c r="I254" t="str">
        <f>IF($B254&lt;&gt;"",Output5!H254,"")</f>
        <v/>
      </c>
      <c r="J254" t="str">
        <f>IF($B254&lt;&gt;"",Output5!I254,"")</f>
        <v/>
      </c>
      <c r="K254" t="str">
        <f>IF($B254&lt;&gt;"",Output5!J254,"")</f>
        <v/>
      </c>
      <c r="L254" t="str">
        <f>IF($B254&lt;&gt;"",Output5!K254,"")</f>
        <v/>
      </c>
      <c r="M254" t="str">
        <f>IF($B254&lt;&gt;"",Output5!L254,"")</f>
        <v/>
      </c>
      <c r="N254" t="str">
        <f>IF($B254&lt;&gt;"",Output5!M254,"")</f>
        <v/>
      </c>
    </row>
    <row r="255" spans="1:14" x14ac:dyDescent="0.25">
      <c r="A255">
        <f>Output5!O255</f>
        <v>253</v>
      </c>
      <c r="B255" t="str">
        <f>IF(Output5!A255&lt;&gt;"",Output5!A255,"")</f>
        <v/>
      </c>
      <c r="C255" t="str">
        <f>IF($B255&lt;&gt;"",Output5!B255,"")</f>
        <v/>
      </c>
      <c r="D255" t="str">
        <f>IF($B255&lt;&gt;"",Output5!C255,"")</f>
        <v/>
      </c>
      <c r="E255" t="str">
        <f>IF($B255&lt;&gt;"",Output5!D255,"")</f>
        <v/>
      </c>
      <c r="F255" t="str">
        <f>IF($B255&lt;&gt;"",Output5!E255,"")</f>
        <v/>
      </c>
      <c r="G255" t="str">
        <f>IF($B255&lt;&gt;"",Output5!F255,"")</f>
        <v/>
      </c>
      <c r="H255" t="str">
        <f>IF($B255&lt;&gt;"",Output5!G255,"")</f>
        <v/>
      </c>
      <c r="I255" t="str">
        <f>IF($B255&lt;&gt;"",Output5!H255,"")</f>
        <v/>
      </c>
      <c r="J255" t="str">
        <f>IF($B255&lt;&gt;"",Output5!I255,"")</f>
        <v/>
      </c>
      <c r="K255" t="str">
        <f>IF($B255&lt;&gt;"",Output5!J255,"")</f>
        <v/>
      </c>
      <c r="L255" t="str">
        <f>IF($B255&lt;&gt;"",Output5!K255,"")</f>
        <v/>
      </c>
      <c r="M255" t="str">
        <f>IF($B255&lt;&gt;"",Output5!L255,"")</f>
        <v/>
      </c>
      <c r="N255" t="str">
        <f>IF($B255&lt;&gt;"",Output5!M255,"")</f>
        <v/>
      </c>
    </row>
    <row r="256" spans="1:14" x14ac:dyDescent="0.25">
      <c r="A256">
        <f>Output5!O256</f>
        <v>254</v>
      </c>
      <c r="B256" t="str">
        <f>IF(Output5!A256&lt;&gt;"",Output5!A256,"")</f>
        <v/>
      </c>
      <c r="C256" t="str">
        <f>IF($B256&lt;&gt;"",Output5!B256,"")</f>
        <v/>
      </c>
      <c r="D256" t="str">
        <f>IF($B256&lt;&gt;"",Output5!C256,"")</f>
        <v/>
      </c>
      <c r="E256" t="str">
        <f>IF($B256&lt;&gt;"",Output5!D256,"")</f>
        <v/>
      </c>
      <c r="F256" t="str">
        <f>IF($B256&lt;&gt;"",Output5!E256,"")</f>
        <v/>
      </c>
      <c r="G256" t="str">
        <f>IF($B256&lt;&gt;"",Output5!F256,"")</f>
        <v/>
      </c>
      <c r="H256" t="str">
        <f>IF($B256&lt;&gt;"",Output5!G256,"")</f>
        <v/>
      </c>
      <c r="I256" t="str">
        <f>IF($B256&lt;&gt;"",Output5!H256,"")</f>
        <v/>
      </c>
      <c r="J256" t="str">
        <f>IF($B256&lt;&gt;"",Output5!I256,"")</f>
        <v/>
      </c>
      <c r="K256" t="str">
        <f>IF($B256&lt;&gt;"",Output5!J256,"")</f>
        <v/>
      </c>
      <c r="L256" t="str">
        <f>IF($B256&lt;&gt;"",Output5!K256,"")</f>
        <v/>
      </c>
      <c r="M256" t="str">
        <f>IF($B256&lt;&gt;"",Output5!L256,"")</f>
        <v/>
      </c>
      <c r="N256" t="str">
        <f>IF($B256&lt;&gt;"",Output5!M256,"")</f>
        <v/>
      </c>
    </row>
    <row r="257" spans="1:14" x14ac:dyDescent="0.25">
      <c r="A257">
        <f>Output5!O257</f>
        <v>255</v>
      </c>
      <c r="B257" t="str">
        <f>IF(Output5!A257&lt;&gt;"",Output5!A257,"")</f>
        <v/>
      </c>
      <c r="C257" t="str">
        <f>IF($B257&lt;&gt;"",Output5!B257,"")</f>
        <v/>
      </c>
      <c r="D257" t="str">
        <f>IF($B257&lt;&gt;"",Output5!C257,"")</f>
        <v/>
      </c>
      <c r="E257" t="str">
        <f>IF($B257&lt;&gt;"",Output5!D257,"")</f>
        <v/>
      </c>
      <c r="F257" t="str">
        <f>IF($B257&lt;&gt;"",Output5!E257,"")</f>
        <v/>
      </c>
      <c r="G257" t="str">
        <f>IF($B257&lt;&gt;"",Output5!F257,"")</f>
        <v/>
      </c>
      <c r="H257" t="str">
        <f>IF($B257&lt;&gt;"",Output5!G257,"")</f>
        <v/>
      </c>
      <c r="I257" t="str">
        <f>IF($B257&lt;&gt;"",Output5!H257,"")</f>
        <v/>
      </c>
      <c r="J257" t="str">
        <f>IF($B257&lt;&gt;"",Output5!I257,"")</f>
        <v/>
      </c>
      <c r="K257" t="str">
        <f>IF($B257&lt;&gt;"",Output5!J257,"")</f>
        <v/>
      </c>
      <c r="L257" t="str">
        <f>IF($B257&lt;&gt;"",Output5!K257,"")</f>
        <v/>
      </c>
      <c r="M257" t="str">
        <f>IF($B257&lt;&gt;"",Output5!L257,"")</f>
        <v/>
      </c>
      <c r="N257" t="str">
        <f>IF($B257&lt;&gt;"",Output5!M257,"")</f>
        <v/>
      </c>
    </row>
    <row r="258" spans="1:14" x14ac:dyDescent="0.25">
      <c r="A258">
        <f>Output5!O258</f>
        <v>256</v>
      </c>
      <c r="B258" t="str">
        <f>IF(Output5!A258&lt;&gt;"",Output5!A258,"")</f>
        <v/>
      </c>
      <c r="C258" t="str">
        <f>IF($B258&lt;&gt;"",Output5!B258,"")</f>
        <v/>
      </c>
      <c r="D258" t="str">
        <f>IF($B258&lt;&gt;"",Output5!C258,"")</f>
        <v/>
      </c>
      <c r="E258" t="str">
        <f>IF($B258&lt;&gt;"",Output5!D258,"")</f>
        <v/>
      </c>
      <c r="F258" t="str">
        <f>IF($B258&lt;&gt;"",Output5!E258,"")</f>
        <v/>
      </c>
      <c r="G258" t="str">
        <f>IF($B258&lt;&gt;"",Output5!F258,"")</f>
        <v/>
      </c>
      <c r="H258" t="str">
        <f>IF($B258&lt;&gt;"",Output5!G258,"")</f>
        <v/>
      </c>
      <c r="I258" t="str">
        <f>IF($B258&lt;&gt;"",Output5!H258,"")</f>
        <v/>
      </c>
      <c r="J258" t="str">
        <f>IF($B258&lt;&gt;"",Output5!I258,"")</f>
        <v/>
      </c>
      <c r="K258" t="str">
        <f>IF($B258&lt;&gt;"",Output5!J258,"")</f>
        <v/>
      </c>
      <c r="L258" t="str">
        <f>IF($B258&lt;&gt;"",Output5!K258,"")</f>
        <v/>
      </c>
      <c r="M258" t="str">
        <f>IF($B258&lt;&gt;"",Output5!L258,"")</f>
        <v/>
      </c>
      <c r="N258" t="str">
        <f>IF($B258&lt;&gt;"",Output5!M258,"")</f>
        <v/>
      </c>
    </row>
    <row r="259" spans="1:14" x14ac:dyDescent="0.25">
      <c r="A259">
        <f>Output5!O259</f>
        <v>257</v>
      </c>
      <c r="B259" t="str">
        <f>IF(Output5!A259&lt;&gt;"",Output5!A259,"")</f>
        <v/>
      </c>
      <c r="C259" t="str">
        <f>IF($B259&lt;&gt;"",Output5!B259,"")</f>
        <v/>
      </c>
      <c r="D259" t="str">
        <f>IF($B259&lt;&gt;"",Output5!C259,"")</f>
        <v/>
      </c>
      <c r="E259" t="str">
        <f>IF($B259&lt;&gt;"",Output5!D259,"")</f>
        <v/>
      </c>
      <c r="F259" t="str">
        <f>IF($B259&lt;&gt;"",Output5!E259,"")</f>
        <v/>
      </c>
      <c r="G259" t="str">
        <f>IF($B259&lt;&gt;"",Output5!F259,"")</f>
        <v/>
      </c>
      <c r="H259" t="str">
        <f>IF($B259&lt;&gt;"",Output5!G259,"")</f>
        <v/>
      </c>
      <c r="I259" t="str">
        <f>IF($B259&lt;&gt;"",Output5!H259,"")</f>
        <v/>
      </c>
      <c r="J259" t="str">
        <f>IF($B259&lt;&gt;"",Output5!I259,"")</f>
        <v/>
      </c>
      <c r="K259" t="str">
        <f>IF($B259&lt;&gt;"",Output5!J259,"")</f>
        <v/>
      </c>
      <c r="L259" t="str">
        <f>IF($B259&lt;&gt;"",Output5!K259,"")</f>
        <v/>
      </c>
      <c r="M259" t="str">
        <f>IF($B259&lt;&gt;"",Output5!L259,"")</f>
        <v/>
      </c>
      <c r="N259" t="str">
        <f>IF($B259&lt;&gt;"",Output5!M259,"")</f>
        <v/>
      </c>
    </row>
    <row r="260" spans="1:14" x14ac:dyDescent="0.25">
      <c r="A260">
        <f>Output5!O260</f>
        <v>258</v>
      </c>
      <c r="B260" t="str">
        <f>IF(Output5!A260&lt;&gt;"",Output5!A260,"")</f>
        <v/>
      </c>
      <c r="C260" t="str">
        <f>IF($B260&lt;&gt;"",Output5!B260,"")</f>
        <v/>
      </c>
      <c r="D260" t="str">
        <f>IF($B260&lt;&gt;"",Output5!C260,"")</f>
        <v/>
      </c>
      <c r="E260" t="str">
        <f>IF($B260&lt;&gt;"",Output5!D260,"")</f>
        <v/>
      </c>
      <c r="F260" t="str">
        <f>IF($B260&lt;&gt;"",Output5!E260,"")</f>
        <v/>
      </c>
      <c r="G260" t="str">
        <f>IF($B260&lt;&gt;"",Output5!F260,"")</f>
        <v/>
      </c>
      <c r="H260" t="str">
        <f>IF($B260&lt;&gt;"",Output5!G260,"")</f>
        <v/>
      </c>
      <c r="I260" t="str">
        <f>IF($B260&lt;&gt;"",Output5!H260,"")</f>
        <v/>
      </c>
      <c r="J260" t="str">
        <f>IF($B260&lt;&gt;"",Output5!I260,"")</f>
        <v/>
      </c>
      <c r="K260" t="str">
        <f>IF($B260&lt;&gt;"",Output5!J260,"")</f>
        <v/>
      </c>
      <c r="L260" t="str">
        <f>IF($B260&lt;&gt;"",Output5!K260,"")</f>
        <v/>
      </c>
      <c r="M260" t="str">
        <f>IF($B260&lt;&gt;"",Output5!L260,"")</f>
        <v/>
      </c>
      <c r="N260" t="str">
        <f>IF($B260&lt;&gt;"",Output5!M260,"")</f>
        <v/>
      </c>
    </row>
    <row r="261" spans="1:14" x14ac:dyDescent="0.25">
      <c r="A261">
        <f>Output5!O261</f>
        <v>259</v>
      </c>
      <c r="B261" t="str">
        <f>IF(Output5!A261&lt;&gt;"",Output5!A261,"")</f>
        <v/>
      </c>
      <c r="C261" t="str">
        <f>IF($B261&lt;&gt;"",Output5!B261,"")</f>
        <v/>
      </c>
      <c r="D261" t="str">
        <f>IF($B261&lt;&gt;"",Output5!C261,"")</f>
        <v/>
      </c>
      <c r="E261" t="str">
        <f>IF($B261&lt;&gt;"",Output5!D261,"")</f>
        <v/>
      </c>
      <c r="F261" t="str">
        <f>IF($B261&lt;&gt;"",Output5!E261,"")</f>
        <v/>
      </c>
      <c r="G261" t="str">
        <f>IF($B261&lt;&gt;"",Output5!F261,"")</f>
        <v/>
      </c>
      <c r="H261" t="str">
        <f>IF($B261&lt;&gt;"",Output5!G261,"")</f>
        <v/>
      </c>
      <c r="I261" t="str">
        <f>IF($B261&lt;&gt;"",Output5!H261,"")</f>
        <v/>
      </c>
      <c r="J261" t="str">
        <f>IF($B261&lt;&gt;"",Output5!I261,"")</f>
        <v/>
      </c>
      <c r="K261" t="str">
        <f>IF($B261&lt;&gt;"",Output5!J261,"")</f>
        <v/>
      </c>
      <c r="L261" t="str">
        <f>IF($B261&lt;&gt;"",Output5!K261,"")</f>
        <v/>
      </c>
      <c r="M261" t="str">
        <f>IF($B261&lt;&gt;"",Output5!L261,"")</f>
        <v/>
      </c>
      <c r="N261" t="str">
        <f>IF($B261&lt;&gt;"",Output5!M261,"")</f>
        <v/>
      </c>
    </row>
    <row r="262" spans="1:14" x14ac:dyDescent="0.25">
      <c r="A262">
        <f>Output5!O262</f>
        <v>260</v>
      </c>
      <c r="B262" t="str">
        <f>IF(Output5!A262&lt;&gt;"",Output5!A262,"")</f>
        <v/>
      </c>
      <c r="C262" t="str">
        <f>IF($B262&lt;&gt;"",Output5!B262,"")</f>
        <v/>
      </c>
      <c r="D262" t="str">
        <f>IF($B262&lt;&gt;"",Output5!C262,"")</f>
        <v/>
      </c>
      <c r="E262" t="str">
        <f>IF($B262&lt;&gt;"",Output5!D262,"")</f>
        <v/>
      </c>
      <c r="F262" t="str">
        <f>IF($B262&lt;&gt;"",Output5!E262,"")</f>
        <v/>
      </c>
      <c r="G262" t="str">
        <f>IF($B262&lt;&gt;"",Output5!F262,"")</f>
        <v/>
      </c>
      <c r="H262" t="str">
        <f>IF($B262&lt;&gt;"",Output5!G262,"")</f>
        <v/>
      </c>
      <c r="I262" t="str">
        <f>IF($B262&lt;&gt;"",Output5!H262,"")</f>
        <v/>
      </c>
      <c r="J262" t="str">
        <f>IF($B262&lt;&gt;"",Output5!I262,"")</f>
        <v/>
      </c>
      <c r="K262" t="str">
        <f>IF($B262&lt;&gt;"",Output5!J262,"")</f>
        <v/>
      </c>
      <c r="L262" t="str">
        <f>IF($B262&lt;&gt;"",Output5!K262,"")</f>
        <v/>
      </c>
      <c r="M262" t="str">
        <f>IF($B262&lt;&gt;"",Output5!L262,"")</f>
        <v/>
      </c>
      <c r="N262" t="str">
        <f>IF($B262&lt;&gt;"",Output5!M262,"")</f>
        <v/>
      </c>
    </row>
    <row r="263" spans="1:14" x14ac:dyDescent="0.25">
      <c r="A263">
        <f>Output5!O263</f>
        <v>261</v>
      </c>
      <c r="B263" t="str">
        <f>IF(Output5!A263&lt;&gt;"",Output5!A263,"")</f>
        <v/>
      </c>
      <c r="C263" t="str">
        <f>IF($B263&lt;&gt;"",Output5!B263,"")</f>
        <v/>
      </c>
      <c r="D263" t="str">
        <f>IF($B263&lt;&gt;"",Output5!C263,"")</f>
        <v/>
      </c>
      <c r="E263" t="str">
        <f>IF($B263&lt;&gt;"",Output5!D263,"")</f>
        <v/>
      </c>
      <c r="F263" t="str">
        <f>IF($B263&lt;&gt;"",Output5!E263,"")</f>
        <v/>
      </c>
      <c r="G263" t="str">
        <f>IF($B263&lt;&gt;"",Output5!F263,"")</f>
        <v/>
      </c>
      <c r="H263" t="str">
        <f>IF($B263&lt;&gt;"",Output5!G263,"")</f>
        <v/>
      </c>
      <c r="I263" t="str">
        <f>IF($B263&lt;&gt;"",Output5!H263,"")</f>
        <v/>
      </c>
      <c r="J263" t="str">
        <f>IF($B263&lt;&gt;"",Output5!I263,"")</f>
        <v/>
      </c>
      <c r="K263" t="str">
        <f>IF($B263&lt;&gt;"",Output5!J263,"")</f>
        <v/>
      </c>
      <c r="L263" t="str">
        <f>IF($B263&lt;&gt;"",Output5!K263,"")</f>
        <v/>
      </c>
      <c r="M263" t="str">
        <f>IF($B263&lt;&gt;"",Output5!L263,"")</f>
        <v/>
      </c>
      <c r="N263" t="str">
        <f>IF($B263&lt;&gt;"",Output5!M263,"")</f>
        <v/>
      </c>
    </row>
    <row r="264" spans="1:14" x14ac:dyDescent="0.25">
      <c r="A264">
        <f>Output5!O264</f>
        <v>262</v>
      </c>
      <c r="B264" t="str">
        <f>IF(Output5!A264&lt;&gt;"",Output5!A264,"")</f>
        <v/>
      </c>
      <c r="C264" t="str">
        <f>IF($B264&lt;&gt;"",Output5!B264,"")</f>
        <v/>
      </c>
      <c r="D264" t="str">
        <f>IF($B264&lt;&gt;"",Output5!C264,"")</f>
        <v/>
      </c>
      <c r="E264" t="str">
        <f>IF($B264&lt;&gt;"",Output5!D264,"")</f>
        <v/>
      </c>
      <c r="F264" t="str">
        <f>IF($B264&lt;&gt;"",Output5!E264,"")</f>
        <v/>
      </c>
      <c r="G264" t="str">
        <f>IF($B264&lt;&gt;"",Output5!F264,"")</f>
        <v/>
      </c>
      <c r="H264" t="str">
        <f>IF($B264&lt;&gt;"",Output5!G264,"")</f>
        <v/>
      </c>
      <c r="I264" t="str">
        <f>IF($B264&lt;&gt;"",Output5!H264,"")</f>
        <v/>
      </c>
      <c r="J264" t="str">
        <f>IF($B264&lt;&gt;"",Output5!I264,"")</f>
        <v/>
      </c>
      <c r="K264" t="str">
        <f>IF($B264&lt;&gt;"",Output5!J264,"")</f>
        <v/>
      </c>
      <c r="L264" t="str">
        <f>IF($B264&lt;&gt;"",Output5!K264,"")</f>
        <v/>
      </c>
      <c r="M264" t="str">
        <f>IF($B264&lt;&gt;"",Output5!L264,"")</f>
        <v/>
      </c>
      <c r="N264" t="str">
        <f>IF($B264&lt;&gt;"",Output5!M264,"")</f>
        <v/>
      </c>
    </row>
    <row r="265" spans="1:14" x14ac:dyDescent="0.25">
      <c r="A265">
        <f>Output5!O265</f>
        <v>263</v>
      </c>
      <c r="B265" t="str">
        <f>IF(Output5!A265&lt;&gt;"",Output5!A265,"")</f>
        <v/>
      </c>
      <c r="C265" t="str">
        <f>IF($B265&lt;&gt;"",Output5!B265,"")</f>
        <v/>
      </c>
      <c r="D265" t="str">
        <f>IF($B265&lt;&gt;"",Output5!C265,"")</f>
        <v/>
      </c>
      <c r="E265" t="str">
        <f>IF($B265&lt;&gt;"",Output5!D265,"")</f>
        <v/>
      </c>
      <c r="F265" t="str">
        <f>IF($B265&lt;&gt;"",Output5!E265,"")</f>
        <v/>
      </c>
      <c r="G265" t="str">
        <f>IF($B265&lt;&gt;"",Output5!F265,"")</f>
        <v/>
      </c>
      <c r="H265" t="str">
        <f>IF($B265&lt;&gt;"",Output5!G265,"")</f>
        <v/>
      </c>
      <c r="I265" t="str">
        <f>IF($B265&lt;&gt;"",Output5!H265,"")</f>
        <v/>
      </c>
      <c r="J265" t="str">
        <f>IF($B265&lt;&gt;"",Output5!I265,"")</f>
        <v/>
      </c>
      <c r="K265" t="str">
        <f>IF($B265&lt;&gt;"",Output5!J265,"")</f>
        <v/>
      </c>
      <c r="L265" t="str">
        <f>IF($B265&lt;&gt;"",Output5!K265,"")</f>
        <v/>
      </c>
      <c r="M265" t="str">
        <f>IF($B265&lt;&gt;"",Output5!L265,"")</f>
        <v/>
      </c>
      <c r="N265" t="str">
        <f>IF($B265&lt;&gt;"",Output5!M265,"")</f>
        <v/>
      </c>
    </row>
    <row r="266" spans="1:14" x14ac:dyDescent="0.25">
      <c r="A266">
        <f>Output5!O266</f>
        <v>264</v>
      </c>
      <c r="B266" t="str">
        <f>IF(Output5!A266&lt;&gt;"",Output5!A266,"")</f>
        <v/>
      </c>
      <c r="C266" t="str">
        <f>IF($B266&lt;&gt;"",Output5!B266,"")</f>
        <v/>
      </c>
      <c r="D266" t="str">
        <f>IF($B266&lt;&gt;"",Output5!C266,"")</f>
        <v/>
      </c>
      <c r="E266" t="str">
        <f>IF($B266&lt;&gt;"",Output5!D266,"")</f>
        <v/>
      </c>
      <c r="F266" t="str">
        <f>IF($B266&lt;&gt;"",Output5!E266,"")</f>
        <v/>
      </c>
      <c r="G266" t="str">
        <f>IF($B266&lt;&gt;"",Output5!F266,"")</f>
        <v/>
      </c>
      <c r="H266" t="str">
        <f>IF($B266&lt;&gt;"",Output5!G266,"")</f>
        <v/>
      </c>
      <c r="I266" t="str">
        <f>IF($B266&lt;&gt;"",Output5!H266,"")</f>
        <v/>
      </c>
      <c r="J266" t="str">
        <f>IF($B266&lt;&gt;"",Output5!I266,"")</f>
        <v/>
      </c>
      <c r="K266" t="str">
        <f>IF($B266&lt;&gt;"",Output5!J266,"")</f>
        <v/>
      </c>
      <c r="L266" t="str">
        <f>IF($B266&lt;&gt;"",Output5!K266,"")</f>
        <v/>
      </c>
      <c r="M266" t="str">
        <f>IF($B266&lt;&gt;"",Output5!L266,"")</f>
        <v/>
      </c>
      <c r="N266" t="str">
        <f>IF($B266&lt;&gt;"",Output5!M266,"")</f>
        <v/>
      </c>
    </row>
    <row r="267" spans="1:14" x14ac:dyDescent="0.25">
      <c r="A267">
        <f>Output5!O267</f>
        <v>265</v>
      </c>
      <c r="B267" t="str">
        <f>IF(Output5!A267&lt;&gt;"",Output5!A267,"")</f>
        <v/>
      </c>
      <c r="C267" t="str">
        <f>IF($B267&lt;&gt;"",Output5!B267,"")</f>
        <v/>
      </c>
      <c r="D267" t="str">
        <f>IF($B267&lt;&gt;"",Output5!C267,"")</f>
        <v/>
      </c>
      <c r="E267" t="str">
        <f>IF($B267&lt;&gt;"",Output5!D267,"")</f>
        <v/>
      </c>
      <c r="F267" t="str">
        <f>IF($B267&lt;&gt;"",Output5!E267,"")</f>
        <v/>
      </c>
      <c r="G267" t="str">
        <f>IF($B267&lt;&gt;"",Output5!F267,"")</f>
        <v/>
      </c>
      <c r="H267" t="str">
        <f>IF($B267&lt;&gt;"",Output5!G267,"")</f>
        <v/>
      </c>
      <c r="I267" t="str">
        <f>IF($B267&lt;&gt;"",Output5!H267,"")</f>
        <v/>
      </c>
      <c r="J267" t="str">
        <f>IF($B267&lt;&gt;"",Output5!I267,"")</f>
        <v/>
      </c>
      <c r="K267" t="str">
        <f>IF($B267&lt;&gt;"",Output5!J267,"")</f>
        <v/>
      </c>
      <c r="L267" t="str">
        <f>IF($B267&lt;&gt;"",Output5!K267,"")</f>
        <v/>
      </c>
      <c r="M267" t="str">
        <f>IF($B267&lt;&gt;"",Output5!L267,"")</f>
        <v/>
      </c>
      <c r="N267" t="str">
        <f>IF($B267&lt;&gt;"",Output5!M267,"")</f>
        <v/>
      </c>
    </row>
    <row r="268" spans="1:14" x14ac:dyDescent="0.25">
      <c r="A268">
        <f>Output5!O268</f>
        <v>266</v>
      </c>
      <c r="B268" t="str">
        <f>IF(Output5!A268&lt;&gt;"",Output5!A268,"")</f>
        <v/>
      </c>
      <c r="C268" t="str">
        <f>IF($B268&lt;&gt;"",Output5!B268,"")</f>
        <v/>
      </c>
      <c r="D268" t="str">
        <f>IF($B268&lt;&gt;"",Output5!C268,"")</f>
        <v/>
      </c>
      <c r="E268" t="str">
        <f>IF($B268&lt;&gt;"",Output5!D268,"")</f>
        <v/>
      </c>
      <c r="F268" t="str">
        <f>IF($B268&lt;&gt;"",Output5!E268,"")</f>
        <v/>
      </c>
      <c r="G268" t="str">
        <f>IF($B268&lt;&gt;"",Output5!F268,"")</f>
        <v/>
      </c>
      <c r="H268" t="str">
        <f>IF($B268&lt;&gt;"",Output5!G268,"")</f>
        <v/>
      </c>
      <c r="I268" t="str">
        <f>IF($B268&lt;&gt;"",Output5!H268,"")</f>
        <v/>
      </c>
      <c r="J268" t="str">
        <f>IF($B268&lt;&gt;"",Output5!I268,"")</f>
        <v/>
      </c>
      <c r="K268" t="str">
        <f>IF($B268&lt;&gt;"",Output5!J268,"")</f>
        <v/>
      </c>
      <c r="L268" t="str">
        <f>IF($B268&lt;&gt;"",Output5!K268,"")</f>
        <v/>
      </c>
      <c r="M268" t="str">
        <f>IF($B268&lt;&gt;"",Output5!L268,"")</f>
        <v/>
      </c>
      <c r="N268" t="str">
        <f>IF($B268&lt;&gt;"",Output5!M268,"")</f>
        <v/>
      </c>
    </row>
    <row r="269" spans="1:14" x14ac:dyDescent="0.25">
      <c r="A269">
        <f>Output5!O269</f>
        <v>267</v>
      </c>
      <c r="B269" t="str">
        <f>IF(Output5!A269&lt;&gt;"",Output5!A269,"")</f>
        <v/>
      </c>
      <c r="C269" t="str">
        <f>IF($B269&lt;&gt;"",Output5!B269,"")</f>
        <v/>
      </c>
      <c r="D269" t="str">
        <f>IF($B269&lt;&gt;"",Output5!C269,"")</f>
        <v/>
      </c>
      <c r="E269" t="str">
        <f>IF($B269&lt;&gt;"",Output5!D269,"")</f>
        <v/>
      </c>
      <c r="F269" t="str">
        <f>IF($B269&lt;&gt;"",Output5!E269,"")</f>
        <v/>
      </c>
      <c r="G269" t="str">
        <f>IF($B269&lt;&gt;"",Output5!F269,"")</f>
        <v/>
      </c>
      <c r="H269" t="str">
        <f>IF($B269&lt;&gt;"",Output5!G269,"")</f>
        <v/>
      </c>
      <c r="I269" t="str">
        <f>IF($B269&lt;&gt;"",Output5!H269,"")</f>
        <v/>
      </c>
      <c r="J269" t="str">
        <f>IF($B269&lt;&gt;"",Output5!I269,"")</f>
        <v/>
      </c>
      <c r="K269" t="str">
        <f>IF($B269&lt;&gt;"",Output5!J269,"")</f>
        <v/>
      </c>
      <c r="L269" t="str">
        <f>IF($B269&lt;&gt;"",Output5!K269,"")</f>
        <v/>
      </c>
      <c r="M269" t="str">
        <f>IF($B269&lt;&gt;"",Output5!L269,"")</f>
        <v/>
      </c>
      <c r="N269" t="str">
        <f>IF($B269&lt;&gt;"",Output5!M269,"")</f>
        <v/>
      </c>
    </row>
    <row r="270" spans="1:14" x14ac:dyDescent="0.25">
      <c r="A270">
        <f>Output5!O270</f>
        <v>268</v>
      </c>
      <c r="B270" t="str">
        <f>IF(Output5!A270&lt;&gt;"",Output5!A270,"")</f>
        <v/>
      </c>
      <c r="C270" t="str">
        <f>IF($B270&lt;&gt;"",Output5!B270,"")</f>
        <v/>
      </c>
      <c r="D270" t="str">
        <f>IF($B270&lt;&gt;"",Output5!C270,"")</f>
        <v/>
      </c>
      <c r="E270" t="str">
        <f>IF($B270&lt;&gt;"",Output5!D270,"")</f>
        <v/>
      </c>
      <c r="F270" t="str">
        <f>IF($B270&lt;&gt;"",Output5!E270,"")</f>
        <v/>
      </c>
      <c r="G270" t="str">
        <f>IF($B270&lt;&gt;"",Output5!F270,"")</f>
        <v/>
      </c>
      <c r="H270" t="str">
        <f>IF($B270&lt;&gt;"",Output5!G270,"")</f>
        <v/>
      </c>
      <c r="I270" t="str">
        <f>IF($B270&lt;&gt;"",Output5!H270,"")</f>
        <v/>
      </c>
      <c r="J270" t="str">
        <f>IF($B270&lt;&gt;"",Output5!I270,"")</f>
        <v/>
      </c>
      <c r="K270" t="str">
        <f>IF($B270&lt;&gt;"",Output5!J270,"")</f>
        <v/>
      </c>
      <c r="L270" t="str">
        <f>IF($B270&lt;&gt;"",Output5!K270,"")</f>
        <v/>
      </c>
      <c r="M270" t="str">
        <f>IF($B270&lt;&gt;"",Output5!L270,"")</f>
        <v/>
      </c>
      <c r="N270" t="str">
        <f>IF($B270&lt;&gt;"",Output5!M270,"")</f>
        <v/>
      </c>
    </row>
    <row r="271" spans="1:14" x14ac:dyDescent="0.25">
      <c r="A271">
        <f>Output5!O271</f>
        <v>269</v>
      </c>
      <c r="B271" t="str">
        <f>IF(Output5!A271&lt;&gt;"",Output5!A271,"")</f>
        <v/>
      </c>
      <c r="C271" t="str">
        <f>IF($B271&lt;&gt;"",Output5!B271,"")</f>
        <v/>
      </c>
      <c r="D271" t="str">
        <f>IF($B271&lt;&gt;"",Output5!C271,"")</f>
        <v/>
      </c>
      <c r="E271" t="str">
        <f>IF($B271&lt;&gt;"",Output5!D271,"")</f>
        <v/>
      </c>
      <c r="F271" t="str">
        <f>IF($B271&lt;&gt;"",Output5!E271,"")</f>
        <v/>
      </c>
      <c r="G271" t="str">
        <f>IF($B271&lt;&gt;"",Output5!F271,"")</f>
        <v/>
      </c>
      <c r="H271" t="str">
        <f>IF($B271&lt;&gt;"",Output5!G271,"")</f>
        <v/>
      </c>
      <c r="I271" t="str">
        <f>IF($B271&lt;&gt;"",Output5!H271,"")</f>
        <v/>
      </c>
      <c r="J271" t="str">
        <f>IF($B271&lt;&gt;"",Output5!I271,"")</f>
        <v/>
      </c>
      <c r="K271" t="str">
        <f>IF($B271&lt;&gt;"",Output5!J271,"")</f>
        <v/>
      </c>
      <c r="L271" t="str">
        <f>IF($B271&lt;&gt;"",Output5!K271,"")</f>
        <v/>
      </c>
      <c r="M271" t="str">
        <f>IF($B271&lt;&gt;"",Output5!L271,"")</f>
        <v/>
      </c>
      <c r="N271" t="str">
        <f>IF($B271&lt;&gt;"",Output5!M271,"")</f>
        <v/>
      </c>
    </row>
    <row r="272" spans="1:14" x14ac:dyDescent="0.25">
      <c r="A272">
        <f>Output5!O272</f>
        <v>270</v>
      </c>
      <c r="B272" t="str">
        <f>IF(Output5!A272&lt;&gt;"",Output5!A272,"")</f>
        <v/>
      </c>
      <c r="C272" t="str">
        <f>IF($B272&lt;&gt;"",Output5!B272,"")</f>
        <v/>
      </c>
      <c r="D272" t="str">
        <f>IF($B272&lt;&gt;"",Output5!C272,"")</f>
        <v/>
      </c>
      <c r="E272" t="str">
        <f>IF($B272&lt;&gt;"",Output5!D272,"")</f>
        <v/>
      </c>
      <c r="F272" t="str">
        <f>IF($B272&lt;&gt;"",Output5!E272,"")</f>
        <v/>
      </c>
      <c r="G272" t="str">
        <f>IF($B272&lt;&gt;"",Output5!F272,"")</f>
        <v/>
      </c>
      <c r="H272" t="str">
        <f>IF($B272&lt;&gt;"",Output5!G272,"")</f>
        <v/>
      </c>
      <c r="I272" t="str">
        <f>IF($B272&lt;&gt;"",Output5!H272,"")</f>
        <v/>
      </c>
      <c r="J272" t="str">
        <f>IF($B272&lt;&gt;"",Output5!I272,"")</f>
        <v/>
      </c>
      <c r="K272" t="str">
        <f>IF($B272&lt;&gt;"",Output5!J272,"")</f>
        <v/>
      </c>
      <c r="L272" t="str">
        <f>IF($B272&lt;&gt;"",Output5!K272,"")</f>
        <v/>
      </c>
      <c r="M272" t="str">
        <f>IF($B272&lt;&gt;"",Output5!L272,"")</f>
        <v/>
      </c>
      <c r="N272" t="str">
        <f>IF($B272&lt;&gt;"",Output5!M272,"")</f>
        <v/>
      </c>
    </row>
    <row r="273" spans="1:14" x14ac:dyDescent="0.25">
      <c r="A273">
        <f>Output5!O273</f>
        <v>271</v>
      </c>
      <c r="B273" t="str">
        <f>IF(Output5!A273&lt;&gt;"",Output5!A273,"")</f>
        <v/>
      </c>
      <c r="C273" t="str">
        <f>IF($B273&lt;&gt;"",Output5!B273,"")</f>
        <v/>
      </c>
      <c r="D273" t="str">
        <f>IF($B273&lt;&gt;"",Output5!C273,"")</f>
        <v/>
      </c>
      <c r="E273" t="str">
        <f>IF($B273&lt;&gt;"",Output5!D273,"")</f>
        <v/>
      </c>
      <c r="F273" t="str">
        <f>IF($B273&lt;&gt;"",Output5!E273,"")</f>
        <v/>
      </c>
      <c r="G273" t="str">
        <f>IF($B273&lt;&gt;"",Output5!F273,"")</f>
        <v/>
      </c>
      <c r="H273" t="str">
        <f>IF($B273&lt;&gt;"",Output5!G273,"")</f>
        <v/>
      </c>
      <c r="I273" t="str">
        <f>IF($B273&lt;&gt;"",Output5!H273,"")</f>
        <v/>
      </c>
      <c r="J273" t="str">
        <f>IF($B273&lt;&gt;"",Output5!I273,"")</f>
        <v/>
      </c>
      <c r="K273" t="str">
        <f>IF($B273&lt;&gt;"",Output5!J273,"")</f>
        <v/>
      </c>
      <c r="L273" t="str">
        <f>IF($B273&lt;&gt;"",Output5!K273,"")</f>
        <v/>
      </c>
      <c r="M273" t="str">
        <f>IF($B273&lt;&gt;"",Output5!L273,"")</f>
        <v/>
      </c>
      <c r="N273" t="str">
        <f>IF($B273&lt;&gt;"",Output5!M273,"")</f>
        <v/>
      </c>
    </row>
    <row r="274" spans="1:14" x14ac:dyDescent="0.25">
      <c r="A274">
        <f>Output5!O274</f>
        <v>272</v>
      </c>
      <c r="B274" t="str">
        <f>IF(Output5!A274&lt;&gt;"",Output5!A274,"")</f>
        <v/>
      </c>
      <c r="C274" t="str">
        <f>IF($B274&lt;&gt;"",Output5!B274,"")</f>
        <v/>
      </c>
      <c r="D274" t="str">
        <f>IF($B274&lt;&gt;"",Output5!C274,"")</f>
        <v/>
      </c>
      <c r="E274" t="str">
        <f>IF($B274&lt;&gt;"",Output5!D274,"")</f>
        <v/>
      </c>
      <c r="F274" t="str">
        <f>IF($B274&lt;&gt;"",Output5!E274,"")</f>
        <v/>
      </c>
      <c r="G274" t="str">
        <f>IF($B274&lt;&gt;"",Output5!F274,"")</f>
        <v/>
      </c>
      <c r="H274" t="str">
        <f>IF($B274&lt;&gt;"",Output5!G274,"")</f>
        <v/>
      </c>
      <c r="I274" t="str">
        <f>IF($B274&lt;&gt;"",Output5!H274,"")</f>
        <v/>
      </c>
      <c r="J274" t="str">
        <f>IF($B274&lt;&gt;"",Output5!I274,"")</f>
        <v/>
      </c>
      <c r="K274" t="str">
        <f>IF($B274&lt;&gt;"",Output5!J274,"")</f>
        <v/>
      </c>
      <c r="L274" t="str">
        <f>IF($B274&lt;&gt;"",Output5!K274,"")</f>
        <v/>
      </c>
      <c r="M274" t="str">
        <f>IF($B274&lt;&gt;"",Output5!L274,"")</f>
        <v/>
      </c>
      <c r="N274" t="str">
        <f>IF($B274&lt;&gt;"",Output5!M274,"")</f>
        <v/>
      </c>
    </row>
    <row r="275" spans="1:14" x14ac:dyDescent="0.25">
      <c r="A275">
        <f>Output5!O275</f>
        <v>273</v>
      </c>
      <c r="B275" t="str">
        <f>IF(Output5!A275&lt;&gt;"",Output5!A275,"")</f>
        <v/>
      </c>
      <c r="C275" t="str">
        <f>IF($B275&lt;&gt;"",Output5!B275,"")</f>
        <v/>
      </c>
      <c r="D275" t="str">
        <f>IF($B275&lt;&gt;"",Output5!C275,"")</f>
        <v/>
      </c>
      <c r="E275" t="str">
        <f>IF($B275&lt;&gt;"",Output5!D275,"")</f>
        <v/>
      </c>
      <c r="F275" t="str">
        <f>IF($B275&lt;&gt;"",Output5!E275,"")</f>
        <v/>
      </c>
      <c r="G275" t="str">
        <f>IF($B275&lt;&gt;"",Output5!F275,"")</f>
        <v/>
      </c>
      <c r="H275" t="str">
        <f>IF($B275&lt;&gt;"",Output5!G275,"")</f>
        <v/>
      </c>
      <c r="I275" t="str">
        <f>IF($B275&lt;&gt;"",Output5!H275,"")</f>
        <v/>
      </c>
      <c r="J275" t="str">
        <f>IF($B275&lt;&gt;"",Output5!I275,"")</f>
        <v/>
      </c>
      <c r="K275" t="str">
        <f>IF($B275&lt;&gt;"",Output5!J275,"")</f>
        <v/>
      </c>
      <c r="L275" t="str">
        <f>IF($B275&lt;&gt;"",Output5!K275,"")</f>
        <v/>
      </c>
      <c r="M275" t="str">
        <f>IF($B275&lt;&gt;"",Output5!L275,"")</f>
        <v/>
      </c>
      <c r="N275" t="str">
        <f>IF($B275&lt;&gt;"",Output5!M275,"")</f>
        <v/>
      </c>
    </row>
    <row r="276" spans="1:14" x14ac:dyDescent="0.25">
      <c r="A276">
        <f>Output5!O276</f>
        <v>274</v>
      </c>
      <c r="B276" t="str">
        <f>IF(Output5!A276&lt;&gt;"",Output5!A276,"")</f>
        <v/>
      </c>
      <c r="C276" t="str">
        <f>IF($B276&lt;&gt;"",Output5!B276,"")</f>
        <v/>
      </c>
      <c r="D276" t="str">
        <f>IF($B276&lt;&gt;"",Output5!C276,"")</f>
        <v/>
      </c>
      <c r="E276" t="str">
        <f>IF($B276&lt;&gt;"",Output5!D276,"")</f>
        <v/>
      </c>
      <c r="F276" t="str">
        <f>IF($B276&lt;&gt;"",Output5!E276,"")</f>
        <v/>
      </c>
      <c r="G276" t="str">
        <f>IF($B276&lt;&gt;"",Output5!F276,"")</f>
        <v/>
      </c>
      <c r="H276" t="str">
        <f>IF($B276&lt;&gt;"",Output5!G276,"")</f>
        <v/>
      </c>
      <c r="I276" t="str">
        <f>IF($B276&lt;&gt;"",Output5!H276,"")</f>
        <v/>
      </c>
      <c r="J276" t="str">
        <f>IF($B276&lt;&gt;"",Output5!I276,"")</f>
        <v/>
      </c>
      <c r="K276" t="str">
        <f>IF($B276&lt;&gt;"",Output5!J276,"")</f>
        <v/>
      </c>
      <c r="L276" t="str">
        <f>IF($B276&lt;&gt;"",Output5!K276,"")</f>
        <v/>
      </c>
      <c r="M276" t="str">
        <f>IF($B276&lt;&gt;"",Output5!L276,"")</f>
        <v/>
      </c>
      <c r="N276" t="str">
        <f>IF($B276&lt;&gt;"",Output5!M276,"")</f>
        <v/>
      </c>
    </row>
    <row r="277" spans="1:14" x14ac:dyDescent="0.25">
      <c r="A277">
        <f>Output5!O277</f>
        <v>275</v>
      </c>
      <c r="B277" t="str">
        <f>IF(Output5!A277&lt;&gt;"",Output5!A277,"")</f>
        <v/>
      </c>
      <c r="C277" t="str">
        <f>IF($B277&lt;&gt;"",Output5!B277,"")</f>
        <v/>
      </c>
      <c r="D277" t="str">
        <f>IF($B277&lt;&gt;"",Output5!C277,"")</f>
        <v/>
      </c>
      <c r="E277" t="str">
        <f>IF($B277&lt;&gt;"",Output5!D277,"")</f>
        <v/>
      </c>
      <c r="F277" t="str">
        <f>IF($B277&lt;&gt;"",Output5!E277,"")</f>
        <v/>
      </c>
      <c r="G277" t="str">
        <f>IF($B277&lt;&gt;"",Output5!F277,"")</f>
        <v/>
      </c>
      <c r="H277" t="str">
        <f>IF($B277&lt;&gt;"",Output5!G277,"")</f>
        <v/>
      </c>
      <c r="I277" t="str">
        <f>IF($B277&lt;&gt;"",Output5!H277,"")</f>
        <v/>
      </c>
      <c r="J277" t="str">
        <f>IF($B277&lt;&gt;"",Output5!I277,"")</f>
        <v/>
      </c>
      <c r="K277" t="str">
        <f>IF($B277&lt;&gt;"",Output5!J277,"")</f>
        <v/>
      </c>
      <c r="L277" t="str">
        <f>IF($B277&lt;&gt;"",Output5!K277,"")</f>
        <v/>
      </c>
      <c r="M277" t="str">
        <f>IF($B277&lt;&gt;"",Output5!L277,"")</f>
        <v/>
      </c>
      <c r="N277" t="str">
        <f>IF($B277&lt;&gt;"",Output5!M277,"")</f>
        <v/>
      </c>
    </row>
    <row r="278" spans="1:14" x14ac:dyDescent="0.25">
      <c r="A278">
        <f>Output5!O278</f>
        <v>276</v>
      </c>
      <c r="B278" t="str">
        <f>IF(Output5!A278&lt;&gt;"",Output5!A278,"")</f>
        <v/>
      </c>
      <c r="C278" t="str">
        <f>IF($B278&lt;&gt;"",Output5!B278,"")</f>
        <v/>
      </c>
      <c r="D278" t="str">
        <f>IF($B278&lt;&gt;"",Output5!C278,"")</f>
        <v/>
      </c>
      <c r="E278" t="str">
        <f>IF($B278&lt;&gt;"",Output5!D278,"")</f>
        <v/>
      </c>
      <c r="F278" t="str">
        <f>IF($B278&lt;&gt;"",Output5!E278,"")</f>
        <v/>
      </c>
      <c r="G278" t="str">
        <f>IF($B278&lt;&gt;"",Output5!F278,"")</f>
        <v/>
      </c>
      <c r="H278" t="str">
        <f>IF($B278&lt;&gt;"",Output5!G278,"")</f>
        <v/>
      </c>
      <c r="I278" t="str">
        <f>IF($B278&lt;&gt;"",Output5!H278,"")</f>
        <v/>
      </c>
      <c r="J278" t="str">
        <f>IF($B278&lt;&gt;"",Output5!I278,"")</f>
        <v/>
      </c>
      <c r="K278" t="str">
        <f>IF($B278&lt;&gt;"",Output5!J278,"")</f>
        <v/>
      </c>
      <c r="L278" t="str">
        <f>IF($B278&lt;&gt;"",Output5!K278,"")</f>
        <v/>
      </c>
      <c r="M278" t="str">
        <f>IF($B278&lt;&gt;"",Output5!L278,"")</f>
        <v/>
      </c>
      <c r="N278" t="str">
        <f>IF($B278&lt;&gt;"",Output5!M278,"")</f>
        <v/>
      </c>
    </row>
    <row r="279" spans="1:14" x14ac:dyDescent="0.25">
      <c r="A279">
        <f>Output5!O279</f>
        <v>277</v>
      </c>
      <c r="B279" t="str">
        <f>IF(Output5!A279&lt;&gt;"",Output5!A279,"")</f>
        <v/>
      </c>
      <c r="C279" t="str">
        <f>IF($B279&lt;&gt;"",Output5!B279,"")</f>
        <v/>
      </c>
      <c r="D279" t="str">
        <f>IF($B279&lt;&gt;"",Output5!C279,"")</f>
        <v/>
      </c>
      <c r="E279" t="str">
        <f>IF($B279&lt;&gt;"",Output5!D279,"")</f>
        <v/>
      </c>
      <c r="F279" t="str">
        <f>IF($B279&lt;&gt;"",Output5!E279,"")</f>
        <v/>
      </c>
      <c r="G279" t="str">
        <f>IF($B279&lt;&gt;"",Output5!F279,"")</f>
        <v/>
      </c>
      <c r="H279" t="str">
        <f>IF($B279&lt;&gt;"",Output5!G279,"")</f>
        <v/>
      </c>
      <c r="I279" t="str">
        <f>IF($B279&lt;&gt;"",Output5!H279,"")</f>
        <v/>
      </c>
      <c r="J279" t="str">
        <f>IF($B279&lt;&gt;"",Output5!I279,"")</f>
        <v/>
      </c>
      <c r="K279" t="str">
        <f>IF($B279&lt;&gt;"",Output5!J279,"")</f>
        <v/>
      </c>
      <c r="L279" t="str">
        <f>IF($B279&lt;&gt;"",Output5!K279,"")</f>
        <v/>
      </c>
      <c r="M279" t="str">
        <f>IF($B279&lt;&gt;"",Output5!L279,"")</f>
        <v/>
      </c>
      <c r="N279" t="str">
        <f>IF($B279&lt;&gt;"",Output5!M279,"")</f>
        <v/>
      </c>
    </row>
    <row r="280" spans="1:14" x14ac:dyDescent="0.25">
      <c r="A280">
        <f>Output5!O280</f>
        <v>278</v>
      </c>
      <c r="B280" t="str">
        <f>IF(Output5!A280&lt;&gt;"",Output5!A280,"")</f>
        <v/>
      </c>
      <c r="C280" t="str">
        <f>IF($B280&lt;&gt;"",Output5!B280,"")</f>
        <v/>
      </c>
      <c r="D280" t="str">
        <f>IF($B280&lt;&gt;"",Output5!C280,"")</f>
        <v/>
      </c>
      <c r="E280" t="str">
        <f>IF($B280&lt;&gt;"",Output5!D280,"")</f>
        <v/>
      </c>
      <c r="F280" t="str">
        <f>IF($B280&lt;&gt;"",Output5!E280,"")</f>
        <v/>
      </c>
      <c r="G280" t="str">
        <f>IF($B280&lt;&gt;"",Output5!F280,"")</f>
        <v/>
      </c>
      <c r="H280" t="str">
        <f>IF($B280&lt;&gt;"",Output5!G280,"")</f>
        <v/>
      </c>
      <c r="I280" t="str">
        <f>IF($B280&lt;&gt;"",Output5!H280,"")</f>
        <v/>
      </c>
      <c r="J280" t="str">
        <f>IF($B280&lt;&gt;"",Output5!I280,"")</f>
        <v/>
      </c>
      <c r="K280" t="str">
        <f>IF($B280&lt;&gt;"",Output5!J280,"")</f>
        <v/>
      </c>
      <c r="L280" t="str">
        <f>IF($B280&lt;&gt;"",Output5!K280,"")</f>
        <v/>
      </c>
      <c r="M280" t="str">
        <f>IF($B280&lt;&gt;"",Output5!L280,"")</f>
        <v/>
      </c>
      <c r="N280" t="str">
        <f>IF($B280&lt;&gt;"",Output5!M280,"")</f>
        <v/>
      </c>
    </row>
    <row r="281" spans="1:14" x14ac:dyDescent="0.25">
      <c r="A281">
        <f>Output5!O281</f>
        <v>279</v>
      </c>
      <c r="B281" t="str">
        <f>IF(Output5!A281&lt;&gt;"",Output5!A281,"")</f>
        <v/>
      </c>
      <c r="C281" t="str">
        <f>IF($B281&lt;&gt;"",Output5!B281,"")</f>
        <v/>
      </c>
      <c r="D281" t="str">
        <f>IF($B281&lt;&gt;"",Output5!C281,"")</f>
        <v/>
      </c>
      <c r="E281" t="str">
        <f>IF($B281&lt;&gt;"",Output5!D281,"")</f>
        <v/>
      </c>
      <c r="F281" t="str">
        <f>IF($B281&lt;&gt;"",Output5!E281,"")</f>
        <v/>
      </c>
      <c r="G281" t="str">
        <f>IF($B281&lt;&gt;"",Output5!F281,"")</f>
        <v/>
      </c>
      <c r="H281" t="str">
        <f>IF($B281&lt;&gt;"",Output5!G281,"")</f>
        <v/>
      </c>
      <c r="I281" t="str">
        <f>IF($B281&lt;&gt;"",Output5!H281,"")</f>
        <v/>
      </c>
      <c r="J281" t="str">
        <f>IF($B281&lt;&gt;"",Output5!I281,"")</f>
        <v/>
      </c>
      <c r="K281" t="str">
        <f>IF($B281&lt;&gt;"",Output5!J281,"")</f>
        <v/>
      </c>
      <c r="L281" t="str">
        <f>IF($B281&lt;&gt;"",Output5!K281,"")</f>
        <v/>
      </c>
      <c r="M281" t="str">
        <f>IF($B281&lt;&gt;"",Output5!L281,"")</f>
        <v/>
      </c>
      <c r="N281" t="str">
        <f>IF($B281&lt;&gt;"",Output5!M281,"")</f>
        <v/>
      </c>
    </row>
    <row r="282" spans="1:14" x14ac:dyDescent="0.25">
      <c r="A282">
        <f>Output5!O282</f>
        <v>280</v>
      </c>
      <c r="B282" t="str">
        <f>IF(Output5!A282&lt;&gt;"",Output5!A282,"")</f>
        <v/>
      </c>
      <c r="C282" t="str">
        <f>IF($B282&lt;&gt;"",Output5!B282,"")</f>
        <v/>
      </c>
      <c r="D282" t="str">
        <f>IF($B282&lt;&gt;"",Output5!C282,"")</f>
        <v/>
      </c>
      <c r="E282" t="str">
        <f>IF($B282&lt;&gt;"",Output5!D282,"")</f>
        <v/>
      </c>
      <c r="F282" t="str">
        <f>IF($B282&lt;&gt;"",Output5!E282,"")</f>
        <v/>
      </c>
      <c r="G282" t="str">
        <f>IF($B282&lt;&gt;"",Output5!F282,"")</f>
        <v/>
      </c>
      <c r="H282" t="str">
        <f>IF($B282&lt;&gt;"",Output5!G282,"")</f>
        <v/>
      </c>
      <c r="I282" t="str">
        <f>IF($B282&lt;&gt;"",Output5!H282,"")</f>
        <v/>
      </c>
      <c r="J282" t="str">
        <f>IF($B282&lt;&gt;"",Output5!I282,"")</f>
        <v/>
      </c>
      <c r="K282" t="str">
        <f>IF($B282&lt;&gt;"",Output5!J282,"")</f>
        <v/>
      </c>
      <c r="L282" t="str">
        <f>IF($B282&lt;&gt;"",Output5!K282,"")</f>
        <v/>
      </c>
      <c r="M282" t="str">
        <f>IF($B282&lt;&gt;"",Output5!L282,"")</f>
        <v/>
      </c>
      <c r="N282" t="str">
        <f>IF($B282&lt;&gt;"",Output5!M282,"")</f>
        <v/>
      </c>
    </row>
    <row r="283" spans="1:14" x14ac:dyDescent="0.25">
      <c r="A283">
        <f>Output5!O283</f>
        <v>281</v>
      </c>
      <c r="B283" t="str">
        <f>IF(Output5!A283&lt;&gt;"",Output5!A283,"")</f>
        <v/>
      </c>
      <c r="C283" t="str">
        <f>IF($B283&lt;&gt;"",Output5!B283,"")</f>
        <v/>
      </c>
      <c r="D283" t="str">
        <f>IF($B283&lt;&gt;"",Output5!C283,"")</f>
        <v/>
      </c>
      <c r="E283" t="str">
        <f>IF($B283&lt;&gt;"",Output5!D283,"")</f>
        <v/>
      </c>
      <c r="F283" t="str">
        <f>IF($B283&lt;&gt;"",Output5!E283,"")</f>
        <v/>
      </c>
      <c r="G283" t="str">
        <f>IF($B283&lt;&gt;"",Output5!F283,"")</f>
        <v/>
      </c>
      <c r="H283" t="str">
        <f>IF($B283&lt;&gt;"",Output5!G283,"")</f>
        <v/>
      </c>
      <c r="I283" t="str">
        <f>IF($B283&lt;&gt;"",Output5!H283,"")</f>
        <v/>
      </c>
      <c r="J283" t="str">
        <f>IF($B283&lt;&gt;"",Output5!I283,"")</f>
        <v/>
      </c>
      <c r="K283" t="str">
        <f>IF($B283&lt;&gt;"",Output5!J283,"")</f>
        <v/>
      </c>
      <c r="L283" t="str">
        <f>IF($B283&lt;&gt;"",Output5!K283,"")</f>
        <v/>
      </c>
      <c r="M283" t="str">
        <f>IF($B283&lt;&gt;"",Output5!L283,"")</f>
        <v/>
      </c>
      <c r="N283" t="str">
        <f>IF($B283&lt;&gt;"",Output5!M283,"")</f>
        <v/>
      </c>
    </row>
    <row r="284" spans="1:14" x14ac:dyDescent="0.25">
      <c r="A284">
        <f>Output5!O284</f>
        <v>282</v>
      </c>
      <c r="B284" t="str">
        <f>IF(Output5!A284&lt;&gt;"",Output5!A284,"")</f>
        <v/>
      </c>
      <c r="C284" t="str">
        <f>IF($B284&lt;&gt;"",Output5!B284,"")</f>
        <v/>
      </c>
      <c r="D284" t="str">
        <f>IF($B284&lt;&gt;"",Output5!C284,"")</f>
        <v/>
      </c>
      <c r="E284" t="str">
        <f>IF($B284&lt;&gt;"",Output5!D284,"")</f>
        <v/>
      </c>
      <c r="F284" t="str">
        <f>IF($B284&lt;&gt;"",Output5!E284,"")</f>
        <v/>
      </c>
      <c r="G284" t="str">
        <f>IF($B284&lt;&gt;"",Output5!F284,"")</f>
        <v/>
      </c>
      <c r="H284" t="str">
        <f>IF($B284&lt;&gt;"",Output5!G284,"")</f>
        <v/>
      </c>
      <c r="I284" t="str">
        <f>IF($B284&lt;&gt;"",Output5!H284,"")</f>
        <v/>
      </c>
      <c r="J284" t="str">
        <f>IF($B284&lt;&gt;"",Output5!I284,"")</f>
        <v/>
      </c>
      <c r="K284" t="str">
        <f>IF($B284&lt;&gt;"",Output5!J284,"")</f>
        <v/>
      </c>
      <c r="L284" t="str">
        <f>IF($B284&lt;&gt;"",Output5!K284,"")</f>
        <v/>
      </c>
      <c r="M284" t="str">
        <f>IF($B284&lt;&gt;"",Output5!L284,"")</f>
        <v/>
      </c>
      <c r="N284" t="str">
        <f>IF($B284&lt;&gt;"",Output5!M284,"")</f>
        <v/>
      </c>
    </row>
    <row r="285" spans="1:14" x14ac:dyDescent="0.25">
      <c r="A285">
        <f>Output5!O285</f>
        <v>283</v>
      </c>
      <c r="B285" t="str">
        <f>IF(Output5!A285&lt;&gt;"",Output5!A285,"")</f>
        <v/>
      </c>
      <c r="C285" t="str">
        <f>IF($B285&lt;&gt;"",Output5!B285,"")</f>
        <v/>
      </c>
      <c r="D285" t="str">
        <f>IF($B285&lt;&gt;"",Output5!C285,"")</f>
        <v/>
      </c>
      <c r="E285" t="str">
        <f>IF($B285&lt;&gt;"",Output5!D285,"")</f>
        <v/>
      </c>
      <c r="F285" t="str">
        <f>IF($B285&lt;&gt;"",Output5!E285,"")</f>
        <v/>
      </c>
      <c r="G285" t="str">
        <f>IF($B285&lt;&gt;"",Output5!F285,"")</f>
        <v/>
      </c>
      <c r="H285" t="str">
        <f>IF($B285&lt;&gt;"",Output5!G285,"")</f>
        <v/>
      </c>
      <c r="I285" t="str">
        <f>IF($B285&lt;&gt;"",Output5!H285,"")</f>
        <v/>
      </c>
      <c r="J285" t="str">
        <f>IF($B285&lt;&gt;"",Output5!I285,"")</f>
        <v/>
      </c>
      <c r="K285" t="str">
        <f>IF($B285&lt;&gt;"",Output5!J285,"")</f>
        <v/>
      </c>
      <c r="L285" t="str">
        <f>IF($B285&lt;&gt;"",Output5!K285,"")</f>
        <v/>
      </c>
      <c r="M285" t="str">
        <f>IF($B285&lt;&gt;"",Output5!L285,"")</f>
        <v/>
      </c>
      <c r="N285" t="str">
        <f>IF($B285&lt;&gt;"",Output5!M285,"")</f>
        <v/>
      </c>
    </row>
    <row r="286" spans="1:14" x14ac:dyDescent="0.25">
      <c r="A286">
        <f>Output5!O286</f>
        <v>284</v>
      </c>
      <c r="B286" t="str">
        <f>IF(Output5!A286&lt;&gt;"",Output5!A286,"")</f>
        <v/>
      </c>
      <c r="C286" t="str">
        <f>IF($B286&lt;&gt;"",Output5!B286,"")</f>
        <v/>
      </c>
      <c r="D286" t="str">
        <f>IF($B286&lt;&gt;"",Output5!C286,"")</f>
        <v/>
      </c>
      <c r="E286" t="str">
        <f>IF($B286&lt;&gt;"",Output5!D286,"")</f>
        <v/>
      </c>
      <c r="F286" t="str">
        <f>IF($B286&lt;&gt;"",Output5!E286,"")</f>
        <v/>
      </c>
      <c r="G286" t="str">
        <f>IF($B286&lt;&gt;"",Output5!F286,"")</f>
        <v/>
      </c>
      <c r="H286" t="str">
        <f>IF($B286&lt;&gt;"",Output5!G286,"")</f>
        <v/>
      </c>
      <c r="I286" t="str">
        <f>IF($B286&lt;&gt;"",Output5!H286,"")</f>
        <v/>
      </c>
      <c r="J286" t="str">
        <f>IF($B286&lt;&gt;"",Output5!I286,"")</f>
        <v/>
      </c>
      <c r="K286" t="str">
        <f>IF($B286&lt;&gt;"",Output5!J286,"")</f>
        <v/>
      </c>
      <c r="L286" t="str">
        <f>IF($B286&lt;&gt;"",Output5!K286,"")</f>
        <v/>
      </c>
      <c r="M286" t="str">
        <f>IF($B286&lt;&gt;"",Output5!L286,"")</f>
        <v/>
      </c>
      <c r="N286" t="str">
        <f>IF($B286&lt;&gt;"",Output5!M286,"")</f>
        <v/>
      </c>
    </row>
    <row r="287" spans="1:14" x14ac:dyDescent="0.25">
      <c r="A287">
        <f>Output5!O287</f>
        <v>285</v>
      </c>
      <c r="B287" t="str">
        <f>IF(Output5!A287&lt;&gt;"",Output5!A287,"")</f>
        <v/>
      </c>
      <c r="C287" t="str">
        <f>IF($B287&lt;&gt;"",Output5!B287,"")</f>
        <v/>
      </c>
      <c r="D287" t="str">
        <f>IF($B287&lt;&gt;"",Output5!C287,"")</f>
        <v/>
      </c>
      <c r="E287" t="str">
        <f>IF($B287&lt;&gt;"",Output5!D287,"")</f>
        <v/>
      </c>
      <c r="F287" t="str">
        <f>IF($B287&lt;&gt;"",Output5!E287,"")</f>
        <v/>
      </c>
      <c r="G287" t="str">
        <f>IF($B287&lt;&gt;"",Output5!F287,"")</f>
        <v/>
      </c>
      <c r="H287" t="str">
        <f>IF($B287&lt;&gt;"",Output5!G287,"")</f>
        <v/>
      </c>
      <c r="I287" t="str">
        <f>IF($B287&lt;&gt;"",Output5!H287,"")</f>
        <v/>
      </c>
      <c r="J287" t="str">
        <f>IF($B287&lt;&gt;"",Output5!I287,"")</f>
        <v/>
      </c>
      <c r="K287" t="str">
        <f>IF($B287&lt;&gt;"",Output5!J287,"")</f>
        <v/>
      </c>
      <c r="L287" t="str">
        <f>IF($B287&lt;&gt;"",Output5!K287,"")</f>
        <v/>
      </c>
      <c r="M287" t="str">
        <f>IF($B287&lt;&gt;"",Output5!L287,"")</f>
        <v/>
      </c>
      <c r="N287" t="str">
        <f>IF($B287&lt;&gt;"",Output5!M287,"")</f>
        <v/>
      </c>
    </row>
    <row r="288" spans="1:14" x14ac:dyDescent="0.25">
      <c r="A288">
        <f>Output5!O288</f>
        <v>286</v>
      </c>
      <c r="B288" t="str">
        <f>IF(Output5!A288&lt;&gt;"",Output5!A288,"")</f>
        <v/>
      </c>
      <c r="C288" t="str">
        <f>IF($B288&lt;&gt;"",Output5!B288,"")</f>
        <v/>
      </c>
      <c r="D288" t="str">
        <f>IF($B288&lt;&gt;"",Output5!C288,"")</f>
        <v/>
      </c>
      <c r="E288" t="str">
        <f>IF($B288&lt;&gt;"",Output5!D288,"")</f>
        <v/>
      </c>
      <c r="F288" t="str">
        <f>IF($B288&lt;&gt;"",Output5!E288,"")</f>
        <v/>
      </c>
      <c r="G288" t="str">
        <f>IF($B288&lt;&gt;"",Output5!F288,"")</f>
        <v/>
      </c>
      <c r="H288" t="str">
        <f>IF($B288&lt;&gt;"",Output5!G288,"")</f>
        <v/>
      </c>
      <c r="I288" t="str">
        <f>IF($B288&lt;&gt;"",Output5!H288,"")</f>
        <v/>
      </c>
      <c r="J288" t="str">
        <f>IF($B288&lt;&gt;"",Output5!I288,"")</f>
        <v/>
      </c>
      <c r="K288" t="str">
        <f>IF($B288&lt;&gt;"",Output5!J288,"")</f>
        <v/>
      </c>
      <c r="L288" t="str">
        <f>IF($B288&lt;&gt;"",Output5!K288,"")</f>
        <v/>
      </c>
      <c r="M288" t="str">
        <f>IF($B288&lt;&gt;"",Output5!L288,"")</f>
        <v/>
      </c>
      <c r="N288" t="str">
        <f>IF($B288&lt;&gt;"",Output5!M288,"")</f>
        <v/>
      </c>
    </row>
    <row r="289" spans="1:14" x14ac:dyDescent="0.25">
      <c r="A289">
        <f>Output5!O289</f>
        <v>287</v>
      </c>
      <c r="B289" t="str">
        <f>IF(Output5!A289&lt;&gt;"",Output5!A289,"")</f>
        <v/>
      </c>
      <c r="C289" t="str">
        <f>IF($B289&lt;&gt;"",Output5!B289,"")</f>
        <v/>
      </c>
      <c r="D289" t="str">
        <f>IF($B289&lt;&gt;"",Output5!C289,"")</f>
        <v/>
      </c>
      <c r="E289" t="str">
        <f>IF($B289&lt;&gt;"",Output5!D289,"")</f>
        <v/>
      </c>
      <c r="F289" t="str">
        <f>IF($B289&lt;&gt;"",Output5!E289,"")</f>
        <v/>
      </c>
      <c r="G289" t="str">
        <f>IF($B289&lt;&gt;"",Output5!F289,"")</f>
        <v/>
      </c>
      <c r="H289" t="str">
        <f>IF($B289&lt;&gt;"",Output5!G289,"")</f>
        <v/>
      </c>
      <c r="I289" t="str">
        <f>IF($B289&lt;&gt;"",Output5!H289,"")</f>
        <v/>
      </c>
      <c r="J289" t="str">
        <f>IF($B289&lt;&gt;"",Output5!I289,"")</f>
        <v/>
      </c>
      <c r="K289" t="str">
        <f>IF($B289&lt;&gt;"",Output5!J289,"")</f>
        <v/>
      </c>
      <c r="L289" t="str">
        <f>IF($B289&lt;&gt;"",Output5!K289,"")</f>
        <v/>
      </c>
      <c r="M289" t="str">
        <f>IF($B289&lt;&gt;"",Output5!L289,"")</f>
        <v/>
      </c>
      <c r="N289" t="str">
        <f>IF($B289&lt;&gt;"",Output5!M289,"")</f>
        <v/>
      </c>
    </row>
    <row r="290" spans="1:14" x14ac:dyDescent="0.25">
      <c r="A290">
        <f>Output5!O290</f>
        <v>288</v>
      </c>
      <c r="B290" t="str">
        <f>IF(Output5!A290&lt;&gt;"",Output5!A290,"")</f>
        <v/>
      </c>
      <c r="C290" t="str">
        <f>IF($B290&lt;&gt;"",Output5!B290,"")</f>
        <v/>
      </c>
      <c r="D290" t="str">
        <f>IF($B290&lt;&gt;"",Output5!C290,"")</f>
        <v/>
      </c>
      <c r="E290" t="str">
        <f>IF($B290&lt;&gt;"",Output5!D290,"")</f>
        <v/>
      </c>
      <c r="F290" t="str">
        <f>IF($B290&lt;&gt;"",Output5!E290,"")</f>
        <v/>
      </c>
      <c r="G290" t="str">
        <f>IF($B290&lt;&gt;"",Output5!F290,"")</f>
        <v/>
      </c>
      <c r="H290" t="str">
        <f>IF($B290&lt;&gt;"",Output5!G290,"")</f>
        <v/>
      </c>
      <c r="I290" t="str">
        <f>IF($B290&lt;&gt;"",Output5!H290,"")</f>
        <v/>
      </c>
      <c r="J290" t="str">
        <f>IF($B290&lt;&gt;"",Output5!I290,"")</f>
        <v/>
      </c>
      <c r="K290" t="str">
        <f>IF($B290&lt;&gt;"",Output5!J290,"")</f>
        <v/>
      </c>
      <c r="L290" t="str">
        <f>IF($B290&lt;&gt;"",Output5!K290,"")</f>
        <v/>
      </c>
      <c r="M290" t="str">
        <f>IF($B290&lt;&gt;"",Output5!L290,"")</f>
        <v/>
      </c>
      <c r="N290" t="str">
        <f>IF($B290&lt;&gt;"",Output5!M290,"")</f>
        <v/>
      </c>
    </row>
    <row r="291" spans="1:14" x14ac:dyDescent="0.25">
      <c r="A291">
        <f>Output5!O291</f>
        <v>289</v>
      </c>
      <c r="B291" t="str">
        <f>IF(Output5!A291&lt;&gt;"",Output5!A291,"")</f>
        <v/>
      </c>
      <c r="C291" t="str">
        <f>IF($B291&lt;&gt;"",Output5!B291,"")</f>
        <v/>
      </c>
      <c r="D291" t="str">
        <f>IF($B291&lt;&gt;"",Output5!C291,"")</f>
        <v/>
      </c>
      <c r="E291" t="str">
        <f>IF($B291&lt;&gt;"",Output5!D291,"")</f>
        <v/>
      </c>
      <c r="F291" t="str">
        <f>IF($B291&lt;&gt;"",Output5!E291,"")</f>
        <v/>
      </c>
      <c r="G291" t="str">
        <f>IF($B291&lt;&gt;"",Output5!F291,"")</f>
        <v/>
      </c>
      <c r="H291" t="str">
        <f>IF($B291&lt;&gt;"",Output5!G291,"")</f>
        <v/>
      </c>
      <c r="I291" t="str">
        <f>IF($B291&lt;&gt;"",Output5!H291,"")</f>
        <v/>
      </c>
      <c r="J291" t="str">
        <f>IF($B291&lt;&gt;"",Output5!I291,"")</f>
        <v/>
      </c>
      <c r="K291" t="str">
        <f>IF($B291&lt;&gt;"",Output5!J291,"")</f>
        <v/>
      </c>
      <c r="L291" t="str">
        <f>IF($B291&lt;&gt;"",Output5!K291,"")</f>
        <v/>
      </c>
      <c r="M291" t="str">
        <f>IF($B291&lt;&gt;"",Output5!L291,"")</f>
        <v/>
      </c>
      <c r="N291" t="str">
        <f>IF($B291&lt;&gt;"",Output5!M291,"")</f>
        <v/>
      </c>
    </row>
    <row r="292" spans="1:14" x14ac:dyDescent="0.25">
      <c r="A292">
        <f>Output5!O292</f>
        <v>290</v>
      </c>
      <c r="B292" t="str">
        <f>IF(Output5!A292&lt;&gt;"",Output5!A292,"")</f>
        <v/>
      </c>
      <c r="C292" t="str">
        <f>IF($B292&lt;&gt;"",Output5!B292,"")</f>
        <v/>
      </c>
      <c r="D292" t="str">
        <f>IF($B292&lt;&gt;"",Output5!C292,"")</f>
        <v/>
      </c>
      <c r="E292" t="str">
        <f>IF($B292&lt;&gt;"",Output5!D292,"")</f>
        <v/>
      </c>
      <c r="F292" t="str">
        <f>IF($B292&lt;&gt;"",Output5!E292,"")</f>
        <v/>
      </c>
      <c r="G292" t="str">
        <f>IF($B292&lt;&gt;"",Output5!F292,"")</f>
        <v/>
      </c>
      <c r="H292" t="str">
        <f>IF($B292&lt;&gt;"",Output5!G292,"")</f>
        <v/>
      </c>
      <c r="I292" t="str">
        <f>IF($B292&lt;&gt;"",Output5!H292,"")</f>
        <v/>
      </c>
      <c r="J292" t="str">
        <f>IF($B292&lt;&gt;"",Output5!I292,"")</f>
        <v/>
      </c>
      <c r="K292" t="str">
        <f>IF($B292&lt;&gt;"",Output5!J292,"")</f>
        <v/>
      </c>
      <c r="L292" t="str">
        <f>IF($B292&lt;&gt;"",Output5!K292,"")</f>
        <v/>
      </c>
      <c r="M292" t="str">
        <f>IF($B292&lt;&gt;"",Output5!L292,"")</f>
        <v/>
      </c>
      <c r="N292" t="str">
        <f>IF($B292&lt;&gt;"",Output5!M292,"")</f>
        <v/>
      </c>
    </row>
    <row r="293" spans="1:14" x14ac:dyDescent="0.25">
      <c r="A293">
        <f>Output5!O293</f>
        <v>291</v>
      </c>
      <c r="B293" t="str">
        <f>IF(Output5!A293&lt;&gt;"",Output5!A293,"")</f>
        <v/>
      </c>
      <c r="C293" t="str">
        <f>IF($B293&lt;&gt;"",Output5!B293,"")</f>
        <v/>
      </c>
      <c r="D293" t="str">
        <f>IF($B293&lt;&gt;"",Output5!C293,"")</f>
        <v/>
      </c>
      <c r="E293" t="str">
        <f>IF($B293&lt;&gt;"",Output5!D293,"")</f>
        <v/>
      </c>
      <c r="F293" t="str">
        <f>IF($B293&lt;&gt;"",Output5!E293,"")</f>
        <v/>
      </c>
      <c r="G293" t="str">
        <f>IF($B293&lt;&gt;"",Output5!F293,"")</f>
        <v/>
      </c>
      <c r="H293" t="str">
        <f>IF($B293&lt;&gt;"",Output5!G293,"")</f>
        <v/>
      </c>
      <c r="I293" t="str">
        <f>IF($B293&lt;&gt;"",Output5!H293,"")</f>
        <v/>
      </c>
      <c r="J293" t="str">
        <f>IF($B293&lt;&gt;"",Output5!I293,"")</f>
        <v/>
      </c>
      <c r="K293" t="str">
        <f>IF($B293&lt;&gt;"",Output5!J293,"")</f>
        <v/>
      </c>
      <c r="L293" t="str">
        <f>IF($B293&lt;&gt;"",Output5!K293,"")</f>
        <v/>
      </c>
      <c r="M293" t="str">
        <f>IF($B293&lt;&gt;"",Output5!L293,"")</f>
        <v/>
      </c>
      <c r="N293" t="str">
        <f>IF($B293&lt;&gt;"",Output5!M293,"")</f>
        <v/>
      </c>
    </row>
    <row r="294" spans="1:14" x14ac:dyDescent="0.25">
      <c r="A294">
        <f>Output5!O294</f>
        <v>292</v>
      </c>
      <c r="B294" t="str">
        <f>IF(Output5!A294&lt;&gt;"",Output5!A294,"")</f>
        <v/>
      </c>
      <c r="C294" t="str">
        <f>IF($B294&lt;&gt;"",Output5!B294,"")</f>
        <v/>
      </c>
      <c r="D294" t="str">
        <f>IF($B294&lt;&gt;"",Output5!C294,"")</f>
        <v/>
      </c>
      <c r="E294" t="str">
        <f>IF($B294&lt;&gt;"",Output5!D294,"")</f>
        <v/>
      </c>
      <c r="F294" t="str">
        <f>IF($B294&lt;&gt;"",Output5!E294,"")</f>
        <v/>
      </c>
      <c r="G294" t="str">
        <f>IF($B294&lt;&gt;"",Output5!F294,"")</f>
        <v/>
      </c>
      <c r="H294" t="str">
        <f>IF($B294&lt;&gt;"",Output5!G294,"")</f>
        <v/>
      </c>
      <c r="I294" t="str">
        <f>IF($B294&lt;&gt;"",Output5!H294,"")</f>
        <v/>
      </c>
      <c r="J294" t="str">
        <f>IF($B294&lt;&gt;"",Output5!I294,"")</f>
        <v/>
      </c>
      <c r="K294" t="str">
        <f>IF($B294&lt;&gt;"",Output5!J294,"")</f>
        <v/>
      </c>
      <c r="L294" t="str">
        <f>IF($B294&lt;&gt;"",Output5!K294,"")</f>
        <v/>
      </c>
      <c r="M294" t="str">
        <f>IF($B294&lt;&gt;"",Output5!L294,"")</f>
        <v/>
      </c>
      <c r="N294" t="str">
        <f>IF($B294&lt;&gt;"",Output5!M294,"")</f>
        <v/>
      </c>
    </row>
    <row r="295" spans="1:14" x14ac:dyDescent="0.25">
      <c r="A295">
        <f>Output5!O295</f>
        <v>293</v>
      </c>
      <c r="B295" t="str">
        <f>IF(Output5!A295&lt;&gt;"",Output5!A295,"")</f>
        <v/>
      </c>
      <c r="C295" t="str">
        <f>IF($B295&lt;&gt;"",Output5!B295,"")</f>
        <v/>
      </c>
      <c r="D295" t="str">
        <f>IF($B295&lt;&gt;"",Output5!C295,"")</f>
        <v/>
      </c>
      <c r="E295" t="str">
        <f>IF($B295&lt;&gt;"",Output5!D295,"")</f>
        <v/>
      </c>
      <c r="F295" t="str">
        <f>IF($B295&lt;&gt;"",Output5!E295,"")</f>
        <v/>
      </c>
      <c r="G295" t="str">
        <f>IF($B295&lt;&gt;"",Output5!F295,"")</f>
        <v/>
      </c>
      <c r="H295" t="str">
        <f>IF($B295&lt;&gt;"",Output5!G295,"")</f>
        <v/>
      </c>
      <c r="I295" t="str">
        <f>IF($B295&lt;&gt;"",Output5!H295,"")</f>
        <v/>
      </c>
      <c r="J295" t="str">
        <f>IF($B295&lt;&gt;"",Output5!I295,"")</f>
        <v/>
      </c>
      <c r="K295" t="str">
        <f>IF($B295&lt;&gt;"",Output5!J295,"")</f>
        <v/>
      </c>
      <c r="L295" t="str">
        <f>IF($B295&lt;&gt;"",Output5!K295,"")</f>
        <v/>
      </c>
      <c r="M295" t="str">
        <f>IF($B295&lt;&gt;"",Output5!L295,"")</f>
        <v/>
      </c>
      <c r="N295" t="str">
        <f>IF($B295&lt;&gt;"",Output5!M295,"")</f>
        <v/>
      </c>
    </row>
    <row r="296" spans="1:14" x14ac:dyDescent="0.25">
      <c r="A296">
        <f>Output5!O296</f>
        <v>294</v>
      </c>
      <c r="B296" t="str">
        <f>IF(Output5!A296&lt;&gt;"",Output5!A296,"")</f>
        <v/>
      </c>
      <c r="C296" t="str">
        <f>IF($B296&lt;&gt;"",Output5!B296,"")</f>
        <v/>
      </c>
      <c r="D296" t="str">
        <f>IF($B296&lt;&gt;"",Output5!C296,"")</f>
        <v/>
      </c>
      <c r="E296" t="str">
        <f>IF($B296&lt;&gt;"",Output5!D296,"")</f>
        <v/>
      </c>
      <c r="F296" t="str">
        <f>IF($B296&lt;&gt;"",Output5!E296,"")</f>
        <v/>
      </c>
      <c r="G296" t="str">
        <f>IF($B296&lt;&gt;"",Output5!F296,"")</f>
        <v/>
      </c>
      <c r="H296" t="str">
        <f>IF($B296&lt;&gt;"",Output5!G296,"")</f>
        <v/>
      </c>
      <c r="I296" t="str">
        <f>IF($B296&lt;&gt;"",Output5!H296,"")</f>
        <v/>
      </c>
      <c r="J296" t="str">
        <f>IF($B296&lt;&gt;"",Output5!I296,"")</f>
        <v/>
      </c>
      <c r="K296" t="str">
        <f>IF($B296&lt;&gt;"",Output5!J296,"")</f>
        <v/>
      </c>
      <c r="L296" t="str">
        <f>IF($B296&lt;&gt;"",Output5!K296,"")</f>
        <v/>
      </c>
      <c r="M296" t="str">
        <f>IF($B296&lt;&gt;"",Output5!L296,"")</f>
        <v/>
      </c>
      <c r="N296" t="str">
        <f>IF($B296&lt;&gt;"",Output5!M296,"")</f>
        <v/>
      </c>
    </row>
    <row r="297" spans="1:14" x14ac:dyDescent="0.25">
      <c r="A297">
        <f>Output5!O297</f>
        <v>295</v>
      </c>
      <c r="B297" t="str">
        <f>IF(Output5!A297&lt;&gt;"",Output5!A297,"")</f>
        <v/>
      </c>
      <c r="C297" t="str">
        <f>IF($B297&lt;&gt;"",Output5!B297,"")</f>
        <v/>
      </c>
      <c r="D297" t="str">
        <f>IF($B297&lt;&gt;"",Output5!C297,"")</f>
        <v/>
      </c>
      <c r="E297" t="str">
        <f>IF($B297&lt;&gt;"",Output5!D297,"")</f>
        <v/>
      </c>
      <c r="F297" t="str">
        <f>IF($B297&lt;&gt;"",Output5!E297,"")</f>
        <v/>
      </c>
      <c r="G297" t="str">
        <f>IF($B297&lt;&gt;"",Output5!F297,"")</f>
        <v/>
      </c>
      <c r="H297" t="str">
        <f>IF($B297&lt;&gt;"",Output5!G297,"")</f>
        <v/>
      </c>
      <c r="I297" t="str">
        <f>IF($B297&lt;&gt;"",Output5!H297,"")</f>
        <v/>
      </c>
      <c r="J297" t="str">
        <f>IF($B297&lt;&gt;"",Output5!I297,"")</f>
        <v/>
      </c>
      <c r="K297" t="str">
        <f>IF($B297&lt;&gt;"",Output5!J297,"")</f>
        <v/>
      </c>
      <c r="L297" t="str">
        <f>IF($B297&lt;&gt;"",Output5!K297,"")</f>
        <v/>
      </c>
      <c r="M297" t="str">
        <f>IF($B297&lt;&gt;"",Output5!L297,"")</f>
        <v/>
      </c>
      <c r="N297" t="str">
        <f>IF($B297&lt;&gt;"",Output5!M297,"")</f>
        <v/>
      </c>
    </row>
    <row r="298" spans="1:14" x14ac:dyDescent="0.25">
      <c r="A298">
        <f>Output5!O298</f>
        <v>296</v>
      </c>
      <c r="B298" t="str">
        <f>IF(Output5!A298&lt;&gt;"",Output5!A298,"")</f>
        <v/>
      </c>
      <c r="C298" t="str">
        <f>IF($B298&lt;&gt;"",Output5!B298,"")</f>
        <v/>
      </c>
      <c r="D298" t="str">
        <f>IF($B298&lt;&gt;"",Output5!C298,"")</f>
        <v/>
      </c>
      <c r="E298" t="str">
        <f>IF($B298&lt;&gt;"",Output5!D298,"")</f>
        <v/>
      </c>
      <c r="F298" t="str">
        <f>IF($B298&lt;&gt;"",Output5!E298,"")</f>
        <v/>
      </c>
      <c r="G298" t="str">
        <f>IF($B298&lt;&gt;"",Output5!F298,"")</f>
        <v/>
      </c>
      <c r="H298" t="str">
        <f>IF($B298&lt;&gt;"",Output5!G298,"")</f>
        <v/>
      </c>
      <c r="I298" t="str">
        <f>IF($B298&lt;&gt;"",Output5!H298,"")</f>
        <v/>
      </c>
      <c r="J298" t="str">
        <f>IF($B298&lt;&gt;"",Output5!I298,"")</f>
        <v/>
      </c>
      <c r="K298" t="str">
        <f>IF($B298&lt;&gt;"",Output5!J298,"")</f>
        <v/>
      </c>
      <c r="L298" t="str">
        <f>IF($B298&lt;&gt;"",Output5!K298,"")</f>
        <v/>
      </c>
      <c r="M298" t="str">
        <f>IF($B298&lt;&gt;"",Output5!L298,"")</f>
        <v/>
      </c>
      <c r="N298" t="str">
        <f>IF($B298&lt;&gt;"",Output5!M298,"")</f>
        <v/>
      </c>
    </row>
    <row r="299" spans="1:14" x14ac:dyDescent="0.25">
      <c r="A299">
        <f>Output5!O299</f>
        <v>297</v>
      </c>
      <c r="B299" t="str">
        <f>IF(Output5!A299&lt;&gt;"",Output5!A299,"")</f>
        <v/>
      </c>
      <c r="C299" t="str">
        <f>IF($B299&lt;&gt;"",Output5!B299,"")</f>
        <v/>
      </c>
      <c r="D299" t="str">
        <f>IF($B299&lt;&gt;"",Output5!C299,"")</f>
        <v/>
      </c>
      <c r="E299" t="str">
        <f>IF($B299&lt;&gt;"",Output5!D299,"")</f>
        <v/>
      </c>
      <c r="F299" t="str">
        <f>IF($B299&lt;&gt;"",Output5!E299,"")</f>
        <v/>
      </c>
      <c r="G299" t="str">
        <f>IF($B299&lt;&gt;"",Output5!F299,"")</f>
        <v/>
      </c>
      <c r="H299" t="str">
        <f>IF($B299&lt;&gt;"",Output5!G299,"")</f>
        <v/>
      </c>
      <c r="I299" t="str">
        <f>IF($B299&lt;&gt;"",Output5!H299,"")</f>
        <v/>
      </c>
      <c r="J299" t="str">
        <f>IF($B299&lt;&gt;"",Output5!I299,"")</f>
        <v/>
      </c>
      <c r="K299" t="str">
        <f>IF($B299&lt;&gt;"",Output5!J299,"")</f>
        <v/>
      </c>
      <c r="L299" t="str">
        <f>IF($B299&lt;&gt;"",Output5!K299,"")</f>
        <v/>
      </c>
      <c r="M299" t="str">
        <f>IF($B299&lt;&gt;"",Output5!L299,"")</f>
        <v/>
      </c>
      <c r="N299" t="str">
        <f>IF($B299&lt;&gt;"",Output5!M299,"")</f>
        <v/>
      </c>
    </row>
    <row r="300" spans="1:14" x14ac:dyDescent="0.25">
      <c r="A300">
        <f>Output5!O300</f>
        <v>298</v>
      </c>
      <c r="B300" t="str">
        <f>IF(Output5!A300&lt;&gt;"",Output5!A300,"")</f>
        <v/>
      </c>
      <c r="C300" t="str">
        <f>IF($B300&lt;&gt;"",Output5!B300,"")</f>
        <v/>
      </c>
      <c r="D300" t="str">
        <f>IF($B300&lt;&gt;"",Output5!C300,"")</f>
        <v/>
      </c>
      <c r="E300" t="str">
        <f>IF($B300&lt;&gt;"",Output5!D300,"")</f>
        <v/>
      </c>
      <c r="F300" t="str">
        <f>IF($B300&lt;&gt;"",Output5!E300,"")</f>
        <v/>
      </c>
      <c r="G300" t="str">
        <f>IF($B300&lt;&gt;"",Output5!F300,"")</f>
        <v/>
      </c>
      <c r="H300" t="str">
        <f>IF($B300&lt;&gt;"",Output5!G300,"")</f>
        <v/>
      </c>
      <c r="I300" t="str">
        <f>IF($B300&lt;&gt;"",Output5!H300,"")</f>
        <v/>
      </c>
      <c r="J300" t="str">
        <f>IF($B300&lt;&gt;"",Output5!I300,"")</f>
        <v/>
      </c>
      <c r="K300" t="str">
        <f>IF($B300&lt;&gt;"",Output5!J300,"")</f>
        <v/>
      </c>
      <c r="L300" t="str">
        <f>IF($B300&lt;&gt;"",Output5!K300,"")</f>
        <v/>
      </c>
      <c r="M300" t="str">
        <f>IF($B300&lt;&gt;"",Output5!L300,"")</f>
        <v/>
      </c>
      <c r="N300" t="str">
        <f>IF($B300&lt;&gt;"",Output5!M300,"")</f>
        <v/>
      </c>
    </row>
    <row r="301" spans="1:14" x14ac:dyDescent="0.25">
      <c r="A301">
        <f>Output5!O301</f>
        <v>299</v>
      </c>
      <c r="B301" t="str">
        <f>IF(Output5!A301&lt;&gt;"",Output5!A301,"")</f>
        <v/>
      </c>
      <c r="C301" t="str">
        <f>IF($B301&lt;&gt;"",Output5!B301,"")</f>
        <v/>
      </c>
      <c r="D301" t="str">
        <f>IF($B301&lt;&gt;"",Output5!C301,"")</f>
        <v/>
      </c>
      <c r="E301" t="str">
        <f>IF($B301&lt;&gt;"",Output5!D301,"")</f>
        <v/>
      </c>
      <c r="F301" t="str">
        <f>IF($B301&lt;&gt;"",Output5!E301,"")</f>
        <v/>
      </c>
      <c r="G301" t="str">
        <f>IF($B301&lt;&gt;"",Output5!F301,"")</f>
        <v/>
      </c>
      <c r="H301" t="str">
        <f>IF($B301&lt;&gt;"",Output5!G301,"")</f>
        <v/>
      </c>
      <c r="I301" t="str">
        <f>IF($B301&lt;&gt;"",Output5!H301,"")</f>
        <v/>
      </c>
      <c r="J301" t="str">
        <f>IF($B301&lt;&gt;"",Output5!I301,"")</f>
        <v/>
      </c>
      <c r="K301" t="str">
        <f>IF($B301&lt;&gt;"",Output5!J301,"")</f>
        <v/>
      </c>
      <c r="L301" t="str">
        <f>IF($B301&lt;&gt;"",Output5!K301,"")</f>
        <v/>
      </c>
      <c r="M301" t="str">
        <f>IF($B301&lt;&gt;"",Output5!L301,"")</f>
        <v/>
      </c>
      <c r="N301" t="str">
        <f>IF($B301&lt;&gt;"",Output5!M301,"")</f>
        <v/>
      </c>
    </row>
    <row r="302" spans="1:14" x14ac:dyDescent="0.25">
      <c r="A302">
        <f>Output5!O302</f>
        <v>300</v>
      </c>
      <c r="B302" t="str">
        <f>IF(Output5!A302&lt;&gt;"",Output5!A302,"")</f>
        <v/>
      </c>
      <c r="C302" t="str">
        <f>IF($B302&lt;&gt;"",Output5!B302,"")</f>
        <v/>
      </c>
      <c r="D302" t="str">
        <f>IF($B302&lt;&gt;"",Output5!C302,"")</f>
        <v/>
      </c>
      <c r="E302" t="str">
        <f>IF($B302&lt;&gt;"",Output5!D302,"")</f>
        <v/>
      </c>
      <c r="F302" t="str">
        <f>IF($B302&lt;&gt;"",Output5!E302,"")</f>
        <v/>
      </c>
      <c r="G302" t="str">
        <f>IF($B302&lt;&gt;"",Output5!F302,"")</f>
        <v/>
      </c>
      <c r="H302" t="str">
        <f>IF($B302&lt;&gt;"",Output5!G302,"")</f>
        <v/>
      </c>
      <c r="I302" t="str">
        <f>IF($B302&lt;&gt;"",Output5!H302,"")</f>
        <v/>
      </c>
      <c r="J302" t="str">
        <f>IF($B302&lt;&gt;"",Output5!I302,"")</f>
        <v/>
      </c>
      <c r="K302" t="str">
        <f>IF($B302&lt;&gt;"",Output5!J302,"")</f>
        <v/>
      </c>
      <c r="L302" t="str">
        <f>IF($B302&lt;&gt;"",Output5!K302,"")</f>
        <v/>
      </c>
      <c r="M302" t="str">
        <f>IF($B302&lt;&gt;"",Output5!L302,"")</f>
        <v/>
      </c>
      <c r="N302" t="str">
        <f>IF($B302&lt;&gt;"",Output5!M302,"")</f>
        <v/>
      </c>
    </row>
    <row r="303" spans="1:14" x14ac:dyDescent="0.25">
      <c r="A303">
        <f>Output5!O303</f>
        <v>301</v>
      </c>
      <c r="B303" t="str">
        <f>IF(Output5!A303&lt;&gt;"",Output5!A303,"")</f>
        <v/>
      </c>
      <c r="C303" t="str">
        <f>IF($B303&lt;&gt;"",Output5!B303,"")</f>
        <v/>
      </c>
      <c r="D303" t="str">
        <f>IF($B303&lt;&gt;"",Output5!C303,"")</f>
        <v/>
      </c>
      <c r="E303" t="str">
        <f>IF($B303&lt;&gt;"",Output5!D303,"")</f>
        <v/>
      </c>
      <c r="F303" t="str">
        <f>IF($B303&lt;&gt;"",Output5!E303,"")</f>
        <v/>
      </c>
      <c r="G303" t="str">
        <f>IF($B303&lt;&gt;"",Output5!F303,"")</f>
        <v/>
      </c>
      <c r="H303" t="str">
        <f>IF($B303&lt;&gt;"",Output5!G303,"")</f>
        <v/>
      </c>
      <c r="I303" t="str">
        <f>IF($B303&lt;&gt;"",Output5!H303,"")</f>
        <v/>
      </c>
      <c r="J303" t="str">
        <f>IF($B303&lt;&gt;"",Output5!I303,"")</f>
        <v/>
      </c>
      <c r="K303" t="str">
        <f>IF($B303&lt;&gt;"",Output5!J303,"")</f>
        <v/>
      </c>
      <c r="L303" t="str">
        <f>IF($B303&lt;&gt;"",Output5!K303,"")</f>
        <v/>
      </c>
      <c r="M303" t="str">
        <f>IF($B303&lt;&gt;"",Output5!L303,"")</f>
        <v/>
      </c>
      <c r="N303" t="str">
        <f>IF($B303&lt;&gt;"",Output5!M303,"")</f>
        <v/>
      </c>
    </row>
    <row r="304" spans="1:14" x14ac:dyDescent="0.25">
      <c r="A304">
        <f>Output5!O304</f>
        <v>302</v>
      </c>
      <c r="B304" t="str">
        <f>IF(Output5!A304&lt;&gt;"",Output5!A304,"")</f>
        <v/>
      </c>
      <c r="C304" t="str">
        <f>IF($B304&lt;&gt;"",Output5!B304,"")</f>
        <v/>
      </c>
      <c r="D304" t="str">
        <f>IF($B304&lt;&gt;"",Output5!C304,"")</f>
        <v/>
      </c>
      <c r="E304" t="str">
        <f>IF($B304&lt;&gt;"",Output5!D304,"")</f>
        <v/>
      </c>
      <c r="F304" t="str">
        <f>IF($B304&lt;&gt;"",Output5!E304,"")</f>
        <v/>
      </c>
      <c r="G304" t="str">
        <f>IF($B304&lt;&gt;"",Output5!F304,"")</f>
        <v/>
      </c>
      <c r="H304" t="str">
        <f>IF($B304&lt;&gt;"",Output5!G304,"")</f>
        <v/>
      </c>
      <c r="I304" t="str">
        <f>IF($B304&lt;&gt;"",Output5!H304,"")</f>
        <v/>
      </c>
      <c r="J304" t="str">
        <f>IF($B304&lt;&gt;"",Output5!I304,"")</f>
        <v/>
      </c>
      <c r="K304" t="str">
        <f>IF($B304&lt;&gt;"",Output5!J304,"")</f>
        <v/>
      </c>
      <c r="L304" t="str">
        <f>IF($B304&lt;&gt;"",Output5!K304,"")</f>
        <v/>
      </c>
      <c r="M304" t="str">
        <f>IF($B304&lt;&gt;"",Output5!L304,"")</f>
        <v/>
      </c>
      <c r="N304" t="str">
        <f>IF($B304&lt;&gt;"",Output5!M304,"")</f>
        <v/>
      </c>
    </row>
    <row r="305" spans="1:14" x14ac:dyDescent="0.25">
      <c r="A305">
        <f>Output5!O305</f>
        <v>303</v>
      </c>
      <c r="B305" t="str">
        <f>IF(Output5!A305&lt;&gt;"",Output5!A305,"")</f>
        <v/>
      </c>
      <c r="C305" t="str">
        <f>IF($B305&lt;&gt;"",Output5!B305,"")</f>
        <v/>
      </c>
      <c r="D305" t="str">
        <f>IF($B305&lt;&gt;"",Output5!C305,"")</f>
        <v/>
      </c>
      <c r="E305" t="str">
        <f>IF($B305&lt;&gt;"",Output5!D305,"")</f>
        <v/>
      </c>
      <c r="F305" t="str">
        <f>IF($B305&lt;&gt;"",Output5!E305,"")</f>
        <v/>
      </c>
      <c r="G305" t="str">
        <f>IF($B305&lt;&gt;"",Output5!F305,"")</f>
        <v/>
      </c>
      <c r="H305" t="str">
        <f>IF($B305&lt;&gt;"",Output5!G305,"")</f>
        <v/>
      </c>
      <c r="I305" t="str">
        <f>IF($B305&lt;&gt;"",Output5!H305,"")</f>
        <v/>
      </c>
      <c r="J305" t="str">
        <f>IF($B305&lt;&gt;"",Output5!I305,"")</f>
        <v/>
      </c>
      <c r="K305" t="str">
        <f>IF($B305&lt;&gt;"",Output5!J305,"")</f>
        <v/>
      </c>
      <c r="L305" t="str">
        <f>IF($B305&lt;&gt;"",Output5!K305,"")</f>
        <v/>
      </c>
      <c r="M305" t="str">
        <f>IF($B305&lt;&gt;"",Output5!L305,"")</f>
        <v/>
      </c>
      <c r="N305" t="str">
        <f>IF($B305&lt;&gt;"",Output5!M305,"")</f>
        <v/>
      </c>
    </row>
    <row r="306" spans="1:14" x14ac:dyDescent="0.25">
      <c r="A306">
        <f>Output5!O306</f>
        <v>304</v>
      </c>
      <c r="B306" t="str">
        <f>IF(Output5!A306&lt;&gt;"",Output5!A306,"")</f>
        <v/>
      </c>
      <c r="C306" t="str">
        <f>IF($B306&lt;&gt;"",Output5!B306,"")</f>
        <v/>
      </c>
      <c r="D306" t="str">
        <f>IF($B306&lt;&gt;"",Output5!C306,"")</f>
        <v/>
      </c>
      <c r="E306" t="str">
        <f>IF($B306&lt;&gt;"",Output5!D306,"")</f>
        <v/>
      </c>
      <c r="F306" t="str">
        <f>IF($B306&lt;&gt;"",Output5!E306,"")</f>
        <v/>
      </c>
      <c r="G306" t="str">
        <f>IF($B306&lt;&gt;"",Output5!F306,"")</f>
        <v/>
      </c>
      <c r="H306" t="str">
        <f>IF($B306&lt;&gt;"",Output5!G306,"")</f>
        <v/>
      </c>
      <c r="I306" t="str">
        <f>IF($B306&lt;&gt;"",Output5!H306,"")</f>
        <v/>
      </c>
      <c r="J306" t="str">
        <f>IF($B306&lt;&gt;"",Output5!I306,"")</f>
        <v/>
      </c>
      <c r="K306" t="str">
        <f>IF($B306&lt;&gt;"",Output5!J306,"")</f>
        <v/>
      </c>
      <c r="L306" t="str">
        <f>IF($B306&lt;&gt;"",Output5!K306,"")</f>
        <v/>
      </c>
      <c r="M306" t="str">
        <f>IF($B306&lt;&gt;"",Output5!L306,"")</f>
        <v/>
      </c>
      <c r="N306" t="str">
        <f>IF($B306&lt;&gt;"",Output5!M306,"")</f>
        <v/>
      </c>
    </row>
    <row r="307" spans="1:14" x14ac:dyDescent="0.25">
      <c r="A307">
        <f>Output5!O307</f>
        <v>305</v>
      </c>
      <c r="B307" t="str">
        <f>IF(Output5!A307&lt;&gt;"",Output5!A307,"")</f>
        <v/>
      </c>
      <c r="C307" t="str">
        <f>IF($B307&lt;&gt;"",Output5!B307,"")</f>
        <v/>
      </c>
      <c r="D307" t="str">
        <f>IF($B307&lt;&gt;"",Output5!C307,"")</f>
        <v/>
      </c>
      <c r="E307" t="str">
        <f>IF($B307&lt;&gt;"",Output5!D307,"")</f>
        <v/>
      </c>
      <c r="F307" t="str">
        <f>IF($B307&lt;&gt;"",Output5!E307,"")</f>
        <v/>
      </c>
      <c r="G307" t="str">
        <f>IF($B307&lt;&gt;"",Output5!F307,"")</f>
        <v/>
      </c>
      <c r="H307" t="str">
        <f>IF($B307&lt;&gt;"",Output5!G307,"")</f>
        <v/>
      </c>
      <c r="I307" t="str">
        <f>IF($B307&lt;&gt;"",Output5!H307,"")</f>
        <v/>
      </c>
      <c r="J307" t="str">
        <f>IF($B307&lt;&gt;"",Output5!I307,"")</f>
        <v/>
      </c>
      <c r="K307" t="str">
        <f>IF($B307&lt;&gt;"",Output5!J307,"")</f>
        <v/>
      </c>
      <c r="L307" t="str">
        <f>IF($B307&lt;&gt;"",Output5!K307,"")</f>
        <v/>
      </c>
      <c r="M307" t="str">
        <f>IF($B307&lt;&gt;"",Output5!L307,"")</f>
        <v/>
      </c>
      <c r="N307" t="str">
        <f>IF($B307&lt;&gt;"",Output5!M307,"")</f>
        <v/>
      </c>
    </row>
    <row r="308" spans="1:14" x14ac:dyDescent="0.25">
      <c r="A308">
        <f>Output5!O308</f>
        <v>306</v>
      </c>
      <c r="B308" t="str">
        <f>IF(Output5!A308&lt;&gt;"",Output5!A308,"")</f>
        <v/>
      </c>
      <c r="C308" t="str">
        <f>IF($B308&lt;&gt;"",Output5!B308,"")</f>
        <v/>
      </c>
      <c r="D308" t="str">
        <f>IF($B308&lt;&gt;"",Output5!C308,"")</f>
        <v/>
      </c>
      <c r="E308" t="str">
        <f>IF($B308&lt;&gt;"",Output5!D308,"")</f>
        <v/>
      </c>
      <c r="F308" t="str">
        <f>IF($B308&lt;&gt;"",Output5!E308,"")</f>
        <v/>
      </c>
      <c r="G308" t="str">
        <f>IF($B308&lt;&gt;"",Output5!F308,"")</f>
        <v/>
      </c>
      <c r="H308" t="str">
        <f>IF($B308&lt;&gt;"",Output5!G308,"")</f>
        <v/>
      </c>
      <c r="I308" t="str">
        <f>IF($B308&lt;&gt;"",Output5!H308,"")</f>
        <v/>
      </c>
      <c r="J308" t="str">
        <f>IF($B308&lt;&gt;"",Output5!I308,"")</f>
        <v/>
      </c>
      <c r="K308" t="str">
        <f>IF($B308&lt;&gt;"",Output5!J308,"")</f>
        <v/>
      </c>
      <c r="L308" t="str">
        <f>IF($B308&lt;&gt;"",Output5!K308,"")</f>
        <v/>
      </c>
      <c r="M308" t="str">
        <f>IF($B308&lt;&gt;"",Output5!L308,"")</f>
        <v/>
      </c>
      <c r="N308" t="str">
        <f>IF($B308&lt;&gt;"",Output5!M308,"")</f>
        <v/>
      </c>
    </row>
    <row r="309" spans="1:14" x14ac:dyDescent="0.25">
      <c r="A309">
        <f>Output5!O309</f>
        <v>307</v>
      </c>
      <c r="B309" t="str">
        <f>IF(Output5!A309&lt;&gt;"",Output5!A309,"")</f>
        <v/>
      </c>
      <c r="C309" t="str">
        <f>IF($B309&lt;&gt;"",Output5!B309,"")</f>
        <v/>
      </c>
      <c r="D309" t="str">
        <f>IF($B309&lt;&gt;"",Output5!C309,"")</f>
        <v/>
      </c>
      <c r="E309" t="str">
        <f>IF($B309&lt;&gt;"",Output5!D309,"")</f>
        <v/>
      </c>
      <c r="F309" t="str">
        <f>IF($B309&lt;&gt;"",Output5!E309,"")</f>
        <v/>
      </c>
      <c r="G309" t="str">
        <f>IF($B309&lt;&gt;"",Output5!F309,"")</f>
        <v/>
      </c>
      <c r="H309" t="str">
        <f>IF($B309&lt;&gt;"",Output5!G309,"")</f>
        <v/>
      </c>
      <c r="I309" t="str">
        <f>IF($B309&lt;&gt;"",Output5!H309,"")</f>
        <v/>
      </c>
      <c r="J309" t="str">
        <f>IF($B309&lt;&gt;"",Output5!I309,"")</f>
        <v/>
      </c>
      <c r="K309" t="str">
        <f>IF($B309&lt;&gt;"",Output5!J309,"")</f>
        <v/>
      </c>
      <c r="L309" t="str">
        <f>IF($B309&lt;&gt;"",Output5!K309,"")</f>
        <v/>
      </c>
      <c r="M309" t="str">
        <f>IF($B309&lt;&gt;"",Output5!L309,"")</f>
        <v/>
      </c>
      <c r="N309" t="str">
        <f>IF($B309&lt;&gt;"",Output5!M309,"")</f>
        <v/>
      </c>
    </row>
    <row r="310" spans="1:14" x14ac:dyDescent="0.25">
      <c r="A310">
        <f>Output5!O310</f>
        <v>308</v>
      </c>
      <c r="B310" t="str">
        <f>IF(Output5!A310&lt;&gt;"",Output5!A310,"")</f>
        <v/>
      </c>
      <c r="C310" t="str">
        <f>IF($B310&lt;&gt;"",Output5!B310,"")</f>
        <v/>
      </c>
      <c r="D310" t="str">
        <f>IF($B310&lt;&gt;"",Output5!C310,"")</f>
        <v/>
      </c>
      <c r="E310" t="str">
        <f>IF($B310&lt;&gt;"",Output5!D310,"")</f>
        <v/>
      </c>
      <c r="F310" t="str">
        <f>IF($B310&lt;&gt;"",Output5!E310,"")</f>
        <v/>
      </c>
      <c r="G310" t="str">
        <f>IF($B310&lt;&gt;"",Output5!F310,"")</f>
        <v/>
      </c>
      <c r="H310" t="str">
        <f>IF($B310&lt;&gt;"",Output5!G310,"")</f>
        <v/>
      </c>
      <c r="I310" t="str">
        <f>IF($B310&lt;&gt;"",Output5!H310,"")</f>
        <v/>
      </c>
      <c r="J310" t="str">
        <f>IF($B310&lt;&gt;"",Output5!I310,"")</f>
        <v/>
      </c>
      <c r="K310" t="str">
        <f>IF($B310&lt;&gt;"",Output5!J310,"")</f>
        <v/>
      </c>
      <c r="L310" t="str">
        <f>IF($B310&lt;&gt;"",Output5!K310,"")</f>
        <v/>
      </c>
      <c r="M310" t="str">
        <f>IF($B310&lt;&gt;"",Output5!L310,"")</f>
        <v/>
      </c>
      <c r="N310" t="str">
        <f>IF($B310&lt;&gt;"",Output5!M310,"")</f>
        <v/>
      </c>
    </row>
    <row r="311" spans="1:14" x14ac:dyDescent="0.25">
      <c r="A311">
        <f>Output5!O311</f>
        <v>309</v>
      </c>
      <c r="B311" t="str">
        <f>IF(Output5!A311&lt;&gt;"",Output5!A311,"")</f>
        <v/>
      </c>
      <c r="C311" t="str">
        <f>IF($B311&lt;&gt;"",Output5!B311,"")</f>
        <v/>
      </c>
      <c r="D311" t="str">
        <f>IF($B311&lt;&gt;"",Output5!C311,"")</f>
        <v/>
      </c>
      <c r="E311" t="str">
        <f>IF($B311&lt;&gt;"",Output5!D311,"")</f>
        <v/>
      </c>
      <c r="F311" t="str">
        <f>IF($B311&lt;&gt;"",Output5!E311,"")</f>
        <v/>
      </c>
      <c r="G311" t="str">
        <f>IF($B311&lt;&gt;"",Output5!F311,"")</f>
        <v/>
      </c>
      <c r="H311" t="str">
        <f>IF($B311&lt;&gt;"",Output5!G311,"")</f>
        <v/>
      </c>
      <c r="I311" t="str">
        <f>IF($B311&lt;&gt;"",Output5!H311,"")</f>
        <v/>
      </c>
      <c r="J311" t="str">
        <f>IF($B311&lt;&gt;"",Output5!I311,"")</f>
        <v/>
      </c>
      <c r="K311" t="str">
        <f>IF($B311&lt;&gt;"",Output5!J311,"")</f>
        <v/>
      </c>
      <c r="L311" t="str">
        <f>IF($B311&lt;&gt;"",Output5!K311,"")</f>
        <v/>
      </c>
      <c r="M311" t="str">
        <f>IF($B311&lt;&gt;"",Output5!L311,"")</f>
        <v/>
      </c>
      <c r="N311" t="str">
        <f>IF($B311&lt;&gt;"",Output5!M311,"")</f>
        <v/>
      </c>
    </row>
    <row r="312" spans="1:14" x14ac:dyDescent="0.25">
      <c r="A312">
        <f>Output5!O312</f>
        <v>310</v>
      </c>
      <c r="B312" t="str">
        <f>IF(Output5!A312&lt;&gt;"",Output5!A312,"")</f>
        <v/>
      </c>
      <c r="C312" t="str">
        <f>IF($B312&lt;&gt;"",Output5!B312,"")</f>
        <v/>
      </c>
      <c r="D312" t="str">
        <f>IF($B312&lt;&gt;"",Output5!C312,"")</f>
        <v/>
      </c>
      <c r="E312" t="str">
        <f>IF($B312&lt;&gt;"",Output5!D312,"")</f>
        <v/>
      </c>
      <c r="F312" t="str">
        <f>IF($B312&lt;&gt;"",Output5!E312,"")</f>
        <v/>
      </c>
      <c r="G312" t="str">
        <f>IF($B312&lt;&gt;"",Output5!F312,"")</f>
        <v/>
      </c>
      <c r="H312" t="str">
        <f>IF($B312&lt;&gt;"",Output5!G312,"")</f>
        <v/>
      </c>
      <c r="I312" t="str">
        <f>IF($B312&lt;&gt;"",Output5!H312,"")</f>
        <v/>
      </c>
      <c r="J312" t="str">
        <f>IF($B312&lt;&gt;"",Output5!I312,"")</f>
        <v/>
      </c>
      <c r="K312" t="str">
        <f>IF($B312&lt;&gt;"",Output5!J312,"")</f>
        <v/>
      </c>
      <c r="L312" t="str">
        <f>IF($B312&lt;&gt;"",Output5!K312,"")</f>
        <v/>
      </c>
      <c r="M312" t="str">
        <f>IF($B312&lt;&gt;"",Output5!L312,"")</f>
        <v/>
      </c>
      <c r="N312" t="str">
        <f>IF($B312&lt;&gt;"",Output5!M312,"")</f>
        <v/>
      </c>
    </row>
    <row r="313" spans="1:14" x14ac:dyDescent="0.25">
      <c r="A313">
        <f>Output5!O313</f>
        <v>311</v>
      </c>
      <c r="B313" t="str">
        <f>IF(Output5!A313&lt;&gt;"",Output5!A313,"")</f>
        <v/>
      </c>
      <c r="C313" t="str">
        <f>IF($B313&lt;&gt;"",Output5!B313,"")</f>
        <v/>
      </c>
      <c r="D313" t="str">
        <f>IF($B313&lt;&gt;"",Output5!C313,"")</f>
        <v/>
      </c>
      <c r="E313" t="str">
        <f>IF($B313&lt;&gt;"",Output5!D313,"")</f>
        <v/>
      </c>
      <c r="F313" t="str">
        <f>IF($B313&lt;&gt;"",Output5!E313,"")</f>
        <v/>
      </c>
      <c r="G313" t="str">
        <f>IF($B313&lt;&gt;"",Output5!F313,"")</f>
        <v/>
      </c>
      <c r="H313" t="str">
        <f>IF($B313&lt;&gt;"",Output5!G313,"")</f>
        <v/>
      </c>
      <c r="I313" t="str">
        <f>IF($B313&lt;&gt;"",Output5!H313,"")</f>
        <v/>
      </c>
      <c r="J313" t="str">
        <f>IF($B313&lt;&gt;"",Output5!I313,"")</f>
        <v/>
      </c>
      <c r="K313" t="str">
        <f>IF($B313&lt;&gt;"",Output5!J313,"")</f>
        <v/>
      </c>
      <c r="L313" t="str">
        <f>IF($B313&lt;&gt;"",Output5!K313,"")</f>
        <v/>
      </c>
      <c r="M313" t="str">
        <f>IF($B313&lt;&gt;"",Output5!L313,"")</f>
        <v/>
      </c>
      <c r="N313" t="str">
        <f>IF($B313&lt;&gt;"",Output5!M313,"")</f>
        <v/>
      </c>
    </row>
    <row r="314" spans="1:14" x14ac:dyDescent="0.25">
      <c r="A314">
        <f>Output5!O314</f>
        <v>312</v>
      </c>
      <c r="B314" t="str">
        <f>IF(Output5!A314&lt;&gt;"",Output5!A314,"")</f>
        <v/>
      </c>
      <c r="C314" t="str">
        <f>IF($B314&lt;&gt;"",Output5!B314,"")</f>
        <v/>
      </c>
      <c r="D314" t="str">
        <f>IF($B314&lt;&gt;"",Output5!C314,"")</f>
        <v/>
      </c>
      <c r="E314" t="str">
        <f>IF($B314&lt;&gt;"",Output5!D314,"")</f>
        <v/>
      </c>
      <c r="F314" t="str">
        <f>IF($B314&lt;&gt;"",Output5!E314,"")</f>
        <v/>
      </c>
      <c r="G314" t="str">
        <f>IF($B314&lt;&gt;"",Output5!F314,"")</f>
        <v/>
      </c>
      <c r="H314" t="str">
        <f>IF($B314&lt;&gt;"",Output5!G314,"")</f>
        <v/>
      </c>
      <c r="I314" t="str">
        <f>IF($B314&lt;&gt;"",Output5!H314,"")</f>
        <v/>
      </c>
      <c r="J314" t="str">
        <f>IF($B314&lt;&gt;"",Output5!I314,"")</f>
        <v/>
      </c>
      <c r="K314" t="str">
        <f>IF($B314&lt;&gt;"",Output5!J314,"")</f>
        <v/>
      </c>
      <c r="L314" t="str">
        <f>IF($B314&lt;&gt;"",Output5!K314,"")</f>
        <v/>
      </c>
      <c r="M314" t="str">
        <f>IF($B314&lt;&gt;"",Output5!L314,"")</f>
        <v/>
      </c>
      <c r="N314" t="str">
        <f>IF($B314&lt;&gt;"",Output5!M314,"")</f>
        <v/>
      </c>
    </row>
    <row r="315" spans="1:14" x14ac:dyDescent="0.25">
      <c r="A315">
        <f>Output5!O315</f>
        <v>313</v>
      </c>
      <c r="B315" t="str">
        <f>IF(Output5!A315&lt;&gt;"",Output5!A315,"")</f>
        <v/>
      </c>
      <c r="C315" t="str">
        <f>IF($B315&lt;&gt;"",Output5!B315,"")</f>
        <v/>
      </c>
      <c r="D315" t="str">
        <f>IF($B315&lt;&gt;"",Output5!C315,"")</f>
        <v/>
      </c>
      <c r="E315" t="str">
        <f>IF($B315&lt;&gt;"",Output5!D315,"")</f>
        <v/>
      </c>
      <c r="F315" t="str">
        <f>IF($B315&lt;&gt;"",Output5!E315,"")</f>
        <v/>
      </c>
      <c r="G315" t="str">
        <f>IF($B315&lt;&gt;"",Output5!F315,"")</f>
        <v/>
      </c>
      <c r="H315" t="str">
        <f>IF($B315&lt;&gt;"",Output5!G315,"")</f>
        <v/>
      </c>
      <c r="I315" t="str">
        <f>IF($B315&lt;&gt;"",Output5!H315,"")</f>
        <v/>
      </c>
      <c r="J315" t="str">
        <f>IF($B315&lt;&gt;"",Output5!I315,"")</f>
        <v/>
      </c>
      <c r="K315" t="str">
        <f>IF($B315&lt;&gt;"",Output5!J315,"")</f>
        <v/>
      </c>
      <c r="L315" t="str">
        <f>IF($B315&lt;&gt;"",Output5!K315,"")</f>
        <v/>
      </c>
      <c r="M315" t="str">
        <f>IF($B315&lt;&gt;"",Output5!L315,"")</f>
        <v/>
      </c>
      <c r="N315" t="str">
        <f>IF($B315&lt;&gt;"",Output5!M315,"")</f>
        <v/>
      </c>
    </row>
    <row r="316" spans="1:14" x14ac:dyDescent="0.25">
      <c r="A316">
        <f>Output5!O316</f>
        <v>314</v>
      </c>
      <c r="B316" t="str">
        <f>IF(Output5!A316&lt;&gt;"",Output5!A316,"")</f>
        <v/>
      </c>
      <c r="C316" t="str">
        <f>IF($B316&lt;&gt;"",Output5!B316,"")</f>
        <v/>
      </c>
      <c r="D316" t="str">
        <f>IF($B316&lt;&gt;"",Output5!C316,"")</f>
        <v/>
      </c>
      <c r="E316" t="str">
        <f>IF($B316&lt;&gt;"",Output5!D316,"")</f>
        <v/>
      </c>
      <c r="F316" t="str">
        <f>IF($B316&lt;&gt;"",Output5!E316,"")</f>
        <v/>
      </c>
      <c r="G316" t="str">
        <f>IF($B316&lt;&gt;"",Output5!F316,"")</f>
        <v/>
      </c>
      <c r="H316" t="str">
        <f>IF($B316&lt;&gt;"",Output5!G316,"")</f>
        <v/>
      </c>
      <c r="I316" t="str">
        <f>IF($B316&lt;&gt;"",Output5!H316,"")</f>
        <v/>
      </c>
      <c r="J316" t="str">
        <f>IF($B316&lt;&gt;"",Output5!I316,"")</f>
        <v/>
      </c>
      <c r="K316" t="str">
        <f>IF($B316&lt;&gt;"",Output5!J316,"")</f>
        <v/>
      </c>
      <c r="L316" t="str">
        <f>IF($B316&lt;&gt;"",Output5!K316,"")</f>
        <v/>
      </c>
      <c r="M316" t="str">
        <f>IF($B316&lt;&gt;"",Output5!L316,"")</f>
        <v/>
      </c>
      <c r="N316" t="str">
        <f>IF($B316&lt;&gt;"",Output5!M316,"")</f>
        <v/>
      </c>
    </row>
    <row r="317" spans="1:14" x14ac:dyDescent="0.25">
      <c r="A317">
        <f>Output5!O317</f>
        <v>315</v>
      </c>
      <c r="B317" t="str">
        <f>IF(Output5!A317&lt;&gt;"",Output5!A317,"")</f>
        <v/>
      </c>
      <c r="C317" t="str">
        <f>IF($B317&lt;&gt;"",Output5!B317,"")</f>
        <v/>
      </c>
      <c r="D317" t="str">
        <f>IF($B317&lt;&gt;"",Output5!C317,"")</f>
        <v/>
      </c>
      <c r="E317" t="str">
        <f>IF($B317&lt;&gt;"",Output5!D317,"")</f>
        <v/>
      </c>
      <c r="F317" t="str">
        <f>IF($B317&lt;&gt;"",Output5!E317,"")</f>
        <v/>
      </c>
      <c r="G317" t="str">
        <f>IF($B317&lt;&gt;"",Output5!F317,"")</f>
        <v/>
      </c>
      <c r="H317" t="str">
        <f>IF($B317&lt;&gt;"",Output5!G317,"")</f>
        <v/>
      </c>
      <c r="I317" t="str">
        <f>IF($B317&lt;&gt;"",Output5!H317,"")</f>
        <v/>
      </c>
      <c r="J317" t="str">
        <f>IF($B317&lt;&gt;"",Output5!I317,"")</f>
        <v/>
      </c>
      <c r="K317" t="str">
        <f>IF($B317&lt;&gt;"",Output5!J317,"")</f>
        <v/>
      </c>
      <c r="L317" t="str">
        <f>IF($B317&lt;&gt;"",Output5!K317,"")</f>
        <v/>
      </c>
      <c r="M317" t="str">
        <f>IF($B317&lt;&gt;"",Output5!L317,"")</f>
        <v/>
      </c>
      <c r="N317" t="str">
        <f>IF($B317&lt;&gt;"",Output5!M317,"")</f>
        <v/>
      </c>
    </row>
    <row r="318" spans="1:14" x14ac:dyDescent="0.25">
      <c r="A318">
        <f>Output5!O318</f>
        <v>316</v>
      </c>
      <c r="B318" t="str">
        <f>IF(Output5!A318&lt;&gt;"",Output5!A318,"")</f>
        <v/>
      </c>
      <c r="C318" t="str">
        <f>IF($B318&lt;&gt;"",Output5!B318,"")</f>
        <v/>
      </c>
      <c r="D318" t="str">
        <f>IF($B318&lt;&gt;"",Output5!C318,"")</f>
        <v/>
      </c>
      <c r="E318" t="str">
        <f>IF($B318&lt;&gt;"",Output5!D318,"")</f>
        <v/>
      </c>
      <c r="F318" t="str">
        <f>IF($B318&lt;&gt;"",Output5!E318,"")</f>
        <v/>
      </c>
      <c r="G318" t="str">
        <f>IF($B318&lt;&gt;"",Output5!F318,"")</f>
        <v/>
      </c>
      <c r="H318" t="str">
        <f>IF($B318&lt;&gt;"",Output5!G318,"")</f>
        <v/>
      </c>
      <c r="I318" t="str">
        <f>IF($B318&lt;&gt;"",Output5!H318,"")</f>
        <v/>
      </c>
      <c r="J318" t="str">
        <f>IF($B318&lt;&gt;"",Output5!I318,"")</f>
        <v/>
      </c>
      <c r="K318" t="str">
        <f>IF($B318&lt;&gt;"",Output5!J318,"")</f>
        <v/>
      </c>
      <c r="L318" t="str">
        <f>IF($B318&lt;&gt;"",Output5!K318,"")</f>
        <v/>
      </c>
      <c r="M318" t="str">
        <f>IF($B318&lt;&gt;"",Output5!L318,"")</f>
        <v/>
      </c>
      <c r="N318" t="str">
        <f>IF($B318&lt;&gt;"",Output5!M318,"")</f>
        <v/>
      </c>
    </row>
    <row r="319" spans="1:14" x14ac:dyDescent="0.25">
      <c r="A319">
        <f>Output5!O319</f>
        <v>317</v>
      </c>
      <c r="B319" t="str">
        <f>IF(Output5!A319&lt;&gt;"",Output5!A319,"")</f>
        <v/>
      </c>
      <c r="C319" t="str">
        <f>IF($B319&lt;&gt;"",Output5!B319,"")</f>
        <v/>
      </c>
      <c r="D319" t="str">
        <f>IF($B319&lt;&gt;"",Output5!C319,"")</f>
        <v/>
      </c>
      <c r="E319" t="str">
        <f>IF($B319&lt;&gt;"",Output5!D319,"")</f>
        <v/>
      </c>
      <c r="F319" t="str">
        <f>IF($B319&lt;&gt;"",Output5!E319,"")</f>
        <v/>
      </c>
      <c r="G319" t="str">
        <f>IF($B319&lt;&gt;"",Output5!F319,"")</f>
        <v/>
      </c>
      <c r="H319" t="str">
        <f>IF($B319&lt;&gt;"",Output5!G319,"")</f>
        <v/>
      </c>
      <c r="I319" t="str">
        <f>IF($B319&lt;&gt;"",Output5!H319,"")</f>
        <v/>
      </c>
      <c r="J319" t="str">
        <f>IF($B319&lt;&gt;"",Output5!I319,"")</f>
        <v/>
      </c>
      <c r="K319" t="str">
        <f>IF($B319&lt;&gt;"",Output5!J319,"")</f>
        <v/>
      </c>
      <c r="L319" t="str">
        <f>IF($B319&lt;&gt;"",Output5!K319,"")</f>
        <v/>
      </c>
      <c r="M319" t="str">
        <f>IF($B319&lt;&gt;"",Output5!L319,"")</f>
        <v/>
      </c>
      <c r="N319" t="str">
        <f>IF($B319&lt;&gt;"",Output5!M319,"")</f>
        <v/>
      </c>
    </row>
    <row r="320" spans="1:14" x14ac:dyDescent="0.25">
      <c r="A320">
        <f>Output5!O320</f>
        <v>318</v>
      </c>
      <c r="B320" t="str">
        <f>IF(Output5!A320&lt;&gt;"",Output5!A320,"")</f>
        <v/>
      </c>
      <c r="C320" t="str">
        <f>IF($B320&lt;&gt;"",Output5!B320,"")</f>
        <v/>
      </c>
      <c r="D320" t="str">
        <f>IF($B320&lt;&gt;"",Output5!C320,"")</f>
        <v/>
      </c>
      <c r="E320" t="str">
        <f>IF($B320&lt;&gt;"",Output5!D320,"")</f>
        <v/>
      </c>
      <c r="F320" t="str">
        <f>IF($B320&lt;&gt;"",Output5!E320,"")</f>
        <v/>
      </c>
      <c r="G320" t="str">
        <f>IF($B320&lt;&gt;"",Output5!F320,"")</f>
        <v/>
      </c>
      <c r="H320" t="str">
        <f>IF($B320&lt;&gt;"",Output5!G320,"")</f>
        <v/>
      </c>
      <c r="I320" t="str">
        <f>IF($B320&lt;&gt;"",Output5!H320,"")</f>
        <v/>
      </c>
      <c r="J320" t="str">
        <f>IF($B320&lt;&gt;"",Output5!I320,"")</f>
        <v/>
      </c>
      <c r="K320" t="str">
        <f>IF($B320&lt;&gt;"",Output5!J320,"")</f>
        <v/>
      </c>
      <c r="L320" t="str">
        <f>IF($B320&lt;&gt;"",Output5!K320,"")</f>
        <v/>
      </c>
      <c r="M320" t="str">
        <f>IF($B320&lt;&gt;"",Output5!L320,"")</f>
        <v/>
      </c>
      <c r="N320" t="str">
        <f>IF($B320&lt;&gt;"",Output5!M320,"")</f>
        <v/>
      </c>
    </row>
    <row r="321" spans="1:14" x14ac:dyDescent="0.25">
      <c r="A321">
        <f>Output5!O321</f>
        <v>319</v>
      </c>
      <c r="B321" t="str">
        <f>IF(Output5!A321&lt;&gt;"",Output5!A321,"")</f>
        <v/>
      </c>
      <c r="C321" t="str">
        <f>IF($B321&lt;&gt;"",Output5!B321,"")</f>
        <v/>
      </c>
      <c r="D321" t="str">
        <f>IF($B321&lt;&gt;"",Output5!C321,"")</f>
        <v/>
      </c>
      <c r="E321" t="str">
        <f>IF($B321&lt;&gt;"",Output5!D321,"")</f>
        <v/>
      </c>
      <c r="F321" t="str">
        <f>IF($B321&lt;&gt;"",Output5!E321,"")</f>
        <v/>
      </c>
      <c r="G321" t="str">
        <f>IF($B321&lt;&gt;"",Output5!F321,"")</f>
        <v/>
      </c>
      <c r="H321" t="str">
        <f>IF($B321&lt;&gt;"",Output5!G321,"")</f>
        <v/>
      </c>
      <c r="I321" t="str">
        <f>IF($B321&lt;&gt;"",Output5!H321,"")</f>
        <v/>
      </c>
      <c r="J321" t="str">
        <f>IF($B321&lt;&gt;"",Output5!I321,"")</f>
        <v/>
      </c>
      <c r="K321" t="str">
        <f>IF($B321&lt;&gt;"",Output5!J321,"")</f>
        <v/>
      </c>
      <c r="L321" t="str">
        <f>IF($B321&lt;&gt;"",Output5!K321,"")</f>
        <v/>
      </c>
      <c r="M321" t="str">
        <f>IF($B321&lt;&gt;"",Output5!L321,"")</f>
        <v/>
      </c>
      <c r="N321" t="str">
        <f>IF($B321&lt;&gt;"",Output5!M321,"")</f>
        <v/>
      </c>
    </row>
    <row r="322" spans="1:14" x14ac:dyDescent="0.25">
      <c r="A322">
        <f>Output5!O322</f>
        <v>320</v>
      </c>
      <c r="B322" t="str">
        <f>IF(Output5!A322&lt;&gt;"",Output5!A322,"")</f>
        <v/>
      </c>
      <c r="C322" t="str">
        <f>IF($B322&lt;&gt;"",Output5!B322,"")</f>
        <v/>
      </c>
      <c r="D322" t="str">
        <f>IF($B322&lt;&gt;"",Output5!C322,"")</f>
        <v/>
      </c>
      <c r="E322" t="str">
        <f>IF($B322&lt;&gt;"",Output5!D322,"")</f>
        <v/>
      </c>
      <c r="F322" t="str">
        <f>IF($B322&lt;&gt;"",Output5!E322,"")</f>
        <v/>
      </c>
      <c r="G322" t="str">
        <f>IF($B322&lt;&gt;"",Output5!F322,"")</f>
        <v/>
      </c>
      <c r="H322" t="str">
        <f>IF($B322&lt;&gt;"",Output5!G322,"")</f>
        <v/>
      </c>
      <c r="I322" t="str">
        <f>IF($B322&lt;&gt;"",Output5!H322,"")</f>
        <v/>
      </c>
      <c r="J322" t="str">
        <f>IF($B322&lt;&gt;"",Output5!I322,"")</f>
        <v/>
      </c>
      <c r="K322" t="str">
        <f>IF($B322&lt;&gt;"",Output5!J322,"")</f>
        <v/>
      </c>
      <c r="L322" t="str">
        <f>IF($B322&lt;&gt;"",Output5!K322,"")</f>
        <v/>
      </c>
      <c r="M322" t="str">
        <f>IF($B322&lt;&gt;"",Output5!L322,"")</f>
        <v/>
      </c>
      <c r="N322" t="str">
        <f>IF($B322&lt;&gt;"",Output5!M322,"")</f>
        <v/>
      </c>
    </row>
    <row r="323" spans="1:14" x14ac:dyDescent="0.25">
      <c r="A323">
        <f>Output5!O323</f>
        <v>321</v>
      </c>
      <c r="B323" t="str">
        <f>IF(Output5!A323&lt;&gt;"",Output5!A323,"")</f>
        <v/>
      </c>
      <c r="C323" t="str">
        <f>IF($B323&lt;&gt;"",Output5!B323,"")</f>
        <v/>
      </c>
      <c r="D323" t="str">
        <f>IF($B323&lt;&gt;"",Output5!C323,"")</f>
        <v/>
      </c>
      <c r="E323" t="str">
        <f>IF($B323&lt;&gt;"",Output5!D323,"")</f>
        <v/>
      </c>
      <c r="F323" t="str">
        <f>IF($B323&lt;&gt;"",Output5!E323,"")</f>
        <v/>
      </c>
      <c r="G323" t="str">
        <f>IF($B323&lt;&gt;"",Output5!F323,"")</f>
        <v/>
      </c>
      <c r="H323" t="str">
        <f>IF($B323&lt;&gt;"",Output5!G323,"")</f>
        <v/>
      </c>
      <c r="I323" t="str">
        <f>IF($B323&lt;&gt;"",Output5!H323,"")</f>
        <v/>
      </c>
      <c r="J323" t="str">
        <f>IF($B323&lt;&gt;"",Output5!I323,"")</f>
        <v/>
      </c>
      <c r="K323" t="str">
        <f>IF($B323&lt;&gt;"",Output5!J323,"")</f>
        <v/>
      </c>
      <c r="L323" t="str">
        <f>IF($B323&lt;&gt;"",Output5!K323,"")</f>
        <v/>
      </c>
      <c r="M323" t="str">
        <f>IF($B323&lt;&gt;"",Output5!L323,"")</f>
        <v/>
      </c>
      <c r="N323" t="str">
        <f>IF($B323&lt;&gt;"",Output5!M323,"")</f>
        <v/>
      </c>
    </row>
    <row r="324" spans="1:14" x14ac:dyDescent="0.25">
      <c r="A324">
        <f>Output5!O324</f>
        <v>322</v>
      </c>
      <c r="B324" t="str">
        <f>IF(Output5!A324&lt;&gt;"",Output5!A324,"")</f>
        <v/>
      </c>
      <c r="C324" t="str">
        <f>IF($B324&lt;&gt;"",Output5!B324,"")</f>
        <v/>
      </c>
      <c r="D324" t="str">
        <f>IF($B324&lt;&gt;"",Output5!C324,"")</f>
        <v/>
      </c>
      <c r="E324" t="str">
        <f>IF($B324&lt;&gt;"",Output5!D324,"")</f>
        <v/>
      </c>
      <c r="F324" t="str">
        <f>IF($B324&lt;&gt;"",Output5!E324,"")</f>
        <v/>
      </c>
      <c r="G324" t="str">
        <f>IF($B324&lt;&gt;"",Output5!F324,"")</f>
        <v/>
      </c>
      <c r="H324" t="str">
        <f>IF($B324&lt;&gt;"",Output5!G324,"")</f>
        <v/>
      </c>
      <c r="I324" t="str">
        <f>IF($B324&lt;&gt;"",Output5!H324,"")</f>
        <v/>
      </c>
      <c r="J324" t="str">
        <f>IF($B324&lt;&gt;"",Output5!I324,"")</f>
        <v/>
      </c>
      <c r="K324" t="str">
        <f>IF($B324&lt;&gt;"",Output5!J324,"")</f>
        <v/>
      </c>
      <c r="L324" t="str">
        <f>IF($B324&lt;&gt;"",Output5!K324,"")</f>
        <v/>
      </c>
      <c r="M324" t="str">
        <f>IF($B324&lt;&gt;"",Output5!L324,"")</f>
        <v/>
      </c>
      <c r="N324" t="str">
        <f>IF($B324&lt;&gt;"",Output5!M324,"")</f>
        <v/>
      </c>
    </row>
    <row r="325" spans="1:14" x14ac:dyDescent="0.25">
      <c r="A325">
        <f>Output5!O325</f>
        <v>323</v>
      </c>
      <c r="B325" t="str">
        <f>IF(Output5!A325&lt;&gt;"",Output5!A325,"")</f>
        <v/>
      </c>
      <c r="C325" t="str">
        <f>IF($B325&lt;&gt;"",Output5!B325,"")</f>
        <v/>
      </c>
      <c r="D325" t="str">
        <f>IF($B325&lt;&gt;"",Output5!C325,"")</f>
        <v/>
      </c>
      <c r="E325" t="str">
        <f>IF($B325&lt;&gt;"",Output5!D325,"")</f>
        <v/>
      </c>
      <c r="F325" t="str">
        <f>IF($B325&lt;&gt;"",Output5!E325,"")</f>
        <v/>
      </c>
      <c r="G325" t="str">
        <f>IF($B325&lt;&gt;"",Output5!F325,"")</f>
        <v/>
      </c>
      <c r="H325" t="str">
        <f>IF($B325&lt;&gt;"",Output5!G325,"")</f>
        <v/>
      </c>
      <c r="I325" t="str">
        <f>IF($B325&lt;&gt;"",Output5!H325,"")</f>
        <v/>
      </c>
      <c r="J325" t="str">
        <f>IF($B325&lt;&gt;"",Output5!I325,"")</f>
        <v/>
      </c>
      <c r="K325" t="str">
        <f>IF($B325&lt;&gt;"",Output5!J325,"")</f>
        <v/>
      </c>
      <c r="L325" t="str">
        <f>IF($B325&lt;&gt;"",Output5!K325,"")</f>
        <v/>
      </c>
      <c r="M325" t="str">
        <f>IF($B325&lt;&gt;"",Output5!L325,"")</f>
        <v/>
      </c>
      <c r="N325" t="str">
        <f>IF($B325&lt;&gt;"",Output5!M325,"")</f>
        <v/>
      </c>
    </row>
    <row r="326" spans="1:14" x14ac:dyDescent="0.25">
      <c r="A326">
        <f>Output5!O326</f>
        <v>324</v>
      </c>
      <c r="B326" t="str">
        <f>IF(Output5!A326&lt;&gt;"",Output5!A326,"")</f>
        <v/>
      </c>
      <c r="C326" t="str">
        <f>IF($B326&lt;&gt;"",Output5!B326,"")</f>
        <v/>
      </c>
      <c r="D326" t="str">
        <f>IF($B326&lt;&gt;"",Output5!C326,"")</f>
        <v/>
      </c>
      <c r="E326" t="str">
        <f>IF($B326&lt;&gt;"",Output5!D326,"")</f>
        <v/>
      </c>
      <c r="F326" t="str">
        <f>IF($B326&lt;&gt;"",Output5!E326,"")</f>
        <v/>
      </c>
      <c r="G326" t="str">
        <f>IF($B326&lt;&gt;"",Output5!F326,"")</f>
        <v/>
      </c>
      <c r="H326" t="str">
        <f>IF($B326&lt;&gt;"",Output5!G326,"")</f>
        <v/>
      </c>
      <c r="I326" t="str">
        <f>IF($B326&lt;&gt;"",Output5!H326,"")</f>
        <v/>
      </c>
      <c r="J326" t="str">
        <f>IF($B326&lt;&gt;"",Output5!I326,"")</f>
        <v/>
      </c>
      <c r="K326" t="str">
        <f>IF($B326&lt;&gt;"",Output5!J326,"")</f>
        <v/>
      </c>
      <c r="L326" t="str">
        <f>IF($B326&lt;&gt;"",Output5!K326,"")</f>
        <v/>
      </c>
      <c r="M326" t="str">
        <f>IF($B326&lt;&gt;"",Output5!L326,"")</f>
        <v/>
      </c>
      <c r="N326" t="str">
        <f>IF($B326&lt;&gt;"",Output5!M326,"")</f>
        <v/>
      </c>
    </row>
    <row r="327" spans="1:14" x14ac:dyDescent="0.25">
      <c r="A327">
        <f>Output5!O327</f>
        <v>325</v>
      </c>
      <c r="B327" t="str">
        <f>IF(Output5!A327&lt;&gt;"",Output5!A327,"")</f>
        <v/>
      </c>
      <c r="C327" t="str">
        <f>IF($B327&lt;&gt;"",Output5!B327,"")</f>
        <v/>
      </c>
      <c r="D327" t="str">
        <f>IF($B327&lt;&gt;"",Output5!C327,"")</f>
        <v/>
      </c>
      <c r="E327" t="str">
        <f>IF($B327&lt;&gt;"",Output5!D327,"")</f>
        <v/>
      </c>
      <c r="F327" t="str">
        <f>IF($B327&lt;&gt;"",Output5!E327,"")</f>
        <v/>
      </c>
      <c r="G327" t="str">
        <f>IF($B327&lt;&gt;"",Output5!F327,"")</f>
        <v/>
      </c>
      <c r="H327" t="str">
        <f>IF($B327&lt;&gt;"",Output5!G327,"")</f>
        <v/>
      </c>
      <c r="I327" t="str">
        <f>IF($B327&lt;&gt;"",Output5!H327,"")</f>
        <v/>
      </c>
      <c r="J327" t="str">
        <f>IF($B327&lt;&gt;"",Output5!I327,"")</f>
        <v/>
      </c>
      <c r="K327" t="str">
        <f>IF($B327&lt;&gt;"",Output5!J327,"")</f>
        <v/>
      </c>
      <c r="L327" t="str">
        <f>IF($B327&lt;&gt;"",Output5!K327,"")</f>
        <v/>
      </c>
      <c r="M327" t="str">
        <f>IF($B327&lt;&gt;"",Output5!L327,"")</f>
        <v/>
      </c>
      <c r="N327" t="str">
        <f>IF($B327&lt;&gt;"",Output5!M327,"")</f>
        <v/>
      </c>
    </row>
    <row r="328" spans="1:14" x14ac:dyDescent="0.25">
      <c r="A328">
        <f>Output5!O328</f>
        <v>326</v>
      </c>
      <c r="B328" t="str">
        <f>IF(Output5!A328&lt;&gt;"",Output5!A328,"")</f>
        <v/>
      </c>
      <c r="C328" t="str">
        <f>IF($B328&lt;&gt;"",Output5!B328,"")</f>
        <v/>
      </c>
      <c r="D328" t="str">
        <f>IF($B328&lt;&gt;"",Output5!C328,"")</f>
        <v/>
      </c>
      <c r="E328" t="str">
        <f>IF($B328&lt;&gt;"",Output5!D328,"")</f>
        <v/>
      </c>
      <c r="F328" t="str">
        <f>IF($B328&lt;&gt;"",Output5!E328,"")</f>
        <v/>
      </c>
      <c r="G328" t="str">
        <f>IF($B328&lt;&gt;"",Output5!F328,"")</f>
        <v/>
      </c>
      <c r="H328" t="str">
        <f>IF($B328&lt;&gt;"",Output5!G328,"")</f>
        <v/>
      </c>
      <c r="I328" t="str">
        <f>IF($B328&lt;&gt;"",Output5!H328,"")</f>
        <v/>
      </c>
      <c r="J328" t="str">
        <f>IF($B328&lt;&gt;"",Output5!I328,"")</f>
        <v/>
      </c>
      <c r="K328" t="str">
        <f>IF($B328&lt;&gt;"",Output5!J328,"")</f>
        <v/>
      </c>
      <c r="L328" t="str">
        <f>IF($B328&lt;&gt;"",Output5!K328,"")</f>
        <v/>
      </c>
      <c r="M328" t="str">
        <f>IF($B328&lt;&gt;"",Output5!L328,"")</f>
        <v/>
      </c>
      <c r="N328" t="str">
        <f>IF($B328&lt;&gt;"",Output5!M328,"")</f>
        <v/>
      </c>
    </row>
    <row r="329" spans="1:14" x14ac:dyDescent="0.25">
      <c r="A329">
        <f>Output5!O329</f>
        <v>327</v>
      </c>
      <c r="B329" t="str">
        <f>IF(Output5!A329&lt;&gt;"",Output5!A329,"")</f>
        <v/>
      </c>
      <c r="C329" t="str">
        <f>IF($B329&lt;&gt;"",Output5!B329,"")</f>
        <v/>
      </c>
      <c r="D329" t="str">
        <f>IF($B329&lt;&gt;"",Output5!C329,"")</f>
        <v/>
      </c>
      <c r="E329" t="str">
        <f>IF($B329&lt;&gt;"",Output5!D329,"")</f>
        <v/>
      </c>
      <c r="F329" t="str">
        <f>IF($B329&lt;&gt;"",Output5!E329,"")</f>
        <v/>
      </c>
      <c r="G329" t="str">
        <f>IF($B329&lt;&gt;"",Output5!F329,"")</f>
        <v/>
      </c>
      <c r="H329" t="str">
        <f>IF($B329&lt;&gt;"",Output5!G329,"")</f>
        <v/>
      </c>
      <c r="I329" t="str">
        <f>IF($B329&lt;&gt;"",Output5!H329,"")</f>
        <v/>
      </c>
      <c r="J329" t="str">
        <f>IF($B329&lt;&gt;"",Output5!I329,"")</f>
        <v/>
      </c>
      <c r="K329" t="str">
        <f>IF($B329&lt;&gt;"",Output5!J329,"")</f>
        <v/>
      </c>
      <c r="L329" t="str">
        <f>IF($B329&lt;&gt;"",Output5!K329,"")</f>
        <v/>
      </c>
      <c r="M329" t="str">
        <f>IF($B329&lt;&gt;"",Output5!L329,"")</f>
        <v/>
      </c>
      <c r="N329" t="str">
        <f>IF($B329&lt;&gt;"",Output5!M329,"")</f>
        <v/>
      </c>
    </row>
    <row r="330" spans="1:14" x14ac:dyDescent="0.25">
      <c r="A330">
        <f>Output5!O330</f>
        <v>328</v>
      </c>
      <c r="B330" t="str">
        <f>IF(Output5!A330&lt;&gt;"",Output5!A330,"")</f>
        <v/>
      </c>
      <c r="C330" t="str">
        <f>IF($B330&lt;&gt;"",Output5!B330,"")</f>
        <v/>
      </c>
      <c r="D330" t="str">
        <f>IF($B330&lt;&gt;"",Output5!C330,"")</f>
        <v/>
      </c>
      <c r="E330" t="str">
        <f>IF($B330&lt;&gt;"",Output5!D330,"")</f>
        <v/>
      </c>
      <c r="F330" t="str">
        <f>IF($B330&lt;&gt;"",Output5!E330,"")</f>
        <v/>
      </c>
      <c r="G330" t="str">
        <f>IF($B330&lt;&gt;"",Output5!F330,"")</f>
        <v/>
      </c>
      <c r="H330" t="str">
        <f>IF($B330&lt;&gt;"",Output5!G330,"")</f>
        <v/>
      </c>
      <c r="I330" t="str">
        <f>IF($B330&lt;&gt;"",Output5!H330,"")</f>
        <v/>
      </c>
      <c r="J330" t="str">
        <f>IF($B330&lt;&gt;"",Output5!I330,"")</f>
        <v/>
      </c>
      <c r="K330" t="str">
        <f>IF($B330&lt;&gt;"",Output5!J330,"")</f>
        <v/>
      </c>
      <c r="L330" t="str">
        <f>IF($B330&lt;&gt;"",Output5!K330,"")</f>
        <v/>
      </c>
      <c r="M330" t="str">
        <f>IF($B330&lt;&gt;"",Output5!L330,"")</f>
        <v/>
      </c>
      <c r="N330" t="str">
        <f>IF($B330&lt;&gt;"",Output5!M330,"")</f>
        <v/>
      </c>
    </row>
    <row r="331" spans="1:14" x14ac:dyDescent="0.25">
      <c r="A331">
        <f>Output5!O331</f>
        <v>329</v>
      </c>
      <c r="B331" t="str">
        <f>IF(Output5!A331&lt;&gt;"",Output5!A331,"")</f>
        <v/>
      </c>
      <c r="C331" t="str">
        <f>IF($B331&lt;&gt;"",Output5!B331,"")</f>
        <v/>
      </c>
      <c r="D331" t="str">
        <f>IF($B331&lt;&gt;"",Output5!C331,"")</f>
        <v/>
      </c>
      <c r="E331" t="str">
        <f>IF($B331&lt;&gt;"",Output5!D331,"")</f>
        <v/>
      </c>
      <c r="F331" t="str">
        <f>IF($B331&lt;&gt;"",Output5!E331,"")</f>
        <v/>
      </c>
      <c r="G331" t="str">
        <f>IF($B331&lt;&gt;"",Output5!F331,"")</f>
        <v/>
      </c>
      <c r="H331" t="str">
        <f>IF($B331&lt;&gt;"",Output5!G331,"")</f>
        <v/>
      </c>
      <c r="I331" t="str">
        <f>IF($B331&lt;&gt;"",Output5!H331,"")</f>
        <v/>
      </c>
      <c r="J331" t="str">
        <f>IF($B331&lt;&gt;"",Output5!I331,"")</f>
        <v/>
      </c>
      <c r="K331" t="str">
        <f>IF($B331&lt;&gt;"",Output5!J331,"")</f>
        <v/>
      </c>
      <c r="L331" t="str">
        <f>IF($B331&lt;&gt;"",Output5!K331,"")</f>
        <v/>
      </c>
      <c r="M331" t="str">
        <f>IF($B331&lt;&gt;"",Output5!L331,"")</f>
        <v/>
      </c>
      <c r="N331" t="str">
        <f>IF($B331&lt;&gt;"",Output5!M331,"")</f>
        <v/>
      </c>
    </row>
    <row r="332" spans="1:14" x14ac:dyDescent="0.25">
      <c r="A332">
        <f>Output5!O332</f>
        <v>330</v>
      </c>
      <c r="B332" t="str">
        <f>IF(Output5!A332&lt;&gt;"",Output5!A332,"")</f>
        <v/>
      </c>
      <c r="C332" t="str">
        <f>IF($B332&lt;&gt;"",Output5!B332,"")</f>
        <v/>
      </c>
      <c r="D332" t="str">
        <f>IF($B332&lt;&gt;"",Output5!C332,"")</f>
        <v/>
      </c>
      <c r="E332" t="str">
        <f>IF($B332&lt;&gt;"",Output5!D332,"")</f>
        <v/>
      </c>
      <c r="F332" t="str">
        <f>IF($B332&lt;&gt;"",Output5!E332,"")</f>
        <v/>
      </c>
      <c r="G332" t="str">
        <f>IF($B332&lt;&gt;"",Output5!F332,"")</f>
        <v/>
      </c>
      <c r="H332" t="str">
        <f>IF($B332&lt;&gt;"",Output5!G332,"")</f>
        <v/>
      </c>
      <c r="I332" t="str">
        <f>IF($B332&lt;&gt;"",Output5!H332,"")</f>
        <v/>
      </c>
      <c r="J332" t="str">
        <f>IF($B332&lt;&gt;"",Output5!I332,"")</f>
        <v/>
      </c>
      <c r="K332" t="str">
        <f>IF($B332&lt;&gt;"",Output5!J332,"")</f>
        <v/>
      </c>
      <c r="L332" t="str">
        <f>IF($B332&lt;&gt;"",Output5!K332,"")</f>
        <v/>
      </c>
      <c r="M332" t="str">
        <f>IF($B332&lt;&gt;"",Output5!L332,"")</f>
        <v/>
      </c>
      <c r="N332" t="str">
        <f>IF($B332&lt;&gt;"",Output5!M332,"")</f>
        <v/>
      </c>
    </row>
    <row r="333" spans="1:14" x14ac:dyDescent="0.25">
      <c r="A333">
        <f>Output5!O333</f>
        <v>331</v>
      </c>
      <c r="B333" t="str">
        <f>IF(Output5!A333&lt;&gt;"",Output5!A333,"")</f>
        <v/>
      </c>
      <c r="C333" t="str">
        <f>IF($B333&lt;&gt;"",Output5!B333,"")</f>
        <v/>
      </c>
      <c r="D333" t="str">
        <f>IF($B333&lt;&gt;"",Output5!C333,"")</f>
        <v/>
      </c>
      <c r="E333" t="str">
        <f>IF($B333&lt;&gt;"",Output5!D333,"")</f>
        <v/>
      </c>
      <c r="F333" t="str">
        <f>IF($B333&lt;&gt;"",Output5!E333,"")</f>
        <v/>
      </c>
      <c r="G333" t="str">
        <f>IF($B333&lt;&gt;"",Output5!F333,"")</f>
        <v/>
      </c>
      <c r="H333" t="str">
        <f>IF($B333&lt;&gt;"",Output5!G333,"")</f>
        <v/>
      </c>
      <c r="I333" t="str">
        <f>IF($B333&lt;&gt;"",Output5!H333,"")</f>
        <v/>
      </c>
      <c r="J333" t="str">
        <f>IF($B333&lt;&gt;"",Output5!I333,"")</f>
        <v/>
      </c>
      <c r="K333" t="str">
        <f>IF($B333&lt;&gt;"",Output5!J333,"")</f>
        <v/>
      </c>
      <c r="L333" t="str">
        <f>IF($B333&lt;&gt;"",Output5!K333,"")</f>
        <v/>
      </c>
      <c r="M333" t="str">
        <f>IF($B333&lt;&gt;"",Output5!L333,"")</f>
        <v/>
      </c>
      <c r="N333" t="str">
        <f>IF($B333&lt;&gt;"",Output5!M333,"")</f>
        <v/>
      </c>
    </row>
    <row r="334" spans="1:14" x14ac:dyDescent="0.25">
      <c r="A334">
        <f>Output5!O334</f>
        <v>332</v>
      </c>
      <c r="B334" t="str">
        <f>IF(Output5!A334&lt;&gt;"",Output5!A334,"")</f>
        <v/>
      </c>
      <c r="C334" t="str">
        <f>IF($B334&lt;&gt;"",Output5!B334,"")</f>
        <v/>
      </c>
      <c r="D334" t="str">
        <f>IF($B334&lt;&gt;"",Output5!C334,"")</f>
        <v/>
      </c>
      <c r="E334" t="str">
        <f>IF($B334&lt;&gt;"",Output5!D334,"")</f>
        <v/>
      </c>
      <c r="F334" t="str">
        <f>IF($B334&lt;&gt;"",Output5!E334,"")</f>
        <v/>
      </c>
      <c r="G334" t="str">
        <f>IF($B334&lt;&gt;"",Output5!F334,"")</f>
        <v/>
      </c>
      <c r="H334" t="str">
        <f>IF($B334&lt;&gt;"",Output5!G334,"")</f>
        <v/>
      </c>
      <c r="I334" t="str">
        <f>IF($B334&lt;&gt;"",Output5!H334,"")</f>
        <v/>
      </c>
      <c r="J334" t="str">
        <f>IF($B334&lt;&gt;"",Output5!I334,"")</f>
        <v/>
      </c>
      <c r="K334" t="str">
        <f>IF($B334&lt;&gt;"",Output5!J334,"")</f>
        <v/>
      </c>
      <c r="L334" t="str">
        <f>IF($B334&lt;&gt;"",Output5!K334,"")</f>
        <v/>
      </c>
      <c r="M334" t="str">
        <f>IF($B334&lt;&gt;"",Output5!L334,"")</f>
        <v/>
      </c>
      <c r="N334" t="str">
        <f>IF($B334&lt;&gt;"",Output5!M334,"")</f>
        <v/>
      </c>
    </row>
    <row r="335" spans="1:14" x14ac:dyDescent="0.25">
      <c r="A335">
        <f>Output5!O335</f>
        <v>333</v>
      </c>
      <c r="B335" t="str">
        <f>IF(Output5!A335&lt;&gt;"",Output5!A335,"")</f>
        <v/>
      </c>
      <c r="C335" t="str">
        <f>IF($B335&lt;&gt;"",Output5!B335,"")</f>
        <v/>
      </c>
      <c r="D335" t="str">
        <f>IF($B335&lt;&gt;"",Output5!C335,"")</f>
        <v/>
      </c>
      <c r="E335" t="str">
        <f>IF($B335&lt;&gt;"",Output5!D335,"")</f>
        <v/>
      </c>
      <c r="F335" t="str">
        <f>IF($B335&lt;&gt;"",Output5!E335,"")</f>
        <v/>
      </c>
      <c r="G335" t="str">
        <f>IF($B335&lt;&gt;"",Output5!F335,"")</f>
        <v/>
      </c>
      <c r="H335" t="str">
        <f>IF($B335&lt;&gt;"",Output5!G335,"")</f>
        <v/>
      </c>
      <c r="I335" t="str">
        <f>IF($B335&lt;&gt;"",Output5!H335,"")</f>
        <v/>
      </c>
      <c r="J335" t="str">
        <f>IF($B335&lt;&gt;"",Output5!I335,"")</f>
        <v/>
      </c>
      <c r="K335" t="str">
        <f>IF($B335&lt;&gt;"",Output5!J335,"")</f>
        <v/>
      </c>
      <c r="L335" t="str">
        <f>IF($B335&lt;&gt;"",Output5!K335,"")</f>
        <v/>
      </c>
      <c r="M335" t="str">
        <f>IF($B335&lt;&gt;"",Output5!L335,"")</f>
        <v/>
      </c>
      <c r="N335" t="str">
        <f>IF($B335&lt;&gt;"",Output5!M335,"")</f>
        <v/>
      </c>
    </row>
    <row r="336" spans="1:14" x14ac:dyDescent="0.25">
      <c r="A336">
        <f>Output5!O336</f>
        <v>334</v>
      </c>
      <c r="B336" t="str">
        <f>IF(Output5!A336&lt;&gt;"",Output5!A336,"")</f>
        <v/>
      </c>
      <c r="C336" t="str">
        <f>IF($B336&lt;&gt;"",Output5!B336,"")</f>
        <v/>
      </c>
      <c r="D336" t="str">
        <f>IF($B336&lt;&gt;"",Output5!C336,"")</f>
        <v/>
      </c>
      <c r="E336" t="str">
        <f>IF($B336&lt;&gt;"",Output5!D336,"")</f>
        <v/>
      </c>
      <c r="F336" t="str">
        <f>IF($B336&lt;&gt;"",Output5!E336,"")</f>
        <v/>
      </c>
      <c r="G336" t="str">
        <f>IF($B336&lt;&gt;"",Output5!F336,"")</f>
        <v/>
      </c>
      <c r="H336" t="str">
        <f>IF($B336&lt;&gt;"",Output5!G336,"")</f>
        <v/>
      </c>
      <c r="I336" t="str">
        <f>IF($B336&lt;&gt;"",Output5!H336,"")</f>
        <v/>
      </c>
      <c r="J336" t="str">
        <f>IF($B336&lt;&gt;"",Output5!I336,"")</f>
        <v/>
      </c>
      <c r="K336" t="str">
        <f>IF($B336&lt;&gt;"",Output5!J336,"")</f>
        <v/>
      </c>
      <c r="L336" t="str">
        <f>IF($B336&lt;&gt;"",Output5!K336,"")</f>
        <v/>
      </c>
      <c r="M336" t="str">
        <f>IF($B336&lt;&gt;"",Output5!L336,"")</f>
        <v/>
      </c>
      <c r="N336" t="str">
        <f>IF($B336&lt;&gt;"",Output5!M336,"")</f>
        <v/>
      </c>
    </row>
    <row r="337" spans="1:14" x14ac:dyDescent="0.25">
      <c r="A337">
        <f>Output5!O337</f>
        <v>335</v>
      </c>
      <c r="B337" t="str">
        <f>IF(Output5!A337&lt;&gt;"",Output5!A337,"")</f>
        <v/>
      </c>
      <c r="C337" t="str">
        <f>IF($B337&lt;&gt;"",Output5!B337,"")</f>
        <v/>
      </c>
      <c r="D337" t="str">
        <f>IF($B337&lt;&gt;"",Output5!C337,"")</f>
        <v/>
      </c>
      <c r="E337" t="str">
        <f>IF($B337&lt;&gt;"",Output5!D337,"")</f>
        <v/>
      </c>
      <c r="F337" t="str">
        <f>IF($B337&lt;&gt;"",Output5!E337,"")</f>
        <v/>
      </c>
      <c r="G337" t="str">
        <f>IF($B337&lt;&gt;"",Output5!F337,"")</f>
        <v/>
      </c>
      <c r="H337" t="str">
        <f>IF($B337&lt;&gt;"",Output5!G337,"")</f>
        <v/>
      </c>
      <c r="I337" t="str">
        <f>IF($B337&lt;&gt;"",Output5!H337,"")</f>
        <v/>
      </c>
      <c r="J337" t="str">
        <f>IF($B337&lt;&gt;"",Output5!I337,"")</f>
        <v/>
      </c>
      <c r="K337" t="str">
        <f>IF($B337&lt;&gt;"",Output5!J337,"")</f>
        <v/>
      </c>
      <c r="L337" t="str">
        <f>IF($B337&lt;&gt;"",Output5!K337,"")</f>
        <v/>
      </c>
      <c r="M337" t="str">
        <f>IF($B337&lt;&gt;"",Output5!L337,"")</f>
        <v/>
      </c>
      <c r="N337" t="str">
        <f>IF($B337&lt;&gt;"",Output5!M337,"")</f>
        <v/>
      </c>
    </row>
    <row r="338" spans="1:14" x14ac:dyDescent="0.25">
      <c r="A338">
        <f>Output5!O338</f>
        <v>336</v>
      </c>
      <c r="B338" t="str">
        <f>IF(Output5!A338&lt;&gt;"",Output5!A338,"")</f>
        <v/>
      </c>
      <c r="C338" t="str">
        <f>IF($B338&lt;&gt;"",Output5!B338,"")</f>
        <v/>
      </c>
      <c r="D338" t="str">
        <f>IF($B338&lt;&gt;"",Output5!C338,"")</f>
        <v/>
      </c>
      <c r="E338" t="str">
        <f>IF($B338&lt;&gt;"",Output5!D338,"")</f>
        <v/>
      </c>
      <c r="F338" t="str">
        <f>IF($B338&lt;&gt;"",Output5!E338,"")</f>
        <v/>
      </c>
      <c r="G338" t="str">
        <f>IF($B338&lt;&gt;"",Output5!F338,"")</f>
        <v/>
      </c>
      <c r="H338" t="str">
        <f>IF($B338&lt;&gt;"",Output5!G338,"")</f>
        <v/>
      </c>
      <c r="I338" t="str">
        <f>IF($B338&lt;&gt;"",Output5!H338,"")</f>
        <v/>
      </c>
      <c r="J338" t="str">
        <f>IF($B338&lt;&gt;"",Output5!I338,"")</f>
        <v/>
      </c>
      <c r="K338" t="str">
        <f>IF($B338&lt;&gt;"",Output5!J338,"")</f>
        <v/>
      </c>
      <c r="L338" t="str">
        <f>IF($B338&lt;&gt;"",Output5!K338,"")</f>
        <v/>
      </c>
      <c r="M338" t="str">
        <f>IF($B338&lt;&gt;"",Output5!L338,"")</f>
        <v/>
      </c>
      <c r="N338" t="str">
        <f>IF($B338&lt;&gt;"",Output5!M338,"")</f>
        <v/>
      </c>
    </row>
    <row r="339" spans="1:14" x14ac:dyDescent="0.25">
      <c r="A339">
        <f>Output5!O339</f>
        <v>337</v>
      </c>
      <c r="B339" t="str">
        <f>IF(Output5!A339&lt;&gt;"",Output5!A339,"")</f>
        <v/>
      </c>
      <c r="C339" t="str">
        <f>IF($B339&lt;&gt;"",Output5!B339,"")</f>
        <v/>
      </c>
      <c r="D339" t="str">
        <f>IF($B339&lt;&gt;"",Output5!C339,"")</f>
        <v/>
      </c>
      <c r="E339" t="str">
        <f>IF($B339&lt;&gt;"",Output5!D339,"")</f>
        <v/>
      </c>
      <c r="F339" t="str">
        <f>IF($B339&lt;&gt;"",Output5!E339,"")</f>
        <v/>
      </c>
      <c r="G339" t="str">
        <f>IF($B339&lt;&gt;"",Output5!F339,"")</f>
        <v/>
      </c>
      <c r="H339" t="str">
        <f>IF($B339&lt;&gt;"",Output5!G339,"")</f>
        <v/>
      </c>
      <c r="I339" t="str">
        <f>IF($B339&lt;&gt;"",Output5!H339,"")</f>
        <v/>
      </c>
      <c r="J339" t="str">
        <f>IF($B339&lt;&gt;"",Output5!I339,"")</f>
        <v/>
      </c>
      <c r="K339" t="str">
        <f>IF($B339&lt;&gt;"",Output5!J339,"")</f>
        <v/>
      </c>
      <c r="L339" t="str">
        <f>IF($B339&lt;&gt;"",Output5!K339,"")</f>
        <v/>
      </c>
      <c r="M339" t="str">
        <f>IF($B339&lt;&gt;"",Output5!L339,"")</f>
        <v/>
      </c>
      <c r="N339" t="str">
        <f>IF($B339&lt;&gt;"",Output5!M339,"")</f>
        <v/>
      </c>
    </row>
    <row r="340" spans="1:14" x14ac:dyDescent="0.25">
      <c r="A340">
        <f>Output5!O340</f>
        <v>338</v>
      </c>
      <c r="B340" t="str">
        <f>IF(Output5!A340&lt;&gt;"",Output5!A340,"")</f>
        <v/>
      </c>
      <c r="C340" t="str">
        <f>IF($B340&lt;&gt;"",Output5!B340,"")</f>
        <v/>
      </c>
      <c r="D340" t="str">
        <f>IF($B340&lt;&gt;"",Output5!C340,"")</f>
        <v/>
      </c>
      <c r="E340" t="str">
        <f>IF($B340&lt;&gt;"",Output5!D340,"")</f>
        <v/>
      </c>
      <c r="F340" t="str">
        <f>IF($B340&lt;&gt;"",Output5!E340,"")</f>
        <v/>
      </c>
      <c r="G340" t="str">
        <f>IF($B340&lt;&gt;"",Output5!F340,"")</f>
        <v/>
      </c>
      <c r="H340" t="str">
        <f>IF($B340&lt;&gt;"",Output5!G340,"")</f>
        <v/>
      </c>
      <c r="I340" t="str">
        <f>IF($B340&lt;&gt;"",Output5!H340,"")</f>
        <v/>
      </c>
      <c r="J340" t="str">
        <f>IF($B340&lt;&gt;"",Output5!I340,"")</f>
        <v/>
      </c>
      <c r="K340" t="str">
        <f>IF($B340&lt;&gt;"",Output5!J340,"")</f>
        <v/>
      </c>
      <c r="L340" t="str">
        <f>IF($B340&lt;&gt;"",Output5!K340,"")</f>
        <v/>
      </c>
      <c r="M340" t="str">
        <f>IF($B340&lt;&gt;"",Output5!L340,"")</f>
        <v/>
      </c>
      <c r="N340" t="str">
        <f>IF($B340&lt;&gt;"",Output5!M340,"")</f>
        <v/>
      </c>
    </row>
    <row r="341" spans="1:14" x14ac:dyDescent="0.25">
      <c r="A341">
        <f>Output5!O341</f>
        <v>339</v>
      </c>
      <c r="B341" t="str">
        <f>IF(Output5!A341&lt;&gt;"",Output5!A341,"")</f>
        <v/>
      </c>
      <c r="C341" t="str">
        <f>IF($B341&lt;&gt;"",Output5!B341,"")</f>
        <v/>
      </c>
      <c r="D341" t="str">
        <f>IF($B341&lt;&gt;"",Output5!C341,"")</f>
        <v/>
      </c>
      <c r="E341" t="str">
        <f>IF($B341&lt;&gt;"",Output5!D341,"")</f>
        <v/>
      </c>
      <c r="F341" t="str">
        <f>IF($B341&lt;&gt;"",Output5!E341,"")</f>
        <v/>
      </c>
      <c r="G341" t="str">
        <f>IF($B341&lt;&gt;"",Output5!F341,"")</f>
        <v/>
      </c>
      <c r="H341" t="str">
        <f>IF($B341&lt;&gt;"",Output5!G341,"")</f>
        <v/>
      </c>
      <c r="I341" t="str">
        <f>IF($B341&lt;&gt;"",Output5!H341,"")</f>
        <v/>
      </c>
      <c r="J341" t="str">
        <f>IF($B341&lt;&gt;"",Output5!I341,"")</f>
        <v/>
      </c>
      <c r="K341" t="str">
        <f>IF($B341&lt;&gt;"",Output5!J341,"")</f>
        <v/>
      </c>
      <c r="L341" t="str">
        <f>IF($B341&lt;&gt;"",Output5!K341,"")</f>
        <v/>
      </c>
      <c r="M341" t="str">
        <f>IF($B341&lt;&gt;"",Output5!L341,"")</f>
        <v/>
      </c>
      <c r="N341" t="str">
        <f>IF($B341&lt;&gt;"",Output5!M341,"")</f>
        <v/>
      </c>
    </row>
    <row r="342" spans="1:14" x14ac:dyDescent="0.25">
      <c r="A342">
        <f>Output5!O342</f>
        <v>340</v>
      </c>
      <c r="B342" t="str">
        <f>IF(Output5!A342&lt;&gt;"",Output5!A342,"")</f>
        <v/>
      </c>
      <c r="C342" t="str">
        <f>IF($B342&lt;&gt;"",Output5!B342,"")</f>
        <v/>
      </c>
      <c r="D342" t="str">
        <f>IF($B342&lt;&gt;"",Output5!C342,"")</f>
        <v/>
      </c>
      <c r="E342" t="str">
        <f>IF($B342&lt;&gt;"",Output5!D342,"")</f>
        <v/>
      </c>
      <c r="F342" t="str">
        <f>IF($B342&lt;&gt;"",Output5!E342,"")</f>
        <v/>
      </c>
      <c r="G342" t="str">
        <f>IF($B342&lt;&gt;"",Output5!F342,"")</f>
        <v/>
      </c>
      <c r="H342" t="str">
        <f>IF($B342&lt;&gt;"",Output5!G342,"")</f>
        <v/>
      </c>
      <c r="I342" t="str">
        <f>IF($B342&lt;&gt;"",Output5!H342,"")</f>
        <v/>
      </c>
      <c r="J342" t="str">
        <f>IF($B342&lt;&gt;"",Output5!I342,"")</f>
        <v/>
      </c>
      <c r="K342" t="str">
        <f>IF($B342&lt;&gt;"",Output5!J342,"")</f>
        <v/>
      </c>
      <c r="L342" t="str">
        <f>IF($B342&lt;&gt;"",Output5!K342,"")</f>
        <v/>
      </c>
      <c r="M342" t="str">
        <f>IF($B342&lt;&gt;"",Output5!L342,"")</f>
        <v/>
      </c>
      <c r="N342" t="str">
        <f>IF($B342&lt;&gt;"",Output5!M342,"")</f>
        <v/>
      </c>
    </row>
    <row r="343" spans="1:14" x14ac:dyDescent="0.25">
      <c r="A343">
        <f>Output5!O343</f>
        <v>341</v>
      </c>
      <c r="B343" t="str">
        <f>IF(Output5!A343&lt;&gt;"",Output5!A343,"")</f>
        <v/>
      </c>
      <c r="C343" t="str">
        <f>IF($B343&lt;&gt;"",Output5!B343,"")</f>
        <v/>
      </c>
      <c r="D343" t="str">
        <f>IF($B343&lt;&gt;"",Output5!C343,"")</f>
        <v/>
      </c>
      <c r="E343" t="str">
        <f>IF($B343&lt;&gt;"",Output5!D343,"")</f>
        <v/>
      </c>
      <c r="F343" t="str">
        <f>IF($B343&lt;&gt;"",Output5!E343,"")</f>
        <v/>
      </c>
      <c r="G343" t="str">
        <f>IF($B343&lt;&gt;"",Output5!F343,"")</f>
        <v/>
      </c>
      <c r="H343" t="str">
        <f>IF($B343&lt;&gt;"",Output5!G343,"")</f>
        <v/>
      </c>
      <c r="I343" t="str">
        <f>IF($B343&lt;&gt;"",Output5!H343,"")</f>
        <v/>
      </c>
      <c r="J343" t="str">
        <f>IF($B343&lt;&gt;"",Output5!I343,"")</f>
        <v/>
      </c>
      <c r="K343" t="str">
        <f>IF($B343&lt;&gt;"",Output5!J343,"")</f>
        <v/>
      </c>
      <c r="L343" t="str">
        <f>IF($B343&lt;&gt;"",Output5!K343,"")</f>
        <v/>
      </c>
      <c r="M343" t="str">
        <f>IF($B343&lt;&gt;"",Output5!L343,"")</f>
        <v/>
      </c>
      <c r="N343" t="str">
        <f>IF($B343&lt;&gt;"",Output5!M343,"")</f>
        <v/>
      </c>
    </row>
    <row r="344" spans="1:14" x14ac:dyDescent="0.25">
      <c r="A344">
        <f>Output5!O344</f>
        <v>342</v>
      </c>
      <c r="B344" t="str">
        <f>IF(Output5!A344&lt;&gt;"",Output5!A344,"")</f>
        <v/>
      </c>
      <c r="C344" t="str">
        <f>IF($B344&lt;&gt;"",Output5!B344,"")</f>
        <v/>
      </c>
      <c r="D344" t="str">
        <f>IF($B344&lt;&gt;"",Output5!C344,"")</f>
        <v/>
      </c>
      <c r="E344" t="str">
        <f>IF($B344&lt;&gt;"",Output5!D344,"")</f>
        <v/>
      </c>
      <c r="F344" t="str">
        <f>IF($B344&lt;&gt;"",Output5!E344,"")</f>
        <v/>
      </c>
      <c r="G344" t="str">
        <f>IF($B344&lt;&gt;"",Output5!F344,"")</f>
        <v/>
      </c>
      <c r="H344" t="str">
        <f>IF($B344&lt;&gt;"",Output5!G344,"")</f>
        <v/>
      </c>
      <c r="I344" t="str">
        <f>IF($B344&lt;&gt;"",Output5!H344,"")</f>
        <v/>
      </c>
      <c r="J344" t="str">
        <f>IF($B344&lt;&gt;"",Output5!I344,"")</f>
        <v/>
      </c>
      <c r="K344" t="str">
        <f>IF($B344&lt;&gt;"",Output5!J344,"")</f>
        <v/>
      </c>
      <c r="L344" t="str">
        <f>IF($B344&lt;&gt;"",Output5!K344,"")</f>
        <v/>
      </c>
      <c r="M344" t="str">
        <f>IF($B344&lt;&gt;"",Output5!L344,"")</f>
        <v/>
      </c>
      <c r="N344" t="str">
        <f>IF($B344&lt;&gt;"",Output5!M344,"")</f>
        <v/>
      </c>
    </row>
    <row r="345" spans="1:14" x14ac:dyDescent="0.25">
      <c r="A345">
        <f>Output5!O345</f>
        <v>343</v>
      </c>
      <c r="B345" t="str">
        <f>IF(Output5!A345&lt;&gt;"",Output5!A345,"")</f>
        <v/>
      </c>
      <c r="C345" t="str">
        <f>IF($B345&lt;&gt;"",Output5!B345,"")</f>
        <v/>
      </c>
      <c r="D345" t="str">
        <f>IF($B345&lt;&gt;"",Output5!C345,"")</f>
        <v/>
      </c>
      <c r="E345" t="str">
        <f>IF($B345&lt;&gt;"",Output5!D345,"")</f>
        <v/>
      </c>
      <c r="F345" t="str">
        <f>IF($B345&lt;&gt;"",Output5!E345,"")</f>
        <v/>
      </c>
      <c r="G345" t="str">
        <f>IF($B345&lt;&gt;"",Output5!F345,"")</f>
        <v/>
      </c>
      <c r="H345" t="str">
        <f>IF($B345&lt;&gt;"",Output5!G345,"")</f>
        <v/>
      </c>
      <c r="I345" t="str">
        <f>IF($B345&lt;&gt;"",Output5!H345,"")</f>
        <v/>
      </c>
      <c r="J345" t="str">
        <f>IF($B345&lt;&gt;"",Output5!I345,"")</f>
        <v/>
      </c>
      <c r="K345" t="str">
        <f>IF($B345&lt;&gt;"",Output5!J345,"")</f>
        <v/>
      </c>
      <c r="L345" t="str">
        <f>IF($B345&lt;&gt;"",Output5!K345,"")</f>
        <v/>
      </c>
      <c r="M345" t="str">
        <f>IF($B345&lt;&gt;"",Output5!L345,"")</f>
        <v/>
      </c>
      <c r="N345" t="str">
        <f>IF($B345&lt;&gt;"",Output5!M345,"")</f>
        <v/>
      </c>
    </row>
    <row r="346" spans="1:14" x14ac:dyDescent="0.25">
      <c r="A346">
        <f>Output5!O346</f>
        <v>344</v>
      </c>
      <c r="B346" t="str">
        <f>IF(Output5!A346&lt;&gt;"",Output5!A346,"")</f>
        <v/>
      </c>
      <c r="C346" t="str">
        <f>IF($B346&lt;&gt;"",Output5!B346,"")</f>
        <v/>
      </c>
      <c r="D346" t="str">
        <f>IF($B346&lt;&gt;"",Output5!C346,"")</f>
        <v/>
      </c>
      <c r="E346" t="str">
        <f>IF($B346&lt;&gt;"",Output5!D346,"")</f>
        <v/>
      </c>
      <c r="F346" t="str">
        <f>IF($B346&lt;&gt;"",Output5!E346,"")</f>
        <v/>
      </c>
      <c r="G346" t="str">
        <f>IF($B346&lt;&gt;"",Output5!F346,"")</f>
        <v/>
      </c>
      <c r="H346" t="str">
        <f>IF($B346&lt;&gt;"",Output5!G346,"")</f>
        <v/>
      </c>
      <c r="I346" t="str">
        <f>IF($B346&lt;&gt;"",Output5!H346,"")</f>
        <v/>
      </c>
      <c r="J346" t="str">
        <f>IF($B346&lt;&gt;"",Output5!I346,"")</f>
        <v/>
      </c>
      <c r="K346" t="str">
        <f>IF($B346&lt;&gt;"",Output5!J346,"")</f>
        <v/>
      </c>
      <c r="L346" t="str">
        <f>IF($B346&lt;&gt;"",Output5!K346,"")</f>
        <v/>
      </c>
      <c r="M346" t="str">
        <f>IF($B346&lt;&gt;"",Output5!L346,"")</f>
        <v/>
      </c>
      <c r="N346" t="str">
        <f>IF($B346&lt;&gt;"",Output5!M346,"")</f>
        <v/>
      </c>
    </row>
    <row r="347" spans="1:14" x14ac:dyDescent="0.25">
      <c r="A347">
        <f>Output5!O347</f>
        <v>345</v>
      </c>
      <c r="B347" t="str">
        <f>IF(Output5!A347&lt;&gt;"",Output5!A347,"")</f>
        <v/>
      </c>
      <c r="C347" t="str">
        <f>IF($B347&lt;&gt;"",Output5!B347,"")</f>
        <v/>
      </c>
      <c r="D347" t="str">
        <f>IF($B347&lt;&gt;"",Output5!C347,"")</f>
        <v/>
      </c>
      <c r="E347" t="str">
        <f>IF($B347&lt;&gt;"",Output5!D347,"")</f>
        <v/>
      </c>
      <c r="F347" t="str">
        <f>IF($B347&lt;&gt;"",Output5!E347,"")</f>
        <v/>
      </c>
      <c r="G347" t="str">
        <f>IF($B347&lt;&gt;"",Output5!F347,"")</f>
        <v/>
      </c>
      <c r="H347" t="str">
        <f>IF($B347&lt;&gt;"",Output5!G347,"")</f>
        <v/>
      </c>
      <c r="I347" t="str">
        <f>IF($B347&lt;&gt;"",Output5!H347,"")</f>
        <v/>
      </c>
      <c r="J347" t="str">
        <f>IF($B347&lt;&gt;"",Output5!I347,"")</f>
        <v/>
      </c>
      <c r="K347" t="str">
        <f>IF($B347&lt;&gt;"",Output5!J347,"")</f>
        <v/>
      </c>
      <c r="L347" t="str">
        <f>IF($B347&lt;&gt;"",Output5!K347,"")</f>
        <v/>
      </c>
      <c r="M347" t="str">
        <f>IF($B347&lt;&gt;"",Output5!L347,"")</f>
        <v/>
      </c>
      <c r="N347" t="str">
        <f>IF($B347&lt;&gt;"",Output5!M347,"")</f>
        <v/>
      </c>
    </row>
    <row r="348" spans="1:14" x14ac:dyDescent="0.25">
      <c r="A348">
        <f>Output5!O348</f>
        <v>346</v>
      </c>
      <c r="B348" t="str">
        <f>IF(Output5!A348&lt;&gt;"",Output5!A348,"")</f>
        <v/>
      </c>
      <c r="C348" t="str">
        <f>IF($B348&lt;&gt;"",Output5!B348,"")</f>
        <v/>
      </c>
      <c r="D348" t="str">
        <f>IF($B348&lt;&gt;"",Output5!C348,"")</f>
        <v/>
      </c>
      <c r="E348" t="str">
        <f>IF($B348&lt;&gt;"",Output5!D348,"")</f>
        <v/>
      </c>
      <c r="F348" t="str">
        <f>IF($B348&lt;&gt;"",Output5!E348,"")</f>
        <v/>
      </c>
      <c r="G348" t="str">
        <f>IF($B348&lt;&gt;"",Output5!F348,"")</f>
        <v/>
      </c>
      <c r="H348" t="str">
        <f>IF($B348&lt;&gt;"",Output5!G348,"")</f>
        <v/>
      </c>
      <c r="I348" t="str">
        <f>IF($B348&lt;&gt;"",Output5!H348,"")</f>
        <v/>
      </c>
      <c r="J348" t="str">
        <f>IF($B348&lt;&gt;"",Output5!I348,"")</f>
        <v/>
      </c>
      <c r="K348" t="str">
        <f>IF($B348&lt;&gt;"",Output5!J348,"")</f>
        <v/>
      </c>
      <c r="L348" t="str">
        <f>IF($B348&lt;&gt;"",Output5!K348,"")</f>
        <v/>
      </c>
      <c r="M348" t="str">
        <f>IF($B348&lt;&gt;"",Output5!L348,"")</f>
        <v/>
      </c>
      <c r="N348" t="str">
        <f>IF($B348&lt;&gt;"",Output5!M348,"")</f>
        <v/>
      </c>
    </row>
    <row r="349" spans="1:14" x14ac:dyDescent="0.25">
      <c r="A349">
        <f>Output5!O349</f>
        <v>347</v>
      </c>
      <c r="B349" t="str">
        <f>IF(Output5!A349&lt;&gt;"",Output5!A349,"")</f>
        <v/>
      </c>
      <c r="C349" t="str">
        <f>IF($B349&lt;&gt;"",Output5!B349,"")</f>
        <v/>
      </c>
      <c r="D349" t="str">
        <f>IF($B349&lt;&gt;"",Output5!C349,"")</f>
        <v/>
      </c>
      <c r="E349" t="str">
        <f>IF($B349&lt;&gt;"",Output5!D349,"")</f>
        <v/>
      </c>
      <c r="F349" t="str">
        <f>IF($B349&lt;&gt;"",Output5!E349,"")</f>
        <v/>
      </c>
      <c r="G349" t="str">
        <f>IF($B349&lt;&gt;"",Output5!F349,"")</f>
        <v/>
      </c>
      <c r="H349" t="str">
        <f>IF($B349&lt;&gt;"",Output5!G349,"")</f>
        <v/>
      </c>
      <c r="I349" t="str">
        <f>IF($B349&lt;&gt;"",Output5!H349,"")</f>
        <v/>
      </c>
      <c r="J349" t="str">
        <f>IF($B349&lt;&gt;"",Output5!I349,"")</f>
        <v/>
      </c>
      <c r="K349" t="str">
        <f>IF($B349&lt;&gt;"",Output5!J349,"")</f>
        <v/>
      </c>
      <c r="L349" t="str">
        <f>IF($B349&lt;&gt;"",Output5!K349,"")</f>
        <v/>
      </c>
      <c r="M349" t="str">
        <f>IF($B349&lt;&gt;"",Output5!L349,"")</f>
        <v/>
      </c>
      <c r="N349" t="str">
        <f>IF($B349&lt;&gt;"",Output5!M349,"")</f>
        <v/>
      </c>
    </row>
    <row r="350" spans="1:14" x14ac:dyDescent="0.25">
      <c r="A350">
        <f>Output5!O350</f>
        <v>348</v>
      </c>
      <c r="B350" t="str">
        <f>IF(Output5!A350&lt;&gt;"",Output5!A350,"")</f>
        <v/>
      </c>
      <c r="C350" t="str">
        <f>IF($B350&lt;&gt;"",Output5!B350,"")</f>
        <v/>
      </c>
      <c r="D350" t="str">
        <f>IF($B350&lt;&gt;"",Output5!C350,"")</f>
        <v/>
      </c>
      <c r="E350" t="str">
        <f>IF($B350&lt;&gt;"",Output5!D350,"")</f>
        <v/>
      </c>
      <c r="F350" t="str">
        <f>IF($B350&lt;&gt;"",Output5!E350,"")</f>
        <v/>
      </c>
      <c r="G350" t="str">
        <f>IF($B350&lt;&gt;"",Output5!F350,"")</f>
        <v/>
      </c>
      <c r="H350" t="str">
        <f>IF($B350&lt;&gt;"",Output5!G350,"")</f>
        <v/>
      </c>
      <c r="I350" t="str">
        <f>IF($B350&lt;&gt;"",Output5!H350,"")</f>
        <v/>
      </c>
      <c r="J350" t="str">
        <f>IF($B350&lt;&gt;"",Output5!I350,"")</f>
        <v/>
      </c>
      <c r="K350" t="str">
        <f>IF($B350&lt;&gt;"",Output5!J350,"")</f>
        <v/>
      </c>
      <c r="L350" t="str">
        <f>IF($B350&lt;&gt;"",Output5!K350,"")</f>
        <v/>
      </c>
      <c r="M350" t="str">
        <f>IF($B350&lt;&gt;"",Output5!L350,"")</f>
        <v/>
      </c>
      <c r="N350" t="str">
        <f>IF($B350&lt;&gt;"",Output5!M350,"")</f>
        <v/>
      </c>
    </row>
    <row r="351" spans="1:14" x14ac:dyDescent="0.25">
      <c r="A351">
        <f>Output5!O351</f>
        <v>349</v>
      </c>
      <c r="B351" t="str">
        <f>IF(Output5!A351&lt;&gt;"",Output5!A351,"")</f>
        <v/>
      </c>
      <c r="C351" t="str">
        <f>IF($B351&lt;&gt;"",Output5!B351,"")</f>
        <v/>
      </c>
      <c r="D351" t="str">
        <f>IF($B351&lt;&gt;"",Output5!C351,"")</f>
        <v/>
      </c>
      <c r="E351" t="str">
        <f>IF($B351&lt;&gt;"",Output5!D351,"")</f>
        <v/>
      </c>
      <c r="F351" t="str">
        <f>IF($B351&lt;&gt;"",Output5!E351,"")</f>
        <v/>
      </c>
      <c r="G351" t="str">
        <f>IF($B351&lt;&gt;"",Output5!F351,"")</f>
        <v/>
      </c>
      <c r="H351" t="str">
        <f>IF($B351&lt;&gt;"",Output5!G351,"")</f>
        <v/>
      </c>
      <c r="I351" t="str">
        <f>IF($B351&lt;&gt;"",Output5!H351,"")</f>
        <v/>
      </c>
      <c r="J351" t="str">
        <f>IF($B351&lt;&gt;"",Output5!I351,"")</f>
        <v/>
      </c>
      <c r="K351" t="str">
        <f>IF($B351&lt;&gt;"",Output5!J351,"")</f>
        <v/>
      </c>
      <c r="L351" t="str">
        <f>IF($B351&lt;&gt;"",Output5!K351,"")</f>
        <v/>
      </c>
      <c r="M351" t="str">
        <f>IF($B351&lt;&gt;"",Output5!L351,"")</f>
        <v/>
      </c>
      <c r="N351" t="str">
        <f>IF($B351&lt;&gt;"",Output5!M351,"")</f>
        <v/>
      </c>
    </row>
    <row r="352" spans="1:14" x14ac:dyDescent="0.25">
      <c r="A352">
        <f>Output5!O352</f>
        <v>350</v>
      </c>
      <c r="B352" t="str">
        <f>IF(Output5!A352&lt;&gt;"",Output5!A352,"")</f>
        <v/>
      </c>
      <c r="C352" t="str">
        <f>IF($B352&lt;&gt;"",Output5!B352,"")</f>
        <v/>
      </c>
      <c r="D352" t="str">
        <f>IF($B352&lt;&gt;"",Output5!C352,"")</f>
        <v/>
      </c>
      <c r="E352" t="str">
        <f>IF($B352&lt;&gt;"",Output5!D352,"")</f>
        <v/>
      </c>
      <c r="F352" t="str">
        <f>IF($B352&lt;&gt;"",Output5!E352,"")</f>
        <v/>
      </c>
      <c r="G352" t="str">
        <f>IF($B352&lt;&gt;"",Output5!F352,"")</f>
        <v/>
      </c>
      <c r="H352" t="str">
        <f>IF($B352&lt;&gt;"",Output5!G352,"")</f>
        <v/>
      </c>
      <c r="I352" t="str">
        <f>IF($B352&lt;&gt;"",Output5!H352,"")</f>
        <v/>
      </c>
      <c r="J352" t="str">
        <f>IF($B352&lt;&gt;"",Output5!I352,"")</f>
        <v/>
      </c>
      <c r="K352" t="str">
        <f>IF($B352&lt;&gt;"",Output5!J352,"")</f>
        <v/>
      </c>
      <c r="L352" t="str">
        <f>IF($B352&lt;&gt;"",Output5!K352,"")</f>
        <v/>
      </c>
      <c r="M352" t="str">
        <f>IF($B352&lt;&gt;"",Output5!L352,"")</f>
        <v/>
      </c>
      <c r="N352" t="str">
        <f>IF($B352&lt;&gt;"",Output5!M352,"")</f>
        <v/>
      </c>
    </row>
    <row r="353" spans="1:14" x14ac:dyDescent="0.25">
      <c r="A353">
        <f>Output5!O353</f>
        <v>351</v>
      </c>
      <c r="B353" t="str">
        <f>IF(Output5!A353&lt;&gt;"",Output5!A353,"")</f>
        <v/>
      </c>
      <c r="C353" t="str">
        <f>IF($B353&lt;&gt;"",Output5!B353,"")</f>
        <v/>
      </c>
      <c r="D353" t="str">
        <f>IF($B353&lt;&gt;"",Output5!C353,"")</f>
        <v/>
      </c>
      <c r="E353" t="str">
        <f>IF($B353&lt;&gt;"",Output5!D353,"")</f>
        <v/>
      </c>
      <c r="F353" t="str">
        <f>IF($B353&lt;&gt;"",Output5!E353,"")</f>
        <v/>
      </c>
      <c r="G353" t="str">
        <f>IF($B353&lt;&gt;"",Output5!F353,"")</f>
        <v/>
      </c>
      <c r="H353" t="str">
        <f>IF($B353&lt;&gt;"",Output5!G353,"")</f>
        <v/>
      </c>
      <c r="I353" t="str">
        <f>IF($B353&lt;&gt;"",Output5!H353,"")</f>
        <v/>
      </c>
      <c r="J353" t="str">
        <f>IF($B353&lt;&gt;"",Output5!I353,"")</f>
        <v/>
      </c>
      <c r="K353" t="str">
        <f>IF($B353&lt;&gt;"",Output5!J353,"")</f>
        <v/>
      </c>
      <c r="L353" t="str">
        <f>IF($B353&lt;&gt;"",Output5!K353,"")</f>
        <v/>
      </c>
      <c r="M353" t="str">
        <f>IF($B353&lt;&gt;"",Output5!L353,"")</f>
        <v/>
      </c>
      <c r="N353" t="str">
        <f>IF($B353&lt;&gt;"",Output5!M353,"")</f>
        <v/>
      </c>
    </row>
    <row r="354" spans="1:14" x14ac:dyDescent="0.25">
      <c r="A354">
        <f>Output5!O354</f>
        <v>352</v>
      </c>
      <c r="B354" t="str">
        <f>IF(Output5!A354&lt;&gt;"",Output5!A354,"")</f>
        <v/>
      </c>
      <c r="C354" t="str">
        <f>IF($B354&lt;&gt;"",Output5!B354,"")</f>
        <v/>
      </c>
      <c r="D354" t="str">
        <f>IF($B354&lt;&gt;"",Output5!C354,"")</f>
        <v/>
      </c>
      <c r="E354" t="str">
        <f>IF($B354&lt;&gt;"",Output5!D354,"")</f>
        <v/>
      </c>
      <c r="F354" t="str">
        <f>IF($B354&lt;&gt;"",Output5!E354,"")</f>
        <v/>
      </c>
      <c r="G354" t="str">
        <f>IF($B354&lt;&gt;"",Output5!F354,"")</f>
        <v/>
      </c>
      <c r="H354" t="str">
        <f>IF($B354&lt;&gt;"",Output5!G354,"")</f>
        <v/>
      </c>
      <c r="I354" t="str">
        <f>IF($B354&lt;&gt;"",Output5!H354,"")</f>
        <v/>
      </c>
      <c r="J354" t="str">
        <f>IF($B354&lt;&gt;"",Output5!I354,"")</f>
        <v/>
      </c>
      <c r="K354" t="str">
        <f>IF($B354&lt;&gt;"",Output5!J354,"")</f>
        <v/>
      </c>
      <c r="L354" t="str">
        <f>IF($B354&lt;&gt;"",Output5!K354,"")</f>
        <v/>
      </c>
      <c r="M354" t="str">
        <f>IF($B354&lt;&gt;"",Output5!L354,"")</f>
        <v/>
      </c>
      <c r="N354" t="str">
        <f>IF($B354&lt;&gt;"",Output5!M354,"")</f>
        <v/>
      </c>
    </row>
    <row r="355" spans="1:14" x14ac:dyDescent="0.25">
      <c r="A355">
        <f>Output5!O355</f>
        <v>353</v>
      </c>
      <c r="B355" t="str">
        <f>IF(Output5!A355&lt;&gt;"",Output5!A355,"")</f>
        <v/>
      </c>
      <c r="C355" t="str">
        <f>IF($B355&lt;&gt;"",Output5!B355,"")</f>
        <v/>
      </c>
      <c r="D355" t="str">
        <f>IF($B355&lt;&gt;"",Output5!C355,"")</f>
        <v/>
      </c>
      <c r="E355" t="str">
        <f>IF($B355&lt;&gt;"",Output5!D355,"")</f>
        <v/>
      </c>
      <c r="F355" t="str">
        <f>IF($B355&lt;&gt;"",Output5!E355,"")</f>
        <v/>
      </c>
      <c r="G355" t="str">
        <f>IF($B355&lt;&gt;"",Output5!F355,"")</f>
        <v/>
      </c>
      <c r="H355" t="str">
        <f>IF($B355&lt;&gt;"",Output5!G355,"")</f>
        <v/>
      </c>
      <c r="I355" t="str">
        <f>IF($B355&lt;&gt;"",Output5!H355,"")</f>
        <v/>
      </c>
      <c r="J355" t="str">
        <f>IF($B355&lt;&gt;"",Output5!I355,"")</f>
        <v/>
      </c>
      <c r="K355" t="str">
        <f>IF($B355&lt;&gt;"",Output5!J355,"")</f>
        <v/>
      </c>
      <c r="L355" t="str">
        <f>IF($B355&lt;&gt;"",Output5!K355,"")</f>
        <v/>
      </c>
      <c r="M355" t="str">
        <f>IF($B355&lt;&gt;"",Output5!L355,"")</f>
        <v/>
      </c>
      <c r="N355" t="str">
        <f>IF($B355&lt;&gt;"",Output5!M355,"")</f>
        <v/>
      </c>
    </row>
    <row r="356" spans="1:14" x14ac:dyDescent="0.25">
      <c r="A356">
        <f>Output5!O356</f>
        <v>354</v>
      </c>
      <c r="B356" t="str">
        <f>IF(Output5!A356&lt;&gt;"",Output5!A356,"")</f>
        <v/>
      </c>
      <c r="C356" t="str">
        <f>IF($B356&lt;&gt;"",Output5!B356,"")</f>
        <v/>
      </c>
      <c r="D356" t="str">
        <f>IF($B356&lt;&gt;"",Output5!C356,"")</f>
        <v/>
      </c>
      <c r="E356" t="str">
        <f>IF($B356&lt;&gt;"",Output5!D356,"")</f>
        <v/>
      </c>
      <c r="F356" t="str">
        <f>IF($B356&lt;&gt;"",Output5!E356,"")</f>
        <v/>
      </c>
      <c r="G356" t="str">
        <f>IF($B356&lt;&gt;"",Output5!F356,"")</f>
        <v/>
      </c>
      <c r="H356" t="str">
        <f>IF($B356&lt;&gt;"",Output5!G356,"")</f>
        <v/>
      </c>
      <c r="I356" t="str">
        <f>IF($B356&lt;&gt;"",Output5!H356,"")</f>
        <v/>
      </c>
      <c r="J356" t="str">
        <f>IF($B356&lt;&gt;"",Output5!I356,"")</f>
        <v/>
      </c>
      <c r="K356" t="str">
        <f>IF($B356&lt;&gt;"",Output5!J356,"")</f>
        <v/>
      </c>
      <c r="L356" t="str">
        <f>IF($B356&lt;&gt;"",Output5!K356,"")</f>
        <v/>
      </c>
      <c r="M356" t="str">
        <f>IF($B356&lt;&gt;"",Output5!L356,"")</f>
        <v/>
      </c>
      <c r="N356" t="str">
        <f>IF($B356&lt;&gt;"",Output5!M356,"")</f>
        <v/>
      </c>
    </row>
    <row r="357" spans="1:14" x14ac:dyDescent="0.25">
      <c r="A357">
        <f>Output5!O357</f>
        <v>355</v>
      </c>
      <c r="B357" t="str">
        <f>IF(Output5!A357&lt;&gt;"",Output5!A357,"")</f>
        <v/>
      </c>
      <c r="C357" t="str">
        <f>IF($B357&lt;&gt;"",Output5!B357,"")</f>
        <v/>
      </c>
      <c r="D357" t="str">
        <f>IF($B357&lt;&gt;"",Output5!C357,"")</f>
        <v/>
      </c>
      <c r="E357" t="str">
        <f>IF($B357&lt;&gt;"",Output5!D357,"")</f>
        <v/>
      </c>
      <c r="F357" t="str">
        <f>IF($B357&lt;&gt;"",Output5!E357,"")</f>
        <v/>
      </c>
      <c r="G357" t="str">
        <f>IF($B357&lt;&gt;"",Output5!F357,"")</f>
        <v/>
      </c>
      <c r="H357" t="str">
        <f>IF($B357&lt;&gt;"",Output5!G357,"")</f>
        <v/>
      </c>
      <c r="I357" t="str">
        <f>IF($B357&lt;&gt;"",Output5!H357,"")</f>
        <v/>
      </c>
      <c r="J357" t="str">
        <f>IF($B357&lt;&gt;"",Output5!I357,"")</f>
        <v/>
      </c>
      <c r="K357" t="str">
        <f>IF($B357&lt;&gt;"",Output5!J357,"")</f>
        <v/>
      </c>
      <c r="L357" t="str">
        <f>IF($B357&lt;&gt;"",Output5!K357,"")</f>
        <v/>
      </c>
      <c r="M357" t="str">
        <f>IF($B357&lt;&gt;"",Output5!L357,"")</f>
        <v/>
      </c>
      <c r="N357" t="str">
        <f>IF($B357&lt;&gt;"",Output5!M357,"")</f>
        <v/>
      </c>
    </row>
    <row r="358" spans="1:14" x14ac:dyDescent="0.25">
      <c r="A358">
        <f>Output5!O358</f>
        <v>356</v>
      </c>
      <c r="B358" t="str">
        <f>IF(Output5!A358&lt;&gt;"",Output5!A358,"")</f>
        <v/>
      </c>
      <c r="C358" t="str">
        <f>IF($B358&lt;&gt;"",Output5!B358,"")</f>
        <v/>
      </c>
      <c r="D358" t="str">
        <f>IF($B358&lt;&gt;"",Output5!C358,"")</f>
        <v/>
      </c>
      <c r="E358" t="str">
        <f>IF($B358&lt;&gt;"",Output5!D358,"")</f>
        <v/>
      </c>
      <c r="F358" t="str">
        <f>IF($B358&lt;&gt;"",Output5!E358,"")</f>
        <v/>
      </c>
      <c r="G358" t="str">
        <f>IF($B358&lt;&gt;"",Output5!F358,"")</f>
        <v/>
      </c>
      <c r="H358" t="str">
        <f>IF($B358&lt;&gt;"",Output5!G358,"")</f>
        <v/>
      </c>
      <c r="I358" t="str">
        <f>IF($B358&lt;&gt;"",Output5!H358,"")</f>
        <v/>
      </c>
      <c r="J358" t="str">
        <f>IF($B358&lt;&gt;"",Output5!I358,"")</f>
        <v/>
      </c>
      <c r="K358" t="str">
        <f>IF($B358&lt;&gt;"",Output5!J358,"")</f>
        <v/>
      </c>
      <c r="L358" t="str">
        <f>IF($B358&lt;&gt;"",Output5!K358,"")</f>
        <v/>
      </c>
      <c r="M358" t="str">
        <f>IF($B358&lt;&gt;"",Output5!L358,"")</f>
        <v/>
      </c>
      <c r="N358" t="str">
        <f>IF($B358&lt;&gt;"",Output5!M358,"")</f>
        <v/>
      </c>
    </row>
    <row r="359" spans="1:14" x14ac:dyDescent="0.25">
      <c r="A359">
        <f>Output5!O359</f>
        <v>357</v>
      </c>
      <c r="B359" t="str">
        <f>IF(Output5!A359&lt;&gt;"",Output5!A359,"")</f>
        <v/>
      </c>
      <c r="C359" t="str">
        <f>IF($B359&lt;&gt;"",Output5!B359,"")</f>
        <v/>
      </c>
      <c r="D359" t="str">
        <f>IF($B359&lt;&gt;"",Output5!C359,"")</f>
        <v/>
      </c>
      <c r="E359" t="str">
        <f>IF($B359&lt;&gt;"",Output5!D359,"")</f>
        <v/>
      </c>
      <c r="F359" t="str">
        <f>IF($B359&lt;&gt;"",Output5!E359,"")</f>
        <v/>
      </c>
      <c r="G359" t="str">
        <f>IF($B359&lt;&gt;"",Output5!F359,"")</f>
        <v/>
      </c>
      <c r="H359" t="str">
        <f>IF($B359&lt;&gt;"",Output5!G359,"")</f>
        <v/>
      </c>
      <c r="I359" t="str">
        <f>IF($B359&lt;&gt;"",Output5!H359,"")</f>
        <v/>
      </c>
      <c r="J359" t="str">
        <f>IF($B359&lt;&gt;"",Output5!I359,"")</f>
        <v/>
      </c>
      <c r="K359" t="str">
        <f>IF($B359&lt;&gt;"",Output5!J359,"")</f>
        <v/>
      </c>
      <c r="L359" t="str">
        <f>IF($B359&lt;&gt;"",Output5!K359,"")</f>
        <v/>
      </c>
      <c r="M359" t="str">
        <f>IF($B359&lt;&gt;"",Output5!L359,"")</f>
        <v/>
      </c>
      <c r="N359" t="str">
        <f>IF($B359&lt;&gt;"",Output5!M359,"")</f>
        <v/>
      </c>
    </row>
    <row r="360" spans="1:14" x14ac:dyDescent="0.25">
      <c r="A360">
        <f>Output5!O360</f>
        <v>358</v>
      </c>
      <c r="B360" t="str">
        <f>IF(Output5!A360&lt;&gt;"",Output5!A360,"")</f>
        <v/>
      </c>
      <c r="C360" t="str">
        <f>IF($B360&lt;&gt;"",Output5!B360,"")</f>
        <v/>
      </c>
      <c r="D360" t="str">
        <f>IF($B360&lt;&gt;"",Output5!C360,"")</f>
        <v/>
      </c>
      <c r="E360" t="str">
        <f>IF($B360&lt;&gt;"",Output5!D360,"")</f>
        <v/>
      </c>
      <c r="F360" t="str">
        <f>IF($B360&lt;&gt;"",Output5!E360,"")</f>
        <v/>
      </c>
      <c r="G360" t="str">
        <f>IF($B360&lt;&gt;"",Output5!F360,"")</f>
        <v/>
      </c>
      <c r="H360" t="str">
        <f>IF($B360&lt;&gt;"",Output5!G360,"")</f>
        <v/>
      </c>
      <c r="I360" t="str">
        <f>IF($B360&lt;&gt;"",Output5!H360,"")</f>
        <v/>
      </c>
      <c r="J360" t="str">
        <f>IF($B360&lt;&gt;"",Output5!I360,"")</f>
        <v/>
      </c>
      <c r="K360" t="str">
        <f>IF($B360&lt;&gt;"",Output5!J360,"")</f>
        <v/>
      </c>
      <c r="L360" t="str">
        <f>IF($B360&lt;&gt;"",Output5!K360,"")</f>
        <v/>
      </c>
      <c r="M360" t="str">
        <f>IF($B360&lt;&gt;"",Output5!L360,"")</f>
        <v/>
      </c>
      <c r="N360" t="str">
        <f>IF($B360&lt;&gt;"",Output5!M360,"")</f>
        <v/>
      </c>
    </row>
    <row r="361" spans="1:14" x14ac:dyDescent="0.25">
      <c r="A361">
        <f>Output5!O361</f>
        <v>359</v>
      </c>
      <c r="B361" t="str">
        <f>IF(Output5!A361&lt;&gt;"",Output5!A361,"")</f>
        <v/>
      </c>
      <c r="C361" t="str">
        <f>IF($B361&lt;&gt;"",Output5!B361,"")</f>
        <v/>
      </c>
      <c r="D361" t="str">
        <f>IF($B361&lt;&gt;"",Output5!C361,"")</f>
        <v/>
      </c>
      <c r="E361" t="str">
        <f>IF($B361&lt;&gt;"",Output5!D361,"")</f>
        <v/>
      </c>
      <c r="F361" t="str">
        <f>IF($B361&lt;&gt;"",Output5!E361,"")</f>
        <v/>
      </c>
      <c r="G361" t="str">
        <f>IF($B361&lt;&gt;"",Output5!F361,"")</f>
        <v/>
      </c>
      <c r="H361" t="str">
        <f>IF($B361&lt;&gt;"",Output5!G361,"")</f>
        <v/>
      </c>
      <c r="I361" t="str">
        <f>IF($B361&lt;&gt;"",Output5!H361,"")</f>
        <v/>
      </c>
      <c r="J361" t="str">
        <f>IF($B361&lt;&gt;"",Output5!I361,"")</f>
        <v/>
      </c>
      <c r="K361" t="str">
        <f>IF($B361&lt;&gt;"",Output5!J361,"")</f>
        <v/>
      </c>
      <c r="L361" t="str">
        <f>IF($B361&lt;&gt;"",Output5!K361,"")</f>
        <v/>
      </c>
      <c r="M361" t="str">
        <f>IF($B361&lt;&gt;"",Output5!L361,"")</f>
        <v/>
      </c>
      <c r="N361" t="str">
        <f>IF($B361&lt;&gt;"",Output5!M361,"")</f>
        <v/>
      </c>
    </row>
    <row r="362" spans="1:14" x14ac:dyDescent="0.25">
      <c r="A362">
        <f>Output5!O362</f>
        <v>360</v>
      </c>
      <c r="B362" t="str">
        <f>IF(Output5!A362&lt;&gt;"",Output5!A362,"")</f>
        <v/>
      </c>
      <c r="C362" t="str">
        <f>IF($B362&lt;&gt;"",Output5!B362,"")</f>
        <v/>
      </c>
      <c r="D362" t="str">
        <f>IF($B362&lt;&gt;"",Output5!C362,"")</f>
        <v/>
      </c>
      <c r="E362" t="str">
        <f>IF($B362&lt;&gt;"",Output5!D362,"")</f>
        <v/>
      </c>
      <c r="F362" t="str">
        <f>IF($B362&lt;&gt;"",Output5!E362,"")</f>
        <v/>
      </c>
      <c r="G362" t="str">
        <f>IF($B362&lt;&gt;"",Output5!F362,"")</f>
        <v/>
      </c>
      <c r="H362" t="str">
        <f>IF($B362&lt;&gt;"",Output5!G362,"")</f>
        <v/>
      </c>
      <c r="I362" t="str">
        <f>IF($B362&lt;&gt;"",Output5!H362,"")</f>
        <v/>
      </c>
      <c r="J362" t="str">
        <f>IF($B362&lt;&gt;"",Output5!I362,"")</f>
        <v/>
      </c>
      <c r="K362" t="str">
        <f>IF($B362&lt;&gt;"",Output5!J362,"")</f>
        <v/>
      </c>
      <c r="L362" t="str">
        <f>IF($B362&lt;&gt;"",Output5!K362,"")</f>
        <v/>
      </c>
      <c r="M362" t="str">
        <f>IF($B362&lt;&gt;"",Output5!L362,"")</f>
        <v/>
      </c>
      <c r="N362" t="str">
        <f>IF($B362&lt;&gt;"",Output5!M362,"")</f>
        <v/>
      </c>
    </row>
    <row r="363" spans="1:14" x14ac:dyDescent="0.25">
      <c r="A363">
        <f>Output5!O363</f>
        <v>361</v>
      </c>
      <c r="B363" t="str">
        <f>IF(Output5!A363&lt;&gt;"",Output5!A363,"")</f>
        <v/>
      </c>
      <c r="C363" t="str">
        <f>IF($B363&lt;&gt;"",Output5!B363,"")</f>
        <v/>
      </c>
      <c r="D363" t="str">
        <f>IF($B363&lt;&gt;"",Output5!C363,"")</f>
        <v/>
      </c>
      <c r="E363" t="str">
        <f>IF($B363&lt;&gt;"",Output5!D363,"")</f>
        <v/>
      </c>
      <c r="F363" t="str">
        <f>IF($B363&lt;&gt;"",Output5!E363,"")</f>
        <v/>
      </c>
      <c r="G363" t="str">
        <f>IF($B363&lt;&gt;"",Output5!F363,"")</f>
        <v/>
      </c>
      <c r="H363" t="str">
        <f>IF($B363&lt;&gt;"",Output5!G363,"")</f>
        <v/>
      </c>
      <c r="I363" t="str">
        <f>IF($B363&lt;&gt;"",Output5!H363,"")</f>
        <v/>
      </c>
      <c r="J363" t="str">
        <f>IF($B363&lt;&gt;"",Output5!I363,"")</f>
        <v/>
      </c>
      <c r="K363" t="str">
        <f>IF($B363&lt;&gt;"",Output5!J363,"")</f>
        <v/>
      </c>
      <c r="L363" t="str">
        <f>IF($B363&lt;&gt;"",Output5!K363,"")</f>
        <v/>
      </c>
      <c r="M363" t="str">
        <f>IF($B363&lt;&gt;"",Output5!L363,"")</f>
        <v/>
      </c>
      <c r="N363" t="str">
        <f>IF($B363&lt;&gt;"",Output5!M363,"")</f>
        <v/>
      </c>
    </row>
    <row r="364" spans="1:14" x14ac:dyDescent="0.25">
      <c r="A364">
        <f>Output5!O364</f>
        <v>362</v>
      </c>
      <c r="B364" t="str">
        <f>IF(Output5!A364&lt;&gt;"",Output5!A364,"")</f>
        <v/>
      </c>
      <c r="C364" t="str">
        <f>IF($B364&lt;&gt;"",Output5!B364,"")</f>
        <v/>
      </c>
      <c r="D364" t="str">
        <f>IF($B364&lt;&gt;"",Output5!C364,"")</f>
        <v/>
      </c>
      <c r="E364" t="str">
        <f>IF($B364&lt;&gt;"",Output5!D364,"")</f>
        <v/>
      </c>
      <c r="F364" t="str">
        <f>IF($B364&lt;&gt;"",Output5!E364,"")</f>
        <v/>
      </c>
      <c r="G364" t="str">
        <f>IF($B364&lt;&gt;"",Output5!F364,"")</f>
        <v/>
      </c>
      <c r="H364" t="str">
        <f>IF($B364&lt;&gt;"",Output5!G364,"")</f>
        <v/>
      </c>
      <c r="I364" t="str">
        <f>IF($B364&lt;&gt;"",Output5!H364,"")</f>
        <v/>
      </c>
      <c r="J364" t="str">
        <f>IF($B364&lt;&gt;"",Output5!I364,"")</f>
        <v/>
      </c>
      <c r="K364" t="str">
        <f>IF($B364&lt;&gt;"",Output5!J364,"")</f>
        <v/>
      </c>
      <c r="L364" t="str">
        <f>IF($B364&lt;&gt;"",Output5!K364,"")</f>
        <v/>
      </c>
      <c r="M364" t="str">
        <f>IF($B364&lt;&gt;"",Output5!L364,"")</f>
        <v/>
      </c>
      <c r="N364" t="str">
        <f>IF($B364&lt;&gt;"",Output5!M364,"")</f>
        <v/>
      </c>
    </row>
    <row r="365" spans="1:14" x14ac:dyDescent="0.25">
      <c r="A365">
        <f>Output5!O365</f>
        <v>363</v>
      </c>
      <c r="B365" t="str">
        <f>IF(Output5!A365&lt;&gt;"",Output5!A365,"")</f>
        <v/>
      </c>
      <c r="C365" t="str">
        <f>IF($B365&lt;&gt;"",Output5!B365,"")</f>
        <v/>
      </c>
      <c r="D365" t="str">
        <f>IF($B365&lt;&gt;"",Output5!C365,"")</f>
        <v/>
      </c>
      <c r="E365" t="str">
        <f>IF($B365&lt;&gt;"",Output5!D365,"")</f>
        <v/>
      </c>
      <c r="F365" t="str">
        <f>IF($B365&lt;&gt;"",Output5!E365,"")</f>
        <v/>
      </c>
      <c r="G365" t="str">
        <f>IF($B365&lt;&gt;"",Output5!F365,"")</f>
        <v/>
      </c>
      <c r="H365" t="str">
        <f>IF($B365&lt;&gt;"",Output5!G365,"")</f>
        <v/>
      </c>
      <c r="I365" t="str">
        <f>IF($B365&lt;&gt;"",Output5!H365,"")</f>
        <v/>
      </c>
      <c r="J365" t="str">
        <f>IF($B365&lt;&gt;"",Output5!I365,"")</f>
        <v/>
      </c>
      <c r="K365" t="str">
        <f>IF($B365&lt;&gt;"",Output5!J365,"")</f>
        <v/>
      </c>
      <c r="L365" t="str">
        <f>IF($B365&lt;&gt;"",Output5!K365,"")</f>
        <v/>
      </c>
      <c r="M365" t="str">
        <f>IF($B365&lt;&gt;"",Output5!L365,"")</f>
        <v/>
      </c>
      <c r="N365" t="str">
        <f>IF($B365&lt;&gt;"",Output5!M365,"")</f>
        <v/>
      </c>
    </row>
    <row r="366" spans="1:14" x14ac:dyDescent="0.25">
      <c r="A366">
        <f>Output5!O366</f>
        <v>364</v>
      </c>
      <c r="B366" t="str">
        <f>IF(Output5!A366&lt;&gt;"",Output5!A366,"")</f>
        <v/>
      </c>
      <c r="C366" t="str">
        <f>IF($B366&lt;&gt;"",Output5!B366,"")</f>
        <v/>
      </c>
      <c r="D366" t="str">
        <f>IF($B366&lt;&gt;"",Output5!C366,"")</f>
        <v/>
      </c>
      <c r="E366" t="str">
        <f>IF($B366&lt;&gt;"",Output5!D366,"")</f>
        <v/>
      </c>
      <c r="F366" t="str">
        <f>IF($B366&lt;&gt;"",Output5!E366,"")</f>
        <v/>
      </c>
      <c r="G366" t="str">
        <f>IF($B366&lt;&gt;"",Output5!F366,"")</f>
        <v/>
      </c>
      <c r="H366" t="str">
        <f>IF($B366&lt;&gt;"",Output5!G366,"")</f>
        <v/>
      </c>
      <c r="I366" t="str">
        <f>IF($B366&lt;&gt;"",Output5!H366,"")</f>
        <v/>
      </c>
      <c r="J366" t="str">
        <f>IF($B366&lt;&gt;"",Output5!I366,"")</f>
        <v/>
      </c>
      <c r="K366" t="str">
        <f>IF($B366&lt;&gt;"",Output5!J366,"")</f>
        <v/>
      </c>
      <c r="L366" t="str">
        <f>IF($B366&lt;&gt;"",Output5!K366,"")</f>
        <v/>
      </c>
      <c r="M366" t="str">
        <f>IF($B366&lt;&gt;"",Output5!L366,"")</f>
        <v/>
      </c>
      <c r="N366" t="str">
        <f>IF($B366&lt;&gt;"",Output5!M366,"")</f>
        <v/>
      </c>
    </row>
    <row r="367" spans="1:14" x14ac:dyDescent="0.25">
      <c r="A367">
        <f>Output5!O367</f>
        <v>365</v>
      </c>
      <c r="B367" t="str">
        <f>IF(Output5!A367&lt;&gt;"",Output5!A367,"")</f>
        <v/>
      </c>
      <c r="C367" t="str">
        <f>IF($B367&lt;&gt;"",Output5!B367,"")</f>
        <v/>
      </c>
      <c r="D367" t="str">
        <f>IF($B367&lt;&gt;"",Output5!C367,"")</f>
        <v/>
      </c>
      <c r="E367" t="str">
        <f>IF($B367&lt;&gt;"",Output5!D367,"")</f>
        <v/>
      </c>
      <c r="F367" t="str">
        <f>IF($B367&lt;&gt;"",Output5!E367,"")</f>
        <v/>
      </c>
      <c r="G367" t="str">
        <f>IF($B367&lt;&gt;"",Output5!F367,"")</f>
        <v/>
      </c>
      <c r="H367" t="str">
        <f>IF($B367&lt;&gt;"",Output5!G367,"")</f>
        <v/>
      </c>
      <c r="I367" t="str">
        <f>IF($B367&lt;&gt;"",Output5!H367,"")</f>
        <v/>
      </c>
      <c r="J367" t="str">
        <f>IF($B367&lt;&gt;"",Output5!I367,"")</f>
        <v/>
      </c>
      <c r="K367" t="str">
        <f>IF($B367&lt;&gt;"",Output5!J367,"")</f>
        <v/>
      </c>
      <c r="L367" t="str">
        <f>IF($B367&lt;&gt;"",Output5!K367,"")</f>
        <v/>
      </c>
      <c r="M367" t="str">
        <f>IF($B367&lt;&gt;"",Output5!L367,"")</f>
        <v/>
      </c>
      <c r="N367" t="str">
        <f>IF($B367&lt;&gt;"",Output5!M367,"")</f>
        <v/>
      </c>
    </row>
    <row r="368" spans="1:14" x14ac:dyDescent="0.25">
      <c r="A368">
        <f>Output5!O368</f>
        <v>366</v>
      </c>
      <c r="B368" t="str">
        <f>IF(Output5!A368&lt;&gt;"",Output5!A368,"")</f>
        <v/>
      </c>
      <c r="C368" t="str">
        <f>IF($B368&lt;&gt;"",Output5!B368,"")</f>
        <v/>
      </c>
      <c r="D368" t="str">
        <f>IF($B368&lt;&gt;"",Output5!C368,"")</f>
        <v/>
      </c>
      <c r="E368" t="str">
        <f>IF($B368&lt;&gt;"",Output5!D368,"")</f>
        <v/>
      </c>
      <c r="F368" t="str">
        <f>IF($B368&lt;&gt;"",Output5!E368,"")</f>
        <v/>
      </c>
      <c r="G368" t="str">
        <f>IF($B368&lt;&gt;"",Output5!F368,"")</f>
        <v/>
      </c>
      <c r="H368" t="str">
        <f>IF($B368&lt;&gt;"",Output5!G368,"")</f>
        <v/>
      </c>
      <c r="I368" t="str">
        <f>IF($B368&lt;&gt;"",Output5!H368,"")</f>
        <v/>
      </c>
      <c r="J368" t="str">
        <f>IF($B368&lt;&gt;"",Output5!I368,"")</f>
        <v/>
      </c>
      <c r="K368" t="str">
        <f>IF($B368&lt;&gt;"",Output5!J368,"")</f>
        <v/>
      </c>
      <c r="L368" t="str">
        <f>IF($B368&lt;&gt;"",Output5!K368,"")</f>
        <v/>
      </c>
      <c r="M368" t="str">
        <f>IF($B368&lt;&gt;"",Output5!L368,"")</f>
        <v/>
      </c>
      <c r="N368" t="str">
        <f>IF($B368&lt;&gt;"",Output5!M368,"")</f>
        <v/>
      </c>
    </row>
    <row r="369" spans="1:14" x14ac:dyDescent="0.25">
      <c r="A369">
        <f>Output5!O369</f>
        <v>367</v>
      </c>
      <c r="B369" t="str">
        <f>IF(Output5!A369&lt;&gt;"",Output5!A369,"")</f>
        <v/>
      </c>
      <c r="C369" t="str">
        <f>IF($B369&lt;&gt;"",Output5!B369,"")</f>
        <v/>
      </c>
      <c r="D369" t="str">
        <f>IF($B369&lt;&gt;"",Output5!C369,"")</f>
        <v/>
      </c>
      <c r="E369" t="str">
        <f>IF($B369&lt;&gt;"",Output5!D369,"")</f>
        <v/>
      </c>
      <c r="F369" t="str">
        <f>IF($B369&lt;&gt;"",Output5!E369,"")</f>
        <v/>
      </c>
      <c r="G369" t="str">
        <f>IF($B369&lt;&gt;"",Output5!F369,"")</f>
        <v/>
      </c>
      <c r="H369" t="str">
        <f>IF($B369&lt;&gt;"",Output5!G369,"")</f>
        <v/>
      </c>
      <c r="I369" t="str">
        <f>IF($B369&lt;&gt;"",Output5!H369,"")</f>
        <v/>
      </c>
      <c r="J369" t="str">
        <f>IF($B369&lt;&gt;"",Output5!I369,"")</f>
        <v/>
      </c>
      <c r="K369" t="str">
        <f>IF($B369&lt;&gt;"",Output5!J369,"")</f>
        <v/>
      </c>
      <c r="L369" t="str">
        <f>IF($B369&lt;&gt;"",Output5!K369,"")</f>
        <v/>
      </c>
      <c r="M369" t="str">
        <f>IF($B369&lt;&gt;"",Output5!L369,"")</f>
        <v/>
      </c>
      <c r="N369" t="str">
        <f>IF($B369&lt;&gt;"",Output5!M369,"")</f>
        <v/>
      </c>
    </row>
    <row r="370" spans="1:14" x14ac:dyDescent="0.25">
      <c r="A370">
        <f>Output5!O370</f>
        <v>368</v>
      </c>
      <c r="B370" t="str">
        <f>IF(Output5!A370&lt;&gt;"",Output5!A370,"")</f>
        <v/>
      </c>
      <c r="C370" t="str">
        <f>IF($B370&lt;&gt;"",Output5!B370,"")</f>
        <v/>
      </c>
      <c r="D370" t="str">
        <f>IF($B370&lt;&gt;"",Output5!C370,"")</f>
        <v/>
      </c>
      <c r="E370" t="str">
        <f>IF($B370&lt;&gt;"",Output5!D370,"")</f>
        <v/>
      </c>
      <c r="F370" t="str">
        <f>IF($B370&lt;&gt;"",Output5!E370,"")</f>
        <v/>
      </c>
      <c r="G370" t="str">
        <f>IF($B370&lt;&gt;"",Output5!F370,"")</f>
        <v/>
      </c>
      <c r="H370" t="str">
        <f>IF($B370&lt;&gt;"",Output5!G370,"")</f>
        <v/>
      </c>
      <c r="I370" t="str">
        <f>IF($B370&lt;&gt;"",Output5!H370,"")</f>
        <v/>
      </c>
      <c r="J370" t="str">
        <f>IF($B370&lt;&gt;"",Output5!I370,"")</f>
        <v/>
      </c>
      <c r="K370" t="str">
        <f>IF($B370&lt;&gt;"",Output5!J370,"")</f>
        <v/>
      </c>
      <c r="L370" t="str">
        <f>IF($B370&lt;&gt;"",Output5!K370,"")</f>
        <v/>
      </c>
      <c r="M370" t="str">
        <f>IF($B370&lt;&gt;"",Output5!L370,"")</f>
        <v/>
      </c>
      <c r="N370" t="str">
        <f>IF($B370&lt;&gt;"",Output5!M370,"")</f>
        <v/>
      </c>
    </row>
    <row r="371" spans="1:14" x14ac:dyDescent="0.25">
      <c r="A371">
        <f>Output5!O371</f>
        <v>369</v>
      </c>
      <c r="B371" t="str">
        <f>IF(Output5!A371&lt;&gt;"",Output5!A371,"")</f>
        <v/>
      </c>
      <c r="C371" t="str">
        <f>IF($B371&lt;&gt;"",Output5!B371,"")</f>
        <v/>
      </c>
      <c r="D371" t="str">
        <f>IF($B371&lt;&gt;"",Output5!C371,"")</f>
        <v/>
      </c>
      <c r="E371" t="str">
        <f>IF($B371&lt;&gt;"",Output5!D371,"")</f>
        <v/>
      </c>
      <c r="F371" t="str">
        <f>IF($B371&lt;&gt;"",Output5!E371,"")</f>
        <v/>
      </c>
      <c r="G371" t="str">
        <f>IF($B371&lt;&gt;"",Output5!F371,"")</f>
        <v/>
      </c>
      <c r="H371" t="str">
        <f>IF($B371&lt;&gt;"",Output5!G371,"")</f>
        <v/>
      </c>
      <c r="I371" t="str">
        <f>IF($B371&lt;&gt;"",Output5!H371,"")</f>
        <v/>
      </c>
      <c r="J371" t="str">
        <f>IF($B371&lt;&gt;"",Output5!I371,"")</f>
        <v/>
      </c>
      <c r="K371" t="str">
        <f>IF($B371&lt;&gt;"",Output5!J371,"")</f>
        <v/>
      </c>
      <c r="L371" t="str">
        <f>IF($B371&lt;&gt;"",Output5!K371,"")</f>
        <v/>
      </c>
      <c r="M371" t="str">
        <f>IF($B371&lt;&gt;"",Output5!L371,"")</f>
        <v/>
      </c>
      <c r="N371" t="str">
        <f>IF($B371&lt;&gt;"",Output5!M371,"")</f>
        <v/>
      </c>
    </row>
    <row r="372" spans="1:14" x14ac:dyDescent="0.25">
      <c r="A372">
        <f>Output5!O372</f>
        <v>370</v>
      </c>
      <c r="B372" t="str">
        <f>IF(Output5!A372&lt;&gt;"",Output5!A372,"")</f>
        <v/>
      </c>
      <c r="C372" t="str">
        <f>IF($B372&lt;&gt;"",Output5!B372,"")</f>
        <v/>
      </c>
      <c r="D372" t="str">
        <f>IF($B372&lt;&gt;"",Output5!C372,"")</f>
        <v/>
      </c>
      <c r="E372" t="str">
        <f>IF($B372&lt;&gt;"",Output5!D372,"")</f>
        <v/>
      </c>
      <c r="F372" t="str">
        <f>IF($B372&lt;&gt;"",Output5!E372,"")</f>
        <v/>
      </c>
      <c r="G372" t="str">
        <f>IF($B372&lt;&gt;"",Output5!F372,"")</f>
        <v/>
      </c>
      <c r="H372" t="str">
        <f>IF($B372&lt;&gt;"",Output5!G372,"")</f>
        <v/>
      </c>
      <c r="I372" t="str">
        <f>IF($B372&lt;&gt;"",Output5!H372,"")</f>
        <v/>
      </c>
      <c r="J372" t="str">
        <f>IF($B372&lt;&gt;"",Output5!I372,"")</f>
        <v/>
      </c>
      <c r="K372" t="str">
        <f>IF($B372&lt;&gt;"",Output5!J372,"")</f>
        <v/>
      </c>
      <c r="L372" t="str">
        <f>IF($B372&lt;&gt;"",Output5!K372,"")</f>
        <v/>
      </c>
      <c r="M372" t="str">
        <f>IF($B372&lt;&gt;"",Output5!L372,"")</f>
        <v/>
      </c>
      <c r="N372" t="str">
        <f>IF($B372&lt;&gt;"",Output5!M372,"")</f>
        <v/>
      </c>
    </row>
    <row r="373" spans="1:14" x14ac:dyDescent="0.25">
      <c r="A373">
        <f>Output5!O373</f>
        <v>371</v>
      </c>
      <c r="B373" t="str">
        <f>IF(Output5!A373&lt;&gt;"",Output5!A373,"")</f>
        <v/>
      </c>
      <c r="C373" t="str">
        <f>IF($B373&lt;&gt;"",Output5!B373,"")</f>
        <v/>
      </c>
      <c r="D373" t="str">
        <f>IF($B373&lt;&gt;"",Output5!C373,"")</f>
        <v/>
      </c>
      <c r="E373" t="str">
        <f>IF($B373&lt;&gt;"",Output5!D373,"")</f>
        <v/>
      </c>
      <c r="F373" t="str">
        <f>IF($B373&lt;&gt;"",Output5!E373,"")</f>
        <v/>
      </c>
      <c r="G373" t="str">
        <f>IF($B373&lt;&gt;"",Output5!F373,"")</f>
        <v/>
      </c>
      <c r="H373" t="str">
        <f>IF($B373&lt;&gt;"",Output5!G373,"")</f>
        <v/>
      </c>
      <c r="I373" t="str">
        <f>IF($B373&lt;&gt;"",Output5!H373,"")</f>
        <v/>
      </c>
      <c r="J373" t="str">
        <f>IF($B373&lt;&gt;"",Output5!I373,"")</f>
        <v/>
      </c>
      <c r="K373" t="str">
        <f>IF($B373&lt;&gt;"",Output5!J373,"")</f>
        <v/>
      </c>
      <c r="L373" t="str">
        <f>IF($B373&lt;&gt;"",Output5!K373,"")</f>
        <v/>
      </c>
      <c r="M373" t="str">
        <f>IF($B373&lt;&gt;"",Output5!L373,"")</f>
        <v/>
      </c>
      <c r="N373" t="str">
        <f>IF($B373&lt;&gt;"",Output5!M373,"")</f>
        <v/>
      </c>
    </row>
    <row r="374" spans="1:14" x14ac:dyDescent="0.25">
      <c r="A374">
        <f>Output5!O374</f>
        <v>372</v>
      </c>
      <c r="B374" t="str">
        <f>IF(Output5!A374&lt;&gt;"",Output5!A374,"")</f>
        <v/>
      </c>
      <c r="C374" t="str">
        <f>IF($B374&lt;&gt;"",Output5!B374,"")</f>
        <v/>
      </c>
      <c r="D374" t="str">
        <f>IF($B374&lt;&gt;"",Output5!C374,"")</f>
        <v/>
      </c>
      <c r="E374" t="str">
        <f>IF($B374&lt;&gt;"",Output5!D374,"")</f>
        <v/>
      </c>
      <c r="F374" t="str">
        <f>IF($B374&lt;&gt;"",Output5!E374,"")</f>
        <v/>
      </c>
      <c r="G374" t="str">
        <f>IF($B374&lt;&gt;"",Output5!F374,"")</f>
        <v/>
      </c>
      <c r="H374" t="str">
        <f>IF($B374&lt;&gt;"",Output5!G374,"")</f>
        <v/>
      </c>
      <c r="I374" t="str">
        <f>IF($B374&lt;&gt;"",Output5!H374,"")</f>
        <v/>
      </c>
      <c r="J374" t="str">
        <f>IF($B374&lt;&gt;"",Output5!I374,"")</f>
        <v/>
      </c>
      <c r="K374" t="str">
        <f>IF($B374&lt;&gt;"",Output5!J374,"")</f>
        <v/>
      </c>
      <c r="L374" t="str">
        <f>IF($B374&lt;&gt;"",Output5!K374,"")</f>
        <v/>
      </c>
      <c r="M374" t="str">
        <f>IF($B374&lt;&gt;"",Output5!L374,"")</f>
        <v/>
      </c>
      <c r="N374" t="str">
        <f>IF($B374&lt;&gt;"",Output5!M374,"")</f>
        <v/>
      </c>
    </row>
    <row r="375" spans="1:14" x14ac:dyDescent="0.25">
      <c r="A375">
        <f>Output5!O375</f>
        <v>373</v>
      </c>
      <c r="B375" t="str">
        <f>IF(Output5!A375&lt;&gt;"",Output5!A375,"")</f>
        <v/>
      </c>
      <c r="C375" t="str">
        <f>IF($B375&lt;&gt;"",Output5!B375,"")</f>
        <v/>
      </c>
      <c r="D375" t="str">
        <f>IF($B375&lt;&gt;"",Output5!C375,"")</f>
        <v/>
      </c>
      <c r="E375" t="str">
        <f>IF($B375&lt;&gt;"",Output5!D375,"")</f>
        <v/>
      </c>
      <c r="F375" t="str">
        <f>IF($B375&lt;&gt;"",Output5!E375,"")</f>
        <v/>
      </c>
      <c r="G375" t="str">
        <f>IF($B375&lt;&gt;"",Output5!F375,"")</f>
        <v/>
      </c>
      <c r="H375" t="str">
        <f>IF($B375&lt;&gt;"",Output5!G375,"")</f>
        <v/>
      </c>
      <c r="I375" t="str">
        <f>IF($B375&lt;&gt;"",Output5!H375,"")</f>
        <v/>
      </c>
      <c r="J375" t="str">
        <f>IF($B375&lt;&gt;"",Output5!I375,"")</f>
        <v/>
      </c>
      <c r="K375" t="str">
        <f>IF($B375&lt;&gt;"",Output5!J375,"")</f>
        <v/>
      </c>
      <c r="L375" t="str">
        <f>IF($B375&lt;&gt;"",Output5!K375,"")</f>
        <v/>
      </c>
      <c r="M375" t="str">
        <f>IF($B375&lt;&gt;"",Output5!L375,"")</f>
        <v/>
      </c>
      <c r="N375" t="str">
        <f>IF($B375&lt;&gt;"",Output5!M375,"")</f>
        <v/>
      </c>
    </row>
    <row r="376" spans="1:14" x14ac:dyDescent="0.25">
      <c r="A376">
        <f>Output5!O376</f>
        <v>374</v>
      </c>
      <c r="B376" t="str">
        <f>IF(Output5!A376&lt;&gt;"",Output5!A376,"")</f>
        <v/>
      </c>
      <c r="C376" t="str">
        <f>IF($B376&lt;&gt;"",Output5!B376,"")</f>
        <v/>
      </c>
      <c r="D376" t="str">
        <f>IF($B376&lt;&gt;"",Output5!C376,"")</f>
        <v/>
      </c>
      <c r="E376" t="str">
        <f>IF($B376&lt;&gt;"",Output5!D376,"")</f>
        <v/>
      </c>
      <c r="F376" t="str">
        <f>IF($B376&lt;&gt;"",Output5!E376,"")</f>
        <v/>
      </c>
      <c r="G376" t="str">
        <f>IF($B376&lt;&gt;"",Output5!F376,"")</f>
        <v/>
      </c>
      <c r="H376" t="str">
        <f>IF($B376&lt;&gt;"",Output5!G376,"")</f>
        <v/>
      </c>
      <c r="I376" t="str">
        <f>IF($B376&lt;&gt;"",Output5!H376,"")</f>
        <v/>
      </c>
      <c r="J376" t="str">
        <f>IF($B376&lt;&gt;"",Output5!I376,"")</f>
        <v/>
      </c>
      <c r="K376" t="str">
        <f>IF($B376&lt;&gt;"",Output5!J376,"")</f>
        <v/>
      </c>
      <c r="L376" t="str">
        <f>IF($B376&lt;&gt;"",Output5!K376,"")</f>
        <v/>
      </c>
      <c r="M376" t="str">
        <f>IF($B376&lt;&gt;"",Output5!L376,"")</f>
        <v/>
      </c>
      <c r="N376" t="str">
        <f>IF($B376&lt;&gt;"",Output5!M376,"")</f>
        <v/>
      </c>
    </row>
    <row r="377" spans="1:14" x14ac:dyDescent="0.25">
      <c r="A377">
        <f>Output5!O377</f>
        <v>375</v>
      </c>
      <c r="B377" t="str">
        <f>IF(Output5!A377&lt;&gt;"",Output5!A377,"")</f>
        <v/>
      </c>
      <c r="C377" t="str">
        <f>IF($B377&lt;&gt;"",Output5!B377,"")</f>
        <v/>
      </c>
      <c r="D377" t="str">
        <f>IF($B377&lt;&gt;"",Output5!C377,"")</f>
        <v/>
      </c>
      <c r="E377" t="str">
        <f>IF($B377&lt;&gt;"",Output5!D377,"")</f>
        <v/>
      </c>
      <c r="F377" t="str">
        <f>IF($B377&lt;&gt;"",Output5!E377,"")</f>
        <v/>
      </c>
      <c r="G377" t="str">
        <f>IF($B377&lt;&gt;"",Output5!F377,"")</f>
        <v/>
      </c>
      <c r="H377" t="str">
        <f>IF($B377&lt;&gt;"",Output5!G377,"")</f>
        <v/>
      </c>
      <c r="I377" t="str">
        <f>IF($B377&lt;&gt;"",Output5!H377,"")</f>
        <v/>
      </c>
      <c r="J377" t="str">
        <f>IF($B377&lt;&gt;"",Output5!I377,"")</f>
        <v/>
      </c>
      <c r="K377" t="str">
        <f>IF($B377&lt;&gt;"",Output5!J377,"")</f>
        <v/>
      </c>
      <c r="L377" t="str">
        <f>IF($B377&lt;&gt;"",Output5!K377,"")</f>
        <v/>
      </c>
      <c r="M377" t="str">
        <f>IF($B377&lt;&gt;"",Output5!L377,"")</f>
        <v/>
      </c>
      <c r="N377" t="str">
        <f>IF($B377&lt;&gt;"",Output5!M377,"")</f>
        <v/>
      </c>
    </row>
    <row r="378" spans="1:14" x14ac:dyDescent="0.25">
      <c r="A378">
        <f>Output5!O378</f>
        <v>376</v>
      </c>
      <c r="B378" t="str">
        <f>IF(Output5!A378&lt;&gt;"",Output5!A378,"")</f>
        <v/>
      </c>
      <c r="C378" t="str">
        <f>IF($B378&lt;&gt;"",Output5!B378,"")</f>
        <v/>
      </c>
      <c r="D378" t="str">
        <f>IF($B378&lt;&gt;"",Output5!C378,"")</f>
        <v/>
      </c>
      <c r="E378" t="str">
        <f>IF($B378&lt;&gt;"",Output5!D378,"")</f>
        <v/>
      </c>
      <c r="F378" t="str">
        <f>IF($B378&lt;&gt;"",Output5!E378,"")</f>
        <v/>
      </c>
      <c r="G378" t="str">
        <f>IF($B378&lt;&gt;"",Output5!F378,"")</f>
        <v/>
      </c>
      <c r="H378" t="str">
        <f>IF($B378&lt;&gt;"",Output5!G378,"")</f>
        <v/>
      </c>
      <c r="I378" t="str">
        <f>IF($B378&lt;&gt;"",Output5!H378,"")</f>
        <v/>
      </c>
      <c r="J378" t="str">
        <f>IF($B378&lt;&gt;"",Output5!I378,"")</f>
        <v/>
      </c>
      <c r="K378" t="str">
        <f>IF($B378&lt;&gt;"",Output5!J378,"")</f>
        <v/>
      </c>
      <c r="L378" t="str">
        <f>IF($B378&lt;&gt;"",Output5!K378,"")</f>
        <v/>
      </c>
      <c r="M378" t="str">
        <f>IF($B378&lt;&gt;"",Output5!L378,"")</f>
        <v/>
      </c>
      <c r="N378" t="str">
        <f>IF($B378&lt;&gt;"",Output5!M378,"")</f>
        <v/>
      </c>
    </row>
    <row r="379" spans="1:14" x14ac:dyDescent="0.25">
      <c r="A379">
        <f>Output5!O379</f>
        <v>377</v>
      </c>
      <c r="B379" t="str">
        <f>IF(Output5!A379&lt;&gt;"",Output5!A379,"")</f>
        <v/>
      </c>
      <c r="C379" t="str">
        <f>IF($B379&lt;&gt;"",Output5!B379,"")</f>
        <v/>
      </c>
      <c r="D379" t="str">
        <f>IF($B379&lt;&gt;"",Output5!C379,"")</f>
        <v/>
      </c>
      <c r="E379" t="str">
        <f>IF($B379&lt;&gt;"",Output5!D379,"")</f>
        <v/>
      </c>
      <c r="F379" t="str">
        <f>IF($B379&lt;&gt;"",Output5!E379,"")</f>
        <v/>
      </c>
      <c r="G379" t="str">
        <f>IF($B379&lt;&gt;"",Output5!F379,"")</f>
        <v/>
      </c>
      <c r="H379" t="str">
        <f>IF($B379&lt;&gt;"",Output5!G379,"")</f>
        <v/>
      </c>
      <c r="I379" t="str">
        <f>IF($B379&lt;&gt;"",Output5!H379,"")</f>
        <v/>
      </c>
      <c r="J379" t="str">
        <f>IF($B379&lt;&gt;"",Output5!I379,"")</f>
        <v/>
      </c>
      <c r="K379" t="str">
        <f>IF($B379&lt;&gt;"",Output5!J379,"")</f>
        <v/>
      </c>
      <c r="L379" t="str">
        <f>IF($B379&lt;&gt;"",Output5!K379,"")</f>
        <v/>
      </c>
      <c r="M379" t="str">
        <f>IF($B379&lt;&gt;"",Output5!L379,"")</f>
        <v/>
      </c>
      <c r="N379" t="str">
        <f>IF($B379&lt;&gt;"",Output5!M379,"")</f>
        <v/>
      </c>
    </row>
    <row r="380" spans="1:14" x14ac:dyDescent="0.25">
      <c r="A380">
        <f>Output5!O380</f>
        <v>378</v>
      </c>
      <c r="B380" t="str">
        <f>IF(Output5!A380&lt;&gt;"",Output5!A380,"")</f>
        <v/>
      </c>
      <c r="C380" t="str">
        <f>IF($B380&lt;&gt;"",Output5!B380,"")</f>
        <v/>
      </c>
      <c r="D380" t="str">
        <f>IF($B380&lt;&gt;"",Output5!C380,"")</f>
        <v/>
      </c>
      <c r="E380" t="str">
        <f>IF($B380&lt;&gt;"",Output5!D380,"")</f>
        <v/>
      </c>
      <c r="F380" t="str">
        <f>IF($B380&lt;&gt;"",Output5!E380,"")</f>
        <v/>
      </c>
      <c r="G380" t="str">
        <f>IF($B380&lt;&gt;"",Output5!F380,"")</f>
        <v/>
      </c>
      <c r="H380" t="str">
        <f>IF($B380&lt;&gt;"",Output5!G380,"")</f>
        <v/>
      </c>
      <c r="I380" t="str">
        <f>IF($B380&lt;&gt;"",Output5!H380,"")</f>
        <v/>
      </c>
      <c r="J380" t="str">
        <f>IF($B380&lt;&gt;"",Output5!I380,"")</f>
        <v/>
      </c>
      <c r="K380" t="str">
        <f>IF($B380&lt;&gt;"",Output5!J380,"")</f>
        <v/>
      </c>
      <c r="L380" t="str">
        <f>IF($B380&lt;&gt;"",Output5!K380,"")</f>
        <v/>
      </c>
      <c r="M380" t="str">
        <f>IF($B380&lt;&gt;"",Output5!L380,"")</f>
        <v/>
      </c>
      <c r="N380" t="str">
        <f>IF($B380&lt;&gt;"",Output5!M380,"")</f>
        <v/>
      </c>
    </row>
    <row r="381" spans="1:14" x14ac:dyDescent="0.25">
      <c r="A381">
        <f>Output5!O381</f>
        <v>379</v>
      </c>
      <c r="B381" t="str">
        <f>IF(Output5!A381&lt;&gt;"",Output5!A381,"")</f>
        <v/>
      </c>
      <c r="C381" t="str">
        <f>IF($B381&lt;&gt;"",Output5!B381,"")</f>
        <v/>
      </c>
      <c r="D381" t="str">
        <f>IF($B381&lt;&gt;"",Output5!C381,"")</f>
        <v/>
      </c>
      <c r="E381" t="str">
        <f>IF($B381&lt;&gt;"",Output5!D381,"")</f>
        <v/>
      </c>
      <c r="F381" t="str">
        <f>IF($B381&lt;&gt;"",Output5!E381,"")</f>
        <v/>
      </c>
      <c r="G381" t="str">
        <f>IF($B381&lt;&gt;"",Output5!F381,"")</f>
        <v/>
      </c>
      <c r="H381" t="str">
        <f>IF($B381&lt;&gt;"",Output5!G381,"")</f>
        <v/>
      </c>
      <c r="I381" t="str">
        <f>IF($B381&lt;&gt;"",Output5!H381,"")</f>
        <v/>
      </c>
      <c r="J381" t="str">
        <f>IF($B381&lt;&gt;"",Output5!I381,"")</f>
        <v/>
      </c>
      <c r="K381" t="str">
        <f>IF($B381&lt;&gt;"",Output5!J381,"")</f>
        <v/>
      </c>
      <c r="L381" t="str">
        <f>IF($B381&lt;&gt;"",Output5!K381,"")</f>
        <v/>
      </c>
      <c r="M381" t="str">
        <f>IF($B381&lt;&gt;"",Output5!L381,"")</f>
        <v/>
      </c>
      <c r="N381" t="str">
        <f>IF($B381&lt;&gt;"",Output5!M381,"")</f>
        <v/>
      </c>
    </row>
    <row r="382" spans="1:14" x14ac:dyDescent="0.25">
      <c r="A382">
        <f>Output5!O382</f>
        <v>380</v>
      </c>
      <c r="B382" t="str">
        <f>IF(Output5!A382&lt;&gt;"",Output5!A382,"")</f>
        <v/>
      </c>
      <c r="C382" t="str">
        <f>IF($B382&lt;&gt;"",Output5!B382,"")</f>
        <v/>
      </c>
      <c r="D382" t="str">
        <f>IF($B382&lt;&gt;"",Output5!C382,"")</f>
        <v/>
      </c>
      <c r="E382" t="str">
        <f>IF($B382&lt;&gt;"",Output5!D382,"")</f>
        <v/>
      </c>
      <c r="F382" t="str">
        <f>IF($B382&lt;&gt;"",Output5!E382,"")</f>
        <v/>
      </c>
      <c r="G382" t="str">
        <f>IF($B382&lt;&gt;"",Output5!F382,"")</f>
        <v/>
      </c>
      <c r="H382" t="str">
        <f>IF($B382&lt;&gt;"",Output5!G382,"")</f>
        <v/>
      </c>
      <c r="I382" t="str">
        <f>IF($B382&lt;&gt;"",Output5!H382,"")</f>
        <v/>
      </c>
      <c r="J382" t="str">
        <f>IF($B382&lt;&gt;"",Output5!I382,"")</f>
        <v/>
      </c>
      <c r="K382" t="str">
        <f>IF($B382&lt;&gt;"",Output5!J382,"")</f>
        <v/>
      </c>
      <c r="L382" t="str">
        <f>IF($B382&lt;&gt;"",Output5!K382,"")</f>
        <v/>
      </c>
      <c r="M382" t="str">
        <f>IF($B382&lt;&gt;"",Output5!L382,"")</f>
        <v/>
      </c>
      <c r="N382" t="str">
        <f>IF($B382&lt;&gt;"",Output5!M382,"")</f>
        <v/>
      </c>
    </row>
    <row r="383" spans="1:14" x14ac:dyDescent="0.25">
      <c r="A383">
        <f>Output5!O383</f>
        <v>381</v>
      </c>
      <c r="B383" t="str">
        <f>IF(Output5!A383&lt;&gt;"",Output5!A383,"")</f>
        <v/>
      </c>
      <c r="C383" t="str">
        <f>IF($B383&lt;&gt;"",Output5!B383,"")</f>
        <v/>
      </c>
      <c r="D383" t="str">
        <f>IF($B383&lt;&gt;"",Output5!C383,"")</f>
        <v/>
      </c>
      <c r="E383" t="str">
        <f>IF($B383&lt;&gt;"",Output5!D383,"")</f>
        <v/>
      </c>
      <c r="F383" t="str">
        <f>IF($B383&lt;&gt;"",Output5!E383,"")</f>
        <v/>
      </c>
      <c r="G383" t="str">
        <f>IF($B383&lt;&gt;"",Output5!F383,"")</f>
        <v/>
      </c>
      <c r="H383" t="str">
        <f>IF($B383&lt;&gt;"",Output5!G383,"")</f>
        <v/>
      </c>
      <c r="I383" t="str">
        <f>IF($B383&lt;&gt;"",Output5!H383,"")</f>
        <v/>
      </c>
      <c r="J383" t="str">
        <f>IF($B383&lt;&gt;"",Output5!I383,"")</f>
        <v/>
      </c>
      <c r="K383" t="str">
        <f>IF($B383&lt;&gt;"",Output5!J383,"")</f>
        <v/>
      </c>
      <c r="L383" t="str">
        <f>IF($B383&lt;&gt;"",Output5!K383,"")</f>
        <v/>
      </c>
      <c r="M383" t="str">
        <f>IF($B383&lt;&gt;"",Output5!L383,"")</f>
        <v/>
      </c>
      <c r="N383" t="str">
        <f>IF($B383&lt;&gt;"",Output5!M383,"")</f>
        <v/>
      </c>
    </row>
    <row r="384" spans="1:14" x14ac:dyDescent="0.25">
      <c r="A384">
        <f>Output5!O384</f>
        <v>382</v>
      </c>
      <c r="B384" t="str">
        <f>IF(Output5!A384&lt;&gt;"",Output5!A384,"")</f>
        <v/>
      </c>
      <c r="C384" t="str">
        <f>IF($B384&lt;&gt;"",Output5!B384,"")</f>
        <v/>
      </c>
      <c r="D384" t="str">
        <f>IF($B384&lt;&gt;"",Output5!C384,"")</f>
        <v/>
      </c>
      <c r="E384" t="str">
        <f>IF($B384&lt;&gt;"",Output5!D384,"")</f>
        <v/>
      </c>
      <c r="F384" t="str">
        <f>IF($B384&lt;&gt;"",Output5!E384,"")</f>
        <v/>
      </c>
      <c r="G384" t="str">
        <f>IF($B384&lt;&gt;"",Output5!F384,"")</f>
        <v/>
      </c>
      <c r="H384" t="str">
        <f>IF($B384&lt;&gt;"",Output5!G384,"")</f>
        <v/>
      </c>
      <c r="I384" t="str">
        <f>IF($B384&lt;&gt;"",Output5!H384,"")</f>
        <v/>
      </c>
      <c r="J384" t="str">
        <f>IF($B384&lt;&gt;"",Output5!I384,"")</f>
        <v/>
      </c>
      <c r="K384" t="str">
        <f>IF($B384&lt;&gt;"",Output5!J384,"")</f>
        <v/>
      </c>
      <c r="L384" t="str">
        <f>IF($B384&lt;&gt;"",Output5!K384,"")</f>
        <v/>
      </c>
      <c r="M384" t="str">
        <f>IF($B384&lt;&gt;"",Output5!L384,"")</f>
        <v/>
      </c>
      <c r="N384" t="str">
        <f>IF($B384&lt;&gt;"",Output5!M384,"")</f>
        <v/>
      </c>
    </row>
    <row r="385" spans="1:14" x14ac:dyDescent="0.25">
      <c r="A385">
        <f>Output5!O385</f>
        <v>383</v>
      </c>
      <c r="B385" t="str">
        <f>IF(Output5!A385&lt;&gt;"",Output5!A385,"")</f>
        <v/>
      </c>
      <c r="C385" t="str">
        <f>IF($B385&lt;&gt;"",Output5!B385,"")</f>
        <v/>
      </c>
      <c r="D385" t="str">
        <f>IF($B385&lt;&gt;"",Output5!C385,"")</f>
        <v/>
      </c>
      <c r="E385" t="str">
        <f>IF($B385&lt;&gt;"",Output5!D385,"")</f>
        <v/>
      </c>
      <c r="F385" t="str">
        <f>IF($B385&lt;&gt;"",Output5!E385,"")</f>
        <v/>
      </c>
      <c r="G385" t="str">
        <f>IF($B385&lt;&gt;"",Output5!F385,"")</f>
        <v/>
      </c>
      <c r="H385" t="str">
        <f>IF($B385&lt;&gt;"",Output5!G385,"")</f>
        <v/>
      </c>
      <c r="I385" t="str">
        <f>IF($B385&lt;&gt;"",Output5!H385,"")</f>
        <v/>
      </c>
      <c r="J385" t="str">
        <f>IF($B385&lt;&gt;"",Output5!I385,"")</f>
        <v/>
      </c>
      <c r="K385" t="str">
        <f>IF($B385&lt;&gt;"",Output5!J385,"")</f>
        <v/>
      </c>
      <c r="L385" t="str">
        <f>IF($B385&lt;&gt;"",Output5!K385,"")</f>
        <v/>
      </c>
      <c r="M385" t="str">
        <f>IF($B385&lt;&gt;"",Output5!L385,"")</f>
        <v/>
      </c>
      <c r="N385" t="str">
        <f>IF($B385&lt;&gt;"",Output5!M385,"")</f>
        <v/>
      </c>
    </row>
    <row r="386" spans="1:14" x14ac:dyDescent="0.25">
      <c r="A386">
        <f>Output5!O386</f>
        <v>384</v>
      </c>
      <c r="B386" t="str">
        <f>IF(Output5!A386&lt;&gt;"",Output5!A386,"")</f>
        <v/>
      </c>
      <c r="C386" t="str">
        <f>IF($B386&lt;&gt;"",Output5!B386,"")</f>
        <v/>
      </c>
      <c r="D386" t="str">
        <f>IF($B386&lt;&gt;"",Output5!C386,"")</f>
        <v/>
      </c>
      <c r="E386" t="str">
        <f>IF($B386&lt;&gt;"",Output5!D386,"")</f>
        <v/>
      </c>
      <c r="F386" t="str">
        <f>IF($B386&lt;&gt;"",Output5!E386,"")</f>
        <v/>
      </c>
      <c r="G386" t="str">
        <f>IF($B386&lt;&gt;"",Output5!F386,"")</f>
        <v/>
      </c>
      <c r="H386" t="str">
        <f>IF($B386&lt;&gt;"",Output5!G386,"")</f>
        <v/>
      </c>
      <c r="I386" t="str">
        <f>IF($B386&lt;&gt;"",Output5!H386,"")</f>
        <v/>
      </c>
      <c r="J386" t="str">
        <f>IF($B386&lt;&gt;"",Output5!I386,"")</f>
        <v/>
      </c>
      <c r="K386" t="str">
        <f>IF($B386&lt;&gt;"",Output5!J386,"")</f>
        <v/>
      </c>
      <c r="L386" t="str">
        <f>IF($B386&lt;&gt;"",Output5!K386,"")</f>
        <v/>
      </c>
      <c r="M386" t="str">
        <f>IF($B386&lt;&gt;"",Output5!L386,"")</f>
        <v/>
      </c>
      <c r="N386" t="str">
        <f>IF($B386&lt;&gt;"",Output5!M386,"")</f>
        <v/>
      </c>
    </row>
    <row r="387" spans="1:14" x14ac:dyDescent="0.25">
      <c r="A387">
        <f>Output5!O387</f>
        <v>385</v>
      </c>
      <c r="B387" t="str">
        <f>IF(Output5!A387&lt;&gt;"",Output5!A387,"")</f>
        <v/>
      </c>
      <c r="C387" t="str">
        <f>IF($B387&lt;&gt;"",Output5!B387,"")</f>
        <v/>
      </c>
      <c r="D387" t="str">
        <f>IF($B387&lt;&gt;"",Output5!C387,"")</f>
        <v/>
      </c>
      <c r="E387" t="str">
        <f>IF($B387&lt;&gt;"",Output5!D387,"")</f>
        <v/>
      </c>
      <c r="F387" t="str">
        <f>IF($B387&lt;&gt;"",Output5!E387,"")</f>
        <v/>
      </c>
      <c r="G387" t="str">
        <f>IF($B387&lt;&gt;"",Output5!F387,"")</f>
        <v/>
      </c>
      <c r="H387" t="str">
        <f>IF($B387&lt;&gt;"",Output5!G387,"")</f>
        <v/>
      </c>
      <c r="I387" t="str">
        <f>IF($B387&lt;&gt;"",Output5!H387,"")</f>
        <v/>
      </c>
      <c r="J387" t="str">
        <f>IF($B387&lt;&gt;"",Output5!I387,"")</f>
        <v/>
      </c>
      <c r="K387" t="str">
        <f>IF($B387&lt;&gt;"",Output5!J387,"")</f>
        <v/>
      </c>
      <c r="L387" t="str">
        <f>IF($B387&lt;&gt;"",Output5!K387,"")</f>
        <v/>
      </c>
      <c r="M387" t="str">
        <f>IF($B387&lt;&gt;"",Output5!L387,"")</f>
        <v/>
      </c>
      <c r="N387" t="str">
        <f>IF($B387&lt;&gt;"",Output5!M387,"")</f>
        <v/>
      </c>
    </row>
    <row r="388" spans="1:14" x14ac:dyDescent="0.25">
      <c r="A388">
        <f>Output5!O388</f>
        <v>386</v>
      </c>
      <c r="B388" t="str">
        <f>IF(Output5!A388&lt;&gt;"",Output5!A388,"")</f>
        <v/>
      </c>
      <c r="C388" t="str">
        <f>IF($B388&lt;&gt;"",Output5!B388,"")</f>
        <v/>
      </c>
      <c r="D388" t="str">
        <f>IF($B388&lt;&gt;"",Output5!C388,"")</f>
        <v/>
      </c>
      <c r="E388" t="str">
        <f>IF($B388&lt;&gt;"",Output5!D388,"")</f>
        <v/>
      </c>
      <c r="F388" t="str">
        <f>IF($B388&lt;&gt;"",Output5!E388,"")</f>
        <v/>
      </c>
      <c r="G388" t="str">
        <f>IF($B388&lt;&gt;"",Output5!F388,"")</f>
        <v/>
      </c>
      <c r="H388" t="str">
        <f>IF($B388&lt;&gt;"",Output5!G388,"")</f>
        <v/>
      </c>
      <c r="I388" t="str">
        <f>IF($B388&lt;&gt;"",Output5!H388,"")</f>
        <v/>
      </c>
      <c r="J388" t="str">
        <f>IF($B388&lt;&gt;"",Output5!I388,"")</f>
        <v/>
      </c>
      <c r="K388" t="str">
        <f>IF($B388&lt;&gt;"",Output5!J388,"")</f>
        <v/>
      </c>
      <c r="L388" t="str">
        <f>IF($B388&lt;&gt;"",Output5!K388,"")</f>
        <v/>
      </c>
      <c r="M388" t="str">
        <f>IF($B388&lt;&gt;"",Output5!L388,"")</f>
        <v/>
      </c>
      <c r="N388" t="str">
        <f>IF($B388&lt;&gt;"",Output5!M388,"")</f>
        <v/>
      </c>
    </row>
    <row r="389" spans="1:14" x14ac:dyDescent="0.25">
      <c r="A389">
        <f>Output5!O389</f>
        <v>387</v>
      </c>
      <c r="B389" t="str">
        <f>IF(Output5!A389&lt;&gt;"",Output5!A389,"")</f>
        <v/>
      </c>
      <c r="C389" t="str">
        <f>IF($B389&lt;&gt;"",Output5!B389,"")</f>
        <v/>
      </c>
      <c r="D389" t="str">
        <f>IF($B389&lt;&gt;"",Output5!C389,"")</f>
        <v/>
      </c>
      <c r="E389" t="str">
        <f>IF($B389&lt;&gt;"",Output5!D389,"")</f>
        <v/>
      </c>
      <c r="F389" t="str">
        <f>IF($B389&lt;&gt;"",Output5!E389,"")</f>
        <v/>
      </c>
      <c r="G389" t="str">
        <f>IF($B389&lt;&gt;"",Output5!F389,"")</f>
        <v/>
      </c>
      <c r="H389" t="str">
        <f>IF($B389&lt;&gt;"",Output5!G389,"")</f>
        <v/>
      </c>
      <c r="I389" t="str">
        <f>IF($B389&lt;&gt;"",Output5!H389,"")</f>
        <v/>
      </c>
      <c r="J389" t="str">
        <f>IF($B389&lt;&gt;"",Output5!I389,"")</f>
        <v/>
      </c>
      <c r="K389" t="str">
        <f>IF($B389&lt;&gt;"",Output5!J389,"")</f>
        <v/>
      </c>
      <c r="L389" t="str">
        <f>IF($B389&lt;&gt;"",Output5!K389,"")</f>
        <v/>
      </c>
      <c r="M389" t="str">
        <f>IF($B389&lt;&gt;"",Output5!L389,"")</f>
        <v/>
      </c>
      <c r="N389" t="str">
        <f>IF($B389&lt;&gt;"",Output5!M389,"")</f>
        <v/>
      </c>
    </row>
    <row r="390" spans="1:14" x14ac:dyDescent="0.25">
      <c r="A390">
        <f>Output5!O390</f>
        <v>388</v>
      </c>
      <c r="B390" t="str">
        <f>IF(Output5!A390&lt;&gt;"",Output5!A390,"")</f>
        <v/>
      </c>
      <c r="C390" t="str">
        <f>IF($B390&lt;&gt;"",Output5!B390,"")</f>
        <v/>
      </c>
      <c r="D390" t="str">
        <f>IF($B390&lt;&gt;"",Output5!C390,"")</f>
        <v/>
      </c>
      <c r="E390" t="str">
        <f>IF($B390&lt;&gt;"",Output5!D390,"")</f>
        <v/>
      </c>
      <c r="F390" t="str">
        <f>IF($B390&lt;&gt;"",Output5!E390,"")</f>
        <v/>
      </c>
      <c r="G390" t="str">
        <f>IF($B390&lt;&gt;"",Output5!F390,"")</f>
        <v/>
      </c>
      <c r="H390" t="str">
        <f>IF($B390&lt;&gt;"",Output5!G390,"")</f>
        <v/>
      </c>
      <c r="I390" t="str">
        <f>IF($B390&lt;&gt;"",Output5!H390,"")</f>
        <v/>
      </c>
      <c r="J390" t="str">
        <f>IF($B390&lt;&gt;"",Output5!I390,"")</f>
        <v/>
      </c>
      <c r="K390" t="str">
        <f>IF($B390&lt;&gt;"",Output5!J390,"")</f>
        <v/>
      </c>
      <c r="L390" t="str">
        <f>IF($B390&lt;&gt;"",Output5!K390,"")</f>
        <v/>
      </c>
      <c r="M390" t="str">
        <f>IF($B390&lt;&gt;"",Output5!L390,"")</f>
        <v/>
      </c>
      <c r="N390" t="str">
        <f>IF($B390&lt;&gt;"",Output5!M390,"")</f>
        <v/>
      </c>
    </row>
    <row r="391" spans="1:14" x14ac:dyDescent="0.25">
      <c r="A391">
        <f>Output5!O391</f>
        <v>389</v>
      </c>
      <c r="B391" t="str">
        <f>IF(Output5!A391&lt;&gt;"",Output5!A391,"")</f>
        <v/>
      </c>
      <c r="C391" t="str">
        <f>IF($B391&lt;&gt;"",Output5!B391,"")</f>
        <v/>
      </c>
      <c r="D391" t="str">
        <f>IF($B391&lt;&gt;"",Output5!C391,"")</f>
        <v/>
      </c>
      <c r="E391" t="str">
        <f>IF($B391&lt;&gt;"",Output5!D391,"")</f>
        <v/>
      </c>
      <c r="F391" t="str">
        <f>IF($B391&lt;&gt;"",Output5!E391,"")</f>
        <v/>
      </c>
      <c r="G391" t="str">
        <f>IF($B391&lt;&gt;"",Output5!F391,"")</f>
        <v/>
      </c>
      <c r="H391" t="str">
        <f>IF($B391&lt;&gt;"",Output5!G391,"")</f>
        <v/>
      </c>
      <c r="I391" t="str">
        <f>IF($B391&lt;&gt;"",Output5!H391,"")</f>
        <v/>
      </c>
      <c r="J391" t="str">
        <f>IF($B391&lt;&gt;"",Output5!I391,"")</f>
        <v/>
      </c>
      <c r="K391" t="str">
        <f>IF($B391&lt;&gt;"",Output5!J391,"")</f>
        <v/>
      </c>
      <c r="L391" t="str">
        <f>IF($B391&lt;&gt;"",Output5!K391,"")</f>
        <v/>
      </c>
      <c r="M391" t="str">
        <f>IF($B391&lt;&gt;"",Output5!L391,"")</f>
        <v/>
      </c>
      <c r="N391" t="str">
        <f>IF($B391&lt;&gt;"",Output5!M391,"")</f>
        <v/>
      </c>
    </row>
    <row r="392" spans="1:14" x14ac:dyDescent="0.25">
      <c r="A392">
        <f>Output5!O392</f>
        <v>390</v>
      </c>
      <c r="B392" t="str">
        <f>IF(Output5!A392&lt;&gt;"",Output5!A392,"")</f>
        <v/>
      </c>
      <c r="C392" t="str">
        <f>IF($B392&lt;&gt;"",Output5!B392,"")</f>
        <v/>
      </c>
      <c r="D392" t="str">
        <f>IF($B392&lt;&gt;"",Output5!C392,"")</f>
        <v/>
      </c>
      <c r="E392" t="str">
        <f>IF($B392&lt;&gt;"",Output5!D392,"")</f>
        <v/>
      </c>
      <c r="F392" t="str">
        <f>IF($B392&lt;&gt;"",Output5!E392,"")</f>
        <v/>
      </c>
      <c r="G392" t="str">
        <f>IF($B392&lt;&gt;"",Output5!F392,"")</f>
        <v/>
      </c>
      <c r="H392" t="str">
        <f>IF($B392&lt;&gt;"",Output5!G392,"")</f>
        <v/>
      </c>
      <c r="I392" t="str">
        <f>IF($B392&lt;&gt;"",Output5!H392,"")</f>
        <v/>
      </c>
      <c r="J392" t="str">
        <f>IF($B392&lt;&gt;"",Output5!I392,"")</f>
        <v/>
      </c>
      <c r="K392" t="str">
        <f>IF($B392&lt;&gt;"",Output5!J392,"")</f>
        <v/>
      </c>
      <c r="L392" t="str">
        <f>IF($B392&lt;&gt;"",Output5!K392,"")</f>
        <v/>
      </c>
      <c r="M392" t="str">
        <f>IF($B392&lt;&gt;"",Output5!L392,"")</f>
        <v/>
      </c>
      <c r="N392" t="str">
        <f>IF($B392&lt;&gt;"",Output5!M392,"")</f>
        <v/>
      </c>
    </row>
    <row r="393" spans="1:14" x14ac:dyDescent="0.25">
      <c r="A393">
        <f>Output5!O393</f>
        <v>391</v>
      </c>
      <c r="B393" t="str">
        <f>IF(Output5!A393&lt;&gt;"",Output5!A393,"")</f>
        <v/>
      </c>
      <c r="C393" t="str">
        <f>IF($B393&lt;&gt;"",Output5!B393,"")</f>
        <v/>
      </c>
      <c r="D393" t="str">
        <f>IF($B393&lt;&gt;"",Output5!C393,"")</f>
        <v/>
      </c>
      <c r="E393" t="str">
        <f>IF($B393&lt;&gt;"",Output5!D393,"")</f>
        <v/>
      </c>
      <c r="F393" t="str">
        <f>IF($B393&lt;&gt;"",Output5!E393,"")</f>
        <v/>
      </c>
      <c r="G393" t="str">
        <f>IF($B393&lt;&gt;"",Output5!F393,"")</f>
        <v/>
      </c>
      <c r="H393" t="str">
        <f>IF($B393&lt;&gt;"",Output5!G393,"")</f>
        <v/>
      </c>
      <c r="I393" t="str">
        <f>IF($B393&lt;&gt;"",Output5!H393,"")</f>
        <v/>
      </c>
      <c r="J393" t="str">
        <f>IF($B393&lt;&gt;"",Output5!I393,"")</f>
        <v/>
      </c>
      <c r="K393" t="str">
        <f>IF($B393&lt;&gt;"",Output5!J393,"")</f>
        <v/>
      </c>
      <c r="L393" t="str">
        <f>IF($B393&lt;&gt;"",Output5!K393,"")</f>
        <v/>
      </c>
      <c r="M393" t="str">
        <f>IF($B393&lt;&gt;"",Output5!L393,"")</f>
        <v/>
      </c>
      <c r="N393" t="str">
        <f>IF($B393&lt;&gt;"",Output5!M393,"")</f>
        <v/>
      </c>
    </row>
    <row r="394" spans="1:14" x14ac:dyDescent="0.25">
      <c r="A394">
        <f>Output5!O394</f>
        <v>392</v>
      </c>
      <c r="B394" t="str">
        <f>IF(Output5!A394&lt;&gt;"",Output5!A394,"")</f>
        <v/>
      </c>
      <c r="C394" t="str">
        <f>IF($B394&lt;&gt;"",Output5!B394,"")</f>
        <v/>
      </c>
      <c r="D394" t="str">
        <f>IF($B394&lt;&gt;"",Output5!C394,"")</f>
        <v/>
      </c>
      <c r="E394" t="str">
        <f>IF($B394&lt;&gt;"",Output5!D394,"")</f>
        <v/>
      </c>
      <c r="F394" t="str">
        <f>IF($B394&lt;&gt;"",Output5!E394,"")</f>
        <v/>
      </c>
      <c r="G394" t="str">
        <f>IF($B394&lt;&gt;"",Output5!F394,"")</f>
        <v/>
      </c>
      <c r="H394" t="str">
        <f>IF($B394&lt;&gt;"",Output5!G394,"")</f>
        <v/>
      </c>
      <c r="I394" t="str">
        <f>IF($B394&lt;&gt;"",Output5!H394,"")</f>
        <v/>
      </c>
      <c r="J394" t="str">
        <f>IF($B394&lt;&gt;"",Output5!I394,"")</f>
        <v/>
      </c>
      <c r="K394" t="str">
        <f>IF($B394&lt;&gt;"",Output5!J394,"")</f>
        <v/>
      </c>
      <c r="L394" t="str">
        <f>IF($B394&lt;&gt;"",Output5!K394,"")</f>
        <v/>
      </c>
      <c r="M394" t="str">
        <f>IF($B394&lt;&gt;"",Output5!L394,"")</f>
        <v/>
      </c>
      <c r="N394" t="str">
        <f>IF($B394&lt;&gt;"",Output5!M394,"")</f>
        <v/>
      </c>
    </row>
    <row r="395" spans="1:14" x14ac:dyDescent="0.25">
      <c r="A395">
        <f>Output5!O395</f>
        <v>393</v>
      </c>
      <c r="B395" t="str">
        <f>IF(Output5!A395&lt;&gt;"",Output5!A395,"")</f>
        <v/>
      </c>
      <c r="C395" t="str">
        <f>IF($B395&lt;&gt;"",Output5!B395,"")</f>
        <v/>
      </c>
      <c r="D395" t="str">
        <f>IF($B395&lt;&gt;"",Output5!C395,"")</f>
        <v/>
      </c>
      <c r="E395" t="str">
        <f>IF($B395&lt;&gt;"",Output5!D395,"")</f>
        <v/>
      </c>
      <c r="F395" t="str">
        <f>IF($B395&lt;&gt;"",Output5!E395,"")</f>
        <v/>
      </c>
      <c r="G395" t="str">
        <f>IF($B395&lt;&gt;"",Output5!F395,"")</f>
        <v/>
      </c>
      <c r="H395" t="str">
        <f>IF($B395&lt;&gt;"",Output5!G395,"")</f>
        <v/>
      </c>
      <c r="I395" t="str">
        <f>IF($B395&lt;&gt;"",Output5!H395,"")</f>
        <v/>
      </c>
      <c r="J395" t="str">
        <f>IF($B395&lt;&gt;"",Output5!I395,"")</f>
        <v/>
      </c>
      <c r="K395" t="str">
        <f>IF($B395&lt;&gt;"",Output5!J395,"")</f>
        <v/>
      </c>
      <c r="L395" t="str">
        <f>IF($B395&lt;&gt;"",Output5!K395,"")</f>
        <v/>
      </c>
      <c r="M395" t="str">
        <f>IF($B395&lt;&gt;"",Output5!L395,"")</f>
        <v/>
      </c>
      <c r="N395" t="str">
        <f>IF($B395&lt;&gt;"",Output5!M395,"")</f>
        <v/>
      </c>
    </row>
    <row r="396" spans="1:14" x14ac:dyDescent="0.25">
      <c r="A396">
        <f>Output5!O396</f>
        <v>394</v>
      </c>
      <c r="B396" t="str">
        <f>IF(Output5!A396&lt;&gt;"",Output5!A396,"")</f>
        <v/>
      </c>
      <c r="C396" t="str">
        <f>IF($B396&lt;&gt;"",Output5!B396,"")</f>
        <v/>
      </c>
      <c r="D396" t="str">
        <f>IF($B396&lt;&gt;"",Output5!C396,"")</f>
        <v/>
      </c>
      <c r="E396" t="str">
        <f>IF($B396&lt;&gt;"",Output5!D396,"")</f>
        <v/>
      </c>
      <c r="F396" t="str">
        <f>IF($B396&lt;&gt;"",Output5!E396,"")</f>
        <v/>
      </c>
      <c r="G396" t="str">
        <f>IF($B396&lt;&gt;"",Output5!F396,"")</f>
        <v/>
      </c>
      <c r="H396" t="str">
        <f>IF($B396&lt;&gt;"",Output5!G396,"")</f>
        <v/>
      </c>
      <c r="I396" t="str">
        <f>IF($B396&lt;&gt;"",Output5!H396,"")</f>
        <v/>
      </c>
      <c r="J396" t="str">
        <f>IF($B396&lt;&gt;"",Output5!I396,"")</f>
        <v/>
      </c>
      <c r="K396" t="str">
        <f>IF($B396&lt;&gt;"",Output5!J396,"")</f>
        <v/>
      </c>
      <c r="L396" t="str">
        <f>IF($B396&lt;&gt;"",Output5!K396,"")</f>
        <v/>
      </c>
      <c r="M396" t="str">
        <f>IF($B396&lt;&gt;"",Output5!L396,"")</f>
        <v/>
      </c>
      <c r="N396" t="str">
        <f>IF($B396&lt;&gt;"",Output5!M396,"")</f>
        <v/>
      </c>
    </row>
    <row r="397" spans="1:14" x14ac:dyDescent="0.25">
      <c r="A397">
        <f>Output5!O397</f>
        <v>395</v>
      </c>
      <c r="B397" t="str">
        <f>IF(Output5!A397&lt;&gt;"",Output5!A397,"")</f>
        <v/>
      </c>
      <c r="C397" t="str">
        <f>IF($B397&lt;&gt;"",Output5!B397,"")</f>
        <v/>
      </c>
      <c r="D397" t="str">
        <f>IF($B397&lt;&gt;"",Output5!C397,"")</f>
        <v/>
      </c>
      <c r="E397" t="str">
        <f>IF($B397&lt;&gt;"",Output5!D397,"")</f>
        <v/>
      </c>
      <c r="F397" t="str">
        <f>IF($B397&lt;&gt;"",Output5!E397,"")</f>
        <v/>
      </c>
      <c r="G397" t="str">
        <f>IF($B397&lt;&gt;"",Output5!F397,"")</f>
        <v/>
      </c>
      <c r="H397" t="str">
        <f>IF($B397&lt;&gt;"",Output5!G397,"")</f>
        <v/>
      </c>
      <c r="I397" t="str">
        <f>IF($B397&lt;&gt;"",Output5!H397,"")</f>
        <v/>
      </c>
      <c r="J397" t="str">
        <f>IF($B397&lt;&gt;"",Output5!I397,"")</f>
        <v/>
      </c>
      <c r="K397" t="str">
        <f>IF($B397&lt;&gt;"",Output5!J397,"")</f>
        <v/>
      </c>
      <c r="L397" t="str">
        <f>IF($B397&lt;&gt;"",Output5!K397,"")</f>
        <v/>
      </c>
      <c r="M397" t="str">
        <f>IF($B397&lt;&gt;"",Output5!L397,"")</f>
        <v/>
      </c>
      <c r="N397" t="str">
        <f>IF($B397&lt;&gt;"",Output5!M397,"")</f>
        <v/>
      </c>
    </row>
    <row r="398" spans="1:14" x14ac:dyDescent="0.25">
      <c r="A398">
        <f>Output5!O398</f>
        <v>396</v>
      </c>
      <c r="B398" t="str">
        <f>IF(Output5!A398&lt;&gt;"",Output5!A398,"")</f>
        <v/>
      </c>
      <c r="C398" t="str">
        <f>IF($B398&lt;&gt;"",Output5!B398,"")</f>
        <v/>
      </c>
      <c r="D398" t="str">
        <f>IF($B398&lt;&gt;"",Output5!C398,"")</f>
        <v/>
      </c>
      <c r="E398" t="str">
        <f>IF($B398&lt;&gt;"",Output5!D398,"")</f>
        <v/>
      </c>
      <c r="F398" t="str">
        <f>IF($B398&lt;&gt;"",Output5!E398,"")</f>
        <v/>
      </c>
      <c r="G398" t="str">
        <f>IF($B398&lt;&gt;"",Output5!F398,"")</f>
        <v/>
      </c>
      <c r="H398" t="str">
        <f>IF($B398&lt;&gt;"",Output5!G398,"")</f>
        <v/>
      </c>
      <c r="I398" t="str">
        <f>IF($B398&lt;&gt;"",Output5!H398,"")</f>
        <v/>
      </c>
      <c r="J398" t="str">
        <f>IF($B398&lt;&gt;"",Output5!I398,"")</f>
        <v/>
      </c>
      <c r="K398" t="str">
        <f>IF($B398&lt;&gt;"",Output5!J398,"")</f>
        <v/>
      </c>
      <c r="L398" t="str">
        <f>IF($B398&lt;&gt;"",Output5!K398,"")</f>
        <v/>
      </c>
      <c r="M398" t="str">
        <f>IF($B398&lt;&gt;"",Output5!L398,"")</f>
        <v/>
      </c>
      <c r="N398" t="str">
        <f>IF($B398&lt;&gt;"",Output5!M398,"")</f>
        <v/>
      </c>
    </row>
    <row r="399" spans="1:14" x14ac:dyDescent="0.25">
      <c r="A399">
        <f>Output5!O399</f>
        <v>397</v>
      </c>
      <c r="B399" t="str">
        <f>IF(Output5!A399&lt;&gt;"",Output5!A399,"")</f>
        <v/>
      </c>
      <c r="C399" t="str">
        <f>IF($B399&lt;&gt;"",Output5!B399,"")</f>
        <v/>
      </c>
      <c r="D399" t="str">
        <f>IF($B399&lt;&gt;"",Output5!C399,"")</f>
        <v/>
      </c>
      <c r="E399" t="str">
        <f>IF($B399&lt;&gt;"",Output5!D399,"")</f>
        <v/>
      </c>
      <c r="F399" t="str">
        <f>IF($B399&lt;&gt;"",Output5!E399,"")</f>
        <v/>
      </c>
      <c r="G399" t="str">
        <f>IF($B399&lt;&gt;"",Output5!F399,"")</f>
        <v/>
      </c>
      <c r="H399" t="str">
        <f>IF($B399&lt;&gt;"",Output5!G399,"")</f>
        <v/>
      </c>
      <c r="I399" t="str">
        <f>IF($B399&lt;&gt;"",Output5!H399,"")</f>
        <v/>
      </c>
      <c r="J399" t="str">
        <f>IF($B399&lt;&gt;"",Output5!I399,"")</f>
        <v/>
      </c>
      <c r="K399" t="str">
        <f>IF($B399&lt;&gt;"",Output5!J399,"")</f>
        <v/>
      </c>
      <c r="L399" t="str">
        <f>IF($B399&lt;&gt;"",Output5!K399,"")</f>
        <v/>
      </c>
      <c r="M399" t="str">
        <f>IF($B399&lt;&gt;"",Output5!L399,"")</f>
        <v/>
      </c>
      <c r="N399" t="str">
        <f>IF($B399&lt;&gt;"",Output5!M399,"")</f>
        <v/>
      </c>
    </row>
    <row r="400" spans="1:14" x14ac:dyDescent="0.25">
      <c r="A400">
        <f>Output5!O400</f>
        <v>398</v>
      </c>
      <c r="B400" t="str">
        <f>IF(Output5!A400&lt;&gt;"",Output5!A400,"")</f>
        <v/>
      </c>
      <c r="C400" t="str">
        <f>IF($B400&lt;&gt;"",Output5!B400,"")</f>
        <v/>
      </c>
      <c r="D400" t="str">
        <f>IF($B400&lt;&gt;"",Output5!C400,"")</f>
        <v/>
      </c>
      <c r="E400" t="str">
        <f>IF($B400&lt;&gt;"",Output5!D400,"")</f>
        <v/>
      </c>
      <c r="F400" t="str">
        <f>IF($B400&lt;&gt;"",Output5!E400,"")</f>
        <v/>
      </c>
      <c r="G400" t="str">
        <f>IF($B400&lt;&gt;"",Output5!F400,"")</f>
        <v/>
      </c>
      <c r="H400" t="str">
        <f>IF($B400&lt;&gt;"",Output5!G400,"")</f>
        <v/>
      </c>
      <c r="I400" t="str">
        <f>IF($B400&lt;&gt;"",Output5!H400,"")</f>
        <v/>
      </c>
      <c r="J400" t="str">
        <f>IF($B400&lt;&gt;"",Output5!I400,"")</f>
        <v/>
      </c>
      <c r="K400" t="str">
        <f>IF($B400&lt;&gt;"",Output5!J400,"")</f>
        <v/>
      </c>
      <c r="L400" t="str">
        <f>IF($B400&lt;&gt;"",Output5!K400,"")</f>
        <v/>
      </c>
      <c r="M400" t="str">
        <f>IF($B400&lt;&gt;"",Output5!L400,"")</f>
        <v/>
      </c>
      <c r="N400" t="str">
        <f>IF($B400&lt;&gt;"",Output5!M400,"")</f>
        <v/>
      </c>
    </row>
    <row r="401" spans="1:14" x14ac:dyDescent="0.25">
      <c r="A401">
        <f>Output5!O401</f>
        <v>399</v>
      </c>
      <c r="B401" t="str">
        <f>IF(Output5!A401&lt;&gt;"",Output5!A401,"")</f>
        <v/>
      </c>
      <c r="C401" t="str">
        <f>IF($B401&lt;&gt;"",Output5!B401,"")</f>
        <v/>
      </c>
      <c r="D401" t="str">
        <f>IF($B401&lt;&gt;"",Output5!C401,"")</f>
        <v/>
      </c>
      <c r="E401" t="str">
        <f>IF($B401&lt;&gt;"",Output5!D401,"")</f>
        <v/>
      </c>
      <c r="F401" t="str">
        <f>IF($B401&lt;&gt;"",Output5!E401,"")</f>
        <v/>
      </c>
      <c r="G401" t="str">
        <f>IF($B401&lt;&gt;"",Output5!F401,"")</f>
        <v/>
      </c>
      <c r="H401" t="str">
        <f>IF($B401&lt;&gt;"",Output5!G401,"")</f>
        <v/>
      </c>
      <c r="I401" t="str">
        <f>IF($B401&lt;&gt;"",Output5!H401,"")</f>
        <v/>
      </c>
      <c r="J401" t="str">
        <f>IF($B401&lt;&gt;"",Output5!I401,"")</f>
        <v/>
      </c>
      <c r="K401" t="str">
        <f>IF($B401&lt;&gt;"",Output5!J401,"")</f>
        <v/>
      </c>
      <c r="L401" t="str">
        <f>IF($B401&lt;&gt;"",Output5!K401,"")</f>
        <v/>
      </c>
      <c r="M401" t="str">
        <f>IF($B401&lt;&gt;"",Output5!L401,"")</f>
        <v/>
      </c>
      <c r="N401" t="str">
        <f>IF($B401&lt;&gt;"",Output5!M401,"")</f>
        <v/>
      </c>
    </row>
    <row r="402" spans="1:14" x14ac:dyDescent="0.25">
      <c r="A402">
        <f>Output5!O402</f>
        <v>400</v>
      </c>
      <c r="B402" t="str">
        <f>IF(Output5!A402&lt;&gt;"",Output5!A402,"")</f>
        <v/>
      </c>
      <c r="C402" t="str">
        <f>IF($B402&lt;&gt;"",Output5!B402,"")</f>
        <v/>
      </c>
      <c r="D402" t="str">
        <f>IF($B402&lt;&gt;"",Output5!C402,"")</f>
        <v/>
      </c>
      <c r="E402" t="str">
        <f>IF($B402&lt;&gt;"",Output5!D402,"")</f>
        <v/>
      </c>
      <c r="F402" t="str">
        <f>IF($B402&lt;&gt;"",Output5!E402,"")</f>
        <v/>
      </c>
      <c r="G402" t="str">
        <f>IF($B402&lt;&gt;"",Output5!F402,"")</f>
        <v/>
      </c>
      <c r="H402" t="str">
        <f>IF($B402&lt;&gt;"",Output5!G402,"")</f>
        <v/>
      </c>
      <c r="I402" t="str">
        <f>IF($B402&lt;&gt;"",Output5!H402,"")</f>
        <v/>
      </c>
      <c r="J402" t="str">
        <f>IF($B402&lt;&gt;"",Output5!I402,"")</f>
        <v/>
      </c>
      <c r="K402" t="str">
        <f>IF($B402&lt;&gt;"",Output5!J402,"")</f>
        <v/>
      </c>
      <c r="L402" t="str">
        <f>IF($B402&lt;&gt;"",Output5!K402,"")</f>
        <v/>
      </c>
      <c r="M402" t="str">
        <f>IF($B402&lt;&gt;"",Output5!L402,"")</f>
        <v/>
      </c>
      <c r="N402" t="str">
        <f>IF($B402&lt;&gt;"",Output5!M402,"")</f>
        <v/>
      </c>
    </row>
    <row r="403" spans="1:14" x14ac:dyDescent="0.25">
      <c r="A403">
        <f>Output5!O403</f>
        <v>401</v>
      </c>
      <c r="B403" t="str">
        <f>IF(Output5!A403&lt;&gt;"",Output5!A403,"")</f>
        <v/>
      </c>
      <c r="C403" t="str">
        <f>IF($B403&lt;&gt;"",Output5!B403,"")</f>
        <v/>
      </c>
      <c r="D403" t="str">
        <f>IF($B403&lt;&gt;"",Output5!C403,"")</f>
        <v/>
      </c>
      <c r="E403" t="str">
        <f>IF($B403&lt;&gt;"",Output5!D403,"")</f>
        <v/>
      </c>
      <c r="F403" t="str">
        <f>IF($B403&lt;&gt;"",Output5!E403,"")</f>
        <v/>
      </c>
      <c r="G403" t="str">
        <f>IF($B403&lt;&gt;"",Output5!F403,"")</f>
        <v/>
      </c>
      <c r="H403" t="str">
        <f>IF($B403&lt;&gt;"",Output5!G403,"")</f>
        <v/>
      </c>
      <c r="I403" t="str">
        <f>IF($B403&lt;&gt;"",Output5!H403,"")</f>
        <v/>
      </c>
      <c r="J403" t="str">
        <f>IF($B403&lt;&gt;"",Output5!I403,"")</f>
        <v/>
      </c>
      <c r="K403" t="str">
        <f>IF($B403&lt;&gt;"",Output5!J403,"")</f>
        <v/>
      </c>
      <c r="L403" t="str">
        <f>IF($B403&lt;&gt;"",Output5!K403,"")</f>
        <v/>
      </c>
      <c r="M403" t="str">
        <f>IF($B403&lt;&gt;"",Output5!L403,"")</f>
        <v/>
      </c>
      <c r="N403" t="str">
        <f>IF($B403&lt;&gt;"",Output5!M403,"")</f>
        <v/>
      </c>
    </row>
    <row r="404" spans="1:14" x14ac:dyDescent="0.25">
      <c r="A404">
        <f>Output5!O404</f>
        <v>402</v>
      </c>
      <c r="B404" t="str">
        <f>IF(Output5!A404&lt;&gt;"",Output5!A404,"")</f>
        <v/>
      </c>
      <c r="C404" t="str">
        <f>IF($B404&lt;&gt;"",Output5!B404,"")</f>
        <v/>
      </c>
      <c r="D404" t="str">
        <f>IF($B404&lt;&gt;"",Output5!C404,"")</f>
        <v/>
      </c>
      <c r="E404" t="str">
        <f>IF($B404&lt;&gt;"",Output5!D404,"")</f>
        <v/>
      </c>
      <c r="F404" t="str">
        <f>IF($B404&lt;&gt;"",Output5!E404,"")</f>
        <v/>
      </c>
      <c r="G404" t="str">
        <f>IF($B404&lt;&gt;"",Output5!F404,"")</f>
        <v/>
      </c>
      <c r="H404" t="str">
        <f>IF($B404&lt;&gt;"",Output5!G404,"")</f>
        <v/>
      </c>
      <c r="I404" t="str">
        <f>IF($B404&lt;&gt;"",Output5!H404,"")</f>
        <v/>
      </c>
      <c r="J404" t="str">
        <f>IF($B404&lt;&gt;"",Output5!I404,"")</f>
        <v/>
      </c>
      <c r="K404" t="str">
        <f>IF($B404&lt;&gt;"",Output5!J404,"")</f>
        <v/>
      </c>
      <c r="L404" t="str">
        <f>IF($B404&lt;&gt;"",Output5!K404,"")</f>
        <v/>
      </c>
      <c r="M404" t="str">
        <f>IF($B404&lt;&gt;"",Output5!L404,"")</f>
        <v/>
      </c>
      <c r="N404" t="str">
        <f>IF($B404&lt;&gt;"",Output5!M404,"")</f>
        <v/>
      </c>
    </row>
    <row r="405" spans="1:14" x14ac:dyDescent="0.25">
      <c r="A405">
        <f>Output5!O405</f>
        <v>403</v>
      </c>
      <c r="B405" t="str">
        <f>IF(Output5!A405&lt;&gt;"",Output5!A405,"")</f>
        <v/>
      </c>
      <c r="C405" t="str">
        <f>IF($B405&lt;&gt;"",Output5!B405,"")</f>
        <v/>
      </c>
      <c r="D405" t="str">
        <f>IF($B405&lt;&gt;"",Output5!C405,"")</f>
        <v/>
      </c>
      <c r="E405" t="str">
        <f>IF($B405&lt;&gt;"",Output5!D405,"")</f>
        <v/>
      </c>
      <c r="F405" t="str">
        <f>IF($B405&lt;&gt;"",Output5!E405,"")</f>
        <v/>
      </c>
      <c r="G405" t="str">
        <f>IF($B405&lt;&gt;"",Output5!F405,"")</f>
        <v/>
      </c>
      <c r="H405" t="str">
        <f>IF($B405&lt;&gt;"",Output5!G405,"")</f>
        <v/>
      </c>
      <c r="I405" t="str">
        <f>IF($B405&lt;&gt;"",Output5!H405,"")</f>
        <v/>
      </c>
      <c r="J405" t="str">
        <f>IF($B405&lt;&gt;"",Output5!I405,"")</f>
        <v/>
      </c>
      <c r="K405" t="str">
        <f>IF($B405&lt;&gt;"",Output5!J405,"")</f>
        <v/>
      </c>
      <c r="L405" t="str">
        <f>IF($B405&lt;&gt;"",Output5!K405,"")</f>
        <v/>
      </c>
      <c r="M405" t="str">
        <f>IF($B405&lt;&gt;"",Output5!L405,"")</f>
        <v/>
      </c>
      <c r="N405" t="str">
        <f>IF($B405&lt;&gt;"",Output5!M405,"")</f>
        <v/>
      </c>
    </row>
    <row r="406" spans="1:14" x14ac:dyDescent="0.25">
      <c r="A406">
        <f>Output5!O406</f>
        <v>404</v>
      </c>
      <c r="B406" t="str">
        <f>IF(Output5!A406&lt;&gt;"",Output5!A406,"")</f>
        <v/>
      </c>
      <c r="C406" t="str">
        <f>IF($B406&lt;&gt;"",Output5!B406,"")</f>
        <v/>
      </c>
      <c r="D406" t="str">
        <f>IF($B406&lt;&gt;"",Output5!C406,"")</f>
        <v/>
      </c>
      <c r="E406" t="str">
        <f>IF($B406&lt;&gt;"",Output5!D406,"")</f>
        <v/>
      </c>
      <c r="F406" t="str">
        <f>IF($B406&lt;&gt;"",Output5!E406,"")</f>
        <v/>
      </c>
      <c r="G406" t="str">
        <f>IF($B406&lt;&gt;"",Output5!F406,"")</f>
        <v/>
      </c>
      <c r="H406" t="str">
        <f>IF($B406&lt;&gt;"",Output5!G406,"")</f>
        <v/>
      </c>
      <c r="I406" t="str">
        <f>IF($B406&lt;&gt;"",Output5!H406,"")</f>
        <v/>
      </c>
      <c r="J406" t="str">
        <f>IF($B406&lt;&gt;"",Output5!I406,"")</f>
        <v/>
      </c>
      <c r="K406" t="str">
        <f>IF($B406&lt;&gt;"",Output5!J406,"")</f>
        <v/>
      </c>
      <c r="L406" t="str">
        <f>IF($B406&lt;&gt;"",Output5!K406,"")</f>
        <v/>
      </c>
      <c r="M406" t="str">
        <f>IF($B406&lt;&gt;"",Output5!L406,"")</f>
        <v/>
      </c>
      <c r="N406" t="str">
        <f>IF($B406&lt;&gt;"",Output5!M406,"")</f>
        <v/>
      </c>
    </row>
    <row r="407" spans="1:14" x14ac:dyDescent="0.25">
      <c r="A407">
        <f>Output5!O407</f>
        <v>405</v>
      </c>
      <c r="B407" t="str">
        <f>IF(Output5!A407&lt;&gt;"",Output5!A407,"")</f>
        <v/>
      </c>
      <c r="C407" t="str">
        <f>IF($B407&lt;&gt;"",Output5!B407,"")</f>
        <v/>
      </c>
      <c r="D407" t="str">
        <f>IF($B407&lt;&gt;"",Output5!C407,"")</f>
        <v/>
      </c>
      <c r="E407" t="str">
        <f>IF($B407&lt;&gt;"",Output5!D407,"")</f>
        <v/>
      </c>
      <c r="F407" t="str">
        <f>IF($B407&lt;&gt;"",Output5!E407,"")</f>
        <v/>
      </c>
      <c r="G407" t="str">
        <f>IF($B407&lt;&gt;"",Output5!F407,"")</f>
        <v/>
      </c>
      <c r="H407" t="str">
        <f>IF($B407&lt;&gt;"",Output5!G407,"")</f>
        <v/>
      </c>
      <c r="I407" t="str">
        <f>IF($B407&lt;&gt;"",Output5!H407,"")</f>
        <v/>
      </c>
      <c r="J407" t="str">
        <f>IF($B407&lt;&gt;"",Output5!I407,"")</f>
        <v/>
      </c>
      <c r="K407" t="str">
        <f>IF($B407&lt;&gt;"",Output5!J407,"")</f>
        <v/>
      </c>
      <c r="L407" t="str">
        <f>IF($B407&lt;&gt;"",Output5!K407,"")</f>
        <v/>
      </c>
      <c r="M407" t="str">
        <f>IF($B407&lt;&gt;"",Output5!L407,"")</f>
        <v/>
      </c>
      <c r="N407" t="str">
        <f>IF($B407&lt;&gt;"",Output5!M407,"")</f>
        <v/>
      </c>
    </row>
    <row r="408" spans="1:14" x14ac:dyDescent="0.25">
      <c r="A408">
        <f>Output5!O408</f>
        <v>406</v>
      </c>
      <c r="B408" t="str">
        <f>IF(Output5!A408&lt;&gt;"",Output5!A408,"")</f>
        <v/>
      </c>
      <c r="C408" t="str">
        <f>IF($B408&lt;&gt;"",Output5!B408,"")</f>
        <v/>
      </c>
      <c r="D408" t="str">
        <f>IF($B408&lt;&gt;"",Output5!C408,"")</f>
        <v/>
      </c>
      <c r="E408" t="str">
        <f>IF($B408&lt;&gt;"",Output5!D408,"")</f>
        <v/>
      </c>
      <c r="F408" t="str">
        <f>IF($B408&lt;&gt;"",Output5!E408,"")</f>
        <v/>
      </c>
      <c r="G408" t="str">
        <f>IF($B408&lt;&gt;"",Output5!F408,"")</f>
        <v/>
      </c>
      <c r="H408" t="str">
        <f>IF($B408&lt;&gt;"",Output5!G408,"")</f>
        <v/>
      </c>
      <c r="I408" t="str">
        <f>IF($B408&lt;&gt;"",Output5!H408,"")</f>
        <v/>
      </c>
      <c r="J408" t="str">
        <f>IF($B408&lt;&gt;"",Output5!I408,"")</f>
        <v/>
      </c>
      <c r="K408" t="str">
        <f>IF($B408&lt;&gt;"",Output5!J408,"")</f>
        <v/>
      </c>
      <c r="L408" t="str">
        <f>IF($B408&lt;&gt;"",Output5!K408,"")</f>
        <v/>
      </c>
      <c r="M408" t="str">
        <f>IF($B408&lt;&gt;"",Output5!L408,"")</f>
        <v/>
      </c>
      <c r="N408" t="str">
        <f>IF($B408&lt;&gt;"",Output5!M408,"")</f>
        <v/>
      </c>
    </row>
    <row r="409" spans="1:14" x14ac:dyDescent="0.25">
      <c r="A409">
        <f>Output5!O409</f>
        <v>407</v>
      </c>
      <c r="B409" t="str">
        <f>IF(Output5!A409&lt;&gt;"",Output5!A409,"")</f>
        <v/>
      </c>
      <c r="C409" t="str">
        <f>IF($B409&lt;&gt;"",Output5!B409,"")</f>
        <v/>
      </c>
      <c r="D409" t="str">
        <f>IF($B409&lt;&gt;"",Output5!C409,"")</f>
        <v/>
      </c>
      <c r="E409" t="str">
        <f>IF($B409&lt;&gt;"",Output5!D409,"")</f>
        <v/>
      </c>
      <c r="F409" t="str">
        <f>IF($B409&lt;&gt;"",Output5!E409,"")</f>
        <v/>
      </c>
      <c r="G409" t="str">
        <f>IF($B409&lt;&gt;"",Output5!F409,"")</f>
        <v/>
      </c>
      <c r="H409" t="str">
        <f>IF($B409&lt;&gt;"",Output5!G409,"")</f>
        <v/>
      </c>
      <c r="I409" t="str">
        <f>IF($B409&lt;&gt;"",Output5!H409,"")</f>
        <v/>
      </c>
      <c r="J409" t="str">
        <f>IF($B409&lt;&gt;"",Output5!I409,"")</f>
        <v/>
      </c>
      <c r="K409" t="str">
        <f>IF($B409&lt;&gt;"",Output5!J409,"")</f>
        <v/>
      </c>
      <c r="L409" t="str">
        <f>IF($B409&lt;&gt;"",Output5!K409,"")</f>
        <v/>
      </c>
      <c r="M409" t="str">
        <f>IF($B409&lt;&gt;"",Output5!L409,"")</f>
        <v/>
      </c>
      <c r="N409" t="str">
        <f>IF($B409&lt;&gt;"",Output5!M409,"")</f>
        <v/>
      </c>
    </row>
    <row r="410" spans="1:14" x14ac:dyDescent="0.25">
      <c r="A410">
        <f>Output5!O410</f>
        <v>408</v>
      </c>
      <c r="B410" t="str">
        <f>IF(Output5!A410&lt;&gt;"",Output5!A410,"")</f>
        <v/>
      </c>
      <c r="C410" t="str">
        <f>IF($B410&lt;&gt;"",Output5!B410,"")</f>
        <v/>
      </c>
      <c r="D410" t="str">
        <f>IF($B410&lt;&gt;"",Output5!C410,"")</f>
        <v/>
      </c>
      <c r="E410" t="str">
        <f>IF($B410&lt;&gt;"",Output5!D410,"")</f>
        <v/>
      </c>
      <c r="F410" t="str">
        <f>IF($B410&lt;&gt;"",Output5!E410,"")</f>
        <v/>
      </c>
      <c r="G410" t="str">
        <f>IF($B410&lt;&gt;"",Output5!F410,"")</f>
        <v/>
      </c>
      <c r="H410" t="str">
        <f>IF($B410&lt;&gt;"",Output5!G410,"")</f>
        <v/>
      </c>
      <c r="I410" t="str">
        <f>IF($B410&lt;&gt;"",Output5!H410,"")</f>
        <v/>
      </c>
      <c r="J410" t="str">
        <f>IF($B410&lt;&gt;"",Output5!I410,"")</f>
        <v/>
      </c>
      <c r="K410" t="str">
        <f>IF($B410&lt;&gt;"",Output5!J410,"")</f>
        <v/>
      </c>
      <c r="L410" t="str">
        <f>IF($B410&lt;&gt;"",Output5!K410,"")</f>
        <v/>
      </c>
      <c r="M410" t="str">
        <f>IF($B410&lt;&gt;"",Output5!L410,"")</f>
        <v/>
      </c>
      <c r="N410" t="str">
        <f>IF($B410&lt;&gt;"",Output5!M410,"")</f>
        <v/>
      </c>
    </row>
    <row r="411" spans="1:14" x14ac:dyDescent="0.25">
      <c r="A411">
        <f>Output5!O411</f>
        <v>409</v>
      </c>
      <c r="B411" t="str">
        <f>IF(Output5!A411&lt;&gt;"",Output5!A411,"")</f>
        <v/>
      </c>
      <c r="C411" t="str">
        <f>IF($B411&lt;&gt;"",Output5!B411,"")</f>
        <v/>
      </c>
      <c r="D411" t="str">
        <f>IF($B411&lt;&gt;"",Output5!C411,"")</f>
        <v/>
      </c>
      <c r="E411" t="str">
        <f>IF($B411&lt;&gt;"",Output5!D411,"")</f>
        <v/>
      </c>
      <c r="F411" t="str">
        <f>IF($B411&lt;&gt;"",Output5!E411,"")</f>
        <v/>
      </c>
      <c r="G411" t="str">
        <f>IF($B411&lt;&gt;"",Output5!F411,"")</f>
        <v/>
      </c>
      <c r="H411" t="str">
        <f>IF($B411&lt;&gt;"",Output5!G411,"")</f>
        <v/>
      </c>
      <c r="I411" t="str">
        <f>IF($B411&lt;&gt;"",Output5!H411,"")</f>
        <v/>
      </c>
      <c r="J411" t="str">
        <f>IF($B411&lt;&gt;"",Output5!I411,"")</f>
        <v/>
      </c>
      <c r="K411" t="str">
        <f>IF($B411&lt;&gt;"",Output5!J411,"")</f>
        <v/>
      </c>
      <c r="L411" t="str">
        <f>IF($B411&lt;&gt;"",Output5!K411,"")</f>
        <v/>
      </c>
      <c r="M411" t="str">
        <f>IF($B411&lt;&gt;"",Output5!L411,"")</f>
        <v/>
      </c>
      <c r="N411" t="str">
        <f>IF($B411&lt;&gt;"",Output5!M411,"")</f>
        <v/>
      </c>
    </row>
    <row r="412" spans="1:14" x14ac:dyDescent="0.25">
      <c r="A412">
        <f>Output5!O412</f>
        <v>410</v>
      </c>
      <c r="B412" t="str">
        <f>IF(Output5!A412&lt;&gt;"",Output5!A412,"")</f>
        <v/>
      </c>
      <c r="C412" t="str">
        <f>IF($B412&lt;&gt;"",Output5!B412,"")</f>
        <v/>
      </c>
      <c r="D412" t="str">
        <f>IF($B412&lt;&gt;"",Output5!C412,"")</f>
        <v/>
      </c>
      <c r="E412" t="str">
        <f>IF($B412&lt;&gt;"",Output5!D412,"")</f>
        <v/>
      </c>
      <c r="F412" t="str">
        <f>IF($B412&lt;&gt;"",Output5!E412,"")</f>
        <v/>
      </c>
      <c r="G412" t="str">
        <f>IF($B412&lt;&gt;"",Output5!F412,"")</f>
        <v/>
      </c>
      <c r="H412" t="str">
        <f>IF($B412&lt;&gt;"",Output5!G412,"")</f>
        <v/>
      </c>
      <c r="I412" t="str">
        <f>IF($B412&lt;&gt;"",Output5!H412,"")</f>
        <v/>
      </c>
      <c r="J412" t="str">
        <f>IF($B412&lt;&gt;"",Output5!I412,"")</f>
        <v/>
      </c>
      <c r="K412" t="str">
        <f>IF($B412&lt;&gt;"",Output5!J412,"")</f>
        <v/>
      </c>
      <c r="L412" t="str">
        <f>IF($B412&lt;&gt;"",Output5!K412,"")</f>
        <v/>
      </c>
      <c r="M412" t="str">
        <f>IF($B412&lt;&gt;"",Output5!L412,"")</f>
        <v/>
      </c>
      <c r="N412" t="str">
        <f>IF($B412&lt;&gt;"",Output5!M412,"")</f>
        <v/>
      </c>
    </row>
    <row r="413" spans="1:14" x14ac:dyDescent="0.25">
      <c r="A413">
        <f>Output5!O413</f>
        <v>411</v>
      </c>
      <c r="B413" t="str">
        <f>IF(Output5!A413&lt;&gt;"",Output5!A413,"")</f>
        <v/>
      </c>
      <c r="C413" t="str">
        <f>IF($B413&lt;&gt;"",Output5!B413,"")</f>
        <v/>
      </c>
      <c r="D413" t="str">
        <f>IF($B413&lt;&gt;"",Output5!C413,"")</f>
        <v/>
      </c>
      <c r="E413" t="str">
        <f>IF($B413&lt;&gt;"",Output5!D413,"")</f>
        <v/>
      </c>
      <c r="F413" t="str">
        <f>IF($B413&lt;&gt;"",Output5!E413,"")</f>
        <v/>
      </c>
      <c r="G413" t="str">
        <f>IF($B413&lt;&gt;"",Output5!F413,"")</f>
        <v/>
      </c>
      <c r="H413" t="str">
        <f>IF($B413&lt;&gt;"",Output5!G413,"")</f>
        <v/>
      </c>
      <c r="I413" t="str">
        <f>IF($B413&lt;&gt;"",Output5!H413,"")</f>
        <v/>
      </c>
      <c r="J413" t="str">
        <f>IF($B413&lt;&gt;"",Output5!I413,"")</f>
        <v/>
      </c>
      <c r="K413" t="str">
        <f>IF($B413&lt;&gt;"",Output5!J413,"")</f>
        <v/>
      </c>
      <c r="L413" t="str">
        <f>IF($B413&lt;&gt;"",Output5!K413,"")</f>
        <v/>
      </c>
      <c r="M413" t="str">
        <f>IF($B413&lt;&gt;"",Output5!L413,"")</f>
        <v/>
      </c>
      <c r="N413" t="str">
        <f>IF($B413&lt;&gt;"",Output5!M413,"")</f>
        <v/>
      </c>
    </row>
    <row r="414" spans="1:14" x14ac:dyDescent="0.25">
      <c r="A414">
        <f>Output5!O414</f>
        <v>412</v>
      </c>
      <c r="B414" t="str">
        <f>IF(Output5!A414&lt;&gt;"",Output5!A414,"")</f>
        <v/>
      </c>
      <c r="C414" t="str">
        <f>IF($B414&lt;&gt;"",Output5!B414,"")</f>
        <v/>
      </c>
      <c r="D414" t="str">
        <f>IF($B414&lt;&gt;"",Output5!C414,"")</f>
        <v/>
      </c>
      <c r="E414" t="str">
        <f>IF($B414&lt;&gt;"",Output5!D414,"")</f>
        <v/>
      </c>
      <c r="F414" t="str">
        <f>IF($B414&lt;&gt;"",Output5!E414,"")</f>
        <v/>
      </c>
      <c r="G414" t="str">
        <f>IF($B414&lt;&gt;"",Output5!F414,"")</f>
        <v/>
      </c>
      <c r="H414" t="str">
        <f>IF($B414&lt;&gt;"",Output5!G414,"")</f>
        <v/>
      </c>
      <c r="I414" t="str">
        <f>IF($B414&lt;&gt;"",Output5!H414,"")</f>
        <v/>
      </c>
      <c r="J414" t="str">
        <f>IF($B414&lt;&gt;"",Output5!I414,"")</f>
        <v/>
      </c>
      <c r="K414" t="str">
        <f>IF($B414&lt;&gt;"",Output5!J414,"")</f>
        <v/>
      </c>
      <c r="L414" t="str">
        <f>IF($B414&lt;&gt;"",Output5!K414,"")</f>
        <v/>
      </c>
      <c r="M414" t="str">
        <f>IF($B414&lt;&gt;"",Output5!L414,"")</f>
        <v/>
      </c>
      <c r="N414" t="str">
        <f>IF($B414&lt;&gt;"",Output5!M414,"")</f>
        <v/>
      </c>
    </row>
    <row r="415" spans="1:14" x14ac:dyDescent="0.25">
      <c r="A415">
        <f>Output5!O415</f>
        <v>413</v>
      </c>
      <c r="B415" t="str">
        <f>IF(Output5!A415&lt;&gt;"",Output5!A415,"")</f>
        <v/>
      </c>
      <c r="C415" t="str">
        <f>IF($B415&lt;&gt;"",Output5!B415,"")</f>
        <v/>
      </c>
      <c r="D415" t="str">
        <f>IF($B415&lt;&gt;"",Output5!C415,"")</f>
        <v/>
      </c>
      <c r="E415" t="str">
        <f>IF($B415&lt;&gt;"",Output5!D415,"")</f>
        <v/>
      </c>
      <c r="F415" t="str">
        <f>IF($B415&lt;&gt;"",Output5!E415,"")</f>
        <v/>
      </c>
      <c r="G415" t="str">
        <f>IF($B415&lt;&gt;"",Output5!F415,"")</f>
        <v/>
      </c>
      <c r="H415" t="str">
        <f>IF($B415&lt;&gt;"",Output5!G415,"")</f>
        <v/>
      </c>
      <c r="I415" t="str">
        <f>IF($B415&lt;&gt;"",Output5!H415,"")</f>
        <v/>
      </c>
      <c r="J415" t="str">
        <f>IF($B415&lt;&gt;"",Output5!I415,"")</f>
        <v/>
      </c>
      <c r="K415" t="str">
        <f>IF($B415&lt;&gt;"",Output5!J415,"")</f>
        <v/>
      </c>
      <c r="L415" t="str">
        <f>IF($B415&lt;&gt;"",Output5!K415,"")</f>
        <v/>
      </c>
      <c r="M415" t="str">
        <f>IF($B415&lt;&gt;"",Output5!L415,"")</f>
        <v/>
      </c>
      <c r="N415" t="str">
        <f>IF($B415&lt;&gt;"",Output5!M415,"")</f>
        <v/>
      </c>
    </row>
    <row r="416" spans="1:14" x14ac:dyDescent="0.25">
      <c r="A416">
        <f>Output5!O416</f>
        <v>414</v>
      </c>
      <c r="B416" t="str">
        <f>IF(Output5!A416&lt;&gt;"",Output5!A416,"")</f>
        <v/>
      </c>
      <c r="C416" t="str">
        <f>IF($B416&lt;&gt;"",Output5!B416,"")</f>
        <v/>
      </c>
      <c r="D416" t="str">
        <f>IF($B416&lt;&gt;"",Output5!C416,"")</f>
        <v/>
      </c>
      <c r="E416" t="str">
        <f>IF($B416&lt;&gt;"",Output5!D416,"")</f>
        <v/>
      </c>
      <c r="F416" t="str">
        <f>IF($B416&lt;&gt;"",Output5!E416,"")</f>
        <v/>
      </c>
      <c r="G416" t="str">
        <f>IF($B416&lt;&gt;"",Output5!F416,"")</f>
        <v/>
      </c>
      <c r="H416" t="str">
        <f>IF($B416&lt;&gt;"",Output5!G416,"")</f>
        <v/>
      </c>
      <c r="I416" t="str">
        <f>IF($B416&lt;&gt;"",Output5!H416,"")</f>
        <v/>
      </c>
      <c r="J416" t="str">
        <f>IF($B416&lt;&gt;"",Output5!I416,"")</f>
        <v/>
      </c>
      <c r="K416" t="str">
        <f>IF($B416&lt;&gt;"",Output5!J416,"")</f>
        <v/>
      </c>
      <c r="L416" t="str">
        <f>IF($B416&lt;&gt;"",Output5!K416,"")</f>
        <v/>
      </c>
      <c r="M416" t="str">
        <f>IF($B416&lt;&gt;"",Output5!L416,"")</f>
        <v/>
      </c>
      <c r="N416" t="str">
        <f>IF($B416&lt;&gt;"",Output5!M416,"")</f>
        <v/>
      </c>
    </row>
    <row r="417" spans="1:14" x14ac:dyDescent="0.25">
      <c r="A417">
        <f>Output5!O417</f>
        <v>415</v>
      </c>
      <c r="B417" t="str">
        <f>IF(Output5!A417&lt;&gt;"",Output5!A417,"")</f>
        <v/>
      </c>
      <c r="C417" t="str">
        <f>IF($B417&lt;&gt;"",Output5!B417,"")</f>
        <v/>
      </c>
      <c r="D417" t="str">
        <f>IF($B417&lt;&gt;"",Output5!C417,"")</f>
        <v/>
      </c>
      <c r="E417" t="str">
        <f>IF($B417&lt;&gt;"",Output5!D417,"")</f>
        <v/>
      </c>
      <c r="F417" t="str">
        <f>IF($B417&lt;&gt;"",Output5!E417,"")</f>
        <v/>
      </c>
      <c r="G417" t="str">
        <f>IF($B417&lt;&gt;"",Output5!F417,"")</f>
        <v/>
      </c>
      <c r="H417" t="str">
        <f>IF($B417&lt;&gt;"",Output5!G417,"")</f>
        <v/>
      </c>
      <c r="I417" t="str">
        <f>IF($B417&lt;&gt;"",Output5!H417,"")</f>
        <v/>
      </c>
      <c r="J417" t="str">
        <f>IF($B417&lt;&gt;"",Output5!I417,"")</f>
        <v/>
      </c>
      <c r="K417" t="str">
        <f>IF($B417&lt;&gt;"",Output5!J417,"")</f>
        <v/>
      </c>
      <c r="L417" t="str">
        <f>IF($B417&lt;&gt;"",Output5!K417,"")</f>
        <v/>
      </c>
      <c r="M417" t="str">
        <f>IF($B417&lt;&gt;"",Output5!L417,"")</f>
        <v/>
      </c>
      <c r="N417" t="str">
        <f>IF($B417&lt;&gt;"",Output5!M417,"")</f>
        <v/>
      </c>
    </row>
    <row r="418" spans="1:14" x14ac:dyDescent="0.25">
      <c r="A418">
        <f>Output5!O418</f>
        <v>416</v>
      </c>
      <c r="B418" t="str">
        <f>IF(Output5!A418&lt;&gt;"",Output5!A418,"")</f>
        <v/>
      </c>
      <c r="C418" t="str">
        <f>IF($B418&lt;&gt;"",Output5!B418,"")</f>
        <v/>
      </c>
      <c r="D418" t="str">
        <f>IF($B418&lt;&gt;"",Output5!C418,"")</f>
        <v/>
      </c>
      <c r="E418" t="str">
        <f>IF($B418&lt;&gt;"",Output5!D418,"")</f>
        <v/>
      </c>
      <c r="F418" t="str">
        <f>IF($B418&lt;&gt;"",Output5!E418,"")</f>
        <v/>
      </c>
      <c r="G418" t="str">
        <f>IF($B418&lt;&gt;"",Output5!F418,"")</f>
        <v/>
      </c>
      <c r="H418" t="str">
        <f>IF($B418&lt;&gt;"",Output5!G418,"")</f>
        <v/>
      </c>
      <c r="I418" t="str">
        <f>IF($B418&lt;&gt;"",Output5!H418,"")</f>
        <v/>
      </c>
      <c r="J418" t="str">
        <f>IF($B418&lt;&gt;"",Output5!I418,"")</f>
        <v/>
      </c>
      <c r="K418" t="str">
        <f>IF($B418&lt;&gt;"",Output5!J418,"")</f>
        <v/>
      </c>
      <c r="L418" t="str">
        <f>IF($B418&lt;&gt;"",Output5!K418,"")</f>
        <v/>
      </c>
      <c r="M418" t="str">
        <f>IF($B418&lt;&gt;"",Output5!L418,"")</f>
        <v/>
      </c>
      <c r="N418" t="str">
        <f>IF($B418&lt;&gt;"",Output5!M418,"")</f>
        <v/>
      </c>
    </row>
    <row r="419" spans="1:14" x14ac:dyDescent="0.25">
      <c r="A419">
        <f>Output5!O419</f>
        <v>417</v>
      </c>
      <c r="B419" t="str">
        <f>IF(Output5!A419&lt;&gt;"",Output5!A419,"")</f>
        <v/>
      </c>
      <c r="C419" t="str">
        <f>IF($B419&lt;&gt;"",Output5!B419,"")</f>
        <v/>
      </c>
      <c r="D419" t="str">
        <f>IF($B419&lt;&gt;"",Output5!C419,"")</f>
        <v/>
      </c>
      <c r="E419" t="str">
        <f>IF($B419&lt;&gt;"",Output5!D419,"")</f>
        <v/>
      </c>
      <c r="F419" t="str">
        <f>IF($B419&lt;&gt;"",Output5!E419,"")</f>
        <v/>
      </c>
      <c r="G419" t="str">
        <f>IF($B419&lt;&gt;"",Output5!F419,"")</f>
        <v/>
      </c>
      <c r="H419" t="str">
        <f>IF($B419&lt;&gt;"",Output5!G419,"")</f>
        <v/>
      </c>
      <c r="I419" t="str">
        <f>IF($B419&lt;&gt;"",Output5!H419,"")</f>
        <v/>
      </c>
      <c r="J419" t="str">
        <f>IF($B419&lt;&gt;"",Output5!I419,"")</f>
        <v/>
      </c>
      <c r="K419" t="str">
        <f>IF($B419&lt;&gt;"",Output5!J419,"")</f>
        <v/>
      </c>
      <c r="L419" t="str">
        <f>IF($B419&lt;&gt;"",Output5!K419,"")</f>
        <v/>
      </c>
      <c r="M419" t="str">
        <f>IF($B419&lt;&gt;"",Output5!L419,"")</f>
        <v/>
      </c>
      <c r="N419" t="str">
        <f>IF($B419&lt;&gt;"",Output5!M419,"")</f>
        <v/>
      </c>
    </row>
    <row r="420" spans="1:14" x14ac:dyDescent="0.25">
      <c r="A420">
        <f>Output5!O420</f>
        <v>418</v>
      </c>
      <c r="B420" t="str">
        <f>IF(Output5!A420&lt;&gt;"",Output5!A420,"")</f>
        <v/>
      </c>
      <c r="C420" t="str">
        <f>IF($B420&lt;&gt;"",Output5!B420,"")</f>
        <v/>
      </c>
      <c r="D420" t="str">
        <f>IF($B420&lt;&gt;"",Output5!C420,"")</f>
        <v/>
      </c>
      <c r="E420" t="str">
        <f>IF($B420&lt;&gt;"",Output5!D420,"")</f>
        <v/>
      </c>
      <c r="F420" t="str">
        <f>IF($B420&lt;&gt;"",Output5!E420,"")</f>
        <v/>
      </c>
      <c r="G420" t="str">
        <f>IF($B420&lt;&gt;"",Output5!F420,"")</f>
        <v/>
      </c>
      <c r="H420" t="str">
        <f>IF($B420&lt;&gt;"",Output5!G420,"")</f>
        <v/>
      </c>
      <c r="I420" t="str">
        <f>IF($B420&lt;&gt;"",Output5!H420,"")</f>
        <v/>
      </c>
      <c r="J420" t="str">
        <f>IF($B420&lt;&gt;"",Output5!I420,"")</f>
        <v/>
      </c>
      <c r="K420" t="str">
        <f>IF($B420&lt;&gt;"",Output5!J420,"")</f>
        <v/>
      </c>
      <c r="L420" t="str">
        <f>IF($B420&lt;&gt;"",Output5!K420,"")</f>
        <v/>
      </c>
      <c r="M420" t="str">
        <f>IF($B420&lt;&gt;"",Output5!L420,"")</f>
        <v/>
      </c>
      <c r="N420" t="str">
        <f>IF($B420&lt;&gt;"",Output5!M420,"")</f>
        <v/>
      </c>
    </row>
    <row r="421" spans="1:14" x14ac:dyDescent="0.25">
      <c r="A421">
        <f>Output5!O421</f>
        <v>419</v>
      </c>
      <c r="B421" t="str">
        <f>IF(Output5!A421&lt;&gt;"",Output5!A421,"")</f>
        <v/>
      </c>
      <c r="C421" t="str">
        <f>IF($B421&lt;&gt;"",Output5!B421,"")</f>
        <v/>
      </c>
      <c r="D421" t="str">
        <f>IF($B421&lt;&gt;"",Output5!C421,"")</f>
        <v/>
      </c>
      <c r="E421" t="str">
        <f>IF($B421&lt;&gt;"",Output5!D421,"")</f>
        <v/>
      </c>
      <c r="F421" t="str">
        <f>IF($B421&lt;&gt;"",Output5!E421,"")</f>
        <v/>
      </c>
      <c r="G421" t="str">
        <f>IF($B421&lt;&gt;"",Output5!F421,"")</f>
        <v/>
      </c>
      <c r="H421" t="str">
        <f>IF($B421&lt;&gt;"",Output5!G421,"")</f>
        <v/>
      </c>
      <c r="I421" t="str">
        <f>IF($B421&lt;&gt;"",Output5!H421,"")</f>
        <v/>
      </c>
      <c r="J421" t="str">
        <f>IF($B421&lt;&gt;"",Output5!I421,"")</f>
        <v/>
      </c>
      <c r="K421" t="str">
        <f>IF($B421&lt;&gt;"",Output5!J421,"")</f>
        <v/>
      </c>
      <c r="L421" t="str">
        <f>IF($B421&lt;&gt;"",Output5!K421,"")</f>
        <v/>
      </c>
      <c r="M421" t="str">
        <f>IF($B421&lt;&gt;"",Output5!L421,"")</f>
        <v/>
      </c>
      <c r="N421" t="str">
        <f>IF($B421&lt;&gt;"",Output5!M421,"")</f>
        <v/>
      </c>
    </row>
    <row r="422" spans="1:14" x14ac:dyDescent="0.25">
      <c r="A422">
        <f>Output5!O422</f>
        <v>420</v>
      </c>
      <c r="B422" t="str">
        <f>IF(Output5!A422&lt;&gt;"",Output5!A422,"")</f>
        <v/>
      </c>
      <c r="C422" t="str">
        <f>IF($B422&lt;&gt;"",Output5!B422,"")</f>
        <v/>
      </c>
      <c r="D422" t="str">
        <f>IF($B422&lt;&gt;"",Output5!C422,"")</f>
        <v/>
      </c>
      <c r="E422" t="str">
        <f>IF($B422&lt;&gt;"",Output5!D422,"")</f>
        <v/>
      </c>
      <c r="F422" t="str">
        <f>IF($B422&lt;&gt;"",Output5!E422,"")</f>
        <v/>
      </c>
      <c r="G422" t="str">
        <f>IF($B422&lt;&gt;"",Output5!F422,"")</f>
        <v/>
      </c>
      <c r="H422" t="str">
        <f>IF($B422&lt;&gt;"",Output5!G422,"")</f>
        <v/>
      </c>
      <c r="I422" t="str">
        <f>IF($B422&lt;&gt;"",Output5!H422,"")</f>
        <v/>
      </c>
      <c r="J422" t="str">
        <f>IF($B422&lt;&gt;"",Output5!I422,"")</f>
        <v/>
      </c>
      <c r="K422" t="str">
        <f>IF($B422&lt;&gt;"",Output5!J422,"")</f>
        <v/>
      </c>
      <c r="L422" t="str">
        <f>IF($B422&lt;&gt;"",Output5!K422,"")</f>
        <v/>
      </c>
      <c r="M422" t="str">
        <f>IF($B422&lt;&gt;"",Output5!L422,"")</f>
        <v/>
      </c>
      <c r="N422" t="str">
        <f>IF($B422&lt;&gt;"",Output5!M422,"")</f>
        <v/>
      </c>
    </row>
    <row r="423" spans="1:14" x14ac:dyDescent="0.25">
      <c r="A423">
        <f>Output5!O423</f>
        <v>421</v>
      </c>
      <c r="B423" t="str">
        <f>IF(Output5!A423&lt;&gt;"",Output5!A423,"")</f>
        <v/>
      </c>
      <c r="C423" t="str">
        <f>IF($B423&lt;&gt;"",Output5!B423,"")</f>
        <v/>
      </c>
      <c r="D423" t="str">
        <f>IF($B423&lt;&gt;"",Output5!C423,"")</f>
        <v/>
      </c>
      <c r="E423" t="str">
        <f>IF($B423&lt;&gt;"",Output5!D423,"")</f>
        <v/>
      </c>
      <c r="F423" t="str">
        <f>IF($B423&lt;&gt;"",Output5!E423,"")</f>
        <v/>
      </c>
      <c r="G423" t="str">
        <f>IF($B423&lt;&gt;"",Output5!F423,"")</f>
        <v/>
      </c>
      <c r="H423" t="str">
        <f>IF($B423&lt;&gt;"",Output5!G423,"")</f>
        <v/>
      </c>
      <c r="I423" t="str">
        <f>IF($B423&lt;&gt;"",Output5!H423,"")</f>
        <v/>
      </c>
      <c r="J423" t="str">
        <f>IF($B423&lt;&gt;"",Output5!I423,"")</f>
        <v/>
      </c>
      <c r="K423" t="str">
        <f>IF($B423&lt;&gt;"",Output5!J423,"")</f>
        <v/>
      </c>
      <c r="L423" t="str">
        <f>IF($B423&lt;&gt;"",Output5!K423,"")</f>
        <v/>
      </c>
      <c r="M423" t="str">
        <f>IF($B423&lt;&gt;"",Output5!L423,"")</f>
        <v/>
      </c>
      <c r="N423" t="str">
        <f>IF($B423&lt;&gt;"",Output5!M423,"")</f>
        <v/>
      </c>
    </row>
    <row r="424" spans="1:14" x14ac:dyDescent="0.25">
      <c r="A424">
        <f>Output5!O424</f>
        <v>422</v>
      </c>
      <c r="B424" t="str">
        <f>IF(Output5!A424&lt;&gt;"",Output5!A424,"")</f>
        <v/>
      </c>
      <c r="C424" t="str">
        <f>IF($B424&lt;&gt;"",Output5!B424,"")</f>
        <v/>
      </c>
      <c r="D424" t="str">
        <f>IF($B424&lt;&gt;"",Output5!C424,"")</f>
        <v/>
      </c>
      <c r="E424" t="str">
        <f>IF($B424&lt;&gt;"",Output5!D424,"")</f>
        <v/>
      </c>
      <c r="F424" t="str">
        <f>IF($B424&lt;&gt;"",Output5!E424,"")</f>
        <v/>
      </c>
      <c r="G424" t="str">
        <f>IF($B424&lt;&gt;"",Output5!F424,"")</f>
        <v/>
      </c>
      <c r="H424" t="str">
        <f>IF($B424&lt;&gt;"",Output5!G424,"")</f>
        <v/>
      </c>
      <c r="I424" t="str">
        <f>IF($B424&lt;&gt;"",Output5!H424,"")</f>
        <v/>
      </c>
      <c r="J424" t="str">
        <f>IF($B424&lt;&gt;"",Output5!I424,"")</f>
        <v/>
      </c>
      <c r="K424" t="str">
        <f>IF($B424&lt;&gt;"",Output5!J424,"")</f>
        <v/>
      </c>
      <c r="L424" t="str">
        <f>IF($B424&lt;&gt;"",Output5!K424,"")</f>
        <v/>
      </c>
      <c r="M424" t="str">
        <f>IF($B424&lt;&gt;"",Output5!L424,"")</f>
        <v/>
      </c>
      <c r="N424" t="str">
        <f>IF($B424&lt;&gt;"",Output5!M424,"")</f>
        <v/>
      </c>
    </row>
    <row r="425" spans="1:14" x14ac:dyDescent="0.25">
      <c r="A425">
        <f>Output5!O425</f>
        <v>423</v>
      </c>
      <c r="B425" t="str">
        <f>IF(Output5!A425&lt;&gt;"",Output5!A425,"")</f>
        <v/>
      </c>
      <c r="C425" t="str">
        <f>IF($B425&lt;&gt;"",Output5!B425,"")</f>
        <v/>
      </c>
      <c r="D425" t="str">
        <f>IF($B425&lt;&gt;"",Output5!C425,"")</f>
        <v/>
      </c>
      <c r="E425" t="str">
        <f>IF($B425&lt;&gt;"",Output5!D425,"")</f>
        <v/>
      </c>
      <c r="F425" t="str">
        <f>IF($B425&lt;&gt;"",Output5!E425,"")</f>
        <v/>
      </c>
      <c r="G425" t="str">
        <f>IF($B425&lt;&gt;"",Output5!F425,"")</f>
        <v/>
      </c>
      <c r="H425" t="str">
        <f>IF($B425&lt;&gt;"",Output5!G425,"")</f>
        <v/>
      </c>
      <c r="I425" t="str">
        <f>IF($B425&lt;&gt;"",Output5!H425,"")</f>
        <v/>
      </c>
      <c r="J425" t="str">
        <f>IF($B425&lt;&gt;"",Output5!I425,"")</f>
        <v/>
      </c>
      <c r="K425" t="str">
        <f>IF($B425&lt;&gt;"",Output5!J425,"")</f>
        <v/>
      </c>
      <c r="L425" t="str">
        <f>IF($B425&lt;&gt;"",Output5!K425,"")</f>
        <v/>
      </c>
      <c r="M425" t="str">
        <f>IF($B425&lt;&gt;"",Output5!L425,"")</f>
        <v/>
      </c>
      <c r="N425" t="str">
        <f>IF($B425&lt;&gt;"",Output5!M425,"")</f>
        <v/>
      </c>
    </row>
    <row r="426" spans="1:14" x14ac:dyDescent="0.25">
      <c r="A426">
        <f>Output5!O426</f>
        <v>424</v>
      </c>
      <c r="B426" t="str">
        <f>IF(Output5!A426&lt;&gt;"",Output5!A426,"")</f>
        <v/>
      </c>
      <c r="C426" t="str">
        <f>IF($B426&lt;&gt;"",Output5!B426,"")</f>
        <v/>
      </c>
      <c r="D426" t="str">
        <f>IF($B426&lt;&gt;"",Output5!C426,"")</f>
        <v/>
      </c>
      <c r="E426" t="str">
        <f>IF($B426&lt;&gt;"",Output5!D426,"")</f>
        <v/>
      </c>
      <c r="F426" t="str">
        <f>IF($B426&lt;&gt;"",Output5!E426,"")</f>
        <v/>
      </c>
      <c r="G426" t="str">
        <f>IF($B426&lt;&gt;"",Output5!F426,"")</f>
        <v/>
      </c>
      <c r="H426" t="str">
        <f>IF($B426&lt;&gt;"",Output5!G426,"")</f>
        <v/>
      </c>
      <c r="I426" t="str">
        <f>IF($B426&lt;&gt;"",Output5!H426,"")</f>
        <v/>
      </c>
      <c r="J426" t="str">
        <f>IF($B426&lt;&gt;"",Output5!I426,"")</f>
        <v/>
      </c>
      <c r="K426" t="str">
        <f>IF($B426&lt;&gt;"",Output5!J426,"")</f>
        <v/>
      </c>
      <c r="L426" t="str">
        <f>IF($B426&lt;&gt;"",Output5!K426,"")</f>
        <v/>
      </c>
      <c r="M426" t="str">
        <f>IF($B426&lt;&gt;"",Output5!L426,"")</f>
        <v/>
      </c>
      <c r="N426" t="str">
        <f>IF($B426&lt;&gt;"",Output5!M426,"")</f>
        <v/>
      </c>
    </row>
    <row r="427" spans="1:14" x14ac:dyDescent="0.25">
      <c r="A427">
        <f>Output5!O427</f>
        <v>425</v>
      </c>
      <c r="B427" t="str">
        <f>IF(Output5!A427&lt;&gt;"",Output5!A427,"")</f>
        <v/>
      </c>
      <c r="C427" t="str">
        <f>IF($B427&lt;&gt;"",Output5!B427,"")</f>
        <v/>
      </c>
      <c r="D427" t="str">
        <f>IF($B427&lt;&gt;"",Output5!C427,"")</f>
        <v/>
      </c>
      <c r="E427" t="str">
        <f>IF($B427&lt;&gt;"",Output5!D427,"")</f>
        <v/>
      </c>
      <c r="F427" t="str">
        <f>IF($B427&lt;&gt;"",Output5!E427,"")</f>
        <v/>
      </c>
      <c r="G427" t="str">
        <f>IF($B427&lt;&gt;"",Output5!F427,"")</f>
        <v/>
      </c>
      <c r="H427" t="str">
        <f>IF($B427&lt;&gt;"",Output5!G427,"")</f>
        <v/>
      </c>
      <c r="I427" t="str">
        <f>IF($B427&lt;&gt;"",Output5!H427,"")</f>
        <v/>
      </c>
      <c r="J427" t="str">
        <f>IF($B427&lt;&gt;"",Output5!I427,"")</f>
        <v/>
      </c>
      <c r="K427" t="str">
        <f>IF($B427&lt;&gt;"",Output5!J427,"")</f>
        <v/>
      </c>
      <c r="L427" t="str">
        <f>IF($B427&lt;&gt;"",Output5!K427,"")</f>
        <v/>
      </c>
      <c r="M427" t="str">
        <f>IF($B427&lt;&gt;"",Output5!L427,"")</f>
        <v/>
      </c>
      <c r="N427" t="str">
        <f>IF($B427&lt;&gt;"",Output5!M427,"")</f>
        <v/>
      </c>
    </row>
    <row r="428" spans="1:14" x14ac:dyDescent="0.25">
      <c r="A428">
        <f>Output5!O428</f>
        <v>426</v>
      </c>
      <c r="B428" t="str">
        <f>IF(Output5!A428&lt;&gt;"",Output5!A428,"")</f>
        <v/>
      </c>
      <c r="C428" t="str">
        <f>IF($B428&lt;&gt;"",Output5!B428,"")</f>
        <v/>
      </c>
      <c r="D428" t="str">
        <f>IF($B428&lt;&gt;"",Output5!C428,"")</f>
        <v/>
      </c>
      <c r="E428" t="str">
        <f>IF($B428&lt;&gt;"",Output5!D428,"")</f>
        <v/>
      </c>
      <c r="F428" t="str">
        <f>IF($B428&lt;&gt;"",Output5!E428,"")</f>
        <v/>
      </c>
      <c r="G428" t="str">
        <f>IF($B428&lt;&gt;"",Output5!F428,"")</f>
        <v/>
      </c>
      <c r="H428" t="str">
        <f>IF($B428&lt;&gt;"",Output5!G428,"")</f>
        <v/>
      </c>
      <c r="I428" t="str">
        <f>IF($B428&lt;&gt;"",Output5!H428,"")</f>
        <v/>
      </c>
      <c r="J428" t="str">
        <f>IF($B428&lt;&gt;"",Output5!I428,"")</f>
        <v/>
      </c>
      <c r="K428" t="str">
        <f>IF($B428&lt;&gt;"",Output5!J428,"")</f>
        <v/>
      </c>
      <c r="L428" t="str">
        <f>IF($B428&lt;&gt;"",Output5!K428,"")</f>
        <v/>
      </c>
      <c r="M428" t="str">
        <f>IF($B428&lt;&gt;"",Output5!L428,"")</f>
        <v/>
      </c>
      <c r="N428" t="str">
        <f>IF($B428&lt;&gt;"",Output5!M428,"")</f>
        <v/>
      </c>
    </row>
    <row r="429" spans="1:14" x14ac:dyDescent="0.25">
      <c r="A429">
        <f>Output5!O429</f>
        <v>427</v>
      </c>
      <c r="B429" t="str">
        <f>IF(Output5!A429&lt;&gt;"",Output5!A429,"")</f>
        <v/>
      </c>
      <c r="C429" t="str">
        <f>IF($B429&lt;&gt;"",Output5!B429,"")</f>
        <v/>
      </c>
      <c r="D429" t="str">
        <f>IF($B429&lt;&gt;"",Output5!C429,"")</f>
        <v/>
      </c>
      <c r="E429" t="str">
        <f>IF($B429&lt;&gt;"",Output5!D429,"")</f>
        <v/>
      </c>
      <c r="F429" t="str">
        <f>IF($B429&lt;&gt;"",Output5!E429,"")</f>
        <v/>
      </c>
      <c r="G429" t="str">
        <f>IF($B429&lt;&gt;"",Output5!F429,"")</f>
        <v/>
      </c>
      <c r="H429" t="str">
        <f>IF($B429&lt;&gt;"",Output5!G429,"")</f>
        <v/>
      </c>
      <c r="I429" t="str">
        <f>IF($B429&lt;&gt;"",Output5!H429,"")</f>
        <v/>
      </c>
      <c r="J429" t="str">
        <f>IF($B429&lt;&gt;"",Output5!I429,"")</f>
        <v/>
      </c>
      <c r="K429" t="str">
        <f>IF($B429&lt;&gt;"",Output5!J429,"")</f>
        <v/>
      </c>
      <c r="L429" t="str">
        <f>IF($B429&lt;&gt;"",Output5!K429,"")</f>
        <v/>
      </c>
      <c r="M429" t="str">
        <f>IF($B429&lt;&gt;"",Output5!L429,"")</f>
        <v/>
      </c>
      <c r="N429" t="str">
        <f>IF($B429&lt;&gt;"",Output5!M429,"")</f>
        <v/>
      </c>
    </row>
    <row r="430" spans="1:14" x14ac:dyDescent="0.25">
      <c r="A430">
        <f>Output5!O430</f>
        <v>428</v>
      </c>
      <c r="B430" t="str">
        <f>IF(Output5!A430&lt;&gt;"",Output5!A430,"")</f>
        <v/>
      </c>
      <c r="C430" t="str">
        <f>IF($B430&lt;&gt;"",Output5!B430,"")</f>
        <v/>
      </c>
      <c r="D430" t="str">
        <f>IF($B430&lt;&gt;"",Output5!C430,"")</f>
        <v/>
      </c>
      <c r="E430" t="str">
        <f>IF($B430&lt;&gt;"",Output5!D430,"")</f>
        <v/>
      </c>
      <c r="F430" t="str">
        <f>IF($B430&lt;&gt;"",Output5!E430,"")</f>
        <v/>
      </c>
      <c r="G430" t="str">
        <f>IF($B430&lt;&gt;"",Output5!F430,"")</f>
        <v/>
      </c>
      <c r="H430" t="str">
        <f>IF($B430&lt;&gt;"",Output5!G430,"")</f>
        <v/>
      </c>
      <c r="I430" t="str">
        <f>IF($B430&lt;&gt;"",Output5!H430,"")</f>
        <v/>
      </c>
      <c r="J430" t="str">
        <f>IF($B430&lt;&gt;"",Output5!I430,"")</f>
        <v/>
      </c>
      <c r="K430" t="str">
        <f>IF($B430&lt;&gt;"",Output5!J430,"")</f>
        <v/>
      </c>
      <c r="L430" t="str">
        <f>IF($B430&lt;&gt;"",Output5!K430,"")</f>
        <v/>
      </c>
      <c r="M430" t="str">
        <f>IF($B430&lt;&gt;"",Output5!L430,"")</f>
        <v/>
      </c>
      <c r="N430" t="str">
        <f>IF($B430&lt;&gt;"",Output5!M430,"")</f>
        <v/>
      </c>
    </row>
    <row r="431" spans="1:14" x14ac:dyDescent="0.25">
      <c r="A431">
        <f>Output5!O431</f>
        <v>429</v>
      </c>
      <c r="B431" t="str">
        <f>IF(Output5!A431&lt;&gt;"",Output5!A431,"")</f>
        <v/>
      </c>
      <c r="C431" t="str">
        <f>IF($B431&lt;&gt;"",Output5!B431,"")</f>
        <v/>
      </c>
      <c r="D431" t="str">
        <f>IF($B431&lt;&gt;"",Output5!C431,"")</f>
        <v/>
      </c>
      <c r="E431" t="str">
        <f>IF($B431&lt;&gt;"",Output5!D431,"")</f>
        <v/>
      </c>
      <c r="F431" t="str">
        <f>IF($B431&lt;&gt;"",Output5!E431,"")</f>
        <v/>
      </c>
      <c r="G431" t="str">
        <f>IF($B431&lt;&gt;"",Output5!F431,"")</f>
        <v/>
      </c>
      <c r="H431" t="str">
        <f>IF($B431&lt;&gt;"",Output5!G431,"")</f>
        <v/>
      </c>
      <c r="I431" t="str">
        <f>IF($B431&lt;&gt;"",Output5!H431,"")</f>
        <v/>
      </c>
      <c r="J431" t="str">
        <f>IF($B431&lt;&gt;"",Output5!I431,"")</f>
        <v/>
      </c>
      <c r="K431" t="str">
        <f>IF($B431&lt;&gt;"",Output5!J431,"")</f>
        <v/>
      </c>
      <c r="L431" t="str">
        <f>IF($B431&lt;&gt;"",Output5!K431,"")</f>
        <v/>
      </c>
      <c r="M431" t="str">
        <f>IF($B431&lt;&gt;"",Output5!L431,"")</f>
        <v/>
      </c>
      <c r="N431" t="str">
        <f>IF($B431&lt;&gt;"",Output5!M431,"")</f>
        <v/>
      </c>
    </row>
    <row r="432" spans="1:14" x14ac:dyDescent="0.25">
      <c r="A432">
        <f>Output5!O432</f>
        <v>430</v>
      </c>
      <c r="B432" t="str">
        <f>IF(Output5!A432&lt;&gt;"",Output5!A432,"")</f>
        <v/>
      </c>
      <c r="C432" t="str">
        <f>IF($B432&lt;&gt;"",Output5!B432,"")</f>
        <v/>
      </c>
      <c r="D432" t="str">
        <f>IF($B432&lt;&gt;"",Output5!C432,"")</f>
        <v/>
      </c>
      <c r="E432" t="str">
        <f>IF($B432&lt;&gt;"",Output5!D432,"")</f>
        <v/>
      </c>
      <c r="F432" t="str">
        <f>IF($B432&lt;&gt;"",Output5!E432,"")</f>
        <v/>
      </c>
      <c r="G432" t="str">
        <f>IF($B432&lt;&gt;"",Output5!F432,"")</f>
        <v/>
      </c>
      <c r="H432" t="str">
        <f>IF($B432&lt;&gt;"",Output5!G432,"")</f>
        <v/>
      </c>
      <c r="I432" t="str">
        <f>IF($B432&lt;&gt;"",Output5!H432,"")</f>
        <v/>
      </c>
      <c r="J432" t="str">
        <f>IF($B432&lt;&gt;"",Output5!I432,"")</f>
        <v/>
      </c>
      <c r="K432" t="str">
        <f>IF($B432&lt;&gt;"",Output5!J432,"")</f>
        <v/>
      </c>
      <c r="L432" t="str">
        <f>IF($B432&lt;&gt;"",Output5!K432,"")</f>
        <v/>
      </c>
      <c r="M432" t="str">
        <f>IF($B432&lt;&gt;"",Output5!L432,"")</f>
        <v/>
      </c>
      <c r="N432" t="str">
        <f>IF($B432&lt;&gt;"",Output5!M432,"")</f>
        <v/>
      </c>
    </row>
    <row r="433" spans="1:14" x14ac:dyDescent="0.25">
      <c r="A433">
        <f>Output5!O433</f>
        <v>431</v>
      </c>
      <c r="B433" t="str">
        <f>IF(Output5!A433&lt;&gt;"",Output5!A433,"")</f>
        <v/>
      </c>
      <c r="C433" t="str">
        <f>IF($B433&lt;&gt;"",Output5!B433,"")</f>
        <v/>
      </c>
      <c r="D433" t="str">
        <f>IF($B433&lt;&gt;"",Output5!C433,"")</f>
        <v/>
      </c>
      <c r="E433" t="str">
        <f>IF($B433&lt;&gt;"",Output5!D433,"")</f>
        <v/>
      </c>
      <c r="F433" t="str">
        <f>IF($B433&lt;&gt;"",Output5!E433,"")</f>
        <v/>
      </c>
      <c r="G433" t="str">
        <f>IF($B433&lt;&gt;"",Output5!F433,"")</f>
        <v/>
      </c>
      <c r="H433" t="str">
        <f>IF($B433&lt;&gt;"",Output5!G433,"")</f>
        <v/>
      </c>
      <c r="I433" t="str">
        <f>IF($B433&lt;&gt;"",Output5!H433,"")</f>
        <v/>
      </c>
      <c r="J433" t="str">
        <f>IF($B433&lt;&gt;"",Output5!I433,"")</f>
        <v/>
      </c>
      <c r="K433" t="str">
        <f>IF($B433&lt;&gt;"",Output5!J433,"")</f>
        <v/>
      </c>
      <c r="L433" t="str">
        <f>IF($B433&lt;&gt;"",Output5!K433,"")</f>
        <v/>
      </c>
      <c r="M433" t="str">
        <f>IF($B433&lt;&gt;"",Output5!L433,"")</f>
        <v/>
      </c>
      <c r="N433" t="str">
        <f>IF($B433&lt;&gt;"",Output5!M433,"")</f>
        <v/>
      </c>
    </row>
    <row r="434" spans="1:14" x14ac:dyDescent="0.25">
      <c r="A434">
        <f>Output5!O434</f>
        <v>432</v>
      </c>
      <c r="B434" t="str">
        <f>IF(Output5!A434&lt;&gt;"",Output5!A434,"")</f>
        <v/>
      </c>
      <c r="C434" t="str">
        <f>IF($B434&lt;&gt;"",Output5!B434,"")</f>
        <v/>
      </c>
      <c r="D434" t="str">
        <f>IF($B434&lt;&gt;"",Output5!C434,"")</f>
        <v/>
      </c>
      <c r="E434" t="str">
        <f>IF($B434&lt;&gt;"",Output5!D434,"")</f>
        <v/>
      </c>
      <c r="F434" t="str">
        <f>IF($B434&lt;&gt;"",Output5!E434,"")</f>
        <v/>
      </c>
      <c r="G434" t="str">
        <f>IF($B434&lt;&gt;"",Output5!F434,"")</f>
        <v/>
      </c>
      <c r="H434" t="str">
        <f>IF($B434&lt;&gt;"",Output5!G434,"")</f>
        <v/>
      </c>
      <c r="I434" t="str">
        <f>IF($B434&lt;&gt;"",Output5!H434,"")</f>
        <v/>
      </c>
      <c r="J434" t="str">
        <f>IF($B434&lt;&gt;"",Output5!I434,"")</f>
        <v/>
      </c>
      <c r="K434" t="str">
        <f>IF($B434&lt;&gt;"",Output5!J434,"")</f>
        <v/>
      </c>
      <c r="L434" t="str">
        <f>IF($B434&lt;&gt;"",Output5!K434,"")</f>
        <v/>
      </c>
      <c r="M434" t="str">
        <f>IF($B434&lt;&gt;"",Output5!L434,"")</f>
        <v/>
      </c>
      <c r="N434" t="str">
        <f>IF($B434&lt;&gt;"",Output5!M434,"")</f>
        <v/>
      </c>
    </row>
    <row r="435" spans="1:14" x14ac:dyDescent="0.25">
      <c r="A435">
        <f>Output5!O435</f>
        <v>433</v>
      </c>
      <c r="B435" t="str">
        <f>IF(Output5!A435&lt;&gt;"",Output5!A435,"")</f>
        <v/>
      </c>
      <c r="C435" t="str">
        <f>IF($B435&lt;&gt;"",Output5!B435,"")</f>
        <v/>
      </c>
      <c r="D435" t="str">
        <f>IF($B435&lt;&gt;"",Output5!C435,"")</f>
        <v/>
      </c>
      <c r="E435" t="str">
        <f>IF($B435&lt;&gt;"",Output5!D435,"")</f>
        <v/>
      </c>
      <c r="F435" t="str">
        <f>IF($B435&lt;&gt;"",Output5!E435,"")</f>
        <v/>
      </c>
      <c r="G435" t="str">
        <f>IF($B435&lt;&gt;"",Output5!F435,"")</f>
        <v/>
      </c>
      <c r="H435" t="str">
        <f>IF($B435&lt;&gt;"",Output5!G435,"")</f>
        <v/>
      </c>
      <c r="I435" t="str">
        <f>IF($B435&lt;&gt;"",Output5!H435,"")</f>
        <v/>
      </c>
      <c r="J435" t="str">
        <f>IF($B435&lt;&gt;"",Output5!I435,"")</f>
        <v/>
      </c>
      <c r="K435" t="str">
        <f>IF($B435&lt;&gt;"",Output5!J435,"")</f>
        <v/>
      </c>
      <c r="L435" t="str">
        <f>IF($B435&lt;&gt;"",Output5!K435,"")</f>
        <v/>
      </c>
      <c r="M435" t="str">
        <f>IF($B435&lt;&gt;"",Output5!L435,"")</f>
        <v/>
      </c>
      <c r="N435" t="str">
        <f>IF($B435&lt;&gt;"",Output5!M435,"")</f>
        <v/>
      </c>
    </row>
    <row r="436" spans="1:14" x14ac:dyDescent="0.25">
      <c r="A436">
        <f>Output5!O436</f>
        <v>434</v>
      </c>
      <c r="B436" t="str">
        <f>IF(Output5!A436&lt;&gt;"",Output5!A436,"")</f>
        <v/>
      </c>
      <c r="C436" t="str">
        <f>IF($B436&lt;&gt;"",Output5!B436,"")</f>
        <v/>
      </c>
      <c r="D436" t="str">
        <f>IF($B436&lt;&gt;"",Output5!C436,"")</f>
        <v/>
      </c>
      <c r="E436" t="str">
        <f>IF($B436&lt;&gt;"",Output5!D436,"")</f>
        <v/>
      </c>
      <c r="F436" t="str">
        <f>IF($B436&lt;&gt;"",Output5!E436,"")</f>
        <v/>
      </c>
      <c r="G436" t="str">
        <f>IF($B436&lt;&gt;"",Output5!F436,"")</f>
        <v/>
      </c>
      <c r="H436" t="str">
        <f>IF($B436&lt;&gt;"",Output5!G436,"")</f>
        <v/>
      </c>
      <c r="I436" t="str">
        <f>IF($B436&lt;&gt;"",Output5!H436,"")</f>
        <v/>
      </c>
      <c r="J436" t="str">
        <f>IF($B436&lt;&gt;"",Output5!I436,"")</f>
        <v/>
      </c>
      <c r="K436" t="str">
        <f>IF($B436&lt;&gt;"",Output5!J436,"")</f>
        <v/>
      </c>
      <c r="L436" t="str">
        <f>IF($B436&lt;&gt;"",Output5!K436,"")</f>
        <v/>
      </c>
      <c r="M436" t="str">
        <f>IF($B436&lt;&gt;"",Output5!L436,"")</f>
        <v/>
      </c>
      <c r="N436" t="str">
        <f>IF($B436&lt;&gt;"",Output5!M436,"")</f>
        <v/>
      </c>
    </row>
    <row r="437" spans="1:14" x14ac:dyDescent="0.25">
      <c r="A437">
        <f>Output5!O437</f>
        <v>435</v>
      </c>
      <c r="B437" t="str">
        <f>IF(Output5!A437&lt;&gt;"",Output5!A437,"")</f>
        <v/>
      </c>
      <c r="C437" t="str">
        <f>IF($B437&lt;&gt;"",Output5!B437,"")</f>
        <v/>
      </c>
      <c r="D437" t="str">
        <f>IF($B437&lt;&gt;"",Output5!C437,"")</f>
        <v/>
      </c>
      <c r="E437" t="str">
        <f>IF($B437&lt;&gt;"",Output5!D437,"")</f>
        <v/>
      </c>
      <c r="F437" t="str">
        <f>IF($B437&lt;&gt;"",Output5!E437,"")</f>
        <v/>
      </c>
      <c r="G437" t="str">
        <f>IF($B437&lt;&gt;"",Output5!F437,"")</f>
        <v/>
      </c>
      <c r="H437" t="str">
        <f>IF($B437&lt;&gt;"",Output5!G437,"")</f>
        <v/>
      </c>
      <c r="I437" t="str">
        <f>IF($B437&lt;&gt;"",Output5!H437,"")</f>
        <v/>
      </c>
      <c r="J437" t="str">
        <f>IF($B437&lt;&gt;"",Output5!I437,"")</f>
        <v/>
      </c>
      <c r="K437" t="str">
        <f>IF($B437&lt;&gt;"",Output5!J437,"")</f>
        <v/>
      </c>
      <c r="L437" t="str">
        <f>IF($B437&lt;&gt;"",Output5!K437,"")</f>
        <v/>
      </c>
      <c r="M437" t="str">
        <f>IF($B437&lt;&gt;"",Output5!L437,"")</f>
        <v/>
      </c>
      <c r="N437" t="str">
        <f>IF($B437&lt;&gt;"",Output5!M437,"")</f>
        <v/>
      </c>
    </row>
    <row r="438" spans="1:14" x14ac:dyDescent="0.25">
      <c r="A438">
        <f>Output5!O438</f>
        <v>436</v>
      </c>
      <c r="B438" t="str">
        <f>IF(Output5!A438&lt;&gt;"",Output5!A438,"")</f>
        <v/>
      </c>
      <c r="C438" t="str">
        <f>IF($B438&lt;&gt;"",Output5!B438,"")</f>
        <v/>
      </c>
      <c r="D438" t="str">
        <f>IF($B438&lt;&gt;"",Output5!C438,"")</f>
        <v/>
      </c>
      <c r="E438" t="str">
        <f>IF($B438&lt;&gt;"",Output5!D438,"")</f>
        <v/>
      </c>
      <c r="F438" t="str">
        <f>IF($B438&lt;&gt;"",Output5!E438,"")</f>
        <v/>
      </c>
      <c r="G438" t="str">
        <f>IF($B438&lt;&gt;"",Output5!F438,"")</f>
        <v/>
      </c>
      <c r="H438" t="str">
        <f>IF($B438&lt;&gt;"",Output5!G438,"")</f>
        <v/>
      </c>
      <c r="I438" t="str">
        <f>IF($B438&lt;&gt;"",Output5!H438,"")</f>
        <v/>
      </c>
      <c r="J438" t="str">
        <f>IF($B438&lt;&gt;"",Output5!I438,"")</f>
        <v/>
      </c>
      <c r="K438" t="str">
        <f>IF($B438&lt;&gt;"",Output5!J438,"")</f>
        <v/>
      </c>
      <c r="L438" t="str">
        <f>IF($B438&lt;&gt;"",Output5!K438,"")</f>
        <v/>
      </c>
      <c r="M438" t="str">
        <f>IF($B438&lt;&gt;"",Output5!L438,"")</f>
        <v/>
      </c>
      <c r="N438" t="str">
        <f>IF($B438&lt;&gt;"",Output5!M438,"")</f>
        <v/>
      </c>
    </row>
    <row r="439" spans="1:14" x14ac:dyDescent="0.25">
      <c r="A439">
        <f>Output5!O439</f>
        <v>437</v>
      </c>
      <c r="B439" t="str">
        <f>IF(Output5!A439&lt;&gt;"",Output5!A439,"")</f>
        <v/>
      </c>
      <c r="C439" t="str">
        <f>IF($B439&lt;&gt;"",Output5!B439,"")</f>
        <v/>
      </c>
      <c r="D439" t="str">
        <f>IF($B439&lt;&gt;"",Output5!C439,"")</f>
        <v/>
      </c>
      <c r="E439" t="str">
        <f>IF($B439&lt;&gt;"",Output5!D439,"")</f>
        <v/>
      </c>
      <c r="F439" t="str">
        <f>IF($B439&lt;&gt;"",Output5!E439,"")</f>
        <v/>
      </c>
      <c r="G439" t="str">
        <f>IF($B439&lt;&gt;"",Output5!F439,"")</f>
        <v/>
      </c>
      <c r="H439" t="str">
        <f>IF($B439&lt;&gt;"",Output5!G439,"")</f>
        <v/>
      </c>
      <c r="I439" t="str">
        <f>IF($B439&lt;&gt;"",Output5!H439,"")</f>
        <v/>
      </c>
      <c r="J439" t="str">
        <f>IF($B439&lt;&gt;"",Output5!I439,"")</f>
        <v/>
      </c>
      <c r="K439" t="str">
        <f>IF($B439&lt;&gt;"",Output5!J439,"")</f>
        <v/>
      </c>
      <c r="L439" t="str">
        <f>IF($B439&lt;&gt;"",Output5!K439,"")</f>
        <v/>
      </c>
      <c r="M439" t="str">
        <f>IF($B439&lt;&gt;"",Output5!L439,"")</f>
        <v/>
      </c>
      <c r="N439" t="str">
        <f>IF($B439&lt;&gt;"",Output5!M439,"")</f>
        <v/>
      </c>
    </row>
    <row r="440" spans="1:14" x14ac:dyDescent="0.25">
      <c r="A440">
        <f>Output5!O440</f>
        <v>438</v>
      </c>
      <c r="B440" t="str">
        <f>IF(Output5!A440&lt;&gt;"",Output5!A440,"")</f>
        <v/>
      </c>
      <c r="C440" t="str">
        <f>IF($B440&lt;&gt;"",Output5!B440,"")</f>
        <v/>
      </c>
      <c r="D440" t="str">
        <f>IF($B440&lt;&gt;"",Output5!C440,"")</f>
        <v/>
      </c>
      <c r="E440" t="str">
        <f>IF($B440&lt;&gt;"",Output5!D440,"")</f>
        <v/>
      </c>
      <c r="F440" t="str">
        <f>IF($B440&lt;&gt;"",Output5!E440,"")</f>
        <v/>
      </c>
      <c r="G440" t="str">
        <f>IF($B440&lt;&gt;"",Output5!F440,"")</f>
        <v/>
      </c>
      <c r="H440" t="str">
        <f>IF($B440&lt;&gt;"",Output5!G440,"")</f>
        <v/>
      </c>
      <c r="I440" t="str">
        <f>IF($B440&lt;&gt;"",Output5!H440,"")</f>
        <v/>
      </c>
      <c r="J440" t="str">
        <f>IF($B440&lt;&gt;"",Output5!I440,"")</f>
        <v/>
      </c>
      <c r="K440" t="str">
        <f>IF($B440&lt;&gt;"",Output5!J440,"")</f>
        <v/>
      </c>
      <c r="L440" t="str">
        <f>IF($B440&lt;&gt;"",Output5!K440,"")</f>
        <v/>
      </c>
      <c r="M440" t="str">
        <f>IF($B440&lt;&gt;"",Output5!L440,"")</f>
        <v/>
      </c>
      <c r="N440" t="str">
        <f>IF($B440&lt;&gt;"",Output5!M440,"")</f>
        <v/>
      </c>
    </row>
    <row r="441" spans="1:14" x14ac:dyDescent="0.25">
      <c r="A441">
        <f>Output5!O441</f>
        <v>439</v>
      </c>
      <c r="B441" t="str">
        <f>IF(Output5!A441&lt;&gt;"",Output5!A441,"")</f>
        <v/>
      </c>
      <c r="C441" t="str">
        <f>IF($B441&lt;&gt;"",Output5!B441,"")</f>
        <v/>
      </c>
      <c r="D441" t="str">
        <f>IF($B441&lt;&gt;"",Output5!C441,"")</f>
        <v/>
      </c>
      <c r="E441" t="str">
        <f>IF($B441&lt;&gt;"",Output5!D441,"")</f>
        <v/>
      </c>
      <c r="F441" t="str">
        <f>IF($B441&lt;&gt;"",Output5!E441,"")</f>
        <v/>
      </c>
      <c r="G441" t="str">
        <f>IF($B441&lt;&gt;"",Output5!F441,"")</f>
        <v/>
      </c>
      <c r="H441" t="str">
        <f>IF($B441&lt;&gt;"",Output5!G441,"")</f>
        <v/>
      </c>
      <c r="I441" t="str">
        <f>IF($B441&lt;&gt;"",Output5!H441,"")</f>
        <v/>
      </c>
      <c r="J441" t="str">
        <f>IF($B441&lt;&gt;"",Output5!I441,"")</f>
        <v/>
      </c>
      <c r="K441" t="str">
        <f>IF($B441&lt;&gt;"",Output5!J441,"")</f>
        <v/>
      </c>
      <c r="L441" t="str">
        <f>IF($B441&lt;&gt;"",Output5!K441,"")</f>
        <v/>
      </c>
      <c r="M441" t="str">
        <f>IF($B441&lt;&gt;"",Output5!L441,"")</f>
        <v/>
      </c>
      <c r="N441" t="str">
        <f>IF($B441&lt;&gt;"",Output5!M441,"")</f>
        <v/>
      </c>
    </row>
    <row r="442" spans="1:14" x14ac:dyDescent="0.25">
      <c r="A442">
        <f>Output5!O442</f>
        <v>440</v>
      </c>
      <c r="B442" t="str">
        <f>IF(Output5!A442&lt;&gt;"",Output5!A442,"")</f>
        <v/>
      </c>
      <c r="C442" t="str">
        <f>IF($B442&lt;&gt;"",Output5!B442,"")</f>
        <v/>
      </c>
      <c r="D442" t="str">
        <f>IF($B442&lt;&gt;"",Output5!C442,"")</f>
        <v/>
      </c>
      <c r="E442" t="str">
        <f>IF($B442&lt;&gt;"",Output5!D442,"")</f>
        <v/>
      </c>
      <c r="F442" t="str">
        <f>IF($B442&lt;&gt;"",Output5!E442,"")</f>
        <v/>
      </c>
      <c r="G442" t="str">
        <f>IF($B442&lt;&gt;"",Output5!F442,"")</f>
        <v/>
      </c>
      <c r="H442" t="str">
        <f>IF($B442&lt;&gt;"",Output5!G442,"")</f>
        <v/>
      </c>
      <c r="I442" t="str">
        <f>IF($B442&lt;&gt;"",Output5!H442,"")</f>
        <v/>
      </c>
      <c r="J442" t="str">
        <f>IF($B442&lt;&gt;"",Output5!I442,"")</f>
        <v/>
      </c>
      <c r="K442" t="str">
        <f>IF($B442&lt;&gt;"",Output5!J442,"")</f>
        <v/>
      </c>
      <c r="L442" t="str">
        <f>IF($B442&lt;&gt;"",Output5!K442,"")</f>
        <v/>
      </c>
      <c r="M442" t="str">
        <f>IF($B442&lt;&gt;"",Output5!L442,"")</f>
        <v/>
      </c>
      <c r="N442" t="str">
        <f>IF($B442&lt;&gt;"",Output5!M442,"")</f>
        <v/>
      </c>
    </row>
    <row r="443" spans="1:14" x14ac:dyDescent="0.25">
      <c r="A443">
        <f>Output5!O443</f>
        <v>441</v>
      </c>
      <c r="B443" t="str">
        <f>IF(Output5!A443&lt;&gt;"",Output5!A443,"")</f>
        <v/>
      </c>
      <c r="C443" t="str">
        <f>IF($B443&lt;&gt;"",Output5!B443,"")</f>
        <v/>
      </c>
      <c r="D443" t="str">
        <f>IF($B443&lt;&gt;"",Output5!C443,"")</f>
        <v/>
      </c>
      <c r="E443" t="str">
        <f>IF($B443&lt;&gt;"",Output5!D443,"")</f>
        <v/>
      </c>
      <c r="F443" t="str">
        <f>IF($B443&lt;&gt;"",Output5!E443,"")</f>
        <v/>
      </c>
      <c r="G443" t="str">
        <f>IF($B443&lt;&gt;"",Output5!F443,"")</f>
        <v/>
      </c>
      <c r="H443" t="str">
        <f>IF($B443&lt;&gt;"",Output5!G443,"")</f>
        <v/>
      </c>
      <c r="I443" t="str">
        <f>IF($B443&lt;&gt;"",Output5!H443,"")</f>
        <v/>
      </c>
      <c r="J443" t="str">
        <f>IF($B443&lt;&gt;"",Output5!I443,"")</f>
        <v/>
      </c>
      <c r="K443" t="str">
        <f>IF($B443&lt;&gt;"",Output5!J443,"")</f>
        <v/>
      </c>
      <c r="L443" t="str">
        <f>IF($B443&lt;&gt;"",Output5!K443,"")</f>
        <v/>
      </c>
      <c r="M443" t="str">
        <f>IF($B443&lt;&gt;"",Output5!L443,"")</f>
        <v/>
      </c>
      <c r="N443" t="str">
        <f>IF($B443&lt;&gt;"",Output5!M443,"")</f>
        <v/>
      </c>
    </row>
    <row r="444" spans="1:14" x14ac:dyDescent="0.25">
      <c r="A444">
        <f>Output5!O444</f>
        <v>442</v>
      </c>
      <c r="B444" t="str">
        <f>IF(Output5!A444&lt;&gt;"",Output5!A444,"")</f>
        <v/>
      </c>
      <c r="C444" t="str">
        <f>IF($B444&lt;&gt;"",Output5!B444,"")</f>
        <v/>
      </c>
      <c r="D444" t="str">
        <f>IF($B444&lt;&gt;"",Output5!C444,"")</f>
        <v/>
      </c>
      <c r="E444" t="str">
        <f>IF($B444&lt;&gt;"",Output5!D444,"")</f>
        <v/>
      </c>
      <c r="F444" t="str">
        <f>IF($B444&lt;&gt;"",Output5!E444,"")</f>
        <v/>
      </c>
      <c r="G444" t="str">
        <f>IF($B444&lt;&gt;"",Output5!F444,"")</f>
        <v/>
      </c>
      <c r="H444" t="str">
        <f>IF($B444&lt;&gt;"",Output5!G444,"")</f>
        <v/>
      </c>
      <c r="I444" t="str">
        <f>IF($B444&lt;&gt;"",Output5!H444,"")</f>
        <v/>
      </c>
      <c r="J444" t="str">
        <f>IF($B444&lt;&gt;"",Output5!I444,"")</f>
        <v/>
      </c>
      <c r="K444" t="str">
        <f>IF($B444&lt;&gt;"",Output5!J444,"")</f>
        <v/>
      </c>
      <c r="L444" t="str">
        <f>IF($B444&lt;&gt;"",Output5!K444,"")</f>
        <v/>
      </c>
      <c r="M444" t="str">
        <f>IF($B444&lt;&gt;"",Output5!L444,"")</f>
        <v/>
      </c>
      <c r="N444" t="str">
        <f>IF($B444&lt;&gt;"",Output5!M444,"")</f>
        <v/>
      </c>
    </row>
    <row r="445" spans="1:14" x14ac:dyDescent="0.25">
      <c r="A445">
        <f>Output5!O445</f>
        <v>443</v>
      </c>
      <c r="B445" t="str">
        <f>IF(Output5!A445&lt;&gt;"",Output5!A445,"")</f>
        <v/>
      </c>
      <c r="C445" t="str">
        <f>IF($B445&lt;&gt;"",Output5!B445,"")</f>
        <v/>
      </c>
      <c r="D445" t="str">
        <f>IF($B445&lt;&gt;"",Output5!C445,"")</f>
        <v/>
      </c>
      <c r="E445" t="str">
        <f>IF($B445&lt;&gt;"",Output5!D445,"")</f>
        <v/>
      </c>
      <c r="F445" t="str">
        <f>IF($B445&lt;&gt;"",Output5!E445,"")</f>
        <v/>
      </c>
      <c r="G445" t="str">
        <f>IF($B445&lt;&gt;"",Output5!F445,"")</f>
        <v/>
      </c>
      <c r="H445" t="str">
        <f>IF($B445&lt;&gt;"",Output5!G445,"")</f>
        <v/>
      </c>
      <c r="I445" t="str">
        <f>IF($B445&lt;&gt;"",Output5!H445,"")</f>
        <v/>
      </c>
      <c r="J445" t="str">
        <f>IF($B445&lt;&gt;"",Output5!I445,"")</f>
        <v/>
      </c>
      <c r="K445" t="str">
        <f>IF($B445&lt;&gt;"",Output5!J445,"")</f>
        <v/>
      </c>
      <c r="L445" t="str">
        <f>IF($B445&lt;&gt;"",Output5!K445,"")</f>
        <v/>
      </c>
      <c r="M445" t="str">
        <f>IF($B445&lt;&gt;"",Output5!L445,"")</f>
        <v/>
      </c>
      <c r="N445" t="str">
        <f>IF($B445&lt;&gt;"",Output5!M445,"")</f>
        <v/>
      </c>
    </row>
    <row r="446" spans="1:14" x14ac:dyDescent="0.25">
      <c r="A446">
        <f>Output5!O446</f>
        <v>444</v>
      </c>
      <c r="B446" t="str">
        <f>IF(Output5!A446&lt;&gt;"",Output5!A446,"")</f>
        <v/>
      </c>
      <c r="C446" t="str">
        <f>IF($B446&lt;&gt;"",Output5!B446,"")</f>
        <v/>
      </c>
      <c r="D446" t="str">
        <f>IF($B446&lt;&gt;"",Output5!C446,"")</f>
        <v/>
      </c>
      <c r="E446" t="str">
        <f>IF($B446&lt;&gt;"",Output5!D446,"")</f>
        <v/>
      </c>
      <c r="F446" t="str">
        <f>IF($B446&lt;&gt;"",Output5!E446,"")</f>
        <v/>
      </c>
      <c r="G446" t="str">
        <f>IF($B446&lt;&gt;"",Output5!F446,"")</f>
        <v/>
      </c>
      <c r="H446" t="str">
        <f>IF($B446&lt;&gt;"",Output5!G446,"")</f>
        <v/>
      </c>
      <c r="I446" t="str">
        <f>IF($B446&lt;&gt;"",Output5!H446,"")</f>
        <v/>
      </c>
      <c r="J446" t="str">
        <f>IF($B446&lt;&gt;"",Output5!I446,"")</f>
        <v/>
      </c>
      <c r="K446" t="str">
        <f>IF($B446&lt;&gt;"",Output5!J446,"")</f>
        <v/>
      </c>
      <c r="L446" t="str">
        <f>IF($B446&lt;&gt;"",Output5!K446,"")</f>
        <v/>
      </c>
      <c r="M446" t="str">
        <f>IF($B446&lt;&gt;"",Output5!L446,"")</f>
        <v/>
      </c>
      <c r="N446" t="str">
        <f>IF($B446&lt;&gt;"",Output5!M446,"")</f>
        <v/>
      </c>
    </row>
    <row r="447" spans="1:14" x14ac:dyDescent="0.25">
      <c r="A447">
        <f>Output5!O447</f>
        <v>445</v>
      </c>
      <c r="B447" t="str">
        <f>IF(Output5!A447&lt;&gt;"",Output5!A447,"")</f>
        <v/>
      </c>
      <c r="C447" t="str">
        <f>IF($B447&lt;&gt;"",Output5!B447,"")</f>
        <v/>
      </c>
      <c r="D447" t="str">
        <f>IF($B447&lt;&gt;"",Output5!C447,"")</f>
        <v/>
      </c>
      <c r="E447" t="str">
        <f>IF($B447&lt;&gt;"",Output5!D447,"")</f>
        <v/>
      </c>
      <c r="F447" t="str">
        <f>IF($B447&lt;&gt;"",Output5!E447,"")</f>
        <v/>
      </c>
      <c r="G447" t="str">
        <f>IF($B447&lt;&gt;"",Output5!F447,"")</f>
        <v/>
      </c>
      <c r="H447" t="str">
        <f>IF($B447&lt;&gt;"",Output5!G447,"")</f>
        <v/>
      </c>
      <c r="I447" t="str">
        <f>IF($B447&lt;&gt;"",Output5!H447,"")</f>
        <v/>
      </c>
      <c r="J447" t="str">
        <f>IF($B447&lt;&gt;"",Output5!I447,"")</f>
        <v/>
      </c>
      <c r="K447" t="str">
        <f>IF($B447&lt;&gt;"",Output5!J447,"")</f>
        <v/>
      </c>
      <c r="L447" t="str">
        <f>IF($B447&lt;&gt;"",Output5!K447,"")</f>
        <v/>
      </c>
      <c r="M447" t="str">
        <f>IF($B447&lt;&gt;"",Output5!L447,"")</f>
        <v/>
      </c>
      <c r="N447" t="str">
        <f>IF($B447&lt;&gt;"",Output5!M447,"")</f>
        <v/>
      </c>
    </row>
    <row r="448" spans="1:14" x14ac:dyDescent="0.25">
      <c r="A448">
        <f>Output5!O448</f>
        <v>446</v>
      </c>
      <c r="B448" t="str">
        <f>IF(Output5!A448&lt;&gt;"",Output5!A448,"")</f>
        <v/>
      </c>
      <c r="C448" t="str">
        <f>IF($B448&lt;&gt;"",Output5!B448,"")</f>
        <v/>
      </c>
      <c r="D448" t="str">
        <f>IF($B448&lt;&gt;"",Output5!C448,"")</f>
        <v/>
      </c>
      <c r="E448" t="str">
        <f>IF($B448&lt;&gt;"",Output5!D448,"")</f>
        <v/>
      </c>
      <c r="F448" t="str">
        <f>IF($B448&lt;&gt;"",Output5!E448,"")</f>
        <v/>
      </c>
      <c r="G448" t="str">
        <f>IF($B448&lt;&gt;"",Output5!F448,"")</f>
        <v/>
      </c>
      <c r="H448" t="str">
        <f>IF($B448&lt;&gt;"",Output5!G448,"")</f>
        <v/>
      </c>
      <c r="I448" t="str">
        <f>IF($B448&lt;&gt;"",Output5!H448,"")</f>
        <v/>
      </c>
      <c r="J448" t="str">
        <f>IF($B448&lt;&gt;"",Output5!I448,"")</f>
        <v/>
      </c>
      <c r="K448" t="str">
        <f>IF($B448&lt;&gt;"",Output5!J448,"")</f>
        <v/>
      </c>
      <c r="L448" t="str">
        <f>IF($B448&lt;&gt;"",Output5!K448,"")</f>
        <v/>
      </c>
      <c r="M448" t="str">
        <f>IF($B448&lt;&gt;"",Output5!L448,"")</f>
        <v/>
      </c>
      <c r="N448" t="str">
        <f>IF($B448&lt;&gt;"",Output5!M448,"")</f>
        <v/>
      </c>
    </row>
    <row r="449" spans="1:14" x14ac:dyDescent="0.25">
      <c r="A449">
        <f>Output5!O449</f>
        <v>447</v>
      </c>
      <c r="B449" t="str">
        <f>IF(Output5!A449&lt;&gt;"",Output5!A449,"")</f>
        <v/>
      </c>
      <c r="C449" t="str">
        <f>IF($B449&lt;&gt;"",Output5!B449,"")</f>
        <v/>
      </c>
      <c r="D449" t="str">
        <f>IF($B449&lt;&gt;"",Output5!C449,"")</f>
        <v/>
      </c>
      <c r="E449" t="str">
        <f>IF($B449&lt;&gt;"",Output5!D449,"")</f>
        <v/>
      </c>
      <c r="F449" t="str">
        <f>IF($B449&lt;&gt;"",Output5!E449,"")</f>
        <v/>
      </c>
      <c r="G449" t="str">
        <f>IF($B449&lt;&gt;"",Output5!F449,"")</f>
        <v/>
      </c>
      <c r="H449" t="str">
        <f>IF($B449&lt;&gt;"",Output5!G449,"")</f>
        <v/>
      </c>
      <c r="I449" t="str">
        <f>IF($B449&lt;&gt;"",Output5!H449,"")</f>
        <v/>
      </c>
      <c r="J449" t="str">
        <f>IF($B449&lt;&gt;"",Output5!I449,"")</f>
        <v/>
      </c>
      <c r="K449" t="str">
        <f>IF($B449&lt;&gt;"",Output5!J449,"")</f>
        <v/>
      </c>
      <c r="L449" t="str">
        <f>IF($B449&lt;&gt;"",Output5!K449,"")</f>
        <v/>
      </c>
      <c r="M449" t="str">
        <f>IF($B449&lt;&gt;"",Output5!L449,"")</f>
        <v/>
      </c>
      <c r="N449" t="str">
        <f>IF($B449&lt;&gt;"",Output5!M449,"")</f>
        <v/>
      </c>
    </row>
    <row r="450" spans="1:14" x14ac:dyDescent="0.25">
      <c r="A450">
        <f>Output5!O450</f>
        <v>448</v>
      </c>
      <c r="B450" t="str">
        <f>IF(Output5!A450&lt;&gt;"",Output5!A450,"")</f>
        <v/>
      </c>
      <c r="C450" t="str">
        <f>IF($B450&lt;&gt;"",Output5!B450,"")</f>
        <v/>
      </c>
      <c r="D450" t="str">
        <f>IF($B450&lt;&gt;"",Output5!C450,"")</f>
        <v/>
      </c>
      <c r="E450" t="str">
        <f>IF($B450&lt;&gt;"",Output5!D450,"")</f>
        <v/>
      </c>
      <c r="F450" t="str">
        <f>IF($B450&lt;&gt;"",Output5!E450,"")</f>
        <v/>
      </c>
      <c r="G450" t="str">
        <f>IF($B450&lt;&gt;"",Output5!F450,"")</f>
        <v/>
      </c>
      <c r="H450" t="str">
        <f>IF($B450&lt;&gt;"",Output5!G450,"")</f>
        <v/>
      </c>
      <c r="I450" t="str">
        <f>IF($B450&lt;&gt;"",Output5!H450,"")</f>
        <v/>
      </c>
      <c r="J450" t="str">
        <f>IF($B450&lt;&gt;"",Output5!I450,"")</f>
        <v/>
      </c>
      <c r="K450" t="str">
        <f>IF($B450&lt;&gt;"",Output5!J450,"")</f>
        <v/>
      </c>
      <c r="L450" t="str">
        <f>IF($B450&lt;&gt;"",Output5!K450,"")</f>
        <v/>
      </c>
      <c r="M450" t="str">
        <f>IF($B450&lt;&gt;"",Output5!L450,"")</f>
        <v/>
      </c>
      <c r="N450" t="str">
        <f>IF($B450&lt;&gt;"",Output5!M450,"")</f>
        <v/>
      </c>
    </row>
    <row r="451" spans="1:14" x14ac:dyDescent="0.25">
      <c r="A451">
        <f>Output5!O451</f>
        <v>449</v>
      </c>
      <c r="B451" t="str">
        <f>IF(Output5!A451&lt;&gt;"",Output5!A451,"")</f>
        <v/>
      </c>
      <c r="C451" t="str">
        <f>IF($B451&lt;&gt;"",Output5!B451,"")</f>
        <v/>
      </c>
      <c r="D451" t="str">
        <f>IF($B451&lt;&gt;"",Output5!C451,"")</f>
        <v/>
      </c>
      <c r="E451" t="str">
        <f>IF($B451&lt;&gt;"",Output5!D451,"")</f>
        <v/>
      </c>
      <c r="F451" t="str">
        <f>IF($B451&lt;&gt;"",Output5!E451,"")</f>
        <v/>
      </c>
      <c r="G451" t="str">
        <f>IF($B451&lt;&gt;"",Output5!F451,"")</f>
        <v/>
      </c>
      <c r="H451" t="str">
        <f>IF($B451&lt;&gt;"",Output5!G451,"")</f>
        <v/>
      </c>
      <c r="I451" t="str">
        <f>IF($B451&lt;&gt;"",Output5!H451,"")</f>
        <v/>
      </c>
      <c r="J451" t="str">
        <f>IF($B451&lt;&gt;"",Output5!I451,"")</f>
        <v/>
      </c>
      <c r="K451" t="str">
        <f>IF($B451&lt;&gt;"",Output5!J451,"")</f>
        <v/>
      </c>
      <c r="L451" t="str">
        <f>IF($B451&lt;&gt;"",Output5!K451,"")</f>
        <v/>
      </c>
      <c r="M451" t="str">
        <f>IF($B451&lt;&gt;"",Output5!L451,"")</f>
        <v/>
      </c>
      <c r="N451" t="str">
        <f>IF($B451&lt;&gt;"",Output5!M451,"")</f>
        <v/>
      </c>
    </row>
    <row r="452" spans="1:14" x14ac:dyDescent="0.25">
      <c r="A452">
        <f>Output5!O452</f>
        <v>450</v>
      </c>
      <c r="B452" t="str">
        <f>IF(Output5!A452&lt;&gt;"",Output5!A452,"")</f>
        <v/>
      </c>
      <c r="C452" t="str">
        <f>IF($B452&lt;&gt;"",Output5!B452,"")</f>
        <v/>
      </c>
      <c r="D452" t="str">
        <f>IF($B452&lt;&gt;"",Output5!C452,"")</f>
        <v/>
      </c>
      <c r="E452" t="str">
        <f>IF($B452&lt;&gt;"",Output5!D452,"")</f>
        <v/>
      </c>
      <c r="F452" t="str">
        <f>IF($B452&lt;&gt;"",Output5!E452,"")</f>
        <v/>
      </c>
      <c r="G452" t="str">
        <f>IF($B452&lt;&gt;"",Output5!F452,"")</f>
        <v/>
      </c>
      <c r="H452" t="str">
        <f>IF($B452&lt;&gt;"",Output5!G452,"")</f>
        <v/>
      </c>
      <c r="I452" t="str">
        <f>IF($B452&lt;&gt;"",Output5!H452,"")</f>
        <v/>
      </c>
      <c r="J452" t="str">
        <f>IF($B452&lt;&gt;"",Output5!I452,"")</f>
        <v/>
      </c>
      <c r="K452" t="str">
        <f>IF($B452&lt;&gt;"",Output5!J452,"")</f>
        <v/>
      </c>
      <c r="L452" t="str">
        <f>IF($B452&lt;&gt;"",Output5!K452,"")</f>
        <v/>
      </c>
      <c r="M452" t="str">
        <f>IF($B452&lt;&gt;"",Output5!L452,"")</f>
        <v/>
      </c>
      <c r="N452" t="str">
        <f>IF($B452&lt;&gt;"",Output5!M452,"")</f>
        <v/>
      </c>
    </row>
    <row r="453" spans="1:14" x14ac:dyDescent="0.25">
      <c r="A453">
        <f>Output5!O453</f>
        <v>451</v>
      </c>
      <c r="B453" t="str">
        <f>IF(Output5!A453&lt;&gt;"",Output5!A453,"")</f>
        <v/>
      </c>
      <c r="C453" t="str">
        <f>IF($B453&lt;&gt;"",Output5!B453,"")</f>
        <v/>
      </c>
      <c r="D453" t="str">
        <f>IF($B453&lt;&gt;"",Output5!C453,"")</f>
        <v/>
      </c>
      <c r="E453" t="str">
        <f>IF($B453&lt;&gt;"",Output5!D453,"")</f>
        <v/>
      </c>
      <c r="F453" t="str">
        <f>IF($B453&lt;&gt;"",Output5!E453,"")</f>
        <v/>
      </c>
      <c r="G453" t="str">
        <f>IF($B453&lt;&gt;"",Output5!F453,"")</f>
        <v/>
      </c>
      <c r="H453" t="str">
        <f>IF($B453&lt;&gt;"",Output5!G453,"")</f>
        <v/>
      </c>
      <c r="I453" t="str">
        <f>IF($B453&lt;&gt;"",Output5!H453,"")</f>
        <v/>
      </c>
      <c r="J453" t="str">
        <f>IF($B453&lt;&gt;"",Output5!I453,"")</f>
        <v/>
      </c>
      <c r="K453" t="str">
        <f>IF($B453&lt;&gt;"",Output5!J453,"")</f>
        <v/>
      </c>
      <c r="L453" t="str">
        <f>IF($B453&lt;&gt;"",Output5!K453,"")</f>
        <v/>
      </c>
      <c r="M453" t="str">
        <f>IF($B453&lt;&gt;"",Output5!L453,"")</f>
        <v/>
      </c>
      <c r="N453" t="str">
        <f>IF($B453&lt;&gt;"",Output5!M453,"")</f>
        <v/>
      </c>
    </row>
    <row r="454" spans="1:14" x14ac:dyDescent="0.25">
      <c r="A454">
        <f>Output5!O454</f>
        <v>452</v>
      </c>
      <c r="B454" t="str">
        <f>IF(Output5!A454&lt;&gt;"",Output5!A454,"")</f>
        <v/>
      </c>
      <c r="C454" t="str">
        <f>IF($B454&lt;&gt;"",Output5!B454,"")</f>
        <v/>
      </c>
      <c r="D454" t="str">
        <f>IF($B454&lt;&gt;"",Output5!C454,"")</f>
        <v/>
      </c>
      <c r="E454" t="str">
        <f>IF($B454&lt;&gt;"",Output5!D454,"")</f>
        <v/>
      </c>
      <c r="F454" t="str">
        <f>IF($B454&lt;&gt;"",Output5!E454,"")</f>
        <v/>
      </c>
      <c r="G454" t="str">
        <f>IF($B454&lt;&gt;"",Output5!F454,"")</f>
        <v/>
      </c>
      <c r="H454" t="str">
        <f>IF($B454&lt;&gt;"",Output5!G454,"")</f>
        <v/>
      </c>
      <c r="I454" t="str">
        <f>IF($B454&lt;&gt;"",Output5!H454,"")</f>
        <v/>
      </c>
      <c r="J454" t="str">
        <f>IF($B454&lt;&gt;"",Output5!I454,"")</f>
        <v/>
      </c>
      <c r="K454" t="str">
        <f>IF($B454&lt;&gt;"",Output5!J454,"")</f>
        <v/>
      </c>
      <c r="L454" t="str">
        <f>IF($B454&lt;&gt;"",Output5!K454,"")</f>
        <v/>
      </c>
      <c r="M454" t="str">
        <f>IF($B454&lt;&gt;"",Output5!L454,"")</f>
        <v/>
      </c>
      <c r="N454" t="str">
        <f>IF($B454&lt;&gt;"",Output5!M454,"")</f>
        <v/>
      </c>
    </row>
    <row r="455" spans="1:14" x14ac:dyDescent="0.25">
      <c r="A455">
        <f>Output5!O455</f>
        <v>453</v>
      </c>
      <c r="B455" t="str">
        <f>IF(Output5!A455&lt;&gt;"",Output5!A455,"")</f>
        <v/>
      </c>
      <c r="C455" t="str">
        <f>IF($B455&lt;&gt;"",Output5!B455,"")</f>
        <v/>
      </c>
      <c r="D455" t="str">
        <f>IF($B455&lt;&gt;"",Output5!C455,"")</f>
        <v/>
      </c>
      <c r="E455" t="str">
        <f>IF($B455&lt;&gt;"",Output5!D455,"")</f>
        <v/>
      </c>
      <c r="F455" t="str">
        <f>IF($B455&lt;&gt;"",Output5!E455,"")</f>
        <v/>
      </c>
      <c r="G455" t="str">
        <f>IF($B455&lt;&gt;"",Output5!F455,"")</f>
        <v/>
      </c>
      <c r="H455" t="str">
        <f>IF($B455&lt;&gt;"",Output5!G455,"")</f>
        <v/>
      </c>
      <c r="I455" t="str">
        <f>IF($B455&lt;&gt;"",Output5!H455,"")</f>
        <v/>
      </c>
      <c r="J455" t="str">
        <f>IF($B455&lt;&gt;"",Output5!I455,"")</f>
        <v/>
      </c>
      <c r="K455" t="str">
        <f>IF($B455&lt;&gt;"",Output5!J455,"")</f>
        <v/>
      </c>
      <c r="L455" t="str">
        <f>IF($B455&lt;&gt;"",Output5!K455,"")</f>
        <v/>
      </c>
      <c r="M455" t="str">
        <f>IF($B455&lt;&gt;"",Output5!L455,"")</f>
        <v/>
      </c>
      <c r="N455" t="str">
        <f>IF($B455&lt;&gt;"",Output5!M455,"")</f>
        <v/>
      </c>
    </row>
    <row r="456" spans="1:14" x14ac:dyDescent="0.25">
      <c r="A456">
        <f>Output5!O456</f>
        <v>454</v>
      </c>
      <c r="B456" t="str">
        <f>IF(Output5!A456&lt;&gt;"",Output5!A456,"")</f>
        <v/>
      </c>
      <c r="C456" t="str">
        <f>IF($B456&lt;&gt;"",Output5!B456,"")</f>
        <v/>
      </c>
      <c r="D456" t="str">
        <f>IF($B456&lt;&gt;"",Output5!C456,"")</f>
        <v/>
      </c>
      <c r="E456" t="str">
        <f>IF($B456&lt;&gt;"",Output5!D456,"")</f>
        <v/>
      </c>
      <c r="F456" t="str">
        <f>IF($B456&lt;&gt;"",Output5!E456,"")</f>
        <v/>
      </c>
      <c r="G456" t="str">
        <f>IF($B456&lt;&gt;"",Output5!F456,"")</f>
        <v/>
      </c>
      <c r="H456" t="str">
        <f>IF($B456&lt;&gt;"",Output5!G456,"")</f>
        <v/>
      </c>
      <c r="I456" t="str">
        <f>IF($B456&lt;&gt;"",Output5!H456,"")</f>
        <v/>
      </c>
      <c r="J456" t="str">
        <f>IF($B456&lt;&gt;"",Output5!I456,"")</f>
        <v/>
      </c>
      <c r="K456" t="str">
        <f>IF($B456&lt;&gt;"",Output5!J456,"")</f>
        <v/>
      </c>
      <c r="L456" t="str">
        <f>IF($B456&lt;&gt;"",Output5!K456,"")</f>
        <v/>
      </c>
      <c r="M456" t="str">
        <f>IF($B456&lt;&gt;"",Output5!L456,"")</f>
        <v/>
      </c>
      <c r="N456" t="str">
        <f>IF($B456&lt;&gt;"",Output5!M456,"")</f>
        <v/>
      </c>
    </row>
    <row r="457" spans="1:14" x14ac:dyDescent="0.25">
      <c r="A457">
        <f>Output5!O457</f>
        <v>455</v>
      </c>
      <c r="B457" t="str">
        <f>IF(Output5!A457&lt;&gt;"",Output5!A457,"")</f>
        <v/>
      </c>
      <c r="C457" t="str">
        <f>IF($B457&lt;&gt;"",Output5!B457,"")</f>
        <v/>
      </c>
      <c r="D457" t="str">
        <f>IF($B457&lt;&gt;"",Output5!C457,"")</f>
        <v/>
      </c>
      <c r="E457" t="str">
        <f>IF($B457&lt;&gt;"",Output5!D457,"")</f>
        <v/>
      </c>
      <c r="F457" t="str">
        <f>IF($B457&lt;&gt;"",Output5!E457,"")</f>
        <v/>
      </c>
      <c r="G457" t="str">
        <f>IF($B457&lt;&gt;"",Output5!F457,"")</f>
        <v/>
      </c>
      <c r="H457" t="str">
        <f>IF($B457&lt;&gt;"",Output5!G457,"")</f>
        <v/>
      </c>
      <c r="I457" t="str">
        <f>IF($B457&lt;&gt;"",Output5!H457,"")</f>
        <v/>
      </c>
      <c r="J457" t="str">
        <f>IF($B457&lt;&gt;"",Output5!I457,"")</f>
        <v/>
      </c>
      <c r="K457" t="str">
        <f>IF($B457&lt;&gt;"",Output5!J457,"")</f>
        <v/>
      </c>
      <c r="L457" t="str">
        <f>IF($B457&lt;&gt;"",Output5!K457,"")</f>
        <v/>
      </c>
      <c r="M457" t="str">
        <f>IF($B457&lt;&gt;"",Output5!L457,"")</f>
        <v/>
      </c>
      <c r="N457" t="str">
        <f>IF($B457&lt;&gt;"",Output5!M457,"")</f>
        <v/>
      </c>
    </row>
    <row r="458" spans="1:14" x14ac:dyDescent="0.25">
      <c r="A458">
        <f>Output5!O458</f>
        <v>456</v>
      </c>
      <c r="B458" t="str">
        <f>IF(Output5!A458&lt;&gt;"",Output5!A458,"")</f>
        <v/>
      </c>
      <c r="C458" t="str">
        <f>IF($B458&lt;&gt;"",Output5!B458,"")</f>
        <v/>
      </c>
      <c r="D458" t="str">
        <f>IF($B458&lt;&gt;"",Output5!C458,"")</f>
        <v/>
      </c>
      <c r="E458" t="str">
        <f>IF($B458&lt;&gt;"",Output5!D458,"")</f>
        <v/>
      </c>
      <c r="F458" t="str">
        <f>IF($B458&lt;&gt;"",Output5!E458,"")</f>
        <v/>
      </c>
      <c r="G458" t="str">
        <f>IF($B458&lt;&gt;"",Output5!F458,"")</f>
        <v/>
      </c>
      <c r="H458" t="str">
        <f>IF($B458&lt;&gt;"",Output5!G458,"")</f>
        <v/>
      </c>
      <c r="I458" t="str">
        <f>IF($B458&lt;&gt;"",Output5!H458,"")</f>
        <v/>
      </c>
      <c r="J458" t="str">
        <f>IF($B458&lt;&gt;"",Output5!I458,"")</f>
        <v/>
      </c>
      <c r="K458" t="str">
        <f>IF($B458&lt;&gt;"",Output5!J458,"")</f>
        <v/>
      </c>
      <c r="L458" t="str">
        <f>IF($B458&lt;&gt;"",Output5!K458,"")</f>
        <v/>
      </c>
      <c r="M458" t="str">
        <f>IF($B458&lt;&gt;"",Output5!L458,"")</f>
        <v/>
      </c>
      <c r="N458" t="str">
        <f>IF($B458&lt;&gt;"",Output5!M458,"")</f>
        <v/>
      </c>
    </row>
    <row r="459" spans="1:14" x14ac:dyDescent="0.25">
      <c r="A459">
        <f>Output5!O459</f>
        <v>457</v>
      </c>
      <c r="B459" t="str">
        <f>IF(Output5!A459&lt;&gt;"",Output5!A459,"")</f>
        <v/>
      </c>
      <c r="C459" t="str">
        <f>IF($B459&lt;&gt;"",Output5!B459,"")</f>
        <v/>
      </c>
      <c r="D459" t="str">
        <f>IF($B459&lt;&gt;"",Output5!C459,"")</f>
        <v/>
      </c>
      <c r="E459" t="str">
        <f>IF($B459&lt;&gt;"",Output5!D459,"")</f>
        <v/>
      </c>
      <c r="F459" t="str">
        <f>IF($B459&lt;&gt;"",Output5!E459,"")</f>
        <v/>
      </c>
      <c r="G459" t="str">
        <f>IF($B459&lt;&gt;"",Output5!F459,"")</f>
        <v/>
      </c>
      <c r="H459" t="str">
        <f>IF($B459&lt;&gt;"",Output5!G459,"")</f>
        <v/>
      </c>
      <c r="I459" t="str">
        <f>IF($B459&lt;&gt;"",Output5!H459,"")</f>
        <v/>
      </c>
      <c r="J459" t="str">
        <f>IF($B459&lt;&gt;"",Output5!I459,"")</f>
        <v/>
      </c>
      <c r="K459" t="str">
        <f>IF($B459&lt;&gt;"",Output5!J459,"")</f>
        <v/>
      </c>
      <c r="L459" t="str">
        <f>IF($B459&lt;&gt;"",Output5!K459,"")</f>
        <v/>
      </c>
      <c r="M459" t="str">
        <f>IF($B459&lt;&gt;"",Output5!L459,"")</f>
        <v/>
      </c>
      <c r="N459" t="str">
        <f>IF($B459&lt;&gt;"",Output5!M459,"")</f>
        <v/>
      </c>
    </row>
    <row r="460" spans="1:14" x14ac:dyDescent="0.25">
      <c r="A460">
        <f>Output5!O460</f>
        <v>458</v>
      </c>
      <c r="B460" t="str">
        <f>IF(Output5!A460&lt;&gt;"",Output5!A460,"")</f>
        <v/>
      </c>
      <c r="C460" t="str">
        <f>IF($B460&lt;&gt;"",Output5!B460,"")</f>
        <v/>
      </c>
      <c r="D460" t="str">
        <f>IF($B460&lt;&gt;"",Output5!C460,"")</f>
        <v/>
      </c>
      <c r="E460" t="str">
        <f>IF($B460&lt;&gt;"",Output5!D460,"")</f>
        <v/>
      </c>
      <c r="F460" t="str">
        <f>IF($B460&lt;&gt;"",Output5!E460,"")</f>
        <v/>
      </c>
      <c r="G460" t="str">
        <f>IF($B460&lt;&gt;"",Output5!F460,"")</f>
        <v/>
      </c>
      <c r="H460" t="str">
        <f>IF($B460&lt;&gt;"",Output5!G460,"")</f>
        <v/>
      </c>
      <c r="I460" t="str">
        <f>IF($B460&lt;&gt;"",Output5!H460,"")</f>
        <v/>
      </c>
      <c r="J460" t="str">
        <f>IF($B460&lt;&gt;"",Output5!I460,"")</f>
        <v/>
      </c>
      <c r="K460" t="str">
        <f>IF($B460&lt;&gt;"",Output5!J460,"")</f>
        <v/>
      </c>
      <c r="L460" t="str">
        <f>IF($B460&lt;&gt;"",Output5!K460,"")</f>
        <v/>
      </c>
      <c r="M460" t="str">
        <f>IF($B460&lt;&gt;"",Output5!L460,"")</f>
        <v/>
      </c>
      <c r="N460" t="str">
        <f>IF($B460&lt;&gt;"",Output5!M460,"")</f>
        <v/>
      </c>
    </row>
    <row r="461" spans="1:14" x14ac:dyDescent="0.25">
      <c r="A461">
        <f>Output5!O461</f>
        <v>459</v>
      </c>
      <c r="B461" t="str">
        <f>IF(Output5!A461&lt;&gt;"",Output5!A461,"")</f>
        <v/>
      </c>
      <c r="C461" t="str">
        <f>IF($B461&lt;&gt;"",Output5!B461,"")</f>
        <v/>
      </c>
      <c r="D461" t="str">
        <f>IF($B461&lt;&gt;"",Output5!C461,"")</f>
        <v/>
      </c>
      <c r="E461" t="str">
        <f>IF($B461&lt;&gt;"",Output5!D461,"")</f>
        <v/>
      </c>
      <c r="F461" t="str">
        <f>IF($B461&lt;&gt;"",Output5!E461,"")</f>
        <v/>
      </c>
      <c r="G461" t="str">
        <f>IF($B461&lt;&gt;"",Output5!F461,"")</f>
        <v/>
      </c>
      <c r="H461" t="str">
        <f>IF($B461&lt;&gt;"",Output5!G461,"")</f>
        <v/>
      </c>
      <c r="I461" t="str">
        <f>IF($B461&lt;&gt;"",Output5!H461,"")</f>
        <v/>
      </c>
      <c r="J461" t="str">
        <f>IF($B461&lt;&gt;"",Output5!I461,"")</f>
        <v/>
      </c>
      <c r="K461" t="str">
        <f>IF($B461&lt;&gt;"",Output5!J461,"")</f>
        <v/>
      </c>
      <c r="L461" t="str">
        <f>IF($B461&lt;&gt;"",Output5!K461,"")</f>
        <v/>
      </c>
      <c r="M461" t="str">
        <f>IF($B461&lt;&gt;"",Output5!L461,"")</f>
        <v/>
      </c>
      <c r="N461" t="str">
        <f>IF($B461&lt;&gt;"",Output5!M461,"")</f>
        <v/>
      </c>
    </row>
    <row r="462" spans="1:14" x14ac:dyDescent="0.25">
      <c r="A462">
        <f>Output5!O462</f>
        <v>460</v>
      </c>
      <c r="B462" t="str">
        <f>IF(Output5!A462&lt;&gt;"",Output5!A462,"")</f>
        <v/>
      </c>
      <c r="C462" t="str">
        <f>IF($B462&lt;&gt;"",Output5!B462,"")</f>
        <v/>
      </c>
      <c r="D462" t="str">
        <f>IF($B462&lt;&gt;"",Output5!C462,"")</f>
        <v/>
      </c>
      <c r="E462" t="str">
        <f>IF($B462&lt;&gt;"",Output5!D462,"")</f>
        <v/>
      </c>
      <c r="F462" t="str">
        <f>IF($B462&lt;&gt;"",Output5!E462,"")</f>
        <v/>
      </c>
      <c r="G462" t="str">
        <f>IF($B462&lt;&gt;"",Output5!F462,"")</f>
        <v/>
      </c>
      <c r="H462" t="str">
        <f>IF($B462&lt;&gt;"",Output5!G462,"")</f>
        <v/>
      </c>
      <c r="I462" t="str">
        <f>IF($B462&lt;&gt;"",Output5!H462,"")</f>
        <v/>
      </c>
      <c r="J462" t="str">
        <f>IF($B462&lt;&gt;"",Output5!I462,"")</f>
        <v/>
      </c>
      <c r="K462" t="str">
        <f>IF($B462&lt;&gt;"",Output5!J462,"")</f>
        <v/>
      </c>
      <c r="L462" t="str">
        <f>IF($B462&lt;&gt;"",Output5!K462,"")</f>
        <v/>
      </c>
      <c r="M462" t="str">
        <f>IF($B462&lt;&gt;"",Output5!L462,"")</f>
        <v/>
      </c>
      <c r="N462" t="str">
        <f>IF($B462&lt;&gt;"",Output5!M462,"")</f>
        <v/>
      </c>
    </row>
    <row r="463" spans="1:14" x14ac:dyDescent="0.25">
      <c r="A463">
        <f>Output5!O463</f>
        <v>461</v>
      </c>
      <c r="B463" t="str">
        <f>IF(Output5!A463&lt;&gt;"",Output5!A463,"")</f>
        <v/>
      </c>
      <c r="C463" t="str">
        <f>IF($B463&lt;&gt;"",Output5!B463,"")</f>
        <v/>
      </c>
      <c r="D463" t="str">
        <f>IF($B463&lt;&gt;"",Output5!C463,"")</f>
        <v/>
      </c>
      <c r="E463" t="str">
        <f>IF($B463&lt;&gt;"",Output5!D463,"")</f>
        <v/>
      </c>
      <c r="F463" t="str">
        <f>IF($B463&lt;&gt;"",Output5!E463,"")</f>
        <v/>
      </c>
      <c r="G463" t="str">
        <f>IF($B463&lt;&gt;"",Output5!F463,"")</f>
        <v/>
      </c>
      <c r="H463" t="str">
        <f>IF($B463&lt;&gt;"",Output5!G463,"")</f>
        <v/>
      </c>
      <c r="I463" t="str">
        <f>IF($B463&lt;&gt;"",Output5!H463,"")</f>
        <v/>
      </c>
      <c r="J463" t="str">
        <f>IF($B463&lt;&gt;"",Output5!I463,"")</f>
        <v/>
      </c>
      <c r="K463" t="str">
        <f>IF($B463&lt;&gt;"",Output5!J463,"")</f>
        <v/>
      </c>
      <c r="L463" t="str">
        <f>IF($B463&lt;&gt;"",Output5!K463,"")</f>
        <v/>
      </c>
      <c r="M463" t="str">
        <f>IF($B463&lt;&gt;"",Output5!L463,"")</f>
        <v/>
      </c>
      <c r="N463" t="str">
        <f>IF($B463&lt;&gt;"",Output5!M463,"")</f>
        <v/>
      </c>
    </row>
    <row r="464" spans="1:14" x14ac:dyDescent="0.25">
      <c r="A464">
        <f>Output5!O464</f>
        <v>462</v>
      </c>
      <c r="B464" t="str">
        <f>IF(Output5!A464&lt;&gt;"",Output5!A464,"")</f>
        <v/>
      </c>
      <c r="C464" t="str">
        <f>IF($B464&lt;&gt;"",Output5!B464,"")</f>
        <v/>
      </c>
      <c r="D464" t="str">
        <f>IF($B464&lt;&gt;"",Output5!C464,"")</f>
        <v/>
      </c>
      <c r="E464" t="str">
        <f>IF($B464&lt;&gt;"",Output5!D464,"")</f>
        <v/>
      </c>
      <c r="F464" t="str">
        <f>IF($B464&lt;&gt;"",Output5!E464,"")</f>
        <v/>
      </c>
      <c r="G464" t="str">
        <f>IF($B464&lt;&gt;"",Output5!F464,"")</f>
        <v/>
      </c>
      <c r="H464" t="str">
        <f>IF($B464&lt;&gt;"",Output5!G464,"")</f>
        <v/>
      </c>
      <c r="I464" t="str">
        <f>IF($B464&lt;&gt;"",Output5!H464,"")</f>
        <v/>
      </c>
      <c r="J464" t="str">
        <f>IF($B464&lt;&gt;"",Output5!I464,"")</f>
        <v/>
      </c>
      <c r="K464" t="str">
        <f>IF($B464&lt;&gt;"",Output5!J464,"")</f>
        <v/>
      </c>
      <c r="L464" t="str">
        <f>IF($B464&lt;&gt;"",Output5!K464,"")</f>
        <v/>
      </c>
      <c r="M464" t="str">
        <f>IF($B464&lt;&gt;"",Output5!L464,"")</f>
        <v/>
      </c>
      <c r="N464" t="str">
        <f>IF($B464&lt;&gt;"",Output5!M464,"")</f>
        <v/>
      </c>
    </row>
    <row r="465" spans="1:14" x14ac:dyDescent="0.25">
      <c r="A465">
        <f>Output5!O465</f>
        <v>463</v>
      </c>
      <c r="B465" t="str">
        <f>IF(Output5!A465&lt;&gt;"",Output5!A465,"")</f>
        <v/>
      </c>
      <c r="C465" t="str">
        <f>IF($B465&lt;&gt;"",Output5!B465,"")</f>
        <v/>
      </c>
      <c r="D465" t="str">
        <f>IF($B465&lt;&gt;"",Output5!C465,"")</f>
        <v/>
      </c>
      <c r="E465" t="str">
        <f>IF($B465&lt;&gt;"",Output5!D465,"")</f>
        <v/>
      </c>
      <c r="F465" t="str">
        <f>IF($B465&lt;&gt;"",Output5!E465,"")</f>
        <v/>
      </c>
      <c r="G465" t="str">
        <f>IF($B465&lt;&gt;"",Output5!F465,"")</f>
        <v/>
      </c>
      <c r="H465" t="str">
        <f>IF($B465&lt;&gt;"",Output5!G465,"")</f>
        <v/>
      </c>
      <c r="I465" t="str">
        <f>IF($B465&lt;&gt;"",Output5!H465,"")</f>
        <v/>
      </c>
      <c r="J465" t="str">
        <f>IF($B465&lt;&gt;"",Output5!I465,"")</f>
        <v/>
      </c>
      <c r="K465" t="str">
        <f>IF($B465&lt;&gt;"",Output5!J465,"")</f>
        <v/>
      </c>
      <c r="L465" t="str">
        <f>IF($B465&lt;&gt;"",Output5!K465,"")</f>
        <v/>
      </c>
      <c r="M465" t="str">
        <f>IF($B465&lt;&gt;"",Output5!L465,"")</f>
        <v/>
      </c>
      <c r="N465" t="str">
        <f>IF($B465&lt;&gt;"",Output5!M465,"")</f>
        <v/>
      </c>
    </row>
    <row r="466" spans="1:14" x14ac:dyDescent="0.25">
      <c r="A466">
        <f>Output5!O466</f>
        <v>464</v>
      </c>
      <c r="B466" t="str">
        <f>IF(Output5!A466&lt;&gt;"",Output5!A466,"")</f>
        <v/>
      </c>
      <c r="C466" t="str">
        <f>IF($B466&lt;&gt;"",Output5!B466,"")</f>
        <v/>
      </c>
      <c r="D466" t="str">
        <f>IF($B466&lt;&gt;"",Output5!C466,"")</f>
        <v/>
      </c>
      <c r="E466" t="str">
        <f>IF($B466&lt;&gt;"",Output5!D466,"")</f>
        <v/>
      </c>
      <c r="F466" t="str">
        <f>IF($B466&lt;&gt;"",Output5!E466,"")</f>
        <v/>
      </c>
      <c r="G466" t="str">
        <f>IF($B466&lt;&gt;"",Output5!F466,"")</f>
        <v/>
      </c>
      <c r="H466" t="str">
        <f>IF($B466&lt;&gt;"",Output5!G466,"")</f>
        <v/>
      </c>
      <c r="I466" t="str">
        <f>IF($B466&lt;&gt;"",Output5!H466,"")</f>
        <v/>
      </c>
      <c r="J466" t="str">
        <f>IF($B466&lt;&gt;"",Output5!I466,"")</f>
        <v/>
      </c>
      <c r="K466" t="str">
        <f>IF($B466&lt;&gt;"",Output5!J466,"")</f>
        <v/>
      </c>
      <c r="L466" t="str">
        <f>IF($B466&lt;&gt;"",Output5!K466,"")</f>
        <v/>
      </c>
      <c r="M466" t="str">
        <f>IF($B466&lt;&gt;"",Output5!L466,"")</f>
        <v/>
      </c>
      <c r="N466" t="str">
        <f>IF($B466&lt;&gt;"",Output5!M466,"")</f>
        <v/>
      </c>
    </row>
    <row r="467" spans="1:14" x14ac:dyDescent="0.25">
      <c r="A467">
        <f>Output5!O467</f>
        <v>465</v>
      </c>
      <c r="B467" t="str">
        <f>IF(Output5!A467&lt;&gt;"",Output5!A467,"")</f>
        <v/>
      </c>
      <c r="C467" t="str">
        <f>IF($B467&lt;&gt;"",Output5!B467,"")</f>
        <v/>
      </c>
      <c r="D467" t="str">
        <f>IF($B467&lt;&gt;"",Output5!C467,"")</f>
        <v/>
      </c>
      <c r="E467" t="str">
        <f>IF($B467&lt;&gt;"",Output5!D467,"")</f>
        <v/>
      </c>
      <c r="F467" t="str">
        <f>IF($B467&lt;&gt;"",Output5!E467,"")</f>
        <v/>
      </c>
      <c r="G467" t="str">
        <f>IF($B467&lt;&gt;"",Output5!F467,"")</f>
        <v/>
      </c>
      <c r="H467" t="str">
        <f>IF($B467&lt;&gt;"",Output5!G467,"")</f>
        <v/>
      </c>
      <c r="I467" t="str">
        <f>IF($B467&lt;&gt;"",Output5!H467,"")</f>
        <v/>
      </c>
      <c r="J467" t="str">
        <f>IF($B467&lt;&gt;"",Output5!I467,"")</f>
        <v/>
      </c>
      <c r="K467" t="str">
        <f>IF($B467&lt;&gt;"",Output5!J467,"")</f>
        <v/>
      </c>
      <c r="L467" t="str">
        <f>IF($B467&lt;&gt;"",Output5!K467,"")</f>
        <v/>
      </c>
      <c r="M467" t="str">
        <f>IF($B467&lt;&gt;"",Output5!L467,"")</f>
        <v/>
      </c>
      <c r="N467" t="str">
        <f>IF($B467&lt;&gt;"",Output5!M467,"")</f>
        <v/>
      </c>
    </row>
    <row r="468" spans="1:14" x14ac:dyDescent="0.25">
      <c r="A468">
        <f>Output5!O468</f>
        <v>466</v>
      </c>
      <c r="B468" t="str">
        <f>IF(Output5!A468&lt;&gt;"",Output5!A468,"")</f>
        <v/>
      </c>
      <c r="C468" t="str">
        <f>IF($B468&lt;&gt;"",Output5!B468,"")</f>
        <v/>
      </c>
      <c r="D468" t="str">
        <f>IF($B468&lt;&gt;"",Output5!C468,"")</f>
        <v/>
      </c>
      <c r="E468" t="str">
        <f>IF($B468&lt;&gt;"",Output5!D468,"")</f>
        <v/>
      </c>
      <c r="F468" t="str">
        <f>IF($B468&lt;&gt;"",Output5!E468,"")</f>
        <v/>
      </c>
      <c r="G468" t="str">
        <f>IF($B468&lt;&gt;"",Output5!F468,"")</f>
        <v/>
      </c>
      <c r="H468" t="str">
        <f>IF($B468&lt;&gt;"",Output5!G468,"")</f>
        <v/>
      </c>
      <c r="I468" t="str">
        <f>IF($B468&lt;&gt;"",Output5!H468,"")</f>
        <v/>
      </c>
      <c r="J468" t="str">
        <f>IF($B468&lt;&gt;"",Output5!I468,"")</f>
        <v/>
      </c>
      <c r="K468" t="str">
        <f>IF($B468&lt;&gt;"",Output5!J468,"")</f>
        <v/>
      </c>
      <c r="L468" t="str">
        <f>IF($B468&lt;&gt;"",Output5!K468,"")</f>
        <v/>
      </c>
      <c r="M468" t="str">
        <f>IF($B468&lt;&gt;"",Output5!L468,"")</f>
        <v/>
      </c>
      <c r="N468" t="str">
        <f>IF($B468&lt;&gt;"",Output5!M468,"")</f>
        <v/>
      </c>
    </row>
    <row r="469" spans="1:14" x14ac:dyDescent="0.25">
      <c r="A469">
        <f>Output5!O469</f>
        <v>467</v>
      </c>
      <c r="B469" t="str">
        <f>IF(Output5!A469&lt;&gt;"",Output5!A469,"")</f>
        <v/>
      </c>
      <c r="C469" t="str">
        <f>IF($B469&lt;&gt;"",Output5!B469,"")</f>
        <v/>
      </c>
      <c r="D469" t="str">
        <f>IF($B469&lt;&gt;"",Output5!C469,"")</f>
        <v/>
      </c>
      <c r="E469" t="str">
        <f>IF($B469&lt;&gt;"",Output5!D469,"")</f>
        <v/>
      </c>
      <c r="F469" t="str">
        <f>IF($B469&lt;&gt;"",Output5!E469,"")</f>
        <v/>
      </c>
      <c r="G469" t="str">
        <f>IF($B469&lt;&gt;"",Output5!F469,"")</f>
        <v/>
      </c>
      <c r="H469" t="str">
        <f>IF($B469&lt;&gt;"",Output5!G469,"")</f>
        <v/>
      </c>
      <c r="I469" t="str">
        <f>IF($B469&lt;&gt;"",Output5!H469,"")</f>
        <v/>
      </c>
      <c r="J469" t="str">
        <f>IF($B469&lt;&gt;"",Output5!I469,"")</f>
        <v/>
      </c>
      <c r="K469" t="str">
        <f>IF($B469&lt;&gt;"",Output5!J469,"")</f>
        <v/>
      </c>
      <c r="L469" t="str">
        <f>IF($B469&lt;&gt;"",Output5!K469,"")</f>
        <v/>
      </c>
      <c r="M469" t="str">
        <f>IF($B469&lt;&gt;"",Output5!L469,"")</f>
        <v/>
      </c>
      <c r="N469" t="str">
        <f>IF($B469&lt;&gt;"",Output5!M469,"")</f>
        <v/>
      </c>
    </row>
    <row r="470" spans="1:14" x14ac:dyDescent="0.25">
      <c r="A470">
        <f>Output5!O470</f>
        <v>468</v>
      </c>
      <c r="B470" t="str">
        <f>IF(Output5!A470&lt;&gt;"",Output5!A470,"")</f>
        <v/>
      </c>
      <c r="C470" t="str">
        <f>IF($B470&lt;&gt;"",Output5!B470,"")</f>
        <v/>
      </c>
      <c r="D470" t="str">
        <f>IF($B470&lt;&gt;"",Output5!C470,"")</f>
        <v/>
      </c>
      <c r="E470" t="str">
        <f>IF($B470&lt;&gt;"",Output5!D470,"")</f>
        <v/>
      </c>
      <c r="F470" t="str">
        <f>IF($B470&lt;&gt;"",Output5!E470,"")</f>
        <v/>
      </c>
      <c r="G470" t="str">
        <f>IF($B470&lt;&gt;"",Output5!F470,"")</f>
        <v/>
      </c>
      <c r="H470" t="str">
        <f>IF($B470&lt;&gt;"",Output5!G470,"")</f>
        <v/>
      </c>
      <c r="I470" t="str">
        <f>IF($B470&lt;&gt;"",Output5!H470,"")</f>
        <v/>
      </c>
      <c r="J470" t="str">
        <f>IF($B470&lt;&gt;"",Output5!I470,"")</f>
        <v/>
      </c>
      <c r="K470" t="str">
        <f>IF($B470&lt;&gt;"",Output5!J470,"")</f>
        <v/>
      </c>
      <c r="L470" t="str">
        <f>IF($B470&lt;&gt;"",Output5!K470,"")</f>
        <v/>
      </c>
      <c r="M470" t="str">
        <f>IF($B470&lt;&gt;"",Output5!L470,"")</f>
        <v/>
      </c>
      <c r="N470" t="str">
        <f>IF($B470&lt;&gt;"",Output5!M470,"")</f>
        <v/>
      </c>
    </row>
    <row r="471" spans="1:14" x14ac:dyDescent="0.25">
      <c r="A471">
        <f>Output5!O471</f>
        <v>469</v>
      </c>
      <c r="B471" t="str">
        <f>IF(Output5!A471&lt;&gt;"",Output5!A471,"")</f>
        <v/>
      </c>
      <c r="C471" t="str">
        <f>IF($B471&lt;&gt;"",Output5!B471,"")</f>
        <v/>
      </c>
      <c r="D471" t="str">
        <f>IF($B471&lt;&gt;"",Output5!C471,"")</f>
        <v/>
      </c>
      <c r="E471" t="str">
        <f>IF($B471&lt;&gt;"",Output5!D471,"")</f>
        <v/>
      </c>
      <c r="F471" t="str">
        <f>IF($B471&lt;&gt;"",Output5!E471,"")</f>
        <v/>
      </c>
      <c r="G471" t="str">
        <f>IF($B471&lt;&gt;"",Output5!F471,"")</f>
        <v/>
      </c>
      <c r="H471" t="str">
        <f>IF($B471&lt;&gt;"",Output5!G471,"")</f>
        <v/>
      </c>
      <c r="I471" t="str">
        <f>IF($B471&lt;&gt;"",Output5!H471,"")</f>
        <v/>
      </c>
      <c r="J471" t="str">
        <f>IF($B471&lt;&gt;"",Output5!I471,"")</f>
        <v/>
      </c>
      <c r="K471" t="str">
        <f>IF($B471&lt;&gt;"",Output5!J471,"")</f>
        <v/>
      </c>
      <c r="L471" t="str">
        <f>IF($B471&lt;&gt;"",Output5!K471,"")</f>
        <v/>
      </c>
      <c r="M471" t="str">
        <f>IF($B471&lt;&gt;"",Output5!L471,"")</f>
        <v/>
      </c>
      <c r="N471" t="str">
        <f>IF($B471&lt;&gt;"",Output5!M471,"")</f>
        <v/>
      </c>
    </row>
    <row r="472" spans="1:14" x14ac:dyDescent="0.25">
      <c r="A472">
        <f>Output5!O472</f>
        <v>470</v>
      </c>
      <c r="B472" t="str">
        <f>IF(Output5!A472&lt;&gt;"",Output5!A472,"")</f>
        <v/>
      </c>
      <c r="C472" t="str">
        <f>IF($B472&lt;&gt;"",Output5!B472,"")</f>
        <v/>
      </c>
      <c r="D472" t="str">
        <f>IF($B472&lt;&gt;"",Output5!C472,"")</f>
        <v/>
      </c>
      <c r="E472" t="str">
        <f>IF($B472&lt;&gt;"",Output5!D472,"")</f>
        <v/>
      </c>
      <c r="F472" t="str">
        <f>IF($B472&lt;&gt;"",Output5!E472,"")</f>
        <v/>
      </c>
      <c r="G472" t="str">
        <f>IF($B472&lt;&gt;"",Output5!F472,"")</f>
        <v/>
      </c>
      <c r="H472" t="str">
        <f>IF($B472&lt;&gt;"",Output5!G472,"")</f>
        <v/>
      </c>
      <c r="I472" t="str">
        <f>IF($B472&lt;&gt;"",Output5!H472,"")</f>
        <v/>
      </c>
      <c r="J472" t="str">
        <f>IF($B472&lt;&gt;"",Output5!I472,"")</f>
        <v/>
      </c>
      <c r="K472" t="str">
        <f>IF($B472&lt;&gt;"",Output5!J472,"")</f>
        <v/>
      </c>
      <c r="L472" t="str">
        <f>IF($B472&lt;&gt;"",Output5!K472,"")</f>
        <v/>
      </c>
      <c r="M472" t="str">
        <f>IF($B472&lt;&gt;"",Output5!L472,"")</f>
        <v/>
      </c>
      <c r="N472" t="str">
        <f>IF($B472&lt;&gt;"",Output5!M472,"")</f>
        <v/>
      </c>
    </row>
    <row r="473" spans="1:14" x14ac:dyDescent="0.25">
      <c r="A473">
        <f>Output5!O473</f>
        <v>471</v>
      </c>
      <c r="B473" t="str">
        <f>IF(Output5!A473&lt;&gt;"",Output5!A473,"")</f>
        <v/>
      </c>
      <c r="C473" t="str">
        <f>IF($B473&lt;&gt;"",Output5!B473,"")</f>
        <v/>
      </c>
      <c r="D473" t="str">
        <f>IF($B473&lt;&gt;"",Output5!C473,"")</f>
        <v/>
      </c>
      <c r="E473" t="str">
        <f>IF($B473&lt;&gt;"",Output5!D473,"")</f>
        <v/>
      </c>
      <c r="F473" t="str">
        <f>IF($B473&lt;&gt;"",Output5!E473,"")</f>
        <v/>
      </c>
      <c r="G473" t="str">
        <f>IF($B473&lt;&gt;"",Output5!F473,"")</f>
        <v/>
      </c>
      <c r="H473" t="str">
        <f>IF($B473&lt;&gt;"",Output5!G473,"")</f>
        <v/>
      </c>
      <c r="I473" t="str">
        <f>IF($B473&lt;&gt;"",Output5!H473,"")</f>
        <v/>
      </c>
      <c r="J473" t="str">
        <f>IF($B473&lt;&gt;"",Output5!I473,"")</f>
        <v/>
      </c>
      <c r="K473" t="str">
        <f>IF($B473&lt;&gt;"",Output5!J473,"")</f>
        <v/>
      </c>
      <c r="L473" t="str">
        <f>IF($B473&lt;&gt;"",Output5!K473,"")</f>
        <v/>
      </c>
      <c r="M473" t="str">
        <f>IF($B473&lt;&gt;"",Output5!L473,"")</f>
        <v/>
      </c>
      <c r="N473" t="str">
        <f>IF($B473&lt;&gt;"",Output5!M473,"")</f>
        <v/>
      </c>
    </row>
    <row r="474" spans="1:14" x14ac:dyDescent="0.25">
      <c r="A474">
        <f>Output5!O474</f>
        <v>472</v>
      </c>
      <c r="B474" t="str">
        <f>IF(Output5!A474&lt;&gt;"",Output5!A474,"")</f>
        <v/>
      </c>
      <c r="C474" t="str">
        <f>IF($B474&lt;&gt;"",Output5!B474,"")</f>
        <v/>
      </c>
      <c r="D474" t="str">
        <f>IF($B474&lt;&gt;"",Output5!C474,"")</f>
        <v/>
      </c>
      <c r="E474" t="str">
        <f>IF($B474&lt;&gt;"",Output5!D474,"")</f>
        <v/>
      </c>
      <c r="F474" t="str">
        <f>IF($B474&lt;&gt;"",Output5!E474,"")</f>
        <v/>
      </c>
      <c r="G474" t="str">
        <f>IF($B474&lt;&gt;"",Output5!F474,"")</f>
        <v/>
      </c>
      <c r="H474" t="str">
        <f>IF($B474&lt;&gt;"",Output5!G474,"")</f>
        <v/>
      </c>
      <c r="I474" t="str">
        <f>IF($B474&lt;&gt;"",Output5!H474,"")</f>
        <v/>
      </c>
      <c r="J474" t="str">
        <f>IF($B474&lt;&gt;"",Output5!I474,"")</f>
        <v/>
      </c>
      <c r="K474" t="str">
        <f>IF($B474&lt;&gt;"",Output5!J474,"")</f>
        <v/>
      </c>
      <c r="L474" t="str">
        <f>IF($B474&lt;&gt;"",Output5!K474,"")</f>
        <v/>
      </c>
      <c r="M474" t="str">
        <f>IF($B474&lt;&gt;"",Output5!L474,"")</f>
        <v/>
      </c>
      <c r="N474" t="str">
        <f>IF($B474&lt;&gt;"",Output5!M474,"")</f>
        <v/>
      </c>
    </row>
    <row r="475" spans="1:14" x14ac:dyDescent="0.25">
      <c r="A475">
        <f>Output5!O475</f>
        <v>473</v>
      </c>
      <c r="B475" t="str">
        <f>IF(Output5!A475&lt;&gt;"",Output5!A475,"")</f>
        <v/>
      </c>
      <c r="C475" t="str">
        <f>IF($B475&lt;&gt;"",Output5!B475,"")</f>
        <v/>
      </c>
      <c r="D475" t="str">
        <f>IF($B475&lt;&gt;"",Output5!C475,"")</f>
        <v/>
      </c>
      <c r="E475" t="str">
        <f>IF($B475&lt;&gt;"",Output5!D475,"")</f>
        <v/>
      </c>
      <c r="F475" t="str">
        <f>IF($B475&lt;&gt;"",Output5!E475,"")</f>
        <v/>
      </c>
      <c r="G475" t="str">
        <f>IF($B475&lt;&gt;"",Output5!F475,"")</f>
        <v/>
      </c>
      <c r="H475" t="str">
        <f>IF($B475&lt;&gt;"",Output5!G475,"")</f>
        <v/>
      </c>
      <c r="I475" t="str">
        <f>IF($B475&lt;&gt;"",Output5!H475,"")</f>
        <v/>
      </c>
      <c r="J475" t="str">
        <f>IF($B475&lt;&gt;"",Output5!I475,"")</f>
        <v/>
      </c>
      <c r="K475" t="str">
        <f>IF($B475&lt;&gt;"",Output5!J475,"")</f>
        <v/>
      </c>
      <c r="L475" t="str">
        <f>IF($B475&lt;&gt;"",Output5!K475,"")</f>
        <v/>
      </c>
      <c r="M475" t="str">
        <f>IF($B475&lt;&gt;"",Output5!L475,"")</f>
        <v/>
      </c>
      <c r="N475" t="str">
        <f>IF($B475&lt;&gt;"",Output5!M475,"")</f>
        <v/>
      </c>
    </row>
    <row r="476" spans="1:14" x14ac:dyDescent="0.25">
      <c r="A476">
        <f>Output5!O476</f>
        <v>474</v>
      </c>
      <c r="B476" t="str">
        <f>IF(Output5!A476&lt;&gt;"",Output5!A476,"")</f>
        <v/>
      </c>
      <c r="C476" t="str">
        <f>IF($B476&lt;&gt;"",Output5!B476,"")</f>
        <v/>
      </c>
      <c r="D476" t="str">
        <f>IF($B476&lt;&gt;"",Output5!C476,"")</f>
        <v/>
      </c>
      <c r="E476" t="str">
        <f>IF($B476&lt;&gt;"",Output5!D476,"")</f>
        <v/>
      </c>
      <c r="F476" t="str">
        <f>IF($B476&lt;&gt;"",Output5!E476,"")</f>
        <v/>
      </c>
      <c r="G476" t="str">
        <f>IF($B476&lt;&gt;"",Output5!F476,"")</f>
        <v/>
      </c>
      <c r="H476" t="str">
        <f>IF($B476&lt;&gt;"",Output5!G476,"")</f>
        <v/>
      </c>
      <c r="I476" t="str">
        <f>IF($B476&lt;&gt;"",Output5!H476,"")</f>
        <v/>
      </c>
      <c r="J476" t="str">
        <f>IF($B476&lt;&gt;"",Output5!I476,"")</f>
        <v/>
      </c>
      <c r="K476" t="str">
        <f>IF($B476&lt;&gt;"",Output5!J476,"")</f>
        <v/>
      </c>
      <c r="L476" t="str">
        <f>IF($B476&lt;&gt;"",Output5!K476,"")</f>
        <v/>
      </c>
      <c r="M476" t="str">
        <f>IF($B476&lt;&gt;"",Output5!L476,"")</f>
        <v/>
      </c>
      <c r="N476" t="str">
        <f>IF($B476&lt;&gt;"",Output5!M476,"")</f>
        <v/>
      </c>
    </row>
    <row r="477" spans="1:14" x14ac:dyDescent="0.25">
      <c r="A477">
        <f>Output5!O477</f>
        <v>475</v>
      </c>
      <c r="B477" t="str">
        <f>IF(Output5!A477&lt;&gt;"",Output5!A477,"")</f>
        <v/>
      </c>
      <c r="C477" t="str">
        <f>IF($B477&lt;&gt;"",Output5!B477,"")</f>
        <v/>
      </c>
      <c r="D477" t="str">
        <f>IF($B477&lt;&gt;"",Output5!C477,"")</f>
        <v/>
      </c>
      <c r="E477" t="str">
        <f>IF($B477&lt;&gt;"",Output5!D477,"")</f>
        <v/>
      </c>
      <c r="F477" t="str">
        <f>IF($B477&lt;&gt;"",Output5!E477,"")</f>
        <v/>
      </c>
      <c r="G477" t="str">
        <f>IF($B477&lt;&gt;"",Output5!F477,"")</f>
        <v/>
      </c>
      <c r="H477" t="str">
        <f>IF($B477&lt;&gt;"",Output5!G477,"")</f>
        <v/>
      </c>
      <c r="I477" t="str">
        <f>IF($B477&lt;&gt;"",Output5!H477,"")</f>
        <v/>
      </c>
      <c r="J477" t="str">
        <f>IF($B477&lt;&gt;"",Output5!I477,"")</f>
        <v/>
      </c>
      <c r="K477" t="str">
        <f>IF($B477&lt;&gt;"",Output5!J477,"")</f>
        <v/>
      </c>
      <c r="L477" t="str">
        <f>IF($B477&lt;&gt;"",Output5!K477,"")</f>
        <v/>
      </c>
      <c r="M477" t="str">
        <f>IF($B477&lt;&gt;"",Output5!L477,"")</f>
        <v/>
      </c>
      <c r="N477" t="str">
        <f>IF($B477&lt;&gt;"",Output5!M477,"")</f>
        <v/>
      </c>
    </row>
    <row r="478" spans="1:14" x14ac:dyDescent="0.25">
      <c r="A478">
        <f>Output5!O478</f>
        <v>476</v>
      </c>
      <c r="B478" t="str">
        <f>IF(Output5!A478&lt;&gt;"",Output5!A478,"")</f>
        <v/>
      </c>
      <c r="C478" t="str">
        <f>IF($B478&lt;&gt;"",Output5!B478,"")</f>
        <v/>
      </c>
      <c r="D478" t="str">
        <f>IF($B478&lt;&gt;"",Output5!C478,"")</f>
        <v/>
      </c>
      <c r="E478" t="str">
        <f>IF($B478&lt;&gt;"",Output5!D478,"")</f>
        <v/>
      </c>
      <c r="F478" t="str">
        <f>IF($B478&lt;&gt;"",Output5!E478,"")</f>
        <v/>
      </c>
      <c r="G478" t="str">
        <f>IF($B478&lt;&gt;"",Output5!F478,"")</f>
        <v/>
      </c>
      <c r="H478" t="str">
        <f>IF($B478&lt;&gt;"",Output5!G478,"")</f>
        <v/>
      </c>
      <c r="I478" t="str">
        <f>IF($B478&lt;&gt;"",Output5!H478,"")</f>
        <v/>
      </c>
      <c r="J478" t="str">
        <f>IF($B478&lt;&gt;"",Output5!I478,"")</f>
        <v/>
      </c>
      <c r="K478" t="str">
        <f>IF($B478&lt;&gt;"",Output5!J478,"")</f>
        <v/>
      </c>
      <c r="L478" t="str">
        <f>IF($B478&lt;&gt;"",Output5!K478,"")</f>
        <v/>
      </c>
      <c r="M478" t="str">
        <f>IF($B478&lt;&gt;"",Output5!L478,"")</f>
        <v/>
      </c>
      <c r="N478" t="str">
        <f>IF($B478&lt;&gt;"",Output5!M478,"")</f>
        <v/>
      </c>
    </row>
    <row r="479" spans="1:14" x14ac:dyDescent="0.25">
      <c r="A479">
        <f>Output5!O479</f>
        <v>477</v>
      </c>
      <c r="B479" t="str">
        <f>IF(Output5!A479&lt;&gt;"",Output5!A479,"")</f>
        <v/>
      </c>
      <c r="C479" t="str">
        <f>IF($B479&lt;&gt;"",Output5!B479,"")</f>
        <v/>
      </c>
      <c r="D479" t="str">
        <f>IF($B479&lt;&gt;"",Output5!C479,"")</f>
        <v/>
      </c>
      <c r="E479" t="str">
        <f>IF($B479&lt;&gt;"",Output5!D479,"")</f>
        <v/>
      </c>
      <c r="F479" t="str">
        <f>IF($B479&lt;&gt;"",Output5!E479,"")</f>
        <v/>
      </c>
      <c r="G479" t="str">
        <f>IF($B479&lt;&gt;"",Output5!F479,"")</f>
        <v/>
      </c>
      <c r="H479" t="str">
        <f>IF($B479&lt;&gt;"",Output5!G479,"")</f>
        <v/>
      </c>
      <c r="I479" t="str">
        <f>IF($B479&lt;&gt;"",Output5!H479,"")</f>
        <v/>
      </c>
      <c r="J479" t="str">
        <f>IF($B479&lt;&gt;"",Output5!I479,"")</f>
        <v/>
      </c>
      <c r="K479" t="str">
        <f>IF($B479&lt;&gt;"",Output5!J479,"")</f>
        <v/>
      </c>
      <c r="L479" t="str">
        <f>IF($B479&lt;&gt;"",Output5!K479,"")</f>
        <v/>
      </c>
      <c r="M479" t="str">
        <f>IF($B479&lt;&gt;"",Output5!L479,"")</f>
        <v/>
      </c>
      <c r="N479" t="str">
        <f>IF($B479&lt;&gt;"",Output5!M479,"")</f>
        <v/>
      </c>
    </row>
    <row r="480" spans="1:14" x14ac:dyDescent="0.25">
      <c r="A480">
        <f>Output5!O480</f>
        <v>478</v>
      </c>
      <c r="B480" t="str">
        <f>IF(Output5!A480&lt;&gt;"",Output5!A480,"")</f>
        <v/>
      </c>
      <c r="C480" t="str">
        <f>IF($B480&lt;&gt;"",Output5!B480,"")</f>
        <v/>
      </c>
      <c r="D480" t="str">
        <f>IF($B480&lt;&gt;"",Output5!C480,"")</f>
        <v/>
      </c>
      <c r="E480" t="str">
        <f>IF($B480&lt;&gt;"",Output5!D480,"")</f>
        <v/>
      </c>
      <c r="F480" t="str">
        <f>IF($B480&lt;&gt;"",Output5!E480,"")</f>
        <v/>
      </c>
      <c r="G480" t="str">
        <f>IF($B480&lt;&gt;"",Output5!F480,"")</f>
        <v/>
      </c>
      <c r="H480" t="str">
        <f>IF($B480&lt;&gt;"",Output5!G480,"")</f>
        <v/>
      </c>
      <c r="I480" t="str">
        <f>IF($B480&lt;&gt;"",Output5!H480,"")</f>
        <v/>
      </c>
      <c r="J480" t="str">
        <f>IF($B480&lt;&gt;"",Output5!I480,"")</f>
        <v/>
      </c>
      <c r="K480" t="str">
        <f>IF($B480&lt;&gt;"",Output5!J480,"")</f>
        <v/>
      </c>
      <c r="L480" t="str">
        <f>IF($B480&lt;&gt;"",Output5!K480,"")</f>
        <v/>
      </c>
      <c r="M480" t="str">
        <f>IF($B480&lt;&gt;"",Output5!L480,"")</f>
        <v/>
      </c>
      <c r="N480" t="str">
        <f>IF($B480&lt;&gt;"",Output5!M480,"")</f>
        <v/>
      </c>
    </row>
    <row r="481" spans="1:14" x14ac:dyDescent="0.25">
      <c r="A481">
        <f>Output5!O481</f>
        <v>479</v>
      </c>
      <c r="B481" t="str">
        <f>IF(Output5!A481&lt;&gt;"",Output5!A481,"")</f>
        <v/>
      </c>
      <c r="C481" t="str">
        <f>IF($B481&lt;&gt;"",Output5!B481,"")</f>
        <v/>
      </c>
      <c r="D481" t="str">
        <f>IF($B481&lt;&gt;"",Output5!C481,"")</f>
        <v/>
      </c>
      <c r="E481" t="str">
        <f>IF($B481&lt;&gt;"",Output5!D481,"")</f>
        <v/>
      </c>
      <c r="F481" t="str">
        <f>IF($B481&lt;&gt;"",Output5!E481,"")</f>
        <v/>
      </c>
      <c r="G481" t="str">
        <f>IF($B481&lt;&gt;"",Output5!F481,"")</f>
        <v/>
      </c>
      <c r="H481" t="str">
        <f>IF($B481&lt;&gt;"",Output5!G481,"")</f>
        <v/>
      </c>
      <c r="I481" t="str">
        <f>IF($B481&lt;&gt;"",Output5!H481,"")</f>
        <v/>
      </c>
      <c r="J481" t="str">
        <f>IF($B481&lt;&gt;"",Output5!I481,"")</f>
        <v/>
      </c>
      <c r="K481" t="str">
        <f>IF($B481&lt;&gt;"",Output5!J481,"")</f>
        <v/>
      </c>
      <c r="L481" t="str">
        <f>IF($B481&lt;&gt;"",Output5!K481,"")</f>
        <v/>
      </c>
      <c r="M481" t="str">
        <f>IF($B481&lt;&gt;"",Output5!L481,"")</f>
        <v/>
      </c>
      <c r="N481" t="str">
        <f>IF($B481&lt;&gt;"",Output5!M481,"")</f>
        <v/>
      </c>
    </row>
    <row r="482" spans="1:14" x14ac:dyDescent="0.25">
      <c r="A482">
        <f>Output5!O482</f>
        <v>480</v>
      </c>
      <c r="B482" t="str">
        <f>IF(Output5!A482&lt;&gt;"",Output5!A482,"")</f>
        <v/>
      </c>
      <c r="C482" t="str">
        <f>IF($B482&lt;&gt;"",Output5!B482,"")</f>
        <v/>
      </c>
      <c r="D482" t="str">
        <f>IF($B482&lt;&gt;"",Output5!C482,"")</f>
        <v/>
      </c>
      <c r="E482" t="str">
        <f>IF($B482&lt;&gt;"",Output5!D482,"")</f>
        <v/>
      </c>
      <c r="F482" t="str">
        <f>IF($B482&lt;&gt;"",Output5!E482,"")</f>
        <v/>
      </c>
      <c r="G482" t="str">
        <f>IF($B482&lt;&gt;"",Output5!F482,"")</f>
        <v/>
      </c>
      <c r="H482" t="str">
        <f>IF($B482&lt;&gt;"",Output5!G482,"")</f>
        <v/>
      </c>
      <c r="I482" t="str">
        <f>IF($B482&lt;&gt;"",Output5!H482,"")</f>
        <v/>
      </c>
      <c r="J482" t="str">
        <f>IF($B482&lt;&gt;"",Output5!I482,"")</f>
        <v/>
      </c>
      <c r="K482" t="str">
        <f>IF($B482&lt;&gt;"",Output5!J482,"")</f>
        <v/>
      </c>
      <c r="L482" t="str">
        <f>IF($B482&lt;&gt;"",Output5!K482,"")</f>
        <v/>
      </c>
      <c r="M482" t="str">
        <f>IF($B482&lt;&gt;"",Output5!L482,"")</f>
        <v/>
      </c>
      <c r="N482" t="str">
        <f>IF($B482&lt;&gt;"",Output5!M482,"")</f>
        <v/>
      </c>
    </row>
    <row r="483" spans="1:14" x14ac:dyDescent="0.25">
      <c r="A483">
        <f>Output5!O483</f>
        <v>481</v>
      </c>
      <c r="B483" t="str">
        <f>IF(Output5!A483&lt;&gt;"",Output5!A483,"")</f>
        <v/>
      </c>
      <c r="C483" t="str">
        <f>IF($B483&lt;&gt;"",Output5!B483,"")</f>
        <v/>
      </c>
      <c r="D483" t="str">
        <f>IF($B483&lt;&gt;"",Output5!C483,"")</f>
        <v/>
      </c>
      <c r="E483" t="str">
        <f>IF($B483&lt;&gt;"",Output5!D483,"")</f>
        <v/>
      </c>
      <c r="F483" t="str">
        <f>IF($B483&lt;&gt;"",Output5!E483,"")</f>
        <v/>
      </c>
      <c r="G483" t="str">
        <f>IF($B483&lt;&gt;"",Output5!F483,"")</f>
        <v/>
      </c>
      <c r="H483" t="str">
        <f>IF($B483&lt;&gt;"",Output5!G483,"")</f>
        <v/>
      </c>
      <c r="I483" t="str">
        <f>IF($B483&lt;&gt;"",Output5!H483,"")</f>
        <v/>
      </c>
      <c r="J483" t="str">
        <f>IF($B483&lt;&gt;"",Output5!I483,"")</f>
        <v/>
      </c>
      <c r="K483" t="str">
        <f>IF($B483&lt;&gt;"",Output5!J483,"")</f>
        <v/>
      </c>
      <c r="L483" t="str">
        <f>IF($B483&lt;&gt;"",Output5!K483,"")</f>
        <v/>
      </c>
      <c r="M483" t="str">
        <f>IF($B483&lt;&gt;"",Output5!L483,"")</f>
        <v/>
      </c>
      <c r="N483" t="str">
        <f>IF($B483&lt;&gt;"",Output5!M483,"")</f>
        <v/>
      </c>
    </row>
    <row r="484" spans="1:14" x14ac:dyDescent="0.25">
      <c r="A484">
        <f>Output5!O484</f>
        <v>482</v>
      </c>
      <c r="B484" t="str">
        <f>IF(Output5!A484&lt;&gt;"",Output5!A484,"")</f>
        <v/>
      </c>
      <c r="C484" t="str">
        <f>IF($B484&lt;&gt;"",Output5!B484,"")</f>
        <v/>
      </c>
      <c r="D484" t="str">
        <f>IF($B484&lt;&gt;"",Output5!C484,"")</f>
        <v/>
      </c>
      <c r="E484" t="str">
        <f>IF($B484&lt;&gt;"",Output5!D484,"")</f>
        <v/>
      </c>
      <c r="F484" t="str">
        <f>IF($B484&lt;&gt;"",Output5!E484,"")</f>
        <v/>
      </c>
      <c r="G484" t="str">
        <f>IF($B484&lt;&gt;"",Output5!F484,"")</f>
        <v/>
      </c>
      <c r="H484" t="str">
        <f>IF($B484&lt;&gt;"",Output5!G484,"")</f>
        <v/>
      </c>
      <c r="I484" t="str">
        <f>IF($B484&lt;&gt;"",Output5!H484,"")</f>
        <v/>
      </c>
      <c r="J484" t="str">
        <f>IF($B484&lt;&gt;"",Output5!I484,"")</f>
        <v/>
      </c>
      <c r="K484" t="str">
        <f>IF($B484&lt;&gt;"",Output5!J484,"")</f>
        <v/>
      </c>
      <c r="L484" t="str">
        <f>IF($B484&lt;&gt;"",Output5!K484,"")</f>
        <v/>
      </c>
      <c r="M484" t="str">
        <f>IF($B484&lt;&gt;"",Output5!L484,"")</f>
        <v/>
      </c>
      <c r="N484" t="str">
        <f>IF($B484&lt;&gt;"",Output5!M484,"")</f>
        <v/>
      </c>
    </row>
    <row r="485" spans="1:14" x14ac:dyDescent="0.25">
      <c r="A485">
        <f>Output5!O485</f>
        <v>483</v>
      </c>
      <c r="B485" t="str">
        <f>IF(Output5!A485&lt;&gt;"",Output5!A485,"")</f>
        <v/>
      </c>
      <c r="C485" t="str">
        <f>IF($B485&lt;&gt;"",Output5!B485,"")</f>
        <v/>
      </c>
      <c r="D485" t="str">
        <f>IF($B485&lt;&gt;"",Output5!C485,"")</f>
        <v/>
      </c>
      <c r="E485" t="str">
        <f>IF($B485&lt;&gt;"",Output5!D485,"")</f>
        <v/>
      </c>
      <c r="F485" t="str">
        <f>IF($B485&lt;&gt;"",Output5!E485,"")</f>
        <v/>
      </c>
      <c r="G485" t="str">
        <f>IF($B485&lt;&gt;"",Output5!F485,"")</f>
        <v/>
      </c>
      <c r="H485" t="str">
        <f>IF($B485&lt;&gt;"",Output5!G485,"")</f>
        <v/>
      </c>
      <c r="I485" t="str">
        <f>IF($B485&lt;&gt;"",Output5!H485,"")</f>
        <v/>
      </c>
      <c r="J485" t="str">
        <f>IF($B485&lt;&gt;"",Output5!I485,"")</f>
        <v/>
      </c>
      <c r="K485" t="str">
        <f>IF($B485&lt;&gt;"",Output5!J485,"")</f>
        <v/>
      </c>
      <c r="L485" t="str">
        <f>IF($B485&lt;&gt;"",Output5!K485,"")</f>
        <v/>
      </c>
      <c r="M485" t="str">
        <f>IF($B485&lt;&gt;"",Output5!L485,"")</f>
        <v/>
      </c>
      <c r="N485" t="str">
        <f>IF($B485&lt;&gt;"",Output5!M485,"")</f>
        <v/>
      </c>
    </row>
    <row r="486" spans="1:14" x14ac:dyDescent="0.25">
      <c r="A486">
        <f>Output5!O486</f>
        <v>484</v>
      </c>
      <c r="B486" t="str">
        <f>IF(Output5!A486&lt;&gt;"",Output5!A486,"")</f>
        <v/>
      </c>
      <c r="C486" t="str">
        <f>IF($B486&lt;&gt;"",Output5!B486,"")</f>
        <v/>
      </c>
      <c r="D486" t="str">
        <f>IF($B486&lt;&gt;"",Output5!C486,"")</f>
        <v/>
      </c>
      <c r="E486" t="str">
        <f>IF($B486&lt;&gt;"",Output5!D486,"")</f>
        <v/>
      </c>
      <c r="F486" t="str">
        <f>IF($B486&lt;&gt;"",Output5!E486,"")</f>
        <v/>
      </c>
      <c r="G486" t="str">
        <f>IF($B486&lt;&gt;"",Output5!F486,"")</f>
        <v/>
      </c>
      <c r="H486" t="str">
        <f>IF($B486&lt;&gt;"",Output5!G486,"")</f>
        <v/>
      </c>
      <c r="I486" t="str">
        <f>IF($B486&lt;&gt;"",Output5!H486,"")</f>
        <v/>
      </c>
      <c r="J486" t="str">
        <f>IF($B486&lt;&gt;"",Output5!I486,"")</f>
        <v/>
      </c>
      <c r="K486" t="str">
        <f>IF($B486&lt;&gt;"",Output5!J486,"")</f>
        <v/>
      </c>
      <c r="L486" t="str">
        <f>IF($B486&lt;&gt;"",Output5!K486,"")</f>
        <v/>
      </c>
      <c r="M486" t="str">
        <f>IF($B486&lt;&gt;"",Output5!L486,"")</f>
        <v/>
      </c>
      <c r="N486" t="str">
        <f>IF($B486&lt;&gt;"",Output5!M486,"")</f>
        <v/>
      </c>
    </row>
    <row r="487" spans="1:14" x14ac:dyDescent="0.25">
      <c r="A487">
        <f>Output5!O487</f>
        <v>485</v>
      </c>
      <c r="B487" t="str">
        <f>IF(Output5!A487&lt;&gt;"",Output5!A487,"")</f>
        <v/>
      </c>
      <c r="C487" t="str">
        <f>IF($B487&lt;&gt;"",Output5!B487,"")</f>
        <v/>
      </c>
      <c r="D487" t="str">
        <f>IF($B487&lt;&gt;"",Output5!C487,"")</f>
        <v/>
      </c>
      <c r="E487" t="str">
        <f>IF($B487&lt;&gt;"",Output5!D487,"")</f>
        <v/>
      </c>
      <c r="F487" t="str">
        <f>IF($B487&lt;&gt;"",Output5!E487,"")</f>
        <v/>
      </c>
      <c r="G487" t="str">
        <f>IF($B487&lt;&gt;"",Output5!F487,"")</f>
        <v/>
      </c>
      <c r="H487" t="str">
        <f>IF($B487&lt;&gt;"",Output5!G487,"")</f>
        <v/>
      </c>
      <c r="I487" t="str">
        <f>IF($B487&lt;&gt;"",Output5!H487,"")</f>
        <v/>
      </c>
      <c r="J487" t="str">
        <f>IF($B487&lt;&gt;"",Output5!I487,"")</f>
        <v/>
      </c>
      <c r="K487" t="str">
        <f>IF($B487&lt;&gt;"",Output5!J487,"")</f>
        <v/>
      </c>
      <c r="L487" t="str">
        <f>IF($B487&lt;&gt;"",Output5!K487,"")</f>
        <v/>
      </c>
      <c r="M487" t="str">
        <f>IF($B487&lt;&gt;"",Output5!L487,"")</f>
        <v/>
      </c>
      <c r="N487" t="str">
        <f>IF($B487&lt;&gt;"",Output5!M487,"")</f>
        <v/>
      </c>
    </row>
    <row r="488" spans="1:14" x14ac:dyDescent="0.25">
      <c r="A488">
        <f>Output5!O488</f>
        <v>486</v>
      </c>
      <c r="B488" t="str">
        <f>IF(Output5!A488&lt;&gt;"",Output5!A488,"")</f>
        <v/>
      </c>
      <c r="C488" t="str">
        <f>IF($B488&lt;&gt;"",Output5!B488,"")</f>
        <v/>
      </c>
      <c r="D488" t="str">
        <f>IF($B488&lt;&gt;"",Output5!C488,"")</f>
        <v/>
      </c>
      <c r="E488" t="str">
        <f>IF($B488&lt;&gt;"",Output5!D488,"")</f>
        <v/>
      </c>
      <c r="F488" t="str">
        <f>IF($B488&lt;&gt;"",Output5!E488,"")</f>
        <v/>
      </c>
      <c r="G488" t="str">
        <f>IF($B488&lt;&gt;"",Output5!F488,"")</f>
        <v/>
      </c>
      <c r="H488" t="str">
        <f>IF($B488&lt;&gt;"",Output5!G488,"")</f>
        <v/>
      </c>
      <c r="I488" t="str">
        <f>IF($B488&lt;&gt;"",Output5!H488,"")</f>
        <v/>
      </c>
      <c r="J488" t="str">
        <f>IF($B488&lt;&gt;"",Output5!I488,"")</f>
        <v/>
      </c>
      <c r="K488" t="str">
        <f>IF($B488&lt;&gt;"",Output5!J488,"")</f>
        <v/>
      </c>
      <c r="L488" t="str">
        <f>IF($B488&lt;&gt;"",Output5!K488,"")</f>
        <v/>
      </c>
      <c r="M488" t="str">
        <f>IF($B488&lt;&gt;"",Output5!L488,"")</f>
        <v/>
      </c>
      <c r="N488" t="str">
        <f>IF($B488&lt;&gt;"",Output5!M488,"")</f>
        <v/>
      </c>
    </row>
    <row r="489" spans="1:14" x14ac:dyDescent="0.25">
      <c r="A489">
        <f>Output5!O489</f>
        <v>487</v>
      </c>
      <c r="B489" t="str">
        <f>IF(Output5!A489&lt;&gt;"",Output5!A489,"")</f>
        <v/>
      </c>
      <c r="C489" t="str">
        <f>IF($B489&lt;&gt;"",Output5!B489,"")</f>
        <v/>
      </c>
      <c r="D489" t="str">
        <f>IF($B489&lt;&gt;"",Output5!C489,"")</f>
        <v/>
      </c>
      <c r="E489" t="str">
        <f>IF($B489&lt;&gt;"",Output5!D489,"")</f>
        <v/>
      </c>
      <c r="F489" t="str">
        <f>IF($B489&lt;&gt;"",Output5!E489,"")</f>
        <v/>
      </c>
      <c r="G489" t="str">
        <f>IF($B489&lt;&gt;"",Output5!F489,"")</f>
        <v/>
      </c>
      <c r="H489" t="str">
        <f>IF($B489&lt;&gt;"",Output5!G489,"")</f>
        <v/>
      </c>
      <c r="I489" t="str">
        <f>IF($B489&lt;&gt;"",Output5!H489,"")</f>
        <v/>
      </c>
      <c r="J489" t="str">
        <f>IF($B489&lt;&gt;"",Output5!I489,"")</f>
        <v/>
      </c>
      <c r="K489" t="str">
        <f>IF($B489&lt;&gt;"",Output5!J489,"")</f>
        <v/>
      </c>
      <c r="L489" t="str">
        <f>IF($B489&lt;&gt;"",Output5!K489,"")</f>
        <v/>
      </c>
      <c r="M489" t="str">
        <f>IF($B489&lt;&gt;"",Output5!L489,"")</f>
        <v/>
      </c>
      <c r="N489" t="str">
        <f>IF($B489&lt;&gt;"",Output5!M489,"")</f>
        <v/>
      </c>
    </row>
    <row r="490" spans="1:14" x14ac:dyDescent="0.25">
      <c r="A490">
        <f>Output5!O490</f>
        <v>488</v>
      </c>
      <c r="B490" t="str">
        <f>IF(Output5!A490&lt;&gt;"",Output5!A490,"")</f>
        <v/>
      </c>
      <c r="C490" t="str">
        <f>IF($B490&lt;&gt;"",Output5!B490,"")</f>
        <v/>
      </c>
      <c r="D490" t="str">
        <f>IF($B490&lt;&gt;"",Output5!C490,"")</f>
        <v/>
      </c>
      <c r="E490" t="str">
        <f>IF($B490&lt;&gt;"",Output5!D490,"")</f>
        <v/>
      </c>
      <c r="F490" t="str">
        <f>IF($B490&lt;&gt;"",Output5!E490,"")</f>
        <v/>
      </c>
      <c r="G490" t="str">
        <f>IF($B490&lt;&gt;"",Output5!F490,"")</f>
        <v/>
      </c>
      <c r="H490" t="str">
        <f>IF($B490&lt;&gt;"",Output5!G490,"")</f>
        <v/>
      </c>
      <c r="I490" t="str">
        <f>IF($B490&lt;&gt;"",Output5!H490,"")</f>
        <v/>
      </c>
      <c r="J490" t="str">
        <f>IF($B490&lt;&gt;"",Output5!I490,"")</f>
        <v/>
      </c>
      <c r="K490" t="str">
        <f>IF($B490&lt;&gt;"",Output5!J490,"")</f>
        <v/>
      </c>
      <c r="L490" t="str">
        <f>IF($B490&lt;&gt;"",Output5!K490,"")</f>
        <v/>
      </c>
      <c r="M490" t="str">
        <f>IF($B490&lt;&gt;"",Output5!L490,"")</f>
        <v/>
      </c>
      <c r="N490" t="str">
        <f>IF($B490&lt;&gt;"",Output5!M490,"")</f>
        <v/>
      </c>
    </row>
    <row r="491" spans="1:14" x14ac:dyDescent="0.25">
      <c r="A491">
        <f>Output5!O491</f>
        <v>489</v>
      </c>
      <c r="B491" t="str">
        <f>IF(Output5!A491&lt;&gt;"",Output5!A491,"")</f>
        <v/>
      </c>
      <c r="C491" t="str">
        <f>IF($B491&lt;&gt;"",Output5!B491,"")</f>
        <v/>
      </c>
      <c r="D491" t="str">
        <f>IF($B491&lt;&gt;"",Output5!C491,"")</f>
        <v/>
      </c>
      <c r="E491" t="str">
        <f>IF($B491&lt;&gt;"",Output5!D491,"")</f>
        <v/>
      </c>
      <c r="F491" t="str">
        <f>IF($B491&lt;&gt;"",Output5!E491,"")</f>
        <v/>
      </c>
      <c r="G491" t="str">
        <f>IF($B491&lt;&gt;"",Output5!F491,"")</f>
        <v/>
      </c>
      <c r="H491" t="str">
        <f>IF($B491&lt;&gt;"",Output5!G491,"")</f>
        <v/>
      </c>
      <c r="I491" t="str">
        <f>IF($B491&lt;&gt;"",Output5!H491,"")</f>
        <v/>
      </c>
      <c r="J491" t="str">
        <f>IF($B491&lt;&gt;"",Output5!I491,"")</f>
        <v/>
      </c>
      <c r="K491" t="str">
        <f>IF($B491&lt;&gt;"",Output5!J491,"")</f>
        <v/>
      </c>
      <c r="L491" t="str">
        <f>IF($B491&lt;&gt;"",Output5!K491,"")</f>
        <v/>
      </c>
      <c r="M491" t="str">
        <f>IF($B491&lt;&gt;"",Output5!L491,"")</f>
        <v/>
      </c>
      <c r="N491" t="str">
        <f>IF($B491&lt;&gt;"",Output5!M491,"")</f>
        <v/>
      </c>
    </row>
    <row r="492" spans="1:14" x14ac:dyDescent="0.25">
      <c r="A492">
        <f>Output5!O492</f>
        <v>490</v>
      </c>
      <c r="B492" t="str">
        <f>IF(Output5!A492&lt;&gt;"",Output5!A492,"")</f>
        <v/>
      </c>
      <c r="C492" t="str">
        <f>IF($B492&lt;&gt;"",Output5!B492,"")</f>
        <v/>
      </c>
      <c r="D492" t="str">
        <f>IF($B492&lt;&gt;"",Output5!C492,"")</f>
        <v/>
      </c>
      <c r="E492" t="str">
        <f>IF($B492&lt;&gt;"",Output5!D492,"")</f>
        <v/>
      </c>
      <c r="F492" t="str">
        <f>IF($B492&lt;&gt;"",Output5!E492,"")</f>
        <v/>
      </c>
      <c r="G492" t="str">
        <f>IF($B492&lt;&gt;"",Output5!F492,"")</f>
        <v/>
      </c>
      <c r="H492" t="str">
        <f>IF($B492&lt;&gt;"",Output5!G492,"")</f>
        <v/>
      </c>
      <c r="I492" t="str">
        <f>IF($B492&lt;&gt;"",Output5!H492,"")</f>
        <v/>
      </c>
      <c r="J492" t="str">
        <f>IF($B492&lt;&gt;"",Output5!I492,"")</f>
        <v/>
      </c>
      <c r="K492" t="str">
        <f>IF($B492&lt;&gt;"",Output5!J492,"")</f>
        <v/>
      </c>
      <c r="L492" t="str">
        <f>IF($B492&lt;&gt;"",Output5!K492,"")</f>
        <v/>
      </c>
      <c r="M492" t="str">
        <f>IF($B492&lt;&gt;"",Output5!L492,"")</f>
        <v/>
      </c>
      <c r="N492" t="str">
        <f>IF($B492&lt;&gt;"",Output5!M492,"")</f>
        <v/>
      </c>
    </row>
    <row r="493" spans="1:14" x14ac:dyDescent="0.25">
      <c r="A493">
        <f>Output5!O493</f>
        <v>491</v>
      </c>
      <c r="B493" t="str">
        <f>IF(Output5!A493&lt;&gt;"",Output5!A493,"")</f>
        <v/>
      </c>
      <c r="C493" t="str">
        <f>IF($B493&lt;&gt;"",Output5!B493,"")</f>
        <v/>
      </c>
      <c r="D493" t="str">
        <f>IF($B493&lt;&gt;"",Output5!C493,"")</f>
        <v/>
      </c>
      <c r="E493" t="str">
        <f>IF($B493&lt;&gt;"",Output5!D493,"")</f>
        <v/>
      </c>
      <c r="F493" t="str">
        <f>IF($B493&lt;&gt;"",Output5!E493,"")</f>
        <v/>
      </c>
      <c r="G493" t="str">
        <f>IF($B493&lt;&gt;"",Output5!F493,"")</f>
        <v/>
      </c>
      <c r="H493" t="str">
        <f>IF($B493&lt;&gt;"",Output5!G493,"")</f>
        <v/>
      </c>
      <c r="I493" t="str">
        <f>IF($B493&lt;&gt;"",Output5!H493,"")</f>
        <v/>
      </c>
      <c r="J493" t="str">
        <f>IF($B493&lt;&gt;"",Output5!I493,"")</f>
        <v/>
      </c>
      <c r="K493" t="str">
        <f>IF($B493&lt;&gt;"",Output5!J493,"")</f>
        <v/>
      </c>
      <c r="L493" t="str">
        <f>IF($B493&lt;&gt;"",Output5!K493,"")</f>
        <v/>
      </c>
      <c r="M493" t="str">
        <f>IF($B493&lt;&gt;"",Output5!L493,"")</f>
        <v/>
      </c>
      <c r="N493" t="str">
        <f>IF($B493&lt;&gt;"",Output5!M493,"")</f>
        <v/>
      </c>
    </row>
    <row r="494" spans="1:14" x14ac:dyDescent="0.25">
      <c r="A494">
        <f>Output5!O494</f>
        <v>492</v>
      </c>
      <c r="B494" t="str">
        <f>IF(Output5!A494&lt;&gt;"",Output5!A494,"")</f>
        <v/>
      </c>
      <c r="C494" t="str">
        <f>IF($B494&lt;&gt;"",Output5!B494,"")</f>
        <v/>
      </c>
      <c r="D494" t="str">
        <f>IF($B494&lt;&gt;"",Output5!C494,"")</f>
        <v/>
      </c>
      <c r="E494" t="str">
        <f>IF($B494&lt;&gt;"",Output5!D494,"")</f>
        <v/>
      </c>
      <c r="F494" t="str">
        <f>IF($B494&lt;&gt;"",Output5!E494,"")</f>
        <v/>
      </c>
      <c r="G494" t="str">
        <f>IF($B494&lt;&gt;"",Output5!F494,"")</f>
        <v/>
      </c>
      <c r="H494" t="str">
        <f>IF($B494&lt;&gt;"",Output5!G494,"")</f>
        <v/>
      </c>
      <c r="I494" t="str">
        <f>IF($B494&lt;&gt;"",Output5!H494,"")</f>
        <v/>
      </c>
      <c r="J494" t="str">
        <f>IF($B494&lt;&gt;"",Output5!I494,"")</f>
        <v/>
      </c>
      <c r="K494" t="str">
        <f>IF($B494&lt;&gt;"",Output5!J494,"")</f>
        <v/>
      </c>
      <c r="L494" t="str">
        <f>IF($B494&lt;&gt;"",Output5!K494,"")</f>
        <v/>
      </c>
      <c r="M494" t="str">
        <f>IF($B494&lt;&gt;"",Output5!L494,"")</f>
        <v/>
      </c>
      <c r="N494" t="str">
        <f>IF($B494&lt;&gt;"",Output5!M494,"")</f>
        <v/>
      </c>
    </row>
    <row r="495" spans="1:14" x14ac:dyDescent="0.25">
      <c r="A495">
        <f>Output5!O495</f>
        <v>493</v>
      </c>
      <c r="B495" t="str">
        <f>IF(Output5!A495&lt;&gt;"",Output5!A495,"")</f>
        <v/>
      </c>
      <c r="C495" t="str">
        <f>IF($B495&lt;&gt;"",Output5!B495,"")</f>
        <v/>
      </c>
      <c r="D495" t="str">
        <f>IF($B495&lt;&gt;"",Output5!C495,"")</f>
        <v/>
      </c>
      <c r="E495" t="str">
        <f>IF($B495&lt;&gt;"",Output5!D495,"")</f>
        <v/>
      </c>
      <c r="F495" t="str">
        <f>IF($B495&lt;&gt;"",Output5!E495,"")</f>
        <v/>
      </c>
      <c r="G495" t="str">
        <f>IF($B495&lt;&gt;"",Output5!F495,"")</f>
        <v/>
      </c>
      <c r="H495" t="str">
        <f>IF($B495&lt;&gt;"",Output5!G495,"")</f>
        <v/>
      </c>
      <c r="I495" t="str">
        <f>IF($B495&lt;&gt;"",Output5!H495,"")</f>
        <v/>
      </c>
      <c r="J495" t="str">
        <f>IF($B495&lt;&gt;"",Output5!I495,"")</f>
        <v/>
      </c>
      <c r="K495" t="str">
        <f>IF($B495&lt;&gt;"",Output5!J495,"")</f>
        <v/>
      </c>
      <c r="L495" t="str">
        <f>IF($B495&lt;&gt;"",Output5!K495,"")</f>
        <v/>
      </c>
      <c r="M495" t="str">
        <f>IF($B495&lt;&gt;"",Output5!L495,"")</f>
        <v/>
      </c>
      <c r="N495" t="str">
        <f>IF($B495&lt;&gt;"",Output5!M495,"")</f>
        <v/>
      </c>
    </row>
    <row r="496" spans="1:14" x14ac:dyDescent="0.25">
      <c r="A496">
        <f>Output5!O496</f>
        <v>494</v>
      </c>
      <c r="B496" t="str">
        <f>IF(Output5!A496&lt;&gt;"",Output5!A496,"")</f>
        <v/>
      </c>
      <c r="C496" t="str">
        <f>IF($B496&lt;&gt;"",Output5!B496,"")</f>
        <v/>
      </c>
      <c r="D496" t="str">
        <f>IF($B496&lt;&gt;"",Output5!C496,"")</f>
        <v/>
      </c>
      <c r="E496" t="str">
        <f>IF($B496&lt;&gt;"",Output5!D496,"")</f>
        <v/>
      </c>
      <c r="F496" t="str">
        <f>IF($B496&lt;&gt;"",Output5!E496,"")</f>
        <v/>
      </c>
      <c r="G496" t="str">
        <f>IF($B496&lt;&gt;"",Output5!F496,"")</f>
        <v/>
      </c>
      <c r="H496" t="str">
        <f>IF($B496&lt;&gt;"",Output5!G496,"")</f>
        <v/>
      </c>
      <c r="I496" t="str">
        <f>IF($B496&lt;&gt;"",Output5!H496,"")</f>
        <v/>
      </c>
      <c r="J496" t="str">
        <f>IF($B496&lt;&gt;"",Output5!I496,"")</f>
        <v/>
      </c>
      <c r="K496" t="str">
        <f>IF($B496&lt;&gt;"",Output5!J496,"")</f>
        <v/>
      </c>
      <c r="L496" t="str">
        <f>IF($B496&lt;&gt;"",Output5!K496,"")</f>
        <v/>
      </c>
      <c r="M496" t="str">
        <f>IF($B496&lt;&gt;"",Output5!L496,"")</f>
        <v/>
      </c>
      <c r="N496" t="str">
        <f>IF($B496&lt;&gt;"",Output5!M496,"")</f>
        <v/>
      </c>
    </row>
    <row r="497" spans="1:14" x14ac:dyDescent="0.25">
      <c r="A497">
        <f>Output5!O497</f>
        <v>495</v>
      </c>
      <c r="B497" t="str">
        <f>IF(Output5!A497&lt;&gt;"",Output5!A497,"")</f>
        <v/>
      </c>
      <c r="C497" t="str">
        <f>IF($B497&lt;&gt;"",Output5!B497,"")</f>
        <v/>
      </c>
      <c r="D497" t="str">
        <f>IF($B497&lt;&gt;"",Output5!C497,"")</f>
        <v/>
      </c>
      <c r="E497" t="str">
        <f>IF($B497&lt;&gt;"",Output5!D497,"")</f>
        <v/>
      </c>
      <c r="F497" t="str">
        <f>IF($B497&lt;&gt;"",Output5!E497,"")</f>
        <v/>
      </c>
      <c r="G497" t="str">
        <f>IF($B497&lt;&gt;"",Output5!F497,"")</f>
        <v/>
      </c>
      <c r="H497" t="str">
        <f>IF($B497&lt;&gt;"",Output5!G497,"")</f>
        <v/>
      </c>
      <c r="I497" t="str">
        <f>IF($B497&lt;&gt;"",Output5!H497,"")</f>
        <v/>
      </c>
      <c r="J497" t="str">
        <f>IF($B497&lt;&gt;"",Output5!I497,"")</f>
        <v/>
      </c>
      <c r="K497" t="str">
        <f>IF($B497&lt;&gt;"",Output5!J497,"")</f>
        <v/>
      </c>
      <c r="L497" t="str">
        <f>IF($B497&lt;&gt;"",Output5!K497,"")</f>
        <v/>
      </c>
      <c r="M497" t="str">
        <f>IF($B497&lt;&gt;"",Output5!L497,"")</f>
        <v/>
      </c>
      <c r="N497" t="str">
        <f>IF($B497&lt;&gt;"",Output5!M497,"")</f>
        <v/>
      </c>
    </row>
    <row r="498" spans="1:14" x14ac:dyDescent="0.25">
      <c r="A498">
        <f>Output5!O498</f>
        <v>496</v>
      </c>
      <c r="B498" t="str">
        <f>IF(Output5!A498&lt;&gt;"",Output5!A498,"")</f>
        <v/>
      </c>
      <c r="C498" t="str">
        <f>IF($B498&lt;&gt;"",Output5!B498,"")</f>
        <v/>
      </c>
      <c r="D498" t="str">
        <f>IF($B498&lt;&gt;"",Output5!C498,"")</f>
        <v/>
      </c>
      <c r="E498" t="str">
        <f>IF($B498&lt;&gt;"",Output5!D498,"")</f>
        <v/>
      </c>
      <c r="F498" t="str">
        <f>IF($B498&lt;&gt;"",Output5!E498,"")</f>
        <v/>
      </c>
      <c r="G498" t="str">
        <f>IF($B498&lt;&gt;"",Output5!F498,"")</f>
        <v/>
      </c>
      <c r="H498" t="str">
        <f>IF($B498&lt;&gt;"",Output5!G498,"")</f>
        <v/>
      </c>
      <c r="I498" t="str">
        <f>IF($B498&lt;&gt;"",Output5!H498,"")</f>
        <v/>
      </c>
      <c r="J498" t="str">
        <f>IF($B498&lt;&gt;"",Output5!I498,"")</f>
        <v/>
      </c>
      <c r="K498" t="str">
        <f>IF($B498&lt;&gt;"",Output5!J498,"")</f>
        <v/>
      </c>
      <c r="L498" t="str">
        <f>IF($B498&lt;&gt;"",Output5!K498,"")</f>
        <v/>
      </c>
      <c r="M498" t="str">
        <f>IF($B498&lt;&gt;"",Output5!L498,"")</f>
        <v/>
      </c>
      <c r="N498" t="str">
        <f>IF($B498&lt;&gt;"",Output5!M498,"")</f>
        <v/>
      </c>
    </row>
    <row r="499" spans="1:14" x14ac:dyDescent="0.25">
      <c r="A499">
        <f>Output5!O499</f>
        <v>497</v>
      </c>
      <c r="B499" t="str">
        <f>IF(Output5!A499&lt;&gt;"",Output5!A499,"")</f>
        <v/>
      </c>
      <c r="C499" t="str">
        <f>IF($B499&lt;&gt;"",Output5!B499,"")</f>
        <v/>
      </c>
      <c r="D499" t="str">
        <f>IF($B499&lt;&gt;"",Output5!C499,"")</f>
        <v/>
      </c>
      <c r="E499" t="str">
        <f>IF($B499&lt;&gt;"",Output5!D499,"")</f>
        <v/>
      </c>
      <c r="F499" t="str">
        <f>IF($B499&lt;&gt;"",Output5!E499,"")</f>
        <v/>
      </c>
      <c r="G499" t="str">
        <f>IF($B499&lt;&gt;"",Output5!F499,"")</f>
        <v/>
      </c>
      <c r="H499" t="str">
        <f>IF($B499&lt;&gt;"",Output5!G499,"")</f>
        <v/>
      </c>
      <c r="I499" t="str">
        <f>IF($B499&lt;&gt;"",Output5!H499,"")</f>
        <v/>
      </c>
      <c r="J499" t="str">
        <f>IF($B499&lt;&gt;"",Output5!I499,"")</f>
        <v/>
      </c>
      <c r="K499" t="str">
        <f>IF($B499&lt;&gt;"",Output5!J499,"")</f>
        <v/>
      </c>
      <c r="L499" t="str">
        <f>IF($B499&lt;&gt;"",Output5!K499,"")</f>
        <v/>
      </c>
      <c r="M499" t="str">
        <f>IF($B499&lt;&gt;"",Output5!L499,"")</f>
        <v/>
      </c>
      <c r="N499" t="str">
        <f>IF($B499&lt;&gt;"",Output5!M499,"")</f>
        <v/>
      </c>
    </row>
    <row r="500" spans="1:14" x14ac:dyDescent="0.25">
      <c r="A500">
        <f>Output5!O500</f>
        <v>498</v>
      </c>
      <c r="B500" t="str">
        <f>IF(Output5!A500&lt;&gt;"",Output5!A500,"")</f>
        <v/>
      </c>
      <c r="C500" t="str">
        <f>IF($B500&lt;&gt;"",Output5!B500,"")</f>
        <v/>
      </c>
      <c r="D500" t="str">
        <f>IF($B500&lt;&gt;"",Output5!C500,"")</f>
        <v/>
      </c>
      <c r="E500" t="str">
        <f>IF($B500&lt;&gt;"",Output5!D500,"")</f>
        <v/>
      </c>
      <c r="F500" t="str">
        <f>IF($B500&lt;&gt;"",Output5!E500,"")</f>
        <v/>
      </c>
      <c r="G500" t="str">
        <f>IF($B500&lt;&gt;"",Output5!F500,"")</f>
        <v/>
      </c>
      <c r="H500" t="str">
        <f>IF($B500&lt;&gt;"",Output5!G500,"")</f>
        <v/>
      </c>
      <c r="I500" t="str">
        <f>IF($B500&lt;&gt;"",Output5!H500,"")</f>
        <v/>
      </c>
      <c r="J500" t="str">
        <f>IF($B500&lt;&gt;"",Output5!I500,"")</f>
        <v/>
      </c>
      <c r="K500" t="str">
        <f>IF($B500&lt;&gt;"",Output5!J500,"")</f>
        <v/>
      </c>
      <c r="L500" t="str">
        <f>IF($B500&lt;&gt;"",Output5!K500,"")</f>
        <v/>
      </c>
      <c r="M500" t="str">
        <f>IF($B500&lt;&gt;"",Output5!L500,"")</f>
        <v/>
      </c>
      <c r="N500" t="str">
        <f>IF($B500&lt;&gt;"",Output5!M500,"")</f>
        <v/>
      </c>
    </row>
    <row r="501" spans="1:14" x14ac:dyDescent="0.25">
      <c r="A501">
        <f>Output5!O501</f>
        <v>499</v>
      </c>
      <c r="B501" t="str">
        <f>IF(Output5!A501&lt;&gt;"",Output5!A501,"")</f>
        <v/>
      </c>
      <c r="C501" t="str">
        <f>IF($B501&lt;&gt;"",Output5!B501,"")</f>
        <v/>
      </c>
      <c r="D501" t="str">
        <f>IF($B501&lt;&gt;"",Output5!C501,"")</f>
        <v/>
      </c>
      <c r="E501" t="str">
        <f>IF($B501&lt;&gt;"",Output5!D501,"")</f>
        <v/>
      </c>
      <c r="F501" t="str">
        <f>IF($B501&lt;&gt;"",Output5!E501,"")</f>
        <v/>
      </c>
      <c r="G501" t="str">
        <f>IF($B501&lt;&gt;"",Output5!F501,"")</f>
        <v/>
      </c>
      <c r="H501" t="str">
        <f>IF($B501&lt;&gt;"",Output5!G501,"")</f>
        <v/>
      </c>
      <c r="I501" t="str">
        <f>IF($B501&lt;&gt;"",Output5!H501,"")</f>
        <v/>
      </c>
      <c r="J501" t="str">
        <f>IF($B501&lt;&gt;"",Output5!I501,"")</f>
        <v/>
      </c>
      <c r="K501" t="str">
        <f>IF($B501&lt;&gt;"",Output5!J501,"")</f>
        <v/>
      </c>
      <c r="L501" t="str">
        <f>IF($B501&lt;&gt;"",Output5!K501,"")</f>
        <v/>
      </c>
      <c r="M501" t="str">
        <f>IF($B501&lt;&gt;"",Output5!L501,"")</f>
        <v/>
      </c>
      <c r="N501" t="str">
        <f>IF($B501&lt;&gt;"",Output5!M501,"")</f>
        <v/>
      </c>
    </row>
    <row r="502" spans="1:14" x14ac:dyDescent="0.25">
      <c r="A502">
        <f>Output5!O502</f>
        <v>500</v>
      </c>
      <c r="B502" t="str">
        <f>IF(Output5!A502&lt;&gt;"",Output5!A502,"")</f>
        <v/>
      </c>
      <c r="C502" t="str">
        <f>IF($B502&lt;&gt;"",Output5!B502,"")</f>
        <v/>
      </c>
      <c r="D502" t="str">
        <f>IF($B502&lt;&gt;"",Output5!C502,"")</f>
        <v/>
      </c>
      <c r="E502" t="str">
        <f>IF($B502&lt;&gt;"",Output5!D502,"")</f>
        <v/>
      </c>
      <c r="F502" t="str">
        <f>IF($B502&lt;&gt;"",Output5!E502,"")</f>
        <v/>
      </c>
      <c r="G502" t="str">
        <f>IF($B502&lt;&gt;"",Output5!F502,"")</f>
        <v/>
      </c>
      <c r="H502" t="str">
        <f>IF($B502&lt;&gt;"",Output5!G502,"")</f>
        <v/>
      </c>
      <c r="I502" t="str">
        <f>IF($B502&lt;&gt;"",Output5!H502,"")</f>
        <v/>
      </c>
      <c r="J502" t="str">
        <f>IF($B502&lt;&gt;"",Output5!I502,"")</f>
        <v/>
      </c>
      <c r="K502" t="str">
        <f>IF($B502&lt;&gt;"",Output5!J502,"")</f>
        <v/>
      </c>
      <c r="L502" t="str">
        <f>IF($B502&lt;&gt;"",Output5!K502,"")</f>
        <v/>
      </c>
      <c r="M502" t="str">
        <f>IF($B502&lt;&gt;"",Output5!L502,"")</f>
        <v/>
      </c>
      <c r="N502" t="str">
        <f>IF($B502&lt;&gt;"",Output5!M502,"")</f>
        <v/>
      </c>
    </row>
    <row r="503" spans="1:14" x14ac:dyDescent="0.25">
      <c r="A503">
        <f>Output5!O503</f>
        <v>501</v>
      </c>
      <c r="B503" t="str">
        <f>IF(Output5!A503&lt;&gt;"",Output5!A503,"")</f>
        <v/>
      </c>
      <c r="C503" t="str">
        <f>IF($B503&lt;&gt;"",Output5!B503,"")</f>
        <v/>
      </c>
      <c r="D503" t="str">
        <f>IF($B503&lt;&gt;"",Output5!C503,"")</f>
        <v/>
      </c>
      <c r="E503" t="str">
        <f>IF($B503&lt;&gt;"",Output5!D503,"")</f>
        <v/>
      </c>
      <c r="F503" t="str">
        <f>IF($B503&lt;&gt;"",Output5!E503,"")</f>
        <v/>
      </c>
      <c r="G503" t="str">
        <f>IF($B503&lt;&gt;"",Output5!F503,"")</f>
        <v/>
      </c>
      <c r="H503" t="str">
        <f>IF($B503&lt;&gt;"",Output5!G503,"")</f>
        <v/>
      </c>
      <c r="I503" t="str">
        <f>IF($B503&lt;&gt;"",Output5!H503,"")</f>
        <v/>
      </c>
      <c r="J503" t="str">
        <f>IF($B503&lt;&gt;"",Output5!I503,"")</f>
        <v/>
      </c>
      <c r="K503" t="str">
        <f>IF($B503&lt;&gt;"",Output5!J503,"")</f>
        <v/>
      </c>
      <c r="L503" t="str">
        <f>IF($B503&lt;&gt;"",Output5!K503,"")</f>
        <v/>
      </c>
      <c r="M503" t="str">
        <f>IF($B503&lt;&gt;"",Output5!L503,"")</f>
        <v/>
      </c>
      <c r="N503" t="str">
        <f>IF($B503&lt;&gt;"",Output5!M503,"")</f>
        <v/>
      </c>
    </row>
    <row r="504" spans="1:14" x14ac:dyDescent="0.25">
      <c r="A504">
        <f>Output5!O504</f>
        <v>502</v>
      </c>
      <c r="B504" t="str">
        <f>IF(Output5!A504&lt;&gt;"",Output5!A504,"")</f>
        <v/>
      </c>
      <c r="C504" t="str">
        <f>IF($B504&lt;&gt;"",Output5!B504,"")</f>
        <v/>
      </c>
      <c r="D504" t="str">
        <f>IF($B504&lt;&gt;"",Output5!C504,"")</f>
        <v/>
      </c>
      <c r="E504" t="str">
        <f>IF($B504&lt;&gt;"",Output5!D504,"")</f>
        <v/>
      </c>
      <c r="F504" t="str">
        <f>IF($B504&lt;&gt;"",Output5!E504,"")</f>
        <v/>
      </c>
      <c r="G504" t="str">
        <f>IF($B504&lt;&gt;"",Output5!F504,"")</f>
        <v/>
      </c>
      <c r="H504" t="str">
        <f>IF($B504&lt;&gt;"",Output5!G504,"")</f>
        <v/>
      </c>
      <c r="I504" t="str">
        <f>IF($B504&lt;&gt;"",Output5!H504,"")</f>
        <v/>
      </c>
      <c r="J504" t="str">
        <f>IF($B504&lt;&gt;"",Output5!I504,"")</f>
        <v/>
      </c>
      <c r="K504" t="str">
        <f>IF($B504&lt;&gt;"",Output5!J504,"")</f>
        <v/>
      </c>
      <c r="L504" t="str">
        <f>IF($B504&lt;&gt;"",Output5!K504,"")</f>
        <v/>
      </c>
      <c r="M504" t="str">
        <f>IF($B504&lt;&gt;"",Output5!L504,"")</f>
        <v/>
      </c>
      <c r="N504" t="str">
        <f>IF($B504&lt;&gt;"",Output5!M504,"")</f>
        <v/>
      </c>
    </row>
    <row r="505" spans="1:14" x14ac:dyDescent="0.25">
      <c r="A505">
        <f>Output5!O505</f>
        <v>503</v>
      </c>
      <c r="B505" t="str">
        <f>IF(Output5!A505&lt;&gt;"",Output5!A505,"")</f>
        <v/>
      </c>
      <c r="C505" t="str">
        <f>IF($B505&lt;&gt;"",Output5!B505,"")</f>
        <v/>
      </c>
      <c r="D505" t="str">
        <f>IF($B505&lt;&gt;"",Output5!C505,"")</f>
        <v/>
      </c>
      <c r="E505" t="str">
        <f>IF($B505&lt;&gt;"",Output5!D505,"")</f>
        <v/>
      </c>
      <c r="F505" t="str">
        <f>IF($B505&lt;&gt;"",Output5!E505,"")</f>
        <v/>
      </c>
      <c r="G505" t="str">
        <f>IF($B505&lt;&gt;"",Output5!F505,"")</f>
        <v/>
      </c>
      <c r="H505" t="str">
        <f>IF($B505&lt;&gt;"",Output5!G505,"")</f>
        <v/>
      </c>
      <c r="I505" t="str">
        <f>IF($B505&lt;&gt;"",Output5!H505,"")</f>
        <v/>
      </c>
      <c r="J505" t="str">
        <f>IF($B505&lt;&gt;"",Output5!I505,"")</f>
        <v/>
      </c>
      <c r="K505" t="str">
        <f>IF($B505&lt;&gt;"",Output5!J505,"")</f>
        <v/>
      </c>
      <c r="L505" t="str">
        <f>IF($B505&lt;&gt;"",Output5!K505,"")</f>
        <v/>
      </c>
      <c r="M505" t="str">
        <f>IF($B505&lt;&gt;"",Output5!L505,"")</f>
        <v/>
      </c>
      <c r="N505" t="str">
        <f>IF($B505&lt;&gt;"",Output5!M505,"")</f>
        <v/>
      </c>
    </row>
    <row r="506" spans="1:14" x14ac:dyDescent="0.25">
      <c r="A506">
        <f>Output5!O506</f>
        <v>504</v>
      </c>
      <c r="B506" t="str">
        <f>IF(Output5!A506&lt;&gt;"",Output5!A506,"")</f>
        <v/>
      </c>
      <c r="C506" t="str">
        <f>IF($B506&lt;&gt;"",Output5!B506,"")</f>
        <v/>
      </c>
      <c r="D506" t="str">
        <f>IF($B506&lt;&gt;"",Output5!C506,"")</f>
        <v/>
      </c>
      <c r="E506" t="str">
        <f>IF($B506&lt;&gt;"",Output5!D506,"")</f>
        <v/>
      </c>
      <c r="F506" t="str">
        <f>IF($B506&lt;&gt;"",Output5!E506,"")</f>
        <v/>
      </c>
      <c r="G506" t="str">
        <f>IF($B506&lt;&gt;"",Output5!F506,"")</f>
        <v/>
      </c>
      <c r="H506" t="str">
        <f>IF($B506&lt;&gt;"",Output5!G506,"")</f>
        <v/>
      </c>
      <c r="I506" t="str">
        <f>IF($B506&lt;&gt;"",Output5!H506,"")</f>
        <v/>
      </c>
      <c r="J506" t="str">
        <f>IF($B506&lt;&gt;"",Output5!I506,"")</f>
        <v/>
      </c>
      <c r="K506" t="str">
        <f>IF($B506&lt;&gt;"",Output5!J506,"")</f>
        <v/>
      </c>
      <c r="L506" t="str">
        <f>IF($B506&lt;&gt;"",Output5!K506,"")</f>
        <v/>
      </c>
      <c r="M506" t="str">
        <f>IF($B506&lt;&gt;"",Output5!L506,"")</f>
        <v/>
      </c>
      <c r="N506" t="str">
        <f>IF($B506&lt;&gt;"",Output5!M506,"")</f>
        <v/>
      </c>
    </row>
    <row r="507" spans="1:14" x14ac:dyDescent="0.25">
      <c r="A507">
        <f>Output5!O507</f>
        <v>505</v>
      </c>
      <c r="B507" t="str">
        <f>IF(Output5!A507&lt;&gt;"",Output5!A507,"")</f>
        <v/>
      </c>
      <c r="C507" t="str">
        <f>IF($B507&lt;&gt;"",Output5!B507,"")</f>
        <v/>
      </c>
      <c r="D507" t="str">
        <f>IF($B507&lt;&gt;"",Output5!C507,"")</f>
        <v/>
      </c>
      <c r="E507" t="str">
        <f>IF($B507&lt;&gt;"",Output5!D507,"")</f>
        <v/>
      </c>
      <c r="F507" t="str">
        <f>IF($B507&lt;&gt;"",Output5!E507,"")</f>
        <v/>
      </c>
      <c r="G507" t="str">
        <f>IF($B507&lt;&gt;"",Output5!F507,"")</f>
        <v/>
      </c>
      <c r="H507" t="str">
        <f>IF($B507&lt;&gt;"",Output5!G507,"")</f>
        <v/>
      </c>
      <c r="I507" t="str">
        <f>IF($B507&lt;&gt;"",Output5!H507,"")</f>
        <v/>
      </c>
      <c r="J507" t="str">
        <f>IF($B507&lt;&gt;"",Output5!I507,"")</f>
        <v/>
      </c>
      <c r="K507" t="str">
        <f>IF($B507&lt;&gt;"",Output5!J507,"")</f>
        <v/>
      </c>
      <c r="L507" t="str">
        <f>IF($B507&lt;&gt;"",Output5!K507,"")</f>
        <v/>
      </c>
      <c r="M507" t="str">
        <f>IF($B507&lt;&gt;"",Output5!L507,"")</f>
        <v/>
      </c>
      <c r="N507" t="str">
        <f>IF($B507&lt;&gt;"",Output5!M507,"")</f>
        <v/>
      </c>
    </row>
    <row r="508" spans="1:14" x14ac:dyDescent="0.25">
      <c r="A508">
        <f>Output5!O508</f>
        <v>506</v>
      </c>
      <c r="B508" t="str">
        <f>IF(Output5!A508&lt;&gt;"",Output5!A508,"")</f>
        <v/>
      </c>
      <c r="C508" t="str">
        <f>IF($B508&lt;&gt;"",Output5!B508,"")</f>
        <v/>
      </c>
      <c r="D508" t="str">
        <f>IF($B508&lt;&gt;"",Output5!C508,"")</f>
        <v/>
      </c>
      <c r="E508" t="str">
        <f>IF($B508&lt;&gt;"",Output5!D508,"")</f>
        <v/>
      </c>
      <c r="F508" t="str">
        <f>IF($B508&lt;&gt;"",Output5!E508,"")</f>
        <v/>
      </c>
      <c r="G508" t="str">
        <f>IF($B508&lt;&gt;"",Output5!F508,"")</f>
        <v/>
      </c>
      <c r="H508" t="str">
        <f>IF($B508&lt;&gt;"",Output5!G508,"")</f>
        <v/>
      </c>
      <c r="I508" t="str">
        <f>IF($B508&lt;&gt;"",Output5!H508,"")</f>
        <v/>
      </c>
      <c r="J508" t="str">
        <f>IF($B508&lt;&gt;"",Output5!I508,"")</f>
        <v/>
      </c>
      <c r="K508" t="str">
        <f>IF($B508&lt;&gt;"",Output5!J508,"")</f>
        <v/>
      </c>
      <c r="L508" t="str">
        <f>IF($B508&lt;&gt;"",Output5!K508,"")</f>
        <v/>
      </c>
      <c r="M508" t="str">
        <f>IF($B508&lt;&gt;"",Output5!L508,"")</f>
        <v/>
      </c>
      <c r="N508" t="str">
        <f>IF($B508&lt;&gt;"",Output5!M508,"")</f>
        <v/>
      </c>
    </row>
    <row r="509" spans="1:14" x14ac:dyDescent="0.25">
      <c r="A509">
        <f>Output5!O509</f>
        <v>507</v>
      </c>
      <c r="B509" t="str">
        <f>IF(Output5!A509&lt;&gt;"",Output5!A509,"")</f>
        <v/>
      </c>
      <c r="C509" t="str">
        <f>IF($B509&lt;&gt;"",Output5!B509,"")</f>
        <v/>
      </c>
      <c r="D509" t="str">
        <f>IF($B509&lt;&gt;"",Output5!C509,"")</f>
        <v/>
      </c>
      <c r="E509" t="str">
        <f>IF($B509&lt;&gt;"",Output5!D509,"")</f>
        <v/>
      </c>
      <c r="F509" t="str">
        <f>IF($B509&lt;&gt;"",Output5!E509,"")</f>
        <v/>
      </c>
      <c r="G509" t="str">
        <f>IF($B509&lt;&gt;"",Output5!F509,"")</f>
        <v/>
      </c>
      <c r="H509" t="str">
        <f>IF($B509&lt;&gt;"",Output5!G509,"")</f>
        <v/>
      </c>
      <c r="I509" t="str">
        <f>IF($B509&lt;&gt;"",Output5!H509,"")</f>
        <v/>
      </c>
      <c r="J509" t="str">
        <f>IF($B509&lt;&gt;"",Output5!I509,"")</f>
        <v/>
      </c>
      <c r="K509" t="str">
        <f>IF($B509&lt;&gt;"",Output5!J509,"")</f>
        <v/>
      </c>
      <c r="L509" t="str">
        <f>IF($B509&lt;&gt;"",Output5!K509,"")</f>
        <v/>
      </c>
      <c r="M509" t="str">
        <f>IF($B509&lt;&gt;"",Output5!L509,"")</f>
        <v/>
      </c>
      <c r="N509" t="str">
        <f>IF($B509&lt;&gt;"",Output5!M509,"")</f>
        <v/>
      </c>
    </row>
    <row r="510" spans="1:14" x14ac:dyDescent="0.25">
      <c r="A510">
        <f>Output5!O510</f>
        <v>508</v>
      </c>
      <c r="B510" t="str">
        <f>IF(Output5!A510&lt;&gt;"",Output5!A510,"")</f>
        <v/>
      </c>
      <c r="C510" t="str">
        <f>IF($B510&lt;&gt;"",Output5!B510,"")</f>
        <v/>
      </c>
      <c r="D510" t="str">
        <f>IF($B510&lt;&gt;"",Output5!C510,"")</f>
        <v/>
      </c>
      <c r="E510" t="str">
        <f>IF($B510&lt;&gt;"",Output5!D510,"")</f>
        <v/>
      </c>
      <c r="F510" t="str">
        <f>IF($B510&lt;&gt;"",Output5!E510,"")</f>
        <v/>
      </c>
      <c r="G510" t="str">
        <f>IF($B510&lt;&gt;"",Output5!F510,"")</f>
        <v/>
      </c>
      <c r="H510" t="str">
        <f>IF($B510&lt;&gt;"",Output5!G510,"")</f>
        <v/>
      </c>
      <c r="I510" t="str">
        <f>IF($B510&lt;&gt;"",Output5!H510,"")</f>
        <v/>
      </c>
      <c r="J510" t="str">
        <f>IF($B510&lt;&gt;"",Output5!I510,"")</f>
        <v/>
      </c>
      <c r="K510" t="str">
        <f>IF($B510&lt;&gt;"",Output5!J510,"")</f>
        <v/>
      </c>
      <c r="L510" t="str">
        <f>IF($B510&lt;&gt;"",Output5!K510,"")</f>
        <v/>
      </c>
      <c r="M510" t="str">
        <f>IF($B510&lt;&gt;"",Output5!L510,"")</f>
        <v/>
      </c>
      <c r="N510" t="str">
        <f>IF($B510&lt;&gt;"",Output5!M510,"")</f>
        <v/>
      </c>
    </row>
    <row r="511" spans="1:14" x14ac:dyDescent="0.25">
      <c r="A511">
        <f>Output5!O511</f>
        <v>509</v>
      </c>
      <c r="B511" t="str">
        <f>IF(Output5!A511&lt;&gt;"",Output5!A511,"")</f>
        <v/>
      </c>
      <c r="C511" t="str">
        <f>IF($B511&lt;&gt;"",Output5!B511,"")</f>
        <v/>
      </c>
      <c r="D511" t="str">
        <f>IF($B511&lt;&gt;"",Output5!C511,"")</f>
        <v/>
      </c>
      <c r="E511" t="str">
        <f>IF($B511&lt;&gt;"",Output5!D511,"")</f>
        <v/>
      </c>
      <c r="F511" t="str">
        <f>IF($B511&lt;&gt;"",Output5!E511,"")</f>
        <v/>
      </c>
      <c r="G511" t="str">
        <f>IF($B511&lt;&gt;"",Output5!F511,"")</f>
        <v/>
      </c>
      <c r="H511" t="str">
        <f>IF($B511&lt;&gt;"",Output5!G511,"")</f>
        <v/>
      </c>
      <c r="I511" t="str">
        <f>IF($B511&lt;&gt;"",Output5!H511,"")</f>
        <v/>
      </c>
      <c r="J511" t="str">
        <f>IF($B511&lt;&gt;"",Output5!I511,"")</f>
        <v/>
      </c>
      <c r="K511" t="str">
        <f>IF($B511&lt;&gt;"",Output5!J511,"")</f>
        <v/>
      </c>
      <c r="L511" t="str">
        <f>IF($B511&lt;&gt;"",Output5!K511,"")</f>
        <v/>
      </c>
      <c r="M511" t="str">
        <f>IF($B511&lt;&gt;"",Output5!L511,"")</f>
        <v/>
      </c>
      <c r="N511" t="str">
        <f>IF($B511&lt;&gt;"",Output5!M511,"")</f>
        <v/>
      </c>
    </row>
    <row r="512" spans="1:14" x14ac:dyDescent="0.25">
      <c r="A512">
        <f>Output5!O512</f>
        <v>510</v>
      </c>
      <c r="B512" t="str">
        <f>IF(Output5!A512&lt;&gt;"",Output5!A512,"")</f>
        <v/>
      </c>
      <c r="C512" t="str">
        <f>IF($B512&lt;&gt;"",Output5!B512,"")</f>
        <v/>
      </c>
      <c r="D512" t="str">
        <f>IF($B512&lt;&gt;"",Output5!C512,"")</f>
        <v/>
      </c>
      <c r="E512" t="str">
        <f>IF($B512&lt;&gt;"",Output5!D512,"")</f>
        <v/>
      </c>
      <c r="F512" t="str">
        <f>IF($B512&lt;&gt;"",Output5!E512,"")</f>
        <v/>
      </c>
      <c r="G512" t="str">
        <f>IF($B512&lt;&gt;"",Output5!F512,"")</f>
        <v/>
      </c>
      <c r="H512" t="str">
        <f>IF($B512&lt;&gt;"",Output5!G512,"")</f>
        <v/>
      </c>
      <c r="I512" t="str">
        <f>IF($B512&lt;&gt;"",Output5!H512,"")</f>
        <v/>
      </c>
      <c r="J512" t="str">
        <f>IF($B512&lt;&gt;"",Output5!I512,"")</f>
        <v/>
      </c>
      <c r="K512" t="str">
        <f>IF($B512&lt;&gt;"",Output5!J512,"")</f>
        <v/>
      </c>
      <c r="L512" t="str">
        <f>IF($B512&lt;&gt;"",Output5!K512,"")</f>
        <v/>
      </c>
      <c r="M512" t="str">
        <f>IF($B512&lt;&gt;"",Output5!L512,"")</f>
        <v/>
      </c>
      <c r="N512" t="str">
        <f>IF($B512&lt;&gt;"",Output5!M512,"")</f>
        <v/>
      </c>
    </row>
    <row r="513" spans="1:14" x14ac:dyDescent="0.25">
      <c r="A513">
        <f>Output5!O513</f>
        <v>511</v>
      </c>
      <c r="B513" t="str">
        <f>IF(Output5!A513&lt;&gt;"",Output5!A513,"")</f>
        <v/>
      </c>
      <c r="C513" t="str">
        <f>IF($B513&lt;&gt;"",Output5!B513,"")</f>
        <v/>
      </c>
      <c r="D513" t="str">
        <f>IF($B513&lt;&gt;"",Output5!C513,"")</f>
        <v/>
      </c>
      <c r="E513" t="str">
        <f>IF($B513&lt;&gt;"",Output5!D513,"")</f>
        <v/>
      </c>
      <c r="F513" t="str">
        <f>IF($B513&lt;&gt;"",Output5!E513,"")</f>
        <v/>
      </c>
      <c r="G513" t="str">
        <f>IF($B513&lt;&gt;"",Output5!F513,"")</f>
        <v/>
      </c>
      <c r="H513" t="str">
        <f>IF($B513&lt;&gt;"",Output5!G513,"")</f>
        <v/>
      </c>
      <c r="I513" t="str">
        <f>IF($B513&lt;&gt;"",Output5!H513,"")</f>
        <v/>
      </c>
      <c r="J513" t="str">
        <f>IF($B513&lt;&gt;"",Output5!I513,"")</f>
        <v/>
      </c>
      <c r="K513" t="str">
        <f>IF($B513&lt;&gt;"",Output5!J513,"")</f>
        <v/>
      </c>
      <c r="L513" t="str">
        <f>IF($B513&lt;&gt;"",Output5!K513,"")</f>
        <v/>
      </c>
      <c r="M513" t="str">
        <f>IF($B513&lt;&gt;"",Output5!L513,"")</f>
        <v/>
      </c>
      <c r="N513" t="str">
        <f>IF($B513&lt;&gt;"",Output5!M513,"")</f>
        <v/>
      </c>
    </row>
    <row r="514" spans="1:14" x14ac:dyDescent="0.25">
      <c r="A514">
        <f>Output5!O514</f>
        <v>512</v>
      </c>
      <c r="B514" t="str">
        <f>IF(Output5!A514&lt;&gt;"",Output5!A514,"")</f>
        <v/>
      </c>
      <c r="C514" t="str">
        <f>IF($B514&lt;&gt;"",Output5!B514,"")</f>
        <v/>
      </c>
      <c r="D514" t="str">
        <f>IF($B514&lt;&gt;"",Output5!C514,"")</f>
        <v/>
      </c>
      <c r="E514" t="str">
        <f>IF($B514&lt;&gt;"",Output5!D514,"")</f>
        <v/>
      </c>
      <c r="F514" t="str">
        <f>IF($B514&lt;&gt;"",Output5!E514,"")</f>
        <v/>
      </c>
      <c r="G514" t="str">
        <f>IF($B514&lt;&gt;"",Output5!F514,"")</f>
        <v/>
      </c>
      <c r="H514" t="str">
        <f>IF($B514&lt;&gt;"",Output5!G514,"")</f>
        <v/>
      </c>
      <c r="I514" t="str">
        <f>IF($B514&lt;&gt;"",Output5!H514,"")</f>
        <v/>
      </c>
      <c r="J514" t="str">
        <f>IF($B514&lt;&gt;"",Output5!I514,"")</f>
        <v/>
      </c>
      <c r="K514" t="str">
        <f>IF($B514&lt;&gt;"",Output5!J514,"")</f>
        <v/>
      </c>
      <c r="L514" t="str">
        <f>IF($B514&lt;&gt;"",Output5!K514,"")</f>
        <v/>
      </c>
      <c r="M514" t="str">
        <f>IF($B514&lt;&gt;"",Output5!L514,"")</f>
        <v/>
      </c>
      <c r="N514" t="str">
        <f>IF($B514&lt;&gt;"",Output5!M514,"")</f>
        <v/>
      </c>
    </row>
    <row r="515" spans="1:14" x14ac:dyDescent="0.25">
      <c r="A515">
        <f>Output5!O515</f>
        <v>513</v>
      </c>
      <c r="B515" t="str">
        <f>IF(Output5!A515&lt;&gt;"",Output5!A515,"")</f>
        <v/>
      </c>
      <c r="C515" t="str">
        <f>IF($B515&lt;&gt;"",Output5!B515,"")</f>
        <v/>
      </c>
      <c r="D515" t="str">
        <f>IF($B515&lt;&gt;"",Output5!C515,"")</f>
        <v/>
      </c>
      <c r="E515" t="str">
        <f>IF($B515&lt;&gt;"",Output5!D515,"")</f>
        <v/>
      </c>
      <c r="F515" t="str">
        <f>IF($B515&lt;&gt;"",Output5!E515,"")</f>
        <v/>
      </c>
      <c r="G515" t="str">
        <f>IF($B515&lt;&gt;"",Output5!F515,"")</f>
        <v/>
      </c>
      <c r="H515" t="str">
        <f>IF($B515&lt;&gt;"",Output5!G515,"")</f>
        <v/>
      </c>
      <c r="I515" t="str">
        <f>IF($B515&lt;&gt;"",Output5!H515,"")</f>
        <v/>
      </c>
      <c r="J515" t="str">
        <f>IF($B515&lt;&gt;"",Output5!I515,"")</f>
        <v/>
      </c>
      <c r="K515" t="str">
        <f>IF($B515&lt;&gt;"",Output5!J515,"")</f>
        <v/>
      </c>
      <c r="L515" t="str">
        <f>IF($B515&lt;&gt;"",Output5!K515,"")</f>
        <v/>
      </c>
      <c r="M515" t="str">
        <f>IF($B515&lt;&gt;"",Output5!L515,"")</f>
        <v/>
      </c>
      <c r="N515" t="str">
        <f>IF($B515&lt;&gt;"",Output5!M515,"")</f>
        <v/>
      </c>
    </row>
    <row r="516" spans="1:14" x14ac:dyDescent="0.25">
      <c r="A516">
        <f>Output5!O516</f>
        <v>514</v>
      </c>
      <c r="B516" t="str">
        <f>IF(Output5!A516&lt;&gt;"",Output5!A516,"")</f>
        <v/>
      </c>
      <c r="C516" t="str">
        <f>IF($B516&lt;&gt;"",Output5!B516,"")</f>
        <v/>
      </c>
      <c r="D516" t="str">
        <f>IF($B516&lt;&gt;"",Output5!C516,"")</f>
        <v/>
      </c>
      <c r="E516" t="str">
        <f>IF($B516&lt;&gt;"",Output5!D516,"")</f>
        <v/>
      </c>
      <c r="F516" t="str">
        <f>IF($B516&lt;&gt;"",Output5!E516,"")</f>
        <v/>
      </c>
      <c r="G516" t="str">
        <f>IF($B516&lt;&gt;"",Output5!F516,"")</f>
        <v/>
      </c>
      <c r="H516" t="str">
        <f>IF($B516&lt;&gt;"",Output5!G516,"")</f>
        <v/>
      </c>
      <c r="I516" t="str">
        <f>IF($B516&lt;&gt;"",Output5!H516,"")</f>
        <v/>
      </c>
      <c r="J516" t="str">
        <f>IF($B516&lt;&gt;"",Output5!I516,"")</f>
        <v/>
      </c>
      <c r="K516" t="str">
        <f>IF($B516&lt;&gt;"",Output5!J516,"")</f>
        <v/>
      </c>
      <c r="L516" t="str">
        <f>IF($B516&lt;&gt;"",Output5!K516,"")</f>
        <v/>
      </c>
      <c r="M516" t="str">
        <f>IF($B516&lt;&gt;"",Output5!L516,"")</f>
        <v/>
      </c>
      <c r="N516" t="str">
        <f>IF($B516&lt;&gt;"",Output5!M516,"")</f>
        <v/>
      </c>
    </row>
    <row r="517" spans="1:14" x14ac:dyDescent="0.25">
      <c r="A517">
        <f>Output5!O517</f>
        <v>515</v>
      </c>
      <c r="B517" t="str">
        <f>IF(Output5!A517&lt;&gt;"",Output5!A517,"")</f>
        <v/>
      </c>
      <c r="C517" t="str">
        <f>IF($B517&lt;&gt;"",Output5!B517,"")</f>
        <v/>
      </c>
      <c r="D517" t="str">
        <f>IF($B517&lt;&gt;"",Output5!C517,"")</f>
        <v/>
      </c>
      <c r="E517" t="str">
        <f>IF($B517&lt;&gt;"",Output5!D517,"")</f>
        <v/>
      </c>
      <c r="F517" t="str">
        <f>IF($B517&lt;&gt;"",Output5!E517,"")</f>
        <v/>
      </c>
      <c r="G517" t="str">
        <f>IF($B517&lt;&gt;"",Output5!F517,"")</f>
        <v/>
      </c>
      <c r="H517" t="str">
        <f>IF($B517&lt;&gt;"",Output5!G517,"")</f>
        <v/>
      </c>
      <c r="I517" t="str">
        <f>IF($B517&lt;&gt;"",Output5!H517,"")</f>
        <v/>
      </c>
      <c r="J517" t="str">
        <f>IF($B517&lt;&gt;"",Output5!I517,"")</f>
        <v/>
      </c>
      <c r="K517" t="str">
        <f>IF($B517&lt;&gt;"",Output5!J517,"")</f>
        <v/>
      </c>
      <c r="L517" t="str">
        <f>IF($B517&lt;&gt;"",Output5!K517,"")</f>
        <v/>
      </c>
      <c r="M517" t="str">
        <f>IF($B517&lt;&gt;"",Output5!L517,"")</f>
        <v/>
      </c>
      <c r="N517" t="str">
        <f>IF($B517&lt;&gt;"",Output5!M517,"")</f>
        <v/>
      </c>
    </row>
    <row r="518" spans="1:14" x14ac:dyDescent="0.25">
      <c r="A518">
        <f>Output5!O518</f>
        <v>516</v>
      </c>
      <c r="B518" t="str">
        <f>IF(Output5!A518&lt;&gt;"",Output5!A518,"")</f>
        <v/>
      </c>
      <c r="C518" t="str">
        <f>IF($B518&lt;&gt;"",Output5!B518,"")</f>
        <v/>
      </c>
      <c r="D518" t="str">
        <f>IF($B518&lt;&gt;"",Output5!C518,"")</f>
        <v/>
      </c>
      <c r="E518" t="str">
        <f>IF($B518&lt;&gt;"",Output5!D518,"")</f>
        <v/>
      </c>
      <c r="F518" t="str">
        <f>IF($B518&lt;&gt;"",Output5!E518,"")</f>
        <v/>
      </c>
      <c r="G518" t="str">
        <f>IF($B518&lt;&gt;"",Output5!F518,"")</f>
        <v/>
      </c>
      <c r="H518" t="str">
        <f>IF($B518&lt;&gt;"",Output5!G518,"")</f>
        <v/>
      </c>
      <c r="I518" t="str">
        <f>IF($B518&lt;&gt;"",Output5!H518,"")</f>
        <v/>
      </c>
      <c r="J518" t="str">
        <f>IF($B518&lt;&gt;"",Output5!I518,"")</f>
        <v/>
      </c>
      <c r="K518" t="str">
        <f>IF($B518&lt;&gt;"",Output5!J518,"")</f>
        <v/>
      </c>
      <c r="L518" t="str">
        <f>IF($B518&lt;&gt;"",Output5!K518,"")</f>
        <v/>
      </c>
      <c r="M518" t="str">
        <f>IF($B518&lt;&gt;"",Output5!L518,"")</f>
        <v/>
      </c>
      <c r="N518" t="str">
        <f>IF($B518&lt;&gt;"",Output5!M518,"")</f>
        <v/>
      </c>
    </row>
    <row r="519" spans="1:14" x14ac:dyDescent="0.25">
      <c r="A519">
        <f>Output5!O519</f>
        <v>517</v>
      </c>
      <c r="B519" t="str">
        <f>IF(Output5!A519&lt;&gt;"",Output5!A519,"")</f>
        <v/>
      </c>
      <c r="C519" t="str">
        <f>IF($B519&lt;&gt;"",Output5!B519,"")</f>
        <v/>
      </c>
      <c r="D519" t="str">
        <f>IF($B519&lt;&gt;"",Output5!C519,"")</f>
        <v/>
      </c>
      <c r="E519" t="str">
        <f>IF($B519&lt;&gt;"",Output5!D519,"")</f>
        <v/>
      </c>
      <c r="F519" t="str">
        <f>IF($B519&lt;&gt;"",Output5!E519,"")</f>
        <v/>
      </c>
      <c r="G519" t="str">
        <f>IF($B519&lt;&gt;"",Output5!F519,"")</f>
        <v/>
      </c>
      <c r="H519" t="str">
        <f>IF($B519&lt;&gt;"",Output5!G519,"")</f>
        <v/>
      </c>
      <c r="I519" t="str">
        <f>IF($B519&lt;&gt;"",Output5!H519,"")</f>
        <v/>
      </c>
      <c r="J519" t="str">
        <f>IF($B519&lt;&gt;"",Output5!I519,"")</f>
        <v/>
      </c>
      <c r="K519" t="str">
        <f>IF($B519&lt;&gt;"",Output5!J519,"")</f>
        <v/>
      </c>
      <c r="L519" t="str">
        <f>IF($B519&lt;&gt;"",Output5!K519,"")</f>
        <v/>
      </c>
      <c r="M519" t="str">
        <f>IF($B519&lt;&gt;"",Output5!L519,"")</f>
        <v/>
      </c>
      <c r="N519" t="str">
        <f>IF($B519&lt;&gt;"",Output5!M519,"")</f>
        <v/>
      </c>
    </row>
    <row r="520" spans="1:14" x14ac:dyDescent="0.25">
      <c r="A520">
        <f>Output5!O520</f>
        <v>518</v>
      </c>
      <c r="B520" t="str">
        <f>IF(Output5!A520&lt;&gt;"",Output5!A520,"")</f>
        <v/>
      </c>
      <c r="C520" t="str">
        <f>IF($B520&lt;&gt;"",Output5!B520,"")</f>
        <v/>
      </c>
      <c r="D520" t="str">
        <f>IF($B520&lt;&gt;"",Output5!C520,"")</f>
        <v/>
      </c>
      <c r="E520" t="str">
        <f>IF($B520&lt;&gt;"",Output5!D520,"")</f>
        <v/>
      </c>
      <c r="F520" t="str">
        <f>IF($B520&lt;&gt;"",Output5!E520,"")</f>
        <v/>
      </c>
      <c r="G520" t="str">
        <f>IF($B520&lt;&gt;"",Output5!F520,"")</f>
        <v/>
      </c>
      <c r="H520" t="str">
        <f>IF($B520&lt;&gt;"",Output5!G520,"")</f>
        <v/>
      </c>
      <c r="I520" t="str">
        <f>IF($B520&lt;&gt;"",Output5!H520,"")</f>
        <v/>
      </c>
      <c r="J520" t="str">
        <f>IF($B520&lt;&gt;"",Output5!I520,"")</f>
        <v/>
      </c>
      <c r="K520" t="str">
        <f>IF($B520&lt;&gt;"",Output5!J520,"")</f>
        <v/>
      </c>
      <c r="L520" t="str">
        <f>IF($B520&lt;&gt;"",Output5!K520,"")</f>
        <v/>
      </c>
      <c r="M520" t="str">
        <f>IF($B520&lt;&gt;"",Output5!L520,"")</f>
        <v/>
      </c>
      <c r="N520" t="str">
        <f>IF($B520&lt;&gt;"",Output5!M520,"")</f>
        <v/>
      </c>
    </row>
    <row r="521" spans="1:14" x14ac:dyDescent="0.25">
      <c r="A521">
        <f>Output5!O521</f>
        <v>519</v>
      </c>
      <c r="B521" t="str">
        <f>IF(Output5!A521&lt;&gt;"",Output5!A521,"")</f>
        <v/>
      </c>
      <c r="C521" t="str">
        <f>IF($B521&lt;&gt;"",Output5!B521,"")</f>
        <v/>
      </c>
      <c r="D521" t="str">
        <f>IF($B521&lt;&gt;"",Output5!C521,"")</f>
        <v/>
      </c>
      <c r="E521" t="str">
        <f>IF($B521&lt;&gt;"",Output5!D521,"")</f>
        <v/>
      </c>
      <c r="F521" t="str">
        <f>IF($B521&lt;&gt;"",Output5!E521,"")</f>
        <v/>
      </c>
      <c r="G521" t="str">
        <f>IF($B521&lt;&gt;"",Output5!F521,"")</f>
        <v/>
      </c>
      <c r="H521" t="str">
        <f>IF($B521&lt;&gt;"",Output5!G521,"")</f>
        <v/>
      </c>
      <c r="I521" t="str">
        <f>IF($B521&lt;&gt;"",Output5!H521,"")</f>
        <v/>
      </c>
      <c r="J521" t="str">
        <f>IF($B521&lt;&gt;"",Output5!I521,"")</f>
        <v/>
      </c>
      <c r="K521" t="str">
        <f>IF($B521&lt;&gt;"",Output5!J521,"")</f>
        <v/>
      </c>
      <c r="L521" t="str">
        <f>IF($B521&lt;&gt;"",Output5!K521,"")</f>
        <v/>
      </c>
      <c r="M521" t="str">
        <f>IF($B521&lt;&gt;"",Output5!L521,"")</f>
        <v/>
      </c>
      <c r="N521" t="str">
        <f>IF($B521&lt;&gt;"",Output5!M521,"")</f>
        <v/>
      </c>
    </row>
    <row r="522" spans="1:14" x14ac:dyDescent="0.25">
      <c r="A522">
        <f>Output5!O522</f>
        <v>520</v>
      </c>
      <c r="B522" t="str">
        <f>IF(Output5!A522&lt;&gt;"",Output5!A522,"")</f>
        <v/>
      </c>
      <c r="C522" t="str">
        <f>IF($B522&lt;&gt;"",Output5!B522,"")</f>
        <v/>
      </c>
      <c r="D522" t="str">
        <f>IF($B522&lt;&gt;"",Output5!C522,"")</f>
        <v/>
      </c>
      <c r="E522" t="str">
        <f>IF($B522&lt;&gt;"",Output5!D522,"")</f>
        <v/>
      </c>
      <c r="F522" t="str">
        <f>IF($B522&lt;&gt;"",Output5!E522,"")</f>
        <v/>
      </c>
      <c r="G522" t="str">
        <f>IF($B522&lt;&gt;"",Output5!F522,"")</f>
        <v/>
      </c>
      <c r="H522" t="str">
        <f>IF($B522&lt;&gt;"",Output5!G522,"")</f>
        <v/>
      </c>
      <c r="I522" t="str">
        <f>IF($B522&lt;&gt;"",Output5!H522,"")</f>
        <v/>
      </c>
      <c r="J522" t="str">
        <f>IF($B522&lt;&gt;"",Output5!I522,"")</f>
        <v/>
      </c>
      <c r="K522" t="str">
        <f>IF($B522&lt;&gt;"",Output5!J522,"")</f>
        <v/>
      </c>
      <c r="L522" t="str">
        <f>IF($B522&lt;&gt;"",Output5!K522,"")</f>
        <v/>
      </c>
      <c r="M522" t="str">
        <f>IF($B522&lt;&gt;"",Output5!L522,"")</f>
        <v/>
      </c>
      <c r="N522" t="str">
        <f>IF($B522&lt;&gt;"",Output5!M522,"")</f>
        <v/>
      </c>
    </row>
    <row r="523" spans="1:14" x14ac:dyDescent="0.25">
      <c r="A523">
        <f>Output5!O523</f>
        <v>521</v>
      </c>
      <c r="B523" t="str">
        <f>IF(Output5!A523&lt;&gt;"",Output5!A523,"")</f>
        <v/>
      </c>
      <c r="C523" t="str">
        <f>IF($B523&lt;&gt;"",Output5!B523,"")</f>
        <v/>
      </c>
      <c r="D523" t="str">
        <f>IF($B523&lt;&gt;"",Output5!C523,"")</f>
        <v/>
      </c>
      <c r="E523" t="str">
        <f>IF($B523&lt;&gt;"",Output5!D523,"")</f>
        <v/>
      </c>
      <c r="F523" t="str">
        <f>IF($B523&lt;&gt;"",Output5!E523,"")</f>
        <v/>
      </c>
      <c r="G523" t="str">
        <f>IF($B523&lt;&gt;"",Output5!F523,"")</f>
        <v/>
      </c>
      <c r="H523" t="str">
        <f>IF($B523&lt;&gt;"",Output5!G523,"")</f>
        <v/>
      </c>
      <c r="I523" t="str">
        <f>IF($B523&lt;&gt;"",Output5!H523,"")</f>
        <v/>
      </c>
      <c r="J523" t="str">
        <f>IF($B523&lt;&gt;"",Output5!I523,"")</f>
        <v/>
      </c>
      <c r="K523" t="str">
        <f>IF($B523&lt;&gt;"",Output5!J523,"")</f>
        <v/>
      </c>
      <c r="L523" t="str">
        <f>IF($B523&lt;&gt;"",Output5!K523,"")</f>
        <v/>
      </c>
      <c r="M523" t="str">
        <f>IF($B523&lt;&gt;"",Output5!L523,"")</f>
        <v/>
      </c>
      <c r="N523" t="str">
        <f>IF($B523&lt;&gt;"",Output5!M523,"")</f>
        <v/>
      </c>
    </row>
    <row r="524" spans="1:14" x14ac:dyDescent="0.25">
      <c r="A524">
        <f>Output5!O524</f>
        <v>522</v>
      </c>
      <c r="B524" t="str">
        <f>IF(Output5!A524&lt;&gt;"",Output5!A524,"")</f>
        <v/>
      </c>
      <c r="C524" t="str">
        <f>IF($B524&lt;&gt;"",Output5!B524,"")</f>
        <v/>
      </c>
      <c r="D524" t="str">
        <f>IF($B524&lt;&gt;"",Output5!C524,"")</f>
        <v/>
      </c>
      <c r="E524" t="str">
        <f>IF($B524&lt;&gt;"",Output5!D524,"")</f>
        <v/>
      </c>
      <c r="F524" t="str">
        <f>IF($B524&lt;&gt;"",Output5!E524,"")</f>
        <v/>
      </c>
      <c r="G524" t="str">
        <f>IF($B524&lt;&gt;"",Output5!F524,"")</f>
        <v/>
      </c>
      <c r="H524" t="str">
        <f>IF($B524&lt;&gt;"",Output5!G524,"")</f>
        <v/>
      </c>
      <c r="I524" t="str">
        <f>IF($B524&lt;&gt;"",Output5!H524,"")</f>
        <v/>
      </c>
      <c r="J524" t="str">
        <f>IF($B524&lt;&gt;"",Output5!I524,"")</f>
        <v/>
      </c>
      <c r="K524" t="str">
        <f>IF($B524&lt;&gt;"",Output5!J524,"")</f>
        <v/>
      </c>
      <c r="L524" t="str">
        <f>IF($B524&lt;&gt;"",Output5!K524,"")</f>
        <v/>
      </c>
      <c r="M524" t="str">
        <f>IF($B524&lt;&gt;"",Output5!L524,"")</f>
        <v/>
      </c>
      <c r="N524" t="str">
        <f>IF($B524&lt;&gt;"",Output5!M524,"")</f>
        <v/>
      </c>
    </row>
    <row r="525" spans="1:14" x14ac:dyDescent="0.25">
      <c r="A525">
        <f>Output5!O525</f>
        <v>523</v>
      </c>
      <c r="B525" t="str">
        <f>IF(Output5!A525&lt;&gt;"",Output5!A525,"")</f>
        <v/>
      </c>
      <c r="C525" t="str">
        <f>IF($B525&lt;&gt;"",Output5!B525,"")</f>
        <v/>
      </c>
      <c r="D525" t="str">
        <f>IF($B525&lt;&gt;"",Output5!C525,"")</f>
        <v/>
      </c>
      <c r="E525" t="str">
        <f>IF($B525&lt;&gt;"",Output5!D525,"")</f>
        <v/>
      </c>
      <c r="F525" t="str">
        <f>IF($B525&lt;&gt;"",Output5!E525,"")</f>
        <v/>
      </c>
      <c r="G525" t="str">
        <f>IF($B525&lt;&gt;"",Output5!F525,"")</f>
        <v/>
      </c>
      <c r="H525" t="str">
        <f>IF($B525&lt;&gt;"",Output5!G525,"")</f>
        <v/>
      </c>
      <c r="I525" t="str">
        <f>IF($B525&lt;&gt;"",Output5!H525,"")</f>
        <v/>
      </c>
      <c r="J525" t="str">
        <f>IF($B525&lt;&gt;"",Output5!I525,"")</f>
        <v/>
      </c>
      <c r="K525" t="str">
        <f>IF($B525&lt;&gt;"",Output5!J525,"")</f>
        <v/>
      </c>
      <c r="L525" t="str">
        <f>IF($B525&lt;&gt;"",Output5!K525,"")</f>
        <v/>
      </c>
      <c r="M525" t="str">
        <f>IF($B525&lt;&gt;"",Output5!L525,"")</f>
        <v/>
      </c>
      <c r="N525" t="str">
        <f>IF($B525&lt;&gt;"",Output5!M525,"")</f>
        <v/>
      </c>
    </row>
    <row r="526" spans="1:14" x14ac:dyDescent="0.25">
      <c r="A526">
        <f>Output5!O526</f>
        <v>524</v>
      </c>
      <c r="B526" t="str">
        <f>IF(Output5!A526&lt;&gt;"",Output5!A526,"")</f>
        <v/>
      </c>
      <c r="C526" t="str">
        <f>IF($B526&lt;&gt;"",Output5!B526,"")</f>
        <v/>
      </c>
      <c r="D526" t="str">
        <f>IF($B526&lt;&gt;"",Output5!C526,"")</f>
        <v/>
      </c>
      <c r="E526" t="str">
        <f>IF($B526&lt;&gt;"",Output5!D526,"")</f>
        <v/>
      </c>
      <c r="F526" t="str">
        <f>IF($B526&lt;&gt;"",Output5!E526,"")</f>
        <v/>
      </c>
      <c r="G526" t="str">
        <f>IF($B526&lt;&gt;"",Output5!F526,"")</f>
        <v/>
      </c>
      <c r="H526" t="str">
        <f>IF($B526&lt;&gt;"",Output5!G526,"")</f>
        <v/>
      </c>
      <c r="I526" t="str">
        <f>IF($B526&lt;&gt;"",Output5!H526,"")</f>
        <v/>
      </c>
      <c r="J526" t="str">
        <f>IF($B526&lt;&gt;"",Output5!I526,"")</f>
        <v/>
      </c>
      <c r="K526" t="str">
        <f>IF($B526&lt;&gt;"",Output5!J526,"")</f>
        <v/>
      </c>
      <c r="L526" t="str">
        <f>IF($B526&lt;&gt;"",Output5!K526,"")</f>
        <v/>
      </c>
      <c r="M526" t="str">
        <f>IF($B526&lt;&gt;"",Output5!L526,"")</f>
        <v/>
      </c>
      <c r="N526" t="str">
        <f>IF($B526&lt;&gt;"",Output5!M526,"")</f>
        <v/>
      </c>
    </row>
    <row r="527" spans="1:14" x14ac:dyDescent="0.25">
      <c r="A527">
        <f>Output5!O527</f>
        <v>525</v>
      </c>
      <c r="B527" t="str">
        <f>IF(Output5!A527&lt;&gt;"",Output5!A527,"")</f>
        <v/>
      </c>
      <c r="C527" t="str">
        <f>IF($B527&lt;&gt;"",Output5!B527,"")</f>
        <v/>
      </c>
      <c r="D527" t="str">
        <f>IF($B527&lt;&gt;"",Output5!C527,"")</f>
        <v/>
      </c>
      <c r="E527" t="str">
        <f>IF($B527&lt;&gt;"",Output5!D527,"")</f>
        <v/>
      </c>
      <c r="F527" t="str">
        <f>IF($B527&lt;&gt;"",Output5!E527,"")</f>
        <v/>
      </c>
      <c r="G527" t="str">
        <f>IF($B527&lt;&gt;"",Output5!F527,"")</f>
        <v/>
      </c>
      <c r="H527" t="str">
        <f>IF($B527&lt;&gt;"",Output5!G527,"")</f>
        <v/>
      </c>
      <c r="I527" t="str">
        <f>IF($B527&lt;&gt;"",Output5!H527,"")</f>
        <v/>
      </c>
      <c r="J527" t="str">
        <f>IF($B527&lt;&gt;"",Output5!I527,"")</f>
        <v/>
      </c>
      <c r="K527" t="str">
        <f>IF($B527&lt;&gt;"",Output5!J527,"")</f>
        <v/>
      </c>
      <c r="L527" t="str">
        <f>IF($B527&lt;&gt;"",Output5!K527,"")</f>
        <v/>
      </c>
      <c r="M527" t="str">
        <f>IF($B527&lt;&gt;"",Output5!L527,"")</f>
        <v/>
      </c>
      <c r="N527" t="str">
        <f>IF($B527&lt;&gt;"",Output5!M527,"")</f>
        <v/>
      </c>
    </row>
    <row r="528" spans="1:14" x14ac:dyDescent="0.25">
      <c r="A528">
        <f>Output5!O528</f>
        <v>526</v>
      </c>
      <c r="B528" t="str">
        <f>IF(Output5!A528&lt;&gt;"",Output5!A528,"")</f>
        <v/>
      </c>
      <c r="C528" t="str">
        <f>IF($B528&lt;&gt;"",Output5!B528,"")</f>
        <v/>
      </c>
      <c r="D528" t="str">
        <f>IF($B528&lt;&gt;"",Output5!C528,"")</f>
        <v/>
      </c>
      <c r="E528" t="str">
        <f>IF($B528&lt;&gt;"",Output5!D528,"")</f>
        <v/>
      </c>
      <c r="F528" t="str">
        <f>IF($B528&lt;&gt;"",Output5!E528,"")</f>
        <v/>
      </c>
      <c r="G528" t="str">
        <f>IF($B528&lt;&gt;"",Output5!F528,"")</f>
        <v/>
      </c>
      <c r="H528" t="str">
        <f>IF($B528&lt;&gt;"",Output5!G528,"")</f>
        <v/>
      </c>
      <c r="I528" t="str">
        <f>IF($B528&lt;&gt;"",Output5!H528,"")</f>
        <v/>
      </c>
      <c r="J528" t="str">
        <f>IF($B528&lt;&gt;"",Output5!I528,"")</f>
        <v/>
      </c>
      <c r="K528" t="str">
        <f>IF($B528&lt;&gt;"",Output5!J528,"")</f>
        <v/>
      </c>
      <c r="L528" t="str">
        <f>IF($B528&lt;&gt;"",Output5!K528,"")</f>
        <v/>
      </c>
      <c r="M528" t="str">
        <f>IF($B528&lt;&gt;"",Output5!L528,"")</f>
        <v/>
      </c>
      <c r="N528" t="str">
        <f>IF($B528&lt;&gt;"",Output5!M528,"")</f>
        <v/>
      </c>
    </row>
    <row r="529" spans="1:14" x14ac:dyDescent="0.25">
      <c r="A529">
        <f>Output5!O529</f>
        <v>527</v>
      </c>
      <c r="B529" t="str">
        <f>IF(Output5!A529&lt;&gt;"",Output5!A529,"")</f>
        <v/>
      </c>
      <c r="C529" t="str">
        <f>IF($B529&lt;&gt;"",Output5!B529,"")</f>
        <v/>
      </c>
      <c r="D529" t="str">
        <f>IF($B529&lt;&gt;"",Output5!C529,"")</f>
        <v/>
      </c>
      <c r="E529" t="str">
        <f>IF($B529&lt;&gt;"",Output5!D529,"")</f>
        <v/>
      </c>
      <c r="F529" t="str">
        <f>IF($B529&lt;&gt;"",Output5!E529,"")</f>
        <v/>
      </c>
      <c r="G529" t="str">
        <f>IF($B529&lt;&gt;"",Output5!F529,"")</f>
        <v/>
      </c>
      <c r="H529" t="str">
        <f>IF($B529&lt;&gt;"",Output5!G529,"")</f>
        <v/>
      </c>
      <c r="I529" t="str">
        <f>IF($B529&lt;&gt;"",Output5!H529,"")</f>
        <v/>
      </c>
      <c r="J529" t="str">
        <f>IF($B529&lt;&gt;"",Output5!I529,"")</f>
        <v/>
      </c>
      <c r="K529" t="str">
        <f>IF($B529&lt;&gt;"",Output5!J529,"")</f>
        <v/>
      </c>
      <c r="L529" t="str">
        <f>IF($B529&lt;&gt;"",Output5!K529,"")</f>
        <v/>
      </c>
      <c r="M529" t="str">
        <f>IF($B529&lt;&gt;"",Output5!L529,"")</f>
        <v/>
      </c>
      <c r="N529" t="str">
        <f>IF($B529&lt;&gt;"",Output5!M529,"")</f>
        <v/>
      </c>
    </row>
    <row r="530" spans="1:14" x14ac:dyDescent="0.25">
      <c r="A530">
        <f>Output5!O530</f>
        <v>528</v>
      </c>
      <c r="B530" t="str">
        <f>IF(Output5!A530&lt;&gt;"",Output5!A530,"")</f>
        <v/>
      </c>
      <c r="C530" t="str">
        <f>IF($B530&lt;&gt;"",Output5!B530,"")</f>
        <v/>
      </c>
      <c r="D530" t="str">
        <f>IF($B530&lt;&gt;"",Output5!C530,"")</f>
        <v/>
      </c>
      <c r="E530" t="str">
        <f>IF($B530&lt;&gt;"",Output5!D530,"")</f>
        <v/>
      </c>
      <c r="F530" t="str">
        <f>IF($B530&lt;&gt;"",Output5!E530,"")</f>
        <v/>
      </c>
      <c r="G530" t="str">
        <f>IF($B530&lt;&gt;"",Output5!F530,"")</f>
        <v/>
      </c>
      <c r="H530" t="str">
        <f>IF($B530&lt;&gt;"",Output5!G530,"")</f>
        <v/>
      </c>
      <c r="I530" t="str">
        <f>IF($B530&lt;&gt;"",Output5!H530,"")</f>
        <v/>
      </c>
      <c r="J530" t="str">
        <f>IF($B530&lt;&gt;"",Output5!I530,"")</f>
        <v/>
      </c>
      <c r="K530" t="str">
        <f>IF($B530&lt;&gt;"",Output5!J530,"")</f>
        <v/>
      </c>
      <c r="L530" t="str">
        <f>IF($B530&lt;&gt;"",Output5!K530,"")</f>
        <v/>
      </c>
      <c r="M530" t="str">
        <f>IF($B530&lt;&gt;"",Output5!L530,"")</f>
        <v/>
      </c>
      <c r="N530" t="str">
        <f>IF($B530&lt;&gt;"",Output5!M530,"")</f>
        <v/>
      </c>
    </row>
    <row r="531" spans="1:14" x14ac:dyDescent="0.25">
      <c r="A531">
        <f>Output5!O531</f>
        <v>529</v>
      </c>
      <c r="B531" t="str">
        <f>IF(Output5!A531&lt;&gt;"",Output5!A531,"")</f>
        <v/>
      </c>
      <c r="C531" t="str">
        <f>IF($B531&lt;&gt;"",Output5!B531,"")</f>
        <v/>
      </c>
      <c r="D531" t="str">
        <f>IF($B531&lt;&gt;"",Output5!C531,"")</f>
        <v/>
      </c>
      <c r="E531" t="str">
        <f>IF($B531&lt;&gt;"",Output5!D531,"")</f>
        <v/>
      </c>
      <c r="F531" t="str">
        <f>IF($B531&lt;&gt;"",Output5!E531,"")</f>
        <v/>
      </c>
      <c r="G531" t="str">
        <f>IF($B531&lt;&gt;"",Output5!F531,"")</f>
        <v/>
      </c>
      <c r="H531" t="str">
        <f>IF($B531&lt;&gt;"",Output5!G531,"")</f>
        <v/>
      </c>
      <c r="I531" t="str">
        <f>IF($B531&lt;&gt;"",Output5!H531,"")</f>
        <v/>
      </c>
      <c r="J531" t="str">
        <f>IF($B531&lt;&gt;"",Output5!I531,"")</f>
        <v/>
      </c>
      <c r="K531" t="str">
        <f>IF($B531&lt;&gt;"",Output5!J531,"")</f>
        <v/>
      </c>
      <c r="L531" t="str">
        <f>IF($B531&lt;&gt;"",Output5!K531,"")</f>
        <v/>
      </c>
      <c r="M531" t="str">
        <f>IF($B531&lt;&gt;"",Output5!L531,"")</f>
        <v/>
      </c>
      <c r="N531" t="str">
        <f>IF($B531&lt;&gt;"",Output5!M531,"")</f>
        <v/>
      </c>
    </row>
    <row r="532" spans="1:14" x14ac:dyDescent="0.25">
      <c r="A532">
        <f>Output5!O532</f>
        <v>530</v>
      </c>
      <c r="B532" t="str">
        <f>IF(Output5!A532&lt;&gt;"",Output5!A532,"")</f>
        <v/>
      </c>
      <c r="C532" t="str">
        <f>IF($B532&lt;&gt;"",Output5!B532,"")</f>
        <v/>
      </c>
      <c r="D532" t="str">
        <f>IF($B532&lt;&gt;"",Output5!C532,"")</f>
        <v/>
      </c>
      <c r="E532" t="str">
        <f>IF($B532&lt;&gt;"",Output5!D532,"")</f>
        <v/>
      </c>
      <c r="F532" t="str">
        <f>IF($B532&lt;&gt;"",Output5!E532,"")</f>
        <v/>
      </c>
      <c r="G532" t="str">
        <f>IF($B532&lt;&gt;"",Output5!F532,"")</f>
        <v/>
      </c>
      <c r="H532" t="str">
        <f>IF($B532&lt;&gt;"",Output5!G532,"")</f>
        <v/>
      </c>
      <c r="I532" t="str">
        <f>IF($B532&lt;&gt;"",Output5!H532,"")</f>
        <v/>
      </c>
      <c r="J532" t="str">
        <f>IF($B532&lt;&gt;"",Output5!I532,"")</f>
        <v/>
      </c>
      <c r="K532" t="str">
        <f>IF($B532&lt;&gt;"",Output5!J532,"")</f>
        <v/>
      </c>
      <c r="L532" t="str">
        <f>IF($B532&lt;&gt;"",Output5!K532,"")</f>
        <v/>
      </c>
      <c r="M532" t="str">
        <f>IF($B532&lt;&gt;"",Output5!L532,"")</f>
        <v/>
      </c>
      <c r="N532" t="str">
        <f>IF($B532&lt;&gt;"",Output5!M532,"")</f>
        <v/>
      </c>
    </row>
    <row r="533" spans="1:14" x14ac:dyDescent="0.25">
      <c r="A533">
        <f>Output5!O533</f>
        <v>531</v>
      </c>
      <c r="B533" t="str">
        <f>IF(Output5!A533&lt;&gt;"",Output5!A533,"")</f>
        <v/>
      </c>
      <c r="C533" t="str">
        <f>IF($B533&lt;&gt;"",Output5!B533,"")</f>
        <v/>
      </c>
      <c r="D533" t="str">
        <f>IF($B533&lt;&gt;"",Output5!C533,"")</f>
        <v/>
      </c>
      <c r="E533" t="str">
        <f>IF($B533&lt;&gt;"",Output5!D533,"")</f>
        <v/>
      </c>
      <c r="F533" t="str">
        <f>IF($B533&lt;&gt;"",Output5!E533,"")</f>
        <v/>
      </c>
      <c r="G533" t="str">
        <f>IF($B533&lt;&gt;"",Output5!F533,"")</f>
        <v/>
      </c>
      <c r="H533" t="str">
        <f>IF($B533&lt;&gt;"",Output5!G533,"")</f>
        <v/>
      </c>
      <c r="I533" t="str">
        <f>IF($B533&lt;&gt;"",Output5!H533,"")</f>
        <v/>
      </c>
      <c r="J533" t="str">
        <f>IF($B533&lt;&gt;"",Output5!I533,"")</f>
        <v/>
      </c>
      <c r="K533" t="str">
        <f>IF($B533&lt;&gt;"",Output5!J533,"")</f>
        <v/>
      </c>
      <c r="L533" t="str">
        <f>IF($B533&lt;&gt;"",Output5!K533,"")</f>
        <v/>
      </c>
      <c r="M533" t="str">
        <f>IF($B533&lt;&gt;"",Output5!L533,"")</f>
        <v/>
      </c>
      <c r="N533" t="str">
        <f>IF($B533&lt;&gt;"",Output5!M533,"")</f>
        <v/>
      </c>
    </row>
    <row r="534" spans="1:14" x14ac:dyDescent="0.25">
      <c r="A534">
        <f>Output5!O534</f>
        <v>532</v>
      </c>
      <c r="B534" t="str">
        <f>IF(Output5!A534&lt;&gt;"",Output5!A534,"")</f>
        <v/>
      </c>
      <c r="C534" t="str">
        <f>IF($B534&lt;&gt;"",Output5!B534,"")</f>
        <v/>
      </c>
      <c r="D534" t="str">
        <f>IF($B534&lt;&gt;"",Output5!C534,"")</f>
        <v/>
      </c>
      <c r="E534" t="str">
        <f>IF($B534&lt;&gt;"",Output5!D534,"")</f>
        <v/>
      </c>
      <c r="F534" t="str">
        <f>IF($B534&lt;&gt;"",Output5!E534,"")</f>
        <v/>
      </c>
      <c r="G534" t="str">
        <f>IF($B534&lt;&gt;"",Output5!F534,"")</f>
        <v/>
      </c>
      <c r="H534" t="str">
        <f>IF($B534&lt;&gt;"",Output5!G534,"")</f>
        <v/>
      </c>
      <c r="I534" t="str">
        <f>IF($B534&lt;&gt;"",Output5!H534,"")</f>
        <v/>
      </c>
      <c r="J534" t="str">
        <f>IF($B534&lt;&gt;"",Output5!I534,"")</f>
        <v/>
      </c>
      <c r="K534" t="str">
        <f>IF($B534&lt;&gt;"",Output5!J534,"")</f>
        <v/>
      </c>
      <c r="L534" t="str">
        <f>IF($B534&lt;&gt;"",Output5!K534,"")</f>
        <v/>
      </c>
      <c r="M534" t="str">
        <f>IF($B534&lt;&gt;"",Output5!L534,"")</f>
        <v/>
      </c>
      <c r="N534" t="str">
        <f>IF($B534&lt;&gt;"",Output5!M534,"")</f>
        <v/>
      </c>
    </row>
    <row r="535" spans="1:14" x14ac:dyDescent="0.25">
      <c r="A535">
        <f>Output5!O535</f>
        <v>533</v>
      </c>
      <c r="B535" t="str">
        <f>IF(Output5!A535&lt;&gt;"",Output5!A535,"")</f>
        <v/>
      </c>
      <c r="C535" t="str">
        <f>IF($B535&lt;&gt;"",Output5!B535,"")</f>
        <v/>
      </c>
      <c r="D535" t="str">
        <f>IF($B535&lt;&gt;"",Output5!C535,"")</f>
        <v/>
      </c>
      <c r="E535" t="str">
        <f>IF($B535&lt;&gt;"",Output5!D535,"")</f>
        <v/>
      </c>
      <c r="F535" t="str">
        <f>IF($B535&lt;&gt;"",Output5!E535,"")</f>
        <v/>
      </c>
      <c r="G535" t="str">
        <f>IF($B535&lt;&gt;"",Output5!F535,"")</f>
        <v/>
      </c>
      <c r="H535" t="str">
        <f>IF($B535&lt;&gt;"",Output5!G535,"")</f>
        <v/>
      </c>
      <c r="I535" t="str">
        <f>IF($B535&lt;&gt;"",Output5!H535,"")</f>
        <v/>
      </c>
      <c r="J535" t="str">
        <f>IF($B535&lt;&gt;"",Output5!I535,"")</f>
        <v/>
      </c>
      <c r="K535" t="str">
        <f>IF($B535&lt;&gt;"",Output5!J535,"")</f>
        <v/>
      </c>
      <c r="L535" t="str">
        <f>IF($B535&lt;&gt;"",Output5!K535,"")</f>
        <v/>
      </c>
      <c r="M535" t="str">
        <f>IF($B535&lt;&gt;"",Output5!L535,"")</f>
        <v/>
      </c>
      <c r="N535" t="str">
        <f>IF($B535&lt;&gt;"",Output5!M535,"")</f>
        <v/>
      </c>
    </row>
    <row r="536" spans="1:14" x14ac:dyDescent="0.25">
      <c r="A536">
        <f>Output5!O536</f>
        <v>534</v>
      </c>
      <c r="B536" t="str">
        <f>IF(Output5!A536&lt;&gt;"",Output5!A536,"")</f>
        <v/>
      </c>
      <c r="C536" t="str">
        <f>IF($B536&lt;&gt;"",Output5!B536,"")</f>
        <v/>
      </c>
      <c r="D536" t="str">
        <f>IF($B536&lt;&gt;"",Output5!C536,"")</f>
        <v/>
      </c>
      <c r="E536" t="str">
        <f>IF($B536&lt;&gt;"",Output5!D536,"")</f>
        <v/>
      </c>
      <c r="F536" t="str">
        <f>IF($B536&lt;&gt;"",Output5!E536,"")</f>
        <v/>
      </c>
      <c r="G536" t="str">
        <f>IF($B536&lt;&gt;"",Output5!F536,"")</f>
        <v/>
      </c>
      <c r="H536" t="str">
        <f>IF($B536&lt;&gt;"",Output5!G536,"")</f>
        <v/>
      </c>
      <c r="I536" t="str">
        <f>IF($B536&lt;&gt;"",Output5!H536,"")</f>
        <v/>
      </c>
      <c r="J536" t="str">
        <f>IF($B536&lt;&gt;"",Output5!I536,"")</f>
        <v/>
      </c>
      <c r="K536" t="str">
        <f>IF($B536&lt;&gt;"",Output5!J536,"")</f>
        <v/>
      </c>
      <c r="L536" t="str">
        <f>IF($B536&lt;&gt;"",Output5!K536,"")</f>
        <v/>
      </c>
      <c r="M536" t="str">
        <f>IF($B536&lt;&gt;"",Output5!L536,"")</f>
        <v/>
      </c>
      <c r="N536" t="str">
        <f>IF($B536&lt;&gt;"",Output5!M536,"")</f>
        <v/>
      </c>
    </row>
    <row r="537" spans="1:14" x14ac:dyDescent="0.25">
      <c r="A537">
        <f>Output5!O537</f>
        <v>535</v>
      </c>
      <c r="B537" t="str">
        <f>IF(Output5!A537&lt;&gt;"",Output5!A537,"")</f>
        <v/>
      </c>
      <c r="C537" t="str">
        <f>IF($B537&lt;&gt;"",Output5!B537,"")</f>
        <v/>
      </c>
      <c r="D537" t="str">
        <f>IF($B537&lt;&gt;"",Output5!C537,"")</f>
        <v/>
      </c>
      <c r="E537" t="str">
        <f>IF($B537&lt;&gt;"",Output5!D537,"")</f>
        <v/>
      </c>
      <c r="F537" t="str">
        <f>IF($B537&lt;&gt;"",Output5!E537,"")</f>
        <v/>
      </c>
      <c r="G537" t="str">
        <f>IF($B537&lt;&gt;"",Output5!F537,"")</f>
        <v/>
      </c>
      <c r="H537" t="str">
        <f>IF($B537&lt;&gt;"",Output5!G537,"")</f>
        <v/>
      </c>
      <c r="I537" t="str">
        <f>IF($B537&lt;&gt;"",Output5!H537,"")</f>
        <v/>
      </c>
      <c r="J537" t="str">
        <f>IF($B537&lt;&gt;"",Output5!I537,"")</f>
        <v/>
      </c>
      <c r="K537" t="str">
        <f>IF($B537&lt;&gt;"",Output5!J537,"")</f>
        <v/>
      </c>
      <c r="L537" t="str">
        <f>IF($B537&lt;&gt;"",Output5!K537,"")</f>
        <v/>
      </c>
      <c r="M537" t="str">
        <f>IF($B537&lt;&gt;"",Output5!L537,"")</f>
        <v/>
      </c>
      <c r="N537" t="str">
        <f>IF($B537&lt;&gt;"",Output5!M537,"")</f>
        <v/>
      </c>
    </row>
    <row r="538" spans="1:14" x14ac:dyDescent="0.25">
      <c r="A538">
        <f>Output5!O538</f>
        <v>536</v>
      </c>
      <c r="B538" t="str">
        <f>IF(Output5!A538&lt;&gt;"",Output5!A538,"")</f>
        <v/>
      </c>
      <c r="C538" t="str">
        <f>IF($B538&lt;&gt;"",Output5!B538,"")</f>
        <v/>
      </c>
      <c r="D538" t="str">
        <f>IF($B538&lt;&gt;"",Output5!C538,"")</f>
        <v/>
      </c>
      <c r="E538" t="str">
        <f>IF($B538&lt;&gt;"",Output5!D538,"")</f>
        <v/>
      </c>
      <c r="F538" t="str">
        <f>IF($B538&lt;&gt;"",Output5!E538,"")</f>
        <v/>
      </c>
      <c r="G538" t="str">
        <f>IF($B538&lt;&gt;"",Output5!F538,"")</f>
        <v/>
      </c>
      <c r="H538" t="str">
        <f>IF($B538&lt;&gt;"",Output5!G538,"")</f>
        <v/>
      </c>
      <c r="I538" t="str">
        <f>IF($B538&lt;&gt;"",Output5!H538,"")</f>
        <v/>
      </c>
      <c r="J538" t="str">
        <f>IF($B538&lt;&gt;"",Output5!I538,"")</f>
        <v/>
      </c>
      <c r="K538" t="str">
        <f>IF($B538&lt;&gt;"",Output5!J538,"")</f>
        <v/>
      </c>
      <c r="L538" t="str">
        <f>IF($B538&lt;&gt;"",Output5!K538,"")</f>
        <v/>
      </c>
      <c r="M538" t="str">
        <f>IF($B538&lt;&gt;"",Output5!L538,"")</f>
        <v/>
      </c>
      <c r="N538" t="str">
        <f>IF($B538&lt;&gt;"",Output5!M538,"")</f>
        <v/>
      </c>
    </row>
    <row r="539" spans="1:14" x14ac:dyDescent="0.25">
      <c r="A539">
        <f>Output5!O539</f>
        <v>537</v>
      </c>
      <c r="B539" t="str">
        <f>IF(Output5!A539&lt;&gt;"",Output5!A539,"")</f>
        <v/>
      </c>
      <c r="C539" t="str">
        <f>IF($B539&lt;&gt;"",Output5!B539,"")</f>
        <v/>
      </c>
      <c r="D539" t="str">
        <f>IF($B539&lt;&gt;"",Output5!C539,"")</f>
        <v/>
      </c>
      <c r="E539" t="str">
        <f>IF($B539&lt;&gt;"",Output5!D539,"")</f>
        <v/>
      </c>
      <c r="F539" t="str">
        <f>IF($B539&lt;&gt;"",Output5!E539,"")</f>
        <v/>
      </c>
      <c r="G539" t="str">
        <f>IF($B539&lt;&gt;"",Output5!F539,"")</f>
        <v/>
      </c>
      <c r="H539" t="str">
        <f>IF($B539&lt;&gt;"",Output5!G539,"")</f>
        <v/>
      </c>
      <c r="I539" t="str">
        <f>IF($B539&lt;&gt;"",Output5!H539,"")</f>
        <v/>
      </c>
      <c r="J539" t="str">
        <f>IF($B539&lt;&gt;"",Output5!I539,"")</f>
        <v/>
      </c>
      <c r="K539" t="str">
        <f>IF($B539&lt;&gt;"",Output5!J539,"")</f>
        <v/>
      </c>
      <c r="L539" t="str">
        <f>IF($B539&lt;&gt;"",Output5!K539,"")</f>
        <v/>
      </c>
      <c r="M539" t="str">
        <f>IF($B539&lt;&gt;"",Output5!L539,"")</f>
        <v/>
      </c>
      <c r="N539" t="str">
        <f>IF($B539&lt;&gt;"",Output5!M539,"")</f>
        <v/>
      </c>
    </row>
    <row r="540" spans="1:14" x14ac:dyDescent="0.25">
      <c r="A540">
        <f>Output5!O540</f>
        <v>538</v>
      </c>
      <c r="B540" t="str">
        <f>IF(Output5!A540&lt;&gt;"",Output5!A540,"")</f>
        <v/>
      </c>
      <c r="C540" t="str">
        <f>IF($B540&lt;&gt;"",Output5!B540,"")</f>
        <v/>
      </c>
      <c r="D540" t="str">
        <f>IF($B540&lt;&gt;"",Output5!C540,"")</f>
        <v/>
      </c>
      <c r="E540" t="str">
        <f>IF($B540&lt;&gt;"",Output5!D540,"")</f>
        <v/>
      </c>
      <c r="F540" t="str">
        <f>IF($B540&lt;&gt;"",Output5!E540,"")</f>
        <v/>
      </c>
      <c r="G540" t="str">
        <f>IF($B540&lt;&gt;"",Output5!F540,"")</f>
        <v/>
      </c>
      <c r="H540" t="str">
        <f>IF($B540&lt;&gt;"",Output5!G540,"")</f>
        <v/>
      </c>
      <c r="I540" t="str">
        <f>IF($B540&lt;&gt;"",Output5!H540,"")</f>
        <v/>
      </c>
      <c r="J540" t="str">
        <f>IF($B540&lt;&gt;"",Output5!I540,"")</f>
        <v/>
      </c>
      <c r="K540" t="str">
        <f>IF($B540&lt;&gt;"",Output5!J540,"")</f>
        <v/>
      </c>
      <c r="L540" t="str">
        <f>IF($B540&lt;&gt;"",Output5!K540,"")</f>
        <v/>
      </c>
      <c r="M540" t="str">
        <f>IF($B540&lt;&gt;"",Output5!L540,"")</f>
        <v/>
      </c>
      <c r="N540" t="str">
        <f>IF($B540&lt;&gt;"",Output5!M540,"")</f>
        <v/>
      </c>
    </row>
    <row r="541" spans="1:14" x14ac:dyDescent="0.25">
      <c r="A541">
        <f>Output5!O541</f>
        <v>539</v>
      </c>
      <c r="B541" t="str">
        <f>IF(Output5!A541&lt;&gt;"",Output5!A541,"")</f>
        <v/>
      </c>
      <c r="C541" t="str">
        <f>IF($B541&lt;&gt;"",Output5!B541,"")</f>
        <v/>
      </c>
      <c r="D541" t="str">
        <f>IF($B541&lt;&gt;"",Output5!C541,"")</f>
        <v/>
      </c>
      <c r="E541" t="str">
        <f>IF($B541&lt;&gt;"",Output5!D541,"")</f>
        <v/>
      </c>
      <c r="F541" t="str">
        <f>IF($B541&lt;&gt;"",Output5!E541,"")</f>
        <v/>
      </c>
      <c r="G541" t="str">
        <f>IF($B541&lt;&gt;"",Output5!F541,"")</f>
        <v/>
      </c>
      <c r="H541" t="str">
        <f>IF($B541&lt;&gt;"",Output5!G541,"")</f>
        <v/>
      </c>
      <c r="I541" t="str">
        <f>IF($B541&lt;&gt;"",Output5!H541,"")</f>
        <v/>
      </c>
      <c r="J541" t="str">
        <f>IF($B541&lt;&gt;"",Output5!I541,"")</f>
        <v/>
      </c>
      <c r="K541" t="str">
        <f>IF($B541&lt;&gt;"",Output5!J541,"")</f>
        <v/>
      </c>
      <c r="L541" t="str">
        <f>IF($B541&lt;&gt;"",Output5!K541,"")</f>
        <v/>
      </c>
      <c r="M541" t="str">
        <f>IF($B541&lt;&gt;"",Output5!L541,"")</f>
        <v/>
      </c>
      <c r="N541" t="str">
        <f>IF($B541&lt;&gt;"",Output5!M541,"")</f>
        <v/>
      </c>
    </row>
    <row r="542" spans="1:14" x14ac:dyDescent="0.25">
      <c r="A542">
        <f>Output5!O542</f>
        <v>540</v>
      </c>
      <c r="B542" t="str">
        <f>IF(Output5!A542&lt;&gt;"",Output5!A542,"")</f>
        <v/>
      </c>
      <c r="C542" t="str">
        <f>IF($B542&lt;&gt;"",Output5!B542,"")</f>
        <v/>
      </c>
      <c r="D542" t="str">
        <f>IF($B542&lt;&gt;"",Output5!C542,"")</f>
        <v/>
      </c>
      <c r="E542" t="str">
        <f>IF($B542&lt;&gt;"",Output5!D542,"")</f>
        <v/>
      </c>
      <c r="F542" t="str">
        <f>IF($B542&lt;&gt;"",Output5!E542,"")</f>
        <v/>
      </c>
      <c r="G542" t="str">
        <f>IF($B542&lt;&gt;"",Output5!F542,"")</f>
        <v/>
      </c>
      <c r="H542" t="str">
        <f>IF($B542&lt;&gt;"",Output5!G542,"")</f>
        <v/>
      </c>
      <c r="I542" t="str">
        <f>IF($B542&lt;&gt;"",Output5!H542,"")</f>
        <v/>
      </c>
      <c r="J542" t="str">
        <f>IF($B542&lt;&gt;"",Output5!I542,"")</f>
        <v/>
      </c>
      <c r="K542" t="str">
        <f>IF($B542&lt;&gt;"",Output5!J542,"")</f>
        <v/>
      </c>
      <c r="L542" t="str">
        <f>IF($B542&lt;&gt;"",Output5!K542,"")</f>
        <v/>
      </c>
      <c r="M542" t="str">
        <f>IF($B542&lt;&gt;"",Output5!L542,"")</f>
        <v/>
      </c>
      <c r="N542" t="str">
        <f>IF($B542&lt;&gt;"",Output5!M542,"")</f>
        <v/>
      </c>
    </row>
    <row r="543" spans="1:14" x14ac:dyDescent="0.25">
      <c r="A543">
        <f>Output5!O543</f>
        <v>541</v>
      </c>
      <c r="B543" t="str">
        <f>IF(Output5!A543&lt;&gt;"",Output5!A543,"")</f>
        <v/>
      </c>
      <c r="C543" t="str">
        <f>IF($B543&lt;&gt;"",Output5!B543,"")</f>
        <v/>
      </c>
      <c r="D543" t="str">
        <f>IF($B543&lt;&gt;"",Output5!C543,"")</f>
        <v/>
      </c>
      <c r="E543" t="str">
        <f>IF($B543&lt;&gt;"",Output5!D543,"")</f>
        <v/>
      </c>
      <c r="F543" t="str">
        <f>IF($B543&lt;&gt;"",Output5!E543,"")</f>
        <v/>
      </c>
      <c r="G543" t="str">
        <f>IF($B543&lt;&gt;"",Output5!F543,"")</f>
        <v/>
      </c>
      <c r="H543" t="str">
        <f>IF($B543&lt;&gt;"",Output5!G543,"")</f>
        <v/>
      </c>
      <c r="I543" t="str">
        <f>IF($B543&lt;&gt;"",Output5!H543,"")</f>
        <v/>
      </c>
      <c r="J543" t="str">
        <f>IF($B543&lt;&gt;"",Output5!I543,"")</f>
        <v/>
      </c>
      <c r="K543" t="str">
        <f>IF($B543&lt;&gt;"",Output5!J543,"")</f>
        <v/>
      </c>
      <c r="L543" t="str">
        <f>IF($B543&lt;&gt;"",Output5!K543,"")</f>
        <v/>
      </c>
      <c r="M543" t="str">
        <f>IF($B543&lt;&gt;"",Output5!L543,"")</f>
        <v/>
      </c>
      <c r="N543" t="str">
        <f>IF($B543&lt;&gt;"",Output5!M543,"")</f>
        <v/>
      </c>
    </row>
    <row r="544" spans="1:14" x14ac:dyDescent="0.25">
      <c r="A544">
        <f>Output5!O544</f>
        <v>542</v>
      </c>
      <c r="B544" t="str">
        <f>IF(Output5!A544&lt;&gt;"",Output5!A544,"")</f>
        <v/>
      </c>
      <c r="C544" t="str">
        <f>IF($B544&lt;&gt;"",Output5!B544,"")</f>
        <v/>
      </c>
      <c r="D544" t="str">
        <f>IF($B544&lt;&gt;"",Output5!C544,"")</f>
        <v/>
      </c>
      <c r="E544" t="str">
        <f>IF($B544&lt;&gt;"",Output5!D544,"")</f>
        <v/>
      </c>
      <c r="F544" t="str">
        <f>IF($B544&lt;&gt;"",Output5!E544,"")</f>
        <v/>
      </c>
      <c r="G544" t="str">
        <f>IF($B544&lt;&gt;"",Output5!F544,"")</f>
        <v/>
      </c>
      <c r="H544" t="str">
        <f>IF($B544&lt;&gt;"",Output5!G544,"")</f>
        <v/>
      </c>
      <c r="I544" t="str">
        <f>IF($B544&lt;&gt;"",Output5!H544,"")</f>
        <v/>
      </c>
      <c r="J544" t="str">
        <f>IF($B544&lt;&gt;"",Output5!I544,"")</f>
        <v/>
      </c>
      <c r="K544" t="str">
        <f>IF($B544&lt;&gt;"",Output5!J544,"")</f>
        <v/>
      </c>
      <c r="L544" t="str">
        <f>IF($B544&lt;&gt;"",Output5!K544,"")</f>
        <v/>
      </c>
      <c r="M544" t="str">
        <f>IF($B544&lt;&gt;"",Output5!L544,"")</f>
        <v/>
      </c>
      <c r="N544" t="str">
        <f>IF($B544&lt;&gt;"",Output5!M544,"")</f>
        <v/>
      </c>
    </row>
    <row r="545" spans="1:14" x14ac:dyDescent="0.25">
      <c r="A545">
        <f>Output5!O545</f>
        <v>543</v>
      </c>
      <c r="B545" t="str">
        <f>IF(Output5!A545&lt;&gt;"",Output5!A545,"")</f>
        <v/>
      </c>
      <c r="C545" t="str">
        <f>IF($B545&lt;&gt;"",Output5!B545,"")</f>
        <v/>
      </c>
      <c r="D545" t="str">
        <f>IF($B545&lt;&gt;"",Output5!C545,"")</f>
        <v/>
      </c>
      <c r="E545" t="str">
        <f>IF($B545&lt;&gt;"",Output5!D545,"")</f>
        <v/>
      </c>
      <c r="F545" t="str">
        <f>IF($B545&lt;&gt;"",Output5!E545,"")</f>
        <v/>
      </c>
      <c r="G545" t="str">
        <f>IF($B545&lt;&gt;"",Output5!F545,"")</f>
        <v/>
      </c>
      <c r="H545" t="str">
        <f>IF($B545&lt;&gt;"",Output5!G545,"")</f>
        <v/>
      </c>
      <c r="I545" t="str">
        <f>IF($B545&lt;&gt;"",Output5!H545,"")</f>
        <v/>
      </c>
      <c r="J545" t="str">
        <f>IF($B545&lt;&gt;"",Output5!I545,"")</f>
        <v/>
      </c>
      <c r="K545" t="str">
        <f>IF($B545&lt;&gt;"",Output5!J545,"")</f>
        <v/>
      </c>
      <c r="L545" t="str">
        <f>IF($B545&lt;&gt;"",Output5!K545,"")</f>
        <v/>
      </c>
      <c r="M545" t="str">
        <f>IF($B545&lt;&gt;"",Output5!L545,"")</f>
        <v/>
      </c>
      <c r="N545" t="str">
        <f>IF($B545&lt;&gt;"",Output5!M545,"")</f>
        <v/>
      </c>
    </row>
    <row r="546" spans="1:14" x14ac:dyDescent="0.25">
      <c r="A546">
        <f>Output5!O546</f>
        <v>544</v>
      </c>
      <c r="B546" t="str">
        <f>IF(Output5!A546&lt;&gt;"",Output5!A546,"")</f>
        <v/>
      </c>
      <c r="C546" t="str">
        <f>IF($B546&lt;&gt;"",Output5!B546,"")</f>
        <v/>
      </c>
      <c r="D546" t="str">
        <f>IF($B546&lt;&gt;"",Output5!C546,"")</f>
        <v/>
      </c>
      <c r="E546" t="str">
        <f>IF($B546&lt;&gt;"",Output5!D546,"")</f>
        <v/>
      </c>
      <c r="F546" t="str">
        <f>IF($B546&lt;&gt;"",Output5!E546,"")</f>
        <v/>
      </c>
      <c r="G546" t="str">
        <f>IF($B546&lt;&gt;"",Output5!F546,"")</f>
        <v/>
      </c>
      <c r="H546" t="str">
        <f>IF($B546&lt;&gt;"",Output5!G546,"")</f>
        <v/>
      </c>
      <c r="I546" t="str">
        <f>IF($B546&lt;&gt;"",Output5!H546,"")</f>
        <v/>
      </c>
      <c r="J546" t="str">
        <f>IF($B546&lt;&gt;"",Output5!I546,"")</f>
        <v/>
      </c>
      <c r="K546" t="str">
        <f>IF($B546&lt;&gt;"",Output5!J546,"")</f>
        <v/>
      </c>
      <c r="L546" t="str">
        <f>IF($B546&lt;&gt;"",Output5!K546,"")</f>
        <v/>
      </c>
      <c r="M546" t="str">
        <f>IF($B546&lt;&gt;"",Output5!L546,"")</f>
        <v/>
      </c>
      <c r="N546" t="str">
        <f>IF($B546&lt;&gt;"",Output5!M546,"")</f>
        <v/>
      </c>
    </row>
    <row r="547" spans="1:14" x14ac:dyDescent="0.25">
      <c r="A547">
        <f>Output5!O547</f>
        <v>545</v>
      </c>
      <c r="B547" t="str">
        <f>IF(Output5!A547&lt;&gt;"",Output5!A547,"")</f>
        <v/>
      </c>
      <c r="C547" t="str">
        <f>IF($B547&lt;&gt;"",Output5!B547,"")</f>
        <v/>
      </c>
      <c r="D547" t="str">
        <f>IF($B547&lt;&gt;"",Output5!C547,"")</f>
        <v/>
      </c>
      <c r="E547" t="str">
        <f>IF($B547&lt;&gt;"",Output5!D547,"")</f>
        <v/>
      </c>
      <c r="F547" t="str">
        <f>IF($B547&lt;&gt;"",Output5!E547,"")</f>
        <v/>
      </c>
      <c r="G547" t="str">
        <f>IF($B547&lt;&gt;"",Output5!F547,"")</f>
        <v/>
      </c>
      <c r="H547" t="str">
        <f>IF($B547&lt;&gt;"",Output5!G547,"")</f>
        <v/>
      </c>
      <c r="I547" t="str">
        <f>IF($B547&lt;&gt;"",Output5!H547,"")</f>
        <v/>
      </c>
      <c r="J547" t="str">
        <f>IF($B547&lt;&gt;"",Output5!I547,"")</f>
        <v/>
      </c>
      <c r="K547" t="str">
        <f>IF($B547&lt;&gt;"",Output5!J547,"")</f>
        <v/>
      </c>
      <c r="L547" t="str">
        <f>IF($B547&lt;&gt;"",Output5!K547,"")</f>
        <v/>
      </c>
      <c r="M547" t="str">
        <f>IF($B547&lt;&gt;"",Output5!L547,"")</f>
        <v/>
      </c>
      <c r="N547" t="str">
        <f>IF($B547&lt;&gt;"",Output5!M547,"")</f>
        <v/>
      </c>
    </row>
    <row r="548" spans="1:14" x14ac:dyDescent="0.25">
      <c r="A548">
        <f>Output5!O548</f>
        <v>546</v>
      </c>
      <c r="B548" t="str">
        <f>IF(Output5!A548&lt;&gt;"",Output5!A548,"")</f>
        <v/>
      </c>
      <c r="C548" t="str">
        <f>IF($B548&lt;&gt;"",Output5!B548,"")</f>
        <v/>
      </c>
      <c r="D548" t="str">
        <f>IF($B548&lt;&gt;"",Output5!C548,"")</f>
        <v/>
      </c>
      <c r="E548" t="str">
        <f>IF($B548&lt;&gt;"",Output5!D548,"")</f>
        <v/>
      </c>
      <c r="F548" t="str">
        <f>IF($B548&lt;&gt;"",Output5!E548,"")</f>
        <v/>
      </c>
      <c r="G548" t="str">
        <f>IF($B548&lt;&gt;"",Output5!F548,"")</f>
        <v/>
      </c>
      <c r="H548" t="str">
        <f>IF($B548&lt;&gt;"",Output5!G548,"")</f>
        <v/>
      </c>
      <c r="I548" t="str">
        <f>IF($B548&lt;&gt;"",Output5!H548,"")</f>
        <v/>
      </c>
      <c r="J548" t="str">
        <f>IF($B548&lt;&gt;"",Output5!I548,"")</f>
        <v/>
      </c>
      <c r="K548" t="str">
        <f>IF($B548&lt;&gt;"",Output5!J548,"")</f>
        <v/>
      </c>
      <c r="L548" t="str">
        <f>IF($B548&lt;&gt;"",Output5!K548,"")</f>
        <v/>
      </c>
      <c r="M548" t="str">
        <f>IF($B548&lt;&gt;"",Output5!L548,"")</f>
        <v/>
      </c>
      <c r="N548" t="str">
        <f>IF($B548&lt;&gt;"",Output5!M548,"")</f>
        <v/>
      </c>
    </row>
    <row r="549" spans="1:14" x14ac:dyDescent="0.25">
      <c r="A549">
        <f>Output5!O549</f>
        <v>547</v>
      </c>
      <c r="B549" t="str">
        <f>IF(Output5!A549&lt;&gt;"",Output5!A549,"")</f>
        <v/>
      </c>
      <c r="C549" t="str">
        <f>IF($B549&lt;&gt;"",Output5!B549,"")</f>
        <v/>
      </c>
      <c r="D549" t="str">
        <f>IF($B549&lt;&gt;"",Output5!C549,"")</f>
        <v/>
      </c>
      <c r="E549" t="str">
        <f>IF($B549&lt;&gt;"",Output5!D549,"")</f>
        <v/>
      </c>
      <c r="F549" t="str">
        <f>IF($B549&lt;&gt;"",Output5!E549,"")</f>
        <v/>
      </c>
      <c r="G549" t="str">
        <f>IF($B549&lt;&gt;"",Output5!F549,"")</f>
        <v/>
      </c>
      <c r="H549" t="str">
        <f>IF($B549&lt;&gt;"",Output5!G549,"")</f>
        <v/>
      </c>
      <c r="I549" t="str">
        <f>IF($B549&lt;&gt;"",Output5!H549,"")</f>
        <v/>
      </c>
      <c r="J549" t="str">
        <f>IF($B549&lt;&gt;"",Output5!I549,"")</f>
        <v/>
      </c>
      <c r="K549" t="str">
        <f>IF($B549&lt;&gt;"",Output5!J549,"")</f>
        <v/>
      </c>
      <c r="L549" t="str">
        <f>IF($B549&lt;&gt;"",Output5!K549,"")</f>
        <v/>
      </c>
      <c r="M549" t="str">
        <f>IF($B549&lt;&gt;"",Output5!L549,"")</f>
        <v/>
      </c>
      <c r="N549" t="str">
        <f>IF($B549&lt;&gt;"",Output5!M549,"")</f>
        <v/>
      </c>
    </row>
    <row r="550" spans="1:14" x14ac:dyDescent="0.25">
      <c r="A550">
        <f>Output5!O550</f>
        <v>548</v>
      </c>
      <c r="B550" t="str">
        <f>IF(Output5!A550&lt;&gt;"",Output5!A550,"")</f>
        <v/>
      </c>
      <c r="C550" t="str">
        <f>IF($B550&lt;&gt;"",Output5!B550,"")</f>
        <v/>
      </c>
      <c r="D550" t="str">
        <f>IF($B550&lt;&gt;"",Output5!C550,"")</f>
        <v/>
      </c>
      <c r="E550" t="str">
        <f>IF($B550&lt;&gt;"",Output5!D550,"")</f>
        <v/>
      </c>
      <c r="F550" t="str">
        <f>IF($B550&lt;&gt;"",Output5!E550,"")</f>
        <v/>
      </c>
      <c r="G550" t="str">
        <f>IF($B550&lt;&gt;"",Output5!F550,"")</f>
        <v/>
      </c>
      <c r="H550" t="str">
        <f>IF($B550&lt;&gt;"",Output5!G550,"")</f>
        <v/>
      </c>
      <c r="I550" t="str">
        <f>IF($B550&lt;&gt;"",Output5!H550,"")</f>
        <v/>
      </c>
      <c r="J550" t="str">
        <f>IF($B550&lt;&gt;"",Output5!I550,"")</f>
        <v/>
      </c>
      <c r="K550" t="str">
        <f>IF($B550&lt;&gt;"",Output5!J550,"")</f>
        <v/>
      </c>
      <c r="L550" t="str">
        <f>IF($B550&lt;&gt;"",Output5!K550,"")</f>
        <v/>
      </c>
      <c r="M550" t="str">
        <f>IF($B550&lt;&gt;"",Output5!L550,"")</f>
        <v/>
      </c>
      <c r="N550" t="str">
        <f>IF($B550&lt;&gt;"",Output5!M550,"")</f>
        <v/>
      </c>
    </row>
    <row r="551" spans="1:14" x14ac:dyDescent="0.25">
      <c r="A551">
        <f>Output5!O551</f>
        <v>549</v>
      </c>
      <c r="B551" t="str">
        <f>IF(Output5!A551&lt;&gt;"",Output5!A551,"")</f>
        <v/>
      </c>
      <c r="C551" t="str">
        <f>IF($B551&lt;&gt;"",Output5!B551,"")</f>
        <v/>
      </c>
      <c r="D551" t="str">
        <f>IF($B551&lt;&gt;"",Output5!C551,"")</f>
        <v/>
      </c>
      <c r="E551" t="str">
        <f>IF($B551&lt;&gt;"",Output5!D551,"")</f>
        <v/>
      </c>
      <c r="F551" t="str">
        <f>IF($B551&lt;&gt;"",Output5!E551,"")</f>
        <v/>
      </c>
      <c r="G551" t="str">
        <f>IF($B551&lt;&gt;"",Output5!F551,"")</f>
        <v/>
      </c>
      <c r="H551" t="str">
        <f>IF($B551&lt;&gt;"",Output5!G551,"")</f>
        <v/>
      </c>
      <c r="I551" t="str">
        <f>IF($B551&lt;&gt;"",Output5!H551,"")</f>
        <v/>
      </c>
      <c r="J551" t="str">
        <f>IF($B551&lt;&gt;"",Output5!I551,"")</f>
        <v/>
      </c>
      <c r="K551" t="str">
        <f>IF($B551&lt;&gt;"",Output5!J551,"")</f>
        <v/>
      </c>
      <c r="L551" t="str">
        <f>IF($B551&lt;&gt;"",Output5!K551,"")</f>
        <v/>
      </c>
      <c r="M551" t="str">
        <f>IF($B551&lt;&gt;"",Output5!L551,"")</f>
        <v/>
      </c>
      <c r="N551" t="str">
        <f>IF($B551&lt;&gt;"",Output5!M551,"")</f>
        <v/>
      </c>
    </row>
    <row r="552" spans="1:14" x14ac:dyDescent="0.25">
      <c r="A552">
        <f>Output5!O552</f>
        <v>550</v>
      </c>
      <c r="B552" t="str">
        <f>IF(Output5!A552&lt;&gt;"",Output5!A552,"")</f>
        <v/>
      </c>
      <c r="C552" t="str">
        <f>IF($B552&lt;&gt;"",Output5!B552,"")</f>
        <v/>
      </c>
      <c r="D552" t="str">
        <f>IF($B552&lt;&gt;"",Output5!C552,"")</f>
        <v/>
      </c>
      <c r="E552" t="str">
        <f>IF($B552&lt;&gt;"",Output5!D552,"")</f>
        <v/>
      </c>
      <c r="F552" t="str">
        <f>IF($B552&lt;&gt;"",Output5!E552,"")</f>
        <v/>
      </c>
      <c r="G552" t="str">
        <f>IF($B552&lt;&gt;"",Output5!F552,"")</f>
        <v/>
      </c>
      <c r="H552" t="str">
        <f>IF($B552&lt;&gt;"",Output5!G552,"")</f>
        <v/>
      </c>
      <c r="I552" t="str">
        <f>IF($B552&lt;&gt;"",Output5!H552,"")</f>
        <v/>
      </c>
      <c r="J552" t="str">
        <f>IF($B552&lt;&gt;"",Output5!I552,"")</f>
        <v/>
      </c>
      <c r="K552" t="str">
        <f>IF($B552&lt;&gt;"",Output5!J552,"")</f>
        <v/>
      </c>
      <c r="L552" t="str">
        <f>IF($B552&lt;&gt;"",Output5!K552,"")</f>
        <v/>
      </c>
      <c r="M552" t="str">
        <f>IF($B552&lt;&gt;"",Output5!L552,"")</f>
        <v/>
      </c>
      <c r="N552" t="str">
        <f>IF($B552&lt;&gt;"",Output5!M552,"")</f>
        <v/>
      </c>
    </row>
    <row r="553" spans="1:14" x14ac:dyDescent="0.25">
      <c r="A553">
        <f>Output5!O553</f>
        <v>551</v>
      </c>
      <c r="B553" t="str">
        <f>IF(Output5!A553&lt;&gt;"",Output5!A553,"")</f>
        <v/>
      </c>
      <c r="C553" t="str">
        <f>IF($B553&lt;&gt;"",Output5!B553,"")</f>
        <v/>
      </c>
      <c r="D553" t="str">
        <f>IF($B553&lt;&gt;"",Output5!C553,"")</f>
        <v/>
      </c>
      <c r="E553" t="str">
        <f>IF($B553&lt;&gt;"",Output5!D553,"")</f>
        <v/>
      </c>
      <c r="F553" t="str">
        <f>IF($B553&lt;&gt;"",Output5!E553,"")</f>
        <v/>
      </c>
      <c r="G553" t="str">
        <f>IF($B553&lt;&gt;"",Output5!F553,"")</f>
        <v/>
      </c>
      <c r="H553" t="str">
        <f>IF($B553&lt;&gt;"",Output5!G553,"")</f>
        <v/>
      </c>
      <c r="I553" t="str">
        <f>IF($B553&lt;&gt;"",Output5!H553,"")</f>
        <v/>
      </c>
      <c r="J553" t="str">
        <f>IF($B553&lt;&gt;"",Output5!I553,"")</f>
        <v/>
      </c>
      <c r="K553" t="str">
        <f>IF($B553&lt;&gt;"",Output5!J553,"")</f>
        <v/>
      </c>
      <c r="L553" t="str">
        <f>IF($B553&lt;&gt;"",Output5!K553,"")</f>
        <v/>
      </c>
      <c r="M553" t="str">
        <f>IF($B553&lt;&gt;"",Output5!L553,"")</f>
        <v/>
      </c>
      <c r="N553" t="str">
        <f>IF($B553&lt;&gt;"",Output5!M553,"")</f>
        <v/>
      </c>
    </row>
    <row r="554" spans="1:14" x14ac:dyDescent="0.25">
      <c r="A554">
        <f>Output5!O554</f>
        <v>552</v>
      </c>
      <c r="B554" t="str">
        <f>IF(Output5!A554&lt;&gt;"",Output5!A554,"")</f>
        <v/>
      </c>
      <c r="C554" t="str">
        <f>IF($B554&lt;&gt;"",Output5!B554,"")</f>
        <v/>
      </c>
      <c r="D554" t="str">
        <f>IF($B554&lt;&gt;"",Output5!C554,"")</f>
        <v/>
      </c>
      <c r="E554" t="str">
        <f>IF($B554&lt;&gt;"",Output5!D554,"")</f>
        <v/>
      </c>
      <c r="F554" t="str">
        <f>IF($B554&lt;&gt;"",Output5!E554,"")</f>
        <v/>
      </c>
      <c r="G554" t="str">
        <f>IF($B554&lt;&gt;"",Output5!F554,"")</f>
        <v/>
      </c>
      <c r="H554" t="str">
        <f>IF($B554&lt;&gt;"",Output5!G554,"")</f>
        <v/>
      </c>
      <c r="I554" t="str">
        <f>IF($B554&lt;&gt;"",Output5!H554,"")</f>
        <v/>
      </c>
      <c r="J554" t="str">
        <f>IF($B554&lt;&gt;"",Output5!I554,"")</f>
        <v/>
      </c>
      <c r="K554" t="str">
        <f>IF($B554&lt;&gt;"",Output5!J554,"")</f>
        <v/>
      </c>
      <c r="L554" t="str">
        <f>IF($B554&lt;&gt;"",Output5!K554,"")</f>
        <v/>
      </c>
      <c r="M554" t="str">
        <f>IF($B554&lt;&gt;"",Output5!L554,"")</f>
        <v/>
      </c>
      <c r="N554" t="str">
        <f>IF($B554&lt;&gt;"",Output5!M554,"")</f>
        <v/>
      </c>
    </row>
    <row r="555" spans="1:14" x14ac:dyDescent="0.25">
      <c r="A555">
        <f>Output5!O555</f>
        <v>553</v>
      </c>
      <c r="B555" t="str">
        <f>IF(Output5!A555&lt;&gt;"",Output5!A555,"")</f>
        <v/>
      </c>
      <c r="C555" t="str">
        <f>IF($B555&lt;&gt;"",Output5!B555,"")</f>
        <v/>
      </c>
      <c r="D555" t="str">
        <f>IF($B555&lt;&gt;"",Output5!C555,"")</f>
        <v/>
      </c>
      <c r="E555" t="str">
        <f>IF($B555&lt;&gt;"",Output5!D555,"")</f>
        <v/>
      </c>
      <c r="F555" t="str">
        <f>IF($B555&lt;&gt;"",Output5!E555,"")</f>
        <v/>
      </c>
      <c r="G555" t="str">
        <f>IF($B555&lt;&gt;"",Output5!F555,"")</f>
        <v/>
      </c>
      <c r="H555" t="str">
        <f>IF($B555&lt;&gt;"",Output5!G555,"")</f>
        <v/>
      </c>
      <c r="I555" t="str">
        <f>IF($B555&lt;&gt;"",Output5!H555,"")</f>
        <v/>
      </c>
      <c r="J555" t="str">
        <f>IF($B555&lt;&gt;"",Output5!I555,"")</f>
        <v/>
      </c>
      <c r="K555" t="str">
        <f>IF($B555&lt;&gt;"",Output5!J555,"")</f>
        <v/>
      </c>
      <c r="L555" t="str">
        <f>IF($B555&lt;&gt;"",Output5!K555,"")</f>
        <v/>
      </c>
      <c r="M555" t="str">
        <f>IF($B555&lt;&gt;"",Output5!L555,"")</f>
        <v/>
      </c>
      <c r="N555" t="str">
        <f>IF($B555&lt;&gt;"",Output5!M555,"")</f>
        <v/>
      </c>
    </row>
    <row r="556" spans="1:14" x14ac:dyDescent="0.25">
      <c r="A556">
        <f>Output5!O556</f>
        <v>554</v>
      </c>
      <c r="B556" t="str">
        <f>IF(Output5!A556&lt;&gt;"",Output5!A556,"")</f>
        <v/>
      </c>
      <c r="C556" t="str">
        <f>IF($B556&lt;&gt;"",Output5!B556,"")</f>
        <v/>
      </c>
      <c r="D556" t="str">
        <f>IF($B556&lt;&gt;"",Output5!C556,"")</f>
        <v/>
      </c>
      <c r="E556" t="str">
        <f>IF($B556&lt;&gt;"",Output5!D556,"")</f>
        <v/>
      </c>
      <c r="F556" t="str">
        <f>IF($B556&lt;&gt;"",Output5!E556,"")</f>
        <v/>
      </c>
      <c r="G556" t="str">
        <f>IF($B556&lt;&gt;"",Output5!F556,"")</f>
        <v/>
      </c>
      <c r="H556" t="str">
        <f>IF($B556&lt;&gt;"",Output5!G556,"")</f>
        <v/>
      </c>
      <c r="I556" t="str">
        <f>IF($B556&lt;&gt;"",Output5!H556,"")</f>
        <v/>
      </c>
      <c r="J556" t="str">
        <f>IF($B556&lt;&gt;"",Output5!I556,"")</f>
        <v/>
      </c>
      <c r="K556" t="str">
        <f>IF($B556&lt;&gt;"",Output5!J556,"")</f>
        <v/>
      </c>
      <c r="L556" t="str">
        <f>IF($B556&lt;&gt;"",Output5!K556,"")</f>
        <v/>
      </c>
      <c r="M556" t="str">
        <f>IF($B556&lt;&gt;"",Output5!L556,"")</f>
        <v/>
      </c>
      <c r="N556" t="str">
        <f>IF($B556&lt;&gt;"",Output5!M556,"")</f>
        <v/>
      </c>
    </row>
    <row r="557" spans="1:14" x14ac:dyDescent="0.25">
      <c r="A557">
        <f>Output5!O557</f>
        <v>555</v>
      </c>
      <c r="B557" t="str">
        <f>IF(Output5!A557&lt;&gt;"",Output5!A557,"")</f>
        <v/>
      </c>
      <c r="C557" t="str">
        <f>IF($B557&lt;&gt;"",Output5!B557,"")</f>
        <v/>
      </c>
      <c r="D557" t="str">
        <f>IF($B557&lt;&gt;"",Output5!C557,"")</f>
        <v/>
      </c>
      <c r="E557" t="str">
        <f>IF($B557&lt;&gt;"",Output5!D557,"")</f>
        <v/>
      </c>
      <c r="F557" t="str">
        <f>IF($B557&lt;&gt;"",Output5!E557,"")</f>
        <v/>
      </c>
      <c r="G557" t="str">
        <f>IF($B557&lt;&gt;"",Output5!F557,"")</f>
        <v/>
      </c>
      <c r="H557" t="str">
        <f>IF($B557&lt;&gt;"",Output5!G557,"")</f>
        <v/>
      </c>
      <c r="I557" t="str">
        <f>IF($B557&lt;&gt;"",Output5!H557,"")</f>
        <v/>
      </c>
      <c r="J557" t="str">
        <f>IF($B557&lt;&gt;"",Output5!I557,"")</f>
        <v/>
      </c>
      <c r="K557" t="str">
        <f>IF($B557&lt;&gt;"",Output5!J557,"")</f>
        <v/>
      </c>
      <c r="L557" t="str">
        <f>IF($B557&lt;&gt;"",Output5!K557,"")</f>
        <v/>
      </c>
      <c r="M557" t="str">
        <f>IF($B557&lt;&gt;"",Output5!L557,"")</f>
        <v/>
      </c>
      <c r="N557" t="str">
        <f>IF($B557&lt;&gt;"",Output5!M557,"")</f>
        <v/>
      </c>
    </row>
    <row r="558" spans="1:14" x14ac:dyDescent="0.25">
      <c r="A558">
        <f>Output5!O558</f>
        <v>556</v>
      </c>
      <c r="B558" t="str">
        <f>IF(Output5!A558&lt;&gt;"",Output5!A558,"")</f>
        <v/>
      </c>
      <c r="C558" t="str">
        <f>IF($B558&lt;&gt;"",Output5!B558,"")</f>
        <v/>
      </c>
      <c r="D558" t="str">
        <f>IF($B558&lt;&gt;"",Output5!C558,"")</f>
        <v/>
      </c>
      <c r="E558" t="str">
        <f>IF($B558&lt;&gt;"",Output5!D558,"")</f>
        <v/>
      </c>
      <c r="F558" t="str">
        <f>IF($B558&lt;&gt;"",Output5!E558,"")</f>
        <v/>
      </c>
      <c r="G558" t="str">
        <f>IF($B558&lt;&gt;"",Output5!F558,"")</f>
        <v/>
      </c>
      <c r="H558" t="str">
        <f>IF($B558&lt;&gt;"",Output5!G558,"")</f>
        <v/>
      </c>
      <c r="I558" t="str">
        <f>IF($B558&lt;&gt;"",Output5!H558,"")</f>
        <v/>
      </c>
      <c r="J558" t="str">
        <f>IF($B558&lt;&gt;"",Output5!I558,"")</f>
        <v/>
      </c>
      <c r="K558" t="str">
        <f>IF($B558&lt;&gt;"",Output5!J558,"")</f>
        <v/>
      </c>
      <c r="L558" t="str">
        <f>IF($B558&lt;&gt;"",Output5!K558,"")</f>
        <v/>
      </c>
      <c r="M558" t="str">
        <f>IF($B558&lt;&gt;"",Output5!L558,"")</f>
        <v/>
      </c>
      <c r="N558" t="str">
        <f>IF($B558&lt;&gt;"",Output5!M558,"")</f>
        <v/>
      </c>
    </row>
    <row r="559" spans="1:14" x14ac:dyDescent="0.25">
      <c r="A559">
        <f>Output5!O559</f>
        <v>557</v>
      </c>
      <c r="B559" t="str">
        <f>IF(Output5!A559&lt;&gt;"",Output5!A559,"")</f>
        <v/>
      </c>
      <c r="C559" t="str">
        <f>IF($B559&lt;&gt;"",Output5!B559,"")</f>
        <v/>
      </c>
      <c r="D559" t="str">
        <f>IF($B559&lt;&gt;"",Output5!C559,"")</f>
        <v/>
      </c>
      <c r="E559" t="str">
        <f>IF($B559&lt;&gt;"",Output5!D559,"")</f>
        <v/>
      </c>
      <c r="F559" t="str">
        <f>IF($B559&lt;&gt;"",Output5!E559,"")</f>
        <v/>
      </c>
      <c r="G559" t="str">
        <f>IF($B559&lt;&gt;"",Output5!F559,"")</f>
        <v/>
      </c>
      <c r="H559" t="str">
        <f>IF($B559&lt;&gt;"",Output5!G559,"")</f>
        <v/>
      </c>
      <c r="I559" t="str">
        <f>IF($B559&lt;&gt;"",Output5!H559,"")</f>
        <v/>
      </c>
      <c r="J559" t="str">
        <f>IF($B559&lt;&gt;"",Output5!I559,"")</f>
        <v/>
      </c>
      <c r="K559" t="str">
        <f>IF($B559&lt;&gt;"",Output5!J559,"")</f>
        <v/>
      </c>
      <c r="L559" t="str">
        <f>IF($B559&lt;&gt;"",Output5!K559,"")</f>
        <v/>
      </c>
      <c r="M559" t="str">
        <f>IF($B559&lt;&gt;"",Output5!L559,"")</f>
        <v/>
      </c>
      <c r="N559" t="str">
        <f>IF($B559&lt;&gt;"",Output5!M559,"")</f>
        <v/>
      </c>
    </row>
    <row r="560" spans="1:14" x14ac:dyDescent="0.25">
      <c r="A560">
        <f>Output5!O560</f>
        <v>558</v>
      </c>
      <c r="B560" t="str">
        <f>IF(Output5!A560&lt;&gt;"",Output5!A560,"")</f>
        <v/>
      </c>
      <c r="C560" t="str">
        <f>IF($B560&lt;&gt;"",Output5!B560,"")</f>
        <v/>
      </c>
      <c r="D560" t="str">
        <f>IF($B560&lt;&gt;"",Output5!C560,"")</f>
        <v/>
      </c>
      <c r="E560" t="str">
        <f>IF($B560&lt;&gt;"",Output5!D560,"")</f>
        <v/>
      </c>
      <c r="F560" t="str">
        <f>IF($B560&lt;&gt;"",Output5!E560,"")</f>
        <v/>
      </c>
      <c r="G560" t="str">
        <f>IF($B560&lt;&gt;"",Output5!F560,"")</f>
        <v/>
      </c>
      <c r="H560" t="str">
        <f>IF($B560&lt;&gt;"",Output5!G560,"")</f>
        <v/>
      </c>
      <c r="I560" t="str">
        <f>IF($B560&lt;&gt;"",Output5!H560,"")</f>
        <v/>
      </c>
      <c r="J560" t="str">
        <f>IF($B560&lt;&gt;"",Output5!I560,"")</f>
        <v/>
      </c>
      <c r="K560" t="str">
        <f>IF($B560&lt;&gt;"",Output5!J560,"")</f>
        <v/>
      </c>
      <c r="L560" t="str">
        <f>IF($B560&lt;&gt;"",Output5!K560,"")</f>
        <v/>
      </c>
      <c r="M560" t="str">
        <f>IF($B560&lt;&gt;"",Output5!L560,"")</f>
        <v/>
      </c>
      <c r="N560" t="str">
        <f>IF($B560&lt;&gt;"",Output5!M560,"")</f>
        <v/>
      </c>
    </row>
    <row r="561" spans="1:14" x14ac:dyDescent="0.25">
      <c r="A561">
        <f>Output5!O561</f>
        <v>559</v>
      </c>
      <c r="B561" t="str">
        <f>IF(Output5!A561&lt;&gt;"",Output5!A561,"")</f>
        <v/>
      </c>
      <c r="C561" t="str">
        <f>IF($B561&lt;&gt;"",Output5!B561,"")</f>
        <v/>
      </c>
      <c r="D561" t="str">
        <f>IF($B561&lt;&gt;"",Output5!C561,"")</f>
        <v/>
      </c>
      <c r="E561" t="str">
        <f>IF($B561&lt;&gt;"",Output5!D561,"")</f>
        <v/>
      </c>
      <c r="F561" t="str">
        <f>IF($B561&lt;&gt;"",Output5!E561,"")</f>
        <v/>
      </c>
      <c r="G561" t="str">
        <f>IF($B561&lt;&gt;"",Output5!F561,"")</f>
        <v/>
      </c>
      <c r="H561" t="str">
        <f>IF($B561&lt;&gt;"",Output5!G561,"")</f>
        <v/>
      </c>
      <c r="I561" t="str">
        <f>IF($B561&lt;&gt;"",Output5!H561,"")</f>
        <v/>
      </c>
      <c r="J561" t="str">
        <f>IF($B561&lt;&gt;"",Output5!I561,"")</f>
        <v/>
      </c>
      <c r="K561" t="str">
        <f>IF($B561&lt;&gt;"",Output5!J561,"")</f>
        <v/>
      </c>
      <c r="L561" t="str">
        <f>IF($B561&lt;&gt;"",Output5!K561,"")</f>
        <v/>
      </c>
      <c r="M561" t="str">
        <f>IF($B561&lt;&gt;"",Output5!L561,"")</f>
        <v/>
      </c>
      <c r="N561" t="str">
        <f>IF($B561&lt;&gt;"",Output5!M561,"")</f>
        <v/>
      </c>
    </row>
    <row r="562" spans="1:14" x14ac:dyDescent="0.25">
      <c r="A562">
        <f>Output5!O562</f>
        <v>560</v>
      </c>
      <c r="B562" t="str">
        <f>IF(Output5!A562&lt;&gt;"",Output5!A562,"")</f>
        <v/>
      </c>
      <c r="C562" t="str">
        <f>IF($B562&lt;&gt;"",Output5!B562,"")</f>
        <v/>
      </c>
      <c r="D562" t="str">
        <f>IF($B562&lt;&gt;"",Output5!C562,"")</f>
        <v/>
      </c>
      <c r="E562" t="str">
        <f>IF($B562&lt;&gt;"",Output5!D562,"")</f>
        <v/>
      </c>
      <c r="F562" t="str">
        <f>IF($B562&lt;&gt;"",Output5!E562,"")</f>
        <v/>
      </c>
      <c r="G562" t="str">
        <f>IF($B562&lt;&gt;"",Output5!F562,"")</f>
        <v/>
      </c>
      <c r="H562" t="str">
        <f>IF($B562&lt;&gt;"",Output5!G562,"")</f>
        <v/>
      </c>
      <c r="I562" t="str">
        <f>IF($B562&lt;&gt;"",Output5!H562,"")</f>
        <v/>
      </c>
      <c r="J562" t="str">
        <f>IF($B562&lt;&gt;"",Output5!I562,"")</f>
        <v/>
      </c>
      <c r="K562" t="str">
        <f>IF($B562&lt;&gt;"",Output5!J562,"")</f>
        <v/>
      </c>
      <c r="L562" t="str">
        <f>IF($B562&lt;&gt;"",Output5!K562,"")</f>
        <v/>
      </c>
      <c r="M562" t="str">
        <f>IF($B562&lt;&gt;"",Output5!L562,"")</f>
        <v/>
      </c>
      <c r="N562" t="str">
        <f>IF($B562&lt;&gt;"",Output5!M562,"")</f>
        <v/>
      </c>
    </row>
    <row r="563" spans="1:14" x14ac:dyDescent="0.25">
      <c r="A563">
        <f>Output5!O563</f>
        <v>561</v>
      </c>
      <c r="B563" t="str">
        <f>IF(Output5!A563&lt;&gt;"",Output5!A563,"")</f>
        <v/>
      </c>
      <c r="C563" t="str">
        <f>IF($B563&lt;&gt;"",Output5!B563,"")</f>
        <v/>
      </c>
      <c r="D563" t="str">
        <f>IF($B563&lt;&gt;"",Output5!C563,"")</f>
        <v/>
      </c>
      <c r="E563" t="str">
        <f>IF($B563&lt;&gt;"",Output5!D563,"")</f>
        <v/>
      </c>
      <c r="F563" t="str">
        <f>IF($B563&lt;&gt;"",Output5!E563,"")</f>
        <v/>
      </c>
      <c r="G563" t="str">
        <f>IF($B563&lt;&gt;"",Output5!F563,"")</f>
        <v/>
      </c>
      <c r="H563" t="str">
        <f>IF($B563&lt;&gt;"",Output5!G563,"")</f>
        <v/>
      </c>
      <c r="I563" t="str">
        <f>IF($B563&lt;&gt;"",Output5!H563,"")</f>
        <v/>
      </c>
      <c r="J563" t="str">
        <f>IF($B563&lt;&gt;"",Output5!I563,"")</f>
        <v/>
      </c>
      <c r="K563" t="str">
        <f>IF($B563&lt;&gt;"",Output5!J563,"")</f>
        <v/>
      </c>
      <c r="L563" t="str">
        <f>IF($B563&lt;&gt;"",Output5!K563,"")</f>
        <v/>
      </c>
      <c r="M563" t="str">
        <f>IF($B563&lt;&gt;"",Output5!L563,"")</f>
        <v/>
      </c>
      <c r="N563" t="str">
        <f>IF($B563&lt;&gt;"",Output5!M563,"")</f>
        <v/>
      </c>
    </row>
    <row r="564" spans="1:14" x14ac:dyDescent="0.25">
      <c r="A564">
        <f>Output5!O564</f>
        <v>562</v>
      </c>
      <c r="B564" t="str">
        <f>IF(Output5!A564&lt;&gt;"",Output5!A564,"")</f>
        <v/>
      </c>
      <c r="C564" t="str">
        <f>IF($B564&lt;&gt;"",Output5!B564,"")</f>
        <v/>
      </c>
      <c r="D564" t="str">
        <f>IF($B564&lt;&gt;"",Output5!C564,"")</f>
        <v/>
      </c>
      <c r="E564" t="str">
        <f>IF($B564&lt;&gt;"",Output5!D564,"")</f>
        <v/>
      </c>
      <c r="F564" t="str">
        <f>IF($B564&lt;&gt;"",Output5!E564,"")</f>
        <v/>
      </c>
      <c r="G564" t="str">
        <f>IF($B564&lt;&gt;"",Output5!F564,"")</f>
        <v/>
      </c>
      <c r="H564" t="str">
        <f>IF($B564&lt;&gt;"",Output5!G564,"")</f>
        <v/>
      </c>
      <c r="I564" t="str">
        <f>IF($B564&lt;&gt;"",Output5!H564,"")</f>
        <v/>
      </c>
      <c r="J564" t="str">
        <f>IF($B564&lt;&gt;"",Output5!I564,"")</f>
        <v/>
      </c>
      <c r="K564" t="str">
        <f>IF($B564&lt;&gt;"",Output5!J564,"")</f>
        <v/>
      </c>
      <c r="L564" t="str">
        <f>IF($B564&lt;&gt;"",Output5!K564,"")</f>
        <v/>
      </c>
      <c r="M564" t="str">
        <f>IF($B564&lt;&gt;"",Output5!L564,"")</f>
        <v/>
      </c>
      <c r="N564" t="str">
        <f>IF($B564&lt;&gt;"",Output5!M564,"")</f>
        <v/>
      </c>
    </row>
    <row r="565" spans="1:14" x14ac:dyDescent="0.25">
      <c r="A565">
        <f>Output5!O565</f>
        <v>563</v>
      </c>
      <c r="B565" t="str">
        <f>IF(Output5!A565&lt;&gt;"",Output5!A565,"")</f>
        <v/>
      </c>
      <c r="C565" t="str">
        <f>IF($B565&lt;&gt;"",Output5!B565,"")</f>
        <v/>
      </c>
      <c r="D565" t="str">
        <f>IF($B565&lt;&gt;"",Output5!C565,"")</f>
        <v/>
      </c>
      <c r="E565" t="str">
        <f>IF($B565&lt;&gt;"",Output5!D565,"")</f>
        <v/>
      </c>
      <c r="F565" t="str">
        <f>IF($B565&lt;&gt;"",Output5!E565,"")</f>
        <v/>
      </c>
      <c r="G565" t="str">
        <f>IF($B565&lt;&gt;"",Output5!F565,"")</f>
        <v/>
      </c>
      <c r="H565" t="str">
        <f>IF($B565&lt;&gt;"",Output5!G565,"")</f>
        <v/>
      </c>
      <c r="I565" t="str">
        <f>IF($B565&lt;&gt;"",Output5!H565,"")</f>
        <v/>
      </c>
      <c r="J565" t="str">
        <f>IF($B565&lt;&gt;"",Output5!I565,"")</f>
        <v/>
      </c>
      <c r="K565" t="str">
        <f>IF($B565&lt;&gt;"",Output5!J565,"")</f>
        <v/>
      </c>
      <c r="L565" t="str">
        <f>IF($B565&lt;&gt;"",Output5!K565,"")</f>
        <v/>
      </c>
      <c r="M565" t="str">
        <f>IF($B565&lt;&gt;"",Output5!L565,"")</f>
        <v/>
      </c>
      <c r="N565" t="str">
        <f>IF($B565&lt;&gt;"",Output5!M565,"")</f>
        <v/>
      </c>
    </row>
    <row r="566" spans="1:14" x14ac:dyDescent="0.25">
      <c r="A566">
        <f>Output5!O566</f>
        <v>564</v>
      </c>
      <c r="B566" t="str">
        <f>IF(Output5!A566&lt;&gt;"",Output5!A566,"")</f>
        <v/>
      </c>
      <c r="C566" t="str">
        <f>IF($B566&lt;&gt;"",Output5!B566,"")</f>
        <v/>
      </c>
      <c r="D566" t="str">
        <f>IF($B566&lt;&gt;"",Output5!C566,"")</f>
        <v/>
      </c>
      <c r="E566" t="str">
        <f>IF($B566&lt;&gt;"",Output5!D566,"")</f>
        <v/>
      </c>
      <c r="F566" t="str">
        <f>IF($B566&lt;&gt;"",Output5!E566,"")</f>
        <v/>
      </c>
      <c r="G566" t="str">
        <f>IF($B566&lt;&gt;"",Output5!F566,"")</f>
        <v/>
      </c>
      <c r="H566" t="str">
        <f>IF($B566&lt;&gt;"",Output5!G566,"")</f>
        <v/>
      </c>
      <c r="I566" t="str">
        <f>IF($B566&lt;&gt;"",Output5!H566,"")</f>
        <v/>
      </c>
      <c r="J566" t="str">
        <f>IF($B566&lt;&gt;"",Output5!I566,"")</f>
        <v/>
      </c>
      <c r="K566" t="str">
        <f>IF($B566&lt;&gt;"",Output5!J566,"")</f>
        <v/>
      </c>
      <c r="L566" t="str">
        <f>IF($B566&lt;&gt;"",Output5!K566,"")</f>
        <v/>
      </c>
      <c r="M566" t="str">
        <f>IF($B566&lt;&gt;"",Output5!L566,"")</f>
        <v/>
      </c>
      <c r="N566" t="str">
        <f>IF($B566&lt;&gt;"",Output5!M566,"")</f>
        <v/>
      </c>
    </row>
    <row r="567" spans="1:14" x14ac:dyDescent="0.25">
      <c r="A567">
        <f>Output5!O567</f>
        <v>565</v>
      </c>
      <c r="B567" t="str">
        <f>IF(Output5!A567&lt;&gt;"",Output5!A567,"")</f>
        <v/>
      </c>
      <c r="C567" t="str">
        <f>IF($B567&lt;&gt;"",Output5!B567,"")</f>
        <v/>
      </c>
      <c r="D567" t="str">
        <f>IF($B567&lt;&gt;"",Output5!C567,"")</f>
        <v/>
      </c>
      <c r="E567" t="str">
        <f>IF($B567&lt;&gt;"",Output5!D567,"")</f>
        <v/>
      </c>
      <c r="F567" t="str">
        <f>IF($B567&lt;&gt;"",Output5!E567,"")</f>
        <v/>
      </c>
      <c r="G567" t="str">
        <f>IF($B567&lt;&gt;"",Output5!F567,"")</f>
        <v/>
      </c>
      <c r="H567" t="str">
        <f>IF($B567&lt;&gt;"",Output5!G567,"")</f>
        <v/>
      </c>
      <c r="I567" t="str">
        <f>IF($B567&lt;&gt;"",Output5!H567,"")</f>
        <v/>
      </c>
      <c r="J567" t="str">
        <f>IF($B567&lt;&gt;"",Output5!I567,"")</f>
        <v/>
      </c>
      <c r="K567" t="str">
        <f>IF($B567&lt;&gt;"",Output5!J567,"")</f>
        <v/>
      </c>
      <c r="L567" t="str">
        <f>IF($B567&lt;&gt;"",Output5!K567,"")</f>
        <v/>
      </c>
      <c r="M567" t="str">
        <f>IF($B567&lt;&gt;"",Output5!L567,"")</f>
        <v/>
      </c>
      <c r="N567" t="str">
        <f>IF($B567&lt;&gt;"",Output5!M567,"")</f>
        <v/>
      </c>
    </row>
    <row r="568" spans="1:14" x14ac:dyDescent="0.25">
      <c r="A568">
        <f>Output5!O568</f>
        <v>566</v>
      </c>
      <c r="B568" t="str">
        <f>IF(Output5!A568&lt;&gt;"",Output5!A568,"")</f>
        <v/>
      </c>
      <c r="C568" t="str">
        <f>IF($B568&lt;&gt;"",Output5!B568,"")</f>
        <v/>
      </c>
      <c r="D568" t="str">
        <f>IF($B568&lt;&gt;"",Output5!C568,"")</f>
        <v/>
      </c>
      <c r="E568" t="str">
        <f>IF($B568&lt;&gt;"",Output5!D568,"")</f>
        <v/>
      </c>
      <c r="F568" t="str">
        <f>IF($B568&lt;&gt;"",Output5!E568,"")</f>
        <v/>
      </c>
      <c r="G568" t="str">
        <f>IF($B568&lt;&gt;"",Output5!F568,"")</f>
        <v/>
      </c>
      <c r="H568" t="str">
        <f>IF($B568&lt;&gt;"",Output5!G568,"")</f>
        <v/>
      </c>
      <c r="I568" t="str">
        <f>IF($B568&lt;&gt;"",Output5!H568,"")</f>
        <v/>
      </c>
      <c r="J568" t="str">
        <f>IF($B568&lt;&gt;"",Output5!I568,"")</f>
        <v/>
      </c>
      <c r="K568" t="str">
        <f>IF($B568&lt;&gt;"",Output5!J568,"")</f>
        <v/>
      </c>
      <c r="L568" t="str">
        <f>IF($B568&lt;&gt;"",Output5!K568,"")</f>
        <v/>
      </c>
      <c r="M568" t="str">
        <f>IF($B568&lt;&gt;"",Output5!L568,"")</f>
        <v/>
      </c>
      <c r="N568" t="str">
        <f>IF($B568&lt;&gt;"",Output5!M568,"")</f>
        <v/>
      </c>
    </row>
    <row r="569" spans="1:14" x14ac:dyDescent="0.25">
      <c r="A569">
        <f>Output5!O569</f>
        <v>567</v>
      </c>
      <c r="B569" t="str">
        <f>IF(Output5!A569&lt;&gt;"",Output5!A569,"")</f>
        <v/>
      </c>
      <c r="C569" t="str">
        <f>IF($B569&lt;&gt;"",Output5!B569,"")</f>
        <v/>
      </c>
      <c r="D569" t="str">
        <f>IF($B569&lt;&gt;"",Output5!C569,"")</f>
        <v/>
      </c>
      <c r="E569" t="str">
        <f>IF($B569&lt;&gt;"",Output5!D569,"")</f>
        <v/>
      </c>
      <c r="F569" t="str">
        <f>IF($B569&lt;&gt;"",Output5!E569,"")</f>
        <v/>
      </c>
      <c r="G569" t="str">
        <f>IF($B569&lt;&gt;"",Output5!F569,"")</f>
        <v/>
      </c>
      <c r="H569" t="str">
        <f>IF($B569&lt;&gt;"",Output5!G569,"")</f>
        <v/>
      </c>
      <c r="I569" t="str">
        <f>IF($B569&lt;&gt;"",Output5!H569,"")</f>
        <v/>
      </c>
      <c r="J569" t="str">
        <f>IF($B569&lt;&gt;"",Output5!I569,"")</f>
        <v/>
      </c>
      <c r="K569" t="str">
        <f>IF($B569&lt;&gt;"",Output5!J569,"")</f>
        <v/>
      </c>
      <c r="L569" t="str">
        <f>IF($B569&lt;&gt;"",Output5!K569,"")</f>
        <v/>
      </c>
      <c r="M569" t="str">
        <f>IF($B569&lt;&gt;"",Output5!L569,"")</f>
        <v/>
      </c>
      <c r="N569" t="str">
        <f>IF($B569&lt;&gt;"",Output5!M569,"")</f>
        <v/>
      </c>
    </row>
    <row r="570" spans="1:14" x14ac:dyDescent="0.25">
      <c r="A570">
        <f>Output5!O570</f>
        <v>568</v>
      </c>
      <c r="B570" t="str">
        <f>IF(Output5!A570&lt;&gt;"",Output5!A570,"")</f>
        <v/>
      </c>
      <c r="C570" t="str">
        <f>IF($B570&lt;&gt;"",Output5!B570,"")</f>
        <v/>
      </c>
      <c r="D570" t="str">
        <f>IF($B570&lt;&gt;"",Output5!C570,"")</f>
        <v/>
      </c>
      <c r="E570" t="str">
        <f>IF($B570&lt;&gt;"",Output5!D570,"")</f>
        <v/>
      </c>
      <c r="F570" t="str">
        <f>IF($B570&lt;&gt;"",Output5!E570,"")</f>
        <v/>
      </c>
      <c r="G570" t="str">
        <f>IF($B570&lt;&gt;"",Output5!F570,"")</f>
        <v/>
      </c>
      <c r="H570" t="str">
        <f>IF($B570&lt;&gt;"",Output5!G570,"")</f>
        <v/>
      </c>
      <c r="I570" t="str">
        <f>IF($B570&lt;&gt;"",Output5!H570,"")</f>
        <v/>
      </c>
      <c r="J570" t="str">
        <f>IF($B570&lt;&gt;"",Output5!I570,"")</f>
        <v/>
      </c>
      <c r="K570" t="str">
        <f>IF($B570&lt;&gt;"",Output5!J570,"")</f>
        <v/>
      </c>
      <c r="L570" t="str">
        <f>IF($B570&lt;&gt;"",Output5!K570,"")</f>
        <v/>
      </c>
      <c r="M570" t="str">
        <f>IF($B570&lt;&gt;"",Output5!L570,"")</f>
        <v/>
      </c>
      <c r="N570" t="str">
        <f>IF($B570&lt;&gt;"",Output5!M570,"")</f>
        <v/>
      </c>
    </row>
    <row r="571" spans="1:14" x14ac:dyDescent="0.25">
      <c r="A571">
        <f>Output5!O571</f>
        <v>569</v>
      </c>
      <c r="B571" t="str">
        <f>IF(Output5!A571&lt;&gt;"",Output5!A571,"")</f>
        <v/>
      </c>
      <c r="C571" t="str">
        <f>IF($B571&lt;&gt;"",Output5!B571,"")</f>
        <v/>
      </c>
      <c r="D571" t="str">
        <f>IF($B571&lt;&gt;"",Output5!C571,"")</f>
        <v/>
      </c>
      <c r="E571" t="str">
        <f>IF($B571&lt;&gt;"",Output5!D571,"")</f>
        <v/>
      </c>
      <c r="F571" t="str">
        <f>IF($B571&lt;&gt;"",Output5!E571,"")</f>
        <v/>
      </c>
      <c r="G571" t="str">
        <f>IF($B571&lt;&gt;"",Output5!F571,"")</f>
        <v/>
      </c>
      <c r="H571" t="str">
        <f>IF($B571&lt;&gt;"",Output5!G571,"")</f>
        <v/>
      </c>
      <c r="I571" t="str">
        <f>IF($B571&lt;&gt;"",Output5!H571,"")</f>
        <v/>
      </c>
      <c r="J571" t="str">
        <f>IF($B571&lt;&gt;"",Output5!I571,"")</f>
        <v/>
      </c>
      <c r="K571" t="str">
        <f>IF($B571&lt;&gt;"",Output5!J571,"")</f>
        <v/>
      </c>
      <c r="L571" t="str">
        <f>IF($B571&lt;&gt;"",Output5!K571,"")</f>
        <v/>
      </c>
      <c r="M571" t="str">
        <f>IF($B571&lt;&gt;"",Output5!L571,"")</f>
        <v/>
      </c>
      <c r="N571" t="str">
        <f>IF($B571&lt;&gt;"",Output5!M571,"")</f>
        <v/>
      </c>
    </row>
    <row r="572" spans="1:14" x14ac:dyDescent="0.25">
      <c r="A572">
        <f>Output5!O572</f>
        <v>570</v>
      </c>
      <c r="B572" t="str">
        <f>IF(Output5!A572&lt;&gt;"",Output5!A572,"")</f>
        <v/>
      </c>
      <c r="C572" t="str">
        <f>IF($B572&lt;&gt;"",Output5!B572,"")</f>
        <v/>
      </c>
      <c r="D572" t="str">
        <f>IF($B572&lt;&gt;"",Output5!C572,"")</f>
        <v/>
      </c>
      <c r="E572" t="str">
        <f>IF($B572&lt;&gt;"",Output5!D572,"")</f>
        <v/>
      </c>
      <c r="F572" t="str">
        <f>IF($B572&lt;&gt;"",Output5!E572,"")</f>
        <v/>
      </c>
      <c r="G572" t="str">
        <f>IF($B572&lt;&gt;"",Output5!F572,"")</f>
        <v/>
      </c>
      <c r="H572" t="str">
        <f>IF($B572&lt;&gt;"",Output5!G572,"")</f>
        <v/>
      </c>
      <c r="I572" t="str">
        <f>IF($B572&lt;&gt;"",Output5!H572,"")</f>
        <v/>
      </c>
      <c r="J572" t="str">
        <f>IF($B572&lt;&gt;"",Output5!I572,"")</f>
        <v/>
      </c>
      <c r="K572" t="str">
        <f>IF($B572&lt;&gt;"",Output5!J572,"")</f>
        <v/>
      </c>
      <c r="L572" t="str">
        <f>IF($B572&lt;&gt;"",Output5!K572,"")</f>
        <v/>
      </c>
      <c r="M572" t="str">
        <f>IF($B572&lt;&gt;"",Output5!L572,"")</f>
        <v/>
      </c>
      <c r="N572" t="str">
        <f>IF($B572&lt;&gt;"",Output5!M572,"")</f>
        <v/>
      </c>
    </row>
    <row r="573" spans="1:14" x14ac:dyDescent="0.25">
      <c r="A573">
        <f>Output5!O573</f>
        <v>571</v>
      </c>
      <c r="B573" t="str">
        <f>IF(Output5!A573&lt;&gt;"",Output5!A573,"")</f>
        <v/>
      </c>
      <c r="C573" t="str">
        <f>IF($B573&lt;&gt;"",Output5!B573,"")</f>
        <v/>
      </c>
      <c r="D573" t="str">
        <f>IF($B573&lt;&gt;"",Output5!C573,"")</f>
        <v/>
      </c>
      <c r="E573" t="str">
        <f>IF($B573&lt;&gt;"",Output5!D573,"")</f>
        <v/>
      </c>
      <c r="F573" t="str">
        <f>IF($B573&lt;&gt;"",Output5!E573,"")</f>
        <v/>
      </c>
      <c r="G573" t="str">
        <f>IF($B573&lt;&gt;"",Output5!F573,"")</f>
        <v/>
      </c>
      <c r="H573" t="str">
        <f>IF($B573&lt;&gt;"",Output5!G573,"")</f>
        <v/>
      </c>
      <c r="I573" t="str">
        <f>IF($B573&lt;&gt;"",Output5!H573,"")</f>
        <v/>
      </c>
      <c r="J573" t="str">
        <f>IF($B573&lt;&gt;"",Output5!I573,"")</f>
        <v/>
      </c>
      <c r="K573" t="str">
        <f>IF($B573&lt;&gt;"",Output5!J573,"")</f>
        <v/>
      </c>
      <c r="L573" t="str">
        <f>IF($B573&lt;&gt;"",Output5!K573,"")</f>
        <v/>
      </c>
      <c r="M573" t="str">
        <f>IF($B573&lt;&gt;"",Output5!L573,"")</f>
        <v/>
      </c>
      <c r="N573" t="str">
        <f>IF($B573&lt;&gt;"",Output5!M573,"")</f>
        <v/>
      </c>
    </row>
    <row r="574" spans="1:14" x14ac:dyDescent="0.25">
      <c r="A574">
        <f>Output5!O574</f>
        <v>572</v>
      </c>
      <c r="B574" t="str">
        <f>IF(Output5!A574&lt;&gt;"",Output5!A574,"")</f>
        <v/>
      </c>
      <c r="C574" t="str">
        <f>IF($B574&lt;&gt;"",Output5!B574,"")</f>
        <v/>
      </c>
      <c r="D574" t="str">
        <f>IF($B574&lt;&gt;"",Output5!C574,"")</f>
        <v/>
      </c>
      <c r="E574" t="str">
        <f>IF($B574&lt;&gt;"",Output5!D574,"")</f>
        <v/>
      </c>
      <c r="F574" t="str">
        <f>IF($B574&lt;&gt;"",Output5!E574,"")</f>
        <v/>
      </c>
      <c r="G574" t="str">
        <f>IF($B574&lt;&gt;"",Output5!F574,"")</f>
        <v/>
      </c>
      <c r="H574" t="str">
        <f>IF($B574&lt;&gt;"",Output5!G574,"")</f>
        <v/>
      </c>
      <c r="I574" t="str">
        <f>IF($B574&lt;&gt;"",Output5!H574,"")</f>
        <v/>
      </c>
      <c r="J574" t="str">
        <f>IF($B574&lt;&gt;"",Output5!I574,"")</f>
        <v/>
      </c>
      <c r="K574" t="str">
        <f>IF($B574&lt;&gt;"",Output5!J574,"")</f>
        <v/>
      </c>
      <c r="L574" t="str">
        <f>IF($B574&lt;&gt;"",Output5!K574,"")</f>
        <v/>
      </c>
      <c r="M574" t="str">
        <f>IF($B574&lt;&gt;"",Output5!L574,"")</f>
        <v/>
      </c>
      <c r="N574" t="str">
        <f>IF($B574&lt;&gt;"",Output5!M574,"")</f>
        <v/>
      </c>
    </row>
    <row r="575" spans="1:14" x14ac:dyDescent="0.25">
      <c r="A575">
        <f>Output5!O575</f>
        <v>573</v>
      </c>
      <c r="B575" t="str">
        <f>IF(Output5!A575&lt;&gt;"",Output5!A575,"")</f>
        <v/>
      </c>
      <c r="C575" t="str">
        <f>IF($B575&lt;&gt;"",Output5!B575,"")</f>
        <v/>
      </c>
      <c r="D575" t="str">
        <f>IF($B575&lt;&gt;"",Output5!C575,"")</f>
        <v/>
      </c>
      <c r="E575" t="str">
        <f>IF($B575&lt;&gt;"",Output5!D575,"")</f>
        <v/>
      </c>
      <c r="F575" t="str">
        <f>IF($B575&lt;&gt;"",Output5!E575,"")</f>
        <v/>
      </c>
      <c r="G575" t="str">
        <f>IF($B575&lt;&gt;"",Output5!F575,"")</f>
        <v/>
      </c>
      <c r="H575" t="str">
        <f>IF($B575&lt;&gt;"",Output5!G575,"")</f>
        <v/>
      </c>
      <c r="I575" t="str">
        <f>IF($B575&lt;&gt;"",Output5!H575,"")</f>
        <v/>
      </c>
      <c r="J575" t="str">
        <f>IF($B575&lt;&gt;"",Output5!I575,"")</f>
        <v/>
      </c>
      <c r="K575" t="str">
        <f>IF($B575&lt;&gt;"",Output5!J575,"")</f>
        <v/>
      </c>
      <c r="L575" t="str">
        <f>IF($B575&lt;&gt;"",Output5!K575,"")</f>
        <v/>
      </c>
      <c r="M575" t="str">
        <f>IF($B575&lt;&gt;"",Output5!L575,"")</f>
        <v/>
      </c>
      <c r="N575" t="str">
        <f>IF($B575&lt;&gt;"",Output5!M575,"")</f>
        <v/>
      </c>
    </row>
    <row r="576" spans="1:14" x14ac:dyDescent="0.25">
      <c r="A576">
        <f>Output5!O576</f>
        <v>574</v>
      </c>
      <c r="B576" t="str">
        <f>IF(Output5!A576&lt;&gt;"",Output5!A576,"")</f>
        <v/>
      </c>
      <c r="C576" t="str">
        <f>IF($B576&lt;&gt;"",Output5!B576,"")</f>
        <v/>
      </c>
      <c r="D576" t="str">
        <f>IF($B576&lt;&gt;"",Output5!C576,"")</f>
        <v/>
      </c>
      <c r="E576" t="str">
        <f>IF($B576&lt;&gt;"",Output5!D576,"")</f>
        <v/>
      </c>
      <c r="F576" t="str">
        <f>IF($B576&lt;&gt;"",Output5!E576,"")</f>
        <v/>
      </c>
      <c r="G576" t="str">
        <f>IF($B576&lt;&gt;"",Output5!F576,"")</f>
        <v/>
      </c>
      <c r="H576" t="str">
        <f>IF($B576&lt;&gt;"",Output5!G576,"")</f>
        <v/>
      </c>
      <c r="I576" t="str">
        <f>IF($B576&lt;&gt;"",Output5!H576,"")</f>
        <v/>
      </c>
      <c r="J576" t="str">
        <f>IF($B576&lt;&gt;"",Output5!I576,"")</f>
        <v/>
      </c>
      <c r="K576" t="str">
        <f>IF($B576&lt;&gt;"",Output5!J576,"")</f>
        <v/>
      </c>
      <c r="L576" t="str">
        <f>IF($B576&lt;&gt;"",Output5!K576,"")</f>
        <v/>
      </c>
      <c r="M576" t="str">
        <f>IF($B576&lt;&gt;"",Output5!L576,"")</f>
        <v/>
      </c>
      <c r="N576" t="str">
        <f>IF($B576&lt;&gt;"",Output5!M576,"")</f>
        <v/>
      </c>
    </row>
    <row r="577" spans="1:14" x14ac:dyDescent="0.25">
      <c r="A577">
        <f>Output5!O577</f>
        <v>575</v>
      </c>
      <c r="B577" t="str">
        <f>IF(Output5!A577&lt;&gt;"",Output5!A577,"")</f>
        <v/>
      </c>
      <c r="C577" t="str">
        <f>IF($B577&lt;&gt;"",Output5!B577,"")</f>
        <v/>
      </c>
      <c r="D577" t="str">
        <f>IF($B577&lt;&gt;"",Output5!C577,"")</f>
        <v/>
      </c>
      <c r="E577" t="str">
        <f>IF($B577&lt;&gt;"",Output5!D577,"")</f>
        <v/>
      </c>
      <c r="F577" t="str">
        <f>IF($B577&lt;&gt;"",Output5!E577,"")</f>
        <v/>
      </c>
      <c r="G577" t="str">
        <f>IF($B577&lt;&gt;"",Output5!F577,"")</f>
        <v/>
      </c>
      <c r="H577" t="str">
        <f>IF($B577&lt;&gt;"",Output5!G577,"")</f>
        <v/>
      </c>
      <c r="I577" t="str">
        <f>IF($B577&lt;&gt;"",Output5!H577,"")</f>
        <v/>
      </c>
      <c r="J577" t="str">
        <f>IF($B577&lt;&gt;"",Output5!I577,"")</f>
        <v/>
      </c>
      <c r="K577" t="str">
        <f>IF($B577&lt;&gt;"",Output5!J577,"")</f>
        <v/>
      </c>
      <c r="L577" t="str">
        <f>IF($B577&lt;&gt;"",Output5!K577,"")</f>
        <v/>
      </c>
      <c r="M577" t="str">
        <f>IF($B577&lt;&gt;"",Output5!L577,"")</f>
        <v/>
      </c>
      <c r="N577" t="str">
        <f>IF($B577&lt;&gt;"",Output5!M577,"")</f>
        <v/>
      </c>
    </row>
    <row r="578" spans="1:14" x14ac:dyDescent="0.25">
      <c r="A578">
        <f>Output5!O578</f>
        <v>576</v>
      </c>
      <c r="B578" t="str">
        <f>IF(Output5!A578&lt;&gt;"",Output5!A578,"")</f>
        <v/>
      </c>
      <c r="C578" t="str">
        <f>IF($B578&lt;&gt;"",Output5!B578,"")</f>
        <v/>
      </c>
      <c r="D578" t="str">
        <f>IF($B578&lt;&gt;"",Output5!C578,"")</f>
        <v/>
      </c>
      <c r="E578" t="str">
        <f>IF($B578&lt;&gt;"",Output5!D578,"")</f>
        <v/>
      </c>
      <c r="F578" t="str">
        <f>IF($B578&lt;&gt;"",Output5!E578,"")</f>
        <v/>
      </c>
      <c r="G578" t="str">
        <f>IF($B578&lt;&gt;"",Output5!F578,"")</f>
        <v/>
      </c>
      <c r="H578" t="str">
        <f>IF($B578&lt;&gt;"",Output5!G578,"")</f>
        <v/>
      </c>
      <c r="I578" t="str">
        <f>IF($B578&lt;&gt;"",Output5!H578,"")</f>
        <v/>
      </c>
      <c r="J578" t="str">
        <f>IF($B578&lt;&gt;"",Output5!I578,"")</f>
        <v/>
      </c>
      <c r="K578" t="str">
        <f>IF($B578&lt;&gt;"",Output5!J578,"")</f>
        <v/>
      </c>
      <c r="L578" t="str">
        <f>IF($B578&lt;&gt;"",Output5!K578,"")</f>
        <v/>
      </c>
      <c r="M578" t="str">
        <f>IF($B578&lt;&gt;"",Output5!L578,"")</f>
        <v/>
      </c>
      <c r="N578" t="str">
        <f>IF($B578&lt;&gt;"",Output5!M578,"")</f>
        <v/>
      </c>
    </row>
    <row r="579" spans="1:14" x14ac:dyDescent="0.25">
      <c r="A579">
        <f>Output5!O579</f>
        <v>577</v>
      </c>
      <c r="B579" t="str">
        <f>IF(Output5!A579&lt;&gt;"",Output5!A579,"")</f>
        <v/>
      </c>
      <c r="C579" t="str">
        <f>IF($B579&lt;&gt;"",Output5!B579,"")</f>
        <v/>
      </c>
      <c r="D579" t="str">
        <f>IF($B579&lt;&gt;"",Output5!C579,"")</f>
        <v/>
      </c>
      <c r="E579" t="str">
        <f>IF($B579&lt;&gt;"",Output5!D579,"")</f>
        <v/>
      </c>
      <c r="F579" t="str">
        <f>IF($B579&lt;&gt;"",Output5!E579,"")</f>
        <v/>
      </c>
      <c r="G579" t="str">
        <f>IF($B579&lt;&gt;"",Output5!F579,"")</f>
        <v/>
      </c>
      <c r="H579" t="str">
        <f>IF($B579&lt;&gt;"",Output5!G579,"")</f>
        <v/>
      </c>
      <c r="I579" t="str">
        <f>IF($B579&lt;&gt;"",Output5!H579,"")</f>
        <v/>
      </c>
      <c r="J579" t="str">
        <f>IF($B579&lt;&gt;"",Output5!I579,"")</f>
        <v/>
      </c>
      <c r="K579" t="str">
        <f>IF($B579&lt;&gt;"",Output5!J579,"")</f>
        <v/>
      </c>
      <c r="L579" t="str">
        <f>IF($B579&lt;&gt;"",Output5!K579,"")</f>
        <v/>
      </c>
      <c r="M579" t="str">
        <f>IF($B579&lt;&gt;"",Output5!L579,"")</f>
        <v/>
      </c>
      <c r="N579" t="str">
        <f>IF($B579&lt;&gt;"",Output5!M579,"")</f>
        <v/>
      </c>
    </row>
    <row r="580" spans="1:14" x14ac:dyDescent="0.25">
      <c r="A580">
        <f>Output5!O580</f>
        <v>578</v>
      </c>
      <c r="B580" t="str">
        <f>IF(Output5!A580&lt;&gt;"",Output5!A580,"")</f>
        <v/>
      </c>
      <c r="C580" t="str">
        <f>IF($B580&lt;&gt;"",Output5!B580,"")</f>
        <v/>
      </c>
      <c r="D580" t="str">
        <f>IF($B580&lt;&gt;"",Output5!C580,"")</f>
        <v/>
      </c>
      <c r="E580" t="str">
        <f>IF($B580&lt;&gt;"",Output5!D580,"")</f>
        <v/>
      </c>
      <c r="F580" t="str">
        <f>IF($B580&lt;&gt;"",Output5!E580,"")</f>
        <v/>
      </c>
      <c r="G580" t="str">
        <f>IF($B580&lt;&gt;"",Output5!F580,"")</f>
        <v/>
      </c>
      <c r="H580" t="str">
        <f>IF($B580&lt;&gt;"",Output5!G580,"")</f>
        <v/>
      </c>
      <c r="I580" t="str">
        <f>IF($B580&lt;&gt;"",Output5!H580,"")</f>
        <v/>
      </c>
      <c r="J580" t="str">
        <f>IF($B580&lt;&gt;"",Output5!I580,"")</f>
        <v/>
      </c>
      <c r="K580" t="str">
        <f>IF($B580&lt;&gt;"",Output5!J580,"")</f>
        <v/>
      </c>
      <c r="L580" t="str">
        <f>IF($B580&lt;&gt;"",Output5!K580,"")</f>
        <v/>
      </c>
      <c r="M580" t="str">
        <f>IF($B580&lt;&gt;"",Output5!L580,"")</f>
        <v/>
      </c>
      <c r="N580" t="str">
        <f>IF($B580&lt;&gt;"",Output5!M580,"")</f>
        <v/>
      </c>
    </row>
    <row r="581" spans="1:14" x14ac:dyDescent="0.25">
      <c r="A581">
        <f>Output5!O581</f>
        <v>579</v>
      </c>
      <c r="B581" t="str">
        <f>IF(Output5!A581&lt;&gt;"",Output5!A581,"")</f>
        <v/>
      </c>
      <c r="C581" t="str">
        <f>IF($B581&lt;&gt;"",Output5!B581,"")</f>
        <v/>
      </c>
      <c r="D581" t="str">
        <f>IF($B581&lt;&gt;"",Output5!C581,"")</f>
        <v/>
      </c>
      <c r="E581" t="str">
        <f>IF($B581&lt;&gt;"",Output5!D581,"")</f>
        <v/>
      </c>
      <c r="F581" t="str">
        <f>IF($B581&lt;&gt;"",Output5!E581,"")</f>
        <v/>
      </c>
      <c r="G581" t="str">
        <f>IF($B581&lt;&gt;"",Output5!F581,"")</f>
        <v/>
      </c>
      <c r="H581" t="str">
        <f>IF($B581&lt;&gt;"",Output5!G581,"")</f>
        <v/>
      </c>
      <c r="I581" t="str">
        <f>IF($B581&lt;&gt;"",Output5!H581,"")</f>
        <v/>
      </c>
      <c r="J581" t="str">
        <f>IF($B581&lt;&gt;"",Output5!I581,"")</f>
        <v/>
      </c>
      <c r="K581" t="str">
        <f>IF($B581&lt;&gt;"",Output5!J581,"")</f>
        <v/>
      </c>
      <c r="L581" t="str">
        <f>IF($B581&lt;&gt;"",Output5!K581,"")</f>
        <v/>
      </c>
      <c r="M581" t="str">
        <f>IF($B581&lt;&gt;"",Output5!L581,"")</f>
        <v/>
      </c>
      <c r="N581" t="str">
        <f>IF($B581&lt;&gt;"",Output5!M581,"")</f>
        <v/>
      </c>
    </row>
    <row r="582" spans="1:14" x14ac:dyDescent="0.25">
      <c r="A582">
        <f>Output5!O582</f>
        <v>580</v>
      </c>
      <c r="B582" t="str">
        <f>IF(Output5!A582&lt;&gt;"",Output5!A582,"")</f>
        <v/>
      </c>
      <c r="C582" t="str">
        <f>IF($B582&lt;&gt;"",Output5!B582,"")</f>
        <v/>
      </c>
      <c r="D582" t="str">
        <f>IF($B582&lt;&gt;"",Output5!C582,"")</f>
        <v/>
      </c>
      <c r="E582" t="str">
        <f>IF($B582&lt;&gt;"",Output5!D582,"")</f>
        <v/>
      </c>
      <c r="F582" t="str">
        <f>IF($B582&lt;&gt;"",Output5!E582,"")</f>
        <v/>
      </c>
      <c r="G582" t="str">
        <f>IF($B582&lt;&gt;"",Output5!F582,"")</f>
        <v/>
      </c>
      <c r="H582" t="str">
        <f>IF($B582&lt;&gt;"",Output5!G582,"")</f>
        <v/>
      </c>
      <c r="I582" t="str">
        <f>IF($B582&lt;&gt;"",Output5!H582,"")</f>
        <v/>
      </c>
      <c r="J582" t="str">
        <f>IF($B582&lt;&gt;"",Output5!I582,"")</f>
        <v/>
      </c>
      <c r="K582" t="str">
        <f>IF($B582&lt;&gt;"",Output5!J582,"")</f>
        <v/>
      </c>
      <c r="L582" t="str">
        <f>IF($B582&lt;&gt;"",Output5!K582,"")</f>
        <v/>
      </c>
      <c r="M582" t="str">
        <f>IF($B582&lt;&gt;"",Output5!L582,"")</f>
        <v/>
      </c>
      <c r="N582" t="str">
        <f>IF($B582&lt;&gt;"",Output5!M582,"")</f>
        <v/>
      </c>
    </row>
    <row r="583" spans="1:14" x14ac:dyDescent="0.25">
      <c r="A583">
        <f>Output5!O583</f>
        <v>581</v>
      </c>
      <c r="B583" t="str">
        <f>IF(Output5!A583&lt;&gt;"",Output5!A583,"")</f>
        <v/>
      </c>
      <c r="C583" t="str">
        <f>IF($B583&lt;&gt;"",Output5!B583,"")</f>
        <v/>
      </c>
      <c r="D583" t="str">
        <f>IF($B583&lt;&gt;"",Output5!C583,"")</f>
        <v/>
      </c>
      <c r="E583" t="str">
        <f>IF($B583&lt;&gt;"",Output5!D583,"")</f>
        <v/>
      </c>
      <c r="F583" t="str">
        <f>IF($B583&lt;&gt;"",Output5!E583,"")</f>
        <v/>
      </c>
      <c r="G583" t="str">
        <f>IF($B583&lt;&gt;"",Output5!F583,"")</f>
        <v/>
      </c>
      <c r="H583" t="str">
        <f>IF($B583&lt;&gt;"",Output5!G583,"")</f>
        <v/>
      </c>
      <c r="I583" t="str">
        <f>IF($B583&lt;&gt;"",Output5!H583,"")</f>
        <v/>
      </c>
      <c r="J583" t="str">
        <f>IF($B583&lt;&gt;"",Output5!I583,"")</f>
        <v/>
      </c>
      <c r="K583" t="str">
        <f>IF($B583&lt;&gt;"",Output5!J583,"")</f>
        <v/>
      </c>
      <c r="L583" t="str">
        <f>IF($B583&lt;&gt;"",Output5!K583,"")</f>
        <v/>
      </c>
      <c r="M583" t="str">
        <f>IF($B583&lt;&gt;"",Output5!L583,"")</f>
        <v/>
      </c>
      <c r="N583" t="str">
        <f>IF($B583&lt;&gt;"",Output5!M583,"")</f>
        <v/>
      </c>
    </row>
    <row r="584" spans="1:14" x14ac:dyDescent="0.25">
      <c r="A584">
        <f>Output5!O584</f>
        <v>582</v>
      </c>
      <c r="B584" t="str">
        <f>IF(Output5!A584&lt;&gt;"",Output5!A584,"")</f>
        <v/>
      </c>
      <c r="C584" t="str">
        <f>IF($B584&lt;&gt;"",Output5!B584,"")</f>
        <v/>
      </c>
      <c r="D584" t="str">
        <f>IF($B584&lt;&gt;"",Output5!C584,"")</f>
        <v/>
      </c>
      <c r="E584" t="str">
        <f>IF($B584&lt;&gt;"",Output5!D584,"")</f>
        <v/>
      </c>
      <c r="F584" t="str">
        <f>IF($B584&lt;&gt;"",Output5!E584,"")</f>
        <v/>
      </c>
      <c r="G584" t="str">
        <f>IF($B584&lt;&gt;"",Output5!F584,"")</f>
        <v/>
      </c>
      <c r="H584" t="str">
        <f>IF($B584&lt;&gt;"",Output5!G584,"")</f>
        <v/>
      </c>
      <c r="I584" t="str">
        <f>IF($B584&lt;&gt;"",Output5!H584,"")</f>
        <v/>
      </c>
      <c r="J584" t="str">
        <f>IF($B584&lt;&gt;"",Output5!I584,"")</f>
        <v/>
      </c>
      <c r="K584" t="str">
        <f>IF($B584&lt;&gt;"",Output5!J584,"")</f>
        <v/>
      </c>
      <c r="L584" t="str">
        <f>IF($B584&lt;&gt;"",Output5!K584,"")</f>
        <v/>
      </c>
      <c r="M584" t="str">
        <f>IF($B584&lt;&gt;"",Output5!L584,"")</f>
        <v/>
      </c>
      <c r="N584" t="str">
        <f>IF($B584&lt;&gt;"",Output5!M584,"")</f>
        <v/>
      </c>
    </row>
    <row r="585" spans="1:14" x14ac:dyDescent="0.25">
      <c r="A585">
        <f>Output5!O585</f>
        <v>583</v>
      </c>
      <c r="B585" t="str">
        <f>IF(Output5!A585&lt;&gt;"",Output5!A585,"")</f>
        <v/>
      </c>
      <c r="C585" t="str">
        <f>IF($B585&lt;&gt;"",Output5!B585,"")</f>
        <v/>
      </c>
      <c r="D585" t="str">
        <f>IF($B585&lt;&gt;"",Output5!C585,"")</f>
        <v/>
      </c>
      <c r="E585" t="str">
        <f>IF($B585&lt;&gt;"",Output5!D585,"")</f>
        <v/>
      </c>
      <c r="F585" t="str">
        <f>IF($B585&lt;&gt;"",Output5!E585,"")</f>
        <v/>
      </c>
      <c r="G585" t="str">
        <f>IF($B585&lt;&gt;"",Output5!F585,"")</f>
        <v/>
      </c>
      <c r="H585" t="str">
        <f>IF($B585&lt;&gt;"",Output5!G585,"")</f>
        <v/>
      </c>
      <c r="I585" t="str">
        <f>IF($B585&lt;&gt;"",Output5!H585,"")</f>
        <v/>
      </c>
      <c r="J585" t="str">
        <f>IF($B585&lt;&gt;"",Output5!I585,"")</f>
        <v/>
      </c>
      <c r="K585" t="str">
        <f>IF($B585&lt;&gt;"",Output5!J585,"")</f>
        <v/>
      </c>
      <c r="L585" t="str">
        <f>IF($B585&lt;&gt;"",Output5!K585,"")</f>
        <v/>
      </c>
      <c r="M585" t="str">
        <f>IF($B585&lt;&gt;"",Output5!L585,"")</f>
        <v/>
      </c>
      <c r="N585" t="str">
        <f>IF($B585&lt;&gt;"",Output5!M585,"")</f>
        <v/>
      </c>
    </row>
    <row r="586" spans="1:14" x14ac:dyDescent="0.25">
      <c r="A586">
        <f>Output5!O586</f>
        <v>584</v>
      </c>
      <c r="B586" t="str">
        <f>IF(Output5!A586&lt;&gt;"",Output5!A586,"")</f>
        <v/>
      </c>
      <c r="C586" t="str">
        <f>IF($B586&lt;&gt;"",Output5!B586,"")</f>
        <v/>
      </c>
      <c r="D586" t="str">
        <f>IF($B586&lt;&gt;"",Output5!C586,"")</f>
        <v/>
      </c>
      <c r="E586" t="str">
        <f>IF($B586&lt;&gt;"",Output5!D586,"")</f>
        <v/>
      </c>
      <c r="F586" t="str">
        <f>IF($B586&lt;&gt;"",Output5!E586,"")</f>
        <v/>
      </c>
      <c r="G586" t="str">
        <f>IF($B586&lt;&gt;"",Output5!F586,"")</f>
        <v/>
      </c>
      <c r="H586" t="str">
        <f>IF($B586&lt;&gt;"",Output5!G586,"")</f>
        <v/>
      </c>
      <c r="I586" t="str">
        <f>IF($B586&lt;&gt;"",Output5!H586,"")</f>
        <v/>
      </c>
      <c r="J586" t="str">
        <f>IF($B586&lt;&gt;"",Output5!I586,"")</f>
        <v/>
      </c>
      <c r="K586" t="str">
        <f>IF($B586&lt;&gt;"",Output5!J586,"")</f>
        <v/>
      </c>
      <c r="L586" t="str">
        <f>IF($B586&lt;&gt;"",Output5!K586,"")</f>
        <v/>
      </c>
      <c r="M586" t="str">
        <f>IF($B586&lt;&gt;"",Output5!L586,"")</f>
        <v/>
      </c>
      <c r="N586" t="str">
        <f>IF($B586&lt;&gt;"",Output5!M586,"")</f>
        <v/>
      </c>
    </row>
    <row r="587" spans="1:14" x14ac:dyDescent="0.25">
      <c r="A587">
        <f>Output5!O587</f>
        <v>585</v>
      </c>
      <c r="B587" t="str">
        <f>IF(Output5!A587&lt;&gt;"",Output5!A587,"")</f>
        <v/>
      </c>
      <c r="C587" t="str">
        <f>IF($B587&lt;&gt;"",Output5!B587,"")</f>
        <v/>
      </c>
      <c r="D587" t="str">
        <f>IF($B587&lt;&gt;"",Output5!C587,"")</f>
        <v/>
      </c>
      <c r="E587" t="str">
        <f>IF($B587&lt;&gt;"",Output5!D587,"")</f>
        <v/>
      </c>
      <c r="F587" t="str">
        <f>IF($B587&lt;&gt;"",Output5!E587,"")</f>
        <v/>
      </c>
      <c r="G587" t="str">
        <f>IF($B587&lt;&gt;"",Output5!F587,"")</f>
        <v/>
      </c>
      <c r="H587" t="str">
        <f>IF($B587&lt;&gt;"",Output5!G587,"")</f>
        <v/>
      </c>
      <c r="I587" t="str">
        <f>IF($B587&lt;&gt;"",Output5!H587,"")</f>
        <v/>
      </c>
      <c r="J587" t="str">
        <f>IF($B587&lt;&gt;"",Output5!I587,"")</f>
        <v/>
      </c>
      <c r="K587" t="str">
        <f>IF($B587&lt;&gt;"",Output5!J587,"")</f>
        <v/>
      </c>
      <c r="L587" t="str">
        <f>IF($B587&lt;&gt;"",Output5!K587,"")</f>
        <v/>
      </c>
      <c r="M587" t="str">
        <f>IF($B587&lt;&gt;"",Output5!L587,"")</f>
        <v/>
      </c>
      <c r="N587" t="str">
        <f>IF($B587&lt;&gt;"",Output5!M587,"")</f>
        <v/>
      </c>
    </row>
    <row r="588" spans="1:14" x14ac:dyDescent="0.25">
      <c r="A588">
        <f>Output5!O588</f>
        <v>586</v>
      </c>
      <c r="B588" t="str">
        <f>IF(Output5!A588&lt;&gt;"",Output5!A588,"")</f>
        <v/>
      </c>
      <c r="C588" t="str">
        <f>IF($B588&lt;&gt;"",Output5!B588,"")</f>
        <v/>
      </c>
      <c r="D588" t="str">
        <f>IF($B588&lt;&gt;"",Output5!C588,"")</f>
        <v/>
      </c>
      <c r="E588" t="str">
        <f>IF($B588&lt;&gt;"",Output5!D588,"")</f>
        <v/>
      </c>
      <c r="F588" t="str">
        <f>IF($B588&lt;&gt;"",Output5!E588,"")</f>
        <v/>
      </c>
      <c r="G588" t="str">
        <f>IF($B588&lt;&gt;"",Output5!F588,"")</f>
        <v/>
      </c>
      <c r="H588" t="str">
        <f>IF($B588&lt;&gt;"",Output5!G588,"")</f>
        <v/>
      </c>
      <c r="I588" t="str">
        <f>IF($B588&lt;&gt;"",Output5!H588,"")</f>
        <v/>
      </c>
      <c r="J588" t="str">
        <f>IF($B588&lt;&gt;"",Output5!I588,"")</f>
        <v/>
      </c>
      <c r="K588" t="str">
        <f>IF($B588&lt;&gt;"",Output5!J588,"")</f>
        <v/>
      </c>
      <c r="L588" t="str">
        <f>IF($B588&lt;&gt;"",Output5!K588,"")</f>
        <v/>
      </c>
      <c r="M588" t="str">
        <f>IF($B588&lt;&gt;"",Output5!L588,"")</f>
        <v/>
      </c>
      <c r="N588" t="str">
        <f>IF($B588&lt;&gt;"",Output5!M588,"")</f>
        <v/>
      </c>
    </row>
    <row r="589" spans="1:14" x14ac:dyDescent="0.25">
      <c r="A589">
        <f>Output5!O589</f>
        <v>587</v>
      </c>
      <c r="B589" t="str">
        <f>IF(Output5!A589&lt;&gt;"",Output5!A589,"")</f>
        <v/>
      </c>
      <c r="C589" t="str">
        <f>IF($B589&lt;&gt;"",Output5!B589,"")</f>
        <v/>
      </c>
      <c r="D589" t="str">
        <f>IF($B589&lt;&gt;"",Output5!C589,"")</f>
        <v/>
      </c>
      <c r="E589" t="str">
        <f>IF($B589&lt;&gt;"",Output5!D589,"")</f>
        <v/>
      </c>
      <c r="F589" t="str">
        <f>IF($B589&lt;&gt;"",Output5!E589,"")</f>
        <v/>
      </c>
      <c r="G589" t="str">
        <f>IF($B589&lt;&gt;"",Output5!F589,"")</f>
        <v/>
      </c>
      <c r="H589" t="str">
        <f>IF($B589&lt;&gt;"",Output5!G589,"")</f>
        <v/>
      </c>
      <c r="I589" t="str">
        <f>IF($B589&lt;&gt;"",Output5!H589,"")</f>
        <v/>
      </c>
      <c r="J589" t="str">
        <f>IF($B589&lt;&gt;"",Output5!I589,"")</f>
        <v/>
      </c>
      <c r="K589" t="str">
        <f>IF($B589&lt;&gt;"",Output5!J589,"")</f>
        <v/>
      </c>
      <c r="L589" t="str">
        <f>IF($B589&lt;&gt;"",Output5!K589,"")</f>
        <v/>
      </c>
      <c r="M589" t="str">
        <f>IF($B589&lt;&gt;"",Output5!L589,"")</f>
        <v/>
      </c>
      <c r="N589" t="str">
        <f>IF($B589&lt;&gt;"",Output5!M589,"")</f>
        <v/>
      </c>
    </row>
    <row r="590" spans="1:14" x14ac:dyDescent="0.25">
      <c r="A590">
        <f>Output5!O590</f>
        <v>588</v>
      </c>
      <c r="B590" t="str">
        <f>IF(Output5!A590&lt;&gt;"",Output5!A590,"")</f>
        <v/>
      </c>
      <c r="C590" t="str">
        <f>IF($B590&lt;&gt;"",Output5!B590,"")</f>
        <v/>
      </c>
      <c r="D590" t="str">
        <f>IF($B590&lt;&gt;"",Output5!C590,"")</f>
        <v/>
      </c>
      <c r="E590" t="str">
        <f>IF($B590&lt;&gt;"",Output5!D590,"")</f>
        <v/>
      </c>
      <c r="F590" t="str">
        <f>IF($B590&lt;&gt;"",Output5!E590,"")</f>
        <v/>
      </c>
      <c r="G590" t="str">
        <f>IF($B590&lt;&gt;"",Output5!F590,"")</f>
        <v/>
      </c>
      <c r="H590" t="str">
        <f>IF($B590&lt;&gt;"",Output5!G590,"")</f>
        <v/>
      </c>
      <c r="I590" t="str">
        <f>IF($B590&lt;&gt;"",Output5!H590,"")</f>
        <v/>
      </c>
      <c r="J590" t="str">
        <f>IF($B590&lt;&gt;"",Output5!I590,"")</f>
        <v/>
      </c>
      <c r="K590" t="str">
        <f>IF($B590&lt;&gt;"",Output5!J590,"")</f>
        <v/>
      </c>
      <c r="L590" t="str">
        <f>IF($B590&lt;&gt;"",Output5!K590,"")</f>
        <v/>
      </c>
      <c r="M590" t="str">
        <f>IF($B590&lt;&gt;"",Output5!L590,"")</f>
        <v/>
      </c>
      <c r="N590" t="str">
        <f>IF($B590&lt;&gt;"",Output5!M590,"")</f>
        <v/>
      </c>
    </row>
    <row r="591" spans="1:14" x14ac:dyDescent="0.25">
      <c r="A591">
        <f>Output5!O591</f>
        <v>589</v>
      </c>
      <c r="B591" t="str">
        <f>IF(Output5!A591&lt;&gt;"",Output5!A591,"")</f>
        <v/>
      </c>
      <c r="C591" t="str">
        <f>IF($B591&lt;&gt;"",Output5!B591,"")</f>
        <v/>
      </c>
      <c r="D591" t="str">
        <f>IF($B591&lt;&gt;"",Output5!C591,"")</f>
        <v/>
      </c>
      <c r="E591" t="str">
        <f>IF($B591&lt;&gt;"",Output5!D591,"")</f>
        <v/>
      </c>
      <c r="F591" t="str">
        <f>IF($B591&lt;&gt;"",Output5!E591,"")</f>
        <v/>
      </c>
      <c r="G591" t="str">
        <f>IF($B591&lt;&gt;"",Output5!F591,"")</f>
        <v/>
      </c>
      <c r="H591" t="str">
        <f>IF($B591&lt;&gt;"",Output5!G591,"")</f>
        <v/>
      </c>
      <c r="I591" t="str">
        <f>IF($B591&lt;&gt;"",Output5!H591,"")</f>
        <v/>
      </c>
      <c r="J591" t="str">
        <f>IF($B591&lt;&gt;"",Output5!I591,"")</f>
        <v/>
      </c>
      <c r="K591" t="str">
        <f>IF($B591&lt;&gt;"",Output5!J591,"")</f>
        <v/>
      </c>
      <c r="L591" t="str">
        <f>IF($B591&lt;&gt;"",Output5!K591,"")</f>
        <v/>
      </c>
      <c r="M591" t="str">
        <f>IF($B591&lt;&gt;"",Output5!L591,"")</f>
        <v/>
      </c>
      <c r="N591" t="str">
        <f>IF($B591&lt;&gt;"",Output5!M591,"")</f>
        <v/>
      </c>
    </row>
    <row r="592" spans="1:14" x14ac:dyDescent="0.25">
      <c r="A592">
        <f>Output5!O592</f>
        <v>590</v>
      </c>
      <c r="B592" t="str">
        <f>IF(Output5!A592&lt;&gt;"",Output5!A592,"")</f>
        <v/>
      </c>
      <c r="C592" t="str">
        <f>IF($B592&lt;&gt;"",Output5!B592,"")</f>
        <v/>
      </c>
      <c r="D592" t="str">
        <f>IF($B592&lt;&gt;"",Output5!C592,"")</f>
        <v/>
      </c>
      <c r="E592" t="str">
        <f>IF($B592&lt;&gt;"",Output5!D592,"")</f>
        <v/>
      </c>
      <c r="F592" t="str">
        <f>IF($B592&lt;&gt;"",Output5!E592,"")</f>
        <v/>
      </c>
      <c r="G592" t="str">
        <f>IF($B592&lt;&gt;"",Output5!F592,"")</f>
        <v/>
      </c>
      <c r="H592" t="str">
        <f>IF($B592&lt;&gt;"",Output5!G592,"")</f>
        <v/>
      </c>
      <c r="I592" t="str">
        <f>IF($B592&lt;&gt;"",Output5!H592,"")</f>
        <v/>
      </c>
      <c r="J592" t="str">
        <f>IF($B592&lt;&gt;"",Output5!I592,"")</f>
        <v/>
      </c>
      <c r="K592" t="str">
        <f>IF($B592&lt;&gt;"",Output5!J592,"")</f>
        <v/>
      </c>
      <c r="L592" t="str">
        <f>IF($B592&lt;&gt;"",Output5!K592,"")</f>
        <v/>
      </c>
      <c r="M592" t="str">
        <f>IF($B592&lt;&gt;"",Output5!L592,"")</f>
        <v/>
      </c>
      <c r="N592" t="str">
        <f>IF($B592&lt;&gt;"",Output5!M592,"")</f>
        <v/>
      </c>
    </row>
    <row r="593" spans="1:14" x14ac:dyDescent="0.25">
      <c r="A593">
        <f>Output5!O593</f>
        <v>591</v>
      </c>
      <c r="B593" t="str">
        <f>IF(Output5!A593&lt;&gt;"",Output5!A593,"")</f>
        <v/>
      </c>
      <c r="C593" t="str">
        <f>IF($B593&lt;&gt;"",Output5!B593,"")</f>
        <v/>
      </c>
      <c r="D593" t="str">
        <f>IF($B593&lt;&gt;"",Output5!C593,"")</f>
        <v/>
      </c>
      <c r="E593" t="str">
        <f>IF($B593&lt;&gt;"",Output5!D593,"")</f>
        <v/>
      </c>
      <c r="F593" t="str">
        <f>IF($B593&lt;&gt;"",Output5!E593,"")</f>
        <v/>
      </c>
      <c r="G593" t="str">
        <f>IF($B593&lt;&gt;"",Output5!F593,"")</f>
        <v/>
      </c>
      <c r="H593" t="str">
        <f>IF($B593&lt;&gt;"",Output5!G593,"")</f>
        <v/>
      </c>
      <c r="I593" t="str">
        <f>IF($B593&lt;&gt;"",Output5!H593,"")</f>
        <v/>
      </c>
      <c r="J593" t="str">
        <f>IF($B593&lt;&gt;"",Output5!I593,"")</f>
        <v/>
      </c>
      <c r="K593" t="str">
        <f>IF($B593&lt;&gt;"",Output5!J593,"")</f>
        <v/>
      </c>
      <c r="L593" t="str">
        <f>IF($B593&lt;&gt;"",Output5!K593,"")</f>
        <v/>
      </c>
      <c r="M593" t="str">
        <f>IF($B593&lt;&gt;"",Output5!L593,"")</f>
        <v/>
      </c>
      <c r="N593" t="str">
        <f>IF($B593&lt;&gt;"",Output5!M593,"")</f>
        <v/>
      </c>
    </row>
    <row r="594" spans="1:14" x14ac:dyDescent="0.25">
      <c r="A594">
        <f>Output5!O594</f>
        <v>592</v>
      </c>
      <c r="B594" t="str">
        <f>IF(Output5!A594&lt;&gt;"",Output5!A594,"")</f>
        <v/>
      </c>
      <c r="C594" t="str">
        <f>IF($B594&lt;&gt;"",Output5!B594,"")</f>
        <v/>
      </c>
      <c r="D594" t="str">
        <f>IF($B594&lt;&gt;"",Output5!C594,"")</f>
        <v/>
      </c>
      <c r="E594" t="str">
        <f>IF($B594&lt;&gt;"",Output5!D594,"")</f>
        <v/>
      </c>
      <c r="F594" t="str">
        <f>IF($B594&lt;&gt;"",Output5!E594,"")</f>
        <v/>
      </c>
      <c r="G594" t="str">
        <f>IF($B594&lt;&gt;"",Output5!F594,"")</f>
        <v/>
      </c>
      <c r="H594" t="str">
        <f>IF($B594&lt;&gt;"",Output5!G594,"")</f>
        <v/>
      </c>
      <c r="I594" t="str">
        <f>IF($B594&lt;&gt;"",Output5!H594,"")</f>
        <v/>
      </c>
      <c r="J594" t="str">
        <f>IF($B594&lt;&gt;"",Output5!I594,"")</f>
        <v/>
      </c>
      <c r="K594" t="str">
        <f>IF($B594&lt;&gt;"",Output5!J594,"")</f>
        <v/>
      </c>
      <c r="L594" t="str">
        <f>IF($B594&lt;&gt;"",Output5!K594,"")</f>
        <v/>
      </c>
      <c r="M594" t="str">
        <f>IF($B594&lt;&gt;"",Output5!L594,"")</f>
        <v/>
      </c>
      <c r="N594" t="str">
        <f>IF($B594&lt;&gt;"",Output5!M594,"")</f>
        <v/>
      </c>
    </row>
    <row r="595" spans="1:14" x14ac:dyDescent="0.25">
      <c r="A595">
        <f>Output5!O595</f>
        <v>593</v>
      </c>
      <c r="B595" t="str">
        <f>IF(Output5!A595&lt;&gt;"",Output5!A595,"")</f>
        <v/>
      </c>
      <c r="C595" t="str">
        <f>IF($B595&lt;&gt;"",Output5!B595,"")</f>
        <v/>
      </c>
      <c r="D595" t="str">
        <f>IF($B595&lt;&gt;"",Output5!C595,"")</f>
        <v/>
      </c>
      <c r="E595" t="str">
        <f>IF($B595&lt;&gt;"",Output5!D595,"")</f>
        <v/>
      </c>
      <c r="F595" t="str">
        <f>IF($B595&lt;&gt;"",Output5!E595,"")</f>
        <v/>
      </c>
      <c r="G595" t="str">
        <f>IF($B595&lt;&gt;"",Output5!F595,"")</f>
        <v/>
      </c>
      <c r="H595" t="str">
        <f>IF($B595&lt;&gt;"",Output5!G595,"")</f>
        <v/>
      </c>
      <c r="I595" t="str">
        <f>IF($B595&lt;&gt;"",Output5!H595,"")</f>
        <v/>
      </c>
      <c r="J595" t="str">
        <f>IF($B595&lt;&gt;"",Output5!I595,"")</f>
        <v/>
      </c>
      <c r="K595" t="str">
        <f>IF($B595&lt;&gt;"",Output5!J595,"")</f>
        <v/>
      </c>
      <c r="L595" t="str">
        <f>IF($B595&lt;&gt;"",Output5!K595,"")</f>
        <v/>
      </c>
      <c r="M595" t="str">
        <f>IF($B595&lt;&gt;"",Output5!L595,"")</f>
        <v/>
      </c>
      <c r="N595" t="str">
        <f>IF($B595&lt;&gt;"",Output5!M595,"")</f>
        <v/>
      </c>
    </row>
    <row r="596" spans="1:14" x14ac:dyDescent="0.25">
      <c r="A596">
        <f>Output5!O596</f>
        <v>594</v>
      </c>
      <c r="B596" t="str">
        <f>IF(Output5!A596&lt;&gt;"",Output5!A596,"")</f>
        <v/>
      </c>
      <c r="C596" t="str">
        <f>IF($B596&lt;&gt;"",Output5!B596,"")</f>
        <v/>
      </c>
      <c r="D596" t="str">
        <f>IF($B596&lt;&gt;"",Output5!C596,"")</f>
        <v/>
      </c>
      <c r="E596" t="str">
        <f>IF($B596&lt;&gt;"",Output5!D596,"")</f>
        <v/>
      </c>
      <c r="F596" t="str">
        <f>IF($B596&lt;&gt;"",Output5!E596,"")</f>
        <v/>
      </c>
      <c r="G596" t="str">
        <f>IF($B596&lt;&gt;"",Output5!F596,"")</f>
        <v/>
      </c>
      <c r="H596" t="str">
        <f>IF($B596&lt;&gt;"",Output5!G596,"")</f>
        <v/>
      </c>
      <c r="I596" t="str">
        <f>IF($B596&lt;&gt;"",Output5!H596,"")</f>
        <v/>
      </c>
      <c r="J596" t="str">
        <f>IF($B596&lt;&gt;"",Output5!I596,"")</f>
        <v/>
      </c>
      <c r="K596" t="str">
        <f>IF($B596&lt;&gt;"",Output5!J596,"")</f>
        <v/>
      </c>
      <c r="L596" t="str">
        <f>IF($B596&lt;&gt;"",Output5!K596,"")</f>
        <v/>
      </c>
      <c r="M596" t="str">
        <f>IF($B596&lt;&gt;"",Output5!L596,"")</f>
        <v/>
      </c>
      <c r="N596" t="str">
        <f>IF($B596&lt;&gt;"",Output5!M596,"")</f>
        <v/>
      </c>
    </row>
    <row r="597" spans="1:14" x14ac:dyDescent="0.25">
      <c r="A597">
        <f>Output5!O597</f>
        <v>595</v>
      </c>
      <c r="B597" t="str">
        <f>IF(Output5!A597&lt;&gt;"",Output5!A597,"")</f>
        <v/>
      </c>
      <c r="C597" t="str">
        <f>IF($B597&lt;&gt;"",Output5!B597,"")</f>
        <v/>
      </c>
      <c r="D597" t="str">
        <f>IF($B597&lt;&gt;"",Output5!C597,"")</f>
        <v/>
      </c>
      <c r="E597" t="str">
        <f>IF($B597&lt;&gt;"",Output5!D597,"")</f>
        <v/>
      </c>
      <c r="F597" t="str">
        <f>IF($B597&lt;&gt;"",Output5!E597,"")</f>
        <v/>
      </c>
      <c r="G597" t="str">
        <f>IF($B597&lt;&gt;"",Output5!F597,"")</f>
        <v/>
      </c>
      <c r="H597" t="str">
        <f>IF($B597&lt;&gt;"",Output5!G597,"")</f>
        <v/>
      </c>
      <c r="I597" t="str">
        <f>IF($B597&lt;&gt;"",Output5!H597,"")</f>
        <v/>
      </c>
      <c r="J597" t="str">
        <f>IF($B597&lt;&gt;"",Output5!I597,"")</f>
        <v/>
      </c>
      <c r="K597" t="str">
        <f>IF($B597&lt;&gt;"",Output5!J597,"")</f>
        <v/>
      </c>
      <c r="L597" t="str">
        <f>IF($B597&lt;&gt;"",Output5!K597,"")</f>
        <v/>
      </c>
      <c r="M597" t="str">
        <f>IF($B597&lt;&gt;"",Output5!L597,"")</f>
        <v/>
      </c>
      <c r="N597" t="str">
        <f>IF($B597&lt;&gt;"",Output5!M597,"")</f>
        <v/>
      </c>
    </row>
    <row r="598" spans="1:14" x14ac:dyDescent="0.25">
      <c r="A598">
        <f>Output5!O598</f>
        <v>596</v>
      </c>
      <c r="B598" t="str">
        <f>IF(Output5!A598&lt;&gt;"",Output5!A598,"")</f>
        <v/>
      </c>
      <c r="C598" t="str">
        <f>IF($B598&lt;&gt;"",Output5!B598,"")</f>
        <v/>
      </c>
      <c r="D598" t="str">
        <f>IF($B598&lt;&gt;"",Output5!C598,"")</f>
        <v/>
      </c>
      <c r="E598" t="str">
        <f>IF($B598&lt;&gt;"",Output5!D598,"")</f>
        <v/>
      </c>
      <c r="F598" t="str">
        <f>IF($B598&lt;&gt;"",Output5!E598,"")</f>
        <v/>
      </c>
      <c r="G598" t="str">
        <f>IF($B598&lt;&gt;"",Output5!F598,"")</f>
        <v/>
      </c>
      <c r="H598" t="str">
        <f>IF($B598&lt;&gt;"",Output5!G598,"")</f>
        <v/>
      </c>
      <c r="I598" t="str">
        <f>IF($B598&lt;&gt;"",Output5!H598,"")</f>
        <v/>
      </c>
      <c r="J598" t="str">
        <f>IF($B598&lt;&gt;"",Output5!I598,"")</f>
        <v/>
      </c>
      <c r="K598" t="str">
        <f>IF($B598&lt;&gt;"",Output5!J598,"")</f>
        <v/>
      </c>
      <c r="L598" t="str">
        <f>IF($B598&lt;&gt;"",Output5!K598,"")</f>
        <v/>
      </c>
      <c r="M598" t="str">
        <f>IF($B598&lt;&gt;"",Output5!L598,"")</f>
        <v/>
      </c>
      <c r="N598" t="str">
        <f>IF($B598&lt;&gt;"",Output5!M598,"")</f>
        <v/>
      </c>
    </row>
    <row r="599" spans="1:14" x14ac:dyDescent="0.25">
      <c r="A599">
        <f>Output5!O599</f>
        <v>597</v>
      </c>
      <c r="B599" t="str">
        <f>IF(Output5!A599&lt;&gt;"",Output5!A599,"")</f>
        <v/>
      </c>
      <c r="C599" t="str">
        <f>IF($B599&lt;&gt;"",Output5!B599,"")</f>
        <v/>
      </c>
      <c r="D599" t="str">
        <f>IF($B599&lt;&gt;"",Output5!C599,"")</f>
        <v/>
      </c>
      <c r="E599" t="str">
        <f>IF($B599&lt;&gt;"",Output5!D599,"")</f>
        <v/>
      </c>
      <c r="F599" t="str">
        <f>IF($B599&lt;&gt;"",Output5!E599,"")</f>
        <v/>
      </c>
      <c r="G599" t="str">
        <f>IF($B599&lt;&gt;"",Output5!F599,"")</f>
        <v/>
      </c>
      <c r="H599" t="str">
        <f>IF($B599&lt;&gt;"",Output5!G599,"")</f>
        <v/>
      </c>
      <c r="I599" t="str">
        <f>IF($B599&lt;&gt;"",Output5!H599,"")</f>
        <v/>
      </c>
      <c r="J599" t="str">
        <f>IF($B599&lt;&gt;"",Output5!I599,"")</f>
        <v/>
      </c>
      <c r="K599" t="str">
        <f>IF($B599&lt;&gt;"",Output5!J599,"")</f>
        <v/>
      </c>
      <c r="L599" t="str">
        <f>IF($B599&lt;&gt;"",Output5!K599,"")</f>
        <v/>
      </c>
      <c r="M599" t="str">
        <f>IF($B599&lt;&gt;"",Output5!L599,"")</f>
        <v/>
      </c>
      <c r="N599" t="str">
        <f>IF($B599&lt;&gt;"",Output5!M599,"")</f>
        <v/>
      </c>
    </row>
    <row r="600" spans="1:14" x14ac:dyDescent="0.25">
      <c r="A600">
        <f>Output5!O600</f>
        <v>598</v>
      </c>
      <c r="B600" t="str">
        <f>IF(Output5!A600&lt;&gt;"",Output5!A600,"")</f>
        <v/>
      </c>
      <c r="C600" t="str">
        <f>IF($B600&lt;&gt;"",Output5!B600,"")</f>
        <v/>
      </c>
      <c r="D600" t="str">
        <f>IF($B600&lt;&gt;"",Output5!C600,"")</f>
        <v/>
      </c>
      <c r="E600" t="str">
        <f>IF($B600&lt;&gt;"",Output5!D600,"")</f>
        <v/>
      </c>
      <c r="F600" t="str">
        <f>IF($B600&lt;&gt;"",Output5!E600,"")</f>
        <v/>
      </c>
      <c r="G600" t="str">
        <f>IF($B600&lt;&gt;"",Output5!F600,"")</f>
        <v/>
      </c>
      <c r="H600" t="str">
        <f>IF($B600&lt;&gt;"",Output5!G600,"")</f>
        <v/>
      </c>
      <c r="I600" t="str">
        <f>IF($B600&lt;&gt;"",Output5!H600,"")</f>
        <v/>
      </c>
      <c r="J600" t="str">
        <f>IF($B600&lt;&gt;"",Output5!I600,"")</f>
        <v/>
      </c>
      <c r="K600" t="str">
        <f>IF($B600&lt;&gt;"",Output5!J600,"")</f>
        <v/>
      </c>
      <c r="L600" t="str">
        <f>IF($B600&lt;&gt;"",Output5!K600,"")</f>
        <v/>
      </c>
      <c r="M600" t="str">
        <f>IF($B600&lt;&gt;"",Output5!L600,"")</f>
        <v/>
      </c>
      <c r="N600" t="str">
        <f>IF($B600&lt;&gt;"",Output5!M600,"")</f>
        <v/>
      </c>
    </row>
    <row r="601" spans="1:14" x14ac:dyDescent="0.25">
      <c r="A601">
        <f>Output5!O601</f>
        <v>599</v>
      </c>
      <c r="B601" t="str">
        <f>IF(Output5!A601&lt;&gt;"",Output5!A601,"")</f>
        <v/>
      </c>
      <c r="C601" t="str">
        <f>IF($B601&lt;&gt;"",Output5!B601,"")</f>
        <v/>
      </c>
      <c r="D601" t="str">
        <f>IF($B601&lt;&gt;"",Output5!C601,"")</f>
        <v/>
      </c>
      <c r="E601" t="str">
        <f>IF($B601&lt;&gt;"",Output5!D601,"")</f>
        <v/>
      </c>
      <c r="F601" t="str">
        <f>IF($B601&lt;&gt;"",Output5!E601,"")</f>
        <v/>
      </c>
      <c r="G601" t="str">
        <f>IF($B601&lt;&gt;"",Output5!F601,"")</f>
        <v/>
      </c>
      <c r="H601" t="str">
        <f>IF($B601&lt;&gt;"",Output5!G601,"")</f>
        <v/>
      </c>
      <c r="I601" t="str">
        <f>IF($B601&lt;&gt;"",Output5!H601,"")</f>
        <v/>
      </c>
      <c r="J601" t="str">
        <f>IF($B601&lt;&gt;"",Output5!I601,"")</f>
        <v/>
      </c>
      <c r="K601" t="str">
        <f>IF($B601&lt;&gt;"",Output5!J601,"")</f>
        <v/>
      </c>
      <c r="L601" t="str">
        <f>IF($B601&lt;&gt;"",Output5!K601,"")</f>
        <v/>
      </c>
      <c r="M601" t="str">
        <f>IF($B601&lt;&gt;"",Output5!L601,"")</f>
        <v/>
      </c>
      <c r="N601" t="str">
        <f>IF($B601&lt;&gt;"",Output5!M601,"")</f>
        <v/>
      </c>
    </row>
    <row r="602" spans="1:14" x14ac:dyDescent="0.25">
      <c r="A602">
        <f>Output5!O602</f>
        <v>600</v>
      </c>
      <c r="B602" t="str">
        <f>IF(Output5!A602&lt;&gt;"",Output5!A602,"")</f>
        <v/>
      </c>
      <c r="C602" t="str">
        <f>IF($B602&lt;&gt;"",Output5!B602,"")</f>
        <v/>
      </c>
      <c r="D602" t="str">
        <f>IF($B602&lt;&gt;"",Output5!C602,"")</f>
        <v/>
      </c>
      <c r="E602" t="str">
        <f>IF($B602&lt;&gt;"",Output5!D602,"")</f>
        <v/>
      </c>
      <c r="F602" t="str">
        <f>IF($B602&lt;&gt;"",Output5!E602,"")</f>
        <v/>
      </c>
      <c r="G602" t="str">
        <f>IF($B602&lt;&gt;"",Output5!F602,"")</f>
        <v/>
      </c>
      <c r="H602" t="str">
        <f>IF($B602&lt;&gt;"",Output5!G602,"")</f>
        <v/>
      </c>
      <c r="I602" t="str">
        <f>IF($B602&lt;&gt;"",Output5!H602,"")</f>
        <v/>
      </c>
      <c r="J602" t="str">
        <f>IF($B602&lt;&gt;"",Output5!I602,"")</f>
        <v/>
      </c>
      <c r="K602" t="str">
        <f>IF($B602&lt;&gt;"",Output5!J602,"")</f>
        <v/>
      </c>
      <c r="L602" t="str">
        <f>IF($B602&lt;&gt;"",Output5!K602,"")</f>
        <v/>
      </c>
      <c r="M602" t="str">
        <f>IF($B602&lt;&gt;"",Output5!L602,"")</f>
        <v/>
      </c>
      <c r="N602" t="str">
        <f>IF($B602&lt;&gt;"",Output5!M602,"")</f>
        <v/>
      </c>
    </row>
    <row r="603" spans="1:14" x14ac:dyDescent="0.25">
      <c r="A603">
        <f>Output5!O603</f>
        <v>601</v>
      </c>
      <c r="B603" t="str">
        <f>IF(Output5!A603&lt;&gt;"",Output5!A603,"")</f>
        <v/>
      </c>
      <c r="C603" t="str">
        <f>IF($B603&lt;&gt;"",Output5!B603,"")</f>
        <v/>
      </c>
      <c r="D603" t="str">
        <f>IF($B603&lt;&gt;"",Output5!C603,"")</f>
        <v/>
      </c>
      <c r="E603" t="str">
        <f>IF($B603&lt;&gt;"",Output5!D603,"")</f>
        <v/>
      </c>
      <c r="F603" t="str">
        <f>IF($B603&lt;&gt;"",Output5!E603,"")</f>
        <v/>
      </c>
      <c r="G603" t="str">
        <f>IF($B603&lt;&gt;"",Output5!F603,"")</f>
        <v/>
      </c>
      <c r="H603" t="str">
        <f>IF($B603&lt;&gt;"",Output5!G603,"")</f>
        <v/>
      </c>
      <c r="I603" t="str">
        <f>IF($B603&lt;&gt;"",Output5!H603,"")</f>
        <v/>
      </c>
      <c r="J603" t="str">
        <f>IF($B603&lt;&gt;"",Output5!I603,"")</f>
        <v/>
      </c>
      <c r="K603" t="str">
        <f>IF($B603&lt;&gt;"",Output5!J603,"")</f>
        <v/>
      </c>
      <c r="L603" t="str">
        <f>IF($B603&lt;&gt;"",Output5!K603,"")</f>
        <v/>
      </c>
      <c r="M603" t="str">
        <f>IF($B603&lt;&gt;"",Output5!L603,"")</f>
        <v/>
      </c>
      <c r="N603" t="str">
        <f>IF($B603&lt;&gt;"",Output5!M603,"")</f>
        <v/>
      </c>
    </row>
    <row r="604" spans="1:14" x14ac:dyDescent="0.25">
      <c r="A604">
        <f>Output5!O604</f>
        <v>602</v>
      </c>
      <c r="B604" t="str">
        <f>IF(Output5!A604&lt;&gt;"",Output5!A604,"")</f>
        <v/>
      </c>
      <c r="C604" t="str">
        <f>IF($B604&lt;&gt;"",Output5!B604,"")</f>
        <v/>
      </c>
      <c r="D604" t="str">
        <f>IF($B604&lt;&gt;"",Output5!C604,"")</f>
        <v/>
      </c>
      <c r="E604" t="str">
        <f>IF($B604&lt;&gt;"",Output5!D604,"")</f>
        <v/>
      </c>
      <c r="F604" t="str">
        <f>IF($B604&lt;&gt;"",Output5!E604,"")</f>
        <v/>
      </c>
      <c r="G604" t="str">
        <f>IF($B604&lt;&gt;"",Output5!F604,"")</f>
        <v/>
      </c>
      <c r="H604" t="str">
        <f>IF($B604&lt;&gt;"",Output5!G604,"")</f>
        <v/>
      </c>
      <c r="I604" t="str">
        <f>IF($B604&lt;&gt;"",Output5!H604,"")</f>
        <v/>
      </c>
      <c r="J604" t="str">
        <f>IF($B604&lt;&gt;"",Output5!I604,"")</f>
        <v/>
      </c>
      <c r="K604" t="str">
        <f>IF($B604&lt;&gt;"",Output5!J604,"")</f>
        <v/>
      </c>
      <c r="L604" t="str">
        <f>IF($B604&lt;&gt;"",Output5!K604,"")</f>
        <v/>
      </c>
      <c r="M604" t="str">
        <f>IF($B604&lt;&gt;"",Output5!L604,"")</f>
        <v/>
      </c>
      <c r="N604" t="str">
        <f>IF($B604&lt;&gt;"",Output5!M604,"")</f>
        <v/>
      </c>
    </row>
    <row r="605" spans="1:14" x14ac:dyDescent="0.25">
      <c r="A605">
        <f>Output5!O605</f>
        <v>603</v>
      </c>
      <c r="B605" t="str">
        <f>IF(Output5!A605&lt;&gt;"",Output5!A605,"")</f>
        <v/>
      </c>
      <c r="C605" t="str">
        <f>IF($B605&lt;&gt;"",Output5!B605,"")</f>
        <v/>
      </c>
      <c r="D605" t="str">
        <f>IF($B605&lt;&gt;"",Output5!C605,"")</f>
        <v/>
      </c>
      <c r="E605" t="str">
        <f>IF($B605&lt;&gt;"",Output5!D605,"")</f>
        <v/>
      </c>
      <c r="F605" t="str">
        <f>IF($B605&lt;&gt;"",Output5!E605,"")</f>
        <v/>
      </c>
      <c r="G605" t="str">
        <f>IF($B605&lt;&gt;"",Output5!F605,"")</f>
        <v/>
      </c>
      <c r="H605" t="str">
        <f>IF($B605&lt;&gt;"",Output5!G605,"")</f>
        <v/>
      </c>
      <c r="I605" t="str">
        <f>IF($B605&lt;&gt;"",Output5!H605,"")</f>
        <v/>
      </c>
      <c r="J605" t="str">
        <f>IF($B605&lt;&gt;"",Output5!I605,"")</f>
        <v/>
      </c>
      <c r="K605" t="str">
        <f>IF($B605&lt;&gt;"",Output5!J605,"")</f>
        <v/>
      </c>
      <c r="L605" t="str">
        <f>IF($B605&lt;&gt;"",Output5!K605,"")</f>
        <v/>
      </c>
      <c r="M605" t="str">
        <f>IF($B605&lt;&gt;"",Output5!L605,"")</f>
        <v/>
      </c>
      <c r="N605" t="str">
        <f>IF($B605&lt;&gt;"",Output5!M605,"")</f>
        <v/>
      </c>
    </row>
    <row r="606" spans="1:14" x14ac:dyDescent="0.25">
      <c r="A606">
        <f>Output5!O606</f>
        <v>604</v>
      </c>
      <c r="B606" t="str">
        <f>IF(Output5!A606&lt;&gt;"",Output5!A606,"")</f>
        <v/>
      </c>
      <c r="C606" t="str">
        <f>IF($B606&lt;&gt;"",Output5!B606,"")</f>
        <v/>
      </c>
      <c r="D606" t="str">
        <f>IF($B606&lt;&gt;"",Output5!C606,"")</f>
        <v/>
      </c>
      <c r="E606" t="str">
        <f>IF($B606&lt;&gt;"",Output5!D606,"")</f>
        <v/>
      </c>
      <c r="F606" t="str">
        <f>IF($B606&lt;&gt;"",Output5!E606,"")</f>
        <v/>
      </c>
      <c r="G606" t="str">
        <f>IF($B606&lt;&gt;"",Output5!F606,"")</f>
        <v/>
      </c>
      <c r="H606" t="str">
        <f>IF($B606&lt;&gt;"",Output5!G606,"")</f>
        <v/>
      </c>
      <c r="I606" t="str">
        <f>IF($B606&lt;&gt;"",Output5!H606,"")</f>
        <v/>
      </c>
      <c r="J606" t="str">
        <f>IF($B606&lt;&gt;"",Output5!I606,"")</f>
        <v/>
      </c>
      <c r="K606" t="str">
        <f>IF($B606&lt;&gt;"",Output5!J606,"")</f>
        <v/>
      </c>
      <c r="L606" t="str">
        <f>IF($B606&lt;&gt;"",Output5!K606,"")</f>
        <v/>
      </c>
      <c r="M606" t="str">
        <f>IF($B606&lt;&gt;"",Output5!L606,"")</f>
        <v/>
      </c>
      <c r="N606" t="str">
        <f>IF($B606&lt;&gt;"",Output5!M606,"")</f>
        <v/>
      </c>
    </row>
    <row r="607" spans="1:14" x14ac:dyDescent="0.25">
      <c r="A607">
        <f>Output5!O607</f>
        <v>605</v>
      </c>
      <c r="B607" t="str">
        <f>IF(Output5!A607&lt;&gt;"",Output5!A607,"")</f>
        <v/>
      </c>
      <c r="C607" t="str">
        <f>IF($B607&lt;&gt;"",Output5!B607,"")</f>
        <v/>
      </c>
      <c r="D607" t="str">
        <f>IF($B607&lt;&gt;"",Output5!C607,"")</f>
        <v/>
      </c>
      <c r="E607" t="str">
        <f>IF($B607&lt;&gt;"",Output5!D607,"")</f>
        <v/>
      </c>
      <c r="F607" t="str">
        <f>IF($B607&lt;&gt;"",Output5!E607,"")</f>
        <v/>
      </c>
      <c r="G607" t="str">
        <f>IF($B607&lt;&gt;"",Output5!F607,"")</f>
        <v/>
      </c>
      <c r="H607" t="str">
        <f>IF($B607&lt;&gt;"",Output5!G607,"")</f>
        <v/>
      </c>
      <c r="I607" t="str">
        <f>IF($B607&lt;&gt;"",Output5!H607,"")</f>
        <v/>
      </c>
      <c r="J607" t="str">
        <f>IF($B607&lt;&gt;"",Output5!I607,"")</f>
        <v/>
      </c>
      <c r="K607" t="str">
        <f>IF($B607&lt;&gt;"",Output5!J607,"")</f>
        <v/>
      </c>
      <c r="L607" t="str">
        <f>IF($B607&lt;&gt;"",Output5!K607,"")</f>
        <v/>
      </c>
      <c r="M607" t="str">
        <f>IF($B607&lt;&gt;"",Output5!L607,"")</f>
        <v/>
      </c>
      <c r="N607" t="str">
        <f>IF($B607&lt;&gt;"",Output5!M607,"")</f>
        <v/>
      </c>
    </row>
    <row r="608" spans="1:14" x14ac:dyDescent="0.25">
      <c r="A608">
        <f>Output5!O608</f>
        <v>606</v>
      </c>
      <c r="B608" t="str">
        <f>IF(Output5!A608&lt;&gt;"",Output5!A608,"")</f>
        <v/>
      </c>
      <c r="C608" t="str">
        <f>IF($B608&lt;&gt;"",Output5!B608,"")</f>
        <v/>
      </c>
      <c r="D608" t="str">
        <f>IF($B608&lt;&gt;"",Output5!C608,"")</f>
        <v/>
      </c>
      <c r="E608" t="str">
        <f>IF($B608&lt;&gt;"",Output5!D608,"")</f>
        <v/>
      </c>
      <c r="F608" t="str">
        <f>IF($B608&lt;&gt;"",Output5!E608,"")</f>
        <v/>
      </c>
      <c r="G608" t="str">
        <f>IF($B608&lt;&gt;"",Output5!F608,"")</f>
        <v/>
      </c>
      <c r="H608" t="str">
        <f>IF($B608&lt;&gt;"",Output5!G608,"")</f>
        <v/>
      </c>
      <c r="I608" t="str">
        <f>IF($B608&lt;&gt;"",Output5!H608,"")</f>
        <v/>
      </c>
      <c r="J608" t="str">
        <f>IF($B608&lt;&gt;"",Output5!I608,"")</f>
        <v/>
      </c>
      <c r="K608" t="str">
        <f>IF($B608&lt;&gt;"",Output5!J608,"")</f>
        <v/>
      </c>
      <c r="L608" t="str">
        <f>IF($B608&lt;&gt;"",Output5!K608,"")</f>
        <v/>
      </c>
      <c r="M608" t="str">
        <f>IF($B608&lt;&gt;"",Output5!L608,"")</f>
        <v/>
      </c>
      <c r="N608" t="str">
        <f>IF($B608&lt;&gt;"",Output5!M608,"")</f>
        <v/>
      </c>
    </row>
    <row r="609" spans="1:14" x14ac:dyDescent="0.25">
      <c r="A609">
        <f>Output5!O609</f>
        <v>607</v>
      </c>
      <c r="B609" t="str">
        <f>IF(Output5!A609&lt;&gt;"",Output5!A609,"")</f>
        <v/>
      </c>
      <c r="C609" t="str">
        <f>IF($B609&lt;&gt;"",Output5!B609,"")</f>
        <v/>
      </c>
      <c r="D609" t="str">
        <f>IF($B609&lt;&gt;"",Output5!C609,"")</f>
        <v/>
      </c>
      <c r="E609" t="str">
        <f>IF($B609&lt;&gt;"",Output5!D609,"")</f>
        <v/>
      </c>
      <c r="F609" t="str">
        <f>IF($B609&lt;&gt;"",Output5!E609,"")</f>
        <v/>
      </c>
      <c r="G609" t="str">
        <f>IF($B609&lt;&gt;"",Output5!F609,"")</f>
        <v/>
      </c>
      <c r="H609" t="str">
        <f>IF($B609&lt;&gt;"",Output5!G609,"")</f>
        <v/>
      </c>
      <c r="I609" t="str">
        <f>IF($B609&lt;&gt;"",Output5!H609,"")</f>
        <v/>
      </c>
      <c r="J609" t="str">
        <f>IF($B609&lt;&gt;"",Output5!I609,"")</f>
        <v/>
      </c>
      <c r="K609" t="str">
        <f>IF($B609&lt;&gt;"",Output5!J609,"")</f>
        <v/>
      </c>
      <c r="L609" t="str">
        <f>IF($B609&lt;&gt;"",Output5!K609,"")</f>
        <v/>
      </c>
      <c r="M609" t="str">
        <f>IF($B609&lt;&gt;"",Output5!L609,"")</f>
        <v/>
      </c>
      <c r="N609" t="str">
        <f>IF($B609&lt;&gt;"",Output5!M609,"")</f>
        <v/>
      </c>
    </row>
    <row r="610" spans="1:14" x14ac:dyDescent="0.25">
      <c r="A610">
        <f>Output5!O610</f>
        <v>608</v>
      </c>
      <c r="B610" t="str">
        <f>IF(Output5!A610&lt;&gt;"",Output5!A610,"")</f>
        <v/>
      </c>
      <c r="C610" t="str">
        <f>IF($B610&lt;&gt;"",Output5!B610,"")</f>
        <v/>
      </c>
      <c r="D610" t="str">
        <f>IF($B610&lt;&gt;"",Output5!C610,"")</f>
        <v/>
      </c>
      <c r="E610" t="str">
        <f>IF($B610&lt;&gt;"",Output5!D610,"")</f>
        <v/>
      </c>
      <c r="F610" t="str">
        <f>IF($B610&lt;&gt;"",Output5!E610,"")</f>
        <v/>
      </c>
      <c r="G610" t="str">
        <f>IF($B610&lt;&gt;"",Output5!F610,"")</f>
        <v/>
      </c>
      <c r="H610" t="str">
        <f>IF($B610&lt;&gt;"",Output5!G610,"")</f>
        <v/>
      </c>
      <c r="I610" t="str">
        <f>IF($B610&lt;&gt;"",Output5!H610,"")</f>
        <v/>
      </c>
      <c r="J610" t="str">
        <f>IF($B610&lt;&gt;"",Output5!I610,"")</f>
        <v/>
      </c>
      <c r="K610" t="str">
        <f>IF($B610&lt;&gt;"",Output5!J610,"")</f>
        <v/>
      </c>
      <c r="L610" t="str">
        <f>IF($B610&lt;&gt;"",Output5!K610,"")</f>
        <v/>
      </c>
      <c r="M610" t="str">
        <f>IF($B610&lt;&gt;"",Output5!L610,"")</f>
        <v/>
      </c>
      <c r="N610" t="str">
        <f>IF($B610&lt;&gt;"",Output5!M610,"")</f>
        <v/>
      </c>
    </row>
    <row r="611" spans="1:14" x14ac:dyDescent="0.25">
      <c r="A611">
        <f>Output5!O611</f>
        <v>609</v>
      </c>
      <c r="B611" t="str">
        <f>IF(Output5!A611&lt;&gt;"",Output5!A611,"")</f>
        <v/>
      </c>
      <c r="C611" t="str">
        <f>IF($B611&lt;&gt;"",Output5!B611,"")</f>
        <v/>
      </c>
      <c r="D611" t="str">
        <f>IF($B611&lt;&gt;"",Output5!C611,"")</f>
        <v/>
      </c>
      <c r="E611" t="str">
        <f>IF($B611&lt;&gt;"",Output5!D611,"")</f>
        <v/>
      </c>
      <c r="F611" t="str">
        <f>IF($B611&lt;&gt;"",Output5!E611,"")</f>
        <v/>
      </c>
      <c r="G611" t="str">
        <f>IF($B611&lt;&gt;"",Output5!F611,"")</f>
        <v/>
      </c>
      <c r="H611" t="str">
        <f>IF($B611&lt;&gt;"",Output5!G611,"")</f>
        <v/>
      </c>
      <c r="I611" t="str">
        <f>IF($B611&lt;&gt;"",Output5!H611,"")</f>
        <v/>
      </c>
      <c r="J611" t="str">
        <f>IF($B611&lt;&gt;"",Output5!I611,"")</f>
        <v/>
      </c>
      <c r="K611" t="str">
        <f>IF($B611&lt;&gt;"",Output5!J611,"")</f>
        <v/>
      </c>
      <c r="L611" t="str">
        <f>IF($B611&lt;&gt;"",Output5!K611,"")</f>
        <v/>
      </c>
      <c r="M611" t="str">
        <f>IF($B611&lt;&gt;"",Output5!L611,"")</f>
        <v/>
      </c>
      <c r="N611" t="str">
        <f>IF($B611&lt;&gt;"",Output5!M611,"")</f>
        <v/>
      </c>
    </row>
    <row r="612" spans="1:14" x14ac:dyDescent="0.25">
      <c r="A612">
        <f>Output5!O612</f>
        <v>610</v>
      </c>
      <c r="B612" t="str">
        <f>IF(Output5!A612&lt;&gt;"",Output5!A612,"")</f>
        <v/>
      </c>
      <c r="C612" t="str">
        <f>IF($B612&lt;&gt;"",Output5!B612,"")</f>
        <v/>
      </c>
      <c r="D612" t="str">
        <f>IF($B612&lt;&gt;"",Output5!C612,"")</f>
        <v/>
      </c>
      <c r="E612" t="str">
        <f>IF($B612&lt;&gt;"",Output5!D612,"")</f>
        <v/>
      </c>
      <c r="F612" t="str">
        <f>IF($B612&lt;&gt;"",Output5!E612,"")</f>
        <v/>
      </c>
      <c r="G612" t="str">
        <f>IF($B612&lt;&gt;"",Output5!F612,"")</f>
        <v/>
      </c>
      <c r="H612" t="str">
        <f>IF($B612&lt;&gt;"",Output5!G612,"")</f>
        <v/>
      </c>
      <c r="I612" t="str">
        <f>IF($B612&lt;&gt;"",Output5!H612,"")</f>
        <v/>
      </c>
      <c r="J612" t="str">
        <f>IF($B612&lt;&gt;"",Output5!I612,"")</f>
        <v/>
      </c>
      <c r="K612" t="str">
        <f>IF($B612&lt;&gt;"",Output5!J612,"")</f>
        <v/>
      </c>
      <c r="L612" t="str">
        <f>IF($B612&lt;&gt;"",Output5!K612,"")</f>
        <v/>
      </c>
      <c r="M612" t="str">
        <f>IF($B612&lt;&gt;"",Output5!L612,"")</f>
        <v/>
      </c>
      <c r="N612" t="str">
        <f>IF($B612&lt;&gt;"",Output5!M612,"")</f>
        <v/>
      </c>
    </row>
    <row r="613" spans="1:14" x14ac:dyDescent="0.25">
      <c r="A613">
        <f>Output5!O613</f>
        <v>611</v>
      </c>
      <c r="B613" t="str">
        <f>IF(Output5!A613&lt;&gt;"",Output5!A613,"")</f>
        <v/>
      </c>
      <c r="C613" t="str">
        <f>IF($B613&lt;&gt;"",Output5!B613,"")</f>
        <v/>
      </c>
      <c r="D613" t="str">
        <f>IF($B613&lt;&gt;"",Output5!C613,"")</f>
        <v/>
      </c>
      <c r="E613" t="str">
        <f>IF($B613&lt;&gt;"",Output5!D613,"")</f>
        <v/>
      </c>
      <c r="F613" t="str">
        <f>IF($B613&lt;&gt;"",Output5!E613,"")</f>
        <v/>
      </c>
      <c r="G613" t="str">
        <f>IF($B613&lt;&gt;"",Output5!F613,"")</f>
        <v/>
      </c>
      <c r="H613" t="str">
        <f>IF($B613&lt;&gt;"",Output5!G613,"")</f>
        <v/>
      </c>
      <c r="I613" t="str">
        <f>IF($B613&lt;&gt;"",Output5!H613,"")</f>
        <v/>
      </c>
      <c r="J613" t="str">
        <f>IF($B613&lt;&gt;"",Output5!I613,"")</f>
        <v/>
      </c>
      <c r="K613" t="str">
        <f>IF($B613&lt;&gt;"",Output5!J613,"")</f>
        <v/>
      </c>
      <c r="L613" t="str">
        <f>IF($B613&lt;&gt;"",Output5!K613,"")</f>
        <v/>
      </c>
      <c r="M613" t="str">
        <f>IF($B613&lt;&gt;"",Output5!L613,"")</f>
        <v/>
      </c>
      <c r="N613" t="str">
        <f>IF($B613&lt;&gt;"",Output5!M613,"")</f>
        <v/>
      </c>
    </row>
    <row r="614" spans="1:14" x14ac:dyDescent="0.25">
      <c r="A614">
        <f>Output5!O614</f>
        <v>612</v>
      </c>
      <c r="B614" t="str">
        <f>IF(Output5!A614&lt;&gt;"",Output5!A614,"")</f>
        <v/>
      </c>
      <c r="C614" t="str">
        <f>IF($B614&lt;&gt;"",Output5!B614,"")</f>
        <v/>
      </c>
      <c r="D614" t="str">
        <f>IF($B614&lt;&gt;"",Output5!C614,"")</f>
        <v/>
      </c>
      <c r="E614" t="str">
        <f>IF($B614&lt;&gt;"",Output5!D614,"")</f>
        <v/>
      </c>
      <c r="F614" t="str">
        <f>IF($B614&lt;&gt;"",Output5!E614,"")</f>
        <v/>
      </c>
      <c r="G614" t="str">
        <f>IF($B614&lt;&gt;"",Output5!F614,"")</f>
        <v/>
      </c>
      <c r="H614" t="str">
        <f>IF($B614&lt;&gt;"",Output5!G614,"")</f>
        <v/>
      </c>
      <c r="I614" t="str">
        <f>IF($B614&lt;&gt;"",Output5!H614,"")</f>
        <v/>
      </c>
      <c r="J614" t="str">
        <f>IF($B614&lt;&gt;"",Output5!I614,"")</f>
        <v/>
      </c>
      <c r="K614" t="str">
        <f>IF($B614&lt;&gt;"",Output5!J614,"")</f>
        <v/>
      </c>
      <c r="L614" t="str">
        <f>IF($B614&lt;&gt;"",Output5!K614,"")</f>
        <v/>
      </c>
      <c r="M614" t="str">
        <f>IF($B614&lt;&gt;"",Output5!L614,"")</f>
        <v/>
      </c>
      <c r="N614" t="str">
        <f>IF($B614&lt;&gt;"",Output5!M614,"")</f>
        <v/>
      </c>
    </row>
    <row r="615" spans="1:14" x14ac:dyDescent="0.25">
      <c r="A615">
        <f>Output5!O615</f>
        <v>613</v>
      </c>
      <c r="B615" t="str">
        <f>IF(Output5!A615&lt;&gt;"",Output5!A615,"")</f>
        <v/>
      </c>
      <c r="C615" t="str">
        <f>IF($B615&lt;&gt;"",Output5!B615,"")</f>
        <v/>
      </c>
      <c r="D615" t="str">
        <f>IF($B615&lt;&gt;"",Output5!C615,"")</f>
        <v/>
      </c>
      <c r="E615" t="str">
        <f>IF($B615&lt;&gt;"",Output5!D615,"")</f>
        <v/>
      </c>
      <c r="F615" t="str">
        <f>IF($B615&lt;&gt;"",Output5!E615,"")</f>
        <v/>
      </c>
      <c r="G615" t="str">
        <f>IF($B615&lt;&gt;"",Output5!F615,"")</f>
        <v/>
      </c>
      <c r="H615" t="str">
        <f>IF($B615&lt;&gt;"",Output5!G615,"")</f>
        <v/>
      </c>
      <c r="I615" t="str">
        <f>IF($B615&lt;&gt;"",Output5!H615,"")</f>
        <v/>
      </c>
      <c r="J615" t="str">
        <f>IF($B615&lt;&gt;"",Output5!I615,"")</f>
        <v/>
      </c>
      <c r="K615" t="str">
        <f>IF($B615&lt;&gt;"",Output5!J615,"")</f>
        <v/>
      </c>
      <c r="L615" t="str">
        <f>IF($B615&lt;&gt;"",Output5!K615,"")</f>
        <v/>
      </c>
      <c r="M615" t="str">
        <f>IF($B615&lt;&gt;"",Output5!L615,"")</f>
        <v/>
      </c>
      <c r="N615" t="str">
        <f>IF($B615&lt;&gt;"",Output5!M615,"")</f>
        <v/>
      </c>
    </row>
    <row r="616" spans="1:14" x14ac:dyDescent="0.25">
      <c r="A616">
        <f>Output5!O616</f>
        <v>614</v>
      </c>
      <c r="B616" t="str">
        <f>IF(Output5!A616&lt;&gt;"",Output5!A616,"")</f>
        <v/>
      </c>
      <c r="C616" t="str">
        <f>IF($B616&lt;&gt;"",Output5!B616,"")</f>
        <v/>
      </c>
      <c r="D616" t="str">
        <f>IF($B616&lt;&gt;"",Output5!C616,"")</f>
        <v/>
      </c>
      <c r="E616" t="str">
        <f>IF($B616&lt;&gt;"",Output5!D616,"")</f>
        <v/>
      </c>
      <c r="F616" t="str">
        <f>IF($B616&lt;&gt;"",Output5!E616,"")</f>
        <v/>
      </c>
      <c r="G616" t="str">
        <f>IF($B616&lt;&gt;"",Output5!F616,"")</f>
        <v/>
      </c>
      <c r="H616" t="str">
        <f>IF($B616&lt;&gt;"",Output5!G616,"")</f>
        <v/>
      </c>
      <c r="I616" t="str">
        <f>IF($B616&lt;&gt;"",Output5!H616,"")</f>
        <v/>
      </c>
      <c r="J616" t="str">
        <f>IF($B616&lt;&gt;"",Output5!I616,"")</f>
        <v/>
      </c>
      <c r="K616" t="str">
        <f>IF($B616&lt;&gt;"",Output5!J616,"")</f>
        <v/>
      </c>
      <c r="L616" t="str">
        <f>IF($B616&lt;&gt;"",Output5!K616,"")</f>
        <v/>
      </c>
      <c r="M616" t="str">
        <f>IF($B616&lt;&gt;"",Output5!L616,"")</f>
        <v/>
      </c>
      <c r="N616" t="str">
        <f>IF($B616&lt;&gt;"",Output5!M616,"")</f>
        <v/>
      </c>
    </row>
    <row r="617" spans="1:14" x14ac:dyDescent="0.25">
      <c r="A617">
        <f>Output5!O617</f>
        <v>615</v>
      </c>
      <c r="B617" t="str">
        <f>IF(Output5!A617&lt;&gt;"",Output5!A617,"")</f>
        <v/>
      </c>
      <c r="C617" t="str">
        <f>IF($B617&lt;&gt;"",Output5!B617,"")</f>
        <v/>
      </c>
      <c r="D617" t="str">
        <f>IF($B617&lt;&gt;"",Output5!C617,"")</f>
        <v/>
      </c>
      <c r="E617" t="str">
        <f>IF($B617&lt;&gt;"",Output5!D617,"")</f>
        <v/>
      </c>
      <c r="F617" t="str">
        <f>IF($B617&lt;&gt;"",Output5!E617,"")</f>
        <v/>
      </c>
      <c r="G617" t="str">
        <f>IF($B617&lt;&gt;"",Output5!F617,"")</f>
        <v/>
      </c>
      <c r="H617" t="str">
        <f>IF($B617&lt;&gt;"",Output5!G617,"")</f>
        <v/>
      </c>
      <c r="I617" t="str">
        <f>IF($B617&lt;&gt;"",Output5!H617,"")</f>
        <v/>
      </c>
      <c r="J617" t="str">
        <f>IF($B617&lt;&gt;"",Output5!I617,"")</f>
        <v/>
      </c>
      <c r="K617" t="str">
        <f>IF($B617&lt;&gt;"",Output5!J617,"")</f>
        <v/>
      </c>
      <c r="L617" t="str">
        <f>IF($B617&lt;&gt;"",Output5!K617,"")</f>
        <v/>
      </c>
      <c r="M617" t="str">
        <f>IF($B617&lt;&gt;"",Output5!L617,"")</f>
        <v/>
      </c>
      <c r="N617" t="str">
        <f>IF($B617&lt;&gt;"",Output5!M617,"")</f>
        <v/>
      </c>
    </row>
    <row r="618" spans="1:14" x14ac:dyDescent="0.25">
      <c r="A618">
        <f>Output5!O618</f>
        <v>616</v>
      </c>
      <c r="B618" t="str">
        <f>IF(Output5!A618&lt;&gt;"",Output5!A618,"")</f>
        <v/>
      </c>
      <c r="C618" t="str">
        <f>IF($B618&lt;&gt;"",Output5!B618,"")</f>
        <v/>
      </c>
      <c r="D618" t="str">
        <f>IF($B618&lt;&gt;"",Output5!C618,"")</f>
        <v/>
      </c>
      <c r="E618" t="str">
        <f>IF($B618&lt;&gt;"",Output5!D618,"")</f>
        <v/>
      </c>
      <c r="F618" t="str">
        <f>IF($B618&lt;&gt;"",Output5!E618,"")</f>
        <v/>
      </c>
      <c r="G618" t="str">
        <f>IF($B618&lt;&gt;"",Output5!F618,"")</f>
        <v/>
      </c>
      <c r="H618" t="str">
        <f>IF($B618&lt;&gt;"",Output5!G618,"")</f>
        <v/>
      </c>
      <c r="I618" t="str">
        <f>IF($B618&lt;&gt;"",Output5!H618,"")</f>
        <v/>
      </c>
      <c r="J618" t="str">
        <f>IF($B618&lt;&gt;"",Output5!I618,"")</f>
        <v/>
      </c>
      <c r="K618" t="str">
        <f>IF($B618&lt;&gt;"",Output5!J618,"")</f>
        <v/>
      </c>
      <c r="L618" t="str">
        <f>IF($B618&lt;&gt;"",Output5!K618,"")</f>
        <v/>
      </c>
      <c r="M618" t="str">
        <f>IF($B618&lt;&gt;"",Output5!L618,"")</f>
        <v/>
      </c>
      <c r="N618" t="str">
        <f>IF($B618&lt;&gt;"",Output5!M618,"")</f>
        <v/>
      </c>
    </row>
    <row r="619" spans="1:14" x14ac:dyDescent="0.25">
      <c r="A619">
        <f>Output5!O619</f>
        <v>617</v>
      </c>
      <c r="B619" t="str">
        <f>IF(Output5!A619&lt;&gt;"",Output5!A619,"")</f>
        <v/>
      </c>
      <c r="C619" t="str">
        <f>IF($B619&lt;&gt;"",Output5!B619,"")</f>
        <v/>
      </c>
      <c r="D619" t="str">
        <f>IF($B619&lt;&gt;"",Output5!C619,"")</f>
        <v/>
      </c>
      <c r="E619" t="str">
        <f>IF($B619&lt;&gt;"",Output5!D619,"")</f>
        <v/>
      </c>
      <c r="F619" t="str">
        <f>IF($B619&lt;&gt;"",Output5!E619,"")</f>
        <v/>
      </c>
      <c r="G619" t="str">
        <f>IF($B619&lt;&gt;"",Output5!F619,"")</f>
        <v/>
      </c>
      <c r="H619" t="str">
        <f>IF($B619&lt;&gt;"",Output5!G619,"")</f>
        <v/>
      </c>
      <c r="I619" t="str">
        <f>IF($B619&lt;&gt;"",Output5!H619,"")</f>
        <v/>
      </c>
      <c r="J619" t="str">
        <f>IF($B619&lt;&gt;"",Output5!I619,"")</f>
        <v/>
      </c>
      <c r="K619" t="str">
        <f>IF($B619&lt;&gt;"",Output5!J619,"")</f>
        <v/>
      </c>
      <c r="L619" t="str">
        <f>IF($B619&lt;&gt;"",Output5!K619,"")</f>
        <v/>
      </c>
      <c r="M619" t="str">
        <f>IF($B619&lt;&gt;"",Output5!L619,"")</f>
        <v/>
      </c>
      <c r="N619" t="str">
        <f>IF($B619&lt;&gt;"",Output5!M619,"")</f>
        <v/>
      </c>
    </row>
    <row r="620" spans="1:14" x14ac:dyDescent="0.25">
      <c r="A620">
        <f>Output5!O620</f>
        <v>618</v>
      </c>
      <c r="B620" t="str">
        <f>IF(Output5!A620&lt;&gt;"",Output5!A620,"")</f>
        <v/>
      </c>
      <c r="C620" t="str">
        <f>IF($B620&lt;&gt;"",Output5!B620,"")</f>
        <v/>
      </c>
      <c r="D620" t="str">
        <f>IF($B620&lt;&gt;"",Output5!C620,"")</f>
        <v/>
      </c>
      <c r="E620" t="str">
        <f>IF($B620&lt;&gt;"",Output5!D620,"")</f>
        <v/>
      </c>
      <c r="F620" t="str">
        <f>IF($B620&lt;&gt;"",Output5!E620,"")</f>
        <v/>
      </c>
      <c r="G620" t="str">
        <f>IF($B620&lt;&gt;"",Output5!F620,"")</f>
        <v/>
      </c>
      <c r="H620" t="str">
        <f>IF($B620&lt;&gt;"",Output5!G620,"")</f>
        <v/>
      </c>
      <c r="I620" t="str">
        <f>IF($B620&lt;&gt;"",Output5!H620,"")</f>
        <v/>
      </c>
      <c r="J620" t="str">
        <f>IF($B620&lt;&gt;"",Output5!I620,"")</f>
        <v/>
      </c>
      <c r="K620" t="str">
        <f>IF($B620&lt;&gt;"",Output5!J620,"")</f>
        <v/>
      </c>
      <c r="L620" t="str">
        <f>IF($B620&lt;&gt;"",Output5!K620,"")</f>
        <v/>
      </c>
      <c r="M620" t="str">
        <f>IF($B620&lt;&gt;"",Output5!L620,"")</f>
        <v/>
      </c>
      <c r="N620" t="str">
        <f>IF($B620&lt;&gt;"",Output5!M620,"")</f>
        <v/>
      </c>
    </row>
    <row r="621" spans="1:14" x14ac:dyDescent="0.25">
      <c r="A621">
        <f>Output5!O621</f>
        <v>619</v>
      </c>
      <c r="B621" t="str">
        <f>IF(Output5!A621&lt;&gt;"",Output5!A621,"")</f>
        <v/>
      </c>
      <c r="C621" t="str">
        <f>IF($B621&lt;&gt;"",Output5!B621,"")</f>
        <v/>
      </c>
      <c r="D621" t="str">
        <f>IF($B621&lt;&gt;"",Output5!C621,"")</f>
        <v/>
      </c>
      <c r="E621" t="str">
        <f>IF($B621&lt;&gt;"",Output5!D621,"")</f>
        <v/>
      </c>
      <c r="F621" t="str">
        <f>IF($B621&lt;&gt;"",Output5!E621,"")</f>
        <v/>
      </c>
      <c r="G621" t="str">
        <f>IF($B621&lt;&gt;"",Output5!F621,"")</f>
        <v/>
      </c>
      <c r="H621" t="str">
        <f>IF($B621&lt;&gt;"",Output5!G621,"")</f>
        <v/>
      </c>
      <c r="I621" t="str">
        <f>IF($B621&lt;&gt;"",Output5!H621,"")</f>
        <v/>
      </c>
      <c r="J621" t="str">
        <f>IF($B621&lt;&gt;"",Output5!I621,"")</f>
        <v/>
      </c>
      <c r="K621" t="str">
        <f>IF($B621&lt;&gt;"",Output5!J621,"")</f>
        <v/>
      </c>
      <c r="L621" t="str">
        <f>IF($B621&lt;&gt;"",Output5!K621,"")</f>
        <v/>
      </c>
      <c r="M621" t="str">
        <f>IF($B621&lt;&gt;"",Output5!L621,"")</f>
        <v/>
      </c>
      <c r="N621" t="str">
        <f>IF($B621&lt;&gt;"",Output5!M621,"")</f>
        <v/>
      </c>
    </row>
    <row r="622" spans="1:14" x14ac:dyDescent="0.25">
      <c r="A622">
        <f>Output5!O622</f>
        <v>620</v>
      </c>
      <c r="B622" t="str">
        <f>IF(Output5!A622&lt;&gt;"",Output5!A622,"")</f>
        <v/>
      </c>
      <c r="C622" t="str">
        <f>IF($B622&lt;&gt;"",Output5!B622,"")</f>
        <v/>
      </c>
      <c r="D622" t="str">
        <f>IF($B622&lt;&gt;"",Output5!C622,"")</f>
        <v/>
      </c>
      <c r="E622" t="str">
        <f>IF($B622&lt;&gt;"",Output5!D622,"")</f>
        <v/>
      </c>
      <c r="F622" t="str">
        <f>IF($B622&lt;&gt;"",Output5!E622,"")</f>
        <v/>
      </c>
      <c r="G622" t="str">
        <f>IF($B622&lt;&gt;"",Output5!F622,"")</f>
        <v/>
      </c>
      <c r="H622" t="str">
        <f>IF($B622&lt;&gt;"",Output5!G622,"")</f>
        <v/>
      </c>
      <c r="I622" t="str">
        <f>IF($B622&lt;&gt;"",Output5!H622,"")</f>
        <v/>
      </c>
      <c r="J622" t="str">
        <f>IF($B622&lt;&gt;"",Output5!I622,"")</f>
        <v/>
      </c>
      <c r="K622" t="str">
        <f>IF($B622&lt;&gt;"",Output5!J622,"")</f>
        <v/>
      </c>
      <c r="L622" t="str">
        <f>IF($B622&lt;&gt;"",Output5!K622,"")</f>
        <v/>
      </c>
      <c r="M622" t="str">
        <f>IF($B622&lt;&gt;"",Output5!L622,"")</f>
        <v/>
      </c>
      <c r="N622" t="str">
        <f>IF($B622&lt;&gt;"",Output5!M622,"")</f>
        <v/>
      </c>
    </row>
    <row r="623" spans="1:14" x14ac:dyDescent="0.25">
      <c r="A623">
        <f>Output5!O623</f>
        <v>621</v>
      </c>
      <c r="B623" t="str">
        <f>IF(Output5!A623&lt;&gt;"",Output5!A623,"")</f>
        <v/>
      </c>
      <c r="C623" t="str">
        <f>IF($B623&lt;&gt;"",Output5!B623,"")</f>
        <v/>
      </c>
      <c r="D623" t="str">
        <f>IF($B623&lt;&gt;"",Output5!C623,"")</f>
        <v/>
      </c>
      <c r="E623" t="str">
        <f>IF($B623&lt;&gt;"",Output5!D623,"")</f>
        <v/>
      </c>
      <c r="F623" t="str">
        <f>IF($B623&lt;&gt;"",Output5!E623,"")</f>
        <v/>
      </c>
      <c r="G623" t="str">
        <f>IF($B623&lt;&gt;"",Output5!F623,"")</f>
        <v/>
      </c>
      <c r="H623" t="str">
        <f>IF($B623&lt;&gt;"",Output5!G623,"")</f>
        <v/>
      </c>
      <c r="I623" t="str">
        <f>IF($B623&lt;&gt;"",Output5!H623,"")</f>
        <v/>
      </c>
      <c r="J623" t="str">
        <f>IF($B623&lt;&gt;"",Output5!I623,"")</f>
        <v/>
      </c>
      <c r="K623" t="str">
        <f>IF($B623&lt;&gt;"",Output5!J623,"")</f>
        <v/>
      </c>
      <c r="L623" t="str">
        <f>IF($B623&lt;&gt;"",Output5!K623,"")</f>
        <v/>
      </c>
      <c r="M623" t="str">
        <f>IF($B623&lt;&gt;"",Output5!L623,"")</f>
        <v/>
      </c>
      <c r="N623" t="str">
        <f>IF($B623&lt;&gt;"",Output5!M623,"")</f>
        <v/>
      </c>
    </row>
    <row r="624" spans="1:14" x14ac:dyDescent="0.25">
      <c r="A624">
        <f>Output5!O624</f>
        <v>622</v>
      </c>
      <c r="B624" t="str">
        <f>IF(Output5!A624&lt;&gt;"",Output5!A624,"")</f>
        <v/>
      </c>
      <c r="C624" t="str">
        <f>IF($B624&lt;&gt;"",Output5!B624,"")</f>
        <v/>
      </c>
      <c r="D624" t="str">
        <f>IF($B624&lt;&gt;"",Output5!C624,"")</f>
        <v/>
      </c>
      <c r="E624" t="str">
        <f>IF($B624&lt;&gt;"",Output5!D624,"")</f>
        <v/>
      </c>
      <c r="F624" t="str">
        <f>IF($B624&lt;&gt;"",Output5!E624,"")</f>
        <v/>
      </c>
      <c r="G624" t="str">
        <f>IF($B624&lt;&gt;"",Output5!F624,"")</f>
        <v/>
      </c>
      <c r="H624" t="str">
        <f>IF($B624&lt;&gt;"",Output5!G624,"")</f>
        <v/>
      </c>
      <c r="I624" t="str">
        <f>IF($B624&lt;&gt;"",Output5!H624,"")</f>
        <v/>
      </c>
      <c r="J624" t="str">
        <f>IF($B624&lt;&gt;"",Output5!I624,"")</f>
        <v/>
      </c>
      <c r="K624" t="str">
        <f>IF($B624&lt;&gt;"",Output5!J624,"")</f>
        <v/>
      </c>
      <c r="L624" t="str">
        <f>IF($B624&lt;&gt;"",Output5!K624,"")</f>
        <v/>
      </c>
      <c r="M624" t="str">
        <f>IF($B624&lt;&gt;"",Output5!L624,"")</f>
        <v/>
      </c>
      <c r="N624" t="str">
        <f>IF($B624&lt;&gt;"",Output5!M624,"")</f>
        <v/>
      </c>
    </row>
    <row r="625" spans="1:14" x14ac:dyDescent="0.25">
      <c r="A625">
        <f>Output5!O625</f>
        <v>623</v>
      </c>
      <c r="B625" t="str">
        <f>IF(Output5!A625&lt;&gt;"",Output5!A625,"")</f>
        <v/>
      </c>
      <c r="C625" t="str">
        <f>IF($B625&lt;&gt;"",Output5!B625,"")</f>
        <v/>
      </c>
      <c r="D625" t="str">
        <f>IF($B625&lt;&gt;"",Output5!C625,"")</f>
        <v/>
      </c>
      <c r="E625" t="str">
        <f>IF($B625&lt;&gt;"",Output5!D625,"")</f>
        <v/>
      </c>
      <c r="F625" t="str">
        <f>IF($B625&lt;&gt;"",Output5!E625,"")</f>
        <v/>
      </c>
      <c r="G625" t="str">
        <f>IF($B625&lt;&gt;"",Output5!F625,"")</f>
        <v/>
      </c>
      <c r="H625" t="str">
        <f>IF($B625&lt;&gt;"",Output5!G625,"")</f>
        <v/>
      </c>
      <c r="I625" t="str">
        <f>IF($B625&lt;&gt;"",Output5!H625,"")</f>
        <v/>
      </c>
      <c r="J625" t="str">
        <f>IF($B625&lt;&gt;"",Output5!I625,"")</f>
        <v/>
      </c>
      <c r="K625" t="str">
        <f>IF($B625&lt;&gt;"",Output5!J625,"")</f>
        <v/>
      </c>
      <c r="L625" t="str">
        <f>IF($B625&lt;&gt;"",Output5!K625,"")</f>
        <v/>
      </c>
      <c r="M625" t="str">
        <f>IF($B625&lt;&gt;"",Output5!L625,"")</f>
        <v/>
      </c>
      <c r="N625" t="str">
        <f>IF($B625&lt;&gt;"",Output5!M625,"")</f>
        <v/>
      </c>
    </row>
    <row r="626" spans="1:14" x14ac:dyDescent="0.25">
      <c r="A626">
        <f>Output5!O626</f>
        <v>624</v>
      </c>
      <c r="B626" t="str">
        <f>IF(Output5!A626&lt;&gt;"",Output5!A626,"")</f>
        <v/>
      </c>
      <c r="C626" t="str">
        <f>IF($B626&lt;&gt;"",Output5!B626,"")</f>
        <v/>
      </c>
      <c r="D626" t="str">
        <f>IF($B626&lt;&gt;"",Output5!C626,"")</f>
        <v/>
      </c>
      <c r="E626" t="str">
        <f>IF($B626&lt;&gt;"",Output5!D626,"")</f>
        <v/>
      </c>
      <c r="F626" t="str">
        <f>IF($B626&lt;&gt;"",Output5!E626,"")</f>
        <v/>
      </c>
      <c r="G626" t="str">
        <f>IF($B626&lt;&gt;"",Output5!F626,"")</f>
        <v/>
      </c>
      <c r="H626" t="str">
        <f>IF($B626&lt;&gt;"",Output5!G626,"")</f>
        <v/>
      </c>
      <c r="I626" t="str">
        <f>IF($B626&lt;&gt;"",Output5!H626,"")</f>
        <v/>
      </c>
      <c r="J626" t="str">
        <f>IF($B626&lt;&gt;"",Output5!I626,"")</f>
        <v/>
      </c>
      <c r="K626" t="str">
        <f>IF($B626&lt;&gt;"",Output5!J626,"")</f>
        <v/>
      </c>
      <c r="L626" t="str">
        <f>IF($B626&lt;&gt;"",Output5!K626,"")</f>
        <v/>
      </c>
      <c r="M626" t="str">
        <f>IF($B626&lt;&gt;"",Output5!L626,"")</f>
        <v/>
      </c>
      <c r="N626" t="str">
        <f>IF($B626&lt;&gt;"",Output5!M626,"")</f>
        <v/>
      </c>
    </row>
    <row r="627" spans="1:14" x14ac:dyDescent="0.25">
      <c r="A627">
        <f>Output5!O627</f>
        <v>625</v>
      </c>
      <c r="B627" t="str">
        <f>IF(Output5!A627&lt;&gt;"",Output5!A627,"")</f>
        <v/>
      </c>
      <c r="C627" t="str">
        <f>IF($B627&lt;&gt;"",Output5!B627,"")</f>
        <v/>
      </c>
      <c r="D627" t="str">
        <f>IF($B627&lt;&gt;"",Output5!C627,"")</f>
        <v/>
      </c>
      <c r="E627" t="str">
        <f>IF($B627&lt;&gt;"",Output5!D627,"")</f>
        <v/>
      </c>
      <c r="F627" t="str">
        <f>IF($B627&lt;&gt;"",Output5!E627,"")</f>
        <v/>
      </c>
      <c r="G627" t="str">
        <f>IF($B627&lt;&gt;"",Output5!F627,"")</f>
        <v/>
      </c>
      <c r="H627" t="str">
        <f>IF($B627&lt;&gt;"",Output5!G627,"")</f>
        <v/>
      </c>
      <c r="I627" t="str">
        <f>IF($B627&lt;&gt;"",Output5!H627,"")</f>
        <v/>
      </c>
      <c r="J627" t="str">
        <f>IF($B627&lt;&gt;"",Output5!I627,"")</f>
        <v/>
      </c>
      <c r="K627" t="str">
        <f>IF($B627&lt;&gt;"",Output5!J627,"")</f>
        <v/>
      </c>
      <c r="L627" t="str">
        <f>IF($B627&lt;&gt;"",Output5!K627,"")</f>
        <v/>
      </c>
      <c r="M627" t="str">
        <f>IF($B627&lt;&gt;"",Output5!L627,"")</f>
        <v/>
      </c>
      <c r="N627" t="str">
        <f>IF($B627&lt;&gt;"",Output5!M627,"")</f>
        <v/>
      </c>
    </row>
    <row r="628" spans="1:14" x14ac:dyDescent="0.25">
      <c r="A628">
        <f>Output5!O628</f>
        <v>626</v>
      </c>
      <c r="B628" t="str">
        <f>IF(Output5!A628&lt;&gt;"",Output5!A628,"")</f>
        <v/>
      </c>
      <c r="C628" t="str">
        <f>IF($B628&lt;&gt;"",Output5!B628,"")</f>
        <v/>
      </c>
      <c r="D628" t="str">
        <f>IF($B628&lt;&gt;"",Output5!C628,"")</f>
        <v/>
      </c>
      <c r="E628" t="str">
        <f>IF($B628&lt;&gt;"",Output5!D628,"")</f>
        <v/>
      </c>
      <c r="F628" t="str">
        <f>IF($B628&lt;&gt;"",Output5!E628,"")</f>
        <v/>
      </c>
      <c r="G628" t="str">
        <f>IF($B628&lt;&gt;"",Output5!F628,"")</f>
        <v/>
      </c>
      <c r="H628" t="str">
        <f>IF($B628&lt;&gt;"",Output5!G628,"")</f>
        <v/>
      </c>
      <c r="I628" t="str">
        <f>IF($B628&lt;&gt;"",Output5!H628,"")</f>
        <v/>
      </c>
      <c r="J628" t="str">
        <f>IF($B628&lt;&gt;"",Output5!I628,"")</f>
        <v/>
      </c>
      <c r="K628" t="str">
        <f>IF($B628&lt;&gt;"",Output5!J628,"")</f>
        <v/>
      </c>
      <c r="L628" t="str">
        <f>IF($B628&lt;&gt;"",Output5!K628,"")</f>
        <v/>
      </c>
      <c r="M628" t="str">
        <f>IF($B628&lt;&gt;"",Output5!L628,"")</f>
        <v/>
      </c>
      <c r="N628" t="str">
        <f>IF($B628&lt;&gt;"",Output5!M628,"")</f>
        <v/>
      </c>
    </row>
    <row r="629" spans="1:14" x14ac:dyDescent="0.25">
      <c r="A629">
        <f>Output5!O629</f>
        <v>627</v>
      </c>
      <c r="B629" t="str">
        <f>IF(Output5!A629&lt;&gt;"",Output5!A629,"")</f>
        <v/>
      </c>
      <c r="C629" t="str">
        <f>IF($B629&lt;&gt;"",Output5!B629,"")</f>
        <v/>
      </c>
      <c r="D629" t="str">
        <f>IF($B629&lt;&gt;"",Output5!C629,"")</f>
        <v/>
      </c>
      <c r="E629" t="str">
        <f>IF($B629&lt;&gt;"",Output5!D629,"")</f>
        <v/>
      </c>
      <c r="F629" t="str">
        <f>IF($B629&lt;&gt;"",Output5!E629,"")</f>
        <v/>
      </c>
      <c r="G629" t="str">
        <f>IF($B629&lt;&gt;"",Output5!F629,"")</f>
        <v/>
      </c>
      <c r="H629" t="str">
        <f>IF($B629&lt;&gt;"",Output5!G629,"")</f>
        <v/>
      </c>
      <c r="I629" t="str">
        <f>IF($B629&lt;&gt;"",Output5!H629,"")</f>
        <v/>
      </c>
      <c r="J629" t="str">
        <f>IF($B629&lt;&gt;"",Output5!I629,"")</f>
        <v/>
      </c>
      <c r="K629" t="str">
        <f>IF($B629&lt;&gt;"",Output5!J629,"")</f>
        <v/>
      </c>
      <c r="L629" t="str">
        <f>IF($B629&lt;&gt;"",Output5!K629,"")</f>
        <v/>
      </c>
      <c r="M629" t="str">
        <f>IF($B629&lt;&gt;"",Output5!L629,"")</f>
        <v/>
      </c>
      <c r="N629" t="str">
        <f>IF($B629&lt;&gt;"",Output5!M629,"")</f>
        <v/>
      </c>
    </row>
    <row r="630" spans="1:14" x14ac:dyDescent="0.25">
      <c r="A630">
        <f>Output5!O630</f>
        <v>628</v>
      </c>
      <c r="B630" t="str">
        <f>IF(Output5!A630&lt;&gt;"",Output5!A630,"")</f>
        <v/>
      </c>
      <c r="C630" t="str">
        <f>IF($B630&lt;&gt;"",Output5!B630,"")</f>
        <v/>
      </c>
      <c r="D630" t="str">
        <f>IF($B630&lt;&gt;"",Output5!C630,"")</f>
        <v/>
      </c>
      <c r="E630" t="str">
        <f>IF($B630&lt;&gt;"",Output5!D630,"")</f>
        <v/>
      </c>
      <c r="F630" t="str">
        <f>IF($B630&lt;&gt;"",Output5!E630,"")</f>
        <v/>
      </c>
      <c r="G630" t="str">
        <f>IF($B630&lt;&gt;"",Output5!F630,"")</f>
        <v/>
      </c>
      <c r="H630" t="str">
        <f>IF($B630&lt;&gt;"",Output5!G630,"")</f>
        <v/>
      </c>
      <c r="I630" t="str">
        <f>IF($B630&lt;&gt;"",Output5!H630,"")</f>
        <v/>
      </c>
      <c r="J630" t="str">
        <f>IF($B630&lt;&gt;"",Output5!I630,"")</f>
        <v/>
      </c>
      <c r="K630" t="str">
        <f>IF($B630&lt;&gt;"",Output5!J630,"")</f>
        <v/>
      </c>
      <c r="L630" t="str">
        <f>IF($B630&lt;&gt;"",Output5!K630,"")</f>
        <v/>
      </c>
      <c r="M630" t="str">
        <f>IF($B630&lt;&gt;"",Output5!L630,"")</f>
        <v/>
      </c>
      <c r="N630" t="str">
        <f>IF($B630&lt;&gt;"",Output5!M630,"")</f>
        <v/>
      </c>
    </row>
    <row r="631" spans="1:14" x14ac:dyDescent="0.25">
      <c r="A631">
        <f>Output5!O631</f>
        <v>629</v>
      </c>
      <c r="B631" t="str">
        <f>IF(Output5!A631&lt;&gt;"",Output5!A631,"")</f>
        <v/>
      </c>
      <c r="C631" t="str">
        <f>IF($B631&lt;&gt;"",Output5!B631,"")</f>
        <v/>
      </c>
      <c r="D631" t="str">
        <f>IF($B631&lt;&gt;"",Output5!C631,"")</f>
        <v/>
      </c>
      <c r="E631" t="str">
        <f>IF($B631&lt;&gt;"",Output5!D631,"")</f>
        <v/>
      </c>
      <c r="F631" t="str">
        <f>IF($B631&lt;&gt;"",Output5!E631,"")</f>
        <v/>
      </c>
      <c r="G631" t="str">
        <f>IF($B631&lt;&gt;"",Output5!F631,"")</f>
        <v/>
      </c>
      <c r="H631" t="str">
        <f>IF($B631&lt;&gt;"",Output5!G631,"")</f>
        <v/>
      </c>
      <c r="I631" t="str">
        <f>IF($B631&lt;&gt;"",Output5!H631,"")</f>
        <v/>
      </c>
      <c r="J631" t="str">
        <f>IF($B631&lt;&gt;"",Output5!I631,"")</f>
        <v/>
      </c>
      <c r="K631" t="str">
        <f>IF($B631&lt;&gt;"",Output5!J631,"")</f>
        <v/>
      </c>
      <c r="L631" t="str">
        <f>IF($B631&lt;&gt;"",Output5!K631,"")</f>
        <v/>
      </c>
      <c r="M631" t="str">
        <f>IF($B631&lt;&gt;"",Output5!L631,"")</f>
        <v/>
      </c>
      <c r="N631" t="str">
        <f>IF($B631&lt;&gt;"",Output5!M631,"")</f>
        <v/>
      </c>
    </row>
    <row r="632" spans="1:14" x14ac:dyDescent="0.25">
      <c r="A632">
        <f>Output5!O632</f>
        <v>630</v>
      </c>
      <c r="B632" t="str">
        <f>IF(Output5!A632&lt;&gt;"",Output5!A632,"")</f>
        <v/>
      </c>
      <c r="C632" t="str">
        <f>IF($B632&lt;&gt;"",Output5!B632,"")</f>
        <v/>
      </c>
      <c r="D632" t="str">
        <f>IF($B632&lt;&gt;"",Output5!C632,"")</f>
        <v/>
      </c>
      <c r="E632" t="str">
        <f>IF($B632&lt;&gt;"",Output5!D632,"")</f>
        <v/>
      </c>
      <c r="F632" t="str">
        <f>IF($B632&lt;&gt;"",Output5!E632,"")</f>
        <v/>
      </c>
      <c r="G632" t="str">
        <f>IF($B632&lt;&gt;"",Output5!F632,"")</f>
        <v/>
      </c>
      <c r="H632" t="str">
        <f>IF($B632&lt;&gt;"",Output5!G632,"")</f>
        <v/>
      </c>
      <c r="I632" t="str">
        <f>IF($B632&lt;&gt;"",Output5!H632,"")</f>
        <v/>
      </c>
      <c r="J632" t="str">
        <f>IF($B632&lt;&gt;"",Output5!I632,"")</f>
        <v/>
      </c>
      <c r="K632" t="str">
        <f>IF($B632&lt;&gt;"",Output5!J632,"")</f>
        <v/>
      </c>
      <c r="L632" t="str">
        <f>IF($B632&lt;&gt;"",Output5!K632,"")</f>
        <v/>
      </c>
      <c r="M632" t="str">
        <f>IF($B632&lt;&gt;"",Output5!L632,"")</f>
        <v/>
      </c>
      <c r="N632" t="str">
        <f>IF($B632&lt;&gt;"",Output5!M632,"")</f>
        <v/>
      </c>
    </row>
    <row r="633" spans="1:14" x14ac:dyDescent="0.25">
      <c r="A633">
        <f>Output5!O633</f>
        <v>631</v>
      </c>
      <c r="B633" t="str">
        <f>IF(Output5!A633&lt;&gt;"",Output5!A633,"")</f>
        <v/>
      </c>
      <c r="C633" t="str">
        <f>IF($B633&lt;&gt;"",Output5!B633,"")</f>
        <v/>
      </c>
      <c r="D633" t="str">
        <f>IF($B633&lt;&gt;"",Output5!C633,"")</f>
        <v/>
      </c>
      <c r="E633" t="str">
        <f>IF($B633&lt;&gt;"",Output5!D633,"")</f>
        <v/>
      </c>
      <c r="F633" t="str">
        <f>IF($B633&lt;&gt;"",Output5!E633,"")</f>
        <v/>
      </c>
      <c r="G633" t="str">
        <f>IF($B633&lt;&gt;"",Output5!F633,"")</f>
        <v/>
      </c>
      <c r="H633" t="str">
        <f>IF($B633&lt;&gt;"",Output5!G633,"")</f>
        <v/>
      </c>
      <c r="I633" t="str">
        <f>IF($B633&lt;&gt;"",Output5!H633,"")</f>
        <v/>
      </c>
      <c r="J633" t="str">
        <f>IF($B633&lt;&gt;"",Output5!I633,"")</f>
        <v/>
      </c>
      <c r="K633" t="str">
        <f>IF($B633&lt;&gt;"",Output5!J633,"")</f>
        <v/>
      </c>
      <c r="L633" t="str">
        <f>IF($B633&lt;&gt;"",Output5!K633,"")</f>
        <v/>
      </c>
      <c r="M633" t="str">
        <f>IF($B633&lt;&gt;"",Output5!L633,"")</f>
        <v/>
      </c>
      <c r="N633" t="str">
        <f>IF($B633&lt;&gt;"",Output5!M633,"")</f>
        <v/>
      </c>
    </row>
    <row r="634" spans="1:14" x14ac:dyDescent="0.25">
      <c r="A634">
        <f>Output5!O634</f>
        <v>632</v>
      </c>
      <c r="B634" t="str">
        <f>IF(Output5!A634&lt;&gt;"",Output5!A634,"")</f>
        <v/>
      </c>
      <c r="C634" t="str">
        <f>IF($B634&lt;&gt;"",Output5!B634,"")</f>
        <v/>
      </c>
      <c r="D634" t="str">
        <f>IF($B634&lt;&gt;"",Output5!C634,"")</f>
        <v/>
      </c>
      <c r="E634" t="str">
        <f>IF($B634&lt;&gt;"",Output5!D634,"")</f>
        <v/>
      </c>
      <c r="F634" t="str">
        <f>IF($B634&lt;&gt;"",Output5!E634,"")</f>
        <v/>
      </c>
      <c r="G634" t="str">
        <f>IF($B634&lt;&gt;"",Output5!F634,"")</f>
        <v/>
      </c>
      <c r="H634" t="str">
        <f>IF($B634&lt;&gt;"",Output5!G634,"")</f>
        <v/>
      </c>
      <c r="I634" t="str">
        <f>IF($B634&lt;&gt;"",Output5!H634,"")</f>
        <v/>
      </c>
      <c r="J634" t="str">
        <f>IF($B634&lt;&gt;"",Output5!I634,"")</f>
        <v/>
      </c>
      <c r="K634" t="str">
        <f>IF($B634&lt;&gt;"",Output5!J634,"")</f>
        <v/>
      </c>
      <c r="L634" t="str">
        <f>IF($B634&lt;&gt;"",Output5!K634,"")</f>
        <v/>
      </c>
      <c r="M634" t="str">
        <f>IF($B634&lt;&gt;"",Output5!L634,"")</f>
        <v/>
      </c>
      <c r="N634" t="str">
        <f>IF($B634&lt;&gt;"",Output5!M634,"")</f>
        <v/>
      </c>
    </row>
    <row r="635" spans="1:14" x14ac:dyDescent="0.25">
      <c r="A635">
        <f>Output5!O635</f>
        <v>633</v>
      </c>
      <c r="B635" t="str">
        <f>IF(Output5!A635&lt;&gt;"",Output5!A635,"")</f>
        <v/>
      </c>
      <c r="C635" t="str">
        <f>IF($B635&lt;&gt;"",Output5!B635,"")</f>
        <v/>
      </c>
      <c r="D635" t="str">
        <f>IF($B635&lt;&gt;"",Output5!C635,"")</f>
        <v/>
      </c>
      <c r="E635" t="str">
        <f>IF($B635&lt;&gt;"",Output5!D635,"")</f>
        <v/>
      </c>
      <c r="F635" t="str">
        <f>IF($B635&lt;&gt;"",Output5!E635,"")</f>
        <v/>
      </c>
      <c r="G635" t="str">
        <f>IF($B635&lt;&gt;"",Output5!F635,"")</f>
        <v/>
      </c>
      <c r="H635" t="str">
        <f>IF($B635&lt;&gt;"",Output5!G635,"")</f>
        <v/>
      </c>
      <c r="I635" t="str">
        <f>IF($B635&lt;&gt;"",Output5!H635,"")</f>
        <v/>
      </c>
      <c r="J635" t="str">
        <f>IF($B635&lt;&gt;"",Output5!I635,"")</f>
        <v/>
      </c>
      <c r="K635" t="str">
        <f>IF($B635&lt;&gt;"",Output5!J635,"")</f>
        <v/>
      </c>
      <c r="L635" t="str">
        <f>IF($B635&lt;&gt;"",Output5!K635,"")</f>
        <v/>
      </c>
      <c r="M635" t="str">
        <f>IF($B635&lt;&gt;"",Output5!L635,"")</f>
        <v/>
      </c>
      <c r="N635" t="str">
        <f>IF($B635&lt;&gt;"",Output5!M635,"")</f>
        <v/>
      </c>
    </row>
    <row r="636" spans="1:14" x14ac:dyDescent="0.25">
      <c r="A636">
        <f>Output5!O636</f>
        <v>634</v>
      </c>
      <c r="B636" t="str">
        <f>IF(Output5!A636&lt;&gt;"",Output5!A636,"")</f>
        <v/>
      </c>
      <c r="C636" t="str">
        <f>IF($B636&lt;&gt;"",Output5!B636,"")</f>
        <v/>
      </c>
      <c r="D636" t="str">
        <f>IF($B636&lt;&gt;"",Output5!C636,"")</f>
        <v/>
      </c>
      <c r="E636" t="str">
        <f>IF($B636&lt;&gt;"",Output5!D636,"")</f>
        <v/>
      </c>
      <c r="F636" t="str">
        <f>IF($B636&lt;&gt;"",Output5!E636,"")</f>
        <v/>
      </c>
      <c r="G636" t="str">
        <f>IF($B636&lt;&gt;"",Output5!F636,"")</f>
        <v/>
      </c>
      <c r="H636" t="str">
        <f>IF($B636&lt;&gt;"",Output5!G636,"")</f>
        <v/>
      </c>
      <c r="I636" t="str">
        <f>IF($B636&lt;&gt;"",Output5!H636,"")</f>
        <v/>
      </c>
      <c r="J636" t="str">
        <f>IF($B636&lt;&gt;"",Output5!I636,"")</f>
        <v/>
      </c>
      <c r="K636" t="str">
        <f>IF($B636&lt;&gt;"",Output5!J636,"")</f>
        <v/>
      </c>
      <c r="L636" t="str">
        <f>IF($B636&lt;&gt;"",Output5!K636,"")</f>
        <v/>
      </c>
      <c r="M636" t="str">
        <f>IF($B636&lt;&gt;"",Output5!L636,"")</f>
        <v/>
      </c>
      <c r="N636" t="str">
        <f>IF($B636&lt;&gt;"",Output5!M636,"")</f>
        <v/>
      </c>
    </row>
    <row r="637" spans="1:14" x14ac:dyDescent="0.25">
      <c r="A637">
        <f>Output5!O637</f>
        <v>635</v>
      </c>
      <c r="B637" t="str">
        <f>IF(Output5!A637&lt;&gt;"",Output5!A637,"")</f>
        <v/>
      </c>
      <c r="C637" t="str">
        <f>IF($B637&lt;&gt;"",Output5!B637,"")</f>
        <v/>
      </c>
      <c r="D637" t="str">
        <f>IF($B637&lt;&gt;"",Output5!C637,"")</f>
        <v/>
      </c>
      <c r="E637" t="str">
        <f>IF($B637&lt;&gt;"",Output5!D637,"")</f>
        <v/>
      </c>
      <c r="F637" t="str">
        <f>IF($B637&lt;&gt;"",Output5!E637,"")</f>
        <v/>
      </c>
      <c r="G637" t="str">
        <f>IF($B637&lt;&gt;"",Output5!F637,"")</f>
        <v/>
      </c>
      <c r="H637" t="str">
        <f>IF($B637&lt;&gt;"",Output5!G637,"")</f>
        <v/>
      </c>
      <c r="I637" t="str">
        <f>IF($B637&lt;&gt;"",Output5!H637,"")</f>
        <v/>
      </c>
      <c r="J637" t="str">
        <f>IF($B637&lt;&gt;"",Output5!I637,"")</f>
        <v/>
      </c>
      <c r="K637" t="str">
        <f>IF($B637&lt;&gt;"",Output5!J637,"")</f>
        <v/>
      </c>
      <c r="L637" t="str">
        <f>IF($B637&lt;&gt;"",Output5!K637,"")</f>
        <v/>
      </c>
      <c r="M637" t="str">
        <f>IF($B637&lt;&gt;"",Output5!L637,"")</f>
        <v/>
      </c>
      <c r="N637" t="str">
        <f>IF($B637&lt;&gt;"",Output5!M637,"")</f>
        <v/>
      </c>
    </row>
    <row r="638" spans="1:14" x14ac:dyDescent="0.25">
      <c r="A638">
        <f>Output5!O638</f>
        <v>636</v>
      </c>
      <c r="B638" t="str">
        <f>IF(Output5!A638&lt;&gt;"",Output5!A638,"")</f>
        <v/>
      </c>
      <c r="C638" t="str">
        <f>IF($B638&lt;&gt;"",Output5!B638,"")</f>
        <v/>
      </c>
      <c r="D638" t="str">
        <f>IF($B638&lt;&gt;"",Output5!C638,"")</f>
        <v/>
      </c>
      <c r="E638" t="str">
        <f>IF($B638&lt;&gt;"",Output5!D638,"")</f>
        <v/>
      </c>
      <c r="F638" t="str">
        <f>IF($B638&lt;&gt;"",Output5!E638,"")</f>
        <v/>
      </c>
      <c r="G638" t="str">
        <f>IF($B638&lt;&gt;"",Output5!F638,"")</f>
        <v/>
      </c>
      <c r="H638" t="str">
        <f>IF($B638&lt;&gt;"",Output5!G638,"")</f>
        <v/>
      </c>
      <c r="I638" t="str">
        <f>IF($B638&lt;&gt;"",Output5!H638,"")</f>
        <v/>
      </c>
      <c r="J638" t="str">
        <f>IF($B638&lt;&gt;"",Output5!I638,"")</f>
        <v/>
      </c>
      <c r="K638" t="str">
        <f>IF($B638&lt;&gt;"",Output5!J638,"")</f>
        <v/>
      </c>
      <c r="L638" t="str">
        <f>IF($B638&lt;&gt;"",Output5!K638,"")</f>
        <v/>
      </c>
      <c r="M638" t="str">
        <f>IF($B638&lt;&gt;"",Output5!L638,"")</f>
        <v/>
      </c>
      <c r="N638" t="str">
        <f>IF($B638&lt;&gt;"",Output5!M638,"")</f>
        <v/>
      </c>
    </row>
    <row r="639" spans="1:14" x14ac:dyDescent="0.25">
      <c r="A639">
        <f>Output5!O639</f>
        <v>637</v>
      </c>
      <c r="B639" t="str">
        <f>IF(Output5!A639&lt;&gt;"",Output5!A639,"")</f>
        <v/>
      </c>
      <c r="C639" t="str">
        <f>IF($B639&lt;&gt;"",Output5!B639,"")</f>
        <v/>
      </c>
      <c r="D639" t="str">
        <f>IF($B639&lt;&gt;"",Output5!C639,"")</f>
        <v/>
      </c>
      <c r="E639" t="str">
        <f>IF($B639&lt;&gt;"",Output5!D639,"")</f>
        <v/>
      </c>
      <c r="F639" t="str">
        <f>IF($B639&lt;&gt;"",Output5!E639,"")</f>
        <v/>
      </c>
      <c r="G639" t="str">
        <f>IF($B639&lt;&gt;"",Output5!F639,"")</f>
        <v/>
      </c>
      <c r="H639" t="str">
        <f>IF($B639&lt;&gt;"",Output5!G639,"")</f>
        <v/>
      </c>
      <c r="I639" t="str">
        <f>IF($B639&lt;&gt;"",Output5!H639,"")</f>
        <v/>
      </c>
      <c r="J639" t="str">
        <f>IF($B639&lt;&gt;"",Output5!I639,"")</f>
        <v/>
      </c>
      <c r="K639" t="str">
        <f>IF($B639&lt;&gt;"",Output5!J639,"")</f>
        <v/>
      </c>
      <c r="L639" t="str">
        <f>IF($B639&lt;&gt;"",Output5!K639,"")</f>
        <v/>
      </c>
      <c r="M639" t="str">
        <f>IF($B639&lt;&gt;"",Output5!L639,"")</f>
        <v/>
      </c>
      <c r="N639" t="str">
        <f>IF($B639&lt;&gt;"",Output5!M639,"")</f>
        <v/>
      </c>
    </row>
    <row r="640" spans="1:14" x14ac:dyDescent="0.25">
      <c r="A640">
        <f>Output5!O640</f>
        <v>638</v>
      </c>
      <c r="B640" t="str">
        <f>IF(Output5!A640&lt;&gt;"",Output5!A640,"")</f>
        <v/>
      </c>
      <c r="C640" t="str">
        <f>IF($B640&lt;&gt;"",Output5!B640,"")</f>
        <v/>
      </c>
      <c r="D640" t="str">
        <f>IF($B640&lt;&gt;"",Output5!C640,"")</f>
        <v/>
      </c>
      <c r="E640" t="str">
        <f>IF($B640&lt;&gt;"",Output5!D640,"")</f>
        <v/>
      </c>
      <c r="F640" t="str">
        <f>IF($B640&lt;&gt;"",Output5!E640,"")</f>
        <v/>
      </c>
      <c r="G640" t="str">
        <f>IF($B640&lt;&gt;"",Output5!F640,"")</f>
        <v/>
      </c>
      <c r="H640" t="str">
        <f>IF($B640&lt;&gt;"",Output5!G640,"")</f>
        <v/>
      </c>
      <c r="I640" t="str">
        <f>IF($B640&lt;&gt;"",Output5!H640,"")</f>
        <v/>
      </c>
      <c r="J640" t="str">
        <f>IF($B640&lt;&gt;"",Output5!I640,"")</f>
        <v/>
      </c>
      <c r="K640" t="str">
        <f>IF($B640&lt;&gt;"",Output5!J640,"")</f>
        <v/>
      </c>
      <c r="L640" t="str">
        <f>IF($B640&lt;&gt;"",Output5!K640,"")</f>
        <v/>
      </c>
      <c r="M640" t="str">
        <f>IF($B640&lt;&gt;"",Output5!L640,"")</f>
        <v/>
      </c>
      <c r="N640" t="str">
        <f>IF($B640&lt;&gt;"",Output5!M640,"")</f>
        <v/>
      </c>
    </row>
    <row r="641" spans="1:14" x14ac:dyDescent="0.25">
      <c r="A641">
        <f>Output5!O641</f>
        <v>639</v>
      </c>
      <c r="B641" t="str">
        <f>IF(Output5!A641&lt;&gt;"",Output5!A641,"")</f>
        <v/>
      </c>
      <c r="C641" t="str">
        <f>IF($B641&lt;&gt;"",Output5!B641,"")</f>
        <v/>
      </c>
      <c r="D641" t="str">
        <f>IF($B641&lt;&gt;"",Output5!C641,"")</f>
        <v/>
      </c>
      <c r="E641" t="str">
        <f>IF($B641&lt;&gt;"",Output5!D641,"")</f>
        <v/>
      </c>
      <c r="F641" t="str">
        <f>IF($B641&lt;&gt;"",Output5!E641,"")</f>
        <v/>
      </c>
      <c r="G641" t="str">
        <f>IF($B641&lt;&gt;"",Output5!F641,"")</f>
        <v/>
      </c>
      <c r="H641" t="str">
        <f>IF($B641&lt;&gt;"",Output5!G641,"")</f>
        <v/>
      </c>
      <c r="I641" t="str">
        <f>IF($B641&lt;&gt;"",Output5!H641,"")</f>
        <v/>
      </c>
      <c r="J641" t="str">
        <f>IF($B641&lt;&gt;"",Output5!I641,"")</f>
        <v/>
      </c>
      <c r="K641" t="str">
        <f>IF($B641&lt;&gt;"",Output5!J641,"")</f>
        <v/>
      </c>
      <c r="L641" t="str">
        <f>IF($B641&lt;&gt;"",Output5!K641,"")</f>
        <v/>
      </c>
      <c r="M641" t="str">
        <f>IF($B641&lt;&gt;"",Output5!L641,"")</f>
        <v/>
      </c>
      <c r="N641" t="str">
        <f>IF($B641&lt;&gt;"",Output5!M641,"")</f>
        <v/>
      </c>
    </row>
    <row r="642" spans="1:14" x14ac:dyDescent="0.25">
      <c r="A642">
        <f>Output5!O642</f>
        <v>640</v>
      </c>
      <c r="B642" t="str">
        <f>IF(Output5!A642&lt;&gt;"",Output5!A642,"")</f>
        <v/>
      </c>
      <c r="C642" t="str">
        <f>IF($B642&lt;&gt;"",Output5!B642,"")</f>
        <v/>
      </c>
      <c r="D642" t="str">
        <f>IF($B642&lt;&gt;"",Output5!C642,"")</f>
        <v/>
      </c>
      <c r="E642" t="str">
        <f>IF($B642&lt;&gt;"",Output5!D642,"")</f>
        <v/>
      </c>
      <c r="F642" t="str">
        <f>IF($B642&lt;&gt;"",Output5!E642,"")</f>
        <v/>
      </c>
      <c r="G642" t="str">
        <f>IF($B642&lt;&gt;"",Output5!F642,"")</f>
        <v/>
      </c>
      <c r="H642" t="str">
        <f>IF($B642&lt;&gt;"",Output5!G642,"")</f>
        <v/>
      </c>
      <c r="I642" t="str">
        <f>IF($B642&lt;&gt;"",Output5!H642,"")</f>
        <v/>
      </c>
      <c r="J642" t="str">
        <f>IF($B642&lt;&gt;"",Output5!I642,"")</f>
        <v/>
      </c>
      <c r="K642" t="str">
        <f>IF($B642&lt;&gt;"",Output5!J642,"")</f>
        <v/>
      </c>
      <c r="L642" t="str">
        <f>IF($B642&lt;&gt;"",Output5!K642,"")</f>
        <v/>
      </c>
      <c r="M642" t="str">
        <f>IF($B642&lt;&gt;"",Output5!L642,"")</f>
        <v/>
      </c>
      <c r="N642" t="str">
        <f>IF($B642&lt;&gt;"",Output5!M642,"")</f>
        <v/>
      </c>
    </row>
    <row r="643" spans="1:14" x14ac:dyDescent="0.25">
      <c r="A643">
        <f>Output5!O643</f>
        <v>641</v>
      </c>
      <c r="B643" t="str">
        <f>IF(Output5!A643&lt;&gt;"",Output5!A643,"")</f>
        <v/>
      </c>
      <c r="C643" t="str">
        <f>IF($B643&lt;&gt;"",Output5!B643,"")</f>
        <v/>
      </c>
      <c r="D643" t="str">
        <f>IF($B643&lt;&gt;"",Output5!C643,"")</f>
        <v/>
      </c>
      <c r="E643" t="str">
        <f>IF($B643&lt;&gt;"",Output5!D643,"")</f>
        <v/>
      </c>
      <c r="F643" t="str">
        <f>IF($B643&lt;&gt;"",Output5!E643,"")</f>
        <v/>
      </c>
      <c r="G643" t="str">
        <f>IF($B643&lt;&gt;"",Output5!F643,"")</f>
        <v/>
      </c>
      <c r="H643" t="str">
        <f>IF($B643&lt;&gt;"",Output5!G643,"")</f>
        <v/>
      </c>
      <c r="I643" t="str">
        <f>IF($B643&lt;&gt;"",Output5!H643,"")</f>
        <v/>
      </c>
      <c r="J643" t="str">
        <f>IF($B643&lt;&gt;"",Output5!I643,"")</f>
        <v/>
      </c>
      <c r="K643" t="str">
        <f>IF($B643&lt;&gt;"",Output5!J643,"")</f>
        <v/>
      </c>
      <c r="L643" t="str">
        <f>IF($B643&lt;&gt;"",Output5!K643,"")</f>
        <v/>
      </c>
      <c r="M643" t="str">
        <f>IF($B643&lt;&gt;"",Output5!L643,"")</f>
        <v/>
      </c>
      <c r="N643" t="str">
        <f>IF($B643&lt;&gt;"",Output5!M643,"")</f>
        <v/>
      </c>
    </row>
    <row r="644" spans="1:14" x14ac:dyDescent="0.25">
      <c r="A644">
        <f>Output5!O644</f>
        <v>642</v>
      </c>
      <c r="B644" t="str">
        <f>IF(Output5!A644&lt;&gt;"",Output5!A644,"")</f>
        <v/>
      </c>
      <c r="C644" t="str">
        <f>IF($B644&lt;&gt;"",Output5!B644,"")</f>
        <v/>
      </c>
      <c r="D644" t="str">
        <f>IF($B644&lt;&gt;"",Output5!C644,"")</f>
        <v/>
      </c>
      <c r="E644" t="str">
        <f>IF($B644&lt;&gt;"",Output5!D644,"")</f>
        <v/>
      </c>
      <c r="F644" t="str">
        <f>IF($B644&lt;&gt;"",Output5!E644,"")</f>
        <v/>
      </c>
      <c r="G644" t="str">
        <f>IF($B644&lt;&gt;"",Output5!F644,"")</f>
        <v/>
      </c>
      <c r="H644" t="str">
        <f>IF($B644&lt;&gt;"",Output5!G644,"")</f>
        <v/>
      </c>
      <c r="I644" t="str">
        <f>IF($B644&lt;&gt;"",Output5!H644,"")</f>
        <v/>
      </c>
      <c r="J644" t="str">
        <f>IF($B644&lt;&gt;"",Output5!I644,"")</f>
        <v/>
      </c>
      <c r="K644" t="str">
        <f>IF($B644&lt;&gt;"",Output5!J644,"")</f>
        <v/>
      </c>
      <c r="L644" t="str">
        <f>IF($B644&lt;&gt;"",Output5!K644,"")</f>
        <v/>
      </c>
      <c r="M644" t="str">
        <f>IF($B644&lt;&gt;"",Output5!L644,"")</f>
        <v/>
      </c>
      <c r="N644" t="str">
        <f>IF($B644&lt;&gt;"",Output5!M644,"")</f>
        <v/>
      </c>
    </row>
    <row r="645" spans="1:14" x14ac:dyDescent="0.25">
      <c r="A645">
        <f>Output5!O645</f>
        <v>643</v>
      </c>
      <c r="B645" t="str">
        <f>IF(Output5!A645&lt;&gt;"",Output5!A645,"")</f>
        <v/>
      </c>
      <c r="C645" t="str">
        <f>IF($B645&lt;&gt;"",Output5!B645,"")</f>
        <v/>
      </c>
      <c r="D645" t="str">
        <f>IF($B645&lt;&gt;"",Output5!C645,"")</f>
        <v/>
      </c>
      <c r="E645" t="str">
        <f>IF($B645&lt;&gt;"",Output5!D645,"")</f>
        <v/>
      </c>
      <c r="F645" t="str">
        <f>IF($B645&lt;&gt;"",Output5!E645,"")</f>
        <v/>
      </c>
      <c r="G645" t="str">
        <f>IF($B645&lt;&gt;"",Output5!F645,"")</f>
        <v/>
      </c>
      <c r="H645" t="str">
        <f>IF($B645&lt;&gt;"",Output5!G645,"")</f>
        <v/>
      </c>
      <c r="I645" t="str">
        <f>IF($B645&lt;&gt;"",Output5!H645,"")</f>
        <v/>
      </c>
      <c r="J645" t="str">
        <f>IF($B645&lt;&gt;"",Output5!I645,"")</f>
        <v/>
      </c>
      <c r="K645" t="str">
        <f>IF($B645&lt;&gt;"",Output5!J645,"")</f>
        <v/>
      </c>
      <c r="L645" t="str">
        <f>IF($B645&lt;&gt;"",Output5!K645,"")</f>
        <v/>
      </c>
      <c r="M645" t="str">
        <f>IF($B645&lt;&gt;"",Output5!L645,"")</f>
        <v/>
      </c>
      <c r="N645" t="str">
        <f>IF($B645&lt;&gt;"",Output5!M645,"")</f>
        <v/>
      </c>
    </row>
    <row r="646" spans="1:14" x14ac:dyDescent="0.25">
      <c r="A646">
        <f>Output5!O646</f>
        <v>644</v>
      </c>
      <c r="B646" t="str">
        <f>IF(Output5!A646&lt;&gt;"",Output5!A646,"")</f>
        <v/>
      </c>
      <c r="C646" t="str">
        <f>IF($B646&lt;&gt;"",Output5!B646,"")</f>
        <v/>
      </c>
      <c r="D646" t="str">
        <f>IF($B646&lt;&gt;"",Output5!C646,"")</f>
        <v/>
      </c>
      <c r="E646" t="str">
        <f>IF($B646&lt;&gt;"",Output5!D646,"")</f>
        <v/>
      </c>
      <c r="F646" t="str">
        <f>IF($B646&lt;&gt;"",Output5!E646,"")</f>
        <v/>
      </c>
      <c r="G646" t="str">
        <f>IF($B646&lt;&gt;"",Output5!F646,"")</f>
        <v/>
      </c>
      <c r="H646" t="str">
        <f>IF($B646&lt;&gt;"",Output5!G646,"")</f>
        <v/>
      </c>
      <c r="I646" t="str">
        <f>IF($B646&lt;&gt;"",Output5!H646,"")</f>
        <v/>
      </c>
      <c r="J646" t="str">
        <f>IF($B646&lt;&gt;"",Output5!I646,"")</f>
        <v/>
      </c>
      <c r="K646" t="str">
        <f>IF($B646&lt;&gt;"",Output5!J646,"")</f>
        <v/>
      </c>
      <c r="L646" t="str">
        <f>IF($B646&lt;&gt;"",Output5!K646,"")</f>
        <v/>
      </c>
      <c r="M646" t="str">
        <f>IF($B646&lt;&gt;"",Output5!L646,"")</f>
        <v/>
      </c>
      <c r="N646" t="str">
        <f>IF($B646&lt;&gt;"",Output5!M646,"")</f>
        <v/>
      </c>
    </row>
    <row r="647" spans="1:14" x14ac:dyDescent="0.25">
      <c r="A647">
        <f>Output5!O647</f>
        <v>645</v>
      </c>
      <c r="B647" t="str">
        <f>IF(Output5!A647&lt;&gt;"",Output5!A647,"")</f>
        <v/>
      </c>
      <c r="C647" t="str">
        <f>IF($B647&lt;&gt;"",Output5!B647,"")</f>
        <v/>
      </c>
      <c r="D647" t="str">
        <f>IF($B647&lt;&gt;"",Output5!C647,"")</f>
        <v/>
      </c>
      <c r="E647" t="str">
        <f>IF($B647&lt;&gt;"",Output5!D647,"")</f>
        <v/>
      </c>
      <c r="F647" t="str">
        <f>IF($B647&lt;&gt;"",Output5!E647,"")</f>
        <v/>
      </c>
      <c r="G647" t="str">
        <f>IF($B647&lt;&gt;"",Output5!F647,"")</f>
        <v/>
      </c>
      <c r="H647" t="str">
        <f>IF($B647&lt;&gt;"",Output5!G647,"")</f>
        <v/>
      </c>
      <c r="I647" t="str">
        <f>IF($B647&lt;&gt;"",Output5!H647,"")</f>
        <v/>
      </c>
      <c r="J647" t="str">
        <f>IF($B647&lt;&gt;"",Output5!I647,"")</f>
        <v/>
      </c>
      <c r="K647" t="str">
        <f>IF($B647&lt;&gt;"",Output5!J647,"")</f>
        <v/>
      </c>
      <c r="L647" t="str">
        <f>IF($B647&lt;&gt;"",Output5!K647,"")</f>
        <v/>
      </c>
      <c r="M647" t="str">
        <f>IF($B647&lt;&gt;"",Output5!L647,"")</f>
        <v/>
      </c>
      <c r="N647" t="str">
        <f>IF($B647&lt;&gt;"",Output5!M647,"")</f>
        <v/>
      </c>
    </row>
    <row r="648" spans="1:14" x14ac:dyDescent="0.25">
      <c r="A648">
        <f>Output5!O648</f>
        <v>646</v>
      </c>
      <c r="B648" t="str">
        <f>IF(Output5!A648&lt;&gt;"",Output5!A648,"")</f>
        <v/>
      </c>
      <c r="C648" t="str">
        <f>IF($B648&lt;&gt;"",Output5!B648,"")</f>
        <v/>
      </c>
      <c r="D648" t="str">
        <f>IF($B648&lt;&gt;"",Output5!C648,"")</f>
        <v/>
      </c>
      <c r="E648" t="str">
        <f>IF($B648&lt;&gt;"",Output5!D648,"")</f>
        <v/>
      </c>
      <c r="F648" t="str">
        <f>IF($B648&lt;&gt;"",Output5!E648,"")</f>
        <v/>
      </c>
      <c r="G648" t="str">
        <f>IF($B648&lt;&gt;"",Output5!F648,"")</f>
        <v/>
      </c>
      <c r="H648" t="str">
        <f>IF($B648&lt;&gt;"",Output5!G648,"")</f>
        <v/>
      </c>
      <c r="I648" t="str">
        <f>IF($B648&lt;&gt;"",Output5!H648,"")</f>
        <v/>
      </c>
      <c r="J648" t="str">
        <f>IF($B648&lt;&gt;"",Output5!I648,"")</f>
        <v/>
      </c>
      <c r="K648" t="str">
        <f>IF($B648&lt;&gt;"",Output5!J648,"")</f>
        <v/>
      </c>
      <c r="L648" t="str">
        <f>IF($B648&lt;&gt;"",Output5!K648,"")</f>
        <v/>
      </c>
      <c r="M648" t="str">
        <f>IF($B648&lt;&gt;"",Output5!L648,"")</f>
        <v/>
      </c>
      <c r="N648" t="str">
        <f>IF($B648&lt;&gt;"",Output5!M648,"")</f>
        <v/>
      </c>
    </row>
    <row r="649" spans="1:14" x14ac:dyDescent="0.25">
      <c r="A649">
        <f>Output5!O649</f>
        <v>647</v>
      </c>
      <c r="B649" t="str">
        <f>IF(Output5!A649&lt;&gt;"",Output5!A649,"")</f>
        <v/>
      </c>
      <c r="C649" t="str">
        <f>IF($B649&lt;&gt;"",Output5!B649,"")</f>
        <v/>
      </c>
      <c r="D649" t="str">
        <f>IF($B649&lt;&gt;"",Output5!C649,"")</f>
        <v/>
      </c>
      <c r="E649" t="str">
        <f>IF($B649&lt;&gt;"",Output5!D649,"")</f>
        <v/>
      </c>
      <c r="F649" t="str">
        <f>IF($B649&lt;&gt;"",Output5!E649,"")</f>
        <v/>
      </c>
      <c r="G649" t="str">
        <f>IF($B649&lt;&gt;"",Output5!F649,"")</f>
        <v/>
      </c>
      <c r="H649" t="str">
        <f>IF($B649&lt;&gt;"",Output5!G649,"")</f>
        <v/>
      </c>
      <c r="I649" t="str">
        <f>IF($B649&lt;&gt;"",Output5!H649,"")</f>
        <v/>
      </c>
      <c r="J649" t="str">
        <f>IF($B649&lt;&gt;"",Output5!I649,"")</f>
        <v/>
      </c>
      <c r="K649" t="str">
        <f>IF($B649&lt;&gt;"",Output5!J649,"")</f>
        <v/>
      </c>
      <c r="L649" t="str">
        <f>IF($B649&lt;&gt;"",Output5!K649,"")</f>
        <v/>
      </c>
      <c r="M649" t="str">
        <f>IF($B649&lt;&gt;"",Output5!L649,"")</f>
        <v/>
      </c>
      <c r="N649" t="str">
        <f>IF($B649&lt;&gt;"",Output5!M649,"")</f>
        <v/>
      </c>
    </row>
    <row r="650" spans="1:14" x14ac:dyDescent="0.25">
      <c r="A650">
        <f>Output5!O650</f>
        <v>648</v>
      </c>
      <c r="B650" t="str">
        <f>IF(Output5!A650&lt;&gt;"",Output5!A650,"")</f>
        <v/>
      </c>
      <c r="C650" t="str">
        <f>IF($B650&lt;&gt;"",Output5!B650,"")</f>
        <v/>
      </c>
      <c r="D650" t="str">
        <f>IF($B650&lt;&gt;"",Output5!C650,"")</f>
        <v/>
      </c>
      <c r="E650" t="str">
        <f>IF($B650&lt;&gt;"",Output5!D650,"")</f>
        <v/>
      </c>
      <c r="F650" t="str">
        <f>IF($B650&lt;&gt;"",Output5!E650,"")</f>
        <v/>
      </c>
      <c r="G650" t="str">
        <f>IF($B650&lt;&gt;"",Output5!F650,"")</f>
        <v/>
      </c>
      <c r="H650" t="str">
        <f>IF($B650&lt;&gt;"",Output5!G650,"")</f>
        <v/>
      </c>
      <c r="I650" t="str">
        <f>IF($B650&lt;&gt;"",Output5!H650,"")</f>
        <v/>
      </c>
      <c r="J650" t="str">
        <f>IF($B650&lt;&gt;"",Output5!I650,"")</f>
        <v/>
      </c>
      <c r="K650" t="str">
        <f>IF($B650&lt;&gt;"",Output5!J650,"")</f>
        <v/>
      </c>
      <c r="L650" t="str">
        <f>IF($B650&lt;&gt;"",Output5!K650,"")</f>
        <v/>
      </c>
      <c r="M650" t="str">
        <f>IF($B650&lt;&gt;"",Output5!L650,"")</f>
        <v/>
      </c>
      <c r="N650" t="str">
        <f>IF($B650&lt;&gt;"",Output5!M650,"")</f>
        <v/>
      </c>
    </row>
    <row r="651" spans="1:14" x14ac:dyDescent="0.25">
      <c r="A651">
        <f>Output5!O651</f>
        <v>649</v>
      </c>
      <c r="B651" t="str">
        <f>IF(Output5!A651&lt;&gt;"",Output5!A651,"")</f>
        <v/>
      </c>
      <c r="C651" t="str">
        <f>IF($B651&lt;&gt;"",Output5!B651,"")</f>
        <v/>
      </c>
      <c r="D651" t="str">
        <f>IF($B651&lt;&gt;"",Output5!C651,"")</f>
        <v/>
      </c>
      <c r="E651" t="str">
        <f>IF($B651&lt;&gt;"",Output5!D651,"")</f>
        <v/>
      </c>
      <c r="F651" t="str">
        <f>IF($B651&lt;&gt;"",Output5!E651,"")</f>
        <v/>
      </c>
      <c r="G651" t="str">
        <f>IF($B651&lt;&gt;"",Output5!F651,"")</f>
        <v/>
      </c>
      <c r="H651" t="str">
        <f>IF($B651&lt;&gt;"",Output5!G651,"")</f>
        <v/>
      </c>
      <c r="I651" t="str">
        <f>IF($B651&lt;&gt;"",Output5!H651,"")</f>
        <v/>
      </c>
      <c r="J651" t="str">
        <f>IF($B651&lt;&gt;"",Output5!I651,"")</f>
        <v/>
      </c>
      <c r="K651" t="str">
        <f>IF($B651&lt;&gt;"",Output5!J651,"")</f>
        <v/>
      </c>
      <c r="L651" t="str">
        <f>IF($B651&lt;&gt;"",Output5!K651,"")</f>
        <v/>
      </c>
      <c r="M651" t="str">
        <f>IF($B651&lt;&gt;"",Output5!L651,"")</f>
        <v/>
      </c>
      <c r="N651" t="str">
        <f>IF($B651&lt;&gt;"",Output5!M651,"")</f>
        <v/>
      </c>
    </row>
    <row r="652" spans="1:14" x14ac:dyDescent="0.25">
      <c r="A652">
        <f>Output5!O652</f>
        <v>650</v>
      </c>
      <c r="B652" t="str">
        <f>IF(Output5!A652&lt;&gt;"",Output5!A652,"")</f>
        <v/>
      </c>
      <c r="C652" t="str">
        <f>IF($B652&lt;&gt;"",Output5!B652,"")</f>
        <v/>
      </c>
      <c r="D652" t="str">
        <f>IF($B652&lt;&gt;"",Output5!C652,"")</f>
        <v/>
      </c>
      <c r="E652" t="str">
        <f>IF($B652&lt;&gt;"",Output5!D652,"")</f>
        <v/>
      </c>
      <c r="F652" t="str">
        <f>IF($B652&lt;&gt;"",Output5!E652,"")</f>
        <v/>
      </c>
      <c r="G652" t="str">
        <f>IF($B652&lt;&gt;"",Output5!F652,"")</f>
        <v/>
      </c>
      <c r="H652" t="str">
        <f>IF($B652&lt;&gt;"",Output5!G652,"")</f>
        <v/>
      </c>
      <c r="I652" t="str">
        <f>IF($B652&lt;&gt;"",Output5!H652,"")</f>
        <v/>
      </c>
      <c r="J652" t="str">
        <f>IF($B652&lt;&gt;"",Output5!I652,"")</f>
        <v/>
      </c>
      <c r="K652" t="str">
        <f>IF($B652&lt;&gt;"",Output5!J652,"")</f>
        <v/>
      </c>
      <c r="L652" t="str">
        <f>IF($B652&lt;&gt;"",Output5!K652,"")</f>
        <v/>
      </c>
      <c r="M652" t="str">
        <f>IF($B652&lt;&gt;"",Output5!L652,"")</f>
        <v/>
      </c>
      <c r="N652" t="str">
        <f>IF($B652&lt;&gt;"",Output5!M652,"")</f>
        <v/>
      </c>
    </row>
    <row r="653" spans="1:14" x14ac:dyDescent="0.25">
      <c r="A653">
        <f>Output5!O653</f>
        <v>651</v>
      </c>
      <c r="B653" t="str">
        <f>IF(Output5!A653&lt;&gt;"",Output5!A653,"")</f>
        <v/>
      </c>
      <c r="C653" t="str">
        <f>IF($B653&lt;&gt;"",Output5!B653,"")</f>
        <v/>
      </c>
      <c r="D653" t="str">
        <f>IF($B653&lt;&gt;"",Output5!C653,"")</f>
        <v/>
      </c>
      <c r="E653" t="str">
        <f>IF($B653&lt;&gt;"",Output5!D653,"")</f>
        <v/>
      </c>
      <c r="F653" t="str">
        <f>IF($B653&lt;&gt;"",Output5!E653,"")</f>
        <v/>
      </c>
      <c r="G653" t="str">
        <f>IF($B653&lt;&gt;"",Output5!F653,"")</f>
        <v/>
      </c>
      <c r="H653" t="str">
        <f>IF($B653&lt;&gt;"",Output5!G653,"")</f>
        <v/>
      </c>
      <c r="I653" t="str">
        <f>IF($B653&lt;&gt;"",Output5!H653,"")</f>
        <v/>
      </c>
      <c r="J653" t="str">
        <f>IF($B653&lt;&gt;"",Output5!I653,"")</f>
        <v/>
      </c>
      <c r="K653" t="str">
        <f>IF($B653&lt;&gt;"",Output5!J653,"")</f>
        <v/>
      </c>
      <c r="L653" t="str">
        <f>IF($B653&lt;&gt;"",Output5!K653,"")</f>
        <v/>
      </c>
      <c r="M653" t="str">
        <f>IF($B653&lt;&gt;"",Output5!L653,"")</f>
        <v/>
      </c>
      <c r="N653" t="str">
        <f>IF($B653&lt;&gt;"",Output5!M653,"")</f>
        <v/>
      </c>
    </row>
    <row r="654" spans="1:14" x14ac:dyDescent="0.25">
      <c r="A654">
        <f>Output5!O654</f>
        <v>652</v>
      </c>
      <c r="B654" t="str">
        <f>IF(Output5!A654&lt;&gt;"",Output5!A654,"")</f>
        <v/>
      </c>
      <c r="C654" t="str">
        <f>IF($B654&lt;&gt;"",Output5!B654,"")</f>
        <v/>
      </c>
      <c r="D654" t="str">
        <f>IF($B654&lt;&gt;"",Output5!C654,"")</f>
        <v/>
      </c>
      <c r="E654" t="str">
        <f>IF($B654&lt;&gt;"",Output5!D654,"")</f>
        <v/>
      </c>
      <c r="F654" t="str">
        <f>IF($B654&lt;&gt;"",Output5!E654,"")</f>
        <v/>
      </c>
      <c r="G654" t="str">
        <f>IF($B654&lt;&gt;"",Output5!F654,"")</f>
        <v/>
      </c>
      <c r="H654" t="str">
        <f>IF($B654&lt;&gt;"",Output5!G654,"")</f>
        <v/>
      </c>
      <c r="I654" t="str">
        <f>IF($B654&lt;&gt;"",Output5!H654,"")</f>
        <v/>
      </c>
      <c r="J654" t="str">
        <f>IF($B654&lt;&gt;"",Output5!I654,"")</f>
        <v/>
      </c>
      <c r="K654" t="str">
        <f>IF($B654&lt;&gt;"",Output5!J654,"")</f>
        <v/>
      </c>
      <c r="L654" t="str">
        <f>IF($B654&lt;&gt;"",Output5!K654,"")</f>
        <v/>
      </c>
      <c r="M654" t="str">
        <f>IF($B654&lt;&gt;"",Output5!L654,"")</f>
        <v/>
      </c>
      <c r="N654" t="str">
        <f>IF($B654&lt;&gt;"",Output5!M654,"")</f>
        <v/>
      </c>
    </row>
    <row r="655" spans="1:14" x14ac:dyDescent="0.25">
      <c r="A655">
        <f>Output5!O655</f>
        <v>653</v>
      </c>
      <c r="B655" t="str">
        <f>IF(Output5!A655&lt;&gt;"",Output5!A655,"")</f>
        <v/>
      </c>
      <c r="C655" t="str">
        <f>IF($B655&lt;&gt;"",Output5!B655,"")</f>
        <v/>
      </c>
      <c r="D655" t="str">
        <f>IF($B655&lt;&gt;"",Output5!C655,"")</f>
        <v/>
      </c>
      <c r="E655" t="str">
        <f>IF($B655&lt;&gt;"",Output5!D655,"")</f>
        <v/>
      </c>
      <c r="F655" t="str">
        <f>IF($B655&lt;&gt;"",Output5!E655,"")</f>
        <v/>
      </c>
      <c r="G655" t="str">
        <f>IF($B655&lt;&gt;"",Output5!F655,"")</f>
        <v/>
      </c>
      <c r="H655" t="str">
        <f>IF($B655&lt;&gt;"",Output5!G655,"")</f>
        <v/>
      </c>
      <c r="I655" t="str">
        <f>IF($B655&lt;&gt;"",Output5!H655,"")</f>
        <v/>
      </c>
      <c r="J655" t="str">
        <f>IF($B655&lt;&gt;"",Output5!I655,"")</f>
        <v/>
      </c>
      <c r="K655" t="str">
        <f>IF($B655&lt;&gt;"",Output5!J655,"")</f>
        <v/>
      </c>
      <c r="L655" t="str">
        <f>IF($B655&lt;&gt;"",Output5!K655,"")</f>
        <v/>
      </c>
      <c r="M655" t="str">
        <f>IF($B655&lt;&gt;"",Output5!L655,"")</f>
        <v/>
      </c>
      <c r="N655" t="str">
        <f>IF($B655&lt;&gt;"",Output5!M655,"")</f>
        <v/>
      </c>
    </row>
    <row r="656" spans="1:14" x14ac:dyDescent="0.25">
      <c r="A656">
        <f>Output5!O656</f>
        <v>654</v>
      </c>
      <c r="B656" t="str">
        <f>IF(Output5!A656&lt;&gt;"",Output5!A656,"")</f>
        <v/>
      </c>
      <c r="C656" t="str">
        <f>IF($B656&lt;&gt;"",Output5!B656,"")</f>
        <v/>
      </c>
      <c r="D656" t="str">
        <f>IF($B656&lt;&gt;"",Output5!C656,"")</f>
        <v/>
      </c>
      <c r="E656" t="str">
        <f>IF($B656&lt;&gt;"",Output5!D656,"")</f>
        <v/>
      </c>
      <c r="F656" t="str">
        <f>IF($B656&lt;&gt;"",Output5!E656,"")</f>
        <v/>
      </c>
      <c r="G656" t="str">
        <f>IF($B656&lt;&gt;"",Output5!F656,"")</f>
        <v/>
      </c>
      <c r="H656" t="str">
        <f>IF($B656&lt;&gt;"",Output5!G656,"")</f>
        <v/>
      </c>
      <c r="I656" t="str">
        <f>IF($B656&lt;&gt;"",Output5!H656,"")</f>
        <v/>
      </c>
      <c r="J656" t="str">
        <f>IF($B656&lt;&gt;"",Output5!I656,"")</f>
        <v/>
      </c>
      <c r="K656" t="str">
        <f>IF($B656&lt;&gt;"",Output5!J656,"")</f>
        <v/>
      </c>
      <c r="L656" t="str">
        <f>IF($B656&lt;&gt;"",Output5!K656,"")</f>
        <v/>
      </c>
      <c r="M656" t="str">
        <f>IF($B656&lt;&gt;"",Output5!L656,"")</f>
        <v/>
      </c>
      <c r="N656" t="str">
        <f>IF($B656&lt;&gt;"",Output5!M656,"")</f>
        <v/>
      </c>
    </row>
    <row r="657" spans="1:14" x14ac:dyDescent="0.25">
      <c r="A657">
        <f>Output5!O657</f>
        <v>655</v>
      </c>
      <c r="B657" t="str">
        <f>IF(Output5!A657&lt;&gt;"",Output5!A657,"")</f>
        <v/>
      </c>
      <c r="C657" t="str">
        <f>IF($B657&lt;&gt;"",Output5!B657,"")</f>
        <v/>
      </c>
      <c r="D657" t="str">
        <f>IF($B657&lt;&gt;"",Output5!C657,"")</f>
        <v/>
      </c>
      <c r="E657" t="str">
        <f>IF($B657&lt;&gt;"",Output5!D657,"")</f>
        <v/>
      </c>
      <c r="F657" t="str">
        <f>IF($B657&lt;&gt;"",Output5!E657,"")</f>
        <v/>
      </c>
      <c r="G657" t="str">
        <f>IF($B657&lt;&gt;"",Output5!F657,"")</f>
        <v/>
      </c>
      <c r="H657" t="str">
        <f>IF($B657&lt;&gt;"",Output5!G657,"")</f>
        <v/>
      </c>
      <c r="I657" t="str">
        <f>IF($B657&lt;&gt;"",Output5!H657,"")</f>
        <v/>
      </c>
      <c r="J657" t="str">
        <f>IF($B657&lt;&gt;"",Output5!I657,"")</f>
        <v/>
      </c>
      <c r="K657" t="str">
        <f>IF($B657&lt;&gt;"",Output5!J657,"")</f>
        <v/>
      </c>
      <c r="L657" t="str">
        <f>IF($B657&lt;&gt;"",Output5!K657,"")</f>
        <v/>
      </c>
      <c r="M657" t="str">
        <f>IF($B657&lt;&gt;"",Output5!L657,"")</f>
        <v/>
      </c>
      <c r="N657" t="str">
        <f>IF($B657&lt;&gt;"",Output5!M657,"")</f>
        <v/>
      </c>
    </row>
    <row r="658" spans="1:14" x14ac:dyDescent="0.25">
      <c r="A658">
        <f>Output5!O658</f>
        <v>656</v>
      </c>
      <c r="B658" t="str">
        <f>IF(Output5!A658&lt;&gt;"",Output5!A658,"")</f>
        <v/>
      </c>
      <c r="C658" t="str">
        <f>IF($B658&lt;&gt;"",Output5!B658,"")</f>
        <v/>
      </c>
      <c r="D658" t="str">
        <f>IF($B658&lt;&gt;"",Output5!C658,"")</f>
        <v/>
      </c>
      <c r="E658" t="str">
        <f>IF($B658&lt;&gt;"",Output5!D658,"")</f>
        <v/>
      </c>
      <c r="F658" t="str">
        <f>IF($B658&lt;&gt;"",Output5!E658,"")</f>
        <v/>
      </c>
      <c r="G658" t="str">
        <f>IF($B658&lt;&gt;"",Output5!F658,"")</f>
        <v/>
      </c>
      <c r="H658" t="str">
        <f>IF($B658&lt;&gt;"",Output5!G658,"")</f>
        <v/>
      </c>
      <c r="I658" t="str">
        <f>IF($B658&lt;&gt;"",Output5!H658,"")</f>
        <v/>
      </c>
      <c r="J658" t="str">
        <f>IF($B658&lt;&gt;"",Output5!I658,"")</f>
        <v/>
      </c>
      <c r="K658" t="str">
        <f>IF($B658&lt;&gt;"",Output5!J658,"")</f>
        <v/>
      </c>
      <c r="L658" t="str">
        <f>IF($B658&lt;&gt;"",Output5!K658,"")</f>
        <v/>
      </c>
      <c r="M658" t="str">
        <f>IF($B658&lt;&gt;"",Output5!L658,"")</f>
        <v/>
      </c>
      <c r="N658" t="str">
        <f>IF($B658&lt;&gt;"",Output5!M658,"")</f>
        <v/>
      </c>
    </row>
    <row r="659" spans="1:14" x14ac:dyDescent="0.25">
      <c r="A659">
        <f>Output5!O659</f>
        <v>657</v>
      </c>
      <c r="B659" t="str">
        <f>IF(Output5!A659&lt;&gt;"",Output5!A659,"")</f>
        <v/>
      </c>
      <c r="C659" t="str">
        <f>IF($B659&lt;&gt;"",Output5!B659,"")</f>
        <v/>
      </c>
      <c r="D659" t="str">
        <f>IF($B659&lt;&gt;"",Output5!C659,"")</f>
        <v/>
      </c>
      <c r="E659" t="str">
        <f>IF($B659&lt;&gt;"",Output5!D659,"")</f>
        <v/>
      </c>
      <c r="F659" t="str">
        <f>IF($B659&lt;&gt;"",Output5!E659,"")</f>
        <v/>
      </c>
      <c r="G659" t="str">
        <f>IF($B659&lt;&gt;"",Output5!F659,"")</f>
        <v/>
      </c>
      <c r="H659" t="str">
        <f>IF($B659&lt;&gt;"",Output5!G659,"")</f>
        <v/>
      </c>
      <c r="I659" t="str">
        <f>IF($B659&lt;&gt;"",Output5!H659,"")</f>
        <v/>
      </c>
      <c r="J659" t="str">
        <f>IF($B659&lt;&gt;"",Output5!I659,"")</f>
        <v/>
      </c>
      <c r="K659" t="str">
        <f>IF($B659&lt;&gt;"",Output5!J659,"")</f>
        <v/>
      </c>
      <c r="L659" t="str">
        <f>IF($B659&lt;&gt;"",Output5!K659,"")</f>
        <v/>
      </c>
      <c r="M659" t="str">
        <f>IF($B659&lt;&gt;"",Output5!L659,"")</f>
        <v/>
      </c>
      <c r="N659" t="str">
        <f>IF($B659&lt;&gt;"",Output5!M659,"")</f>
        <v/>
      </c>
    </row>
    <row r="660" spans="1:14" x14ac:dyDescent="0.25">
      <c r="A660">
        <f>Output5!O660</f>
        <v>658</v>
      </c>
      <c r="B660" t="str">
        <f>IF(Output5!A660&lt;&gt;"",Output5!A660,"")</f>
        <v/>
      </c>
      <c r="C660" t="str">
        <f>IF($B660&lt;&gt;"",Output5!B660,"")</f>
        <v/>
      </c>
      <c r="D660" t="str">
        <f>IF($B660&lt;&gt;"",Output5!C660,"")</f>
        <v/>
      </c>
      <c r="E660" t="str">
        <f>IF($B660&lt;&gt;"",Output5!D660,"")</f>
        <v/>
      </c>
      <c r="F660" t="str">
        <f>IF($B660&lt;&gt;"",Output5!E660,"")</f>
        <v/>
      </c>
      <c r="G660" t="str">
        <f>IF($B660&lt;&gt;"",Output5!F660,"")</f>
        <v/>
      </c>
      <c r="H660" t="str">
        <f>IF($B660&lt;&gt;"",Output5!G660,"")</f>
        <v/>
      </c>
      <c r="I660" t="str">
        <f>IF($B660&lt;&gt;"",Output5!H660,"")</f>
        <v/>
      </c>
      <c r="J660" t="str">
        <f>IF($B660&lt;&gt;"",Output5!I660,"")</f>
        <v/>
      </c>
      <c r="K660" t="str">
        <f>IF($B660&lt;&gt;"",Output5!J660,"")</f>
        <v/>
      </c>
      <c r="L660" t="str">
        <f>IF($B660&lt;&gt;"",Output5!K660,"")</f>
        <v/>
      </c>
      <c r="M660" t="str">
        <f>IF($B660&lt;&gt;"",Output5!L660,"")</f>
        <v/>
      </c>
      <c r="N660" t="str">
        <f>IF($B660&lt;&gt;"",Output5!M660,"")</f>
        <v/>
      </c>
    </row>
    <row r="661" spans="1:14" x14ac:dyDescent="0.25">
      <c r="A661">
        <f>Output5!O661</f>
        <v>659</v>
      </c>
      <c r="B661" t="str">
        <f>IF(Output5!A661&lt;&gt;"",Output5!A661,"")</f>
        <v/>
      </c>
      <c r="C661" t="str">
        <f>IF($B661&lt;&gt;"",Output5!B661,"")</f>
        <v/>
      </c>
      <c r="D661" t="str">
        <f>IF($B661&lt;&gt;"",Output5!C661,"")</f>
        <v/>
      </c>
      <c r="E661" t="str">
        <f>IF($B661&lt;&gt;"",Output5!D661,"")</f>
        <v/>
      </c>
      <c r="F661" t="str">
        <f>IF($B661&lt;&gt;"",Output5!E661,"")</f>
        <v/>
      </c>
      <c r="G661" t="str">
        <f>IF($B661&lt;&gt;"",Output5!F661,"")</f>
        <v/>
      </c>
      <c r="H661" t="str">
        <f>IF($B661&lt;&gt;"",Output5!G661,"")</f>
        <v/>
      </c>
      <c r="I661" t="str">
        <f>IF($B661&lt;&gt;"",Output5!H661,"")</f>
        <v/>
      </c>
      <c r="J661" t="str">
        <f>IF($B661&lt;&gt;"",Output5!I661,"")</f>
        <v/>
      </c>
      <c r="K661" t="str">
        <f>IF($B661&lt;&gt;"",Output5!J661,"")</f>
        <v/>
      </c>
      <c r="L661" t="str">
        <f>IF($B661&lt;&gt;"",Output5!K661,"")</f>
        <v/>
      </c>
      <c r="M661" t="str">
        <f>IF($B661&lt;&gt;"",Output5!L661,"")</f>
        <v/>
      </c>
      <c r="N661" t="str">
        <f>IF($B661&lt;&gt;"",Output5!M661,"")</f>
        <v/>
      </c>
    </row>
    <row r="662" spans="1:14" x14ac:dyDescent="0.25">
      <c r="A662">
        <f>Output5!O662</f>
        <v>660</v>
      </c>
      <c r="B662" t="str">
        <f>IF(Output5!A662&lt;&gt;"",Output5!A662,"")</f>
        <v/>
      </c>
      <c r="C662" t="str">
        <f>IF($B662&lt;&gt;"",Output5!B662,"")</f>
        <v/>
      </c>
      <c r="D662" t="str">
        <f>IF($B662&lt;&gt;"",Output5!C662,"")</f>
        <v/>
      </c>
      <c r="E662" t="str">
        <f>IF($B662&lt;&gt;"",Output5!D662,"")</f>
        <v/>
      </c>
      <c r="F662" t="str">
        <f>IF($B662&lt;&gt;"",Output5!E662,"")</f>
        <v/>
      </c>
      <c r="G662" t="str">
        <f>IF($B662&lt;&gt;"",Output5!F662,"")</f>
        <v/>
      </c>
      <c r="H662" t="str">
        <f>IF($B662&lt;&gt;"",Output5!G662,"")</f>
        <v/>
      </c>
      <c r="I662" t="str">
        <f>IF($B662&lt;&gt;"",Output5!H662,"")</f>
        <v/>
      </c>
      <c r="J662" t="str">
        <f>IF($B662&lt;&gt;"",Output5!I662,"")</f>
        <v/>
      </c>
      <c r="K662" t="str">
        <f>IF($B662&lt;&gt;"",Output5!J662,"")</f>
        <v/>
      </c>
      <c r="L662" t="str">
        <f>IF($B662&lt;&gt;"",Output5!K662,"")</f>
        <v/>
      </c>
      <c r="M662" t="str">
        <f>IF($B662&lt;&gt;"",Output5!L662,"")</f>
        <v/>
      </c>
      <c r="N662" t="str">
        <f>IF($B662&lt;&gt;"",Output5!M662,"")</f>
        <v/>
      </c>
    </row>
    <row r="663" spans="1:14" x14ac:dyDescent="0.25">
      <c r="A663">
        <f>Output5!O663</f>
        <v>661</v>
      </c>
      <c r="B663" t="str">
        <f>IF(Output5!A663&lt;&gt;"",Output5!A663,"")</f>
        <v/>
      </c>
      <c r="C663" t="str">
        <f>IF($B663&lt;&gt;"",Output5!B663,"")</f>
        <v/>
      </c>
      <c r="D663" t="str">
        <f>IF($B663&lt;&gt;"",Output5!C663,"")</f>
        <v/>
      </c>
      <c r="E663" t="str">
        <f>IF($B663&lt;&gt;"",Output5!D663,"")</f>
        <v/>
      </c>
      <c r="F663" t="str">
        <f>IF($B663&lt;&gt;"",Output5!E663,"")</f>
        <v/>
      </c>
      <c r="G663" t="str">
        <f>IF($B663&lt;&gt;"",Output5!F663,"")</f>
        <v/>
      </c>
      <c r="H663" t="str">
        <f>IF($B663&lt;&gt;"",Output5!G663,"")</f>
        <v/>
      </c>
      <c r="I663" t="str">
        <f>IF($B663&lt;&gt;"",Output5!H663,"")</f>
        <v/>
      </c>
      <c r="J663" t="str">
        <f>IF($B663&lt;&gt;"",Output5!I663,"")</f>
        <v/>
      </c>
      <c r="K663" t="str">
        <f>IF($B663&lt;&gt;"",Output5!J663,"")</f>
        <v/>
      </c>
      <c r="L663" t="str">
        <f>IF($B663&lt;&gt;"",Output5!K663,"")</f>
        <v/>
      </c>
      <c r="M663" t="str">
        <f>IF($B663&lt;&gt;"",Output5!L663,"")</f>
        <v/>
      </c>
      <c r="N663" t="str">
        <f>IF($B663&lt;&gt;"",Output5!M663,"")</f>
        <v/>
      </c>
    </row>
    <row r="664" spans="1:14" x14ac:dyDescent="0.25">
      <c r="A664">
        <f>Output5!O664</f>
        <v>662</v>
      </c>
      <c r="B664" t="str">
        <f>IF(Output5!A664&lt;&gt;"",Output5!A664,"")</f>
        <v/>
      </c>
      <c r="C664" t="str">
        <f>IF($B664&lt;&gt;"",Output5!B664,"")</f>
        <v/>
      </c>
      <c r="D664" t="str">
        <f>IF($B664&lt;&gt;"",Output5!C664,"")</f>
        <v/>
      </c>
      <c r="E664" t="str">
        <f>IF($B664&lt;&gt;"",Output5!D664,"")</f>
        <v/>
      </c>
      <c r="F664" t="str">
        <f>IF($B664&lt;&gt;"",Output5!E664,"")</f>
        <v/>
      </c>
      <c r="G664" t="str">
        <f>IF($B664&lt;&gt;"",Output5!F664,"")</f>
        <v/>
      </c>
      <c r="H664" t="str">
        <f>IF($B664&lt;&gt;"",Output5!G664,"")</f>
        <v/>
      </c>
      <c r="I664" t="str">
        <f>IF($B664&lt;&gt;"",Output5!H664,"")</f>
        <v/>
      </c>
      <c r="J664" t="str">
        <f>IF($B664&lt;&gt;"",Output5!I664,"")</f>
        <v/>
      </c>
      <c r="K664" t="str">
        <f>IF($B664&lt;&gt;"",Output5!J664,"")</f>
        <v/>
      </c>
      <c r="L664" t="str">
        <f>IF($B664&lt;&gt;"",Output5!K664,"")</f>
        <v/>
      </c>
      <c r="M664" t="str">
        <f>IF($B664&lt;&gt;"",Output5!L664,"")</f>
        <v/>
      </c>
      <c r="N664" t="str">
        <f>IF($B664&lt;&gt;"",Output5!M664,"")</f>
        <v/>
      </c>
    </row>
    <row r="665" spans="1:14" x14ac:dyDescent="0.25">
      <c r="A665">
        <f>Output5!O665</f>
        <v>663</v>
      </c>
      <c r="B665" t="str">
        <f>IF(Output5!A665&lt;&gt;"",Output5!A665,"")</f>
        <v/>
      </c>
      <c r="C665" t="str">
        <f>IF($B665&lt;&gt;"",Output5!B665,"")</f>
        <v/>
      </c>
      <c r="D665" t="str">
        <f>IF($B665&lt;&gt;"",Output5!C665,"")</f>
        <v/>
      </c>
      <c r="E665" t="str">
        <f>IF($B665&lt;&gt;"",Output5!D665,"")</f>
        <v/>
      </c>
      <c r="F665" t="str">
        <f>IF($B665&lt;&gt;"",Output5!E665,"")</f>
        <v/>
      </c>
      <c r="G665" t="str">
        <f>IF($B665&lt;&gt;"",Output5!F665,"")</f>
        <v/>
      </c>
      <c r="H665" t="str">
        <f>IF($B665&lt;&gt;"",Output5!G665,"")</f>
        <v/>
      </c>
      <c r="I665" t="str">
        <f>IF($B665&lt;&gt;"",Output5!H665,"")</f>
        <v/>
      </c>
      <c r="J665" t="str">
        <f>IF($B665&lt;&gt;"",Output5!I665,"")</f>
        <v/>
      </c>
      <c r="K665" t="str">
        <f>IF($B665&lt;&gt;"",Output5!J665,"")</f>
        <v/>
      </c>
      <c r="L665" t="str">
        <f>IF($B665&lt;&gt;"",Output5!K665,"")</f>
        <v/>
      </c>
      <c r="M665" t="str">
        <f>IF($B665&lt;&gt;"",Output5!L665,"")</f>
        <v/>
      </c>
      <c r="N665" t="str">
        <f>IF($B665&lt;&gt;"",Output5!M665,"")</f>
        <v/>
      </c>
    </row>
    <row r="666" spans="1:14" x14ac:dyDescent="0.25">
      <c r="A666">
        <f>Output5!O666</f>
        <v>664</v>
      </c>
      <c r="B666" t="str">
        <f>IF(Output5!A666&lt;&gt;"",Output5!A666,"")</f>
        <v/>
      </c>
      <c r="C666" t="str">
        <f>IF($B666&lt;&gt;"",Output5!B666,"")</f>
        <v/>
      </c>
      <c r="D666" t="str">
        <f>IF($B666&lt;&gt;"",Output5!C666,"")</f>
        <v/>
      </c>
      <c r="E666" t="str">
        <f>IF($B666&lt;&gt;"",Output5!D666,"")</f>
        <v/>
      </c>
      <c r="F666" t="str">
        <f>IF($B666&lt;&gt;"",Output5!E666,"")</f>
        <v/>
      </c>
      <c r="G666" t="str">
        <f>IF($B666&lt;&gt;"",Output5!F666,"")</f>
        <v/>
      </c>
      <c r="H666" t="str">
        <f>IF($B666&lt;&gt;"",Output5!G666,"")</f>
        <v/>
      </c>
      <c r="I666" t="str">
        <f>IF($B666&lt;&gt;"",Output5!H666,"")</f>
        <v/>
      </c>
      <c r="J666" t="str">
        <f>IF($B666&lt;&gt;"",Output5!I666,"")</f>
        <v/>
      </c>
      <c r="K666" t="str">
        <f>IF($B666&lt;&gt;"",Output5!J666,"")</f>
        <v/>
      </c>
      <c r="L666" t="str">
        <f>IF($B666&lt;&gt;"",Output5!K666,"")</f>
        <v/>
      </c>
      <c r="M666" t="str">
        <f>IF($B666&lt;&gt;"",Output5!L666,"")</f>
        <v/>
      </c>
      <c r="N666" t="str">
        <f>IF($B666&lt;&gt;"",Output5!M666,"")</f>
        <v/>
      </c>
    </row>
    <row r="667" spans="1:14" x14ac:dyDescent="0.25">
      <c r="A667">
        <f>Output5!O667</f>
        <v>665</v>
      </c>
      <c r="B667" t="str">
        <f>IF(Output5!A667&lt;&gt;"",Output5!A667,"")</f>
        <v/>
      </c>
      <c r="C667" t="str">
        <f>IF($B667&lt;&gt;"",Output5!B667,"")</f>
        <v/>
      </c>
      <c r="D667" t="str">
        <f>IF($B667&lt;&gt;"",Output5!C667,"")</f>
        <v/>
      </c>
      <c r="E667" t="str">
        <f>IF($B667&lt;&gt;"",Output5!D667,"")</f>
        <v/>
      </c>
      <c r="F667" t="str">
        <f>IF($B667&lt;&gt;"",Output5!E667,"")</f>
        <v/>
      </c>
      <c r="G667" t="str">
        <f>IF($B667&lt;&gt;"",Output5!F667,"")</f>
        <v/>
      </c>
      <c r="H667" t="str">
        <f>IF($B667&lt;&gt;"",Output5!G667,"")</f>
        <v/>
      </c>
      <c r="I667" t="str">
        <f>IF($B667&lt;&gt;"",Output5!H667,"")</f>
        <v/>
      </c>
      <c r="J667" t="str">
        <f>IF($B667&lt;&gt;"",Output5!I667,"")</f>
        <v/>
      </c>
      <c r="K667" t="str">
        <f>IF($B667&lt;&gt;"",Output5!J667,"")</f>
        <v/>
      </c>
      <c r="L667" t="str">
        <f>IF($B667&lt;&gt;"",Output5!K667,"")</f>
        <v/>
      </c>
      <c r="M667" t="str">
        <f>IF($B667&lt;&gt;"",Output5!L667,"")</f>
        <v/>
      </c>
      <c r="N667" t="str">
        <f>IF($B667&lt;&gt;"",Output5!M667,"")</f>
        <v/>
      </c>
    </row>
    <row r="668" spans="1:14" x14ac:dyDescent="0.25">
      <c r="A668">
        <f>Output5!O668</f>
        <v>666</v>
      </c>
      <c r="B668" t="str">
        <f>IF(Output5!A668&lt;&gt;"",Output5!A668,"")</f>
        <v/>
      </c>
      <c r="C668" t="str">
        <f>IF($B668&lt;&gt;"",Output5!B668,"")</f>
        <v/>
      </c>
      <c r="D668" t="str">
        <f>IF($B668&lt;&gt;"",Output5!C668,"")</f>
        <v/>
      </c>
      <c r="E668" t="str">
        <f>IF($B668&lt;&gt;"",Output5!D668,"")</f>
        <v/>
      </c>
      <c r="F668" t="str">
        <f>IF($B668&lt;&gt;"",Output5!E668,"")</f>
        <v/>
      </c>
      <c r="G668" t="str">
        <f>IF($B668&lt;&gt;"",Output5!F668,"")</f>
        <v/>
      </c>
      <c r="H668" t="str">
        <f>IF($B668&lt;&gt;"",Output5!G668,"")</f>
        <v/>
      </c>
      <c r="I668" t="str">
        <f>IF($B668&lt;&gt;"",Output5!H668,"")</f>
        <v/>
      </c>
      <c r="J668" t="str">
        <f>IF($B668&lt;&gt;"",Output5!I668,"")</f>
        <v/>
      </c>
      <c r="K668" t="str">
        <f>IF($B668&lt;&gt;"",Output5!J668,"")</f>
        <v/>
      </c>
      <c r="L668" t="str">
        <f>IF($B668&lt;&gt;"",Output5!K668,"")</f>
        <v/>
      </c>
      <c r="M668" t="str">
        <f>IF($B668&lt;&gt;"",Output5!L668,"")</f>
        <v/>
      </c>
      <c r="N668" t="str">
        <f>IF($B668&lt;&gt;"",Output5!M668,"")</f>
        <v/>
      </c>
    </row>
    <row r="669" spans="1:14" x14ac:dyDescent="0.25">
      <c r="A669">
        <f>Output5!O669</f>
        <v>667</v>
      </c>
      <c r="B669" t="str">
        <f>IF(Output5!A669&lt;&gt;"",Output5!A669,"")</f>
        <v/>
      </c>
      <c r="C669" t="str">
        <f>IF($B669&lt;&gt;"",Output5!B669,"")</f>
        <v/>
      </c>
      <c r="D669" t="str">
        <f>IF($B669&lt;&gt;"",Output5!C669,"")</f>
        <v/>
      </c>
      <c r="E669" t="str">
        <f>IF($B669&lt;&gt;"",Output5!D669,"")</f>
        <v/>
      </c>
      <c r="F669" t="str">
        <f>IF($B669&lt;&gt;"",Output5!E669,"")</f>
        <v/>
      </c>
      <c r="G669" t="str">
        <f>IF($B669&lt;&gt;"",Output5!F669,"")</f>
        <v/>
      </c>
      <c r="H669" t="str">
        <f>IF($B669&lt;&gt;"",Output5!G669,"")</f>
        <v/>
      </c>
      <c r="I669" t="str">
        <f>IF($B669&lt;&gt;"",Output5!H669,"")</f>
        <v/>
      </c>
      <c r="J669" t="str">
        <f>IF($B669&lt;&gt;"",Output5!I669,"")</f>
        <v/>
      </c>
      <c r="K669" t="str">
        <f>IF($B669&lt;&gt;"",Output5!J669,"")</f>
        <v/>
      </c>
      <c r="L669" t="str">
        <f>IF($B669&lt;&gt;"",Output5!K669,"")</f>
        <v/>
      </c>
      <c r="M669" t="str">
        <f>IF($B669&lt;&gt;"",Output5!L669,"")</f>
        <v/>
      </c>
      <c r="N669" t="str">
        <f>IF($B669&lt;&gt;"",Output5!M669,"")</f>
        <v/>
      </c>
    </row>
    <row r="670" spans="1:14" x14ac:dyDescent="0.25">
      <c r="A670">
        <f>Output5!O670</f>
        <v>668</v>
      </c>
      <c r="B670" t="str">
        <f>IF(Output5!A670&lt;&gt;"",Output5!A670,"")</f>
        <v/>
      </c>
      <c r="C670" t="str">
        <f>IF($B670&lt;&gt;"",Output5!B670,"")</f>
        <v/>
      </c>
      <c r="D670" t="str">
        <f>IF($B670&lt;&gt;"",Output5!C670,"")</f>
        <v/>
      </c>
      <c r="E670" t="str">
        <f>IF($B670&lt;&gt;"",Output5!D670,"")</f>
        <v/>
      </c>
      <c r="F670" t="str">
        <f>IF($B670&lt;&gt;"",Output5!E670,"")</f>
        <v/>
      </c>
      <c r="G670" t="str">
        <f>IF($B670&lt;&gt;"",Output5!F670,"")</f>
        <v/>
      </c>
      <c r="H670" t="str">
        <f>IF($B670&lt;&gt;"",Output5!G670,"")</f>
        <v/>
      </c>
      <c r="I670" t="str">
        <f>IF($B670&lt;&gt;"",Output5!H670,"")</f>
        <v/>
      </c>
      <c r="J670" t="str">
        <f>IF($B670&lt;&gt;"",Output5!I670,"")</f>
        <v/>
      </c>
      <c r="K670" t="str">
        <f>IF($B670&lt;&gt;"",Output5!J670,"")</f>
        <v/>
      </c>
      <c r="L670" t="str">
        <f>IF($B670&lt;&gt;"",Output5!K670,"")</f>
        <v/>
      </c>
      <c r="M670" t="str">
        <f>IF($B670&lt;&gt;"",Output5!L670,"")</f>
        <v/>
      </c>
      <c r="N670" t="str">
        <f>IF($B670&lt;&gt;"",Output5!M670,"")</f>
        <v/>
      </c>
    </row>
    <row r="671" spans="1:14" x14ac:dyDescent="0.25">
      <c r="A671">
        <f>Output5!O671</f>
        <v>669</v>
      </c>
      <c r="B671" t="str">
        <f>IF(Output5!A671&lt;&gt;"",Output5!A671,"")</f>
        <v/>
      </c>
      <c r="C671" t="str">
        <f>IF($B671&lt;&gt;"",Output5!B671,"")</f>
        <v/>
      </c>
      <c r="D671" t="str">
        <f>IF($B671&lt;&gt;"",Output5!C671,"")</f>
        <v/>
      </c>
      <c r="E671" t="str">
        <f>IF($B671&lt;&gt;"",Output5!D671,"")</f>
        <v/>
      </c>
      <c r="F671" t="str">
        <f>IF($B671&lt;&gt;"",Output5!E671,"")</f>
        <v/>
      </c>
      <c r="G671" t="str">
        <f>IF($B671&lt;&gt;"",Output5!F671,"")</f>
        <v/>
      </c>
      <c r="H671" t="str">
        <f>IF($B671&lt;&gt;"",Output5!G671,"")</f>
        <v/>
      </c>
      <c r="I671" t="str">
        <f>IF($B671&lt;&gt;"",Output5!H671,"")</f>
        <v/>
      </c>
      <c r="J671" t="str">
        <f>IF($B671&lt;&gt;"",Output5!I671,"")</f>
        <v/>
      </c>
      <c r="K671" t="str">
        <f>IF($B671&lt;&gt;"",Output5!J671,"")</f>
        <v/>
      </c>
      <c r="L671" t="str">
        <f>IF($B671&lt;&gt;"",Output5!K671,"")</f>
        <v/>
      </c>
      <c r="M671" t="str">
        <f>IF($B671&lt;&gt;"",Output5!L671,"")</f>
        <v/>
      </c>
      <c r="N671" t="str">
        <f>IF($B671&lt;&gt;"",Output5!M671,"")</f>
        <v/>
      </c>
    </row>
    <row r="672" spans="1:14" x14ac:dyDescent="0.25">
      <c r="A672">
        <f>Output5!O672</f>
        <v>670</v>
      </c>
      <c r="B672" t="str">
        <f>IF(Output5!A672&lt;&gt;"",Output5!A672,"")</f>
        <v/>
      </c>
      <c r="C672" t="str">
        <f>IF($B672&lt;&gt;"",Output5!B672,"")</f>
        <v/>
      </c>
      <c r="D672" t="str">
        <f>IF($B672&lt;&gt;"",Output5!C672,"")</f>
        <v/>
      </c>
      <c r="E672" t="str">
        <f>IF($B672&lt;&gt;"",Output5!D672,"")</f>
        <v/>
      </c>
      <c r="F672" t="str">
        <f>IF($B672&lt;&gt;"",Output5!E672,"")</f>
        <v/>
      </c>
      <c r="G672" t="str">
        <f>IF($B672&lt;&gt;"",Output5!F672,"")</f>
        <v/>
      </c>
      <c r="H672" t="str">
        <f>IF($B672&lt;&gt;"",Output5!G672,"")</f>
        <v/>
      </c>
      <c r="I672" t="str">
        <f>IF($B672&lt;&gt;"",Output5!H672,"")</f>
        <v/>
      </c>
      <c r="J672" t="str">
        <f>IF($B672&lt;&gt;"",Output5!I672,"")</f>
        <v/>
      </c>
      <c r="K672" t="str">
        <f>IF($B672&lt;&gt;"",Output5!J672,"")</f>
        <v/>
      </c>
      <c r="L672" t="str">
        <f>IF($B672&lt;&gt;"",Output5!K672,"")</f>
        <v/>
      </c>
      <c r="M672" t="str">
        <f>IF($B672&lt;&gt;"",Output5!L672,"")</f>
        <v/>
      </c>
      <c r="N672" t="str">
        <f>IF($B672&lt;&gt;"",Output5!M672,"")</f>
        <v/>
      </c>
    </row>
    <row r="673" spans="1:14" x14ac:dyDescent="0.25">
      <c r="A673">
        <f>Output5!O673</f>
        <v>671</v>
      </c>
      <c r="B673" t="str">
        <f>IF(Output5!A673&lt;&gt;"",Output5!A673,"")</f>
        <v/>
      </c>
      <c r="C673" t="str">
        <f>IF($B673&lt;&gt;"",Output5!B673,"")</f>
        <v/>
      </c>
      <c r="D673" t="str">
        <f>IF($B673&lt;&gt;"",Output5!C673,"")</f>
        <v/>
      </c>
      <c r="E673" t="str">
        <f>IF($B673&lt;&gt;"",Output5!D673,"")</f>
        <v/>
      </c>
      <c r="F673" t="str">
        <f>IF($B673&lt;&gt;"",Output5!E673,"")</f>
        <v/>
      </c>
      <c r="G673" t="str">
        <f>IF($B673&lt;&gt;"",Output5!F673,"")</f>
        <v/>
      </c>
      <c r="H673" t="str">
        <f>IF($B673&lt;&gt;"",Output5!G673,"")</f>
        <v/>
      </c>
      <c r="I673" t="str">
        <f>IF($B673&lt;&gt;"",Output5!H673,"")</f>
        <v/>
      </c>
      <c r="J673" t="str">
        <f>IF($B673&lt;&gt;"",Output5!I673,"")</f>
        <v/>
      </c>
      <c r="K673" t="str">
        <f>IF($B673&lt;&gt;"",Output5!J673,"")</f>
        <v/>
      </c>
      <c r="L673" t="str">
        <f>IF($B673&lt;&gt;"",Output5!K673,"")</f>
        <v/>
      </c>
      <c r="M673" t="str">
        <f>IF($B673&lt;&gt;"",Output5!L673,"")</f>
        <v/>
      </c>
      <c r="N673" t="str">
        <f>IF($B673&lt;&gt;"",Output5!M673,"")</f>
        <v/>
      </c>
    </row>
    <row r="674" spans="1:14" x14ac:dyDescent="0.25">
      <c r="A674">
        <f>Output5!O674</f>
        <v>672</v>
      </c>
      <c r="B674" t="str">
        <f>IF(Output5!A674&lt;&gt;"",Output5!A674,"")</f>
        <v/>
      </c>
      <c r="C674" t="str">
        <f>IF($B674&lt;&gt;"",Output5!B674,"")</f>
        <v/>
      </c>
      <c r="D674" t="str">
        <f>IF($B674&lt;&gt;"",Output5!C674,"")</f>
        <v/>
      </c>
      <c r="E674" t="str">
        <f>IF($B674&lt;&gt;"",Output5!D674,"")</f>
        <v/>
      </c>
      <c r="F674" t="str">
        <f>IF($B674&lt;&gt;"",Output5!E674,"")</f>
        <v/>
      </c>
      <c r="G674" t="str">
        <f>IF($B674&lt;&gt;"",Output5!F674,"")</f>
        <v/>
      </c>
      <c r="H674" t="str">
        <f>IF($B674&lt;&gt;"",Output5!G674,"")</f>
        <v/>
      </c>
      <c r="I674" t="str">
        <f>IF($B674&lt;&gt;"",Output5!H674,"")</f>
        <v/>
      </c>
      <c r="J674" t="str">
        <f>IF($B674&lt;&gt;"",Output5!I674,"")</f>
        <v/>
      </c>
      <c r="K674" t="str">
        <f>IF($B674&lt;&gt;"",Output5!J674,"")</f>
        <v/>
      </c>
      <c r="L674" t="str">
        <f>IF($B674&lt;&gt;"",Output5!K674,"")</f>
        <v/>
      </c>
      <c r="M674" t="str">
        <f>IF($B674&lt;&gt;"",Output5!L674,"")</f>
        <v/>
      </c>
      <c r="N674" t="str">
        <f>IF($B674&lt;&gt;"",Output5!M674,"")</f>
        <v/>
      </c>
    </row>
    <row r="675" spans="1:14" x14ac:dyDescent="0.25">
      <c r="A675">
        <f>Output5!O675</f>
        <v>673</v>
      </c>
      <c r="B675" t="str">
        <f>IF(Output5!A675&lt;&gt;"",Output5!A675,"")</f>
        <v/>
      </c>
      <c r="C675" t="str">
        <f>IF($B675&lt;&gt;"",Output5!B675,"")</f>
        <v/>
      </c>
      <c r="D675" t="str">
        <f>IF($B675&lt;&gt;"",Output5!C675,"")</f>
        <v/>
      </c>
      <c r="E675" t="str">
        <f>IF($B675&lt;&gt;"",Output5!D675,"")</f>
        <v/>
      </c>
      <c r="F675" t="str">
        <f>IF($B675&lt;&gt;"",Output5!E675,"")</f>
        <v/>
      </c>
      <c r="G675" t="str">
        <f>IF($B675&lt;&gt;"",Output5!F675,"")</f>
        <v/>
      </c>
      <c r="H675" t="str">
        <f>IF($B675&lt;&gt;"",Output5!G675,"")</f>
        <v/>
      </c>
      <c r="I675" t="str">
        <f>IF($B675&lt;&gt;"",Output5!H675,"")</f>
        <v/>
      </c>
      <c r="J675" t="str">
        <f>IF($B675&lt;&gt;"",Output5!I675,"")</f>
        <v/>
      </c>
      <c r="K675" t="str">
        <f>IF($B675&lt;&gt;"",Output5!J675,"")</f>
        <v/>
      </c>
      <c r="L675" t="str">
        <f>IF($B675&lt;&gt;"",Output5!K675,"")</f>
        <v/>
      </c>
      <c r="M675" t="str">
        <f>IF($B675&lt;&gt;"",Output5!L675,"")</f>
        <v/>
      </c>
      <c r="N675" t="str">
        <f>IF($B675&lt;&gt;"",Output5!M675,"")</f>
        <v/>
      </c>
    </row>
    <row r="676" spans="1:14" x14ac:dyDescent="0.25">
      <c r="A676">
        <f>Output5!O676</f>
        <v>674</v>
      </c>
      <c r="B676" t="str">
        <f>IF(Output5!A676&lt;&gt;"",Output5!A676,"")</f>
        <v/>
      </c>
      <c r="C676" t="str">
        <f>IF($B676&lt;&gt;"",Output5!B676,"")</f>
        <v/>
      </c>
      <c r="D676" t="str">
        <f>IF($B676&lt;&gt;"",Output5!C676,"")</f>
        <v/>
      </c>
      <c r="E676" t="str">
        <f>IF($B676&lt;&gt;"",Output5!D676,"")</f>
        <v/>
      </c>
      <c r="F676" t="str">
        <f>IF($B676&lt;&gt;"",Output5!E676,"")</f>
        <v/>
      </c>
      <c r="G676" t="str">
        <f>IF($B676&lt;&gt;"",Output5!F676,"")</f>
        <v/>
      </c>
      <c r="H676" t="str">
        <f>IF($B676&lt;&gt;"",Output5!G676,"")</f>
        <v/>
      </c>
      <c r="I676" t="str">
        <f>IF($B676&lt;&gt;"",Output5!H676,"")</f>
        <v/>
      </c>
      <c r="J676" t="str">
        <f>IF($B676&lt;&gt;"",Output5!I676,"")</f>
        <v/>
      </c>
      <c r="K676" t="str">
        <f>IF($B676&lt;&gt;"",Output5!J676,"")</f>
        <v/>
      </c>
      <c r="L676" t="str">
        <f>IF($B676&lt;&gt;"",Output5!K676,"")</f>
        <v/>
      </c>
      <c r="M676" t="str">
        <f>IF($B676&lt;&gt;"",Output5!L676,"")</f>
        <v/>
      </c>
      <c r="N676" t="str">
        <f>IF($B676&lt;&gt;"",Output5!M676,"")</f>
        <v/>
      </c>
    </row>
    <row r="677" spans="1:14" x14ac:dyDescent="0.25">
      <c r="A677">
        <f>Output5!O677</f>
        <v>675</v>
      </c>
      <c r="B677" t="str">
        <f>IF(Output5!A677&lt;&gt;"",Output5!A677,"")</f>
        <v/>
      </c>
      <c r="C677" t="str">
        <f>IF($B677&lt;&gt;"",Output5!B677,"")</f>
        <v/>
      </c>
      <c r="D677" t="str">
        <f>IF($B677&lt;&gt;"",Output5!C677,"")</f>
        <v/>
      </c>
      <c r="E677" t="str">
        <f>IF($B677&lt;&gt;"",Output5!D677,"")</f>
        <v/>
      </c>
      <c r="F677" t="str">
        <f>IF($B677&lt;&gt;"",Output5!E677,"")</f>
        <v/>
      </c>
      <c r="G677" t="str">
        <f>IF($B677&lt;&gt;"",Output5!F677,"")</f>
        <v/>
      </c>
      <c r="H677" t="str">
        <f>IF($B677&lt;&gt;"",Output5!G677,"")</f>
        <v/>
      </c>
      <c r="I677" t="str">
        <f>IF($B677&lt;&gt;"",Output5!H677,"")</f>
        <v/>
      </c>
      <c r="J677" t="str">
        <f>IF($B677&lt;&gt;"",Output5!I677,"")</f>
        <v/>
      </c>
      <c r="K677" t="str">
        <f>IF($B677&lt;&gt;"",Output5!J677,"")</f>
        <v/>
      </c>
      <c r="L677" t="str">
        <f>IF($B677&lt;&gt;"",Output5!K677,"")</f>
        <v/>
      </c>
      <c r="M677" t="str">
        <f>IF($B677&lt;&gt;"",Output5!L677,"")</f>
        <v/>
      </c>
      <c r="N677" t="str">
        <f>IF($B677&lt;&gt;"",Output5!M677,"")</f>
        <v/>
      </c>
    </row>
    <row r="678" spans="1:14" x14ac:dyDescent="0.25">
      <c r="A678">
        <f>Output5!O678</f>
        <v>676</v>
      </c>
      <c r="B678" t="str">
        <f>IF(Output5!A678&lt;&gt;"",Output5!A678,"")</f>
        <v/>
      </c>
      <c r="C678" t="str">
        <f>IF($B678&lt;&gt;"",Output5!B678,"")</f>
        <v/>
      </c>
      <c r="D678" t="str">
        <f>IF($B678&lt;&gt;"",Output5!C678,"")</f>
        <v/>
      </c>
      <c r="E678" t="str">
        <f>IF($B678&lt;&gt;"",Output5!D678,"")</f>
        <v/>
      </c>
      <c r="F678" t="str">
        <f>IF($B678&lt;&gt;"",Output5!E678,"")</f>
        <v/>
      </c>
      <c r="G678" t="str">
        <f>IF($B678&lt;&gt;"",Output5!F678,"")</f>
        <v/>
      </c>
      <c r="H678" t="str">
        <f>IF($B678&lt;&gt;"",Output5!G678,"")</f>
        <v/>
      </c>
      <c r="I678" t="str">
        <f>IF($B678&lt;&gt;"",Output5!H678,"")</f>
        <v/>
      </c>
      <c r="J678" t="str">
        <f>IF($B678&lt;&gt;"",Output5!I678,"")</f>
        <v/>
      </c>
      <c r="K678" t="str">
        <f>IF($B678&lt;&gt;"",Output5!J678,"")</f>
        <v/>
      </c>
      <c r="L678" t="str">
        <f>IF($B678&lt;&gt;"",Output5!K678,"")</f>
        <v/>
      </c>
      <c r="M678" t="str">
        <f>IF($B678&lt;&gt;"",Output5!L678,"")</f>
        <v/>
      </c>
      <c r="N678" t="str">
        <f>IF($B678&lt;&gt;"",Output5!M678,"")</f>
        <v/>
      </c>
    </row>
    <row r="679" spans="1:14" x14ac:dyDescent="0.25">
      <c r="A679">
        <f>Output5!O679</f>
        <v>677</v>
      </c>
      <c r="B679" t="str">
        <f>IF(Output5!A679&lt;&gt;"",Output5!A679,"")</f>
        <v/>
      </c>
      <c r="C679" t="str">
        <f>IF($B679&lt;&gt;"",Output5!B679,"")</f>
        <v/>
      </c>
      <c r="D679" t="str">
        <f>IF($B679&lt;&gt;"",Output5!C679,"")</f>
        <v/>
      </c>
      <c r="E679" t="str">
        <f>IF($B679&lt;&gt;"",Output5!D679,"")</f>
        <v/>
      </c>
      <c r="F679" t="str">
        <f>IF($B679&lt;&gt;"",Output5!E679,"")</f>
        <v/>
      </c>
      <c r="G679" t="str">
        <f>IF($B679&lt;&gt;"",Output5!F679,"")</f>
        <v/>
      </c>
      <c r="H679" t="str">
        <f>IF($B679&lt;&gt;"",Output5!G679,"")</f>
        <v/>
      </c>
      <c r="I679" t="str">
        <f>IF($B679&lt;&gt;"",Output5!H679,"")</f>
        <v/>
      </c>
      <c r="J679" t="str">
        <f>IF($B679&lt;&gt;"",Output5!I679,"")</f>
        <v/>
      </c>
      <c r="K679" t="str">
        <f>IF($B679&lt;&gt;"",Output5!J679,"")</f>
        <v/>
      </c>
      <c r="L679" t="str">
        <f>IF($B679&lt;&gt;"",Output5!K679,"")</f>
        <v/>
      </c>
      <c r="M679" t="str">
        <f>IF($B679&lt;&gt;"",Output5!L679,"")</f>
        <v/>
      </c>
      <c r="N679" t="str">
        <f>IF($B679&lt;&gt;"",Output5!M679,"")</f>
        <v/>
      </c>
    </row>
    <row r="680" spans="1:14" x14ac:dyDescent="0.25">
      <c r="A680">
        <f>Output5!O680</f>
        <v>678</v>
      </c>
      <c r="B680" t="str">
        <f>IF(Output5!A680&lt;&gt;"",Output5!A680,"")</f>
        <v/>
      </c>
      <c r="C680" t="str">
        <f>IF($B680&lt;&gt;"",Output5!B680,"")</f>
        <v/>
      </c>
      <c r="D680" t="str">
        <f>IF($B680&lt;&gt;"",Output5!C680,"")</f>
        <v/>
      </c>
      <c r="E680" t="str">
        <f>IF($B680&lt;&gt;"",Output5!D680,"")</f>
        <v/>
      </c>
      <c r="F680" t="str">
        <f>IF($B680&lt;&gt;"",Output5!E680,"")</f>
        <v/>
      </c>
      <c r="G680" t="str">
        <f>IF($B680&lt;&gt;"",Output5!F680,"")</f>
        <v/>
      </c>
      <c r="H680" t="str">
        <f>IF($B680&lt;&gt;"",Output5!G680,"")</f>
        <v/>
      </c>
      <c r="I680" t="str">
        <f>IF($B680&lt;&gt;"",Output5!H680,"")</f>
        <v/>
      </c>
      <c r="J680" t="str">
        <f>IF($B680&lt;&gt;"",Output5!I680,"")</f>
        <v/>
      </c>
      <c r="K680" t="str">
        <f>IF($B680&lt;&gt;"",Output5!J680,"")</f>
        <v/>
      </c>
      <c r="L680" t="str">
        <f>IF($B680&lt;&gt;"",Output5!K680,"")</f>
        <v/>
      </c>
      <c r="M680" t="str">
        <f>IF($B680&lt;&gt;"",Output5!L680,"")</f>
        <v/>
      </c>
      <c r="N680" t="str">
        <f>IF($B680&lt;&gt;"",Output5!M680,"")</f>
        <v/>
      </c>
    </row>
    <row r="681" spans="1:14" x14ac:dyDescent="0.25">
      <c r="A681">
        <f>Output5!O681</f>
        <v>679</v>
      </c>
      <c r="B681" t="str">
        <f>IF(Output5!A681&lt;&gt;"",Output5!A681,"")</f>
        <v/>
      </c>
      <c r="C681" t="str">
        <f>IF($B681&lt;&gt;"",Output5!B681,"")</f>
        <v/>
      </c>
      <c r="D681" t="str">
        <f>IF($B681&lt;&gt;"",Output5!C681,"")</f>
        <v/>
      </c>
      <c r="E681" t="str">
        <f>IF($B681&lt;&gt;"",Output5!D681,"")</f>
        <v/>
      </c>
      <c r="F681" t="str">
        <f>IF($B681&lt;&gt;"",Output5!E681,"")</f>
        <v/>
      </c>
      <c r="G681" t="str">
        <f>IF($B681&lt;&gt;"",Output5!F681,"")</f>
        <v/>
      </c>
      <c r="H681" t="str">
        <f>IF($B681&lt;&gt;"",Output5!G681,"")</f>
        <v/>
      </c>
      <c r="I681" t="str">
        <f>IF($B681&lt;&gt;"",Output5!H681,"")</f>
        <v/>
      </c>
      <c r="J681" t="str">
        <f>IF($B681&lt;&gt;"",Output5!I681,"")</f>
        <v/>
      </c>
      <c r="K681" t="str">
        <f>IF($B681&lt;&gt;"",Output5!J681,"")</f>
        <v/>
      </c>
      <c r="L681" t="str">
        <f>IF($B681&lt;&gt;"",Output5!K681,"")</f>
        <v/>
      </c>
      <c r="M681" t="str">
        <f>IF($B681&lt;&gt;"",Output5!L681,"")</f>
        <v/>
      </c>
      <c r="N681" t="str">
        <f>IF($B681&lt;&gt;"",Output5!M681,"")</f>
        <v/>
      </c>
    </row>
    <row r="682" spans="1:14" x14ac:dyDescent="0.25">
      <c r="A682">
        <f>Output5!O682</f>
        <v>680</v>
      </c>
      <c r="B682" t="str">
        <f>IF(Output5!A682&lt;&gt;"",Output5!A682,"")</f>
        <v/>
      </c>
      <c r="C682" t="str">
        <f>IF($B682&lt;&gt;"",Output5!B682,"")</f>
        <v/>
      </c>
      <c r="D682" t="str">
        <f>IF($B682&lt;&gt;"",Output5!C682,"")</f>
        <v/>
      </c>
      <c r="E682" t="str">
        <f>IF($B682&lt;&gt;"",Output5!D682,"")</f>
        <v/>
      </c>
      <c r="F682" t="str">
        <f>IF($B682&lt;&gt;"",Output5!E682,"")</f>
        <v/>
      </c>
      <c r="G682" t="str">
        <f>IF($B682&lt;&gt;"",Output5!F682,"")</f>
        <v/>
      </c>
      <c r="H682" t="str">
        <f>IF($B682&lt;&gt;"",Output5!G682,"")</f>
        <v/>
      </c>
      <c r="I682" t="str">
        <f>IF($B682&lt;&gt;"",Output5!H682,"")</f>
        <v/>
      </c>
      <c r="J682" t="str">
        <f>IF($B682&lt;&gt;"",Output5!I682,"")</f>
        <v/>
      </c>
      <c r="K682" t="str">
        <f>IF($B682&lt;&gt;"",Output5!J682,"")</f>
        <v/>
      </c>
      <c r="L682" t="str">
        <f>IF($B682&lt;&gt;"",Output5!K682,"")</f>
        <v/>
      </c>
      <c r="M682" t="str">
        <f>IF($B682&lt;&gt;"",Output5!L682,"")</f>
        <v/>
      </c>
      <c r="N682" t="str">
        <f>IF($B682&lt;&gt;"",Output5!M682,"")</f>
        <v/>
      </c>
    </row>
    <row r="683" spans="1:14" x14ac:dyDescent="0.25">
      <c r="A683">
        <f>Output5!O683</f>
        <v>681</v>
      </c>
      <c r="B683" t="str">
        <f>IF(Output5!A683&lt;&gt;"",Output5!A683,"")</f>
        <v/>
      </c>
      <c r="C683" t="str">
        <f>IF($B683&lt;&gt;"",Output5!B683,"")</f>
        <v/>
      </c>
      <c r="D683" t="str">
        <f>IF($B683&lt;&gt;"",Output5!C683,"")</f>
        <v/>
      </c>
      <c r="E683" t="str">
        <f>IF($B683&lt;&gt;"",Output5!D683,"")</f>
        <v/>
      </c>
      <c r="F683" t="str">
        <f>IF($B683&lt;&gt;"",Output5!E683,"")</f>
        <v/>
      </c>
      <c r="G683" t="str">
        <f>IF($B683&lt;&gt;"",Output5!F683,"")</f>
        <v/>
      </c>
      <c r="H683" t="str">
        <f>IF($B683&lt;&gt;"",Output5!G683,"")</f>
        <v/>
      </c>
      <c r="I683" t="str">
        <f>IF($B683&lt;&gt;"",Output5!H683,"")</f>
        <v/>
      </c>
      <c r="J683" t="str">
        <f>IF($B683&lt;&gt;"",Output5!I683,"")</f>
        <v/>
      </c>
      <c r="K683" t="str">
        <f>IF($B683&lt;&gt;"",Output5!J683,"")</f>
        <v/>
      </c>
      <c r="L683" t="str">
        <f>IF($B683&lt;&gt;"",Output5!K683,"")</f>
        <v/>
      </c>
      <c r="M683" t="str">
        <f>IF($B683&lt;&gt;"",Output5!L683,"")</f>
        <v/>
      </c>
      <c r="N683" t="str">
        <f>IF($B683&lt;&gt;"",Output5!M683,"")</f>
        <v/>
      </c>
    </row>
    <row r="684" spans="1:14" x14ac:dyDescent="0.25">
      <c r="A684">
        <f>Output5!O684</f>
        <v>682</v>
      </c>
      <c r="B684" t="str">
        <f>IF(Output5!A684&lt;&gt;"",Output5!A684,"")</f>
        <v/>
      </c>
      <c r="C684" t="str">
        <f>IF($B684&lt;&gt;"",Output5!B684,"")</f>
        <v/>
      </c>
      <c r="D684" t="str">
        <f>IF($B684&lt;&gt;"",Output5!C684,"")</f>
        <v/>
      </c>
      <c r="E684" t="str">
        <f>IF($B684&lt;&gt;"",Output5!D684,"")</f>
        <v/>
      </c>
      <c r="F684" t="str">
        <f>IF($B684&lt;&gt;"",Output5!E684,"")</f>
        <v/>
      </c>
      <c r="G684" t="str">
        <f>IF($B684&lt;&gt;"",Output5!F684,"")</f>
        <v/>
      </c>
      <c r="H684" t="str">
        <f>IF($B684&lt;&gt;"",Output5!G684,"")</f>
        <v/>
      </c>
      <c r="I684" t="str">
        <f>IF($B684&lt;&gt;"",Output5!H684,"")</f>
        <v/>
      </c>
      <c r="J684" t="str">
        <f>IF($B684&lt;&gt;"",Output5!I684,"")</f>
        <v/>
      </c>
      <c r="K684" t="str">
        <f>IF($B684&lt;&gt;"",Output5!J684,"")</f>
        <v/>
      </c>
      <c r="L684" t="str">
        <f>IF($B684&lt;&gt;"",Output5!K684,"")</f>
        <v/>
      </c>
      <c r="M684" t="str">
        <f>IF($B684&lt;&gt;"",Output5!L684,"")</f>
        <v/>
      </c>
      <c r="N684" t="str">
        <f>IF($B684&lt;&gt;"",Output5!M684,"")</f>
        <v/>
      </c>
    </row>
    <row r="685" spans="1:14" x14ac:dyDescent="0.25">
      <c r="A685">
        <f>Output5!O685</f>
        <v>683</v>
      </c>
      <c r="B685" t="str">
        <f>IF(Output5!A685&lt;&gt;"",Output5!A685,"")</f>
        <v/>
      </c>
      <c r="C685" t="str">
        <f>IF($B685&lt;&gt;"",Output5!B685,"")</f>
        <v/>
      </c>
      <c r="D685" t="str">
        <f>IF($B685&lt;&gt;"",Output5!C685,"")</f>
        <v/>
      </c>
      <c r="E685" t="str">
        <f>IF($B685&lt;&gt;"",Output5!D685,"")</f>
        <v/>
      </c>
      <c r="F685" t="str">
        <f>IF($B685&lt;&gt;"",Output5!E685,"")</f>
        <v/>
      </c>
      <c r="G685" t="str">
        <f>IF($B685&lt;&gt;"",Output5!F685,"")</f>
        <v/>
      </c>
      <c r="H685" t="str">
        <f>IF($B685&lt;&gt;"",Output5!G685,"")</f>
        <v/>
      </c>
      <c r="I685" t="str">
        <f>IF($B685&lt;&gt;"",Output5!H685,"")</f>
        <v/>
      </c>
      <c r="J685" t="str">
        <f>IF($B685&lt;&gt;"",Output5!I685,"")</f>
        <v/>
      </c>
      <c r="K685" t="str">
        <f>IF($B685&lt;&gt;"",Output5!J685,"")</f>
        <v/>
      </c>
      <c r="L685" t="str">
        <f>IF($B685&lt;&gt;"",Output5!K685,"")</f>
        <v/>
      </c>
      <c r="M685" t="str">
        <f>IF($B685&lt;&gt;"",Output5!L685,"")</f>
        <v/>
      </c>
      <c r="N685" t="str">
        <f>IF($B685&lt;&gt;"",Output5!M685,"")</f>
        <v/>
      </c>
    </row>
    <row r="686" spans="1:14" x14ac:dyDescent="0.25">
      <c r="A686">
        <f>Output5!O686</f>
        <v>684</v>
      </c>
      <c r="B686" t="str">
        <f>IF(Output5!A686&lt;&gt;"",Output5!A686,"")</f>
        <v/>
      </c>
      <c r="C686" t="str">
        <f>IF($B686&lt;&gt;"",Output5!B686,"")</f>
        <v/>
      </c>
      <c r="D686" t="str">
        <f>IF($B686&lt;&gt;"",Output5!C686,"")</f>
        <v/>
      </c>
      <c r="E686" t="str">
        <f>IF($B686&lt;&gt;"",Output5!D686,"")</f>
        <v/>
      </c>
      <c r="F686" t="str">
        <f>IF($B686&lt;&gt;"",Output5!E686,"")</f>
        <v/>
      </c>
      <c r="G686" t="str">
        <f>IF($B686&lt;&gt;"",Output5!F686,"")</f>
        <v/>
      </c>
      <c r="H686" t="str">
        <f>IF($B686&lt;&gt;"",Output5!G686,"")</f>
        <v/>
      </c>
      <c r="I686" t="str">
        <f>IF($B686&lt;&gt;"",Output5!H686,"")</f>
        <v/>
      </c>
      <c r="J686" t="str">
        <f>IF($B686&lt;&gt;"",Output5!I686,"")</f>
        <v/>
      </c>
      <c r="K686" t="str">
        <f>IF($B686&lt;&gt;"",Output5!J686,"")</f>
        <v/>
      </c>
      <c r="L686" t="str">
        <f>IF($B686&lt;&gt;"",Output5!K686,"")</f>
        <v/>
      </c>
      <c r="M686" t="str">
        <f>IF($B686&lt;&gt;"",Output5!L686,"")</f>
        <v/>
      </c>
      <c r="N686" t="str">
        <f>IF($B686&lt;&gt;"",Output5!M686,"")</f>
        <v/>
      </c>
    </row>
    <row r="687" spans="1:14" x14ac:dyDescent="0.25">
      <c r="A687">
        <f>Output5!O687</f>
        <v>685</v>
      </c>
      <c r="B687" t="str">
        <f>IF(Output5!A687&lt;&gt;"",Output5!A687,"")</f>
        <v/>
      </c>
      <c r="C687" t="str">
        <f>IF($B687&lt;&gt;"",Output5!B687,"")</f>
        <v/>
      </c>
      <c r="D687" t="str">
        <f>IF($B687&lt;&gt;"",Output5!C687,"")</f>
        <v/>
      </c>
      <c r="E687" t="str">
        <f>IF($B687&lt;&gt;"",Output5!D687,"")</f>
        <v/>
      </c>
      <c r="F687" t="str">
        <f>IF($B687&lt;&gt;"",Output5!E687,"")</f>
        <v/>
      </c>
      <c r="G687" t="str">
        <f>IF($B687&lt;&gt;"",Output5!F687,"")</f>
        <v/>
      </c>
      <c r="H687" t="str">
        <f>IF($B687&lt;&gt;"",Output5!G687,"")</f>
        <v/>
      </c>
      <c r="I687" t="str">
        <f>IF($B687&lt;&gt;"",Output5!H687,"")</f>
        <v/>
      </c>
      <c r="J687" t="str">
        <f>IF($B687&lt;&gt;"",Output5!I687,"")</f>
        <v/>
      </c>
      <c r="K687" t="str">
        <f>IF($B687&lt;&gt;"",Output5!J687,"")</f>
        <v/>
      </c>
      <c r="L687" t="str">
        <f>IF($B687&lt;&gt;"",Output5!K687,"")</f>
        <v/>
      </c>
      <c r="M687" t="str">
        <f>IF($B687&lt;&gt;"",Output5!L687,"")</f>
        <v/>
      </c>
      <c r="N687" t="str">
        <f>IF($B687&lt;&gt;"",Output5!M687,"")</f>
        <v/>
      </c>
    </row>
    <row r="688" spans="1:14" x14ac:dyDescent="0.25">
      <c r="A688">
        <f>Output5!O688</f>
        <v>686</v>
      </c>
      <c r="B688" t="str">
        <f>IF(Output5!A688&lt;&gt;"",Output5!A688,"")</f>
        <v/>
      </c>
      <c r="C688" t="str">
        <f>IF($B688&lt;&gt;"",Output5!B688,"")</f>
        <v/>
      </c>
      <c r="D688" t="str">
        <f>IF($B688&lt;&gt;"",Output5!C688,"")</f>
        <v/>
      </c>
      <c r="E688" t="str">
        <f>IF($B688&lt;&gt;"",Output5!D688,"")</f>
        <v/>
      </c>
      <c r="F688" t="str">
        <f>IF($B688&lt;&gt;"",Output5!E688,"")</f>
        <v/>
      </c>
      <c r="G688" t="str">
        <f>IF($B688&lt;&gt;"",Output5!F688,"")</f>
        <v/>
      </c>
      <c r="H688" t="str">
        <f>IF($B688&lt;&gt;"",Output5!G688,"")</f>
        <v/>
      </c>
      <c r="I688" t="str">
        <f>IF($B688&lt;&gt;"",Output5!H688,"")</f>
        <v/>
      </c>
      <c r="J688" t="str">
        <f>IF($B688&lt;&gt;"",Output5!I688,"")</f>
        <v/>
      </c>
      <c r="K688" t="str">
        <f>IF($B688&lt;&gt;"",Output5!J688,"")</f>
        <v/>
      </c>
      <c r="L688" t="str">
        <f>IF($B688&lt;&gt;"",Output5!K688,"")</f>
        <v/>
      </c>
      <c r="M688" t="str">
        <f>IF($B688&lt;&gt;"",Output5!L688,"")</f>
        <v/>
      </c>
      <c r="N688" t="str">
        <f>IF($B688&lt;&gt;"",Output5!M688,"")</f>
        <v/>
      </c>
    </row>
    <row r="689" spans="1:14" x14ac:dyDescent="0.25">
      <c r="A689">
        <f>Output5!O689</f>
        <v>687</v>
      </c>
      <c r="B689" t="str">
        <f>IF(Output5!A689&lt;&gt;"",Output5!A689,"")</f>
        <v/>
      </c>
      <c r="C689" t="str">
        <f>IF($B689&lt;&gt;"",Output5!B689,"")</f>
        <v/>
      </c>
      <c r="D689" t="str">
        <f>IF($B689&lt;&gt;"",Output5!C689,"")</f>
        <v/>
      </c>
      <c r="E689" t="str">
        <f>IF($B689&lt;&gt;"",Output5!D689,"")</f>
        <v/>
      </c>
      <c r="F689" t="str">
        <f>IF($B689&lt;&gt;"",Output5!E689,"")</f>
        <v/>
      </c>
      <c r="G689" t="str">
        <f>IF($B689&lt;&gt;"",Output5!F689,"")</f>
        <v/>
      </c>
      <c r="H689" t="str">
        <f>IF($B689&lt;&gt;"",Output5!G689,"")</f>
        <v/>
      </c>
      <c r="I689" t="str">
        <f>IF($B689&lt;&gt;"",Output5!H689,"")</f>
        <v/>
      </c>
      <c r="J689" t="str">
        <f>IF($B689&lt;&gt;"",Output5!I689,"")</f>
        <v/>
      </c>
      <c r="K689" t="str">
        <f>IF($B689&lt;&gt;"",Output5!J689,"")</f>
        <v/>
      </c>
      <c r="L689" t="str">
        <f>IF($B689&lt;&gt;"",Output5!K689,"")</f>
        <v/>
      </c>
      <c r="M689" t="str">
        <f>IF($B689&lt;&gt;"",Output5!L689,"")</f>
        <v/>
      </c>
      <c r="N689" t="str">
        <f>IF($B689&lt;&gt;"",Output5!M689,"")</f>
        <v/>
      </c>
    </row>
    <row r="690" spans="1:14" x14ac:dyDescent="0.25">
      <c r="A690">
        <f>Output5!O690</f>
        <v>688</v>
      </c>
      <c r="B690" t="str">
        <f>IF(Output5!A690&lt;&gt;"",Output5!A690,"")</f>
        <v/>
      </c>
      <c r="C690" t="str">
        <f>IF($B690&lt;&gt;"",Output5!B690,"")</f>
        <v/>
      </c>
      <c r="D690" t="str">
        <f>IF($B690&lt;&gt;"",Output5!C690,"")</f>
        <v/>
      </c>
      <c r="E690" t="str">
        <f>IF($B690&lt;&gt;"",Output5!D690,"")</f>
        <v/>
      </c>
      <c r="F690" t="str">
        <f>IF($B690&lt;&gt;"",Output5!E690,"")</f>
        <v/>
      </c>
      <c r="G690" t="str">
        <f>IF($B690&lt;&gt;"",Output5!F690,"")</f>
        <v/>
      </c>
      <c r="H690" t="str">
        <f>IF($B690&lt;&gt;"",Output5!G690,"")</f>
        <v/>
      </c>
      <c r="I690" t="str">
        <f>IF($B690&lt;&gt;"",Output5!H690,"")</f>
        <v/>
      </c>
      <c r="J690" t="str">
        <f>IF($B690&lt;&gt;"",Output5!I690,"")</f>
        <v/>
      </c>
      <c r="K690" t="str">
        <f>IF($B690&lt;&gt;"",Output5!J690,"")</f>
        <v/>
      </c>
      <c r="L690" t="str">
        <f>IF($B690&lt;&gt;"",Output5!K690,"")</f>
        <v/>
      </c>
      <c r="M690" t="str">
        <f>IF($B690&lt;&gt;"",Output5!L690,"")</f>
        <v/>
      </c>
      <c r="N690" t="str">
        <f>IF($B690&lt;&gt;"",Output5!M690,"")</f>
        <v/>
      </c>
    </row>
    <row r="691" spans="1:14" x14ac:dyDescent="0.25">
      <c r="A691">
        <f>Output5!O691</f>
        <v>689</v>
      </c>
      <c r="B691" t="str">
        <f>IF(Output5!A691&lt;&gt;"",Output5!A691,"")</f>
        <v/>
      </c>
      <c r="C691" t="str">
        <f>IF($B691&lt;&gt;"",Output5!B691,"")</f>
        <v/>
      </c>
      <c r="D691" t="str">
        <f>IF($B691&lt;&gt;"",Output5!C691,"")</f>
        <v/>
      </c>
      <c r="E691" t="str">
        <f>IF($B691&lt;&gt;"",Output5!D691,"")</f>
        <v/>
      </c>
      <c r="F691" t="str">
        <f>IF($B691&lt;&gt;"",Output5!E691,"")</f>
        <v/>
      </c>
      <c r="G691" t="str">
        <f>IF($B691&lt;&gt;"",Output5!F691,"")</f>
        <v/>
      </c>
      <c r="H691" t="str">
        <f>IF($B691&lt;&gt;"",Output5!G691,"")</f>
        <v/>
      </c>
      <c r="I691" t="str">
        <f>IF($B691&lt;&gt;"",Output5!H691,"")</f>
        <v/>
      </c>
      <c r="J691" t="str">
        <f>IF($B691&lt;&gt;"",Output5!I691,"")</f>
        <v/>
      </c>
      <c r="K691" t="str">
        <f>IF($B691&lt;&gt;"",Output5!J691,"")</f>
        <v/>
      </c>
      <c r="L691" t="str">
        <f>IF($B691&lt;&gt;"",Output5!K691,"")</f>
        <v/>
      </c>
      <c r="M691" t="str">
        <f>IF($B691&lt;&gt;"",Output5!L691,"")</f>
        <v/>
      </c>
      <c r="N691" t="str">
        <f>IF($B691&lt;&gt;"",Output5!M691,"")</f>
        <v/>
      </c>
    </row>
    <row r="692" spans="1:14" x14ac:dyDescent="0.25">
      <c r="A692">
        <f>Output5!O692</f>
        <v>690</v>
      </c>
      <c r="B692" t="str">
        <f>IF(Output5!A692&lt;&gt;"",Output5!A692,"")</f>
        <v/>
      </c>
      <c r="C692" t="str">
        <f>IF($B692&lt;&gt;"",Output5!B692,"")</f>
        <v/>
      </c>
      <c r="D692" t="str">
        <f>IF($B692&lt;&gt;"",Output5!C692,"")</f>
        <v/>
      </c>
      <c r="E692" t="str">
        <f>IF($B692&lt;&gt;"",Output5!D692,"")</f>
        <v/>
      </c>
      <c r="F692" t="str">
        <f>IF($B692&lt;&gt;"",Output5!E692,"")</f>
        <v/>
      </c>
      <c r="G692" t="str">
        <f>IF($B692&lt;&gt;"",Output5!F692,"")</f>
        <v/>
      </c>
      <c r="H692" t="str">
        <f>IF($B692&lt;&gt;"",Output5!G692,"")</f>
        <v/>
      </c>
      <c r="I692" t="str">
        <f>IF($B692&lt;&gt;"",Output5!H692,"")</f>
        <v/>
      </c>
      <c r="J692" t="str">
        <f>IF($B692&lt;&gt;"",Output5!I692,"")</f>
        <v/>
      </c>
      <c r="K692" t="str">
        <f>IF($B692&lt;&gt;"",Output5!J692,"")</f>
        <v/>
      </c>
      <c r="L692" t="str">
        <f>IF($B692&lt;&gt;"",Output5!K692,"")</f>
        <v/>
      </c>
      <c r="M692" t="str">
        <f>IF($B692&lt;&gt;"",Output5!L692,"")</f>
        <v/>
      </c>
      <c r="N692" t="str">
        <f>IF($B692&lt;&gt;"",Output5!M692,"")</f>
        <v/>
      </c>
    </row>
    <row r="693" spans="1:14" x14ac:dyDescent="0.25">
      <c r="A693">
        <f>Output5!O693</f>
        <v>691</v>
      </c>
      <c r="B693" t="str">
        <f>IF(Output5!A693&lt;&gt;"",Output5!A693,"")</f>
        <v/>
      </c>
      <c r="C693" t="str">
        <f>IF($B693&lt;&gt;"",Output5!B693,"")</f>
        <v/>
      </c>
      <c r="D693" t="str">
        <f>IF($B693&lt;&gt;"",Output5!C693,"")</f>
        <v/>
      </c>
      <c r="E693" t="str">
        <f>IF($B693&lt;&gt;"",Output5!D693,"")</f>
        <v/>
      </c>
      <c r="F693" t="str">
        <f>IF($B693&lt;&gt;"",Output5!E693,"")</f>
        <v/>
      </c>
      <c r="G693" t="str">
        <f>IF($B693&lt;&gt;"",Output5!F693,"")</f>
        <v/>
      </c>
      <c r="H693" t="str">
        <f>IF($B693&lt;&gt;"",Output5!G693,"")</f>
        <v/>
      </c>
      <c r="I693" t="str">
        <f>IF($B693&lt;&gt;"",Output5!H693,"")</f>
        <v/>
      </c>
      <c r="J693" t="str">
        <f>IF($B693&lt;&gt;"",Output5!I693,"")</f>
        <v/>
      </c>
      <c r="K693" t="str">
        <f>IF($B693&lt;&gt;"",Output5!J693,"")</f>
        <v/>
      </c>
      <c r="L693" t="str">
        <f>IF($B693&lt;&gt;"",Output5!K693,"")</f>
        <v/>
      </c>
      <c r="M693" t="str">
        <f>IF($B693&lt;&gt;"",Output5!L693,"")</f>
        <v/>
      </c>
      <c r="N693" t="str">
        <f>IF($B693&lt;&gt;"",Output5!M693,"")</f>
        <v/>
      </c>
    </row>
    <row r="694" spans="1:14" x14ac:dyDescent="0.25">
      <c r="A694">
        <f>Output5!O694</f>
        <v>692</v>
      </c>
      <c r="B694" t="str">
        <f>IF(Output5!A694&lt;&gt;"",Output5!A694,"")</f>
        <v/>
      </c>
      <c r="C694" t="str">
        <f>IF($B694&lt;&gt;"",Output5!B694,"")</f>
        <v/>
      </c>
      <c r="D694" t="str">
        <f>IF($B694&lt;&gt;"",Output5!C694,"")</f>
        <v/>
      </c>
      <c r="E694" t="str">
        <f>IF($B694&lt;&gt;"",Output5!D694,"")</f>
        <v/>
      </c>
      <c r="F694" t="str">
        <f>IF($B694&lt;&gt;"",Output5!E694,"")</f>
        <v/>
      </c>
      <c r="G694" t="str">
        <f>IF($B694&lt;&gt;"",Output5!F694,"")</f>
        <v/>
      </c>
      <c r="H694" t="str">
        <f>IF($B694&lt;&gt;"",Output5!G694,"")</f>
        <v/>
      </c>
      <c r="I694" t="str">
        <f>IF($B694&lt;&gt;"",Output5!H694,"")</f>
        <v/>
      </c>
      <c r="J694" t="str">
        <f>IF($B694&lt;&gt;"",Output5!I694,"")</f>
        <v/>
      </c>
      <c r="K694" t="str">
        <f>IF($B694&lt;&gt;"",Output5!J694,"")</f>
        <v/>
      </c>
      <c r="L694" t="str">
        <f>IF($B694&lt;&gt;"",Output5!K694,"")</f>
        <v/>
      </c>
      <c r="M694" t="str">
        <f>IF($B694&lt;&gt;"",Output5!L694,"")</f>
        <v/>
      </c>
      <c r="N694" t="str">
        <f>IF($B694&lt;&gt;"",Output5!M694,"")</f>
        <v/>
      </c>
    </row>
    <row r="695" spans="1:14" x14ac:dyDescent="0.25">
      <c r="A695">
        <f>Output5!O695</f>
        <v>693</v>
      </c>
      <c r="B695" t="str">
        <f>IF(Output5!A695&lt;&gt;"",Output5!A695,"")</f>
        <v/>
      </c>
      <c r="C695" t="str">
        <f>IF($B695&lt;&gt;"",Output5!B695,"")</f>
        <v/>
      </c>
      <c r="D695" t="str">
        <f>IF($B695&lt;&gt;"",Output5!C695,"")</f>
        <v/>
      </c>
      <c r="E695" t="str">
        <f>IF($B695&lt;&gt;"",Output5!D695,"")</f>
        <v/>
      </c>
      <c r="F695" t="str">
        <f>IF($B695&lt;&gt;"",Output5!E695,"")</f>
        <v/>
      </c>
      <c r="G695" t="str">
        <f>IF($B695&lt;&gt;"",Output5!F695,"")</f>
        <v/>
      </c>
      <c r="H695" t="str">
        <f>IF($B695&lt;&gt;"",Output5!G695,"")</f>
        <v/>
      </c>
      <c r="I695" t="str">
        <f>IF($B695&lt;&gt;"",Output5!H695,"")</f>
        <v/>
      </c>
      <c r="J695" t="str">
        <f>IF($B695&lt;&gt;"",Output5!I695,"")</f>
        <v/>
      </c>
      <c r="K695" t="str">
        <f>IF($B695&lt;&gt;"",Output5!J695,"")</f>
        <v/>
      </c>
      <c r="L695" t="str">
        <f>IF($B695&lt;&gt;"",Output5!K695,"")</f>
        <v/>
      </c>
      <c r="M695" t="str">
        <f>IF($B695&lt;&gt;"",Output5!L695,"")</f>
        <v/>
      </c>
      <c r="N695" t="str">
        <f>IF($B695&lt;&gt;"",Output5!M695,"")</f>
        <v/>
      </c>
    </row>
    <row r="696" spans="1:14" x14ac:dyDescent="0.25">
      <c r="A696">
        <f>Output5!O696</f>
        <v>694</v>
      </c>
      <c r="B696" t="str">
        <f>IF(Output5!A696&lt;&gt;"",Output5!A696,"")</f>
        <v/>
      </c>
      <c r="C696" t="str">
        <f>IF($B696&lt;&gt;"",Output5!B696,"")</f>
        <v/>
      </c>
      <c r="D696" t="str">
        <f>IF($B696&lt;&gt;"",Output5!C696,"")</f>
        <v/>
      </c>
      <c r="E696" t="str">
        <f>IF($B696&lt;&gt;"",Output5!D696,"")</f>
        <v/>
      </c>
      <c r="F696" t="str">
        <f>IF($B696&lt;&gt;"",Output5!E696,"")</f>
        <v/>
      </c>
      <c r="G696" t="str">
        <f>IF($B696&lt;&gt;"",Output5!F696,"")</f>
        <v/>
      </c>
      <c r="H696" t="str">
        <f>IF($B696&lt;&gt;"",Output5!G696,"")</f>
        <v/>
      </c>
      <c r="I696" t="str">
        <f>IF($B696&lt;&gt;"",Output5!H696,"")</f>
        <v/>
      </c>
      <c r="J696" t="str">
        <f>IF($B696&lt;&gt;"",Output5!I696,"")</f>
        <v/>
      </c>
      <c r="K696" t="str">
        <f>IF($B696&lt;&gt;"",Output5!J696,"")</f>
        <v/>
      </c>
      <c r="L696" t="str">
        <f>IF($B696&lt;&gt;"",Output5!K696,"")</f>
        <v/>
      </c>
      <c r="M696" t="str">
        <f>IF($B696&lt;&gt;"",Output5!L696,"")</f>
        <v/>
      </c>
      <c r="N696" t="str">
        <f>IF($B696&lt;&gt;"",Output5!M696,"")</f>
        <v/>
      </c>
    </row>
    <row r="697" spans="1:14" x14ac:dyDescent="0.25">
      <c r="A697">
        <f>Output5!O697</f>
        <v>695</v>
      </c>
      <c r="B697" t="str">
        <f>IF(Output5!A697&lt;&gt;"",Output5!A697,"")</f>
        <v/>
      </c>
      <c r="C697" t="str">
        <f>IF($B697&lt;&gt;"",Output5!B697,"")</f>
        <v/>
      </c>
      <c r="D697" t="str">
        <f>IF($B697&lt;&gt;"",Output5!C697,"")</f>
        <v/>
      </c>
      <c r="E697" t="str">
        <f>IF($B697&lt;&gt;"",Output5!D697,"")</f>
        <v/>
      </c>
      <c r="F697" t="str">
        <f>IF($B697&lt;&gt;"",Output5!E697,"")</f>
        <v/>
      </c>
      <c r="G697" t="str">
        <f>IF($B697&lt;&gt;"",Output5!F697,"")</f>
        <v/>
      </c>
      <c r="H697" t="str">
        <f>IF($B697&lt;&gt;"",Output5!G697,"")</f>
        <v/>
      </c>
      <c r="I697" t="str">
        <f>IF($B697&lt;&gt;"",Output5!H697,"")</f>
        <v/>
      </c>
      <c r="J697" t="str">
        <f>IF($B697&lt;&gt;"",Output5!I697,"")</f>
        <v/>
      </c>
      <c r="K697" t="str">
        <f>IF($B697&lt;&gt;"",Output5!J697,"")</f>
        <v/>
      </c>
      <c r="L697" t="str">
        <f>IF($B697&lt;&gt;"",Output5!K697,"")</f>
        <v/>
      </c>
      <c r="M697" t="str">
        <f>IF($B697&lt;&gt;"",Output5!L697,"")</f>
        <v/>
      </c>
      <c r="N697" t="str">
        <f>IF($B697&lt;&gt;"",Output5!M697,"")</f>
        <v/>
      </c>
    </row>
    <row r="698" spans="1:14" x14ac:dyDescent="0.25">
      <c r="A698">
        <f>Output5!O698</f>
        <v>696</v>
      </c>
      <c r="B698" t="str">
        <f>IF(Output5!A698&lt;&gt;"",Output5!A698,"")</f>
        <v/>
      </c>
      <c r="C698" t="str">
        <f>IF($B698&lt;&gt;"",Output5!B698,"")</f>
        <v/>
      </c>
      <c r="D698" t="str">
        <f>IF($B698&lt;&gt;"",Output5!C698,"")</f>
        <v/>
      </c>
      <c r="E698" t="str">
        <f>IF($B698&lt;&gt;"",Output5!D698,"")</f>
        <v/>
      </c>
      <c r="F698" t="str">
        <f>IF($B698&lt;&gt;"",Output5!E698,"")</f>
        <v/>
      </c>
      <c r="G698" t="str">
        <f>IF($B698&lt;&gt;"",Output5!F698,"")</f>
        <v/>
      </c>
      <c r="H698" t="str">
        <f>IF($B698&lt;&gt;"",Output5!G698,"")</f>
        <v/>
      </c>
      <c r="I698" t="str">
        <f>IF($B698&lt;&gt;"",Output5!H698,"")</f>
        <v/>
      </c>
      <c r="J698" t="str">
        <f>IF($B698&lt;&gt;"",Output5!I698,"")</f>
        <v/>
      </c>
      <c r="K698" t="str">
        <f>IF($B698&lt;&gt;"",Output5!J698,"")</f>
        <v/>
      </c>
      <c r="L698" t="str">
        <f>IF($B698&lt;&gt;"",Output5!K698,"")</f>
        <v/>
      </c>
      <c r="M698" t="str">
        <f>IF($B698&lt;&gt;"",Output5!L698,"")</f>
        <v/>
      </c>
      <c r="N698" t="str">
        <f>IF($B698&lt;&gt;"",Output5!M698,"")</f>
        <v/>
      </c>
    </row>
    <row r="699" spans="1:14" x14ac:dyDescent="0.25">
      <c r="A699">
        <f>Output5!O699</f>
        <v>697</v>
      </c>
      <c r="B699" t="str">
        <f>IF(Output5!A699&lt;&gt;"",Output5!A699,"")</f>
        <v/>
      </c>
      <c r="C699" t="str">
        <f>IF($B699&lt;&gt;"",Output5!B699,"")</f>
        <v/>
      </c>
      <c r="D699" t="str">
        <f>IF($B699&lt;&gt;"",Output5!C699,"")</f>
        <v/>
      </c>
      <c r="E699" t="str">
        <f>IF($B699&lt;&gt;"",Output5!D699,"")</f>
        <v/>
      </c>
      <c r="F699" t="str">
        <f>IF($B699&lt;&gt;"",Output5!E699,"")</f>
        <v/>
      </c>
      <c r="G699" t="str">
        <f>IF($B699&lt;&gt;"",Output5!F699,"")</f>
        <v/>
      </c>
      <c r="H699" t="str">
        <f>IF($B699&lt;&gt;"",Output5!G699,"")</f>
        <v/>
      </c>
      <c r="I699" t="str">
        <f>IF($B699&lt;&gt;"",Output5!H699,"")</f>
        <v/>
      </c>
      <c r="J699" t="str">
        <f>IF($B699&lt;&gt;"",Output5!I699,"")</f>
        <v/>
      </c>
      <c r="K699" t="str">
        <f>IF($B699&lt;&gt;"",Output5!J699,"")</f>
        <v/>
      </c>
      <c r="L699" t="str">
        <f>IF($B699&lt;&gt;"",Output5!K699,"")</f>
        <v/>
      </c>
      <c r="M699" t="str">
        <f>IF($B699&lt;&gt;"",Output5!L699,"")</f>
        <v/>
      </c>
      <c r="N699" t="str">
        <f>IF($B699&lt;&gt;"",Output5!M699,"")</f>
        <v/>
      </c>
    </row>
    <row r="700" spans="1:14" x14ac:dyDescent="0.25">
      <c r="A700">
        <f>Output5!O700</f>
        <v>698</v>
      </c>
      <c r="B700" t="str">
        <f>IF(Output5!A700&lt;&gt;"",Output5!A700,"")</f>
        <v/>
      </c>
      <c r="C700" t="str">
        <f>IF($B700&lt;&gt;"",Output5!B700,"")</f>
        <v/>
      </c>
      <c r="D700" t="str">
        <f>IF($B700&lt;&gt;"",Output5!C700,"")</f>
        <v/>
      </c>
      <c r="E700" t="str">
        <f>IF($B700&lt;&gt;"",Output5!D700,"")</f>
        <v/>
      </c>
      <c r="F700" t="str">
        <f>IF($B700&lt;&gt;"",Output5!E700,"")</f>
        <v/>
      </c>
      <c r="G700" t="str">
        <f>IF($B700&lt;&gt;"",Output5!F700,"")</f>
        <v/>
      </c>
      <c r="H700" t="str">
        <f>IF($B700&lt;&gt;"",Output5!G700,"")</f>
        <v/>
      </c>
      <c r="I700" t="str">
        <f>IF($B700&lt;&gt;"",Output5!H700,"")</f>
        <v/>
      </c>
      <c r="J700" t="str">
        <f>IF($B700&lt;&gt;"",Output5!I700,"")</f>
        <v/>
      </c>
      <c r="K700" t="str">
        <f>IF($B700&lt;&gt;"",Output5!J700,"")</f>
        <v/>
      </c>
      <c r="L700" t="str">
        <f>IF($B700&lt;&gt;"",Output5!K700,"")</f>
        <v/>
      </c>
      <c r="M700" t="str">
        <f>IF($B700&lt;&gt;"",Output5!L700,"")</f>
        <v/>
      </c>
      <c r="N700" t="str">
        <f>IF($B700&lt;&gt;"",Output5!M700,"")</f>
        <v/>
      </c>
    </row>
    <row r="701" spans="1:14" x14ac:dyDescent="0.25">
      <c r="A701">
        <f>Output5!O701</f>
        <v>699</v>
      </c>
      <c r="B701" t="str">
        <f>IF(Output5!A701&lt;&gt;"",Output5!A701,"")</f>
        <v/>
      </c>
      <c r="C701" t="str">
        <f>IF($B701&lt;&gt;"",Output5!B701,"")</f>
        <v/>
      </c>
      <c r="D701" t="str">
        <f>IF($B701&lt;&gt;"",Output5!C701,"")</f>
        <v/>
      </c>
      <c r="E701" t="str">
        <f>IF($B701&lt;&gt;"",Output5!D701,"")</f>
        <v/>
      </c>
      <c r="F701" t="str">
        <f>IF($B701&lt;&gt;"",Output5!E701,"")</f>
        <v/>
      </c>
      <c r="G701" t="str">
        <f>IF($B701&lt;&gt;"",Output5!F701,"")</f>
        <v/>
      </c>
      <c r="H701" t="str">
        <f>IF($B701&lt;&gt;"",Output5!G701,"")</f>
        <v/>
      </c>
      <c r="I701" t="str">
        <f>IF($B701&lt;&gt;"",Output5!H701,"")</f>
        <v/>
      </c>
      <c r="J701" t="str">
        <f>IF($B701&lt;&gt;"",Output5!I701,"")</f>
        <v/>
      </c>
      <c r="K701" t="str">
        <f>IF($B701&lt;&gt;"",Output5!J701,"")</f>
        <v/>
      </c>
      <c r="L701" t="str">
        <f>IF($B701&lt;&gt;"",Output5!K701,"")</f>
        <v/>
      </c>
      <c r="M701" t="str">
        <f>IF($B701&lt;&gt;"",Output5!L701,"")</f>
        <v/>
      </c>
      <c r="N701" t="str">
        <f>IF($B701&lt;&gt;"",Output5!M701,"")</f>
        <v/>
      </c>
    </row>
    <row r="702" spans="1:14" x14ac:dyDescent="0.25">
      <c r="A702">
        <f>Output5!O702</f>
        <v>700</v>
      </c>
      <c r="B702" t="str">
        <f>IF(Output5!A702&lt;&gt;"",Output5!A702,"")</f>
        <v/>
      </c>
      <c r="C702" t="str">
        <f>IF($B702&lt;&gt;"",Output5!B702,"")</f>
        <v/>
      </c>
      <c r="D702" t="str">
        <f>IF($B702&lt;&gt;"",Output5!C702,"")</f>
        <v/>
      </c>
      <c r="E702" t="str">
        <f>IF($B702&lt;&gt;"",Output5!D702,"")</f>
        <v/>
      </c>
      <c r="F702" t="str">
        <f>IF($B702&lt;&gt;"",Output5!E702,"")</f>
        <v/>
      </c>
      <c r="G702" t="str">
        <f>IF($B702&lt;&gt;"",Output5!F702,"")</f>
        <v/>
      </c>
      <c r="H702" t="str">
        <f>IF($B702&lt;&gt;"",Output5!G702,"")</f>
        <v/>
      </c>
      <c r="I702" t="str">
        <f>IF($B702&lt;&gt;"",Output5!H702,"")</f>
        <v/>
      </c>
      <c r="J702" t="str">
        <f>IF($B702&lt;&gt;"",Output5!I702,"")</f>
        <v/>
      </c>
      <c r="K702" t="str">
        <f>IF($B702&lt;&gt;"",Output5!J702,"")</f>
        <v/>
      </c>
      <c r="L702" t="str">
        <f>IF($B702&lt;&gt;"",Output5!K702,"")</f>
        <v/>
      </c>
      <c r="M702" t="str">
        <f>IF($B702&lt;&gt;"",Output5!L702,"")</f>
        <v/>
      </c>
      <c r="N702" t="str">
        <f>IF($B702&lt;&gt;"",Output5!M702,"")</f>
        <v/>
      </c>
    </row>
    <row r="703" spans="1:14" x14ac:dyDescent="0.25">
      <c r="A703">
        <f>Output5!O703</f>
        <v>701</v>
      </c>
      <c r="B703" t="str">
        <f>IF(Output5!A703&lt;&gt;"",Output5!A703,"")</f>
        <v/>
      </c>
      <c r="C703" t="str">
        <f>IF($B703&lt;&gt;"",Output5!B703,"")</f>
        <v/>
      </c>
      <c r="D703" t="str">
        <f>IF($B703&lt;&gt;"",Output5!C703,"")</f>
        <v/>
      </c>
      <c r="E703" t="str">
        <f>IF($B703&lt;&gt;"",Output5!D703,"")</f>
        <v/>
      </c>
      <c r="F703" t="str">
        <f>IF($B703&lt;&gt;"",Output5!E703,"")</f>
        <v/>
      </c>
      <c r="G703" t="str">
        <f>IF($B703&lt;&gt;"",Output5!F703,"")</f>
        <v/>
      </c>
      <c r="H703" t="str">
        <f>IF($B703&lt;&gt;"",Output5!G703,"")</f>
        <v/>
      </c>
      <c r="I703" t="str">
        <f>IF($B703&lt;&gt;"",Output5!H703,"")</f>
        <v/>
      </c>
      <c r="J703" t="str">
        <f>IF($B703&lt;&gt;"",Output5!I703,"")</f>
        <v/>
      </c>
      <c r="K703" t="str">
        <f>IF($B703&lt;&gt;"",Output5!J703,"")</f>
        <v/>
      </c>
      <c r="L703" t="str">
        <f>IF($B703&lt;&gt;"",Output5!K703,"")</f>
        <v/>
      </c>
      <c r="M703" t="str">
        <f>IF($B703&lt;&gt;"",Output5!L703,"")</f>
        <v/>
      </c>
      <c r="N703" t="str">
        <f>IF($B703&lt;&gt;"",Output5!M703,"")</f>
        <v/>
      </c>
    </row>
    <row r="704" spans="1:14" x14ac:dyDescent="0.25">
      <c r="A704">
        <f>Output5!O704</f>
        <v>702</v>
      </c>
      <c r="B704" t="str">
        <f>IF(Output5!A704&lt;&gt;"",Output5!A704,"")</f>
        <v/>
      </c>
      <c r="C704" t="str">
        <f>IF($B704&lt;&gt;"",Output5!B704,"")</f>
        <v/>
      </c>
      <c r="D704" t="str">
        <f>IF($B704&lt;&gt;"",Output5!C704,"")</f>
        <v/>
      </c>
      <c r="E704" t="str">
        <f>IF($B704&lt;&gt;"",Output5!D704,"")</f>
        <v/>
      </c>
      <c r="F704" t="str">
        <f>IF($B704&lt;&gt;"",Output5!E704,"")</f>
        <v/>
      </c>
      <c r="G704" t="str">
        <f>IF($B704&lt;&gt;"",Output5!F704,"")</f>
        <v/>
      </c>
      <c r="H704" t="str">
        <f>IF($B704&lt;&gt;"",Output5!G704,"")</f>
        <v/>
      </c>
      <c r="I704" t="str">
        <f>IF($B704&lt;&gt;"",Output5!H704,"")</f>
        <v/>
      </c>
      <c r="J704" t="str">
        <f>IF($B704&lt;&gt;"",Output5!I704,"")</f>
        <v/>
      </c>
      <c r="K704" t="str">
        <f>IF($B704&lt;&gt;"",Output5!J704,"")</f>
        <v/>
      </c>
      <c r="L704" t="str">
        <f>IF($B704&lt;&gt;"",Output5!K704,"")</f>
        <v/>
      </c>
      <c r="M704" t="str">
        <f>IF($B704&lt;&gt;"",Output5!L704,"")</f>
        <v/>
      </c>
      <c r="N704" t="str">
        <f>IF($B704&lt;&gt;"",Output5!M704,"")</f>
        <v/>
      </c>
    </row>
    <row r="705" spans="1:14" x14ac:dyDescent="0.25">
      <c r="A705">
        <f>Output5!O705</f>
        <v>703</v>
      </c>
      <c r="B705" t="str">
        <f>IF(Output5!A705&lt;&gt;"",Output5!A705,"")</f>
        <v/>
      </c>
      <c r="C705" t="str">
        <f>IF($B705&lt;&gt;"",Output5!B705,"")</f>
        <v/>
      </c>
      <c r="D705" t="str">
        <f>IF($B705&lt;&gt;"",Output5!C705,"")</f>
        <v/>
      </c>
      <c r="E705" t="str">
        <f>IF($B705&lt;&gt;"",Output5!D705,"")</f>
        <v/>
      </c>
      <c r="F705" t="str">
        <f>IF($B705&lt;&gt;"",Output5!E705,"")</f>
        <v/>
      </c>
      <c r="G705" t="str">
        <f>IF($B705&lt;&gt;"",Output5!F705,"")</f>
        <v/>
      </c>
      <c r="H705" t="str">
        <f>IF($B705&lt;&gt;"",Output5!G705,"")</f>
        <v/>
      </c>
      <c r="I705" t="str">
        <f>IF($B705&lt;&gt;"",Output5!H705,"")</f>
        <v/>
      </c>
      <c r="J705" t="str">
        <f>IF($B705&lt;&gt;"",Output5!I705,"")</f>
        <v/>
      </c>
      <c r="K705" t="str">
        <f>IF($B705&lt;&gt;"",Output5!J705,"")</f>
        <v/>
      </c>
      <c r="L705" t="str">
        <f>IF($B705&lt;&gt;"",Output5!K705,"")</f>
        <v/>
      </c>
      <c r="M705" t="str">
        <f>IF($B705&lt;&gt;"",Output5!L705,"")</f>
        <v/>
      </c>
      <c r="N705" t="str">
        <f>IF($B705&lt;&gt;"",Output5!M705,"")</f>
        <v/>
      </c>
    </row>
    <row r="706" spans="1:14" x14ac:dyDescent="0.25">
      <c r="A706">
        <f>Output5!O706</f>
        <v>704</v>
      </c>
      <c r="B706" t="str">
        <f>IF(Output5!A706&lt;&gt;"",Output5!A706,"")</f>
        <v/>
      </c>
      <c r="C706" t="str">
        <f>IF($B706&lt;&gt;"",Output5!B706,"")</f>
        <v/>
      </c>
      <c r="D706" t="str">
        <f>IF($B706&lt;&gt;"",Output5!C706,"")</f>
        <v/>
      </c>
      <c r="E706" t="str">
        <f>IF($B706&lt;&gt;"",Output5!D706,"")</f>
        <v/>
      </c>
      <c r="F706" t="str">
        <f>IF($B706&lt;&gt;"",Output5!E706,"")</f>
        <v/>
      </c>
      <c r="G706" t="str">
        <f>IF($B706&lt;&gt;"",Output5!F706,"")</f>
        <v/>
      </c>
      <c r="H706" t="str">
        <f>IF($B706&lt;&gt;"",Output5!G706,"")</f>
        <v/>
      </c>
      <c r="I706" t="str">
        <f>IF($B706&lt;&gt;"",Output5!H706,"")</f>
        <v/>
      </c>
      <c r="J706" t="str">
        <f>IF($B706&lt;&gt;"",Output5!I706,"")</f>
        <v/>
      </c>
      <c r="K706" t="str">
        <f>IF($B706&lt;&gt;"",Output5!J706,"")</f>
        <v/>
      </c>
      <c r="L706" t="str">
        <f>IF($B706&lt;&gt;"",Output5!K706,"")</f>
        <v/>
      </c>
      <c r="M706" t="str">
        <f>IF($B706&lt;&gt;"",Output5!L706,"")</f>
        <v/>
      </c>
      <c r="N706" t="str">
        <f>IF($B706&lt;&gt;"",Output5!M706,"")</f>
        <v/>
      </c>
    </row>
    <row r="707" spans="1:14" x14ac:dyDescent="0.25">
      <c r="A707">
        <f>Output5!O707</f>
        <v>705</v>
      </c>
      <c r="B707" t="str">
        <f>IF(Output5!A707&lt;&gt;"",Output5!A707,"")</f>
        <v/>
      </c>
      <c r="C707" t="str">
        <f>IF($B707&lt;&gt;"",Output5!B707,"")</f>
        <v/>
      </c>
      <c r="D707" t="str">
        <f>IF($B707&lt;&gt;"",Output5!C707,"")</f>
        <v/>
      </c>
      <c r="E707" t="str">
        <f>IF($B707&lt;&gt;"",Output5!D707,"")</f>
        <v/>
      </c>
      <c r="F707" t="str">
        <f>IF($B707&lt;&gt;"",Output5!E707,"")</f>
        <v/>
      </c>
      <c r="G707" t="str">
        <f>IF($B707&lt;&gt;"",Output5!F707,"")</f>
        <v/>
      </c>
      <c r="H707" t="str">
        <f>IF($B707&lt;&gt;"",Output5!G707,"")</f>
        <v/>
      </c>
      <c r="I707" t="str">
        <f>IF($B707&lt;&gt;"",Output5!H707,"")</f>
        <v/>
      </c>
      <c r="J707" t="str">
        <f>IF($B707&lt;&gt;"",Output5!I707,"")</f>
        <v/>
      </c>
      <c r="K707" t="str">
        <f>IF($B707&lt;&gt;"",Output5!J707,"")</f>
        <v/>
      </c>
      <c r="L707" t="str">
        <f>IF($B707&lt;&gt;"",Output5!K707,"")</f>
        <v/>
      </c>
      <c r="M707" t="str">
        <f>IF($B707&lt;&gt;"",Output5!L707,"")</f>
        <v/>
      </c>
      <c r="N707" t="str">
        <f>IF($B707&lt;&gt;"",Output5!M707,"")</f>
        <v/>
      </c>
    </row>
    <row r="708" spans="1:14" x14ac:dyDescent="0.25">
      <c r="A708">
        <f>Output5!O708</f>
        <v>706</v>
      </c>
      <c r="B708" t="str">
        <f>IF(Output5!A708&lt;&gt;"",Output5!A708,"")</f>
        <v/>
      </c>
      <c r="C708" t="str">
        <f>IF($B708&lt;&gt;"",Output5!B708,"")</f>
        <v/>
      </c>
      <c r="D708" t="str">
        <f>IF($B708&lt;&gt;"",Output5!C708,"")</f>
        <v/>
      </c>
      <c r="E708" t="str">
        <f>IF($B708&lt;&gt;"",Output5!D708,"")</f>
        <v/>
      </c>
      <c r="F708" t="str">
        <f>IF($B708&lt;&gt;"",Output5!E708,"")</f>
        <v/>
      </c>
      <c r="G708" t="str">
        <f>IF($B708&lt;&gt;"",Output5!F708,"")</f>
        <v/>
      </c>
      <c r="H708" t="str">
        <f>IF($B708&lt;&gt;"",Output5!G708,"")</f>
        <v/>
      </c>
      <c r="I708" t="str">
        <f>IF($B708&lt;&gt;"",Output5!H708,"")</f>
        <v/>
      </c>
      <c r="J708" t="str">
        <f>IF($B708&lt;&gt;"",Output5!I708,"")</f>
        <v/>
      </c>
      <c r="K708" t="str">
        <f>IF($B708&lt;&gt;"",Output5!J708,"")</f>
        <v/>
      </c>
      <c r="L708" t="str">
        <f>IF($B708&lt;&gt;"",Output5!K708,"")</f>
        <v/>
      </c>
      <c r="M708" t="str">
        <f>IF($B708&lt;&gt;"",Output5!L708,"")</f>
        <v/>
      </c>
      <c r="N708" t="str">
        <f>IF($B708&lt;&gt;"",Output5!M708,"")</f>
        <v/>
      </c>
    </row>
    <row r="709" spans="1:14" x14ac:dyDescent="0.25">
      <c r="A709">
        <f>Output5!O709</f>
        <v>707</v>
      </c>
      <c r="B709" t="str">
        <f>IF(Output5!A709&lt;&gt;"",Output5!A709,"")</f>
        <v/>
      </c>
      <c r="C709" t="str">
        <f>IF($B709&lt;&gt;"",Output5!B709,"")</f>
        <v/>
      </c>
      <c r="D709" t="str">
        <f>IF($B709&lt;&gt;"",Output5!C709,"")</f>
        <v/>
      </c>
      <c r="E709" t="str">
        <f>IF($B709&lt;&gt;"",Output5!D709,"")</f>
        <v/>
      </c>
      <c r="F709" t="str">
        <f>IF($B709&lt;&gt;"",Output5!E709,"")</f>
        <v/>
      </c>
      <c r="G709" t="str">
        <f>IF($B709&lt;&gt;"",Output5!F709,"")</f>
        <v/>
      </c>
      <c r="H709" t="str">
        <f>IF($B709&lt;&gt;"",Output5!G709,"")</f>
        <v/>
      </c>
      <c r="I709" t="str">
        <f>IF($B709&lt;&gt;"",Output5!H709,"")</f>
        <v/>
      </c>
      <c r="J709" t="str">
        <f>IF($B709&lt;&gt;"",Output5!I709,"")</f>
        <v/>
      </c>
      <c r="K709" t="str">
        <f>IF($B709&lt;&gt;"",Output5!J709,"")</f>
        <v/>
      </c>
      <c r="L709" t="str">
        <f>IF($B709&lt;&gt;"",Output5!K709,"")</f>
        <v/>
      </c>
      <c r="M709" t="str">
        <f>IF($B709&lt;&gt;"",Output5!L709,"")</f>
        <v/>
      </c>
      <c r="N709" t="str">
        <f>IF($B709&lt;&gt;"",Output5!M709,"")</f>
        <v/>
      </c>
    </row>
    <row r="710" spans="1:14" x14ac:dyDescent="0.25">
      <c r="A710">
        <f>Output5!O710</f>
        <v>708</v>
      </c>
      <c r="B710" t="str">
        <f>IF(Output5!A710&lt;&gt;"",Output5!A710,"")</f>
        <v/>
      </c>
      <c r="C710" t="str">
        <f>IF($B710&lt;&gt;"",Output5!B710,"")</f>
        <v/>
      </c>
      <c r="D710" t="str">
        <f>IF($B710&lt;&gt;"",Output5!C710,"")</f>
        <v/>
      </c>
      <c r="E710" t="str">
        <f>IF($B710&lt;&gt;"",Output5!D710,"")</f>
        <v/>
      </c>
      <c r="F710" t="str">
        <f>IF($B710&lt;&gt;"",Output5!E710,"")</f>
        <v/>
      </c>
      <c r="G710" t="str">
        <f>IF($B710&lt;&gt;"",Output5!F710,"")</f>
        <v/>
      </c>
      <c r="H710" t="str">
        <f>IF($B710&lt;&gt;"",Output5!G710,"")</f>
        <v/>
      </c>
      <c r="I710" t="str">
        <f>IF($B710&lt;&gt;"",Output5!H710,"")</f>
        <v/>
      </c>
      <c r="J710" t="str">
        <f>IF($B710&lt;&gt;"",Output5!I710,"")</f>
        <v/>
      </c>
      <c r="K710" t="str">
        <f>IF($B710&lt;&gt;"",Output5!J710,"")</f>
        <v/>
      </c>
      <c r="L710" t="str">
        <f>IF($B710&lt;&gt;"",Output5!K710,"")</f>
        <v/>
      </c>
      <c r="M710" t="str">
        <f>IF($B710&lt;&gt;"",Output5!L710,"")</f>
        <v/>
      </c>
      <c r="N710" t="str">
        <f>IF($B710&lt;&gt;"",Output5!M710,"")</f>
        <v/>
      </c>
    </row>
    <row r="711" spans="1:14" x14ac:dyDescent="0.25">
      <c r="A711">
        <f>Output5!O711</f>
        <v>709</v>
      </c>
      <c r="B711" t="str">
        <f>IF(Output5!A711&lt;&gt;"",Output5!A711,"")</f>
        <v/>
      </c>
      <c r="C711" t="str">
        <f>IF($B711&lt;&gt;"",Output5!B711,"")</f>
        <v/>
      </c>
      <c r="D711" t="str">
        <f>IF($B711&lt;&gt;"",Output5!C711,"")</f>
        <v/>
      </c>
      <c r="E711" t="str">
        <f>IF($B711&lt;&gt;"",Output5!D711,"")</f>
        <v/>
      </c>
      <c r="F711" t="str">
        <f>IF($B711&lt;&gt;"",Output5!E711,"")</f>
        <v/>
      </c>
      <c r="G711" t="str">
        <f>IF($B711&lt;&gt;"",Output5!F711,"")</f>
        <v/>
      </c>
      <c r="H711" t="str">
        <f>IF($B711&lt;&gt;"",Output5!G711,"")</f>
        <v/>
      </c>
      <c r="I711" t="str">
        <f>IF($B711&lt;&gt;"",Output5!H711,"")</f>
        <v/>
      </c>
      <c r="J711" t="str">
        <f>IF($B711&lt;&gt;"",Output5!I711,"")</f>
        <v/>
      </c>
      <c r="K711" t="str">
        <f>IF($B711&lt;&gt;"",Output5!J711,"")</f>
        <v/>
      </c>
      <c r="L711" t="str">
        <f>IF($B711&lt;&gt;"",Output5!K711,"")</f>
        <v/>
      </c>
      <c r="M711" t="str">
        <f>IF($B711&lt;&gt;"",Output5!L711,"")</f>
        <v/>
      </c>
      <c r="N711" t="str">
        <f>IF($B711&lt;&gt;"",Output5!M711,"")</f>
        <v/>
      </c>
    </row>
    <row r="712" spans="1:14" x14ac:dyDescent="0.25">
      <c r="A712">
        <f>Output5!O712</f>
        <v>710</v>
      </c>
      <c r="B712" t="str">
        <f>IF(Output5!A712&lt;&gt;"",Output5!A712,"")</f>
        <v/>
      </c>
      <c r="C712" t="str">
        <f>IF($B712&lt;&gt;"",Output5!B712,"")</f>
        <v/>
      </c>
      <c r="D712" t="str">
        <f>IF($B712&lt;&gt;"",Output5!C712,"")</f>
        <v/>
      </c>
      <c r="E712" t="str">
        <f>IF($B712&lt;&gt;"",Output5!D712,"")</f>
        <v/>
      </c>
      <c r="F712" t="str">
        <f>IF($B712&lt;&gt;"",Output5!E712,"")</f>
        <v/>
      </c>
      <c r="G712" t="str">
        <f>IF($B712&lt;&gt;"",Output5!F712,"")</f>
        <v/>
      </c>
      <c r="H712" t="str">
        <f>IF($B712&lt;&gt;"",Output5!G712,"")</f>
        <v/>
      </c>
      <c r="I712" t="str">
        <f>IF($B712&lt;&gt;"",Output5!H712,"")</f>
        <v/>
      </c>
      <c r="J712" t="str">
        <f>IF($B712&lt;&gt;"",Output5!I712,"")</f>
        <v/>
      </c>
      <c r="K712" t="str">
        <f>IF($B712&lt;&gt;"",Output5!J712,"")</f>
        <v/>
      </c>
      <c r="L712" t="str">
        <f>IF($B712&lt;&gt;"",Output5!K712,"")</f>
        <v/>
      </c>
      <c r="M712" t="str">
        <f>IF($B712&lt;&gt;"",Output5!L712,"")</f>
        <v/>
      </c>
      <c r="N712" t="str">
        <f>IF($B712&lt;&gt;"",Output5!M712,"")</f>
        <v/>
      </c>
    </row>
    <row r="713" spans="1:14" x14ac:dyDescent="0.25">
      <c r="A713">
        <f>Output5!O713</f>
        <v>711</v>
      </c>
      <c r="B713" t="str">
        <f>IF(Output5!A713&lt;&gt;"",Output5!A713,"")</f>
        <v/>
      </c>
      <c r="C713" t="str">
        <f>IF($B713&lt;&gt;"",Output5!B713,"")</f>
        <v/>
      </c>
      <c r="D713" t="str">
        <f>IF($B713&lt;&gt;"",Output5!C713,"")</f>
        <v/>
      </c>
      <c r="E713" t="str">
        <f>IF($B713&lt;&gt;"",Output5!D713,"")</f>
        <v/>
      </c>
      <c r="F713" t="str">
        <f>IF($B713&lt;&gt;"",Output5!E713,"")</f>
        <v/>
      </c>
      <c r="G713" t="str">
        <f>IF($B713&lt;&gt;"",Output5!F713,"")</f>
        <v/>
      </c>
      <c r="H713" t="str">
        <f>IF($B713&lt;&gt;"",Output5!G713,"")</f>
        <v/>
      </c>
      <c r="I713" t="str">
        <f>IF($B713&lt;&gt;"",Output5!H713,"")</f>
        <v/>
      </c>
      <c r="J713" t="str">
        <f>IF($B713&lt;&gt;"",Output5!I713,"")</f>
        <v/>
      </c>
      <c r="K713" t="str">
        <f>IF($B713&lt;&gt;"",Output5!J713,"")</f>
        <v/>
      </c>
      <c r="L713" t="str">
        <f>IF($B713&lt;&gt;"",Output5!K713,"")</f>
        <v/>
      </c>
      <c r="M713" t="str">
        <f>IF($B713&lt;&gt;"",Output5!L713,"")</f>
        <v/>
      </c>
      <c r="N713" t="str">
        <f>IF($B713&lt;&gt;"",Output5!M713,"")</f>
        <v/>
      </c>
    </row>
    <row r="714" spans="1:14" x14ac:dyDescent="0.25">
      <c r="A714">
        <f>Output5!O714</f>
        <v>712</v>
      </c>
      <c r="B714" t="str">
        <f>IF(Output5!A714&lt;&gt;"",Output5!A714,"")</f>
        <v/>
      </c>
      <c r="C714" t="str">
        <f>IF($B714&lt;&gt;"",Output5!B714,"")</f>
        <v/>
      </c>
      <c r="D714" t="str">
        <f>IF($B714&lt;&gt;"",Output5!C714,"")</f>
        <v/>
      </c>
      <c r="E714" t="str">
        <f>IF($B714&lt;&gt;"",Output5!D714,"")</f>
        <v/>
      </c>
      <c r="F714" t="str">
        <f>IF($B714&lt;&gt;"",Output5!E714,"")</f>
        <v/>
      </c>
      <c r="G714" t="str">
        <f>IF($B714&lt;&gt;"",Output5!F714,"")</f>
        <v/>
      </c>
      <c r="H714" t="str">
        <f>IF($B714&lt;&gt;"",Output5!G714,"")</f>
        <v/>
      </c>
      <c r="I714" t="str">
        <f>IF($B714&lt;&gt;"",Output5!H714,"")</f>
        <v/>
      </c>
      <c r="J714" t="str">
        <f>IF($B714&lt;&gt;"",Output5!I714,"")</f>
        <v/>
      </c>
      <c r="K714" t="str">
        <f>IF($B714&lt;&gt;"",Output5!J714,"")</f>
        <v/>
      </c>
      <c r="L714" t="str">
        <f>IF($B714&lt;&gt;"",Output5!K714,"")</f>
        <v/>
      </c>
      <c r="M714" t="str">
        <f>IF($B714&lt;&gt;"",Output5!L714,"")</f>
        <v/>
      </c>
      <c r="N714" t="str">
        <f>IF($B714&lt;&gt;"",Output5!M714,"")</f>
        <v/>
      </c>
    </row>
    <row r="715" spans="1:14" x14ac:dyDescent="0.25">
      <c r="A715">
        <f>Output5!O715</f>
        <v>713</v>
      </c>
      <c r="B715" t="str">
        <f>IF(Output5!A715&lt;&gt;"",Output5!A715,"")</f>
        <v/>
      </c>
      <c r="C715" t="str">
        <f>IF($B715&lt;&gt;"",Output5!B715,"")</f>
        <v/>
      </c>
      <c r="D715" t="str">
        <f>IF($B715&lt;&gt;"",Output5!C715,"")</f>
        <v/>
      </c>
      <c r="E715" t="str">
        <f>IF($B715&lt;&gt;"",Output5!D715,"")</f>
        <v/>
      </c>
      <c r="F715" t="str">
        <f>IF($B715&lt;&gt;"",Output5!E715,"")</f>
        <v/>
      </c>
      <c r="G715" t="str">
        <f>IF($B715&lt;&gt;"",Output5!F715,"")</f>
        <v/>
      </c>
      <c r="H715" t="str">
        <f>IF($B715&lt;&gt;"",Output5!G715,"")</f>
        <v/>
      </c>
      <c r="I715" t="str">
        <f>IF($B715&lt;&gt;"",Output5!H715,"")</f>
        <v/>
      </c>
      <c r="J715" t="str">
        <f>IF($B715&lt;&gt;"",Output5!I715,"")</f>
        <v/>
      </c>
      <c r="K715" t="str">
        <f>IF($B715&lt;&gt;"",Output5!J715,"")</f>
        <v/>
      </c>
      <c r="L715" t="str">
        <f>IF($B715&lt;&gt;"",Output5!K715,"")</f>
        <v/>
      </c>
      <c r="M715" t="str">
        <f>IF($B715&lt;&gt;"",Output5!L715,"")</f>
        <v/>
      </c>
      <c r="N715" t="str">
        <f>IF($B715&lt;&gt;"",Output5!M715,"")</f>
        <v/>
      </c>
    </row>
    <row r="716" spans="1:14" x14ac:dyDescent="0.25">
      <c r="A716">
        <f>Output5!O716</f>
        <v>714</v>
      </c>
      <c r="B716" t="str">
        <f>IF(Output5!A716&lt;&gt;"",Output5!A716,"")</f>
        <v/>
      </c>
      <c r="C716" t="str">
        <f>IF($B716&lt;&gt;"",Output5!B716,"")</f>
        <v/>
      </c>
      <c r="D716" t="str">
        <f>IF($B716&lt;&gt;"",Output5!C716,"")</f>
        <v/>
      </c>
      <c r="E716" t="str">
        <f>IF($B716&lt;&gt;"",Output5!D716,"")</f>
        <v/>
      </c>
      <c r="F716" t="str">
        <f>IF($B716&lt;&gt;"",Output5!E716,"")</f>
        <v/>
      </c>
      <c r="G716" t="str">
        <f>IF($B716&lt;&gt;"",Output5!F716,"")</f>
        <v/>
      </c>
      <c r="H716" t="str">
        <f>IF($B716&lt;&gt;"",Output5!G716,"")</f>
        <v/>
      </c>
      <c r="I716" t="str">
        <f>IF($B716&lt;&gt;"",Output5!H716,"")</f>
        <v/>
      </c>
      <c r="J716" t="str">
        <f>IF($B716&lt;&gt;"",Output5!I716,"")</f>
        <v/>
      </c>
      <c r="K716" t="str">
        <f>IF($B716&lt;&gt;"",Output5!J716,"")</f>
        <v/>
      </c>
      <c r="L716" t="str">
        <f>IF($B716&lt;&gt;"",Output5!K716,"")</f>
        <v/>
      </c>
      <c r="M716" t="str">
        <f>IF($B716&lt;&gt;"",Output5!L716,"")</f>
        <v/>
      </c>
      <c r="N716" t="str">
        <f>IF($B716&lt;&gt;"",Output5!M716,"")</f>
        <v/>
      </c>
    </row>
    <row r="717" spans="1:14" x14ac:dyDescent="0.25">
      <c r="A717">
        <f>Output5!O717</f>
        <v>715</v>
      </c>
      <c r="B717" t="str">
        <f>IF(Output5!A717&lt;&gt;"",Output5!A717,"")</f>
        <v/>
      </c>
      <c r="C717" t="str">
        <f>IF($B717&lt;&gt;"",Output5!B717,"")</f>
        <v/>
      </c>
      <c r="D717" t="str">
        <f>IF($B717&lt;&gt;"",Output5!C717,"")</f>
        <v/>
      </c>
      <c r="E717" t="str">
        <f>IF($B717&lt;&gt;"",Output5!D717,"")</f>
        <v/>
      </c>
      <c r="F717" t="str">
        <f>IF($B717&lt;&gt;"",Output5!E717,"")</f>
        <v/>
      </c>
      <c r="G717" t="str">
        <f>IF($B717&lt;&gt;"",Output5!F717,"")</f>
        <v/>
      </c>
      <c r="H717" t="str">
        <f>IF($B717&lt;&gt;"",Output5!G717,"")</f>
        <v/>
      </c>
      <c r="I717" t="str">
        <f>IF($B717&lt;&gt;"",Output5!H717,"")</f>
        <v/>
      </c>
      <c r="J717" t="str">
        <f>IF($B717&lt;&gt;"",Output5!I717,"")</f>
        <v/>
      </c>
      <c r="K717" t="str">
        <f>IF($B717&lt;&gt;"",Output5!J717,"")</f>
        <v/>
      </c>
      <c r="L717" t="str">
        <f>IF($B717&lt;&gt;"",Output5!K717,"")</f>
        <v/>
      </c>
      <c r="M717" t="str">
        <f>IF($B717&lt;&gt;"",Output5!L717,"")</f>
        <v/>
      </c>
      <c r="N717" t="str">
        <f>IF($B717&lt;&gt;"",Output5!M717,"")</f>
        <v/>
      </c>
    </row>
    <row r="718" spans="1:14" x14ac:dyDescent="0.25">
      <c r="A718">
        <f>Output5!O718</f>
        <v>716</v>
      </c>
      <c r="B718" t="str">
        <f>IF(Output5!A718&lt;&gt;"",Output5!A718,"")</f>
        <v/>
      </c>
      <c r="C718" t="str">
        <f>IF($B718&lt;&gt;"",Output5!B718,"")</f>
        <v/>
      </c>
      <c r="D718" t="str">
        <f>IF($B718&lt;&gt;"",Output5!C718,"")</f>
        <v/>
      </c>
      <c r="E718" t="str">
        <f>IF($B718&lt;&gt;"",Output5!D718,"")</f>
        <v/>
      </c>
      <c r="F718" t="str">
        <f>IF($B718&lt;&gt;"",Output5!E718,"")</f>
        <v/>
      </c>
      <c r="G718" t="str">
        <f>IF($B718&lt;&gt;"",Output5!F718,"")</f>
        <v/>
      </c>
      <c r="H718" t="str">
        <f>IF($B718&lt;&gt;"",Output5!G718,"")</f>
        <v/>
      </c>
      <c r="I718" t="str">
        <f>IF($B718&lt;&gt;"",Output5!H718,"")</f>
        <v/>
      </c>
      <c r="J718" t="str">
        <f>IF($B718&lt;&gt;"",Output5!I718,"")</f>
        <v/>
      </c>
      <c r="K718" t="str">
        <f>IF($B718&lt;&gt;"",Output5!J718,"")</f>
        <v/>
      </c>
      <c r="L718" t="str">
        <f>IF($B718&lt;&gt;"",Output5!K718,"")</f>
        <v/>
      </c>
      <c r="M718" t="str">
        <f>IF($B718&lt;&gt;"",Output5!L718,"")</f>
        <v/>
      </c>
      <c r="N718" t="str">
        <f>IF($B718&lt;&gt;"",Output5!M718,"")</f>
        <v/>
      </c>
    </row>
    <row r="719" spans="1:14" x14ac:dyDescent="0.25">
      <c r="A719">
        <f>Output5!O719</f>
        <v>717</v>
      </c>
      <c r="B719" t="str">
        <f>IF(Output5!A719&lt;&gt;"",Output5!A719,"")</f>
        <v/>
      </c>
      <c r="C719" t="str">
        <f>IF($B719&lt;&gt;"",Output5!B719,"")</f>
        <v/>
      </c>
      <c r="D719" t="str">
        <f>IF($B719&lt;&gt;"",Output5!C719,"")</f>
        <v/>
      </c>
      <c r="E719" t="str">
        <f>IF($B719&lt;&gt;"",Output5!D719,"")</f>
        <v/>
      </c>
      <c r="F719" t="str">
        <f>IF($B719&lt;&gt;"",Output5!E719,"")</f>
        <v/>
      </c>
      <c r="G719" t="str">
        <f>IF($B719&lt;&gt;"",Output5!F719,"")</f>
        <v/>
      </c>
      <c r="H719" t="str">
        <f>IF($B719&lt;&gt;"",Output5!G719,"")</f>
        <v/>
      </c>
      <c r="I719" t="str">
        <f>IF($B719&lt;&gt;"",Output5!H719,"")</f>
        <v/>
      </c>
      <c r="J719" t="str">
        <f>IF($B719&lt;&gt;"",Output5!I719,"")</f>
        <v/>
      </c>
      <c r="K719" t="str">
        <f>IF($B719&lt;&gt;"",Output5!J719,"")</f>
        <v/>
      </c>
      <c r="L719" t="str">
        <f>IF($B719&lt;&gt;"",Output5!K719,"")</f>
        <v/>
      </c>
      <c r="M719" t="str">
        <f>IF($B719&lt;&gt;"",Output5!L719,"")</f>
        <v/>
      </c>
      <c r="N719" t="str">
        <f>IF($B719&lt;&gt;"",Output5!M719,"")</f>
        <v/>
      </c>
    </row>
    <row r="720" spans="1:14" x14ac:dyDescent="0.25">
      <c r="A720">
        <f>Output5!O720</f>
        <v>718</v>
      </c>
      <c r="B720" t="str">
        <f>IF(Output5!A720&lt;&gt;"",Output5!A720,"")</f>
        <v/>
      </c>
      <c r="C720" t="str">
        <f>IF($B720&lt;&gt;"",Output5!B720,"")</f>
        <v/>
      </c>
      <c r="D720" t="str">
        <f>IF($B720&lt;&gt;"",Output5!C720,"")</f>
        <v/>
      </c>
      <c r="E720" t="str">
        <f>IF($B720&lt;&gt;"",Output5!D720,"")</f>
        <v/>
      </c>
      <c r="F720" t="str">
        <f>IF($B720&lt;&gt;"",Output5!E720,"")</f>
        <v/>
      </c>
      <c r="G720" t="str">
        <f>IF($B720&lt;&gt;"",Output5!F720,"")</f>
        <v/>
      </c>
      <c r="H720" t="str">
        <f>IF($B720&lt;&gt;"",Output5!G720,"")</f>
        <v/>
      </c>
      <c r="I720" t="str">
        <f>IF($B720&lt;&gt;"",Output5!H720,"")</f>
        <v/>
      </c>
      <c r="J720" t="str">
        <f>IF($B720&lt;&gt;"",Output5!I720,"")</f>
        <v/>
      </c>
      <c r="K720" t="str">
        <f>IF($B720&lt;&gt;"",Output5!J720,"")</f>
        <v/>
      </c>
      <c r="L720" t="str">
        <f>IF($B720&lt;&gt;"",Output5!K720,"")</f>
        <v/>
      </c>
      <c r="M720" t="str">
        <f>IF($B720&lt;&gt;"",Output5!L720,"")</f>
        <v/>
      </c>
      <c r="N720" t="str">
        <f>IF($B720&lt;&gt;"",Output5!M720,"")</f>
        <v/>
      </c>
    </row>
    <row r="721" spans="1:14" x14ac:dyDescent="0.25">
      <c r="A721">
        <f>Output5!O721</f>
        <v>719</v>
      </c>
      <c r="B721" t="str">
        <f>IF(Output5!A721&lt;&gt;"",Output5!A721,"")</f>
        <v/>
      </c>
      <c r="C721" t="str">
        <f>IF($B721&lt;&gt;"",Output5!B721,"")</f>
        <v/>
      </c>
      <c r="D721" t="str">
        <f>IF($B721&lt;&gt;"",Output5!C721,"")</f>
        <v/>
      </c>
      <c r="E721" t="str">
        <f>IF($B721&lt;&gt;"",Output5!D721,"")</f>
        <v/>
      </c>
      <c r="F721" t="str">
        <f>IF($B721&lt;&gt;"",Output5!E721,"")</f>
        <v/>
      </c>
      <c r="G721" t="str">
        <f>IF($B721&lt;&gt;"",Output5!F721,"")</f>
        <v/>
      </c>
      <c r="H721" t="str">
        <f>IF($B721&lt;&gt;"",Output5!G721,"")</f>
        <v/>
      </c>
      <c r="I721" t="str">
        <f>IF($B721&lt;&gt;"",Output5!H721,"")</f>
        <v/>
      </c>
      <c r="J721" t="str">
        <f>IF($B721&lt;&gt;"",Output5!I721,"")</f>
        <v/>
      </c>
      <c r="K721" t="str">
        <f>IF($B721&lt;&gt;"",Output5!J721,"")</f>
        <v/>
      </c>
      <c r="L721" t="str">
        <f>IF($B721&lt;&gt;"",Output5!K721,"")</f>
        <v/>
      </c>
      <c r="M721" t="str">
        <f>IF($B721&lt;&gt;"",Output5!L721,"")</f>
        <v/>
      </c>
      <c r="N721" t="str">
        <f>IF($B721&lt;&gt;"",Output5!M721,"")</f>
        <v/>
      </c>
    </row>
    <row r="722" spans="1:14" x14ac:dyDescent="0.25">
      <c r="A722">
        <f>Output5!O722</f>
        <v>720</v>
      </c>
      <c r="B722" t="str">
        <f>IF(Output5!A722&lt;&gt;"",Output5!A722,"")</f>
        <v/>
      </c>
      <c r="C722" t="str">
        <f>IF($B722&lt;&gt;"",Output5!B722,"")</f>
        <v/>
      </c>
      <c r="D722" t="str">
        <f>IF($B722&lt;&gt;"",Output5!C722,"")</f>
        <v/>
      </c>
      <c r="E722" t="str">
        <f>IF($B722&lt;&gt;"",Output5!D722,"")</f>
        <v/>
      </c>
      <c r="F722" t="str">
        <f>IF($B722&lt;&gt;"",Output5!E722,"")</f>
        <v/>
      </c>
      <c r="G722" t="str">
        <f>IF($B722&lt;&gt;"",Output5!F722,"")</f>
        <v/>
      </c>
      <c r="H722" t="str">
        <f>IF($B722&lt;&gt;"",Output5!G722,"")</f>
        <v/>
      </c>
      <c r="I722" t="str">
        <f>IF($B722&lt;&gt;"",Output5!H722,"")</f>
        <v/>
      </c>
      <c r="J722" t="str">
        <f>IF($B722&lt;&gt;"",Output5!I722,"")</f>
        <v/>
      </c>
      <c r="K722" t="str">
        <f>IF($B722&lt;&gt;"",Output5!J722,"")</f>
        <v/>
      </c>
      <c r="L722" t="str">
        <f>IF($B722&lt;&gt;"",Output5!K722,"")</f>
        <v/>
      </c>
      <c r="M722" t="str">
        <f>IF($B722&lt;&gt;"",Output5!L722,"")</f>
        <v/>
      </c>
      <c r="N722" t="str">
        <f>IF($B722&lt;&gt;"",Output5!M722,"")</f>
        <v/>
      </c>
    </row>
    <row r="723" spans="1:14" x14ac:dyDescent="0.25">
      <c r="A723">
        <f>Output5!O723</f>
        <v>721</v>
      </c>
      <c r="B723" t="str">
        <f>IF(Output5!A723&lt;&gt;"",Output5!A723,"")</f>
        <v/>
      </c>
      <c r="C723" t="str">
        <f>IF($B723&lt;&gt;"",Output5!B723,"")</f>
        <v/>
      </c>
      <c r="D723" t="str">
        <f>IF($B723&lt;&gt;"",Output5!C723,"")</f>
        <v/>
      </c>
      <c r="E723" t="str">
        <f>IF($B723&lt;&gt;"",Output5!D723,"")</f>
        <v/>
      </c>
      <c r="F723" t="str">
        <f>IF($B723&lt;&gt;"",Output5!E723,"")</f>
        <v/>
      </c>
      <c r="G723" t="str">
        <f>IF($B723&lt;&gt;"",Output5!F723,"")</f>
        <v/>
      </c>
      <c r="H723" t="str">
        <f>IF($B723&lt;&gt;"",Output5!G723,"")</f>
        <v/>
      </c>
      <c r="I723" t="str">
        <f>IF($B723&lt;&gt;"",Output5!H723,"")</f>
        <v/>
      </c>
      <c r="J723" t="str">
        <f>IF($B723&lt;&gt;"",Output5!I723,"")</f>
        <v/>
      </c>
      <c r="K723" t="str">
        <f>IF($B723&lt;&gt;"",Output5!J723,"")</f>
        <v/>
      </c>
      <c r="L723" t="str">
        <f>IF($B723&lt;&gt;"",Output5!K723,"")</f>
        <v/>
      </c>
      <c r="M723" t="str">
        <f>IF($B723&lt;&gt;"",Output5!L723,"")</f>
        <v/>
      </c>
      <c r="N723" t="str">
        <f>IF($B723&lt;&gt;"",Output5!M723,"")</f>
        <v/>
      </c>
    </row>
    <row r="724" spans="1:14" x14ac:dyDescent="0.25">
      <c r="A724">
        <f>Output5!O724</f>
        <v>722</v>
      </c>
      <c r="B724" t="str">
        <f>IF(Output5!A724&lt;&gt;"",Output5!A724,"")</f>
        <v/>
      </c>
      <c r="C724" t="str">
        <f>IF($B724&lt;&gt;"",Output5!B724,"")</f>
        <v/>
      </c>
      <c r="D724" t="str">
        <f>IF($B724&lt;&gt;"",Output5!C724,"")</f>
        <v/>
      </c>
      <c r="E724" t="str">
        <f>IF($B724&lt;&gt;"",Output5!D724,"")</f>
        <v/>
      </c>
      <c r="F724" t="str">
        <f>IF($B724&lt;&gt;"",Output5!E724,"")</f>
        <v/>
      </c>
      <c r="G724" t="str">
        <f>IF($B724&lt;&gt;"",Output5!F724,"")</f>
        <v/>
      </c>
      <c r="H724" t="str">
        <f>IF($B724&lt;&gt;"",Output5!G724,"")</f>
        <v/>
      </c>
      <c r="I724" t="str">
        <f>IF($B724&lt;&gt;"",Output5!H724,"")</f>
        <v/>
      </c>
      <c r="J724" t="str">
        <f>IF($B724&lt;&gt;"",Output5!I724,"")</f>
        <v/>
      </c>
      <c r="K724" t="str">
        <f>IF($B724&lt;&gt;"",Output5!J724,"")</f>
        <v/>
      </c>
      <c r="L724" t="str">
        <f>IF($B724&lt;&gt;"",Output5!K724,"")</f>
        <v/>
      </c>
      <c r="M724" t="str">
        <f>IF($B724&lt;&gt;"",Output5!L724,"")</f>
        <v/>
      </c>
      <c r="N724" t="str">
        <f>IF($B724&lt;&gt;"",Output5!M724,"")</f>
        <v/>
      </c>
    </row>
    <row r="725" spans="1:14" x14ac:dyDescent="0.25">
      <c r="A725">
        <f>Output5!O725</f>
        <v>723</v>
      </c>
      <c r="B725" t="str">
        <f>IF(Output5!A725&lt;&gt;"",Output5!A725,"")</f>
        <v/>
      </c>
      <c r="C725" t="str">
        <f>IF($B725&lt;&gt;"",Output5!B725,"")</f>
        <v/>
      </c>
      <c r="D725" t="str">
        <f>IF($B725&lt;&gt;"",Output5!C725,"")</f>
        <v/>
      </c>
      <c r="E725" t="str">
        <f>IF($B725&lt;&gt;"",Output5!D725,"")</f>
        <v/>
      </c>
      <c r="F725" t="str">
        <f>IF($B725&lt;&gt;"",Output5!E725,"")</f>
        <v/>
      </c>
      <c r="G725" t="str">
        <f>IF($B725&lt;&gt;"",Output5!F725,"")</f>
        <v/>
      </c>
      <c r="H725" t="str">
        <f>IF($B725&lt;&gt;"",Output5!G725,"")</f>
        <v/>
      </c>
      <c r="I725" t="str">
        <f>IF($B725&lt;&gt;"",Output5!H725,"")</f>
        <v/>
      </c>
      <c r="J725" t="str">
        <f>IF($B725&lt;&gt;"",Output5!I725,"")</f>
        <v/>
      </c>
      <c r="K725" t="str">
        <f>IF($B725&lt;&gt;"",Output5!J725,"")</f>
        <v/>
      </c>
      <c r="L725" t="str">
        <f>IF($B725&lt;&gt;"",Output5!K725,"")</f>
        <v/>
      </c>
      <c r="M725" t="str">
        <f>IF($B725&lt;&gt;"",Output5!L725,"")</f>
        <v/>
      </c>
      <c r="N725" t="str">
        <f>IF($B725&lt;&gt;"",Output5!M725,"")</f>
        <v/>
      </c>
    </row>
    <row r="726" spans="1:14" x14ac:dyDescent="0.25">
      <c r="A726">
        <f>Output5!O726</f>
        <v>724</v>
      </c>
      <c r="B726" t="str">
        <f>IF(Output5!A726&lt;&gt;"",Output5!A726,"")</f>
        <v/>
      </c>
      <c r="C726" t="str">
        <f>IF($B726&lt;&gt;"",Output5!B726,"")</f>
        <v/>
      </c>
      <c r="D726" t="str">
        <f>IF($B726&lt;&gt;"",Output5!C726,"")</f>
        <v/>
      </c>
      <c r="E726" t="str">
        <f>IF($B726&lt;&gt;"",Output5!D726,"")</f>
        <v/>
      </c>
      <c r="F726" t="str">
        <f>IF($B726&lt;&gt;"",Output5!E726,"")</f>
        <v/>
      </c>
      <c r="G726" t="str">
        <f>IF($B726&lt;&gt;"",Output5!F726,"")</f>
        <v/>
      </c>
      <c r="H726" t="str">
        <f>IF($B726&lt;&gt;"",Output5!G726,"")</f>
        <v/>
      </c>
      <c r="I726" t="str">
        <f>IF($B726&lt;&gt;"",Output5!H726,"")</f>
        <v/>
      </c>
      <c r="J726" t="str">
        <f>IF($B726&lt;&gt;"",Output5!I726,"")</f>
        <v/>
      </c>
      <c r="K726" t="str">
        <f>IF($B726&lt;&gt;"",Output5!J726,"")</f>
        <v/>
      </c>
      <c r="L726" t="str">
        <f>IF($B726&lt;&gt;"",Output5!K726,"")</f>
        <v/>
      </c>
      <c r="M726" t="str">
        <f>IF($B726&lt;&gt;"",Output5!L726,"")</f>
        <v/>
      </c>
      <c r="N726" t="str">
        <f>IF($B726&lt;&gt;"",Output5!M726,"")</f>
        <v/>
      </c>
    </row>
    <row r="727" spans="1:14" x14ac:dyDescent="0.25">
      <c r="A727">
        <f>Output5!O727</f>
        <v>725</v>
      </c>
      <c r="B727" t="str">
        <f>IF(Output5!A727&lt;&gt;"",Output5!A727,"")</f>
        <v/>
      </c>
      <c r="C727" t="str">
        <f>IF($B727&lt;&gt;"",Output5!B727,"")</f>
        <v/>
      </c>
      <c r="D727" t="str">
        <f>IF($B727&lt;&gt;"",Output5!C727,"")</f>
        <v/>
      </c>
      <c r="E727" t="str">
        <f>IF($B727&lt;&gt;"",Output5!D727,"")</f>
        <v/>
      </c>
      <c r="F727" t="str">
        <f>IF($B727&lt;&gt;"",Output5!E727,"")</f>
        <v/>
      </c>
      <c r="G727" t="str">
        <f>IF($B727&lt;&gt;"",Output5!F727,"")</f>
        <v/>
      </c>
      <c r="H727" t="str">
        <f>IF($B727&lt;&gt;"",Output5!G727,"")</f>
        <v/>
      </c>
      <c r="I727" t="str">
        <f>IF($B727&lt;&gt;"",Output5!H727,"")</f>
        <v/>
      </c>
      <c r="J727" t="str">
        <f>IF($B727&lt;&gt;"",Output5!I727,"")</f>
        <v/>
      </c>
      <c r="K727" t="str">
        <f>IF($B727&lt;&gt;"",Output5!J727,"")</f>
        <v/>
      </c>
      <c r="L727" t="str">
        <f>IF($B727&lt;&gt;"",Output5!K727,"")</f>
        <v/>
      </c>
      <c r="M727" t="str">
        <f>IF($B727&lt;&gt;"",Output5!L727,"")</f>
        <v/>
      </c>
      <c r="N727" t="str">
        <f>IF($B727&lt;&gt;"",Output5!M727,"")</f>
        <v/>
      </c>
    </row>
    <row r="728" spans="1:14" x14ac:dyDescent="0.25">
      <c r="A728">
        <f>Output5!O728</f>
        <v>726</v>
      </c>
      <c r="B728" t="str">
        <f>IF(Output5!A728&lt;&gt;"",Output5!A728,"")</f>
        <v/>
      </c>
      <c r="C728" t="str">
        <f>IF($B728&lt;&gt;"",Output5!B728,"")</f>
        <v/>
      </c>
      <c r="D728" t="str">
        <f>IF($B728&lt;&gt;"",Output5!C728,"")</f>
        <v/>
      </c>
      <c r="E728" t="str">
        <f>IF($B728&lt;&gt;"",Output5!D728,"")</f>
        <v/>
      </c>
      <c r="F728" t="str">
        <f>IF($B728&lt;&gt;"",Output5!E728,"")</f>
        <v/>
      </c>
      <c r="G728" t="str">
        <f>IF($B728&lt;&gt;"",Output5!F728,"")</f>
        <v/>
      </c>
      <c r="H728" t="str">
        <f>IF($B728&lt;&gt;"",Output5!G728,"")</f>
        <v/>
      </c>
      <c r="I728" t="str">
        <f>IF($B728&lt;&gt;"",Output5!H728,"")</f>
        <v/>
      </c>
      <c r="J728" t="str">
        <f>IF($B728&lt;&gt;"",Output5!I728,"")</f>
        <v/>
      </c>
      <c r="K728" t="str">
        <f>IF($B728&lt;&gt;"",Output5!J728,"")</f>
        <v/>
      </c>
      <c r="L728" t="str">
        <f>IF($B728&lt;&gt;"",Output5!K728,"")</f>
        <v/>
      </c>
      <c r="M728" t="str">
        <f>IF($B728&lt;&gt;"",Output5!L728,"")</f>
        <v/>
      </c>
      <c r="N728" t="str">
        <f>IF($B728&lt;&gt;"",Output5!M728,"")</f>
        <v/>
      </c>
    </row>
    <row r="729" spans="1:14" x14ac:dyDescent="0.25">
      <c r="A729">
        <f>Output5!O729</f>
        <v>727</v>
      </c>
      <c r="B729" t="str">
        <f>IF(Output5!A729&lt;&gt;"",Output5!A729,"")</f>
        <v/>
      </c>
      <c r="C729" t="str">
        <f>IF($B729&lt;&gt;"",Output5!B729,"")</f>
        <v/>
      </c>
      <c r="D729" t="str">
        <f>IF($B729&lt;&gt;"",Output5!C729,"")</f>
        <v/>
      </c>
      <c r="E729" t="str">
        <f>IF($B729&lt;&gt;"",Output5!D729,"")</f>
        <v/>
      </c>
      <c r="F729" t="str">
        <f>IF($B729&lt;&gt;"",Output5!E729,"")</f>
        <v/>
      </c>
      <c r="G729" t="str">
        <f>IF($B729&lt;&gt;"",Output5!F729,"")</f>
        <v/>
      </c>
      <c r="H729" t="str">
        <f>IF($B729&lt;&gt;"",Output5!G729,"")</f>
        <v/>
      </c>
      <c r="I729" t="str">
        <f>IF($B729&lt;&gt;"",Output5!H729,"")</f>
        <v/>
      </c>
      <c r="J729" t="str">
        <f>IF($B729&lt;&gt;"",Output5!I729,"")</f>
        <v/>
      </c>
      <c r="K729" t="str">
        <f>IF($B729&lt;&gt;"",Output5!J729,"")</f>
        <v/>
      </c>
      <c r="L729" t="str">
        <f>IF($B729&lt;&gt;"",Output5!K729,"")</f>
        <v/>
      </c>
      <c r="M729" t="str">
        <f>IF($B729&lt;&gt;"",Output5!L729,"")</f>
        <v/>
      </c>
      <c r="N729" t="str">
        <f>IF($B729&lt;&gt;"",Output5!M729,"")</f>
        <v/>
      </c>
    </row>
    <row r="730" spans="1:14" x14ac:dyDescent="0.25">
      <c r="A730">
        <f>Output5!O730</f>
        <v>728</v>
      </c>
      <c r="B730" t="str">
        <f>IF(Output5!A730&lt;&gt;"",Output5!A730,"")</f>
        <v/>
      </c>
      <c r="C730" t="str">
        <f>IF($B730&lt;&gt;"",Output5!B730,"")</f>
        <v/>
      </c>
      <c r="D730" t="str">
        <f>IF($B730&lt;&gt;"",Output5!C730,"")</f>
        <v/>
      </c>
      <c r="E730" t="str">
        <f>IF($B730&lt;&gt;"",Output5!D730,"")</f>
        <v/>
      </c>
      <c r="F730" t="str">
        <f>IF($B730&lt;&gt;"",Output5!E730,"")</f>
        <v/>
      </c>
      <c r="G730" t="str">
        <f>IF($B730&lt;&gt;"",Output5!F730,"")</f>
        <v/>
      </c>
      <c r="H730" t="str">
        <f>IF($B730&lt;&gt;"",Output5!G730,"")</f>
        <v/>
      </c>
      <c r="I730" t="str">
        <f>IF($B730&lt;&gt;"",Output5!H730,"")</f>
        <v/>
      </c>
      <c r="J730" t="str">
        <f>IF($B730&lt;&gt;"",Output5!I730,"")</f>
        <v/>
      </c>
      <c r="K730" t="str">
        <f>IF($B730&lt;&gt;"",Output5!J730,"")</f>
        <v/>
      </c>
      <c r="L730" t="str">
        <f>IF($B730&lt;&gt;"",Output5!K730,"")</f>
        <v/>
      </c>
      <c r="M730" t="str">
        <f>IF($B730&lt;&gt;"",Output5!L730,"")</f>
        <v/>
      </c>
      <c r="N730" t="str">
        <f>IF($B730&lt;&gt;"",Output5!M730,"")</f>
        <v/>
      </c>
    </row>
    <row r="731" spans="1:14" x14ac:dyDescent="0.25">
      <c r="A731">
        <f>Output5!O731</f>
        <v>729</v>
      </c>
      <c r="B731" t="str">
        <f>IF(Output5!A731&lt;&gt;"",Output5!A731,"")</f>
        <v/>
      </c>
      <c r="C731" t="str">
        <f>IF($B731&lt;&gt;"",Output5!B731,"")</f>
        <v/>
      </c>
      <c r="D731" t="str">
        <f>IF($B731&lt;&gt;"",Output5!C731,"")</f>
        <v/>
      </c>
      <c r="E731" t="str">
        <f>IF($B731&lt;&gt;"",Output5!D731,"")</f>
        <v/>
      </c>
      <c r="F731" t="str">
        <f>IF($B731&lt;&gt;"",Output5!E731,"")</f>
        <v/>
      </c>
      <c r="G731" t="str">
        <f>IF($B731&lt;&gt;"",Output5!F731,"")</f>
        <v/>
      </c>
      <c r="H731" t="str">
        <f>IF($B731&lt;&gt;"",Output5!G731,"")</f>
        <v/>
      </c>
      <c r="I731" t="str">
        <f>IF($B731&lt;&gt;"",Output5!H731,"")</f>
        <v/>
      </c>
      <c r="J731" t="str">
        <f>IF($B731&lt;&gt;"",Output5!I731,"")</f>
        <v/>
      </c>
      <c r="K731" t="str">
        <f>IF($B731&lt;&gt;"",Output5!J731,"")</f>
        <v/>
      </c>
      <c r="L731" t="str">
        <f>IF($B731&lt;&gt;"",Output5!K731,"")</f>
        <v/>
      </c>
      <c r="M731" t="str">
        <f>IF($B731&lt;&gt;"",Output5!L731,"")</f>
        <v/>
      </c>
      <c r="N731" t="str">
        <f>IF($B731&lt;&gt;"",Output5!M731,"")</f>
        <v/>
      </c>
    </row>
    <row r="732" spans="1:14" x14ac:dyDescent="0.25">
      <c r="A732">
        <f>Output5!O732</f>
        <v>730</v>
      </c>
      <c r="B732" t="str">
        <f>IF(Output5!A732&lt;&gt;"",Output5!A732,"")</f>
        <v/>
      </c>
      <c r="C732" t="str">
        <f>IF($B732&lt;&gt;"",Output5!B732,"")</f>
        <v/>
      </c>
      <c r="D732" t="str">
        <f>IF($B732&lt;&gt;"",Output5!C732,"")</f>
        <v/>
      </c>
      <c r="E732" t="str">
        <f>IF($B732&lt;&gt;"",Output5!D732,"")</f>
        <v/>
      </c>
      <c r="F732" t="str">
        <f>IF($B732&lt;&gt;"",Output5!E732,"")</f>
        <v/>
      </c>
      <c r="G732" t="str">
        <f>IF($B732&lt;&gt;"",Output5!F732,"")</f>
        <v/>
      </c>
      <c r="H732" t="str">
        <f>IF($B732&lt;&gt;"",Output5!G732,"")</f>
        <v/>
      </c>
      <c r="I732" t="str">
        <f>IF($B732&lt;&gt;"",Output5!H732,"")</f>
        <v/>
      </c>
      <c r="J732" t="str">
        <f>IF($B732&lt;&gt;"",Output5!I732,"")</f>
        <v/>
      </c>
      <c r="K732" t="str">
        <f>IF($B732&lt;&gt;"",Output5!J732,"")</f>
        <v/>
      </c>
      <c r="L732" t="str">
        <f>IF($B732&lt;&gt;"",Output5!K732,"")</f>
        <v/>
      </c>
      <c r="M732" t="str">
        <f>IF($B732&lt;&gt;"",Output5!L732,"")</f>
        <v/>
      </c>
      <c r="N732" t="str">
        <f>IF($B732&lt;&gt;"",Output5!M732,"")</f>
        <v/>
      </c>
    </row>
    <row r="733" spans="1:14" x14ac:dyDescent="0.25">
      <c r="A733">
        <f>Output5!O733</f>
        <v>731</v>
      </c>
      <c r="B733" t="str">
        <f>IF(Output5!A733&lt;&gt;"",Output5!A733,"")</f>
        <v/>
      </c>
      <c r="C733" t="str">
        <f>IF($B733&lt;&gt;"",Output5!B733,"")</f>
        <v/>
      </c>
      <c r="D733" t="str">
        <f>IF($B733&lt;&gt;"",Output5!C733,"")</f>
        <v/>
      </c>
      <c r="E733" t="str">
        <f>IF($B733&lt;&gt;"",Output5!D733,"")</f>
        <v/>
      </c>
      <c r="F733" t="str">
        <f>IF($B733&lt;&gt;"",Output5!E733,"")</f>
        <v/>
      </c>
      <c r="G733" t="str">
        <f>IF($B733&lt;&gt;"",Output5!F733,"")</f>
        <v/>
      </c>
      <c r="H733" t="str">
        <f>IF($B733&lt;&gt;"",Output5!G733,"")</f>
        <v/>
      </c>
      <c r="I733" t="str">
        <f>IF($B733&lt;&gt;"",Output5!H733,"")</f>
        <v/>
      </c>
      <c r="J733" t="str">
        <f>IF($B733&lt;&gt;"",Output5!I733,"")</f>
        <v/>
      </c>
      <c r="K733" t="str">
        <f>IF($B733&lt;&gt;"",Output5!J733,"")</f>
        <v/>
      </c>
      <c r="L733" t="str">
        <f>IF($B733&lt;&gt;"",Output5!K733,"")</f>
        <v/>
      </c>
      <c r="M733" t="str">
        <f>IF($B733&lt;&gt;"",Output5!L733,"")</f>
        <v/>
      </c>
      <c r="N733" t="str">
        <f>IF($B733&lt;&gt;"",Output5!M733,"")</f>
        <v/>
      </c>
    </row>
    <row r="734" spans="1:14" x14ac:dyDescent="0.25">
      <c r="A734">
        <f>Output5!O734</f>
        <v>732</v>
      </c>
      <c r="B734" t="str">
        <f>IF(Output5!A734&lt;&gt;"",Output5!A734,"")</f>
        <v/>
      </c>
      <c r="C734" t="str">
        <f>IF($B734&lt;&gt;"",Output5!B734,"")</f>
        <v/>
      </c>
      <c r="D734" t="str">
        <f>IF($B734&lt;&gt;"",Output5!C734,"")</f>
        <v/>
      </c>
      <c r="E734" t="str">
        <f>IF($B734&lt;&gt;"",Output5!D734,"")</f>
        <v/>
      </c>
      <c r="F734" t="str">
        <f>IF($B734&lt;&gt;"",Output5!E734,"")</f>
        <v/>
      </c>
      <c r="G734" t="str">
        <f>IF($B734&lt;&gt;"",Output5!F734,"")</f>
        <v/>
      </c>
      <c r="H734" t="str">
        <f>IF($B734&lt;&gt;"",Output5!G734,"")</f>
        <v/>
      </c>
      <c r="I734" t="str">
        <f>IF($B734&lt;&gt;"",Output5!H734,"")</f>
        <v/>
      </c>
      <c r="J734" t="str">
        <f>IF($B734&lt;&gt;"",Output5!I734,"")</f>
        <v/>
      </c>
      <c r="K734" t="str">
        <f>IF($B734&lt;&gt;"",Output5!J734,"")</f>
        <v/>
      </c>
      <c r="L734" t="str">
        <f>IF($B734&lt;&gt;"",Output5!K734,"")</f>
        <v/>
      </c>
      <c r="M734" t="str">
        <f>IF($B734&lt;&gt;"",Output5!L734,"")</f>
        <v/>
      </c>
      <c r="N734" t="str">
        <f>IF($B734&lt;&gt;"",Output5!M734,"")</f>
        <v/>
      </c>
    </row>
    <row r="735" spans="1:14" x14ac:dyDescent="0.25">
      <c r="A735">
        <f>Output5!O735</f>
        <v>733</v>
      </c>
      <c r="B735" t="str">
        <f>IF(Output5!A735&lt;&gt;"",Output5!A735,"")</f>
        <v/>
      </c>
      <c r="C735" t="str">
        <f>IF($B735&lt;&gt;"",Output5!B735,"")</f>
        <v/>
      </c>
      <c r="D735" t="str">
        <f>IF($B735&lt;&gt;"",Output5!C735,"")</f>
        <v/>
      </c>
      <c r="E735" t="str">
        <f>IF($B735&lt;&gt;"",Output5!D735,"")</f>
        <v/>
      </c>
      <c r="F735" t="str">
        <f>IF($B735&lt;&gt;"",Output5!E735,"")</f>
        <v/>
      </c>
      <c r="G735" t="str">
        <f>IF($B735&lt;&gt;"",Output5!F735,"")</f>
        <v/>
      </c>
      <c r="H735" t="str">
        <f>IF($B735&lt;&gt;"",Output5!G735,"")</f>
        <v/>
      </c>
      <c r="I735" t="str">
        <f>IF($B735&lt;&gt;"",Output5!H735,"")</f>
        <v/>
      </c>
      <c r="J735" t="str">
        <f>IF($B735&lt;&gt;"",Output5!I735,"")</f>
        <v/>
      </c>
      <c r="K735" t="str">
        <f>IF($B735&lt;&gt;"",Output5!J735,"")</f>
        <v/>
      </c>
      <c r="L735" t="str">
        <f>IF($B735&lt;&gt;"",Output5!K735,"")</f>
        <v/>
      </c>
      <c r="M735" t="str">
        <f>IF($B735&lt;&gt;"",Output5!L735,"")</f>
        <v/>
      </c>
      <c r="N735" t="str">
        <f>IF($B735&lt;&gt;"",Output5!M735,"")</f>
        <v/>
      </c>
    </row>
    <row r="736" spans="1:14" x14ac:dyDescent="0.25">
      <c r="A736">
        <f>Output5!O736</f>
        <v>734</v>
      </c>
      <c r="B736" t="str">
        <f>IF(Output5!A736&lt;&gt;"",Output5!A736,"")</f>
        <v/>
      </c>
      <c r="C736" t="str">
        <f>IF($B736&lt;&gt;"",Output5!B736,"")</f>
        <v/>
      </c>
      <c r="D736" t="str">
        <f>IF($B736&lt;&gt;"",Output5!C736,"")</f>
        <v/>
      </c>
      <c r="E736" t="str">
        <f>IF($B736&lt;&gt;"",Output5!D736,"")</f>
        <v/>
      </c>
      <c r="F736" t="str">
        <f>IF($B736&lt;&gt;"",Output5!E736,"")</f>
        <v/>
      </c>
      <c r="G736" t="str">
        <f>IF($B736&lt;&gt;"",Output5!F736,"")</f>
        <v/>
      </c>
      <c r="H736" t="str">
        <f>IF($B736&lt;&gt;"",Output5!G736,"")</f>
        <v/>
      </c>
      <c r="I736" t="str">
        <f>IF($B736&lt;&gt;"",Output5!H736,"")</f>
        <v/>
      </c>
      <c r="J736" t="str">
        <f>IF($B736&lt;&gt;"",Output5!I736,"")</f>
        <v/>
      </c>
      <c r="K736" t="str">
        <f>IF($B736&lt;&gt;"",Output5!J736,"")</f>
        <v/>
      </c>
      <c r="L736" t="str">
        <f>IF($B736&lt;&gt;"",Output5!K736,"")</f>
        <v/>
      </c>
      <c r="M736" t="str">
        <f>IF($B736&lt;&gt;"",Output5!L736,"")</f>
        <v/>
      </c>
      <c r="N736" t="str">
        <f>IF($B736&lt;&gt;"",Output5!M736,"")</f>
        <v/>
      </c>
    </row>
    <row r="737" spans="1:14" x14ac:dyDescent="0.25">
      <c r="A737">
        <f>Output5!O737</f>
        <v>735</v>
      </c>
      <c r="B737" t="str">
        <f>IF(Output5!A737&lt;&gt;"",Output5!A737,"")</f>
        <v/>
      </c>
      <c r="C737" t="str">
        <f>IF($B737&lt;&gt;"",Output5!B737,"")</f>
        <v/>
      </c>
      <c r="D737" t="str">
        <f>IF($B737&lt;&gt;"",Output5!C737,"")</f>
        <v/>
      </c>
      <c r="E737" t="str">
        <f>IF($B737&lt;&gt;"",Output5!D737,"")</f>
        <v/>
      </c>
      <c r="F737" t="str">
        <f>IF($B737&lt;&gt;"",Output5!E737,"")</f>
        <v/>
      </c>
      <c r="G737" t="str">
        <f>IF($B737&lt;&gt;"",Output5!F737,"")</f>
        <v/>
      </c>
      <c r="H737" t="str">
        <f>IF($B737&lt;&gt;"",Output5!G737,"")</f>
        <v/>
      </c>
      <c r="I737" t="str">
        <f>IF($B737&lt;&gt;"",Output5!H737,"")</f>
        <v/>
      </c>
      <c r="J737" t="str">
        <f>IF($B737&lt;&gt;"",Output5!I737,"")</f>
        <v/>
      </c>
      <c r="K737" t="str">
        <f>IF($B737&lt;&gt;"",Output5!J737,"")</f>
        <v/>
      </c>
      <c r="L737" t="str">
        <f>IF($B737&lt;&gt;"",Output5!K737,"")</f>
        <v/>
      </c>
      <c r="M737" t="str">
        <f>IF($B737&lt;&gt;"",Output5!L737,"")</f>
        <v/>
      </c>
      <c r="N737" t="str">
        <f>IF($B737&lt;&gt;"",Output5!M737,"")</f>
        <v/>
      </c>
    </row>
    <row r="738" spans="1:14" x14ac:dyDescent="0.25">
      <c r="A738">
        <f>Output5!O738</f>
        <v>736</v>
      </c>
      <c r="B738" t="str">
        <f>IF(Output5!A738&lt;&gt;"",Output5!A738,"")</f>
        <v/>
      </c>
      <c r="C738" t="str">
        <f>IF($B738&lt;&gt;"",Output5!B738,"")</f>
        <v/>
      </c>
      <c r="D738" t="str">
        <f>IF($B738&lt;&gt;"",Output5!C738,"")</f>
        <v/>
      </c>
      <c r="E738" t="str">
        <f>IF($B738&lt;&gt;"",Output5!D738,"")</f>
        <v/>
      </c>
      <c r="F738" t="str">
        <f>IF($B738&lt;&gt;"",Output5!E738,"")</f>
        <v/>
      </c>
      <c r="G738" t="str">
        <f>IF($B738&lt;&gt;"",Output5!F738,"")</f>
        <v/>
      </c>
      <c r="H738" t="str">
        <f>IF($B738&lt;&gt;"",Output5!G738,"")</f>
        <v/>
      </c>
      <c r="I738" t="str">
        <f>IF($B738&lt;&gt;"",Output5!H738,"")</f>
        <v/>
      </c>
      <c r="J738" t="str">
        <f>IF($B738&lt;&gt;"",Output5!I738,"")</f>
        <v/>
      </c>
      <c r="K738" t="str">
        <f>IF($B738&lt;&gt;"",Output5!J738,"")</f>
        <v/>
      </c>
      <c r="L738" t="str">
        <f>IF($B738&lt;&gt;"",Output5!K738,"")</f>
        <v/>
      </c>
      <c r="M738" t="str">
        <f>IF($B738&lt;&gt;"",Output5!L738,"")</f>
        <v/>
      </c>
      <c r="N738" t="str">
        <f>IF($B738&lt;&gt;"",Output5!M738,"")</f>
        <v/>
      </c>
    </row>
    <row r="739" spans="1:14" x14ac:dyDescent="0.25">
      <c r="A739">
        <f>Output5!O739</f>
        <v>737</v>
      </c>
      <c r="B739" t="str">
        <f>IF(Output5!A739&lt;&gt;"",Output5!A739,"")</f>
        <v/>
      </c>
      <c r="C739" t="str">
        <f>IF($B739&lt;&gt;"",Output5!B739,"")</f>
        <v/>
      </c>
      <c r="D739" t="str">
        <f>IF($B739&lt;&gt;"",Output5!C739,"")</f>
        <v/>
      </c>
      <c r="E739" t="str">
        <f>IF($B739&lt;&gt;"",Output5!D739,"")</f>
        <v/>
      </c>
      <c r="F739" t="str">
        <f>IF($B739&lt;&gt;"",Output5!E739,"")</f>
        <v/>
      </c>
      <c r="G739" t="str">
        <f>IF($B739&lt;&gt;"",Output5!F739,"")</f>
        <v/>
      </c>
      <c r="H739" t="str">
        <f>IF($B739&lt;&gt;"",Output5!G739,"")</f>
        <v/>
      </c>
      <c r="I739" t="str">
        <f>IF($B739&lt;&gt;"",Output5!H739,"")</f>
        <v/>
      </c>
      <c r="J739" t="str">
        <f>IF($B739&lt;&gt;"",Output5!I739,"")</f>
        <v/>
      </c>
      <c r="K739" t="str">
        <f>IF($B739&lt;&gt;"",Output5!J739,"")</f>
        <v/>
      </c>
      <c r="L739" t="str">
        <f>IF($B739&lt;&gt;"",Output5!K739,"")</f>
        <v/>
      </c>
      <c r="M739" t="str">
        <f>IF($B739&lt;&gt;"",Output5!L739,"")</f>
        <v/>
      </c>
      <c r="N739" t="str">
        <f>IF($B739&lt;&gt;"",Output5!M739,"")</f>
        <v/>
      </c>
    </row>
    <row r="740" spans="1:14" x14ac:dyDescent="0.25">
      <c r="A740">
        <f>Output5!O740</f>
        <v>738</v>
      </c>
      <c r="B740" t="str">
        <f>IF(Output5!A740&lt;&gt;"",Output5!A740,"")</f>
        <v/>
      </c>
      <c r="C740" t="str">
        <f>IF($B740&lt;&gt;"",Output5!B740,"")</f>
        <v/>
      </c>
      <c r="D740" t="str">
        <f>IF($B740&lt;&gt;"",Output5!C740,"")</f>
        <v/>
      </c>
      <c r="E740" t="str">
        <f>IF($B740&lt;&gt;"",Output5!D740,"")</f>
        <v/>
      </c>
      <c r="F740" t="str">
        <f>IF($B740&lt;&gt;"",Output5!E740,"")</f>
        <v/>
      </c>
      <c r="G740" t="str">
        <f>IF($B740&lt;&gt;"",Output5!F740,"")</f>
        <v/>
      </c>
      <c r="H740" t="str">
        <f>IF($B740&lt;&gt;"",Output5!G740,"")</f>
        <v/>
      </c>
      <c r="I740" t="str">
        <f>IF($B740&lt;&gt;"",Output5!H740,"")</f>
        <v/>
      </c>
      <c r="J740" t="str">
        <f>IF($B740&lt;&gt;"",Output5!I740,"")</f>
        <v/>
      </c>
      <c r="K740" t="str">
        <f>IF($B740&lt;&gt;"",Output5!J740,"")</f>
        <v/>
      </c>
      <c r="L740" t="str">
        <f>IF($B740&lt;&gt;"",Output5!K740,"")</f>
        <v/>
      </c>
      <c r="M740" t="str">
        <f>IF($B740&lt;&gt;"",Output5!L740,"")</f>
        <v/>
      </c>
      <c r="N740" t="str">
        <f>IF($B740&lt;&gt;"",Output5!M740,"")</f>
        <v/>
      </c>
    </row>
    <row r="741" spans="1:14" x14ac:dyDescent="0.25">
      <c r="A741">
        <f>Output5!O741</f>
        <v>739</v>
      </c>
      <c r="B741" t="str">
        <f>IF(Output5!A741&lt;&gt;"",Output5!A741,"")</f>
        <v/>
      </c>
      <c r="C741" t="str">
        <f>IF($B741&lt;&gt;"",Output5!B741,"")</f>
        <v/>
      </c>
      <c r="D741" t="str">
        <f>IF($B741&lt;&gt;"",Output5!C741,"")</f>
        <v/>
      </c>
      <c r="E741" t="str">
        <f>IF($B741&lt;&gt;"",Output5!D741,"")</f>
        <v/>
      </c>
      <c r="F741" t="str">
        <f>IF($B741&lt;&gt;"",Output5!E741,"")</f>
        <v/>
      </c>
      <c r="G741" t="str">
        <f>IF($B741&lt;&gt;"",Output5!F741,"")</f>
        <v/>
      </c>
      <c r="H741" t="str">
        <f>IF($B741&lt;&gt;"",Output5!G741,"")</f>
        <v/>
      </c>
      <c r="I741" t="str">
        <f>IF($B741&lt;&gt;"",Output5!H741,"")</f>
        <v/>
      </c>
      <c r="J741" t="str">
        <f>IF($B741&lt;&gt;"",Output5!I741,"")</f>
        <v/>
      </c>
      <c r="K741" t="str">
        <f>IF($B741&lt;&gt;"",Output5!J741,"")</f>
        <v/>
      </c>
      <c r="L741" t="str">
        <f>IF($B741&lt;&gt;"",Output5!K741,"")</f>
        <v/>
      </c>
      <c r="M741" t="str">
        <f>IF($B741&lt;&gt;"",Output5!L741,"")</f>
        <v/>
      </c>
      <c r="N741" t="str">
        <f>IF($B741&lt;&gt;"",Output5!M741,"")</f>
        <v/>
      </c>
    </row>
    <row r="742" spans="1:14" x14ac:dyDescent="0.25">
      <c r="A742">
        <f>Output5!O742</f>
        <v>740</v>
      </c>
      <c r="B742" t="str">
        <f>IF(Output5!A742&lt;&gt;"",Output5!A742,"")</f>
        <v/>
      </c>
      <c r="C742" t="str">
        <f>IF($B742&lt;&gt;"",Output5!B742,"")</f>
        <v/>
      </c>
      <c r="D742" t="str">
        <f>IF($B742&lt;&gt;"",Output5!C742,"")</f>
        <v/>
      </c>
      <c r="E742" t="str">
        <f>IF($B742&lt;&gt;"",Output5!D742,"")</f>
        <v/>
      </c>
      <c r="F742" t="str">
        <f>IF($B742&lt;&gt;"",Output5!E742,"")</f>
        <v/>
      </c>
      <c r="G742" t="str">
        <f>IF($B742&lt;&gt;"",Output5!F742,"")</f>
        <v/>
      </c>
      <c r="H742" t="str">
        <f>IF($B742&lt;&gt;"",Output5!G742,"")</f>
        <v/>
      </c>
      <c r="I742" t="str">
        <f>IF($B742&lt;&gt;"",Output5!H742,"")</f>
        <v/>
      </c>
      <c r="J742" t="str">
        <f>IF($B742&lt;&gt;"",Output5!I742,"")</f>
        <v/>
      </c>
      <c r="K742" t="str">
        <f>IF($B742&lt;&gt;"",Output5!J742,"")</f>
        <v/>
      </c>
      <c r="L742" t="str">
        <f>IF($B742&lt;&gt;"",Output5!K742,"")</f>
        <v/>
      </c>
      <c r="M742" t="str">
        <f>IF($B742&lt;&gt;"",Output5!L742,"")</f>
        <v/>
      </c>
      <c r="N742" t="str">
        <f>IF($B742&lt;&gt;"",Output5!M742,"")</f>
        <v/>
      </c>
    </row>
    <row r="743" spans="1:14" x14ac:dyDescent="0.25">
      <c r="A743">
        <f>Output5!O743</f>
        <v>741</v>
      </c>
      <c r="B743" t="str">
        <f>IF(Output5!A743&lt;&gt;"",Output5!A743,"")</f>
        <v/>
      </c>
      <c r="C743" t="str">
        <f>IF($B743&lt;&gt;"",Output5!B743,"")</f>
        <v/>
      </c>
      <c r="D743" t="str">
        <f>IF($B743&lt;&gt;"",Output5!C743,"")</f>
        <v/>
      </c>
      <c r="E743" t="str">
        <f>IF($B743&lt;&gt;"",Output5!D743,"")</f>
        <v/>
      </c>
      <c r="F743" t="str">
        <f>IF($B743&lt;&gt;"",Output5!E743,"")</f>
        <v/>
      </c>
      <c r="G743" t="str">
        <f>IF($B743&lt;&gt;"",Output5!F743,"")</f>
        <v/>
      </c>
      <c r="H743" t="str">
        <f>IF($B743&lt;&gt;"",Output5!G743,"")</f>
        <v/>
      </c>
      <c r="I743" t="str">
        <f>IF($B743&lt;&gt;"",Output5!H743,"")</f>
        <v/>
      </c>
      <c r="J743" t="str">
        <f>IF($B743&lt;&gt;"",Output5!I743,"")</f>
        <v/>
      </c>
      <c r="K743" t="str">
        <f>IF($B743&lt;&gt;"",Output5!J743,"")</f>
        <v/>
      </c>
      <c r="L743" t="str">
        <f>IF($B743&lt;&gt;"",Output5!K743,"")</f>
        <v/>
      </c>
      <c r="M743" t="str">
        <f>IF($B743&lt;&gt;"",Output5!L743,"")</f>
        <v/>
      </c>
      <c r="N743" t="str">
        <f>IF($B743&lt;&gt;"",Output5!M743,"")</f>
        <v/>
      </c>
    </row>
    <row r="744" spans="1:14" x14ac:dyDescent="0.25">
      <c r="A744">
        <f>Output5!O744</f>
        <v>742</v>
      </c>
      <c r="B744" t="str">
        <f>IF(Output5!A744&lt;&gt;"",Output5!A744,"")</f>
        <v/>
      </c>
      <c r="C744" t="str">
        <f>IF($B744&lt;&gt;"",Output5!B744,"")</f>
        <v/>
      </c>
      <c r="D744" t="str">
        <f>IF($B744&lt;&gt;"",Output5!C744,"")</f>
        <v/>
      </c>
      <c r="E744" t="str">
        <f>IF($B744&lt;&gt;"",Output5!D744,"")</f>
        <v/>
      </c>
      <c r="F744" t="str">
        <f>IF($B744&lt;&gt;"",Output5!E744,"")</f>
        <v/>
      </c>
      <c r="G744" t="str">
        <f>IF($B744&lt;&gt;"",Output5!F744,"")</f>
        <v/>
      </c>
      <c r="H744" t="str">
        <f>IF($B744&lt;&gt;"",Output5!G744,"")</f>
        <v/>
      </c>
      <c r="I744" t="str">
        <f>IF($B744&lt;&gt;"",Output5!H744,"")</f>
        <v/>
      </c>
      <c r="J744" t="str">
        <f>IF($B744&lt;&gt;"",Output5!I744,"")</f>
        <v/>
      </c>
      <c r="K744" t="str">
        <f>IF($B744&lt;&gt;"",Output5!J744,"")</f>
        <v/>
      </c>
      <c r="L744" t="str">
        <f>IF($B744&lt;&gt;"",Output5!K744,"")</f>
        <v/>
      </c>
      <c r="M744" t="str">
        <f>IF($B744&lt;&gt;"",Output5!L744,"")</f>
        <v/>
      </c>
      <c r="N744" t="str">
        <f>IF($B744&lt;&gt;"",Output5!M744,"")</f>
        <v/>
      </c>
    </row>
    <row r="745" spans="1:14" x14ac:dyDescent="0.25">
      <c r="A745">
        <f>Output5!O745</f>
        <v>743</v>
      </c>
      <c r="B745" t="str">
        <f>IF(Output5!A745&lt;&gt;"",Output5!A745,"")</f>
        <v/>
      </c>
      <c r="C745" t="str">
        <f>IF($B745&lt;&gt;"",Output5!B745,"")</f>
        <v/>
      </c>
      <c r="D745" t="str">
        <f>IF($B745&lt;&gt;"",Output5!C745,"")</f>
        <v/>
      </c>
      <c r="E745" t="str">
        <f>IF($B745&lt;&gt;"",Output5!D745,"")</f>
        <v/>
      </c>
      <c r="F745" t="str">
        <f>IF($B745&lt;&gt;"",Output5!E745,"")</f>
        <v/>
      </c>
      <c r="G745" t="str">
        <f>IF($B745&lt;&gt;"",Output5!F745,"")</f>
        <v/>
      </c>
      <c r="H745" t="str">
        <f>IF($B745&lt;&gt;"",Output5!G745,"")</f>
        <v/>
      </c>
      <c r="I745" t="str">
        <f>IF($B745&lt;&gt;"",Output5!H745,"")</f>
        <v/>
      </c>
      <c r="J745" t="str">
        <f>IF($B745&lt;&gt;"",Output5!I745,"")</f>
        <v/>
      </c>
      <c r="K745" t="str">
        <f>IF($B745&lt;&gt;"",Output5!J745,"")</f>
        <v/>
      </c>
      <c r="L745" t="str">
        <f>IF($B745&lt;&gt;"",Output5!K745,"")</f>
        <v/>
      </c>
      <c r="M745" t="str">
        <f>IF($B745&lt;&gt;"",Output5!L745,"")</f>
        <v/>
      </c>
      <c r="N745" t="str">
        <f>IF($B745&lt;&gt;"",Output5!M745,"")</f>
        <v/>
      </c>
    </row>
    <row r="746" spans="1:14" x14ac:dyDescent="0.25">
      <c r="A746">
        <f>Output5!O746</f>
        <v>744</v>
      </c>
      <c r="B746" t="str">
        <f>IF(Output5!A746&lt;&gt;"",Output5!A746,"")</f>
        <v/>
      </c>
      <c r="C746" t="str">
        <f>IF($B746&lt;&gt;"",Output5!B746,"")</f>
        <v/>
      </c>
      <c r="D746" t="str">
        <f>IF($B746&lt;&gt;"",Output5!C746,"")</f>
        <v/>
      </c>
      <c r="E746" t="str">
        <f>IF($B746&lt;&gt;"",Output5!D746,"")</f>
        <v/>
      </c>
      <c r="F746" t="str">
        <f>IF($B746&lt;&gt;"",Output5!E746,"")</f>
        <v/>
      </c>
      <c r="G746" t="str">
        <f>IF($B746&lt;&gt;"",Output5!F746,"")</f>
        <v/>
      </c>
      <c r="H746" t="str">
        <f>IF($B746&lt;&gt;"",Output5!G746,"")</f>
        <v/>
      </c>
      <c r="I746" t="str">
        <f>IF($B746&lt;&gt;"",Output5!H746,"")</f>
        <v/>
      </c>
      <c r="J746" t="str">
        <f>IF($B746&lt;&gt;"",Output5!I746,"")</f>
        <v/>
      </c>
      <c r="K746" t="str">
        <f>IF($B746&lt;&gt;"",Output5!J746,"")</f>
        <v/>
      </c>
      <c r="L746" t="str">
        <f>IF($B746&lt;&gt;"",Output5!K746,"")</f>
        <v/>
      </c>
      <c r="M746" t="str">
        <f>IF($B746&lt;&gt;"",Output5!L746,"")</f>
        <v/>
      </c>
      <c r="N746" t="str">
        <f>IF($B746&lt;&gt;"",Output5!M746,"")</f>
        <v/>
      </c>
    </row>
    <row r="747" spans="1:14" x14ac:dyDescent="0.25">
      <c r="A747">
        <f>Output5!O747</f>
        <v>745</v>
      </c>
      <c r="B747" t="str">
        <f>IF(Output5!A747&lt;&gt;"",Output5!A747,"")</f>
        <v/>
      </c>
      <c r="C747" t="str">
        <f>IF($B747&lt;&gt;"",Output5!B747,"")</f>
        <v/>
      </c>
      <c r="D747" t="str">
        <f>IF($B747&lt;&gt;"",Output5!C747,"")</f>
        <v/>
      </c>
      <c r="E747" t="str">
        <f>IF($B747&lt;&gt;"",Output5!D747,"")</f>
        <v/>
      </c>
      <c r="F747" t="str">
        <f>IF($B747&lt;&gt;"",Output5!E747,"")</f>
        <v/>
      </c>
      <c r="G747" t="str">
        <f>IF($B747&lt;&gt;"",Output5!F747,"")</f>
        <v/>
      </c>
      <c r="H747" t="str">
        <f>IF($B747&lt;&gt;"",Output5!G747,"")</f>
        <v/>
      </c>
      <c r="I747" t="str">
        <f>IF($B747&lt;&gt;"",Output5!H747,"")</f>
        <v/>
      </c>
      <c r="J747" t="str">
        <f>IF($B747&lt;&gt;"",Output5!I747,"")</f>
        <v/>
      </c>
      <c r="K747" t="str">
        <f>IF($B747&lt;&gt;"",Output5!J747,"")</f>
        <v/>
      </c>
      <c r="L747" t="str">
        <f>IF($B747&lt;&gt;"",Output5!K747,"")</f>
        <v/>
      </c>
      <c r="M747" t="str">
        <f>IF($B747&lt;&gt;"",Output5!L747,"")</f>
        <v/>
      </c>
      <c r="N747" t="str">
        <f>IF($B747&lt;&gt;"",Output5!M747,"")</f>
        <v/>
      </c>
    </row>
    <row r="748" spans="1:14" x14ac:dyDescent="0.25">
      <c r="A748">
        <f>Output5!O748</f>
        <v>746</v>
      </c>
      <c r="B748" t="str">
        <f>IF(Output5!A748&lt;&gt;"",Output5!A748,"")</f>
        <v/>
      </c>
      <c r="C748" t="str">
        <f>IF($B748&lt;&gt;"",Output5!B748,"")</f>
        <v/>
      </c>
      <c r="D748" t="str">
        <f>IF($B748&lt;&gt;"",Output5!C748,"")</f>
        <v/>
      </c>
      <c r="E748" t="str">
        <f>IF($B748&lt;&gt;"",Output5!D748,"")</f>
        <v/>
      </c>
      <c r="F748" t="str">
        <f>IF($B748&lt;&gt;"",Output5!E748,"")</f>
        <v/>
      </c>
      <c r="G748" t="str">
        <f>IF($B748&lt;&gt;"",Output5!F748,"")</f>
        <v/>
      </c>
      <c r="H748" t="str">
        <f>IF($B748&lt;&gt;"",Output5!G748,"")</f>
        <v/>
      </c>
      <c r="I748" t="str">
        <f>IF($B748&lt;&gt;"",Output5!H748,"")</f>
        <v/>
      </c>
      <c r="J748" t="str">
        <f>IF($B748&lt;&gt;"",Output5!I748,"")</f>
        <v/>
      </c>
      <c r="K748" t="str">
        <f>IF($B748&lt;&gt;"",Output5!J748,"")</f>
        <v/>
      </c>
      <c r="L748" t="str">
        <f>IF($B748&lt;&gt;"",Output5!K748,"")</f>
        <v/>
      </c>
      <c r="M748" t="str">
        <f>IF($B748&lt;&gt;"",Output5!L748,"")</f>
        <v/>
      </c>
      <c r="N748" t="str">
        <f>IF($B748&lt;&gt;"",Output5!M748,"")</f>
        <v/>
      </c>
    </row>
    <row r="749" spans="1:14" x14ac:dyDescent="0.25">
      <c r="A749">
        <f>Output5!O749</f>
        <v>747</v>
      </c>
      <c r="B749" t="str">
        <f>IF(Output5!A749&lt;&gt;"",Output5!A749,"")</f>
        <v/>
      </c>
      <c r="C749" t="str">
        <f>IF($B749&lt;&gt;"",Output5!B749,"")</f>
        <v/>
      </c>
      <c r="D749" t="str">
        <f>IF($B749&lt;&gt;"",Output5!C749,"")</f>
        <v/>
      </c>
      <c r="E749" t="str">
        <f>IF($B749&lt;&gt;"",Output5!D749,"")</f>
        <v/>
      </c>
      <c r="F749" t="str">
        <f>IF($B749&lt;&gt;"",Output5!E749,"")</f>
        <v/>
      </c>
      <c r="G749" t="str">
        <f>IF($B749&lt;&gt;"",Output5!F749,"")</f>
        <v/>
      </c>
      <c r="H749" t="str">
        <f>IF($B749&lt;&gt;"",Output5!G749,"")</f>
        <v/>
      </c>
      <c r="I749" t="str">
        <f>IF($B749&lt;&gt;"",Output5!H749,"")</f>
        <v/>
      </c>
      <c r="J749" t="str">
        <f>IF($B749&lt;&gt;"",Output5!I749,"")</f>
        <v/>
      </c>
      <c r="K749" t="str">
        <f>IF($B749&lt;&gt;"",Output5!J749,"")</f>
        <v/>
      </c>
      <c r="L749" t="str">
        <f>IF($B749&lt;&gt;"",Output5!K749,"")</f>
        <v/>
      </c>
      <c r="M749" t="str">
        <f>IF($B749&lt;&gt;"",Output5!L749,"")</f>
        <v/>
      </c>
      <c r="N749" t="str">
        <f>IF($B749&lt;&gt;"",Output5!M749,"")</f>
        <v/>
      </c>
    </row>
    <row r="750" spans="1:14" x14ac:dyDescent="0.25">
      <c r="A750">
        <f>Output5!O750</f>
        <v>748</v>
      </c>
      <c r="B750" t="str">
        <f>IF(Output5!A750&lt;&gt;"",Output5!A750,"")</f>
        <v/>
      </c>
      <c r="C750" t="str">
        <f>IF($B750&lt;&gt;"",Output5!B750,"")</f>
        <v/>
      </c>
      <c r="D750" t="str">
        <f>IF($B750&lt;&gt;"",Output5!C750,"")</f>
        <v/>
      </c>
      <c r="E750" t="str">
        <f>IF($B750&lt;&gt;"",Output5!D750,"")</f>
        <v/>
      </c>
      <c r="F750" t="str">
        <f>IF($B750&lt;&gt;"",Output5!E750,"")</f>
        <v/>
      </c>
      <c r="G750" t="str">
        <f>IF($B750&lt;&gt;"",Output5!F750,"")</f>
        <v/>
      </c>
      <c r="H750" t="str">
        <f>IF($B750&lt;&gt;"",Output5!G750,"")</f>
        <v/>
      </c>
      <c r="I750" t="str">
        <f>IF($B750&lt;&gt;"",Output5!H750,"")</f>
        <v/>
      </c>
      <c r="J750" t="str">
        <f>IF($B750&lt;&gt;"",Output5!I750,"")</f>
        <v/>
      </c>
      <c r="K750" t="str">
        <f>IF($B750&lt;&gt;"",Output5!J750,"")</f>
        <v/>
      </c>
      <c r="L750" t="str">
        <f>IF($B750&lt;&gt;"",Output5!K750,"")</f>
        <v/>
      </c>
      <c r="M750" t="str">
        <f>IF($B750&lt;&gt;"",Output5!L750,"")</f>
        <v/>
      </c>
      <c r="N750" t="str">
        <f>IF($B750&lt;&gt;"",Output5!M750,"")</f>
        <v/>
      </c>
    </row>
    <row r="751" spans="1:14" x14ac:dyDescent="0.25">
      <c r="A751">
        <f>Output5!O751</f>
        <v>749</v>
      </c>
      <c r="B751" t="str">
        <f>IF(Output5!A751&lt;&gt;"",Output5!A751,"")</f>
        <v/>
      </c>
      <c r="C751" t="str">
        <f>IF($B751&lt;&gt;"",Output5!B751,"")</f>
        <v/>
      </c>
      <c r="D751" t="str">
        <f>IF($B751&lt;&gt;"",Output5!C751,"")</f>
        <v/>
      </c>
      <c r="E751" t="str">
        <f>IF($B751&lt;&gt;"",Output5!D751,"")</f>
        <v/>
      </c>
      <c r="F751" t="str">
        <f>IF($B751&lt;&gt;"",Output5!E751,"")</f>
        <v/>
      </c>
      <c r="G751" t="str">
        <f>IF($B751&lt;&gt;"",Output5!F751,"")</f>
        <v/>
      </c>
      <c r="H751" t="str">
        <f>IF($B751&lt;&gt;"",Output5!G751,"")</f>
        <v/>
      </c>
      <c r="I751" t="str">
        <f>IF($B751&lt;&gt;"",Output5!H751,"")</f>
        <v/>
      </c>
      <c r="J751" t="str">
        <f>IF($B751&lt;&gt;"",Output5!I751,"")</f>
        <v/>
      </c>
      <c r="K751" t="str">
        <f>IF($B751&lt;&gt;"",Output5!J751,"")</f>
        <v/>
      </c>
      <c r="L751" t="str">
        <f>IF($B751&lt;&gt;"",Output5!K751,"")</f>
        <v/>
      </c>
      <c r="M751" t="str">
        <f>IF($B751&lt;&gt;"",Output5!L751,"")</f>
        <v/>
      </c>
      <c r="N751" t="str">
        <f>IF($B751&lt;&gt;"",Output5!M751,"")</f>
        <v/>
      </c>
    </row>
    <row r="752" spans="1:14" x14ac:dyDescent="0.25">
      <c r="A752">
        <f>Output5!O752</f>
        <v>750</v>
      </c>
      <c r="B752" t="str">
        <f>IF(Output5!A752&lt;&gt;"",Output5!A752,"")</f>
        <v/>
      </c>
      <c r="C752" t="str">
        <f>IF($B752&lt;&gt;"",Output5!B752,"")</f>
        <v/>
      </c>
      <c r="D752" t="str">
        <f>IF($B752&lt;&gt;"",Output5!C752,"")</f>
        <v/>
      </c>
      <c r="E752" t="str">
        <f>IF($B752&lt;&gt;"",Output5!D752,"")</f>
        <v/>
      </c>
      <c r="F752" t="str">
        <f>IF($B752&lt;&gt;"",Output5!E752,"")</f>
        <v/>
      </c>
      <c r="G752" t="str">
        <f>IF($B752&lt;&gt;"",Output5!F752,"")</f>
        <v/>
      </c>
      <c r="H752" t="str">
        <f>IF($B752&lt;&gt;"",Output5!G752,"")</f>
        <v/>
      </c>
      <c r="I752" t="str">
        <f>IF($B752&lt;&gt;"",Output5!H752,"")</f>
        <v/>
      </c>
      <c r="J752" t="str">
        <f>IF($B752&lt;&gt;"",Output5!I752,"")</f>
        <v/>
      </c>
      <c r="K752" t="str">
        <f>IF($B752&lt;&gt;"",Output5!J752,"")</f>
        <v/>
      </c>
      <c r="L752" t="str">
        <f>IF($B752&lt;&gt;"",Output5!K752,"")</f>
        <v/>
      </c>
      <c r="M752" t="str">
        <f>IF($B752&lt;&gt;"",Output5!L752,"")</f>
        <v/>
      </c>
      <c r="N752" t="str">
        <f>IF($B752&lt;&gt;"",Output5!M752,"")</f>
        <v/>
      </c>
    </row>
    <row r="753" spans="1:14" x14ac:dyDescent="0.25">
      <c r="A753">
        <f>Output5!O753</f>
        <v>751</v>
      </c>
      <c r="B753" t="str">
        <f>IF(Output5!A753&lt;&gt;"",Output5!A753,"")</f>
        <v/>
      </c>
      <c r="C753" t="str">
        <f>IF($B753&lt;&gt;"",Output5!B753,"")</f>
        <v/>
      </c>
      <c r="D753" t="str">
        <f>IF($B753&lt;&gt;"",Output5!C753,"")</f>
        <v/>
      </c>
      <c r="E753" t="str">
        <f>IF($B753&lt;&gt;"",Output5!D753,"")</f>
        <v/>
      </c>
      <c r="F753" t="str">
        <f>IF($B753&lt;&gt;"",Output5!E753,"")</f>
        <v/>
      </c>
      <c r="G753" t="str">
        <f>IF($B753&lt;&gt;"",Output5!F753,"")</f>
        <v/>
      </c>
      <c r="H753" t="str">
        <f>IF($B753&lt;&gt;"",Output5!G753,"")</f>
        <v/>
      </c>
      <c r="I753" t="str">
        <f>IF($B753&lt;&gt;"",Output5!H753,"")</f>
        <v/>
      </c>
      <c r="J753" t="str">
        <f>IF($B753&lt;&gt;"",Output5!I753,"")</f>
        <v/>
      </c>
      <c r="K753" t="str">
        <f>IF($B753&lt;&gt;"",Output5!J753,"")</f>
        <v/>
      </c>
      <c r="L753" t="str">
        <f>IF($B753&lt;&gt;"",Output5!K753,"")</f>
        <v/>
      </c>
      <c r="M753" t="str">
        <f>IF($B753&lt;&gt;"",Output5!L753,"")</f>
        <v/>
      </c>
      <c r="N753" t="str">
        <f>IF($B753&lt;&gt;"",Output5!M753,"")</f>
        <v/>
      </c>
    </row>
    <row r="754" spans="1:14" x14ac:dyDescent="0.25">
      <c r="A754">
        <f>Output5!O754</f>
        <v>752</v>
      </c>
      <c r="B754" t="str">
        <f>IF(Output5!A754&lt;&gt;"",Output5!A754,"")</f>
        <v/>
      </c>
      <c r="C754" t="str">
        <f>IF($B754&lt;&gt;"",Output5!B754,"")</f>
        <v/>
      </c>
      <c r="D754" t="str">
        <f>IF($B754&lt;&gt;"",Output5!C754,"")</f>
        <v/>
      </c>
      <c r="E754" t="str">
        <f>IF($B754&lt;&gt;"",Output5!D754,"")</f>
        <v/>
      </c>
      <c r="F754" t="str">
        <f>IF($B754&lt;&gt;"",Output5!E754,"")</f>
        <v/>
      </c>
      <c r="G754" t="str">
        <f>IF($B754&lt;&gt;"",Output5!F754,"")</f>
        <v/>
      </c>
      <c r="H754" t="str">
        <f>IF($B754&lt;&gt;"",Output5!G754,"")</f>
        <v/>
      </c>
      <c r="I754" t="str">
        <f>IF($B754&lt;&gt;"",Output5!H754,"")</f>
        <v/>
      </c>
      <c r="J754" t="str">
        <f>IF($B754&lt;&gt;"",Output5!I754,"")</f>
        <v/>
      </c>
      <c r="K754" t="str">
        <f>IF($B754&lt;&gt;"",Output5!J754,"")</f>
        <v/>
      </c>
      <c r="L754" t="str">
        <f>IF($B754&lt;&gt;"",Output5!K754,"")</f>
        <v/>
      </c>
      <c r="M754" t="str">
        <f>IF($B754&lt;&gt;"",Output5!L754,"")</f>
        <v/>
      </c>
      <c r="N754" t="str">
        <f>IF($B754&lt;&gt;"",Output5!M754,"")</f>
        <v/>
      </c>
    </row>
    <row r="755" spans="1:14" x14ac:dyDescent="0.25">
      <c r="A755">
        <f>Output5!O755</f>
        <v>753</v>
      </c>
      <c r="B755" t="str">
        <f>IF(Output5!A755&lt;&gt;"",Output5!A755,"")</f>
        <v/>
      </c>
      <c r="C755" t="str">
        <f>IF($B755&lt;&gt;"",Output5!B755,"")</f>
        <v/>
      </c>
      <c r="D755" t="str">
        <f>IF($B755&lt;&gt;"",Output5!C755,"")</f>
        <v/>
      </c>
      <c r="E755" t="str">
        <f>IF($B755&lt;&gt;"",Output5!D755,"")</f>
        <v/>
      </c>
      <c r="F755" t="str">
        <f>IF($B755&lt;&gt;"",Output5!E755,"")</f>
        <v/>
      </c>
      <c r="G755" t="str">
        <f>IF($B755&lt;&gt;"",Output5!F755,"")</f>
        <v/>
      </c>
      <c r="H755" t="str">
        <f>IF($B755&lt;&gt;"",Output5!G755,"")</f>
        <v/>
      </c>
      <c r="I755" t="str">
        <f>IF($B755&lt;&gt;"",Output5!H755,"")</f>
        <v/>
      </c>
      <c r="J755" t="str">
        <f>IF($B755&lt;&gt;"",Output5!I755,"")</f>
        <v/>
      </c>
      <c r="K755" t="str">
        <f>IF($B755&lt;&gt;"",Output5!J755,"")</f>
        <v/>
      </c>
      <c r="L755" t="str">
        <f>IF($B755&lt;&gt;"",Output5!K755,"")</f>
        <v/>
      </c>
      <c r="M755" t="str">
        <f>IF($B755&lt;&gt;"",Output5!L755,"")</f>
        <v/>
      </c>
      <c r="N755" t="str">
        <f>IF($B755&lt;&gt;"",Output5!M755,"")</f>
        <v/>
      </c>
    </row>
    <row r="756" spans="1:14" x14ac:dyDescent="0.25">
      <c r="A756">
        <f>Output5!O756</f>
        <v>754</v>
      </c>
      <c r="B756" t="str">
        <f>IF(Output5!A756&lt;&gt;"",Output5!A756,"")</f>
        <v/>
      </c>
      <c r="C756" t="str">
        <f>IF($B756&lt;&gt;"",Output5!B756,"")</f>
        <v/>
      </c>
      <c r="D756" t="str">
        <f>IF($B756&lt;&gt;"",Output5!C756,"")</f>
        <v/>
      </c>
      <c r="E756" t="str">
        <f>IF($B756&lt;&gt;"",Output5!D756,"")</f>
        <v/>
      </c>
      <c r="F756" t="str">
        <f>IF($B756&lt;&gt;"",Output5!E756,"")</f>
        <v/>
      </c>
      <c r="G756" t="str">
        <f>IF($B756&lt;&gt;"",Output5!F756,"")</f>
        <v/>
      </c>
      <c r="H756" t="str">
        <f>IF($B756&lt;&gt;"",Output5!G756,"")</f>
        <v/>
      </c>
      <c r="I756" t="str">
        <f>IF($B756&lt;&gt;"",Output5!H756,"")</f>
        <v/>
      </c>
      <c r="J756" t="str">
        <f>IF($B756&lt;&gt;"",Output5!I756,"")</f>
        <v/>
      </c>
      <c r="K756" t="str">
        <f>IF($B756&lt;&gt;"",Output5!J756,"")</f>
        <v/>
      </c>
      <c r="L756" t="str">
        <f>IF($B756&lt;&gt;"",Output5!K756,"")</f>
        <v/>
      </c>
      <c r="M756" t="str">
        <f>IF($B756&lt;&gt;"",Output5!L756,"")</f>
        <v/>
      </c>
      <c r="N756" t="str">
        <f>IF($B756&lt;&gt;"",Output5!M756,"")</f>
        <v/>
      </c>
    </row>
    <row r="757" spans="1:14" x14ac:dyDescent="0.25">
      <c r="A757">
        <f>Output5!O757</f>
        <v>755</v>
      </c>
      <c r="B757" t="str">
        <f>IF(Output5!A757&lt;&gt;"",Output5!A757,"")</f>
        <v/>
      </c>
      <c r="C757" t="str">
        <f>IF($B757&lt;&gt;"",Output5!B757,"")</f>
        <v/>
      </c>
      <c r="D757" t="str">
        <f>IF($B757&lt;&gt;"",Output5!C757,"")</f>
        <v/>
      </c>
      <c r="E757" t="str">
        <f>IF($B757&lt;&gt;"",Output5!D757,"")</f>
        <v/>
      </c>
      <c r="F757" t="str">
        <f>IF($B757&lt;&gt;"",Output5!E757,"")</f>
        <v/>
      </c>
      <c r="G757" t="str">
        <f>IF($B757&lt;&gt;"",Output5!F757,"")</f>
        <v/>
      </c>
      <c r="H757" t="str">
        <f>IF($B757&lt;&gt;"",Output5!G757,"")</f>
        <v/>
      </c>
      <c r="I757" t="str">
        <f>IF($B757&lt;&gt;"",Output5!H757,"")</f>
        <v/>
      </c>
      <c r="J757" t="str">
        <f>IF($B757&lt;&gt;"",Output5!I757,"")</f>
        <v/>
      </c>
      <c r="K757" t="str">
        <f>IF($B757&lt;&gt;"",Output5!J757,"")</f>
        <v/>
      </c>
      <c r="L757" t="str">
        <f>IF($B757&lt;&gt;"",Output5!K757,"")</f>
        <v/>
      </c>
      <c r="M757" t="str">
        <f>IF($B757&lt;&gt;"",Output5!L757,"")</f>
        <v/>
      </c>
      <c r="N757" t="str">
        <f>IF($B757&lt;&gt;"",Output5!M757,"")</f>
        <v/>
      </c>
    </row>
    <row r="758" spans="1:14" x14ac:dyDescent="0.25">
      <c r="A758">
        <f>Output5!O758</f>
        <v>756</v>
      </c>
      <c r="B758" t="str">
        <f>IF(Output5!A758&lt;&gt;"",Output5!A758,"")</f>
        <v/>
      </c>
      <c r="C758" t="str">
        <f>IF($B758&lt;&gt;"",Output5!B758,"")</f>
        <v/>
      </c>
      <c r="D758" t="str">
        <f>IF($B758&lt;&gt;"",Output5!C758,"")</f>
        <v/>
      </c>
      <c r="E758" t="str">
        <f>IF($B758&lt;&gt;"",Output5!D758,"")</f>
        <v/>
      </c>
      <c r="F758" t="str">
        <f>IF($B758&lt;&gt;"",Output5!E758,"")</f>
        <v/>
      </c>
      <c r="G758" t="str">
        <f>IF($B758&lt;&gt;"",Output5!F758,"")</f>
        <v/>
      </c>
      <c r="H758" t="str">
        <f>IF($B758&lt;&gt;"",Output5!G758,"")</f>
        <v/>
      </c>
      <c r="I758" t="str">
        <f>IF($B758&lt;&gt;"",Output5!H758,"")</f>
        <v/>
      </c>
      <c r="J758" t="str">
        <f>IF($B758&lt;&gt;"",Output5!I758,"")</f>
        <v/>
      </c>
      <c r="K758" t="str">
        <f>IF($B758&lt;&gt;"",Output5!J758,"")</f>
        <v/>
      </c>
      <c r="L758" t="str">
        <f>IF($B758&lt;&gt;"",Output5!K758,"")</f>
        <v/>
      </c>
      <c r="M758" t="str">
        <f>IF($B758&lt;&gt;"",Output5!L758,"")</f>
        <v/>
      </c>
      <c r="N758" t="str">
        <f>IF($B758&lt;&gt;"",Output5!M758,"")</f>
        <v/>
      </c>
    </row>
    <row r="759" spans="1:14" x14ac:dyDescent="0.25">
      <c r="A759">
        <f>Output5!O759</f>
        <v>757</v>
      </c>
      <c r="B759" t="str">
        <f>IF(Output5!A759&lt;&gt;"",Output5!A759,"")</f>
        <v/>
      </c>
      <c r="C759" t="str">
        <f>IF($B759&lt;&gt;"",Output5!B759,"")</f>
        <v/>
      </c>
      <c r="D759" t="str">
        <f>IF($B759&lt;&gt;"",Output5!C759,"")</f>
        <v/>
      </c>
      <c r="E759" t="str">
        <f>IF($B759&lt;&gt;"",Output5!D759,"")</f>
        <v/>
      </c>
      <c r="F759" t="str">
        <f>IF($B759&lt;&gt;"",Output5!E759,"")</f>
        <v/>
      </c>
      <c r="G759" t="str">
        <f>IF($B759&lt;&gt;"",Output5!F759,"")</f>
        <v/>
      </c>
      <c r="H759" t="str">
        <f>IF($B759&lt;&gt;"",Output5!G759,"")</f>
        <v/>
      </c>
      <c r="I759" t="str">
        <f>IF($B759&lt;&gt;"",Output5!H759,"")</f>
        <v/>
      </c>
      <c r="J759" t="str">
        <f>IF($B759&lt;&gt;"",Output5!I759,"")</f>
        <v/>
      </c>
      <c r="K759" t="str">
        <f>IF($B759&lt;&gt;"",Output5!J759,"")</f>
        <v/>
      </c>
      <c r="L759" t="str">
        <f>IF($B759&lt;&gt;"",Output5!K759,"")</f>
        <v/>
      </c>
      <c r="M759" t="str">
        <f>IF($B759&lt;&gt;"",Output5!L759,"")</f>
        <v/>
      </c>
      <c r="N759" t="str">
        <f>IF($B759&lt;&gt;"",Output5!M759,"")</f>
        <v/>
      </c>
    </row>
    <row r="760" spans="1:14" x14ac:dyDescent="0.25">
      <c r="A760">
        <f>Output5!O760</f>
        <v>758</v>
      </c>
      <c r="B760" t="str">
        <f>IF(Output5!A760&lt;&gt;"",Output5!A760,"")</f>
        <v/>
      </c>
      <c r="C760" t="str">
        <f>IF($B760&lt;&gt;"",Output5!B760,"")</f>
        <v/>
      </c>
      <c r="D760" t="str">
        <f>IF($B760&lt;&gt;"",Output5!C760,"")</f>
        <v/>
      </c>
      <c r="E760" t="str">
        <f>IF($B760&lt;&gt;"",Output5!D760,"")</f>
        <v/>
      </c>
      <c r="F760" t="str">
        <f>IF($B760&lt;&gt;"",Output5!E760,"")</f>
        <v/>
      </c>
      <c r="G760" t="str">
        <f>IF($B760&lt;&gt;"",Output5!F760,"")</f>
        <v/>
      </c>
      <c r="H760" t="str">
        <f>IF($B760&lt;&gt;"",Output5!G760,"")</f>
        <v/>
      </c>
      <c r="I760" t="str">
        <f>IF($B760&lt;&gt;"",Output5!H760,"")</f>
        <v/>
      </c>
      <c r="J760" t="str">
        <f>IF($B760&lt;&gt;"",Output5!I760,"")</f>
        <v/>
      </c>
      <c r="K760" t="str">
        <f>IF($B760&lt;&gt;"",Output5!J760,"")</f>
        <v/>
      </c>
      <c r="L760" t="str">
        <f>IF($B760&lt;&gt;"",Output5!K760,"")</f>
        <v/>
      </c>
      <c r="M760" t="str">
        <f>IF($B760&lt;&gt;"",Output5!L760,"")</f>
        <v/>
      </c>
      <c r="N760" t="str">
        <f>IF($B760&lt;&gt;"",Output5!M760,"")</f>
        <v/>
      </c>
    </row>
    <row r="761" spans="1:14" x14ac:dyDescent="0.25">
      <c r="A761">
        <f>Output5!O761</f>
        <v>759</v>
      </c>
      <c r="B761" t="str">
        <f>IF(Output5!A761&lt;&gt;"",Output5!A761,"")</f>
        <v/>
      </c>
      <c r="C761" t="str">
        <f>IF($B761&lt;&gt;"",Output5!B761,"")</f>
        <v/>
      </c>
      <c r="D761" t="str">
        <f>IF($B761&lt;&gt;"",Output5!C761,"")</f>
        <v/>
      </c>
      <c r="E761" t="str">
        <f>IF($B761&lt;&gt;"",Output5!D761,"")</f>
        <v/>
      </c>
      <c r="F761" t="str">
        <f>IF($B761&lt;&gt;"",Output5!E761,"")</f>
        <v/>
      </c>
      <c r="G761" t="str">
        <f>IF($B761&lt;&gt;"",Output5!F761,"")</f>
        <v/>
      </c>
      <c r="H761" t="str">
        <f>IF($B761&lt;&gt;"",Output5!G761,"")</f>
        <v/>
      </c>
      <c r="I761" t="str">
        <f>IF($B761&lt;&gt;"",Output5!H761,"")</f>
        <v/>
      </c>
      <c r="J761" t="str">
        <f>IF($B761&lt;&gt;"",Output5!I761,"")</f>
        <v/>
      </c>
      <c r="K761" t="str">
        <f>IF($B761&lt;&gt;"",Output5!J761,"")</f>
        <v/>
      </c>
      <c r="L761" t="str">
        <f>IF($B761&lt;&gt;"",Output5!K761,"")</f>
        <v/>
      </c>
      <c r="M761" t="str">
        <f>IF($B761&lt;&gt;"",Output5!L761,"")</f>
        <v/>
      </c>
      <c r="N761" t="str">
        <f>IF($B761&lt;&gt;"",Output5!M761,"")</f>
        <v/>
      </c>
    </row>
    <row r="762" spans="1:14" x14ac:dyDescent="0.25">
      <c r="A762">
        <f>Output5!O762</f>
        <v>760</v>
      </c>
      <c r="B762" t="str">
        <f>IF(Output5!A762&lt;&gt;"",Output5!A762,"")</f>
        <v/>
      </c>
      <c r="C762" t="str">
        <f>IF($B762&lt;&gt;"",Output5!B762,"")</f>
        <v/>
      </c>
      <c r="D762" t="str">
        <f>IF($B762&lt;&gt;"",Output5!C762,"")</f>
        <v/>
      </c>
      <c r="E762" t="str">
        <f>IF($B762&lt;&gt;"",Output5!D762,"")</f>
        <v/>
      </c>
      <c r="F762" t="str">
        <f>IF($B762&lt;&gt;"",Output5!E762,"")</f>
        <v/>
      </c>
      <c r="G762" t="str">
        <f>IF($B762&lt;&gt;"",Output5!F762,"")</f>
        <v/>
      </c>
      <c r="H762" t="str">
        <f>IF($B762&lt;&gt;"",Output5!G762,"")</f>
        <v/>
      </c>
      <c r="I762" t="str">
        <f>IF($B762&lt;&gt;"",Output5!H762,"")</f>
        <v/>
      </c>
      <c r="J762" t="str">
        <f>IF($B762&lt;&gt;"",Output5!I762,"")</f>
        <v/>
      </c>
      <c r="K762" t="str">
        <f>IF($B762&lt;&gt;"",Output5!J762,"")</f>
        <v/>
      </c>
      <c r="L762" t="str">
        <f>IF($B762&lt;&gt;"",Output5!K762,"")</f>
        <v/>
      </c>
      <c r="M762" t="str">
        <f>IF($B762&lt;&gt;"",Output5!L762,"")</f>
        <v/>
      </c>
      <c r="N762" t="str">
        <f>IF($B762&lt;&gt;"",Output5!M762,"")</f>
        <v/>
      </c>
    </row>
    <row r="763" spans="1:14" x14ac:dyDescent="0.25">
      <c r="A763">
        <f>Output5!O763</f>
        <v>761</v>
      </c>
      <c r="B763" t="str">
        <f>IF(Output5!A763&lt;&gt;"",Output5!A763,"")</f>
        <v/>
      </c>
      <c r="C763" t="str">
        <f>IF($B763&lt;&gt;"",Output5!B763,"")</f>
        <v/>
      </c>
      <c r="D763" t="str">
        <f>IF($B763&lt;&gt;"",Output5!C763,"")</f>
        <v/>
      </c>
      <c r="E763" t="str">
        <f>IF($B763&lt;&gt;"",Output5!D763,"")</f>
        <v/>
      </c>
      <c r="F763" t="str">
        <f>IF($B763&lt;&gt;"",Output5!E763,"")</f>
        <v/>
      </c>
      <c r="G763" t="str">
        <f>IF($B763&lt;&gt;"",Output5!F763,"")</f>
        <v/>
      </c>
      <c r="H763" t="str">
        <f>IF($B763&lt;&gt;"",Output5!G763,"")</f>
        <v/>
      </c>
      <c r="I763" t="str">
        <f>IF($B763&lt;&gt;"",Output5!H763,"")</f>
        <v/>
      </c>
      <c r="J763" t="str">
        <f>IF($B763&lt;&gt;"",Output5!I763,"")</f>
        <v/>
      </c>
      <c r="K763" t="str">
        <f>IF($B763&lt;&gt;"",Output5!J763,"")</f>
        <v/>
      </c>
      <c r="L763" t="str">
        <f>IF($B763&lt;&gt;"",Output5!K763,"")</f>
        <v/>
      </c>
      <c r="M763" t="str">
        <f>IF($B763&lt;&gt;"",Output5!L763,"")</f>
        <v/>
      </c>
      <c r="N763" t="str">
        <f>IF($B763&lt;&gt;"",Output5!M763,"")</f>
        <v/>
      </c>
    </row>
    <row r="764" spans="1:14" x14ac:dyDescent="0.25">
      <c r="A764">
        <f>Output5!O764</f>
        <v>762</v>
      </c>
      <c r="B764" t="str">
        <f>IF(Output5!A764&lt;&gt;"",Output5!A764,"")</f>
        <v/>
      </c>
      <c r="C764" t="str">
        <f>IF($B764&lt;&gt;"",Output5!B764,"")</f>
        <v/>
      </c>
      <c r="D764" t="str">
        <f>IF($B764&lt;&gt;"",Output5!C764,"")</f>
        <v/>
      </c>
      <c r="E764" t="str">
        <f>IF($B764&lt;&gt;"",Output5!D764,"")</f>
        <v/>
      </c>
      <c r="F764" t="str">
        <f>IF($B764&lt;&gt;"",Output5!E764,"")</f>
        <v/>
      </c>
      <c r="G764" t="str">
        <f>IF($B764&lt;&gt;"",Output5!F764,"")</f>
        <v/>
      </c>
      <c r="H764" t="str">
        <f>IF($B764&lt;&gt;"",Output5!G764,"")</f>
        <v/>
      </c>
      <c r="I764" t="str">
        <f>IF($B764&lt;&gt;"",Output5!H764,"")</f>
        <v/>
      </c>
      <c r="J764" t="str">
        <f>IF($B764&lt;&gt;"",Output5!I764,"")</f>
        <v/>
      </c>
      <c r="K764" t="str">
        <f>IF($B764&lt;&gt;"",Output5!J764,"")</f>
        <v/>
      </c>
      <c r="L764" t="str">
        <f>IF($B764&lt;&gt;"",Output5!K764,"")</f>
        <v/>
      </c>
      <c r="M764" t="str">
        <f>IF($B764&lt;&gt;"",Output5!L764,"")</f>
        <v/>
      </c>
      <c r="N764" t="str">
        <f>IF($B764&lt;&gt;"",Output5!M764,"")</f>
        <v/>
      </c>
    </row>
    <row r="765" spans="1:14" x14ac:dyDescent="0.25">
      <c r="A765">
        <f>Output5!O765</f>
        <v>763</v>
      </c>
      <c r="B765" t="str">
        <f>IF(Output5!A765&lt;&gt;"",Output5!A765,"")</f>
        <v/>
      </c>
      <c r="C765" t="str">
        <f>IF($B765&lt;&gt;"",Output5!B765,"")</f>
        <v/>
      </c>
      <c r="D765" t="str">
        <f>IF($B765&lt;&gt;"",Output5!C765,"")</f>
        <v/>
      </c>
      <c r="E765" t="str">
        <f>IF($B765&lt;&gt;"",Output5!D765,"")</f>
        <v/>
      </c>
      <c r="F765" t="str">
        <f>IF($B765&lt;&gt;"",Output5!E765,"")</f>
        <v/>
      </c>
      <c r="G765" t="str">
        <f>IF($B765&lt;&gt;"",Output5!F765,"")</f>
        <v/>
      </c>
      <c r="H765" t="str">
        <f>IF($B765&lt;&gt;"",Output5!G765,"")</f>
        <v/>
      </c>
      <c r="I765" t="str">
        <f>IF($B765&lt;&gt;"",Output5!H765,"")</f>
        <v/>
      </c>
      <c r="J765" t="str">
        <f>IF($B765&lt;&gt;"",Output5!I765,"")</f>
        <v/>
      </c>
      <c r="K765" t="str">
        <f>IF($B765&lt;&gt;"",Output5!J765,"")</f>
        <v/>
      </c>
      <c r="L765" t="str">
        <f>IF($B765&lt;&gt;"",Output5!K765,"")</f>
        <v/>
      </c>
      <c r="M765" t="str">
        <f>IF($B765&lt;&gt;"",Output5!L765,"")</f>
        <v/>
      </c>
      <c r="N765" t="str">
        <f>IF($B765&lt;&gt;"",Output5!M765,"")</f>
        <v/>
      </c>
    </row>
    <row r="766" spans="1:14" x14ac:dyDescent="0.25">
      <c r="A766">
        <f>Output5!O766</f>
        <v>764</v>
      </c>
      <c r="B766" t="str">
        <f>IF(Output5!A766&lt;&gt;"",Output5!A766,"")</f>
        <v/>
      </c>
      <c r="C766" t="str">
        <f>IF($B766&lt;&gt;"",Output5!B766,"")</f>
        <v/>
      </c>
      <c r="D766" t="str">
        <f>IF($B766&lt;&gt;"",Output5!C766,"")</f>
        <v/>
      </c>
      <c r="E766" t="str">
        <f>IF($B766&lt;&gt;"",Output5!D766,"")</f>
        <v/>
      </c>
      <c r="F766" t="str">
        <f>IF($B766&lt;&gt;"",Output5!E766,"")</f>
        <v/>
      </c>
      <c r="G766" t="str">
        <f>IF($B766&lt;&gt;"",Output5!F766,"")</f>
        <v/>
      </c>
      <c r="H766" t="str">
        <f>IF($B766&lt;&gt;"",Output5!G766,"")</f>
        <v/>
      </c>
      <c r="I766" t="str">
        <f>IF($B766&lt;&gt;"",Output5!H766,"")</f>
        <v/>
      </c>
      <c r="J766" t="str">
        <f>IF($B766&lt;&gt;"",Output5!I766,"")</f>
        <v/>
      </c>
      <c r="K766" t="str">
        <f>IF($B766&lt;&gt;"",Output5!J766,"")</f>
        <v/>
      </c>
      <c r="L766" t="str">
        <f>IF($B766&lt;&gt;"",Output5!K766,"")</f>
        <v/>
      </c>
      <c r="M766" t="str">
        <f>IF($B766&lt;&gt;"",Output5!L766,"")</f>
        <v/>
      </c>
      <c r="N766" t="str">
        <f>IF($B766&lt;&gt;"",Output5!M766,"")</f>
        <v/>
      </c>
    </row>
    <row r="767" spans="1:14" x14ac:dyDescent="0.25">
      <c r="A767">
        <f>Output5!O767</f>
        <v>765</v>
      </c>
      <c r="B767" t="str">
        <f>IF(Output5!A767&lt;&gt;"",Output5!A767,"")</f>
        <v/>
      </c>
      <c r="C767" t="str">
        <f>IF($B767&lt;&gt;"",Output5!B767,"")</f>
        <v/>
      </c>
      <c r="D767" t="str">
        <f>IF($B767&lt;&gt;"",Output5!C767,"")</f>
        <v/>
      </c>
      <c r="E767" t="str">
        <f>IF($B767&lt;&gt;"",Output5!D767,"")</f>
        <v/>
      </c>
      <c r="F767" t="str">
        <f>IF($B767&lt;&gt;"",Output5!E767,"")</f>
        <v/>
      </c>
      <c r="G767" t="str">
        <f>IF($B767&lt;&gt;"",Output5!F767,"")</f>
        <v/>
      </c>
      <c r="H767" t="str">
        <f>IF($B767&lt;&gt;"",Output5!G767,"")</f>
        <v/>
      </c>
      <c r="I767" t="str">
        <f>IF($B767&lt;&gt;"",Output5!H767,"")</f>
        <v/>
      </c>
      <c r="J767" t="str">
        <f>IF($B767&lt;&gt;"",Output5!I767,"")</f>
        <v/>
      </c>
      <c r="K767" t="str">
        <f>IF($B767&lt;&gt;"",Output5!J767,"")</f>
        <v/>
      </c>
      <c r="L767" t="str">
        <f>IF($B767&lt;&gt;"",Output5!K767,"")</f>
        <v/>
      </c>
      <c r="M767" t="str">
        <f>IF($B767&lt;&gt;"",Output5!L767,"")</f>
        <v/>
      </c>
      <c r="N767" t="str">
        <f>IF($B767&lt;&gt;"",Output5!M767,"")</f>
        <v/>
      </c>
    </row>
    <row r="768" spans="1:14" x14ac:dyDescent="0.25">
      <c r="A768">
        <f>Output5!O768</f>
        <v>766</v>
      </c>
      <c r="B768" t="str">
        <f>IF(Output5!A768&lt;&gt;"",Output5!A768,"")</f>
        <v/>
      </c>
      <c r="C768" t="str">
        <f>IF($B768&lt;&gt;"",Output5!B768,"")</f>
        <v/>
      </c>
      <c r="D768" t="str">
        <f>IF($B768&lt;&gt;"",Output5!C768,"")</f>
        <v/>
      </c>
      <c r="E768" t="str">
        <f>IF($B768&lt;&gt;"",Output5!D768,"")</f>
        <v/>
      </c>
      <c r="F768" t="str">
        <f>IF($B768&lt;&gt;"",Output5!E768,"")</f>
        <v/>
      </c>
      <c r="G768" t="str">
        <f>IF($B768&lt;&gt;"",Output5!F768,"")</f>
        <v/>
      </c>
      <c r="H768" t="str">
        <f>IF($B768&lt;&gt;"",Output5!G768,"")</f>
        <v/>
      </c>
      <c r="I768" t="str">
        <f>IF($B768&lt;&gt;"",Output5!H768,"")</f>
        <v/>
      </c>
      <c r="J768" t="str">
        <f>IF($B768&lt;&gt;"",Output5!I768,"")</f>
        <v/>
      </c>
      <c r="K768" t="str">
        <f>IF($B768&lt;&gt;"",Output5!J768,"")</f>
        <v/>
      </c>
      <c r="L768" t="str">
        <f>IF($B768&lt;&gt;"",Output5!K768,"")</f>
        <v/>
      </c>
      <c r="M768" t="str">
        <f>IF($B768&lt;&gt;"",Output5!L768,"")</f>
        <v/>
      </c>
      <c r="N768" t="str">
        <f>IF($B768&lt;&gt;"",Output5!M768,"")</f>
        <v/>
      </c>
    </row>
    <row r="769" spans="1:14" x14ac:dyDescent="0.25">
      <c r="A769">
        <f>Output5!O769</f>
        <v>767</v>
      </c>
      <c r="B769" t="str">
        <f>IF(Output5!A769&lt;&gt;"",Output5!A769,"")</f>
        <v/>
      </c>
      <c r="C769" t="str">
        <f>IF($B769&lt;&gt;"",Output5!B769,"")</f>
        <v/>
      </c>
      <c r="D769" t="str">
        <f>IF($B769&lt;&gt;"",Output5!C769,"")</f>
        <v/>
      </c>
      <c r="E769" t="str">
        <f>IF($B769&lt;&gt;"",Output5!D769,"")</f>
        <v/>
      </c>
      <c r="F769" t="str">
        <f>IF($B769&lt;&gt;"",Output5!E769,"")</f>
        <v/>
      </c>
      <c r="G769" t="str">
        <f>IF($B769&lt;&gt;"",Output5!F769,"")</f>
        <v/>
      </c>
      <c r="H769" t="str">
        <f>IF($B769&lt;&gt;"",Output5!G769,"")</f>
        <v/>
      </c>
      <c r="I769" t="str">
        <f>IF($B769&lt;&gt;"",Output5!H769,"")</f>
        <v/>
      </c>
      <c r="J769" t="str">
        <f>IF($B769&lt;&gt;"",Output5!I769,"")</f>
        <v/>
      </c>
      <c r="K769" t="str">
        <f>IF($B769&lt;&gt;"",Output5!J769,"")</f>
        <v/>
      </c>
      <c r="L769" t="str">
        <f>IF($B769&lt;&gt;"",Output5!K769,"")</f>
        <v/>
      </c>
      <c r="M769" t="str">
        <f>IF($B769&lt;&gt;"",Output5!L769,"")</f>
        <v/>
      </c>
      <c r="N769" t="str">
        <f>IF($B769&lt;&gt;"",Output5!M769,"")</f>
        <v/>
      </c>
    </row>
    <row r="770" spans="1:14" x14ac:dyDescent="0.25">
      <c r="A770">
        <f>Output5!O770</f>
        <v>768</v>
      </c>
      <c r="B770" t="str">
        <f>IF(Output5!A770&lt;&gt;"",Output5!A770,"")</f>
        <v/>
      </c>
      <c r="C770" t="str">
        <f>IF($B770&lt;&gt;"",Output5!B770,"")</f>
        <v/>
      </c>
      <c r="D770" t="str">
        <f>IF($B770&lt;&gt;"",Output5!C770,"")</f>
        <v/>
      </c>
      <c r="E770" t="str">
        <f>IF($B770&lt;&gt;"",Output5!D770,"")</f>
        <v/>
      </c>
      <c r="F770" t="str">
        <f>IF($B770&lt;&gt;"",Output5!E770,"")</f>
        <v/>
      </c>
      <c r="G770" t="str">
        <f>IF($B770&lt;&gt;"",Output5!F770,"")</f>
        <v/>
      </c>
      <c r="H770" t="str">
        <f>IF($B770&lt;&gt;"",Output5!G770,"")</f>
        <v/>
      </c>
      <c r="I770" t="str">
        <f>IF($B770&lt;&gt;"",Output5!H770,"")</f>
        <v/>
      </c>
      <c r="J770" t="str">
        <f>IF($B770&lt;&gt;"",Output5!I770,"")</f>
        <v/>
      </c>
      <c r="K770" t="str">
        <f>IF($B770&lt;&gt;"",Output5!J770,"")</f>
        <v/>
      </c>
      <c r="L770" t="str">
        <f>IF($B770&lt;&gt;"",Output5!K770,"")</f>
        <v/>
      </c>
      <c r="M770" t="str">
        <f>IF($B770&lt;&gt;"",Output5!L770,"")</f>
        <v/>
      </c>
      <c r="N770" t="str">
        <f>IF($B770&lt;&gt;"",Output5!M770,"")</f>
        <v/>
      </c>
    </row>
    <row r="771" spans="1:14" x14ac:dyDescent="0.25">
      <c r="A771">
        <f>Output5!O771</f>
        <v>769</v>
      </c>
      <c r="B771" t="str">
        <f>IF(Output5!A771&lt;&gt;"",Output5!A771,"")</f>
        <v/>
      </c>
      <c r="C771" t="str">
        <f>IF($B771&lt;&gt;"",Output5!B771,"")</f>
        <v/>
      </c>
      <c r="D771" t="str">
        <f>IF($B771&lt;&gt;"",Output5!C771,"")</f>
        <v/>
      </c>
      <c r="E771" t="str">
        <f>IF($B771&lt;&gt;"",Output5!D771,"")</f>
        <v/>
      </c>
      <c r="F771" t="str">
        <f>IF($B771&lt;&gt;"",Output5!E771,"")</f>
        <v/>
      </c>
      <c r="G771" t="str">
        <f>IF($B771&lt;&gt;"",Output5!F771,"")</f>
        <v/>
      </c>
      <c r="H771" t="str">
        <f>IF($B771&lt;&gt;"",Output5!G771,"")</f>
        <v/>
      </c>
      <c r="I771" t="str">
        <f>IF($B771&lt;&gt;"",Output5!H771,"")</f>
        <v/>
      </c>
      <c r="J771" t="str">
        <f>IF($B771&lt;&gt;"",Output5!I771,"")</f>
        <v/>
      </c>
      <c r="K771" t="str">
        <f>IF($B771&lt;&gt;"",Output5!J771,"")</f>
        <v/>
      </c>
      <c r="L771" t="str">
        <f>IF($B771&lt;&gt;"",Output5!K771,"")</f>
        <v/>
      </c>
      <c r="M771" t="str">
        <f>IF($B771&lt;&gt;"",Output5!L771,"")</f>
        <v/>
      </c>
      <c r="N771" t="str">
        <f>IF($B771&lt;&gt;"",Output5!M771,"")</f>
        <v/>
      </c>
    </row>
    <row r="772" spans="1:14" x14ac:dyDescent="0.25">
      <c r="A772">
        <f>Output5!O772</f>
        <v>770</v>
      </c>
      <c r="B772" t="str">
        <f>IF(Output5!A772&lt;&gt;"",Output5!A772,"")</f>
        <v/>
      </c>
      <c r="C772" t="str">
        <f>IF($B772&lt;&gt;"",Output5!B772,"")</f>
        <v/>
      </c>
      <c r="D772" t="str">
        <f>IF($B772&lt;&gt;"",Output5!C772,"")</f>
        <v/>
      </c>
      <c r="E772" t="str">
        <f>IF($B772&lt;&gt;"",Output5!D772,"")</f>
        <v/>
      </c>
      <c r="F772" t="str">
        <f>IF($B772&lt;&gt;"",Output5!E772,"")</f>
        <v/>
      </c>
      <c r="G772" t="str">
        <f>IF($B772&lt;&gt;"",Output5!F772,"")</f>
        <v/>
      </c>
      <c r="H772" t="str">
        <f>IF($B772&lt;&gt;"",Output5!G772,"")</f>
        <v/>
      </c>
      <c r="I772" t="str">
        <f>IF($B772&lt;&gt;"",Output5!H772,"")</f>
        <v/>
      </c>
      <c r="J772" t="str">
        <f>IF($B772&lt;&gt;"",Output5!I772,"")</f>
        <v/>
      </c>
      <c r="K772" t="str">
        <f>IF($B772&lt;&gt;"",Output5!J772,"")</f>
        <v/>
      </c>
      <c r="L772" t="str">
        <f>IF($B772&lt;&gt;"",Output5!K772,"")</f>
        <v/>
      </c>
      <c r="M772" t="str">
        <f>IF($B772&lt;&gt;"",Output5!L772,"")</f>
        <v/>
      </c>
      <c r="N772" t="str">
        <f>IF($B772&lt;&gt;"",Output5!M772,"")</f>
        <v/>
      </c>
    </row>
    <row r="773" spans="1:14" x14ac:dyDescent="0.25">
      <c r="A773">
        <f>Output5!O773</f>
        <v>771</v>
      </c>
      <c r="B773" t="str">
        <f>IF(Output5!A773&lt;&gt;"",Output5!A773,"")</f>
        <v/>
      </c>
      <c r="C773" t="str">
        <f>IF($B773&lt;&gt;"",Output5!B773,"")</f>
        <v/>
      </c>
      <c r="D773" t="str">
        <f>IF($B773&lt;&gt;"",Output5!C773,"")</f>
        <v/>
      </c>
      <c r="E773" t="str">
        <f>IF($B773&lt;&gt;"",Output5!D773,"")</f>
        <v/>
      </c>
      <c r="F773" t="str">
        <f>IF($B773&lt;&gt;"",Output5!E773,"")</f>
        <v/>
      </c>
      <c r="G773" t="str">
        <f>IF($B773&lt;&gt;"",Output5!F773,"")</f>
        <v/>
      </c>
      <c r="H773" t="str">
        <f>IF($B773&lt;&gt;"",Output5!G773,"")</f>
        <v/>
      </c>
      <c r="I773" t="str">
        <f>IF($B773&lt;&gt;"",Output5!H773,"")</f>
        <v/>
      </c>
      <c r="J773" t="str">
        <f>IF($B773&lt;&gt;"",Output5!I773,"")</f>
        <v/>
      </c>
      <c r="K773" t="str">
        <f>IF($B773&lt;&gt;"",Output5!J773,"")</f>
        <v/>
      </c>
      <c r="L773" t="str">
        <f>IF($B773&lt;&gt;"",Output5!K773,"")</f>
        <v/>
      </c>
      <c r="M773" t="str">
        <f>IF($B773&lt;&gt;"",Output5!L773,"")</f>
        <v/>
      </c>
      <c r="N773" t="str">
        <f>IF($B773&lt;&gt;"",Output5!M773,"")</f>
        <v/>
      </c>
    </row>
    <row r="774" spans="1:14" x14ac:dyDescent="0.25">
      <c r="A774">
        <f>Output5!O774</f>
        <v>772</v>
      </c>
      <c r="B774" t="str">
        <f>IF(Output5!A774&lt;&gt;"",Output5!A774,"")</f>
        <v/>
      </c>
      <c r="C774" t="str">
        <f>IF($B774&lt;&gt;"",Output5!B774,"")</f>
        <v/>
      </c>
      <c r="D774" t="str">
        <f>IF($B774&lt;&gt;"",Output5!C774,"")</f>
        <v/>
      </c>
      <c r="E774" t="str">
        <f>IF($B774&lt;&gt;"",Output5!D774,"")</f>
        <v/>
      </c>
      <c r="F774" t="str">
        <f>IF($B774&lt;&gt;"",Output5!E774,"")</f>
        <v/>
      </c>
      <c r="G774" t="str">
        <f>IF($B774&lt;&gt;"",Output5!F774,"")</f>
        <v/>
      </c>
      <c r="H774" t="str">
        <f>IF($B774&lt;&gt;"",Output5!G774,"")</f>
        <v/>
      </c>
      <c r="I774" t="str">
        <f>IF($B774&lt;&gt;"",Output5!H774,"")</f>
        <v/>
      </c>
      <c r="J774" t="str">
        <f>IF($B774&lt;&gt;"",Output5!I774,"")</f>
        <v/>
      </c>
      <c r="K774" t="str">
        <f>IF($B774&lt;&gt;"",Output5!J774,"")</f>
        <v/>
      </c>
      <c r="L774" t="str">
        <f>IF($B774&lt;&gt;"",Output5!K774,"")</f>
        <v/>
      </c>
      <c r="M774" t="str">
        <f>IF($B774&lt;&gt;"",Output5!L774,"")</f>
        <v/>
      </c>
      <c r="N774" t="str">
        <f>IF($B774&lt;&gt;"",Output5!M774,"")</f>
        <v/>
      </c>
    </row>
    <row r="775" spans="1:14" x14ac:dyDescent="0.25">
      <c r="A775">
        <f>Output5!O775</f>
        <v>773</v>
      </c>
      <c r="B775" t="str">
        <f>IF(Output5!A775&lt;&gt;"",Output5!A775,"")</f>
        <v/>
      </c>
      <c r="C775" t="str">
        <f>IF($B775&lt;&gt;"",Output5!B775,"")</f>
        <v/>
      </c>
      <c r="D775" t="str">
        <f>IF($B775&lt;&gt;"",Output5!C775,"")</f>
        <v/>
      </c>
      <c r="E775" t="str">
        <f>IF($B775&lt;&gt;"",Output5!D775,"")</f>
        <v/>
      </c>
      <c r="F775" t="str">
        <f>IF($B775&lt;&gt;"",Output5!E775,"")</f>
        <v/>
      </c>
      <c r="G775" t="str">
        <f>IF($B775&lt;&gt;"",Output5!F775,"")</f>
        <v/>
      </c>
      <c r="H775" t="str">
        <f>IF($B775&lt;&gt;"",Output5!G775,"")</f>
        <v/>
      </c>
      <c r="I775" t="str">
        <f>IF($B775&lt;&gt;"",Output5!H775,"")</f>
        <v/>
      </c>
      <c r="J775" t="str">
        <f>IF($B775&lt;&gt;"",Output5!I775,"")</f>
        <v/>
      </c>
      <c r="K775" t="str">
        <f>IF($B775&lt;&gt;"",Output5!J775,"")</f>
        <v/>
      </c>
      <c r="L775" t="str">
        <f>IF($B775&lt;&gt;"",Output5!K775,"")</f>
        <v/>
      </c>
      <c r="M775" t="str">
        <f>IF($B775&lt;&gt;"",Output5!L775,"")</f>
        <v/>
      </c>
      <c r="N775" t="str">
        <f>IF($B775&lt;&gt;"",Output5!M775,"")</f>
        <v/>
      </c>
    </row>
    <row r="776" spans="1:14" x14ac:dyDescent="0.25">
      <c r="A776">
        <f>Output5!O776</f>
        <v>774</v>
      </c>
      <c r="B776" t="str">
        <f>IF(Output5!A776&lt;&gt;"",Output5!A776,"")</f>
        <v/>
      </c>
      <c r="C776" t="str">
        <f>IF($B776&lt;&gt;"",Output5!B776,"")</f>
        <v/>
      </c>
      <c r="D776" t="str">
        <f>IF($B776&lt;&gt;"",Output5!C776,"")</f>
        <v/>
      </c>
      <c r="E776" t="str">
        <f>IF($B776&lt;&gt;"",Output5!D776,"")</f>
        <v/>
      </c>
      <c r="F776" t="str">
        <f>IF($B776&lt;&gt;"",Output5!E776,"")</f>
        <v/>
      </c>
      <c r="G776" t="str">
        <f>IF($B776&lt;&gt;"",Output5!F776,"")</f>
        <v/>
      </c>
      <c r="H776" t="str">
        <f>IF($B776&lt;&gt;"",Output5!G776,"")</f>
        <v/>
      </c>
      <c r="I776" t="str">
        <f>IF($B776&lt;&gt;"",Output5!H776,"")</f>
        <v/>
      </c>
      <c r="J776" t="str">
        <f>IF($B776&lt;&gt;"",Output5!I776,"")</f>
        <v/>
      </c>
      <c r="K776" t="str">
        <f>IF($B776&lt;&gt;"",Output5!J776,"")</f>
        <v/>
      </c>
      <c r="L776" t="str">
        <f>IF($B776&lt;&gt;"",Output5!K776,"")</f>
        <v/>
      </c>
      <c r="M776" t="str">
        <f>IF($B776&lt;&gt;"",Output5!L776,"")</f>
        <v/>
      </c>
      <c r="N776" t="str">
        <f>IF($B776&lt;&gt;"",Output5!M776,"")</f>
        <v/>
      </c>
    </row>
    <row r="777" spans="1:14" x14ac:dyDescent="0.25">
      <c r="A777">
        <f>Output5!O777</f>
        <v>775</v>
      </c>
      <c r="B777" t="str">
        <f>IF(Output5!A777&lt;&gt;"",Output5!A777,"")</f>
        <v/>
      </c>
      <c r="C777" t="str">
        <f>IF($B777&lt;&gt;"",Output5!B777,"")</f>
        <v/>
      </c>
      <c r="D777" t="str">
        <f>IF($B777&lt;&gt;"",Output5!C777,"")</f>
        <v/>
      </c>
      <c r="E777" t="str">
        <f>IF($B777&lt;&gt;"",Output5!D777,"")</f>
        <v/>
      </c>
      <c r="F777" t="str">
        <f>IF($B777&lt;&gt;"",Output5!E777,"")</f>
        <v/>
      </c>
      <c r="G777" t="str">
        <f>IF($B777&lt;&gt;"",Output5!F777,"")</f>
        <v/>
      </c>
      <c r="H777" t="str">
        <f>IF($B777&lt;&gt;"",Output5!G777,"")</f>
        <v/>
      </c>
      <c r="I777" t="str">
        <f>IF($B777&lt;&gt;"",Output5!H777,"")</f>
        <v/>
      </c>
      <c r="J777" t="str">
        <f>IF($B777&lt;&gt;"",Output5!I777,"")</f>
        <v/>
      </c>
      <c r="K777" t="str">
        <f>IF($B777&lt;&gt;"",Output5!J777,"")</f>
        <v/>
      </c>
      <c r="L777" t="str">
        <f>IF($B777&lt;&gt;"",Output5!K777,"")</f>
        <v/>
      </c>
      <c r="M777" t="str">
        <f>IF($B777&lt;&gt;"",Output5!L777,"")</f>
        <v/>
      </c>
      <c r="N777" t="str">
        <f>IF($B777&lt;&gt;"",Output5!M777,"")</f>
        <v/>
      </c>
    </row>
    <row r="778" spans="1:14" x14ac:dyDescent="0.25">
      <c r="A778">
        <f>Output5!O778</f>
        <v>776</v>
      </c>
      <c r="B778" t="str">
        <f>IF(Output5!A778&lt;&gt;"",Output5!A778,"")</f>
        <v/>
      </c>
      <c r="C778" t="str">
        <f>IF($B778&lt;&gt;"",Output5!B778,"")</f>
        <v/>
      </c>
      <c r="D778" t="str">
        <f>IF($B778&lt;&gt;"",Output5!C778,"")</f>
        <v/>
      </c>
      <c r="E778" t="str">
        <f>IF($B778&lt;&gt;"",Output5!D778,"")</f>
        <v/>
      </c>
      <c r="F778" t="str">
        <f>IF($B778&lt;&gt;"",Output5!E778,"")</f>
        <v/>
      </c>
      <c r="G778" t="str">
        <f>IF($B778&lt;&gt;"",Output5!F778,"")</f>
        <v/>
      </c>
      <c r="H778" t="str">
        <f>IF($B778&lt;&gt;"",Output5!G778,"")</f>
        <v/>
      </c>
      <c r="I778" t="str">
        <f>IF($B778&lt;&gt;"",Output5!H778,"")</f>
        <v/>
      </c>
      <c r="J778" t="str">
        <f>IF($B778&lt;&gt;"",Output5!I778,"")</f>
        <v/>
      </c>
      <c r="K778" t="str">
        <f>IF($B778&lt;&gt;"",Output5!J778,"")</f>
        <v/>
      </c>
      <c r="L778" t="str">
        <f>IF($B778&lt;&gt;"",Output5!K778,"")</f>
        <v/>
      </c>
      <c r="M778" t="str">
        <f>IF($B778&lt;&gt;"",Output5!L778,"")</f>
        <v/>
      </c>
      <c r="N778" t="str">
        <f>IF($B778&lt;&gt;"",Output5!M778,"")</f>
        <v/>
      </c>
    </row>
    <row r="779" spans="1:14" x14ac:dyDescent="0.25">
      <c r="A779">
        <f>Output5!O779</f>
        <v>777</v>
      </c>
      <c r="B779" t="str">
        <f>IF(Output5!A779&lt;&gt;"",Output5!A779,"")</f>
        <v/>
      </c>
      <c r="C779" t="str">
        <f>IF($B779&lt;&gt;"",Output5!B779,"")</f>
        <v/>
      </c>
      <c r="D779" t="str">
        <f>IF($B779&lt;&gt;"",Output5!C779,"")</f>
        <v/>
      </c>
      <c r="E779" t="str">
        <f>IF($B779&lt;&gt;"",Output5!D779,"")</f>
        <v/>
      </c>
      <c r="F779" t="str">
        <f>IF($B779&lt;&gt;"",Output5!E779,"")</f>
        <v/>
      </c>
      <c r="G779" t="str">
        <f>IF($B779&lt;&gt;"",Output5!F779,"")</f>
        <v/>
      </c>
      <c r="H779" t="str">
        <f>IF($B779&lt;&gt;"",Output5!G779,"")</f>
        <v/>
      </c>
      <c r="I779" t="str">
        <f>IF($B779&lt;&gt;"",Output5!H779,"")</f>
        <v/>
      </c>
      <c r="J779" t="str">
        <f>IF($B779&lt;&gt;"",Output5!I779,"")</f>
        <v/>
      </c>
      <c r="K779" t="str">
        <f>IF($B779&lt;&gt;"",Output5!J779,"")</f>
        <v/>
      </c>
      <c r="L779" t="str">
        <f>IF($B779&lt;&gt;"",Output5!K779,"")</f>
        <v/>
      </c>
      <c r="M779" t="str">
        <f>IF($B779&lt;&gt;"",Output5!L779,"")</f>
        <v/>
      </c>
      <c r="N779" t="str">
        <f>IF($B779&lt;&gt;"",Output5!M779,"")</f>
        <v/>
      </c>
    </row>
    <row r="780" spans="1:14" x14ac:dyDescent="0.25">
      <c r="A780">
        <f>Output5!O780</f>
        <v>778</v>
      </c>
      <c r="B780" t="str">
        <f>IF(Output5!A780&lt;&gt;"",Output5!A780,"")</f>
        <v/>
      </c>
      <c r="C780" t="str">
        <f>IF($B780&lt;&gt;"",Output5!B780,"")</f>
        <v/>
      </c>
      <c r="D780" t="str">
        <f>IF($B780&lt;&gt;"",Output5!C780,"")</f>
        <v/>
      </c>
      <c r="E780" t="str">
        <f>IF($B780&lt;&gt;"",Output5!D780,"")</f>
        <v/>
      </c>
      <c r="F780" t="str">
        <f>IF($B780&lt;&gt;"",Output5!E780,"")</f>
        <v/>
      </c>
      <c r="G780" t="str">
        <f>IF($B780&lt;&gt;"",Output5!F780,"")</f>
        <v/>
      </c>
      <c r="H780" t="str">
        <f>IF($B780&lt;&gt;"",Output5!G780,"")</f>
        <v/>
      </c>
      <c r="I780" t="str">
        <f>IF($B780&lt;&gt;"",Output5!H780,"")</f>
        <v/>
      </c>
      <c r="J780" t="str">
        <f>IF($B780&lt;&gt;"",Output5!I780,"")</f>
        <v/>
      </c>
      <c r="K780" t="str">
        <f>IF($B780&lt;&gt;"",Output5!J780,"")</f>
        <v/>
      </c>
      <c r="L780" t="str">
        <f>IF($B780&lt;&gt;"",Output5!K780,"")</f>
        <v/>
      </c>
      <c r="M780" t="str">
        <f>IF($B780&lt;&gt;"",Output5!L780,"")</f>
        <v/>
      </c>
      <c r="N780" t="str">
        <f>IF($B780&lt;&gt;"",Output5!M780,"")</f>
        <v/>
      </c>
    </row>
    <row r="781" spans="1:14" x14ac:dyDescent="0.25">
      <c r="A781">
        <f>Output5!O781</f>
        <v>779</v>
      </c>
      <c r="B781" t="str">
        <f>IF(Output5!A781&lt;&gt;"",Output5!A781,"")</f>
        <v/>
      </c>
      <c r="C781" t="str">
        <f>IF($B781&lt;&gt;"",Output5!B781,"")</f>
        <v/>
      </c>
      <c r="D781" t="str">
        <f>IF($B781&lt;&gt;"",Output5!C781,"")</f>
        <v/>
      </c>
      <c r="E781" t="str">
        <f>IF($B781&lt;&gt;"",Output5!D781,"")</f>
        <v/>
      </c>
      <c r="F781" t="str">
        <f>IF($B781&lt;&gt;"",Output5!E781,"")</f>
        <v/>
      </c>
      <c r="G781" t="str">
        <f>IF($B781&lt;&gt;"",Output5!F781,"")</f>
        <v/>
      </c>
      <c r="H781" t="str">
        <f>IF($B781&lt;&gt;"",Output5!G781,"")</f>
        <v/>
      </c>
      <c r="I781" t="str">
        <f>IF($B781&lt;&gt;"",Output5!H781,"")</f>
        <v/>
      </c>
      <c r="J781" t="str">
        <f>IF($B781&lt;&gt;"",Output5!I781,"")</f>
        <v/>
      </c>
      <c r="K781" t="str">
        <f>IF($B781&lt;&gt;"",Output5!J781,"")</f>
        <v/>
      </c>
      <c r="L781" t="str">
        <f>IF($B781&lt;&gt;"",Output5!K781,"")</f>
        <v/>
      </c>
      <c r="M781" t="str">
        <f>IF($B781&lt;&gt;"",Output5!L781,"")</f>
        <v/>
      </c>
      <c r="N781" t="str">
        <f>IF($B781&lt;&gt;"",Output5!M781,"")</f>
        <v/>
      </c>
    </row>
    <row r="782" spans="1:14" x14ac:dyDescent="0.25">
      <c r="A782">
        <f>Output5!O782</f>
        <v>780</v>
      </c>
      <c r="B782" t="str">
        <f>IF(Output5!A782&lt;&gt;"",Output5!A782,"")</f>
        <v/>
      </c>
      <c r="C782" t="str">
        <f>IF($B782&lt;&gt;"",Output5!B782,"")</f>
        <v/>
      </c>
      <c r="D782" t="str">
        <f>IF($B782&lt;&gt;"",Output5!C782,"")</f>
        <v/>
      </c>
      <c r="E782" t="str">
        <f>IF($B782&lt;&gt;"",Output5!D782,"")</f>
        <v/>
      </c>
      <c r="F782" t="str">
        <f>IF($B782&lt;&gt;"",Output5!E782,"")</f>
        <v/>
      </c>
      <c r="G782" t="str">
        <f>IF($B782&lt;&gt;"",Output5!F782,"")</f>
        <v/>
      </c>
      <c r="H782" t="str">
        <f>IF($B782&lt;&gt;"",Output5!G782,"")</f>
        <v/>
      </c>
      <c r="I782" t="str">
        <f>IF($B782&lt;&gt;"",Output5!H782,"")</f>
        <v/>
      </c>
      <c r="J782" t="str">
        <f>IF($B782&lt;&gt;"",Output5!I782,"")</f>
        <v/>
      </c>
      <c r="K782" t="str">
        <f>IF($B782&lt;&gt;"",Output5!J782,"")</f>
        <v/>
      </c>
      <c r="L782" t="str">
        <f>IF($B782&lt;&gt;"",Output5!K782,"")</f>
        <v/>
      </c>
      <c r="M782" t="str">
        <f>IF($B782&lt;&gt;"",Output5!L782,"")</f>
        <v/>
      </c>
      <c r="N782" t="str">
        <f>IF($B782&lt;&gt;"",Output5!M782,"")</f>
        <v/>
      </c>
    </row>
    <row r="783" spans="1:14" x14ac:dyDescent="0.25">
      <c r="A783">
        <f>Output5!O783</f>
        <v>781</v>
      </c>
      <c r="B783" t="str">
        <f>IF(Output5!A783&lt;&gt;"",Output5!A783,"")</f>
        <v/>
      </c>
      <c r="C783" t="str">
        <f>IF($B783&lt;&gt;"",Output5!B783,"")</f>
        <v/>
      </c>
      <c r="D783" t="str">
        <f>IF($B783&lt;&gt;"",Output5!C783,"")</f>
        <v/>
      </c>
      <c r="E783" t="str">
        <f>IF($B783&lt;&gt;"",Output5!D783,"")</f>
        <v/>
      </c>
      <c r="F783" t="str">
        <f>IF($B783&lt;&gt;"",Output5!E783,"")</f>
        <v/>
      </c>
      <c r="G783" t="str">
        <f>IF($B783&lt;&gt;"",Output5!F783,"")</f>
        <v/>
      </c>
      <c r="H783" t="str">
        <f>IF($B783&lt;&gt;"",Output5!G783,"")</f>
        <v/>
      </c>
      <c r="I783" t="str">
        <f>IF($B783&lt;&gt;"",Output5!H783,"")</f>
        <v/>
      </c>
      <c r="J783" t="str">
        <f>IF($B783&lt;&gt;"",Output5!I783,"")</f>
        <v/>
      </c>
      <c r="K783" t="str">
        <f>IF($B783&lt;&gt;"",Output5!J783,"")</f>
        <v/>
      </c>
      <c r="L783" t="str">
        <f>IF($B783&lt;&gt;"",Output5!K783,"")</f>
        <v/>
      </c>
      <c r="M783" t="str">
        <f>IF($B783&lt;&gt;"",Output5!L783,"")</f>
        <v/>
      </c>
      <c r="N783" t="str">
        <f>IF($B783&lt;&gt;"",Output5!M783,"")</f>
        <v/>
      </c>
    </row>
    <row r="784" spans="1:14" x14ac:dyDescent="0.25">
      <c r="A784">
        <f>Output5!O784</f>
        <v>782</v>
      </c>
      <c r="B784" t="str">
        <f>IF(Output5!A784&lt;&gt;"",Output5!A784,"")</f>
        <v/>
      </c>
      <c r="C784" t="str">
        <f>IF($B784&lt;&gt;"",Output5!B784,"")</f>
        <v/>
      </c>
      <c r="D784" t="str">
        <f>IF($B784&lt;&gt;"",Output5!C784,"")</f>
        <v/>
      </c>
      <c r="E784" t="str">
        <f>IF($B784&lt;&gt;"",Output5!D784,"")</f>
        <v/>
      </c>
      <c r="F784" t="str">
        <f>IF($B784&lt;&gt;"",Output5!E784,"")</f>
        <v/>
      </c>
      <c r="G784" t="str">
        <f>IF($B784&lt;&gt;"",Output5!F784,"")</f>
        <v/>
      </c>
      <c r="H784" t="str">
        <f>IF($B784&lt;&gt;"",Output5!G784,"")</f>
        <v/>
      </c>
      <c r="I784" t="str">
        <f>IF($B784&lt;&gt;"",Output5!H784,"")</f>
        <v/>
      </c>
      <c r="J784" t="str">
        <f>IF($B784&lt;&gt;"",Output5!I784,"")</f>
        <v/>
      </c>
      <c r="K784" t="str">
        <f>IF($B784&lt;&gt;"",Output5!J784,"")</f>
        <v/>
      </c>
      <c r="L784" t="str">
        <f>IF($B784&lt;&gt;"",Output5!K784,"")</f>
        <v/>
      </c>
      <c r="M784" t="str">
        <f>IF($B784&lt;&gt;"",Output5!L784,"")</f>
        <v/>
      </c>
      <c r="N784" t="str">
        <f>IF($B784&lt;&gt;"",Output5!M784,"")</f>
        <v/>
      </c>
    </row>
    <row r="785" spans="1:14" x14ac:dyDescent="0.25">
      <c r="A785">
        <f>Output5!O785</f>
        <v>783</v>
      </c>
      <c r="B785" t="str">
        <f>IF(Output5!A785&lt;&gt;"",Output5!A785,"")</f>
        <v/>
      </c>
      <c r="C785" t="str">
        <f>IF($B785&lt;&gt;"",Output5!B785,"")</f>
        <v/>
      </c>
      <c r="D785" t="str">
        <f>IF($B785&lt;&gt;"",Output5!C785,"")</f>
        <v/>
      </c>
      <c r="E785" t="str">
        <f>IF($B785&lt;&gt;"",Output5!D785,"")</f>
        <v/>
      </c>
      <c r="F785" t="str">
        <f>IF($B785&lt;&gt;"",Output5!E785,"")</f>
        <v/>
      </c>
      <c r="G785" t="str">
        <f>IF($B785&lt;&gt;"",Output5!F785,"")</f>
        <v/>
      </c>
      <c r="H785" t="str">
        <f>IF($B785&lt;&gt;"",Output5!G785,"")</f>
        <v/>
      </c>
      <c r="I785" t="str">
        <f>IF($B785&lt;&gt;"",Output5!H785,"")</f>
        <v/>
      </c>
      <c r="J785" t="str">
        <f>IF($B785&lt;&gt;"",Output5!I785,"")</f>
        <v/>
      </c>
      <c r="K785" t="str">
        <f>IF($B785&lt;&gt;"",Output5!J785,"")</f>
        <v/>
      </c>
      <c r="L785" t="str">
        <f>IF($B785&lt;&gt;"",Output5!K785,"")</f>
        <v/>
      </c>
      <c r="M785" t="str">
        <f>IF($B785&lt;&gt;"",Output5!L785,"")</f>
        <v/>
      </c>
      <c r="N785" t="str">
        <f>IF($B785&lt;&gt;"",Output5!M785,"")</f>
        <v/>
      </c>
    </row>
    <row r="786" spans="1:14" x14ac:dyDescent="0.25">
      <c r="A786">
        <f>Output5!O786</f>
        <v>784</v>
      </c>
      <c r="B786" t="str">
        <f>IF(Output5!A786&lt;&gt;"",Output5!A786,"")</f>
        <v/>
      </c>
      <c r="C786" t="str">
        <f>IF($B786&lt;&gt;"",Output5!B786,"")</f>
        <v/>
      </c>
      <c r="D786" t="str">
        <f>IF($B786&lt;&gt;"",Output5!C786,"")</f>
        <v/>
      </c>
      <c r="E786" t="str">
        <f>IF($B786&lt;&gt;"",Output5!D786,"")</f>
        <v/>
      </c>
      <c r="F786" t="str">
        <f>IF($B786&lt;&gt;"",Output5!E786,"")</f>
        <v/>
      </c>
      <c r="G786" t="str">
        <f>IF($B786&lt;&gt;"",Output5!F786,"")</f>
        <v/>
      </c>
      <c r="H786" t="str">
        <f>IF($B786&lt;&gt;"",Output5!G786,"")</f>
        <v/>
      </c>
      <c r="I786" t="str">
        <f>IF($B786&lt;&gt;"",Output5!H786,"")</f>
        <v/>
      </c>
      <c r="J786" t="str">
        <f>IF($B786&lt;&gt;"",Output5!I786,"")</f>
        <v/>
      </c>
      <c r="K786" t="str">
        <f>IF($B786&lt;&gt;"",Output5!J786,"")</f>
        <v/>
      </c>
      <c r="L786" t="str">
        <f>IF($B786&lt;&gt;"",Output5!K786,"")</f>
        <v/>
      </c>
      <c r="M786" t="str">
        <f>IF($B786&lt;&gt;"",Output5!L786,"")</f>
        <v/>
      </c>
      <c r="N786" t="str">
        <f>IF($B786&lt;&gt;"",Output5!M786,"")</f>
        <v/>
      </c>
    </row>
    <row r="787" spans="1:14" x14ac:dyDescent="0.25">
      <c r="A787">
        <f>Output5!O787</f>
        <v>785</v>
      </c>
      <c r="B787" t="str">
        <f>IF(Output5!A787&lt;&gt;"",Output5!A787,"")</f>
        <v/>
      </c>
      <c r="C787" t="str">
        <f>IF($B787&lt;&gt;"",Output5!B787,"")</f>
        <v/>
      </c>
      <c r="D787" t="str">
        <f>IF($B787&lt;&gt;"",Output5!C787,"")</f>
        <v/>
      </c>
      <c r="E787" t="str">
        <f>IF($B787&lt;&gt;"",Output5!D787,"")</f>
        <v/>
      </c>
      <c r="F787" t="str">
        <f>IF($B787&lt;&gt;"",Output5!E787,"")</f>
        <v/>
      </c>
      <c r="G787" t="str">
        <f>IF($B787&lt;&gt;"",Output5!F787,"")</f>
        <v/>
      </c>
      <c r="H787" t="str">
        <f>IF($B787&lt;&gt;"",Output5!G787,"")</f>
        <v/>
      </c>
      <c r="I787" t="str">
        <f>IF($B787&lt;&gt;"",Output5!H787,"")</f>
        <v/>
      </c>
      <c r="J787" t="str">
        <f>IF($B787&lt;&gt;"",Output5!I787,"")</f>
        <v/>
      </c>
      <c r="K787" t="str">
        <f>IF($B787&lt;&gt;"",Output5!J787,"")</f>
        <v/>
      </c>
      <c r="L787" t="str">
        <f>IF($B787&lt;&gt;"",Output5!K787,"")</f>
        <v/>
      </c>
      <c r="M787" t="str">
        <f>IF($B787&lt;&gt;"",Output5!L787,"")</f>
        <v/>
      </c>
      <c r="N787" t="str">
        <f>IF($B787&lt;&gt;"",Output5!M787,"")</f>
        <v/>
      </c>
    </row>
    <row r="788" spans="1:14" x14ac:dyDescent="0.25">
      <c r="A788">
        <f>Output5!O788</f>
        <v>786</v>
      </c>
      <c r="B788" t="str">
        <f>IF(Output5!A788&lt;&gt;"",Output5!A788,"")</f>
        <v/>
      </c>
      <c r="C788" t="str">
        <f>IF($B788&lt;&gt;"",Output5!B788,"")</f>
        <v/>
      </c>
      <c r="D788" t="str">
        <f>IF($B788&lt;&gt;"",Output5!C788,"")</f>
        <v/>
      </c>
      <c r="E788" t="str">
        <f>IF($B788&lt;&gt;"",Output5!D788,"")</f>
        <v/>
      </c>
      <c r="F788" t="str">
        <f>IF($B788&lt;&gt;"",Output5!E788,"")</f>
        <v/>
      </c>
      <c r="G788" t="str">
        <f>IF($B788&lt;&gt;"",Output5!F788,"")</f>
        <v/>
      </c>
      <c r="H788" t="str">
        <f>IF($B788&lt;&gt;"",Output5!G788,"")</f>
        <v/>
      </c>
      <c r="I788" t="str">
        <f>IF($B788&lt;&gt;"",Output5!H788,"")</f>
        <v/>
      </c>
      <c r="J788" t="str">
        <f>IF($B788&lt;&gt;"",Output5!I788,"")</f>
        <v/>
      </c>
      <c r="K788" t="str">
        <f>IF($B788&lt;&gt;"",Output5!J788,"")</f>
        <v/>
      </c>
      <c r="L788" t="str">
        <f>IF($B788&lt;&gt;"",Output5!K788,"")</f>
        <v/>
      </c>
      <c r="M788" t="str">
        <f>IF($B788&lt;&gt;"",Output5!L788,"")</f>
        <v/>
      </c>
      <c r="N788" t="str">
        <f>IF($B788&lt;&gt;"",Output5!M788,"")</f>
        <v/>
      </c>
    </row>
    <row r="789" spans="1:14" x14ac:dyDescent="0.25">
      <c r="A789">
        <f>Output5!O789</f>
        <v>787</v>
      </c>
      <c r="B789" t="str">
        <f>IF(Output5!A789&lt;&gt;"",Output5!A789,"")</f>
        <v/>
      </c>
      <c r="C789" t="str">
        <f>IF($B789&lt;&gt;"",Output5!B789,"")</f>
        <v/>
      </c>
      <c r="D789" t="str">
        <f>IF($B789&lt;&gt;"",Output5!C789,"")</f>
        <v/>
      </c>
      <c r="E789" t="str">
        <f>IF($B789&lt;&gt;"",Output5!D789,"")</f>
        <v/>
      </c>
      <c r="F789" t="str">
        <f>IF($B789&lt;&gt;"",Output5!E789,"")</f>
        <v/>
      </c>
      <c r="G789" t="str">
        <f>IF($B789&lt;&gt;"",Output5!F789,"")</f>
        <v/>
      </c>
      <c r="H789" t="str">
        <f>IF($B789&lt;&gt;"",Output5!G789,"")</f>
        <v/>
      </c>
      <c r="I789" t="str">
        <f>IF($B789&lt;&gt;"",Output5!H789,"")</f>
        <v/>
      </c>
      <c r="J789" t="str">
        <f>IF($B789&lt;&gt;"",Output5!I789,"")</f>
        <v/>
      </c>
      <c r="K789" t="str">
        <f>IF($B789&lt;&gt;"",Output5!J789,"")</f>
        <v/>
      </c>
      <c r="L789" t="str">
        <f>IF($B789&lt;&gt;"",Output5!K789,"")</f>
        <v/>
      </c>
      <c r="M789" t="str">
        <f>IF($B789&lt;&gt;"",Output5!L789,"")</f>
        <v/>
      </c>
      <c r="N789" t="str">
        <f>IF($B789&lt;&gt;"",Output5!M789,"")</f>
        <v/>
      </c>
    </row>
    <row r="790" spans="1:14" x14ac:dyDescent="0.25">
      <c r="A790">
        <f>Output5!O790</f>
        <v>788</v>
      </c>
      <c r="B790" t="str">
        <f>IF(Output5!A790&lt;&gt;"",Output5!A790,"")</f>
        <v/>
      </c>
      <c r="C790" t="str">
        <f>IF($B790&lt;&gt;"",Output5!B790,"")</f>
        <v/>
      </c>
      <c r="D790" t="str">
        <f>IF($B790&lt;&gt;"",Output5!C790,"")</f>
        <v/>
      </c>
      <c r="E790" t="str">
        <f>IF($B790&lt;&gt;"",Output5!D790,"")</f>
        <v/>
      </c>
      <c r="F790" t="str">
        <f>IF($B790&lt;&gt;"",Output5!E790,"")</f>
        <v/>
      </c>
      <c r="G790" t="str">
        <f>IF($B790&lt;&gt;"",Output5!F790,"")</f>
        <v/>
      </c>
      <c r="H790" t="str">
        <f>IF($B790&lt;&gt;"",Output5!G790,"")</f>
        <v/>
      </c>
      <c r="I790" t="str">
        <f>IF($B790&lt;&gt;"",Output5!H790,"")</f>
        <v/>
      </c>
      <c r="J790" t="str">
        <f>IF($B790&lt;&gt;"",Output5!I790,"")</f>
        <v/>
      </c>
      <c r="K790" t="str">
        <f>IF($B790&lt;&gt;"",Output5!J790,"")</f>
        <v/>
      </c>
      <c r="L790" t="str">
        <f>IF($B790&lt;&gt;"",Output5!K790,"")</f>
        <v/>
      </c>
      <c r="M790" t="str">
        <f>IF($B790&lt;&gt;"",Output5!L790,"")</f>
        <v/>
      </c>
      <c r="N790" t="str">
        <f>IF($B790&lt;&gt;"",Output5!M790,"")</f>
        <v/>
      </c>
    </row>
    <row r="791" spans="1:14" x14ac:dyDescent="0.25">
      <c r="A791">
        <f>Output5!O791</f>
        <v>789</v>
      </c>
      <c r="B791" t="str">
        <f>IF(Output5!A791&lt;&gt;"",Output5!A791,"")</f>
        <v/>
      </c>
      <c r="C791" t="str">
        <f>IF($B791&lt;&gt;"",Output5!B791,"")</f>
        <v/>
      </c>
      <c r="D791" t="str">
        <f>IF($B791&lt;&gt;"",Output5!C791,"")</f>
        <v/>
      </c>
      <c r="E791" t="str">
        <f>IF($B791&lt;&gt;"",Output5!D791,"")</f>
        <v/>
      </c>
      <c r="F791" t="str">
        <f>IF($B791&lt;&gt;"",Output5!E791,"")</f>
        <v/>
      </c>
      <c r="G791" t="str">
        <f>IF($B791&lt;&gt;"",Output5!F791,"")</f>
        <v/>
      </c>
      <c r="H791" t="str">
        <f>IF($B791&lt;&gt;"",Output5!G791,"")</f>
        <v/>
      </c>
      <c r="I791" t="str">
        <f>IF($B791&lt;&gt;"",Output5!H791,"")</f>
        <v/>
      </c>
      <c r="J791" t="str">
        <f>IF($B791&lt;&gt;"",Output5!I791,"")</f>
        <v/>
      </c>
      <c r="K791" t="str">
        <f>IF($B791&lt;&gt;"",Output5!J791,"")</f>
        <v/>
      </c>
      <c r="L791" t="str">
        <f>IF($B791&lt;&gt;"",Output5!K791,"")</f>
        <v/>
      </c>
      <c r="M791" t="str">
        <f>IF($B791&lt;&gt;"",Output5!L791,"")</f>
        <v/>
      </c>
      <c r="N791" t="str">
        <f>IF($B791&lt;&gt;"",Output5!M791,"")</f>
        <v/>
      </c>
    </row>
    <row r="792" spans="1:14" x14ac:dyDescent="0.25">
      <c r="A792">
        <f>Output5!O792</f>
        <v>790</v>
      </c>
      <c r="B792" t="str">
        <f>IF(Output5!A792&lt;&gt;"",Output5!A792,"")</f>
        <v/>
      </c>
      <c r="C792" t="str">
        <f>IF($B792&lt;&gt;"",Output5!B792,"")</f>
        <v/>
      </c>
      <c r="D792" t="str">
        <f>IF($B792&lt;&gt;"",Output5!C792,"")</f>
        <v/>
      </c>
      <c r="E792" t="str">
        <f>IF($B792&lt;&gt;"",Output5!D792,"")</f>
        <v/>
      </c>
      <c r="F792" t="str">
        <f>IF($B792&lt;&gt;"",Output5!E792,"")</f>
        <v/>
      </c>
      <c r="G792" t="str">
        <f>IF($B792&lt;&gt;"",Output5!F792,"")</f>
        <v/>
      </c>
      <c r="H792" t="str">
        <f>IF($B792&lt;&gt;"",Output5!G792,"")</f>
        <v/>
      </c>
      <c r="I792" t="str">
        <f>IF($B792&lt;&gt;"",Output5!H792,"")</f>
        <v/>
      </c>
      <c r="J792" t="str">
        <f>IF($B792&lt;&gt;"",Output5!I792,"")</f>
        <v/>
      </c>
      <c r="K792" t="str">
        <f>IF($B792&lt;&gt;"",Output5!J792,"")</f>
        <v/>
      </c>
      <c r="L792" t="str">
        <f>IF($B792&lt;&gt;"",Output5!K792,"")</f>
        <v/>
      </c>
      <c r="M792" t="str">
        <f>IF($B792&lt;&gt;"",Output5!L792,"")</f>
        <v/>
      </c>
      <c r="N792" t="str">
        <f>IF($B792&lt;&gt;"",Output5!M792,"")</f>
        <v/>
      </c>
    </row>
    <row r="793" spans="1:14" x14ac:dyDescent="0.25">
      <c r="A793">
        <f>Output5!O793</f>
        <v>791</v>
      </c>
      <c r="B793" t="str">
        <f>IF(Output5!A793&lt;&gt;"",Output5!A793,"")</f>
        <v/>
      </c>
      <c r="C793" t="str">
        <f>IF($B793&lt;&gt;"",Output5!B793,"")</f>
        <v/>
      </c>
      <c r="D793" t="str">
        <f>IF($B793&lt;&gt;"",Output5!C793,"")</f>
        <v/>
      </c>
      <c r="E793" t="str">
        <f>IF($B793&lt;&gt;"",Output5!D793,"")</f>
        <v/>
      </c>
      <c r="F793" t="str">
        <f>IF($B793&lt;&gt;"",Output5!E793,"")</f>
        <v/>
      </c>
      <c r="G793" t="str">
        <f>IF($B793&lt;&gt;"",Output5!F793,"")</f>
        <v/>
      </c>
      <c r="H793" t="str">
        <f>IF($B793&lt;&gt;"",Output5!G793,"")</f>
        <v/>
      </c>
      <c r="I793" t="str">
        <f>IF($B793&lt;&gt;"",Output5!H793,"")</f>
        <v/>
      </c>
      <c r="J793" t="str">
        <f>IF($B793&lt;&gt;"",Output5!I793,"")</f>
        <v/>
      </c>
      <c r="K793" t="str">
        <f>IF($B793&lt;&gt;"",Output5!J793,"")</f>
        <v/>
      </c>
      <c r="L793" t="str">
        <f>IF($B793&lt;&gt;"",Output5!K793,"")</f>
        <v/>
      </c>
      <c r="M793" t="str">
        <f>IF($B793&lt;&gt;"",Output5!L793,"")</f>
        <v/>
      </c>
      <c r="N793" t="str">
        <f>IF($B793&lt;&gt;"",Output5!M793,"")</f>
        <v/>
      </c>
    </row>
    <row r="794" spans="1:14" x14ac:dyDescent="0.25">
      <c r="A794">
        <f>Output5!O794</f>
        <v>792</v>
      </c>
      <c r="B794" t="str">
        <f>IF(Output5!A794&lt;&gt;"",Output5!A794,"")</f>
        <v/>
      </c>
      <c r="C794" t="str">
        <f>IF($B794&lt;&gt;"",Output5!B794,"")</f>
        <v/>
      </c>
      <c r="D794" t="str">
        <f>IF($B794&lt;&gt;"",Output5!C794,"")</f>
        <v/>
      </c>
      <c r="E794" t="str">
        <f>IF($B794&lt;&gt;"",Output5!D794,"")</f>
        <v/>
      </c>
      <c r="F794" t="str">
        <f>IF($B794&lt;&gt;"",Output5!E794,"")</f>
        <v/>
      </c>
      <c r="G794" t="str">
        <f>IF($B794&lt;&gt;"",Output5!F794,"")</f>
        <v/>
      </c>
      <c r="H794" t="str">
        <f>IF($B794&lt;&gt;"",Output5!G794,"")</f>
        <v/>
      </c>
      <c r="I794" t="str">
        <f>IF($B794&lt;&gt;"",Output5!H794,"")</f>
        <v/>
      </c>
      <c r="J794" t="str">
        <f>IF($B794&lt;&gt;"",Output5!I794,"")</f>
        <v/>
      </c>
      <c r="K794" t="str">
        <f>IF($B794&lt;&gt;"",Output5!J794,"")</f>
        <v/>
      </c>
      <c r="L794" t="str">
        <f>IF($B794&lt;&gt;"",Output5!K794,"")</f>
        <v/>
      </c>
      <c r="M794" t="str">
        <f>IF($B794&lt;&gt;"",Output5!L794,"")</f>
        <v/>
      </c>
      <c r="N794" t="str">
        <f>IF($B794&lt;&gt;"",Output5!M794,"")</f>
        <v/>
      </c>
    </row>
    <row r="795" spans="1:14" x14ac:dyDescent="0.25">
      <c r="A795">
        <f>Output5!O795</f>
        <v>793</v>
      </c>
      <c r="B795" t="str">
        <f>IF(Output5!A795&lt;&gt;"",Output5!A795,"")</f>
        <v/>
      </c>
      <c r="C795" t="str">
        <f>IF($B795&lt;&gt;"",Output5!B795,"")</f>
        <v/>
      </c>
      <c r="D795" t="str">
        <f>IF($B795&lt;&gt;"",Output5!C795,"")</f>
        <v/>
      </c>
      <c r="E795" t="str">
        <f>IF($B795&lt;&gt;"",Output5!D795,"")</f>
        <v/>
      </c>
      <c r="F795" t="str">
        <f>IF($B795&lt;&gt;"",Output5!E795,"")</f>
        <v/>
      </c>
      <c r="G795" t="str">
        <f>IF($B795&lt;&gt;"",Output5!F795,"")</f>
        <v/>
      </c>
      <c r="H795" t="str">
        <f>IF($B795&lt;&gt;"",Output5!G795,"")</f>
        <v/>
      </c>
      <c r="I795" t="str">
        <f>IF($B795&lt;&gt;"",Output5!H795,"")</f>
        <v/>
      </c>
      <c r="J795" t="str">
        <f>IF($B795&lt;&gt;"",Output5!I795,"")</f>
        <v/>
      </c>
      <c r="K795" t="str">
        <f>IF($B795&lt;&gt;"",Output5!J795,"")</f>
        <v/>
      </c>
      <c r="L795" t="str">
        <f>IF($B795&lt;&gt;"",Output5!K795,"")</f>
        <v/>
      </c>
      <c r="M795" t="str">
        <f>IF($B795&lt;&gt;"",Output5!L795,"")</f>
        <v/>
      </c>
      <c r="N795" t="str">
        <f>IF($B795&lt;&gt;"",Output5!M795,"")</f>
        <v/>
      </c>
    </row>
    <row r="796" spans="1:14" x14ac:dyDescent="0.25">
      <c r="A796">
        <f>Output5!O796</f>
        <v>794</v>
      </c>
      <c r="B796" t="str">
        <f>IF(Output5!A796&lt;&gt;"",Output5!A796,"")</f>
        <v/>
      </c>
      <c r="C796" t="str">
        <f>IF($B796&lt;&gt;"",Output5!B796,"")</f>
        <v/>
      </c>
      <c r="D796" t="str">
        <f>IF($B796&lt;&gt;"",Output5!C796,"")</f>
        <v/>
      </c>
      <c r="E796" t="str">
        <f>IF($B796&lt;&gt;"",Output5!D796,"")</f>
        <v/>
      </c>
      <c r="F796" t="str">
        <f>IF($B796&lt;&gt;"",Output5!E796,"")</f>
        <v/>
      </c>
      <c r="G796" t="str">
        <f>IF($B796&lt;&gt;"",Output5!F796,"")</f>
        <v/>
      </c>
      <c r="H796" t="str">
        <f>IF($B796&lt;&gt;"",Output5!G796,"")</f>
        <v/>
      </c>
      <c r="I796" t="str">
        <f>IF($B796&lt;&gt;"",Output5!H796,"")</f>
        <v/>
      </c>
      <c r="J796" t="str">
        <f>IF($B796&lt;&gt;"",Output5!I796,"")</f>
        <v/>
      </c>
      <c r="K796" t="str">
        <f>IF($B796&lt;&gt;"",Output5!J796,"")</f>
        <v/>
      </c>
      <c r="L796" t="str">
        <f>IF($B796&lt;&gt;"",Output5!K796,"")</f>
        <v/>
      </c>
      <c r="M796" t="str">
        <f>IF($B796&lt;&gt;"",Output5!L796,"")</f>
        <v/>
      </c>
      <c r="N796" t="str">
        <f>IF($B796&lt;&gt;"",Output5!M796,"")</f>
        <v/>
      </c>
    </row>
    <row r="797" spans="1:14" x14ac:dyDescent="0.25">
      <c r="A797">
        <f>Output5!O797</f>
        <v>795</v>
      </c>
      <c r="B797" t="str">
        <f>IF(Output5!A797&lt;&gt;"",Output5!A797,"")</f>
        <v/>
      </c>
      <c r="C797" t="str">
        <f>IF($B797&lt;&gt;"",Output5!B797,"")</f>
        <v/>
      </c>
      <c r="D797" t="str">
        <f>IF($B797&lt;&gt;"",Output5!C797,"")</f>
        <v/>
      </c>
      <c r="E797" t="str">
        <f>IF($B797&lt;&gt;"",Output5!D797,"")</f>
        <v/>
      </c>
      <c r="F797" t="str">
        <f>IF($B797&lt;&gt;"",Output5!E797,"")</f>
        <v/>
      </c>
      <c r="G797" t="str">
        <f>IF($B797&lt;&gt;"",Output5!F797,"")</f>
        <v/>
      </c>
      <c r="H797" t="str">
        <f>IF($B797&lt;&gt;"",Output5!G797,"")</f>
        <v/>
      </c>
      <c r="I797" t="str">
        <f>IF($B797&lt;&gt;"",Output5!H797,"")</f>
        <v/>
      </c>
      <c r="J797" t="str">
        <f>IF($B797&lt;&gt;"",Output5!I797,"")</f>
        <v/>
      </c>
      <c r="K797" t="str">
        <f>IF($B797&lt;&gt;"",Output5!J797,"")</f>
        <v/>
      </c>
      <c r="L797" t="str">
        <f>IF($B797&lt;&gt;"",Output5!K797,"")</f>
        <v/>
      </c>
      <c r="M797" t="str">
        <f>IF($B797&lt;&gt;"",Output5!L797,"")</f>
        <v/>
      </c>
      <c r="N797" t="str">
        <f>IF($B797&lt;&gt;"",Output5!M797,"")</f>
        <v/>
      </c>
    </row>
    <row r="798" spans="1:14" x14ac:dyDescent="0.25">
      <c r="A798">
        <f>Output5!O798</f>
        <v>796</v>
      </c>
      <c r="B798" t="str">
        <f>IF(Output5!A798&lt;&gt;"",Output5!A798,"")</f>
        <v/>
      </c>
      <c r="C798" t="str">
        <f>IF($B798&lt;&gt;"",Output5!B798,"")</f>
        <v/>
      </c>
      <c r="D798" t="str">
        <f>IF($B798&lt;&gt;"",Output5!C798,"")</f>
        <v/>
      </c>
      <c r="E798" t="str">
        <f>IF($B798&lt;&gt;"",Output5!D798,"")</f>
        <v/>
      </c>
      <c r="F798" t="str">
        <f>IF($B798&lt;&gt;"",Output5!E798,"")</f>
        <v/>
      </c>
      <c r="G798" t="str">
        <f>IF($B798&lt;&gt;"",Output5!F798,"")</f>
        <v/>
      </c>
      <c r="H798" t="str">
        <f>IF($B798&lt;&gt;"",Output5!G798,"")</f>
        <v/>
      </c>
      <c r="I798" t="str">
        <f>IF($B798&lt;&gt;"",Output5!H798,"")</f>
        <v/>
      </c>
      <c r="J798" t="str">
        <f>IF($B798&lt;&gt;"",Output5!I798,"")</f>
        <v/>
      </c>
      <c r="K798" t="str">
        <f>IF($B798&lt;&gt;"",Output5!J798,"")</f>
        <v/>
      </c>
      <c r="L798" t="str">
        <f>IF($B798&lt;&gt;"",Output5!K798,"")</f>
        <v/>
      </c>
      <c r="M798" t="str">
        <f>IF($B798&lt;&gt;"",Output5!L798,"")</f>
        <v/>
      </c>
      <c r="N798" t="str">
        <f>IF($B798&lt;&gt;"",Output5!M798,"")</f>
        <v/>
      </c>
    </row>
    <row r="799" spans="1:14" x14ac:dyDescent="0.25">
      <c r="A799">
        <f>Output5!O799</f>
        <v>797</v>
      </c>
      <c r="B799" t="str">
        <f>IF(Output5!A799&lt;&gt;"",Output5!A799,"")</f>
        <v/>
      </c>
      <c r="C799" t="str">
        <f>IF($B799&lt;&gt;"",Output5!B799,"")</f>
        <v/>
      </c>
      <c r="D799" t="str">
        <f>IF($B799&lt;&gt;"",Output5!C799,"")</f>
        <v/>
      </c>
      <c r="E799" t="str">
        <f>IF($B799&lt;&gt;"",Output5!D799,"")</f>
        <v/>
      </c>
      <c r="F799" t="str">
        <f>IF($B799&lt;&gt;"",Output5!E799,"")</f>
        <v/>
      </c>
      <c r="G799" t="str">
        <f>IF($B799&lt;&gt;"",Output5!F799,"")</f>
        <v/>
      </c>
      <c r="H799" t="str">
        <f>IF($B799&lt;&gt;"",Output5!G799,"")</f>
        <v/>
      </c>
      <c r="I799" t="str">
        <f>IF($B799&lt;&gt;"",Output5!H799,"")</f>
        <v/>
      </c>
      <c r="J799" t="str">
        <f>IF($B799&lt;&gt;"",Output5!I799,"")</f>
        <v/>
      </c>
      <c r="K799" t="str">
        <f>IF($B799&lt;&gt;"",Output5!J799,"")</f>
        <v/>
      </c>
      <c r="L799" t="str">
        <f>IF($B799&lt;&gt;"",Output5!K799,"")</f>
        <v/>
      </c>
      <c r="M799" t="str">
        <f>IF($B799&lt;&gt;"",Output5!L799,"")</f>
        <v/>
      </c>
      <c r="N799" t="str">
        <f>IF($B799&lt;&gt;"",Output5!M799,"")</f>
        <v/>
      </c>
    </row>
    <row r="800" spans="1:14" x14ac:dyDescent="0.25">
      <c r="A800">
        <f>Output5!O800</f>
        <v>798</v>
      </c>
      <c r="B800" t="str">
        <f>IF(Output5!A800&lt;&gt;"",Output5!A800,"")</f>
        <v/>
      </c>
      <c r="C800" t="str">
        <f>IF($B800&lt;&gt;"",Output5!B800,"")</f>
        <v/>
      </c>
      <c r="D800" t="str">
        <f>IF($B800&lt;&gt;"",Output5!C800,"")</f>
        <v/>
      </c>
      <c r="E800" t="str">
        <f>IF($B800&lt;&gt;"",Output5!D800,"")</f>
        <v/>
      </c>
      <c r="F800" t="str">
        <f>IF($B800&lt;&gt;"",Output5!E800,"")</f>
        <v/>
      </c>
      <c r="G800" t="str">
        <f>IF($B800&lt;&gt;"",Output5!F800,"")</f>
        <v/>
      </c>
      <c r="H800" t="str">
        <f>IF($B800&lt;&gt;"",Output5!G800,"")</f>
        <v/>
      </c>
      <c r="I800" t="str">
        <f>IF($B800&lt;&gt;"",Output5!H800,"")</f>
        <v/>
      </c>
      <c r="J800" t="str">
        <f>IF($B800&lt;&gt;"",Output5!I800,"")</f>
        <v/>
      </c>
      <c r="K800" t="str">
        <f>IF($B800&lt;&gt;"",Output5!J800,"")</f>
        <v/>
      </c>
      <c r="L800" t="str">
        <f>IF($B800&lt;&gt;"",Output5!K800,"")</f>
        <v/>
      </c>
      <c r="M800" t="str">
        <f>IF($B800&lt;&gt;"",Output5!L800,"")</f>
        <v/>
      </c>
      <c r="N800" t="str">
        <f>IF($B800&lt;&gt;"",Output5!M800,"")</f>
        <v/>
      </c>
    </row>
    <row r="801" spans="1:14" x14ac:dyDescent="0.25">
      <c r="A801">
        <f>Output5!O801</f>
        <v>799</v>
      </c>
      <c r="B801" t="str">
        <f>IF(Output5!A801&lt;&gt;"",Output5!A801,"")</f>
        <v/>
      </c>
      <c r="C801" t="str">
        <f>IF($B801&lt;&gt;"",Output5!B801,"")</f>
        <v/>
      </c>
      <c r="D801" t="str">
        <f>IF($B801&lt;&gt;"",Output5!C801,"")</f>
        <v/>
      </c>
      <c r="E801" t="str">
        <f>IF($B801&lt;&gt;"",Output5!D801,"")</f>
        <v/>
      </c>
      <c r="F801" t="str">
        <f>IF($B801&lt;&gt;"",Output5!E801,"")</f>
        <v/>
      </c>
      <c r="G801" t="str">
        <f>IF($B801&lt;&gt;"",Output5!F801,"")</f>
        <v/>
      </c>
      <c r="H801" t="str">
        <f>IF($B801&lt;&gt;"",Output5!G801,"")</f>
        <v/>
      </c>
      <c r="I801" t="str">
        <f>IF($B801&lt;&gt;"",Output5!H801,"")</f>
        <v/>
      </c>
      <c r="J801" t="str">
        <f>IF($B801&lt;&gt;"",Output5!I801,"")</f>
        <v/>
      </c>
      <c r="K801" t="str">
        <f>IF($B801&lt;&gt;"",Output5!J801,"")</f>
        <v/>
      </c>
      <c r="L801" t="str">
        <f>IF($B801&lt;&gt;"",Output5!K801,"")</f>
        <v/>
      </c>
      <c r="M801" t="str">
        <f>IF($B801&lt;&gt;"",Output5!L801,"")</f>
        <v/>
      </c>
      <c r="N801" t="str">
        <f>IF($B801&lt;&gt;"",Output5!M801,"")</f>
        <v/>
      </c>
    </row>
    <row r="802" spans="1:14" x14ac:dyDescent="0.25">
      <c r="A802">
        <f>Output5!O802</f>
        <v>800</v>
      </c>
      <c r="B802" t="str">
        <f>IF(Output5!A802&lt;&gt;"",Output5!A802,"")</f>
        <v/>
      </c>
      <c r="C802" t="str">
        <f>IF($B802&lt;&gt;"",Output5!B802,"")</f>
        <v/>
      </c>
      <c r="D802" t="str">
        <f>IF($B802&lt;&gt;"",Output5!C802,"")</f>
        <v/>
      </c>
      <c r="E802" t="str">
        <f>IF($B802&lt;&gt;"",Output5!D802,"")</f>
        <v/>
      </c>
      <c r="F802" t="str">
        <f>IF($B802&lt;&gt;"",Output5!E802,"")</f>
        <v/>
      </c>
      <c r="G802" t="str">
        <f>IF($B802&lt;&gt;"",Output5!F802,"")</f>
        <v/>
      </c>
      <c r="H802" t="str">
        <f>IF($B802&lt;&gt;"",Output5!G802,"")</f>
        <v/>
      </c>
      <c r="I802" t="str">
        <f>IF($B802&lt;&gt;"",Output5!H802,"")</f>
        <v/>
      </c>
      <c r="J802" t="str">
        <f>IF($B802&lt;&gt;"",Output5!I802,"")</f>
        <v/>
      </c>
      <c r="K802" t="str">
        <f>IF($B802&lt;&gt;"",Output5!J802,"")</f>
        <v/>
      </c>
      <c r="L802" t="str">
        <f>IF($B802&lt;&gt;"",Output5!K802,"")</f>
        <v/>
      </c>
      <c r="M802" t="str">
        <f>IF($B802&lt;&gt;"",Output5!L802,"")</f>
        <v/>
      </c>
      <c r="N802" t="str">
        <f>IF($B802&lt;&gt;"",Output5!M802,"")</f>
        <v/>
      </c>
    </row>
    <row r="803" spans="1:14" x14ac:dyDescent="0.25">
      <c r="A803">
        <f>Output5!O803</f>
        <v>801</v>
      </c>
      <c r="B803" t="str">
        <f>IF(Output5!A803&lt;&gt;"",Output5!A803,"")</f>
        <v/>
      </c>
      <c r="C803" t="str">
        <f>IF($B803&lt;&gt;"",Output5!B803,"")</f>
        <v/>
      </c>
      <c r="D803" t="str">
        <f>IF($B803&lt;&gt;"",Output5!C803,"")</f>
        <v/>
      </c>
      <c r="E803" t="str">
        <f>IF($B803&lt;&gt;"",Output5!D803,"")</f>
        <v/>
      </c>
      <c r="F803" t="str">
        <f>IF($B803&lt;&gt;"",Output5!E803,"")</f>
        <v/>
      </c>
      <c r="G803" t="str">
        <f>IF($B803&lt;&gt;"",Output5!F803,"")</f>
        <v/>
      </c>
      <c r="H803" t="str">
        <f>IF($B803&lt;&gt;"",Output5!G803,"")</f>
        <v/>
      </c>
      <c r="I803" t="str">
        <f>IF($B803&lt;&gt;"",Output5!H803,"")</f>
        <v/>
      </c>
      <c r="J803" t="str">
        <f>IF($B803&lt;&gt;"",Output5!I803,"")</f>
        <v/>
      </c>
      <c r="K803" t="str">
        <f>IF($B803&lt;&gt;"",Output5!J803,"")</f>
        <v/>
      </c>
      <c r="L803" t="str">
        <f>IF($B803&lt;&gt;"",Output5!K803,"")</f>
        <v/>
      </c>
      <c r="M803" t="str">
        <f>IF($B803&lt;&gt;"",Output5!L803,"")</f>
        <v/>
      </c>
      <c r="N803" t="str">
        <f>IF($B803&lt;&gt;"",Output5!M803,"")</f>
        <v/>
      </c>
    </row>
    <row r="804" spans="1:14" x14ac:dyDescent="0.25">
      <c r="A804">
        <f>Output5!O804</f>
        <v>802</v>
      </c>
      <c r="B804" t="str">
        <f>IF(Output5!A804&lt;&gt;"",Output5!A804,"")</f>
        <v/>
      </c>
      <c r="C804" t="str">
        <f>IF($B804&lt;&gt;"",Output5!B804,"")</f>
        <v/>
      </c>
      <c r="D804" t="str">
        <f>IF($B804&lt;&gt;"",Output5!C804,"")</f>
        <v/>
      </c>
      <c r="E804" t="str">
        <f>IF($B804&lt;&gt;"",Output5!D804,"")</f>
        <v/>
      </c>
      <c r="F804" t="str">
        <f>IF($B804&lt;&gt;"",Output5!E804,"")</f>
        <v/>
      </c>
      <c r="G804" t="str">
        <f>IF($B804&lt;&gt;"",Output5!F804,"")</f>
        <v/>
      </c>
      <c r="H804" t="str">
        <f>IF($B804&lt;&gt;"",Output5!G804,"")</f>
        <v/>
      </c>
      <c r="I804" t="str">
        <f>IF($B804&lt;&gt;"",Output5!H804,"")</f>
        <v/>
      </c>
      <c r="J804" t="str">
        <f>IF($B804&lt;&gt;"",Output5!I804,"")</f>
        <v/>
      </c>
      <c r="K804" t="str">
        <f>IF($B804&lt;&gt;"",Output5!J804,"")</f>
        <v/>
      </c>
      <c r="L804" t="str">
        <f>IF($B804&lt;&gt;"",Output5!K804,"")</f>
        <v/>
      </c>
      <c r="M804" t="str">
        <f>IF($B804&lt;&gt;"",Output5!L804,"")</f>
        <v/>
      </c>
      <c r="N804" t="str">
        <f>IF($B804&lt;&gt;"",Output5!M804,"")</f>
        <v/>
      </c>
    </row>
    <row r="805" spans="1:14" x14ac:dyDescent="0.25">
      <c r="A805">
        <f>Output5!O805</f>
        <v>803</v>
      </c>
      <c r="B805" t="str">
        <f>IF(Output5!A805&lt;&gt;"",Output5!A805,"")</f>
        <v/>
      </c>
      <c r="C805" t="str">
        <f>IF($B805&lt;&gt;"",Output5!B805,"")</f>
        <v/>
      </c>
      <c r="D805" t="str">
        <f>IF($B805&lt;&gt;"",Output5!C805,"")</f>
        <v/>
      </c>
      <c r="E805" t="str">
        <f>IF($B805&lt;&gt;"",Output5!D805,"")</f>
        <v/>
      </c>
      <c r="F805" t="str">
        <f>IF($B805&lt;&gt;"",Output5!E805,"")</f>
        <v/>
      </c>
      <c r="G805" t="str">
        <f>IF($B805&lt;&gt;"",Output5!F805,"")</f>
        <v/>
      </c>
      <c r="H805" t="str">
        <f>IF($B805&lt;&gt;"",Output5!G805,"")</f>
        <v/>
      </c>
      <c r="I805" t="str">
        <f>IF($B805&lt;&gt;"",Output5!H805,"")</f>
        <v/>
      </c>
      <c r="J805" t="str">
        <f>IF($B805&lt;&gt;"",Output5!I805,"")</f>
        <v/>
      </c>
      <c r="K805" t="str">
        <f>IF($B805&lt;&gt;"",Output5!J805,"")</f>
        <v/>
      </c>
      <c r="L805" t="str">
        <f>IF($B805&lt;&gt;"",Output5!K805,"")</f>
        <v/>
      </c>
      <c r="M805" t="str">
        <f>IF($B805&lt;&gt;"",Output5!L805,"")</f>
        <v/>
      </c>
      <c r="N805" t="str">
        <f>IF($B805&lt;&gt;"",Output5!M805,"")</f>
        <v/>
      </c>
    </row>
    <row r="806" spans="1:14" x14ac:dyDescent="0.25">
      <c r="A806">
        <f>Output5!O806</f>
        <v>804</v>
      </c>
      <c r="B806" t="str">
        <f>IF(Output5!A806&lt;&gt;"",Output5!A806,"")</f>
        <v/>
      </c>
      <c r="C806" t="str">
        <f>IF($B806&lt;&gt;"",Output5!B806,"")</f>
        <v/>
      </c>
      <c r="D806" t="str">
        <f>IF($B806&lt;&gt;"",Output5!C806,"")</f>
        <v/>
      </c>
      <c r="E806" t="str">
        <f>IF($B806&lt;&gt;"",Output5!D806,"")</f>
        <v/>
      </c>
      <c r="F806" t="str">
        <f>IF($B806&lt;&gt;"",Output5!E806,"")</f>
        <v/>
      </c>
      <c r="G806" t="str">
        <f>IF($B806&lt;&gt;"",Output5!F806,"")</f>
        <v/>
      </c>
      <c r="H806" t="str">
        <f>IF($B806&lt;&gt;"",Output5!G806,"")</f>
        <v/>
      </c>
      <c r="I806" t="str">
        <f>IF($B806&lt;&gt;"",Output5!H806,"")</f>
        <v/>
      </c>
      <c r="J806" t="str">
        <f>IF($B806&lt;&gt;"",Output5!I806,"")</f>
        <v/>
      </c>
      <c r="K806" t="str">
        <f>IF($B806&lt;&gt;"",Output5!J806,"")</f>
        <v/>
      </c>
      <c r="L806" t="str">
        <f>IF($B806&lt;&gt;"",Output5!K806,"")</f>
        <v/>
      </c>
      <c r="M806" t="str">
        <f>IF($B806&lt;&gt;"",Output5!L806,"")</f>
        <v/>
      </c>
      <c r="N806" t="str">
        <f>IF($B806&lt;&gt;"",Output5!M806,"")</f>
        <v/>
      </c>
    </row>
    <row r="807" spans="1:14" x14ac:dyDescent="0.25">
      <c r="A807">
        <f>Output5!O807</f>
        <v>805</v>
      </c>
      <c r="B807" t="str">
        <f>IF(Output5!A807&lt;&gt;"",Output5!A807,"")</f>
        <v/>
      </c>
      <c r="C807" t="str">
        <f>IF($B807&lt;&gt;"",Output5!B807,"")</f>
        <v/>
      </c>
      <c r="D807" t="str">
        <f>IF($B807&lt;&gt;"",Output5!C807,"")</f>
        <v/>
      </c>
      <c r="E807" t="str">
        <f>IF($B807&lt;&gt;"",Output5!D807,"")</f>
        <v/>
      </c>
      <c r="F807" t="str">
        <f>IF($B807&lt;&gt;"",Output5!E807,"")</f>
        <v/>
      </c>
      <c r="G807" t="str">
        <f>IF($B807&lt;&gt;"",Output5!F807,"")</f>
        <v/>
      </c>
      <c r="H807" t="str">
        <f>IF($B807&lt;&gt;"",Output5!G807,"")</f>
        <v/>
      </c>
      <c r="I807" t="str">
        <f>IF($B807&lt;&gt;"",Output5!H807,"")</f>
        <v/>
      </c>
      <c r="J807" t="str">
        <f>IF($B807&lt;&gt;"",Output5!I807,"")</f>
        <v/>
      </c>
      <c r="K807" t="str">
        <f>IF($B807&lt;&gt;"",Output5!J807,"")</f>
        <v/>
      </c>
      <c r="L807" t="str">
        <f>IF($B807&lt;&gt;"",Output5!K807,"")</f>
        <v/>
      </c>
      <c r="M807" t="str">
        <f>IF($B807&lt;&gt;"",Output5!L807,"")</f>
        <v/>
      </c>
      <c r="N807" t="str">
        <f>IF($B807&lt;&gt;"",Output5!M807,"")</f>
        <v/>
      </c>
    </row>
    <row r="808" spans="1:14" x14ac:dyDescent="0.25">
      <c r="A808">
        <f>Output5!O808</f>
        <v>806</v>
      </c>
      <c r="B808" t="str">
        <f>IF(Output5!A808&lt;&gt;"",Output5!A808,"")</f>
        <v/>
      </c>
      <c r="C808" t="str">
        <f>IF($B808&lt;&gt;"",Output5!B808,"")</f>
        <v/>
      </c>
      <c r="D808" t="str">
        <f>IF($B808&lt;&gt;"",Output5!C808,"")</f>
        <v/>
      </c>
      <c r="E808" t="str">
        <f>IF($B808&lt;&gt;"",Output5!D808,"")</f>
        <v/>
      </c>
      <c r="F808" t="str">
        <f>IF($B808&lt;&gt;"",Output5!E808,"")</f>
        <v/>
      </c>
      <c r="G808" t="str">
        <f>IF($B808&lt;&gt;"",Output5!F808,"")</f>
        <v/>
      </c>
      <c r="H808" t="str">
        <f>IF($B808&lt;&gt;"",Output5!G808,"")</f>
        <v/>
      </c>
      <c r="I808" t="str">
        <f>IF($B808&lt;&gt;"",Output5!H808,"")</f>
        <v/>
      </c>
      <c r="J808" t="str">
        <f>IF($B808&lt;&gt;"",Output5!I808,"")</f>
        <v/>
      </c>
      <c r="K808" t="str">
        <f>IF($B808&lt;&gt;"",Output5!J808,"")</f>
        <v/>
      </c>
      <c r="L808" t="str">
        <f>IF($B808&lt;&gt;"",Output5!K808,"")</f>
        <v/>
      </c>
      <c r="M808" t="str">
        <f>IF($B808&lt;&gt;"",Output5!L808,"")</f>
        <v/>
      </c>
      <c r="N808" t="str">
        <f>IF($B808&lt;&gt;"",Output5!M808,"")</f>
        <v/>
      </c>
    </row>
    <row r="809" spans="1:14" x14ac:dyDescent="0.25">
      <c r="A809">
        <f>Output5!O809</f>
        <v>807</v>
      </c>
      <c r="B809" t="str">
        <f>IF(Output5!A809&lt;&gt;"",Output5!A809,"")</f>
        <v/>
      </c>
      <c r="C809" t="str">
        <f>IF($B809&lt;&gt;"",Output5!B809,"")</f>
        <v/>
      </c>
      <c r="D809" t="str">
        <f>IF($B809&lt;&gt;"",Output5!C809,"")</f>
        <v/>
      </c>
      <c r="E809" t="str">
        <f>IF($B809&lt;&gt;"",Output5!D809,"")</f>
        <v/>
      </c>
      <c r="F809" t="str">
        <f>IF($B809&lt;&gt;"",Output5!E809,"")</f>
        <v/>
      </c>
      <c r="G809" t="str">
        <f>IF($B809&lt;&gt;"",Output5!F809,"")</f>
        <v/>
      </c>
      <c r="H809" t="str">
        <f>IF($B809&lt;&gt;"",Output5!G809,"")</f>
        <v/>
      </c>
      <c r="I809" t="str">
        <f>IF($B809&lt;&gt;"",Output5!H809,"")</f>
        <v/>
      </c>
      <c r="J809" t="str">
        <f>IF($B809&lt;&gt;"",Output5!I809,"")</f>
        <v/>
      </c>
      <c r="K809" t="str">
        <f>IF($B809&lt;&gt;"",Output5!J809,"")</f>
        <v/>
      </c>
      <c r="L809" t="str">
        <f>IF($B809&lt;&gt;"",Output5!K809,"")</f>
        <v/>
      </c>
      <c r="M809" t="str">
        <f>IF($B809&lt;&gt;"",Output5!L809,"")</f>
        <v/>
      </c>
      <c r="N809" t="str">
        <f>IF($B809&lt;&gt;"",Output5!M809,"")</f>
        <v/>
      </c>
    </row>
    <row r="810" spans="1:14" x14ac:dyDescent="0.25">
      <c r="A810">
        <f>Output5!O810</f>
        <v>808</v>
      </c>
      <c r="B810" t="str">
        <f>IF(Output5!A810&lt;&gt;"",Output5!A810,"")</f>
        <v/>
      </c>
      <c r="C810" t="str">
        <f>IF($B810&lt;&gt;"",Output5!B810,"")</f>
        <v/>
      </c>
      <c r="D810" t="str">
        <f>IF($B810&lt;&gt;"",Output5!C810,"")</f>
        <v/>
      </c>
      <c r="E810" t="str">
        <f>IF($B810&lt;&gt;"",Output5!D810,"")</f>
        <v/>
      </c>
      <c r="F810" t="str">
        <f>IF($B810&lt;&gt;"",Output5!E810,"")</f>
        <v/>
      </c>
      <c r="G810" t="str">
        <f>IF($B810&lt;&gt;"",Output5!F810,"")</f>
        <v/>
      </c>
      <c r="H810" t="str">
        <f>IF($B810&lt;&gt;"",Output5!G810,"")</f>
        <v/>
      </c>
      <c r="I810" t="str">
        <f>IF($B810&lt;&gt;"",Output5!H810,"")</f>
        <v/>
      </c>
      <c r="J810" t="str">
        <f>IF($B810&lt;&gt;"",Output5!I810,"")</f>
        <v/>
      </c>
      <c r="K810" t="str">
        <f>IF($B810&lt;&gt;"",Output5!J810,"")</f>
        <v/>
      </c>
      <c r="L810" t="str">
        <f>IF($B810&lt;&gt;"",Output5!K810,"")</f>
        <v/>
      </c>
      <c r="M810" t="str">
        <f>IF($B810&lt;&gt;"",Output5!L810,"")</f>
        <v/>
      </c>
      <c r="N810" t="str">
        <f>IF($B810&lt;&gt;"",Output5!M810,"")</f>
        <v/>
      </c>
    </row>
    <row r="811" spans="1:14" x14ac:dyDescent="0.25">
      <c r="A811">
        <f>Output5!O811</f>
        <v>809</v>
      </c>
      <c r="B811" t="str">
        <f>IF(Output5!A811&lt;&gt;"",Output5!A811,"")</f>
        <v/>
      </c>
      <c r="C811" t="str">
        <f>IF($B811&lt;&gt;"",Output5!B811,"")</f>
        <v/>
      </c>
      <c r="D811" t="str">
        <f>IF($B811&lt;&gt;"",Output5!C811,"")</f>
        <v/>
      </c>
      <c r="E811" t="str">
        <f>IF($B811&lt;&gt;"",Output5!D811,"")</f>
        <v/>
      </c>
      <c r="F811" t="str">
        <f>IF($B811&lt;&gt;"",Output5!E811,"")</f>
        <v/>
      </c>
      <c r="G811" t="str">
        <f>IF($B811&lt;&gt;"",Output5!F811,"")</f>
        <v/>
      </c>
      <c r="H811" t="str">
        <f>IF($B811&lt;&gt;"",Output5!G811,"")</f>
        <v/>
      </c>
      <c r="I811" t="str">
        <f>IF($B811&lt;&gt;"",Output5!H811,"")</f>
        <v/>
      </c>
      <c r="J811" t="str">
        <f>IF($B811&lt;&gt;"",Output5!I811,"")</f>
        <v/>
      </c>
      <c r="K811" t="str">
        <f>IF($B811&lt;&gt;"",Output5!J811,"")</f>
        <v/>
      </c>
      <c r="L811" t="str">
        <f>IF($B811&lt;&gt;"",Output5!K811,"")</f>
        <v/>
      </c>
      <c r="M811" t="str">
        <f>IF($B811&lt;&gt;"",Output5!L811,"")</f>
        <v/>
      </c>
      <c r="N811" t="str">
        <f>IF($B811&lt;&gt;"",Output5!M811,"")</f>
        <v/>
      </c>
    </row>
    <row r="812" spans="1:14" x14ac:dyDescent="0.25">
      <c r="A812">
        <f>Output5!O812</f>
        <v>810</v>
      </c>
      <c r="B812" t="str">
        <f>IF(Output5!A812&lt;&gt;"",Output5!A812,"")</f>
        <v/>
      </c>
      <c r="C812" t="str">
        <f>IF($B812&lt;&gt;"",Output5!B812,"")</f>
        <v/>
      </c>
      <c r="D812" t="str">
        <f>IF($B812&lt;&gt;"",Output5!C812,"")</f>
        <v/>
      </c>
      <c r="E812" t="str">
        <f>IF($B812&lt;&gt;"",Output5!D812,"")</f>
        <v/>
      </c>
      <c r="F812" t="str">
        <f>IF($B812&lt;&gt;"",Output5!E812,"")</f>
        <v/>
      </c>
      <c r="G812" t="str">
        <f>IF($B812&lt;&gt;"",Output5!F812,"")</f>
        <v/>
      </c>
      <c r="H812" t="str">
        <f>IF($B812&lt;&gt;"",Output5!G812,"")</f>
        <v/>
      </c>
      <c r="I812" t="str">
        <f>IF($B812&lt;&gt;"",Output5!H812,"")</f>
        <v/>
      </c>
      <c r="J812" t="str">
        <f>IF($B812&lt;&gt;"",Output5!I812,"")</f>
        <v/>
      </c>
      <c r="K812" t="str">
        <f>IF($B812&lt;&gt;"",Output5!J812,"")</f>
        <v/>
      </c>
      <c r="L812" t="str">
        <f>IF($B812&lt;&gt;"",Output5!K812,"")</f>
        <v/>
      </c>
      <c r="M812" t="str">
        <f>IF($B812&lt;&gt;"",Output5!L812,"")</f>
        <v/>
      </c>
      <c r="N812" t="str">
        <f>IF($B812&lt;&gt;"",Output5!M812,"")</f>
        <v/>
      </c>
    </row>
    <row r="813" spans="1:14" x14ac:dyDescent="0.25">
      <c r="A813">
        <f>Output5!O813</f>
        <v>811</v>
      </c>
      <c r="B813" t="str">
        <f>IF(Output5!A813&lt;&gt;"",Output5!A813,"")</f>
        <v/>
      </c>
      <c r="C813" t="str">
        <f>IF($B813&lt;&gt;"",Output5!B813,"")</f>
        <v/>
      </c>
      <c r="D813" t="str">
        <f>IF($B813&lt;&gt;"",Output5!C813,"")</f>
        <v/>
      </c>
      <c r="E813" t="str">
        <f>IF($B813&lt;&gt;"",Output5!D813,"")</f>
        <v/>
      </c>
      <c r="F813" t="str">
        <f>IF($B813&lt;&gt;"",Output5!E813,"")</f>
        <v/>
      </c>
      <c r="G813" t="str">
        <f>IF($B813&lt;&gt;"",Output5!F813,"")</f>
        <v/>
      </c>
      <c r="H813" t="str">
        <f>IF($B813&lt;&gt;"",Output5!G813,"")</f>
        <v/>
      </c>
      <c r="I813" t="str">
        <f>IF($B813&lt;&gt;"",Output5!H813,"")</f>
        <v/>
      </c>
      <c r="J813" t="str">
        <f>IF($B813&lt;&gt;"",Output5!I813,"")</f>
        <v/>
      </c>
      <c r="K813" t="str">
        <f>IF($B813&lt;&gt;"",Output5!J813,"")</f>
        <v/>
      </c>
      <c r="L813" t="str">
        <f>IF($B813&lt;&gt;"",Output5!K813,"")</f>
        <v/>
      </c>
      <c r="M813" t="str">
        <f>IF($B813&lt;&gt;"",Output5!L813,"")</f>
        <v/>
      </c>
      <c r="N813" t="str">
        <f>IF($B813&lt;&gt;"",Output5!M813,"")</f>
        <v/>
      </c>
    </row>
    <row r="814" spans="1:14" x14ac:dyDescent="0.25">
      <c r="A814">
        <f>Output5!O814</f>
        <v>812</v>
      </c>
      <c r="B814" t="str">
        <f>IF(Output5!A814&lt;&gt;"",Output5!A814,"")</f>
        <v/>
      </c>
      <c r="C814" t="str">
        <f>IF($B814&lt;&gt;"",Output5!B814,"")</f>
        <v/>
      </c>
      <c r="D814" t="str">
        <f>IF($B814&lt;&gt;"",Output5!C814,"")</f>
        <v/>
      </c>
      <c r="E814" t="str">
        <f>IF($B814&lt;&gt;"",Output5!D814,"")</f>
        <v/>
      </c>
      <c r="F814" t="str">
        <f>IF($B814&lt;&gt;"",Output5!E814,"")</f>
        <v/>
      </c>
      <c r="G814" t="str">
        <f>IF($B814&lt;&gt;"",Output5!F814,"")</f>
        <v/>
      </c>
      <c r="H814" t="str">
        <f>IF($B814&lt;&gt;"",Output5!G814,"")</f>
        <v/>
      </c>
      <c r="I814" t="str">
        <f>IF($B814&lt;&gt;"",Output5!H814,"")</f>
        <v/>
      </c>
      <c r="J814" t="str">
        <f>IF($B814&lt;&gt;"",Output5!I814,"")</f>
        <v/>
      </c>
      <c r="K814" t="str">
        <f>IF($B814&lt;&gt;"",Output5!J814,"")</f>
        <v/>
      </c>
      <c r="L814" t="str">
        <f>IF($B814&lt;&gt;"",Output5!K814,"")</f>
        <v/>
      </c>
      <c r="M814" t="str">
        <f>IF($B814&lt;&gt;"",Output5!L814,"")</f>
        <v/>
      </c>
      <c r="N814" t="str">
        <f>IF($B814&lt;&gt;"",Output5!M814,"")</f>
        <v/>
      </c>
    </row>
    <row r="815" spans="1:14" x14ac:dyDescent="0.25">
      <c r="A815">
        <f>Output5!O815</f>
        <v>813</v>
      </c>
      <c r="B815" t="str">
        <f>IF(Output5!A815&lt;&gt;"",Output5!A815,"")</f>
        <v/>
      </c>
      <c r="C815" t="str">
        <f>IF($B815&lt;&gt;"",Output5!B815,"")</f>
        <v/>
      </c>
      <c r="D815" t="str">
        <f>IF($B815&lt;&gt;"",Output5!C815,"")</f>
        <v/>
      </c>
      <c r="E815" t="str">
        <f>IF($B815&lt;&gt;"",Output5!D815,"")</f>
        <v/>
      </c>
      <c r="F815" t="str">
        <f>IF($B815&lt;&gt;"",Output5!E815,"")</f>
        <v/>
      </c>
      <c r="G815" t="str">
        <f>IF($B815&lt;&gt;"",Output5!F815,"")</f>
        <v/>
      </c>
      <c r="H815" t="str">
        <f>IF($B815&lt;&gt;"",Output5!G815,"")</f>
        <v/>
      </c>
      <c r="I815" t="str">
        <f>IF($B815&lt;&gt;"",Output5!H815,"")</f>
        <v/>
      </c>
      <c r="J815" t="str">
        <f>IF($B815&lt;&gt;"",Output5!I815,"")</f>
        <v/>
      </c>
      <c r="K815" t="str">
        <f>IF($B815&lt;&gt;"",Output5!J815,"")</f>
        <v/>
      </c>
      <c r="L815" t="str">
        <f>IF($B815&lt;&gt;"",Output5!K815,"")</f>
        <v/>
      </c>
      <c r="M815" t="str">
        <f>IF($B815&lt;&gt;"",Output5!L815,"")</f>
        <v/>
      </c>
      <c r="N815" t="str">
        <f>IF($B815&lt;&gt;"",Output5!M815,"")</f>
        <v/>
      </c>
    </row>
    <row r="816" spans="1:14" x14ac:dyDescent="0.25">
      <c r="A816">
        <f>Output5!O816</f>
        <v>814</v>
      </c>
      <c r="B816" t="str">
        <f>IF(Output5!A816&lt;&gt;"",Output5!A816,"")</f>
        <v/>
      </c>
      <c r="C816" t="str">
        <f>IF($B816&lt;&gt;"",Output5!B816,"")</f>
        <v/>
      </c>
      <c r="D816" t="str">
        <f>IF($B816&lt;&gt;"",Output5!C816,"")</f>
        <v/>
      </c>
      <c r="E816" t="str">
        <f>IF($B816&lt;&gt;"",Output5!D816,"")</f>
        <v/>
      </c>
      <c r="F816" t="str">
        <f>IF($B816&lt;&gt;"",Output5!E816,"")</f>
        <v/>
      </c>
      <c r="G816" t="str">
        <f>IF($B816&lt;&gt;"",Output5!F816,"")</f>
        <v/>
      </c>
      <c r="H816" t="str">
        <f>IF($B816&lt;&gt;"",Output5!G816,"")</f>
        <v/>
      </c>
      <c r="I816" t="str">
        <f>IF($B816&lt;&gt;"",Output5!H816,"")</f>
        <v/>
      </c>
      <c r="J816" t="str">
        <f>IF($B816&lt;&gt;"",Output5!I816,"")</f>
        <v/>
      </c>
      <c r="K816" t="str">
        <f>IF($B816&lt;&gt;"",Output5!J816,"")</f>
        <v/>
      </c>
      <c r="L816" t="str">
        <f>IF($B816&lt;&gt;"",Output5!K816,"")</f>
        <v/>
      </c>
      <c r="M816" t="str">
        <f>IF($B816&lt;&gt;"",Output5!L816,"")</f>
        <v/>
      </c>
      <c r="N816" t="str">
        <f>IF($B816&lt;&gt;"",Output5!M816,"")</f>
        <v/>
      </c>
    </row>
    <row r="817" spans="1:14" x14ac:dyDescent="0.25">
      <c r="A817">
        <f>Output5!O817</f>
        <v>815</v>
      </c>
      <c r="B817" t="str">
        <f>IF(Output5!A817&lt;&gt;"",Output5!A817,"")</f>
        <v/>
      </c>
      <c r="C817" t="str">
        <f>IF($B817&lt;&gt;"",Output5!B817,"")</f>
        <v/>
      </c>
      <c r="D817" t="str">
        <f>IF($B817&lt;&gt;"",Output5!C817,"")</f>
        <v/>
      </c>
      <c r="E817" t="str">
        <f>IF($B817&lt;&gt;"",Output5!D817,"")</f>
        <v/>
      </c>
      <c r="F817" t="str">
        <f>IF($B817&lt;&gt;"",Output5!E817,"")</f>
        <v/>
      </c>
      <c r="G817" t="str">
        <f>IF($B817&lt;&gt;"",Output5!F817,"")</f>
        <v/>
      </c>
      <c r="H817" t="str">
        <f>IF($B817&lt;&gt;"",Output5!G817,"")</f>
        <v/>
      </c>
      <c r="I817" t="str">
        <f>IF($B817&lt;&gt;"",Output5!H817,"")</f>
        <v/>
      </c>
      <c r="J817" t="str">
        <f>IF($B817&lt;&gt;"",Output5!I817,"")</f>
        <v/>
      </c>
      <c r="K817" t="str">
        <f>IF($B817&lt;&gt;"",Output5!J817,"")</f>
        <v/>
      </c>
      <c r="L817" t="str">
        <f>IF($B817&lt;&gt;"",Output5!K817,"")</f>
        <v/>
      </c>
      <c r="M817" t="str">
        <f>IF($B817&lt;&gt;"",Output5!L817,"")</f>
        <v/>
      </c>
      <c r="N817" t="str">
        <f>IF($B817&lt;&gt;"",Output5!M817,"")</f>
        <v/>
      </c>
    </row>
    <row r="818" spans="1:14" x14ac:dyDescent="0.25">
      <c r="A818">
        <f>Output5!O818</f>
        <v>816</v>
      </c>
      <c r="B818" t="str">
        <f>IF(Output5!A818&lt;&gt;"",Output5!A818,"")</f>
        <v/>
      </c>
      <c r="C818" t="str">
        <f>IF($B818&lt;&gt;"",Output5!B818,"")</f>
        <v/>
      </c>
      <c r="D818" t="str">
        <f>IF($B818&lt;&gt;"",Output5!C818,"")</f>
        <v/>
      </c>
      <c r="E818" t="str">
        <f>IF($B818&lt;&gt;"",Output5!D818,"")</f>
        <v/>
      </c>
      <c r="F818" t="str">
        <f>IF($B818&lt;&gt;"",Output5!E818,"")</f>
        <v/>
      </c>
      <c r="G818" t="str">
        <f>IF($B818&lt;&gt;"",Output5!F818,"")</f>
        <v/>
      </c>
      <c r="H818" t="str">
        <f>IF($B818&lt;&gt;"",Output5!G818,"")</f>
        <v/>
      </c>
      <c r="I818" t="str">
        <f>IF($B818&lt;&gt;"",Output5!H818,"")</f>
        <v/>
      </c>
      <c r="J818" t="str">
        <f>IF($B818&lt;&gt;"",Output5!I818,"")</f>
        <v/>
      </c>
      <c r="K818" t="str">
        <f>IF($B818&lt;&gt;"",Output5!J818,"")</f>
        <v/>
      </c>
      <c r="L818" t="str">
        <f>IF($B818&lt;&gt;"",Output5!K818,"")</f>
        <v/>
      </c>
      <c r="M818" t="str">
        <f>IF($B818&lt;&gt;"",Output5!L818,"")</f>
        <v/>
      </c>
      <c r="N818" t="str">
        <f>IF($B818&lt;&gt;"",Output5!M818,"")</f>
        <v/>
      </c>
    </row>
    <row r="819" spans="1:14" x14ac:dyDescent="0.25">
      <c r="A819">
        <f>Output5!O819</f>
        <v>817</v>
      </c>
      <c r="B819" t="str">
        <f>IF(Output5!A819&lt;&gt;"",Output5!A819,"")</f>
        <v/>
      </c>
      <c r="C819" t="str">
        <f>IF($B819&lt;&gt;"",Output5!B819,"")</f>
        <v/>
      </c>
      <c r="D819" t="str">
        <f>IF($B819&lt;&gt;"",Output5!C819,"")</f>
        <v/>
      </c>
      <c r="E819" t="str">
        <f>IF($B819&lt;&gt;"",Output5!D819,"")</f>
        <v/>
      </c>
      <c r="F819" t="str">
        <f>IF($B819&lt;&gt;"",Output5!E819,"")</f>
        <v/>
      </c>
      <c r="G819" t="str">
        <f>IF($B819&lt;&gt;"",Output5!F819,"")</f>
        <v/>
      </c>
      <c r="H819" t="str">
        <f>IF($B819&lt;&gt;"",Output5!G819,"")</f>
        <v/>
      </c>
      <c r="I819" t="str">
        <f>IF($B819&lt;&gt;"",Output5!H819,"")</f>
        <v/>
      </c>
      <c r="J819" t="str">
        <f>IF($B819&lt;&gt;"",Output5!I819,"")</f>
        <v/>
      </c>
      <c r="K819" t="str">
        <f>IF($B819&lt;&gt;"",Output5!J819,"")</f>
        <v/>
      </c>
      <c r="L819" t="str">
        <f>IF($B819&lt;&gt;"",Output5!K819,"")</f>
        <v/>
      </c>
      <c r="M819" t="str">
        <f>IF($B819&lt;&gt;"",Output5!L819,"")</f>
        <v/>
      </c>
      <c r="N819" t="str">
        <f>IF($B819&lt;&gt;"",Output5!M819,"")</f>
        <v/>
      </c>
    </row>
    <row r="820" spans="1:14" x14ac:dyDescent="0.25">
      <c r="A820">
        <f>Output5!O820</f>
        <v>818</v>
      </c>
      <c r="B820" t="str">
        <f>IF(Output5!A820&lt;&gt;"",Output5!A820,"")</f>
        <v/>
      </c>
      <c r="C820" t="str">
        <f>IF($B820&lt;&gt;"",Output5!B820,"")</f>
        <v/>
      </c>
      <c r="D820" t="str">
        <f>IF($B820&lt;&gt;"",Output5!C820,"")</f>
        <v/>
      </c>
      <c r="E820" t="str">
        <f>IF($B820&lt;&gt;"",Output5!D820,"")</f>
        <v/>
      </c>
      <c r="F820" t="str">
        <f>IF($B820&lt;&gt;"",Output5!E820,"")</f>
        <v/>
      </c>
      <c r="G820" t="str">
        <f>IF($B820&lt;&gt;"",Output5!F820,"")</f>
        <v/>
      </c>
      <c r="H820" t="str">
        <f>IF($B820&lt;&gt;"",Output5!G820,"")</f>
        <v/>
      </c>
      <c r="I820" t="str">
        <f>IF($B820&lt;&gt;"",Output5!H820,"")</f>
        <v/>
      </c>
      <c r="J820" t="str">
        <f>IF($B820&lt;&gt;"",Output5!I820,"")</f>
        <v/>
      </c>
      <c r="K820" t="str">
        <f>IF($B820&lt;&gt;"",Output5!J820,"")</f>
        <v/>
      </c>
      <c r="L820" t="str">
        <f>IF($B820&lt;&gt;"",Output5!K820,"")</f>
        <v/>
      </c>
      <c r="M820" t="str">
        <f>IF($B820&lt;&gt;"",Output5!L820,"")</f>
        <v/>
      </c>
      <c r="N820" t="str">
        <f>IF($B820&lt;&gt;"",Output5!M820,"")</f>
        <v/>
      </c>
    </row>
    <row r="821" spans="1:14" x14ac:dyDescent="0.25">
      <c r="A821">
        <f>Output5!O821</f>
        <v>819</v>
      </c>
      <c r="B821" t="str">
        <f>IF(Output5!A821&lt;&gt;"",Output5!A821,"")</f>
        <v/>
      </c>
      <c r="C821" t="str">
        <f>IF($B821&lt;&gt;"",Output5!B821,"")</f>
        <v/>
      </c>
      <c r="D821" t="str">
        <f>IF($B821&lt;&gt;"",Output5!C821,"")</f>
        <v/>
      </c>
      <c r="E821" t="str">
        <f>IF($B821&lt;&gt;"",Output5!D821,"")</f>
        <v/>
      </c>
      <c r="F821" t="str">
        <f>IF($B821&lt;&gt;"",Output5!E821,"")</f>
        <v/>
      </c>
      <c r="G821" t="str">
        <f>IF($B821&lt;&gt;"",Output5!F821,"")</f>
        <v/>
      </c>
      <c r="H821" t="str">
        <f>IF($B821&lt;&gt;"",Output5!G821,"")</f>
        <v/>
      </c>
      <c r="I821" t="str">
        <f>IF($B821&lt;&gt;"",Output5!H821,"")</f>
        <v/>
      </c>
      <c r="J821" t="str">
        <f>IF($B821&lt;&gt;"",Output5!I821,"")</f>
        <v/>
      </c>
      <c r="K821" t="str">
        <f>IF($B821&lt;&gt;"",Output5!J821,"")</f>
        <v/>
      </c>
      <c r="L821" t="str">
        <f>IF($B821&lt;&gt;"",Output5!K821,"")</f>
        <v/>
      </c>
      <c r="M821" t="str">
        <f>IF($B821&lt;&gt;"",Output5!L821,"")</f>
        <v/>
      </c>
      <c r="N821" t="str">
        <f>IF($B821&lt;&gt;"",Output5!M821,"")</f>
        <v/>
      </c>
    </row>
    <row r="822" spans="1:14" x14ac:dyDescent="0.25">
      <c r="A822">
        <f>Output5!O822</f>
        <v>820</v>
      </c>
      <c r="B822" t="str">
        <f>IF(Output5!A822&lt;&gt;"",Output5!A822,"")</f>
        <v/>
      </c>
      <c r="C822" t="str">
        <f>IF($B822&lt;&gt;"",Output5!B822,"")</f>
        <v/>
      </c>
      <c r="D822" t="str">
        <f>IF($B822&lt;&gt;"",Output5!C822,"")</f>
        <v/>
      </c>
      <c r="E822" t="str">
        <f>IF($B822&lt;&gt;"",Output5!D822,"")</f>
        <v/>
      </c>
      <c r="F822" t="str">
        <f>IF($B822&lt;&gt;"",Output5!E822,"")</f>
        <v/>
      </c>
      <c r="G822" t="str">
        <f>IF($B822&lt;&gt;"",Output5!F822,"")</f>
        <v/>
      </c>
      <c r="H822" t="str">
        <f>IF($B822&lt;&gt;"",Output5!G822,"")</f>
        <v/>
      </c>
      <c r="I822" t="str">
        <f>IF($B822&lt;&gt;"",Output5!H822,"")</f>
        <v/>
      </c>
      <c r="J822" t="str">
        <f>IF($B822&lt;&gt;"",Output5!I822,"")</f>
        <v/>
      </c>
      <c r="K822" t="str">
        <f>IF($B822&lt;&gt;"",Output5!J822,"")</f>
        <v/>
      </c>
      <c r="L822" t="str">
        <f>IF($B822&lt;&gt;"",Output5!K822,"")</f>
        <v/>
      </c>
      <c r="M822" t="str">
        <f>IF($B822&lt;&gt;"",Output5!L822,"")</f>
        <v/>
      </c>
      <c r="N822" t="str">
        <f>IF($B822&lt;&gt;"",Output5!M822,"")</f>
        <v/>
      </c>
    </row>
    <row r="823" spans="1:14" x14ac:dyDescent="0.25">
      <c r="A823">
        <f>Output5!O823</f>
        <v>821</v>
      </c>
      <c r="B823" t="str">
        <f>IF(Output5!A823&lt;&gt;"",Output5!A823,"")</f>
        <v/>
      </c>
      <c r="C823" t="str">
        <f>IF($B823&lt;&gt;"",Output5!B823,"")</f>
        <v/>
      </c>
      <c r="D823" t="str">
        <f>IF($B823&lt;&gt;"",Output5!C823,"")</f>
        <v/>
      </c>
      <c r="E823" t="str">
        <f>IF($B823&lt;&gt;"",Output5!D823,"")</f>
        <v/>
      </c>
      <c r="F823" t="str">
        <f>IF($B823&lt;&gt;"",Output5!E823,"")</f>
        <v/>
      </c>
      <c r="G823" t="str">
        <f>IF($B823&lt;&gt;"",Output5!F823,"")</f>
        <v/>
      </c>
      <c r="H823" t="str">
        <f>IF($B823&lt;&gt;"",Output5!G823,"")</f>
        <v/>
      </c>
      <c r="I823" t="str">
        <f>IF($B823&lt;&gt;"",Output5!H823,"")</f>
        <v/>
      </c>
      <c r="J823" t="str">
        <f>IF($B823&lt;&gt;"",Output5!I823,"")</f>
        <v/>
      </c>
      <c r="K823" t="str">
        <f>IF($B823&lt;&gt;"",Output5!J823,"")</f>
        <v/>
      </c>
      <c r="L823" t="str">
        <f>IF($B823&lt;&gt;"",Output5!K823,"")</f>
        <v/>
      </c>
      <c r="M823" t="str">
        <f>IF($B823&lt;&gt;"",Output5!L823,"")</f>
        <v/>
      </c>
      <c r="N823" t="str">
        <f>IF($B823&lt;&gt;"",Output5!M823,"")</f>
        <v/>
      </c>
    </row>
    <row r="824" spans="1:14" x14ac:dyDescent="0.25">
      <c r="A824">
        <f>Output5!O824</f>
        <v>822</v>
      </c>
      <c r="B824" t="str">
        <f>IF(Output5!A824&lt;&gt;"",Output5!A824,"")</f>
        <v/>
      </c>
      <c r="C824" t="str">
        <f>IF($B824&lt;&gt;"",Output5!B824,"")</f>
        <v/>
      </c>
      <c r="D824" t="str">
        <f>IF($B824&lt;&gt;"",Output5!C824,"")</f>
        <v/>
      </c>
      <c r="E824" t="str">
        <f>IF($B824&lt;&gt;"",Output5!D824,"")</f>
        <v/>
      </c>
      <c r="F824" t="str">
        <f>IF($B824&lt;&gt;"",Output5!E824,"")</f>
        <v/>
      </c>
      <c r="G824" t="str">
        <f>IF($B824&lt;&gt;"",Output5!F824,"")</f>
        <v/>
      </c>
      <c r="H824" t="str">
        <f>IF($B824&lt;&gt;"",Output5!G824,"")</f>
        <v/>
      </c>
      <c r="I824" t="str">
        <f>IF($B824&lt;&gt;"",Output5!H824,"")</f>
        <v/>
      </c>
      <c r="J824" t="str">
        <f>IF($B824&lt;&gt;"",Output5!I824,"")</f>
        <v/>
      </c>
      <c r="K824" t="str">
        <f>IF($B824&lt;&gt;"",Output5!J824,"")</f>
        <v/>
      </c>
      <c r="L824" t="str">
        <f>IF($B824&lt;&gt;"",Output5!K824,"")</f>
        <v/>
      </c>
      <c r="M824" t="str">
        <f>IF($B824&lt;&gt;"",Output5!L824,"")</f>
        <v/>
      </c>
      <c r="N824" t="str">
        <f>IF($B824&lt;&gt;"",Output5!M824,"")</f>
        <v/>
      </c>
    </row>
    <row r="825" spans="1:14" x14ac:dyDescent="0.25">
      <c r="A825">
        <f>Output5!O825</f>
        <v>823</v>
      </c>
      <c r="B825" t="str">
        <f>IF(Output5!A825&lt;&gt;"",Output5!A825,"")</f>
        <v/>
      </c>
      <c r="C825" t="str">
        <f>IF($B825&lt;&gt;"",Output5!B825,"")</f>
        <v/>
      </c>
      <c r="D825" t="str">
        <f>IF($B825&lt;&gt;"",Output5!C825,"")</f>
        <v/>
      </c>
      <c r="E825" t="str">
        <f>IF($B825&lt;&gt;"",Output5!D825,"")</f>
        <v/>
      </c>
      <c r="F825" t="str">
        <f>IF($B825&lt;&gt;"",Output5!E825,"")</f>
        <v/>
      </c>
      <c r="G825" t="str">
        <f>IF($B825&lt;&gt;"",Output5!F825,"")</f>
        <v/>
      </c>
      <c r="H825" t="str">
        <f>IF($B825&lt;&gt;"",Output5!G825,"")</f>
        <v/>
      </c>
      <c r="I825" t="str">
        <f>IF($B825&lt;&gt;"",Output5!H825,"")</f>
        <v/>
      </c>
      <c r="J825" t="str">
        <f>IF($B825&lt;&gt;"",Output5!I825,"")</f>
        <v/>
      </c>
      <c r="K825" t="str">
        <f>IF($B825&lt;&gt;"",Output5!J825,"")</f>
        <v/>
      </c>
      <c r="L825" t="str">
        <f>IF($B825&lt;&gt;"",Output5!K825,"")</f>
        <v/>
      </c>
      <c r="M825" t="str">
        <f>IF($B825&lt;&gt;"",Output5!L825,"")</f>
        <v/>
      </c>
      <c r="N825" t="str">
        <f>IF($B825&lt;&gt;"",Output5!M825,"")</f>
        <v/>
      </c>
    </row>
    <row r="826" spans="1:14" x14ac:dyDescent="0.25">
      <c r="A826">
        <f>Output5!O826</f>
        <v>824</v>
      </c>
      <c r="B826" t="str">
        <f>IF(Output5!A826&lt;&gt;"",Output5!A826,"")</f>
        <v/>
      </c>
      <c r="C826" t="str">
        <f>IF($B826&lt;&gt;"",Output5!B826,"")</f>
        <v/>
      </c>
      <c r="D826" t="str">
        <f>IF($B826&lt;&gt;"",Output5!C826,"")</f>
        <v/>
      </c>
      <c r="E826" t="str">
        <f>IF($B826&lt;&gt;"",Output5!D826,"")</f>
        <v/>
      </c>
      <c r="F826" t="str">
        <f>IF($B826&lt;&gt;"",Output5!E826,"")</f>
        <v/>
      </c>
      <c r="G826" t="str">
        <f>IF($B826&lt;&gt;"",Output5!F826,"")</f>
        <v/>
      </c>
      <c r="H826" t="str">
        <f>IF($B826&lt;&gt;"",Output5!G826,"")</f>
        <v/>
      </c>
      <c r="I826" t="str">
        <f>IF($B826&lt;&gt;"",Output5!H826,"")</f>
        <v/>
      </c>
      <c r="J826" t="str">
        <f>IF($B826&lt;&gt;"",Output5!I826,"")</f>
        <v/>
      </c>
      <c r="K826" t="str">
        <f>IF($B826&lt;&gt;"",Output5!J826,"")</f>
        <v/>
      </c>
      <c r="L826" t="str">
        <f>IF($B826&lt;&gt;"",Output5!K826,"")</f>
        <v/>
      </c>
      <c r="M826" t="str">
        <f>IF($B826&lt;&gt;"",Output5!L826,"")</f>
        <v/>
      </c>
      <c r="N826" t="str">
        <f>IF($B826&lt;&gt;"",Output5!M826,"")</f>
        <v/>
      </c>
    </row>
    <row r="827" spans="1:14" x14ac:dyDescent="0.25">
      <c r="A827">
        <f>Output5!O827</f>
        <v>825</v>
      </c>
      <c r="B827" t="str">
        <f>IF(Output5!A827&lt;&gt;"",Output5!A827,"")</f>
        <v/>
      </c>
      <c r="C827" t="str">
        <f>IF($B827&lt;&gt;"",Output5!B827,"")</f>
        <v/>
      </c>
      <c r="D827" t="str">
        <f>IF($B827&lt;&gt;"",Output5!C827,"")</f>
        <v/>
      </c>
      <c r="E827" t="str">
        <f>IF($B827&lt;&gt;"",Output5!D827,"")</f>
        <v/>
      </c>
      <c r="F827" t="str">
        <f>IF($B827&lt;&gt;"",Output5!E827,"")</f>
        <v/>
      </c>
      <c r="G827" t="str">
        <f>IF($B827&lt;&gt;"",Output5!F827,"")</f>
        <v/>
      </c>
      <c r="H827" t="str">
        <f>IF($B827&lt;&gt;"",Output5!G827,"")</f>
        <v/>
      </c>
      <c r="I827" t="str">
        <f>IF($B827&lt;&gt;"",Output5!H827,"")</f>
        <v/>
      </c>
      <c r="J827" t="str">
        <f>IF($B827&lt;&gt;"",Output5!I827,"")</f>
        <v/>
      </c>
      <c r="K827" t="str">
        <f>IF($B827&lt;&gt;"",Output5!J827,"")</f>
        <v/>
      </c>
      <c r="L827" t="str">
        <f>IF($B827&lt;&gt;"",Output5!K827,"")</f>
        <v/>
      </c>
      <c r="M827" t="str">
        <f>IF($B827&lt;&gt;"",Output5!L827,"")</f>
        <v/>
      </c>
      <c r="N827" t="str">
        <f>IF($B827&lt;&gt;"",Output5!M827,"")</f>
        <v/>
      </c>
    </row>
    <row r="828" spans="1:14" x14ac:dyDescent="0.25">
      <c r="A828">
        <f>Output5!O828</f>
        <v>826</v>
      </c>
      <c r="B828" t="str">
        <f>IF(Output5!A828&lt;&gt;"",Output5!A828,"")</f>
        <v/>
      </c>
      <c r="C828" t="str">
        <f>IF($B828&lt;&gt;"",Output5!B828,"")</f>
        <v/>
      </c>
      <c r="D828" t="str">
        <f>IF($B828&lt;&gt;"",Output5!C828,"")</f>
        <v/>
      </c>
      <c r="E828" t="str">
        <f>IF($B828&lt;&gt;"",Output5!D828,"")</f>
        <v/>
      </c>
      <c r="F828" t="str">
        <f>IF($B828&lt;&gt;"",Output5!E828,"")</f>
        <v/>
      </c>
      <c r="G828" t="str">
        <f>IF($B828&lt;&gt;"",Output5!F828,"")</f>
        <v/>
      </c>
      <c r="H828" t="str">
        <f>IF($B828&lt;&gt;"",Output5!G828,"")</f>
        <v/>
      </c>
      <c r="I828" t="str">
        <f>IF($B828&lt;&gt;"",Output5!H828,"")</f>
        <v/>
      </c>
      <c r="J828" t="str">
        <f>IF($B828&lt;&gt;"",Output5!I828,"")</f>
        <v/>
      </c>
      <c r="K828" t="str">
        <f>IF($B828&lt;&gt;"",Output5!J828,"")</f>
        <v/>
      </c>
      <c r="L828" t="str">
        <f>IF($B828&lt;&gt;"",Output5!K828,"")</f>
        <v/>
      </c>
      <c r="M828" t="str">
        <f>IF($B828&lt;&gt;"",Output5!L828,"")</f>
        <v/>
      </c>
      <c r="N828" t="str">
        <f>IF($B828&lt;&gt;"",Output5!M828,"")</f>
        <v/>
      </c>
    </row>
    <row r="829" spans="1:14" x14ac:dyDescent="0.25">
      <c r="A829">
        <f>Output5!O829</f>
        <v>827</v>
      </c>
      <c r="B829" t="str">
        <f>IF(Output5!A829&lt;&gt;"",Output5!A829,"")</f>
        <v/>
      </c>
      <c r="C829" t="str">
        <f>IF($B829&lt;&gt;"",Output5!B829,"")</f>
        <v/>
      </c>
      <c r="D829" t="str">
        <f>IF($B829&lt;&gt;"",Output5!C829,"")</f>
        <v/>
      </c>
      <c r="E829" t="str">
        <f>IF($B829&lt;&gt;"",Output5!D829,"")</f>
        <v/>
      </c>
      <c r="F829" t="str">
        <f>IF($B829&lt;&gt;"",Output5!E829,"")</f>
        <v/>
      </c>
      <c r="G829" t="str">
        <f>IF($B829&lt;&gt;"",Output5!F829,"")</f>
        <v/>
      </c>
      <c r="H829" t="str">
        <f>IF($B829&lt;&gt;"",Output5!G829,"")</f>
        <v/>
      </c>
      <c r="I829" t="str">
        <f>IF($B829&lt;&gt;"",Output5!H829,"")</f>
        <v/>
      </c>
      <c r="J829" t="str">
        <f>IF($B829&lt;&gt;"",Output5!I829,"")</f>
        <v/>
      </c>
      <c r="K829" t="str">
        <f>IF($B829&lt;&gt;"",Output5!J829,"")</f>
        <v/>
      </c>
      <c r="L829" t="str">
        <f>IF($B829&lt;&gt;"",Output5!K829,"")</f>
        <v/>
      </c>
      <c r="M829" t="str">
        <f>IF($B829&lt;&gt;"",Output5!L829,"")</f>
        <v/>
      </c>
      <c r="N829" t="str">
        <f>IF($B829&lt;&gt;"",Output5!M829,"")</f>
        <v/>
      </c>
    </row>
    <row r="830" spans="1:14" x14ac:dyDescent="0.25">
      <c r="A830">
        <f>Output5!O830</f>
        <v>828</v>
      </c>
      <c r="B830" t="str">
        <f>IF(Output5!A830&lt;&gt;"",Output5!A830,"")</f>
        <v/>
      </c>
      <c r="C830" t="str">
        <f>IF($B830&lt;&gt;"",Output5!B830,"")</f>
        <v/>
      </c>
      <c r="D830" t="str">
        <f>IF($B830&lt;&gt;"",Output5!C830,"")</f>
        <v/>
      </c>
      <c r="E830" t="str">
        <f>IF($B830&lt;&gt;"",Output5!D830,"")</f>
        <v/>
      </c>
      <c r="F830" t="str">
        <f>IF($B830&lt;&gt;"",Output5!E830,"")</f>
        <v/>
      </c>
      <c r="G830" t="str">
        <f>IF($B830&lt;&gt;"",Output5!F830,"")</f>
        <v/>
      </c>
      <c r="H830" t="str">
        <f>IF($B830&lt;&gt;"",Output5!G830,"")</f>
        <v/>
      </c>
      <c r="I830" t="str">
        <f>IF($B830&lt;&gt;"",Output5!H830,"")</f>
        <v/>
      </c>
      <c r="J830" t="str">
        <f>IF($B830&lt;&gt;"",Output5!I830,"")</f>
        <v/>
      </c>
      <c r="K830" t="str">
        <f>IF($B830&lt;&gt;"",Output5!J830,"")</f>
        <v/>
      </c>
      <c r="L830" t="str">
        <f>IF($B830&lt;&gt;"",Output5!K830,"")</f>
        <v/>
      </c>
      <c r="M830" t="str">
        <f>IF($B830&lt;&gt;"",Output5!L830,"")</f>
        <v/>
      </c>
      <c r="N830" t="str">
        <f>IF($B830&lt;&gt;"",Output5!M830,"")</f>
        <v/>
      </c>
    </row>
    <row r="831" spans="1:14" x14ac:dyDescent="0.25">
      <c r="A831">
        <f>Output5!O831</f>
        <v>829</v>
      </c>
      <c r="B831" t="str">
        <f>IF(Output5!A831&lt;&gt;"",Output5!A831,"")</f>
        <v/>
      </c>
      <c r="C831" t="str">
        <f>IF($B831&lt;&gt;"",Output5!B831,"")</f>
        <v/>
      </c>
      <c r="D831" t="str">
        <f>IF($B831&lt;&gt;"",Output5!C831,"")</f>
        <v/>
      </c>
      <c r="E831" t="str">
        <f>IF($B831&lt;&gt;"",Output5!D831,"")</f>
        <v/>
      </c>
      <c r="F831" t="str">
        <f>IF($B831&lt;&gt;"",Output5!E831,"")</f>
        <v/>
      </c>
      <c r="G831" t="str">
        <f>IF($B831&lt;&gt;"",Output5!F831,"")</f>
        <v/>
      </c>
      <c r="H831" t="str">
        <f>IF($B831&lt;&gt;"",Output5!G831,"")</f>
        <v/>
      </c>
      <c r="I831" t="str">
        <f>IF($B831&lt;&gt;"",Output5!H831,"")</f>
        <v/>
      </c>
      <c r="J831" t="str">
        <f>IF($B831&lt;&gt;"",Output5!I831,"")</f>
        <v/>
      </c>
      <c r="K831" t="str">
        <f>IF($B831&lt;&gt;"",Output5!J831,"")</f>
        <v/>
      </c>
      <c r="L831" t="str">
        <f>IF($B831&lt;&gt;"",Output5!K831,"")</f>
        <v/>
      </c>
      <c r="M831" t="str">
        <f>IF($B831&lt;&gt;"",Output5!L831,"")</f>
        <v/>
      </c>
      <c r="N831" t="str">
        <f>IF($B831&lt;&gt;"",Output5!M831,"")</f>
        <v/>
      </c>
    </row>
    <row r="832" spans="1:14" x14ac:dyDescent="0.25">
      <c r="A832">
        <f>Output5!O832</f>
        <v>830</v>
      </c>
      <c r="B832" t="str">
        <f>IF(Output5!A832&lt;&gt;"",Output5!A832,"")</f>
        <v/>
      </c>
      <c r="C832" t="str">
        <f>IF($B832&lt;&gt;"",Output5!B832,"")</f>
        <v/>
      </c>
      <c r="D832" t="str">
        <f>IF($B832&lt;&gt;"",Output5!C832,"")</f>
        <v/>
      </c>
      <c r="E832" t="str">
        <f>IF($B832&lt;&gt;"",Output5!D832,"")</f>
        <v/>
      </c>
      <c r="F832" t="str">
        <f>IF($B832&lt;&gt;"",Output5!E832,"")</f>
        <v/>
      </c>
      <c r="G832" t="str">
        <f>IF($B832&lt;&gt;"",Output5!F832,"")</f>
        <v/>
      </c>
      <c r="H832" t="str">
        <f>IF($B832&lt;&gt;"",Output5!G832,"")</f>
        <v/>
      </c>
      <c r="I832" t="str">
        <f>IF($B832&lt;&gt;"",Output5!H832,"")</f>
        <v/>
      </c>
      <c r="J832" t="str">
        <f>IF($B832&lt;&gt;"",Output5!I832,"")</f>
        <v/>
      </c>
      <c r="K832" t="str">
        <f>IF($B832&lt;&gt;"",Output5!J832,"")</f>
        <v/>
      </c>
      <c r="L832" t="str">
        <f>IF($B832&lt;&gt;"",Output5!K832,"")</f>
        <v/>
      </c>
      <c r="M832" t="str">
        <f>IF($B832&lt;&gt;"",Output5!L832,"")</f>
        <v/>
      </c>
      <c r="N832" t="str">
        <f>IF($B832&lt;&gt;"",Output5!M832,"")</f>
        <v/>
      </c>
    </row>
    <row r="833" spans="1:14" x14ac:dyDescent="0.25">
      <c r="A833">
        <f>Output5!O833</f>
        <v>831</v>
      </c>
      <c r="B833" t="str">
        <f>IF(Output5!A833&lt;&gt;"",Output5!A833,"")</f>
        <v/>
      </c>
      <c r="C833" t="str">
        <f>IF($B833&lt;&gt;"",Output5!B833,"")</f>
        <v/>
      </c>
      <c r="D833" t="str">
        <f>IF($B833&lt;&gt;"",Output5!C833,"")</f>
        <v/>
      </c>
      <c r="E833" t="str">
        <f>IF($B833&lt;&gt;"",Output5!D833,"")</f>
        <v/>
      </c>
      <c r="F833" t="str">
        <f>IF($B833&lt;&gt;"",Output5!E833,"")</f>
        <v/>
      </c>
      <c r="G833" t="str">
        <f>IF($B833&lt;&gt;"",Output5!F833,"")</f>
        <v/>
      </c>
      <c r="H833" t="str">
        <f>IF($B833&lt;&gt;"",Output5!G833,"")</f>
        <v/>
      </c>
      <c r="I833" t="str">
        <f>IF($B833&lt;&gt;"",Output5!H833,"")</f>
        <v/>
      </c>
      <c r="J833" t="str">
        <f>IF($B833&lt;&gt;"",Output5!I833,"")</f>
        <v/>
      </c>
      <c r="K833" t="str">
        <f>IF($B833&lt;&gt;"",Output5!J833,"")</f>
        <v/>
      </c>
      <c r="L833" t="str">
        <f>IF($B833&lt;&gt;"",Output5!K833,"")</f>
        <v/>
      </c>
      <c r="M833" t="str">
        <f>IF($B833&lt;&gt;"",Output5!L833,"")</f>
        <v/>
      </c>
      <c r="N833" t="str">
        <f>IF($B833&lt;&gt;"",Output5!M833,"")</f>
        <v/>
      </c>
    </row>
    <row r="834" spans="1:14" x14ac:dyDescent="0.25">
      <c r="A834">
        <f>Output5!O834</f>
        <v>832</v>
      </c>
      <c r="B834" t="str">
        <f>IF(Output5!A834&lt;&gt;"",Output5!A834,"")</f>
        <v/>
      </c>
      <c r="C834" t="str">
        <f>IF($B834&lt;&gt;"",Output5!B834,"")</f>
        <v/>
      </c>
      <c r="D834" t="str">
        <f>IF($B834&lt;&gt;"",Output5!C834,"")</f>
        <v/>
      </c>
      <c r="E834" t="str">
        <f>IF($B834&lt;&gt;"",Output5!D834,"")</f>
        <v/>
      </c>
      <c r="F834" t="str">
        <f>IF($B834&lt;&gt;"",Output5!E834,"")</f>
        <v/>
      </c>
      <c r="G834" t="str">
        <f>IF($B834&lt;&gt;"",Output5!F834,"")</f>
        <v/>
      </c>
      <c r="H834" t="str">
        <f>IF($B834&lt;&gt;"",Output5!G834,"")</f>
        <v/>
      </c>
      <c r="I834" t="str">
        <f>IF($B834&lt;&gt;"",Output5!H834,"")</f>
        <v/>
      </c>
      <c r="J834" t="str">
        <f>IF($B834&lt;&gt;"",Output5!I834,"")</f>
        <v/>
      </c>
      <c r="K834" t="str">
        <f>IF($B834&lt;&gt;"",Output5!J834,"")</f>
        <v/>
      </c>
      <c r="L834" t="str">
        <f>IF($B834&lt;&gt;"",Output5!K834,"")</f>
        <v/>
      </c>
      <c r="M834" t="str">
        <f>IF($B834&lt;&gt;"",Output5!L834,"")</f>
        <v/>
      </c>
      <c r="N834" t="str">
        <f>IF($B834&lt;&gt;"",Output5!M834,"")</f>
        <v/>
      </c>
    </row>
    <row r="835" spans="1:14" x14ac:dyDescent="0.25">
      <c r="A835">
        <f>Output5!O835</f>
        <v>833</v>
      </c>
      <c r="B835" t="str">
        <f>IF(Output5!A835&lt;&gt;"",Output5!A835,"")</f>
        <v/>
      </c>
      <c r="C835" t="str">
        <f>IF($B835&lt;&gt;"",Output5!B835,"")</f>
        <v/>
      </c>
      <c r="D835" t="str">
        <f>IF($B835&lt;&gt;"",Output5!C835,"")</f>
        <v/>
      </c>
      <c r="E835" t="str">
        <f>IF($B835&lt;&gt;"",Output5!D835,"")</f>
        <v/>
      </c>
      <c r="F835" t="str">
        <f>IF($B835&lt;&gt;"",Output5!E835,"")</f>
        <v/>
      </c>
      <c r="G835" t="str">
        <f>IF($B835&lt;&gt;"",Output5!F835,"")</f>
        <v/>
      </c>
      <c r="H835" t="str">
        <f>IF($B835&lt;&gt;"",Output5!G835,"")</f>
        <v/>
      </c>
      <c r="I835" t="str">
        <f>IF($B835&lt;&gt;"",Output5!H835,"")</f>
        <v/>
      </c>
      <c r="J835" t="str">
        <f>IF($B835&lt;&gt;"",Output5!I835,"")</f>
        <v/>
      </c>
      <c r="K835" t="str">
        <f>IF($B835&lt;&gt;"",Output5!J835,"")</f>
        <v/>
      </c>
      <c r="L835" t="str">
        <f>IF($B835&lt;&gt;"",Output5!K835,"")</f>
        <v/>
      </c>
      <c r="M835" t="str">
        <f>IF($B835&lt;&gt;"",Output5!L835,"")</f>
        <v/>
      </c>
      <c r="N835" t="str">
        <f>IF($B835&lt;&gt;"",Output5!M835,"")</f>
        <v/>
      </c>
    </row>
    <row r="836" spans="1:14" x14ac:dyDescent="0.25">
      <c r="A836">
        <f>Output5!O836</f>
        <v>834</v>
      </c>
      <c r="B836" t="str">
        <f>IF(Output5!A836&lt;&gt;"",Output5!A836,"")</f>
        <v/>
      </c>
      <c r="C836" t="str">
        <f>IF($B836&lt;&gt;"",Output5!B836,"")</f>
        <v/>
      </c>
      <c r="D836" t="str">
        <f>IF($B836&lt;&gt;"",Output5!C836,"")</f>
        <v/>
      </c>
      <c r="E836" t="str">
        <f>IF($B836&lt;&gt;"",Output5!D836,"")</f>
        <v/>
      </c>
      <c r="F836" t="str">
        <f>IF($B836&lt;&gt;"",Output5!E836,"")</f>
        <v/>
      </c>
      <c r="G836" t="str">
        <f>IF($B836&lt;&gt;"",Output5!F836,"")</f>
        <v/>
      </c>
      <c r="H836" t="str">
        <f>IF($B836&lt;&gt;"",Output5!G836,"")</f>
        <v/>
      </c>
      <c r="I836" t="str">
        <f>IF($B836&lt;&gt;"",Output5!H836,"")</f>
        <v/>
      </c>
      <c r="J836" t="str">
        <f>IF($B836&lt;&gt;"",Output5!I836,"")</f>
        <v/>
      </c>
      <c r="K836" t="str">
        <f>IF($B836&lt;&gt;"",Output5!J836,"")</f>
        <v/>
      </c>
      <c r="L836" t="str">
        <f>IF($B836&lt;&gt;"",Output5!K836,"")</f>
        <v/>
      </c>
      <c r="M836" t="str">
        <f>IF($B836&lt;&gt;"",Output5!L836,"")</f>
        <v/>
      </c>
      <c r="N836" t="str">
        <f>IF($B836&lt;&gt;"",Output5!M836,"")</f>
        <v/>
      </c>
    </row>
    <row r="837" spans="1:14" x14ac:dyDescent="0.25">
      <c r="A837">
        <f>Output5!O837</f>
        <v>835</v>
      </c>
      <c r="B837" t="str">
        <f>IF(Output5!A837&lt;&gt;"",Output5!A837,"")</f>
        <v/>
      </c>
      <c r="C837" t="str">
        <f>IF($B837&lt;&gt;"",Output5!B837,"")</f>
        <v/>
      </c>
      <c r="D837" t="str">
        <f>IF($B837&lt;&gt;"",Output5!C837,"")</f>
        <v/>
      </c>
      <c r="E837" t="str">
        <f>IF($B837&lt;&gt;"",Output5!D837,"")</f>
        <v/>
      </c>
      <c r="F837" t="str">
        <f>IF($B837&lt;&gt;"",Output5!E837,"")</f>
        <v/>
      </c>
      <c r="G837" t="str">
        <f>IF($B837&lt;&gt;"",Output5!F837,"")</f>
        <v/>
      </c>
      <c r="H837" t="str">
        <f>IF($B837&lt;&gt;"",Output5!G837,"")</f>
        <v/>
      </c>
      <c r="I837" t="str">
        <f>IF($B837&lt;&gt;"",Output5!H837,"")</f>
        <v/>
      </c>
      <c r="J837" t="str">
        <f>IF($B837&lt;&gt;"",Output5!I837,"")</f>
        <v/>
      </c>
      <c r="K837" t="str">
        <f>IF($B837&lt;&gt;"",Output5!J837,"")</f>
        <v/>
      </c>
      <c r="L837" t="str">
        <f>IF($B837&lt;&gt;"",Output5!K837,"")</f>
        <v/>
      </c>
      <c r="M837" t="str">
        <f>IF($B837&lt;&gt;"",Output5!L837,"")</f>
        <v/>
      </c>
      <c r="N837" t="str">
        <f>IF($B837&lt;&gt;"",Output5!M837,"")</f>
        <v/>
      </c>
    </row>
    <row r="838" spans="1:14" x14ac:dyDescent="0.25">
      <c r="A838">
        <f>Output5!O838</f>
        <v>836</v>
      </c>
      <c r="B838" t="str">
        <f>IF(Output5!A838&lt;&gt;"",Output5!A838,"")</f>
        <v/>
      </c>
      <c r="C838" t="str">
        <f>IF($B838&lt;&gt;"",Output5!B838,"")</f>
        <v/>
      </c>
      <c r="D838" t="str">
        <f>IF($B838&lt;&gt;"",Output5!C838,"")</f>
        <v/>
      </c>
      <c r="E838" t="str">
        <f>IF($B838&lt;&gt;"",Output5!D838,"")</f>
        <v/>
      </c>
      <c r="F838" t="str">
        <f>IF($B838&lt;&gt;"",Output5!E838,"")</f>
        <v/>
      </c>
      <c r="G838" t="str">
        <f>IF($B838&lt;&gt;"",Output5!F838,"")</f>
        <v/>
      </c>
      <c r="H838" t="str">
        <f>IF($B838&lt;&gt;"",Output5!G838,"")</f>
        <v/>
      </c>
      <c r="I838" t="str">
        <f>IF($B838&lt;&gt;"",Output5!H838,"")</f>
        <v/>
      </c>
      <c r="J838" t="str">
        <f>IF($B838&lt;&gt;"",Output5!I838,"")</f>
        <v/>
      </c>
      <c r="K838" t="str">
        <f>IF($B838&lt;&gt;"",Output5!J838,"")</f>
        <v/>
      </c>
      <c r="L838" t="str">
        <f>IF($B838&lt;&gt;"",Output5!K838,"")</f>
        <v/>
      </c>
      <c r="M838" t="str">
        <f>IF($B838&lt;&gt;"",Output5!L838,"")</f>
        <v/>
      </c>
      <c r="N838" t="str">
        <f>IF($B838&lt;&gt;"",Output5!M838,"")</f>
        <v/>
      </c>
    </row>
    <row r="839" spans="1:14" x14ac:dyDescent="0.25">
      <c r="A839">
        <f>Output5!O839</f>
        <v>837</v>
      </c>
      <c r="B839" t="str">
        <f>IF(Output5!A839&lt;&gt;"",Output5!A839,"")</f>
        <v/>
      </c>
      <c r="C839" t="str">
        <f>IF($B839&lt;&gt;"",Output5!B839,"")</f>
        <v/>
      </c>
      <c r="D839" t="str">
        <f>IF($B839&lt;&gt;"",Output5!C839,"")</f>
        <v/>
      </c>
      <c r="E839" t="str">
        <f>IF($B839&lt;&gt;"",Output5!D839,"")</f>
        <v/>
      </c>
      <c r="F839" t="str">
        <f>IF($B839&lt;&gt;"",Output5!E839,"")</f>
        <v/>
      </c>
      <c r="G839" t="str">
        <f>IF($B839&lt;&gt;"",Output5!F839,"")</f>
        <v/>
      </c>
      <c r="H839" t="str">
        <f>IF($B839&lt;&gt;"",Output5!G839,"")</f>
        <v/>
      </c>
      <c r="I839" t="str">
        <f>IF($B839&lt;&gt;"",Output5!H839,"")</f>
        <v/>
      </c>
      <c r="J839" t="str">
        <f>IF($B839&lt;&gt;"",Output5!I839,"")</f>
        <v/>
      </c>
      <c r="K839" t="str">
        <f>IF($B839&lt;&gt;"",Output5!J839,"")</f>
        <v/>
      </c>
      <c r="L839" t="str">
        <f>IF($B839&lt;&gt;"",Output5!K839,"")</f>
        <v/>
      </c>
      <c r="M839" t="str">
        <f>IF($B839&lt;&gt;"",Output5!L839,"")</f>
        <v/>
      </c>
      <c r="N839" t="str">
        <f>IF($B839&lt;&gt;"",Output5!M839,"")</f>
        <v/>
      </c>
    </row>
    <row r="840" spans="1:14" x14ac:dyDescent="0.25">
      <c r="A840">
        <f>Output5!O840</f>
        <v>838</v>
      </c>
      <c r="B840" t="str">
        <f>IF(Output5!A840&lt;&gt;"",Output5!A840,"")</f>
        <v/>
      </c>
      <c r="C840" t="str">
        <f>IF($B840&lt;&gt;"",Output5!B840,"")</f>
        <v/>
      </c>
      <c r="D840" t="str">
        <f>IF($B840&lt;&gt;"",Output5!C840,"")</f>
        <v/>
      </c>
      <c r="E840" t="str">
        <f>IF($B840&lt;&gt;"",Output5!D840,"")</f>
        <v/>
      </c>
      <c r="F840" t="str">
        <f>IF($B840&lt;&gt;"",Output5!E840,"")</f>
        <v/>
      </c>
      <c r="G840" t="str">
        <f>IF($B840&lt;&gt;"",Output5!F840,"")</f>
        <v/>
      </c>
      <c r="H840" t="str">
        <f>IF($B840&lt;&gt;"",Output5!G840,"")</f>
        <v/>
      </c>
      <c r="I840" t="str">
        <f>IF($B840&lt;&gt;"",Output5!H840,"")</f>
        <v/>
      </c>
      <c r="J840" t="str">
        <f>IF($B840&lt;&gt;"",Output5!I840,"")</f>
        <v/>
      </c>
      <c r="K840" t="str">
        <f>IF($B840&lt;&gt;"",Output5!J840,"")</f>
        <v/>
      </c>
      <c r="L840" t="str">
        <f>IF($B840&lt;&gt;"",Output5!K840,"")</f>
        <v/>
      </c>
      <c r="M840" t="str">
        <f>IF($B840&lt;&gt;"",Output5!L840,"")</f>
        <v/>
      </c>
      <c r="N840" t="str">
        <f>IF($B840&lt;&gt;"",Output5!M840,"")</f>
        <v/>
      </c>
    </row>
    <row r="841" spans="1:14" x14ac:dyDescent="0.25">
      <c r="A841">
        <f>Output5!O841</f>
        <v>839</v>
      </c>
      <c r="B841" t="str">
        <f>IF(Output5!A841&lt;&gt;"",Output5!A841,"")</f>
        <v/>
      </c>
      <c r="C841" t="str">
        <f>IF($B841&lt;&gt;"",Output5!B841,"")</f>
        <v/>
      </c>
      <c r="D841" t="str">
        <f>IF($B841&lt;&gt;"",Output5!C841,"")</f>
        <v/>
      </c>
      <c r="E841" t="str">
        <f>IF($B841&lt;&gt;"",Output5!D841,"")</f>
        <v/>
      </c>
      <c r="F841" t="str">
        <f>IF($B841&lt;&gt;"",Output5!E841,"")</f>
        <v/>
      </c>
      <c r="G841" t="str">
        <f>IF($B841&lt;&gt;"",Output5!F841,"")</f>
        <v/>
      </c>
      <c r="H841" t="str">
        <f>IF($B841&lt;&gt;"",Output5!G841,"")</f>
        <v/>
      </c>
      <c r="I841" t="str">
        <f>IF($B841&lt;&gt;"",Output5!H841,"")</f>
        <v/>
      </c>
      <c r="J841" t="str">
        <f>IF($B841&lt;&gt;"",Output5!I841,"")</f>
        <v/>
      </c>
      <c r="K841" t="str">
        <f>IF($B841&lt;&gt;"",Output5!J841,"")</f>
        <v/>
      </c>
      <c r="L841" t="str">
        <f>IF($B841&lt;&gt;"",Output5!K841,"")</f>
        <v/>
      </c>
      <c r="M841" t="str">
        <f>IF($B841&lt;&gt;"",Output5!L841,"")</f>
        <v/>
      </c>
      <c r="N841" t="str">
        <f>IF($B841&lt;&gt;"",Output5!M841,"")</f>
        <v/>
      </c>
    </row>
    <row r="842" spans="1:14" x14ac:dyDescent="0.25">
      <c r="A842">
        <f>Output5!O842</f>
        <v>840</v>
      </c>
      <c r="B842" t="str">
        <f>IF(Output5!A842&lt;&gt;"",Output5!A842,"")</f>
        <v/>
      </c>
      <c r="C842" t="str">
        <f>IF($B842&lt;&gt;"",Output5!B842,"")</f>
        <v/>
      </c>
      <c r="D842" t="str">
        <f>IF($B842&lt;&gt;"",Output5!C842,"")</f>
        <v/>
      </c>
      <c r="E842" t="str">
        <f>IF($B842&lt;&gt;"",Output5!D842,"")</f>
        <v/>
      </c>
      <c r="F842" t="str">
        <f>IF($B842&lt;&gt;"",Output5!E842,"")</f>
        <v/>
      </c>
      <c r="G842" t="str">
        <f>IF($B842&lt;&gt;"",Output5!F842,"")</f>
        <v/>
      </c>
      <c r="H842" t="str">
        <f>IF($B842&lt;&gt;"",Output5!G842,"")</f>
        <v/>
      </c>
      <c r="I842" t="str">
        <f>IF($B842&lt;&gt;"",Output5!H842,"")</f>
        <v/>
      </c>
      <c r="J842" t="str">
        <f>IF($B842&lt;&gt;"",Output5!I842,"")</f>
        <v/>
      </c>
      <c r="K842" t="str">
        <f>IF($B842&lt;&gt;"",Output5!J842,"")</f>
        <v/>
      </c>
      <c r="L842" t="str">
        <f>IF($B842&lt;&gt;"",Output5!K842,"")</f>
        <v/>
      </c>
      <c r="M842" t="str">
        <f>IF($B842&lt;&gt;"",Output5!L842,"")</f>
        <v/>
      </c>
      <c r="N842" t="str">
        <f>IF($B842&lt;&gt;"",Output5!M842,"")</f>
        <v/>
      </c>
    </row>
    <row r="843" spans="1:14" x14ac:dyDescent="0.25">
      <c r="A843">
        <f>Output5!O843</f>
        <v>841</v>
      </c>
      <c r="B843" t="str">
        <f>IF(Output5!A843&lt;&gt;"",Output5!A843,"")</f>
        <v/>
      </c>
      <c r="C843" t="str">
        <f>IF($B843&lt;&gt;"",Output5!B843,"")</f>
        <v/>
      </c>
      <c r="D843" t="str">
        <f>IF($B843&lt;&gt;"",Output5!C843,"")</f>
        <v/>
      </c>
      <c r="E843" t="str">
        <f>IF($B843&lt;&gt;"",Output5!D843,"")</f>
        <v/>
      </c>
      <c r="F843" t="str">
        <f>IF($B843&lt;&gt;"",Output5!E843,"")</f>
        <v/>
      </c>
      <c r="G843" t="str">
        <f>IF($B843&lt;&gt;"",Output5!F843,"")</f>
        <v/>
      </c>
      <c r="H843" t="str">
        <f>IF($B843&lt;&gt;"",Output5!G843,"")</f>
        <v/>
      </c>
      <c r="I843" t="str">
        <f>IF($B843&lt;&gt;"",Output5!H843,"")</f>
        <v/>
      </c>
      <c r="J843" t="str">
        <f>IF($B843&lt;&gt;"",Output5!I843,"")</f>
        <v/>
      </c>
      <c r="K843" t="str">
        <f>IF($B843&lt;&gt;"",Output5!J843,"")</f>
        <v/>
      </c>
      <c r="L843" t="str">
        <f>IF($B843&lt;&gt;"",Output5!K843,"")</f>
        <v/>
      </c>
      <c r="M843" t="str">
        <f>IF($B843&lt;&gt;"",Output5!L843,"")</f>
        <v/>
      </c>
      <c r="N843" t="str">
        <f>IF($B843&lt;&gt;"",Output5!M843,"")</f>
        <v/>
      </c>
    </row>
    <row r="844" spans="1:14" x14ac:dyDescent="0.25">
      <c r="A844">
        <f>Output5!O844</f>
        <v>842</v>
      </c>
      <c r="B844" t="str">
        <f>IF(Output5!A844&lt;&gt;"",Output5!A844,"")</f>
        <v/>
      </c>
      <c r="C844" t="str">
        <f>IF($B844&lt;&gt;"",Output5!B844,"")</f>
        <v/>
      </c>
      <c r="D844" t="str">
        <f>IF($B844&lt;&gt;"",Output5!C844,"")</f>
        <v/>
      </c>
      <c r="E844" t="str">
        <f>IF($B844&lt;&gt;"",Output5!D844,"")</f>
        <v/>
      </c>
      <c r="F844" t="str">
        <f>IF($B844&lt;&gt;"",Output5!E844,"")</f>
        <v/>
      </c>
      <c r="G844" t="str">
        <f>IF($B844&lt;&gt;"",Output5!F844,"")</f>
        <v/>
      </c>
      <c r="H844" t="str">
        <f>IF($B844&lt;&gt;"",Output5!G844,"")</f>
        <v/>
      </c>
      <c r="I844" t="str">
        <f>IF($B844&lt;&gt;"",Output5!H844,"")</f>
        <v/>
      </c>
      <c r="J844" t="str">
        <f>IF($B844&lt;&gt;"",Output5!I844,"")</f>
        <v/>
      </c>
      <c r="K844" t="str">
        <f>IF($B844&lt;&gt;"",Output5!J844,"")</f>
        <v/>
      </c>
      <c r="L844" t="str">
        <f>IF($B844&lt;&gt;"",Output5!K844,"")</f>
        <v/>
      </c>
      <c r="M844" t="str">
        <f>IF($B844&lt;&gt;"",Output5!L844,"")</f>
        <v/>
      </c>
      <c r="N844" t="str">
        <f>IF($B844&lt;&gt;"",Output5!M844,"")</f>
        <v/>
      </c>
    </row>
    <row r="845" spans="1:14" x14ac:dyDescent="0.25">
      <c r="A845">
        <f>Output5!O845</f>
        <v>843</v>
      </c>
      <c r="B845" t="str">
        <f>IF(Output5!A845&lt;&gt;"",Output5!A845,"")</f>
        <v/>
      </c>
      <c r="C845" t="str">
        <f>IF($B845&lt;&gt;"",Output5!B845,"")</f>
        <v/>
      </c>
      <c r="D845" t="str">
        <f>IF($B845&lt;&gt;"",Output5!C845,"")</f>
        <v/>
      </c>
      <c r="E845" t="str">
        <f>IF($B845&lt;&gt;"",Output5!D845,"")</f>
        <v/>
      </c>
      <c r="F845" t="str">
        <f>IF($B845&lt;&gt;"",Output5!E845,"")</f>
        <v/>
      </c>
      <c r="G845" t="str">
        <f>IF($B845&lt;&gt;"",Output5!F845,"")</f>
        <v/>
      </c>
      <c r="H845" t="str">
        <f>IF($B845&lt;&gt;"",Output5!G845,"")</f>
        <v/>
      </c>
      <c r="I845" t="str">
        <f>IF($B845&lt;&gt;"",Output5!H845,"")</f>
        <v/>
      </c>
      <c r="J845" t="str">
        <f>IF($B845&lt;&gt;"",Output5!I845,"")</f>
        <v/>
      </c>
      <c r="K845" t="str">
        <f>IF($B845&lt;&gt;"",Output5!J845,"")</f>
        <v/>
      </c>
      <c r="L845" t="str">
        <f>IF($B845&lt;&gt;"",Output5!K845,"")</f>
        <v/>
      </c>
      <c r="M845" t="str">
        <f>IF($B845&lt;&gt;"",Output5!L845,"")</f>
        <v/>
      </c>
      <c r="N845" t="str">
        <f>IF($B845&lt;&gt;"",Output5!M845,"")</f>
        <v/>
      </c>
    </row>
    <row r="846" spans="1:14" x14ac:dyDescent="0.25">
      <c r="A846">
        <f>Output5!O846</f>
        <v>844</v>
      </c>
      <c r="B846" t="str">
        <f>IF(Output5!A846&lt;&gt;"",Output5!A846,"")</f>
        <v/>
      </c>
      <c r="C846" t="str">
        <f>IF($B846&lt;&gt;"",Output5!B846,"")</f>
        <v/>
      </c>
      <c r="D846" t="str">
        <f>IF($B846&lt;&gt;"",Output5!C846,"")</f>
        <v/>
      </c>
      <c r="E846" t="str">
        <f>IF($B846&lt;&gt;"",Output5!D846,"")</f>
        <v/>
      </c>
      <c r="F846" t="str">
        <f>IF($B846&lt;&gt;"",Output5!E846,"")</f>
        <v/>
      </c>
      <c r="G846" t="str">
        <f>IF($B846&lt;&gt;"",Output5!F846,"")</f>
        <v/>
      </c>
      <c r="H846" t="str">
        <f>IF($B846&lt;&gt;"",Output5!G846,"")</f>
        <v/>
      </c>
      <c r="I846" t="str">
        <f>IF($B846&lt;&gt;"",Output5!H846,"")</f>
        <v/>
      </c>
      <c r="J846" t="str">
        <f>IF($B846&lt;&gt;"",Output5!I846,"")</f>
        <v/>
      </c>
      <c r="K846" t="str">
        <f>IF($B846&lt;&gt;"",Output5!J846,"")</f>
        <v/>
      </c>
      <c r="L846" t="str">
        <f>IF($B846&lt;&gt;"",Output5!K846,"")</f>
        <v/>
      </c>
      <c r="M846" t="str">
        <f>IF($B846&lt;&gt;"",Output5!L846,"")</f>
        <v/>
      </c>
      <c r="N846" t="str">
        <f>IF($B846&lt;&gt;"",Output5!M846,"")</f>
        <v/>
      </c>
    </row>
    <row r="847" spans="1:14" x14ac:dyDescent="0.25">
      <c r="A847">
        <f>Output5!O847</f>
        <v>845</v>
      </c>
      <c r="B847" t="str">
        <f>IF(Output5!A847&lt;&gt;"",Output5!A847,"")</f>
        <v/>
      </c>
      <c r="C847" t="str">
        <f>IF($B847&lt;&gt;"",Output5!B847,"")</f>
        <v/>
      </c>
      <c r="D847" t="str">
        <f>IF($B847&lt;&gt;"",Output5!C847,"")</f>
        <v/>
      </c>
      <c r="E847" t="str">
        <f>IF($B847&lt;&gt;"",Output5!D847,"")</f>
        <v/>
      </c>
      <c r="F847" t="str">
        <f>IF($B847&lt;&gt;"",Output5!E847,"")</f>
        <v/>
      </c>
      <c r="G847" t="str">
        <f>IF($B847&lt;&gt;"",Output5!F847,"")</f>
        <v/>
      </c>
      <c r="H847" t="str">
        <f>IF($B847&lt;&gt;"",Output5!G847,"")</f>
        <v/>
      </c>
      <c r="I847" t="str">
        <f>IF($B847&lt;&gt;"",Output5!H847,"")</f>
        <v/>
      </c>
      <c r="J847" t="str">
        <f>IF($B847&lt;&gt;"",Output5!I847,"")</f>
        <v/>
      </c>
      <c r="K847" t="str">
        <f>IF($B847&lt;&gt;"",Output5!J847,"")</f>
        <v/>
      </c>
      <c r="L847" t="str">
        <f>IF($B847&lt;&gt;"",Output5!K847,"")</f>
        <v/>
      </c>
      <c r="M847" t="str">
        <f>IF($B847&lt;&gt;"",Output5!L847,"")</f>
        <v/>
      </c>
      <c r="N847" t="str">
        <f>IF($B847&lt;&gt;"",Output5!M847,"")</f>
        <v/>
      </c>
    </row>
    <row r="848" spans="1:14" x14ac:dyDescent="0.25">
      <c r="A848">
        <f>Output5!O848</f>
        <v>846</v>
      </c>
      <c r="B848" t="str">
        <f>IF(Output5!A848&lt;&gt;"",Output5!A848,"")</f>
        <v/>
      </c>
      <c r="C848" t="str">
        <f>IF($B848&lt;&gt;"",Output5!B848,"")</f>
        <v/>
      </c>
      <c r="D848" t="str">
        <f>IF($B848&lt;&gt;"",Output5!C848,"")</f>
        <v/>
      </c>
      <c r="E848" t="str">
        <f>IF($B848&lt;&gt;"",Output5!D848,"")</f>
        <v/>
      </c>
      <c r="F848" t="str">
        <f>IF($B848&lt;&gt;"",Output5!E848,"")</f>
        <v/>
      </c>
      <c r="G848" t="str">
        <f>IF($B848&lt;&gt;"",Output5!F848,"")</f>
        <v/>
      </c>
      <c r="H848" t="str">
        <f>IF($B848&lt;&gt;"",Output5!G848,"")</f>
        <v/>
      </c>
      <c r="I848" t="str">
        <f>IF($B848&lt;&gt;"",Output5!H848,"")</f>
        <v/>
      </c>
      <c r="J848" t="str">
        <f>IF($B848&lt;&gt;"",Output5!I848,"")</f>
        <v/>
      </c>
      <c r="K848" t="str">
        <f>IF($B848&lt;&gt;"",Output5!J848,"")</f>
        <v/>
      </c>
      <c r="L848" t="str">
        <f>IF($B848&lt;&gt;"",Output5!K848,"")</f>
        <v/>
      </c>
      <c r="M848" t="str">
        <f>IF($B848&lt;&gt;"",Output5!L848,"")</f>
        <v/>
      </c>
      <c r="N848" t="str">
        <f>IF($B848&lt;&gt;"",Output5!M848,"")</f>
        <v/>
      </c>
    </row>
    <row r="849" spans="1:14" x14ac:dyDescent="0.25">
      <c r="A849">
        <f>Output5!O849</f>
        <v>847</v>
      </c>
      <c r="B849" t="str">
        <f>IF(Output5!A849&lt;&gt;"",Output5!A849,"")</f>
        <v/>
      </c>
      <c r="C849" t="str">
        <f>IF($B849&lt;&gt;"",Output5!B849,"")</f>
        <v/>
      </c>
      <c r="D849" t="str">
        <f>IF($B849&lt;&gt;"",Output5!C849,"")</f>
        <v/>
      </c>
      <c r="E849" t="str">
        <f>IF($B849&lt;&gt;"",Output5!D849,"")</f>
        <v/>
      </c>
      <c r="F849" t="str">
        <f>IF($B849&lt;&gt;"",Output5!E849,"")</f>
        <v/>
      </c>
      <c r="G849" t="str">
        <f>IF($B849&lt;&gt;"",Output5!F849,"")</f>
        <v/>
      </c>
      <c r="H849" t="str">
        <f>IF($B849&lt;&gt;"",Output5!G849,"")</f>
        <v/>
      </c>
      <c r="I849" t="str">
        <f>IF($B849&lt;&gt;"",Output5!H849,"")</f>
        <v/>
      </c>
      <c r="J849" t="str">
        <f>IF($B849&lt;&gt;"",Output5!I849,"")</f>
        <v/>
      </c>
      <c r="K849" t="str">
        <f>IF($B849&lt;&gt;"",Output5!J849,"")</f>
        <v/>
      </c>
      <c r="L849" t="str">
        <f>IF($B849&lt;&gt;"",Output5!K849,"")</f>
        <v/>
      </c>
      <c r="M849" t="str">
        <f>IF($B849&lt;&gt;"",Output5!L849,"")</f>
        <v/>
      </c>
      <c r="N849" t="str">
        <f>IF($B849&lt;&gt;"",Output5!M849,"")</f>
        <v/>
      </c>
    </row>
    <row r="850" spans="1:14" x14ac:dyDescent="0.25">
      <c r="A850">
        <f>Output5!O850</f>
        <v>848</v>
      </c>
      <c r="B850" t="str">
        <f>IF(Output5!A850&lt;&gt;"",Output5!A850,"")</f>
        <v/>
      </c>
      <c r="C850" t="str">
        <f>IF($B850&lt;&gt;"",Output5!B850,"")</f>
        <v/>
      </c>
      <c r="D850" t="str">
        <f>IF($B850&lt;&gt;"",Output5!C850,"")</f>
        <v/>
      </c>
      <c r="E850" t="str">
        <f>IF($B850&lt;&gt;"",Output5!D850,"")</f>
        <v/>
      </c>
      <c r="F850" t="str">
        <f>IF($B850&lt;&gt;"",Output5!E850,"")</f>
        <v/>
      </c>
      <c r="G850" t="str">
        <f>IF($B850&lt;&gt;"",Output5!F850,"")</f>
        <v/>
      </c>
      <c r="H850" t="str">
        <f>IF($B850&lt;&gt;"",Output5!G850,"")</f>
        <v/>
      </c>
      <c r="I850" t="str">
        <f>IF($B850&lt;&gt;"",Output5!H850,"")</f>
        <v/>
      </c>
      <c r="J850" t="str">
        <f>IF($B850&lt;&gt;"",Output5!I850,"")</f>
        <v/>
      </c>
      <c r="K850" t="str">
        <f>IF($B850&lt;&gt;"",Output5!J850,"")</f>
        <v/>
      </c>
      <c r="L850" t="str">
        <f>IF($B850&lt;&gt;"",Output5!K850,"")</f>
        <v/>
      </c>
      <c r="M850" t="str">
        <f>IF($B850&lt;&gt;"",Output5!L850,"")</f>
        <v/>
      </c>
      <c r="N850" t="str">
        <f>IF($B850&lt;&gt;"",Output5!M850,"")</f>
        <v/>
      </c>
    </row>
    <row r="851" spans="1:14" x14ac:dyDescent="0.25">
      <c r="A851">
        <f>Output5!O851</f>
        <v>849</v>
      </c>
      <c r="B851" t="str">
        <f>IF(Output5!A851&lt;&gt;"",Output5!A851,"")</f>
        <v/>
      </c>
      <c r="C851" t="str">
        <f>IF($B851&lt;&gt;"",Output5!B851,"")</f>
        <v/>
      </c>
      <c r="D851" t="str">
        <f>IF($B851&lt;&gt;"",Output5!C851,"")</f>
        <v/>
      </c>
      <c r="E851" t="str">
        <f>IF($B851&lt;&gt;"",Output5!D851,"")</f>
        <v/>
      </c>
      <c r="F851" t="str">
        <f>IF($B851&lt;&gt;"",Output5!E851,"")</f>
        <v/>
      </c>
      <c r="G851" t="str">
        <f>IF($B851&lt;&gt;"",Output5!F851,"")</f>
        <v/>
      </c>
      <c r="H851" t="str">
        <f>IF($B851&lt;&gt;"",Output5!G851,"")</f>
        <v/>
      </c>
      <c r="I851" t="str">
        <f>IF($B851&lt;&gt;"",Output5!H851,"")</f>
        <v/>
      </c>
      <c r="J851" t="str">
        <f>IF($B851&lt;&gt;"",Output5!I851,"")</f>
        <v/>
      </c>
      <c r="K851" t="str">
        <f>IF($B851&lt;&gt;"",Output5!J851,"")</f>
        <v/>
      </c>
      <c r="L851" t="str">
        <f>IF($B851&lt;&gt;"",Output5!K851,"")</f>
        <v/>
      </c>
      <c r="M851" t="str">
        <f>IF($B851&lt;&gt;"",Output5!L851,"")</f>
        <v/>
      </c>
      <c r="N851" t="str">
        <f>IF($B851&lt;&gt;"",Output5!M851,"")</f>
        <v/>
      </c>
    </row>
    <row r="852" spans="1:14" x14ac:dyDescent="0.25">
      <c r="A852">
        <f>Output5!O852</f>
        <v>850</v>
      </c>
      <c r="B852" t="str">
        <f>IF(Output5!A852&lt;&gt;"",Output5!A852,"")</f>
        <v/>
      </c>
      <c r="C852" t="str">
        <f>IF($B852&lt;&gt;"",Output5!B852,"")</f>
        <v/>
      </c>
      <c r="D852" t="str">
        <f>IF($B852&lt;&gt;"",Output5!C852,"")</f>
        <v/>
      </c>
      <c r="E852" t="str">
        <f>IF($B852&lt;&gt;"",Output5!D852,"")</f>
        <v/>
      </c>
      <c r="F852" t="str">
        <f>IF($B852&lt;&gt;"",Output5!E852,"")</f>
        <v/>
      </c>
      <c r="G852" t="str">
        <f>IF($B852&lt;&gt;"",Output5!F852,"")</f>
        <v/>
      </c>
      <c r="H852" t="str">
        <f>IF($B852&lt;&gt;"",Output5!G852,"")</f>
        <v/>
      </c>
      <c r="I852" t="str">
        <f>IF($B852&lt;&gt;"",Output5!H852,"")</f>
        <v/>
      </c>
      <c r="J852" t="str">
        <f>IF($B852&lt;&gt;"",Output5!I852,"")</f>
        <v/>
      </c>
      <c r="K852" t="str">
        <f>IF($B852&lt;&gt;"",Output5!J852,"")</f>
        <v/>
      </c>
      <c r="L852" t="str">
        <f>IF($B852&lt;&gt;"",Output5!K852,"")</f>
        <v/>
      </c>
      <c r="M852" t="str">
        <f>IF($B852&lt;&gt;"",Output5!L852,"")</f>
        <v/>
      </c>
      <c r="N852" t="str">
        <f>IF($B852&lt;&gt;"",Output5!M852,"")</f>
        <v/>
      </c>
    </row>
    <row r="853" spans="1:14" x14ac:dyDescent="0.25">
      <c r="A853">
        <f>Output5!O853</f>
        <v>851</v>
      </c>
      <c r="B853" t="str">
        <f>IF(Output5!A853&lt;&gt;"",Output5!A853,"")</f>
        <v/>
      </c>
      <c r="C853" t="str">
        <f>IF($B853&lt;&gt;"",Output5!B853,"")</f>
        <v/>
      </c>
      <c r="D853" t="str">
        <f>IF($B853&lt;&gt;"",Output5!C853,"")</f>
        <v/>
      </c>
      <c r="E853" t="str">
        <f>IF($B853&lt;&gt;"",Output5!D853,"")</f>
        <v/>
      </c>
      <c r="F853" t="str">
        <f>IF($B853&lt;&gt;"",Output5!E853,"")</f>
        <v/>
      </c>
      <c r="G853" t="str">
        <f>IF($B853&lt;&gt;"",Output5!F853,"")</f>
        <v/>
      </c>
      <c r="H853" t="str">
        <f>IF($B853&lt;&gt;"",Output5!G853,"")</f>
        <v/>
      </c>
      <c r="I853" t="str">
        <f>IF($B853&lt;&gt;"",Output5!H853,"")</f>
        <v/>
      </c>
      <c r="J853" t="str">
        <f>IF($B853&lt;&gt;"",Output5!I853,"")</f>
        <v/>
      </c>
      <c r="K853" t="str">
        <f>IF($B853&lt;&gt;"",Output5!J853,"")</f>
        <v/>
      </c>
      <c r="L853" t="str">
        <f>IF($B853&lt;&gt;"",Output5!K853,"")</f>
        <v/>
      </c>
      <c r="M853" t="str">
        <f>IF($B853&lt;&gt;"",Output5!L853,"")</f>
        <v/>
      </c>
      <c r="N853" t="str">
        <f>IF($B853&lt;&gt;"",Output5!M853,"")</f>
        <v/>
      </c>
    </row>
    <row r="854" spans="1:14" x14ac:dyDescent="0.25">
      <c r="A854">
        <f>Output5!O854</f>
        <v>852</v>
      </c>
      <c r="B854" t="str">
        <f>IF(Output5!A854&lt;&gt;"",Output5!A854,"")</f>
        <v/>
      </c>
      <c r="C854" t="str">
        <f>IF($B854&lt;&gt;"",Output5!B854,"")</f>
        <v/>
      </c>
      <c r="D854" t="str">
        <f>IF($B854&lt;&gt;"",Output5!C854,"")</f>
        <v/>
      </c>
      <c r="E854" t="str">
        <f>IF($B854&lt;&gt;"",Output5!D854,"")</f>
        <v/>
      </c>
      <c r="F854" t="str">
        <f>IF($B854&lt;&gt;"",Output5!E854,"")</f>
        <v/>
      </c>
      <c r="G854" t="str">
        <f>IF($B854&lt;&gt;"",Output5!F854,"")</f>
        <v/>
      </c>
      <c r="H854" t="str">
        <f>IF($B854&lt;&gt;"",Output5!G854,"")</f>
        <v/>
      </c>
      <c r="I854" t="str">
        <f>IF($B854&lt;&gt;"",Output5!H854,"")</f>
        <v/>
      </c>
      <c r="J854" t="str">
        <f>IF($B854&lt;&gt;"",Output5!I854,"")</f>
        <v/>
      </c>
      <c r="K854" t="str">
        <f>IF($B854&lt;&gt;"",Output5!J854,"")</f>
        <v/>
      </c>
      <c r="L854" t="str">
        <f>IF($B854&lt;&gt;"",Output5!K854,"")</f>
        <v/>
      </c>
      <c r="M854" t="str">
        <f>IF($B854&lt;&gt;"",Output5!L854,"")</f>
        <v/>
      </c>
      <c r="N854" t="str">
        <f>IF($B854&lt;&gt;"",Output5!M854,"")</f>
        <v/>
      </c>
    </row>
    <row r="855" spans="1:14" x14ac:dyDescent="0.25">
      <c r="A855">
        <f>Output5!O855</f>
        <v>853</v>
      </c>
      <c r="B855" t="str">
        <f>IF(Output5!A855&lt;&gt;"",Output5!A855,"")</f>
        <v/>
      </c>
      <c r="C855" t="str">
        <f>IF($B855&lt;&gt;"",Output5!B855,"")</f>
        <v/>
      </c>
      <c r="D855" t="str">
        <f>IF($B855&lt;&gt;"",Output5!C855,"")</f>
        <v/>
      </c>
      <c r="E855" t="str">
        <f>IF($B855&lt;&gt;"",Output5!D855,"")</f>
        <v/>
      </c>
      <c r="F855" t="str">
        <f>IF($B855&lt;&gt;"",Output5!E855,"")</f>
        <v/>
      </c>
      <c r="G855" t="str">
        <f>IF($B855&lt;&gt;"",Output5!F855,"")</f>
        <v/>
      </c>
      <c r="H855" t="str">
        <f>IF($B855&lt;&gt;"",Output5!G855,"")</f>
        <v/>
      </c>
      <c r="I855" t="str">
        <f>IF($B855&lt;&gt;"",Output5!H855,"")</f>
        <v/>
      </c>
      <c r="J855" t="str">
        <f>IF($B855&lt;&gt;"",Output5!I855,"")</f>
        <v/>
      </c>
      <c r="K855" t="str">
        <f>IF($B855&lt;&gt;"",Output5!J855,"")</f>
        <v/>
      </c>
      <c r="L855" t="str">
        <f>IF($B855&lt;&gt;"",Output5!K855,"")</f>
        <v/>
      </c>
      <c r="M855" t="str">
        <f>IF($B855&lt;&gt;"",Output5!L855,"")</f>
        <v/>
      </c>
      <c r="N855" t="str">
        <f>IF($B855&lt;&gt;"",Output5!M855,"")</f>
        <v/>
      </c>
    </row>
    <row r="856" spans="1:14" x14ac:dyDescent="0.25">
      <c r="A856">
        <f>Output5!O856</f>
        <v>854</v>
      </c>
      <c r="B856" t="str">
        <f>IF(Output5!A856&lt;&gt;"",Output5!A856,"")</f>
        <v/>
      </c>
      <c r="C856" t="str">
        <f>IF($B856&lt;&gt;"",Output5!B856,"")</f>
        <v/>
      </c>
      <c r="D856" t="str">
        <f>IF($B856&lt;&gt;"",Output5!C856,"")</f>
        <v/>
      </c>
      <c r="E856" t="str">
        <f>IF($B856&lt;&gt;"",Output5!D856,"")</f>
        <v/>
      </c>
      <c r="F856" t="str">
        <f>IF($B856&lt;&gt;"",Output5!E856,"")</f>
        <v/>
      </c>
      <c r="G856" t="str">
        <f>IF($B856&lt;&gt;"",Output5!F856,"")</f>
        <v/>
      </c>
      <c r="H856" t="str">
        <f>IF($B856&lt;&gt;"",Output5!G856,"")</f>
        <v/>
      </c>
      <c r="I856" t="str">
        <f>IF($B856&lt;&gt;"",Output5!H856,"")</f>
        <v/>
      </c>
      <c r="J856" t="str">
        <f>IF($B856&lt;&gt;"",Output5!I856,"")</f>
        <v/>
      </c>
      <c r="K856" t="str">
        <f>IF($B856&lt;&gt;"",Output5!J856,"")</f>
        <v/>
      </c>
      <c r="L856" t="str">
        <f>IF($B856&lt;&gt;"",Output5!K856,"")</f>
        <v/>
      </c>
      <c r="M856" t="str">
        <f>IF($B856&lt;&gt;"",Output5!L856,"")</f>
        <v/>
      </c>
      <c r="N856" t="str">
        <f>IF($B856&lt;&gt;"",Output5!M856,"")</f>
        <v/>
      </c>
    </row>
    <row r="857" spans="1:14" x14ac:dyDescent="0.25">
      <c r="A857">
        <f>Output5!O857</f>
        <v>855</v>
      </c>
      <c r="B857" t="str">
        <f>IF(Output5!A857&lt;&gt;"",Output5!A857,"")</f>
        <v/>
      </c>
      <c r="C857" t="str">
        <f>IF($B857&lt;&gt;"",Output5!B857,"")</f>
        <v/>
      </c>
      <c r="D857" t="str">
        <f>IF($B857&lt;&gt;"",Output5!C857,"")</f>
        <v/>
      </c>
      <c r="E857" t="str">
        <f>IF($B857&lt;&gt;"",Output5!D857,"")</f>
        <v/>
      </c>
      <c r="F857" t="str">
        <f>IF($B857&lt;&gt;"",Output5!E857,"")</f>
        <v/>
      </c>
      <c r="G857" t="str">
        <f>IF($B857&lt;&gt;"",Output5!F857,"")</f>
        <v/>
      </c>
      <c r="H857" t="str">
        <f>IF($B857&lt;&gt;"",Output5!G857,"")</f>
        <v/>
      </c>
      <c r="I857" t="str">
        <f>IF($B857&lt;&gt;"",Output5!H857,"")</f>
        <v/>
      </c>
      <c r="J857" t="str">
        <f>IF($B857&lt;&gt;"",Output5!I857,"")</f>
        <v/>
      </c>
      <c r="K857" t="str">
        <f>IF($B857&lt;&gt;"",Output5!J857,"")</f>
        <v/>
      </c>
      <c r="L857" t="str">
        <f>IF($B857&lt;&gt;"",Output5!K857,"")</f>
        <v/>
      </c>
      <c r="M857" t="str">
        <f>IF($B857&lt;&gt;"",Output5!L857,"")</f>
        <v/>
      </c>
      <c r="N857" t="str">
        <f>IF($B857&lt;&gt;"",Output5!M857,"")</f>
        <v/>
      </c>
    </row>
    <row r="858" spans="1:14" x14ac:dyDescent="0.25">
      <c r="A858">
        <f>Output5!O858</f>
        <v>856</v>
      </c>
      <c r="B858" t="str">
        <f>IF(Output5!A858&lt;&gt;"",Output5!A858,"")</f>
        <v/>
      </c>
      <c r="C858" t="str">
        <f>IF($B858&lt;&gt;"",Output5!B858,"")</f>
        <v/>
      </c>
      <c r="D858" t="str">
        <f>IF($B858&lt;&gt;"",Output5!C858,"")</f>
        <v/>
      </c>
      <c r="E858" t="str">
        <f>IF($B858&lt;&gt;"",Output5!D858,"")</f>
        <v/>
      </c>
      <c r="F858" t="str">
        <f>IF($B858&lt;&gt;"",Output5!E858,"")</f>
        <v/>
      </c>
      <c r="G858" t="str">
        <f>IF($B858&lt;&gt;"",Output5!F858,"")</f>
        <v/>
      </c>
      <c r="H858" t="str">
        <f>IF($B858&lt;&gt;"",Output5!G858,"")</f>
        <v/>
      </c>
      <c r="I858" t="str">
        <f>IF($B858&lt;&gt;"",Output5!H858,"")</f>
        <v/>
      </c>
      <c r="J858" t="str">
        <f>IF($B858&lt;&gt;"",Output5!I858,"")</f>
        <v/>
      </c>
      <c r="K858" t="str">
        <f>IF($B858&lt;&gt;"",Output5!J858,"")</f>
        <v/>
      </c>
      <c r="L858" t="str">
        <f>IF($B858&lt;&gt;"",Output5!K858,"")</f>
        <v/>
      </c>
      <c r="M858" t="str">
        <f>IF($B858&lt;&gt;"",Output5!L858,"")</f>
        <v/>
      </c>
      <c r="N858" t="str">
        <f>IF($B858&lt;&gt;"",Output5!M858,"")</f>
        <v/>
      </c>
    </row>
    <row r="859" spans="1:14" x14ac:dyDescent="0.25">
      <c r="A859">
        <f>Output5!O859</f>
        <v>857</v>
      </c>
      <c r="B859" t="str">
        <f>IF(Output5!A859&lt;&gt;"",Output5!A859,"")</f>
        <v/>
      </c>
      <c r="C859" t="str">
        <f>IF($B859&lt;&gt;"",Output5!B859,"")</f>
        <v/>
      </c>
      <c r="D859" t="str">
        <f>IF($B859&lt;&gt;"",Output5!C859,"")</f>
        <v/>
      </c>
      <c r="E859" t="str">
        <f>IF($B859&lt;&gt;"",Output5!D859,"")</f>
        <v/>
      </c>
      <c r="F859" t="str">
        <f>IF($B859&lt;&gt;"",Output5!E859,"")</f>
        <v/>
      </c>
      <c r="G859" t="str">
        <f>IF($B859&lt;&gt;"",Output5!F859,"")</f>
        <v/>
      </c>
      <c r="H859" t="str">
        <f>IF($B859&lt;&gt;"",Output5!G859,"")</f>
        <v/>
      </c>
      <c r="I859" t="str">
        <f>IF($B859&lt;&gt;"",Output5!H859,"")</f>
        <v/>
      </c>
      <c r="J859" t="str">
        <f>IF($B859&lt;&gt;"",Output5!I859,"")</f>
        <v/>
      </c>
      <c r="K859" t="str">
        <f>IF($B859&lt;&gt;"",Output5!J859,"")</f>
        <v/>
      </c>
      <c r="L859" t="str">
        <f>IF($B859&lt;&gt;"",Output5!K859,"")</f>
        <v/>
      </c>
      <c r="M859" t="str">
        <f>IF($B859&lt;&gt;"",Output5!L859,"")</f>
        <v/>
      </c>
      <c r="N859" t="str">
        <f>IF($B859&lt;&gt;"",Output5!M859,"")</f>
        <v/>
      </c>
    </row>
    <row r="860" spans="1:14" x14ac:dyDescent="0.25">
      <c r="A860">
        <f>Output5!O860</f>
        <v>858</v>
      </c>
      <c r="B860" t="str">
        <f>IF(Output5!A860&lt;&gt;"",Output5!A860,"")</f>
        <v/>
      </c>
      <c r="C860" t="str">
        <f>IF($B860&lt;&gt;"",Output5!B860,"")</f>
        <v/>
      </c>
      <c r="D860" t="str">
        <f>IF($B860&lt;&gt;"",Output5!C860,"")</f>
        <v/>
      </c>
      <c r="E860" t="str">
        <f>IF($B860&lt;&gt;"",Output5!D860,"")</f>
        <v/>
      </c>
      <c r="F860" t="str">
        <f>IF($B860&lt;&gt;"",Output5!E860,"")</f>
        <v/>
      </c>
      <c r="G860" t="str">
        <f>IF($B860&lt;&gt;"",Output5!F860,"")</f>
        <v/>
      </c>
      <c r="H860" t="str">
        <f>IF($B860&lt;&gt;"",Output5!G860,"")</f>
        <v/>
      </c>
      <c r="I860" t="str">
        <f>IF($B860&lt;&gt;"",Output5!H860,"")</f>
        <v/>
      </c>
      <c r="J860" t="str">
        <f>IF($B860&lt;&gt;"",Output5!I860,"")</f>
        <v/>
      </c>
      <c r="K860" t="str">
        <f>IF($B860&lt;&gt;"",Output5!J860,"")</f>
        <v/>
      </c>
      <c r="L860" t="str">
        <f>IF($B860&lt;&gt;"",Output5!K860,"")</f>
        <v/>
      </c>
      <c r="M860" t="str">
        <f>IF($B860&lt;&gt;"",Output5!L860,"")</f>
        <v/>
      </c>
      <c r="N860" t="str">
        <f>IF($B860&lt;&gt;"",Output5!M860,"")</f>
        <v/>
      </c>
    </row>
    <row r="861" spans="1:14" x14ac:dyDescent="0.25">
      <c r="A861">
        <f>Output5!O861</f>
        <v>859</v>
      </c>
      <c r="B861" t="str">
        <f>IF(Output5!A861&lt;&gt;"",Output5!A861,"")</f>
        <v/>
      </c>
      <c r="C861" t="str">
        <f>IF($B861&lt;&gt;"",Output5!B861,"")</f>
        <v/>
      </c>
      <c r="D861" t="str">
        <f>IF($B861&lt;&gt;"",Output5!C861,"")</f>
        <v/>
      </c>
      <c r="E861" t="str">
        <f>IF($B861&lt;&gt;"",Output5!D861,"")</f>
        <v/>
      </c>
      <c r="F861" t="str">
        <f>IF($B861&lt;&gt;"",Output5!E861,"")</f>
        <v/>
      </c>
      <c r="G861" t="str">
        <f>IF($B861&lt;&gt;"",Output5!F861,"")</f>
        <v/>
      </c>
      <c r="H861" t="str">
        <f>IF($B861&lt;&gt;"",Output5!G861,"")</f>
        <v/>
      </c>
      <c r="I861" t="str">
        <f>IF($B861&lt;&gt;"",Output5!H861,"")</f>
        <v/>
      </c>
      <c r="J861" t="str">
        <f>IF($B861&lt;&gt;"",Output5!I861,"")</f>
        <v/>
      </c>
      <c r="K861" t="str">
        <f>IF($B861&lt;&gt;"",Output5!J861,"")</f>
        <v/>
      </c>
      <c r="L861" t="str">
        <f>IF($B861&lt;&gt;"",Output5!K861,"")</f>
        <v/>
      </c>
      <c r="M861" t="str">
        <f>IF($B861&lt;&gt;"",Output5!L861,"")</f>
        <v/>
      </c>
      <c r="N861" t="str">
        <f>IF($B861&lt;&gt;"",Output5!M861,"")</f>
        <v/>
      </c>
    </row>
    <row r="862" spans="1:14" x14ac:dyDescent="0.25">
      <c r="A862">
        <f>Output5!O862</f>
        <v>860</v>
      </c>
      <c r="B862" t="str">
        <f>IF(Output5!A862&lt;&gt;"",Output5!A862,"")</f>
        <v/>
      </c>
      <c r="C862" t="str">
        <f>IF($B862&lt;&gt;"",Output5!B862,"")</f>
        <v/>
      </c>
      <c r="D862" t="str">
        <f>IF($B862&lt;&gt;"",Output5!C862,"")</f>
        <v/>
      </c>
      <c r="E862" t="str">
        <f>IF($B862&lt;&gt;"",Output5!D862,"")</f>
        <v/>
      </c>
      <c r="F862" t="str">
        <f>IF($B862&lt;&gt;"",Output5!E862,"")</f>
        <v/>
      </c>
      <c r="G862" t="str">
        <f>IF($B862&lt;&gt;"",Output5!F862,"")</f>
        <v/>
      </c>
      <c r="H862" t="str">
        <f>IF($B862&lt;&gt;"",Output5!G862,"")</f>
        <v/>
      </c>
      <c r="I862" t="str">
        <f>IF($B862&lt;&gt;"",Output5!H862,"")</f>
        <v/>
      </c>
      <c r="J862" t="str">
        <f>IF($B862&lt;&gt;"",Output5!I862,"")</f>
        <v/>
      </c>
      <c r="K862" t="str">
        <f>IF($B862&lt;&gt;"",Output5!J862,"")</f>
        <v/>
      </c>
      <c r="L862" t="str">
        <f>IF($B862&lt;&gt;"",Output5!K862,"")</f>
        <v/>
      </c>
      <c r="M862" t="str">
        <f>IF($B862&lt;&gt;"",Output5!L862,"")</f>
        <v/>
      </c>
      <c r="N862" t="str">
        <f>IF($B862&lt;&gt;"",Output5!M862,"")</f>
        <v/>
      </c>
    </row>
    <row r="863" spans="1:14" x14ac:dyDescent="0.25">
      <c r="A863">
        <f>Output5!O863</f>
        <v>861</v>
      </c>
      <c r="B863" t="str">
        <f>IF(Output5!A863&lt;&gt;"",Output5!A863,"")</f>
        <v/>
      </c>
      <c r="C863" t="str">
        <f>IF($B863&lt;&gt;"",Output5!B863,"")</f>
        <v/>
      </c>
      <c r="D863" t="str">
        <f>IF($B863&lt;&gt;"",Output5!C863,"")</f>
        <v/>
      </c>
      <c r="E863" t="str">
        <f>IF($B863&lt;&gt;"",Output5!D863,"")</f>
        <v/>
      </c>
      <c r="F863" t="str">
        <f>IF($B863&lt;&gt;"",Output5!E863,"")</f>
        <v/>
      </c>
      <c r="G863" t="str">
        <f>IF($B863&lt;&gt;"",Output5!F863,"")</f>
        <v/>
      </c>
      <c r="H863" t="str">
        <f>IF($B863&lt;&gt;"",Output5!G863,"")</f>
        <v/>
      </c>
      <c r="I863" t="str">
        <f>IF($B863&lt;&gt;"",Output5!H863,"")</f>
        <v/>
      </c>
      <c r="J863" t="str">
        <f>IF($B863&lt;&gt;"",Output5!I863,"")</f>
        <v/>
      </c>
      <c r="K863" t="str">
        <f>IF($B863&lt;&gt;"",Output5!J863,"")</f>
        <v/>
      </c>
      <c r="L863" t="str">
        <f>IF($B863&lt;&gt;"",Output5!K863,"")</f>
        <v/>
      </c>
      <c r="M863" t="str">
        <f>IF($B863&lt;&gt;"",Output5!L863,"")</f>
        <v/>
      </c>
      <c r="N863" t="str">
        <f>IF($B863&lt;&gt;"",Output5!M863,"")</f>
        <v/>
      </c>
    </row>
    <row r="864" spans="1:14" x14ac:dyDescent="0.25">
      <c r="A864">
        <f>Output5!O864</f>
        <v>862</v>
      </c>
      <c r="B864" t="str">
        <f>IF(Output5!A864&lt;&gt;"",Output5!A864,"")</f>
        <v/>
      </c>
      <c r="C864" t="str">
        <f>IF($B864&lt;&gt;"",Output5!B864,"")</f>
        <v/>
      </c>
      <c r="D864" t="str">
        <f>IF($B864&lt;&gt;"",Output5!C864,"")</f>
        <v/>
      </c>
      <c r="E864" t="str">
        <f>IF($B864&lt;&gt;"",Output5!D864,"")</f>
        <v/>
      </c>
      <c r="F864" t="str">
        <f>IF($B864&lt;&gt;"",Output5!E864,"")</f>
        <v/>
      </c>
      <c r="G864" t="str">
        <f>IF($B864&lt;&gt;"",Output5!F864,"")</f>
        <v/>
      </c>
      <c r="H864" t="str">
        <f>IF($B864&lt;&gt;"",Output5!G864,"")</f>
        <v/>
      </c>
      <c r="I864" t="str">
        <f>IF($B864&lt;&gt;"",Output5!H864,"")</f>
        <v/>
      </c>
      <c r="J864" t="str">
        <f>IF($B864&lt;&gt;"",Output5!I864,"")</f>
        <v/>
      </c>
      <c r="K864" t="str">
        <f>IF($B864&lt;&gt;"",Output5!J864,"")</f>
        <v/>
      </c>
      <c r="L864" t="str">
        <f>IF($B864&lt;&gt;"",Output5!K864,"")</f>
        <v/>
      </c>
      <c r="M864" t="str">
        <f>IF($B864&lt;&gt;"",Output5!L864,"")</f>
        <v/>
      </c>
      <c r="N864" t="str">
        <f>IF($B864&lt;&gt;"",Output5!M864,"")</f>
        <v/>
      </c>
    </row>
    <row r="865" spans="1:14" x14ac:dyDescent="0.25">
      <c r="A865">
        <f>Output5!O865</f>
        <v>863</v>
      </c>
      <c r="B865" t="str">
        <f>IF(Output5!A865&lt;&gt;"",Output5!A865,"")</f>
        <v/>
      </c>
      <c r="C865" t="str">
        <f>IF($B865&lt;&gt;"",Output5!B865,"")</f>
        <v/>
      </c>
      <c r="D865" t="str">
        <f>IF($B865&lt;&gt;"",Output5!C865,"")</f>
        <v/>
      </c>
      <c r="E865" t="str">
        <f>IF($B865&lt;&gt;"",Output5!D865,"")</f>
        <v/>
      </c>
      <c r="F865" t="str">
        <f>IF($B865&lt;&gt;"",Output5!E865,"")</f>
        <v/>
      </c>
      <c r="G865" t="str">
        <f>IF($B865&lt;&gt;"",Output5!F865,"")</f>
        <v/>
      </c>
      <c r="H865" t="str">
        <f>IF($B865&lt;&gt;"",Output5!G865,"")</f>
        <v/>
      </c>
      <c r="I865" t="str">
        <f>IF($B865&lt;&gt;"",Output5!H865,"")</f>
        <v/>
      </c>
      <c r="J865" t="str">
        <f>IF($B865&lt;&gt;"",Output5!I865,"")</f>
        <v/>
      </c>
      <c r="K865" t="str">
        <f>IF($B865&lt;&gt;"",Output5!J865,"")</f>
        <v/>
      </c>
      <c r="L865" t="str">
        <f>IF($B865&lt;&gt;"",Output5!K865,"")</f>
        <v/>
      </c>
      <c r="M865" t="str">
        <f>IF($B865&lt;&gt;"",Output5!L865,"")</f>
        <v/>
      </c>
      <c r="N865" t="str">
        <f>IF($B865&lt;&gt;"",Output5!M865,"")</f>
        <v/>
      </c>
    </row>
    <row r="866" spans="1:14" x14ac:dyDescent="0.25">
      <c r="A866">
        <f>Output5!O866</f>
        <v>864</v>
      </c>
      <c r="B866" t="str">
        <f>IF(Output5!A866&lt;&gt;"",Output5!A866,"")</f>
        <v/>
      </c>
      <c r="C866" t="str">
        <f>IF($B866&lt;&gt;"",Output5!B866,"")</f>
        <v/>
      </c>
      <c r="D866" t="str">
        <f>IF($B866&lt;&gt;"",Output5!C866,"")</f>
        <v/>
      </c>
      <c r="E866" t="str">
        <f>IF($B866&lt;&gt;"",Output5!D866,"")</f>
        <v/>
      </c>
      <c r="F866" t="str">
        <f>IF($B866&lt;&gt;"",Output5!E866,"")</f>
        <v/>
      </c>
      <c r="G866" t="str">
        <f>IF($B866&lt;&gt;"",Output5!F866,"")</f>
        <v/>
      </c>
      <c r="H866" t="str">
        <f>IF($B866&lt;&gt;"",Output5!G866,"")</f>
        <v/>
      </c>
      <c r="I866" t="str">
        <f>IF($B866&lt;&gt;"",Output5!H866,"")</f>
        <v/>
      </c>
      <c r="J866" t="str">
        <f>IF($B866&lt;&gt;"",Output5!I866,"")</f>
        <v/>
      </c>
      <c r="K866" t="str">
        <f>IF($B866&lt;&gt;"",Output5!J866,"")</f>
        <v/>
      </c>
      <c r="L866" t="str">
        <f>IF($B866&lt;&gt;"",Output5!K866,"")</f>
        <v/>
      </c>
      <c r="M866" t="str">
        <f>IF($B866&lt;&gt;"",Output5!L866,"")</f>
        <v/>
      </c>
      <c r="N866" t="str">
        <f>IF($B866&lt;&gt;"",Output5!M866,"")</f>
        <v/>
      </c>
    </row>
    <row r="867" spans="1:14" x14ac:dyDescent="0.25">
      <c r="A867">
        <f>Output5!O867</f>
        <v>865</v>
      </c>
      <c r="B867" t="str">
        <f>IF(Output5!A867&lt;&gt;"",Output5!A867,"")</f>
        <v/>
      </c>
      <c r="C867" t="str">
        <f>IF($B867&lt;&gt;"",Output5!B867,"")</f>
        <v/>
      </c>
      <c r="D867" t="str">
        <f>IF($B867&lt;&gt;"",Output5!C867,"")</f>
        <v/>
      </c>
      <c r="E867" t="str">
        <f>IF($B867&lt;&gt;"",Output5!D867,"")</f>
        <v/>
      </c>
      <c r="F867" t="str">
        <f>IF($B867&lt;&gt;"",Output5!E867,"")</f>
        <v/>
      </c>
      <c r="G867" t="str">
        <f>IF($B867&lt;&gt;"",Output5!F867,"")</f>
        <v/>
      </c>
      <c r="H867" t="str">
        <f>IF($B867&lt;&gt;"",Output5!G867,"")</f>
        <v/>
      </c>
      <c r="I867" t="str">
        <f>IF($B867&lt;&gt;"",Output5!H867,"")</f>
        <v/>
      </c>
      <c r="J867" t="str">
        <f>IF($B867&lt;&gt;"",Output5!I867,"")</f>
        <v/>
      </c>
      <c r="K867" t="str">
        <f>IF($B867&lt;&gt;"",Output5!J867,"")</f>
        <v/>
      </c>
      <c r="L867" t="str">
        <f>IF($B867&lt;&gt;"",Output5!K867,"")</f>
        <v/>
      </c>
      <c r="M867" t="str">
        <f>IF($B867&lt;&gt;"",Output5!L867,"")</f>
        <v/>
      </c>
      <c r="N867" t="str">
        <f>IF($B867&lt;&gt;"",Output5!M867,"")</f>
        <v/>
      </c>
    </row>
    <row r="868" spans="1:14" x14ac:dyDescent="0.25">
      <c r="A868">
        <f>Output5!O868</f>
        <v>866</v>
      </c>
      <c r="B868" t="str">
        <f>IF(Output5!A868&lt;&gt;"",Output5!A868,"")</f>
        <v/>
      </c>
      <c r="C868" t="str">
        <f>IF($B868&lt;&gt;"",Output5!B868,"")</f>
        <v/>
      </c>
      <c r="D868" t="str">
        <f>IF($B868&lt;&gt;"",Output5!C868,"")</f>
        <v/>
      </c>
      <c r="E868" t="str">
        <f>IF($B868&lt;&gt;"",Output5!D868,"")</f>
        <v/>
      </c>
      <c r="F868" t="str">
        <f>IF($B868&lt;&gt;"",Output5!E868,"")</f>
        <v/>
      </c>
      <c r="G868" t="str">
        <f>IF($B868&lt;&gt;"",Output5!F868,"")</f>
        <v/>
      </c>
      <c r="H868" t="str">
        <f>IF($B868&lt;&gt;"",Output5!G868,"")</f>
        <v/>
      </c>
      <c r="I868" t="str">
        <f>IF($B868&lt;&gt;"",Output5!H868,"")</f>
        <v/>
      </c>
      <c r="J868" t="str">
        <f>IF($B868&lt;&gt;"",Output5!I868,"")</f>
        <v/>
      </c>
      <c r="K868" t="str">
        <f>IF($B868&lt;&gt;"",Output5!J868,"")</f>
        <v/>
      </c>
      <c r="L868" t="str">
        <f>IF($B868&lt;&gt;"",Output5!K868,"")</f>
        <v/>
      </c>
      <c r="M868" t="str">
        <f>IF($B868&lt;&gt;"",Output5!L868,"")</f>
        <v/>
      </c>
      <c r="N868" t="str">
        <f>IF($B868&lt;&gt;"",Output5!M868,"")</f>
        <v/>
      </c>
    </row>
    <row r="869" spans="1:14" x14ac:dyDescent="0.25">
      <c r="A869">
        <f>Output5!O869</f>
        <v>867</v>
      </c>
      <c r="B869" t="str">
        <f>IF(Output5!A869&lt;&gt;"",Output5!A869,"")</f>
        <v/>
      </c>
      <c r="C869" t="str">
        <f>IF($B869&lt;&gt;"",Output5!B869,"")</f>
        <v/>
      </c>
      <c r="D869" t="str">
        <f>IF($B869&lt;&gt;"",Output5!C869,"")</f>
        <v/>
      </c>
      <c r="E869" t="str">
        <f>IF($B869&lt;&gt;"",Output5!D869,"")</f>
        <v/>
      </c>
      <c r="F869" t="str">
        <f>IF($B869&lt;&gt;"",Output5!E869,"")</f>
        <v/>
      </c>
      <c r="G869" t="str">
        <f>IF($B869&lt;&gt;"",Output5!F869,"")</f>
        <v/>
      </c>
      <c r="H869" t="str">
        <f>IF($B869&lt;&gt;"",Output5!G869,"")</f>
        <v/>
      </c>
      <c r="I869" t="str">
        <f>IF($B869&lt;&gt;"",Output5!H869,"")</f>
        <v/>
      </c>
      <c r="J869" t="str">
        <f>IF($B869&lt;&gt;"",Output5!I869,"")</f>
        <v/>
      </c>
      <c r="K869" t="str">
        <f>IF($B869&lt;&gt;"",Output5!J869,"")</f>
        <v/>
      </c>
      <c r="L869" t="str">
        <f>IF($B869&lt;&gt;"",Output5!K869,"")</f>
        <v/>
      </c>
      <c r="M869" t="str">
        <f>IF($B869&lt;&gt;"",Output5!L869,"")</f>
        <v/>
      </c>
      <c r="N869" t="str">
        <f>IF($B869&lt;&gt;"",Output5!M869,"")</f>
        <v/>
      </c>
    </row>
    <row r="870" spans="1:14" x14ac:dyDescent="0.25">
      <c r="A870">
        <f>Output5!O870</f>
        <v>868</v>
      </c>
      <c r="B870" t="str">
        <f>IF(Output5!A870&lt;&gt;"",Output5!A870,"")</f>
        <v/>
      </c>
      <c r="C870" t="str">
        <f>IF($B870&lt;&gt;"",Output5!B870,"")</f>
        <v/>
      </c>
      <c r="D870" t="str">
        <f>IF($B870&lt;&gt;"",Output5!C870,"")</f>
        <v/>
      </c>
      <c r="E870" t="str">
        <f>IF($B870&lt;&gt;"",Output5!D870,"")</f>
        <v/>
      </c>
      <c r="F870" t="str">
        <f>IF($B870&lt;&gt;"",Output5!E870,"")</f>
        <v/>
      </c>
      <c r="G870" t="str">
        <f>IF($B870&lt;&gt;"",Output5!F870,"")</f>
        <v/>
      </c>
      <c r="H870" t="str">
        <f>IF($B870&lt;&gt;"",Output5!G870,"")</f>
        <v/>
      </c>
      <c r="I870" t="str">
        <f>IF($B870&lt;&gt;"",Output5!H870,"")</f>
        <v/>
      </c>
      <c r="J870" t="str">
        <f>IF($B870&lt;&gt;"",Output5!I870,"")</f>
        <v/>
      </c>
      <c r="K870" t="str">
        <f>IF($B870&lt;&gt;"",Output5!J870,"")</f>
        <v/>
      </c>
      <c r="L870" t="str">
        <f>IF($B870&lt;&gt;"",Output5!K870,"")</f>
        <v/>
      </c>
      <c r="M870" t="str">
        <f>IF($B870&lt;&gt;"",Output5!L870,"")</f>
        <v/>
      </c>
      <c r="N870" t="str">
        <f>IF($B870&lt;&gt;"",Output5!M870,"")</f>
        <v/>
      </c>
    </row>
    <row r="871" spans="1:14" x14ac:dyDescent="0.25">
      <c r="A871">
        <f>Output5!O871</f>
        <v>869</v>
      </c>
      <c r="B871" t="str">
        <f>IF(Output5!A871&lt;&gt;"",Output5!A871,"")</f>
        <v/>
      </c>
      <c r="C871" t="str">
        <f>IF($B871&lt;&gt;"",Output5!B871,"")</f>
        <v/>
      </c>
      <c r="D871" t="str">
        <f>IF($B871&lt;&gt;"",Output5!C871,"")</f>
        <v/>
      </c>
      <c r="E871" t="str">
        <f>IF($B871&lt;&gt;"",Output5!D871,"")</f>
        <v/>
      </c>
      <c r="F871" t="str">
        <f>IF($B871&lt;&gt;"",Output5!E871,"")</f>
        <v/>
      </c>
      <c r="G871" t="str">
        <f>IF($B871&lt;&gt;"",Output5!F871,"")</f>
        <v/>
      </c>
      <c r="H871" t="str">
        <f>IF($B871&lt;&gt;"",Output5!G871,"")</f>
        <v/>
      </c>
      <c r="I871" t="str">
        <f>IF($B871&lt;&gt;"",Output5!H871,"")</f>
        <v/>
      </c>
      <c r="J871" t="str">
        <f>IF($B871&lt;&gt;"",Output5!I871,"")</f>
        <v/>
      </c>
      <c r="K871" t="str">
        <f>IF($B871&lt;&gt;"",Output5!J871,"")</f>
        <v/>
      </c>
      <c r="L871" t="str">
        <f>IF($B871&lt;&gt;"",Output5!K871,"")</f>
        <v/>
      </c>
      <c r="M871" t="str">
        <f>IF($B871&lt;&gt;"",Output5!L871,"")</f>
        <v/>
      </c>
      <c r="N871" t="str">
        <f>IF($B871&lt;&gt;"",Output5!M871,"")</f>
        <v/>
      </c>
    </row>
    <row r="872" spans="1:14" x14ac:dyDescent="0.25">
      <c r="A872">
        <f>Output5!O872</f>
        <v>870</v>
      </c>
      <c r="B872" t="str">
        <f>IF(Output5!A872&lt;&gt;"",Output5!A872,"")</f>
        <v/>
      </c>
      <c r="C872" t="str">
        <f>IF($B872&lt;&gt;"",Output5!B872,"")</f>
        <v/>
      </c>
      <c r="D872" t="str">
        <f>IF($B872&lt;&gt;"",Output5!C872,"")</f>
        <v/>
      </c>
      <c r="E872" t="str">
        <f>IF($B872&lt;&gt;"",Output5!D872,"")</f>
        <v/>
      </c>
      <c r="F872" t="str">
        <f>IF($B872&lt;&gt;"",Output5!E872,"")</f>
        <v/>
      </c>
      <c r="G872" t="str">
        <f>IF($B872&lt;&gt;"",Output5!F872,"")</f>
        <v/>
      </c>
      <c r="H872" t="str">
        <f>IF($B872&lt;&gt;"",Output5!G872,"")</f>
        <v/>
      </c>
      <c r="I872" t="str">
        <f>IF($B872&lt;&gt;"",Output5!H872,"")</f>
        <v/>
      </c>
      <c r="J872" t="str">
        <f>IF($B872&lt;&gt;"",Output5!I872,"")</f>
        <v/>
      </c>
      <c r="K872" t="str">
        <f>IF($B872&lt;&gt;"",Output5!J872,"")</f>
        <v/>
      </c>
      <c r="L872" t="str">
        <f>IF($B872&lt;&gt;"",Output5!K872,"")</f>
        <v/>
      </c>
      <c r="M872" t="str">
        <f>IF($B872&lt;&gt;"",Output5!L872,"")</f>
        <v/>
      </c>
      <c r="N872" t="str">
        <f>IF($B872&lt;&gt;"",Output5!M872,"")</f>
        <v/>
      </c>
    </row>
    <row r="873" spans="1:14" x14ac:dyDescent="0.25">
      <c r="A873">
        <f>Output5!O873</f>
        <v>871</v>
      </c>
      <c r="B873" t="str">
        <f>IF(Output5!A873&lt;&gt;"",Output5!A873,"")</f>
        <v/>
      </c>
      <c r="C873" t="str">
        <f>IF($B873&lt;&gt;"",Output5!B873,"")</f>
        <v/>
      </c>
      <c r="D873" t="str">
        <f>IF($B873&lt;&gt;"",Output5!C873,"")</f>
        <v/>
      </c>
      <c r="E873" t="str">
        <f>IF($B873&lt;&gt;"",Output5!D873,"")</f>
        <v/>
      </c>
      <c r="F873" t="str">
        <f>IF($B873&lt;&gt;"",Output5!E873,"")</f>
        <v/>
      </c>
      <c r="G873" t="str">
        <f>IF($B873&lt;&gt;"",Output5!F873,"")</f>
        <v/>
      </c>
      <c r="H873" t="str">
        <f>IF($B873&lt;&gt;"",Output5!G873,"")</f>
        <v/>
      </c>
      <c r="I873" t="str">
        <f>IF($B873&lt;&gt;"",Output5!H873,"")</f>
        <v/>
      </c>
      <c r="J873" t="str">
        <f>IF($B873&lt;&gt;"",Output5!I873,"")</f>
        <v/>
      </c>
      <c r="K873" t="str">
        <f>IF($B873&lt;&gt;"",Output5!J873,"")</f>
        <v/>
      </c>
      <c r="L873" t="str">
        <f>IF($B873&lt;&gt;"",Output5!K873,"")</f>
        <v/>
      </c>
      <c r="M873" t="str">
        <f>IF($B873&lt;&gt;"",Output5!L873,"")</f>
        <v/>
      </c>
      <c r="N873" t="str">
        <f>IF($B873&lt;&gt;"",Output5!M873,"")</f>
        <v/>
      </c>
    </row>
    <row r="874" spans="1:14" x14ac:dyDescent="0.25">
      <c r="A874">
        <f>Output5!O874</f>
        <v>872</v>
      </c>
      <c r="B874" t="str">
        <f>IF(Output5!A874&lt;&gt;"",Output5!A874,"")</f>
        <v/>
      </c>
      <c r="C874" t="str">
        <f>IF($B874&lt;&gt;"",Output5!B874,"")</f>
        <v/>
      </c>
      <c r="D874" t="str">
        <f>IF($B874&lt;&gt;"",Output5!C874,"")</f>
        <v/>
      </c>
      <c r="E874" t="str">
        <f>IF($B874&lt;&gt;"",Output5!D874,"")</f>
        <v/>
      </c>
      <c r="F874" t="str">
        <f>IF($B874&lt;&gt;"",Output5!E874,"")</f>
        <v/>
      </c>
      <c r="G874" t="str">
        <f>IF($B874&lt;&gt;"",Output5!F874,"")</f>
        <v/>
      </c>
      <c r="H874" t="str">
        <f>IF($B874&lt;&gt;"",Output5!G874,"")</f>
        <v/>
      </c>
      <c r="I874" t="str">
        <f>IF($B874&lt;&gt;"",Output5!H874,"")</f>
        <v/>
      </c>
      <c r="J874" t="str">
        <f>IF($B874&lt;&gt;"",Output5!I874,"")</f>
        <v/>
      </c>
      <c r="K874" t="str">
        <f>IF($B874&lt;&gt;"",Output5!J874,"")</f>
        <v/>
      </c>
      <c r="L874" t="str">
        <f>IF($B874&lt;&gt;"",Output5!K874,"")</f>
        <v/>
      </c>
      <c r="M874" t="str">
        <f>IF($B874&lt;&gt;"",Output5!L874,"")</f>
        <v/>
      </c>
      <c r="N874" t="str">
        <f>IF($B874&lt;&gt;"",Output5!M874,"")</f>
        <v/>
      </c>
    </row>
    <row r="875" spans="1:14" x14ac:dyDescent="0.25">
      <c r="A875">
        <f>Output5!O875</f>
        <v>873</v>
      </c>
      <c r="B875" t="str">
        <f>IF(Output5!A875&lt;&gt;"",Output5!A875,"")</f>
        <v/>
      </c>
      <c r="C875" t="str">
        <f>IF($B875&lt;&gt;"",Output5!B875,"")</f>
        <v/>
      </c>
      <c r="D875" t="str">
        <f>IF($B875&lt;&gt;"",Output5!C875,"")</f>
        <v/>
      </c>
      <c r="E875" t="str">
        <f>IF($B875&lt;&gt;"",Output5!D875,"")</f>
        <v/>
      </c>
      <c r="F875" t="str">
        <f>IF($B875&lt;&gt;"",Output5!E875,"")</f>
        <v/>
      </c>
      <c r="G875" t="str">
        <f>IF($B875&lt;&gt;"",Output5!F875,"")</f>
        <v/>
      </c>
      <c r="H875" t="str">
        <f>IF($B875&lt;&gt;"",Output5!G875,"")</f>
        <v/>
      </c>
      <c r="I875" t="str">
        <f>IF($B875&lt;&gt;"",Output5!H875,"")</f>
        <v/>
      </c>
      <c r="J875" t="str">
        <f>IF($B875&lt;&gt;"",Output5!I875,"")</f>
        <v/>
      </c>
      <c r="K875" t="str">
        <f>IF($B875&lt;&gt;"",Output5!J875,"")</f>
        <v/>
      </c>
      <c r="L875" t="str">
        <f>IF($B875&lt;&gt;"",Output5!K875,"")</f>
        <v/>
      </c>
      <c r="M875" t="str">
        <f>IF($B875&lt;&gt;"",Output5!L875,"")</f>
        <v/>
      </c>
      <c r="N875" t="str">
        <f>IF($B875&lt;&gt;"",Output5!M875,"")</f>
        <v/>
      </c>
    </row>
    <row r="876" spans="1:14" x14ac:dyDescent="0.25">
      <c r="A876">
        <f>Output5!O876</f>
        <v>874</v>
      </c>
      <c r="B876" t="str">
        <f>IF(Output5!A876&lt;&gt;"",Output5!A876,"")</f>
        <v/>
      </c>
      <c r="C876" t="str">
        <f>IF($B876&lt;&gt;"",Output5!B876,"")</f>
        <v/>
      </c>
      <c r="D876" t="str">
        <f>IF($B876&lt;&gt;"",Output5!C876,"")</f>
        <v/>
      </c>
      <c r="E876" t="str">
        <f>IF($B876&lt;&gt;"",Output5!D876,"")</f>
        <v/>
      </c>
      <c r="F876" t="str">
        <f>IF($B876&lt;&gt;"",Output5!E876,"")</f>
        <v/>
      </c>
      <c r="G876" t="str">
        <f>IF($B876&lt;&gt;"",Output5!F876,"")</f>
        <v/>
      </c>
      <c r="H876" t="str">
        <f>IF($B876&lt;&gt;"",Output5!G876,"")</f>
        <v/>
      </c>
      <c r="I876" t="str">
        <f>IF($B876&lt;&gt;"",Output5!H876,"")</f>
        <v/>
      </c>
      <c r="J876" t="str">
        <f>IF($B876&lt;&gt;"",Output5!I876,"")</f>
        <v/>
      </c>
      <c r="K876" t="str">
        <f>IF($B876&lt;&gt;"",Output5!J876,"")</f>
        <v/>
      </c>
      <c r="L876" t="str">
        <f>IF($B876&lt;&gt;"",Output5!K876,"")</f>
        <v/>
      </c>
      <c r="M876" t="str">
        <f>IF($B876&lt;&gt;"",Output5!L876,"")</f>
        <v/>
      </c>
      <c r="N876" t="str">
        <f>IF($B876&lt;&gt;"",Output5!M876,"")</f>
        <v/>
      </c>
    </row>
    <row r="877" spans="1:14" x14ac:dyDescent="0.25">
      <c r="A877">
        <f>Output5!O877</f>
        <v>875</v>
      </c>
      <c r="B877" t="str">
        <f>IF(Output5!A877&lt;&gt;"",Output5!A877,"")</f>
        <v/>
      </c>
      <c r="C877" t="str">
        <f>IF($B877&lt;&gt;"",Output5!B877,"")</f>
        <v/>
      </c>
      <c r="D877" t="str">
        <f>IF($B877&lt;&gt;"",Output5!C877,"")</f>
        <v/>
      </c>
      <c r="E877" t="str">
        <f>IF($B877&lt;&gt;"",Output5!D877,"")</f>
        <v/>
      </c>
      <c r="F877" t="str">
        <f>IF($B877&lt;&gt;"",Output5!E877,"")</f>
        <v/>
      </c>
      <c r="G877" t="str">
        <f>IF($B877&lt;&gt;"",Output5!F877,"")</f>
        <v/>
      </c>
      <c r="H877" t="str">
        <f>IF($B877&lt;&gt;"",Output5!G877,"")</f>
        <v/>
      </c>
      <c r="I877" t="str">
        <f>IF($B877&lt;&gt;"",Output5!H877,"")</f>
        <v/>
      </c>
      <c r="J877" t="str">
        <f>IF($B877&lt;&gt;"",Output5!I877,"")</f>
        <v/>
      </c>
      <c r="K877" t="str">
        <f>IF($B877&lt;&gt;"",Output5!J877,"")</f>
        <v/>
      </c>
      <c r="L877" t="str">
        <f>IF($B877&lt;&gt;"",Output5!K877,"")</f>
        <v/>
      </c>
      <c r="M877" t="str">
        <f>IF($B877&lt;&gt;"",Output5!L877,"")</f>
        <v/>
      </c>
      <c r="N877" t="str">
        <f>IF($B877&lt;&gt;"",Output5!M877,"")</f>
        <v/>
      </c>
    </row>
    <row r="878" spans="1:14" x14ac:dyDescent="0.25">
      <c r="A878">
        <f>Output5!O878</f>
        <v>876</v>
      </c>
      <c r="B878" t="str">
        <f>IF(Output5!A878&lt;&gt;"",Output5!A878,"")</f>
        <v/>
      </c>
      <c r="C878" t="str">
        <f>IF($B878&lt;&gt;"",Output5!B878,"")</f>
        <v/>
      </c>
      <c r="D878" t="str">
        <f>IF($B878&lt;&gt;"",Output5!C878,"")</f>
        <v/>
      </c>
      <c r="E878" t="str">
        <f>IF($B878&lt;&gt;"",Output5!D878,"")</f>
        <v/>
      </c>
      <c r="F878" t="str">
        <f>IF($B878&lt;&gt;"",Output5!E878,"")</f>
        <v/>
      </c>
      <c r="G878" t="str">
        <f>IF($B878&lt;&gt;"",Output5!F878,"")</f>
        <v/>
      </c>
      <c r="H878" t="str">
        <f>IF($B878&lt;&gt;"",Output5!G878,"")</f>
        <v/>
      </c>
      <c r="I878" t="str">
        <f>IF($B878&lt;&gt;"",Output5!H878,"")</f>
        <v/>
      </c>
      <c r="J878" t="str">
        <f>IF($B878&lt;&gt;"",Output5!I878,"")</f>
        <v/>
      </c>
      <c r="K878" t="str">
        <f>IF($B878&lt;&gt;"",Output5!J878,"")</f>
        <v/>
      </c>
      <c r="L878" t="str">
        <f>IF($B878&lt;&gt;"",Output5!K878,"")</f>
        <v/>
      </c>
      <c r="M878" t="str">
        <f>IF($B878&lt;&gt;"",Output5!L878,"")</f>
        <v/>
      </c>
      <c r="N878" t="str">
        <f>IF($B878&lt;&gt;"",Output5!M878,"")</f>
        <v/>
      </c>
    </row>
    <row r="879" spans="1:14" x14ac:dyDescent="0.25">
      <c r="A879">
        <f>Output5!O879</f>
        <v>877</v>
      </c>
      <c r="B879" t="str">
        <f>IF(Output5!A879&lt;&gt;"",Output5!A879,"")</f>
        <v/>
      </c>
      <c r="C879" t="str">
        <f>IF($B879&lt;&gt;"",Output5!B879,"")</f>
        <v/>
      </c>
      <c r="D879" t="str">
        <f>IF($B879&lt;&gt;"",Output5!C879,"")</f>
        <v/>
      </c>
      <c r="E879" t="str">
        <f>IF($B879&lt;&gt;"",Output5!D879,"")</f>
        <v/>
      </c>
      <c r="F879" t="str">
        <f>IF($B879&lt;&gt;"",Output5!E879,"")</f>
        <v/>
      </c>
      <c r="G879" t="str">
        <f>IF($B879&lt;&gt;"",Output5!F879,"")</f>
        <v/>
      </c>
      <c r="H879" t="str">
        <f>IF($B879&lt;&gt;"",Output5!G879,"")</f>
        <v/>
      </c>
      <c r="I879" t="str">
        <f>IF($B879&lt;&gt;"",Output5!H879,"")</f>
        <v/>
      </c>
      <c r="J879" t="str">
        <f>IF($B879&lt;&gt;"",Output5!I879,"")</f>
        <v/>
      </c>
      <c r="K879" t="str">
        <f>IF($B879&lt;&gt;"",Output5!J879,"")</f>
        <v/>
      </c>
      <c r="L879" t="str">
        <f>IF($B879&lt;&gt;"",Output5!K879,"")</f>
        <v/>
      </c>
      <c r="M879" t="str">
        <f>IF($B879&lt;&gt;"",Output5!L879,"")</f>
        <v/>
      </c>
      <c r="N879" t="str">
        <f>IF($B879&lt;&gt;"",Output5!M879,"")</f>
        <v/>
      </c>
    </row>
    <row r="880" spans="1:14" x14ac:dyDescent="0.25">
      <c r="A880">
        <f>Output5!O880</f>
        <v>878</v>
      </c>
      <c r="B880" t="str">
        <f>IF(Output5!A880&lt;&gt;"",Output5!A880,"")</f>
        <v/>
      </c>
      <c r="C880" t="str">
        <f>IF($B880&lt;&gt;"",Output5!B880,"")</f>
        <v/>
      </c>
      <c r="D880" t="str">
        <f>IF($B880&lt;&gt;"",Output5!C880,"")</f>
        <v/>
      </c>
      <c r="E880" t="str">
        <f>IF($B880&lt;&gt;"",Output5!D880,"")</f>
        <v/>
      </c>
      <c r="F880" t="str">
        <f>IF($B880&lt;&gt;"",Output5!E880,"")</f>
        <v/>
      </c>
      <c r="G880" t="str">
        <f>IF($B880&lt;&gt;"",Output5!F880,"")</f>
        <v/>
      </c>
      <c r="H880" t="str">
        <f>IF($B880&lt;&gt;"",Output5!G880,"")</f>
        <v/>
      </c>
      <c r="I880" t="str">
        <f>IF($B880&lt;&gt;"",Output5!H880,"")</f>
        <v/>
      </c>
      <c r="J880" t="str">
        <f>IF($B880&lt;&gt;"",Output5!I880,"")</f>
        <v/>
      </c>
      <c r="K880" t="str">
        <f>IF($B880&lt;&gt;"",Output5!J880,"")</f>
        <v/>
      </c>
      <c r="L880" t="str">
        <f>IF($B880&lt;&gt;"",Output5!K880,"")</f>
        <v/>
      </c>
      <c r="M880" t="str">
        <f>IF($B880&lt;&gt;"",Output5!L880,"")</f>
        <v/>
      </c>
      <c r="N880" t="str">
        <f>IF($B880&lt;&gt;"",Output5!M880,"")</f>
        <v/>
      </c>
    </row>
    <row r="881" spans="1:14" x14ac:dyDescent="0.25">
      <c r="A881">
        <f>Output5!O881</f>
        <v>879</v>
      </c>
      <c r="B881" t="str">
        <f>IF(Output5!A881&lt;&gt;"",Output5!A881,"")</f>
        <v/>
      </c>
      <c r="C881" t="str">
        <f>IF($B881&lt;&gt;"",Output5!B881,"")</f>
        <v/>
      </c>
      <c r="D881" t="str">
        <f>IF($B881&lt;&gt;"",Output5!C881,"")</f>
        <v/>
      </c>
      <c r="E881" t="str">
        <f>IF($B881&lt;&gt;"",Output5!D881,"")</f>
        <v/>
      </c>
      <c r="F881" t="str">
        <f>IF($B881&lt;&gt;"",Output5!E881,"")</f>
        <v/>
      </c>
      <c r="G881" t="str">
        <f>IF($B881&lt;&gt;"",Output5!F881,"")</f>
        <v/>
      </c>
      <c r="H881" t="str">
        <f>IF($B881&lt;&gt;"",Output5!G881,"")</f>
        <v/>
      </c>
      <c r="I881" t="str">
        <f>IF($B881&lt;&gt;"",Output5!H881,"")</f>
        <v/>
      </c>
      <c r="J881" t="str">
        <f>IF($B881&lt;&gt;"",Output5!I881,"")</f>
        <v/>
      </c>
      <c r="K881" t="str">
        <f>IF($B881&lt;&gt;"",Output5!J881,"")</f>
        <v/>
      </c>
      <c r="L881" t="str">
        <f>IF($B881&lt;&gt;"",Output5!K881,"")</f>
        <v/>
      </c>
      <c r="M881" t="str">
        <f>IF($B881&lt;&gt;"",Output5!L881,"")</f>
        <v/>
      </c>
      <c r="N881" t="str">
        <f>IF($B881&lt;&gt;"",Output5!M881,"")</f>
        <v/>
      </c>
    </row>
    <row r="882" spans="1:14" x14ac:dyDescent="0.25">
      <c r="A882">
        <f>Output5!O882</f>
        <v>880</v>
      </c>
      <c r="B882" t="str">
        <f>IF(Output5!A882&lt;&gt;"",Output5!A882,"")</f>
        <v/>
      </c>
      <c r="C882" t="str">
        <f>IF($B882&lt;&gt;"",Output5!B882,"")</f>
        <v/>
      </c>
      <c r="D882" t="str">
        <f>IF($B882&lt;&gt;"",Output5!C882,"")</f>
        <v/>
      </c>
      <c r="E882" t="str">
        <f>IF($B882&lt;&gt;"",Output5!D882,"")</f>
        <v/>
      </c>
      <c r="F882" t="str">
        <f>IF($B882&lt;&gt;"",Output5!E882,"")</f>
        <v/>
      </c>
      <c r="G882" t="str">
        <f>IF($B882&lt;&gt;"",Output5!F882,"")</f>
        <v/>
      </c>
      <c r="H882" t="str">
        <f>IF($B882&lt;&gt;"",Output5!G882,"")</f>
        <v/>
      </c>
      <c r="I882" t="str">
        <f>IF($B882&lt;&gt;"",Output5!H882,"")</f>
        <v/>
      </c>
      <c r="J882" t="str">
        <f>IF($B882&lt;&gt;"",Output5!I882,"")</f>
        <v/>
      </c>
      <c r="K882" t="str">
        <f>IF($B882&lt;&gt;"",Output5!J882,"")</f>
        <v/>
      </c>
      <c r="L882" t="str">
        <f>IF($B882&lt;&gt;"",Output5!K882,"")</f>
        <v/>
      </c>
      <c r="M882" t="str">
        <f>IF($B882&lt;&gt;"",Output5!L882,"")</f>
        <v/>
      </c>
      <c r="N882" t="str">
        <f>IF($B882&lt;&gt;"",Output5!M882,"")</f>
        <v/>
      </c>
    </row>
    <row r="883" spans="1:14" x14ac:dyDescent="0.25">
      <c r="A883">
        <f>Output5!O883</f>
        <v>881</v>
      </c>
      <c r="B883" t="str">
        <f>IF(Output5!A883&lt;&gt;"",Output5!A883,"")</f>
        <v/>
      </c>
      <c r="C883" t="str">
        <f>IF($B883&lt;&gt;"",Output5!B883,"")</f>
        <v/>
      </c>
      <c r="D883" t="str">
        <f>IF($B883&lt;&gt;"",Output5!C883,"")</f>
        <v/>
      </c>
      <c r="E883" t="str">
        <f>IF($B883&lt;&gt;"",Output5!D883,"")</f>
        <v/>
      </c>
      <c r="F883" t="str">
        <f>IF($B883&lt;&gt;"",Output5!E883,"")</f>
        <v/>
      </c>
      <c r="G883" t="str">
        <f>IF($B883&lt;&gt;"",Output5!F883,"")</f>
        <v/>
      </c>
      <c r="H883" t="str">
        <f>IF($B883&lt;&gt;"",Output5!G883,"")</f>
        <v/>
      </c>
      <c r="I883" t="str">
        <f>IF($B883&lt;&gt;"",Output5!H883,"")</f>
        <v/>
      </c>
      <c r="J883" t="str">
        <f>IF($B883&lt;&gt;"",Output5!I883,"")</f>
        <v/>
      </c>
      <c r="K883" t="str">
        <f>IF($B883&lt;&gt;"",Output5!J883,"")</f>
        <v/>
      </c>
      <c r="L883" t="str">
        <f>IF($B883&lt;&gt;"",Output5!K883,"")</f>
        <v/>
      </c>
      <c r="M883" t="str">
        <f>IF($B883&lt;&gt;"",Output5!L883,"")</f>
        <v/>
      </c>
      <c r="N883" t="str">
        <f>IF($B883&lt;&gt;"",Output5!M883,"")</f>
        <v/>
      </c>
    </row>
    <row r="884" spans="1:14" x14ac:dyDescent="0.25">
      <c r="A884">
        <f>Output5!O884</f>
        <v>882</v>
      </c>
      <c r="B884" t="str">
        <f>IF(Output5!A884&lt;&gt;"",Output5!A884,"")</f>
        <v/>
      </c>
      <c r="C884" t="str">
        <f>IF($B884&lt;&gt;"",Output5!B884,"")</f>
        <v/>
      </c>
      <c r="D884" t="str">
        <f>IF($B884&lt;&gt;"",Output5!C884,"")</f>
        <v/>
      </c>
      <c r="E884" t="str">
        <f>IF($B884&lt;&gt;"",Output5!D884,"")</f>
        <v/>
      </c>
      <c r="F884" t="str">
        <f>IF($B884&lt;&gt;"",Output5!E884,"")</f>
        <v/>
      </c>
      <c r="G884" t="str">
        <f>IF($B884&lt;&gt;"",Output5!F884,"")</f>
        <v/>
      </c>
      <c r="H884" t="str">
        <f>IF($B884&lt;&gt;"",Output5!G884,"")</f>
        <v/>
      </c>
      <c r="I884" t="str">
        <f>IF($B884&lt;&gt;"",Output5!H884,"")</f>
        <v/>
      </c>
      <c r="J884" t="str">
        <f>IF($B884&lt;&gt;"",Output5!I884,"")</f>
        <v/>
      </c>
      <c r="K884" t="str">
        <f>IF($B884&lt;&gt;"",Output5!J884,"")</f>
        <v/>
      </c>
      <c r="L884" t="str">
        <f>IF($B884&lt;&gt;"",Output5!K884,"")</f>
        <v/>
      </c>
      <c r="M884" t="str">
        <f>IF($B884&lt;&gt;"",Output5!L884,"")</f>
        <v/>
      </c>
      <c r="N884" t="str">
        <f>IF($B884&lt;&gt;"",Output5!M884,"")</f>
        <v/>
      </c>
    </row>
    <row r="885" spans="1:14" x14ac:dyDescent="0.25">
      <c r="A885">
        <f>Output5!O885</f>
        <v>883</v>
      </c>
      <c r="B885" t="str">
        <f>IF(Output5!A885&lt;&gt;"",Output5!A885,"")</f>
        <v/>
      </c>
      <c r="C885" t="str">
        <f>IF($B885&lt;&gt;"",Output5!B885,"")</f>
        <v/>
      </c>
      <c r="D885" t="str">
        <f>IF($B885&lt;&gt;"",Output5!C885,"")</f>
        <v/>
      </c>
      <c r="E885" t="str">
        <f>IF($B885&lt;&gt;"",Output5!D885,"")</f>
        <v/>
      </c>
      <c r="F885" t="str">
        <f>IF($B885&lt;&gt;"",Output5!E885,"")</f>
        <v/>
      </c>
      <c r="G885" t="str">
        <f>IF($B885&lt;&gt;"",Output5!F885,"")</f>
        <v/>
      </c>
      <c r="H885" t="str">
        <f>IF($B885&lt;&gt;"",Output5!G885,"")</f>
        <v/>
      </c>
      <c r="I885" t="str">
        <f>IF($B885&lt;&gt;"",Output5!H885,"")</f>
        <v/>
      </c>
      <c r="J885" t="str">
        <f>IF($B885&lt;&gt;"",Output5!I885,"")</f>
        <v/>
      </c>
      <c r="K885" t="str">
        <f>IF($B885&lt;&gt;"",Output5!J885,"")</f>
        <v/>
      </c>
      <c r="L885" t="str">
        <f>IF($B885&lt;&gt;"",Output5!K885,"")</f>
        <v/>
      </c>
      <c r="M885" t="str">
        <f>IF($B885&lt;&gt;"",Output5!L885,"")</f>
        <v/>
      </c>
      <c r="N885" t="str">
        <f>IF($B885&lt;&gt;"",Output5!M885,"")</f>
        <v/>
      </c>
    </row>
    <row r="886" spans="1:14" x14ac:dyDescent="0.25">
      <c r="A886">
        <f>Output5!O886</f>
        <v>884</v>
      </c>
      <c r="B886" t="str">
        <f>IF(Output5!A886&lt;&gt;"",Output5!A886,"")</f>
        <v/>
      </c>
      <c r="C886" t="str">
        <f>IF($B886&lt;&gt;"",Output5!B886,"")</f>
        <v/>
      </c>
      <c r="D886" t="str">
        <f>IF($B886&lt;&gt;"",Output5!C886,"")</f>
        <v/>
      </c>
      <c r="E886" t="str">
        <f>IF($B886&lt;&gt;"",Output5!D886,"")</f>
        <v/>
      </c>
      <c r="F886" t="str">
        <f>IF($B886&lt;&gt;"",Output5!E886,"")</f>
        <v/>
      </c>
      <c r="G886" t="str">
        <f>IF($B886&lt;&gt;"",Output5!F886,"")</f>
        <v/>
      </c>
      <c r="H886" t="str">
        <f>IF($B886&lt;&gt;"",Output5!G886,"")</f>
        <v/>
      </c>
      <c r="I886" t="str">
        <f>IF($B886&lt;&gt;"",Output5!H886,"")</f>
        <v/>
      </c>
      <c r="J886" t="str">
        <f>IF($B886&lt;&gt;"",Output5!I886,"")</f>
        <v/>
      </c>
      <c r="K886" t="str">
        <f>IF($B886&lt;&gt;"",Output5!J886,"")</f>
        <v/>
      </c>
      <c r="L886" t="str">
        <f>IF($B886&lt;&gt;"",Output5!K886,"")</f>
        <v/>
      </c>
      <c r="M886" t="str">
        <f>IF($B886&lt;&gt;"",Output5!L886,"")</f>
        <v/>
      </c>
      <c r="N886" t="str">
        <f>IF($B886&lt;&gt;"",Output5!M886,"")</f>
        <v/>
      </c>
    </row>
    <row r="887" spans="1:14" x14ac:dyDescent="0.25">
      <c r="A887">
        <f>Output5!O887</f>
        <v>885</v>
      </c>
      <c r="B887" t="str">
        <f>IF(Output5!A887&lt;&gt;"",Output5!A887,"")</f>
        <v/>
      </c>
      <c r="C887" t="str">
        <f>IF($B887&lt;&gt;"",Output5!B887,"")</f>
        <v/>
      </c>
      <c r="D887" t="str">
        <f>IF($B887&lt;&gt;"",Output5!C887,"")</f>
        <v/>
      </c>
      <c r="E887" t="str">
        <f>IF($B887&lt;&gt;"",Output5!D887,"")</f>
        <v/>
      </c>
      <c r="F887" t="str">
        <f>IF($B887&lt;&gt;"",Output5!E887,"")</f>
        <v/>
      </c>
      <c r="G887" t="str">
        <f>IF($B887&lt;&gt;"",Output5!F887,"")</f>
        <v/>
      </c>
      <c r="H887" t="str">
        <f>IF($B887&lt;&gt;"",Output5!G887,"")</f>
        <v/>
      </c>
      <c r="I887" t="str">
        <f>IF($B887&lt;&gt;"",Output5!H887,"")</f>
        <v/>
      </c>
      <c r="J887" t="str">
        <f>IF($B887&lt;&gt;"",Output5!I887,"")</f>
        <v/>
      </c>
      <c r="K887" t="str">
        <f>IF($B887&lt;&gt;"",Output5!J887,"")</f>
        <v/>
      </c>
      <c r="L887" t="str">
        <f>IF($B887&lt;&gt;"",Output5!K887,"")</f>
        <v/>
      </c>
      <c r="M887" t="str">
        <f>IF($B887&lt;&gt;"",Output5!L887,"")</f>
        <v/>
      </c>
      <c r="N887" t="str">
        <f>IF($B887&lt;&gt;"",Output5!M887,"")</f>
        <v/>
      </c>
    </row>
    <row r="888" spans="1:14" x14ac:dyDescent="0.25">
      <c r="A888">
        <f>Output5!O888</f>
        <v>886</v>
      </c>
      <c r="B888" t="str">
        <f>IF(Output5!A888&lt;&gt;"",Output5!A888,"")</f>
        <v/>
      </c>
      <c r="C888" t="str">
        <f>IF($B888&lt;&gt;"",Output5!B888,"")</f>
        <v/>
      </c>
      <c r="D888" t="str">
        <f>IF($B888&lt;&gt;"",Output5!C888,"")</f>
        <v/>
      </c>
      <c r="E888" t="str">
        <f>IF($B888&lt;&gt;"",Output5!D888,"")</f>
        <v/>
      </c>
      <c r="F888" t="str">
        <f>IF($B888&lt;&gt;"",Output5!E888,"")</f>
        <v/>
      </c>
      <c r="G888" t="str">
        <f>IF($B888&lt;&gt;"",Output5!F888,"")</f>
        <v/>
      </c>
      <c r="H888" t="str">
        <f>IF($B888&lt;&gt;"",Output5!G888,"")</f>
        <v/>
      </c>
      <c r="I888" t="str">
        <f>IF($B888&lt;&gt;"",Output5!H888,"")</f>
        <v/>
      </c>
      <c r="J888" t="str">
        <f>IF($B888&lt;&gt;"",Output5!I888,"")</f>
        <v/>
      </c>
      <c r="K888" t="str">
        <f>IF($B888&lt;&gt;"",Output5!J888,"")</f>
        <v/>
      </c>
      <c r="L888" t="str">
        <f>IF($B888&lt;&gt;"",Output5!K888,"")</f>
        <v/>
      </c>
      <c r="M888" t="str">
        <f>IF($B888&lt;&gt;"",Output5!L888,"")</f>
        <v/>
      </c>
      <c r="N888" t="str">
        <f>IF($B888&lt;&gt;"",Output5!M888,"")</f>
        <v/>
      </c>
    </row>
    <row r="889" spans="1:14" x14ac:dyDescent="0.25">
      <c r="A889">
        <f>Output5!O889</f>
        <v>887</v>
      </c>
      <c r="B889" t="str">
        <f>IF(Output5!A889&lt;&gt;"",Output5!A889,"")</f>
        <v/>
      </c>
      <c r="C889" t="str">
        <f>IF($B889&lt;&gt;"",Output5!B889,"")</f>
        <v/>
      </c>
      <c r="D889" t="str">
        <f>IF($B889&lt;&gt;"",Output5!C889,"")</f>
        <v/>
      </c>
      <c r="E889" t="str">
        <f>IF($B889&lt;&gt;"",Output5!D889,"")</f>
        <v/>
      </c>
      <c r="F889" t="str">
        <f>IF($B889&lt;&gt;"",Output5!E889,"")</f>
        <v/>
      </c>
      <c r="G889" t="str">
        <f>IF($B889&lt;&gt;"",Output5!F889,"")</f>
        <v/>
      </c>
      <c r="H889" t="str">
        <f>IF($B889&lt;&gt;"",Output5!G889,"")</f>
        <v/>
      </c>
      <c r="I889" t="str">
        <f>IF($B889&lt;&gt;"",Output5!H889,"")</f>
        <v/>
      </c>
      <c r="J889" t="str">
        <f>IF($B889&lt;&gt;"",Output5!I889,"")</f>
        <v/>
      </c>
      <c r="K889" t="str">
        <f>IF($B889&lt;&gt;"",Output5!J889,"")</f>
        <v/>
      </c>
      <c r="L889" t="str">
        <f>IF($B889&lt;&gt;"",Output5!K889,"")</f>
        <v/>
      </c>
      <c r="M889" t="str">
        <f>IF($B889&lt;&gt;"",Output5!L889,"")</f>
        <v/>
      </c>
      <c r="N889" t="str">
        <f>IF($B889&lt;&gt;"",Output5!M889,"")</f>
        <v/>
      </c>
    </row>
    <row r="890" spans="1:14" x14ac:dyDescent="0.25">
      <c r="A890">
        <f>Output5!O890</f>
        <v>888</v>
      </c>
      <c r="B890" t="str">
        <f>IF(Output5!A890&lt;&gt;"",Output5!A890,"")</f>
        <v/>
      </c>
      <c r="C890" t="str">
        <f>IF($B890&lt;&gt;"",Output5!B890,"")</f>
        <v/>
      </c>
      <c r="D890" t="str">
        <f>IF($B890&lt;&gt;"",Output5!C890,"")</f>
        <v/>
      </c>
      <c r="E890" t="str">
        <f>IF($B890&lt;&gt;"",Output5!D890,"")</f>
        <v/>
      </c>
      <c r="F890" t="str">
        <f>IF($B890&lt;&gt;"",Output5!E890,"")</f>
        <v/>
      </c>
      <c r="G890" t="str">
        <f>IF($B890&lt;&gt;"",Output5!F890,"")</f>
        <v/>
      </c>
      <c r="H890" t="str">
        <f>IF($B890&lt;&gt;"",Output5!G890,"")</f>
        <v/>
      </c>
      <c r="I890" t="str">
        <f>IF($B890&lt;&gt;"",Output5!H890,"")</f>
        <v/>
      </c>
      <c r="J890" t="str">
        <f>IF($B890&lt;&gt;"",Output5!I890,"")</f>
        <v/>
      </c>
      <c r="K890" t="str">
        <f>IF($B890&lt;&gt;"",Output5!J890,"")</f>
        <v/>
      </c>
      <c r="L890" t="str">
        <f>IF($B890&lt;&gt;"",Output5!K890,"")</f>
        <v/>
      </c>
      <c r="M890" t="str">
        <f>IF($B890&lt;&gt;"",Output5!L890,"")</f>
        <v/>
      </c>
      <c r="N890" t="str">
        <f>IF($B890&lt;&gt;"",Output5!M890,"")</f>
        <v/>
      </c>
    </row>
    <row r="891" spans="1:14" x14ac:dyDescent="0.25">
      <c r="A891">
        <f>Output5!O891</f>
        <v>889</v>
      </c>
      <c r="B891" t="str">
        <f>IF(Output5!A891&lt;&gt;"",Output5!A891,"")</f>
        <v/>
      </c>
      <c r="C891" t="str">
        <f>IF($B891&lt;&gt;"",Output5!B891,"")</f>
        <v/>
      </c>
      <c r="D891" t="str">
        <f>IF($B891&lt;&gt;"",Output5!C891,"")</f>
        <v/>
      </c>
      <c r="E891" t="str">
        <f>IF($B891&lt;&gt;"",Output5!D891,"")</f>
        <v/>
      </c>
      <c r="F891" t="str">
        <f>IF($B891&lt;&gt;"",Output5!E891,"")</f>
        <v/>
      </c>
      <c r="G891" t="str">
        <f>IF($B891&lt;&gt;"",Output5!F891,"")</f>
        <v/>
      </c>
      <c r="H891" t="str">
        <f>IF($B891&lt;&gt;"",Output5!G891,"")</f>
        <v/>
      </c>
      <c r="I891" t="str">
        <f>IF($B891&lt;&gt;"",Output5!H891,"")</f>
        <v/>
      </c>
      <c r="J891" t="str">
        <f>IF($B891&lt;&gt;"",Output5!I891,"")</f>
        <v/>
      </c>
      <c r="K891" t="str">
        <f>IF($B891&lt;&gt;"",Output5!J891,"")</f>
        <v/>
      </c>
      <c r="L891" t="str">
        <f>IF($B891&lt;&gt;"",Output5!K891,"")</f>
        <v/>
      </c>
      <c r="M891" t="str">
        <f>IF($B891&lt;&gt;"",Output5!L891,"")</f>
        <v/>
      </c>
      <c r="N891" t="str">
        <f>IF($B891&lt;&gt;"",Output5!M891,"")</f>
        <v/>
      </c>
    </row>
    <row r="892" spans="1:14" x14ac:dyDescent="0.25">
      <c r="A892">
        <f>Output5!O892</f>
        <v>890</v>
      </c>
      <c r="B892" t="str">
        <f>IF(Output5!A892&lt;&gt;"",Output5!A892,"")</f>
        <v/>
      </c>
      <c r="C892" t="str">
        <f>IF($B892&lt;&gt;"",Output5!B892,"")</f>
        <v/>
      </c>
      <c r="D892" t="str">
        <f>IF($B892&lt;&gt;"",Output5!C892,"")</f>
        <v/>
      </c>
      <c r="E892" t="str">
        <f>IF($B892&lt;&gt;"",Output5!D892,"")</f>
        <v/>
      </c>
      <c r="F892" t="str">
        <f>IF($B892&lt;&gt;"",Output5!E892,"")</f>
        <v/>
      </c>
      <c r="G892" t="str">
        <f>IF($B892&lt;&gt;"",Output5!F892,"")</f>
        <v/>
      </c>
      <c r="H892" t="str">
        <f>IF($B892&lt;&gt;"",Output5!G892,"")</f>
        <v/>
      </c>
      <c r="I892" t="str">
        <f>IF($B892&lt;&gt;"",Output5!H892,"")</f>
        <v/>
      </c>
      <c r="J892" t="str">
        <f>IF($B892&lt;&gt;"",Output5!I892,"")</f>
        <v/>
      </c>
      <c r="K892" t="str">
        <f>IF($B892&lt;&gt;"",Output5!J892,"")</f>
        <v/>
      </c>
      <c r="L892" t="str">
        <f>IF($B892&lt;&gt;"",Output5!K892,"")</f>
        <v/>
      </c>
      <c r="M892" t="str">
        <f>IF($B892&lt;&gt;"",Output5!L892,"")</f>
        <v/>
      </c>
      <c r="N892" t="str">
        <f>IF($B892&lt;&gt;"",Output5!M892,"")</f>
        <v/>
      </c>
    </row>
    <row r="893" spans="1:14" x14ac:dyDescent="0.25">
      <c r="A893">
        <f>Output5!O893</f>
        <v>891</v>
      </c>
      <c r="B893" t="str">
        <f>IF(Output5!A893&lt;&gt;"",Output5!A893,"")</f>
        <v/>
      </c>
      <c r="C893" t="str">
        <f>IF($B893&lt;&gt;"",Output5!B893,"")</f>
        <v/>
      </c>
      <c r="D893" t="str">
        <f>IF($B893&lt;&gt;"",Output5!C893,"")</f>
        <v/>
      </c>
      <c r="E893" t="str">
        <f>IF($B893&lt;&gt;"",Output5!D893,"")</f>
        <v/>
      </c>
      <c r="F893" t="str">
        <f>IF($B893&lt;&gt;"",Output5!E893,"")</f>
        <v/>
      </c>
      <c r="G893" t="str">
        <f>IF($B893&lt;&gt;"",Output5!F893,"")</f>
        <v/>
      </c>
      <c r="H893" t="str">
        <f>IF($B893&lt;&gt;"",Output5!G893,"")</f>
        <v/>
      </c>
      <c r="I893" t="str">
        <f>IF($B893&lt;&gt;"",Output5!H893,"")</f>
        <v/>
      </c>
      <c r="J893" t="str">
        <f>IF($B893&lt;&gt;"",Output5!I893,"")</f>
        <v/>
      </c>
      <c r="K893" t="str">
        <f>IF($B893&lt;&gt;"",Output5!J893,"")</f>
        <v/>
      </c>
      <c r="L893" t="str">
        <f>IF($B893&lt;&gt;"",Output5!K893,"")</f>
        <v/>
      </c>
      <c r="M893" t="str">
        <f>IF($B893&lt;&gt;"",Output5!L893,"")</f>
        <v/>
      </c>
      <c r="N893" t="str">
        <f>IF($B893&lt;&gt;"",Output5!M893,"")</f>
        <v/>
      </c>
    </row>
    <row r="894" spans="1:14" x14ac:dyDescent="0.25">
      <c r="A894">
        <f>Output5!O894</f>
        <v>892</v>
      </c>
      <c r="B894" t="str">
        <f>IF(Output5!A894&lt;&gt;"",Output5!A894,"")</f>
        <v/>
      </c>
      <c r="C894" t="str">
        <f>IF($B894&lt;&gt;"",Output5!B894,"")</f>
        <v/>
      </c>
      <c r="D894" t="str">
        <f>IF($B894&lt;&gt;"",Output5!C894,"")</f>
        <v/>
      </c>
      <c r="E894" t="str">
        <f>IF($B894&lt;&gt;"",Output5!D894,"")</f>
        <v/>
      </c>
      <c r="F894" t="str">
        <f>IF($B894&lt;&gt;"",Output5!E894,"")</f>
        <v/>
      </c>
      <c r="G894" t="str">
        <f>IF($B894&lt;&gt;"",Output5!F894,"")</f>
        <v/>
      </c>
      <c r="H894" t="str">
        <f>IF($B894&lt;&gt;"",Output5!G894,"")</f>
        <v/>
      </c>
      <c r="I894" t="str">
        <f>IF($B894&lt;&gt;"",Output5!H894,"")</f>
        <v/>
      </c>
      <c r="J894" t="str">
        <f>IF($B894&lt;&gt;"",Output5!I894,"")</f>
        <v/>
      </c>
      <c r="K894" t="str">
        <f>IF($B894&lt;&gt;"",Output5!J894,"")</f>
        <v/>
      </c>
      <c r="L894" t="str">
        <f>IF($B894&lt;&gt;"",Output5!K894,"")</f>
        <v/>
      </c>
      <c r="M894" t="str">
        <f>IF($B894&lt;&gt;"",Output5!L894,"")</f>
        <v/>
      </c>
      <c r="N894" t="str">
        <f>IF($B894&lt;&gt;"",Output5!M894,"")</f>
        <v/>
      </c>
    </row>
    <row r="895" spans="1:14" x14ac:dyDescent="0.25">
      <c r="A895">
        <f>Output5!O895</f>
        <v>893</v>
      </c>
      <c r="B895" t="str">
        <f>IF(Output5!A895&lt;&gt;"",Output5!A895,"")</f>
        <v/>
      </c>
      <c r="C895" t="str">
        <f>IF($B895&lt;&gt;"",Output5!B895,"")</f>
        <v/>
      </c>
      <c r="D895" t="str">
        <f>IF($B895&lt;&gt;"",Output5!C895,"")</f>
        <v/>
      </c>
      <c r="E895" t="str">
        <f>IF($B895&lt;&gt;"",Output5!D895,"")</f>
        <v/>
      </c>
      <c r="F895" t="str">
        <f>IF($B895&lt;&gt;"",Output5!E895,"")</f>
        <v/>
      </c>
      <c r="G895" t="str">
        <f>IF($B895&lt;&gt;"",Output5!F895,"")</f>
        <v/>
      </c>
      <c r="H895" t="str">
        <f>IF($B895&lt;&gt;"",Output5!G895,"")</f>
        <v/>
      </c>
      <c r="I895" t="str">
        <f>IF($B895&lt;&gt;"",Output5!H895,"")</f>
        <v/>
      </c>
      <c r="J895" t="str">
        <f>IF($B895&lt;&gt;"",Output5!I895,"")</f>
        <v/>
      </c>
      <c r="K895" t="str">
        <f>IF($B895&lt;&gt;"",Output5!J895,"")</f>
        <v/>
      </c>
      <c r="L895" t="str">
        <f>IF($B895&lt;&gt;"",Output5!K895,"")</f>
        <v/>
      </c>
      <c r="M895" t="str">
        <f>IF($B895&lt;&gt;"",Output5!L895,"")</f>
        <v/>
      </c>
      <c r="N895" t="str">
        <f>IF($B895&lt;&gt;"",Output5!M895,"")</f>
        <v/>
      </c>
    </row>
    <row r="896" spans="1:14" x14ac:dyDescent="0.25">
      <c r="A896">
        <f>Output5!O896</f>
        <v>894</v>
      </c>
      <c r="B896" t="str">
        <f>IF(Output5!A896&lt;&gt;"",Output5!A896,"")</f>
        <v/>
      </c>
      <c r="C896" t="str">
        <f>IF($B896&lt;&gt;"",Output5!B896,"")</f>
        <v/>
      </c>
      <c r="D896" t="str">
        <f>IF($B896&lt;&gt;"",Output5!C896,"")</f>
        <v/>
      </c>
      <c r="E896" t="str">
        <f>IF($B896&lt;&gt;"",Output5!D896,"")</f>
        <v/>
      </c>
      <c r="F896" t="str">
        <f>IF($B896&lt;&gt;"",Output5!E896,"")</f>
        <v/>
      </c>
      <c r="G896" t="str">
        <f>IF($B896&lt;&gt;"",Output5!F896,"")</f>
        <v/>
      </c>
      <c r="H896" t="str">
        <f>IF($B896&lt;&gt;"",Output5!G896,"")</f>
        <v/>
      </c>
      <c r="I896" t="str">
        <f>IF($B896&lt;&gt;"",Output5!H896,"")</f>
        <v/>
      </c>
      <c r="J896" t="str">
        <f>IF($B896&lt;&gt;"",Output5!I896,"")</f>
        <v/>
      </c>
      <c r="K896" t="str">
        <f>IF($B896&lt;&gt;"",Output5!J896,"")</f>
        <v/>
      </c>
      <c r="L896" t="str">
        <f>IF($B896&lt;&gt;"",Output5!K896,"")</f>
        <v/>
      </c>
      <c r="M896" t="str">
        <f>IF($B896&lt;&gt;"",Output5!L896,"")</f>
        <v/>
      </c>
      <c r="N896" t="str">
        <f>IF($B896&lt;&gt;"",Output5!M896,"")</f>
        <v/>
      </c>
    </row>
    <row r="897" spans="1:14" x14ac:dyDescent="0.25">
      <c r="A897">
        <f>Output5!O897</f>
        <v>895</v>
      </c>
      <c r="B897" t="str">
        <f>IF(Output5!A897&lt;&gt;"",Output5!A897,"")</f>
        <v/>
      </c>
      <c r="C897" t="str">
        <f>IF($B897&lt;&gt;"",Output5!B897,"")</f>
        <v/>
      </c>
      <c r="D897" t="str">
        <f>IF($B897&lt;&gt;"",Output5!C897,"")</f>
        <v/>
      </c>
      <c r="E897" t="str">
        <f>IF($B897&lt;&gt;"",Output5!D897,"")</f>
        <v/>
      </c>
      <c r="F897" t="str">
        <f>IF($B897&lt;&gt;"",Output5!E897,"")</f>
        <v/>
      </c>
      <c r="G897" t="str">
        <f>IF($B897&lt;&gt;"",Output5!F897,"")</f>
        <v/>
      </c>
      <c r="H897" t="str">
        <f>IF($B897&lt;&gt;"",Output5!G897,"")</f>
        <v/>
      </c>
      <c r="I897" t="str">
        <f>IF($B897&lt;&gt;"",Output5!H897,"")</f>
        <v/>
      </c>
      <c r="J897" t="str">
        <f>IF($B897&lt;&gt;"",Output5!I897,"")</f>
        <v/>
      </c>
      <c r="K897" t="str">
        <f>IF($B897&lt;&gt;"",Output5!J897,"")</f>
        <v/>
      </c>
      <c r="L897" t="str">
        <f>IF($B897&lt;&gt;"",Output5!K897,"")</f>
        <v/>
      </c>
      <c r="M897" t="str">
        <f>IF($B897&lt;&gt;"",Output5!L897,"")</f>
        <v/>
      </c>
      <c r="N897" t="str">
        <f>IF($B897&lt;&gt;"",Output5!M897,"")</f>
        <v/>
      </c>
    </row>
    <row r="898" spans="1:14" x14ac:dyDescent="0.25">
      <c r="A898">
        <f>Output5!O898</f>
        <v>896</v>
      </c>
      <c r="B898" t="str">
        <f>IF(Output5!A898&lt;&gt;"",Output5!A898,"")</f>
        <v/>
      </c>
      <c r="C898" t="str">
        <f>IF($B898&lt;&gt;"",Output5!B898,"")</f>
        <v/>
      </c>
      <c r="D898" t="str">
        <f>IF($B898&lt;&gt;"",Output5!C898,"")</f>
        <v/>
      </c>
      <c r="E898" t="str">
        <f>IF($B898&lt;&gt;"",Output5!D898,"")</f>
        <v/>
      </c>
      <c r="F898" t="str">
        <f>IF($B898&lt;&gt;"",Output5!E898,"")</f>
        <v/>
      </c>
      <c r="G898" t="str">
        <f>IF($B898&lt;&gt;"",Output5!F898,"")</f>
        <v/>
      </c>
      <c r="H898" t="str">
        <f>IF($B898&lt;&gt;"",Output5!G898,"")</f>
        <v/>
      </c>
      <c r="I898" t="str">
        <f>IF($B898&lt;&gt;"",Output5!H898,"")</f>
        <v/>
      </c>
      <c r="J898" t="str">
        <f>IF($B898&lt;&gt;"",Output5!I898,"")</f>
        <v/>
      </c>
      <c r="K898" t="str">
        <f>IF($B898&lt;&gt;"",Output5!J898,"")</f>
        <v/>
      </c>
      <c r="L898" t="str">
        <f>IF($B898&lt;&gt;"",Output5!K898,"")</f>
        <v/>
      </c>
      <c r="M898" t="str">
        <f>IF($B898&lt;&gt;"",Output5!L898,"")</f>
        <v/>
      </c>
      <c r="N898" t="str">
        <f>IF($B898&lt;&gt;"",Output5!M898,"")</f>
        <v/>
      </c>
    </row>
    <row r="899" spans="1:14" x14ac:dyDescent="0.25">
      <c r="A899">
        <f>Output5!O899</f>
        <v>897</v>
      </c>
      <c r="B899" t="str">
        <f>IF(Output5!A899&lt;&gt;"",Output5!A899,"")</f>
        <v/>
      </c>
      <c r="C899" t="str">
        <f>IF($B899&lt;&gt;"",Output5!B899,"")</f>
        <v/>
      </c>
      <c r="D899" t="str">
        <f>IF($B899&lt;&gt;"",Output5!C899,"")</f>
        <v/>
      </c>
      <c r="E899" t="str">
        <f>IF($B899&lt;&gt;"",Output5!D899,"")</f>
        <v/>
      </c>
      <c r="F899" t="str">
        <f>IF($B899&lt;&gt;"",Output5!E899,"")</f>
        <v/>
      </c>
      <c r="G899" t="str">
        <f>IF($B899&lt;&gt;"",Output5!F899,"")</f>
        <v/>
      </c>
      <c r="H899" t="str">
        <f>IF($B899&lt;&gt;"",Output5!G899,"")</f>
        <v/>
      </c>
      <c r="I899" t="str">
        <f>IF($B899&lt;&gt;"",Output5!H899,"")</f>
        <v/>
      </c>
      <c r="J899" t="str">
        <f>IF($B899&lt;&gt;"",Output5!I899,"")</f>
        <v/>
      </c>
      <c r="K899" t="str">
        <f>IF($B899&lt;&gt;"",Output5!J899,"")</f>
        <v/>
      </c>
      <c r="L899" t="str">
        <f>IF($B899&lt;&gt;"",Output5!K899,"")</f>
        <v/>
      </c>
      <c r="M899" t="str">
        <f>IF($B899&lt;&gt;"",Output5!L899,"")</f>
        <v/>
      </c>
      <c r="N899" t="str">
        <f>IF($B899&lt;&gt;"",Output5!M899,"")</f>
        <v/>
      </c>
    </row>
    <row r="900" spans="1:14" x14ac:dyDescent="0.25">
      <c r="A900">
        <f>Output5!O900</f>
        <v>898</v>
      </c>
      <c r="B900" t="str">
        <f>IF(Output5!A900&lt;&gt;"",Output5!A900,"")</f>
        <v/>
      </c>
      <c r="C900" t="str">
        <f>IF($B900&lt;&gt;"",Output5!B900,"")</f>
        <v/>
      </c>
      <c r="D900" t="str">
        <f>IF($B900&lt;&gt;"",Output5!C900,"")</f>
        <v/>
      </c>
      <c r="E900" t="str">
        <f>IF($B900&lt;&gt;"",Output5!D900,"")</f>
        <v/>
      </c>
      <c r="F900" t="str">
        <f>IF($B900&lt;&gt;"",Output5!E900,"")</f>
        <v/>
      </c>
      <c r="G900" t="str">
        <f>IF($B900&lt;&gt;"",Output5!F900,"")</f>
        <v/>
      </c>
      <c r="H900" t="str">
        <f>IF($B900&lt;&gt;"",Output5!G900,"")</f>
        <v/>
      </c>
      <c r="I900" t="str">
        <f>IF($B900&lt;&gt;"",Output5!H900,"")</f>
        <v/>
      </c>
      <c r="J900" t="str">
        <f>IF($B900&lt;&gt;"",Output5!I900,"")</f>
        <v/>
      </c>
      <c r="K900" t="str">
        <f>IF($B900&lt;&gt;"",Output5!J900,"")</f>
        <v/>
      </c>
      <c r="L900" t="str">
        <f>IF($B900&lt;&gt;"",Output5!K900,"")</f>
        <v/>
      </c>
      <c r="M900" t="str">
        <f>IF($B900&lt;&gt;"",Output5!L900,"")</f>
        <v/>
      </c>
      <c r="N900" t="str">
        <f>IF($B900&lt;&gt;"",Output5!M900,"")</f>
        <v/>
      </c>
    </row>
    <row r="901" spans="1:14" x14ac:dyDescent="0.25">
      <c r="A901">
        <f>Output5!O901</f>
        <v>899</v>
      </c>
      <c r="B901" t="str">
        <f>IF(Output5!A901&lt;&gt;"",Output5!A901,"")</f>
        <v/>
      </c>
      <c r="C901" t="str">
        <f>IF($B901&lt;&gt;"",Output5!B901,"")</f>
        <v/>
      </c>
      <c r="D901" t="str">
        <f>IF($B901&lt;&gt;"",Output5!C901,"")</f>
        <v/>
      </c>
      <c r="E901" t="str">
        <f>IF($B901&lt;&gt;"",Output5!D901,"")</f>
        <v/>
      </c>
      <c r="F901" t="str">
        <f>IF($B901&lt;&gt;"",Output5!E901,"")</f>
        <v/>
      </c>
      <c r="G901" t="str">
        <f>IF($B901&lt;&gt;"",Output5!F901,"")</f>
        <v/>
      </c>
      <c r="H901" t="str">
        <f>IF($B901&lt;&gt;"",Output5!G901,"")</f>
        <v/>
      </c>
      <c r="I901" t="str">
        <f>IF($B901&lt;&gt;"",Output5!H901,"")</f>
        <v/>
      </c>
      <c r="J901" t="str">
        <f>IF($B901&lt;&gt;"",Output5!I901,"")</f>
        <v/>
      </c>
      <c r="K901" t="str">
        <f>IF($B901&lt;&gt;"",Output5!J901,"")</f>
        <v/>
      </c>
      <c r="L901" t="str">
        <f>IF($B901&lt;&gt;"",Output5!K901,"")</f>
        <v/>
      </c>
      <c r="M901" t="str">
        <f>IF($B901&lt;&gt;"",Output5!L901,"")</f>
        <v/>
      </c>
      <c r="N901" t="str">
        <f>IF($B901&lt;&gt;"",Output5!M901,"")</f>
        <v/>
      </c>
    </row>
    <row r="902" spans="1:14" x14ac:dyDescent="0.25">
      <c r="A902">
        <f>Output5!O902</f>
        <v>900</v>
      </c>
      <c r="B902" t="str">
        <f>IF(Output5!A902&lt;&gt;"",Output5!A902,"")</f>
        <v/>
      </c>
      <c r="C902" t="str">
        <f>IF($B902&lt;&gt;"",Output5!B902,"")</f>
        <v/>
      </c>
      <c r="D902" t="str">
        <f>IF($B902&lt;&gt;"",Output5!C902,"")</f>
        <v/>
      </c>
      <c r="E902" t="str">
        <f>IF($B902&lt;&gt;"",Output5!D902,"")</f>
        <v/>
      </c>
      <c r="F902" t="str">
        <f>IF($B902&lt;&gt;"",Output5!E902,"")</f>
        <v/>
      </c>
      <c r="G902" t="str">
        <f>IF($B902&lt;&gt;"",Output5!F902,"")</f>
        <v/>
      </c>
      <c r="H902" t="str">
        <f>IF($B902&lt;&gt;"",Output5!G902,"")</f>
        <v/>
      </c>
      <c r="I902" t="str">
        <f>IF($B902&lt;&gt;"",Output5!H902,"")</f>
        <v/>
      </c>
      <c r="J902" t="str">
        <f>IF($B902&lt;&gt;"",Output5!I902,"")</f>
        <v/>
      </c>
      <c r="K902" t="str">
        <f>IF($B902&lt;&gt;"",Output5!J902,"")</f>
        <v/>
      </c>
      <c r="L902" t="str">
        <f>IF($B902&lt;&gt;"",Output5!K902,"")</f>
        <v/>
      </c>
      <c r="M902" t="str">
        <f>IF($B902&lt;&gt;"",Output5!L902,"")</f>
        <v/>
      </c>
      <c r="N902" t="str">
        <f>IF($B902&lt;&gt;"",Output5!M902,"")</f>
        <v/>
      </c>
    </row>
    <row r="903" spans="1:14" x14ac:dyDescent="0.25">
      <c r="A903">
        <f>Output5!O903</f>
        <v>901</v>
      </c>
      <c r="B903" t="str">
        <f>IF(Output5!A903&lt;&gt;"",Output5!A903,"")</f>
        <v/>
      </c>
      <c r="C903" t="str">
        <f>IF($B903&lt;&gt;"",Output5!B903,"")</f>
        <v/>
      </c>
      <c r="D903" t="str">
        <f>IF($B903&lt;&gt;"",Output5!C903,"")</f>
        <v/>
      </c>
      <c r="E903" t="str">
        <f>IF($B903&lt;&gt;"",Output5!D903,"")</f>
        <v/>
      </c>
      <c r="F903" t="str">
        <f>IF($B903&lt;&gt;"",Output5!E903,"")</f>
        <v/>
      </c>
      <c r="G903" t="str">
        <f>IF($B903&lt;&gt;"",Output5!F903,"")</f>
        <v/>
      </c>
      <c r="H903" t="str">
        <f>IF($B903&lt;&gt;"",Output5!G903,"")</f>
        <v/>
      </c>
      <c r="I903" t="str">
        <f>IF($B903&lt;&gt;"",Output5!H903,"")</f>
        <v/>
      </c>
      <c r="J903" t="str">
        <f>IF($B903&lt;&gt;"",Output5!I903,"")</f>
        <v/>
      </c>
      <c r="K903" t="str">
        <f>IF($B903&lt;&gt;"",Output5!J903,"")</f>
        <v/>
      </c>
      <c r="L903" t="str">
        <f>IF($B903&lt;&gt;"",Output5!K903,"")</f>
        <v/>
      </c>
      <c r="M903" t="str">
        <f>IF($B903&lt;&gt;"",Output5!L903,"")</f>
        <v/>
      </c>
      <c r="N903" t="str">
        <f>IF($B903&lt;&gt;"",Output5!M903,"")</f>
        <v/>
      </c>
    </row>
    <row r="904" spans="1:14" x14ac:dyDescent="0.25">
      <c r="A904">
        <f>Output5!O904</f>
        <v>902</v>
      </c>
      <c r="B904" t="str">
        <f>IF(Output5!A904&lt;&gt;"",Output5!A904,"")</f>
        <v/>
      </c>
      <c r="C904" t="str">
        <f>IF($B904&lt;&gt;"",Output5!B904,"")</f>
        <v/>
      </c>
      <c r="D904" t="str">
        <f>IF($B904&lt;&gt;"",Output5!C904,"")</f>
        <v/>
      </c>
      <c r="E904" t="str">
        <f>IF($B904&lt;&gt;"",Output5!D904,"")</f>
        <v/>
      </c>
      <c r="F904" t="str">
        <f>IF($B904&lt;&gt;"",Output5!E904,"")</f>
        <v/>
      </c>
      <c r="G904" t="str">
        <f>IF($B904&lt;&gt;"",Output5!F904,"")</f>
        <v/>
      </c>
      <c r="H904" t="str">
        <f>IF($B904&lt;&gt;"",Output5!G904,"")</f>
        <v/>
      </c>
      <c r="I904" t="str">
        <f>IF($B904&lt;&gt;"",Output5!H904,"")</f>
        <v/>
      </c>
      <c r="J904" t="str">
        <f>IF($B904&lt;&gt;"",Output5!I904,"")</f>
        <v/>
      </c>
      <c r="K904" t="str">
        <f>IF($B904&lt;&gt;"",Output5!J904,"")</f>
        <v/>
      </c>
      <c r="L904" t="str">
        <f>IF($B904&lt;&gt;"",Output5!K904,"")</f>
        <v/>
      </c>
      <c r="M904" t="str">
        <f>IF($B904&lt;&gt;"",Output5!L904,"")</f>
        <v/>
      </c>
      <c r="N904" t="str">
        <f>IF($B904&lt;&gt;"",Output5!M904,"")</f>
        <v/>
      </c>
    </row>
    <row r="905" spans="1:14" x14ac:dyDescent="0.25">
      <c r="A905">
        <f>Output5!O905</f>
        <v>903</v>
      </c>
      <c r="B905" t="str">
        <f>IF(Output5!A905&lt;&gt;"",Output5!A905,"")</f>
        <v/>
      </c>
      <c r="C905" t="str">
        <f>IF($B905&lt;&gt;"",Output5!B905,"")</f>
        <v/>
      </c>
      <c r="D905" t="str">
        <f>IF($B905&lt;&gt;"",Output5!C905,"")</f>
        <v/>
      </c>
      <c r="E905" t="str">
        <f>IF($B905&lt;&gt;"",Output5!D905,"")</f>
        <v/>
      </c>
      <c r="F905" t="str">
        <f>IF($B905&lt;&gt;"",Output5!E905,"")</f>
        <v/>
      </c>
      <c r="G905" t="str">
        <f>IF($B905&lt;&gt;"",Output5!F905,"")</f>
        <v/>
      </c>
      <c r="H905" t="str">
        <f>IF($B905&lt;&gt;"",Output5!G905,"")</f>
        <v/>
      </c>
      <c r="I905" t="str">
        <f>IF($B905&lt;&gt;"",Output5!H905,"")</f>
        <v/>
      </c>
      <c r="J905" t="str">
        <f>IF($B905&lt;&gt;"",Output5!I905,"")</f>
        <v/>
      </c>
      <c r="K905" t="str">
        <f>IF($B905&lt;&gt;"",Output5!J905,"")</f>
        <v/>
      </c>
      <c r="L905" t="str">
        <f>IF($B905&lt;&gt;"",Output5!K905,"")</f>
        <v/>
      </c>
      <c r="M905" t="str">
        <f>IF($B905&lt;&gt;"",Output5!L905,"")</f>
        <v/>
      </c>
      <c r="N905" t="str">
        <f>IF($B905&lt;&gt;"",Output5!M905,"")</f>
        <v/>
      </c>
    </row>
    <row r="906" spans="1:14" x14ac:dyDescent="0.25">
      <c r="A906">
        <f>Output5!O906</f>
        <v>904</v>
      </c>
      <c r="B906" t="str">
        <f>IF(Output5!A906&lt;&gt;"",Output5!A906,"")</f>
        <v/>
      </c>
      <c r="C906" t="str">
        <f>IF($B906&lt;&gt;"",Output5!B906,"")</f>
        <v/>
      </c>
      <c r="D906" t="str">
        <f>IF($B906&lt;&gt;"",Output5!C906,"")</f>
        <v/>
      </c>
      <c r="E906" t="str">
        <f>IF($B906&lt;&gt;"",Output5!D906,"")</f>
        <v/>
      </c>
      <c r="F906" t="str">
        <f>IF($B906&lt;&gt;"",Output5!E906,"")</f>
        <v/>
      </c>
      <c r="G906" t="str">
        <f>IF($B906&lt;&gt;"",Output5!F906,"")</f>
        <v/>
      </c>
      <c r="H906" t="str">
        <f>IF($B906&lt;&gt;"",Output5!G906,"")</f>
        <v/>
      </c>
      <c r="I906" t="str">
        <f>IF($B906&lt;&gt;"",Output5!H906,"")</f>
        <v/>
      </c>
      <c r="J906" t="str">
        <f>IF($B906&lt;&gt;"",Output5!I906,"")</f>
        <v/>
      </c>
      <c r="K906" t="str">
        <f>IF($B906&lt;&gt;"",Output5!J906,"")</f>
        <v/>
      </c>
      <c r="L906" t="str">
        <f>IF($B906&lt;&gt;"",Output5!K906,"")</f>
        <v/>
      </c>
      <c r="M906" t="str">
        <f>IF($B906&lt;&gt;"",Output5!L906,"")</f>
        <v/>
      </c>
      <c r="N906" t="str">
        <f>IF($B906&lt;&gt;"",Output5!M906,"")</f>
        <v/>
      </c>
    </row>
    <row r="907" spans="1:14" x14ac:dyDescent="0.25">
      <c r="A907">
        <f>Output5!O907</f>
        <v>905</v>
      </c>
      <c r="B907" t="str">
        <f>IF(Output5!A907&lt;&gt;"",Output5!A907,"")</f>
        <v/>
      </c>
      <c r="C907" t="str">
        <f>IF($B907&lt;&gt;"",Output5!B907,"")</f>
        <v/>
      </c>
      <c r="D907" t="str">
        <f>IF($B907&lt;&gt;"",Output5!C907,"")</f>
        <v/>
      </c>
      <c r="E907" t="str">
        <f>IF($B907&lt;&gt;"",Output5!D907,"")</f>
        <v/>
      </c>
      <c r="F907" t="str">
        <f>IF($B907&lt;&gt;"",Output5!E907,"")</f>
        <v/>
      </c>
      <c r="G907" t="str">
        <f>IF($B907&lt;&gt;"",Output5!F907,"")</f>
        <v/>
      </c>
      <c r="H907" t="str">
        <f>IF($B907&lt;&gt;"",Output5!G907,"")</f>
        <v/>
      </c>
      <c r="I907" t="str">
        <f>IF($B907&lt;&gt;"",Output5!H907,"")</f>
        <v/>
      </c>
      <c r="J907" t="str">
        <f>IF($B907&lt;&gt;"",Output5!I907,"")</f>
        <v/>
      </c>
      <c r="K907" t="str">
        <f>IF($B907&lt;&gt;"",Output5!J907,"")</f>
        <v/>
      </c>
      <c r="L907" t="str">
        <f>IF($B907&lt;&gt;"",Output5!K907,"")</f>
        <v/>
      </c>
      <c r="M907" t="str">
        <f>IF($B907&lt;&gt;"",Output5!L907,"")</f>
        <v/>
      </c>
      <c r="N907" t="str">
        <f>IF($B907&lt;&gt;"",Output5!M907,"")</f>
        <v/>
      </c>
    </row>
    <row r="908" spans="1:14" x14ac:dyDescent="0.25">
      <c r="A908">
        <f>Output5!O908</f>
        <v>906</v>
      </c>
      <c r="B908" t="str">
        <f>IF(Output5!A908&lt;&gt;"",Output5!A908,"")</f>
        <v/>
      </c>
      <c r="C908" t="str">
        <f>IF($B908&lt;&gt;"",Output5!B908,"")</f>
        <v/>
      </c>
      <c r="D908" t="str">
        <f>IF($B908&lt;&gt;"",Output5!C908,"")</f>
        <v/>
      </c>
      <c r="E908" t="str">
        <f>IF($B908&lt;&gt;"",Output5!D908,"")</f>
        <v/>
      </c>
      <c r="F908" t="str">
        <f>IF($B908&lt;&gt;"",Output5!E908,"")</f>
        <v/>
      </c>
      <c r="G908" t="str">
        <f>IF($B908&lt;&gt;"",Output5!F908,"")</f>
        <v/>
      </c>
      <c r="H908" t="str">
        <f>IF($B908&lt;&gt;"",Output5!G908,"")</f>
        <v/>
      </c>
      <c r="I908" t="str">
        <f>IF($B908&lt;&gt;"",Output5!H908,"")</f>
        <v/>
      </c>
      <c r="J908" t="str">
        <f>IF($B908&lt;&gt;"",Output5!I908,"")</f>
        <v/>
      </c>
      <c r="K908" t="str">
        <f>IF($B908&lt;&gt;"",Output5!J908,"")</f>
        <v/>
      </c>
      <c r="L908" t="str">
        <f>IF($B908&lt;&gt;"",Output5!K908,"")</f>
        <v/>
      </c>
      <c r="M908" t="str">
        <f>IF($B908&lt;&gt;"",Output5!L908,"")</f>
        <v/>
      </c>
      <c r="N908" t="str">
        <f>IF($B908&lt;&gt;"",Output5!M908,"")</f>
        <v/>
      </c>
    </row>
    <row r="909" spans="1:14" x14ac:dyDescent="0.25">
      <c r="A909">
        <f>Output5!O909</f>
        <v>907</v>
      </c>
      <c r="B909" t="str">
        <f>IF(Output5!A909&lt;&gt;"",Output5!A909,"")</f>
        <v/>
      </c>
      <c r="C909" t="str">
        <f>IF($B909&lt;&gt;"",Output5!B909,"")</f>
        <v/>
      </c>
      <c r="D909" t="str">
        <f>IF($B909&lt;&gt;"",Output5!C909,"")</f>
        <v/>
      </c>
      <c r="E909" t="str">
        <f>IF($B909&lt;&gt;"",Output5!D909,"")</f>
        <v/>
      </c>
      <c r="F909" t="str">
        <f>IF($B909&lt;&gt;"",Output5!E909,"")</f>
        <v/>
      </c>
      <c r="G909" t="str">
        <f>IF($B909&lt;&gt;"",Output5!F909,"")</f>
        <v/>
      </c>
      <c r="H909" t="str">
        <f>IF($B909&lt;&gt;"",Output5!G909,"")</f>
        <v/>
      </c>
      <c r="I909" t="str">
        <f>IF($B909&lt;&gt;"",Output5!H909,"")</f>
        <v/>
      </c>
      <c r="J909" t="str">
        <f>IF($B909&lt;&gt;"",Output5!I909,"")</f>
        <v/>
      </c>
      <c r="K909" t="str">
        <f>IF($B909&lt;&gt;"",Output5!J909,"")</f>
        <v/>
      </c>
      <c r="L909" t="str">
        <f>IF($B909&lt;&gt;"",Output5!K909,"")</f>
        <v/>
      </c>
      <c r="M909" t="str">
        <f>IF($B909&lt;&gt;"",Output5!L909,"")</f>
        <v/>
      </c>
      <c r="N909" t="str">
        <f>IF($B909&lt;&gt;"",Output5!M909,"")</f>
        <v/>
      </c>
    </row>
    <row r="910" spans="1:14" x14ac:dyDescent="0.25">
      <c r="A910">
        <f>Output5!O910</f>
        <v>908</v>
      </c>
      <c r="B910" t="str">
        <f>IF(Output5!A910&lt;&gt;"",Output5!A910,"")</f>
        <v/>
      </c>
      <c r="C910" t="str">
        <f>IF($B910&lt;&gt;"",Output5!B910,"")</f>
        <v/>
      </c>
      <c r="D910" t="str">
        <f>IF($B910&lt;&gt;"",Output5!C910,"")</f>
        <v/>
      </c>
      <c r="E910" t="str">
        <f>IF($B910&lt;&gt;"",Output5!D910,"")</f>
        <v/>
      </c>
      <c r="F910" t="str">
        <f>IF($B910&lt;&gt;"",Output5!E910,"")</f>
        <v/>
      </c>
      <c r="G910" t="str">
        <f>IF($B910&lt;&gt;"",Output5!F910,"")</f>
        <v/>
      </c>
      <c r="H910" t="str">
        <f>IF($B910&lt;&gt;"",Output5!G910,"")</f>
        <v/>
      </c>
      <c r="I910" t="str">
        <f>IF($B910&lt;&gt;"",Output5!H910,"")</f>
        <v/>
      </c>
      <c r="J910" t="str">
        <f>IF($B910&lt;&gt;"",Output5!I910,"")</f>
        <v/>
      </c>
      <c r="K910" t="str">
        <f>IF($B910&lt;&gt;"",Output5!J910,"")</f>
        <v/>
      </c>
      <c r="L910" t="str">
        <f>IF($B910&lt;&gt;"",Output5!K910,"")</f>
        <v/>
      </c>
      <c r="M910" t="str">
        <f>IF($B910&lt;&gt;"",Output5!L910,"")</f>
        <v/>
      </c>
      <c r="N910" t="str">
        <f>IF($B910&lt;&gt;"",Output5!M910,"")</f>
        <v/>
      </c>
    </row>
    <row r="911" spans="1:14" x14ac:dyDescent="0.25">
      <c r="A911">
        <f>Output5!O911</f>
        <v>909</v>
      </c>
      <c r="B911" t="str">
        <f>IF(Output5!A911&lt;&gt;"",Output5!A911,"")</f>
        <v/>
      </c>
      <c r="C911" t="str">
        <f>IF($B911&lt;&gt;"",Output5!B911,"")</f>
        <v/>
      </c>
      <c r="D911" t="str">
        <f>IF($B911&lt;&gt;"",Output5!C911,"")</f>
        <v/>
      </c>
      <c r="E911" t="str">
        <f>IF($B911&lt;&gt;"",Output5!D911,"")</f>
        <v/>
      </c>
      <c r="F911" t="str">
        <f>IF($B911&lt;&gt;"",Output5!E911,"")</f>
        <v/>
      </c>
      <c r="G911" t="str">
        <f>IF($B911&lt;&gt;"",Output5!F911,"")</f>
        <v/>
      </c>
      <c r="H911" t="str">
        <f>IF($B911&lt;&gt;"",Output5!G911,"")</f>
        <v/>
      </c>
      <c r="I911" t="str">
        <f>IF($B911&lt;&gt;"",Output5!H911,"")</f>
        <v/>
      </c>
      <c r="J911" t="str">
        <f>IF($B911&lt;&gt;"",Output5!I911,"")</f>
        <v/>
      </c>
      <c r="K911" t="str">
        <f>IF($B911&lt;&gt;"",Output5!J911,"")</f>
        <v/>
      </c>
      <c r="L911" t="str">
        <f>IF($B911&lt;&gt;"",Output5!K911,"")</f>
        <v/>
      </c>
      <c r="M911" t="str">
        <f>IF($B911&lt;&gt;"",Output5!L911,"")</f>
        <v/>
      </c>
      <c r="N911" t="str">
        <f>IF($B911&lt;&gt;"",Output5!M911,"")</f>
        <v/>
      </c>
    </row>
    <row r="912" spans="1:14" x14ac:dyDescent="0.25">
      <c r="A912">
        <f>Output5!O912</f>
        <v>910</v>
      </c>
      <c r="B912" t="str">
        <f>IF(Output5!A912&lt;&gt;"",Output5!A912,"")</f>
        <v/>
      </c>
      <c r="C912" t="str">
        <f>IF($B912&lt;&gt;"",Output5!B912,"")</f>
        <v/>
      </c>
      <c r="D912" t="str">
        <f>IF($B912&lt;&gt;"",Output5!C912,"")</f>
        <v/>
      </c>
      <c r="E912" t="str">
        <f>IF($B912&lt;&gt;"",Output5!D912,"")</f>
        <v/>
      </c>
      <c r="F912" t="str">
        <f>IF($B912&lt;&gt;"",Output5!E912,"")</f>
        <v/>
      </c>
      <c r="G912" t="str">
        <f>IF($B912&lt;&gt;"",Output5!F912,"")</f>
        <v/>
      </c>
      <c r="H912" t="str">
        <f>IF($B912&lt;&gt;"",Output5!G912,"")</f>
        <v/>
      </c>
      <c r="I912" t="str">
        <f>IF($B912&lt;&gt;"",Output5!H912,"")</f>
        <v/>
      </c>
      <c r="J912" t="str">
        <f>IF($B912&lt;&gt;"",Output5!I912,"")</f>
        <v/>
      </c>
      <c r="K912" t="str">
        <f>IF($B912&lt;&gt;"",Output5!J912,"")</f>
        <v/>
      </c>
      <c r="L912" t="str">
        <f>IF($B912&lt;&gt;"",Output5!K912,"")</f>
        <v/>
      </c>
      <c r="M912" t="str">
        <f>IF($B912&lt;&gt;"",Output5!L912,"")</f>
        <v/>
      </c>
      <c r="N912" t="str">
        <f>IF($B912&lt;&gt;"",Output5!M912,"")</f>
        <v/>
      </c>
    </row>
    <row r="913" spans="1:14" x14ac:dyDescent="0.25">
      <c r="A913">
        <f>Output5!O913</f>
        <v>911</v>
      </c>
      <c r="B913" t="str">
        <f>IF(Output5!A913&lt;&gt;"",Output5!A913,"")</f>
        <v/>
      </c>
      <c r="C913" t="str">
        <f>IF($B913&lt;&gt;"",Output5!B913,"")</f>
        <v/>
      </c>
      <c r="D913" t="str">
        <f>IF($B913&lt;&gt;"",Output5!C913,"")</f>
        <v/>
      </c>
      <c r="E913" t="str">
        <f>IF($B913&lt;&gt;"",Output5!D913,"")</f>
        <v/>
      </c>
      <c r="F913" t="str">
        <f>IF($B913&lt;&gt;"",Output5!E913,"")</f>
        <v/>
      </c>
      <c r="G913" t="str">
        <f>IF($B913&lt;&gt;"",Output5!F913,"")</f>
        <v/>
      </c>
      <c r="H913" t="str">
        <f>IF($B913&lt;&gt;"",Output5!G913,"")</f>
        <v/>
      </c>
      <c r="I913" t="str">
        <f>IF($B913&lt;&gt;"",Output5!H913,"")</f>
        <v/>
      </c>
      <c r="J913" t="str">
        <f>IF($B913&lt;&gt;"",Output5!I913,"")</f>
        <v/>
      </c>
      <c r="K913" t="str">
        <f>IF($B913&lt;&gt;"",Output5!J913,"")</f>
        <v/>
      </c>
      <c r="L913" t="str">
        <f>IF($B913&lt;&gt;"",Output5!K913,"")</f>
        <v/>
      </c>
      <c r="M913" t="str">
        <f>IF($B913&lt;&gt;"",Output5!L913,"")</f>
        <v/>
      </c>
      <c r="N913" t="str">
        <f>IF($B913&lt;&gt;"",Output5!M913,"")</f>
        <v/>
      </c>
    </row>
    <row r="914" spans="1:14" x14ac:dyDescent="0.25">
      <c r="A914">
        <f>Output5!O914</f>
        <v>912</v>
      </c>
      <c r="B914" t="str">
        <f>IF(Output5!A914&lt;&gt;"",Output5!A914,"")</f>
        <v/>
      </c>
      <c r="C914" t="str">
        <f>IF($B914&lt;&gt;"",Output5!B914,"")</f>
        <v/>
      </c>
      <c r="D914" t="str">
        <f>IF($B914&lt;&gt;"",Output5!C914,"")</f>
        <v/>
      </c>
      <c r="E914" t="str">
        <f>IF($B914&lt;&gt;"",Output5!D914,"")</f>
        <v/>
      </c>
      <c r="F914" t="str">
        <f>IF($B914&lt;&gt;"",Output5!E914,"")</f>
        <v/>
      </c>
      <c r="G914" t="str">
        <f>IF($B914&lt;&gt;"",Output5!F914,"")</f>
        <v/>
      </c>
      <c r="H914" t="str">
        <f>IF($B914&lt;&gt;"",Output5!G914,"")</f>
        <v/>
      </c>
      <c r="I914" t="str">
        <f>IF($B914&lt;&gt;"",Output5!H914,"")</f>
        <v/>
      </c>
      <c r="J914" t="str">
        <f>IF($B914&lt;&gt;"",Output5!I914,"")</f>
        <v/>
      </c>
      <c r="K914" t="str">
        <f>IF($B914&lt;&gt;"",Output5!J914,"")</f>
        <v/>
      </c>
      <c r="L914" t="str">
        <f>IF($B914&lt;&gt;"",Output5!K914,"")</f>
        <v/>
      </c>
      <c r="M914" t="str">
        <f>IF($B914&lt;&gt;"",Output5!L914,"")</f>
        <v/>
      </c>
      <c r="N914" t="str">
        <f>IF($B914&lt;&gt;"",Output5!M914,"")</f>
        <v/>
      </c>
    </row>
    <row r="915" spans="1:14" x14ac:dyDescent="0.25">
      <c r="A915">
        <f>Output5!O915</f>
        <v>913</v>
      </c>
      <c r="B915" t="str">
        <f>IF(Output5!A915&lt;&gt;"",Output5!A915,"")</f>
        <v/>
      </c>
      <c r="C915" t="str">
        <f>IF($B915&lt;&gt;"",Output5!B915,"")</f>
        <v/>
      </c>
      <c r="D915" t="str">
        <f>IF($B915&lt;&gt;"",Output5!C915,"")</f>
        <v/>
      </c>
      <c r="E915" t="str">
        <f>IF($B915&lt;&gt;"",Output5!D915,"")</f>
        <v/>
      </c>
      <c r="F915" t="str">
        <f>IF($B915&lt;&gt;"",Output5!E915,"")</f>
        <v/>
      </c>
      <c r="G915" t="str">
        <f>IF($B915&lt;&gt;"",Output5!F915,"")</f>
        <v/>
      </c>
      <c r="H915" t="str">
        <f>IF($B915&lt;&gt;"",Output5!G915,"")</f>
        <v/>
      </c>
      <c r="I915" t="str">
        <f>IF($B915&lt;&gt;"",Output5!H915,"")</f>
        <v/>
      </c>
      <c r="J915" t="str">
        <f>IF($B915&lt;&gt;"",Output5!I915,"")</f>
        <v/>
      </c>
      <c r="K915" t="str">
        <f>IF($B915&lt;&gt;"",Output5!J915,"")</f>
        <v/>
      </c>
      <c r="L915" t="str">
        <f>IF($B915&lt;&gt;"",Output5!K915,"")</f>
        <v/>
      </c>
      <c r="M915" t="str">
        <f>IF($B915&lt;&gt;"",Output5!L915,"")</f>
        <v/>
      </c>
      <c r="N915" t="str">
        <f>IF($B915&lt;&gt;"",Output5!M915,"")</f>
        <v/>
      </c>
    </row>
    <row r="916" spans="1:14" x14ac:dyDescent="0.25">
      <c r="A916">
        <f>Output5!O916</f>
        <v>914</v>
      </c>
      <c r="B916" t="str">
        <f>IF(Output5!A916&lt;&gt;"",Output5!A916,"")</f>
        <v/>
      </c>
      <c r="C916" t="str">
        <f>IF($B916&lt;&gt;"",Output5!B916,"")</f>
        <v/>
      </c>
      <c r="D916" t="str">
        <f>IF($B916&lt;&gt;"",Output5!C916,"")</f>
        <v/>
      </c>
      <c r="E916" t="str">
        <f>IF($B916&lt;&gt;"",Output5!D916,"")</f>
        <v/>
      </c>
      <c r="F916" t="str">
        <f>IF($B916&lt;&gt;"",Output5!E916,"")</f>
        <v/>
      </c>
      <c r="G916" t="str">
        <f>IF($B916&lt;&gt;"",Output5!F916,"")</f>
        <v/>
      </c>
      <c r="H916" t="str">
        <f>IF($B916&lt;&gt;"",Output5!G916,"")</f>
        <v/>
      </c>
      <c r="I916" t="str">
        <f>IF($B916&lt;&gt;"",Output5!H916,"")</f>
        <v/>
      </c>
      <c r="J916" t="str">
        <f>IF($B916&lt;&gt;"",Output5!I916,"")</f>
        <v/>
      </c>
      <c r="K916" t="str">
        <f>IF($B916&lt;&gt;"",Output5!J916,"")</f>
        <v/>
      </c>
      <c r="L916" t="str">
        <f>IF($B916&lt;&gt;"",Output5!K916,"")</f>
        <v/>
      </c>
      <c r="M916" t="str">
        <f>IF($B916&lt;&gt;"",Output5!L916,"")</f>
        <v/>
      </c>
      <c r="N916" t="str">
        <f>IF($B916&lt;&gt;"",Output5!M916,"")</f>
        <v/>
      </c>
    </row>
    <row r="917" spans="1:14" x14ac:dyDescent="0.25">
      <c r="A917">
        <f>Output5!O917</f>
        <v>915</v>
      </c>
      <c r="B917" t="str">
        <f>IF(Output5!A917&lt;&gt;"",Output5!A917,"")</f>
        <v/>
      </c>
      <c r="C917" t="str">
        <f>IF($B917&lt;&gt;"",Output5!B917,"")</f>
        <v/>
      </c>
      <c r="D917" t="str">
        <f>IF($B917&lt;&gt;"",Output5!C917,"")</f>
        <v/>
      </c>
      <c r="E917" t="str">
        <f>IF($B917&lt;&gt;"",Output5!D917,"")</f>
        <v/>
      </c>
      <c r="F917" t="str">
        <f>IF($B917&lt;&gt;"",Output5!E917,"")</f>
        <v/>
      </c>
      <c r="G917" t="str">
        <f>IF($B917&lt;&gt;"",Output5!F917,"")</f>
        <v/>
      </c>
      <c r="H917" t="str">
        <f>IF($B917&lt;&gt;"",Output5!G917,"")</f>
        <v/>
      </c>
      <c r="I917" t="str">
        <f>IF($B917&lt;&gt;"",Output5!H917,"")</f>
        <v/>
      </c>
      <c r="J917" t="str">
        <f>IF($B917&lt;&gt;"",Output5!I917,"")</f>
        <v/>
      </c>
      <c r="K917" t="str">
        <f>IF($B917&lt;&gt;"",Output5!J917,"")</f>
        <v/>
      </c>
      <c r="L917" t="str">
        <f>IF($B917&lt;&gt;"",Output5!K917,"")</f>
        <v/>
      </c>
      <c r="M917" t="str">
        <f>IF($B917&lt;&gt;"",Output5!L917,"")</f>
        <v/>
      </c>
      <c r="N917" t="str">
        <f>IF($B917&lt;&gt;"",Output5!M917,"")</f>
        <v/>
      </c>
    </row>
    <row r="918" spans="1:14" x14ac:dyDescent="0.25">
      <c r="A918">
        <f>Output5!O918</f>
        <v>916</v>
      </c>
      <c r="B918" t="str">
        <f>IF(Output5!A918&lt;&gt;"",Output5!A918,"")</f>
        <v/>
      </c>
      <c r="C918" t="str">
        <f>IF($B918&lt;&gt;"",Output5!B918,"")</f>
        <v/>
      </c>
      <c r="D918" t="str">
        <f>IF($B918&lt;&gt;"",Output5!C918,"")</f>
        <v/>
      </c>
      <c r="E918" t="str">
        <f>IF($B918&lt;&gt;"",Output5!D918,"")</f>
        <v/>
      </c>
      <c r="F918" t="str">
        <f>IF($B918&lt;&gt;"",Output5!E918,"")</f>
        <v/>
      </c>
      <c r="G918" t="str">
        <f>IF($B918&lt;&gt;"",Output5!F918,"")</f>
        <v/>
      </c>
      <c r="H918" t="str">
        <f>IF($B918&lt;&gt;"",Output5!G918,"")</f>
        <v/>
      </c>
      <c r="I918" t="str">
        <f>IF($B918&lt;&gt;"",Output5!H918,"")</f>
        <v/>
      </c>
      <c r="J918" t="str">
        <f>IF($B918&lt;&gt;"",Output5!I918,"")</f>
        <v/>
      </c>
      <c r="K918" t="str">
        <f>IF($B918&lt;&gt;"",Output5!J918,"")</f>
        <v/>
      </c>
      <c r="L918" t="str">
        <f>IF($B918&lt;&gt;"",Output5!K918,"")</f>
        <v/>
      </c>
      <c r="M918" t="str">
        <f>IF($B918&lt;&gt;"",Output5!L918,"")</f>
        <v/>
      </c>
      <c r="N918" t="str">
        <f>IF($B918&lt;&gt;"",Output5!M918,"")</f>
        <v/>
      </c>
    </row>
    <row r="919" spans="1:14" x14ac:dyDescent="0.25">
      <c r="A919">
        <f>Output5!O919</f>
        <v>917</v>
      </c>
      <c r="B919" t="str">
        <f>IF(Output5!A919&lt;&gt;"",Output5!A919,"")</f>
        <v/>
      </c>
      <c r="C919" t="str">
        <f>IF($B919&lt;&gt;"",Output5!B919,"")</f>
        <v/>
      </c>
      <c r="D919" t="str">
        <f>IF($B919&lt;&gt;"",Output5!C919,"")</f>
        <v/>
      </c>
      <c r="E919" t="str">
        <f>IF($B919&lt;&gt;"",Output5!D919,"")</f>
        <v/>
      </c>
      <c r="F919" t="str">
        <f>IF($B919&lt;&gt;"",Output5!E919,"")</f>
        <v/>
      </c>
      <c r="G919" t="str">
        <f>IF($B919&lt;&gt;"",Output5!F919,"")</f>
        <v/>
      </c>
      <c r="H919" t="str">
        <f>IF($B919&lt;&gt;"",Output5!G919,"")</f>
        <v/>
      </c>
      <c r="I919" t="str">
        <f>IF($B919&lt;&gt;"",Output5!H919,"")</f>
        <v/>
      </c>
      <c r="J919" t="str">
        <f>IF($B919&lt;&gt;"",Output5!I919,"")</f>
        <v/>
      </c>
      <c r="K919" t="str">
        <f>IF($B919&lt;&gt;"",Output5!J919,"")</f>
        <v/>
      </c>
      <c r="L919" t="str">
        <f>IF($B919&lt;&gt;"",Output5!K919,"")</f>
        <v/>
      </c>
      <c r="M919" t="str">
        <f>IF($B919&lt;&gt;"",Output5!L919,"")</f>
        <v/>
      </c>
      <c r="N919" t="str">
        <f>IF($B919&lt;&gt;"",Output5!M919,"")</f>
        <v/>
      </c>
    </row>
    <row r="920" spans="1:14" x14ac:dyDescent="0.25">
      <c r="A920">
        <f>Output5!O920</f>
        <v>918</v>
      </c>
      <c r="B920" t="str">
        <f>IF(Output5!A920&lt;&gt;"",Output5!A920,"")</f>
        <v/>
      </c>
      <c r="C920" t="str">
        <f>IF($B920&lt;&gt;"",Output5!B920,"")</f>
        <v/>
      </c>
      <c r="D920" t="str">
        <f>IF($B920&lt;&gt;"",Output5!C920,"")</f>
        <v/>
      </c>
      <c r="E920" t="str">
        <f>IF($B920&lt;&gt;"",Output5!D920,"")</f>
        <v/>
      </c>
      <c r="F920" t="str">
        <f>IF($B920&lt;&gt;"",Output5!E920,"")</f>
        <v/>
      </c>
      <c r="G920" t="str">
        <f>IF($B920&lt;&gt;"",Output5!F920,"")</f>
        <v/>
      </c>
      <c r="H920" t="str">
        <f>IF($B920&lt;&gt;"",Output5!G920,"")</f>
        <v/>
      </c>
      <c r="I920" t="str">
        <f>IF($B920&lt;&gt;"",Output5!H920,"")</f>
        <v/>
      </c>
      <c r="J920" t="str">
        <f>IF($B920&lt;&gt;"",Output5!I920,"")</f>
        <v/>
      </c>
      <c r="K920" t="str">
        <f>IF($B920&lt;&gt;"",Output5!J920,"")</f>
        <v/>
      </c>
      <c r="L920" t="str">
        <f>IF($B920&lt;&gt;"",Output5!K920,"")</f>
        <v/>
      </c>
      <c r="M920" t="str">
        <f>IF($B920&lt;&gt;"",Output5!L920,"")</f>
        <v/>
      </c>
      <c r="N920" t="str">
        <f>IF($B920&lt;&gt;"",Output5!M920,"")</f>
        <v/>
      </c>
    </row>
    <row r="921" spans="1:14" x14ac:dyDescent="0.25">
      <c r="A921">
        <f>Output5!O921</f>
        <v>919</v>
      </c>
      <c r="B921" t="str">
        <f>IF(Output5!A921&lt;&gt;"",Output5!A921,"")</f>
        <v/>
      </c>
      <c r="C921" t="str">
        <f>IF($B921&lt;&gt;"",Output5!B921,"")</f>
        <v/>
      </c>
      <c r="D921" t="str">
        <f>IF($B921&lt;&gt;"",Output5!C921,"")</f>
        <v/>
      </c>
      <c r="E921" t="str">
        <f>IF($B921&lt;&gt;"",Output5!D921,"")</f>
        <v/>
      </c>
      <c r="F921" t="str">
        <f>IF($B921&lt;&gt;"",Output5!E921,"")</f>
        <v/>
      </c>
      <c r="G921" t="str">
        <f>IF($B921&lt;&gt;"",Output5!F921,"")</f>
        <v/>
      </c>
      <c r="H921" t="str">
        <f>IF($B921&lt;&gt;"",Output5!G921,"")</f>
        <v/>
      </c>
      <c r="I921" t="str">
        <f>IF($B921&lt;&gt;"",Output5!H921,"")</f>
        <v/>
      </c>
      <c r="J921" t="str">
        <f>IF($B921&lt;&gt;"",Output5!I921,"")</f>
        <v/>
      </c>
      <c r="K921" t="str">
        <f>IF($B921&lt;&gt;"",Output5!J921,"")</f>
        <v/>
      </c>
      <c r="L921" t="str">
        <f>IF($B921&lt;&gt;"",Output5!K921,"")</f>
        <v/>
      </c>
      <c r="M921" t="str">
        <f>IF($B921&lt;&gt;"",Output5!L921,"")</f>
        <v/>
      </c>
      <c r="N921" t="str">
        <f>IF($B921&lt;&gt;"",Output5!M921,"")</f>
        <v/>
      </c>
    </row>
    <row r="922" spans="1:14" x14ac:dyDescent="0.25">
      <c r="A922">
        <f>Output5!O922</f>
        <v>920</v>
      </c>
      <c r="B922" t="str">
        <f>IF(Output5!A922&lt;&gt;"",Output5!A922,"")</f>
        <v/>
      </c>
      <c r="C922" t="str">
        <f>IF($B922&lt;&gt;"",Output5!B922,"")</f>
        <v/>
      </c>
      <c r="D922" t="str">
        <f>IF($B922&lt;&gt;"",Output5!C922,"")</f>
        <v/>
      </c>
      <c r="E922" t="str">
        <f>IF($B922&lt;&gt;"",Output5!D922,"")</f>
        <v/>
      </c>
      <c r="F922" t="str">
        <f>IF($B922&lt;&gt;"",Output5!E922,"")</f>
        <v/>
      </c>
      <c r="G922" t="str">
        <f>IF($B922&lt;&gt;"",Output5!F922,"")</f>
        <v/>
      </c>
      <c r="H922" t="str">
        <f>IF($B922&lt;&gt;"",Output5!G922,"")</f>
        <v/>
      </c>
      <c r="I922" t="str">
        <f>IF($B922&lt;&gt;"",Output5!H922,"")</f>
        <v/>
      </c>
      <c r="J922" t="str">
        <f>IF($B922&lt;&gt;"",Output5!I922,"")</f>
        <v/>
      </c>
      <c r="K922" t="str">
        <f>IF($B922&lt;&gt;"",Output5!J922,"")</f>
        <v/>
      </c>
      <c r="L922" t="str">
        <f>IF($B922&lt;&gt;"",Output5!K922,"")</f>
        <v/>
      </c>
      <c r="M922" t="str">
        <f>IF($B922&lt;&gt;"",Output5!L922,"")</f>
        <v/>
      </c>
      <c r="N922" t="str">
        <f>IF($B922&lt;&gt;"",Output5!M922,"")</f>
        <v/>
      </c>
    </row>
    <row r="923" spans="1:14" x14ac:dyDescent="0.25">
      <c r="A923">
        <f>Output5!O923</f>
        <v>921</v>
      </c>
      <c r="B923" t="str">
        <f>IF(Output5!A923&lt;&gt;"",Output5!A923,"")</f>
        <v/>
      </c>
      <c r="C923" t="str">
        <f>IF($B923&lt;&gt;"",Output5!B923,"")</f>
        <v/>
      </c>
      <c r="D923" t="str">
        <f>IF($B923&lt;&gt;"",Output5!C923,"")</f>
        <v/>
      </c>
      <c r="E923" t="str">
        <f>IF($B923&lt;&gt;"",Output5!D923,"")</f>
        <v/>
      </c>
      <c r="F923" t="str">
        <f>IF($B923&lt;&gt;"",Output5!E923,"")</f>
        <v/>
      </c>
      <c r="G923" t="str">
        <f>IF($B923&lt;&gt;"",Output5!F923,"")</f>
        <v/>
      </c>
      <c r="H923" t="str">
        <f>IF($B923&lt;&gt;"",Output5!G923,"")</f>
        <v/>
      </c>
      <c r="I923" t="str">
        <f>IF($B923&lt;&gt;"",Output5!H923,"")</f>
        <v/>
      </c>
      <c r="J923" t="str">
        <f>IF($B923&lt;&gt;"",Output5!I923,"")</f>
        <v/>
      </c>
      <c r="K923" t="str">
        <f>IF($B923&lt;&gt;"",Output5!J923,"")</f>
        <v/>
      </c>
      <c r="L923" t="str">
        <f>IF($B923&lt;&gt;"",Output5!K923,"")</f>
        <v/>
      </c>
      <c r="M923" t="str">
        <f>IF($B923&lt;&gt;"",Output5!L923,"")</f>
        <v/>
      </c>
      <c r="N923" t="str">
        <f>IF($B923&lt;&gt;"",Output5!M923,"")</f>
        <v/>
      </c>
    </row>
    <row r="924" spans="1:14" x14ac:dyDescent="0.25">
      <c r="A924">
        <f>Output5!O924</f>
        <v>922</v>
      </c>
      <c r="B924" t="str">
        <f>IF(Output5!A924&lt;&gt;"",Output5!A924,"")</f>
        <v/>
      </c>
      <c r="C924" t="str">
        <f>IF($B924&lt;&gt;"",Output5!B924,"")</f>
        <v/>
      </c>
      <c r="D924" t="str">
        <f>IF($B924&lt;&gt;"",Output5!C924,"")</f>
        <v/>
      </c>
      <c r="E924" t="str">
        <f>IF($B924&lt;&gt;"",Output5!D924,"")</f>
        <v/>
      </c>
      <c r="F924" t="str">
        <f>IF($B924&lt;&gt;"",Output5!E924,"")</f>
        <v/>
      </c>
      <c r="G924" t="str">
        <f>IF($B924&lt;&gt;"",Output5!F924,"")</f>
        <v/>
      </c>
      <c r="H924" t="str">
        <f>IF($B924&lt;&gt;"",Output5!G924,"")</f>
        <v/>
      </c>
      <c r="I924" t="str">
        <f>IF($B924&lt;&gt;"",Output5!H924,"")</f>
        <v/>
      </c>
      <c r="J924" t="str">
        <f>IF($B924&lt;&gt;"",Output5!I924,"")</f>
        <v/>
      </c>
      <c r="K924" t="str">
        <f>IF($B924&lt;&gt;"",Output5!J924,"")</f>
        <v/>
      </c>
      <c r="L924" t="str">
        <f>IF($B924&lt;&gt;"",Output5!K924,"")</f>
        <v/>
      </c>
      <c r="M924" t="str">
        <f>IF($B924&lt;&gt;"",Output5!L924,"")</f>
        <v/>
      </c>
      <c r="N924" t="str">
        <f>IF($B924&lt;&gt;"",Output5!M924,"")</f>
        <v/>
      </c>
    </row>
    <row r="925" spans="1:14" x14ac:dyDescent="0.25">
      <c r="A925">
        <f>Output5!O925</f>
        <v>923</v>
      </c>
      <c r="B925" t="str">
        <f>IF(Output5!A925&lt;&gt;"",Output5!A925,"")</f>
        <v/>
      </c>
      <c r="C925" t="str">
        <f>IF($B925&lt;&gt;"",Output5!B925,"")</f>
        <v/>
      </c>
      <c r="D925" t="str">
        <f>IF($B925&lt;&gt;"",Output5!C925,"")</f>
        <v/>
      </c>
      <c r="E925" t="str">
        <f>IF($B925&lt;&gt;"",Output5!D925,"")</f>
        <v/>
      </c>
      <c r="F925" t="str">
        <f>IF($B925&lt;&gt;"",Output5!E925,"")</f>
        <v/>
      </c>
      <c r="G925" t="str">
        <f>IF($B925&lt;&gt;"",Output5!F925,"")</f>
        <v/>
      </c>
      <c r="H925" t="str">
        <f>IF($B925&lt;&gt;"",Output5!G925,"")</f>
        <v/>
      </c>
      <c r="I925" t="str">
        <f>IF($B925&lt;&gt;"",Output5!H925,"")</f>
        <v/>
      </c>
      <c r="J925" t="str">
        <f>IF($B925&lt;&gt;"",Output5!I925,"")</f>
        <v/>
      </c>
      <c r="K925" t="str">
        <f>IF($B925&lt;&gt;"",Output5!J925,"")</f>
        <v/>
      </c>
      <c r="L925" t="str">
        <f>IF($B925&lt;&gt;"",Output5!K925,"")</f>
        <v/>
      </c>
      <c r="M925" t="str">
        <f>IF($B925&lt;&gt;"",Output5!L925,"")</f>
        <v/>
      </c>
      <c r="N925" t="str">
        <f>IF($B925&lt;&gt;"",Output5!M925,"")</f>
        <v/>
      </c>
    </row>
    <row r="926" spans="1:14" x14ac:dyDescent="0.25">
      <c r="A926">
        <f>Output5!O926</f>
        <v>924</v>
      </c>
      <c r="B926" t="str">
        <f>IF(Output5!A926&lt;&gt;"",Output5!A926,"")</f>
        <v/>
      </c>
      <c r="C926" t="str">
        <f>IF($B926&lt;&gt;"",Output5!B926,"")</f>
        <v/>
      </c>
      <c r="D926" t="str">
        <f>IF($B926&lt;&gt;"",Output5!C926,"")</f>
        <v/>
      </c>
      <c r="E926" t="str">
        <f>IF($B926&lt;&gt;"",Output5!D926,"")</f>
        <v/>
      </c>
      <c r="F926" t="str">
        <f>IF($B926&lt;&gt;"",Output5!E926,"")</f>
        <v/>
      </c>
      <c r="G926" t="str">
        <f>IF($B926&lt;&gt;"",Output5!F926,"")</f>
        <v/>
      </c>
      <c r="H926" t="str">
        <f>IF($B926&lt;&gt;"",Output5!G926,"")</f>
        <v/>
      </c>
      <c r="I926" t="str">
        <f>IF($B926&lt;&gt;"",Output5!H926,"")</f>
        <v/>
      </c>
      <c r="J926" t="str">
        <f>IF($B926&lt;&gt;"",Output5!I926,"")</f>
        <v/>
      </c>
      <c r="K926" t="str">
        <f>IF($B926&lt;&gt;"",Output5!J926,"")</f>
        <v/>
      </c>
      <c r="L926" t="str">
        <f>IF($B926&lt;&gt;"",Output5!K926,"")</f>
        <v/>
      </c>
      <c r="M926" t="str">
        <f>IF($B926&lt;&gt;"",Output5!L926,"")</f>
        <v/>
      </c>
      <c r="N926" t="str">
        <f>IF($B926&lt;&gt;"",Output5!M926,"")</f>
        <v/>
      </c>
    </row>
    <row r="927" spans="1:14" x14ac:dyDescent="0.25">
      <c r="A927">
        <f>Output5!O927</f>
        <v>925</v>
      </c>
      <c r="B927" t="str">
        <f>IF(Output5!A927&lt;&gt;"",Output5!A927,"")</f>
        <v/>
      </c>
      <c r="C927" t="str">
        <f>IF($B927&lt;&gt;"",Output5!B927,"")</f>
        <v/>
      </c>
      <c r="D927" t="str">
        <f>IF($B927&lt;&gt;"",Output5!C927,"")</f>
        <v/>
      </c>
      <c r="E927" t="str">
        <f>IF($B927&lt;&gt;"",Output5!D927,"")</f>
        <v/>
      </c>
      <c r="F927" t="str">
        <f>IF($B927&lt;&gt;"",Output5!E927,"")</f>
        <v/>
      </c>
      <c r="G927" t="str">
        <f>IF($B927&lt;&gt;"",Output5!F927,"")</f>
        <v/>
      </c>
      <c r="H927" t="str">
        <f>IF($B927&lt;&gt;"",Output5!G927,"")</f>
        <v/>
      </c>
      <c r="I927" t="str">
        <f>IF($B927&lt;&gt;"",Output5!H927,"")</f>
        <v/>
      </c>
      <c r="J927" t="str">
        <f>IF($B927&lt;&gt;"",Output5!I927,"")</f>
        <v/>
      </c>
      <c r="K927" t="str">
        <f>IF($B927&lt;&gt;"",Output5!J927,"")</f>
        <v/>
      </c>
      <c r="L927" t="str">
        <f>IF($B927&lt;&gt;"",Output5!K927,"")</f>
        <v/>
      </c>
      <c r="M927" t="str">
        <f>IF($B927&lt;&gt;"",Output5!L927,"")</f>
        <v/>
      </c>
      <c r="N927" t="str">
        <f>IF($B927&lt;&gt;"",Output5!M927,"")</f>
        <v/>
      </c>
    </row>
    <row r="928" spans="1:14" x14ac:dyDescent="0.25">
      <c r="A928">
        <f>Output5!O928</f>
        <v>926</v>
      </c>
      <c r="B928" t="str">
        <f>IF(Output5!A928&lt;&gt;"",Output5!A928,"")</f>
        <v/>
      </c>
      <c r="C928" t="str">
        <f>IF($B928&lt;&gt;"",Output5!B928,"")</f>
        <v/>
      </c>
      <c r="D928" t="str">
        <f>IF($B928&lt;&gt;"",Output5!C928,"")</f>
        <v/>
      </c>
      <c r="E928" t="str">
        <f>IF($B928&lt;&gt;"",Output5!D928,"")</f>
        <v/>
      </c>
      <c r="F928" t="str">
        <f>IF($B928&lt;&gt;"",Output5!E928,"")</f>
        <v/>
      </c>
      <c r="G928" t="str">
        <f>IF($B928&lt;&gt;"",Output5!F928,"")</f>
        <v/>
      </c>
      <c r="H928" t="str">
        <f>IF($B928&lt;&gt;"",Output5!G928,"")</f>
        <v/>
      </c>
      <c r="I928" t="str">
        <f>IF($B928&lt;&gt;"",Output5!H928,"")</f>
        <v/>
      </c>
      <c r="J928" t="str">
        <f>IF($B928&lt;&gt;"",Output5!I928,"")</f>
        <v/>
      </c>
      <c r="K928" t="str">
        <f>IF($B928&lt;&gt;"",Output5!J928,"")</f>
        <v/>
      </c>
      <c r="L928" t="str">
        <f>IF($B928&lt;&gt;"",Output5!K928,"")</f>
        <v/>
      </c>
      <c r="M928" t="str">
        <f>IF($B928&lt;&gt;"",Output5!L928,"")</f>
        <v/>
      </c>
      <c r="N928" t="str">
        <f>IF($B928&lt;&gt;"",Output5!M928,"")</f>
        <v/>
      </c>
    </row>
    <row r="929" spans="1:14" x14ac:dyDescent="0.25">
      <c r="A929">
        <f>Output5!O929</f>
        <v>927</v>
      </c>
      <c r="B929" t="str">
        <f>IF(Output5!A929&lt;&gt;"",Output5!A929,"")</f>
        <v/>
      </c>
      <c r="C929" t="str">
        <f>IF($B929&lt;&gt;"",Output5!B929,"")</f>
        <v/>
      </c>
      <c r="D929" t="str">
        <f>IF($B929&lt;&gt;"",Output5!C929,"")</f>
        <v/>
      </c>
      <c r="E929" t="str">
        <f>IF($B929&lt;&gt;"",Output5!D929,"")</f>
        <v/>
      </c>
      <c r="F929" t="str">
        <f>IF($B929&lt;&gt;"",Output5!E929,"")</f>
        <v/>
      </c>
      <c r="G929" t="str">
        <f>IF($B929&lt;&gt;"",Output5!F929,"")</f>
        <v/>
      </c>
      <c r="H929" t="str">
        <f>IF($B929&lt;&gt;"",Output5!G929,"")</f>
        <v/>
      </c>
      <c r="I929" t="str">
        <f>IF($B929&lt;&gt;"",Output5!H929,"")</f>
        <v/>
      </c>
      <c r="J929" t="str">
        <f>IF($B929&lt;&gt;"",Output5!I929,"")</f>
        <v/>
      </c>
      <c r="K929" t="str">
        <f>IF($B929&lt;&gt;"",Output5!J929,"")</f>
        <v/>
      </c>
      <c r="L929" t="str">
        <f>IF($B929&lt;&gt;"",Output5!K929,"")</f>
        <v/>
      </c>
      <c r="M929" t="str">
        <f>IF($B929&lt;&gt;"",Output5!L929,"")</f>
        <v/>
      </c>
      <c r="N929" t="str">
        <f>IF($B929&lt;&gt;"",Output5!M929,"")</f>
        <v/>
      </c>
    </row>
    <row r="930" spans="1:14" x14ac:dyDescent="0.25">
      <c r="A930">
        <f>Output5!O930</f>
        <v>928</v>
      </c>
      <c r="B930" t="str">
        <f>IF(Output5!A930&lt;&gt;"",Output5!A930,"")</f>
        <v/>
      </c>
      <c r="C930" t="str">
        <f>IF($B930&lt;&gt;"",Output5!B930,"")</f>
        <v/>
      </c>
      <c r="D930" t="str">
        <f>IF($B930&lt;&gt;"",Output5!C930,"")</f>
        <v/>
      </c>
      <c r="E930" t="str">
        <f>IF($B930&lt;&gt;"",Output5!D930,"")</f>
        <v/>
      </c>
      <c r="F930" t="str">
        <f>IF($B930&lt;&gt;"",Output5!E930,"")</f>
        <v/>
      </c>
      <c r="G930" t="str">
        <f>IF($B930&lt;&gt;"",Output5!F930,"")</f>
        <v/>
      </c>
      <c r="H930" t="str">
        <f>IF($B930&lt;&gt;"",Output5!G930,"")</f>
        <v/>
      </c>
      <c r="I930" t="str">
        <f>IF($B930&lt;&gt;"",Output5!H930,"")</f>
        <v/>
      </c>
      <c r="J930" t="str">
        <f>IF($B930&lt;&gt;"",Output5!I930,"")</f>
        <v/>
      </c>
      <c r="K930" t="str">
        <f>IF($B930&lt;&gt;"",Output5!J930,"")</f>
        <v/>
      </c>
      <c r="L930" t="str">
        <f>IF($B930&lt;&gt;"",Output5!K930,"")</f>
        <v/>
      </c>
      <c r="M930" t="str">
        <f>IF($B930&lt;&gt;"",Output5!L930,"")</f>
        <v/>
      </c>
      <c r="N930" t="str">
        <f>IF($B930&lt;&gt;"",Output5!M930,"")</f>
        <v/>
      </c>
    </row>
    <row r="931" spans="1:14" x14ac:dyDescent="0.25">
      <c r="A931">
        <f>Output5!O931</f>
        <v>929</v>
      </c>
      <c r="B931" t="str">
        <f>IF(Output5!A931&lt;&gt;"",Output5!A931,"")</f>
        <v/>
      </c>
      <c r="C931" t="str">
        <f>IF($B931&lt;&gt;"",Output5!B931,"")</f>
        <v/>
      </c>
      <c r="D931" t="str">
        <f>IF($B931&lt;&gt;"",Output5!C931,"")</f>
        <v/>
      </c>
      <c r="E931" t="str">
        <f>IF($B931&lt;&gt;"",Output5!D931,"")</f>
        <v/>
      </c>
      <c r="F931" t="str">
        <f>IF($B931&lt;&gt;"",Output5!E931,"")</f>
        <v/>
      </c>
      <c r="G931" t="str">
        <f>IF($B931&lt;&gt;"",Output5!F931,"")</f>
        <v/>
      </c>
      <c r="H931" t="str">
        <f>IF($B931&lt;&gt;"",Output5!G931,"")</f>
        <v/>
      </c>
      <c r="I931" t="str">
        <f>IF($B931&lt;&gt;"",Output5!H931,"")</f>
        <v/>
      </c>
      <c r="J931" t="str">
        <f>IF($B931&lt;&gt;"",Output5!I931,"")</f>
        <v/>
      </c>
      <c r="K931" t="str">
        <f>IF($B931&lt;&gt;"",Output5!J931,"")</f>
        <v/>
      </c>
      <c r="L931" t="str">
        <f>IF($B931&lt;&gt;"",Output5!K931,"")</f>
        <v/>
      </c>
      <c r="M931" t="str">
        <f>IF($B931&lt;&gt;"",Output5!L931,"")</f>
        <v/>
      </c>
      <c r="N931" t="str">
        <f>IF($B931&lt;&gt;"",Output5!M931,"")</f>
        <v/>
      </c>
    </row>
    <row r="932" spans="1:14" x14ac:dyDescent="0.25">
      <c r="A932">
        <f>Output5!O932</f>
        <v>930</v>
      </c>
      <c r="B932" t="str">
        <f>IF(Output5!A932&lt;&gt;"",Output5!A932,"")</f>
        <v/>
      </c>
      <c r="C932" t="str">
        <f>IF($B932&lt;&gt;"",Output5!B932,"")</f>
        <v/>
      </c>
      <c r="D932" t="str">
        <f>IF($B932&lt;&gt;"",Output5!C932,"")</f>
        <v/>
      </c>
      <c r="E932" t="str">
        <f>IF($B932&lt;&gt;"",Output5!D932,"")</f>
        <v/>
      </c>
      <c r="F932" t="str">
        <f>IF($B932&lt;&gt;"",Output5!E932,"")</f>
        <v/>
      </c>
      <c r="G932" t="str">
        <f>IF($B932&lt;&gt;"",Output5!F932,"")</f>
        <v/>
      </c>
      <c r="H932" t="str">
        <f>IF($B932&lt;&gt;"",Output5!G932,"")</f>
        <v/>
      </c>
      <c r="I932" t="str">
        <f>IF($B932&lt;&gt;"",Output5!H932,"")</f>
        <v/>
      </c>
      <c r="J932" t="str">
        <f>IF($B932&lt;&gt;"",Output5!I932,"")</f>
        <v/>
      </c>
      <c r="K932" t="str">
        <f>IF($B932&lt;&gt;"",Output5!J932,"")</f>
        <v/>
      </c>
      <c r="L932" t="str">
        <f>IF($B932&lt;&gt;"",Output5!K932,"")</f>
        <v/>
      </c>
      <c r="M932" t="str">
        <f>IF($B932&lt;&gt;"",Output5!L932,"")</f>
        <v/>
      </c>
      <c r="N932" t="str">
        <f>IF($B932&lt;&gt;"",Output5!M932,"")</f>
        <v/>
      </c>
    </row>
    <row r="933" spans="1:14" x14ac:dyDescent="0.25">
      <c r="A933">
        <f>Output5!O933</f>
        <v>931</v>
      </c>
      <c r="B933" t="str">
        <f>IF(Output5!A933&lt;&gt;"",Output5!A933,"")</f>
        <v/>
      </c>
      <c r="C933" t="str">
        <f>IF($B933&lt;&gt;"",Output5!B933,"")</f>
        <v/>
      </c>
      <c r="D933" t="str">
        <f>IF($B933&lt;&gt;"",Output5!C933,"")</f>
        <v/>
      </c>
      <c r="E933" t="str">
        <f>IF($B933&lt;&gt;"",Output5!D933,"")</f>
        <v/>
      </c>
      <c r="F933" t="str">
        <f>IF($B933&lt;&gt;"",Output5!E933,"")</f>
        <v/>
      </c>
      <c r="G933" t="str">
        <f>IF($B933&lt;&gt;"",Output5!F933,"")</f>
        <v/>
      </c>
      <c r="H933" t="str">
        <f>IF($B933&lt;&gt;"",Output5!G933,"")</f>
        <v/>
      </c>
      <c r="I933" t="str">
        <f>IF($B933&lt;&gt;"",Output5!H933,"")</f>
        <v/>
      </c>
      <c r="J933" t="str">
        <f>IF($B933&lt;&gt;"",Output5!I933,"")</f>
        <v/>
      </c>
      <c r="K933" t="str">
        <f>IF($B933&lt;&gt;"",Output5!J933,"")</f>
        <v/>
      </c>
      <c r="L933" t="str">
        <f>IF($B933&lt;&gt;"",Output5!K933,"")</f>
        <v/>
      </c>
      <c r="M933" t="str">
        <f>IF($B933&lt;&gt;"",Output5!L933,"")</f>
        <v/>
      </c>
      <c r="N933" t="str">
        <f>IF($B933&lt;&gt;"",Output5!M933,"")</f>
        <v/>
      </c>
    </row>
    <row r="934" spans="1:14" x14ac:dyDescent="0.25">
      <c r="A934">
        <f>Output5!O934</f>
        <v>932</v>
      </c>
      <c r="B934" t="str">
        <f>IF(Output5!A934&lt;&gt;"",Output5!A934,"")</f>
        <v/>
      </c>
      <c r="C934" t="str">
        <f>IF($B934&lt;&gt;"",Output5!B934,"")</f>
        <v/>
      </c>
      <c r="D934" t="str">
        <f>IF($B934&lt;&gt;"",Output5!C934,"")</f>
        <v/>
      </c>
      <c r="E934" t="str">
        <f>IF($B934&lt;&gt;"",Output5!D934,"")</f>
        <v/>
      </c>
      <c r="F934" t="str">
        <f>IF($B934&lt;&gt;"",Output5!E934,"")</f>
        <v/>
      </c>
      <c r="G934" t="str">
        <f>IF($B934&lt;&gt;"",Output5!F934,"")</f>
        <v/>
      </c>
      <c r="H934" t="str">
        <f>IF($B934&lt;&gt;"",Output5!G934,"")</f>
        <v/>
      </c>
      <c r="I934" t="str">
        <f>IF($B934&lt;&gt;"",Output5!H934,"")</f>
        <v/>
      </c>
      <c r="J934" t="str">
        <f>IF($B934&lt;&gt;"",Output5!I934,"")</f>
        <v/>
      </c>
      <c r="K934" t="str">
        <f>IF($B934&lt;&gt;"",Output5!J934,"")</f>
        <v/>
      </c>
      <c r="L934" t="str">
        <f>IF($B934&lt;&gt;"",Output5!K934,"")</f>
        <v/>
      </c>
      <c r="M934" t="str">
        <f>IF($B934&lt;&gt;"",Output5!L934,"")</f>
        <v/>
      </c>
      <c r="N934" t="str">
        <f>IF($B934&lt;&gt;"",Output5!M934,"")</f>
        <v/>
      </c>
    </row>
    <row r="935" spans="1:14" x14ac:dyDescent="0.25">
      <c r="A935">
        <f>Output5!O935</f>
        <v>933</v>
      </c>
      <c r="B935" t="str">
        <f>IF(Output5!A935&lt;&gt;"",Output5!A935,"")</f>
        <v/>
      </c>
      <c r="C935" t="str">
        <f>IF($B935&lt;&gt;"",Output5!B935,"")</f>
        <v/>
      </c>
      <c r="D935" t="str">
        <f>IF($B935&lt;&gt;"",Output5!C935,"")</f>
        <v/>
      </c>
      <c r="E935" t="str">
        <f>IF($B935&lt;&gt;"",Output5!D935,"")</f>
        <v/>
      </c>
      <c r="F935" t="str">
        <f>IF($B935&lt;&gt;"",Output5!E935,"")</f>
        <v/>
      </c>
      <c r="G935" t="str">
        <f>IF($B935&lt;&gt;"",Output5!F935,"")</f>
        <v/>
      </c>
      <c r="H935" t="str">
        <f>IF($B935&lt;&gt;"",Output5!G935,"")</f>
        <v/>
      </c>
      <c r="I935" t="str">
        <f>IF($B935&lt;&gt;"",Output5!H935,"")</f>
        <v/>
      </c>
      <c r="J935" t="str">
        <f>IF($B935&lt;&gt;"",Output5!I935,"")</f>
        <v/>
      </c>
      <c r="K935" t="str">
        <f>IF($B935&lt;&gt;"",Output5!J935,"")</f>
        <v/>
      </c>
      <c r="L935" t="str">
        <f>IF($B935&lt;&gt;"",Output5!K935,"")</f>
        <v/>
      </c>
      <c r="M935" t="str">
        <f>IF($B935&lt;&gt;"",Output5!L935,"")</f>
        <v/>
      </c>
      <c r="N935" t="str">
        <f>IF($B935&lt;&gt;"",Output5!M935,"")</f>
        <v/>
      </c>
    </row>
    <row r="936" spans="1:14" x14ac:dyDescent="0.25">
      <c r="A936">
        <f>Output5!O936</f>
        <v>934</v>
      </c>
      <c r="B936" t="str">
        <f>IF(Output5!A936&lt;&gt;"",Output5!A936,"")</f>
        <v/>
      </c>
      <c r="C936" t="str">
        <f>IF($B936&lt;&gt;"",Output5!B936,"")</f>
        <v/>
      </c>
      <c r="D936" t="str">
        <f>IF($B936&lt;&gt;"",Output5!C936,"")</f>
        <v/>
      </c>
      <c r="E936" t="str">
        <f>IF($B936&lt;&gt;"",Output5!D936,"")</f>
        <v/>
      </c>
      <c r="F936" t="str">
        <f>IF($B936&lt;&gt;"",Output5!E936,"")</f>
        <v/>
      </c>
      <c r="G936" t="str">
        <f>IF($B936&lt;&gt;"",Output5!F936,"")</f>
        <v/>
      </c>
      <c r="H936" t="str">
        <f>IF($B936&lt;&gt;"",Output5!G936,"")</f>
        <v/>
      </c>
      <c r="I936" t="str">
        <f>IF($B936&lt;&gt;"",Output5!H936,"")</f>
        <v/>
      </c>
      <c r="J936" t="str">
        <f>IF($B936&lt;&gt;"",Output5!I936,"")</f>
        <v/>
      </c>
      <c r="K936" t="str">
        <f>IF($B936&lt;&gt;"",Output5!J936,"")</f>
        <v/>
      </c>
      <c r="L936" t="str">
        <f>IF($B936&lt;&gt;"",Output5!K936,"")</f>
        <v/>
      </c>
      <c r="M936" t="str">
        <f>IF($B936&lt;&gt;"",Output5!L936,"")</f>
        <v/>
      </c>
      <c r="N936" t="str">
        <f>IF($B936&lt;&gt;"",Output5!M936,"")</f>
        <v/>
      </c>
    </row>
    <row r="937" spans="1:14" x14ac:dyDescent="0.25">
      <c r="A937">
        <f>Output5!O937</f>
        <v>935</v>
      </c>
      <c r="B937" t="str">
        <f>IF(Output5!A937&lt;&gt;"",Output5!A937,"")</f>
        <v/>
      </c>
      <c r="C937" t="str">
        <f>IF($B937&lt;&gt;"",Output5!B937,"")</f>
        <v/>
      </c>
      <c r="D937" t="str">
        <f>IF($B937&lt;&gt;"",Output5!C937,"")</f>
        <v/>
      </c>
      <c r="E937" t="str">
        <f>IF($B937&lt;&gt;"",Output5!D937,"")</f>
        <v/>
      </c>
      <c r="F937" t="str">
        <f>IF($B937&lt;&gt;"",Output5!E937,"")</f>
        <v/>
      </c>
      <c r="G937" t="str">
        <f>IF($B937&lt;&gt;"",Output5!F937,"")</f>
        <v/>
      </c>
      <c r="H937" t="str">
        <f>IF($B937&lt;&gt;"",Output5!G937,"")</f>
        <v/>
      </c>
      <c r="I937" t="str">
        <f>IF($B937&lt;&gt;"",Output5!H937,"")</f>
        <v/>
      </c>
      <c r="J937" t="str">
        <f>IF($B937&lt;&gt;"",Output5!I937,"")</f>
        <v/>
      </c>
      <c r="K937" t="str">
        <f>IF($B937&lt;&gt;"",Output5!J937,"")</f>
        <v/>
      </c>
      <c r="L937" t="str">
        <f>IF($B937&lt;&gt;"",Output5!K937,"")</f>
        <v/>
      </c>
      <c r="M937" t="str">
        <f>IF($B937&lt;&gt;"",Output5!L937,"")</f>
        <v/>
      </c>
      <c r="N937" t="str">
        <f>IF($B937&lt;&gt;"",Output5!M937,"")</f>
        <v/>
      </c>
    </row>
    <row r="938" spans="1:14" x14ac:dyDescent="0.25">
      <c r="A938">
        <f>Output5!O938</f>
        <v>936</v>
      </c>
      <c r="B938" t="str">
        <f>IF(Output5!A938&lt;&gt;"",Output5!A938,"")</f>
        <v/>
      </c>
      <c r="C938" t="str">
        <f>IF($B938&lt;&gt;"",Output5!B938,"")</f>
        <v/>
      </c>
      <c r="D938" t="str">
        <f>IF($B938&lt;&gt;"",Output5!C938,"")</f>
        <v/>
      </c>
      <c r="E938" t="str">
        <f>IF($B938&lt;&gt;"",Output5!D938,"")</f>
        <v/>
      </c>
      <c r="F938" t="str">
        <f>IF($B938&lt;&gt;"",Output5!E938,"")</f>
        <v/>
      </c>
      <c r="G938" t="str">
        <f>IF($B938&lt;&gt;"",Output5!F938,"")</f>
        <v/>
      </c>
      <c r="H938" t="str">
        <f>IF($B938&lt;&gt;"",Output5!G938,"")</f>
        <v/>
      </c>
      <c r="I938" t="str">
        <f>IF($B938&lt;&gt;"",Output5!H938,"")</f>
        <v/>
      </c>
      <c r="J938" t="str">
        <f>IF($B938&lt;&gt;"",Output5!I938,"")</f>
        <v/>
      </c>
      <c r="K938" t="str">
        <f>IF($B938&lt;&gt;"",Output5!J938,"")</f>
        <v/>
      </c>
      <c r="L938" t="str">
        <f>IF($B938&lt;&gt;"",Output5!K938,"")</f>
        <v/>
      </c>
      <c r="M938" t="str">
        <f>IF($B938&lt;&gt;"",Output5!L938,"")</f>
        <v/>
      </c>
      <c r="N938" t="str">
        <f>IF($B938&lt;&gt;"",Output5!M938,"")</f>
        <v/>
      </c>
    </row>
    <row r="939" spans="1:14" x14ac:dyDescent="0.25">
      <c r="A939">
        <f>Output5!O939</f>
        <v>937</v>
      </c>
      <c r="B939" t="str">
        <f>IF(Output5!A939&lt;&gt;"",Output5!A939,"")</f>
        <v/>
      </c>
      <c r="C939" t="str">
        <f>IF($B939&lt;&gt;"",Output5!B939,"")</f>
        <v/>
      </c>
      <c r="D939" t="str">
        <f>IF($B939&lt;&gt;"",Output5!C939,"")</f>
        <v/>
      </c>
      <c r="E939" t="str">
        <f>IF($B939&lt;&gt;"",Output5!D939,"")</f>
        <v/>
      </c>
      <c r="F939" t="str">
        <f>IF($B939&lt;&gt;"",Output5!E939,"")</f>
        <v/>
      </c>
      <c r="G939" t="str">
        <f>IF($B939&lt;&gt;"",Output5!F939,"")</f>
        <v/>
      </c>
      <c r="H939" t="str">
        <f>IF($B939&lt;&gt;"",Output5!G939,"")</f>
        <v/>
      </c>
      <c r="I939" t="str">
        <f>IF($B939&lt;&gt;"",Output5!H939,"")</f>
        <v/>
      </c>
      <c r="J939" t="str">
        <f>IF($B939&lt;&gt;"",Output5!I939,"")</f>
        <v/>
      </c>
      <c r="K939" t="str">
        <f>IF($B939&lt;&gt;"",Output5!J939,"")</f>
        <v/>
      </c>
      <c r="L939" t="str">
        <f>IF($B939&lt;&gt;"",Output5!K939,"")</f>
        <v/>
      </c>
      <c r="M939" t="str">
        <f>IF($B939&lt;&gt;"",Output5!L939,"")</f>
        <v/>
      </c>
      <c r="N939" t="str">
        <f>IF($B939&lt;&gt;"",Output5!M939,"")</f>
        <v/>
      </c>
    </row>
    <row r="940" spans="1:14" x14ac:dyDescent="0.25">
      <c r="A940">
        <f>Output5!O940</f>
        <v>938</v>
      </c>
      <c r="B940" t="str">
        <f>IF(Output5!A940&lt;&gt;"",Output5!A940,"")</f>
        <v/>
      </c>
      <c r="C940" t="str">
        <f>IF($B940&lt;&gt;"",Output5!B940,"")</f>
        <v/>
      </c>
      <c r="D940" t="str">
        <f>IF($B940&lt;&gt;"",Output5!C940,"")</f>
        <v/>
      </c>
      <c r="E940" t="str">
        <f>IF($B940&lt;&gt;"",Output5!D940,"")</f>
        <v/>
      </c>
      <c r="F940" t="str">
        <f>IF($B940&lt;&gt;"",Output5!E940,"")</f>
        <v/>
      </c>
      <c r="G940" t="str">
        <f>IF($B940&lt;&gt;"",Output5!F940,"")</f>
        <v/>
      </c>
      <c r="H940" t="str">
        <f>IF($B940&lt;&gt;"",Output5!G940,"")</f>
        <v/>
      </c>
      <c r="I940" t="str">
        <f>IF($B940&lt;&gt;"",Output5!H940,"")</f>
        <v/>
      </c>
      <c r="J940" t="str">
        <f>IF($B940&lt;&gt;"",Output5!I940,"")</f>
        <v/>
      </c>
      <c r="K940" t="str">
        <f>IF($B940&lt;&gt;"",Output5!J940,"")</f>
        <v/>
      </c>
      <c r="L940" t="str">
        <f>IF($B940&lt;&gt;"",Output5!K940,"")</f>
        <v/>
      </c>
      <c r="M940" t="str">
        <f>IF($B940&lt;&gt;"",Output5!L940,"")</f>
        <v/>
      </c>
      <c r="N940" t="str">
        <f>IF($B940&lt;&gt;"",Output5!M940,"")</f>
        <v/>
      </c>
    </row>
    <row r="941" spans="1:14" x14ac:dyDescent="0.25">
      <c r="A941">
        <f>Output5!O941</f>
        <v>939</v>
      </c>
      <c r="B941" t="str">
        <f>IF(Output5!A941&lt;&gt;"",Output5!A941,"")</f>
        <v/>
      </c>
      <c r="C941" t="str">
        <f>IF($B941&lt;&gt;"",Output5!B941,"")</f>
        <v/>
      </c>
      <c r="D941" t="str">
        <f>IF($B941&lt;&gt;"",Output5!C941,"")</f>
        <v/>
      </c>
      <c r="E941" t="str">
        <f>IF($B941&lt;&gt;"",Output5!D941,"")</f>
        <v/>
      </c>
      <c r="F941" t="str">
        <f>IF($B941&lt;&gt;"",Output5!E941,"")</f>
        <v/>
      </c>
      <c r="G941" t="str">
        <f>IF($B941&lt;&gt;"",Output5!F941,"")</f>
        <v/>
      </c>
      <c r="H941" t="str">
        <f>IF($B941&lt;&gt;"",Output5!G941,"")</f>
        <v/>
      </c>
      <c r="I941" t="str">
        <f>IF($B941&lt;&gt;"",Output5!H941,"")</f>
        <v/>
      </c>
      <c r="J941" t="str">
        <f>IF($B941&lt;&gt;"",Output5!I941,"")</f>
        <v/>
      </c>
      <c r="K941" t="str">
        <f>IF($B941&lt;&gt;"",Output5!J941,"")</f>
        <v/>
      </c>
      <c r="L941" t="str">
        <f>IF($B941&lt;&gt;"",Output5!K941,"")</f>
        <v/>
      </c>
      <c r="M941" t="str">
        <f>IF($B941&lt;&gt;"",Output5!L941,"")</f>
        <v/>
      </c>
      <c r="N941" t="str">
        <f>IF($B941&lt;&gt;"",Output5!M941,"")</f>
        <v/>
      </c>
    </row>
    <row r="942" spans="1:14" x14ac:dyDescent="0.25">
      <c r="A942">
        <f>Output5!O942</f>
        <v>940</v>
      </c>
      <c r="B942" t="str">
        <f>IF(Output5!A942&lt;&gt;"",Output5!A942,"")</f>
        <v/>
      </c>
      <c r="C942" t="str">
        <f>IF($B942&lt;&gt;"",Output5!B942,"")</f>
        <v/>
      </c>
      <c r="D942" t="str">
        <f>IF($B942&lt;&gt;"",Output5!C942,"")</f>
        <v/>
      </c>
      <c r="E942" t="str">
        <f>IF($B942&lt;&gt;"",Output5!D942,"")</f>
        <v/>
      </c>
      <c r="F942" t="str">
        <f>IF($B942&lt;&gt;"",Output5!E942,"")</f>
        <v/>
      </c>
      <c r="G942" t="str">
        <f>IF($B942&lt;&gt;"",Output5!F942,"")</f>
        <v/>
      </c>
      <c r="H942" t="str">
        <f>IF($B942&lt;&gt;"",Output5!G942,"")</f>
        <v/>
      </c>
      <c r="I942" t="str">
        <f>IF($B942&lt;&gt;"",Output5!H942,"")</f>
        <v/>
      </c>
      <c r="J942" t="str">
        <f>IF($B942&lt;&gt;"",Output5!I942,"")</f>
        <v/>
      </c>
      <c r="K942" t="str">
        <f>IF($B942&lt;&gt;"",Output5!J942,"")</f>
        <v/>
      </c>
      <c r="L942" t="str">
        <f>IF($B942&lt;&gt;"",Output5!K942,"")</f>
        <v/>
      </c>
      <c r="M942" t="str">
        <f>IF($B942&lt;&gt;"",Output5!L942,"")</f>
        <v/>
      </c>
      <c r="N942" t="str">
        <f>IF($B942&lt;&gt;"",Output5!M942,"")</f>
        <v/>
      </c>
    </row>
    <row r="943" spans="1:14" x14ac:dyDescent="0.25">
      <c r="A943">
        <f>Output5!O943</f>
        <v>941</v>
      </c>
      <c r="B943" t="str">
        <f>IF(Output5!A943&lt;&gt;"",Output5!A943,"")</f>
        <v/>
      </c>
      <c r="C943" t="str">
        <f>IF($B943&lt;&gt;"",Output5!B943,"")</f>
        <v/>
      </c>
      <c r="D943" t="str">
        <f>IF($B943&lt;&gt;"",Output5!C943,"")</f>
        <v/>
      </c>
      <c r="E943" t="str">
        <f>IF($B943&lt;&gt;"",Output5!D943,"")</f>
        <v/>
      </c>
      <c r="F943" t="str">
        <f>IF($B943&lt;&gt;"",Output5!E943,"")</f>
        <v/>
      </c>
      <c r="G943" t="str">
        <f>IF($B943&lt;&gt;"",Output5!F943,"")</f>
        <v/>
      </c>
      <c r="H943" t="str">
        <f>IF($B943&lt;&gt;"",Output5!G943,"")</f>
        <v/>
      </c>
      <c r="I943" t="str">
        <f>IF($B943&lt;&gt;"",Output5!H943,"")</f>
        <v/>
      </c>
      <c r="J943" t="str">
        <f>IF($B943&lt;&gt;"",Output5!I943,"")</f>
        <v/>
      </c>
      <c r="K943" t="str">
        <f>IF($B943&lt;&gt;"",Output5!J943,"")</f>
        <v/>
      </c>
      <c r="L943" t="str">
        <f>IF($B943&lt;&gt;"",Output5!K943,"")</f>
        <v/>
      </c>
      <c r="M943" t="str">
        <f>IF($B943&lt;&gt;"",Output5!L943,"")</f>
        <v/>
      </c>
      <c r="N943" t="str">
        <f>IF($B943&lt;&gt;"",Output5!M943,"")</f>
        <v/>
      </c>
    </row>
    <row r="944" spans="1:14" x14ac:dyDescent="0.25">
      <c r="A944">
        <f>Output5!O944</f>
        <v>942</v>
      </c>
      <c r="B944" t="str">
        <f>IF(Output5!A944&lt;&gt;"",Output5!A944,"")</f>
        <v/>
      </c>
      <c r="C944" t="str">
        <f>IF($B944&lt;&gt;"",Output5!B944,"")</f>
        <v/>
      </c>
      <c r="D944" t="str">
        <f>IF($B944&lt;&gt;"",Output5!C944,"")</f>
        <v/>
      </c>
      <c r="E944" t="str">
        <f>IF($B944&lt;&gt;"",Output5!D944,"")</f>
        <v/>
      </c>
      <c r="F944" t="str">
        <f>IF($B944&lt;&gt;"",Output5!E944,"")</f>
        <v/>
      </c>
      <c r="G944" t="str">
        <f>IF($B944&lt;&gt;"",Output5!F944,"")</f>
        <v/>
      </c>
      <c r="H944" t="str">
        <f>IF($B944&lt;&gt;"",Output5!G944,"")</f>
        <v/>
      </c>
      <c r="I944" t="str">
        <f>IF($B944&lt;&gt;"",Output5!H944,"")</f>
        <v/>
      </c>
      <c r="J944" t="str">
        <f>IF($B944&lt;&gt;"",Output5!I944,"")</f>
        <v/>
      </c>
      <c r="K944" t="str">
        <f>IF($B944&lt;&gt;"",Output5!J944,"")</f>
        <v/>
      </c>
      <c r="L944" t="str">
        <f>IF($B944&lt;&gt;"",Output5!K944,"")</f>
        <v/>
      </c>
      <c r="M944" t="str">
        <f>IF($B944&lt;&gt;"",Output5!L944,"")</f>
        <v/>
      </c>
      <c r="N944" t="str">
        <f>IF($B944&lt;&gt;"",Output5!M944,"")</f>
        <v/>
      </c>
    </row>
    <row r="945" spans="1:14" x14ac:dyDescent="0.25">
      <c r="A945">
        <f>Output5!O945</f>
        <v>943</v>
      </c>
      <c r="B945" t="str">
        <f>IF(Output5!A945&lt;&gt;"",Output5!A945,"")</f>
        <v/>
      </c>
      <c r="C945" t="str">
        <f>IF($B945&lt;&gt;"",Output5!B945,"")</f>
        <v/>
      </c>
      <c r="D945" t="str">
        <f>IF($B945&lt;&gt;"",Output5!C945,"")</f>
        <v/>
      </c>
      <c r="E945" t="str">
        <f>IF($B945&lt;&gt;"",Output5!D945,"")</f>
        <v/>
      </c>
      <c r="F945" t="str">
        <f>IF($B945&lt;&gt;"",Output5!E945,"")</f>
        <v/>
      </c>
      <c r="G945" t="str">
        <f>IF($B945&lt;&gt;"",Output5!F945,"")</f>
        <v/>
      </c>
      <c r="H945" t="str">
        <f>IF($B945&lt;&gt;"",Output5!G945,"")</f>
        <v/>
      </c>
      <c r="I945" t="str">
        <f>IF($B945&lt;&gt;"",Output5!H945,"")</f>
        <v/>
      </c>
      <c r="J945" t="str">
        <f>IF($B945&lt;&gt;"",Output5!I945,"")</f>
        <v/>
      </c>
      <c r="K945" t="str">
        <f>IF($B945&lt;&gt;"",Output5!J945,"")</f>
        <v/>
      </c>
      <c r="L945" t="str">
        <f>IF($B945&lt;&gt;"",Output5!K945,"")</f>
        <v/>
      </c>
      <c r="M945" t="str">
        <f>IF($B945&lt;&gt;"",Output5!L945,"")</f>
        <v/>
      </c>
      <c r="N945" t="str">
        <f>IF($B945&lt;&gt;"",Output5!M945,"")</f>
        <v/>
      </c>
    </row>
    <row r="946" spans="1:14" x14ac:dyDescent="0.25">
      <c r="A946">
        <f>Output5!O946</f>
        <v>944</v>
      </c>
      <c r="B946" t="str">
        <f>IF(Output5!A946&lt;&gt;"",Output5!A946,"")</f>
        <v/>
      </c>
      <c r="C946" t="str">
        <f>IF($B946&lt;&gt;"",Output5!B946,"")</f>
        <v/>
      </c>
      <c r="D946" t="str">
        <f>IF($B946&lt;&gt;"",Output5!C946,"")</f>
        <v/>
      </c>
      <c r="E946" t="str">
        <f>IF($B946&lt;&gt;"",Output5!D946,"")</f>
        <v/>
      </c>
      <c r="F946" t="str">
        <f>IF($B946&lt;&gt;"",Output5!E946,"")</f>
        <v/>
      </c>
      <c r="G946" t="str">
        <f>IF($B946&lt;&gt;"",Output5!F946,"")</f>
        <v/>
      </c>
      <c r="H946" t="str">
        <f>IF($B946&lt;&gt;"",Output5!G946,"")</f>
        <v/>
      </c>
      <c r="I946" t="str">
        <f>IF($B946&lt;&gt;"",Output5!H946,"")</f>
        <v/>
      </c>
      <c r="J946" t="str">
        <f>IF($B946&lt;&gt;"",Output5!I946,"")</f>
        <v/>
      </c>
      <c r="K946" t="str">
        <f>IF($B946&lt;&gt;"",Output5!J946,"")</f>
        <v/>
      </c>
      <c r="L946" t="str">
        <f>IF($B946&lt;&gt;"",Output5!K946,"")</f>
        <v/>
      </c>
      <c r="M946" t="str">
        <f>IF($B946&lt;&gt;"",Output5!L946,"")</f>
        <v/>
      </c>
      <c r="N946" t="str">
        <f>IF($B946&lt;&gt;"",Output5!M946,"")</f>
        <v/>
      </c>
    </row>
    <row r="947" spans="1:14" x14ac:dyDescent="0.25">
      <c r="A947">
        <f>Output5!O947</f>
        <v>945</v>
      </c>
      <c r="B947" t="str">
        <f>IF(Output5!A947&lt;&gt;"",Output5!A947,"")</f>
        <v/>
      </c>
      <c r="C947" t="str">
        <f>IF($B947&lt;&gt;"",Output5!B947,"")</f>
        <v/>
      </c>
      <c r="D947" t="str">
        <f>IF($B947&lt;&gt;"",Output5!C947,"")</f>
        <v/>
      </c>
      <c r="E947" t="str">
        <f>IF($B947&lt;&gt;"",Output5!D947,"")</f>
        <v/>
      </c>
      <c r="F947" t="str">
        <f>IF($B947&lt;&gt;"",Output5!E947,"")</f>
        <v/>
      </c>
      <c r="G947" t="str">
        <f>IF($B947&lt;&gt;"",Output5!F947,"")</f>
        <v/>
      </c>
      <c r="H947" t="str">
        <f>IF($B947&lt;&gt;"",Output5!G947,"")</f>
        <v/>
      </c>
      <c r="I947" t="str">
        <f>IF($B947&lt;&gt;"",Output5!H947,"")</f>
        <v/>
      </c>
      <c r="J947" t="str">
        <f>IF($B947&lt;&gt;"",Output5!I947,"")</f>
        <v/>
      </c>
      <c r="K947" t="str">
        <f>IF($B947&lt;&gt;"",Output5!J947,"")</f>
        <v/>
      </c>
      <c r="L947" t="str">
        <f>IF($B947&lt;&gt;"",Output5!K947,"")</f>
        <v/>
      </c>
      <c r="M947" t="str">
        <f>IF($B947&lt;&gt;"",Output5!L947,"")</f>
        <v/>
      </c>
      <c r="N947" t="str">
        <f>IF($B947&lt;&gt;"",Output5!M947,"")</f>
        <v/>
      </c>
    </row>
    <row r="948" spans="1:14" x14ac:dyDescent="0.25">
      <c r="A948">
        <f>Output5!O948</f>
        <v>946</v>
      </c>
      <c r="B948" t="str">
        <f>IF(Output5!A948&lt;&gt;"",Output5!A948,"")</f>
        <v/>
      </c>
      <c r="C948" t="str">
        <f>IF($B948&lt;&gt;"",Output5!B948,"")</f>
        <v/>
      </c>
      <c r="D948" t="str">
        <f>IF($B948&lt;&gt;"",Output5!C948,"")</f>
        <v/>
      </c>
      <c r="E948" t="str">
        <f>IF($B948&lt;&gt;"",Output5!D948,"")</f>
        <v/>
      </c>
      <c r="F948" t="str">
        <f>IF($B948&lt;&gt;"",Output5!E948,"")</f>
        <v/>
      </c>
      <c r="G948" t="str">
        <f>IF($B948&lt;&gt;"",Output5!F948,"")</f>
        <v/>
      </c>
      <c r="H948" t="str">
        <f>IF($B948&lt;&gt;"",Output5!G948,"")</f>
        <v/>
      </c>
      <c r="I948" t="str">
        <f>IF($B948&lt;&gt;"",Output5!H948,"")</f>
        <v/>
      </c>
      <c r="J948" t="str">
        <f>IF($B948&lt;&gt;"",Output5!I948,"")</f>
        <v/>
      </c>
      <c r="K948" t="str">
        <f>IF($B948&lt;&gt;"",Output5!J948,"")</f>
        <v/>
      </c>
      <c r="L948" t="str">
        <f>IF($B948&lt;&gt;"",Output5!K948,"")</f>
        <v/>
      </c>
      <c r="M948" t="str">
        <f>IF($B948&lt;&gt;"",Output5!L948,"")</f>
        <v/>
      </c>
      <c r="N948" t="str">
        <f>IF($B948&lt;&gt;"",Output5!M948,"")</f>
        <v/>
      </c>
    </row>
    <row r="949" spans="1:14" x14ac:dyDescent="0.25">
      <c r="A949">
        <f>Output5!O949</f>
        <v>947</v>
      </c>
      <c r="B949" t="str">
        <f>IF(Output5!A949&lt;&gt;"",Output5!A949,"")</f>
        <v/>
      </c>
      <c r="C949" t="str">
        <f>IF($B949&lt;&gt;"",Output5!B949,"")</f>
        <v/>
      </c>
      <c r="D949" t="str">
        <f>IF($B949&lt;&gt;"",Output5!C949,"")</f>
        <v/>
      </c>
      <c r="E949" t="str">
        <f>IF($B949&lt;&gt;"",Output5!D949,"")</f>
        <v/>
      </c>
      <c r="F949" t="str">
        <f>IF($B949&lt;&gt;"",Output5!E949,"")</f>
        <v/>
      </c>
      <c r="G949" t="str">
        <f>IF($B949&lt;&gt;"",Output5!F949,"")</f>
        <v/>
      </c>
      <c r="H949" t="str">
        <f>IF($B949&lt;&gt;"",Output5!G949,"")</f>
        <v/>
      </c>
      <c r="I949" t="str">
        <f>IF($B949&lt;&gt;"",Output5!H949,"")</f>
        <v/>
      </c>
      <c r="J949" t="str">
        <f>IF($B949&lt;&gt;"",Output5!I949,"")</f>
        <v/>
      </c>
      <c r="K949" t="str">
        <f>IF($B949&lt;&gt;"",Output5!J949,"")</f>
        <v/>
      </c>
      <c r="L949" t="str">
        <f>IF($B949&lt;&gt;"",Output5!K949,"")</f>
        <v/>
      </c>
      <c r="M949" t="str">
        <f>IF($B949&lt;&gt;"",Output5!L949,"")</f>
        <v/>
      </c>
      <c r="N949" t="str">
        <f>IF($B949&lt;&gt;"",Output5!M949,"")</f>
        <v/>
      </c>
    </row>
    <row r="950" spans="1:14" x14ac:dyDescent="0.25">
      <c r="A950">
        <f>Output5!O950</f>
        <v>948</v>
      </c>
      <c r="B950" t="str">
        <f>IF(Output5!A950&lt;&gt;"",Output5!A950,"")</f>
        <v/>
      </c>
      <c r="C950" t="str">
        <f>IF($B950&lt;&gt;"",Output5!B950,"")</f>
        <v/>
      </c>
      <c r="D950" t="str">
        <f>IF($B950&lt;&gt;"",Output5!C950,"")</f>
        <v/>
      </c>
      <c r="E950" t="str">
        <f>IF($B950&lt;&gt;"",Output5!D950,"")</f>
        <v/>
      </c>
      <c r="F950" t="str">
        <f>IF($B950&lt;&gt;"",Output5!E950,"")</f>
        <v/>
      </c>
      <c r="G950" t="str">
        <f>IF($B950&lt;&gt;"",Output5!F950,"")</f>
        <v/>
      </c>
      <c r="H950" t="str">
        <f>IF($B950&lt;&gt;"",Output5!G950,"")</f>
        <v/>
      </c>
      <c r="I950" t="str">
        <f>IF($B950&lt;&gt;"",Output5!H950,"")</f>
        <v/>
      </c>
      <c r="J950" t="str">
        <f>IF($B950&lt;&gt;"",Output5!I950,"")</f>
        <v/>
      </c>
      <c r="K950" t="str">
        <f>IF($B950&lt;&gt;"",Output5!J950,"")</f>
        <v/>
      </c>
      <c r="L950" t="str">
        <f>IF($B950&lt;&gt;"",Output5!K950,"")</f>
        <v/>
      </c>
      <c r="M950" t="str">
        <f>IF($B950&lt;&gt;"",Output5!L950,"")</f>
        <v/>
      </c>
      <c r="N950" t="str">
        <f>IF($B950&lt;&gt;"",Output5!M950,"")</f>
        <v/>
      </c>
    </row>
    <row r="951" spans="1:14" x14ac:dyDescent="0.25">
      <c r="A951">
        <f>Output5!O951</f>
        <v>949</v>
      </c>
      <c r="B951" t="str">
        <f>IF(Output5!A951&lt;&gt;"",Output5!A951,"")</f>
        <v/>
      </c>
      <c r="C951" t="str">
        <f>IF($B951&lt;&gt;"",Output5!B951,"")</f>
        <v/>
      </c>
      <c r="D951" t="str">
        <f>IF($B951&lt;&gt;"",Output5!C951,"")</f>
        <v/>
      </c>
      <c r="E951" t="str">
        <f>IF($B951&lt;&gt;"",Output5!D951,"")</f>
        <v/>
      </c>
      <c r="F951" t="str">
        <f>IF($B951&lt;&gt;"",Output5!E951,"")</f>
        <v/>
      </c>
      <c r="G951" t="str">
        <f>IF($B951&lt;&gt;"",Output5!F951,"")</f>
        <v/>
      </c>
      <c r="H951" t="str">
        <f>IF($B951&lt;&gt;"",Output5!G951,"")</f>
        <v/>
      </c>
      <c r="I951" t="str">
        <f>IF($B951&lt;&gt;"",Output5!H951,"")</f>
        <v/>
      </c>
      <c r="J951" t="str">
        <f>IF($B951&lt;&gt;"",Output5!I951,"")</f>
        <v/>
      </c>
      <c r="K951" t="str">
        <f>IF($B951&lt;&gt;"",Output5!J951,"")</f>
        <v/>
      </c>
      <c r="L951" t="str">
        <f>IF($B951&lt;&gt;"",Output5!K951,"")</f>
        <v/>
      </c>
      <c r="M951" t="str">
        <f>IF($B951&lt;&gt;"",Output5!L951,"")</f>
        <v/>
      </c>
      <c r="N951" t="str">
        <f>IF($B951&lt;&gt;"",Output5!M951,"")</f>
        <v/>
      </c>
    </row>
    <row r="952" spans="1:14" x14ac:dyDescent="0.25">
      <c r="A952">
        <f>Output5!O952</f>
        <v>950</v>
      </c>
      <c r="B952" t="str">
        <f>IF(Output5!A952&lt;&gt;"",Output5!A952,"")</f>
        <v/>
      </c>
      <c r="C952" t="str">
        <f>IF($B952&lt;&gt;"",Output5!B952,"")</f>
        <v/>
      </c>
      <c r="D952" t="str">
        <f>IF($B952&lt;&gt;"",Output5!C952,"")</f>
        <v/>
      </c>
      <c r="E952" t="str">
        <f>IF($B952&lt;&gt;"",Output5!D952,"")</f>
        <v/>
      </c>
      <c r="F952" t="str">
        <f>IF($B952&lt;&gt;"",Output5!E952,"")</f>
        <v/>
      </c>
      <c r="G952" t="str">
        <f>IF($B952&lt;&gt;"",Output5!F952,"")</f>
        <v/>
      </c>
      <c r="H952" t="str">
        <f>IF($B952&lt;&gt;"",Output5!G952,"")</f>
        <v/>
      </c>
      <c r="I952" t="str">
        <f>IF($B952&lt;&gt;"",Output5!H952,"")</f>
        <v/>
      </c>
      <c r="J952" t="str">
        <f>IF($B952&lt;&gt;"",Output5!I952,"")</f>
        <v/>
      </c>
      <c r="K952" t="str">
        <f>IF($B952&lt;&gt;"",Output5!J952,"")</f>
        <v/>
      </c>
      <c r="L952" t="str">
        <f>IF($B952&lt;&gt;"",Output5!K952,"")</f>
        <v/>
      </c>
      <c r="M952" t="str">
        <f>IF($B952&lt;&gt;"",Output5!L952,"")</f>
        <v/>
      </c>
      <c r="N952" t="str">
        <f>IF($B952&lt;&gt;"",Output5!M952,"")</f>
        <v/>
      </c>
    </row>
    <row r="953" spans="1:14" x14ac:dyDescent="0.25">
      <c r="A953">
        <f>Output5!O953</f>
        <v>951</v>
      </c>
      <c r="B953" t="str">
        <f>IF(Output5!A953&lt;&gt;"",Output5!A953,"")</f>
        <v/>
      </c>
      <c r="C953" t="str">
        <f>IF($B953&lt;&gt;"",Output5!B953,"")</f>
        <v/>
      </c>
      <c r="D953" t="str">
        <f>IF($B953&lt;&gt;"",Output5!C953,"")</f>
        <v/>
      </c>
      <c r="E953" t="str">
        <f>IF($B953&lt;&gt;"",Output5!D953,"")</f>
        <v/>
      </c>
      <c r="F953" t="str">
        <f>IF($B953&lt;&gt;"",Output5!E953,"")</f>
        <v/>
      </c>
      <c r="G953" t="str">
        <f>IF($B953&lt;&gt;"",Output5!F953,"")</f>
        <v/>
      </c>
      <c r="H953" t="str">
        <f>IF($B953&lt;&gt;"",Output5!G953,"")</f>
        <v/>
      </c>
      <c r="I953" t="str">
        <f>IF($B953&lt;&gt;"",Output5!H953,"")</f>
        <v/>
      </c>
      <c r="J953" t="str">
        <f>IF($B953&lt;&gt;"",Output5!I953,"")</f>
        <v/>
      </c>
      <c r="K953" t="str">
        <f>IF($B953&lt;&gt;"",Output5!J953,"")</f>
        <v/>
      </c>
      <c r="L953" t="str">
        <f>IF($B953&lt;&gt;"",Output5!K953,"")</f>
        <v/>
      </c>
      <c r="M953" t="str">
        <f>IF($B953&lt;&gt;"",Output5!L953,"")</f>
        <v/>
      </c>
      <c r="N953" t="str">
        <f>IF($B953&lt;&gt;"",Output5!M953,"")</f>
        <v/>
      </c>
    </row>
    <row r="954" spans="1:14" x14ac:dyDescent="0.25">
      <c r="A954">
        <f>Output5!O954</f>
        <v>952</v>
      </c>
      <c r="B954" t="str">
        <f>IF(Output5!A954&lt;&gt;"",Output5!A954,"")</f>
        <v/>
      </c>
      <c r="C954" t="str">
        <f>IF($B954&lt;&gt;"",Output5!B954,"")</f>
        <v/>
      </c>
      <c r="D954" t="str">
        <f>IF($B954&lt;&gt;"",Output5!C954,"")</f>
        <v/>
      </c>
      <c r="E954" t="str">
        <f>IF($B954&lt;&gt;"",Output5!D954,"")</f>
        <v/>
      </c>
      <c r="F954" t="str">
        <f>IF($B954&lt;&gt;"",Output5!E954,"")</f>
        <v/>
      </c>
      <c r="G954" t="str">
        <f>IF($B954&lt;&gt;"",Output5!F954,"")</f>
        <v/>
      </c>
      <c r="H954" t="str">
        <f>IF($B954&lt;&gt;"",Output5!G954,"")</f>
        <v/>
      </c>
      <c r="I954" t="str">
        <f>IF($B954&lt;&gt;"",Output5!H954,"")</f>
        <v/>
      </c>
      <c r="J954" t="str">
        <f>IF($B954&lt;&gt;"",Output5!I954,"")</f>
        <v/>
      </c>
      <c r="K954" t="str">
        <f>IF($B954&lt;&gt;"",Output5!J954,"")</f>
        <v/>
      </c>
      <c r="L954" t="str">
        <f>IF($B954&lt;&gt;"",Output5!K954,"")</f>
        <v/>
      </c>
      <c r="M954" t="str">
        <f>IF($B954&lt;&gt;"",Output5!L954,"")</f>
        <v/>
      </c>
      <c r="N954" t="str">
        <f>IF($B954&lt;&gt;"",Output5!M954,"")</f>
        <v/>
      </c>
    </row>
    <row r="955" spans="1:14" x14ac:dyDescent="0.25">
      <c r="A955">
        <f>Output5!O955</f>
        <v>953</v>
      </c>
      <c r="B955" t="str">
        <f>IF(Output5!A955&lt;&gt;"",Output5!A955,"")</f>
        <v/>
      </c>
      <c r="C955" t="str">
        <f>IF($B955&lt;&gt;"",Output5!B955,"")</f>
        <v/>
      </c>
      <c r="D955" t="str">
        <f>IF($B955&lt;&gt;"",Output5!C955,"")</f>
        <v/>
      </c>
      <c r="E955" t="str">
        <f>IF($B955&lt;&gt;"",Output5!D955,"")</f>
        <v/>
      </c>
      <c r="F955" t="str">
        <f>IF($B955&lt;&gt;"",Output5!E955,"")</f>
        <v/>
      </c>
      <c r="G955" t="str">
        <f>IF($B955&lt;&gt;"",Output5!F955,"")</f>
        <v/>
      </c>
      <c r="H955" t="str">
        <f>IF($B955&lt;&gt;"",Output5!G955,"")</f>
        <v/>
      </c>
      <c r="I955" t="str">
        <f>IF($B955&lt;&gt;"",Output5!H955,"")</f>
        <v/>
      </c>
      <c r="J955" t="str">
        <f>IF($B955&lt;&gt;"",Output5!I955,"")</f>
        <v/>
      </c>
      <c r="K955" t="str">
        <f>IF($B955&lt;&gt;"",Output5!J955,"")</f>
        <v/>
      </c>
      <c r="L955" t="str">
        <f>IF($B955&lt;&gt;"",Output5!K955,"")</f>
        <v/>
      </c>
      <c r="M955" t="str">
        <f>IF($B955&lt;&gt;"",Output5!L955,"")</f>
        <v/>
      </c>
      <c r="N955" t="str">
        <f>IF($B955&lt;&gt;"",Output5!M955,"")</f>
        <v/>
      </c>
    </row>
    <row r="956" spans="1:14" x14ac:dyDescent="0.25">
      <c r="A956">
        <f>Output5!O956</f>
        <v>954</v>
      </c>
      <c r="B956" t="str">
        <f>IF(Output5!A956&lt;&gt;"",Output5!A956,"")</f>
        <v/>
      </c>
      <c r="C956" t="str">
        <f>IF($B956&lt;&gt;"",Output5!B956,"")</f>
        <v/>
      </c>
      <c r="D956" t="str">
        <f>IF($B956&lt;&gt;"",Output5!C956,"")</f>
        <v/>
      </c>
      <c r="E956" t="str">
        <f>IF($B956&lt;&gt;"",Output5!D956,"")</f>
        <v/>
      </c>
      <c r="F956" t="str">
        <f>IF($B956&lt;&gt;"",Output5!E956,"")</f>
        <v/>
      </c>
      <c r="G956" t="str">
        <f>IF($B956&lt;&gt;"",Output5!F956,"")</f>
        <v/>
      </c>
      <c r="H956" t="str">
        <f>IF($B956&lt;&gt;"",Output5!G956,"")</f>
        <v/>
      </c>
      <c r="I956" t="str">
        <f>IF($B956&lt;&gt;"",Output5!H956,"")</f>
        <v/>
      </c>
      <c r="J956" t="str">
        <f>IF($B956&lt;&gt;"",Output5!I956,"")</f>
        <v/>
      </c>
      <c r="K956" t="str">
        <f>IF($B956&lt;&gt;"",Output5!J956,"")</f>
        <v/>
      </c>
      <c r="L956" t="str">
        <f>IF($B956&lt;&gt;"",Output5!K956,"")</f>
        <v/>
      </c>
      <c r="M956" t="str">
        <f>IF($B956&lt;&gt;"",Output5!L956,"")</f>
        <v/>
      </c>
      <c r="N956" t="str">
        <f>IF($B956&lt;&gt;"",Output5!M956,"")</f>
        <v/>
      </c>
    </row>
    <row r="957" spans="1:14" x14ac:dyDescent="0.25">
      <c r="A957">
        <f>Output5!O957</f>
        <v>955</v>
      </c>
      <c r="B957" t="str">
        <f>IF(Output5!A957&lt;&gt;"",Output5!A957,"")</f>
        <v/>
      </c>
      <c r="C957" t="str">
        <f>IF($B957&lt;&gt;"",Output5!B957,"")</f>
        <v/>
      </c>
      <c r="D957" t="str">
        <f>IF($B957&lt;&gt;"",Output5!C957,"")</f>
        <v/>
      </c>
      <c r="E957" t="str">
        <f>IF($B957&lt;&gt;"",Output5!D957,"")</f>
        <v/>
      </c>
      <c r="F957" t="str">
        <f>IF($B957&lt;&gt;"",Output5!E957,"")</f>
        <v/>
      </c>
      <c r="G957" t="str">
        <f>IF($B957&lt;&gt;"",Output5!F957,"")</f>
        <v/>
      </c>
      <c r="H957" t="str">
        <f>IF($B957&lt;&gt;"",Output5!G957,"")</f>
        <v/>
      </c>
      <c r="I957" t="str">
        <f>IF($B957&lt;&gt;"",Output5!H957,"")</f>
        <v/>
      </c>
      <c r="J957" t="str">
        <f>IF($B957&lt;&gt;"",Output5!I957,"")</f>
        <v/>
      </c>
      <c r="K957" t="str">
        <f>IF($B957&lt;&gt;"",Output5!J957,"")</f>
        <v/>
      </c>
      <c r="L957" t="str">
        <f>IF($B957&lt;&gt;"",Output5!K957,"")</f>
        <v/>
      </c>
      <c r="M957" t="str">
        <f>IF($B957&lt;&gt;"",Output5!L957,"")</f>
        <v/>
      </c>
      <c r="N957" t="str">
        <f>IF($B957&lt;&gt;"",Output5!M957,"")</f>
        <v/>
      </c>
    </row>
    <row r="958" spans="1:14" x14ac:dyDescent="0.25">
      <c r="A958">
        <f>Output5!O958</f>
        <v>956</v>
      </c>
      <c r="B958" t="str">
        <f>IF(Output5!A958&lt;&gt;"",Output5!A958,"")</f>
        <v/>
      </c>
      <c r="C958" t="str">
        <f>IF($B958&lt;&gt;"",Output5!B958,"")</f>
        <v/>
      </c>
      <c r="D958" t="str">
        <f>IF($B958&lt;&gt;"",Output5!C958,"")</f>
        <v/>
      </c>
      <c r="E958" t="str">
        <f>IF($B958&lt;&gt;"",Output5!D958,"")</f>
        <v/>
      </c>
      <c r="F958" t="str">
        <f>IF($B958&lt;&gt;"",Output5!E958,"")</f>
        <v/>
      </c>
      <c r="G958" t="str">
        <f>IF($B958&lt;&gt;"",Output5!F958,"")</f>
        <v/>
      </c>
      <c r="H958" t="str">
        <f>IF($B958&lt;&gt;"",Output5!G958,"")</f>
        <v/>
      </c>
      <c r="I958" t="str">
        <f>IF($B958&lt;&gt;"",Output5!H958,"")</f>
        <v/>
      </c>
      <c r="J958" t="str">
        <f>IF($B958&lt;&gt;"",Output5!I958,"")</f>
        <v/>
      </c>
      <c r="K958" t="str">
        <f>IF($B958&lt;&gt;"",Output5!J958,"")</f>
        <v/>
      </c>
      <c r="L958" t="str">
        <f>IF($B958&lt;&gt;"",Output5!K958,"")</f>
        <v/>
      </c>
      <c r="M958" t="str">
        <f>IF($B958&lt;&gt;"",Output5!L958,"")</f>
        <v/>
      </c>
      <c r="N958" t="str">
        <f>IF($B958&lt;&gt;"",Output5!M958,"")</f>
        <v/>
      </c>
    </row>
    <row r="959" spans="1:14" x14ac:dyDescent="0.25">
      <c r="A959">
        <f>Output5!O959</f>
        <v>957</v>
      </c>
      <c r="B959" t="str">
        <f>IF(Output5!A959&lt;&gt;"",Output5!A959,"")</f>
        <v/>
      </c>
      <c r="C959" t="str">
        <f>IF($B959&lt;&gt;"",Output5!B959,"")</f>
        <v/>
      </c>
      <c r="D959" t="str">
        <f>IF($B959&lt;&gt;"",Output5!C959,"")</f>
        <v/>
      </c>
      <c r="E959" t="str">
        <f>IF($B959&lt;&gt;"",Output5!D959,"")</f>
        <v/>
      </c>
      <c r="F959" t="str">
        <f>IF($B959&lt;&gt;"",Output5!E959,"")</f>
        <v/>
      </c>
      <c r="G959" t="str">
        <f>IF($B959&lt;&gt;"",Output5!F959,"")</f>
        <v/>
      </c>
      <c r="H959" t="str">
        <f>IF($B959&lt;&gt;"",Output5!G959,"")</f>
        <v/>
      </c>
      <c r="I959" t="str">
        <f>IF($B959&lt;&gt;"",Output5!H959,"")</f>
        <v/>
      </c>
      <c r="J959" t="str">
        <f>IF($B959&lt;&gt;"",Output5!I959,"")</f>
        <v/>
      </c>
      <c r="K959" t="str">
        <f>IF($B959&lt;&gt;"",Output5!J959,"")</f>
        <v/>
      </c>
      <c r="L959" t="str">
        <f>IF($B959&lt;&gt;"",Output5!K959,"")</f>
        <v/>
      </c>
      <c r="M959" t="str">
        <f>IF($B959&lt;&gt;"",Output5!L959,"")</f>
        <v/>
      </c>
      <c r="N959" t="str">
        <f>IF($B959&lt;&gt;"",Output5!M959,"")</f>
        <v/>
      </c>
    </row>
    <row r="960" spans="1:14" x14ac:dyDescent="0.25">
      <c r="A960">
        <f>Output5!O960</f>
        <v>958</v>
      </c>
      <c r="B960" t="str">
        <f>IF(Output5!A960&lt;&gt;"",Output5!A960,"")</f>
        <v/>
      </c>
      <c r="C960" t="str">
        <f>IF($B960&lt;&gt;"",Output5!B960,"")</f>
        <v/>
      </c>
      <c r="D960" t="str">
        <f>IF($B960&lt;&gt;"",Output5!C960,"")</f>
        <v/>
      </c>
      <c r="E960" t="str">
        <f>IF($B960&lt;&gt;"",Output5!D960,"")</f>
        <v/>
      </c>
      <c r="F960" t="str">
        <f>IF($B960&lt;&gt;"",Output5!E960,"")</f>
        <v/>
      </c>
      <c r="G960" t="str">
        <f>IF($B960&lt;&gt;"",Output5!F960,"")</f>
        <v/>
      </c>
      <c r="H960" t="str">
        <f>IF($B960&lt;&gt;"",Output5!G960,"")</f>
        <v/>
      </c>
      <c r="I960" t="str">
        <f>IF($B960&lt;&gt;"",Output5!H960,"")</f>
        <v/>
      </c>
      <c r="J960" t="str">
        <f>IF($B960&lt;&gt;"",Output5!I960,"")</f>
        <v/>
      </c>
      <c r="K960" t="str">
        <f>IF($B960&lt;&gt;"",Output5!J960,"")</f>
        <v/>
      </c>
      <c r="L960" t="str">
        <f>IF($B960&lt;&gt;"",Output5!K960,"")</f>
        <v/>
      </c>
      <c r="M960" t="str">
        <f>IF($B960&lt;&gt;"",Output5!L960,"")</f>
        <v/>
      </c>
      <c r="N960" t="str">
        <f>IF($B960&lt;&gt;"",Output5!M960,"")</f>
        <v/>
      </c>
    </row>
    <row r="961" spans="1:14" x14ac:dyDescent="0.25">
      <c r="A961">
        <f>Output5!O961</f>
        <v>959</v>
      </c>
      <c r="B961" t="str">
        <f>IF(Output5!A961&lt;&gt;"",Output5!A961,"")</f>
        <v/>
      </c>
      <c r="C961" t="str">
        <f>IF($B961&lt;&gt;"",Output5!B961,"")</f>
        <v/>
      </c>
      <c r="D961" t="str">
        <f>IF($B961&lt;&gt;"",Output5!C961,"")</f>
        <v/>
      </c>
      <c r="E961" t="str">
        <f>IF($B961&lt;&gt;"",Output5!D961,"")</f>
        <v/>
      </c>
      <c r="F961" t="str">
        <f>IF($B961&lt;&gt;"",Output5!E961,"")</f>
        <v/>
      </c>
      <c r="G961" t="str">
        <f>IF($B961&lt;&gt;"",Output5!F961,"")</f>
        <v/>
      </c>
      <c r="H961" t="str">
        <f>IF($B961&lt;&gt;"",Output5!G961,"")</f>
        <v/>
      </c>
      <c r="I961" t="str">
        <f>IF($B961&lt;&gt;"",Output5!H961,"")</f>
        <v/>
      </c>
      <c r="J961" t="str">
        <f>IF($B961&lt;&gt;"",Output5!I961,"")</f>
        <v/>
      </c>
      <c r="K961" t="str">
        <f>IF($B961&lt;&gt;"",Output5!J961,"")</f>
        <v/>
      </c>
      <c r="L961" t="str">
        <f>IF($B961&lt;&gt;"",Output5!K961,"")</f>
        <v/>
      </c>
      <c r="M961" t="str">
        <f>IF($B961&lt;&gt;"",Output5!L961,"")</f>
        <v/>
      </c>
      <c r="N961" t="str">
        <f>IF($B961&lt;&gt;"",Output5!M961,"")</f>
        <v/>
      </c>
    </row>
    <row r="962" spans="1:14" x14ac:dyDescent="0.25">
      <c r="A962">
        <f>Output5!O962</f>
        <v>960</v>
      </c>
      <c r="B962" t="str">
        <f>IF(Output5!A962&lt;&gt;"",Output5!A962,"")</f>
        <v/>
      </c>
      <c r="C962" t="str">
        <f>IF($B962&lt;&gt;"",Output5!B962,"")</f>
        <v/>
      </c>
      <c r="D962" t="str">
        <f>IF($B962&lt;&gt;"",Output5!C962,"")</f>
        <v/>
      </c>
      <c r="E962" t="str">
        <f>IF($B962&lt;&gt;"",Output5!D962,"")</f>
        <v/>
      </c>
      <c r="F962" t="str">
        <f>IF($B962&lt;&gt;"",Output5!E962,"")</f>
        <v/>
      </c>
      <c r="G962" t="str">
        <f>IF($B962&lt;&gt;"",Output5!F962,"")</f>
        <v/>
      </c>
      <c r="H962" t="str">
        <f>IF($B962&lt;&gt;"",Output5!G962,"")</f>
        <v/>
      </c>
      <c r="I962" t="str">
        <f>IF($B962&lt;&gt;"",Output5!H962,"")</f>
        <v/>
      </c>
      <c r="J962" t="str">
        <f>IF($B962&lt;&gt;"",Output5!I962,"")</f>
        <v/>
      </c>
      <c r="K962" t="str">
        <f>IF($B962&lt;&gt;"",Output5!J962,"")</f>
        <v/>
      </c>
      <c r="L962" t="str">
        <f>IF($B962&lt;&gt;"",Output5!K962,"")</f>
        <v/>
      </c>
      <c r="M962" t="str">
        <f>IF($B962&lt;&gt;"",Output5!L962,"")</f>
        <v/>
      </c>
      <c r="N962" t="str">
        <f>IF($B962&lt;&gt;"",Output5!M962,"")</f>
        <v/>
      </c>
    </row>
    <row r="963" spans="1:14" x14ac:dyDescent="0.25">
      <c r="A963">
        <f>Output5!O963</f>
        <v>961</v>
      </c>
      <c r="B963" t="str">
        <f>IF(Output5!A963&lt;&gt;"",Output5!A963,"")</f>
        <v/>
      </c>
      <c r="C963" t="str">
        <f>IF($B963&lt;&gt;"",Output5!B963,"")</f>
        <v/>
      </c>
      <c r="D963" t="str">
        <f>IF($B963&lt;&gt;"",Output5!C963,"")</f>
        <v/>
      </c>
      <c r="E963" t="str">
        <f>IF($B963&lt;&gt;"",Output5!D963,"")</f>
        <v/>
      </c>
      <c r="F963" t="str">
        <f>IF($B963&lt;&gt;"",Output5!E963,"")</f>
        <v/>
      </c>
      <c r="G963" t="str">
        <f>IF($B963&lt;&gt;"",Output5!F963,"")</f>
        <v/>
      </c>
      <c r="H963" t="str">
        <f>IF($B963&lt;&gt;"",Output5!G963,"")</f>
        <v/>
      </c>
      <c r="I963" t="str">
        <f>IF($B963&lt;&gt;"",Output5!H963,"")</f>
        <v/>
      </c>
      <c r="J963" t="str">
        <f>IF($B963&lt;&gt;"",Output5!I963,"")</f>
        <v/>
      </c>
      <c r="K963" t="str">
        <f>IF($B963&lt;&gt;"",Output5!J963,"")</f>
        <v/>
      </c>
      <c r="L963" t="str">
        <f>IF($B963&lt;&gt;"",Output5!K963,"")</f>
        <v/>
      </c>
      <c r="M963" t="str">
        <f>IF($B963&lt;&gt;"",Output5!L963,"")</f>
        <v/>
      </c>
      <c r="N963" t="str">
        <f>IF($B963&lt;&gt;"",Output5!M963,"")</f>
        <v/>
      </c>
    </row>
    <row r="964" spans="1:14" x14ac:dyDescent="0.25">
      <c r="A964">
        <f>Output5!O964</f>
        <v>962</v>
      </c>
      <c r="B964" t="str">
        <f>IF(Output5!A964&lt;&gt;"",Output5!A964,"")</f>
        <v/>
      </c>
      <c r="C964" t="str">
        <f>IF($B964&lt;&gt;"",Output5!B964,"")</f>
        <v/>
      </c>
      <c r="D964" t="str">
        <f>IF($B964&lt;&gt;"",Output5!C964,"")</f>
        <v/>
      </c>
      <c r="E964" t="str">
        <f>IF($B964&lt;&gt;"",Output5!D964,"")</f>
        <v/>
      </c>
      <c r="F964" t="str">
        <f>IF($B964&lt;&gt;"",Output5!E964,"")</f>
        <v/>
      </c>
      <c r="G964" t="str">
        <f>IF($B964&lt;&gt;"",Output5!F964,"")</f>
        <v/>
      </c>
      <c r="H964" t="str">
        <f>IF($B964&lt;&gt;"",Output5!G964,"")</f>
        <v/>
      </c>
      <c r="I964" t="str">
        <f>IF($B964&lt;&gt;"",Output5!H964,"")</f>
        <v/>
      </c>
      <c r="J964" t="str">
        <f>IF($B964&lt;&gt;"",Output5!I964,"")</f>
        <v/>
      </c>
      <c r="K964" t="str">
        <f>IF($B964&lt;&gt;"",Output5!J964,"")</f>
        <v/>
      </c>
      <c r="L964" t="str">
        <f>IF($B964&lt;&gt;"",Output5!K964,"")</f>
        <v/>
      </c>
      <c r="M964" t="str">
        <f>IF($B964&lt;&gt;"",Output5!L964,"")</f>
        <v/>
      </c>
      <c r="N964" t="str">
        <f>IF($B964&lt;&gt;"",Output5!M964,"")</f>
        <v/>
      </c>
    </row>
    <row r="965" spans="1:14" x14ac:dyDescent="0.25">
      <c r="A965">
        <f>Output5!O965</f>
        <v>963</v>
      </c>
      <c r="B965" t="str">
        <f>IF(Output5!A965&lt;&gt;"",Output5!A965,"")</f>
        <v/>
      </c>
      <c r="C965" t="str">
        <f>IF($B965&lt;&gt;"",Output5!B965,"")</f>
        <v/>
      </c>
      <c r="D965" t="str">
        <f>IF($B965&lt;&gt;"",Output5!C965,"")</f>
        <v/>
      </c>
      <c r="E965" t="str">
        <f>IF($B965&lt;&gt;"",Output5!D965,"")</f>
        <v/>
      </c>
      <c r="F965" t="str">
        <f>IF($B965&lt;&gt;"",Output5!E965,"")</f>
        <v/>
      </c>
      <c r="G965" t="str">
        <f>IF($B965&lt;&gt;"",Output5!F965,"")</f>
        <v/>
      </c>
      <c r="H965" t="str">
        <f>IF($B965&lt;&gt;"",Output5!G965,"")</f>
        <v/>
      </c>
      <c r="I965" t="str">
        <f>IF($B965&lt;&gt;"",Output5!H965,"")</f>
        <v/>
      </c>
      <c r="J965" t="str">
        <f>IF($B965&lt;&gt;"",Output5!I965,"")</f>
        <v/>
      </c>
      <c r="K965" t="str">
        <f>IF($B965&lt;&gt;"",Output5!J965,"")</f>
        <v/>
      </c>
      <c r="L965" t="str">
        <f>IF($B965&lt;&gt;"",Output5!K965,"")</f>
        <v/>
      </c>
      <c r="M965" t="str">
        <f>IF($B965&lt;&gt;"",Output5!L965,"")</f>
        <v/>
      </c>
      <c r="N965" t="str">
        <f>IF($B965&lt;&gt;"",Output5!M965,"")</f>
        <v/>
      </c>
    </row>
    <row r="966" spans="1:14" x14ac:dyDescent="0.25">
      <c r="A966">
        <f>Output5!O966</f>
        <v>964</v>
      </c>
      <c r="B966" t="str">
        <f>IF(Output5!A966&lt;&gt;"",Output5!A966,"")</f>
        <v/>
      </c>
      <c r="C966" t="str">
        <f>IF($B966&lt;&gt;"",Output5!B966,"")</f>
        <v/>
      </c>
      <c r="D966" t="str">
        <f>IF($B966&lt;&gt;"",Output5!C966,"")</f>
        <v/>
      </c>
      <c r="E966" t="str">
        <f>IF($B966&lt;&gt;"",Output5!D966,"")</f>
        <v/>
      </c>
      <c r="F966" t="str">
        <f>IF($B966&lt;&gt;"",Output5!E966,"")</f>
        <v/>
      </c>
      <c r="G966" t="str">
        <f>IF($B966&lt;&gt;"",Output5!F966,"")</f>
        <v/>
      </c>
      <c r="H966" t="str">
        <f>IF($B966&lt;&gt;"",Output5!G966,"")</f>
        <v/>
      </c>
      <c r="I966" t="str">
        <f>IF($B966&lt;&gt;"",Output5!H966,"")</f>
        <v/>
      </c>
      <c r="J966" t="str">
        <f>IF($B966&lt;&gt;"",Output5!I966,"")</f>
        <v/>
      </c>
      <c r="K966" t="str">
        <f>IF($B966&lt;&gt;"",Output5!J966,"")</f>
        <v/>
      </c>
      <c r="L966" t="str">
        <f>IF($B966&lt;&gt;"",Output5!K966,"")</f>
        <v/>
      </c>
      <c r="M966" t="str">
        <f>IF($B966&lt;&gt;"",Output5!L966,"")</f>
        <v/>
      </c>
      <c r="N966" t="str">
        <f>IF($B966&lt;&gt;"",Output5!M966,"")</f>
        <v/>
      </c>
    </row>
    <row r="967" spans="1:14" x14ac:dyDescent="0.25">
      <c r="A967">
        <f>Output5!O967</f>
        <v>965</v>
      </c>
      <c r="B967" t="str">
        <f>IF(Output5!A967&lt;&gt;"",Output5!A967,"")</f>
        <v/>
      </c>
      <c r="C967" t="str">
        <f>IF($B967&lt;&gt;"",Output5!B967,"")</f>
        <v/>
      </c>
      <c r="D967" t="str">
        <f>IF($B967&lt;&gt;"",Output5!C967,"")</f>
        <v/>
      </c>
      <c r="E967" t="str">
        <f>IF($B967&lt;&gt;"",Output5!D967,"")</f>
        <v/>
      </c>
      <c r="F967" t="str">
        <f>IF($B967&lt;&gt;"",Output5!E967,"")</f>
        <v/>
      </c>
      <c r="G967" t="str">
        <f>IF($B967&lt;&gt;"",Output5!F967,"")</f>
        <v/>
      </c>
      <c r="H967" t="str">
        <f>IF($B967&lt;&gt;"",Output5!G967,"")</f>
        <v/>
      </c>
      <c r="I967" t="str">
        <f>IF($B967&lt;&gt;"",Output5!H967,"")</f>
        <v/>
      </c>
      <c r="J967" t="str">
        <f>IF($B967&lt;&gt;"",Output5!I967,"")</f>
        <v/>
      </c>
      <c r="K967" t="str">
        <f>IF($B967&lt;&gt;"",Output5!J967,"")</f>
        <v/>
      </c>
      <c r="L967" t="str">
        <f>IF($B967&lt;&gt;"",Output5!K967,"")</f>
        <v/>
      </c>
      <c r="M967" t="str">
        <f>IF($B967&lt;&gt;"",Output5!L967,"")</f>
        <v/>
      </c>
      <c r="N967" t="str">
        <f>IF($B967&lt;&gt;"",Output5!M967,"")</f>
        <v/>
      </c>
    </row>
    <row r="968" spans="1:14" x14ac:dyDescent="0.25">
      <c r="A968">
        <f>Output5!O968</f>
        <v>966</v>
      </c>
      <c r="B968" t="str">
        <f>IF(Output5!A968&lt;&gt;"",Output5!A968,"")</f>
        <v/>
      </c>
      <c r="C968" t="str">
        <f>IF($B968&lt;&gt;"",Output5!B968,"")</f>
        <v/>
      </c>
      <c r="D968" t="str">
        <f>IF($B968&lt;&gt;"",Output5!C968,"")</f>
        <v/>
      </c>
      <c r="E968" t="str">
        <f>IF($B968&lt;&gt;"",Output5!D968,"")</f>
        <v/>
      </c>
      <c r="F968" t="str">
        <f>IF($B968&lt;&gt;"",Output5!E968,"")</f>
        <v/>
      </c>
      <c r="G968" t="str">
        <f>IF($B968&lt;&gt;"",Output5!F968,"")</f>
        <v/>
      </c>
      <c r="H968" t="str">
        <f>IF($B968&lt;&gt;"",Output5!G968,"")</f>
        <v/>
      </c>
      <c r="I968" t="str">
        <f>IF($B968&lt;&gt;"",Output5!H968,"")</f>
        <v/>
      </c>
      <c r="J968" t="str">
        <f>IF($B968&lt;&gt;"",Output5!I968,"")</f>
        <v/>
      </c>
      <c r="K968" t="str">
        <f>IF($B968&lt;&gt;"",Output5!J968,"")</f>
        <v/>
      </c>
      <c r="L968" t="str">
        <f>IF($B968&lt;&gt;"",Output5!K968,"")</f>
        <v/>
      </c>
      <c r="M968" t="str">
        <f>IF($B968&lt;&gt;"",Output5!L968,"")</f>
        <v/>
      </c>
      <c r="N968" t="str">
        <f>IF($B968&lt;&gt;"",Output5!M968,"")</f>
        <v/>
      </c>
    </row>
    <row r="969" spans="1:14" x14ac:dyDescent="0.25">
      <c r="A969">
        <f>Output5!O969</f>
        <v>967</v>
      </c>
      <c r="B969" t="str">
        <f>IF(Output5!A969&lt;&gt;"",Output5!A969,"")</f>
        <v/>
      </c>
      <c r="C969" t="str">
        <f>IF($B969&lt;&gt;"",Output5!B969,"")</f>
        <v/>
      </c>
      <c r="D969" t="str">
        <f>IF($B969&lt;&gt;"",Output5!C969,"")</f>
        <v/>
      </c>
      <c r="E969" t="str">
        <f>IF($B969&lt;&gt;"",Output5!D969,"")</f>
        <v/>
      </c>
      <c r="F969" t="str">
        <f>IF($B969&lt;&gt;"",Output5!E969,"")</f>
        <v/>
      </c>
      <c r="G969" t="str">
        <f>IF($B969&lt;&gt;"",Output5!F969,"")</f>
        <v/>
      </c>
      <c r="H969" t="str">
        <f>IF($B969&lt;&gt;"",Output5!G969,"")</f>
        <v/>
      </c>
      <c r="I969" t="str">
        <f>IF($B969&lt;&gt;"",Output5!H969,"")</f>
        <v/>
      </c>
      <c r="J969" t="str">
        <f>IF($B969&lt;&gt;"",Output5!I969,"")</f>
        <v/>
      </c>
      <c r="K969" t="str">
        <f>IF($B969&lt;&gt;"",Output5!J969,"")</f>
        <v/>
      </c>
      <c r="L969" t="str">
        <f>IF($B969&lt;&gt;"",Output5!K969,"")</f>
        <v/>
      </c>
      <c r="M969" t="str">
        <f>IF($B969&lt;&gt;"",Output5!L969,"")</f>
        <v/>
      </c>
      <c r="N969" t="str">
        <f>IF($B969&lt;&gt;"",Output5!M969,"")</f>
        <v/>
      </c>
    </row>
    <row r="970" spans="1:14" x14ac:dyDescent="0.25">
      <c r="A970">
        <f>Output5!O970</f>
        <v>968</v>
      </c>
      <c r="B970" t="str">
        <f>IF(Output5!A970&lt;&gt;"",Output5!A970,"")</f>
        <v/>
      </c>
      <c r="C970" t="str">
        <f>IF($B970&lt;&gt;"",Output5!B970,"")</f>
        <v/>
      </c>
      <c r="D970" t="str">
        <f>IF($B970&lt;&gt;"",Output5!C970,"")</f>
        <v/>
      </c>
      <c r="E970" t="str">
        <f>IF($B970&lt;&gt;"",Output5!D970,"")</f>
        <v/>
      </c>
      <c r="F970" t="str">
        <f>IF($B970&lt;&gt;"",Output5!E970,"")</f>
        <v/>
      </c>
      <c r="G970" t="str">
        <f>IF($B970&lt;&gt;"",Output5!F970,"")</f>
        <v/>
      </c>
      <c r="H970" t="str">
        <f>IF($B970&lt;&gt;"",Output5!G970,"")</f>
        <v/>
      </c>
      <c r="I970" t="str">
        <f>IF($B970&lt;&gt;"",Output5!H970,"")</f>
        <v/>
      </c>
      <c r="J970" t="str">
        <f>IF($B970&lt;&gt;"",Output5!I970,"")</f>
        <v/>
      </c>
      <c r="K970" t="str">
        <f>IF($B970&lt;&gt;"",Output5!J970,"")</f>
        <v/>
      </c>
      <c r="L970" t="str">
        <f>IF($B970&lt;&gt;"",Output5!K970,"")</f>
        <v/>
      </c>
      <c r="M970" t="str">
        <f>IF($B970&lt;&gt;"",Output5!L970,"")</f>
        <v/>
      </c>
      <c r="N970" t="str">
        <f>IF($B970&lt;&gt;"",Output5!M970,"")</f>
        <v/>
      </c>
    </row>
    <row r="971" spans="1:14" x14ac:dyDescent="0.25">
      <c r="A971">
        <f>Output5!O971</f>
        <v>969</v>
      </c>
      <c r="B971" t="str">
        <f>IF(Output5!A971&lt;&gt;"",Output5!A971,"")</f>
        <v/>
      </c>
      <c r="C971" t="str">
        <f>IF($B971&lt;&gt;"",Output5!B971,"")</f>
        <v/>
      </c>
      <c r="D971" t="str">
        <f>IF($B971&lt;&gt;"",Output5!C971,"")</f>
        <v/>
      </c>
      <c r="E971" t="str">
        <f>IF($B971&lt;&gt;"",Output5!D971,"")</f>
        <v/>
      </c>
      <c r="F971" t="str">
        <f>IF($B971&lt;&gt;"",Output5!E971,"")</f>
        <v/>
      </c>
      <c r="G971" t="str">
        <f>IF($B971&lt;&gt;"",Output5!F971,"")</f>
        <v/>
      </c>
      <c r="H971" t="str">
        <f>IF($B971&lt;&gt;"",Output5!G971,"")</f>
        <v/>
      </c>
      <c r="I971" t="str">
        <f>IF($B971&lt;&gt;"",Output5!H971,"")</f>
        <v/>
      </c>
      <c r="J971" t="str">
        <f>IF($B971&lt;&gt;"",Output5!I971,"")</f>
        <v/>
      </c>
      <c r="K971" t="str">
        <f>IF($B971&lt;&gt;"",Output5!J971,"")</f>
        <v/>
      </c>
      <c r="L971" t="str">
        <f>IF($B971&lt;&gt;"",Output5!K971,"")</f>
        <v/>
      </c>
      <c r="M971" t="str">
        <f>IF($B971&lt;&gt;"",Output5!L971,"")</f>
        <v/>
      </c>
      <c r="N971" t="str">
        <f>IF($B971&lt;&gt;"",Output5!M971,"")</f>
        <v/>
      </c>
    </row>
    <row r="972" spans="1:14" x14ac:dyDescent="0.25">
      <c r="A972">
        <f>Output5!O972</f>
        <v>970</v>
      </c>
      <c r="B972" t="str">
        <f>IF(Output5!A972&lt;&gt;"",Output5!A972,"")</f>
        <v/>
      </c>
      <c r="C972" t="str">
        <f>IF($B972&lt;&gt;"",Output5!B972,"")</f>
        <v/>
      </c>
      <c r="D972" t="str">
        <f>IF($B972&lt;&gt;"",Output5!C972,"")</f>
        <v/>
      </c>
      <c r="E972" t="str">
        <f>IF($B972&lt;&gt;"",Output5!D972,"")</f>
        <v/>
      </c>
      <c r="F972" t="str">
        <f>IF($B972&lt;&gt;"",Output5!E972,"")</f>
        <v/>
      </c>
      <c r="G972" t="str">
        <f>IF($B972&lt;&gt;"",Output5!F972,"")</f>
        <v/>
      </c>
      <c r="H972" t="str">
        <f>IF($B972&lt;&gt;"",Output5!G972,"")</f>
        <v/>
      </c>
      <c r="I972" t="str">
        <f>IF($B972&lt;&gt;"",Output5!H972,"")</f>
        <v/>
      </c>
      <c r="J972" t="str">
        <f>IF($B972&lt;&gt;"",Output5!I972,"")</f>
        <v/>
      </c>
      <c r="K972" t="str">
        <f>IF($B972&lt;&gt;"",Output5!J972,"")</f>
        <v/>
      </c>
      <c r="L972" t="str">
        <f>IF($B972&lt;&gt;"",Output5!K972,"")</f>
        <v/>
      </c>
      <c r="M972" t="str">
        <f>IF($B972&lt;&gt;"",Output5!L972,"")</f>
        <v/>
      </c>
      <c r="N972" t="str">
        <f>IF($B972&lt;&gt;"",Output5!M972,"")</f>
        <v/>
      </c>
    </row>
    <row r="973" spans="1:14" x14ac:dyDescent="0.25">
      <c r="A973">
        <f>Output5!O973</f>
        <v>971</v>
      </c>
      <c r="B973" t="str">
        <f>IF(Output5!A973&lt;&gt;"",Output5!A973,"")</f>
        <v/>
      </c>
      <c r="C973" t="str">
        <f>IF($B973&lt;&gt;"",Output5!B973,"")</f>
        <v/>
      </c>
      <c r="D973" t="str">
        <f>IF($B973&lt;&gt;"",Output5!C973,"")</f>
        <v/>
      </c>
      <c r="E973" t="str">
        <f>IF($B973&lt;&gt;"",Output5!D973,"")</f>
        <v/>
      </c>
      <c r="F973" t="str">
        <f>IF($B973&lt;&gt;"",Output5!E973,"")</f>
        <v/>
      </c>
      <c r="G973" t="str">
        <f>IF($B973&lt;&gt;"",Output5!F973,"")</f>
        <v/>
      </c>
      <c r="H973" t="str">
        <f>IF($B973&lt;&gt;"",Output5!G973,"")</f>
        <v/>
      </c>
      <c r="I973" t="str">
        <f>IF($B973&lt;&gt;"",Output5!H973,"")</f>
        <v/>
      </c>
      <c r="J973" t="str">
        <f>IF($B973&lt;&gt;"",Output5!I973,"")</f>
        <v/>
      </c>
      <c r="K973" t="str">
        <f>IF($B973&lt;&gt;"",Output5!J973,"")</f>
        <v/>
      </c>
      <c r="L973" t="str">
        <f>IF($B973&lt;&gt;"",Output5!K973,"")</f>
        <v/>
      </c>
      <c r="M973" t="str">
        <f>IF($B973&lt;&gt;"",Output5!L973,"")</f>
        <v/>
      </c>
      <c r="N973" t="str">
        <f>IF($B973&lt;&gt;"",Output5!M973,"")</f>
        <v/>
      </c>
    </row>
    <row r="974" spans="1:14" x14ac:dyDescent="0.25">
      <c r="A974">
        <f>Output5!O974</f>
        <v>972</v>
      </c>
      <c r="B974" t="str">
        <f>IF(Output5!A974&lt;&gt;"",Output5!A974,"")</f>
        <v/>
      </c>
      <c r="C974" t="str">
        <f>IF($B974&lt;&gt;"",Output5!B974,"")</f>
        <v/>
      </c>
      <c r="D974" t="str">
        <f>IF($B974&lt;&gt;"",Output5!C974,"")</f>
        <v/>
      </c>
      <c r="E974" t="str">
        <f>IF($B974&lt;&gt;"",Output5!D974,"")</f>
        <v/>
      </c>
      <c r="F974" t="str">
        <f>IF($B974&lt;&gt;"",Output5!E974,"")</f>
        <v/>
      </c>
      <c r="G974" t="str">
        <f>IF($B974&lt;&gt;"",Output5!F974,"")</f>
        <v/>
      </c>
      <c r="H974" t="str">
        <f>IF($B974&lt;&gt;"",Output5!G974,"")</f>
        <v/>
      </c>
      <c r="I974" t="str">
        <f>IF($B974&lt;&gt;"",Output5!H974,"")</f>
        <v/>
      </c>
      <c r="J974" t="str">
        <f>IF($B974&lt;&gt;"",Output5!I974,"")</f>
        <v/>
      </c>
      <c r="K974" t="str">
        <f>IF($B974&lt;&gt;"",Output5!J974,"")</f>
        <v/>
      </c>
      <c r="L974" t="str">
        <f>IF($B974&lt;&gt;"",Output5!K974,"")</f>
        <v/>
      </c>
      <c r="M974" t="str">
        <f>IF($B974&lt;&gt;"",Output5!L974,"")</f>
        <v/>
      </c>
      <c r="N974" t="str">
        <f>IF($B974&lt;&gt;"",Output5!M974,"")</f>
        <v/>
      </c>
    </row>
    <row r="975" spans="1:14" x14ac:dyDescent="0.25">
      <c r="A975">
        <f>Output5!O975</f>
        <v>973</v>
      </c>
      <c r="B975" t="str">
        <f>IF(Output5!A975&lt;&gt;"",Output5!A975,"")</f>
        <v/>
      </c>
      <c r="C975" t="str">
        <f>IF($B975&lt;&gt;"",Output5!B975,"")</f>
        <v/>
      </c>
      <c r="D975" t="str">
        <f>IF($B975&lt;&gt;"",Output5!C975,"")</f>
        <v/>
      </c>
      <c r="E975" t="str">
        <f>IF($B975&lt;&gt;"",Output5!D975,"")</f>
        <v/>
      </c>
      <c r="F975" t="str">
        <f>IF($B975&lt;&gt;"",Output5!E975,"")</f>
        <v/>
      </c>
      <c r="G975" t="str">
        <f>IF($B975&lt;&gt;"",Output5!F975,"")</f>
        <v/>
      </c>
      <c r="H975" t="str">
        <f>IF($B975&lt;&gt;"",Output5!G975,"")</f>
        <v/>
      </c>
      <c r="I975" t="str">
        <f>IF($B975&lt;&gt;"",Output5!H975,"")</f>
        <v/>
      </c>
      <c r="J975" t="str">
        <f>IF($B975&lt;&gt;"",Output5!I975,"")</f>
        <v/>
      </c>
      <c r="K975" t="str">
        <f>IF($B975&lt;&gt;"",Output5!J975,"")</f>
        <v/>
      </c>
      <c r="L975" t="str">
        <f>IF($B975&lt;&gt;"",Output5!K975,"")</f>
        <v/>
      </c>
      <c r="M975" t="str">
        <f>IF($B975&lt;&gt;"",Output5!L975,"")</f>
        <v/>
      </c>
      <c r="N975" t="str">
        <f>IF($B975&lt;&gt;"",Output5!M975,"")</f>
        <v/>
      </c>
    </row>
    <row r="976" spans="1:14" x14ac:dyDescent="0.25">
      <c r="A976">
        <f>Output5!O976</f>
        <v>974</v>
      </c>
      <c r="B976" t="str">
        <f>IF(Output5!A976&lt;&gt;"",Output5!A976,"")</f>
        <v/>
      </c>
      <c r="C976" t="str">
        <f>IF($B976&lt;&gt;"",Output5!B976,"")</f>
        <v/>
      </c>
      <c r="D976" t="str">
        <f>IF($B976&lt;&gt;"",Output5!C976,"")</f>
        <v/>
      </c>
      <c r="E976" t="str">
        <f>IF($B976&lt;&gt;"",Output5!D976,"")</f>
        <v/>
      </c>
      <c r="F976" t="str">
        <f>IF($B976&lt;&gt;"",Output5!E976,"")</f>
        <v/>
      </c>
      <c r="G976" t="str">
        <f>IF($B976&lt;&gt;"",Output5!F976,"")</f>
        <v/>
      </c>
      <c r="H976" t="str">
        <f>IF($B976&lt;&gt;"",Output5!G976,"")</f>
        <v/>
      </c>
      <c r="I976" t="str">
        <f>IF($B976&lt;&gt;"",Output5!H976,"")</f>
        <v/>
      </c>
      <c r="J976" t="str">
        <f>IF($B976&lt;&gt;"",Output5!I976,"")</f>
        <v/>
      </c>
      <c r="K976" t="str">
        <f>IF($B976&lt;&gt;"",Output5!J976,"")</f>
        <v/>
      </c>
      <c r="L976" t="str">
        <f>IF($B976&lt;&gt;"",Output5!K976,"")</f>
        <v/>
      </c>
      <c r="M976" t="str">
        <f>IF($B976&lt;&gt;"",Output5!L976,"")</f>
        <v/>
      </c>
      <c r="N976" t="str">
        <f>IF($B976&lt;&gt;"",Output5!M976,"")</f>
        <v/>
      </c>
    </row>
    <row r="977" spans="1:14" x14ac:dyDescent="0.25">
      <c r="A977">
        <f>Output5!O977</f>
        <v>975</v>
      </c>
      <c r="B977" t="str">
        <f>IF(Output5!A977&lt;&gt;"",Output5!A977,"")</f>
        <v/>
      </c>
      <c r="C977" t="str">
        <f>IF($B977&lt;&gt;"",Output5!B977,"")</f>
        <v/>
      </c>
      <c r="D977" t="str">
        <f>IF($B977&lt;&gt;"",Output5!C977,"")</f>
        <v/>
      </c>
      <c r="E977" t="str">
        <f>IF($B977&lt;&gt;"",Output5!D977,"")</f>
        <v/>
      </c>
      <c r="F977" t="str">
        <f>IF($B977&lt;&gt;"",Output5!E977,"")</f>
        <v/>
      </c>
      <c r="G977" t="str">
        <f>IF($B977&lt;&gt;"",Output5!F977,"")</f>
        <v/>
      </c>
      <c r="H977" t="str">
        <f>IF($B977&lt;&gt;"",Output5!G977,"")</f>
        <v/>
      </c>
      <c r="I977" t="str">
        <f>IF($B977&lt;&gt;"",Output5!H977,"")</f>
        <v/>
      </c>
      <c r="J977" t="str">
        <f>IF($B977&lt;&gt;"",Output5!I977,"")</f>
        <v/>
      </c>
      <c r="K977" t="str">
        <f>IF($B977&lt;&gt;"",Output5!J977,"")</f>
        <v/>
      </c>
      <c r="L977" t="str">
        <f>IF($B977&lt;&gt;"",Output5!K977,"")</f>
        <v/>
      </c>
      <c r="M977" t="str">
        <f>IF($B977&lt;&gt;"",Output5!L977,"")</f>
        <v/>
      </c>
      <c r="N977" t="str">
        <f>IF($B977&lt;&gt;"",Output5!M977,"")</f>
        <v/>
      </c>
    </row>
    <row r="978" spans="1:14" x14ac:dyDescent="0.25">
      <c r="A978">
        <f>Output5!O978</f>
        <v>976</v>
      </c>
      <c r="B978" t="str">
        <f>IF(Output5!A978&lt;&gt;"",Output5!A978,"")</f>
        <v/>
      </c>
      <c r="C978" t="str">
        <f>IF($B978&lt;&gt;"",Output5!B978,"")</f>
        <v/>
      </c>
      <c r="D978" t="str">
        <f>IF($B978&lt;&gt;"",Output5!C978,"")</f>
        <v/>
      </c>
      <c r="E978" t="str">
        <f>IF($B978&lt;&gt;"",Output5!D978,"")</f>
        <v/>
      </c>
      <c r="F978" t="str">
        <f>IF($B978&lt;&gt;"",Output5!E978,"")</f>
        <v/>
      </c>
      <c r="G978" t="str">
        <f>IF($B978&lt;&gt;"",Output5!F978,"")</f>
        <v/>
      </c>
      <c r="H978" t="str">
        <f>IF($B978&lt;&gt;"",Output5!G978,"")</f>
        <v/>
      </c>
      <c r="I978" t="str">
        <f>IF($B978&lt;&gt;"",Output5!H978,"")</f>
        <v/>
      </c>
      <c r="J978" t="str">
        <f>IF($B978&lt;&gt;"",Output5!I978,"")</f>
        <v/>
      </c>
      <c r="K978" t="str">
        <f>IF($B978&lt;&gt;"",Output5!J978,"")</f>
        <v/>
      </c>
      <c r="L978" t="str">
        <f>IF($B978&lt;&gt;"",Output5!K978,"")</f>
        <v/>
      </c>
      <c r="M978" t="str">
        <f>IF($B978&lt;&gt;"",Output5!L978,"")</f>
        <v/>
      </c>
      <c r="N978" t="str">
        <f>IF($B978&lt;&gt;"",Output5!M978,"")</f>
        <v/>
      </c>
    </row>
    <row r="979" spans="1:14" x14ac:dyDescent="0.25">
      <c r="A979">
        <f>Output5!O979</f>
        <v>977</v>
      </c>
      <c r="B979" t="str">
        <f>IF(Output5!A979&lt;&gt;"",Output5!A979,"")</f>
        <v/>
      </c>
      <c r="C979" t="str">
        <f>IF($B979&lt;&gt;"",Output5!B979,"")</f>
        <v/>
      </c>
      <c r="D979" t="str">
        <f>IF($B979&lt;&gt;"",Output5!C979,"")</f>
        <v/>
      </c>
      <c r="E979" t="str">
        <f>IF($B979&lt;&gt;"",Output5!D979,"")</f>
        <v/>
      </c>
      <c r="F979" t="str">
        <f>IF($B979&lt;&gt;"",Output5!E979,"")</f>
        <v/>
      </c>
      <c r="G979" t="str">
        <f>IF($B979&lt;&gt;"",Output5!F979,"")</f>
        <v/>
      </c>
      <c r="H979" t="str">
        <f>IF($B979&lt;&gt;"",Output5!G979,"")</f>
        <v/>
      </c>
      <c r="I979" t="str">
        <f>IF($B979&lt;&gt;"",Output5!H979,"")</f>
        <v/>
      </c>
      <c r="J979" t="str">
        <f>IF($B979&lt;&gt;"",Output5!I979,"")</f>
        <v/>
      </c>
      <c r="K979" t="str">
        <f>IF($B979&lt;&gt;"",Output5!J979,"")</f>
        <v/>
      </c>
      <c r="L979" t="str">
        <f>IF($B979&lt;&gt;"",Output5!K979,"")</f>
        <v/>
      </c>
      <c r="M979" t="str">
        <f>IF($B979&lt;&gt;"",Output5!L979,"")</f>
        <v/>
      </c>
      <c r="N979" t="str">
        <f>IF($B979&lt;&gt;"",Output5!M979,"")</f>
        <v/>
      </c>
    </row>
    <row r="980" spans="1:14" x14ac:dyDescent="0.25">
      <c r="A980">
        <f>Output5!O980</f>
        <v>978</v>
      </c>
      <c r="B980" t="str">
        <f>IF(Output5!A980&lt;&gt;"",Output5!A980,"")</f>
        <v/>
      </c>
      <c r="C980" t="str">
        <f>IF($B980&lt;&gt;"",Output5!B980,"")</f>
        <v/>
      </c>
      <c r="D980" t="str">
        <f>IF($B980&lt;&gt;"",Output5!C980,"")</f>
        <v/>
      </c>
      <c r="E980" t="str">
        <f>IF($B980&lt;&gt;"",Output5!D980,"")</f>
        <v/>
      </c>
      <c r="F980" t="str">
        <f>IF($B980&lt;&gt;"",Output5!E980,"")</f>
        <v/>
      </c>
      <c r="G980" t="str">
        <f>IF($B980&lt;&gt;"",Output5!F980,"")</f>
        <v/>
      </c>
      <c r="H980" t="str">
        <f>IF($B980&lt;&gt;"",Output5!G980,"")</f>
        <v/>
      </c>
      <c r="I980" t="str">
        <f>IF($B980&lt;&gt;"",Output5!H980,"")</f>
        <v/>
      </c>
      <c r="J980" t="str">
        <f>IF($B980&lt;&gt;"",Output5!I980,"")</f>
        <v/>
      </c>
      <c r="K980" t="str">
        <f>IF($B980&lt;&gt;"",Output5!J980,"")</f>
        <v/>
      </c>
      <c r="L980" t="str">
        <f>IF($B980&lt;&gt;"",Output5!K980,"")</f>
        <v/>
      </c>
      <c r="M980" t="str">
        <f>IF($B980&lt;&gt;"",Output5!L980,"")</f>
        <v/>
      </c>
      <c r="N980" t="str">
        <f>IF($B980&lt;&gt;"",Output5!M980,"")</f>
        <v/>
      </c>
    </row>
    <row r="981" spans="1:14" x14ac:dyDescent="0.25">
      <c r="A981">
        <f>Output5!O981</f>
        <v>979</v>
      </c>
      <c r="B981" t="str">
        <f>IF(Output5!A981&lt;&gt;"",Output5!A981,"")</f>
        <v/>
      </c>
      <c r="C981" t="str">
        <f>IF($B981&lt;&gt;"",Output5!B981,"")</f>
        <v/>
      </c>
      <c r="D981" t="str">
        <f>IF($B981&lt;&gt;"",Output5!C981,"")</f>
        <v/>
      </c>
      <c r="E981" t="str">
        <f>IF($B981&lt;&gt;"",Output5!D981,"")</f>
        <v/>
      </c>
      <c r="F981" t="str">
        <f>IF($B981&lt;&gt;"",Output5!E981,"")</f>
        <v/>
      </c>
      <c r="G981" t="str">
        <f>IF($B981&lt;&gt;"",Output5!F981,"")</f>
        <v/>
      </c>
      <c r="H981" t="str">
        <f>IF($B981&lt;&gt;"",Output5!G981,"")</f>
        <v/>
      </c>
      <c r="I981" t="str">
        <f>IF($B981&lt;&gt;"",Output5!H981,"")</f>
        <v/>
      </c>
      <c r="J981" t="str">
        <f>IF($B981&lt;&gt;"",Output5!I981,"")</f>
        <v/>
      </c>
      <c r="K981" t="str">
        <f>IF($B981&lt;&gt;"",Output5!J981,"")</f>
        <v/>
      </c>
      <c r="L981" t="str">
        <f>IF($B981&lt;&gt;"",Output5!K981,"")</f>
        <v/>
      </c>
      <c r="M981" t="str">
        <f>IF($B981&lt;&gt;"",Output5!L981,"")</f>
        <v/>
      </c>
      <c r="N981" t="str">
        <f>IF($B981&lt;&gt;"",Output5!M981,"")</f>
        <v/>
      </c>
    </row>
    <row r="982" spans="1:14" x14ac:dyDescent="0.25">
      <c r="A982">
        <f>Output5!O982</f>
        <v>980</v>
      </c>
      <c r="B982" t="str">
        <f>IF(Output5!A982&lt;&gt;"",Output5!A982,"")</f>
        <v/>
      </c>
      <c r="C982" t="str">
        <f>IF($B982&lt;&gt;"",Output5!B982,"")</f>
        <v/>
      </c>
      <c r="D982" t="str">
        <f>IF($B982&lt;&gt;"",Output5!C982,"")</f>
        <v/>
      </c>
      <c r="E982" t="str">
        <f>IF($B982&lt;&gt;"",Output5!D982,"")</f>
        <v/>
      </c>
      <c r="F982" t="str">
        <f>IF($B982&lt;&gt;"",Output5!E982,"")</f>
        <v/>
      </c>
      <c r="G982" t="str">
        <f>IF($B982&lt;&gt;"",Output5!F982,"")</f>
        <v/>
      </c>
      <c r="H982" t="str">
        <f>IF($B982&lt;&gt;"",Output5!G982,"")</f>
        <v/>
      </c>
      <c r="I982" t="str">
        <f>IF($B982&lt;&gt;"",Output5!H982,"")</f>
        <v/>
      </c>
      <c r="J982" t="str">
        <f>IF($B982&lt;&gt;"",Output5!I982,"")</f>
        <v/>
      </c>
      <c r="K982" t="str">
        <f>IF($B982&lt;&gt;"",Output5!J982,"")</f>
        <v/>
      </c>
      <c r="L982" t="str">
        <f>IF($B982&lt;&gt;"",Output5!K982,"")</f>
        <v/>
      </c>
      <c r="M982" t="str">
        <f>IF($B982&lt;&gt;"",Output5!L982,"")</f>
        <v/>
      </c>
      <c r="N982" t="str">
        <f>IF($B982&lt;&gt;"",Output5!M982,"")</f>
        <v/>
      </c>
    </row>
    <row r="983" spans="1:14" x14ac:dyDescent="0.25">
      <c r="A983">
        <f>Output5!O983</f>
        <v>981</v>
      </c>
      <c r="B983" t="str">
        <f>IF(Output5!A983&lt;&gt;"",Output5!A983,"")</f>
        <v/>
      </c>
      <c r="C983" t="str">
        <f>IF($B983&lt;&gt;"",Output5!B983,"")</f>
        <v/>
      </c>
      <c r="D983" t="str">
        <f>IF($B983&lt;&gt;"",Output5!C983,"")</f>
        <v/>
      </c>
      <c r="E983" t="str">
        <f>IF($B983&lt;&gt;"",Output5!D983,"")</f>
        <v/>
      </c>
      <c r="F983" t="str">
        <f>IF($B983&lt;&gt;"",Output5!E983,"")</f>
        <v/>
      </c>
      <c r="G983" t="str">
        <f>IF($B983&lt;&gt;"",Output5!F983,"")</f>
        <v/>
      </c>
      <c r="H983" t="str">
        <f>IF($B983&lt;&gt;"",Output5!G983,"")</f>
        <v/>
      </c>
      <c r="I983" t="str">
        <f>IF($B983&lt;&gt;"",Output5!H983,"")</f>
        <v/>
      </c>
      <c r="J983" t="str">
        <f>IF($B983&lt;&gt;"",Output5!I983,"")</f>
        <v/>
      </c>
      <c r="K983" t="str">
        <f>IF($B983&lt;&gt;"",Output5!J983,"")</f>
        <v/>
      </c>
      <c r="L983" t="str">
        <f>IF($B983&lt;&gt;"",Output5!K983,"")</f>
        <v/>
      </c>
      <c r="M983" t="str">
        <f>IF($B983&lt;&gt;"",Output5!L983,"")</f>
        <v/>
      </c>
      <c r="N983" t="str">
        <f>IF($B983&lt;&gt;"",Output5!M983,"")</f>
        <v/>
      </c>
    </row>
    <row r="984" spans="1:14" x14ac:dyDescent="0.25">
      <c r="A984">
        <f>Output5!O984</f>
        <v>982</v>
      </c>
      <c r="B984" t="str">
        <f>IF(Output5!A984&lt;&gt;"",Output5!A984,"")</f>
        <v/>
      </c>
      <c r="C984" t="str">
        <f>IF($B984&lt;&gt;"",Output5!B984,"")</f>
        <v/>
      </c>
      <c r="D984" t="str">
        <f>IF($B984&lt;&gt;"",Output5!C984,"")</f>
        <v/>
      </c>
      <c r="E984" t="str">
        <f>IF($B984&lt;&gt;"",Output5!D984,"")</f>
        <v/>
      </c>
      <c r="F984" t="str">
        <f>IF($B984&lt;&gt;"",Output5!E984,"")</f>
        <v/>
      </c>
      <c r="G984" t="str">
        <f>IF($B984&lt;&gt;"",Output5!F984,"")</f>
        <v/>
      </c>
      <c r="H984" t="str">
        <f>IF($B984&lt;&gt;"",Output5!G984,"")</f>
        <v/>
      </c>
      <c r="I984" t="str">
        <f>IF($B984&lt;&gt;"",Output5!H984,"")</f>
        <v/>
      </c>
      <c r="J984" t="str">
        <f>IF($B984&lt;&gt;"",Output5!I984,"")</f>
        <v/>
      </c>
      <c r="K984" t="str">
        <f>IF($B984&lt;&gt;"",Output5!J984,"")</f>
        <v/>
      </c>
      <c r="L984" t="str">
        <f>IF($B984&lt;&gt;"",Output5!K984,"")</f>
        <v/>
      </c>
      <c r="M984" t="str">
        <f>IF($B984&lt;&gt;"",Output5!L984,"")</f>
        <v/>
      </c>
      <c r="N984" t="str">
        <f>IF($B984&lt;&gt;"",Output5!M984,"")</f>
        <v/>
      </c>
    </row>
    <row r="985" spans="1:14" x14ac:dyDescent="0.25">
      <c r="A985">
        <f>Output5!O985</f>
        <v>983</v>
      </c>
      <c r="B985" t="str">
        <f>IF(Output5!A985&lt;&gt;"",Output5!A985,"")</f>
        <v/>
      </c>
      <c r="C985" t="str">
        <f>IF($B985&lt;&gt;"",Output5!B985,"")</f>
        <v/>
      </c>
      <c r="D985" t="str">
        <f>IF($B985&lt;&gt;"",Output5!C985,"")</f>
        <v/>
      </c>
      <c r="E985" t="str">
        <f>IF($B985&lt;&gt;"",Output5!D985,"")</f>
        <v/>
      </c>
      <c r="F985" t="str">
        <f>IF($B985&lt;&gt;"",Output5!E985,"")</f>
        <v/>
      </c>
      <c r="G985" t="str">
        <f>IF($B985&lt;&gt;"",Output5!F985,"")</f>
        <v/>
      </c>
      <c r="H985" t="str">
        <f>IF($B985&lt;&gt;"",Output5!G985,"")</f>
        <v/>
      </c>
      <c r="I985" t="str">
        <f>IF($B985&lt;&gt;"",Output5!H985,"")</f>
        <v/>
      </c>
      <c r="J985" t="str">
        <f>IF($B985&lt;&gt;"",Output5!I985,"")</f>
        <v/>
      </c>
      <c r="K985" t="str">
        <f>IF($B985&lt;&gt;"",Output5!J985,"")</f>
        <v/>
      </c>
      <c r="L985" t="str">
        <f>IF($B985&lt;&gt;"",Output5!K985,"")</f>
        <v/>
      </c>
      <c r="M985" t="str">
        <f>IF($B985&lt;&gt;"",Output5!L985,"")</f>
        <v/>
      </c>
      <c r="N985" t="str">
        <f>IF($B985&lt;&gt;"",Output5!M985,"")</f>
        <v/>
      </c>
    </row>
    <row r="986" spans="1:14" x14ac:dyDescent="0.25">
      <c r="A986">
        <f>Output5!O986</f>
        <v>984</v>
      </c>
      <c r="B986" t="str">
        <f>IF(Output5!A986&lt;&gt;"",Output5!A986,"")</f>
        <v/>
      </c>
      <c r="C986" t="str">
        <f>IF($B986&lt;&gt;"",Output5!B986,"")</f>
        <v/>
      </c>
      <c r="D986" t="str">
        <f>IF($B986&lt;&gt;"",Output5!C986,"")</f>
        <v/>
      </c>
      <c r="E986" t="str">
        <f>IF($B986&lt;&gt;"",Output5!D986,"")</f>
        <v/>
      </c>
      <c r="F986" t="str">
        <f>IF($B986&lt;&gt;"",Output5!E986,"")</f>
        <v/>
      </c>
      <c r="G986" t="str">
        <f>IF($B986&lt;&gt;"",Output5!F986,"")</f>
        <v/>
      </c>
      <c r="H986" t="str">
        <f>IF($B986&lt;&gt;"",Output5!G986,"")</f>
        <v/>
      </c>
      <c r="I986" t="str">
        <f>IF($B986&lt;&gt;"",Output5!H986,"")</f>
        <v/>
      </c>
      <c r="J986" t="str">
        <f>IF($B986&lt;&gt;"",Output5!I986,"")</f>
        <v/>
      </c>
      <c r="K986" t="str">
        <f>IF($B986&lt;&gt;"",Output5!J986,"")</f>
        <v/>
      </c>
      <c r="L986" t="str">
        <f>IF($B986&lt;&gt;"",Output5!K986,"")</f>
        <v/>
      </c>
      <c r="M986" t="str">
        <f>IF($B986&lt;&gt;"",Output5!L986,"")</f>
        <v/>
      </c>
      <c r="N986" t="str">
        <f>IF($B986&lt;&gt;"",Output5!M986,"")</f>
        <v/>
      </c>
    </row>
    <row r="987" spans="1:14" x14ac:dyDescent="0.25">
      <c r="A987">
        <f>Output5!O987</f>
        <v>985</v>
      </c>
      <c r="B987" t="str">
        <f>IF(Output5!A987&lt;&gt;"",Output5!A987,"")</f>
        <v/>
      </c>
      <c r="C987" t="str">
        <f>IF($B987&lt;&gt;"",Output5!B987,"")</f>
        <v/>
      </c>
      <c r="D987" t="str">
        <f>IF($B987&lt;&gt;"",Output5!C987,"")</f>
        <v/>
      </c>
      <c r="E987" t="str">
        <f>IF($B987&lt;&gt;"",Output5!D987,"")</f>
        <v/>
      </c>
      <c r="F987" t="str">
        <f>IF($B987&lt;&gt;"",Output5!E987,"")</f>
        <v/>
      </c>
      <c r="G987" t="str">
        <f>IF($B987&lt;&gt;"",Output5!F987,"")</f>
        <v/>
      </c>
      <c r="H987" t="str">
        <f>IF($B987&lt;&gt;"",Output5!G987,"")</f>
        <v/>
      </c>
      <c r="I987" t="str">
        <f>IF($B987&lt;&gt;"",Output5!H987,"")</f>
        <v/>
      </c>
      <c r="J987" t="str">
        <f>IF($B987&lt;&gt;"",Output5!I987,"")</f>
        <v/>
      </c>
      <c r="K987" t="str">
        <f>IF($B987&lt;&gt;"",Output5!J987,"")</f>
        <v/>
      </c>
      <c r="L987" t="str">
        <f>IF($B987&lt;&gt;"",Output5!K987,"")</f>
        <v/>
      </c>
      <c r="M987" t="str">
        <f>IF($B987&lt;&gt;"",Output5!L987,"")</f>
        <v/>
      </c>
      <c r="N987" t="str">
        <f>IF($B987&lt;&gt;"",Output5!M987,"")</f>
        <v/>
      </c>
    </row>
    <row r="988" spans="1:14" x14ac:dyDescent="0.25">
      <c r="A988">
        <f>Output5!O988</f>
        <v>986</v>
      </c>
      <c r="B988" t="str">
        <f>IF(Output5!A988&lt;&gt;"",Output5!A988,"")</f>
        <v/>
      </c>
      <c r="C988" t="str">
        <f>IF($B988&lt;&gt;"",Output5!B988,"")</f>
        <v/>
      </c>
      <c r="D988" t="str">
        <f>IF($B988&lt;&gt;"",Output5!C988,"")</f>
        <v/>
      </c>
      <c r="E988" t="str">
        <f>IF($B988&lt;&gt;"",Output5!D988,"")</f>
        <v/>
      </c>
      <c r="F988" t="str">
        <f>IF($B988&lt;&gt;"",Output5!E988,"")</f>
        <v/>
      </c>
      <c r="G988" t="str">
        <f>IF($B988&lt;&gt;"",Output5!F988,"")</f>
        <v/>
      </c>
      <c r="H988" t="str">
        <f>IF($B988&lt;&gt;"",Output5!G988,"")</f>
        <v/>
      </c>
      <c r="I988" t="str">
        <f>IF($B988&lt;&gt;"",Output5!H988,"")</f>
        <v/>
      </c>
      <c r="J988" t="str">
        <f>IF($B988&lt;&gt;"",Output5!I988,"")</f>
        <v/>
      </c>
      <c r="K988" t="str">
        <f>IF($B988&lt;&gt;"",Output5!J988,"")</f>
        <v/>
      </c>
      <c r="L988" t="str">
        <f>IF($B988&lt;&gt;"",Output5!K988,"")</f>
        <v/>
      </c>
      <c r="M988" t="str">
        <f>IF($B988&lt;&gt;"",Output5!L988,"")</f>
        <v/>
      </c>
      <c r="N988" t="str">
        <f>IF($B988&lt;&gt;"",Output5!M988,"")</f>
        <v/>
      </c>
    </row>
    <row r="989" spans="1:14" x14ac:dyDescent="0.25">
      <c r="A989">
        <f>Output5!O989</f>
        <v>987</v>
      </c>
      <c r="B989" t="str">
        <f>IF(Output5!A989&lt;&gt;"",Output5!A989,"")</f>
        <v/>
      </c>
      <c r="C989" t="str">
        <f>IF($B989&lt;&gt;"",Output5!B989,"")</f>
        <v/>
      </c>
      <c r="D989" t="str">
        <f>IF($B989&lt;&gt;"",Output5!C989,"")</f>
        <v/>
      </c>
      <c r="E989" t="str">
        <f>IF($B989&lt;&gt;"",Output5!D989,"")</f>
        <v/>
      </c>
      <c r="F989" t="str">
        <f>IF($B989&lt;&gt;"",Output5!E989,"")</f>
        <v/>
      </c>
      <c r="G989" t="str">
        <f>IF($B989&lt;&gt;"",Output5!F989,"")</f>
        <v/>
      </c>
      <c r="H989" t="str">
        <f>IF($B989&lt;&gt;"",Output5!G989,"")</f>
        <v/>
      </c>
      <c r="I989" t="str">
        <f>IF($B989&lt;&gt;"",Output5!H989,"")</f>
        <v/>
      </c>
      <c r="J989" t="str">
        <f>IF($B989&lt;&gt;"",Output5!I989,"")</f>
        <v/>
      </c>
      <c r="K989" t="str">
        <f>IF($B989&lt;&gt;"",Output5!J989,"")</f>
        <v/>
      </c>
      <c r="L989" t="str">
        <f>IF($B989&lt;&gt;"",Output5!K989,"")</f>
        <v/>
      </c>
      <c r="M989" t="str">
        <f>IF($B989&lt;&gt;"",Output5!L989,"")</f>
        <v/>
      </c>
      <c r="N989" t="str">
        <f>IF($B989&lt;&gt;"",Output5!M989,"")</f>
        <v/>
      </c>
    </row>
    <row r="990" spans="1:14" x14ac:dyDescent="0.25">
      <c r="A990">
        <f>Output5!O990</f>
        <v>988</v>
      </c>
      <c r="B990" t="str">
        <f>IF(Output5!A990&lt;&gt;"",Output5!A990,"")</f>
        <v/>
      </c>
      <c r="C990" t="str">
        <f>IF($B990&lt;&gt;"",Output5!B990,"")</f>
        <v/>
      </c>
      <c r="D990" t="str">
        <f>IF($B990&lt;&gt;"",Output5!C990,"")</f>
        <v/>
      </c>
      <c r="E990" t="str">
        <f>IF($B990&lt;&gt;"",Output5!D990,"")</f>
        <v/>
      </c>
      <c r="F990" t="str">
        <f>IF($B990&lt;&gt;"",Output5!E990,"")</f>
        <v/>
      </c>
      <c r="G990" t="str">
        <f>IF($B990&lt;&gt;"",Output5!F990,"")</f>
        <v/>
      </c>
      <c r="H990" t="str">
        <f>IF($B990&lt;&gt;"",Output5!G990,"")</f>
        <v/>
      </c>
      <c r="I990" t="str">
        <f>IF($B990&lt;&gt;"",Output5!H990,"")</f>
        <v/>
      </c>
      <c r="J990" t="str">
        <f>IF($B990&lt;&gt;"",Output5!I990,"")</f>
        <v/>
      </c>
      <c r="K990" t="str">
        <f>IF($B990&lt;&gt;"",Output5!J990,"")</f>
        <v/>
      </c>
      <c r="L990" t="str">
        <f>IF($B990&lt;&gt;"",Output5!K990,"")</f>
        <v/>
      </c>
      <c r="M990" t="str">
        <f>IF($B990&lt;&gt;"",Output5!L990,"")</f>
        <v/>
      </c>
      <c r="N990" t="str">
        <f>IF($B990&lt;&gt;"",Output5!M990,"")</f>
        <v/>
      </c>
    </row>
    <row r="991" spans="1:14" x14ac:dyDescent="0.25">
      <c r="A991">
        <f>Output5!O991</f>
        <v>989</v>
      </c>
      <c r="B991" t="str">
        <f>IF(Output5!A991&lt;&gt;"",Output5!A991,"")</f>
        <v/>
      </c>
      <c r="C991" t="str">
        <f>IF($B991&lt;&gt;"",Output5!B991,"")</f>
        <v/>
      </c>
      <c r="D991" t="str">
        <f>IF($B991&lt;&gt;"",Output5!C991,"")</f>
        <v/>
      </c>
      <c r="E991" t="str">
        <f>IF($B991&lt;&gt;"",Output5!D991,"")</f>
        <v/>
      </c>
      <c r="F991" t="str">
        <f>IF($B991&lt;&gt;"",Output5!E991,"")</f>
        <v/>
      </c>
      <c r="G991" t="str">
        <f>IF($B991&lt;&gt;"",Output5!F991,"")</f>
        <v/>
      </c>
      <c r="H991" t="str">
        <f>IF($B991&lt;&gt;"",Output5!G991,"")</f>
        <v/>
      </c>
      <c r="I991" t="str">
        <f>IF($B991&lt;&gt;"",Output5!H991,"")</f>
        <v/>
      </c>
      <c r="J991" t="str">
        <f>IF($B991&lt;&gt;"",Output5!I991,"")</f>
        <v/>
      </c>
      <c r="K991" t="str">
        <f>IF($B991&lt;&gt;"",Output5!J991,"")</f>
        <v/>
      </c>
      <c r="L991" t="str">
        <f>IF($B991&lt;&gt;"",Output5!K991,"")</f>
        <v/>
      </c>
      <c r="M991" t="str">
        <f>IF($B991&lt;&gt;"",Output5!L991,"")</f>
        <v/>
      </c>
      <c r="N991" t="str">
        <f>IF($B991&lt;&gt;"",Output5!M991,"")</f>
        <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workbookViewId="0"/>
  </sheetViews>
  <sheetFormatPr defaultColWidth="8.85546875" defaultRowHeight="15" x14ac:dyDescent="0.25"/>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200"/>
  <sheetViews>
    <sheetView workbookViewId="0"/>
  </sheetViews>
  <sheetFormatPr defaultColWidth="8.85546875" defaultRowHeight="15" x14ac:dyDescent="0.25"/>
  <cols>
    <col min="9" max="9" width="9.140625" style="27"/>
  </cols>
  <sheetData>
    <row r="1" spans="1:32" x14ac:dyDescent="0.25">
      <c r="A1" s="1" t="s">
        <v>89</v>
      </c>
      <c r="B1" s="2" t="str">
        <f>" "&amp;GroupNames!B2</f>
        <v xml:space="preserve"> </v>
      </c>
    </row>
    <row r="2" spans="1:32" x14ac:dyDescent="0.25">
      <c r="A2" s="1" t="s">
        <v>90</v>
      </c>
      <c r="B2" s="2" t="str">
        <f>" "&amp;GroupNames!B3</f>
        <v xml:space="preserve"> </v>
      </c>
    </row>
    <row r="3" spans="1:32" x14ac:dyDescent="0.25">
      <c r="A3" s="1" t="s">
        <v>91</v>
      </c>
      <c r="B3" s="2" t="str">
        <f>" "&amp;GroupNames!B4</f>
        <v xml:space="preserve"> </v>
      </c>
    </row>
    <row r="4" spans="1:32" x14ac:dyDescent="0.25">
      <c r="A4" s="1" t="s">
        <v>92</v>
      </c>
      <c r="B4" s="2" t="str">
        <f>" "&amp;GroupNames!B5</f>
        <v xml:space="preserve"> </v>
      </c>
    </row>
    <row r="5" spans="1:32" x14ac:dyDescent="0.25">
      <c r="A5" s="1" t="s">
        <v>93</v>
      </c>
      <c r="B5" s="2" t="str">
        <f>" "&amp;GroupNames!B6</f>
        <v xml:space="preserve"> </v>
      </c>
    </row>
    <row r="6" spans="1:32" x14ac:dyDescent="0.25">
      <c r="A6" s="1" t="s">
        <v>94</v>
      </c>
      <c r="B6" s="2" t="str">
        <f>" "&amp;GroupNames!B7</f>
        <v xml:space="preserve"> </v>
      </c>
    </row>
    <row r="7" spans="1:32" x14ac:dyDescent="0.25">
      <c r="A7" s="1" t="s">
        <v>95</v>
      </c>
      <c r="B7" s="2" t="str">
        <f>" "&amp;GroupNames!B8</f>
        <v xml:space="preserve"> </v>
      </c>
    </row>
    <row r="8" spans="1:32" x14ac:dyDescent="0.25">
      <c r="A8" s="1" t="s">
        <v>96</v>
      </c>
      <c r="B8" s="2" t="str">
        <f>" "&amp;GroupNames!B9</f>
        <v xml:space="preserve"> </v>
      </c>
    </row>
    <row r="9" spans="1:32" x14ac:dyDescent="0.25">
      <c r="A9" s="1" t="s">
        <v>97</v>
      </c>
      <c r="B9" s="2" t="str">
        <f>" "&amp;GroupNames!B10</f>
        <v xml:space="preserve"> </v>
      </c>
    </row>
    <row r="10" spans="1:32" x14ac:dyDescent="0.25">
      <c r="A10" s="1" t="s">
        <v>27</v>
      </c>
      <c r="B10" s="2" t="str">
        <f>" "&amp;GroupNames!B11</f>
        <v xml:space="preserve"> </v>
      </c>
    </row>
    <row r="11" spans="1:32" x14ac:dyDescent="0.25">
      <c r="A11" s="2" t="str">
        <f>IF(AE11=FALSE,AF11,"")</f>
        <v/>
      </c>
      <c r="B11" s="2" t="str">
        <f>IF(A11&lt;&gt;"",Output5!#REF!,"")</f>
        <v/>
      </c>
      <c r="C11" t="str">
        <f>IF(A11&lt;&gt;"",Output5!#REF!,"")</f>
        <v/>
      </c>
      <c r="D11" t="str">
        <f>IF(A11&lt;&gt;"",Output5!#REF!,"")</f>
        <v/>
      </c>
      <c r="E11" t="str">
        <f>IF(A11&lt;&gt;"",Output5!#REF!,"")</f>
        <v/>
      </c>
      <c r="F11" t="str">
        <f>IF(A11&lt;&gt;"",Output5!#REF!,"")</f>
        <v/>
      </c>
      <c r="G11" t="str">
        <f>IF(A11&lt;&gt;"",Output5!#REF!,"")</f>
        <v/>
      </c>
      <c r="H11" t="str">
        <f>IF(A11&lt;&gt;"",Output5!#REF!,"")</f>
        <v/>
      </c>
      <c r="I11" s="27" t="str">
        <f>IF(A11&lt;&gt;"",Output5!#REF!,"")</f>
        <v/>
      </c>
      <c r="J11" t="str">
        <f>IF(A11&lt;&gt;"",Output5!#REF!,"")</f>
        <v/>
      </c>
      <c r="K11" t="str">
        <f>IF(A11&lt;&gt;"",Output5!#REF!,"")</f>
        <v/>
      </c>
      <c r="L11" t="str">
        <f>IF(A11&lt;&gt;"",Output5!#REF!,"")</f>
        <v/>
      </c>
      <c r="AE11" t="b">
        <f>ISERROR(AF11)</f>
        <v>1</v>
      </c>
      <c r="AF11" t="e">
        <f>VLOOKUP(Output5!#REF!,GroupNames!$B$2:$D$11,3,FALSE)</f>
        <v>#REF!</v>
      </c>
    </row>
    <row r="12" spans="1:32" x14ac:dyDescent="0.25">
      <c r="A12" s="2" t="str">
        <f t="shared" ref="A12:A75" si="0">IF(AE12=FALSE,AF12,"")</f>
        <v/>
      </c>
      <c r="B12" s="2" t="str">
        <f>IF(A12&lt;&gt;"",Output5!#REF!,"")</f>
        <v/>
      </c>
      <c r="C12" t="str">
        <f>IF(A12&lt;&gt;"",Output5!#REF!,"")</f>
        <v/>
      </c>
      <c r="D12" t="str">
        <f>IF(A12&lt;&gt;"",Output5!#REF!,"")</f>
        <v/>
      </c>
      <c r="E12" t="str">
        <f>IF(A12&lt;&gt;"",Output5!#REF!,"")</f>
        <v/>
      </c>
      <c r="F12" t="str">
        <f>IF(A12&lt;&gt;"",Output5!#REF!,"")</f>
        <v/>
      </c>
      <c r="G12" t="str">
        <f>IF(A12&lt;&gt;"",Output5!#REF!,"")</f>
        <v/>
      </c>
      <c r="H12" t="str">
        <f>IF(A12&lt;&gt;"",Output5!#REF!,"")</f>
        <v/>
      </c>
      <c r="I12" s="27" t="str">
        <f>IF(A12&lt;&gt;"",Output5!#REF!,"")</f>
        <v/>
      </c>
      <c r="J12" t="str">
        <f>IF(A12&lt;&gt;"",Output5!#REF!,"")</f>
        <v/>
      </c>
      <c r="K12" t="str">
        <f>IF(A12&lt;&gt;"",Output5!#REF!,"")</f>
        <v/>
      </c>
      <c r="L12" t="str">
        <f>IF(A12&lt;&gt;"",Output5!#REF!,"")</f>
        <v/>
      </c>
      <c r="AE12" t="b">
        <f t="shared" ref="AE12:AE75" si="1">ISERROR(AF12)</f>
        <v>1</v>
      </c>
      <c r="AF12" t="e">
        <f>VLOOKUP(Output5!#REF!,GroupNames!$B$2:$D$11,3,FALSE)</f>
        <v>#REF!</v>
      </c>
    </row>
    <row r="13" spans="1:32" x14ac:dyDescent="0.25">
      <c r="A13" s="2" t="str">
        <f t="shared" si="0"/>
        <v/>
      </c>
      <c r="B13" s="2" t="str">
        <f>IF(A13&lt;&gt;"",Output5!#REF!,"")</f>
        <v/>
      </c>
      <c r="C13" t="str">
        <f>IF(A13&lt;&gt;"",Output5!#REF!,"")</f>
        <v/>
      </c>
      <c r="D13" t="str">
        <f>IF(A13&lt;&gt;"",Output5!#REF!,"")</f>
        <v/>
      </c>
      <c r="E13" t="str">
        <f>IF(A13&lt;&gt;"",Output5!#REF!,"")</f>
        <v/>
      </c>
      <c r="F13" t="str">
        <f>IF(A13&lt;&gt;"",Output5!#REF!,"")</f>
        <v/>
      </c>
      <c r="G13" t="str">
        <f>IF(A13&lt;&gt;"",Output5!#REF!,"")</f>
        <v/>
      </c>
      <c r="H13" t="str">
        <f>IF(A13&lt;&gt;"",Output5!#REF!,"")</f>
        <v/>
      </c>
      <c r="I13" s="27" t="str">
        <f>IF(A13&lt;&gt;"",Output5!#REF!,"")</f>
        <v/>
      </c>
      <c r="J13" t="str">
        <f>IF(A13&lt;&gt;"",Output5!#REF!,"")</f>
        <v/>
      </c>
      <c r="K13" t="str">
        <f>IF(A13&lt;&gt;"",Output5!#REF!,"")</f>
        <v/>
      </c>
      <c r="L13" t="str">
        <f>IF(A13&lt;&gt;"",Output5!#REF!,"")</f>
        <v/>
      </c>
      <c r="AE13" t="b">
        <f t="shared" si="1"/>
        <v>1</v>
      </c>
      <c r="AF13" t="e">
        <f>VLOOKUP(Output5!#REF!,GroupNames!$B$2:$D$11,3,FALSE)</f>
        <v>#REF!</v>
      </c>
    </row>
    <row r="14" spans="1:32" x14ac:dyDescent="0.25">
      <c r="A14" s="2" t="str">
        <f t="shared" si="0"/>
        <v/>
      </c>
      <c r="B14" s="2" t="str">
        <f>IF(A14&lt;&gt;"",Output5!#REF!,"")</f>
        <v/>
      </c>
      <c r="C14" t="str">
        <f>IF(A14&lt;&gt;"",Output5!#REF!,"")</f>
        <v/>
      </c>
      <c r="D14" t="str">
        <f>IF(A14&lt;&gt;"",Output5!#REF!,"")</f>
        <v/>
      </c>
      <c r="E14" t="str">
        <f>IF(A14&lt;&gt;"",Output5!#REF!,"")</f>
        <v/>
      </c>
      <c r="F14" t="str">
        <f>IF(A14&lt;&gt;"",Output5!#REF!,"")</f>
        <v/>
      </c>
      <c r="G14" t="str">
        <f>IF(A14&lt;&gt;"",Output5!#REF!,"")</f>
        <v/>
      </c>
      <c r="H14" t="str">
        <f>IF(A14&lt;&gt;"",Output5!#REF!,"")</f>
        <v/>
      </c>
      <c r="I14" s="27" t="str">
        <f>IF(A14&lt;&gt;"",Output5!#REF!,"")</f>
        <v/>
      </c>
      <c r="J14" t="str">
        <f>IF(A14&lt;&gt;"",Output5!#REF!,"")</f>
        <v/>
      </c>
      <c r="K14" t="str">
        <f>IF(A14&lt;&gt;"",Output5!#REF!,"")</f>
        <v/>
      </c>
      <c r="L14" t="str">
        <f>IF(A14&lt;&gt;"",Output5!#REF!,"")</f>
        <v/>
      </c>
      <c r="AE14" t="b">
        <f t="shared" si="1"/>
        <v>1</v>
      </c>
      <c r="AF14" t="e">
        <f>VLOOKUP(Output5!#REF!,GroupNames!$B$2:$D$11,3,FALSE)</f>
        <v>#REF!</v>
      </c>
    </row>
    <row r="15" spans="1:32" x14ac:dyDescent="0.25">
      <c r="A15" s="2" t="str">
        <f t="shared" si="0"/>
        <v/>
      </c>
      <c r="B15" s="2" t="str">
        <f>IF(A15&lt;&gt;"",Output5!#REF!,"")</f>
        <v/>
      </c>
      <c r="C15" t="str">
        <f>IF(A15&lt;&gt;"",Output5!#REF!,"")</f>
        <v/>
      </c>
      <c r="D15" t="str">
        <f>IF(A15&lt;&gt;"",Output5!#REF!,"")</f>
        <v/>
      </c>
      <c r="E15" t="str">
        <f>IF(A15&lt;&gt;"",Output5!#REF!,"")</f>
        <v/>
      </c>
      <c r="F15" t="str">
        <f>IF(A15&lt;&gt;"",Output5!#REF!,"")</f>
        <v/>
      </c>
      <c r="G15" t="str">
        <f>IF(A15&lt;&gt;"",Output5!#REF!,"")</f>
        <v/>
      </c>
      <c r="H15" t="str">
        <f>IF(A15&lt;&gt;"",Output5!#REF!,"")</f>
        <v/>
      </c>
      <c r="I15" s="27" t="str">
        <f>IF(A15&lt;&gt;"",Output5!#REF!,"")</f>
        <v/>
      </c>
      <c r="J15" t="str">
        <f>IF(A15&lt;&gt;"",Output5!#REF!,"")</f>
        <v/>
      </c>
      <c r="K15" t="str">
        <f>IF(A15&lt;&gt;"",Output5!#REF!,"")</f>
        <v/>
      </c>
      <c r="L15" t="str">
        <f>IF(A15&lt;&gt;"",Output5!#REF!,"")</f>
        <v/>
      </c>
      <c r="AE15" t="b">
        <f t="shared" si="1"/>
        <v>1</v>
      </c>
      <c r="AF15" t="e">
        <f>VLOOKUP(Output5!#REF!,GroupNames!$B$2:$D$11,3,FALSE)</f>
        <v>#REF!</v>
      </c>
    </row>
    <row r="16" spans="1:32" x14ac:dyDescent="0.25">
      <c r="A16" s="2" t="str">
        <f t="shared" si="0"/>
        <v/>
      </c>
      <c r="B16" s="2" t="str">
        <f>IF(A16&lt;&gt;"",Output5!#REF!,"")</f>
        <v/>
      </c>
      <c r="C16" t="str">
        <f>IF(A16&lt;&gt;"",Output5!#REF!,"")</f>
        <v/>
      </c>
      <c r="D16" t="str">
        <f>IF(A16&lt;&gt;"",Output5!#REF!,"")</f>
        <v/>
      </c>
      <c r="E16" t="str">
        <f>IF(A16&lt;&gt;"",Output5!#REF!,"")</f>
        <v/>
      </c>
      <c r="F16" t="str">
        <f>IF(A16&lt;&gt;"",Output5!#REF!,"")</f>
        <v/>
      </c>
      <c r="G16" t="str">
        <f>IF(A16&lt;&gt;"",Output5!#REF!,"")</f>
        <v/>
      </c>
      <c r="H16" t="str">
        <f>IF(A16&lt;&gt;"",Output5!#REF!,"")</f>
        <v/>
      </c>
      <c r="I16" s="27" t="str">
        <f>IF(A16&lt;&gt;"",Output5!#REF!,"")</f>
        <v/>
      </c>
      <c r="J16" t="str">
        <f>IF(A16&lt;&gt;"",Output5!#REF!,"")</f>
        <v/>
      </c>
      <c r="K16" t="str">
        <f>IF(A16&lt;&gt;"",Output5!#REF!,"")</f>
        <v/>
      </c>
      <c r="L16" t="str">
        <f>IF(A16&lt;&gt;"",Output5!#REF!,"")</f>
        <v/>
      </c>
      <c r="AE16" t="b">
        <f t="shared" si="1"/>
        <v>1</v>
      </c>
      <c r="AF16" t="e">
        <f>VLOOKUP(Output5!#REF!,GroupNames!$B$2:$D$11,3,FALSE)</f>
        <v>#REF!</v>
      </c>
    </row>
    <row r="17" spans="1:32" x14ac:dyDescent="0.25">
      <c r="A17" s="2" t="str">
        <f t="shared" si="0"/>
        <v/>
      </c>
      <c r="B17" s="2" t="str">
        <f>IF(A17&lt;&gt;"",Output5!#REF!,"")</f>
        <v/>
      </c>
      <c r="C17" t="str">
        <f>IF(A17&lt;&gt;"",Output5!#REF!,"")</f>
        <v/>
      </c>
      <c r="D17" t="str">
        <f>IF(A17&lt;&gt;"",Output5!#REF!,"")</f>
        <v/>
      </c>
      <c r="E17" t="str">
        <f>IF(A17&lt;&gt;"",Output5!#REF!,"")</f>
        <v/>
      </c>
      <c r="F17" t="str">
        <f>IF(A17&lt;&gt;"",Output5!#REF!,"")</f>
        <v/>
      </c>
      <c r="G17" t="str">
        <f>IF(A17&lt;&gt;"",Output5!#REF!,"")</f>
        <v/>
      </c>
      <c r="H17" t="str">
        <f>IF(A17&lt;&gt;"",Output5!#REF!,"")</f>
        <v/>
      </c>
      <c r="I17" s="27" t="str">
        <f>IF(A17&lt;&gt;"",Output5!#REF!,"")</f>
        <v/>
      </c>
      <c r="J17" t="str">
        <f>IF(A17&lt;&gt;"",Output5!#REF!,"")</f>
        <v/>
      </c>
      <c r="K17" t="str">
        <f>IF(A17&lt;&gt;"",Output5!#REF!,"")</f>
        <v/>
      </c>
      <c r="L17" t="str">
        <f>IF(A17&lt;&gt;"",Output5!#REF!,"")</f>
        <v/>
      </c>
      <c r="AE17" t="b">
        <f t="shared" si="1"/>
        <v>1</v>
      </c>
      <c r="AF17" t="e">
        <f>VLOOKUP(Output5!#REF!,GroupNames!$B$2:$D$11,3,FALSE)</f>
        <v>#REF!</v>
      </c>
    </row>
    <row r="18" spans="1:32" x14ac:dyDescent="0.25">
      <c r="A18" s="2" t="str">
        <f t="shared" si="0"/>
        <v/>
      </c>
      <c r="B18" s="2" t="str">
        <f>IF(A18&lt;&gt;"",Output5!#REF!,"")</f>
        <v/>
      </c>
      <c r="C18" t="str">
        <f>IF(A18&lt;&gt;"",Output5!#REF!,"")</f>
        <v/>
      </c>
      <c r="D18" t="str">
        <f>IF(A18&lt;&gt;"",Output5!#REF!,"")</f>
        <v/>
      </c>
      <c r="E18" t="str">
        <f>IF(A18&lt;&gt;"",Output5!#REF!,"")</f>
        <v/>
      </c>
      <c r="F18" t="str">
        <f>IF(A18&lt;&gt;"",Output5!#REF!,"")</f>
        <v/>
      </c>
      <c r="G18" t="str">
        <f>IF(A18&lt;&gt;"",Output5!#REF!,"")</f>
        <v/>
      </c>
      <c r="H18" t="str">
        <f>IF(A18&lt;&gt;"",Output5!#REF!,"")</f>
        <v/>
      </c>
      <c r="I18" s="27" t="str">
        <f>IF(A18&lt;&gt;"",Output5!#REF!,"")</f>
        <v/>
      </c>
      <c r="J18" t="str">
        <f>IF(A18&lt;&gt;"",Output5!#REF!,"")</f>
        <v/>
      </c>
      <c r="K18" t="str">
        <f>IF(A18&lt;&gt;"",Output5!#REF!,"")</f>
        <v/>
      </c>
      <c r="L18" t="str">
        <f>IF(A18&lt;&gt;"",Output5!#REF!,"")</f>
        <v/>
      </c>
      <c r="AE18" t="b">
        <f t="shared" si="1"/>
        <v>1</v>
      </c>
      <c r="AF18" t="e">
        <f>VLOOKUP(Output5!#REF!,GroupNames!$B$2:$D$11,3,FALSE)</f>
        <v>#REF!</v>
      </c>
    </row>
    <row r="19" spans="1:32" x14ac:dyDescent="0.25">
      <c r="A19" s="2" t="str">
        <f t="shared" si="0"/>
        <v/>
      </c>
      <c r="B19" s="2" t="str">
        <f>IF(A19&lt;&gt;"",Output5!#REF!,"")</f>
        <v/>
      </c>
      <c r="C19" t="str">
        <f>IF(A19&lt;&gt;"",Output5!#REF!,"")</f>
        <v/>
      </c>
      <c r="D19" t="str">
        <f>IF(A19&lt;&gt;"",Output5!#REF!,"")</f>
        <v/>
      </c>
      <c r="E19" t="str">
        <f>IF(A19&lt;&gt;"",Output5!#REF!,"")</f>
        <v/>
      </c>
      <c r="F19" t="str">
        <f>IF(A19&lt;&gt;"",Output5!#REF!,"")</f>
        <v/>
      </c>
      <c r="G19" t="str">
        <f>IF(A19&lt;&gt;"",Output5!#REF!,"")</f>
        <v/>
      </c>
      <c r="H19" t="str">
        <f>IF(A19&lt;&gt;"",Output5!#REF!,"")</f>
        <v/>
      </c>
      <c r="I19" s="27" t="str">
        <f>IF(A19&lt;&gt;"",Output5!#REF!,"")</f>
        <v/>
      </c>
      <c r="J19" t="str">
        <f>IF(A19&lt;&gt;"",Output5!#REF!,"")</f>
        <v/>
      </c>
      <c r="K19" t="str">
        <f>IF(A19&lt;&gt;"",Output5!#REF!,"")</f>
        <v/>
      </c>
      <c r="L19" t="str">
        <f>IF(A19&lt;&gt;"",Output5!#REF!,"")</f>
        <v/>
      </c>
      <c r="AE19" t="b">
        <f t="shared" si="1"/>
        <v>1</v>
      </c>
      <c r="AF19" t="e">
        <f>VLOOKUP(Output5!#REF!,GroupNames!$B$2:$D$11,3,FALSE)</f>
        <v>#REF!</v>
      </c>
    </row>
    <row r="20" spans="1:32" x14ac:dyDescent="0.25">
      <c r="A20" s="2" t="str">
        <f t="shared" si="0"/>
        <v/>
      </c>
      <c r="B20" s="2" t="str">
        <f>IF(A20&lt;&gt;"",Output5!#REF!,"")</f>
        <v/>
      </c>
      <c r="C20" t="str">
        <f>IF(A20&lt;&gt;"",Output5!#REF!,"")</f>
        <v/>
      </c>
      <c r="D20" t="str">
        <f>IF(A20&lt;&gt;"",Output5!#REF!,"")</f>
        <v/>
      </c>
      <c r="E20" t="str">
        <f>IF(A20&lt;&gt;"",Output5!#REF!,"")</f>
        <v/>
      </c>
      <c r="F20" t="str">
        <f>IF(A20&lt;&gt;"",Output5!#REF!,"")</f>
        <v/>
      </c>
      <c r="G20" t="str">
        <f>IF(A20&lt;&gt;"",Output5!#REF!,"")</f>
        <v/>
      </c>
      <c r="H20" t="str">
        <f>IF(A20&lt;&gt;"",Output5!#REF!,"")</f>
        <v/>
      </c>
      <c r="I20" s="27" t="str">
        <f>IF(A20&lt;&gt;"",Output5!#REF!,"")</f>
        <v/>
      </c>
      <c r="J20" t="str">
        <f>IF(A20&lt;&gt;"",Output5!#REF!,"")</f>
        <v/>
      </c>
      <c r="K20" t="str">
        <f>IF(A20&lt;&gt;"",Output5!#REF!,"")</f>
        <v/>
      </c>
      <c r="L20" t="str">
        <f>IF(A20&lt;&gt;"",Output5!#REF!,"")</f>
        <v/>
      </c>
      <c r="AE20" t="b">
        <f t="shared" si="1"/>
        <v>1</v>
      </c>
      <c r="AF20" t="e">
        <f>VLOOKUP(Output5!#REF!,GroupNames!$B$2:$D$11,3,FALSE)</f>
        <v>#REF!</v>
      </c>
    </row>
    <row r="21" spans="1:32" x14ac:dyDescent="0.25">
      <c r="A21" s="2" t="str">
        <f t="shared" si="0"/>
        <v/>
      </c>
      <c r="B21" s="2" t="str">
        <f>IF(A21&lt;&gt;"",Output5!#REF!,"")</f>
        <v/>
      </c>
      <c r="C21" t="str">
        <f>IF(A21&lt;&gt;"",Output5!#REF!,"")</f>
        <v/>
      </c>
      <c r="D21" t="str">
        <f>IF(A21&lt;&gt;"",Output5!#REF!,"")</f>
        <v/>
      </c>
      <c r="E21" t="str">
        <f>IF(A21&lt;&gt;"",Output5!#REF!,"")</f>
        <v/>
      </c>
      <c r="F21" t="str">
        <f>IF(A21&lt;&gt;"",Output5!#REF!,"")</f>
        <v/>
      </c>
      <c r="G21" t="str">
        <f>IF(A21&lt;&gt;"",Output5!#REF!,"")</f>
        <v/>
      </c>
      <c r="H21" t="str">
        <f>IF(A21&lt;&gt;"",Output5!#REF!,"")</f>
        <v/>
      </c>
      <c r="I21" s="27" t="str">
        <f>IF(A21&lt;&gt;"",Output5!#REF!,"")</f>
        <v/>
      </c>
      <c r="J21" t="str">
        <f>IF(A21&lt;&gt;"",Output5!#REF!,"")</f>
        <v/>
      </c>
      <c r="K21" t="str">
        <f>IF(A21&lt;&gt;"",Output5!#REF!,"")</f>
        <v/>
      </c>
      <c r="L21" t="str">
        <f>IF(A21&lt;&gt;"",Output5!#REF!,"")</f>
        <v/>
      </c>
      <c r="AE21" t="b">
        <f t="shared" si="1"/>
        <v>1</v>
      </c>
      <c r="AF21" t="e">
        <f>VLOOKUP(Output5!#REF!,GroupNames!$B$2:$D$11,3,FALSE)</f>
        <v>#REF!</v>
      </c>
    </row>
    <row r="22" spans="1:32" x14ac:dyDescent="0.25">
      <c r="A22" s="2" t="str">
        <f t="shared" si="0"/>
        <v/>
      </c>
      <c r="B22" s="2" t="str">
        <f>IF(A22&lt;&gt;"",Output5!#REF!,"")</f>
        <v/>
      </c>
      <c r="C22" t="str">
        <f>IF(A22&lt;&gt;"",Output5!#REF!,"")</f>
        <v/>
      </c>
      <c r="D22" t="str">
        <f>IF(A22&lt;&gt;"",Output5!#REF!,"")</f>
        <v/>
      </c>
      <c r="E22" t="str">
        <f>IF(A22&lt;&gt;"",Output5!#REF!,"")</f>
        <v/>
      </c>
      <c r="F22" t="str">
        <f>IF(A22&lt;&gt;"",Output5!#REF!,"")</f>
        <v/>
      </c>
      <c r="G22" t="str">
        <f>IF(A22&lt;&gt;"",Output5!#REF!,"")</f>
        <v/>
      </c>
      <c r="H22" t="str">
        <f>IF(A22&lt;&gt;"",Output5!#REF!,"")</f>
        <v/>
      </c>
      <c r="I22" s="27" t="str">
        <f>IF(A22&lt;&gt;"",Output5!#REF!,"")</f>
        <v/>
      </c>
      <c r="J22" t="str">
        <f>IF(A22&lt;&gt;"",Output5!#REF!,"")</f>
        <v/>
      </c>
      <c r="K22" t="str">
        <f>IF(A22&lt;&gt;"",Output5!#REF!,"")</f>
        <v/>
      </c>
      <c r="L22" t="str">
        <f>IF(A22&lt;&gt;"",Output5!#REF!,"")</f>
        <v/>
      </c>
      <c r="AE22" t="b">
        <f t="shared" si="1"/>
        <v>1</v>
      </c>
      <c r="AF22" t="e">
        <f>VLOOKUP(Output5!#REF!,GroupNames!$B$2:$D$11,3,FALSE)</f>
        <v>#REF!</v>
      </c>
    </row>
    <row r="23" spans="1:32" x14ac:dyDescent="0.25">
      <c r="A23" s="2" t="str">
        <f t="shared" si="0"/>
        <v/>
      </c>
      <c r="B23" s="2" t="str">
        <f>IF(A23&lt;&gt;"",Output5!#REF!,"")</f>
        <v/>
      </c>
      <c r="C23" t="str">
        <f>IF(A23&lt;&gt;"",Output5!#REF!,"")</f>
        <v/>
      </c>
      <c r="D23" t="str">
        <f>IF(A23&lt;&gt;"",Output5!#REF!,"")</f>
        <v/>
      </c>
      <c r="E23" t="str">
        <f>IF(A23&lt;&gt;"",Output5!#REF!,"")</f>
        <v/>
      </c>
      <c r="F23" t="str">
        <f>IF(A23&lt;&gt;"",Output5!#REF!,"")</f>
        <v/>
      </c>
      <c r="G23" t="str">
        <f>IF(A23&lt;&gt;"",Output5!#REF!,"")</f>
        <v/>
      </c>
      <c r="H23" t="str">
        <f>IF(A23&lt;&gt;"",Output5!#REF!,"")</f>
        <v/>
      </c>
      <c r="I23" s="27" t="str">
        <f>IF(A23&lt;&gt;"",Output5!#REF!,"")</f>
        <v/>
      </c>
      <c r="J23" t="str">
        <f>IF(A23&lt;&gt;"",Output5!#REF!,"")</f>
        <v/>
      </c>
      <c r="K23" t="str">
        <f>IF(A23&lt;&gt;"",Output5!#REF!,"")</f>
        <v/>
      </c>
      <c r="L23" t="str">
        <f>IF(A23&lt;&gt;"",Output5!#REF!,"")</f>
        <v/>
      </c>
      <c r="AE23" t="b">
        <f t="shared" si="1"/>
        <v>1</v>
      </c>
      <c r="AF23" t="e">
        <f>VLOOKUP(Output5!#REF!,GroupNames!$B$2:$D$11,3,FALSE)</f>
        <v>#REF!</v>
      </c>
    </row>
    <row r="24" spans="1:32" x14ac:dyDescent="0.25">
      <c r="A24" s="2" t="str">
        <f t="shared" si="0"/>
        <v/>
      </c>
      <c r="B24" s="2" t="str">
        <f>IF(A24&lt;&gt;"",Output5!#REF!,"")</f>
        <v/>
      </c>
      <c r="C24" t="str">
        <f>IF(A24&lt;&gt;"",Output5!#REF!,"")</f>
        <v/>
      </c>
      <c r="D24" t="str">
        <f>IF(A24&lt;&gt;"",Output5!#REF!,"")</f>
        <v/>
      </c>
      <c r="E24" t="str">
        <f>IF(A24&lt;&gt;"",Output5!#REF!,"")</f>
        <v/>
      </c>
      <c r="F24" t="str">
        <f>IF(A24&lt;&gt;"",Output5!#REF!,"")</f>
        <v/>
      </c>
      <c r="G24" t="str">
        <f>IF(A24&lt;&gt;"",Output5!#REF!,"")</f>
        <v/>
      </c>
      <c r="H24" t="str">
        <f>IF(A24&lt;&gt;"",Output5!#REF!,"")</f>
        <v/>
      </c>
      <c r="I24" s="27" t="str">
        <f>IF(A24&lt;&gt;"",Output5!#REF!,"")</f>
        <v/>
      </c>
      <c r="J24" t="str">
        <f>IF(A24&lt;&gt;"",Output5!#REF!,"")</f>
        <v/>
      </c>
      <c r="K24" t="str">
        <f>IF(A24&lt;&gt;"",Output5!#REF!,"")</f>
        <v/>
      </c>
      <c r="L24" t="str">
        <f>IF(A24&lt;&gt;"",Output5!#REF!,"")</f>
        <v/>
      </c>
      <c r="AE24" t="b">
        <f t="shared" si="1"/>
        <v>1</v>
      </c>
      <c r="AF24" t="e">
        <f>VLOOKUP(Output5!#REF!,GroupNames!$B$2:$D$11,3,FALSE)</f>
        <v>#REF!</v>
      </c>
    </row>
    <row r="25" spans="1:32" x14ac:dyDescent="0.25">
      <c r="A25" s="2" t="str">
        <f t="shared" si="0"/>
        <v/>
      </c>
      <c r="B25" s="2" t="str">
        <f>IF(A25&lt;&gt;"",Output5!#REF!,"")</f>
        <v/>
      </c>
      <c r="C25" t="str">
        <f>IF(A25&lt;&gt;"",Output5!#REF!,"")</f>
        <v/>
      </c>
      <c r="D25" t="str">
        <f>IF(A25&lt;&gt;"",Output5!#REF!,"")</f>
        <v/>
      </c>
      <c r="E25" t="str">
        <f>IF(A25&lt;&gt;"",Output5!#REF!,"")</f>
        <v/>
      </c>
      <c r="F25" t="str">
        <f>IF(A25&lt;&gt;"",Output5!#REF!,"")</f>
        <v/>
      </c>
      <c r="G25" t="str">
        <f>IF(A25&lt;&gt;"",Output5!#REF!,"")</f>
        <v/>
      </c>
      <c r="H25" t="str">
        <f>IF(A25&lt;&gt;"",Output5!#REF!,"")</f>
        <v/>
      </c>
      <c r="I25" s="27" t="str">
        <f>IF(A25&lt;&gt;"",Output5!#REF!,"")</f>
        <v/>
      </c>
      <c r="J25" t="str">
        <f>IF(A25&lt;&gt;"",Output5!#REF!,"")</f>
        <v/>
      </c>
      <c r="K25" t="str">
        <f>IF(A25&lt;&gt;"",Output5!#REF!,"")</f>
        <v/>
      </c>
      <c r="L25" t="str">
        <f>IF(A25&lt;&gt;"",Output5!#REF!,"")</f>
        <v/>
      </c>
      <c r="AE25" t="b">
        <f t="shared" si="1"/>
        <v>1</v>
      </c>
      <c r="AF25" t="e">
        <f>VLOOKUP(Output5!#REF!,GroupNames!$B$2:$D$11,3,FALSE)</f>
        <v>#REF!</v>
      </c>
    </row>
    <row r="26" spans="1:32" x14ac:dyDescent="0.25">
      <c r="A26" s="2" t="str">
        <f t="shared" si="0"/>
        <v/>
      </c>
      <c r="B26" s="2" t="str">
        <f>IF(A26&lt;&gt;"",Output5!#REF!,"")</f>
        <v/>
      </c>
      <c r="C26" t="str">
        <f>IF(A26&lt;&gt;"",Output5!#REF!,"")</f>
        <v/>
      </c>
      <c r="D26" t="str">
        <f>IF(A26&lt;&gt;"",Output5!#REF!,"")</f>
        <v/>
      </c>
      <c r="E26" t="str">
        <f>IF(A26&lt;&gt;"",Output5!#REF!,"")</f>
        <v/>
      </c>
      <c r="F26" t="str">
        <f>IF(A26&lt;&gt;"",Output5!#REF!,"")</f>
        <v/>
      </c>
      <c r="G26" t="str">
        <f>IF(A26&lt;&gt;"",Output5!#REF!,"")</f>
        <v/>
      </c>
      <c r="H26" t="str">
        <f>IF(A26&lt;&gt;"",Output5!#REF!,"")</f>
        <v/>
      </c>
      <c r="I26" s="27" t="str">
        <f>IF(A26&lt;&gt;"",Output5!#REF!,"")</f>
        <v/>
      </c>
      <c r="J26" t="str">
        <f>IF(A26&lt;&gt;"",Output5!#REF!,"")</f>
        <v/>
      </c>
      <c r="K26" t="str">
        <f>IF(A26&lt;&gt;"",Output5!#REF!,"")</f>
        <v/>
      </c>
      <c r="L26" t="str">
        <f>IF(A26&lt;&gt;"",Output5!#REF!,"")</f>
        <v/>
      </c>
      <c r="AE26" t="b">
        <f t="shared" si="1"/>
        <v>1</v>
      </c>
      <c r="AF26" t="e">
        <f>VLOOKUP(Output5!#REF!,GroupNames!$B$2:$D$11,3,FALSE)</f>
        <v>#REF!</v>
      </c>
    </row>
    <row r="27" spans="1:32" x14ac:dyDescent="0.25">
      <c r="A27" s="2" t="str">
        <f t="shared" si="0"/>
        <v/>
      </c>
      <c r="B27" s="2" t="str">
        <f>IF(A27&lt;&gt;"",Output5!#REF!,"")</f>
        <v/>
      </c>
      <c r="C27" t="str">
        <f>IF(A27&lt;&gt;"",Output5!#REF!,"")</f>
        <v/>
      </c>
      <c r="D27" t="str">
        <f>IF(A27&lt;&gt;"",Output5!#REF!,"")</f>
        <v/>
      </c>
      <c r="E27" t="str">
        <f>IF(A27&lt;&gt;"",Output5!#REF!,"")</f>
        <v/>
      </c>
      <c r="F27" t="str">
        <f>IF(A27&lt;&gt;"",Output5!#REF!,"")</f>
        <v/>
      </c>
      <c r="G27" t="str">
        <f>IF(A27&lt;&gt;"",Output5!#REF!,"")</f>
        <v/>
      </c>
      <c r="H27" t="str">
        <f>IF(A27&lt;&gt;"",Output5!#REF!,"")</f>
        <v/>
      </c>
      <c r="I27" s="27" t="str">
        <f>IF(A27&lt;&gt;"",Output5!#REF!,"")</f>
        <v/>
      </c>
      <c r="J27" t="str">
        <f>IF(A27&lt;&gt;"",Output5!#REF!,"")</f>
        <v/>
      </c>
      <c r="K27" t="str">
        <f>IF(A27&lt;&gt;"",Output5!#REF!,"")</f>
        <v/>
      </c>
      <c r="L27" t="str">
        <f>IF(A27&lt;&gt;"",Output5!#REF!,"")</f>
        <v/>
      </c>
      <c r="AE27" t="b">
        <f t="shared" si="1"/>
        <v>1</v>
      </c>
      <c r="AF27" t="e">
        <f>VLOOKUP(Output5!#REF!,GroupNames!$B$2:$D$11,3,FALSE)</f>
        <v>#REF!</v>
      </c>
    </row>
    <row r="28" spans="1:32" x14ac:dyDescent="0.25">
      <c r="A28" s="2" t="str">
        <f t="shared" si="0"/>
        <v/>
      </c>
      <c r="B28" s="2" t="str">
        <f>IF(A28&lt;&gt;"",Output5!#REF!,"")</f>
        <v/>
      </c>
      <c r="C28" t="str">
        <f>IF(A28&lt;&gt;"",Output5!#REF!,"")</f>
        <v/>
      </c>
      <c r="D28" t="str">
        <f>IF(A28&lt;&gt;"",Output5!#REF!,"")</f>
        <v/>
      </c>
      <c r="E28" t="str">
        <f>IF(A28&lt;&gt;"",Output5!#REF!,"")</f>
        <v/>
      </c>
      <c r="F28" t="str">
        <f>IF(A28&lt;&gt;"",Output5!#REF!,"")</f>
        <v/>
      </c>
      <c r="G28" t="str">
        <f>IF(A28&lt;&gt;"",Output5!#REF!,"")</f>
        <v/>
      </c>
      <c r="H28" t="str">
        <f>IF(A28&lt;&gt;"",Output5!#REF!,"")</f>
        <v/>
      </c>
      <c r="I28" s="27" t="str">
        <f>IF(A28&lt;&gt;"",Output5!#REF!,"")</f>
        <v/>
      </c>
      <c r="J28" t="str">
        <f>IF(A28&lt;&gt;"",Output5!#REF!,"")</f>
        <v/>
      </c>
      <c r="K28" t="str">
        <f>IF(A28&lt;&gt;"",Output5!#REF!,"")</f>
        <v/>
      </c>
      <c r="L28" t="str">
        <f>IF(A28&lt;&gt;"",Output5!#REF!,"")</f>
        <v/>
      </c>
      <c r="AE28" t="b">
        <f t="shared" si="1"/>
        <v>1</v>
      </c>
      <c r="AF28" t="e">
        <f>VLOOKUP(Output5!#REF!,GroupNames!$B$2:$D$11,3,FALSE)</f>
        <v>#REF!</v>
      </c>
    </row>
    <row r="29" spans="1:32" x14ac:dyDescent="0.25">
      <c r="A29" s="2" t="str">
        <f t="shared" si="0"/>
        <v/>
      </c>
      <c r="B29" s="2" t="str">
        <f>IF(A29&lt;&gt;"",Output5!#REF!,"")</f>
        <v/>
      </c>
      <c r="C29" t="str">
        <f>IF(A29&lt;&gt;"",Output5!#REF!,"")</f>
        <v/>
      </c>
      <c r="D29" t="str">
        <f>IF(A29&lt;&gt;"",Output5!#REF!,"")</f>
        <v/>
      </c>
      <c r="E29" t="str">
        <f>IF(A29&lt;&gt;"",Output5!#REF!,"")</f>
        <v/>
      </c>
      <c r="F29" t="str">
        <f>IF(A29&lt;&gt;"",Output5!#REF!,"")</f>
        <v/>
      </c>
      <c r="G29" t="str">
        <f>IF(A29&lt;&gt;"",Output5!#REF!,"")</f>
        <v/>
      </c>
      <c r="H29" t="str">
        <f>IF(A29&lt;&gt;"",Output5!#REF!,"")</f>
        <v/>
      </c>
      <c r="I29" s="27" t="str">
        <f>IF(A29&lt;&gt;"",Output5!#REF!,"")</f>
        <v/>
      </c>
      <c r="J29" t="str">
        <f>IF(A29&lt;&gt;"",Output5!#REF!,"")</f>
        <v/>
      </c>
      <c r="K29" t="str">
        <f>IF(A29&lt;&gt;"",Output5!#REF!,"")</f>
        <v/>
      </c>
      <c r="L29" t="str">
        <f>IF(A29&lt;&gt;"",Output5!#REF!,"")</f>
        <v/>
      </c>
      <c r="AE29" t="b">
        <f t="shared" si="1"/>
        <v>1</v>
      </c>
      <c r="AF29" t="e">
        <f>VLOOKUP(Output5!#REF!,GroupNames!$B$2:$D$11,3,FALSE)</f>
        <v>#REF!</v>
      </c>
    </row>
    <row r="30" spans="1:32" x14ac:dyDescent="0.25">
      <c r="A30" s="2" t="str">
        <f t="shared" si="0"/>
        <v/>
      </c>
      <c r="B30" s="2" t="str">
        <f>IF(A30&lt;&gt;"",Output5!#REF!,"")</f>
        <v/>
      </c>
      <c r="C30" t="str">
        <f>IF(A30&lt;&gt;"",Output5!#REF!,"")</f>
        <v/>
      </c>
      <c r="D30" t="str">
        <f>IF(A30&lt;&gt;"",Output5!#REF!,"")</f>
        <v/>
      </c>
      <c r="E30" t="str">
        <f>IF(A30&lt;&gt;"",Output5!#REF!,"")</f>
        <v/>
      </c>
      <c r="F30" t="str">
        <f>IF(A30&lt;&gt;"",Output5!#REF!,"")</f>
        <v/>
      </c>
      <c r="G30" t="str">
        <f>IF(A30&lt;&gt;"",Output5!#REF!,"")</f>
        <v/>
      </c>
      <c r="H30" t="str">
        <f>IF(A30&lt;&gt;"",Output5!#REF!,"")</f>
        <v/>
      </c>
      <c r="I30" s="27" t="str">
        <f>IF(A30&lt;&gt;"",Output5!#REF!,"")</f>
        <v/>
      </c>
      <c r="J30" t="str">
        <f>IF(A30&lt;&gt;"",Output5!#REF!,"")</f>
        <v/>
      </c>
      <c r="K30" t="str">
        <f>IF(A30&lt;&gt;"",Output5!#REF!,"")</f>
        <v/>
      </c>
      <c r="L30" t="str">
        <f>IF(A30&lt;&gt;"",Output5!#REF!,"")</f>
        <v/>
      </c>
      <c r="AE30" t="b">
        <f t="shared" si="1"/>
        <v>1</v>
      </c>
      <c r="AF30" t="e">
        <f>VLOOKUP(Output5!#REF!,GroupNames!$B$2:$D$11,3,FALSE)</f>
        <v>#REF!</v>
      </c>
    </row>
    <row r="31" spans="1:32" x14ac:dyDescent="0.25">
      <c r="A31" s="2" t="str">
        <f t="shared" si="0"/>
        <v/>
      </c>
      <c r="B31" s="2" t="str">
        <f>IF(A31&lt;&gt;"",Output5!#REF!,"")</f>
        <v/>
      </c>
      <c r="C31" t="str">
        <f>IF(A31&lt;&gt;"",Output5!#REF!,"")</f>
        <v/>
      </c>
      <c r="D31" t="str">
        <f>IF(A31&lt;&gt;"",Output5!#REF!,"")</f>
        <v/>
      </c>
      <c r="E31" t="str">
        <f>IF(A31&lt;&gt;"",Output5!#REF!,"")</f>
        <v/>
      </c>
      <c r="F31" t="str">
        <f>IF(A31&lt;&gt;"",Output5!#REF!,"")</f>
        <v/>
      </c>
      <c r="G31" t="str">
        <f>IF(A31&lt;&gt;"",Output5!#REF!,"")</f>
        <v/>
      </c>
      <c r="H31" t="str">
        <f>IF(A31&lt;&gt;"",Output5!#REF!,"")</f>
        <v/>
      </c>
      <c r="I31" s="27" t="str">
        <f>IF(A31&lt;&gt;"",Output5!#REF!,"")</f>
        <v/>
      </c>
      <c r="J31" t="str">
        <f>IF(A31&lt;&gt;"",Output5!#REF!,"")</f>
        <v/>
      </c>
      <c r="K31" t="str">
        <f>IF(A31&lt;&gt;"",Output5!#REF!,"")</f>
        <v/>
      </c>
      <c r="L31" t="str">
        <f>IF(A31&lt;&gt;"",Output5!#REF!,"")</f>
        <v/>
      </c>
      <c r="AE31" t="b">
        <f t="shared" si="1"/>
        <v>1</v>
      </c>
      <c r="AF31" t="e">
        <f>VLOOKUP(Output5!#REF!,GroupNames!$B$2:$D$11,3,FALSE)</f>
        <v>#REF!</v>
      </c>
    </row>
    <row r="32" spans="1:32" x14ac:dyDescent="0.25">
      <c r="A32" s="2" t="str">
        <f t="shared" si="0"/>
        <v/>
      </c>
      <c r="B32" s="2" t="str">
        <f>IF(A32&lt;&gt;"",Output5!#REF!,"")</f>
        <v/>
      </c>
      <c r="C32" t="str">
        <f>IF(A32&lt;&gt;"",Output5!#REF!,"")</f>
        <v/>
      </c>
      <c r="D32" t="str">
        <f>IF(A32&lt;&gt;"",Output5!#REF!,"")</f>
        <v/>
      </c>
      <c r="E32" t="str">
        <f>IF(A32&lt;&gt;"",Output5!#REF!,"")</f>
        <v/>
      </c>
      <c r="F32" t="str">
        <f>IF(A32&lt;&gt;"",Output5!#REF!,"")</f>
        <v/>
      </c>
      <c r="G32" t="str">
        <f>IF(A32&lt;&gt;"",Output5!#REF!,"")</f>
        <v/>
      </c>
      <c r="H32" t="str">
        <f>IF(A32&lt;&gt;"",Output5!#REF!,"")</f>
        <v/>
      </c>
      <c r="I32" s="27" t="str">
        <f>IF(A32&lt;&gt;"",Output5!#REF!,"")</f>
        <v/>
      </c>
      <c r="J32" t="str">
        <f>IF(A32&lt;&gt;"",Output5!#REF!,"")</f>
        <v/>
      </c>
      <c r="K32" t="str">
        <f>IF(A32&lt;&gt;"",Output5!#REF!,"")</f>
        <v/>
      </c>
      <c r="L32" t="str">
        <f>IF(A32&lt;&gt;"",Output5!#REF!,"")</f>
        <v/>
      </c>
      <c r="AE32" t="b">
        <f t="shared" si="1"/>
        <v>1</v>
      </c>
      <c r="AF32" t="e">
        <f>VLOOKUP(Output5!#REF!,GroupNames!$B$2:$D$11,3,FALSE)</f>
        <v>#REF!</v>
      </c>
    </row>
    <row r="33" spans="1:32" x14ac:dyDescent="0.25">
      <c r="A33" s="2" t="str">
        <f t="shared" si="0"/>
        <v/>
      </c>
      <c r="B33" s="2" t="str">
        <f>IF(A33&lt;&gt;"",Output5!#REF!,"")</f>
        <v/>
      </c>
      <c r="C33" t="str">
        <f>IF(A33&lt;&gt;"",Output5!#REF!,"")</f>
        <v/>
      </c>
      <c r="D33" t="str">
        <f>IF(A33&lt;&gt;"",Output5!#REF!,"")</f>
        <v/>
      </c>
      <c r="E33" t="str">
        <f>IF(A33&lt;&gt;"",Output5!#REF!,"")</f>
        <v/>
      </c>
      <c r="F33" t="str">
        <f>IF(A33&lt;&gt;"",Output5!#REF!,"")</f>
        <v/>
      </c>
      <c r="G33" t="str">
        <f>IF(A33&lt;&gt;"",Output5!#REF!,"")</f>
        <v/>
      </c>
      <c r="H33" t="str">
        <f>IF(A33&lt;&gt;"",Output5!#REF!,"")</f>
        <v/>
      </c>
      <c r="I33" s="27" t="str">
        <f>IF(A33&lt;&gt;"",Output5!#REF!,"")</f>
        <v/>
      </c>
      <c r="J33" t="str">
        <f>IF(A33&lt;&gt;"",Output5!#REF!,"")</f>
        <v/>
      </c>
      <c r="K33" t="str">
        <f>IF(A33&lt;&gt;"",Output5!#REF!,"")</f>
        <v/>
      </c>
      <c r="L33" t="str">
        <f>IF(A33&lt;&gt;"",Output5!#REF!,"")</f>
        <v/>
      </c>
      <c r="AE33" t="b">
        <f t="shared" si="1"/>
        <v>1</v>
      </c>
      <c r="AF33" t="e">
        <f>VLOOKUP(Output5!#REF!,GroupNames!$B$2:$D$11,3,FALSE)</f>
        <v>#REF!</v>
      </c>
    </row>
    <row r="34" spans="1:32" x14ac:dyDescent="0.25">
      <c r="A34" s="2" t="str">
        <f t="shared" si="0"/>
        <v/>
      </c>
      <c r="B34" s="2" t="str">
        <f>IF(A34&lt;&gt;"",Output5!#REF!,"")</f>
        <v/>
      </c>
      <c r="C34" t="str">
        <f>IF(A34&lt;&gt;"",Output5!#REF!,"")</f>
        <v/>
      </c>
      <c r="D34" t="str">
        <f>IF(A34&lt;&gt;"",Output5!#REF!,"")</f>
        <v/>
      </c>
      <c r="E34" t="str">
        <f>IF(A34&lt;&gt;"",Output5!#REF!,"")</f>
        <v/>
      </c>
      <c r="F34" t="str">
        <f>IF(A34&lt;&gt;"",Output5!#REF!,"")</f>
        <v/>
      </c>
      <c r="G34" t="str">
        <f>IF(A34&lt;&gt;"",Output5!#REF!,"")</f>
        <v/>
      </c>
      <c r="H34" t="str">
        <f>IF(A34&lt;&gt;"",Output5!#REF!,"")</f>
        <v/>
      </c>
      <c r="I34" s="27" t="str">
        <f>IF(A34&lt;&gt;"",Output5!#REF!,"")</f>
        <v/>
      </c>
      <c r="J34" t="str">
        <f>IF(A34&lt;&gt;"",Output5!#REF!,"")</f>
        <v/>
      </c>
      <c r="K34" t="str">
        <f>IF(A34&lt;&gt;"",Output5!#REF!,"")</f>
        <v/>
      </c>
      <c r="L34" t="str">
        <f>IF(A34&lt;&gt;"",Output5!#REF!,"")</f>
        <v/>
      </c>
      <c r="AE34" t="b">
        <f t="shared" si="1"/>
        <v>1</v>
      </c>
      <c r="AF34" t="e">
        <f>VLOOKUP(Output5!#REF!,GroupNames!$B$2:$D$11,3,FALSE)</f>
        <v>#REF!</v>
      </c>
    </row>
    <row r="35" spans="1:32" x14ac:dyDescent="0.25">
      <c r="A35" s="2" t="str">
        <f t="shared" si="0"/>
        <v/>
      </c>
      <c r="B35" s="2" t="str">
        <f>IF(A35&lt;&gt;"",Output5!#REF!,"")</f>
        <v/>
      </c>
      <c r="C35" t="str">
        <f>IF(A35&lt;&gt;"",Output5!#REF!,"")</f>
        <v/>
      </c>
      <c r="D35" t="str">
        <f>IF(A35&lt;&gt;"",Output5!#REF!,"")</f>
        <v/>
      </c>
      <c r="E35" t="str">
        <f>IF(A35&lt;&gt;"",Output5!#REF!,"")</f>
        <v/>
      </c>
      <c r="F35" t="str">
        <f>IF(A35&lt;&gt;"",Output5!#REF!,"")</f>
        <v/>
      </c>
      <c r="G35" t="str">
        <f>IF(A35&lt;&gt;"",Output5!#REF!,"")</f>
        <v/>
      </c>
      <c r="H35" t="str">
        <f>IF(A35&lt;&gt;"",Output5!#REF!,"")</f>
        <v/>
      </c>
      <c r="I35" s="27" t="str">
        <f>IF(A35&lt;&gt;"",Output5!#REF!,"")</f>
        <v/>
      </c>
      <c r="J35" t="str">
        <f>IF(A35&lt;&gt;"",Output5!#REF!,"")</f>
        <v/>
      </c>
      <c r="K35" t="str">
        <f>IF(A35&lt;&gt;"",Output5!#REF!,"")</f>
        <v/>
      </c>
      <c r="L35" t="str">
        <f>IF(A35&lt;&gt;"",Output5!#REF!,"")</f>
        <v/>
      </c>
      <c r="AE35" t="b">
        <f t="shared" si="1"/>
        <v>1</v>
      </c>
      <c r="AF35" t="e">
        <f>VLOOKUP(Output5!#REF!,GroupNames!$B$2:$D$11,3,FALSE)</f>
        <v>#REF!</v>
      </c>
    </row>
    <row r="36" spans="1:32" x14ac:dyDescent="0.25">
      <c r="A36" s="2" t="str">
        <f t="shared" si="0"/>
        <v/>
      </c>
      <c r="B36" s="2" t="str">
        <f>IF(A36&lt;&gt;"",Output5!#REF!,"")</f>
        <v/>
      </c>
      <c r="C36" t="str">
        <f>IF(A36&lt;&gt;"",Output5!#REF!,"")</f>
        <v/>
      </c>
      <c r="D36" t="str">
        <f>IF(A36&lt;&gt;"",Output5!#REF!,"")</f>
        <v/>
      </c>
      <c r="E36" t="str">
        <f>IF(A36&lt;&gt;"",Output5!#REF!,"")</f>
        <v/>
      </c>
      <c r="F36" t="str">
        <f>IF(A36&lt;&gt;"",Output5!#REF!,"")</f>
        <v/>
      </c>
      <c r="G36" t="str">
        <f>IF(A36&lt;&gt;"",Output5!#REF!,"")</f>
        <v/>
      </c>
      <c r="H36" t="str">
        <f>IF(A36&lt;&gt;"",Output5!#REF!,"")</f>
        <v/>
      </c>
      <c r="I36" s="27" t="str">
        <f>IF(A36&lt;&gt;"",Output5!#REF!,"")</f>
        <v/>
      </c>
      <c r="J36" t="str">
        <f>IF(A36&lt;&gt;"",Output5!#REF!,"")</f>
        <v/>
      </c>
      <c r="K36" t="str">
        <f>IF(A36&lt;&gt;"",Output5!#REF!,"")</f>
        <v/>
      </c>
      <c r="L36" t="str">
        <f>IF(A36&lt;&gt;"",Output5!#REF!,"")</f>
        <v/>
      </c>
      <c r="AE36" t="b">
        <f t="shared" si="1"/>
        <v>1</v>
      </c>
      <c r="AF36" t="e">
        <f>VLOOKUP(Output5!#REF!,GroupNames!$B$2:$D$11,3,FALSE)</f>
        <v>#REF!</v>
      </c>
    </row>
    <row r="37" spans="1:32" x14ac:dyDescent="0.25">
      <c r="A37" s="2" t="str">
        <f t="shared" si="0"/>
        <v/>
      </c>
      <c r="B37" s="2" t="str">
        <f>IF(A37&lt;&gt;"",Output5!#REF!,"")</f>
        <v/>
      </c>
      <c r="C37" t="str">
        <f>IF(A37&lt;&gt;"",Output5!#REF!,"")</f>
        <v/>
      </c>
      <c r="D37" t="str">
        <f>IF(A37&lt;&gt;"",Output5!#REF!,"")</f>
        <v/>
      </c>
      <c r="E37" t="str">
        <f>IF(A37&lt;&gt;"",Output5!#REF!,"")</f>
        <v/>
      </c>
      <c r="F37" t="str">
        <f>IF(A37&lt;&gt;"",Output5!#REF!,"")</f>
        <v/>
      </c>
      <c r="G37" t="str">
        <f>IF(A37&lt;&gt;"",Output5!#REF!,"")</f>
        <v/>
      </c>
      <c r="H37" t="str">
        <f>IF(A37&lt;&gt;"",Output5!#REF!,"")</f>
        <v/>
      </c>
      <c r="I37" s="27" t="str">
        <f>IF(A37&lt;&gt;"",Output5!#REF!,"")</f>
        <v/>
      </c>
      <c r="J37" t="str">
        <f>IF(A37&lt;&gt;"",Output5!#REF!,"")</f>
        <v/>
      </c>
      <c r="K37" t="str">
        <f>IF(A37&lt;&gt;"",Output5!#REF!,"")</f>
        <v/>
      </c>
      <c r="L37" t="str">
        <f>IF(A37&lt;&gt;"",Output5!#REF!,"")</f>
        <v/>
      </c>
      <c r="AE37" t="b">
        <f t="shared" si="1"/>
        <v>1</v>
      </c>
      <c r="AF37" t="e">
        <f>VLOOKUP(Output5!#REF!,GroupNames!$B$2:$D$11,3,FALSE)</f>
        <v>#REF!</v>
      </c>
    </row>
    <row r="38" spans="1:32" x14ac:dyDescent="0.25">
      <c r="A38" s="2" t="str">
        <f t="shared" si="0"/>
        <v/>
      </c>
      <c r="B38" s="2" t="str">
        <f>IF(A38&lt;&gt;"",Output5!#REF!,"")</f>
        <v/>
      </c>
      <c r="C38" t="str">
        <f>IF(A38&lt;&gt;"",Output5!#REF!,"")</f>
        <v/>
      </c>
      <c r="D38" t="str">
        <f>IF(A38&lt;&gt;"",Output5!#REF!,"")</f>
        <v/>
      </c>
      <c r="E38" t="str">
        <f>IF(A38&lt;&gt;"",Output5!#REF!,"")</f>
        <v/>
      </c>
      <c r="F38" t="str">
        <f>IF(A38&lt;&gt;"",Output5!#REF!,"")</f>
        <v/>
      </c>
      <c r="G38" t="str">
        <f>IF(A38&lt;&gt;"",Output5!#REF!,"")</f>
        <v/>
      </c>
      <c r="H38" t="str">
        <f>IF(A38&lt;&gt;"",Output5!#REF!,"")</f>
        <v/>
      </c>
      <c r="I38" s="27" t="str">
        <f>IF(A38&lt;&gt;"",Output5!#REF!,"")</f>
        <v/>
      </c>
      <c r="J38" t="str">
        <f>IF(A38&lt;&gt;"",Output5!#REF!,"")</f>
        <v/>
      </c>
      <c r="K38" t="str">
        <f>IF(A38&lt;&gt;"",Output5!#REF!,"")</f>
        <v/>
      </c>
      <c r="L38" t="str">
        <f>IF(A38&lt;&gt;"",Output5!#REF!,"")</f>
        <v/>
      </c>
      <c r="AE38" t="b">
        <f t="shared" si="1"/>
        <v>1</v>
      </c>
      <c r="AF38" t="e">
        <f>VLOOKUP(Output5!#REF!,GroupNames!$B$2:$D$11,3,FALSE)</f>
        <v>#REF!</v>
      </c>
    </row>
    <row r="39" spans="1:32" x14ac:dyDescent="0.25">
      <c r="A39" s="2" t="str">
        <f t="shared" si="0"/>
        <v/>
      </c>
      <c r="B39" s="2" t="str">
        <f>IF(A39&lt;&gt;"",Output5!#REF!,"")</f>
        <v/>
      </c>
      <c r="C39" t="str">
        <f>IF(A39&lt;&gt;"",Output5!#REF!,"")</f>
        <v/>
      </c>
      <c r="D39" t="str">
        <f>IF(A39&lt;&gt;"",Output5!#REF!,"")</f>
        <v/>
      </c>
      <c r="E39" t="str">
        <f>IF(A39&lt;&gt;"",Output5!#REF!,"")</f>
        <v/>
      </c>
      <c r="F39" t="str">
        <f>IF(A39&lt;&gt;"",Output5!#REF!,"")</f>
        <v/>
      </c>
      <c r="G39" t="str">
        <f>IF(A39&lt;&gt;"",Output5!#REF!,"")</f>
        <v/>
      </c>
      <c r="H39" t="str">
        <f>IF(A39&lt;&gt;"",Output5!#REF!,"")</f>
        <v/>
      </c>
      <c r="I39" s="27" t="str">
        <f>IF(A39&lt;&gt;"",Output5!#REF!,"")</f>
        <v/>
      </c>
      <c r="J39" t="str">
        <f>IF(A39&lt;&gt;"",Output5!#REF!,"")</f>
        <v/>
      </c>
      <c r="K39" t="str">
        <f>IF(A39&lt;&gt;"",Output5!#REF!,"")</f>
        <v/>
      </c>
      <c r="L39" t="str">
        <f>IF(A39&lt;&gt;"",Output5!#REF!,"")</f>
        <v/>
      </c>
      <c r="AE39" t="b">
        <f t="shared" si="1"/>
        <v>1</v>
      </c>
      <c r="AF39" t="e">
        <f>VLOOKUP(Output5!#REF!,GroupNames!$B$2:$D$11,3,FALSE)</f>
        <v>#REF!</v>
      </c>
    </row>
    <row r="40" spans="1:32" x14ac:dyDescent="0.25">
      <c r="A40" s="2" t="str">
        <f t="shared" si="0"/>
        <v/>
      </c>
      <c r="B40" s="2" t="str">
        <f>IF(A40&lt;&gt;"",Output5!#REF!,"")</f>
        <v/>
      </c>
      <c r="C40" t="str">
        <f>IF(A40&lt;&gt;"",Output5!#REF!,"")</f>
        <v/>
      </c>
      <c r="D40" t="str">
        <f>IF(A40&lt;&gt;"",Output5!#REF!,"")</f>
        <v/>
      </c>
      <c r="E40" t="str">
        <f>IF(A40&lt;&gt;"",Output5!#REF!,"")</f>
        <v/>
      </c>
      <c r="F40" t="str">
        <f>IF(A40&lt;&gt;"",Output5!#REF!,"")</f>
        <v/>
      </c>
      <c r="G40" t="str">
        <f>IF(A40&lt;&gt;"",Output5!#REF!,"")</f>
        <v/>
      </c>
      <c r="H40" t="str">
        <f>IF(A40&lt;&gt;"",Output5!#REF!,"")</f>
        <v/>
      </c>
      <c r="I40" s="27" t="str">
        <f>IF(A40&lt;&gt;"",Output5!#REF!,"")</f>
        <v/>
      </c>
      <c r="J40" t="str">
        <f>IF(A40&lt;&gt;"",Output5!#REF!,"")</f>
        <v/>
      </c>
      <c r="K40" t="str">
        <f>IF(A40&lt;&gt;"",Output5!#REF!,"")</f>
        <v/>
      </c>
      <c r="L40" t="str">
        <f>IF(A40&lt;&gt;"",Output5!#REF!,"")</f>
        <v/>
      </c>
      <c r="AE40" t="b">
        <f t="shared" si="1"/>
        <v>1</v>
      </c>
      <c r="AF40" t="e">
        <f>VLOOKUP(Output5!#REF!,GroupNames!$B$2:$D$11,3,FALSE)</f>
        <v>#REF!</v>
      </c>
    </row>
    <row r="41" spans="1:32" x14ac:dyDescent="0.25">
      <c r="A41" s="2" t="str">
        <f t="shared" si="0"/>
        <v/>
      </c>
      <c r="B41" s="2" t="str">
        <f>IF(A41&lt;&gt;"",Output5!#REF!,"")</f>
        <v/>
      </c>
      <c r="C41" t="str">
        <f>IF(A41&lt;&gt;"",Output5!#REF!,"")</f>
        <v/>
      </c>
      <c r="D41" t="str">
        <f>IF(A41&lt;&gt;"",Output5!#REF!,"")</f>
        <v/>
      </c>
      <c r="E41" t="str">
        <f>IF(A41&lt;&gt;"",Output5!#REF!,"")</f>
        <v/>
      </c>
      <c r="F41" t="str">
        <f>IF(A41&lt;&gt;"",Output5!#REF!,"")</f>
        <v/>
      </c>
      <c r="G41" t="str">
        <f>IF(A41&lt;&gt;"",Output5!#REF!,"")</f>
        <v/>
      </c>
      <c r="H41" t="str">
        <f>IF(A41&lt;&gt;"",Output5!#REF!,"")</f>
        <v/>
      </c>
      <c r="I41" s="27" t="str">
        <f>IF(A41&lt;&gt;"",Output5!#REF!,"")</f>
        <v/>
      </c>
      <c r="J41" t="str">
        <f>IF(A41&lt;&gt;"",Output5!#REF!,"")</f>
        <v/>
      </c>
      <c r="K41" t="str">
        <f>IF(A41&lt;&gt;"",Output5!#REF!,"")</f>
        <v/>
      </c>
      <c r="L41" t="str">
        <f>IF(A41&lt;&gt;"",Output5!#REF!,"")</f>
        <v/>
      </c>
      <c r="AE41" t="b">
        <f t="shared" si="1"/>
        <v>1</v>
      </c>
      <c r="AF41" t="e">
        <f>VLOOKUP(Output5!#REF!,GroupNames!$B$2:$D$11,3,FALSE)</f>
        <v>#REF!</v>
      </c>
    </row>
    <row r="42" spans="1:32" x14ac:dyDescent="0.25">
      <c r="A42" s="2" t="str">
        <f t="shared" si="0"/>
        <v/>
      </c>
      <c r="B42" s="2" t="str">
        <f>IF(A42&lt;&gt;"",Output5!#REF!,"")</f>
        <v/>
      </c>
      <c r="C42" t="str">
        <f>IF(A42&lt;&gt;"",Output5!#REF!,"")</f>
        <v/>
      </c>
      <c r="D42" t="str">
        <f>IF(A42&lt;&gt;"",Output5!#REF!,"")</f>
        <v/>
      </c>
      <c r="E42" t="str">
        <f>IF(A42&lt;&gt;"",Output5!#REF!,"")</f>
        <v/>
      </c>
      <c r="F42" t="str">
        <f>IF(A42&lt;&gt;"",Output5!#REF!,"")</f>
        <v/>
      </c>
      <c r="G42" t="str">
        <f>IF(A42&lt;&gt;"",Output5!#REF!,"")</f>
        <v/>
      </c>
      <c r="H42" t="str">
        <f>IF(A42&lt;&gt;"",Output5!#REF!,"")</f>
        <v/>
      </c>
      <c r="I42" s="27" t="str">
        <f>IF(A42&lt;&gt;"",Output5!#REF!,"")</f>
        <v/>
      </c>
      <c r="J42" t="str">
        <f>IF(A42&lt;&gt;"",Output5!#REF!,"")</f>
        <v/>
      </c>
      <c r="K42" t="str">
        <f>IF(A42&lt;&gt;"",Output5!#REF!,"")</f>
        <v/>
      </c>
      <c r="L42" t="str">
        <f>IF(A42&lt;&gt;"",Output5!#REF!,"")</f>
        <v/>
      </c>
      <c r="AE42" t="b">
        <f t="shared" si="1"/>
        <v>1</v>
      </c>
      <c r="AF42" t="e">
        <f>VLOOKUP(Output5!#REF!,GroupNames!$B$2:$D$11,3,FALSE)</f>
        <v>#REF!</v>
      </c>
    </row>
    <row r="43" spans="1:32" x14ac:dyDescent="0.25">
      <c r="A43" s="2" t="str">
        <f t="shared" si="0"/>
        <v/>
      </c>
      <c r="B43" s="2" t="str">
        <f>IF(A43&lt;&gt;"",Output5!#REF!,"")</f>
        <v/>
      </c>
      <c r="C43" t="str">
        <f>IF(A43&lt;&gt;"",Output5!#REF!,"")</f>
        <v/>
      </c>
      <c r="D43" t="str">
        <f>IF(A43&lt;&gt;"",Output5!#REF!,"")</f>
        <v/>
      </c>
      <c r="E43" t="str">
        <f>IF(A43&lt;&gt;"",Output5!#REF!,"")</f>
        <v/>
      </c>
      <c r="F43" t="str">
        <f>IF(A43&lt;&gt;"",Output5!#REF!,"")</f>
        <v/>
      </c>
      <c r="G43" t="str">
        <f>IF(A43&lt;&gt;"",Output5!#REF!,"")</f>
        <v/>
      </c>
      <c r="H43" t="str">
        <f>IF(A43&lt;&gt;"",Output5!#REF!,"")</f>
        <v/>
      </c>
      <c r="I43" s="27" t="str">
        <f>IF(A43&lt;&gt;"",Output5!#REF!,"")</f>
        <v/>
      </c>
      <c r="J43" t="str">
        <f>IF(A43&lt;&gt;"",Output5!#REF!,"")</f>
        <v/>
      </c>
      <c r="K43" t="str">
        <f>IF(A43&lt;&gt;"",Output5!#REF!,"")</f>
        <v/>
      </c>
      <c r="L43" t="str">
        <f>IF(A43&lt;&gt;"",Output5!#REF!,"")</f>
        <v/>
      </c>
      <c r="AE43" t="b">
        <f t="shared" si="1"/>
        <v>1</v>
      </c>
      <c r="AF43" t="e">
        <f>VLOOKUP(Output5!#REF!,GroupNames!$B$2:$D$11,3,FALSE)</f>
        <v>#REF!</v>
      </c>
    </row>
    <row r="44" spans="1:32" x14ac:dyDescent="0.25">
      <c r="A44" s="2" t="str">
        <f t="shared" si="0"/>
        <v/>
      </c>
      <c r="B44" s="2" t="str">
        <f>IF(A44&lt;&gt;"",Output5!#REF!,"")</f>
        <v/>
      </c>
      <c r="C44" t="str">
        <f>IF(A44&lt;&gt;"",Output5!#REF!,"")</f>
        <v/>
      </c>
      <c r="D44" t="str">
        <f>IF(A44&lt;&gt;"",Output5!#REF!,"")</f>
        <v/>
      </c>
      <c r="E44" t="str">
        <f>IF(A44&lt;&gt;"",Output5!#REF!,"")</f>
        <v/>
      </c>
      <c r="F44" t="str">
        <f>IF(A44&lt;&gt;"",Output5!#REF!,"")</f>
        <v/>
      </c>
      <c r="G44" t="str">
        <f>IF(A44&lt;&gt;"",Output5!#REF!,"")</f>
        <v/>
      </c>
      <c r="H44" t="str">
        <f>IF(A44&lt;&gt;"",Output5!#REF!,"")</f>
        <v/>
      </c>
      <c r="I44" s="27" t="str">
        <f>IF(A44&lt;&gt;"",Output5!#REF!,"")</f>
        <v/>
      </c>
      <c r="J44" t="str">
        <f>IF(A44&lt;&gt;"",Output5!#REF!,"")</f>
        <v/>
      </c>
      <c r="K44" t="str">
        <f>IF(A44&lt;&gt;"",Output5!#REF!,"")</f>
        <v/>
      </c>
      <c r="L44" t="str">
        <f>IF(A44&lt;&gt;"",Output5!#REF!,"")</f>
        <v/>
      </c>
      <c r="AE44" t="b">
        <f t="shared" si="1"/>
        <v>1</v>
      </c>
      <c r="AF44" t="e">
        <f>VLOOKUP(Output5!#REF!,GroupNames!$B$2:$D$11,3,FALSE)</f>
        <v>#REF!</v>
      </c>
    </row>
    <row r="45" spans="1:32" x14ac:dyDescent="0.25">
      <c r="A45" s="2" t="str">
        <f t="shared" si="0"/>
        <v/>
      </c>
      <c r="B45" s="2" t="str">
        <f>IF(A45&lt;&gt;"",Output5!#REF!,"")</f>
        <v/>
      </c>
      <c r="C45" t="str">
        <f>IF(A45&lt;&gt;"",Output5!#REF!,"")</f>
        <v/>
      </c>
      <c r="D45" t="str">
        <f>IF(A45&lt;&gt;"",Output5!#REF!,"")</f>
        <v/>
      </c>
      <c r="E45" t="str">
        <f>IF(A45&lt;&gt;"",Output5!#REF!,"")</f>
        <v/>
      </c>
      <c r="F45" t="str">
        <f>IF(A45&lt;&gt;"",Output5!#REF!,"")</f>
        <v/>
      </c>
      <c r="G45" t="str">
        <f>IF(A45&lt;&gt;"",Output5!#REF!,"")</f>
        <v/>
      </c>
      <c r="H45" t="str">
        <f>IF(A45&lt;&gt;"",Output5!#REF!,"")</f>
        <v/>
      </c>
      <c r="I45" s="27" t="str">
        <f>IF(A45&lt;&gt;"",Output5!#REF!,"")</f>
        <v/>
      </c>
      <c r="J45" t="str">
        <f>IF(A45&lt;&gt;"",Output5!#REF!,"")</f>
        <v/>
      </c>
      <c r="K45" t="str">
        <f>IF(A45&lt;&gt;"",Output5!#REF!,"")</f>
        <v/>
      </c>
      <c r="L45" t="str">
        <f>IF(A45&lt;&gt;"",Output5!#REF!,"")</f>
        <v/>
      </c>
      <c r="AE45" t="b">
        <f t="shared" si="1"/>
        <v>1</v>
      </c>
      <c r="AF45" t="e">
        <f>VLOOKUP(Output5!#REF!,GroupNames!$B$2:$D$11,3,FALSE)</f>
        <v>#REF!</v>
      </c>
    </row>
    <row r="46" spans="1:32" x14ac:dyDescent="0.25">
      <c r="A46" s="2" t="str">
        <f t="shared" si="0"/>
        <v/>
      </c>
      <c r="B46" s="2" t="str">
        <f>IF(A46&lt;&gt;"",Output5!#REF!,"")</f>
        <v/>
      </c>
      <c r="C46" t="str">
        <f>IF(A46&lt;&gt;"",Output5!#REF!,"")</f>
        <v/>
      </c>
      <c r="D46" t="str">
        <f>IF(A46&lt;&gt;"",Output5!#REF!,"")</f>
        <v/>
      </c>
      <c r="E46" t="str">
        <f>IF(A46&lt;&gt;"",Output5!#REF!,"")</f>
        <v/>
      </c>
      <c r="F46" t="str">
        <f>IF(A46&lt;&gt;"",Output5!#REF!,"")</f>
        <v/>
      </c>
      <c r="G46" t="str">
        <f>IF(A46&lt;&gt;"",Output5!#REF!,"")</f>
        <v/>
      </c>
      <c r="H46" t="str">
        <f>IF(A46&lt;&gt;"",Output5!#REF!,"")</f>
        <v/>
      </c>
      <c r="I46" s="27" t="str">
        <f>IF(A46&lt;&gt;"",Output5!#REF!,"")</f>
        <v/>
      </c>
      <c r="J46" t="str">
        <f>IF(A46&lt;&gt;"",Output5!#REF!,"")</f>
        <v/>
      </c>
      <c r="K46" t="str">
        <f>IF(A46&lt;&gt;"",Output5!#REF!,"")</f>
        <v/>
      </c>
      <c r="L46" t="str">
        <f>IF(A46&lt;&gt;"",Output5!#REF!,"")</f>
        <v/>
      </c>
      <c r="AE46" t="b">
        <f t="shared" si="1"/>
        <v>1</v>
      </c>
      <c r="AF46" t="e">
        <f>VLOOKUP(Output5!#REF!,GroupNames!$B$2:$D$11,3,FALSE)</f>
        <v>#REF!</v>
      </c>
    </row>
    <row r="47" spans="1:32" x14ac:dyDescent="0.25">
      <c r="A47" s="2" t="str">
        <f t="shared" si="0"/>
        <v/>
      </c>
      <c r="B47" s="2" t="str">
        <f>IF(A47&lt;&gt;"",Output5!#REF!,"")</f>
        <v/>
      </c>
      <c r="C47" t="str">
        <f>IF(A47&lt;&gt;"",Output5!#REF!,"")</f>
        <v/>
      </c>
      <c r="D47" t="str">
        <f>IF(A47&lt;&gt;"",Output5!#REF!,"")</f>
        <v/>
      </c>
      <c r="E47" t="str">
        <f>IF(A47&lt;&gt;"",Output5!#REF!,"")</f>
        <v/>
      </c>
      <c r="F47" t="str">
        <f>IF(A47&lt;&gt;"",Output5!#REF!,"")</f>
        <v/>
      </c>
      <c r="G47" t="str">
        <f>IF(A47&lt;&gt;"",Output5!#REF!,"")</f>
        <v/>
      </c>
      <c r="H47" t="str">
        <f>IF(A47&lt;&gt;"",Output5!#REF!,"")</f>
        <v/>
      </c>
      <c r="I47" s="27" t="str">
        <f>IF(A47&lt;&gt;"",Output5!#REF!,"")</f>
        <v/>
      </c>
      <c r="J47" t="str">
        <f>IF(A47&lt;&gt;"",Output5!#REF!,"")</f>
        <v/>
      </c>
      <c r="K47" t="str">
        <f>IF(A47&lt;&gt;"",Output5!#REF!,"")</f>
        <v/>
      </c>
      <c r="L47" t="str">
        <f>IF(A47&lt;&gt;"",Output5!#REF!,"")</f>
        <v/>
      </c>
      <c r="AE47" t="b">
        <f t="shared" si="1"/>
        <v>1</v>
      </c>
      <c r="AF47" t="e">
        <f>VLOOKUP(Output5!#REF!,GroupNames!$B$2:$D$11,3,FALSE)</f>
        <v>#REF!</v>
      </c>
    </row>
    <row r="48" spans="1:32" x14ac:dyDescent="0.25">
      <c r="A48" s="2" t="str">
        <f t="shared" si="0"/>
        <v/>
      </c>
      <c r="B48" s="2" t="str">
        <f>IF(A48&lt;&gt;"",Output5!#REF!,"")</f>
        <v/>
      </c>
      <c r="C48" t="str">
        <f>IF(A48&lt;&gt;"",Output5!#REF!,"")</f>
        <v/>
      </c>
      <c r="D48" t="str">
        <f>IF(A48&lt;&gt;"",Output5!#REF!,"")</f>
        <v/>
      </c>
      <c r="E48" t="str">
        <f>IF(A48&lt;&gt;"",Output5!#REF!,"")</f>
        <v/>
      </c>
      <c r="F48" t="str">
        <f>IF(A48&lt;&gt;"",Output5!#REF!,"")</f>
        <v/>
      </c>
      <c r="G48" t="str">
        <f>IF(A48&lt;&gt;"",Output5!#REF!,"")</f>
        <v/>
      </c>
      <c r="H48" t="str">
        <f>IF(A48&lt;&gt;"",Output5!#REF!,"")</f>
        <v/>
      </c>
      <c r="I48" s="27" t="str">
        <f>IF(A48&lt;&gt;"",Output5!#REF!,"")</f>
        <v/>
      </c>
      <c r="J48" t="str">
        <f>IF(A48&lt;&gt;"",Output5!#REF!,"")</f>
        <v/>
      </c>
      <c r="K48" t="str">
        <f>IF(A48&lt;&gt;"",Output5!#REF!,"")</f>
        <v/>
      </c>
      <c r="L48" t="str">
        <f>IF(A48&lt;&gt;"",Output5!#REF!,"")</f>
        <v/>
      </c>
      <c r="AE48" t="b">
        <f t="shared" si="1"/>
        <v>1</v>
      </c>
      <c r="AF48" t="e">
        <f>VLOOKUP(Output5!#REF!,GroupNames!$B$2:$D$11,3,FALSE)</f>
        <v>#REF!</v>
      </c>
    </row>
    <row r="49" spans="1:32" x14ac:dyDescent="0.25">
      <c r="A49" s="2" t="str">
        <f t="shared" si="0"/>
        <v/>
      </c>
      <c r="B49" s="2" t="str">
        <f>IF(A49&lt;&gt;"",Output5!#REF!,"")</f>
        <v/>
      </c>
      <c r="C49" t="str">
        <f>IF(A49&lt;&gt;"",Output5!#REF!,"")</f>
        <v/>
      </c>
      <c r="D49" t="str">
        <f>IF(A49&lt;&gt;"",Output5!#REF!,"")</f>
        <v/>
      </c>
      <c r="E49" t="str">
        <f>IF(A49&lt;&gt;"",Output5!#REF!,"")</f>
        <v/>
      </c>
      <c r="F49" t="str">
        <f>IF(A49&lt;&gt;"",Output5!#REF!,"")</f>
        <v/>
      </c>
      <c r="G49" t="str">
        <f>IF(A49&lt;&gt;"",Output5!#REF!,"")</f>
        <v/>
      </c>
      <c r="H49" t="str">
        <f>IF(A49&lt;&gt;"",Output5!#REF!,"")</f>
        <v/>
      </c>
      <c r="I49" s="27" t="str">
        <f>IF(A49&lt;&gt;"",Output5!#REF!,"")</f>
        <v/>
      </c>
      <c r="J49" t="str">
        <f>IF(A49&lt;&gt;"",Output5!#REF!,"")</f>
        <v/>
      </c>
      <c r="K49" t="str">
        <f>IF(A49&lt;&gt;"",Output5!#REF!,"")</f>
        <v/>
      </c>
      <c r="L49" t="str">
        <f>IF(A49&lt;&gt;"",Output5!#REF!,"")</f>
        <v/>
      </c>
      <c r="AE49" t="b">
        <f t="shared" si="1"/>
        <v>1</v>
      </c>
      <c r="AF49" t="e">
        <f>VLOOKUP(Output5!#REF!,GroupNames!$B$2:$D$11,3,FALSE)</f>
        <v>#REF!</v>
      </c>
    </row>
    <row r="50" spans="1:32" x14ac:dyDescent="0.25">
      <c r="A50" s="2" t="str">
        <f t="shared" si="0"/>
        <v/>
      </c>
      <c r="B50" s="2" t="str">
        <f>IF(A50&lt;&gt;"",Output5!#REF!,"")</f>
        <v/>
      </c>
      <c r="C50" t="str">
        <f>IF(A50&lt;&gt;"",Output5!#REF!,"")</f>
        <v/>
      </c>
      <c r="D50" t="str">
        <f>IF(A50&lt;&gt;"",Output5!#REF!,"")</f>
        <v/>
      </c>
      <c r="E50" t="str">
        <f>IF(A50&lt;&gt;"",Output5!#REF!,"")</f>
        <v/>
      </c>
      <c r="F50" t="str">
        <f>IF(A50&lt;&gt;"",Output5!#REF!,"")</f>
        <v/>
      </c>
      <c r="G50" t="str">
        <f>IF(A50&lt;&gt;"",Output5!#REF!,"")</f>
        <v/>
      </c>
      <c r="H50" t="str">
        <f>IF(A50&lt;&gt;"",Output5!#REF!,"")</f>
        <v/>
      </c>
      <c r="I50" s="27" t="str">
        <f>IF(A50&lt;&gt;"",Output5!#REF!,"")</f>
        <v/>
      </c>
      <c r="J50" t="str">
        <f>IF(A50&lt;&gt;"",Output5!#REF!,"")</f>
        <v/>
      </c>
      <c r="K50" t="str">
        <f>IF(A50&lt;&gt;"",Output5!#REF!,"")</f>
        <v/>
      </c>
      <c r="L50" t="str">
        <f>IF(A50&lt;&gt;"",Output5!#REF!,"")</f>
        <v/>
      </c>
      <c r="AE50" t="b">
        <f t="shared" si="1"/>
        <v>1</v>
      </c>
      <c r="AF50" t="e">
        <f>VLOOKUP(Output5!#REF!,GroupNames!$B$2:$D$11,3,FALSE)</f>
        <v>#REF!</v>
      </c>
    </row>
    <row r="51" spans="1:32" x14ac:dyDescent="0.25">
      <c r="A51" s="2" t="str">
        <f t="shared" si="0"/>
        <v/>
      </c>
      <c r="B51" s="2" t="str">
        <f>IF(A51&lt;&gt;"",Output5!#REF!,"")</f>
        <v/>
      </c>
      <c r="C51" t="str">
        <f>IF(A51&lt;&gt;"",Output5!#REF!,"")</f>
        <v/>
      </c>
      <c r="D51" t="str">
        <f>IF(A51&lt;&gt;"",Output5!#REF!,"")</f>
        <v/>
      </c>
      <c r="E51" t="str">
        <f>IF(A51&lt;&gt;"",Output5!#REF!,"")</f>
        <v/>
      </c>
      <c r="F51" t="str">
        <f>IF(A51&lt;&gt;"",Output5!#REF!,"")</f>
        <v/>
      </c>
      <c r="G51" t="str">
        <f>IF(A51&lt;&gt;"",Output5!#REF!,"")</f>
        <v/>
      </c>
      <c r="H51" t="str">
        <f>IF(A51&lt;&gt;"",Output5!#REF!,"")</f>
        <v/>
      </c>
      <c r="I51" s="27" t="str">
        <f>IF(A51&lt;&gt;"",Output5!#REF!,"")</f>
        <v/>
      </c>
      <c r="J51" t="str">
        <f>IF(A51&lt;&gt;"",Output5!#REF!,"")</f>
        <v/>
      </c>
      <c r="K51" t="str">
        <f>IF(A51&lt;&gt;"",Output5!#REF!,"")</f>
        <v/>
      </c>
      <c r="L51" t="str">
        <f>IF(A51&lt;&gt;"",Output5!#REF!,"")</f>
        <v/>
      </c>
      <c r="AE51" t="b">
        <f t="shared" si="1"/>
        <v>1</v>
      </c>
      <c r="AF51" t="e">
        <f>VLOOKUP(Output5!#REF!,GroupNames!$B$2:$D$11,3,FALSE)</f>
        <v>#REF!</v>
      </c>
    </row>
    <row r="52" spans="1:32" x14ac:dyDescent="0.25">
      <c r="A52" s="2" t="str">
        <f t="shared" si="0"/>
        <v/>
      </c>
      <c r="B52" s="2" t="str">
        <f>IF(A52&lt;&gt;"",Output5!#REF!,"")</f>
        <v/>
      </c>
      <c r="C52" t="str">
        <f>IF(A52&lt;&gt;"",Output5!#REF!,"")</f>
        <v/>
      </c>
      <c r="D52" t="str">
        <f>IF(A52&lt;&gt;"",Output5!#REF!,"")</f>
        <v/>
      </c>
      <c r="E52" t="str">
        <f>IF(A52&lt;&gt;"",Output5!#REF!,"")</f>
        <v/>
      </c>
      <c r="F52" t="str">
        <f>IF(A52&lt;&gt;"",Output5!#REF!,"")</f>
        <v/>
      </c>
      <c r="G52" t="str">
        <f>IF(A52&lt;&gt;"",Output5!#REF!,"")</f>
        <v/>
      </c>
      <c r="H52" t="str">
        <f>IF(A52&lt;&gt;"",Output5!#REF!,"")</f>
        <v/>
      </c>
      <c r="I52" s="27" t="str">
        <f>IF(A52&lt;&gt;"",Output5!#REF!,"")</f>
        <v/>
      </c>
      <c r="J52" t="str">
        <f>IF(A52&lt;&gt;"",Output5!#REF!,"")</f>
        <v/>
      </c>
      <c r="K52" t="str">
        <f>IF(A52&lt;&gt;"",Output5!#REF!,"")</f>
        <v/>
      </c>
      <c r="L52" t="str">
        <f>IF(A52&lt;&gt;"",Output5!#REF!,"")</f>
        <v/>
      </c>
      <c r="AE52" t="b">
        <f t="shared" si="1"/>
        <v>1</v>
      </c>
      <c r="AF52" t="e">
        <f>VLOOKUP(Output5!#REF!,GroupNames!$B$2:$D$11,3,FALSE)</f>
        <v>#REF!</v>
      </c>
    </row>
    <row r="53" spans="1:32" x14ac:dyDescent="0.25">
      <c r="A53" s="2" t="str">
        <f t="shared" si="0"/>
        <v/>
      </c>
      <c r="B53" s="2" t="str">
        <f>IF(A53&lt;&gt;"",Output5!#REF!,"")</f>
        <v/>
      </c>
      <c r="C53" t="str">
        <f>IF(A53&lt;&gt;"",Output5!#REF!,"")</f>
        <v/>
      </c>
      <c r="D53" t="str">
        <f>IF(A53&lt;&gt;"",Output5!#REF!,"")</f>
        <v/>
      </c>
      <c r="E53" t="str">
        <f>IF(A53&lt;&gt;"",Output5!#REF!,"")</f>
        <v/>
      </c>
      <c r="F53" t="str">
        <f>IF(A53&lt;&gt;"",Output5!#REF!,"")</f>
        <v/>
      </c>
      <c r="G53" t="str">
        <f>IF(A53&lt;&gt;"",Output5!#REF!,"")</f>
        <v/>
      </c>
      <c r="H53" t="str">
        <f>IF(A53&lt;&gt;"",Output5!#REF!,"")</f>
        <v/>
      </c>
      <c r="I53" s="27" t="str">
        <f>IF(A53&lt;&gt;"",Output5!#REF!,"")</f>
        <v/>
      </c>
      <c r="J53" t="str">
        <f>IF(A53&lt;&gt;"",Output5!#REF!,"")</f>
        <v/>
      </c>
      <c r="K53" t="str">
        <f>IF(A53&lt;&gt;"",Output5!#REF!,"")</f>
        <v/>
      </c>
      <c r="L53" t="str">
        <f>IF(A53&lt;&gt;"",Output5!#REF!,"")</f>
        <v/>
      </c>
      <c r="AE53" t="b">
        <f t="shared" si="1"/>
        <v>1</v>
      </c>
      <c r="AF53" t="e">
        <f>VLOOKUP(Output5!#REF!,GroupNames!$B$2:$D$11,3,FALSE)</f>
        <v>#REF!</v>
      </c>
    </row>
    <row r="54" spans="1:32" x14ac:dyDescent="0.25">
      <c r="A54" s="2" t="str">
        <f t="shared" si="0"/>
        <v/>
      </c>
      <c r="B54" s="2" t="str">
        <f>IF(A54&lt;&gt;"",Output5!#REF!,"")</f>
        <v/>
      </c>
      <c r="C54" t="str">
        <f>IF(A54&lt;&gt;"",Output5!#REF!,"")</f>
        <v/>
      </c>
      <c r="D54" t="str">
        <f>IF(A54&lt;&gt;"",Output5!#REF!,"")</f>
        <v/>
      </c>
      <c r="E54" t="str">
        <f>IF(A54&lt;&gt;"",Output5!#REF!,"")</f>
        <v/>
      </c>
      <c r="F54" t="str">
        <f>IF(A54&lt;&gt;"",Output5!#REF!,"")</f>
        <v/>
      </c>
      <c r="G54" t="str">
        <f>IF(A54&lt;&gt;"",Output5!#REF!,"")</f>
        <v/>
      </c>
      <c r="H54" t="str">
        <f>IF(A54&lt;&gt;"",Output5!#REF!,"")</f>
        <v/>
      </c>
      <c r="I54" s="27" t="str">
        <f>IF(A54&lt;&gt;"",Output5!#REF!,"")</f>
        <v/>
      </c>
      <c r="J54" t="str">
        <f>IF(A54&lt;&gt;"",Output5!#REF!,"")</f>
        <v/>
      </c>
      <c r="K54" t="str">
        <f>IF(A54&lt;&gt;"",Output5!#REF!,"")</f>
        <v/>
      </c>
      <c r="L54" t="str">
        <f>IF(A54&lt;&gt;"",Output5!#REF!,"")</f>
        <v/>
      </c>
      <c r="AE54" t="b">
        <f t="shared" si="1"/>
        <v>1</v>
      </c>
      <c r="AF54" t="e">
        <f>VLOOKUP(Output5!#REF!,GroupNames!$B$2:$D$11,3,FALSE)</f>
        <v>#REF!</v>
      </c>
    </row>
    <row r="55" spans="1:32" x14ac:dyDescent="0.25">
      <c r="A55" s="2" t="str">
        <f t="shared" si="0"/>
        <v/>
      </c>
      <c r="B55" s="2" t="str">
        <f>IF(A55&lt;&gt;"",Output5!#REF!,"")</f>
        <v/>
      </c>
      <c r="C55" t="str">
        <f>IF(A55&lt;&gt;"",Output5!#REF!,"")</f>
        <v/>
      </c>
      <c r="D55" t="str">
        <f>IF(A55&lt;&gt;"",Output5!#REF!,"")</f>
        <v/>
      </c>
      <c r="E55" t="str">
        <f>IF(A55&lt;&gt;"",Output5!#REF!,"")</f>
        <v/>
      </c>
      <c r="F55" t="str">
        <f>IF(A55&lt;&gt;"",Output5!#REF!,"")</f>
        <v/>
      </c>
      <c r="G55" t="str">
        <f>IF(A55&lt;&gt;"",Output5!#REF!,"")</f>
        <v/>
      </c>
      <c r="H55" t="str">
        <f>IF(A55&lt;&gt;"",Output5!#REF!,"")</f>
        <v/>
      </c>
      <c r="I55" s="27" t="str">
        <f>IF(A55&lt;&gt;"",Output5!#REF!,"")</f>
        <v/>
      </c>
      <c r="J55" t="str">
        <f>IF(A55&lt;&gt;"",Output5!#REF!,"")</f>
        <v/>
      </c>
      <c r="K55" t="str">
        <f>IF(A55&lt;&gt;"",Output5!#REF!,"")</f>
        <v/>
      </c>
      <c r="L55" t="str">
        <f>IF(A55&lt;&gt;"",Output5!#REF!,"")</f>
        <v/>
      </c>
      <c r="AE55" t="b">
        <f t="shared" si="1"/>
        <v>1</v>
      </c>
      <c r="AF55" t="e">
        <f>VLOOKUP(Output5!#REF!,GroupNames!$B$2:$D$11,3,FALSE)</f>
        <v>#REF!</v>
      </c>
    </row>
    <row r="56" spans="1:32" x14ac:dyDescent="0.25">
      <c r="A56" s="2" t="str">
        <f t="shared" si="0"/>
        <v/>
      </c>
      <c r="B56" s="2" t="str">
        <f>IF(A56&lt;&gt;"",Output5!#REF!,"")</f>
        <v/>
      </c>
      <c r="C56" t="str">
        <f>IF(A56&lt;&gt;"",Output5!#REF!,"")</f>
        <v/>
      </c>
      <c r="D56" t="str">
        <f>IF(A56&lt;&gt;"",Output5!#REF!,"")</f>
        <v/>
      </c>
      <c r="E56" t="str">
        <f>IF(A56&lt;&gt;"",Output5!#REF!,"")</f>
        <v/>
      </c>
      <c r="F56" t="str">
        <f>IF(A56&lt;&gt;"",Output5!#REF!,"")</f>
        <v/>
      </c>
      <c r="G56" t="str">
        <f>IF(A56&lt;&gt;"",Output5!#REF!,"")</f>
        <v/>
      </c>
      <c r="H56" t="str">
        <f>IF(A56&lt;&gt;"",Output5!#REF!,"")</f>
        <v/>
      </c>
      <c r="I56" s="27" t="str">
        <f>IF(A56&lt;&gt;"",Output5!#REF!,"")</f>
        <v/>
      </c>
      <c r="J56" t="str">
        <f>IF(A56&lt;&gt;"",Output5!#REF!,"")</f>
        <v/>
      </c>
      <c r="K56" t="str">
        <f>IF(A56&lt;&gt;"",Output5!#REF!,"")</f>
        <v/>
      </c>
      <c r="L56" t="str">
        <f>IF(A56&lt;&gt;"",Output5!#REF!,"")</f>
        <v/>
      </c>
      <c r="AE56" t="b">
        <f t="shared" si="1"/>
        <v>1</v>
      </c>
      <c r="AF56" t="e">
        <f>VLOOKUP(Output5!#REF!,GroupNames!$B$2:$D$11,3,FALSE)</f>
        <v>#REF!</v>
      </c>
    </row>
    <row r="57" spans="1:32" x14ac:dyDescent="0.25">
      <c r="A57" s="2" t="str">
        <f t="shared" si="0"/>
        <v/>
      </c>
      <c r="B57" s="2" t="str">
        <f>IF(A57&lt;&gt;"",Output5!#REF!,"")</f>
        <v/>
      </c>
      <c r="C57" t="str">
        <f>IF(A57&lt;&gt;"",Output5!#REF!,"")</f>
        <v/>
      </c>
      <c r="D57" t="str">
        <f>IF(A57&lt;&gt;"",Output5!#REF!,"")</f>
        <v/>
      </c>
      <c r="E57" t="str">
        <f>IF(A57&lt;&gt;"",Output5!#REF!,"")</f>
        <v/>
      </c>
      <c r="F57" t="str">
        <f>IF(A57&lt;&gt;"",Output5!#REF!,"")</f>
        <v/>
      </c>
      <c r="G57" t="str">
        <f>IF(A57&lt;&gt;"",Output5!#REF!,"")</f>
        <v/>
      </c>
      <c r="H57" t="str">
        <f>IF(A57&lt;&gt;"",Output5!#REF!,"")</f>
        <v/>
      </c>
      <c r="I57" s="27" t="str">
        <f>IF(A57&lt;&gt;"",Output5!#REF!,"")</f>
        <v/>
      </c>
      <c r="J57" t="str">
        <f>IF(A57&lt;&gt;"",Output5!#REF!,"")</f>
        <v/>
      </c>
      <c r="K57" t="str">
        <f>IF(A57&lt;&gt;"",Output5!#REF!,"")</f>
        <v/>
      </c>
      <c r="L57" t="str">
        <f>IF(A57&lt;&gt;"",Output5!#REF!,"")</f>
        <v/>
      </c>
      <c r="AE57" t="b">
        <f t="shared" si="1"/>
        <v>1</v>
      </c>
      <c r="AF57" t="e">
        <f>VLOOKUP(Output5!#REF!,GroupNames!$B$2:$D$11,3,FALSE)</f>
        <v>#REF!</v>
      </c>
    </row>
    <row r="58" spans="1:32" x14ac:dyDescent="0.25">
      <c r="A58" s="2" t="str">
        <f t="shared" si="0"/>
        <v/>
      </c>
      <c r="B58" s="2" t="str">
        <f>IF(A58&lt;&gt;"",Output5!#REF!,"")</f>
        <v/>
      </c>
      <c r="C58" t="str">
        <f>IF(A58&lt;&gt;"",Output5!#REF!,"")</f>
        <v/>
      </c>
      <c r="D58" t="str">
        <f>IF(A58&lt;&gt;"",Output5!#REF!,"")</f>
        <v/>
      </c>
      <c r="E58" t="str">
        <f>IF(A58&lt;&gt;"",Output5!#REF!,"")</f>
        <v/>
      </c>
      <c r="F58" t="str">
        <f>IF(A58&lt;&gt;"",Output5!#REF!,"")</f>
        <v/>
      </c>
      <c r="G58" t="str">
        <f>IF(A58&lt;&gt;"",Output5!#REF!,"")</f>
        <v/>
      </c>
      <c r="H58" t="str">
        <f>IF(A58&lt;&gt;"",Output5!#REF!,"")</f>
        <v/>
      </c>
      <c r="I58" s="27" t="str">
        <f>IF(A58&lt;&gt;"",Output5!#REF!,"")</f>
        <v/>
      </c>
      <c r="J58" t="str">
        <f>IF(A58&lt;&gt;"",Output5!#REF!,"")</f>
        <v/>
      </c>
      <c r="K58" t="str">
        <f>IF(A58&lt;&gt;"",Output5!#REF!,"")</f>
        <v/>
      </c>
      <c r="L58" t="str">
        <f>IF(A58&lt;&gt;"",Output5!#REF!,"")</f>
        <v/>
      </c>
      <c r="AE58" t="b">
        <f t="shared" si="1"/>
        <v>1</v>
      </c>
      <c r="AF58" t="e">
        <f>VLOOKUP(Output5!#REF!,GroupNames!$B$2:$D$11,3,FALSE)</f>
        <v>#REF!</v>
      </c>
    </row>
    <row r="59" spans="1:32" x14ac:dyDescent="0.25">
      <c r="A59" s="2" t="str">
        <f t="shared" si="0"/>
        <v/>
      </c>
      <c r="B59" s="2" t="str">
        <f>IF(A59&lt;&gt;"",Output5!#REF!,"")</f>
        <v/>
      </c>
      <c r="C59" t="str">
        <f>IF(A59&lt;&gt;"",Output5!#REF!,"")</f>
        <v/>
      </c>
      <c r="D59" t="str">
        <f>IF(A59&lt;&gt;"",Output5!#REF!,"")</f>
        <v/>
      </c>
      <c r="E59" t="str">
        <f>IF(A59&lt;&gt;"",Output5!#REF!,"")</f>
        <v/>
      </c>
      <c r="F59" t="str">
        <f>IF(A59&lt;&gt;"",Output5!#REF!,"")</f>
        <v/>
      </c>
      <c r="G59" t="str">
        <f>IF(A59&lt;&gt;"",Output5!#REF!,"")</f>
        <v/>
      </c>
      <c r="H59" t="str">
        <f>IF(A59&lt;&gt;"",Output5!#REF!,"")</f>
        <v/>
      </c>
      <c r="I59" s="27" t="str">
        <f>IF(A59&lt;&gt;"",Output5!#REF!,"")</f>
        <v/>
      </c>
      <c r="J59" t="str">
        <f>IF(A59&lt;&gt;"",Output5!#REF!,"")</f>
        <v/>
      </c>
      <c r="K59" t="str">
        <f>IF(A59&lt;&gt;"",Output5!#REF!,"")</f>
        <v/>
      </c>
      <c r="L59" t="str">
        <f>IF(A59&lt;&gt;"",Output5!#REF!,"")</f>
        <v/>
      </c>
      <c r="AE59" t="b">
        <f t="shared" si="1"/>
        <v>1</v>
      </c>
      <c r="AF59" t="e">
        <f>VLOOKUP(Output5!#REF!,GroupNames!$B$2:$D$11,3,FALSE)</f>
        <v>#REF!</v>
      </c>
    </row>
    <row r="60" spans="1:32" x14ac:dyDescent="0.25">
      <c r="A60" s="2" t="str">
        <f t="shared" si="0"/>
        <v/>
      </c>
      <c r="B60" s="2" t="str">
        <f>IF(A60&lt;&gt;"",Output5!#REF!,"")</f>
        <v/>
      </c>
      <c r="C60" t="str">
        <f>IF(A60&lt;&gt;"",Output5!#REF!,"")</f>
        <v/>
      </c>
      <c r="D60" t="str">
        <f>IF(A60&lt;&gt;"",Output5!#REF!,"")</f>
        <v/>
      </c>
      <c r="E60" t="str">
        <f>IF(A60&lt;&gt;"",Output5!#REF!,"")</f>
        <v/>
      </c>
      <c r="F60" t="str">
        <f>IF(A60&lt;&gt;"",Output5!#REF!,"")</f>
        <v/>
      </c>
      <c r="G60" t="str">
        <f>IF(A60&lt;&gt;"",Output5!#REF!,"")</f>
        <v/>
      </c>
      <c r="H60" t="str">
        <f>IF(A60&lt;&gt;"",Output5!#REF!,"")</f>
        <v/>
      </c>
      <c r="I60" s="27" t="str">
        <f>IF(A60&lt;&gt;"",Output5!#REF!,"")</f>
        <v/>
      </c>
      <c r="J60" t="str">
        <f>IF(A60&lt;&gt;"",Output5!#REF!,"")</f>
        <v/>
      </c>
      <c r="K60" t="str">
        <f>IF(A60&lt;&gt;"",Output5!#REF!,"")</f>
        <v/>
      </c>
      <c r="L60" t="str">
        <f>IF(A60&lt;&gt;"",Output5!#REF!,"")</f>
        <v/>
      </c>
      <c r="AE60" t="b">
        <f t="shared" si="1"/>
        <v>1</v>
      </c>
      <c r="AF60" t="e">
        <f>VLOOKUP(Output5!#REF!,GroupNames!$B$2:$D$11,3,FALSE)</f>
        <v>#REF!</v>
      </c>
    </row>
    <row r="61" spans="1:32" x14ac:dyDescent="0.25">
      <c r="A61" s="2" t="str">
        <f t="shared" si="0"/>
        <v/>
      </c>
      <c r="B61" s="2" t="str">
        <f>IF(A61&lt;&gt;"",Output5!#REF!,"")</f>
        <v/>
      </c>
      <c r="C61" t="str">
        <f>IF(A61&lt;&gt;"",Output5!#REF!,"")</f>
        <v/>
      </c>
      <c r="D61" t="str">
        <f>IF(A61&lt;&gt;"",Output5!#REF!,"")</f>
        <v/>
      </c>
      <c r="E61" t="str">
        <f>IF(A61&lt;&gt;"",Output5!#REF!,"")</f>
        <v/>
      </c>
      <c r="F61" t="str">
        <f>IF(A61&lt;&gt;"",Output5!#REF!,"")</f>
        <v/>
      </c>
      <c r="G61" t="str">
        <f>IF(A61&lt;&gt;"",Output5!#REF!,"")</f>
        <v/>
      </c>
      <c r="H61" t="str">
        <f>IF(A61&lt;&gt;"",Output5!#REF!,"")</f>
        <v/>
      </c>
      <c r="I61" s="27" t="str">
        <f>IF(A61&lt;&gt;"",Output5!#REF!,"")</f>
        <v/>
      </c>
      <c r="J61" t="str">
        <f>IF(A61&lt;&gt;"",Output5!#REF!,"")</f>
        <v/>
      </c>
      <c r="K61" t="str">
        <f>IF(A61&lt;&gt;"",Output5!#REF!,"")</f>
        <v/>
      </c>
      <c r="L61" t="str">
        <f>IF(A61&lt;&gt;"",Output5!#REF!,"")</f>
        <v/>
      </c>
      <c r="AE61" t="b">
        <f t="shared" si="1"/>
        <v>1</v>
      </c>
      <c r="AF61" t="e">
        <f>VLOOKUP(Output5!#REF!,GroupNames!$B$2:$D$11,3,FALSE)</f>
        <v>#REF!</v>
      </c>
    </row>
    <row r="62" spans="1:32" x14ac:dyDescent="0.25">
      <c r="A62" s="2" t="str">
        <f t="shared" si="0"/>
        <v/>
      </c>
      <c r="B62" s="2" t="str">
        <f>IF(A62&lt;&gt;"",Output5!#REF!,"")</f>
        <v/>
      </c>
      <c r="C62" t="str">
        <f>IF(A62&lt;&gt;"",Output5!#REF!,"")</f>
        <v/>
      </c>
      <c r="D62" t="str">
        <f>IF(A62&lt;&gt;"",Output5!#REF!,"")</f>
        <v/>
      </c>
      <c r="E62" t="str">
        <f>IF(A62&lt;&gt;"",Output5!#REF!,"")</f>
        <v/>
      </c>
      <c r="F62" t="str">
        <f>IF(A62&lt;&gt;"",Output5!#REF!,"")</f>
        <v/>
      </c>
      <c r="G62" t="str">
        <f>IF(A62&lt;&gt;"",Output5!#REF!,"")</f>
        <v/>
      </c>
      <c r="H62" t="str">
        <f>IF(A62&lt;&gt;"",Output5!#REF!,"")</f>
        <v/>
      </c>
      <c r="I62" s="27" t="str">
        <f>IF(A62&lt;&gt;"",Output5!#REF!,"")</f>
        <v/>
      </c>
      <c r="J62" t="str">
        <f>IF(A62&lt;&gt;"",Output5!#REF!,"")</f>
        <v/>
      </c>
      <c r="K62" t="str">
        <f>IF(A62&lt;&gt;"",Output5!#REF!,"")</f>
        <v/>
      </c>
      <c r="L62" t="str">
        <f>IF(A62&lt;&gt;"",Output5!#REF!,"")</f>
        <v/>
      </c>
      <c r="AE62" t="b">
        <f t="shared" si="1"/>
        <v>1</v>
      </c>
      <c r="AF62" t="e">
        <f>VLOOKUP(Output5!#REF!,GroupNames!$B$2:$D$11,3,FALSE)</f>
        <v>#REF!</v>
      </c>
    </row>
    <row r="63" spans="1:32" x14ac:dyDescent="0.25">
      <c r="A63" s="2" t="str">
        <f t="shared" si="0"/>
        <v/>
      </c>
      <c r="B63" s="2" t="str">
        <f>IF(A63&lt;&gt;"",Output5!#REF!,"")</f>
        <v/>
      </c>
      <c r="C63" t="str">
        <f>IF(A63&lt;&gt;"",Output5!#REF!,"")</f>
        <v/>
      </c>
      <c r="D63" t="str">
        <f>IF(A63&lt;&gt;"",Output5!#REF!,"")</f>
        <v/>
      </c>
      <c r="E63" t="str">
        <f>IF(A63&lt;&gt;"",Output5!#REF!,"")</f>
        <v/>
      </c>
      <c r="F63" t="str">
        <f>IF(A63&lt;&gt;"",Output5!#REF!,"")</f>
        <v/>
      </c>
      <c r="G63" t="str">
        <f>IF(A63&lt;&gt;"",Output5!#REF!,"")</f>
        <v/>
      </c>
      <c r="H63" t="str">
        <f>IF(A63&lt;&gt;"",Output5!#REF!,"")</f>
        <v/>
      </c>
      <c r="I63" s="27" t="str">
        <f>IF(A63&lt;&gt;"",Output5!#REF!,"")</f>
        <v/>
      </c>
      <c r="J63" t="str">
        <f>IF(A63&lt;&gt;"",Output5!#REF!,"")</f>
        <v/>
      </c>
      <c r="K63" t="str">
        <f>IF(A63&lt;&gt;"",Output5!#REF!,"")</f>
        <v/>
      </c>
      <c r="L63" t="str">
        <f>IF(A63&lt;&gt;"",Output5!#REF!,"")</f>
        <v/>
      </c>
      <c r="AE63" t="b">
        <f t="shared" si="1"/>
        <v>1</v>
      </c>
      <c r="AF63" t="e">
        <f>VLOOKUP(Output5!#REF!,GroupNames!$B$2:$D$11,3,FALSE)</f>
        <v>#REF!</v>
      </c>
    </row>
    <row r="64" spans="1:32" x14ac:dyDescent="0.25">
      <c r="A64" s="2" t="str">
        <f t="shared" si="0"/>
        <v/>
      </c>
      <c r="B64" s="2" t="str">
        <f>IF(A64&lt;&gt;"",Output5!#REF!,"")</f>
        <v/>
      </c>
      <c r="C64" t="str">
        <f>IF(A64&lt;&gt;"",Output5!#REF!,"")</f>
        <v/>
      </c>
      <c r="D64" t="str">
        <f>IF(A64&lt;&gt;"",Output5!#REF!,"")</f>
        <v/>
      </c>
      <c r="E64" t="str">
        <f>IF(A64&lt;&gt;"",Output5!#REF!,"")</f>
        <v/>
      </c>
      <c r="F64" t="str">
        <f>IF(A64&lt;&gt;"",Output5!#REF!,"")</f>
        <v/>
      </c>
      <c r="G64" t="str">
        <f>IF(A64&lt;&gt;"",Output5!#REF!,"")</f>
        <v/>
      </c>
      <c r="H64" t="str">
        <f>IF(A64&lt;&gt;"",Output5!#REF!,"")</f>
        <v/>
      </c>
      <c r="I64" s="27" t="str">
        <f>IF(A64&lt;&gt;"",Output5!#REF!,"")</f>
        <v/>
      </c>
      <c r="J64" t="str">
        <f>IF(A64&lt;&gt;"",Output5!#REF!,"")</f>
        <v/>
      </c>
      <c r="K64" t="str">
        <f>IF(A64&lt;&gt;"",Output5!#REF!,"")</f>
        <v/>
      </c>
      <c r="L64" t="str">
        <f>IF(A64&lt;&gt;"",Output5!#REF!,"")</f>
        <v/>
      </c>
      <c r="AE64" t="b">
        <f t="shared" si="1"/>
        <v>1</v>
      </c>
      <c r="AF64" t="e">
        <f>VLOOKUP(Output5!#REF!,GroupNames!$B$2:$D$11,3,FALSE)</f>
        <v>#REF!</v>
      </c>
    </row>
    <row r="65" spans="1:32" x14ac:dyDescent="0.25">
      <c r="A65" s="2" t="str">
        <f t="shared" si="0"/>
        <v/>
      </c>
      <c r="B65" s="2" t="str">
        <f>IF(A65&lt;&gt;"",Output5!#REF!,"")</f>
        <v/>
      </c>
      <c r="C65" t="str">
        <f>IF(A65&lt;&gt;"",Output5!#REF!,"")</f>
        <v/>
      </c>
      <c r="D65" t="str">
        <f>IF(A65&lt;&gt;"",Output5!#REF!,"")</f>
        <v/>
      </c>
      <c r="E65" t="str">
        <f>IF(A65&lt;&gt;"",Output5!#REF!,"")</f>
        <v/>
      </c>
      <c r="F65" t="str">
        <f>IF(A65&lt;&gt;"",Output5!#REF!,"")</f>
        <v/>
      </c>
      <c r="G65" t="str">
        <f>IF(A65&lt;&gt;"",Output5!#REF!,"")</f>
        <v/>
      </c>
      <c r="H65" t="str">
        <f>IF(A65&lt;&gt;"",Output5!#REF!,"")</f>
        <v/>
      </c>
      <c r="I65" s="27" t="str">
        <f>IF(A65&lt;&gt;"",Output5!#REF!,"")</f>
        <v/>
      </c>
      <c r="J65" t="str">
        <f>IF(A65&lt;&gt;"",Output5!#REF!,"")</f>
        <v/>
      </c>
      <c r="K65" t="str">
        <f>IF(A65&lt;&gt;"",Output5!#REF!,"")</f>
        <v/>
      </c>
      <c r="L65" t="str">
        <f>IF(A65&lt;&gt;"",Output5!#REF!,"")</f>
        <v/>
      </c>
      <c r="AE65" t="b">
        <f t="shared" si="1"/>
        <v>1</v>
      </c>
      <c r="AF65" t="e">
        <f>VLOOKUP(Output5!#REF!,GroupNames!$B$2:$D$11,3,FALSE)</f>
        <v>#REF!</v>
      </c>
    </row>
    <row r="66" spans="1:32" x14ac:dyDescent="0.25">
      <c r="A66" s="2" t="str">
        <f t="shared" si="0"/>
        <v/>
      </c>
      <c r="B66" s="2" t="str">
        <f>IF(A66&lt;&gt;"",Output5!#REF!,"")</f>
        <v/>
      </c>
      <c r="C66" t="str">
        <f>IF(A66&lt;&gt;"",Output5!#REF!,"")</f>
        <v/>
      </c>
      <c r="D66" t="str">
        <f>IF(A66&lt;&gt;"",Output5!#REF!,"")</f>
        <v/>
      </c>
      <c r="E66" t="str">
        <f>IF(A66&lt;&gt;"",Output5!#REF!,"")</f>
        <v/>
      </c>
      <c r="F66" t="str">
        <f>IF(A66&lt;&gt;"",Output5!#REF!,"")</f>
        <v/>
      </c>
      <c r="G66" t="str">
        <f>IF(A66&lt;&gt;"",Output5!#REF!,"")</f>
        <v/>
      </c>
      <c r="H66" t="str">
        <f>IF(A66&lt;&gt;"",Output5!#REF!,"")</f>
        <v/>
      </c>
      <c r="I66" s="27" t="str">
        <f>IF(A66&lt;&gt;"",Output5!#REF!,"")</f>
        <v/>
      </c>
      <c r="J66" t="str">
        <f>IF(A66&lt;&gt;"",Output5!#REF!,"")</f>
        <v/>
      </c>
      <c r="K66" t="str">
        <f>IF(A66&lt;&gt;"",Output5!#REF!,"")</f>
        <v/>
      </c>
      <c r="L66" t="str">
        <f>IF(A66&lt;&gt;"",Output5!#REF!,"")</f>
        <v/>
      </c>
      <c r="AE66" t="b">
        <f t="shared" si="1"/>
        <v>1</v>
      </c>
      <c r="AF66" t="e">
        <f>VLOOKUP(Output5!#REF!,GroupNames!$B$2:$D$11,3,FALSE)</f>
        <v>#REF!</v>
      </c>
    </row>
    <row r="67" spans="1:32" x14ac:dyDescent="0.25">
      <c r="A67" s="2" t="str">
        <f t="shared" si="0"/>
        <v/>
      </c>
      <c r="B67" s="2" t="str">
        <f>IF(A67&lt;&gt;"",Output5!#REF!,"")</f>
        <v/>
      </c>
      <c r="C67" t="str">
        <f>IF(A67&lt;&gt;"",Output5!#REF!,"")</f>
        <v/>
      </c>
      <c r="D67" t="str">
        <f>IF(A67&lt;&gt;"",Output5!#REF!,"")</f>
        <v/>
      </c>
      <c r="E67" t="str">
        <f>IF(A67&lt;&gt;"",Output5!#REF!,"")</f>
        <v/>
      </c>
      <c r="F67" t="str">
        <f>IF(A67&lt;&gt;"",Output5!#REF!,"")</f>
        <v/>
      </c>
      <c r="G67" t="str">
        <f>IF(A67&lt;&gt;"",Output5!#REF!,"")</f>
        <v/>
      </c>
      <c r="H67" t="str">
        <f>IF(A67&lt;&gt;"",Output5!#REF!,"")</f>
        <v/>
      </c>
      <c r="I67" s="27" t="str">
        <f>IF(A67&lt;&gt;"",Output5!#REF!,"")</f>
        <v/>
      </c>
      <c r="J67" t="str">
        <f>IF(A67&lt;&gt;"",Output5!#REF!,"")</f>
        <v/>
      </c>
      <c r="K67" t="str">
        <f>IF(A67&lt;&gt;"",Output5!#REF!,"")</f>
        <v/>
      </c>
      <c r="L67" t="str">
        <f>IF(A67&lt;&gt;"",Output5!#REF!,"")</f>
        <v/>
      </c>
      <c r="AE67" t="b">
        <f t="shared" si="1"/>
        <v>1</v>
      </c>
      <c r="AF67" t="e">
        <f>VLOOKUP(Output5!#REF!,GroupNames!$B$2:$D$11,3,FALSE)</f>
        <v>#REF!</v>
      </c>
    </row>
    <row r="68" spans="1:32" x14ac:dyDescent="0.25">
      <c r="A68" s="2" t="str">
        <f t="shared" si="0"/>
        <v/>
      </c>
      <c r="B68" s="2" t="str">
        <f>IF(A68&lt;&gt;"",Output5!#REF!,"")</f>
        <v/>
      </c>
      <c r="C68" t="str">
        <f>IF(A68&lt;&gt;"",Output5!#REF!,"")</f>
        <v/>
      </c>
      <c r="D68" t="str">
        <f>IF(A68&lt;&gt;"",Output5!#REF!,"")</f>
        <v/>
      </c>
      <c r="E68" t="str">
        <f>IF(A68&lt;&gt;"",Output5!#REF!,"")</f>
        <v/>
      </c>
      <c r="F68" t="str">
        <f>IF(A68&lt;&gt;"",Output5!#REF!,"")</f>
        <v/>
      </c>
      <c r="G68" t="str">
        <f>IF(A68&lt;&gt;"",Output5!#REF!,"")</f>
        <v/>
      </c>
      <c r="H68" t="str">
        <f>IF(A68&lt;&gt;"",Output5!#REF!,"")</f>
        <v/>
      </c>
      <c r="I68" s="27" t="str">
        <f>IF(A68&lt;&gt;"",Output5!#REF!,"")</f>
        <v/>
      </c>
      <c r="J68" t="str">
        <f>IF(A68&lt;&gt;"",Output5!#REF!,"")</f>
        <v/>
      </c>
      <c r="K68" t="str">
        <f>IF(A68&lt;&gt;"",Output5!#REF!,"")</f>
        <v/>
      </c>
      <c r="L68" t="str">
        <f>IF(A68&lt;&gt;"",Output5!#REF!,"")</f>
        <v/>
      </c>
      <c r="AE68" t="b">
        <f t="shared" si="1"/>
        <v>1</v>
      </c>
      <c r="AF68" t="e">
        <f>VLOOKUP(Output5!#REF!,GroupNames!$B$2:$D$11,3,FALSE)</f>
        <v>#REF!</v>
      </c>
    </row>
    <row r="69" spans="1:32" x14ac:dyDescent="0.25">
      <c r="A69" s="2" t="str">
        <f t="shared" si="0"/>
        <v/>
      </c>
      <c r="B69" s="2" t="str">
        <f>IF(A69&lt;&gt;"",Output5!#REF!,"")</f>
        <v/>
      </c>
      <c r="C69" t="str">
        <f>IF(A69&lt;&gt;"",Output5!#REF!,"")</f>
        <v/>
      </c>
      <c r="D69" t="str">
        <f>IF(A69&lt;&gt;"",Output5!#REF!,"")</f>
        <v/>
      </c>
      <c r="E69" t="str">
        <f>IF(A69&lt;&gt;"",Output5!#REF!,"")</f>
        <v/>
      </c>
      <c r="F69" t="str">
        <f>IF(A69&lt;&gt;"",Output5!#REF!,"")</f>
        <v/>
      </c>
      <c r="G69" t="str">
        <f>IF(A69&lt;&gt;"",Output5!#REF!,"")</f>
        <v/>
      </c>
      <c r="H69" t="str">
        <f>IF(A69&lt;&gt;"",Output5!#REF!,"")</f>
        <v/>
      </c>
      <c r="I69" s="27" t="str">
        <f>IF(A69&lt;&gt;"",Output5!#REF!,"")</f>
        <v/>
      </c>
      <c r="J69" t="str">
        <f>IF(A69&lt;&gt;"",Output5!#REF!,"")</f>
        <v/>
      </c>
      <c r="K69" t="str">
        <f>IF(A69&lt;&gt;"",Output5!#REF!,"")</f>
        <v/>
      </c>
      <c r="L69" t="str">
        <f>IF(A69&lt;&gt;"",Output5!#REF!,"")</f>
        <v/>
      </c>
      <c r="AE69" t="b">
        <f t="shared" si="1"/>
        <v>1</v>
      </c>
      <c r="AF69" t="e">
        <f>VLOOKUP(Output5!#REF!,GroupNames!$B$2:$D$11,3,FALSE)</f>
        <v>#REF!</v>
      </c>
    </row>
    <row r="70" spans="1:32" x14ac:dyDescent="0.25">
      <c r="A70" s="2" t="str">
        <f t="shared" si="0"/>
        <v/>
      </c>
      <c r="B70" s="2" t="str">
        <f>IF(A70&lt;&gt;"",Output5!#REF!,"")</f>
        <v/>
      </c>
      <c r="C70" t="str">
        <f>IF(A70&lt;&gt;"",Output5!#REF!,"")</f>
        <v/>
      </c>
      <c r="D70" t="str">
        <f>IF(A70&lt;&gt;"",Output5!#REF!,"")</f>
        <v/>
      </c>
      <c r="E70" t="str">
        <f>IF(A70&lt;&gt;"",Output5!#REF!,"")</f>
        <v/>
      </c>
      <c r="F70" t="str">
        <f>IF(A70&lt;&gt;"",Output5!#REF!,"")</f>
        <v/>
      </c>
      <c r="G70" t="str">
        <f>IF(A70&lt;&gt;"",Output5!#REF!,"")</f>
        <v/>
      </c>
      <c r="H70" t="str">
        <f>IF(A70&lt;&gt;"",Output5!#REF!,"")</f>
        <v/>
      </c>
      <c r="I70" s="27" t="str">
        <f>IF(A70&lt;&gt;"",Output5!#REF!,"")</f>
        <v/>
      </c>
      <c r="J70" t="str">
        <f>IF(A70&lt;&gt;"",Output5!#REF!,"")</f>
        <v/>
      </c>
      <c r="K70" t="str">
        <f>IF(A70&lt;&gt;"",Output5!#REF!,"")</f>
        <v/>
      </c>
      <c r="L70" t="str">
        <f>IF(A70&lt;&gt;"",Output5!#REF!,"")</f>
        <v/>
      </c>
      <c r="AE70" t="b">
        <f t="shared" si="1"/>
        <v>1</v>
      </c>
      <c r="AF70" t="e">
        <f>VLOOKUP(Output5!#REF!,GroupNames!$B$2:$D$11,3,FALSE)</f>
        <v>#REF!</v>
      </c>
    </row>
    <row r="71" spans="1:32" x14ac:dyDescent="0.25">
      <c r="A71" s="2" t="str">
        <f t="shared" si="0"/>
        <v/>
      </c>
      <c r="B71" s="2" t="str">
        <f>IF(A71&lt;&gt;"",Output5!#REF!,"")</f>
        <v/>
      </c>
      <c r="C71" t="str">
        <f>IF(A71&lt;&gt;"",Output5!#REF!,"")</f>
        <v/>
      </c>
      <c r="D71" t="str">
        <f>IF(A71&lt;&gt;"",Output5!#REF!,"")</f>
        <v/>
      </c>
      <c r="E71" t="str">
        <f>IF(A71&lt;&gt;"",Output5!#REF!,"")</f>
        <v/>
      </c>
      <c r="F71" t="str">
        <f>IF(A71&lt;&gt;"",Output5!#REF!,"")</f>
        <v/>
      </c>
      <c r="G71" t="str">
        <f>IF(A71&lt;&gt;"",Output5!#REF!,"")</f>
        <v/>
      </c>
      <c r="H71" t="str">
        <f>IF(A71&lt;&gt;"",Output5!#REF!,"")</f>
        <v/>
      </c>
      <c r="I71" s="27" t="str">
        <f>IF(A71&lt;&gt;"",Output5!#REF!,"")</f>
        <v/>
      </c>
      <c r="J71" t="str">
        <f>IF(A71&lt;&gt;"",Output5!#REF!,"")</f>
        <v/>
      </c>
      <c r="K71" t="str">
        <f>IF(A71&lt;&gt;"",Output5!#REF!,"")</f>
        <v/>
      </c>
      <c r="L71" t="str">
        <f>IF(A71&lt;&gt;"",Output5!#REF!,"")</f>
        <v/>
      </c>
      <c r="AE71" t="b">
        <f t="shared" si="1"/>
        <v>1</v>
      </c>
      <c r="AF71" t="e">
        <f>VLOOKUP(Output5!#REF!,GroupNames!$B$2:$D$11,3,FALSE)</f>
        <v>#REF!</v>
      </c>
    </row>
    <row r="72" spans="1:32" x14ac:dyDescent="0.25">
      <c r="A72" s="2" t="str">
        <f t="shared" si="0"/>
        <v/>
      </c>
      <c r="B72" s="2" t="str">
        <f>IF(A72&lt;&gt;"",Output5!#REF!,"")</f>
        <v/>
      </c>
      <c r="C72" t="str">
        <f>IF(A72&lt;&gt;"",Output5!#REF!,"")</f>
        <v/>
      </c>
      <c r="D72" t="str">
        <f>IF(A72&lt;&gt;"",Output5!#REF!,"")</f>
        <v/>
      </c>
      <c r="E72" t="str">
        <f>IF(A72&lt;&gt;"",Output5!#REF!,"")</f>
        <v/>
      </c>
      <c r="F72" t="str">
        <f>IF(A72&lt;&gt;"",Output5!#REF!,"")</f>
        <v/>
      </c>
      <c r="G72" t="str">
        <f>IF(A72&lt;&gt;"",Output5!#REF!,"")</f>
        <v/>
      </c>
      <c r="H72" t="str">
        <f>IF(A72&lt;&gt;"",Output5!#REF!,"")</f>
        <v/>
      </c>
      <c r="I72" s="27" t="str">
        <f>IF(A72&lt;&gt;"",Output5!#REF!,"")</f>
        <v/>
      </c>
      <c r="J72" t="str">
        <f>IF(A72&lt;&gt;"",Output5!#REF!,"")</f>
        <v/>
      </c>
      <c r="K72" t="str">
        <f>IF(A72&lt;&gt;"",Output5!#REF!,"")</f>
        <v/>
      </c>
      <c r="L72" t="str">
        <f>IF(A72&lt;&gt;"",Output5!#REF!,"")</f>
        <v/>
      </c>
      <c r="AE72" t="b">
        <f t="shared" si="1"/>
        <v>1</v>
      </c>
      <c r="AF72" t="e">
        <f>VLOOKUP(Output5!#REF!,GroupNames!$B$2:$D$11,3,FALSE)</f>
        <v>#REF!</v>
      </c>
    </row>
    <row r="73" spans="1:32" x14ac:dyDescent="0.25">
      <c r="A73" s="2" t="str">
        <f t="shared" si="0"/>
        <v/>
      </c>
      <c r="B73" s="2" t="str">
        <f>IF(A73&lt;&gt;"",Output5!#REF!,"")</f>
        <v/>
      </c>
      <c r="C73" t="str">
        <f>IF(A73&lt;&gt;"",Output5!#REF!,"")</f>
        <v/>
      </c>
      <c r="D73" t="str">
        <f>IF(A73&lt;&gt;"",Output5!#REF!,"")</f>
        <v/>
      </c>
      <c r="E73" t="str">
        <f>IF(A73&lt;&gt;"",Output5!#REF!,"")</f>
        <v/>
      </c>
      <c r="F73" t="str">
        <f>IF(A73&lt;&gt;"",Output5!#REF!,"")</f>
        <v/>
      </c>
      <c r="G73" t="str">
        <f>IF(A73&lt;&gt;"",Output5!#REF!,"")</f>
        <v/>
      </c>
      <c r="H73" t="str">
        <f>IF(A73&lt;&gt;"",Output5!#REF!,"")</f>
        <v/>
      </c>
      <c r="I73" s="27" t="str">
        <f>IF(A73&lt;&gt;"",Output5!#REF!,"")</f>
        <v/>
      </c>
      <c r="J73" t="str">
        <f>IF(A73&lt;&gt;"",Output5!#REF!,"")</f>
        <v/>
      </c>
      <c r="K73" t="str">
        <f>IF(A73&lt;&gt;"",Output5!#REF!,"")</f>
        <v/>
      </c>
      <c r="L73" t="str">
        <f>IF(A73&lt;&gt;"",Output5!#REF!,"")</f>
        <v/>
      </c>
      <c r="AE73" t="b">
        <f t="shared" si="1"/>
        <v>1</v>
      </c>
      <c r="AF73" t="e">
        <f>VLOOKUP(Output5!#REF!,GroupNames!$B$2:$D$11,3,FALSE)</f>
        <v>#REF!</v>
      </c>
    </row>
    <row r="74" spans="1:32" x14ac:dyDescent="0.25">
      <c r="A74" s="2" t="str">
        <f t="shared" si="0"/>
        <v/>
      </c>
      <c r="B74" s="2" t="str">
        <f>IF(A74&lt;&gt;"",Output5!#REF!,"")</f>
        <v/>
      </c>
      <c r="C74" t="str">
        <f>IF(A74&lt;&gt;"",Output5!#REF!,"")</f>
        <v/>
      </c>
      <c r="D74" t="str">
        <f>IF(A74&lt;&gt;"",Output5!#REF!,"")</f>
        <v/>
      </c>
      <c r="E74" t="str">
        <f>IF(A74&lt;&gt;"",Output5!#REF!,"")</f>
        <v/>
      </c>
      <c r="F74" t="str">
        <f>IF(A74&lt;&gt;"",Output5!#REF!,"")</f>
        <v/>
      </c>
      <c r="G74" t="str">
        <f>IF(A74&lt;&gt;"",Output5!#REF!,"")</f>
        <v/>
      </c>
      <c r="H74" t="str">
        <f>IF(A74&lt;&gt;"",Output5!#REF!,"")</f>
        <v/>
      </c>
      <c r="I74" s="27" t="str">
        <f>IF(A74&lt;&gt;"",Output5!#REF!,"")</f>
        <v/>
      </c>
      <c r="J74" t="str">
        <f>IF(A74&lt;&gt;"",Output5!#REF!,"")</f>
        <v/>
      </c>
      <c r="K74" t="str">
        <f>IF(A74&lt;&gt;"",Output5!#REF!,"")</f>
        <v/>
      </c>
      <c r="L74" t="str">
        <f>IF(A74&lt;&gt;"",Output5!#REF!,"")</f>
        <v/>
      </c>
      <c r="AE74" t="b">
        <f t="shared" si="1"/>
        <v>1</v>
      </c>
      <c r="AF74" t="e">
        <f>VLOOKUP(Output5!#REF!,GroupNames!$B$2:$D$11,3,FALSE)</f>
        <v>#REF!</v>
      </c>
    </row>
    <row r="75" spans="1:32" x14ac:dyDescent="0.25">
      <c r="A75" s="2" t="str">
        <f t="shared" si="0"/>
        <v/>
      </c>
      <c r="B75" s="2" t="str">
        <f>IF(A75&lt;&gt;"",Output5!#REF!,"")</f>
        <v/>
      </c>
      <c r="C75" t="str">
        <f>IF(A75&lt;&gt;"",Output5!#REF!,"")</f>
        <v/>
      </c>
      <c r="D75" t="str">
        <f>IF(A75&lt;&gt;"",Output5!#REF!,"")</f>
        <v/>
      </c>
      <c r="E75" t="str">
        <f>IF(A75&lt;&gt;"",Output5!#REF!,"")</f>
        <v/>
      </c>
      <c r="F75" t="str">
        <f>IF(A75&lt;&gt;"",Output5!#REF!,"")</f>
        <v/>
      </c>
      <c r="G75" t="str">
        <f>IF(A75&lt;&gt;"",Output5!#REF!,"")</f>
        <v/>
      </c>
      <c r="H75" t="str">
        <f>IF(A75&lt;&gt;"",Output5!#REF!,"")</f>
        <v/>
      </c>
      <c r="I75" s="27" t="str">
        <f>IF(A75&lt;&gt;"",Output5!#REF!,"")</f>
        <v/>
      </c>
      <c r="J75" t="str">
        <f>IF(A75&lt;&gt;"",Output5!#REF!,"")</f>
        <v/>
      </c>
      <c r="K75" t="str">
        <f>IF(A75&lt;&gt;"",Output5!#REF!,"")</f>
        <v/>
      </c>
      <c r="L75" t="str">
        <f>IF(A75&lt;&gt;"",Output5!#REF!,"")</f>
        <v/>
      </c>
      <c r="AE75" t="b">
        <f t="shared" si="1"/>
        <v>1</v>
      </c>
      <c r="AF75" t="e">
        <f>VLOOKUP(Output5!#REF!,GroupNames!$B$2:$D$11,3,FALSE)</f>
        <v>#REF!</v>
      </c>
    </row>
    <row r="76" spans="1:32" x14ac:dyDescent="0.25">
      <c r="A76" s="2" t="str">
        <f t="shared" ref="A76:A139" si="2">IF(AE76=FALSE,AF76,"")</f>
        <v/>
      </c>
      <c r="B76" s="2" t="str">
        <f>IF(A76&lt;&gt;"",Output5!#REF!,"")</f>
        <v/>
      </c>
      <c r="C76" t="str">
        <f>IF(A76&lt;&gt;"",Output5!#REF!,"")</f>
        <v/>
      </c>
      <c r="D76" t="str">
        <f>IF(A76&lt;&gt;"",Output5!#REF!,"")</f>
        <v/>
      </c>
      <c r="E76" t="str">
        <f>IF(A76&lt;&gt;"",Output5!#REF!,"")</f>
        <v/>
      </c>
      <c r="F76" t="str">
        <f>IF(A76&lt;&gt;"",Output5!#REF!,"")</f>
        <v/>
      </c>
      <c r="G76" t="str">
        <f>IF(A76&lt;&gt;"",Output5!#REF!,"")</f>
        <v/>
      </c>
      <c r="H76" t="str">
        <f>IF(A76&lt;&gt;"",Output5!#REF!,"")</f>
        <v/>
      </c>
      <c r="I76" s="27" t="str">
        <f>IF(A76&lt;&gt;"",Output5!#REF!,"")</f>
        <v/>
      </c>
      <c r="J76" t="str">
        <f>IF(A76&lt;&gt;"",Output5!#REF!,"")</f>
        <v/>
      </c>
      <c r="K76" t="str">
        <f>IF(A76&lt;&gt;"",Output5!#REF!,"")</f>
        <v/>
      </c>
      <c r="L76" t="str">
        <f>IF(A76&lt;&gt;"",Output5!#REF!,"")</f>
        <v/>
      </c>
      <c r="AE76" t="b">
        <f t="shared" ref="AE76:AE139" si="3">ISERROR(AF76)</f>
        <v>1</v>
      </c>
      <c r="AF76" t="e">
        <f>VLOOKUP(Output5!#REF!,GroupNames!$B$2:$D$11,3,FALSE)</f>
        <v>#REF!</v>
      </c>
    </row>
    <row r="77" spans="1:32" x14ac:dyDescent="0.25">
      <c r="A77" s="2" t="str">
        <f t="shared" si="2"/>
        <v/>
      </c>
      <c r="B77" s="2" t="str">
        <f>IF(A77&lt;&gt;"",Output5!#REF!,"")</f>
        <v/>
      </c>
      <c r="C77" t="str">
        <f>IF(A77&lt;&gt;"",Output5!#REF!,"")</f>
        <v/>
      </c>
      <c r="D77" t="str">
        <f>IF(A77&lt;&gt;"",Output5!#REF!,"")</f>
        <v/>
      </c>
      <c r="E77" t="str">
        <f>IF(A77&lt;&gt;"",Output5!#REF!,"")</f>
        <v/>
      </c>
      <c r="F77" t="str">
        <f>IF(A77&lt;&gt;"",Output5!#REF!,"")</f>
        <v/>
      </c>
      <c r="G77" t="str">
        <f>IF(A77&lt;&gt;"",Output5!#REF!,"")</f>
        <v/>
      </c>
      <c r="H77" t="str">
        <f>IF(A77&lt;&gt;"",Output5!#REF!,"")</f>
        <v/>
      </c>
      <c r="I77" s="27" t="str">
        <f>IF(A77&lt;&gt;"",Output5!#REF!,"")</f>
        <v/>
      </c>
      <c r="J77" t="str">
        <f>IF(A77&lt;&gt;"",Output5!#REF!,"")</f>
        <v/>
      </c>
      <c r="K77" t="str">
        <f>IF(A77&lt;&gt;"",Output5!#REF!,"")</f>
        <v/>
      </c>
      <c r="L77" t="str">
        <f>IF(A77&lt;&gt;"",Output5!#REF!,"")</f>
        <v/>
      </c>
      <c r="AE77" t="b">
        <f t="shared" si="3"/>
        <v>1</v>
      </c>
      <c r="AF77" t="e">
        <f>VLOOKUP(Output5!#REF!,GroupNames!$B$2:$D$11,3,FALSE)</f>
        <v>#REF!</v>
      </c>
    </row>
    <row r="78" spans="1:32" x14ac:dyDescent="0.25">
      <c r="A78" s="2" t="str">
        <f t="shared" si="2"/>
        <v/>
      </c>
      <c r="B78" s="2" t="str">
        <f>IF(A78&lt;&gt;"",Output5!#REF!,"")</f>
        <v/>
      </c>
      <c r="C78" t="str">
        <f>IF(A78&lt;&gt;"",Output5!#REF!,"")</f>
        <v/>
      </c>
      <c r="D78" t="str">
        <f>IF(A78&lt;&gt;"",Output5!#REF!,"")</f>
        <v/>
      </c>
      <c r="E78" t="str">
        <f>IF(A78&lt;&gt;"",Output5!#REF!,"")</f>
        <v/>
      </c>
      <c r="F78" t="str">
        <f>IF(A78&lt;&gt;"",Output5!#REF!,"")</f>
        <v/>
      </c>
      <c r="G78" t="str">
        <f>IF(A78&lt;&gt;"",Output5!#REF!,"")</f>
        <v/>
      </c>
      <c r="H78" t="str">
        <f>IF(A78&lt;&gt;"",Output5!#REF!,"")</f>
        <v/>
      </c>
      <c r="I78" s="27" t="str">
        <f>IF(A78&lt;&gt;"",Output5!#REF!,"")</f>
        <v/>
      </c>
      <c r="J78" t="str">
        <f>IF(A78&lt;&gt;"",Output5!#REF!,"")</f>
        <v/>
      </c>
      <c r="K78" t="str">
        <f>IF(A78&lt;&gt;"",Output5!#REF!,"")</f>
        <v/>
      </c>
      <c r="L78" t="str">
        <f>IF(A78&lt;&gt;"",Output5!#REF!,"")</f>
        <v/>
      </c>
      <c r="AE78" t="b">
        <f t="shared" si="3"/>
        <v>1</v>
      </c>
      <c r="AF78" t="e">
        <f>VLOOKUP(Output5!#REF!,GroupNames!$B$2:$D$11,3,FALSE)</f>
        <v>#REF!</v>
      </c>
    </row>
    <row r="79" spans="1:32" x14ac:dyDescent="0.25">
      <c r="A79" s="2" t="str">
        <f t="shared" si="2"/>
        <v/>
      </c>
      <c r="B79" s="2" t="str">
        <f>IF(A79&lt;&gt;"",Output5!#REF!,"")</f>
        <v/>
      </c>
      <c r="C79" t="str">
        <f>IF(A79&lt;&gt;"",Output5!#REF!,"")</f>
        <v/>
      </c>
      <c r="D79" t="str">
        <f>IF(A79&lt;&gt;"",Output5!#REF!,"")</f>
        <v/>
      </c>
      <c r="E79" t="str">
        <f>IF(A79&lt;&gt;"",Output5!#REF!,"")</f>
        <v/>
      </c>
      <c r="F79" t="str">
        <f>IF(A79&lt;&gt;"",Output5!#REF!,"")</f>
        <v/>
      </c>
      <c r="G79" t="str">
        <f>IF(A79&lt;&gt;"",Output5!#REF!,"")</f>
        <v/>
      </c>
      <c r="H79" t="str">
        <f>IF(A79&lt;&gt;"",Output5!#REF!,"")</f>
        <v/>
      </c>
      <c r="I79" s="27" t="str">
        <f>IF(A79&lt;&gt;"",Output5!#REF!,"")</f>
        <v/>
      </c>
      <c r="J79" t="str">
        <f>IF(A79&lt;&gt;"",Output5!#REF!,"")</f>
        <v/>
      </c>
      <c r="K79" t="str">
        <f>IF(A79&lt;&gt;"",Output5!#REF!,"")</f>
        <v/>
      </c>
      <c r="L79" t="str">
        <f>IF(A79&lt;&gt;"",Output5!#REF!,"")</f>
        <v/>
      </c>
      <c r="AE79" t="b">
        <f t="shared" si="3"/>
        <v>1</v>
      </c>
      <c r="AF79" t="e">
        <f>VLOOKUP(Output5!#REF!,GroupNames!$B$2:$D$11,3,FALSE)</f>
        <v>#REF!</v>
      </c>
    </row>
    <row r="80" spans="1:32" x14ac:dyDescent="0.25">
      <c r="A80" s="2" t="str">
        <f t="shared" si="2"/>
        <v/>
      </c>
      <c r="B80" s="2" t="str">
        <f>IF(A80&lt;&gt;"",Output5!#REF!,"")</f>
        <v/>
      </c>
      <c r="C80" t="str">
        <f>IF(A80&lt;&gt;"",Output5!#REF!,"")</f>
        <v/>
      </c>
      <c r="D80" t="str">
        <f>IF(A80&lt;&gt;"",Output5!#REF!,"")</f>
        <v/>
      </c>
      <c r="E80" t="str">
        <f>IF(A80&lt;&gt;"",Output5!#REF!,"")</f>
        <v/>
      </c>
      <c r="F80" t="str">
        <f>IF(A80&lt;&gt;"",Output5!#REF!,"")</f>
        <v/>
      </c>
      <c r="G80" t="str">
        <f>IF(A80&lt;&gt;"",Output5!#REF!,"")</f>
        <v/>
      </c>
      <c r="H80" t="str">
        <f>IF(A80&lt;&gt;"",Output5!#REF!,"")</f>
        <v/>
      </c>
      <c r="I80" s="27" t="str">
        <f>IF(A80&lt;&gt;"",Output5!#REF!,"")</f>
        <v/>
      </c>
      <c r="J80" t="str">
        <f>IF(A80&lt;&gt;"",Output5!#REF!,"")</f>
        <v/>
      </c>
      <c r="K80" t="str">
        <f>IF(A80&lt;&gt;"",Output5!#REF!,"")</f>
        <v/>
      </c>
      <c r="L80" t="str">
        <f>IF(A80&lt;&gt;"",Output5!#REF!,"")</f>
        <v/>
      </c>
      <c r="AE80" t="b">
        <f t="shared" si="3"/>
        <v>1</v>
      </c>
      <c r="AF80" t="e">
        <f>VLOOKUP(Output5!#REF!,GroupNames!$B$2:$D$11,3,FALSE)</f>
        <v>#REF!</v>
      </c>
    </row>
    <row r="81" spans="1:32" x14ac:dyDescent="0.25">
      <c r="A81" s="2" t="str">
        <f t="shared" si="2"/>
        <v/>
      </c>
      <c r="B81" s="2" t="str">
        <f>IF(A81&lt;&gt;"",Output5!#REF!,"")</f>
        <v/>
      </c>
      <c r="C81" t="str">
        <f>IF(A81&lt;&gt;"",Output5!#REF!,"")</f>
        <v/>
      </c>
      <c r="D81" t="str">
        <f>IF(A81&lt;&gt;"",Output5!#REF!,"")</f>
        <v/>
      </c>
      <c r="E81" t="str">
        <f>IF(A81&lt;&gt;"",Output5!#REF!,"")</f>
        <v/>
      </c>
      <c r="F81" t="str">
        <f>IF(A81&lt;&gt;"",Output5!#REF!,"")</f>
        <v/>
      </c>
      <c r="G81" t="str">
        <f>IF(A81&lt;&gt;"",Output5!#REF!,"")</f>
        <v/>
      </c>
      <c r="H81" t="str">
        <f>IF(A81&lt;&gt;"",Output5!#REF!,"")</f>
        <v/>
      </c>
      <c r="I81" s="27" t="str">
        <f>IF(A81&lt;&gt;"",Output5!#REF!,"")</f>
        <v/>
      </c>
      <c r="J81" t="str">
        <f>IF(A81&lt;&gt;"",Output5!#REF!,"")</f>
        <v/>
      </c>
      <c r="K81" t="str">
        <f>IF(A81&lt;&gt;"",Output5!#REF!,"")</f>
        <v/>
      </c>
      <c r="L81" t="str">
        <f>IF(A81&lt;&gt;"",Output5!#REF!,"")</f>
        <v/>
      </c>
      <c r="AE81" t="b">
        <f t="shared" si="3"/>
        <v>1</v>
      </c>
      <c r="AF81" t="e">
        <f>VLOOKUP(Output5!#REF!,GroupNames!$B$2:$D$11,3,FALSE)</f>
        <v>#REF!</v>
      </c>
    </row>
    <row r="82" spans="1:32" x14ac:dyDescent="0.25">
      <c r="A82" s="2" t="str">
        <f t="shared" si="2"/>
        <v/>
      </c>
      <c r="B82" s="2" t="str">
        <f>IF(A82&lt;&gt;"",Output5!#REF!,"")</f>
        <v/>
      </c>
      <c r="C82" t="str">
        <f>IF(A82&lt;&gt;"",Output5!#REF!,"")</f>
        <v/>
      </c>
      <c r="D82" t="str">
        <f>IF(A82&lt;&gt;"",Output5!#REF!,"")</f>
        <v/>
      </c>
      <c r="E82" t="str">
        <f>IF(A82&lt;&gt;"",Output5!#REF!,"")</f>
        <v/>
      </c>
      <c r="F82" t="str">
        <f>IF(A82&lt;&gt;"",Output5!#REF!,"")</f>
        <v/>
      </c>
      <c r="G82" t="str">
        <f>IF(A82&lt;&gt;"",Output5!#REF!,"")</f>
        <v/>
      </c>
      <c r="H82" t="str">
        <f>IF(A82&lt;&gt;"",Output5!#REF!,"")</f>
        <v/>
      </c>
      <c r="I82" s="27" t="str">
        <f>IF(A82&lt;&gt;"",Output5!#REF!,"")</f>
        <v/>
      </c>
      <c r="J82" t="str">
        <f>IF(A82&lt;&gt;"",Output5!#REF!,"")</f>
        <v/>
      </c>
      <c r="K82" t="str">
        <f>IF(A82&lt;&gt;"",Output5!#REF!,"")</f>
        <v/>
      </c>
      <c r="L82" t="str">
        <f>IF(A82&lt;&gt;"",Output5!#REF!,"")</f>
        <v/>
      </c>
      <c r="AE82" t="b">
        <f t="shared" si="3"/>
        <v>1</v>
      </c>
      <c r="AF82" t="e">
        <f>VLOOKUP(Output5!#REF!,GroupNames!$B$2:$D$11,3,FALSE)</f>
        <v>#REF!</v>
      </c>
    </row>
    <row r="83" spans="1:32" x14ac:dyDescent="0.25">
      <c r="A83" s="2" t="str">
        <f t="shared" si="2"/>
        <v/>
      </c>
      <c r="B83" s="2" t="str">
        <f>IF(A83&lt;&gt;"",Output5!#REF!,"")</f>
        <v/>
      </c>
      <c r="C83" t="str">
        <f>IF(A83&lt;&gt;"",Output5!#REF!,"")</f>
        <v/>
      </c>
      <c r="D83" t="str">
        <f>IF(A83&lt;&gt;"",Output5!#REF!,"")</f>
        <v/>
      </c>
      <c r="E83" t="str">
        <f>IF(A83&lt;&gt;"",Output5!#REF!,"")</f>
        <v/>
      </c>
      <c r="F83" t="str">
        <f>IF(A83&lt;&gt;"",Output5!#REF!,"")</f>
        <v/>
      </c>
      <c r="G83" t="str">
        <f>IF(A83&lt;&gt;"",Output5!#REF!,"")</f>
        <v/>
      </c>
      <c r="H83" t="str">
        <f>IF(A83&lt;&gt;"",Output5!#REF!,"")</f>
        <v/>
      </c>
      <c r="I83" s="27" t="str">
        <f>IF(A83&lt;&gt;"",Output5!#REF!,"")</f>
        <v/>
      </c>
      <c r="J83" t="str">
        <f>IF(A83&lt;&gt;"",Output5!#REF!,"")</f>
        <v/>
      </c>
      <c r="K83" t="str">
        <f>IF(A83&lt;&gt;"",Output5!#REF!,"")</f>
        <v/>
      </c>
      <c r="L83" t="str">
        <f>IF(A83&lt;&gt;"",Output5!#REF!,"")</f>
        <v/>
      </c>
      <c r="AE83" t="b">
        <f t="shared" si="3"/>
        <v>1</v>
      </c>
      <c r="AF83" t="e">
        <f>VLOOKUP(Output5!#REF!,GroupNames!$B$2:$D$11,3,FALSE)</f>
        <v>#REF!</v>
      </c>
    </row>
    <row r="84" spans="1:32" x14ac:dyDescent="0.25">
      <c r="A84" s="2" t="str">
        <f t="shared" si="2"/>
        <v/>
      </c>
      <c r="B84" s="2" t="str">
        <f>IF(A84&lt;&gt;"",Output5!#REF!,"")</f>
        <v/>
      </c>
      <c r="C84" t="str">
        <f>IF(A84&lt;&gt;"",Output5!#REF!,"")</f>
        <v/>
      </c>
      <c r="D84" t="str">
        <f>IF(A84&lt;&gt;"",Output5!#REF!,"")</f>
        <v/>
      </c>
      <c r="E84" t="str">
        <f>IF(A84&lt;&gt;"",Output5!#REF!,"")</f>
        <v/>
      </c>
      <c r="F84" t="str">
        <f>IF(A84&lt;&gt;"",Output5!#REF!,"")</f>
        <v/>
      </c>
      <c r="G84" t="str">
        <f>IF(A84&lt;&gt;"",Output5!#REF!,"")</f>
        <v/>
      </c>
      <c r="H84" t="str">
        <f>IF(A84&lt;&gt;"",Output5!#REF!,"")</f>
        <v/>
      </c>
      <c r="I84" s="27" t="str">
        <f>IF(A84&lt;&gt;"",Output5!#REF!,"")</f>
        <v/>
      </c>
      <c r="J84" t="str">
        <f>IF(A84&lt;&gt;"",Output5!#REF!,"")</f>
        <v/>
      </c>
      <c r="K84" t="str">
        <f>IF(A84&lt;&gt;"",Output5!#REF!,"")</f>
        <v/>
      </c>
      <c r="L84" t="str">
        <f>IF(A84&lt;&gt;"",Output5!#REF!,"")</f>
        <v/>
      </c>
      <c r="AE84" t="b">
        <f t="shared" si="3"/>
        <v>1</v>
      </c>
      <c r="AF84" t="e">
        <f>VLOOKUP(Output5!#REF!,GroupNames!$B$2:$D$11,3,FALSE)</f>
        <v>#REF!</v>
      </c>
    </row>
    <row r="85" spans="1:32" x14ac:dyDescent="0.25">
      <c r="A85" s="2" t="str">
        <f t="shared" si="2"/>
        <v/>
      </c>
      <c r="B85" s="2" t="str">
        <f>IF(A85&lt;&gt;"",Output5!#REF!,"")</f>
        <v/>
      </c>
      <c r="C85" t="str">
        <f>IF(A85&lt;&gt;"",Output5!#REF!,"")</f>
        <v/>
      </c>
      <c r="D85" t="str">
        <f>IF(A85&lt;&gt;"",Output5!#REF!,"")</f>
        <v/>
      </c>
      <c r="E85" t="str">
        <f>IF(A85&lt;&gt;"",Output5!#REF!,"")</f>
        <v/>
      </c>
      <c r="F85" t="str">
        <f>IF(A85&lt;&gt;"",Output5!#REF!,"")</f>
        <v/>
      </c>
      <c r="G85" t="str">
        <f>IF(A85&lt;&gt;"",Output5!#REF!,"")</f>
        <v/>
      </c>
      <c r="H85" t="str">
        <f>IF(A85&lt;&gt;"",Output5!#REF!,"")</f>
        <v/>
      </c>
      <c r="I85" s="27" t="str">
        <f>IF(A85&lt;&gt;"",Output5!#REF!,"")</f>
        <v/>
      </c>
      <c r="J85" t="str">
        <f>IF(A85&lt;&gt;"",Output5!#REF!,"")</f>
        <v/>
      </c>
      <c r="K85" t="str">
        <f>IF(A85&lt;&gt;"",Output5!#REF!,"")</f>
        <v/>
      </c>
      <c r="L85" t="str">
        <f>IF(A85&lt;&gt;"",Output5!#REF!,"")</f>
        <v/>
      </c>
      <c r="AE85" t="b">
        <f t="shared" si="3"/>
        <v>1</v>
      </c>
      <c r="AF85" t="e">
        <f>VLOOKUP(Output5!#REF!,GroupNames!$B$2:$D$11,3,FALSE)</f>
        <v>#REF!</v>
      </c>
    </row>
    <row r="86" spans="1:32" x14ac:dyDescent="0.25">
      <c r="A86" s="2" t="str">
        <f t="shared" si="2"/>
        <v/>
      </c>
      <c r="B86" s="2" t="str">
        <f>IF(A86&lt;&gt;"",Output5!#REF!,"")</f>
        <v/>
      </c>
      <c r="C86" t="str">
        <f>IF(A86&lt;&gt;"",Output5!#REF!,"")</f>
        <v/>
      </c>
      <c r="D86" t="str">
        <f>IF(A86&lt;&gt;"",Output5!#REF!,"")</f>
        <v/>
      </c>
      <c r="E86" t="str">
        <f>IF(A86&lt;&gt;"",Output5!#REF!,"")</f>
        <v/>
      </c>
      <c r="F86" t="str">
        <f>IF(A86&lt;&gt;"",Output5!#REF!,"")</f>
        <v/>
      </c>
      <c r="G86" t="str">
        <f>IF(A86&lt;&gt;"",Output5!#REF!,"")</f>
        <v/>
      </c>
      <c r="H86" t="str">
        <f>IF(A86&lt;&gt;"",Output5!#REF!,"")</f>
        <v/>
      </c>
      <c r="I86" s="27" t="str">
        <f>IF(A86&lt;&gt;"",Output5!#REF!,"")</f>
        <v/>
      </c>
      <c r="J86" t="str">
        <f>IF(A86&lt;&gt;"",Output5!#REF!,"")</f>
        <v/>
      </c>
      <c r="K86" t="str">
        <f>IF(A86&lt;&gt;"",Output5!#REF!,"")</f>
        <v/>
      </c>
      <c r="L86" t="str">
        <f>IF(A86&lt;&gt;"",Output5!#REF!,"")</f>
        <v/>
      </c>
      <c r="AE86" t="b">
        <f t="shared" si="3"/>
        <v>1</v>
      </c>
      <c r="AF86" t="e">
        <f>VLOOKUP(Output5!#REF!,GroupNames!$B$2:$D$11,3,FALSE)</f>
        <v>#REF!</v>
      </c>
    </row>
    <row r="87" spans="1:32" x14ac:dyDescent="0.25">
      <c r="A87" s="2" t="str">
        <f t="shared" si="2"/>
        <v/>
      </c>
      <c r="B87" s="2" t="str">
        <f>IF(A87&lt;&gt;"",Output5!#REF!,"")</f>
        <v/>
      </c>
      <c r="C87" t="str">
        <f>IF(A87&lt;&gt;"",Output5!#REF!,"")</f>
        <v/>
      </c>
      <c r="D87" t="str">
        <f>IF(A87&lt;&gt;"",Output5!#REF!,"")</f>
        <v/>
      </c>
      <c r="E87" t="str">
        <f>IF(A87&lt;&gt;"",Output5!#REF!,"")</f>
        <v/>
      </c>
      <c r="F87" t="str">
        <f>IF(A87&lt;&gt;"",Output5!#REF!,"")</f>
        <v/>
      </c>
      <c r="G87" t="str">
        <f>IF(A87&lt;&gt;"",Output5!#REF!,"")</f>
        <v/>
      </c>
      <c r="H87" t="str">
        <f>IF(A87&lt;&gt;"",Output5!#REF!,"")</f>
        <v/>
      </c>
      <c r="I87" s="27" t="str">
        <f>IF(A87&lt;&gt;"",Output5!#REF!,"")</f>
        <v/>
      </c>
      <c r="J87" t="str">
        <f>IF(A87&lt;&gt;"",Output5!#REF!,"")</f>
        <v/>
      </c>
      <c r="K87" t="str">
        <f>IF(A87&lt;&gt;"",Output5!#REF!,"")</f>
        <v/>
      </c>
      <c r="L87" t="str">
        <f>IF(A87&lt;&gt;"",Output5!#REF!,"")</f>
        <v/>
      </c>
      <c r="AE87" t="b">
        <f t="shared" si="3"/>
        <v>1</v>
      </c>
      <c r="AF87" t="e">
        <f>VLOOKUP(Output5!#REF!,GroupNames!$B$2:$D$11,3,FALSE)</f>
        <v>#REF!</v>
      </c>
    </row>
    <row r="88" spans="1:32" x14ac:dyDescent="0.25">
      <c r="A88" s="2" t="str">
        <f t="shared" si="2"/>
        <v/>
      </c>
      <c r="B88" s="2" t="str">
        <f>IF(A88&lt;&gt;"",Output5!#REF!,"")</f>
        <v/>
      </c>
      <c r="C88" t="str">
        <f>IF(A88&lt;&gt;"",Output5!#REF!,"")</f>
        <v/>
      </c>
      <c r="D88" t="str">
        <f>IF(A88&lt;&gt;"",Output5!#REF!,"")</f>
        <v/>
      </c>
      <c r="E88" t="str">
        <f>IF(A88&lt;&gt;"",Output5!#REF!,"")</f>
        <v/>
      </c>
      <c r="F88" t="str">
        <f>IF(A88&lt;&gt;"",Output5!#REF!,"")</f>
        <v/>
      </c>
      <c r="G88" t="str">
        <f>IF(A88&lt;&gt;"",Output5!#REF!,"")</f>
        <v/>
      </c>
      <c r="H88" t="str">
        <f>IF(A88&lt;&gt;"",Output5!#REF!,"")</f>
        <v/>
      </c>
      <c r="I88" s="27" t="str">
        <f>IF(A88&lt;&gt;"",Output5!#REF!,"")</f>
        <v/>
      </c>
      <c r="J88" t="str">
        <f>IF(A88&lt;&gt;"",Output5!#REF!,"")</f>
        <v/>
      </c>
      <c r="K88" t="str">
        <f>IF(A88&lt;&gt;"",Output5!#REF!,"")</f>
        <v/>
      </c>
      <c r="L88" t="str">
        <f>IF(A88&lt;&gt;"",Output5!#REF!,"")</f>
        <v/>
      </c>
      <c r="AE88" t="b">
        <f t="shared" si="3"/>
        <v>1</v>
      </c>
      <c r="AF88" t="e">
        <f>VLOOKUP(Output5!#REF!,GroupNames!$B$2:$D$11,3,FALSE)</f>
        <v>#REF!</v>
      </c>
    </row>
    <row r="89" spans="1:32" x14ac:dyDescent="0.25">
      <c r="A89" s="2" t="str">
        <f t="shared" si="2"/>
        <v/>
      </c>
      <c r="B89" s="2" t="str">
        <f>IF(A89&lt;&gt;"",Output5!#REF!,"")</f>
        <v/>
      </c>
      <c r="C89" t="str">
        <f>IF(A89&lt;&gt;"",Output5!#REF!,"")</f>
        <v/>
      </c>
      <c r="D89" t="str">
        <f>IF(A89&lt;&gt;"",Output5!#REF!,"")</f>
        <v/>
      </c>
      <c r="E89" t="str">
        <f>IF(A89&lt;&gt;"",Output5!#REF!,"")</f>
        <v/>
      </c>
      <c r="F89" t="str">
        <f>IF(A89&lt;&gt;"",Output5!#REF!,"")</f>
        <v/>
      </c>
      <c r="G89" t="str">
        <f>IF(A89&lt;&gt;"",Output5!#REF!,"")</f>
        <v/>
      </c>
      <c r="H89" t="str">
        <f>IF(A89&lt;&gt;"",Output5!#REF!,"")</f>
        <v/>
      </c>
      <c r="I89" s="27" t="str">
        <f>IF(A89&lt;&gt;"",Output5!#REF!,"")</f>
        <v/>
      </c>
      <c r="J89" t="str">
        <f>IF(A89&lt;&gt;"",Output5!#REF!,"")</f>
        <v/>
      </c>
      <c r="K89" t="str">
        <f>IF(A89&lt;&gt;"",Output5!#REF!,"")</f>
        <v/>
      </c>
      <c r="L89" t="str">
        <f>IF(A89&lt;&gt;"",Output5!#REF!,"")</f>
        <v/>
      </c>
      <c r="AE89" t="b">
        <f t="shared" si="3"/>
        <v>1</v>
      </c>
      <c r="AF89" t="e">
        <f>VLOOKUP(Output5!#REF!,GroupNames!$B$2:$D$11,3,FALSE)</f>
        <v>#REF!</v>
      </c>
    </row>
    <row r="90" spans="1:32" x14ac:dyDescent="0.25">
      <c r="A90" s="2" t="str">
        <f t="shared" si="2"/>
        <v/>
      </c>
      <c r="B90" s="2" t="str">
        <f>IF(A90&lt;&gt;"",Output5!#REF!,"")</f>
        <v/>
      </c>
      <c r="C90" t="str">
        <f>IF(A90&lt;&gt;"",Output5!#REF!,"")</f>
        <v/>
      </c>
      <c r="D90" t="str">
        <f>IF(A90&lt;&gt;"",Output5!#REF!,"")</f>
        <v/>
      </c>
      <c r="E90" t="str">
        <f>IF(A90&lt;&gt;"",Output5!#REF!,"")</f>
        <v/>
      </c>
      <c r="F90" t="str">
        <f>IF(A90&lt;&gt;"",Output5!#REF!,"")</f>
        <v/>
      </c>
      <c r="G90" t="str">
        <f>IF(A90&lt;&gt;"",Output5!#REF!,"")</f>
        <v/>
      </c>
      <c r="H90" t="str">
        <f>IF(A90&lt;&gt;"",Output5!#REF!,"")</f>
        <v/>
      </c>
      <c r="I90" s="27" t="str">
        <f>IF(A90&lt;&gt;"",Output5!#REF!,"")</f>
        <v/>
      </c>
      <c r="J90" t="str">
        <f>IF(A90&lt;&gt;"",Output5!#REF!,"")</f>
        <v/>
      </c>
      <c r="K90" t="str">
        <f>IF(A90&lt;&gt;"",Output5!#REF!,"")</f>
        <v/>
      </c>
      <c r="L90" t="str">
        <f>IF(A90&lt;&gt;"",Output5!#REF!,"")</f>
        <v/>
      </c>
      <c r="AE90" t="b">
        <f t="shared" si="3"/>
        <v>1</v>
      </c>
      <c r="AF90" t="e">
        <f>VLOOKUP(Output5!#REF!,GroupNames!$B$2:$D$11,3,FALSE)</f>
        <v>#REF!</v>
      </c>
    </row>
    <row r="91" spans="1:32" x14ac:dyDescent="0.25">
      <c r="A91" s="2" t="str">
        <f t="shared" si="2"/>
        <v/>
      </c>
      <c r="B91" s="2" t="str">
        <f>IF(A91&lt;&gt;"",Output5!#REF!,"")</f>
        <v/>
      </c>
      <c r="C91" t="str">
        <f>IF(A91&lt;&gt;"",Output5!#REF!,"")</f>
        <v/>
      </c>
      <c r="D91" t="str">
        <f>IF(A91&lt;&gt;"",Output5!#REF!,"")</f>
        <v/>
      </c>
      <c r="E91" t="str">
        <f>IF(A91&lt;&gt;"",Output5!#REF!,"")</f>
        <v/>
      </c>
      <c r="F91" t="str">
        <f>IF(A91&lt;&gt;"",Output5!#REF!,"")</f>
        <v/>
      </c>
      <c r="G91" t="str">
        <f>IF(A91&lt;&gt;"",Output5!#REF!,"")</f>
        <v/>
      </c>
      <c r="H91" t="str">
        <f>IF(A91&lt;&gt;"",Output5!#REF!,"")</f>
        <v/>
      </c>
      <c r="I91" s="27" t="str">
        <f>IF(A91&lt;&gt;"",Output5!#REF!,"")</f>
        <v/>
      </c>
      <c r="J91" t="str">
        <f>IF(A91&lt;&gt;"",Output5!#REF!,"")</f>
        <v/>
      </c>
      <c r="K91" t="str">
        <f>IF(A91&lt;&gt;"",Output5!#REF!,"")</f>
        <v/>
      </c>
      <c r="L91" t="str">
        <f>IF(A91&lt;&gt;"",Output5!#REF!,"")</f>
        <v/>
      </c>
      <c r="AE91" t="b">
        <f t="shared" si="3"/>
        <v>1</v>
      </c>
      <c r="AF91" t="e">
        <f>VLOOKUP(Output5!#REF!,GroupNames!$B$2:$D$11,3,FALSE)</f>
        <v>#REF!</v>
      </c>
    </row>
    <row r="92" spans="1:32" x14ac:dyDescent="0.25">
      <c r="A92" s="2" t="str">
        <f t="shared" si="2"/>
        <v/>
      </c>
      <c r="B92" s="2" t="str">
        <f>IF(A92&lt;&gt;"",Output5!#REF!,"")</f>
        <v/>
      </c>
      <c r="C92" t="str">
        <f>IF(A92&lt;&gt;"",Output5!#REF!,"")</f>
        <v/>
      </c>
      <c r="D92" t="str">
        <f>IF(A92&lt;&gt;"",Output5!#REF!,"")</f>
        <v/>
      </c>
      <c r="E92" t="str">
        <f>IF(A92&lt;&gt;"",Output5!#REF!,"")</f>
        <v/>
      </c>
      <c r="F92" t="str">
        <f>IF(A92&lt;&gt;"",Output5!#REF!,"")</f>
        <v/>
      </c>
      <c r="G92" t="str">
        <f>IF(A92&lt;&gt;"",Output5!#REF!,"")</f>
        <v/>
      </c>
      <c r="H92" t="str">
        <f>IF(A92&lt;&gt;"",Output5!#REF!,"")</f>
        <v/>
      </c>
      <c r="I92" s="27" t="str">
        <f>IF(A92&lt;&gt;"",Output5!#REF!,"")</f>
        <v/>
      </c>
      <c r="J92" t="str">
        <f>IF(A92&lt;&gt;"",Output5!#REF!,"")</f>
        <v/>
      </c>
      <c r="K92" t="str">
        <f>IF(A92&lt;&gt;"",Output5!#REF!,"")</f>
        <v/>
      </c>
      <c r="L92" t="str">
        <f>IF(A92&lt;&gt;"",Output5!#REF!,"")</f>
        <v/>
      </c>
      <c r="AE92" t="b">
        <f t="shared" si="3"/>
        <v>1</v>
      </c>
      <c r="AF92" t="e">
        <f>VLOOKUP(Output5!#REF!,GroupNames!$B$2:$D$11,3,FALSE)</f>
        <v>#REF!</v>
      </c>
    </row>
    <row r="93" spans="1:32" x14ac:dyDescent="0.25">
      <c r="A93" s="2" t="str">
        <f t="shared" si="2"/>
        <v/>
      </c>
      <c r="B93" s="2" t="str">
        <f>IF(A93&lt;&gt;"",Output5!#REF!,"")</f>
        <v/>
      </c>
      <c r="C93" t="str">
        <f>IF(A93&lt;&gt;"",Output5!#REF!,"")</f>
        <v/>
      </c>
      <c r="D93" t="str">
        <f>IF(A93&lt;&gt;"",Output5!#REF!,"")</f>
        <v/>
      </c>
      <c r="E93" t="str">
        <f>IF(A93&lt;&gt;"",Output5!#REF!,"")</f>
        <v/>
      </c>
      <c r="F93" t="str">
        <f>IF(A93&lt;&gt;"",Output5!#REF!,"")</f>
        <v/>
      </c>
      <c r="G93" t="str">
        <f>IF(A93&lt;&gt;"",Output5!#REF!,"")</f>
        <v/>
      </c>
      <c r="H93" t="str">
        <f>IF(A93&lt;&gt;"",Output5!#REF!,"")</f>
        <v/>
      </c>
      <c r="I93" s="27" t="str">
        <f>IF(A93&lt;&gt;"",Output5!#REF!,"")</f>
        <v/>
      </c>
      <c r="J93" t="str">
        <f>IF(A93&lt;&gt;"",Output5!#REF!,"")</f>
        <v/>
      </c>
      <c r="K93" t="str">
        <f>IF(A93&lt;&gt;"",Output5!#REF!,"")</f>
        <v/>
      </c>
      <c r="L93" t="str">
        <f>IF(A93&lt;&gt;"",Output5!#REF!,"")</f>
        <v/>
      </c>
      <c r="AE93" t="b">
        <f t="shared" si="3"/>
        <v>1</v>
      </c>
      <c r="AF93" t="e">
        <f>VLOOKUP(Output5!#REF!,GroupNames!$B$2:$D$11,3,FALSE)</f>
        <v>#REF!</v>
      </c>
    </row>
    <row r="94" spans="1:32" x14ac:dyDescent="0.25">
      <c r="A94" s="2" t="str">
        <f t="shared" si="2"/>
        <v/>
      </c>
      <c r="B94" s="2" t="str">
        <f>IF(A94&lt;&gt;"",Output5!#REF!,"")</f>
        <v/>
      </c>
      <c r="C94" t="str">
        <f>IF(A94&lt;&gt;"",Output5!#REF!,"")</f>
        <v/>
      </c>
      <c r="D94" t="str">
        <f>IF(A94&lt;&gt;"",Output5!#REF!,"")</f>
        <v/>
      </c>
      <c r="E94" t="str">
        <f>IF(A94&lt;&gt;"",Output5!#REF!,"")</f>
        <v/>
      </c>
      <c r="F94" t="str">
        <f>IF(A94&lt;&gt;"",Output5!#REF!,"")</f>
        <v/>
      </c>
      <c r="G94" t="str">
        <f>IF(A94&lt;&gt;"",Output5!#REF!,"")</f>
        <v/>
      </c>
      <c r="H94" t="str">
        <f>IF(A94&lt;&gt;"",Output5!#REF!,"")</f>
        <v/>
      </c>
      <c r="I94" s="27" t="str">
        <f>IF(A94&lt;&gt;"",Output5!#REF!,"")</f>
        <v/>
      </c>
      <c r="J94" t="str">
        <f>IF(A94&lt;&gt;"",Output5!#REF!,"")</f>
        <v/>
      </c>
      <c r="K94" t="str">
        <f>IF(A94&lt;&gt;"",Output5!#REF!,"")</f>
        <v/>
      </c>
      <c r="L94" t="str">
        <f>IF(A94&lt;&gt;"",Output5!#REF!,"")</f>
        <v/>
      </c>
      <c r="AE94" t="b">
        <f t="shared" si="3"/>
        <v>1</v>
      </c>
      <c r="AF94" t="e">
        <f>VLOOKUP(Output5!#REF!,GroupNames!$B$2:$D$11,3,FALSE)</f>
        <v>#REF!</v>
      </c>
    </row>
    <row r="95" spans="1:32" x14ac:dyDescent="0.25">
      <c r="A95" s="2" t="str">
        <f t="shared" si="2"/>
        <v/>
      </c>
      <c r="B95" s="2" t="str">
        <f>IF(A95&lt;&gt;"",Output5!#REF!,"")</f>
        <v/>
      </c>
      <c r="C95" t="str">
        <f>IF(A95&lt;&gt;"",Output5!#REF!,"")</f>
        <v/>
      </c>
      <c r="D95" t="str">
        <f>IF(A95&lt;&gt;"",Output5!#REF!,"")</f>
        <v/>
      </c>
      <c r="E95" t="str">
        <f>IF(A95&lt;&gt;"",Output5!#REF!,"")</f>
        <v/>
      </c>
      <c r="F95" t="str">
        <f>IF(A95&lt;&gt;"",Output5!#REF!,"")</f>
        <v/>
      </c>
      <c r="G95" t="str">
        <f>IF(A95&lt;&gt;"",Output5!#REF!,"")</f>
        <v/>
      </c>
      <c r="H95" t="str">
        <f>IF(A95&lt;&gt;"",Output5!#REF!,"")</f>
        <v/>
      </c>
      <c r="I95" s="27" t="str">
        <f>IF(A95&lt;&gt;"",Output5!#REF!,"")</f>
        <v/>
      </c>
      <c r="J95" t="str">
        <f>IF(A95&lt;&gt;"",Output5!#REF!,"")</f>
        <v/>
      </c>
      <c r="K95" t="str">
        <f>IF(A95&lt;&gt;"",Output5!#REF!,"")</f>
        <v/>
      </c>
      <c r="L95" t="str">
        <f>IF(A95&lt;&gt;"",Output5!#REF!,"")</f>
        <v/>
      </c>
      <c r="AE95" t="b">
        <f t="shared" si="3"/>
        <v>1</v>
      </c>
      <c r="AF95" t="e">
        <f>VLOOKUP(Output5!#REF!,GroupNames!$B$2:$D$11,3,FALSE)</f>
        <v>#REF!</v>
      </c>
    </row>
    <row r="96" spans="1:32" x14ac:dyDescent="0.25">
      <c r="A96" s="2" t="str">
        <f t="shared" si="2"/>
        <v/>
      </c>
      <c r="B96" s="2" t="str">
        <f>IF(A96&lt;&gt;"",Output5!#REF!,"")</f>
        <v/>
      </c>
      <c r="C96" t="str">
        <f>IF(A96&lt;&gt;"",Output5!#REF!,"")</f>
        <v/>
      </c>
      <c r="D96" t="str">
        <f>IF(A96&lt;&gt;"",Output5!#REF!,"")</f>
        <v/>
      </c>
      <c r="E96" t="str">
        <f>IF(A96&lt;&gt;"",Output5!#REF!,"")</f>
        <v/>
      </c>
      <c r="F96" t="str">
        <f>IF(A96&lt;&gt;"",Output5!#REF!,"")</f>
        <v/>
      </c>
      <c r="G96" t="str">
        <f>IF(A96&lt;&gt;"",Output5!#REF!,"")</f>
        <v/>
      </c>
      <c r="H96" t="str">
        <f>IF(A96&lt;&gt;"",Output5!#REF!,"")</f>
        <v/>
      </c>
      <c r="I96" s="27" t="str">
        <f>IF(A96&lt;&gt;"",Output5!#REF!,"")</f>
        <v/>
      </c>
      <c r="J96" t="str">
        <f>IF(A96&lt;&gt;"",Output5!#REF!,"")</f>
        <v/>
      </c>
      <c r="K96" t="str">
        <f>IF(A96&lt;&gt;"",Output5!#REF!,"")</f>
        <v/>
      </c>
      <c r="L96" t="str">
        <f>IF(A96&lt;&gt;"",Output5!#REF!,"")</f>
        <v/>
      </c>
      <c r="AE96" t="b">
        <f t="shared" si="3"/>
        <v>1</v>
      </c>
      <c r="AF96" t="e">
        <f>VLOOKUP(Output5!#REF!,GroupNames!$B$2:$D$11,3,FALSE)</f>
        <v>#REF!</v>
      </c>
    </row>
    <row r="97" spans="1:32" x14ac:dyDescent="0.25">
      <c r="A97" s="2" t="str">
        <f t="shared" si="2"/>
        <v/>
      </c>
      <c r="B97" s="2" t="str">
        <f>IF(A97&lt;&gt;"",Output5!#REF!,"")</f>
        <v/>
      </c>
      <c r="C97" t="str">
        <f>IF(A97&lt;&gt;"",Output5!#REF!,"")</f>
        <v/>
      </c>
      <c r="D97" t="str">
        <f>IF(A97&lt;&gt;"",Output5!#REF!,"")</f>
        <v/>
      </c>
      <c r="E97" t="str">
        <f>IF(A97&lt;&gt;"",Output5!#REF!,"")</f>
        <v/>
      </c>
      <c r="F97" t="str">
        <f>IF(A97&lt;&gt;"",Output5!#REF!,"")</f>
        <v/>
      </c>
      <c r="G97" t="str">
        <f>IF(A97&lt;&gt;"",Output5!#REF!,"")</f>
        <v/>
      </c>
      <c r="H97" t="str">
        <f>IF(A97&lt;&gt;"",Output5!#REF!,"")</f>
        <v/>
      </c>
      <c r="I97" s="27" t="str">
        <f>IF(A97&lt;&gt;"",Output5!#REF!,"")</f>
        <v/>
      </c>
      <c r="J97" t="str">
        <f>IF(A97&lt;&gt;"",Output5!#REF!,"")</f>
        <v/>
      </c>
      <c r="K97" t="str">
        <f>IF(A97&lt;&gt;"",Output5!#REF!,"")</f>
        <v/>
      </c>
      <c r="L97" t="str">
        <f>IF(A97&lt;&gt;"",Output5!#REF!,"")</f>
        <v/>
      </c>
      <c r="AE97" t="b">
        <f t="shared" si="3"/>
        <v>1</v>
      </c>
      <c r="AF97" t="e">
        <f>VLOOKUP(Output5!#REF!,GroupNames!$B$2:$D$11,3,FALSE)</f>
        <v>#REF!</v>
      </c>
    </row>
    <row r="98" spans="1:32" x14ac:dyDescent="0.25">
      <c r="A98" s="2" t="str">
        <f t="shared" si="2"/>
        <v/>
      </c>
      <c r="B98" s="2" t="str">
        <f>IF(A98&lt;&gt;"",Output5!#REF!,"")</f>
        <v/>
      </c>
      <c r="C98" t="str">
        <f>IF(A98&lt;&gt;"",Output5!#REF!,"")</f>
        <v/>
      </c>
      <c r="D98" t="str">
        <f>IF(A98&lt;&gt;"",Output5!#REF!,"")</f>
        <v/>
      </c>
      <c r="E98" t="str">
        <f>IF(A98&lt;&gt;"",Output5!#REF!,"")</f>
        <v/>
      </c>
      <c r="F98" t="str">
        <f>IF(A98&lt;&gt;"",Output5!#REF!,"")</f>
        <v/>
      </c>
      <c r="G98" t="str">
        <f>IF(A98&lt;&gt;"",Output5!#REF!,"")</f>
        <v/>
      </c>
      <c r="H98" t="str">
        <f>IF(A98&lt;&gt;"",Output5!#REF!,"")</f>
        <v/>
      </c>
      <c r="I98" s="27" t="str">
        <f>IF(A98&lt;&gt;"",Output5!#REF!,"")</f>
        <v/>
      </c>
      <c r="J98" t="str">
        <f>IF(A98&lt;&gt;"",Output5!#REF!,"")</f>
        <v/>
      </c>
      <c r="K98" t="str">
        <f>IF(A98&lt;&gt;"",Output5!#REF!,"")</f>
        <v/>
      </c>
      <c r="L98" t="str">
        <f>IF(A98&lt;&gt;"",Output5!#REF!,"")</f>
        <v/>
      </c>
      <c r="AE98" t="b">
        <f t="shared" si="3"/>
        <v>1</v>
      </c>
      <c r="AF98" t="e">
        <f>VLOOKUP(Output5!#REF!,GroupNames!$B$2:$D$11,3,FALSE)</f>
        <v>#REF!</v>
      </c>
    </row>
    <row r="99" spans="1:32" x14ac:dyDescent="0.25">
      <c r="A99" s="2" t="str">
        <f t="shared" si="2"/>
        <v/>
      </c>
      <c r="B99" s="2" t="str">
        <f>IF(A99&lt;&gt;"",Output5!#REF!,"")</f>
        <v/>
      </c>
      <c r="C99" t="str">
        <f>IF(A99&lt;&gt;"",Output5!#REF!,"")</f>
        <v/>
      </c>
      <c r="D99" t="str">
        <f>IF(A99&lt;&gt;"",Output5!#REF!,"")</f>
        <v/>
      </c>
      <c r="E99" t="str">
        <f>IF(A99&lt;&gt;"",Output5!#REF!,"")</f>
        <v/>
      </c>
      <c r="F99" t="str">
        <f>IF(A99&lt;&gt;"",Output5!#REF!,"")</f>
        <v/>
      </c>
      <c r="G99" t="str">
        <f>IF(A99&lt;&gt;"",Output5!#REF!,"")</f>
        <v/>
      </c>
      <c r="H99" t="str">
        <f>IF(A99&lt;&gt;"",Output5!#REF!,"")</f>
        <v/>
      </c>
      <c r="I99" s="27" t="str">
        <f>IF(A99&lt;&gt;"",Output5!#REF!,"")</f>
        <v/>
      </c>
      <c r="J99" t="str">
        <f>IF(A99&lt;&gt;"",Output5!#REF!,"")</f>
        <v/>
      </c>
      <c r="K99" t="str">
        <f>IF(A99&lt;&gt;"",Output5!#REF!,"")</f>
        <v/>
      </c>
      <c r="L99" t="str">
        <f>IF(A99&lt;&gt;"",Output5!#REF!,"")</f>
        <v/>
      </c>
      <c r="AE99" t="b">
        <f t="shared" si="3"/>
        <v>1</v>
      </c>
      <c r="AF99" t="e">
        <f>VLOOKUP(Output5!#REF!,GroupNames!$B$2:$D$11,3,FALSE)</f>
        <v>#REF!</v>
      </c>
    </row>
    <row r="100" spans="1:32" x14ac:dyDescent="0.25">
      <c r="A100" s="2" t="str">
        <f t="shared" si="2"/>
        <v/>
      </c>
      <c r="B100" s="2" t="str">
        <f>IF(A100&lt;&gt;"",Output5!#REF!,"")</f>
        <v/>
      </c>
      <c r="C100" t="str">
        <f>IF(A100&lt;&gt;"",Output5!#REF!,"")</f>
        <v/>
      </c>
      <c r="D100" t="str">
        <f>IF(A100&lt;&gt;"",Output5!#REF!,"")</f>
        <v/>
      </c>
      <c r="E100" t="str">
        <f>IF(A100&lt;&gt;"",Output5!#REF!,"")</f>
        <v/>
      </c>
      <c r="F100" t="str">
        <f>IF(A100&lt;&gt;"",Output5!#REF!,"")</f>
        <v/>
      </c>
      <c r="G100" t="str">
        <f>IF(A100&lt;&gt;"",Output5!#REF!,"")</f>
        <v/>
      </c>
      <c r="H100" t="str">
        <f>IF(A100&lt;&gt;"",Output5!#REF!,"")</f>
        <v/>
      </c>
      <c r="I100" s="27" t="str">
        <f>IF(A100&lt;&gt;"",Output5!#REF!,"")</f>
        <v/>
      </c>
      <c r="J100" t="str">
        <f>IF(A100&lt;&gt;"",Output5!#REF!,"")</f>
        <v/>
      </c>
      <c r="K100" t="str">
        <f>IF(A100&lt;&gt;"",Output5!#REF!,"")</f>
        <v/>
      </c>
      <c r="L100" t="str">
        <f>IF(A100&lt;&gt;"",Output5!#REF!,"")</f>
        <v/>
      </c>
      <c r="AE100" t="b">
        <f t="shared" si="3"/>
        <v>1</v>
      </c>
      <c r="AF100" t="e">
        <f>VLOOKUP(Output5!#REF!,GroupNames!$B$2:$D$11,3,FALSE)</f>
        <v>#REF!</v>
      </c>
    </row>
    <row r="101" spans="1:32" x14ac:dyDescent="0.25">
      <c r="A101" s="2" t="str">
        <f t="shared" si="2"/>
        <v/>
      </c>
      <c r="B101" s="2" t="str">
        <f>IF(A101&lt;&gt;"",Output5!#REF!,"")</f>
        <v/>
      </c>
      <c r="C101" t="str">
        <f>IF(A101&lt;&gt;"",Output5!#REF!,"")</f>
        <v/>
      </c>
      <c r="D101" t="str">
        <f>IF(A101&lt;&gt;"",Output5!#REF!,"")</f>
        <v/>
      </c>
      <c r="E101" t="str">
        <f>IF(A101&lt;&gt;"",Output5!#REF!,"")</f>
        <v/>
      </c>
      <c r="F101" t="str">
        <f>IF(A101&lt;&gt;"",Output5!#REF!,"")</f>
        <v/>
      </c>
      <c r="G101" t="str">
        <f>IF(A101&lt;&gt;"",Output5!#REF!,"")</f>
        <v/>
      </c>
      <c r="H101" t="str">
        <f>IF(A101&lt;&gt;"",Output5!#REF!,"")</f>
        <v/>
      </c>
      <c r="I101" s="27" t="str">
        <f>IF(A101&lt;&gt;"",Output5!#REF!,"")</f>
        <v/>
      </c>
      <c r="J101" t="str">
        <f>IF(A101&lt;&gt;"",Output5!#REF!,"")</f>
        <v/>
      </c>
      <c r="K101" t="str">
        <f>IF(A101&lt;&gt;"",Output5!#REF!,"")</f>
        <v/>
      </c>
      <c r="L101" t="str">
        <f>IF(A101&lt;&gt;"",Output5!#REF!,"")</f>
        <v/>
      </c>
      <c r="AE101" t="b">
        <f t="shared" si="3"/>
        <v>1</v>
      </c>
      <c r="AF101" t="e">
        <f>VLOOKUP(Output5!#REF!,GroupNames!$B$2:$D$11,3,FALSE)</f>
        <v>#REF!</v>
      </c>
    </row>
    <row r="102" spans="1:32" x14ac:dyDescent="0.25">
      <c r="A102" s="2" t="str">
        <f t="shared" si="2"/>
        <v/>
      </c>
      <c r="B102" s="2" t="str">
        <f>IF(A102&lt;&gt;"",Output5!#REF!,"")</f>
        <v/>
      </c>
      <c r="C102" t="str">
        <f>IF(A102&lt;&gt;"",Output5!#REF!,"")</f>
        <v/>
      </c>
      <c r="D102" t="str">
        <f>IF(A102&lt;&gt;"",Output5!#REF!,"")</f>
        <v/>
      </c>
      <c r="E102" t="str">
        <f>IF(A102&lt;&gt;"",Output5!#REF!,"")</f>
        <v/>
      </c>
      <c r="F102" t="str">
        <f>IF(A102&lt;&gt;"",Output5!#REF!,"")</f>
        <v/>
      </c>
      <c r="G102" t="str">
        <f>IF(A102&lt;&gt;"",Output5!#REF!,"")</f>
        <v/>
      </c>
      <c r="H102" t="str">
        <f>IF(A102&lt;&gt;"",Output5!#REF!,"")</f>
        <v/>
      </c>
      <c r="I102" s="27" t="str">
        <f>IF(A102&lt;&gt;"",Output5!#REF!,"")</f>
        <v/>
      </c>
      <c r="J102" t="str">
        <f>IF(A102&lt;&gt;"",Output5!#REF!,"")</f>
        <v/>
      </c>
      <c r="K102" t="str">
        <f>IF(A102&lt;&gt;"",Output5!#REF!,"")</f>
        <v/>
      </c>
      <c r="L102" t="str">
        <f>IF(A102&lt;&gt;"",Output5!#REF!,"")</f>
        <v/>
      </c>
      <c r="AE102" t="b">
        <f t="shared" si="3"/>
        <v>1</v>
      </c>
      <c r="AF102" t="e">
        <f>VLOOKUP(Output5!#REF!,GroupNames!$B$2:$D$11,3,FALSE)</f>
        <v>#REF!</v>
      </c>
    </row>
    <row r="103" spans="1:32" x14ac:dyDescent="0.25">
      <c r="A103" s="2" t="str">
        <f t="shared" si="2"/>
        <v/>
      </c>
      <c r="B103" s="2" t="str">
        <f>IF(A103&lt;&gt;"",Output5!#REF!,"")</f>
        <v/>
      </c>
      <c r="C103" t="str">
        <f>IF(A103&lt;&gt;"",Output5!#REF!,"")</f>
        <v/>
      </c>
      <c r="D103" t="str">
        <f>IF(A103&lt;&gt;"",Output5!#REF!,"")</f>
        <v/>
      </c>
      <c r="E103" t="str">
        <f>IF(A103&lt;&gt;"",Output5!#REF!,"")</f>
        <v/>
      </c>
      <c r="F103" t="str">
        <f>IF(A103&lt;&gt;"",Output5!#REF!,"")</f>
        <v/>
      </c>
      <c r="G103" t="str">
        <f>IF(A103&lt;&gt;"",Output5!#REF!,"")</f>
        <v/>
      </c>
      <c r="H103" t="str">
        <f>IF(A103&lt;&gt;"",Output5!#REF!,"")</f>
        <v/>
      </c>
      <c r="I103" s="27" t="str">
        <f>IF(A103&lt;&gt;"",Output5!#REF!,"")</f>
        <v/>
      </c>
      <c r="J103" t="str">
        <f>IF(A103&lt;&gt;"",Output5!#REF!,"")</f>
        <v/>
      </c>
      <c r="K103" t="str">
        <f>IF(A103&lt;&gt;"",Output5!#REF!,"")</f>
        <v/>
      </c>
      <c r="L103" t="str">
        <f>IF(A103&lt;&gt;"",Output5!#REF!,"")</f>
        <v/>
      </c>
      <c r="AE103" t="b">
        <f t="shared" si="3"/>
        <v>1</v>
      </c>
      <c r="AF103" t="e">
        <f>VLOOKUP(Output5!#REF!,GroupNames!$B$2:$D$11,3,FALSE)</f>
        <v>#REF!</v>
      </c>
    </row>
    <row r="104" spans="1:32" x14ac:dyDescent="0.25">
      <c r="A104" s="2" t="str">
        <f t="shared" si="2"/>
        <v/>
      </c>
      <c r="B104" s="2" t="str">
        <f>IF(A104&lt;&gt;"",Output5!#REF!,"")</f>
        <v/>
      </c>
      <c r="C104" t="str">
        <f>IF(A104&lt;&gt;"",Output5!#REF!,"")</f>
        <v/>
      </c>
      <c r="D104" t="str">
        <f>IF(A104&lt;&gt;"",Output5!#REF!,"")</f>
        <v/>
      </c>
      <c r="E104" t="str">
        <f>IF(A104&lt;&gt;"",Output5!#REF!,"")</f>
        <v/>
      </c>
      <c r="F104" t="str">
        <f>IF(A104&lt;&gt;"",Output5!#REF!,"")</f>
        <v/>
      </c>
      <c r="G104" t="str">
        <f>IF(A104&lt;&gt;"",Output5!#REF!,"")</f>
        <v/>
      </c>
      <c r="H104" t="str">
        <f>IF(A104&lt;&gt;"",Output5!#REF!,"")</f>
        <v/>
      </c>
      <c r="I104" s="27" t="str">
        <f>IF(A104&lt;&gt;"",Output5!#REF!,"")</f>
        <v/>
      </c>
      <c r="J104" t="str">
        <f>IF(A104&lt;&gt;"",Output5!#REF!,"")</f>
        <v/>
      </c>
      <c r="K104" t="str">
        <f>IF(A104&lt;&gt;"",Output5!#REF!,"")</f>
        <v/>
      </c>
      <c r="L104" t="str">
        <f>IF(A104&lt;&gt;"",Output5!#REF!,"")</f>
        <v/>
      </c>
      <c r="AE104" t="b">
        <f t="shared" si="3"/>
        <v>1</v>
      </c>
      <c r="AF104" t="e">
        <f>VLOOKUP(Output5!#REF!,GroupNames!$B$2:$D$11,3,FALSE)</f>
        <v>#REF!</v>
      </c>
    </row>
    <row r="105" spans="1:32" x14ac:dyDescent="0.25">
      <c r="A105" s="2" t="str">
        <f t="shared" si="2"/>
        <v/>
      </c>
      <c r="B105" s="2" t="str">
        <f>IF(A105&lt;&gt;"",Output5!#REF!,"")</f>
        <v/>
      </c>
      <c r="C105" t="str">
        <f>IF(A105&lt;&gt;"",Output5!#REF!,"")</f>
        <v/>
      </c>
      <c r="D105" t="str">
        <f>IF(A105&lt;&gt;"",Output5!#REF!,"")</f>
        <v/>
      </c>
      <c r="E105" t="str">
        <f>IF(A105&lt;&gt;"",Output5!#REF!,"")</f>
        <v/>
      </c>
      <c r="F105" t="str">
        <f>IF(A105&lt;&gt;"",Output5!#REF!,"")</f>
        <v/>
      </c>
      <c r="G105" t="str">
        <f>IF(A105&lt;&gt;"",Output5!#REF!,"")</f>
        <v/>
      </c>
      <c r="H105" t="str">
        <f>IF(A105&lt;&gt;"",Output5!#REF!,"")</f>
        <v/>
      </c>
      <c r="I105" s="27" t="str">
        <f>IF(A105&lt;&gt;"",Output5!#REF!,"")</f>
        <v/>
      </c>
      <c r="J105" t="str">
        <f>IF(A105&lt;&gt;"",Output5!#REF!,"")</f>
        <v/>
      </c>
      <c r="K105" t="str">
        <f>IF(A105&lt;&gt;"",Output5!#REF!,"")</f>
        <v/>
      </c>
      <c r="L105" t="str">
        <f>IF(A105&lt;&gt;"",Output5!#REF!,"")</f>
        <v/>
      </c>
      <c r="AE105" t="b">
        <f t="shared" si="3"/>
        <v>1</v>
      </c>
      <c r="AF105" t="e">
        <f>VLOOKUP(Output5!#REF!,GroupNames!$B$2:$D$11,3,FALSE)</f>
        <v>#REF!</v>
      </c>
    </row>
    <row r="106" spans="1:32" x14ac:dyDescent="0.25">
      <c r="A106" s="2" t="str">
        <f t="shared" si="2"/>
        <v/>
      </c>
      <c r="B106" s="2" t="str">
        <f>IF(A106&lt;&gt;"",Output5!#REF!,"")</f>
        <v/>
      </c>
      <c r="C106" t="str">
        <f>IF(A106&lt;&gt;"",Output5!#REF!,"")</f>
        <v/>
      </c>
      <c r="D106" t="str">
        <f>IF(A106&lt;&gt;"",Output5!#REF!,"")</f>
        <v/>
      </c>
      <c r="E106" t="str">
        <f>IF(A106&lt;&gt;"",Output5!#REF!,"")</f>
        <v/>
      </c>
      <c r="F106" t="str">
        <f>IF(A106&lt;&gt;"",Output5!#REF!,"")</f>
        <v/>
      </c>
      <c r="G106" t="str">
        <f>IF(A106&lt;&gt;"",Output5!#REF!,"")</f>
        <v/>
      </c>
      <c r="H106" t="str">
        <f>IF(A106&lt;&gt;"",Output5!#REF!,"")</f>
        <v/>
      </c>
      <c r="I106" s="27" t="str">
        <f>IF(A106&lt;&gt;"",Output5!#REF!,"")</f>
        <v/>
      </c>
      <c r="J106" t="str">
        <f>IF(A106&lt;&gt;"",Output5!#REF!,"")</f>
        <v/>
      </c>
      <c r="K106" t="str">
        <f>IF(A106&lt;&gt;"",Output5!#REF!,"")</f>
        <v/>
      </c>
      <c r="L106" t="str">
        <f>IF(A106&lt;&gt;"",Output5!#REF!,"")</f>
        <v/>
      </c>
      <c r="AE106" t="b">
        <f t="shared" si="3"/>
        <v>1</v>
      </c>
      <c r="AF106" t="e">
        <f>VLOOKUP(Output5!#REF!,GroupNames!$B$2:$D$11,3,FALSE)</f>
        <v>#REF!</v>
      </c>
    </row>
    <row r="107" spans="1:32" x14ac:dyDescent="0.25">
      <c r="A107" s="2" t="str">
        <f t="shared" si="2"/>
        <v/>
      </c>
      <c r="B107" s="2" t="str">
        <f>IF(A107&lt;&gt;"",Output5!#REF!,"")</f>
        <v/>
      </c>
      <c r="C107" t="str">
        <f>IF(A107&lt;&gt;"",Output5!#REF!,"")</f>
        <v/>
      </c>
      <c r="D107" t="str">
        <f>IF(A107&lt;&gt;"",Output5!#REF!,"")</f>
        <v/>
      </c>
      <c r="E107" t="str">
        <f>IF(A107&lt;&gt;"",Output5!#REF!,"")</f>
        <v/>
      </c>
      <c r="F107" t="str">
        <f>IF(A107&lt;&gt;"",Output5!#REF!,"")</f>
        <v/>
      </c>
      <c r="G107" t="str">
        <f>IF(A107&lt;&gt;"",Output5!#REF!,"")</f>
        <v/>
      </c>
      <c r="H107" t="str">
        <f>IF(A107&lt;&gt;"",Output5!#REF!,"")</f>
        <v/>
      </c>
      <c r="I107" s="27" t="str">
        <f>IF(A107&lt;&gt;"",Output5!#REF!,"")</f>
        <v/>
      </c>
      <c r="J107" t="str">
        <f>IF(A107&lt;&gt;"",Output5!#REF!,"")</f>
        <v/>
      </c>
      <c r="K107" t="str">
        <f>IF(A107&lt;&gt;"",Output5!#REF!,"")</f>
        <v/>
      </c>
      <c r="L107" t="str">
        <f>IF(A107&lt;&gt;"",Output5!#REF!,"")</f>
        <v/>
      </c>
      <c r="AE107" t="b">
        <f t="shared" si="3"/>
        <v>1</v>
      </c>
      <c r="AF107" t="e">
        <f>VLOOKUP(Output5!#REF!,GroupNames!$B$2:$D$11,3,FALSE)</f>
        <v>#REF!</v>
      </c>
    </row>
    <row r="108" spans="1:32" x14ac:dyDescent="0.25">
      <c r="A108" s="2" t="str">
        <f t="shared" si="2"/>
        <v/>
      </c>
      <c r="B108" s="2" t="str">
        <f>IF(A108&lt;&gt;"",Output5!#REF!,"")</f>
        <v/>
      </c>
      <c r="C108" t="str">
        <f>IF(A108&lt;&gt;"",Output5!#REF!,"")</f>
        <v/>
      </c>
      <c r="D108" t="str">
        <f>IF(A108&lt;&gt;"",Output5!#REF!,"")</f>
        <v/>
      </c>
      <c r="E108" t="str">
        <f>IF(A108&lt;&gt;"",Output5!#REF!,"")</f>
        <v/>
      </c>
      <c r="F108" t="str">
        <f>IF(A108&lt;&gt;"",Output5!#REF!,"")</f>
        <v/>
      </c>
      <c r="G108" t="str">
        <f>IF(A108&lt;&gt;"",Output5!#REF!,"")</f>
        <v/>
      </c>
      <c r="H108" t="str">
        <f>IF(A108&lt;&gt;"",Output5!#REF!,"")</f>
        <v/>
      </c>
      <c r="I108" s="27" t="str">
        <f>IF(A108&lt;&gt;"",Output5!#REF!,"")</f>
        <v/>
      </c>
      <c r="J108" t="str">
        <f>IF(A108&lt;&gt;"",Output5!#REF!,"")</f>
        <v/>
      </c>
      <c r="K108" t="str">
        <f>IF(A108&lt;&gt;"",Output5!#REF!,"")</f>
        <v/>
      </c>
      <c r="L108" t="str">
        <f>IF(A108&lt;&gt;"",Output5!#REF!,"")</f>
        <v/>
      </c>
      <c r="AE108" t="b">
        <f t="shared" si="3"/>
        <v>1</v>
      </c>
      <c r="AF108" t="e">
        <f>VLOOKUP(Output5!#REF!,GroupNames!$B$2:$D$11,3,FALSE)</f>
        <v>#REF!</v>
      </c>
    </row>
    <row r="109" spans="1:32" x14ac:dyDescent="0.25">
      <c r="A109" s="2" t="str">
        <f t="shared" si="2"/>
        <v/>
      </c>
      <c r="B109" s="2" t="str">
        <f>IF(A109&lt;&gt;"",Output5!#REF!,"")</f>
        <v/>
      </c>
      <c r="C109" t="str">
        <f>IF(A109&lt;&gt;"",Output5!#REF!,"")</f>
        <v/>
      </c>
      <c r="D109" t="str">
        <f>IF(A109&lt;&gt;"",Output5!#REF!,"")</f>
        <v/>
      </c>
      <c r="E109" t="str">
        <f>IF(A109&lt;&gt;"",Output5!#REF!,"")</f>
        <v/>
      </c>
      <c r="F109" t="str">
        <f>IF(A109&lt;&gt;"",Output5!#REF!,"")</f>
        <v/>
      </c>
      <c r="G109" t="str">
        <f>IF(A109&lt;&gt;"",Output5!#REF!,"")</f>
        <v/>
      </c>
      <c r="H109" t="str">
        <f>IF(A109&lt;&gt;"",Output5!#REF!,"")</f>
        <v/>
      </c>
      <c r="I109" s="27" t="str">
        <f>IF(A109&lt;&gt;"",Output5!#REF!,"")</f>
        <v/>
      </c>
      <c r="J109" t="str">
        <f>IF(A109&lt;&gt;"",Output5!#REF!,"")</f>
        <v/>
      </c>
      <c r="K109" t="str">
        <f>IF(A109&lt;&gt;"",Output5!#REF!,"")</f>
        <v/>
      </c>
      <c r="L109" t="str">
        <f>IF(A109&lt;&gt;"",Output5!#REF!,"")</f>
        <v/>
      </c>
      <c r="AE109" t="b">
        <f t="shared" si="3"/>
        <v>1</v>
      </c>
      <c r="AF109" t="e">
        <f>VLOOKUP(Output5!#REF!,GroupNames!$B$2:$D$11,3,FALSE)</f>
        <v>#REF!</v>
      </c>
    </row>
    <row r="110" spans="1:32" x14ac:dyDescent="0.25">
      <c r="A110" s="2" t="str">
        <f t="shared" si="2"/>
        <v/>
      </c>
      <c r="B110" s="2" t="str">
        <f>IF(A110&lt;&gt;"",Output5!#REF!,"")</f>
        <v/>
      </c>
      <c r="C110" t="str">
        <f>IF(A110&lt;&gt;"",Output5!#REF!,"")</f>
        <v/>
      </c>
      <c r="D110" t="str">
        <f>IF(A110&lt;&gt;"",Output5!#REF!,"")</f>
        <v/>
      </c>
      <c r="E110" t="str">
        <f>IF(A110&lt;&gt;"",Output5!#REF!,"")</f>
        <v/>
      </c>
      <c r="F110" t="str">
        <f>IF(A110&lt;&gt;"",Output5!#REF!,"")</f>
        <v/>
      </c>
      <c r="G110" t="str">
        <f>IF(A110&lt;&gt;"",Output5!#REF!,"")</f>
        <v/>
      </c>
      <c r="H110" t="str">
        <f>IF(A110&lt;&gt;"",Output5!#REF!,"")</f>
        <v/>
      </c>
      <c r="I110" s="27" t="str">
        <f>IF(A110&lt;&gt;"",Output5!#REF!,"")</f>
        <v/>
      </c>
      <c r="J110" t="str">
        <f>IF(A110&lt;&gt;"",Output5!#REF!,"")</f>
        <v/>
      </c>
      <c r="K110" t="str">
        <f>IF(A110&lt;&gt;"",Output5!#REF!,"")</f>
        <v/>
      </c>
      <c r="L110" t="str">
        <f>IF(A110&lt;&gt;"",Output5!#REF!,"")</f>
        <v/>
      </c>
      <c r="AE110" t="b">
        <f t="shared" si="3"/>
        <v>1</v>
      </c>
      <c r="AF110" t="e">
        <f>VLOOKUP(Output5!#REF!,GroupNames!$B$2:$D$11,3,FALSE)</f>
        <v>#REF!</v>
      </c>
    </row>
    <row r="111" spans="1:32" x14ac:dyDescent="0.25">
      <c r="A111" s="2" t="str">
        <f t="shared" si="2"/>
        <v/>
      </c>
      <c r="B111" s="2" t="str">
        <f>IF(A111&lt;&gt;"",Output5!#REF!,"")</f>
        <v/>
      </c>
      <c r="C111" t="str">
        <f>IF(A111&lt;&gt;"",Output5!#REF!,"")</f>
        <v/>
      </c>
      <c r="D111" t="str">
        <f>IF(A111&lt;&gt;"",Output5!#REF!,"")</f>
        <v/>
      </c>
      <c r="E111" t="str">
        <f>IF(A111&lt;&gt;"",Output5!#REF!,"")</f>
        <v/>
      </c>
      <c r="F111" t="str">
        <f>IF(A111&lt;&gt;"",Output5!#REF!,"")</f>
        <v/>
      </c>
      <c r="G111" t="str">
        <f>IF(A111&lt;&gt;"",Output5!#REF!,"")</f>
        <v/>
      </c>
      <c r="H111" t="str">
        <f>IF(A111&lt;&gt;"",Output5!#REF!,"")</f>
        <v/>
      </c>
      <c r="I111" s="27" t="str">
        <f>IF(A111&lt;&gt;"",Output5!#REF!,"")</f>
        <v/>
      </c>
      <c r="J111" t="str">
        <f>IF(A111&lt;&gt;"",Output5!#REF!,"")</f>
        <v/>
      </c>
      <c r="K111" t="str">
        <f>IF(A111&lt;&gt;"",Output5!#REF!,"")</f>
        <v/>
      </c>
      <c r="L111" t="str">
        <f>IF(A111&lt;&gt;"",Output5!#REF!,"")</f>
        <v/>
      </c>
      <c r="AE111" t="b">
        <f t="shared" si="3"/>
        <v>1</v>
      </c>
      <c r="AF111" t="e">
        <f>VLOOKUP(Output5!#REF!,GroupNames!$B$2:$D$11,3,FALSE)</f>
        <v>#REF!</v>
      </c>
    </row>
    <row r="112" spans="1:32" x14ac:dyDescent="0.25">
      <c r="A112" s="2" t="str">
        <f t="shared" si="2"/>
        <v/>
      </c>
      <c r="B112" s="2" t="str">
        <f>IF(A112&lt;&gt;"",Output5!#REF!,"")</f>
        <v/>
      </c>
      <c r="C112" t="str">
        <f>IF(A112&lt;&gt;"",Output5!#REF!,"")</f>
        <v/>
      </c>
      <c r="D112" t="str">
        <f>IF(A112&lt;&gt;"",Output5!#REF!,"")</f>
        <v/>
      </c>
      <c r="E112" t="str">
        <f>IF(A112&lt;&gt;"",Output5!#REF!,"")</f>
        <v/>
      </c>
      <c r="F112" t="str">
        <f>IF(A112&lt;&gt;"",Output5!#REF!,"")</f>
        <v/>
      </c>
      <c r="G112" t="str">
        <f>IF(A112&lt;&gt;"",Output5!#REF!,"")</f>
        <v/>
      </c>
      <c r="H112" t="str">
        <f>IF(A112&lt;&gt;"",Output5!#REF!,"")</f>
        <v/>
      </c>
      <c r="I112" s="27" t="str">
        <f>IF(A112&lt;&gt;"",Output5!#REF!,"")</f>
        <v/>
      </c>
      <c r="J112" t="str">
        <f>IF(A112&lt;&gt;"",Output5!#REF!,"")</f>
        <v/>
      </c>
      <c r="K112" t="str">
        <f>IF(A112&lt;&gt;"",Output5!#REF!,"")</f>
        <v/>
      </c>
      <c r="L112" t="str">
        <f>IF(A112&lt;&gt;"",Output5!#REF!,"")</f>
        <v/>
      </c>
      <c r="AE112" t="b">
        <f t="shared" si="3"/>
        <v>1</v>
      </c>
      <c r="AF112" t="e">
        <f>VLOOKUP(Output5!#REF!,GroupNames!$B$2:$D$11,3,FALSE)</f>
        <v>#REF!</v>
      </c>
    </row>
    <row r="113" spans="1:32" x14ac:dyDescent="0.25">
      <c r="A113" s="2" t="str">
        <f t="shared" si="2"/>
        <v/>
      </c>
      <c r="B113" s="2" t="str">
        <f>IF(A113&lt;&gt;"",Output5!#REF!,"")</f>
        <v/>
      </c>
      <c r="C113" t="str">
        <f>IF(A113&lt;&gt;"",Output5!#REF!,"")</f>
        <v/>
      </c>
      <c r="D113" t="str">
        <f>IF(A113&lt;&gt;"",Output5!#REF!,"")</f>
        <v/>
      </c>
      <c r="E113" t="str">
        <f>IF(A113&lt;&gt;"",Output5!#REF!,"")</f>
        <v/>
      </c>
      <c r="F113" t="str">
        <f>IF(A113&lt;&gt;"",Output5!#REF!,"")</f>
        <v/>
      </c>
      <c r="G113" t="str">
        <f>IF(A113&lt;&gt;"",Output5!#REF!,"")</f>
        <v/>
      </c>
      <c r="H113" t="str">
        <f>IF(A113&lt;&gt;"",Output5!#REF!,"")</f>
        <v/>
      </c>
      <c r="I113" s="27" t="str">
        <f>IF(A113&lt;&gt;"",Output5!#REF!,"")</f>
        <v/>
      </c>
      <c r="J113" t="str">
        <f>IF(A113&lt;&gt;"",Output5!#REF!,"")</f>
        <v/>
      </c>
      <c r="K113" t="str">
        <f>IF(A113&lt;&gt;"",Output5!#REF!,"")</f>
        <v/>
      </c>
      <c r="L113" t="str">
        <f>IF(A113&lt;&gt;"",Output5!#REF!,"")</f>
        <v/>
      </c>
      <c r="AE113" t="b">
        <f t="shared" si="3"/>
        <v>1</v>
      </c>
      <c r="AF113" t="e">
        <f>VLOOKUP(Output5!#REF!,GroupNames!$B$2:$D$11,3,FALSE)</f>
        <v>#REF!</v>
      </c>
    </row>
    <row r="114" spans="1:32" x14ac:dyDescent="0.25">
      <c r="A114" s="2" t="str">
        <f t="shared" si="2"/>
        <v/>
      </c>
      <c r="B114" s="2" t="str">
        <f>IF(A114&lt;&gt;"",Output5!#REF!,"")</f>
        <v/>
      </c>
      <c r="C114" t="str">
        <f>IF(A114&lt;&gt;"",Output5!#REF!,"")</f>
        <v/>
      </c>
      <c r="D114" t="str">
        <f>IF(A114&lt;&gt;"",Output5!#REF!,"")</f>
        <v/>
      </c>
      <c r="E114" t="str">
        <f>IF(A114&lt;&gt;"",Output5!#REF!,"")</f>
        <v/>
      </c>
      <c r="F114" t="str">
        <f>IF(A114&lt;&gt;"",Output5!#REF!,"")</f>
        <v/>
      </c>
      <c r="G114" t="str">
        <f>IF(A114&lt;&gt;"",Output5!#REF!,"")</f>
        <v/>
      </c>
      <c r="H114" t="str">
        <f>IF(A114&lt;&gt;"",Output5!#REF!,"")</f>
        <v/>
      </c>
      <c r="I114" s="27" t="str">
        <f>IF(A114&lt;&gt;"",Output5!#REF!,"")</f>
        <v/>
      </c>
      <c r="J114" t="str">
        <f>IF(A114&lt;&gt;"",Output5!#REF!,"")</f>
        <v/>
      </c>
      <c r="K114" t="str">
        <f>IF(A114&lt;&gt;"",Output5!#REF!,"")</f>
        <v/>
      </c>
      <c r="L114" t="str">
        <f>IF(A114&lt;&gt;"",Output5!#REF!,"")</f>
        <v/>
      </c>
      <c r="AE114" t="b">
        <f t="shared" si="3"/>
        <v>1</v>
      </c>
      <c r="AF114" t="e">
        <f>VLOOKUP(Output5!#REF!,GroupNames!$B$2:$D$11,3,FALSE)</f>
        <v>#REF!</v>
      </c>
    </row>
    <row r="115" spans="1:32" x14ac:dyDescent="0.25">
      <c r="A115" s="2" t="str">
        <f t="shared" si="2"/>
        <v/>
      </c>
      <c r="B115" s="2" t="str">
        <f>IF(A115&lt;&gt;"",Output5!#REF!,"")</f>
        <v/>
      </c>
      <c r="C115" t="str">
        <f>IF(A115&lt;&gt;"",Output5!#REF!,"")</f>
        <v/>
      </c>
      <c r="D115" t="str">
        <f>IF(A115&lt;&gt;"",Output5!#REF!,"")</f>
        <v/>
      </c>
      <c r="E115" t="str">
        <f>IF(A115&lt;&gt;"",Output5!#REF!,"")</f>
        <v/>
      </c>
      <c r="F115" t="str">
        <f>IF(A115&lt;&gt;"",Output5!#REF!,"")</f>
        <v/>
      </c>
      <c r="G115" t="str">
        <f>IF(A115&lt;&gt;"",Output5!#REF!,"")</f>
        <v/>
      </c>
      <c r="H115" t="str">
        <f>IF(A115&lt;&gt;"",Output5!#REF!,"")</f>
        <v/>
      </c>
      <c r="I115" s="27" t="str">
        <f>IF(A115&lt;&gt;"",Output5!#REF!,"")</f>
        <v/>
      </c>
      <c r="J115" t="str">
        <f>IF(A115&lt;&gt;"",Output5!#REF!,"")</f>
        <v/>
      </c>
      <c r="K115" t="str">
        <f>IF(A115&lt;&gt;"",Output5!#REF!,"")</f>
        <v/>
      </c>
      <c r="L115" t="str">
        <f>IF(A115&lt;&gt;"",Output5!#REF!,"")</f>
        <v/>
      </c>
      <c r="AE115" t="b">
        <f t="shared" si="3"/>
        <v>1</v>
      </c>
      <c r="AF115" t="e">
        <f>VLOOKUP(Output5!#REF!,GroupNames!$B$2:$D$11,3,FALSE)</f>
        <v>#REF!</v>
      </c>
    </row>
    <row r="116" spans="1:32" x14ac:dyDescent="0.25">
      <c r="A116" s="2" t="str">
        <f t="shared" si="2"/>
        <v/>
      </c>
      <c r="B116" s="2" t="str">
        <f>IF(A116&lt;&gt;"",Output5!#REF!,"")</f>
        <v/>
      </c>
      <c r="C116" t="str">
        <f>IF(A116&lt;&gt;"",Output5!#REF!,"")</f>
        <v/>
      </c>
      <c r="D116" t="str">
        <f>IF(A116&lt;&gt;"",Output5!#REF!,"")</f>
        <v/>
      </c>
      <c r="E116" t="str">
        <f>IF(A116&lt;&gt;"",Output5!#REF!,"")</f>
        <v/>
      </c>
      <c r="F116" t="str">
        <f>IF(A116&lt;&gt;"",Output5!#REF!,"")</f>
        <v/>
      </c>
      <c r="G116" t="str">
        <f>IF(A116&lt;&gt;"",Output5!#REF!,"")</f>
        <v/>
      </c>
      <c r="H116" t="str">
        <f>IF(A116&lt;&gt;"",Output5!#REF!,"")</f>
        <v/>
      </c>
      <c r="I116" s="27" t="str">
        <f>IF(A116&lt;&gt;"",Output5!#REF!,"")</f>
        <v/>
      </c>
      <c r="J116" t="str">
        <f>IF(A116&lt;&gt;"",Output5!#REF!,"")</f>
        <v/>
      </c>
      <c r="K116" t="str">
        <f>IF(A116&lt;&gt;"",Output5!#REF!,"")</f>
        <v/>
      </c>
      <c r="L116" t="str">
        <f>IF(A116&lt;&gt;"",Output5!#REF!,"")</f>
        <v/>
      </c>
      <c r="AE116" t="b">
        <f t="shared" si="3"/>
        <v>1</v>
      </c>
      <c r="AF116" t="e">
        <f>VLOOKUP(Output5!#REF!,GroupNames!$B$2:$D$11,3,FALSE)</f>
        <v>#REF!</v>
      </c>
    </row>
    <row r="117" spans="1:32" x14ac:dyDescent="0.25">
      <c r="A117" s="2" t="str">
        <f t="shared" si="2"/>
        <v/>
      </c>
      <c r="B117" s="2" t="str">
        <f>IF(A117&lt;&gt;"",Output5!#REF!,"")</f>
        <v/>
      </c>
      <c r="C117" t="str">
        <f>IF(A117&lt;&gt;"",Output5!#REF!,"")</f>
        <v/>
      </c>
      <c r="D117" t="str">
        <f>IF(A117&lt;&gt;"",Output5!#REF!,"")</f>
        <v/>
      </c>
      <c r="E117" t="str">
        <f>IF(A117&lt;&gt;"",Output5!#REF!,"")</f>
        <v/>
      </c>
      <c r="F117" t="str">
        <f>IF(A117&lt;&gt;"",Output5!#REF!,"")</f>
        <v/>
      </c>
      <c r="G117" t="str">
        <f>IF(A117&lt;&gt;"",Output5!#REF!,"")</f>
        <v/>
      </c>
      <c r="H117" t="str">
        <f>IF(A117&lt;&gt;"",Output5!#REF!,"")</f>
        <v/>
      </c>
      <c r="I117" s="27" t="str">
        <f>IF(A117&lt;&gt;"",Output5!#REF!,"")</f>
        <v/>
      </c>
      <c r="J117" t="str">
        <f>IF(A117&lt;&gt;"",Output5!#REF!,"")</f>
        <v/>
      </c>
      <c r="K117" t="str">
        <f>IF(A117&lt;&gt;"",Output5!#REF!,"")</f>
        <v/>
      </c>
      <c r="L117" t="str">
        <f>IF(A117&lt;&gt;"",Output5!#REF!,"")</f>
        <v/>
      </c>
      <c r="AE117" t="b">
        <f t="shared" si="3"/>
        <v>1</v>
      </c>
      <c r="AF117" t="e">
        <f>VLOOKUP(Output5!#REF!,GroupNames!$B$2:$D$11,3,FALSE)</f>
        <v>#REF!</v>
      </c>
    </row>
    <row r="118" spans="1:32" x14ac:dyDescent="0.25">
      <c r="A118" s="2" t="str">
        <f t="shared" si="2"/>
        <v/>
      </c>
      <c r="B118" s="2" t="str">
        <f>IF(A118&lt;&gt;"",Output5!#REF!,"")</f>
        <v/>
      </c>
      <c r="C118" t="str">
        <f>IF(A118&lt;&gt;"",Output5!#REF!,"")</f>
        <v/>
      </c>
      <c r="D118" t="str">
        <f>IF(A118&lt;&gt;"",Output5!#REF!,"")</f>
        <v/>
      </c>
      <c r="E118" t="str">
        <f>IF(A118&lt;&gt;"",Output5!#REF!,"")</f>
        <v/>
      </c>
      <c r="F118" t="str">
        <f>IF(A118&lt;&gt;"",Output5!#REF!,"")</f>
        <v/>
      </c>
      <c r="G118" t="str">
        <f>IF(A118&lt;&gt;"",Output5!#REF!,"")</f>
        <v/>
      </c>
      <c r="H118" t="str">
        <f>IF(A118&lt;&gt;"",Output5!#REF!,"")</f>
        <v/>
      </c>
      <c r="I118" s="27" t="str">
        <f>IF(A118&lt;&gt;"",Output5!#REF!,"")</f>
        <v/>
      </c>
      <c r="J118" t="str">
        <f>IF(A118&lt;&gt;"",Output5!#REF!,"")</f>
        <v/>
      </c>
      <c r="K118" t="str">
        <f>IF(A118&lt;&gt;"",Output5!#REF!,"")</f>
        <v/>
      </c>
      <c r="L118" t="str">
        <f>IF(A118&lt;&gt;"",Output5!#REF!,"")</f>
        <v/>
      </c>
      <c r="AE118" t="b">
        <f t="shared" si="3"/>
        <v>1</v>
      </c>
      <c r="AF118" t="e">
        <f>VLOOKUP(Output5!#REF!,GroupNames!$B$2:$D$11,3,FALSE)</f>
        <v>#REF!</v>
      </c>
    </row>
    <row r="119" spans="1:32" x14ac:dyDescent="0.25">
      <c r="A119" s="2" t="str">
        <f t="shared" si="2"/>
        <v/>
      </c>
      <c r="B119" s="2" t="str">
        <f>IF(A119&lt;&gt;"",Output5!#REF!,"")</f>
        <v/>
      </c>
      <c r="C119" t="str">
        <f>IF(A119&lt;&gt;"",Output5!#REF!,"")</f>
        <v/>
      </c>
      <c r="D119" t="str">
        <f>IF(A119&lt;&gt;"",Output5!#REF!,"")</f>
        <v/>
      </c>
      <c r="E119" t="str">
        <f>IF(A119&lt;&gt;"",Output5!#REF!,"")</f>
        <v/>
      </c>
      <c r="F119" t="str">
        <f>IF(A119&lt;&gt;"",Output5!#REF!,"")</f>
        <v/>
      </c>
      <c r="G119" t="str">
        <f>IF(A119&lt;&gt;"",Output5!#REF!,"")</f>
        <v/>
      </c>
      <c r="H119" t="str">
        <f>IF(A119&lt;&gt;"",Output5!#REF!,"")</f>
        <v/>
      </c>
      <c r="I119" s="27" t="str">
        <f>IF(A119&lt;&gt;"",Output5!#REF!,"")</f>
        <v/>
      </c>
      <c r="J119" t="str">
        <f>IF(A119&lt;&gt;"",Output5!#REF!,"")</f>
        <v/>
      </c>
      <c r="K119" t="str">
        <f>IF(A119&lt;&gt;"",Output5!#REF!,"")</f>
        <v/>
      </c>
      <c r="L119" t="str">
        <f>IF(A119&lt;&gt;"",Output5!#REF!,"")</f>
        <v/>
      </c>
      <c r="AE119" t="b">
        <f t="shared" si="3"/>
        <v>1</v>
      </c>
      <c r="AF119" t="e">
        <f>VLOOKUP(Output5!#REF!,GroupNames!$B$2:$D$11,3,FALSE)</f>
        <v>#REF!</v>
      </c>
    </row>
    <row r="120" spans="1:32" x14ac:dyDescent="0.25">
      <c r="A120" s="2" t="str">
        <f t="shared" si="2"/>
        <v/>
      </c>
      <c r="B120" s="2" t="str">
        <f>IF(A120&lt;&gt;"",Output5!#REF!,"")</f>
        <v/>
      </c>
      <c r="C120" t="str">
        <f>IF(A120&lt;&gt;"",Output5!#REF!,"")</f>
        <v/>
      </c>
      <c r="D120" t="str">
        <f>IF(A120&lt;&gt;"",Output5!#REF!,"")</f>
        <v/>
      </c>
      <c r="E120" t="str">
        <f>IF(A120&lt;&gt;"",Output5!#REF!,"")</f>
        <v/>
      </c>
      <c r="F120" t="str">
        <f>IF(A120&lt;&gt;"",Output5!#REF!,"")</f>
        <v/>
      </c>
      <c r="G120" t="str">
        <f>IF(A120&lt;&gt;"",Output5!#REF!,"")</f>
        <v/>
      </c>
      <c r="H120" t="str">
        <f>IF(A120&lt;&gt;"",Output5!#REF!,"")</f>
        <v/>
      </c>
      <c r="I120" s="27" t="str">
        <f>IF(A120&lt;&gt;"",Output5!#REF!,"")</f>
        <v/>
      </c>
      <c r="J120" t="str">
        <f>IF(A120&lt;&gt;"",Output5!#REF!,"")</f>
        <v/>
      </c>
      <c r="K120" t="str">
        <f>IF(A120&lt;&gt;"",Output5!#REF!,"")</f>
        <v/>
      </c>
      <c r="L120" t="str">
        <f>IF(A120&lt;&gt;"",Output5!#REF!,"")</f>
        <v/>
      </c>
      <c r="AE120" t="b">
        <f t="shared" si="3"/>
        <v>1</v>
      </c>
      <c r="AF120" t="e">
        <f>VLOOKUP(Output5!#REF!,GroupNames!$B$2:$D$11,3,FALSE)</f>
        <v>#REF!</v>
      </c>
    </row>
    <row r="121" spans="1:32" x14ac:dyDescent="0.25">
      <c r="A121" s="2" t="str">
        <f t="shared" si="2"/>
        <v/>
      </c>
      <c r="B121" s="2" t="str">
        <f>IF(A121&lt;&gt;"",Output5!#REF!,"")</f>
        <v/>
      </c>
      <c r="C121" t="str">
        <f>IF(A121&lt;&gt;"",Output5!#REF!,"")</f>
        <v/>
      </c>
      <c r="D121" t="str">
        <f>IF(A121&lt;&gt;"",Output5!#REF!,"")</f>
        <v/>
      </c>
      <c r="E121" t="str">
        <f>IF(A121&lt;&gt;"",Output5!#REF!,"")</f>
        <v/>
      </c>
      <c r="F121" t="str">
        <f>IF(A121&lt;&gt;"",Output5!#REF!,"")</f>
        <v/>
      </c>
      <c r="G121" t="str">
        <f>IF(A121&lt;&gt;"",Output5!#REF!,"")</f>
        <v/>
      </c>
      <c r="H121" t="str">
        <f>IF(A121&lt;&gt;"",Output5!#REF!,"")</f>
        <v/>
      </c>
      <c r="I121" s="27" t="str">
        <f>IF(A121&lt;&gt;"",Output5!#REF!,"")</f>
        <v/>
      </c>
      <c r="J121" t="str">
        <f>IF(A121&lt;&gt;"",Output5!#REF!,"")</f>
        <v/>
      </c>
      <c r="K121" t="str">
        <f>IF(A121&lt;&gt;"",Output5!#REF!,"")</f>
        <v/>
      </c>
      <c r="L121" t="str">
        <f>IF(A121&lt;&gt;"",Output5!#REF!,"")</f>
        <v/>
      </c>
      <c r="AE121" t="b">
        <f t="shared" si="3"/>
        <v>1</v>
      </c>
      <c r="AF121" t="e">
        <f>VLOOKUP(Output5!#REF!,GroupNames!$B$2:$D$11,3,FALSE)</f>
        <v>#REF!</v>
      </c>
    </row>
    <row r="122" spans="1:32" x14ac:dyDescent="0.25">
      <c r="A122" s="2" t="str">
        <f t="shared" si="2"/>
        <v/>
      </c>
      <c r="B122" s="2" t="str">
        <f>IF(A122&lt;&gt;"",Output5!#REF!,"")</f>
        <v/>
      </c>
      <c r="C122" t="str">
        <f>IF(A122&lt;&gt;"",Output5!#REF!,"")</f>
        <v/>
      </c>
      <c r="D122" t="str">
        <f>IF(A122&lt;&gt;"",Output5!#REF!,"")</f>
        <v/>
      </c>
      <c r="E122" t="str">
        <f>IF(A122&lt;&gt;"",Output5!#REF!,"")</f>
        <v/>
      </c>
      <c r="F122" t="str">
        <f>IF(A122&lt;&gt;"",Output5!#REF!,"")</f>
        <v/>
      </c>
      <c r="G122" t="str">
        <f>IF(A122&lt;&gt;"",Output5!#REF!,"")</f>
        <v/>
      </c>
      <c r="H122" t="str">
        <f>IF(A122&lt;&gt;"",Output5!#REF!,"")</f>
        <v/>
      </c>
      <c r="I122" s="27" t="str">
        <f>IF(A122&lt;&gt;"",Output5!#REF!,"")</f>
        <v/>
      </c>
      <c r="J122" t="str">
        <f>IF(A122&lt;&gt;"",Output5!#REF!,"")</f>
        <v/>
      </c>
      <c r="K122" t="str">
        <f>IF(A122&lt;&gt;"",Output5!#REF!,"")</f>
        <v/>
      </c>
      <c r="L122" t="str">
        <f>IF(A122&lt;&gt;"",Output5!#REF!,"")</f>
        <v/>
      </c>
      <c r="AE122" t="b">
        <f t="shared" si="3"/>
        <v>1</v>
      </c>
      <c r="AF122" t="e">
        <f>VLOOKUP(Output5!#REF!,GroupNames!$B$2:$D$11,3,FALSE)</f>
        <v>#REF!</v>
      </c>
    </row>
    <row r="123" spans="1:32" x14ac:dyDescent="0.25">
      <c r="A123" s="2" t="str">
        <f t="shared" si="2"/>
        <v/>
      </c>
      <c r="B123" s="2" t="str">
        <f>IF(A123&lt;&gt;"",Output5!#REF!,"")</f>
        <v/>
      </c>
      <c r="C123" t="str">
        <f>IF(A123&lt;&gt;"",Output5!#REF!,"")</f>
        <v/>
      </c>
      <c r="D123" t="str">
        <f>IF(A123&lt;&gt;"",Output5!#REF!,"")</f>
        <v/>
      </c>
      <c r="E123" t="str">
        <f>IF(A123&lt;&gt;"",Output5!#REF!,"")</f>
        <v/>
      </c>
      <c r="F123" t="str">
        <f>IF(A123&lt;&gt;"",Output5!#REF!,"")</f>
        <v/>
      </c>
      <c r="G123" t="str">
        <f>IF(A123&lt;&gt;"",Output5!#REF!,"")</f>
        <v/>
      </c>
      <c r="H123" t="str">
        <f>IF(A123&lt;&gt;"",Output5!#REF!,"")</f>
        <v/>
      </c>
      <c r="I123" s="27" t="str">
        <f>IF(A123&lt;&gt;"",Output5!#REF!,"")</f>
        <v/>
      </c>
      <c r="J123" t="str">
        <f>IF(A123&lt;&gt;"",Output5!#REF!,"")</f>
        <v/>
      </c>
      <c r="K123" t="str">
        <f>IF(A123&lt;&gt;"",Output5!#REF!,"")</f>
        <v/>
      </c>
      <c r="L123" t="str">
        <f>IF(A123&lt;&gt;"",Output5!#REF!,"")</f>
        <v/>
      </c>
      <c r="AE123" t="b">
        <f t="shared" si="3"/>
        <v>1</v>
      </c>
      <c r="AF123" t="e">
        <f>VLOOKUP(Output5!#REF!,GroupNames!$B$2:$D$11,3,FALSE)</f>
        <v>#REF!</v>
      </c>
    </row>
    <row r="124" spans="1:32" x14ac:dyDescent="0.25">
      <c r="A124" s="2" t="str">
        <f t="shared" si="2"/>
        <v/>
      </c>
      <c r="B124" s="2" t="str">
        <f>IF(A124&lt;&gt;"",Output5!#REF!,"")</f>
        <v/>
      </c>
      <c r="C124" t="str">
        <f>IF(A124&lt;&gt;"",Output5!#REF!,"")</f>
        <v/>
      </c>
      <c r="D124" t="str">
        <f>IF(A124&lt;&gt;"",Output5!#REF!,"")</f>
        <v/>
      </c>
      <c r="E124" t="str">
        <f>IF(A124&lt;&gt;"",Output5!#REF!,"")</f>
        <v/>
      </c>
      <c r="F124" t="str">
        <f>IF(A124&lt;&gt;"",Output5!#REF!,"")</f>
        <v/>
      </c>
      <c r="G124" t="str">
        <f>IF(A124&lt;&gt;"",Output5!#REF!,"")</f>
        <v/>
      </c>
      <c r="H124" t="str">
        <f>IF(A124&lt;&gt;"",Output5!#REF!,"")</f>
        <v/>
      </c>
      <c r="I124" s="27" t="str">
        <f>IF(A124&lt;&gt;"",Output5!#REF!,"")</f>
        <v/>
      </c>
      <c r="J124" t="str">
        <f>IF(A124&lt;&gt;"",Output5!#REF!,"")</f>
        <v/>
      </c>
      <c r="K124" t="str">
        <f>IF(A124&lt;&gt;"",Output5!#REF!,"")</f>
        <v/>
      </c>
      <c r="L124" t="str">
        <f>IF(A124&lt;&gt;"",Output5!#REF!,"")</f>
        <v/>
      </c>
      <c r="AE124" t="b">
        <f t="shared" si="3"/>
        <v>1</v>
      </c>
      <c r="AF124" t="e">
        <f>VLOOKUP(Output5!#REF!,GroupNames!$B$2:$D$11,3,FALSE)</f>
        <v>#REF!</v>
      </c>
    </row>
    <row r="125" spans="1:32" x14ac:dyDescent="0.25">
      <c r="A125" s="2" t="str">
        <f t="shared" si="2"/>
        <v/>
      </c>
      <c r="B125" s="2" t="str">
        <f>IF(A125&lt;&gt;"",Output5!#REF!,"")</f>
        <v/>
      </c>
      <c r="C125" t="str">
        <f>IF(A125&lt;&gt;"",Output5!#REF!,"")</f>
        <v/>
      </c>
      <c r="D125" t="str">
        <f>IF(A125&lt;&gt;"",Output5!#REF!,"")</f>
        <v/>
      </c>
      <c r="E125" t="str">
        <f>IF(A125&lt;&gt;"",Output5!#REF!,"")</f>
        <v/>
      </c>
      <c r="F125" t="str">
        <f>IF(A125&lt;&gt;"",Output5!#REF!,"")</f>
        <v/>
      </c>
      <c r="G125" t="str">
        <f>IF(A125&lt;&gt;"",Output5!#REF!,"")</f>
        <v/>
      </c>
      <c r="H125" t="str">
        <f>IF(A125&lt;&gt;"",Output5!#REF!,"")</f>
        <v/>
      </c>
      <c r="I125" s="27" t="str">
        <f>IF(A125&lt;&gt;"",Output5!#REF!,"")</f>
        <v/>
      </c>
      <c r="J125" t="str">
        <f>IF(A125&lt;&gt;"",Output5!#REF!,"")</f>
        <v/>
      </c>
      <c r="K125" t="str">
        <f>IF(A125&lt;&gt;"",Output5!#REF!,"")</f>
        <v/>
      </c>
      <c r="L125" t="str">
        <f>IF(A125&lt;&gt;"",Output5!#REF!,"")</f>
        <v/>
      </c>
      <c r="AE125" t="b">
        <f t="shared" si="3"/>
        <v>1</v>
      </c>
      <c r="AF125" t="e">
        <f>VLOOKUP(Output5!#REF!,GroupNames!$B$2:$D$11,3,FALSE)</f>
        <v>#REF!</v>
      </c>
    </row>
    <row r="126" spans="1:32" x14ac:dyDescent="0.25">
      <c r="A126" s="2" t="str">
        <f t="shared" si="2"/>
        <v/>
      </c>
      <c r="B126" s="2" t="str">
        <f>IF(A126&lt;&gt;"",Output5!#REF!,"")</f>
        <v/>
      </c>
      <c r="C126" t="str">
        <f>IF(A126&lt;&gt;"",Output5!#REF!,"")</f>
        <v/>
      </c>
      <c r="D126" t="str">
        <f>IF(A126&lt;&gt;"",Output5!#REF!,"")</f>
        <v/>
      </c>
      <c r="E126" t="str">
        <f>IF(A126&lt;&gt;"",Output5!#REF!,"")</f>
        <v/>
      </c>
      <c r="F126" t="str">
        <f>IF(A126&lt;&gt;"",Output5!#REF!,"")</f>
        <v/>
      </c>
      <c r="G126" t="str">
        <f>IF(A126&lt;&gt;"",Output5!#REF!,"")</f>
        <v/>
      </c>
      <c r="H126" t="str">
        <f>IF(A126&lt;&gt;"",Output5!#REF!,"")</f>
        <v/>
      </c>
      <c r="I126" s="27" t="str">
        <f>IF(A126&lt;&gt;"",Output5!#REF!,"")</f>
        <v/>
      </c>
      <c r="J126" t="str">
        <f>IF(A126&lt;&gt;"",Output5!#REF!,"")</f>
        <v/>
      </c>
      <c r="K126" t="str">
        <f>IF(A126&lt;&gt;"",Output5!#REF!,"")</f>
        <v/>
      </c>
      <c r="L126" t="str">
        <f>IF(A126&lt;&gt;"",Output5!#REF!,"")</f>
        <v/>
      </c>
      <c r="AE126" t="b">
        <f t="shared" si="3"/>
        <v>1</v>
      </c>
      <c r="AF126" t="e">
        <f>VLOOKUP(Output5!#REF!,GroupNames!$B$2:$D$11,3,FALSE)</f>
        <v>#REF!</v>
      </c>
    </row>
    <row r="127" spans="1:32" x14ac:dyDescent="0.25">
      <c r="A127" s="2" t="str">
        <f t="shared" si="2"/>
        <v/>
      </c>
      <c r="B127" s="2" t="str">
        <f>IF(A127&lt;&gt;"",Output5!#REF!,"")</f>
        <v/>
      </c>
      <c r="C127" t="str">
        <f>IF(A127&lt;&gt;"",Output5!#REF!,"")</f>
        <v/>
      </c>
      <c r="D127" t="str">
        <f>IF(A127&lt;&gt;"",Output5!#REF!,"")</f>
        <v/>
      </c>
      <c r="E127" t="str">
        <f>IF(A127&lt;&gt;"",Output5!#REF!,"")</f>
        <v/>
      </c>
      <c r="F127" t="str">
        <f>IF(A127&lt;&gt;"",Output5!#REF!,"")</f>
        <v/>
      </c>
      <c r="G127" t="str">
        <f>IF(A127&lt;&gt;"",Output5!#REF!,"")</f>
        <v/>
      </c>
      <c r="H127" t="str">
        <f>IF(A127&lt;&gt;"",Output5!#REF!,"")</f>
        <v/>
      </c>
      <c r="I127" s="27" t="str">
        <f>IF(A127&lt;&gt;"",Output5!#REF!,"")</f>
        <v/>
      </c>
      <c r="J127" t="str">
        <f>IF(A127&lt;&gt;"",Output5!#REF!,"")</f>
        <v/>
      </c>
      <c r="K127" t="str">
        <f>IF(A127&lt;&gt;"",Output5!#REF!,"")</f>
        <v/>
      </c>
      <c r="L127" t="str">
        <f>IF(A127&lt;&gt;"",Output5!#REF!,"")</f>
        <v/>
      </c>
      <c r="AE127" t="b">
        <f t="shared" si="3"/>
        <v>1</v>
      </c>
      <c r="AF127" t="e">
        <f>VLOOKUP(Output5!#REF!,GroupNames!$B$2:$D$11,3,FALSE)</f>
        <v>#REF!</v>
      </c>
    </row>
    <row r="128" spans="1:32" x14ac:dyDescent="0.25">
      <c r="A128" s="2" t="str">
        <f t="shared" si="2"/>
        <v/>
      </c>
      <c r="B128" s="2" t="str">
        <f>IF(A128&lt;&gt;"",Output5!#REF!,"")</f>
        <v/>
      </c>
      <c r="C128" t="str">
        <f>IF(A128&lt;&gt;"",Output5!#REF!,"")</f>
        <v/>
      </c>
      <c r="D128" t="str">
        <f>IF(A128&lt;&gt;"",Output5!#REF!,"")</f>
        <v/>
      </c>
      <c r="E128" t="str">
        <f>IF(A128&lt;&gt;"",Output5!#REF!,"")</f>
        <v/>
      </c>
      <c r="F128" t="str">
        <f>IF(A128&lt;&gt;"",Output5!#REF!,"")</f>
        <v/>
      </c>
      <c r="G128" t="str">
        <f>IF(A128&lt;&gt;"",Output5!#REF!,"")</f>
        <v/>
      </c>
      <c r="H128" t="str">
        <f>IF(A128&lt;&gt;"",Output5!#REF!,"")</f>
        <v/>
      </c>
      <c r="I128" s="27" t="str">
        <f>IF(A128&lt;&gt;"",Output5!#REF!,"")</f>
        <v/>
      </c>
      <c r="J128" t="str">
        <f>IF(A128&lt;&gt;"",Output5!#REF!,"")</f>
        <v/>
      </c>
      <c r="K128" t="str">
        <f>IF(A128&lt;&gt;"",Output5!#REF!,"")</f>
        <v/>
      </c>
      <c r="L128" t="str">
        <f>IF(A128&lt;&gt;"",Output5!#REF!,"")</f>
        <v/>
      </c>
      <c r="AE128" t="b">
        <f t="shared" si="3"/>
        <v>1</v>
      </c>
      <c r="AF128" t="e">
        <f>VLOOKUP(Output5!#REF!,GroupNames!$B$2:$D$11,3,FALSE)</f>
        <v>#REF!</v>
      </c>
    </row>
    <row r="129" spans="1:32" x14ac:dyDescent="0.25">
      <c r="A129" s="2" t="str">
        <f t="shared" si="2"/>
        <v/>
      </c>
      <c r="B129" s="2" t="str">
        <f>IF(A129&lt;&gt;"",Output5!#REF!,"")</f>
        <v/>
      </c>
      <c r="C129" t="str">
        <f>IF(A129&lt;&gt;"",Output5!#REF!,"")</f>
        <v/>
      </c>
      <c r="D129" t="str">
        <f>IF(A129&lt;&gt;"",Output5!#REF!,"")</f>
        <v/>
      </c>
      <c r="E129" t="str">
        <f>IF(A129&lt;&gt;"",Output5!#REF!,"")</f>
        <v/>
      </c>
      <c r="F129" t="str">
        <f>IF(A129&lt;&gt;"",Output5!#REF!,"")</f>
        <v/>
      </c>
      <c r="G129" t="str">
        <f>IF(A129&lt;&gt;"",Output5!#REF!,"")</f>
        <v/>
      </c>
      <c r="H129" t="str">
        <f>IF(A129&lt;&gt;"",Output5!#REF!,"")</f>
        <v/>
      </c>
      <c r="I129" s="27" t="str">
        <f>IF(A129&lt;&gt;"",Output5!#REF!,"")</f>
        <v/>
      </c>
      <c r="J129" t="str">
        <f>IF(A129&lt;&gt;"",Output5!#REF!,"")</f>
        <v/>
      </c>
      <c r="K129" t="str">
        <f>IF(A129&lt;&gt;"",Output5!#REF!,"")</f>
        <v/>
      </c>
      <c r="L129" t="str">
        <f>IF(A129&lt;&gt;"",Output5!#REF!,"")</f>
        <v/>
      </c>
      <c r="AE129" t="b">
        <f t="shared" si="3"/>
        <v>1</v>
      </c>
      <c r="AF129" t="e">
        <f>VLOOKUP(Output5!#REF!,GroupNames!$B$2:$D$11,3,FALSE)</f>
        <v>#REF!</v>
      </c>
    </row>
    <row r="130" spans="1:32" x14ac:dyDescent="0.25">
      <c r="A130" s="2" t="str">
        <f t="shared" si="2"/>
        <v/>
      </c>
      <c r="B130" s="2" t="str">
        <f>IF(A130&lt;&gt;"",Output5!#REF!,"")</f>
        <v/>
      </c>
      <c r="C130" t="str">
        <f>IF(A130&lt;&gt;"",Output5!#REF!,"")</f>
        <v/>
      </c>
      <c r="D130" t="str">
        <f>IF(A130&lt;&gt;"",Output5!#REF!,"")</f>
        <v/>
      </c>
      <c r="E130" t="str">
        <f>IF(A130&lt;&gt;"",Output5!#REF!,"")</f>
        <v/>
      </c>
      <c r="F130" t="str">
        <f>IF(A130&lt;&gt;"",Output5!#REF!,"")</f>
        <v/>
      </c>
      <c r="G130" t="str">
        <f>IF(A130&lt;&gt;"",Output5!#REF!,"")</f>
        <v/>
      </c>
      <c r="H130" t="str">
        <f>IF(A130&lt;&gt;"",Output5!#REF!,"")</f>
        <v/>
      </c>
      <c r="I130" s="27" t="str">
        <f>IF(A130&lt;&gt;"",Output5!#REF!,"")</f>
        <v/>
      </c>
      <c r="J130" t="str">
        <f>IF(A130&lt;&gt;"",Output5!#REF!,"")</f>
        <v/>
      </c>
      <c r="K130" t="str">
        <f>IF(A130&lt;&gt;"",Output5!#REF!,"")</f>
        <v/>
      </c>
      <c r="L130" t="str">
        <f>IF(A130&lt;&gt;"",Output5!#REF!,"")</f>
        <v/>
      </c>
      <c r="AE130" t="b">
        <f t="shared" si="3"/>
        <v>1</v>
      </c>
      <c r="AF130" t="e">
        <f>VLOOKUP(Output5!#REF!,GroupNames!$B$2:$D$11,3,FALSE)</f>
        <v>#REF!</v>
      </c>
    </row>
    <row r="131" spans="1:32" x14ac:dyDescent="0.25">
      <c r="A131" s="2" t="str">
        <f t="shared" si="2"/>
        <v/>
      </c>
      <c r="B131" s="2" t="str">
        <f>IF(A131&lt;&gt;"",Output5!#REF!,"")</f>
        <v/>
      </c>
      <c r="C131" t="str">
        <f>IF(A131&lt;&gt;"",Output5!#REF!,"")</f>
        <v/>
      </c>
      <c r="D131" t="str">
        <f>IF(A131&lt;&gt;"",Output5!#REF!,"")</f>
        <v/>
      </c>
      <c r="E131" t="str">
        <f>IF(A131&lt;&gt;"",Output5!#REF!,"")</f>
        <v/>
      </c>
      <c r="F131" t="str">
        <f>IF(A131&lt;&gt;"",Output5!#REF!,"")</f>
        <v/>
      </c>
      <c r="G131" t="str">
        <f>IF(A131&lt;&gt;"",Output5!#REF!,"")</f>
        <v/>
      </c>
      <c r="H131" t="str">
        <f>IF(A131&lt;&gt;"",Output5!#REF!,"")</f>
        <v/>
      </c>
      <c r="I131" s="27" t="str">
        <f>IF(A131&lt;&gt;"",Output5!#REF!,"")</f>
        <v/>
      </c>
      <c r="J131" t="str">
        <f>IF(A131&lt;&gt;"",Output5!#REF!,"")</f>
        <v/>
      </c>
      <c r="K131" t="str">
        <f>IF(A131&lt;&gt;"",Output5!#REF!,"")</f>
        <v/>
      </c>
      <c r="L131" t="str">
        <f>IF(A131&lt;&gt;"",Output5!#REF!,"")</f>
        <v/>
      </c>
      <c r="AE131" t="b">
        <f t="shared" si="3"/>
        <v>1</v>
      </c>
      <c r="AF131" t="e">
        <f>VLOOKUP(Output5!#REF!,GroupNames!$B$2:$D$11,3,FALSE)</f>
        <v>#REF!</v>
      </c>
    </row>
    <row r="132" spans="1:32" x14ac:dyDescent="0.25">
      <c r="A132" s="2" t="str">
        <f t="shared" si="2"/>
        <v/>
      </c>
      <c r="B132" s="2" t="str">
        <f>IF(A132&lt;&gt;"",Output5!#REF!,"")</f>
        <v/>
      </c>
      <c r="C132" t="str">
        <f>IF(A132&lt;&gt;"",Output5!#REF!,"")</f>
        <v/>
      </c>
      <c r="D132" t="str">
        <f>IF(A132&lt;&gt;"",Output5!#REF!,"")</f>
        <v/>
      </c>
      <c r="E132" t="str">
        <f>IF(A132&lt;&gt;"",Output5!#REF!,"")</f>
        <v/>
      </c>
      <c r="F132" t="str">
        <f>IF(A132&lt;&gt;"",Output5!#REF!,"")</f>
        <v/>
      </c>
      <c r="G132" t="str">
        <f>IF(A132&lt;&gt;"",Output5!#REF!,"")</f>
        <v/>
      </c>
      <c r="H132" t="str">
        <f>IF(A132&lt;&gt;"",Output5!#REF!,"")</f>
        <v/>
      </c>
      <c r="I132" s="27" t="str">
        <f>IF(A132&lt;&gt;"",Output5!#REF!,"")</f>
        <v/>
      </c>
      <c r="J132" t="str">
        <f>IF(A132&lt;&gt;"",Output5!#REF!,"")</f>
        <v/>
      </c>
      <c r="K132" t="str">
        <f>IF(A132&lt;&gt;"",Output5!#REF!,"")</f>
        <v/>
      </c>
      <c r="L132" t="str">
        <f>IF(A132&lt;&gt;"",Output5!#REF!,"")</f>
        <v/>
      </c>
      <c r="AE132" t="b">
        <f t="shared" si="3"/>
        <v>1</v>
      </c>
      <c r="AF132" t="e">
        <f>VLOOKUP(Output5!#REF!,GroupNames!$B$2:$D$11,3,FALSE)</f>
        <v>#REF!</v>
      </c>
    </row>
    <row r="133" spans="1:32" x14ac:dyDescent="0.25">
      <c r="A133" s="2" t="str">
        <f t="shared" si="2"/>
        <v/>
      </c>
      <c r="B133" s="2" t="str">
        <f>IF(A133&lt;&gt;"",Output5!#REF!,"")</f>
        <v/>
      </c>
      <c r="C133" t="str">
        <f>IF(A133&lt;&gt;"",Output5!#REF!,"")</f>
        <v/>
      </c>
      <c r="D133" t="str">
        <f>IF(A133&lt;&gt;"",Output5!#REF!,"")</f>
        <v/>
      </c>
      <c r="E133" t="str">
        <f>IF(A133&lt;&gt;"",Output5!#REF!,"")</f>
        <v/>
      </c>
      <c r="F133" t="str">
        <f>IF(A133&lt;&gt;"",Output5!#REF!,"")</f>
        <v/>
      </c>
      <c r="G133" t="str">
        <f>IF(A133&lt;&gt;"",Output5!#REF!,"")</f>
        <v/>
      </c>
      <c r="H133" t="str">
        <f>IF(A133&lt;&gt;"",Output5!#REF!,"")</f>
        <v/>
      </c>
      <c r="I133" s="27" t="str">
        <f>IF(A133&lt;&gt;"",Output5!#REF!,"")</f>
        <v/>
      </c>
      <c r="J133" t="str">
        <f>IF(A133&lt;&gt;"",Output5!#REF!,"")</f>
        <v/>
      </c>
      <c r="K133" t="str">
        <f>IF(A133&lt;&gt;"",Output5!#REF!,"")</f>
        <v/>
      </c>
      <c r="L133" t="str">
        <f>IF(A133&lt;&gt;"",Output5!#REF!,"")</f>
        <v/>
      </c>
      <c r="AE133" t="b">
        <f t="shared" si="3"/>
        <v>1</v>
      </c>
      <c r="AF133" t="e">
        <f>VLOOKUP(Output5!#REF!,GroupNames!$B$2:$D$11,3,FALSE)</f>
        <v>#REF!</v>
      </c>
    </row>
    <row r="134" spans="1:32" x14ac:dyDescent="0.25">
      <c r="A134" s="2" t="str">
        <f t="shared" si="2"/>
        <v/>
      </c>
      <c r="B134" s="2" t="str">
        <f>IF(A134&lt;&gt;"",Output5!#REF!,"")</f>
        <v/>
      </c>
      <c r="C134" t="str">
        <f>IF(A134&lt;&gt;"",Output5!#REF!,"")</f>
        <v/>
      </c>
      <c r="D134" t="str">
        <f>IF(A134&lt;&gt;"",Output5!#REF!,"")</f>
        <v/>
      </c>
      <c r="E134" t="str">
        <f>IF(A134&lt;&gt;"",Output5!#REF!,"")</f>
        <v/>
      </c>
      <c r="F134" t="str">
        <f>IF(A134&lt;&gt;"",Output5!#REF!,"")</f>
        <v/>
      </c>
      <c r="G134" t="str">
        <f>IF(A134&lt;&gt;"",Output5!#REF!,"")</f>
        <v/>
      </c>
      <c r="H134" t="str">
        <f>IF(A134&lt;&gt;"",Output5!#REF!,"")</f>
        <v/>
      </c>
      <c r="I134" s="27" t="str">
        <f>IF(A134&lt;&gt;"",Output5!#REF!,"")</f>
        <v/>
      </c>
      <c r="J134" t="str">
        <f>IF(A134&lt;&gt;"",Output5!#REF!,"")</f>
        <v/>
      </c>
      <c r="K134" t="str">
        <f>IF(A134&lt;&gt;"",Output5!#REF!,"")</f>
        <v/>
      </c>
      <c r="L134" t="str">
        <f>IF(A134&lt;&gt;"",Output5!#REF!,"")</f>
        <v/>
      </c>
      <c r="AE134" t="b">
        <f t="shared" si="3"/>
        <v>1</v>
      </c>
      <c r="AF134" t="e">
        <f>VLOOKUP(Output5!#REF!,GroupNames!$B$2:$D$11,3,FALSE)</f>
        <v>#REF!</v>
      </c>
    </row>
    <row r="135" spans="1:32" x14ac:dyDescent="0.25">
      <c r="A135" s="2" t="str">
        <f t="shared" si="2"/>
        <v/>
      </c>
      <c r="B135" s="2" t="str">
        <f>IF(A135&lt;&gt;"",Output5!#REF!,"")</f>
        <v/>
      </c>
      <c r="C135" t="str">
        <f>IF(A135&lt;&gt;"",Output5!#REF!,"")</f>
        <v/>
      </c>
      <c r="D135" t="str">
        <f>IF(A135&lt;&gt;"",Output5!#REF!,"")</f>
        <v/>
      </c>
      <c r="E135" t="str">
        <f>IF(A135&lt;&gt;"",Output5!#REF!,"")</f>
        <v/>
      </c>
      <c r="F135" t="str">
        <f>IF(A135&lt;&gt;"",Output5!#REF!,"")</f>
        <v/>
      </c>
      <c r="G135" t="str">
        <f>IF(A135&lt;&gt;"",Output5!#REF!,"")</f>
        <v/>
      </c>
      <c r="H135" t="str">
        <f>IF(A135&lt;&gt;"",Output5!#REF!,"")</f>
        <v/>
      </c>
      <c r="I135" s="27" t="str">
        <f>IF(A135&lt;&gt;"",Output5!#REF!,"")</f>
        <v/>
      </c>
      <c r="J135" t="str">
        <f>IF(A135&lt;&gt;"",Output5!#REF!,"")</f>
        <v/>
      </c>
      <c r="K135" t="str">
        <f>IF(A135&lt;&gt;"",Output5!#REF!,"")</f>
        <v/>
      </c>
      <c r="L135" t="str">
        <f>IF(A135&lt;&gt;"",Output5!#REF!,"")</f>
        <v/>
      </c>
      <c r="AE135" t="b">
        <f t="shared" si="3"/>
        <v>1</v>
      </c>
      <c r="AF135" t="e">
        <f>VLOOKUP(Output5!#REF!,GroupNames!$B$2:$D$11,3,FALSE)</f>
        <v>#REF!</v>
      </c>
    </row>
    <row r="136" spans="1:32" x14ac:dyDescent="0.25">
      <c r="A136" s="2" t="str">
        <f t="shared" si="2"/>
        <v/>
      </c>
      <c r="B136" s="2" t="str">
        <f>IF(A136&lt;&gt;"",Output5!#REF!,"")</f>
        <v/>
      </c>
      <c r="C136" t="str">
        <f>IF(A136&lt;&gt;"",Output5!#REF!,"")</f>
        <v/>
      </c>
      <c r="D136" t="str">
        <f>IF(A136&lt;&gt;"",Output5!#REF!,"")</f>
        <v/>
      </c>
      <c r="E136" t="str">
        <f>IF(A136&lt;&gt;"",Output5!#REF!,"")</f>
        <v/>
      </c>
      <c r="F136" t="str">
        <f>IF(A136&lt;&gt;"",Output5!#REF!,"")</f>
        <v/>
      </c>
      <c r="G136" t="str">
        <f>IF(A136&lt;&gt;"",Output5!#REF!,"")</f>
        <v/>
      </c>
      <c r="H136" t="str">
        <f>IF(A136&lt;&gt;"",Output5!#REF!,"")</f>
        <v/>
      </c>
      <c r="I136" s="27" t="str">
        <f>IF(A136&lt;&gt;"",Output5!#REF!,"")</f>
        <v/>
      </c>
      <c r="J136" t="str">
        <f>IF(A136&lt;&gt;"",Output5!#REF!,"")</f>
        <v/>
      </c>
      <c r="K136" t="str">
        <f>IF(A136&lt;&gt;"",Output5!#REF!,"")</f>
        <v/>
      </c>
      <c r="L136" t="str">
        <f>IF(A136&lt;&gt;"",Output5!#REF!,"")</f>
        <v/>
      </c>
      <c r="AE136" t="b">
        <f t="shared" si="3"/>
        <v>1</v>
      </c>
      <c r="AF136" t="e">
        <f>VLOOKUP(Output5!#REF!,GroupNames!$B$2:$D$11,3,FALSE)</f>
        <v>#REF!</v>
      </c>
    </row>
    <row r="137" spans="1:32" x14ac:dyDescent="0.25">
      <c r="A137" s="2" t="str">
        <f t="shared" si="2"/>
        <v/>
      </c>
      <c r="B137" s="2" t="str">
        <f>IF(A137&lt;&gt;"",Output5!#REF!,"")</f>
        <v/>
      </c>
      <c r="C137" t="str">
        <f>IF(A137&lt;&gt;"",Output5!#REF!,"")</f>
        <v/>
      </c>
      <c r="D137" t="str">
        <f>IF(A137&lt;&gt;"",Output5!#REF!,"")</f>
        <v/>
      </c>
      <c r="E137" t="str">
        <f>IF(A137&lt;&gt;"",Output5!#REF!,"")</f>
        <v/>
      </c>
      <c r="F137" t="str">
        <f>IF(A137&lt;&gt;"",Output5!#REF!,"")</f>
        <v/>
      </c>
      <c r="G137" t="str">
        <f>IF(A137&lt;&gt;"",Output5!#REF!,"")</f>
        <v/>
      </c>
      <c r="H137" t="str">
        <f>IF(A137&lt;&gt;"",Output5!#REF!,"")</f>
        <v/>
      </c>
      <c r="I137" s="27" t="str">
        <f>IF(A137&lt;&gt;"",Output5!#REF!,"")</f>
        <v/>
      </c>
      <c r="J137" t="str">
        <f>IF(A137&lt;&gt;"",Output5!#REF!,"")</f>
        <v/>
      </c>
      <c r="K137" t="str">
        <f>IF(A137&lt;&gt;"",Output5!#REF!,"")</f>
        <v/>
      </c>
      <c r="L137" t="str">
        <f>IF(A137&lt;&gt;"",Output5!#REF!,"")</f>
        <v/>
      </c>
      <c r="AE137" t="b">
        <f t="shared" si="3"/>
        <v>1</v>
      </c>
      <c r="AF137" t="e">
        <f>VLOOKUP(Output5!#REF!,GroupNames!$B$2:$D$11,3,FALSE)</f>
        <v>#REF!</v>
      </c>
    </row>
    <row r="138" spans="1:32" x14ac:dyDescent="0.25">
      <c r="A138" s="2" t="str">
        <f t="shared" si="2"/>
        <v/>
      </c>
      <c r="B138" s="2" t="str">
        <f>IF(A138&lt;&gt;"",Output5!#REF!,"")</f>
        <v/>
      </c>
      <c r="C138" t="str">
        <f>IF(A138&lt;&gt;"",Output5!#REF!,"")</f>
        <v/>
      </c>
      <c r="D138" t="str">
        <f>IF(A138&lt;&gt;"",Output5!#REF!,"")</f>
        <v/>
      </c>
      <c r="E138" t="str">
        <f>IF(A138&lt;&gt;"",Output5!#REF!,"")</f>
        <v/>
      </c>
      <c r="F138" t="str">
        <f>IF(A138&lt;&gt;"",Output5!#REF!,"")</f>
        <v/>
      </c>
      <c r="G138" t="str">
        <f>IF(A138&lt;&gt;"",Output5!#REF!,"")</f>
        <v/>
      </c>
      <c r="H138" t="str">
        <f>IF(A138&lt;&gt;"",Output5!#REF!,"")</f>
        <v/>
      </c>
      <c r="I138" s="27" t="str">
        <f>IF(A138&lt;&gt;"",Output5!#REF!,"")</f>
        <v/>
      </c>
      <c r="J138" t="str">
        <f>IF(A138&lt;&gt;"",Output5!#REF!,"")</f>
        <v/>
      </c>
      <c r="K138" t="str">
        <f>IF(A138&lt;&gt;"",Output5!#REF!,"")</f>
        <v/>
      </c>
      <c r="L138" t="str">
        <f>IF(A138&lt;&gt;"",Output5!#REF!,"")</f>
        <v/>
      </c>
      <c r="AE138" t="b">
        <f t="shared" si="3"/>
        <v>1</v>
      </c>
      <c r="AF138" t="e">
        <f>VLOOKUP(Output5!#REF!,GroupNames!$B$2:$D$11,3,FALSE)</f>
        <v>#REF!</v>
      </c>
    </row>
    <row r="139" spans="1:32" x14ac:dyDescent="0.25">
      <c r="A139" s="2" t="str">
        <f t="shared" si="2"/>
        <v/>
      </c>
      <c r="B139" s="2" t="str">
        <f>IF(A139&lt;&gt;"",Output5!#REF!,"")</f>
        <v/>
      </c>
      <c r="C139" t="str">
        <f>IF(A139&lt;&gt;"",Output5!#REF!,"")</f>
        <v/>
      </c>
      <c r="D139" t="str">
        <f>IF(A139&lt;&gt;"",Output5!#REF!,"")</f>
        <v/>
      </c>
      <c r="E139" t="str">
        <f>IF(A139&lt;&gt;"",Output5!#REF!,"")</f>
        <v/>
      </c>
      <c r="F139" t="str">
        <f>IF(A139&lt;&gt;"",Output5!#REF!,"")</f>
        <v/>
      </c>
      <c r="G139" t="str">
        <f>IF(A139&lt;&gt;"",Output5!#REF!,"")</f>
        <v/>
      </c>
      <c r="H139" t="str">
        <f>IF(A139&lt;&gt;"",Output5!#REF!,"")</f>
        <v/>
      </c>
      <c r="I139" s="27" t="str">
        <f>IF(A139&lt;&gt;"",Output5!#REF!,"")</f>
        <v/>
      </c>
      <c r="J139" t="str">
        <f>IF(A139&lt;&gt;"",Output5!#REF!,"")</f>
        <v/>
      </c>
      <c r="K139" t="str">
        <f>IF(A139&lt;&gt;"",Output5!#REF!,"")</f>
        <v/>
      </c>
      <c r="L139" t="str">
        <f>IF(A139&lt;&gt;"",Output5!#REF!,"")</f>
        <v/>
      </c>
      <c r="AE139" t="b">
        <f t="shared" si="3"/>
        <v>1</v>
      </c>
      <c r="AF139" t="e">
        <f>VLOOKUP(Output5!#REF!,GroupNames!$B$2:$D$11,3,FALSE)</f>
        <v>#REF!</v>
      </c>
    </row>
    <row r="140" spans="1:32" x14ac:dyDescent="0.25">
      <c r="A140" s="2" t="str">
        <f t="shared" ref="A140:A203" si="4">IF(AE140=FALSE,AF140,"")</f>
        <v/>
      </c>
      <c r="B140" s="2" t="str">
        <f>IF(A140&lt;&gt;"",Output5!#REF!,"")</f>
        <v/>
      </c>
      <c r="C140" t="str">
        <f>IF(A140&lt;&gt;"",Output5!#REF!,"")</f>
        <v/>
      </c>
      <c r="D140" t="str">
        <f>IF(A140&lt;&gt;"",Output5!#REF!,"")</f>
        <v/>
      </c>
      <c r="E140" t="str">
        <f>IF(A140&lt;&gt;"",Output5!#REF!,"")</f>
        <v/>
      </c>
      <c r="F140" t="str">
        <f>IF(A140&lt;&gt;"",Output5!#REF!,"")</f>
        <v/>
      </c>
      <c r="G140" t="str">
        <f>IF(A140&lt;&gt;"",Output5!#REF!,"")</f>
        <v/>
      </c>
      <c r="H140" t="str">
        <f>IF(A140&lt;&gt;"",Output5!#REF!,"")</f>
        <v/>
      </c>
      <c r="I140" s="27" t="str">
        <f>IF(A140&lt;&gt;"",Output5!#REF!,"")</f>
        <v/>
      </c>
      <c r="J140" t="str">
        <f>IF(A140&lt;&gt;"",Output5!#REF!,"")</f>
        <v/>
      </c>
      <c r="K140" t="str">
        <f>IF(A140&lt;&gt;"",Output5!#REF!,"")</f>
        <v/>
      </c>
      <c r="L140" t="str">
        <f>IF(A140&lt;&gt;"",Output5!#REF!,"")</f>
        <v/>
      </c>
      <c r="AE140" t="b">
        <f t="shared" ref="AE140:AE203" si="5">ISERROR(AF140)</f>
        <v>1</v>
      </c>
      <c r="AF140" t="e">
        <f>VLOOKUP(Output5!#REF!,GroupNames!$B$2:$D$11,3,FALSE)</f>
        <v>#REF!</v>
      </c>
    </row>
    <row r="141" spans="1:32" x14ac:dyDescent="0.25">
      <c r="A141" s="2" t="str">
        <f t="shared" si="4"/>
        <v/>
      </c>
      <c r="B141" s="2" t="str">
        <f>IF(A141&lt;&gt;"",Output5!#REF!,"")</f>
        <v/>
      </c>
      <c r="C141" t="str">
        <f>IF(A141&lt;&gt;"",Output5!#REF!,"")</f>
        <v/>
      </c>
      <c r="D141" t="str">
        <f>IF(A141&lt;&gt;"",Output5!#REF!,"")</f>
        <v/>
      </c>
      <c r="E141" t="str">
        <f>IF(A141&lt;&gt;"",Output5!#REF!,"")</f>
        <v/>
      </c>
      <c r="F141" t="str">
        <f>IF(A141&lt;&gt;"",Output5!#REF!,"")</f>
        <v/>
      </c>
      <c r="G141" t="str">
        <f>IF(A141&lt;&gt;"",Output5!#REF!,"")</f>
        <v/>
      </c>
      <c r="H141" t="str">
        <f>IF(A141&lt;&gt;"",Output5!#REF!,"")</f>
        <v/>
      </c>
      <c r="I141" s="27" t="str">
        <f>IF(A141&lt;&gt;"",Output5!#REF!,"")</f>
        <v/>
      </c>
      <c r="J141" t="str">
        <f>IF(A141&lt;&gt;"",Output5!#REF!,"")</f>
        <v/>
      </c>
      <c r="K141" t="str">
        <f>IF(A141&lt;&gt;"",Output5!#REF!,"")</f>
        <v/>
      </c>
      <c r="L141" t="str">
        <f>IF(A141&lt;&gt;"",Output5!#REF!,"")</f>
        <v/>
      </c>
      <c r="AE141" t="b">
        <f t="shared" si="5"/>
        <v>1</v>
      </c>
      <c r="AF141" t="e">
        <f>VLOOKUP(Output5!#REF!,GroupNames!$B$2:$D$11,3,FALSE)</f>
        <v>#REF!</v>
      </c>
    </row>
    <row r="142" spans="1:32" x14ac:dyDescent="0.25">
      <c r="A142" s="2" t="str">
        <f t="shared" si="4"/>
        <v/>
      </c>
      <c r="B142" s="2" t="str">
        <f>IF(A142&lt;&gt;"",Output5!#REF!,"")</f>
        <v/>
      </c>
      <c r="C142" t="str">
        <f>IF(A142&lt;&gt;"",Output5!#REF!,"")</f>
        <v/>
      </c>
      <c r="D142" t="str">
        <f>IF(A142&lt;&gt;"",Output5!#REF!,"")</f>
        <v/>
      </c>
      <c r="E142" t="str">
        <f>IF(A142&lt;&gt;"",Output5!#REF!,"")</f>
        <v/>
      </c>
      <c r="F142" t="str">
        <f>IF(A142&lt;&gt;"",Output5!#REF!,"")</f>
        <v/>
      </c>
      <c r="G142" t="str">
        <f>IF(A142&lt;&gt;"",Output5!#REF!,"")</f>
        <v/>
      </c>
      <c r="H142" t="str">
        <f>IF(A142&lt;&gt;"",Output5!#REF!,"")</f>
        <v/>
      </c>
      <c r="I142" s="27" t="str">
        <f>IF(A142&lt;&gt;"",Output5!#REF!,"")</f>
        <v/>
      </c>
      <c r="J142" t="str">
        <f>IF(A142&lt;&gt;"",Output5!#REF!,"")</f>
        <v/>
      </c>
      <c r="K142" t="str">
        <f>IF(A142&lt;&gt;"",Output5!#REF!,"")</f>
        <v/>
      </c>
      <c r="L142" t="str">
        <f>IF(A142&lt;&gt;"",Output5!#REF!,"")</f>
        <v/>
      </c>
      <c r="AE142" t="b">
        <f t="shared" si="5"/>
        <v>1</v>
      </c>
      <c r="AF142" t="e">
        <f>VLOOKUP(Output5!#REF!,GroupNames!$B$2:$D$11,3,FALSE)</f>
        <v>#REF!</v>
      </c>
    </row>
    <row r="143" spans="1:32" x14ac:dyDescent="0.25">
      <c r="A143" s="2" t="str">
        <f t="shared" si="4"/>
        <v/>
      </c>
      <c r="B143" s="2" t="str">
        <f>IF(A143&lt;&gt;"",Output5!#REF!,"")</f>
        <v/>
      </c>
      <c r="C143" t="str">
        <f>IF(A143&lt;&gt;"",Output5!#REF!,"")</f>
        <v/>
      </c>
      <c r="D143" t="str">
        <f>IF(A143&lt;&gt;"",Output5!#REF!,"")</f>
        <v/>
      </c>
      <c r="E143" t="str">
        <f>IF(A143&lt;&gt;"",Output5!#REF!,"")</f>
        <v/>
      </c>
      <c r="F143" t="str">
        <f>IF(A143&lt;&gt;"",Output5!#REF!,"")</f>
        <v/>
      </c>
      <c r="G143" t="str">
        <f>IF(A143&lt;&gt;"",Output5!#REF!,"")</f>
        <v/>
      </c>
      <c r="H143" t="str">
        <f>IF(A143&lt;&gt;"",Output5!#REF!,"")</f>
        <v/>
      </c>
      <c r="I143" s="27" t="str">
        <f>IF(A143&lt;&gt;"",Output5!#REF!,"")</f>
        <v/>
      </c>
      <c r="J143" t="str">
        <f>IF(A143&lt;&gt;"",Output5!#REF!,"")</f>
        <v/>
      </c>
      <c r="K143" t="str">
        <f>IF(A143&lt;&gt;"",Output5!#REF!,"")</f>
        <v/>
      </c>
      <c r="L143" t="str">
        <f>IF(A143&lt;&gt;"",Output5!#REF!,"")</f>
        <v/>
      </c>
      <c r="AE143" t="b">
        <f t="shared" si="5"/>
        <v>1</v>
      </c>
      <c r="AF143" t="e">
        <f>VLOOKUP(Output5!#REF!,GroupNames!$B$2:$D$11,3,FALSE)</f>
        <v>#REF!</v>
      </c>
    </row>
    <row r="144" spans="1:32" x14ac:dyDescent="0.25">
      <c r="A144" s="2" t="str">
        <f t="shared" si="4"/>
        <v/>
      </c>
      <c r="B144" s="2" t="str">
        <f>IF(A144&lt;&gt;"",Output5!#REF!,"")</f>
        <v/>
      </c>
      <c r="C144" t="str">
        <f>IF(A144&lt;&gt;"",Output5!#REF!,"")</f>
        <v/>
      </c>
      <c r="D144" t="str">
        <f>IF(A144&lt;&gt;"",Output5!#REF!,"")</f>
        <v/>
      </c>
      <c r="E144" t="str">
        <f>IF(A144&lt;&gt;"",Output5!#REF!,"")</f>
        <v/>
      </c>
      <c r="F144" t="str">
        <f>IF(A144&lt;&gt;"",Output5!#REF!,"")</f>
        <v/>
      </c>
      <c r="G144" t="str">
        <f>IF(A144&lt;&gt;"",Output5!#REF!,"")</f>
        <v/>
      </c>
      <c r="H144" t="str">
        <f>IF(A144&lt;&gt;"",Output5!#REF!,"")</f>
        <v/>
      </c>
      <c r="I144" s="27" t="str">
        <f>IF(A144&lt;&gt;"",Output5!#REF!,"")</f>
        <v/>
      </c>
      <c r="J144" t="str">
        <f>IF(A144&lt;&gt;"",Output5!#REF!,"")</f>
        <v/>
      </c>
      <c r="K144" t="str">
        <f>IF(A144&lt;&gt;"",Output5!#REF!,"")</f>
        <v/>
      </c>
      <c r="L144" t="str">
        <f>IF(A144&lt;&gt;"",Output5!#REF!,"")</f>
        <v/>
      </c>
      <c r="AE144" t="b">
        <f t="shared" si="5"/>
        <v>1</v>
      </c>
      <c r="AF144" t="e">
        <f>VLOOKUP(Output5!#REF!,GroupNames!$B$2:$D$11,3,FALSE)</f>
        <v>#REF!</v>
      </c>
    </row>
    <row r="145" spans="1:32" x14ac:dyDescent="0.25">
      <c r="A145" s="2" t="str">
        <f t="shared" si="4"/>
        <v/>
      </c>
      <c r="B145" s="2" t="str">
        <f>IF(A145&lt;&gt;"",Output5!#REF!,"")</f>
        <v/>
      </c>
      <c r="C145" t="str">
        <f>IF(A145&lt;&gt;"",Output5!#REF!,"")</f>
        <v/>
      </c>
      <c r="D145" t="str">
        <f>IF(A145&lt;&gt;"",Output5!#REF!,"")</f>
        <v/>
      </c>
      <c r="E145" t="str">
        <f>IF(A145&lt;&gt;"",Output5!#REF!,"")</f>
        <v/>
      </c>
      <c r="F145" t="str">
        <f>IF(A145&lt;&gt;"",Output5!#REF!,"")</f>
        <v/>
      </c>
      <c r="G145" t="str">
        <f>IF(A145&lt;&gt;"",Output5!#REF!,"")</f>
        <v/>
      </c>
      <c r="H145" t="str">
        <f>IF(A145&lt;&gt;"",Output5!#REF!,"")</f>
        <v/>
      </c>
      <c r="I145" s="27" t="str">
        <f>IF(A145&lt;&gt;"",Output5!#REF!,"")</f>
        <v/>
      </c>
      <c r="J145" t="str">
        <f>IF(A145&lt;&gt;"",Output5!#REF!,"")</f>
        <v/>
      </c>
      <c r="K145" t="str">
        <f>IF(A145&lt;&gt;"",Output5!#REF!,"")</f>
        <v/>
      </c>
      <c r="L145" t="str">
        <f>IF(A145&lt;&gt;"",Output5!#REF!,"")</f>
        <v/>
      </c>
      <c r="AE145" t="b">
        <f t="shared" si="5"/>
        <v>1</v>
      </c>
      <c r="AF145" t="e">
        <f>VLOOKUP(Output5!#REF!,GroupNames!$B$2:$D$11,3,FALSE)</f>
        <v>#REF!</v>
      </c>
    </row>
    <row r="146" spans="1:32" x14ac:dyDescent="0.25">
      <c r="A146" s="2" t="str">
        <f t="shared" si="4"/>
        <v/>
      </c>
      <c r="B146" s="2" t="str">
        <f>IF(A146&lt;&gt;"",Output5!#REF!,"")</f>
        <v/>
      </c>
      <c r="C146" t="str">
        <f>IF(A146&lt;&gt;"",Output5!#REF!,"")</f>
        <v/>
      </c>
      <c r="D146" t="str">
        <f>IF(A146&lt;&gt;"",Output5!#REF!,"")</f>
        <v/>
      </c>
      <c r="E146" t="str">
        <f>IF(A146&lt;&gt;"",Output5!#REF!,"")</f>
        <v/>
      </c>
      <c r="F146" t="str">
        <f>IF(A146&lt;&gt;"",Output5!#REF!,"")</f>
        <v/>
      </c>
      <c r="G146" t="str">
        <f>IF(A146&lt;&gt;"",Output5!#REF!,"")</f>
        <v/>
      </c>
      <c r="H146" t="str">
        <f>IF(A146&lt;&gt;"",Output5!#REF!,"")</f>
        <v/>
      </c>
      <c r="I146" s="27" t="str">
        <f>IF(A146&lt;&gt;"",Output5!#REF!,"")</f>
        <v/>
      </c>
      <c r="J146" t="str">
        <f>IF(A146&lt;&gt;"",Output5!#REF!,"")</f>
        <v/>
      </c>
      <c r="K146" t="str">
        <f>IF(A146&lt;&gt;"",Output5!#REF!,"")</f>
        <v/>
      </c>
      <c r="L146" t="str">
        <f>IF(A146&lt;&gt;"",Output5!#REF!,"")</f>
        <v/>
      </c>
      <c r="AE146" t="b">
        <f t="shared" si="5"/>
        <v>1</v>
      </c>
      <c r="AF146" t="e">
        <f>VLOOKUP(Output5!#REF!,GroupNames!$B$2:$D$11,3,FALSE)</f>
        <v>#REF!</v>
      </c>
    </row>
    <row r="147" spans="1:32" x14ac:dyDescent="0.25">
      <c r="A147" s="2" t="str">
        <f t="shared" si="4"/>
        <v/>
      </c>
      <c r="B147" s="2" t="str">
        <f>IF(A147&lt;&gt;"",Output5!#REF!,"")</f>
        <v/>
      </c>
      <c r="C147" t="str">
        <f>IF(A147&lt;&gt;"",Output5!#REF!,"")</f>
        <v/>
      </c>
      <c r="D147" t="str">
        <f>IF(A147&lt;&gt;"",Output5!#REF!,"")</f>
        <v/>
      </c>
      <c r="E147" t="str">
        <f>IF(A147&lt;&gt;"",Output5!#REF!,"")</f>
        <v/>
      </c>
      <c r="F147" t="str">
        <f>IF(A147&lt;&gt;"",Output5!#REF!,"")</f>
        <v/>
      </c>
      <c r="G147" t="str">
        <f>IF(A147&lt;&gt;"",Output5!#REF!,"")</f>
        <v/>
      </c>
      <c r="H147" t="str">
        <f>IF(A147&lt;&gt;"",Output5!#REF!,"")</f>
        <v/>
      </c>
      <c r="I147" s="27" t="str">
        <f>IF(A147&lt;&gt;"",Output5!#REF!,"")</f>
        <v/>
      </c>
      <c r="J147" t="str">
        <f>IF(A147&lt;&gt;"",Output5!#REF!,"")</f>
        <v/>
      </c>
      <c r="K147" t="str">
        <f>IF(A147&lt;&gt;"",Output5!#REF!,"")</f>
        <v/>
      </c>
      <c r="L147" t="str">
        <f>IF(A147&lt;&gt;"",Output5!#REF!,"")</f>
        <v/>
      </c>
      <c r="AE147" t="b">
        <f t="shared" si="5"/>
        <v>1</v>
      </c>
      <c r="AF147" t="e">
        <f>VLOOKUP(Output5!#REF!,GroupNames!$B$2:$D$11,3,FALSE)</f>
        <v>#REF!</v>
      </c>
    </row>
    <row r="148" spans="1:32" x14ac:dyDescent="0.25">
      <c r="A148" s="2" t="str">
        <f t="shared" si="4"/>
        <v/>
      </c>
      <c r="B148" s="2" t="str">
        <f>IF(A148&lt;&gt;"",Output5!#REF!,"")</f>
        <v/>
      </c>
      <c r="C148" t="str">
        <f>IF(A148&lt;&gt;"",Output5!#REF!,"")</f>
        <v/>
      </c>
      <c r="D148" t="str">
        <f>IF(A148&lt;&gt;"",Output5!#REF!,"")</f>
        <v/>
      </c>
      <c r="E148" t="str">
        <f>IF(A148&lt;&gt;"",Output5!#REF!,"")</f>
        <v/>
      </c>
      <c r="F148" t="str">
        <f>IF(A148&lt;&gt;"",Output5!#REF!,"")</f>
        <v/>
      </c>
      <c r="G148" t="str">
        <f>IF(A148&lt;&gt;"",Output5!#REF!,"")</f>
        <v/>
      </c>
      <c r="H148" t="str">
        <f>IF(A148&lt;&gt;"",Output5!#REF!,"")</f>
        <v/>
      </c>
      <c r="I148" s="27" t="str">
        <f>IF(A148&lt;&gt;"",Output5!#REF!,"")</f>
        <v/>
      </c>
      <c r="J148" t="str">
        <f>IF(A148&lt;&gt;"",Output5!#REF!,"")</f>
        <v/>
      </c>
      <c r="K148" t="str">
        <f>IF(A148&lt;&gt;"",Output5!#REF!,"")</f>
        <v/>
      </c>
      <c r="L148" t="str">
        <f>IF(A148&lt;&gt;"",Output5!#REF!,"")</f>
        <v/>
      </c>
      <c r="AE148" t="b">
        <f t="shared" si="5"/>
        <v>1</v>
      </c>
      <c r="AF148" t="e">
        <f>VLOOKUP(Output5!#REF!,GroupNames!$B$2:$D$11,3,FALSE)</f>
        <v>#REF!</v>
      </c>
    </row>
    <row r="149" spans="1:32" x14ac:dyDescent="0.25">
      <c r="A149" s="2" t="str">
        <f t="shared" si="4"/>
        <v/>
      </c>
      <c r="B149" s="2" t="str">
        <f>IF(A149&lt;&gt;"",Output5!#REF!,"")</f>
        <v/>
      </c>
      <c r="C149" t="str">
        <f>IF(A149&lt;&gt;"",Output5!#REF!,"")</f>
        <v/>
      </c>
      <c r="D149" t="str">
        <f>IF(A149&lt;&gt;"",Output5!#REF!,"")</f>
        <v/>
      </c>
      <c r="E149" t="str">
        <f>IF(A149&lt;&gt;"",Output5!#REF!,"")</f>
        <v/>
      </c>
      <c r="F149" t="str">
        <f>IF(A149&lt;&gt;"",Output5!#REF!,"")</f>
        <v/>
      </c>
      <c r="G149" t="str">
        <f>IF(A149&lt;&gt;"",Output5!#REF!,"")</f>
        <v/>
      </c>
      <c r="H149" t="str">
        <f>IF(A149&lt;&gt;"",Output5!#REF!,"")</f>
        <v/>
      </c>
      <c r="I149" s="27" t="str">
        <f>IF(A149&lt;&gt;"",Output5!#REF!,"")</f>
        <v/>
      </c>
      <c r="J149" t="str">
        <f>IF(A149&lt;&gt;"",Output5!#REF!,"")</f>
        <v/>
      </c>
      <c r="K149" t="str">
        <f>IF(A149&lt;&gt;"",Output5!#REF!,"")</f>
        <v/>
      </c>
      <c r="L149" t="str">
        <f>IF(A149&lt;&gt;"",Output5!#REF!,"")</f>
        <v/>
      </c>
      <c r="AE149" t="b">
        <f t="shared" si="5"/>
        <v>1</v>
      </c>
      <c r="AF149" t="e">
        <f>VLOOKUP(Output5!#REF!,GroupNames!$B$2:$D$11,3,FALSE)</f>
        <v>#REF!</v>
      </c>
    </row>
    <row r="150" spans="1:32" x14ac:dyDescent="0.25">
      <c r="A150" s="2" t="str">
        <f t="shared" si="4"/>
        <v/>
      </c>
      <c r="B150" s="2" t="str">
        <f>IF(A150&lt;&gt;"",Output5!#REF!,"")</f>
        <v/>
      </c>
      <c r="C150" t="str">
        <f>IF(A150&lt;&gt;"",Output5!#REF!,"")</f>
        <v/>
      </c>
      <c r="D150" t="str">
        <f>IF(A150&lt;&gt;"",Output5!#REF!,"")</f>
        <v/>
      </c>
      <c r="E150" t="str">
        <f>IF(A150&lt;&gt;"",Output5!#REF!,"")</f>
        <v/>
      </c>
      <c r="F150" t="str">
        <f>IF(A150&lt;&gt;"",Output5!#REF!,"")</f>
        <v/>
      </c>
      <c r="G150" t="str">
        <f>IF(A150&lt;&gt;"",Output5!#REF!,"")</f>
        <v/>
      </c>
      <c r="H150" t="str">
        <f>IF(A150&lt;&gt;"",Output5!#REF!,"")</f>
        <v/>
      </c>
      <c r="I150" s="27" t="str">
        <f>IF(A150&lt;&gt;"",Output5!#REF!,"")</f>
        <v/>
      </c>
      <c r="J150" t="str">
        <f>IF(A150&lt;&gt;"",Output5!#REF!,"")</f>
        <v/>
      </c>
      <c r="K150" t="str">
        <f>IF(A150&lt;&gt;"",Output5!#REF!,"")</f>
        <v/>
      </c>
      <c r="L150" t="str">
        <f>IF(A150&lt;&gt;"",Output5!#REF!,"")</f>
        <v/>
      </c>
      <c r="AE150" t="b">
        <f t="shared" si="5"/>
        <v>1</v>
      </c>
      <c r="AF150" t="e">
        <f>VLOOKUP(Output5!#REF!,GroupNames!$B$2:$D$11,3,FALSE)</f>
        <v>#REF!</v>
      </c>
    </row>
    <row r="151" spans="1:32" x14ac:dyDescent="0.25">
      <c r="A151" s="2" t="str">
        <f t="shared" si="4"/>
        <v/>
      </c>
      <c r="B151" s="2" t="str">
        <f>IF(A151&lt;&gt;"",Output5!#REF!,"")</f>
        <v/>
      </c>
      <c r="C151" t="str">
        <f>IF(A151&lt;&gt;"",Output5!#REF!,"")</f>
        <v/>
      </c>
      <c r="D151" t="str">
        <f>IF(A151&lt;&gt;"",Output5!#REF!,"")</f>
        <v/>
      </c>
      <c r="E151" t="str">
        <f>IF(A151&lt;&gt;"",Output5!#REF!,"")</f>
        <v/>
      </c>
      <c r="F151" t="str">
        <f>IF(A151&lt;&gt;"",Output5!#REF!,"")</f>
        <v/>
      </c>
      <c r="G151" t="str">
        <f>IF(A151&lt;&gt;"",Output5!#REF!,"")</f>
        <v/>
      </c>
      <c r="H151" t="str">
        <f>IF(A151&lt;&gt;"",Output5!#REF!,"")</f>
        <v/>
      </c>
      <c r="I151" s="27" t="str">
        <f>IF(A151&lt;&gt;"",Output5!#REF!,"")</f>
        <v/>
      </c>
      <c r="J151" t="str">
        <f>IF(A151&lt;&gt;"",Output5!#REF!,"")</f>
        <v/>
      </c>
      <c r="K151" t="str">
        <f>IF(A151&lt;&gt;"",Output5!#REF!,"")</f>
        <v/>
      </c>
      <c r="L151" t="str">
        <f>IF(A151&lt;&gt;"",Output5!#REF!,"")</f>
        <v/>
      </c>
      <c r="AE151" t="b">
        <f t="shared" si="5"/>
        <v>1</v>
      </c>
      <c r="AF151" t="e">
        <f>VLOOKUP(Output5!#REF!,GroupNames!$B$2:$D$11,3,FALSE)</f>
        <v>#REF!</v>
      </c>
    </row>
    <row r="152" spans="1:32" x14ac:dyDescent="0.25">
      <c r="A152" s="2" t="str">
        <f t="shared" si="4"/>
        <v/>
      </c>
      <c r="B152" s="2" t="str">
        <f>IF(A152&lt;&gt;"",Output5!#REF!,"")</f>
        <v/>
      </c>
      <c r="C152" t="str">
        <f>IF(A152&lt;&gt;"",Output5!#REF!,"")</f>
        <v/>
      </c>
      <c r="D152" t="str">
        <f>IF(A152&lt;&gt;"",Output5!#REF!,"")</f>
        <v/>
      </c>
      <c r="E152" t="str">
        <f>IF(A152&lt;&gt;"",Output5!#REF!,"")</f>
        <v/>
      </c>
      <c r="F152" t="str">
        <f>IF(A152&lt;&gt;"",Output5!#REF!,"")</f>
        <v/>
      </c>
      <c r="G152" t="str">
        <f>IF(A152&lt;&gt;"",Output5!#REF!,"")</f>
        <v/>
      </c>
      <c r="H152" t="str">
        <f>IF(A152&lt;&gt;"",Output5!#REF!,"")</f>
        <v/>
      </c>
      <c r="I152" s="27" t="str">
        <f>IF(A152&lt;&gt;"",Output5!#REF!,"")</f>
        <v/>
      </c>
      <c r="J152" t="str">
        <f>IF(A152&lt;&gt;"",Output5!#REF!,"")</f>
        <v/>
      </c>
      <c r="K152" t="str">
        <f>IF(A152&lt;&gt;"",Output5!#REF!,"")</f>
        <v/>
      </c>
      <c r="L152" t="str">
        <f>IF(A152&lt;&gt;"",Output5!#REF!,"")</f>
        <v/>
      </c>
      <c r="AE152" t="b">
        <f t="shared" si="5"/>
        <v>1</v>
      </c>
      <c r="AF152" t="e">
        <f>VLOOKUP(Output5!#REF!,GroupNames!$B$2:$D$11,3,FALSE)</f>
        <v>#REF!</v>
      </c>
    </row>
    <row r="153" spans="1:32" x14ac:dyDescent="0.25">
      <c r="A153" s="2" t="str">
        <f t="shared" si="4"/>
        <v/>
      </c>
      <c r="B153" s="2" t="str">
        <f>IF(A153&lt;&gt;"",Output5!#REF!,"")</f>
        <v/>
      </c>
      <c r="C153" t="str">
        <f>IF(A153&lt;&gt;"",Output5!#REF!,"")</f>
        <v/>
      </c>
      <c r="D153" t="str">
        <f>IF(A153&lt;&gt;"",Output5!#REF!,"")</f>
        <v/>
      </c>
      <c r="E153" t="str">
        <f>IF(A153&lt;&gt;"",Output5!#REF!,"")</f>
        <v/>
      </c>
      <c r="F153" t="str">
        <f>IF(A153&lt;&gt;"",Output5!#REF!,"")</f>
        <v/>
      </c>
      <c r="G153" t="str">
        <f>IF(A153&lt;&gt;"",Output5!#REF!,"")</f>
        <v/>
      </c>
      <c r="H153" t="str">
        <f>IF(A153&lt;&gt;"",Output5!#REF!,"")</f>
        <v/>
      </c>
      <c r="I153" s="27" t="str">
        <f>IF(A153&lt;&gt;"",Output5!#REF!,"")</f>
        <v/>
      </c>
      <c r="J153" t="str">
        <f>IF(A153&lt;&gt;"",Output5!#REF!,"")</f>
        <v/>
      </c>
      <c r="K153" t="str">
        <f>IF(A153&lt;&gt;"",Output5!#REF!,"")</f>
        <v/>
      </c>
      <c r="L153" t="str">
        <f>IF(A153&lt;&gt;"",Output5!#REF!,"")</f>
        <v/>
      </c>
      <c r="AE153" t="b">
        <f t="shared" si="5"/>
        <v>1</v>
      </c>
      <c r="AF153" t="e">
        <f>VLOOKUP(Output5!#REF!,GroupNames!$B$2:$D$11,3,FALSE)</f>
        <v>#REF!</v>
      </c>
    </row>
    <row r="154" spans="1:32" x14ac:dyDescent="0.25">
      <c r="A154" s="2" t="str">
        <f t="shared" si="4"/>
        <v/>
      </c>
      <c r="B154" s="2" t="str">
        <f>IF(A154&lt;&gt;"",Output5!#REF!,"")</f>
        <v/>
      </c>
      <c r="C154" t="str">
        <f>IF(A154&lt;&gt;"",Output5!#REF!,"")</f>
        <v/>
      </c>
      <c r="D154" t="str">
        <f>IF(A154&lt;&gt;"",Output5!#REF!,"")</f>
        <v/>
      </c>
      <c r="E154" t="str">
        <f>IF(A154&lt;&gt;"",Output5!#REF!,"")</f>
        <v/>
      </c>
      <c r="F154" t="str">
        <f>IF(A154&lt;&gt;"",Output5!#REF!,"")</f>
        <v/>
      </c>
      <c r="G154" t="str">
        <f>IF(A154&lt;&gt;"",Output5!#REF!,"")</f>
        <v/>
      </c>
      <c r="H154" t="str">
        <f>IF(A154&lt;&gt;"",Output5!#REF!,"")</f>
        <v/>
      </c>
      <c r="I154" s="27" t="str">
        <f>IF(A154&lt;&gt;"",Output5!#REF!,"")</f>
        <v/>
      </c>
      <c r="J154" t="str">
        <f>IF(A154&lt;&gt;"",Output5!#REF!,"")</f>
        <v/>
      </c>
      <c r="K154" t="str">
        <f>IF(A154&lt;&gt;"",Output5!#REF!,"")</f>
        <v/>
      </c>
      <c r="L154" t="str">
        <f>IF(A154&lt;&gt;"",Output5!#REF!,"")</f>
        <v/>
      </c>
      <c r="AE154" t="b">
        <f t="shared" si="5"/>
        <v>1</v>
      </c>
      <c r="AF154" t="e">
        <f>VLOOKUP(Output5!#REF!,GroupNames!$B$2:$D$11,3,FALSE)</f>
        <v>#REF!</v>
      </c>
    </row>
    <row r="155" spans="1:32" x14ac:dyDescent="0.25">
      <c r="A155" s="2" t="str">
        <f t="shared" si="4"/>
        <v/>
      </c>
      <c r="B155" s="2" t="str">
        <f>IF(A155&lt;&gt;"",Output5!#REF!,"")</f>
        <v/>
      </c>
      <c r="C155" t="str">
        <f>IF(A155&lt;&gt;"",Output5!#REF!,"")</f>
        <v/>
      </c>
      <c r="D155" t="str">
        <f>IF(A155&lt;&gt;"",Output5!#REF!,"")</f>
        <v/>
      </c>
      <c r="E155" t="str">
        <f>IF(A155&lt;&gt;"",Output5!#REF!,"")</f>
        <v/>
      </c>
      <c r="F155" t="str">
        <f>IF(A155&lt;&gt;"",Output5!#REF!,"")</f>
        <v/>
      </c>
      <c r="G155" t="str">
        <f>IF(A155&lt;&gt;"",Output5!#REF!,"")</f>
        <v/>
      </c>
      <c r="H155" t="str">
        <f>IF(A155&lt;&gt;"",Output5!#REF!,"")</f>
        <v/>
      </c>
      <c r="I155" s="27" t="str">
        <f>IF(A155&lt;&gt;"",Output5!#REF!,"")</f>
        <v/>
      </c>
      <c r="J155" t="str">
        <f>IF(A155&lt;&gt;"",Output5!#REF!,"")</f>
        <v/>
      </c>
      <c r="K155" t="str">
        <f>IF(A155&lt;&gt;"",Output5!#REF!,"")</f>
        <v/>
      </c>
      <c r="L155" t="str">
        <f>IF(A155&lt;&gt;"",Output5!#REF!,"")</f>
        <v/>
      </c>
      <c r="AE155" t="b">
        <f t="shared" si="5"/>
        <v>1</v>
      </c>
      <c r="AF155" t="e">
        <f>VLOOKUP(Output5!#REF!,GroupNames!$B$2:$D$11,3,FALSE)</f>
        <v>#REF!</v>
      </c>
    </row>
    <row r="156" spans="1:32" x14ac:dyDescent="0.25">
      <c r="A156" s="2" t="str">
        <f t="shared" si="4"/>
        <v/>
      </c>
      <c r="B156" s="2" t="str">
        <f>IF(A156&lt;&gt;"",Output5!#REF!,"")</f>
        <v/>
      </c>
      <c r="C156" t="str">
        <f>IF(A156&lt;&gt;"",Output5!#REF!,"")</f>
        <v/>
      </c>
      <c r="D156" t="str">
        <f>IF(A156&lt;&gt;"",Output5!#REF!,"")</f>
        <v/>
      </c>
      <c r="E156" t="str">
        <f>IF(A156&lt;&gt;"",Output5!#REF!,"")</f>
        <v/>
      </c>
      <c r="F156" t="str">
        <f>IF(A156&lt;&gt;"",Output5!#REF!,"")</f>
        <v/>
      </c>
      <c r="G156" t="str">
        <f>IF(A156&lt;&gt;"",Output5!#REF!,"")</f>
        <v/>
      </c>
      <c r="H156" t="str">
        <f>IF(A156&lt;&gt;"",Output5!#REF!,"")</f>
        <v/>
      </c>
      <c r="I156" s="27" t="str">
        <f>IF(A156&lt;&gt;"",Output5!#REF!,"")</f>
        <v/>
      </c>
      <c r="J156" t="str">
        <f>IF(A156&lt;&gt;"",Output5!#REF!,"")</f>
        <v/>
      </c>
      <c r="K156" t="str">
        <f>IF(A156&lt;&gt;"",Output5!#REF!,"")</f>
        <v/>
      </c>
      <c r="L156" t="str">
        <f>IF(A156&lt;&gt;"",Output5!#REF!,"")</f>
        <v/>
      </c>
      <c r="AE156" t="b">
        <f t="shared" si="5"/>
        <v>1</v>
      </c>
      <c r="AF156" t="e">
        <f>VLOOKUP(Output5!#REF!,GroupNames!$B$2:$D$11,3,FALSE)</f>
        <v>#REF!</v>
      </c>
    </row>
    <row r="157" spans="1:32" x14ac:dyDescent="0.25">
      <c r="A157" s="2" t="str">
        <f t="shared" si="4"/>
        <v/>
      </c>
      <c r="B157" s="2" t="str">
        <f>IF(A157&lt;&gt;"",Output5!#REF!,"")</f>
        <v/>
      </c>
      <c r="C157" t="str">
        <f>IF(A157&lt;&gt;"",Output5!#REF!,"")</f>
        <v/>
      </c>
      <c r="D157" t="str">
        <f>IF(A157&lt;&gt;"",Output5!#REF!,"")</f>
        <v/>
      </c>
      <c r="E157" t="str">
        <f>IF(A157&lt;&gt;"",Output5!#REF!,"")</f>
        <v/>
      </c>
      <c r="F157" t="str">
        <f>IF(A157&lt;&gt;"",Output5!#REF!,"")</f>
        <v/>
      </c>
      <c r="G157" t="str">
        <f>IF(A157&lt;&gt;"",Output5!#REF!,"")</f>
        <v/>
      </c>
      <c r="H157" t="str">
        <f>IF(A157&lt;&gt;"",Output5!#REF!,"")</f>
        <v/>
      </c>
      <c r="I157" s="27" t="str">
        <f>IF(A157&lt;&gt;"",Output5!#REF!,"")</f>
        <v/>
      </c>
      <c r="J157" t="str">
        <f>IF(A157&lt;&gt;"",Output5!#REF!,"")</f>
        <v/>
      </c>
      <c r="K157" t="str">
        <f>IF(A157&lt;&gt;"",Output5!#REF!,"")</f>
        <v/>
      </c>
      <c r="L157" t="str">
        <f>IF(A157&lt;&gt;"",Output5!#REF!,"")</f>
        <v/>
      </c>
      <c r="AE157" t="b">
        <f t="shared" si="5"/>
        <v>1</v>
      </c>
      <c r="AF157" t="e">
        <f>VLOOKUP(Output5!#REF!,GroupNames!$B$2:$D$11,3,FALSE)</f>
        <v>#REF!</v>
      </c>
    </row>
    <row r="158" spans="1:32" x14ac:dyDescent="0.25">
      <c r="A158" s="2" t="str">
        <f t="shared" si="4"/>
        <v/>
      </c>
      <c r="B158" s="2" t="str">
        <f>IF(A158&lt;&gt;"",Output5!#REF!,"")</f>
        <v/>
      </c>
      <c r="C158" t="str">
        <f>IF(A158&lt;&gt;"",Output5!#REF!,"")</f>
        <v/>
      </c>
      <c r="D158" t="str">
        <f>IF(A158&lt;&gt;"",Output5!#REF!,"")</f>
        <v/>
      </c>
      <c r="E158" t="str">
        <f>IF(A158&lt;&gt;"",Output5!#REF!,"")</f>
        <v/>
      </c>
      <c r="F158" t="str">
        <f>IF(A158&lt;&gt;"",Output5!#REF!,"")</f>
        <v/>
      </c>
      <c r="G158" t="str">
        <f>IF(A158&lt;&gt;"",Output5!#REF!,"")</f>
        <v/>
      </c>
      <c r="H158" t="str">
        <f>IF(A158&lt;&gt;"",Output5!#REF!,"")</f>
        <v/>
      </c>
      <c r="I158" s="27" t="str">
        <f>IF(A158&lt;&gt;"",Output5!#REF!,"")</f>
        <v/>
      </c>
      <c r="J158" t="str">
        <f>IF(A158&lt;&gt;"",Output5!#REF!,"")</f>
        <v/>
      </c>
      <c r="K158" t="str">
        <f>IF(A158&lt;&gt;"",Output5!#REF!,"")</f>
        <v/>
      </c>
      <c r="L158" t="str">
        <f>IF(A158&lt;&gt;"",Output5!#REF!,"")</f>
        <v/>
      </c>
      <c r="AE158" t="b">
        <f t="shared" si="5"/>
        <v>1</v>
      </c>
      <c r="AF158" t="e">
        <f>VLOOKUP(Output5!#REF!,GroupNames!$B$2:$D$11,3,FALSE)</f>
        <v>#REF!</v>
      </c>
    </row>
    <row r="159" spans="1:32" x14ac:dyDescent="0.25">
      <c r="A159" s="2" t="str">
        <f t="shared" si="4"/>
        <v/>
      </c>
      <c r="B159" s="2" t="str">
        <f>IF(A159&lt;&gt;"",Output5!#REF!,"")</f>
        <v/>
      </c>
      <c r="C159" t="str">
        <f>IF(A159&lt;&gt;"",Output5!#REF!,"")</f>
        <v/>
      </c>
      <c r="D159" t="str">
        <f>IF(A159&lt;&gt;"",Output5!#REF!,"")</f>
        <v/>
      </c>
      <c r="E159" t="str">
        <f>IF(A159&lt;&gt;"",Output5!#REF!,"")</f>
        <v/>
      </c>
      <c r="F159" t="str">
        <f>IF(A159&lt;&gt;"",Output5!#REF!,"")</f>
        <v/>
      </c>
      <c r="G159" t="str">
        <f>IF(A159&lt;&gt;"",Output5!#REF!,"")</f>
        <v/>
      </c>
      <c r="H159" t="str">
        <f>IF(A159&lt;&gt;"",Output5!#REF!,"")</f>
        <v/>
      </c>
      <c r="I159" s="27" t="str">
        <f>IF(A159&lt;&gt;"",Output5!#REF!,"")</f>
        <v/>
      </c>
      <c r="J159" t="str">
        <f>IF(A159&lt;&gt;"",Output5!#REF!,"")</f>
        <v/>
      </c>
      <c r="K159" t="str">
        <f>IF(A159&lt;&gt;"",Output5!#REF!,"")</f>
        <v/>
      </c>
      <c r="L159" t="str">
        <f>IF(A159&lt;&gt;"",Output5!#REF!,"")</f>
        <v/>
      </c>
      <c r="AE159" t="b">
        <f t="shared" si="5"/>
        <v>1</v>
      </c>
      <c r="AF159" t="e">
        <f>VLOOKUP(Output5!#REF!,GroupNames!$B$2:$D$11,3,FALSE)</f>
        <v>#REF!</v>
      </c>
    </row>
    <row r="160" spans="1:32" x14ac:dyDescent="0.25">
      <c r="A160" s="2" t="str">
        <f t="shared" si="4"/>
        <v/>
      </c>
      <c r="B160" s="2" t="str">
        <f>IF(A160&lt;&gt;"",Output5!#REF!,"")</f>
        <v/>
      </c>
      <c r="C160" t="str">
        <f>IF(A160&lt;&gt;"",Output5!#REF!,"")</f>
        <v/>
      </c>
      <c r="D160" t="str">
        <f>IF(A160&lt;&gt;"",Output5!#REF!,"")</f>
        <v/>
      </c>
      <c r="E160" t="str">
        <f>IF(A160&lt;&gt;"",Output5!#REF!,"")</f>
        <v/>
      </c>
      <c r="F160" t="str">
        <f>IF(A160&lt;&gt;"",Output5!#REF!,"")</f>
        <v/>
      </c>
      <c r="G160" t="str">
        <f>IF(A160&lt;&gt;"",Output5!#REF!,"")</f>
        <v/>
      </c>
      <c r="H160" t="str">
        <f>IF(A160&lt;&gt;"",Output5!#REF!,"")</f>
        <v/>
      </c>
      <c r="I160" s="27" t="str">
        <f>IF(A160&lt;&gt;"",Output5!#REF!,"")</f>
        <v/>
      </c>
      <c r="J160" t="str">
        <f>IF(A160&lt;&gt;"",Output5!#REF!,"")</f>
        <v/>
      </c>
      <c r="K160" t="str">
        <f>IF(A160&lt;&gt;"",Output5!#REF!,"")</f>
        <v/>
      </c>
      <c r="L160" t="str">
        <f>IF(A160&lt;&gt;"",Output5!#REF!,"")</f>
        <v/>
      </c>
      <c r="AE160" t="b">
        <f t="shared" si="5"/>
        <v>1</v>
      </c>
      <c r="AF160" t="e">
        <f>VLOOKUP(Output5!#REF!,GroupNames!$B$2:$D$11,3,FALSE)</f>
        <v>#REF!</v>
      </c>
    </row>
    <row r="161" spans="1:32" x14ac:dyDescent="0.25">
      <c r="A161" s="2" t="str">
        <f t="shared" si="4"/>
        <v/>
      </c>
      <c r="B161" s="2" t="str">
        <f>IF(A161&lt;&gt;"",Output5!#REF!,"")</f>
        <v/>
      </c>
      <c r="C161" t="str">
        <f>IF(A161&lt;&gt;"",Output5!#REF!,"")</f>
        <v/>
      </c>
      <c r="D161" t="str">
        <f>IF(A161&lt;&gt;"",Output5!#REF!,"")</f>
        <v/>
      </c>
      <c r="E161" t="str">
        <f>IF(A161&lt;&gt;"",Output5!#REF!,"")</f>
        <v/>
      </c>
      <c r="F161" t="str">
        <f>IF(A161&lt;&gt;"",Output5!#REF!,"")</f>
        <v/>
      </c>
      <c r="G161" t="str">
        <f>IF(A161&lt;&gt;"",Output5!#REF!,"")</f>
        <v/>
      </c>
      <c r="H161" t="str">
        <f>IF(A161&lt;&gt;"",Output5!#REF!,"")</f>
        <v/>
      </c>
      <c r="I161" s="27" t="str">
        <f>IF(A161&lt;&gt;"",Output5!#REF!,"")</f>
        <v/>
      </c>
      <c r="J161" t="str">
        <f>IF(A161&lt;&gt;"",Output5!#REF!,"")</f>
        <v/>
      </c>
      <c r="K161" t="str">
        <f>IF(A161&lt;&gt;"",Output5!#REF!,"")</f>
        <v/>
      </c>
      <c r="L161" t="str">
        <f>IF(A161&lt;&gt;"",Output5!#REF!,"")</f>
        <v/>
      </c>
      <c r="AE161" t="b">
        <f t="shared" si="5"/>
        <v>1</v>
      </c>
      <c r="AF161" t="e">
        <f>VLOOKUP(Output5!#REF!,GroupNames!$B$2:$D$11,3,FALSE)</f>
        <v>#REF!</v>
      </c>
    </row>
    <row r="162" spans="1:32" x14ac:dyDescent="0.25">
      <c r="A162" s="2" t="str">
        <f t="shared" si="4"/>
        <v/>
      </c>
      <c r="B162" s="2" t="str">
        <f>IF(A162&lt;&gt;"",Output5!#REF!,"")</f>
        <v/>
      </c>
      <c r="C162" t="str">
        <f>IF(A162&lt;&gt;"",Output5!#REF!,"")</f>
        <v/>
      </c>
      <c r="D162" t="str">
        <f>IF(A162&lt;&gt;"",Output5!#REF!,"")</f>
        <v/>
      </c>
      <c r="E162" t="str">
        <f>IF(A162&lt;&gt;"",Output5!#REF!,"")</f>
        <v/>
      </c>
      <c r="F162" t="str">
        <f>IF(A162&lt;&gt;"",Output5!#REF!,"")</f>
        <v/>
      </c>
      <c r="G162" t="str">
        <f>IF(A162&lt;&gt;"",Output5!#REF!,"")</f>
        <v/>
      </c>
      <c r="H162" t="str">
        <f>IF(A162&lt;&gt;"",Output5!#REF!,"")</f>
        <v/>
      </c>
      <c r="I162" s="27" t="str">
        <f>IF(A162&lt;&gt;"",Output5!#REF!,"")</f>
        <v/>
      </c>
      <c r="J162" t="str">
        <f>IF(A162&lt;&gt;"",Output5!#REF!,"")</f>
        <v/>
      </c>
      <c r="K162" t="str">
        <f>IF(A162&lt;&gt;"",Output5!#REF!,"")</f>
        <v/>
      </c>
      <c r="L162" t="str">
        <f>IF(A162&lt;&gt;"",Output5!#REF!,"")</f>
        <v/>
      </c>
      <c r="AE162" t="b">
        <f t="shared" si="5"/>
        <v>1</v>
      </c>
      <c r="AF162" t="e">
        <f>VLOOKUP(Output5!#REF!,GroupNames!$B$2:$D$11,3,FALSE)</f>
        <v>#REF!</v>
      </c>
    </row>
    <row r="163" spans="1:32" x14ac:dyDescent="0.25">
      <c r="A163" s="2" t="str">
        <f t="shared" si="4"/>
        <v/>
      </c>
      <c r="B163" s="2" t="str">
        <f>IF(A163&lt;&gt;"",Output5!#REF!,"")</f>
        <v/>
      </c>
      <c r="C163" t="str">
        <f>IF(A163&lt;&gt;"",Output5!#REF!,"")</f>
        <v/>
      </c>
      <c r="D163" t="str">
        <f>IF(A163&lt;&gt;"",Output5!#REF!,"")</f>
        <v/>
      </c>
      <c r="E163" t="str">
        <f>IF(A163&lt;&gt;"",Output5!#REF!,"")</f>
        <v/>
      </c>
      <c r="F163" t="str">
        <f>IF(A163&lt;&gt;"",Output5!#REF!,"")</f>
        <v/>
      </c>
      <c r="G163" t="str">
        <f>IF(A163&lt;&gt;"",Output5!#REF!,"")</f>
        <v/>
      </c>
      <c r="H163" t="str">
        <f>IF(A163&lt;&gt;"",Output5!#REF!,"")</f>
        <v/>
      </c>
      <c r="I163" s="27" t="str">
        <f>IF(A163&lt;&gt;"",Output5!#REF!,"")</f>
        <v/>
      </c>
      <c r="J163" t="str">
        <f>IF(A163&lt;&gt;"",Output5!#REF!,"")</f>
        <v/>
      </c>
      <c r="K163" t="str">
        <f>IF(A163&lt;&gt;"",Output5!#REF!,"")</f>
        <v/>
      </c>
      <c r="L163" t="str">
        <f>IF(A163&lt;&gt;"",Output5!#REF!,"")</f>
        <v/>
      </c>
      <c r="AE163" t="b">
        <f t="shared" si="5"/>
        <v>1</v>
      </c>
      <c r="AF163" t="e">
        <f>VLOOKUP(Output5!#REF!,GroupNames!$B$2:$D$11,3,FALSE)</f>
        <v>#REF!</v>
      </c>
    </row>
    <row r="164" spans="1:32" x14ac:dyDescent="0.25">
      <c r="A164" s="2" t="str">
        <f t="shared" si="4"/>
        <v/>
      </c>
      <c r="B164" s="2" t="str">
        <f>IF(A164&lt;&gt;"",Output5!#REF!,"")</f>
        <v/>
      </c>
      <c r="C164" t="str">
        <f>IF(A164&lt;&gt;"",Output5!#REF!,"")</f>
        <v/>
      </c>
      <c r="D164" t="str">
        <f>IF(A164&lt;&gt;"",Output5!#REF!,"")</f>
        <v/>
      </c>
      <c r="E164" t="str">
        <f>IF(A164&lt;&gt;"",Output5!#REF!,"")</f>
        <v/>
      </c>
      <c r="F164" t="str">
        <f>IF(A164&lt;&gt;"",Output5!#REF!,"")</f>
        <v/>
      </c>
      <c r="G164" t="str">
        <f>IF(A164&lt;&gt;"",Output5!#REF!,"")</f>
        <v/>
      </c>
      <c r="H164" t="str">
        <f>IF(A164&lt;&gt;"",Output5!#REF!,"")</f>
        <v/>
      </c>
      <c r="I164" s="27" t="str">
        <f>IF(A164&lt;&gt;"",Output5!#REF!,"")</f>
        <v/>
      </c>
      <c r="J164" t="str">
        <f>IF(A164&lt;&gt;"",Output5!#REF!,"")</f>
        <v/>
      </c>
      <c r="K164" t="str">
        <f>IF(A164&lt;&gt;"",Output5!#REF!,"")</f>
        <v/>
      </c>
      <c r="L164" t="str">
        <f>IF(A164&lt;&gt;"",Output5!#REF!,"")</f>
        <v/>
      </c>
      <c r="AE164" t="b">
        <f t="shared" si="5"/>
        <v>1</v>
      </c>
      <c r="AF164" t="e">
        <f>VLOOKUP(Output5!#REF!,GroupNames!$B$2:$D$11,3,FALSE)</f>
        <v>#REF!</v>
      </c>
    </row>
    <row r="165" spans="1:32" x14ac:dyDescent="0.25">
      <c r="A165" s="2" t="str">
        <f t="shared" si="4"/>
        <v/>
      </c>
      <c r="B165" s="2" t="str">
        <f>IF(A165&lt;&gt;"",Output5!#REF!,"")</f>
        <v/>
      </c>
      <c r="C165" t="str">
        <f>IF(A165&lt;&gt;"",Output5!#REF!,"")</f>
        <v/>
      </c>
      <c r="D165" t="str">
        <f>IF(A165&lt;&gt;"",Output5!#REF!,"")</f>
        <v/>
      </c>
      <c r="E165" t="str">
        <f>IF(A165&lt;&gt;"",Output5!#REF!,"")</f>
        <v/>
      </c>
      <c r="F165" t="str">
        <f>IF(A165&lt;&gt;"",Output5!#REF!,"")</f>
        <v/>
      </c>
      <c r="G165" t="str">
        <f>IF(A165&lt;&gt;"",Output5!#REF!,"")</f>
        <v/>
      </c>
      <c r="H165" t="str">
        <f>IF(A165&lt;&gt;"",Output5!#REF!,"")</f>
        <v/>
      </c>
      <c r="I165" s="27" t="str">
        <f>IF(A165&lt;&gt;"",Output5!#REF!,"")</f>
        <v/>
      </c>
      <c r="J165" t="str">
        <f>IF(A165&lt;&gt;"",Output5!#REF!,"")</f>
        <v/>
      </c>
      <c r="K165" t="str">
        <f>IF(A165&lt;&gt;"",Output5!#REF!,"")</f>
        <v/>
      </c>
      <c r="L165" t="str">
        <f>IF(A165&lt;&gt;"",Output5!#REF!,"")</f>
        <v/>
      </c>
      <c r="AE165" t="b">
        <f t="shared" si="5"/>
        <v>1</v>
      </c>
      <c r="AF165" t="e">
        <f>VLOOKUP(Output5!#REF!,GroupNames!$B$2:$D$11,3,FALSE)</f>
        <v>#REF!</v>
      </c>
    </row>
    <row r="166" spans="1:32" x14ac:dyDescent="0.25">
      <c r="A166" s="2" t="str">
        <f t="shared" si="4"/>
        <v/>
      </c>
      <c r="B166" s="2" t="str">
        <f>IF(A166&lt;&gt;"",Output5!#REF!,"")</f>
        <v/>
      </c>
      <c r="C166" t="str">
        <f>IF(A166&lt;&gt;"",Output5!#REF!,"")</f>
        <v/>
      </c>
      <c r="D166" t="str">
        <f>IF(A166&lt;&gt;"",Output5!#REF!,"")</f>
        <v/>
      </c>
      <c r="E166" t="str">
        <f>IF(A166&lt;&gt;"",Output5!#REF!,"")</f>
        <v/>
      </c>
      <c r="F166" t="str">
        <f>IF(A166&lt;&gt;"",Output5!#REF!,"")</f>
        <v/>
      </c>
      <c r="G166" t="str">
        <f>IF(A166&lt;&gt;"",Output5!#REF!,"")</f>
        <v/>
      </c>
      <c r="H166" t="str">
        <f>IF(A166&lt;&gt;"",Output5!#REF!,"")</f>
        <v/>
      </c>
      <c r="I166" s="27" t="str">
        <f>IF(A166&lt;&gt;"",Output5!#REF!,"")</f>
        <v/>
      </c>
      <c r="J166" t="str">
        <f>IF(A166&lt;&gt;"",Output5!#REF!,"")</f>
        <v/>
      </c>
      <c r="K166" t="str">
        <f>IF(A166&lt;&gt;"",Output5!#REF!,"")</f>
        <v/>
      </c>
      <c r="L166" t="str">
        <f>IF(A166&lt;&gt;"",Output5!#REF!,"")</f>
        <v/>
      </c>
      <c r="AE166" t="b">
        <f t="shared" si="5"/>
        <v>1</v>
      </c>
      <c r="AF166" t="e">
        <f>VLOOKUP(Output5!#REF!,GroupNames!$B$2:$D$11,3,FALSE)</f>
        <v>#REF!</v>
      </c>
    </row>
    <row r="167" spans="1:32" x14ac:dyDescent="0.25">
      <c r="A167" s="2" t="str">
        <f t="shared" si="4"/>
        <v/>
      </c>
      <c r="B167" s="2" t="str">
        <f>IF(A167&lt;&gt;"",Output5!#REF!,"")</f>
        <v/>
      </c>
      <c r="C167" t="str">
        <f>IF(A167&lt;&gt;"",Output5!#REF!,"")</f>
        <v/>
      </c>
      <c r="D167" t="str">
        <f>IF(A167&lt;&gt;"",Output5!#REF!,"")</f>
        <v/>
      </c>
      <c r="E167" t="str">
        <f>IF(A167&lt;&gt;"",Output5!#REF!,"")</f>
        <v/>
      </c>
      <c r="F167" t="str">
        <f>IF(A167&lt;&gt;"",Output5!#REF!,"")</f>
        <v/>
      </c>
      <c r="G167" t="str">
        <f>IF(A167&lt;&gt;"",Output5!#REF!,"")</f>
        <v/>
      </c>
      <c r="H167" t="str">
        <f>IF(A167&lt;&gt;"",Output5!#REF!,"")</f>
        <v/>
      </c>
      <c r="I167" s="27" t="str">
        <f>IF(A167&lt;&gt;"",Output5!#REF!,"")</f>
        <v/>
      </c>
      <c r="J167" t="str">
        <f>IF(A167&lt;&gt;"",Output5!#REF!,"")</f>
        <v/>
      </c>
      <c r="K167" t="str">
        <f>IF(A167&lt;&gt;"",Output5!#REF!,"")</f>
        <v/>
      </c>
      <c r="L167" t="str">
        <f>IF(A167&lt;&gt;"",Output5!#REF!,"")</f>
        <v/>
      </c>
      <c r="AE167" t="b">
        <f t="shared" si="5"/>
        <v>1</v>
      </c>
      <c r="AF167" t="e">
        <f>VLOOKUP(Output5!#REF!,GroupNames!$B$2:$D$11,3,FALSE)</f>
        <v>#REF!</v>
      </c>
    </row>
    <row r="168" spans="1:32" x14ac:dyDescent="0.25">
      <c r="A168" s="2" t="str">
        <f t="shared" si="4"/>
        <v/>
      </c>
      <c r="B168" s="2" t="str">
        <f>IF(A168&lt;&gt;"",Output5!#REF!,"")</f>
        <v/>
      </c>
      <c r="C168" t="str">
        <f>IF(A168&lt;&gt;"",Output5!#REF!,"")</f>
        <v/>
      </c>
      <c r="D168" t="str">
        <f>IF(A168&lt;&gt;"",Output5!#REF!,"")</f>
        <v/>
      </c>
      <c r="E168" t="str">
        <f>IF(A168&lt;&gt;"",Output5!#REF!,"")</f>
        <v/>
      </c>
      <c r="F168" t="str">
        <f>IF(A168&lt;&gt;"",Output5!#REF!,"")</f>
        <v/>
      </c>
      <c r="G168" t="str">
        <f>IF(A168&lt;&gt;"",Output5!#REF!,"")</f>
        <v/>
      </c>
      <c r="H168" t="str">
        <f>IF(A168&lt;&gt;"",Output5!#REF!,"")</f>
        <v/>
      </c>
      <c r="I168" s="27" t="str">
        <f>IF(A168&lt;&gt;"",Output5!#REF!,"")</f>
        <v/>
      </c>
      <c r="J168" t="str">
        <f>IF(A168&lt;&gt;"",Output5!#REF!,"")</f>
        <v/>
      </c>
      <c r="K168" t="str">
        <f>IF(A168&lt;&gt;"",Output5!#REF!,"")</f>
        <v/>
      </c>
      <c r="L168" t="str">
        <f>IF(A168&lt;&gt;"",Output5!#REF!,"")</f>
        <v/>
      </c>
      <c r="AE168" t="b">
        <f t="shared" si="5"/>
        <v>1</v>
      </c>
      <c r="AF168" t="e">
        <f>VLOOKUP(Output5!#REF!,GroupNames!$B$2:$D$11,3,FALSE)</f>
        <v>#REF!</v>
      </c>
    </row>
    <row r="169" spans="1:32" x14ac:dyDescent="0.25">
      <c r="A169" s="2" t="str">
        <f t="shared" si="4"/>
        <v/>
      </c>
      <c r="B169" s="2" t="str">
        <f>IF(A169&lt;&gt;"",Output5!#REF!,"")</f>
        <v/>
      </c>
      <c r="C169" t="str">
        <f>IF(A169&lt;&gt;"",Output5!#REF!,"")</f>
        <v/>
      </c>
      <c r="D169" t="str">
        <f>IF(A169&lt;&gt;"",Output5!#REF!,"")</f>
        <v/>
      </c>
      <c r="E169" t="str">
        <f>IF(A169&lt;&gt;"",Output5!#REF!,"")</f>
        <v/>
      </c>
      <c r="F169" t="str">
        <f>IF(A169&lt;&gt;"",Output5!#REF!,"")</f>
        <v/>
      </c>
      <c r="G169" t="str">
        <f>IF(A169&lt;&gt;"",Output5!#REF!,"")</f>
        <v/>
      </c>
      <c r="H169" t="str">
        <f>IF(A169&lt;&gt;"",Output5!#REF!,"")</f>
        <v/>
      </c>
      <c r="I169" s="27" t="str">
        <f>IF(A169&lt;&gt;"",Output5!#REF!,"")</f>
        <v/>
      </c>
      <c r="J169" t="str">
        <f>IF(A169&lt;&gt;"",Output5!#REF!,"")</f>
        <v/>
      </c>
      <c r="K169" t="str">
        <f>IF(A169&lt;&gt;"",Output5!#REF!,"")</f>
        <v/>
      </c>
      <c r="L169" t="str">
        <f>IF(A169&lt;&gt;"",Output5!#REF!,"")</f>
        <v/>
      </c>
      <c r="AE169" t="b">
        <f t="shared" si="5"/>
        <v>1</v>
      </c>
      <c r="AF169" t="e">
        <f>VLOOKUP(Output5!#REF!,GroupNames!$B$2:$D$11,3,FALSE)</f>
        <v>#REF!</v>
      </c>
    </row>
    <row r="170" spans="1:32" x14ac:dyDescent="0.25">
      <c r="A170" s="2" t="str">
        <f t="shared" si="4"/>
        <v/>
      </c>
      <c r="B170" s="2" t="str">
        <f>IF(A170&lt;&gt;"",Output5!#REF!,"")</f>
        <v/>
      </c>
      <c r="C170" t="str">
        <f>IF(A170&lt;&gt;"",Output5!#REF!,"")</f>
        <v/>
      </c>
      <c r="D170" t="str">
        <f>IF(A170&lt;&gt;"",Output5!#REF!,"")</f>
        <v/>
      </c>
      <c r="E170" t="str">
        <f>IF(A170&lt;&gt;"",Output5!#REF!,"")</f>
        <v/>
      </c>
      <c r="F170" t="str">
        <f>IF(A170&lt;&gt;"",Output5!#REF!,"")</f>
        <v/>
      </c>
      <c r="G170" t="str">
        <f>IF(A170&lt;&gt;"",Output5!#REF!,"")</f>
        <v/>
      </c>
      <c r="H170" t="str">
        <f>IF(A170&lt;&gt;"",Output5!#REF!,"")</f>
        <v/>
      </c>
      <c r="I170" s="27" t="str">
        <f>IF(A170&lt;&gt;"",Output5!#REF!,"")</f>
        <v/>
      </c>
      <c r="J170" t="str">
        <f>IF(A170&lt;&gt;"",Output5!#REF!,"")</f>
        <v/>
      </c>
      <c r="K170" t="str">
        <f>IF(A170&lt;&gt;"",Output5!#REF!,"")</f>
        <v/>
      </c>
      <c r="L170" t="str">
        <f>IF(A170&lt;&gt;"",Output5!#REF!,"")</f>
        <v/>
      </c>
      <c r="AE170" t="b">
        <f t="shared" si="5"/>
        <v>1</v>
      </c>
      <c r="AF170" t="e">
        <f>VLOOKUP(Output5!#REF!,GroupNames!$B$2:$D$11,3,FALSE)</f>
        <v>#REF!</v>
      </c>
    </row>
    <row r="171" spans="1:32" x14ac:dyDescent="0.25">
      <c r="A171" s="2" t="str">
        <f t="shared" si="4"/>
        <v/>
      </c>
      <c r="B171" s="2" t="str">
        <f>IF(A171&lt;&gt;"",Output5!#REF!,"")</f>
        <v/>
      </c>
      <c r="C171" t="str">
        <f>IF(A171&lt;&gt;"",Output5!#REF!,"")</f>
        <v/>
      </c>
      <c r="D171" t="str">
        <f>IF(A171&lt;&gt;"",Output5!#REF!,"")</f>
        <v/>
      </c>
      <c r="E171" t="str">
        <f>IF(A171&lt;&gt;"",Output5!#REF!,"")</f>
        <v/>
      </c>
      <c r="F171" t="str">
        <f>IF(A171&lt;&gt;"",Output5!#REF!,"")</f>
        <v/>
      </c>
      <c r="G171" t="str">
        <f>IF(A171&lt;&gt;"",Output5!#REF!,"")</f>
        <v/>
      </c>
      <c r="H171" t="str">
        <f>IF(A171&lt;&gt;"",Output5!#REF!,"")</f>
        <v/>
      </c>
      <c r="I171" s="27" t="str">
        <f>IF(A171&lt;&gt;"",Output5!#REF!,"")</f>
        <v/>
      </c>
      <c r="J171" t="str">
        <f>IF(A171&lt;&gt;"",Output5!#REF!,"")</f>
        <v/>
      </c>
      <c r="K171" t="str">
        <f>IF(A171&lt;&gt;"",Output5!#REF!,"")</f>
        <v/>
      </c>
      <c r="L171" t="str">
        <f>IF(A171&lt;&gt;"",Output5!#REF!,"")</f>
        <v/>
      </c>
      <c r="AE171" t="b">
        <f t="shared" si="5"/>
        <v>1</v>
      </c>
      <c r="AF171" t="e">
        <f>VLOOKUP(Output5!#REF!,GroupNames!$B$2:$D$11,3,FALSE)</f>
        <v>#REF!</v>
      </c>
    </row>
    <row r="172" spans="1:32" x14ac:dyDescent="0.25">
      <c r="A172" s="2" t="str">
        <f t="shared" si="4"/>
        <v/>
      </c>
      <c r="B172" s="2" t="str">
        <f>IF(A172&lt;&gt;"",Output5!#REF!,"")</f>
        <v/>
      </c>
      <c r="C172" t="str">
        <f>IF(A172&lt;&gt;"",Output5!#REF!,"")</f>
        <v/>
      </c>
      <c r="D172" t="str">
        <f>IF(A172&lt;&gt;"",Output5!#REF!,"")</f>
        <v/>
      </c>
      <c r="E172" t="str">
        <f>IF(A172&lt;&gt;"",Output5!#REF!,"")</f>
        <v/>
      </c>
      <c r="F172" t="str">
        <f>IF(A172&lt;&gt;"",Output5!#REF!,"")</f>
        <v/>
      </c>
      <c r="G172" t="str">
        <f>IF(A172&lt;&gt;"",Output5!#REF!,"")</f>
        <v/>
      </c>
      <c r="H172" t="str">
        <f>IF(A172&lt;&gt;"",Output5!#REF!,"")</f>
        <v/>
      </c>
      <c r="I172" s="27" t="str">
        <f>IF(A172&lt;&gt;"",Output5!#REF!,"")</f>
        <v/>
      </c>
      <c r="J172" t="str">
        <f>IF(A172&lt;&gt;"",Output5!#REF!,"")</f>
        <v/>
      </c>
      <c r="K172" t="str">
        <f>IF(A172&lt;&gt;"",Output5!#REF!,"")</f>
        <v/>
      </c>
      <c r="L172" t="str">
        <f>IF(A172&lt;&gt;"",Output5!#REF!,"")</f>
        <v/>
      </c>
      <c r="AE172" t="b">
        <f t="shared" si="5"/>
        <v>1</v>
      </c>
      <c r="AF172" t="e">
        <f>VLOOKUP(Output5!#REF!,GroupNames!$B$2:$D$11,3,FALSE)</f>
        <v>#REF!</v>
      </c>
    </row>
    <row r="173" spans="1:32" x14ac:dyDescent="0.25">
      <c r="A173" s="2" t="str">
        <f t="shared" si="4"/>
        <v/>
      </c>
      <c r="B173" s="2" t="str">
        <f>IF(A173&lt;&gt;"",Output5!#REF!,"")</f>
        <v/>
      </c>
      <c r="C173" t="str">
        <f>IF(A173&lt;&gt;"",Output5!#REF!,"")</f>
        <v/>
      </c>
      <c r="D173" t="str">
        <f>IF(A173&lt;&gt;"",Output5!#REF!,"")</f>
        <v/>
      </c>
      <c r="E173" t="str">
        <f>IF(A173&lt;&gt;"",Output5!#REF!,"")</f>
        <v/>
      </c>
      <c r="F173" t="str">
        <f>IF(A173&lt;&gt;"",Output5!#REF!,"")</f>
        <v/>
      </c>
      <c r="G173" t="str">
        <f>IF(A173&lt;&gt;"",Output5!#REF!,"")</f>
        <v/>
      </c>
      <c r="H173" t="str">
        <f>IF(A173&lt;&gt;"",Output5!#REF!,"")</f>
        <v/>
      </c>
      <c r="I173" s="27" t="str">
        <f>IF(A173&lt;&gt;"",Output5!#REF!,"")</f>
        <v/>
      </c>
      <c r="J173" t="str">
        <f>IF(A173&lt;&gt;"",Output5!#REF!,"")</f>
        <v/>
      </c>
      <c r="K173" t="str">
        <f>IF(A173&lt;&gt;"",Output5!#REF!,"")</f>
        <v/>
      </c>
      <c r="L173" t="str">
        <f>IF(A173&lt;&gt;"",Output5!#REF!,"")</f>
        <v/>
      </c>
      <c r="AE173" t="b">
        <f t="shared" si="5"/>
        <v>1</v>
      </c>
      <c r="AF173" t="e">
        <f>VLOOKUP(Output5!#REF!,GroupNames!$B$2:$D$11,3,FALSE)</f>
        <v>#REF!</v>
      </c>
    </row>
    <row r="174" spans="1:32" x14ac:dyDescent="0.25">
      <c r="A174" s="2" t="str">
        <f t="shared" si="4"/>
        <v/>
      </c>
      <c r="B174" s="2" t="str">
        <f>IF(A174&lt;&gt;"",Output5!#REF!,"")</f>
        <v/>
      </c>
      <c r="C174" t="str">
        <f>IF(A174&lt;&gt;"",Output5!#REF!,"")</f>
        <v/>
      </c>
      <c r="D174" t="str">
        <f>IF(A174&lt;&gt;"",Output5!#REF!,"")</f>
        <v/>
      </c>
      <c r="E174" t="str">
        <f>IF(A174&lt;&gt;"",Output5!#REF!,"")</f>
        <v/>
      </c>
      <c r="F174" t="str">
        <f>IF(A174&lt;&gt;"",Output5!#REF!,"")</f>
        <v/>
      </c>
      <c r="G174" t="str">
        <f>IF(A174&lt;&gt;"",Output5!#REF!,"")</f>
        <v/>
      </c>
      <c r="H174" t="str">
        <f>IF(A174&lt;&gt;"",Output5!#REF!,"")</f>
        <v/>
      </c>
      <c r="I174" s="27" t="str">
        <f>IF(A174&lt;&gt;"",Output5!#REF!,"")</f>
        <v/>
      </c>
      <c r="J174" t="str">
        <f>IF(A174&lt;&gt;"",Output5!#REF!,"")</f>
        <v/>
      </c>
      <c r="K174" t="str">
        <f>IF(A174&lt;&gt;"",Output5!#REF!,"")</f>
        <v/>
      </c>
      <c r="L174" t="str">
        <f>IF(A174&lt;&gt;"",Output5!#REF!,"")</f>
        <v/>
      </c>
      <c r="AE174" t="b">
        <f t="shared" si="5"/>
        <v>1</v>
      </c>
      <c r="AF174" t="e">
        <f>VLOOKUP(Output5!#REF!,GroupNames!$B$2:$D$11,3,FALSE)</f>
        <v>#REF!</v>
      </c>
    </row>
    <row r="175" spans="1:32" x14ac:dyDescent="0.25">
      <c r="A175" s="2" t="str">
        <f t="shared" si="4"/>
        <v/>
      </c>
      <c r="B175" s="2" t="str">
        <f>IF(A175&lt;&gt;"",Output5!#REF!,"")</f>
        <v/>
      </c>
      <c r="C175" t="str">
        <f>IF(A175&lt;&gt;"",Output5!#REF!,"")</f>
        <v/>
      </c>
      <c r="D175" t="str">
        <f>IF(A175&lt;&gt;"",Output5!#REF!,"")</f>
        <v/>
      </c>
      <c r="E175" t="str">
        <f>IF(A175&lt;&gt;"",Output5!#REF!,"")</f>
        <v/>
      </c>
      <c r="F175" t="str">
        <f>IF(A175&lt;&gt;"",Output5!#REF!,"")</f>
        <v/>
      </c>
      <c r="G175" t="str">
        <f>IF(A175&lt;&gt;"",Output5!#REF!,"")</f>
        <v/>
      </c>
      <c r="H175" t="str">
        <f>IF(A175&lt;&gt;"",Output5!#REF!,"")</f>
        <v/>
      </c>
      <c r="I175" s="27" t="str">
        <f>IF(A175&lt;&gt;"",Output5!#REF!,"")</f>
        <v/>
      </c>
      <c r="J175" t="str">
        <f>IF(A175&lt;&gt;"",Output5!#REF!,"")</f>
        <v/>
      </c>
      <c r="K175" t="str">
        <f>IF(A175&lt;&gt;"",Output5!#REF!,"")</f>
        <v/>
      </c>
      <c r="L175" t="str">
        <f>IF(A175&lt;&gt;"",Output5!#REF!,"")</f>
        <v/>
      </c>
      <c r="AE175" t="b">
        <f t="shared" si="5"/>
        <v>1</v>
      </c>
      <c r="AF175" t="e">
        <f>VLOOKUP(Output5!#REF!,GroupNames!$B$2:$D$11,3,FALSE)</f>
        <v>#REF!</v>
      </c>
    </row>
    <row r="176" spans="1:32" x14ac:dyDescent="0.25">
      <c r="A176" s="2" t="str">
        <f t="shared" si="4"/>
        <v/>
      </c>
      <c r="B176" s="2" t="str">
        <f>IF(A176&lt;&gt;"",Output5!#REF!,"")</f>
        <v/>
      </c>
      <c r="C176" t="str">
        <f>IF(A176&lt;&gt;"",Output5!#REF!,"")</f>
        <v/>
      </c>
      <c r="D176" t="str">
        <f>IF(A176&lt;&gt;"",Output5!#REF!,"")</f>
        <v/>
      </c>
      <c r="E176" t="str">
        <f>IF(A176&lt;&gt;"",Output5!#REF!,"")</f>
        <v/>
      </c>
      <c r="F176" t="str">
        <f>IF(A176&lt;&gt;"",Output5!#REF!,"")</f>
        <v/>
      </c>
      <c r="G176" t="str">
        <f>IF(A176&lt;&gt;"",Output5!#REF!,"")</f>
        <v/>
      </c>
      <c r="H176" t="str">
        <f>IF(A176&lt;&gt;"",Output5!#REF!,"")</f>
        <v/>
      </c>
      <c r="I176" s="27" t="str">
        <f>IF(A176&lt;&gt;"",Output5!#REF!,"")</f>
        <v/>
      </c>
      <c r="J176" t="str">
        <f>IF(A176&lt;&gt;"",Output5!#REF!,"")</f>
        <v/>
      </c>
      <c r="K176" t="str">
        <f>IF(A176&lt;&gt;"",Output5!#REF!,"")</f>
        <v/>
      </c>
      <c r="L176" t="str">
        <f>IF(A176&lt;&gt;"",Output5!#REF!,"")</f>
        <v/>
      </c>
      <c r="AE176" t="b">
        <f t="shared" si="5"/>
        <v>1</v>
      </c>
      <c r="AF176" t="e">
        <f>VLOOKUP(Output5!#REF!,GroupNames!$B$2:$D$11,3,FALSE)</f>
        <v>#REF!</v>
      </c>
    </row>
    <row r="177" spans="1:32" x14ac:dyDescent="0.25">
      <c r="A177" s="2" t="str">
        <f t="shared" si="4"/>
        <v/>
      </c>
      <c r="B177" s="2" t="str">
        <f>IF(A177&lt;&gt;"",Output5!#REF!,"")</f>
        <v/>
      </c>
      <c r="C177" t="str">
        <f>IF(A177&lt;&gt;"",Output5!#REF!,"")</f>
        <v/>
      </c>
      <c r="D177" t="str">
        <f>IF(A177&lt;&gt;"",Output5!#REF!,"")</f>
        <v/>
      </c>
      <c r="E177" t="str">
        <f>IF(A177&lt;&gt;"",Output5!#REF!,"")</f>
        <v/>
      </c>
      <c r="F177" t="str">
        <f>IF(A177&lt;&gt;"",Output5!#REF!,"")</f>
        <v/>
      </c>
      <c r="G177" t="str">
        <f>IF(A177&lt;&gt;"",Output5!#REF!,"")</f>
        <v/>
      </c>
      <c r="H177" t="str">
        <f>IF(A177&lt;&gt;"",Output5!#REF!,"")</f>
        <v/>
      </c>
      <c r="I177" s="27" t="str">
        <f>IF(A177&lt;&gt;"",Output5!#REF!,"")</f>
        <v/>
      </c>
      <c r="J177" t="str">
        <f>IF(A177&lt;&gt;"",Output5!#REF!,"")</f>
        <v/>
      </c>
      <c r="K177" t="str">
        <f>IF(A177&lt;&gt;"",Output5!#REF!,"")</f>
        <v/>
      </c>
      <c r="L177" t="str">
        <f>IF(A177&lt;&gt;"",Output5!#REF!,"")</f>
        <v/>
      </c>
      <c r="AE177" t="b">
        <f t="shared" si="5"/>
        <v>1</v>
      </c>
      <c r="AF177" t="e">
        <f>VLOOKUP(Output5!#REF!,GroupNames!$B$2:$D$11,3,FALSE)</f>
        <v>#REF!</v>
      </c>
    </row>
    <row r="178" spans="1:32" x14ac:dyDescent="0.25">
      <c r="A178" s="2" t="str">
        <f t="shared" si="4"/>
        <v/>
      </c>
      <c r="B178" s="2" t="str">
        <f>IF(A178&lt;&gt;"",Output5!#REF!,"")</f>
        <v/>
      </c>
      <c r="C178" t="str">
        <f>IF(A178&lt;&gt;"",Output5!#REF!,"")</f>
        <v/>
      </c>
      <c r="D178" t="str">
        <f>IF(A178&lt;&gt;"",Output5!#REF!,"")</f>
        <v/>
      </c>
      <c r="E178" t="str">
        <f>IF(A178&lt;&gt;"",Output5!#REF!,"")</f>
        <v/>
      </c>
      <c r="F178" t="str">
        <f>IF(A178&lt;&gt;"",Output5!#REF!,"")</f>
        <v/>
      </c>
      <c r="G178" t="str">
        <f>IF(A178&lt;&gt;"",Output5!#REF!,"")</f>
        <v/>
      </c>
      <c r="H178" t="str">
        <f>IF(A178&lt;&gt;"",Output5!#REF!,"")</f>
        <v/>
      </c>
      <c r="I178" s="27" t="str">
        <f>IF(A178&lt;&gt;"",Output5!#REF!,"")</f>
        <v/>
      </c>
      <c r="J178" t="str">
        <f>IF(A178&lt;&gt;"",Output5!#REF!,"")</f>
        <v/>
      </c>
      <c r="K178" t="str">
        <f>IF(A178&lt;&gt;"",Output5!#REF!,"")</f>
        <v/>
      </c>
      <c r="L178" t="str">
        <f>IF(A178&lt;&gt;"",Output5!#REF!,"")</f>
        <v/>
      </c>
      <c r="AE178" t="b">
        <f t="shared" si="5"/>
        <v>1</v>
      </c>
      <c r="AF178" t="e">
        <f>VLOOKUP(Output5!#REF!,GroupNames!$B$2:$D$11,3,FALSE)</f>
        <v>#REF!</v>
      </c>
    </row>
    <row r="179" spans="1:32" x14ac:dyDescent="0.25">
      <c r="A179" s="2" t="str">
        <f t="shared" si="4"/>
        <v/>
      </c>
      <c r="B179" s="2" t="str">
        <f>IF(A179&lt;&gt;"",Output5!#REF!,"")</f>
        <v/>
      </c>
      <c r="C179" t="str">
        <f>IF(A179&lt;&gt;"",Output5!#REF!,"")</f>
        <v/>
      </c>
      <c r="D179" t="str">
        <f>IF(A179&lt;&gt;"",Output5!#REF!,"")</f>
        <v/>
      </c>
      <c r="E179" t="str">
        <f>IF(A179&lt;&gt;"",Output5!#REF!,"")</f>
        <v/>
      </c>
      <c r="F179" t="str">
        <f>IF(A179&lt;&gt;"",Output5!#REF!,"")</f>
        <v/>
      </c>
      <c r="G179" t="str">
        <f>IF(A179&lt;&gt;"",Output5!#REF!,"")</f>
        <v/>
      </c>
      <c r="H179" t="str">
        <f>IF(A179&lt;&gt;"",Output5!#REF!,"")</f>
        <v/>
      </c>
      <c r="I179" s="27" t="str">
        <f>IF(A179&lt;&gt;"",Output5!#REF!,"")</f>
        <v/>
      </c>
      <c r="J179" t="str">
        <f>IF(A179&lt;&gt;"",Output5!#REF!,"")</f>
        <v/>
      </c>
      <c r="K179" t="str">
        <f>IF(A179&lt;&gt;"",Output5!#REF!,"")</f>
        <v/>
      </c>
      <c r="L179" t="str">
        <f>IF(A179&lt;&gt;"",Output5!#REF!,"")</f>
        <v/>
      </c>
      <c r="AE179" t="b">
        <f t="shared" si="5"/>
        <v>1</v>
      </c>
      <c r="AF179" t="e">
        <f>VLOOKUP(Output5!#REF!,GroupNames!$B$2:$D$11,3,FALSE)</f>
        <v>#REF!</v>
      </c>
    </row>
    <row r="180" spans="1:32" x14ac:dyDescent="0.25">
      <c r="A180" s="2" t="str">
        <f t="shared" si="4"/>
        <v/>
      </c>
      <c r="B180" s="2" t="str">
        <f>IF(A180&lt;&gt;"",Output5!#REF!,"")</f>
        <v/>
      </c>
      <c r="C180" t="str">
        <f>IF(A180&lt;&gt;"",Output5!#REF!,"")</f>
        <v/>
      </c>
      <c r="D180" t="str">
        <f>IF(A180&lt;&gt;"",Output5!#REF!,"")</f>
        <v/>
      </c>
      <c r="E180" t="str">
        <f>IF(A180&lt;&gt;"",Output5!#REF!,"")</f>
        <v/>
      </c>
      <c r="F180" t="str">
        <f>IF(A180&lt;&gt;"",Output5!#REF!,"")</f>
        <v/>
      </c>
      <c r="G180" t="str">
        <f>IF(A180&lt;&gt;"",Output5!#REF!,"")</f>
        <v/>
      </c>
      <c r="H180" t="str">
        <f>IF(A180&lt;&gt;"",Output5!#REF!,"")</f>
        <v/>
      </c>
      <c r="I180" s="27" t="str">
        <f>IF(A180&lt;&gt;"",Output5!#REF!,"")</f>
        <v/>
      </c>
      <c r="J180" t="str">
        <f>IF(A180&lt;&gt;"",Output5!#REF!,"")</f>
        <v/>
      </c>
      <c r="K180" t="str">
        <f>IF(A180&lt;&gt;"",Output5!#REF!,"")</f>
        <v/>
      </c>
      <c r="L180" t="str">
        <f>IF(A180&lt;&gt;"",Output5!#REF!,"")</f>
        <v/>
      </c>
      <c r="AE180" t="b">
        <f t="shared" si="5"/>
        <v>1</v>
      </c>
      <c r="AF180" t="e">
        <f>VLOOKUP(Output5!#REF!,GroupNames!$B$2:$D$11,3,FALSE)</f>
        <v>#REF!</v>
      </c>
    </row>
    <row r="181" spans="1:32" x14ac:dyDescent="0.25">
      <c r="A181" s="2" t="str">
        <f t="shared" si="4"/>
        <v/>
      </c>
      <c r="B181" s="2" t="str">
        <f>IF(A181&lt;&gt;"",Output5!#REF!,"")</f>
        <v/>
      </c>
      <c r="C181" t="str">
        <f>IF(A181&lt;&gt;"",Output5!#REF!,"")</f>
        <v/>
      </c>
      <c r="D181" t="str">
        <f>IF(A181&lt;&gt;"",Output5!#REF!,"")</f>
        <v/>
      </c>
      <c r="E181" t="str">
        <f>IF(A181&lt;&gt;"",Output5!#REF!,"")</f>
        <v/>
      </c>
      <c r="F181" t="str">
        <f>IF(A181&lt;&gt;"",Output5!#REF!,"")</f>
        <v/>
      </c>
      <c r="G181" t="str">
        <f>IF(A181&lt;&gt;"",Output5!#REF!,"")</f>
        <v/>
      </c>
      <c r="H181" t="str">
        <f>IF(A181&lt;&gt;"",Output5!#REF!,"")</f>
        <v/>
      </c>
      <c r="I181" s="27" t="str">
        <f>IF(A181&lt;&gt;"",Output5!#REF!,"")</f>
        <v/>
      </c>
      <c r="J181" t="str">
        <f>IF(A181&lt;&gt;"",Output5!#REF!,"")</f>
        <v/>
      </c>
      <c r="K181" t="str">
        <f>IF(A181&lt;&gt;"",Output5!#REF!,"")</f>
        <v/>
      </c>
      <c r="L181" t="str">
        <f>IF(A181&lt;&gt;"",Output5!#REF!,"")</f>
        <v/>
      </c>
      <c r="AE181" t="b">
        <f t="shared" si="5"/>
        <v>1</v>
      </c>
      <c r="AF181" t="e">
        <f>VLOOKUP(Output5!#REF!,GroupNames!$B$2:$D$11,3,FALSE)</f>
        <v>#REF!</v>
      </c>
    </row>
    <row r="182" spans="1:32" x14ac:dyDescent="0.25">
      <c r="A182" s="2" t="str">
        <f t="shared" si="4"/>
        <v/>
      </c>
      <c r="B182" s="2" t="str">
        <f>IF(A182&lt;&gt;"",Output5!#REF!,"")</f>
        <v/>
      </c>
      <c r="C182" t="str">
        <f>IF(A182&lt;&gt;"",Output5!#REF!,"")</f>
        <v/>
      </c>
      <c r="D182" t="str">
        <f>IF(A182&lt;&gt;"",Output5!#REF!,"")</f>
        <v/>
      </c>
      <c r="E182" t="str">
        <f>IF(A182&lt;&gt;"",Output5!#REF!,"")</f>
        <v/>
      </c>
      <c r="F182" t="str">
        <f>IF(A182&lt;&gt;"",Output5!#REF!,"")</f>
        <v/>
      </c>
      <c r="G182" t="str">
        <f>IF(A182&lt;&gt;"",Output5!#REF!,"")</f>
        <v/>
      </c>
      <c r="H182" t="str">
        <f>IF(A182&lt;&gt;"",Output5!#REF!,"")</f>
        <v/>
      </c>
      <c r="I182" s="27" t="str">
        <f>IF(A182&lt;&gt;"",Output5!#REF!,"")</f>
        <v/>
      </c>
      <c r="J182" t="str">
        <f>IF(A182&lt;&gt;"",Output5!#REF!,"")</f>
        <v/>
      </c>
      <c r="K182" t="str">
        <f>IF(A182&lt;&gt;"",Output5!#REF!,"")</f>
        <v/>
      </c>
      <c r="L182" t="str">
        <f>IF(A182&lt;&gt;"",Output5!#REF!,"")</f>
        <v/>
      </c>
      <c r="AE182" t="b">
        <f t="shared" si="5"/>
        <v>1</v>
      </c>
      <c r="AF182" t="e">
        <f>VLOOKUP(Output5!#REF!,GroupNames!$B$2:$D$11,3,FALSE)</f>
        <v>#REF!</v>
      </c>
    </row>
    <row r="183" spans="1:32" x14ac:dyDescent="0.25">
      <c r="A183" s="2" t="str">
        <f t="shared" si="4"/>
        <v/>
      </c>
      <c r="B183" s="2" t="str">
        <f>IF(A183&lt;&gt;"",Output5!#REF!,"")</f>
        <v/>
      </c>
      <c r="C183" t="str">
        <f>IF(A183&lt;&gt;"",Output5!#REF!,"")</f>
        <v/>
      </c>
      <c r="D183" t="str">
        <f>IF(A183&lt;&gt;"",Output5!#REF!,"")</f>
        <v/>
      </c>
      <c r="E183" t="str">
        <f>IF(A183&lt;&gt;"",Output5!#REF!,"")</f>
        <v/>
      </c>
      <c r="F183" t="str">
        <f>IF(A183&lt;&gt;"",Output5!#REF!,"")</f>
        <v/>
      </c>
      <c r="G183" t="str">
        <f>IF(A183&lt;&gt;"",Output5!#REF!,"")</f>
        <v/>
      </c>
      <c r="H183" t="str">
        <f>IF(A183&lt;&gt;"",Output5!#REF!,"")</f>
        <v/>
      </c>
      <c r="I183" s="27" t="str">
        <f>IF(A183&lt;&gt;"",Output5!#REF!,"")</f>
        <v/>
      </c>
      <c r="J183" t="str">
        <f>IF(A183&lt;&gt;"",Output5!#REF!,"")</f>
        <v/>
      </c>
      <c r="K183" t="str">
        <f>IF(A183&lt;&gt;"",Output5!#REF!,"")</f>
        <v/>
      </c>
      <c r="L183" t="str">
        <f>IF(A183&lt;&gt;"",Output5!#REF!,"")</f>
        <v/>
      </c>
      <c r="AE183" t="b">
        <f t="shared" si="5"/>
        <v>1</v>
      </c>
      <c r="AF183" t="e">
        <f>VLOOKUP(Output5!#REF!,GroupNames!$B$2:$D$11,3,FALSE)</f>
        <v>#REF!</v>
      </c>
    </row>
    <row r="184" spans="1:32" x14ac:dyDescent="0.25">
      <c r="A184" s="2" t="str">
        <f t="shared" si="4"/>
        <v/>
      </c>
      <c r="B184" s="2" t="str">
        <f>IF(A184&lt;&gt;"",Output5!#REF!,"")</f>
        <v/>
      </c>
      <c r="C184" t="str">
        <f>IF(A184&lt;&gt;"",Output5!#REF!,"")</f>
        <v/>
      </c>
      <c r="D184" t="str">
        <f>IF(A184&lt;&gt;"",Output5!#REF!,"")</f>
        <v/>
      </c>
      <c r="E184" t="str">
        <f>IF(A184&lt;&gt;"",Output5!#REF!,"")</f>
        <v/>
      </c>
      <c r="F184" t="str">
        <f>IF(A184&lt;&gt;"",Output5!#REF!,"")</f>
        <v/>
      </c>
      <c r="G184" t="str">
        <f>IF(A184&lt;&gt;"",Output5!#REF!,"")</f>
        <v/>
      </c>
      <c r="H184" t="str">
        <f>IF(A184&lt;&gt;"",Output5!#REF!,"")</f>
        <v/>
      </c>
      <c r="I184" s="27" t="str">
        <f>IF(A184&lt;&gt;"",Output5!#REF!,"")</f>
        <v/>
      </c>
      <c r="J184" t="str">
        <f>IF(A184&lt;&gt;"",Output5!#REF!,"")</f>
        <v/>
      </c>
      <c r="K184" t="str">
        <f>IF(A184&lt;&gt;"",Output5!#REF!,"")</f>
        <v/>
      </c>
      <c r="L184" t="str">
        <f>IF(A184&lt;&gt;"",Output5!#REF!,"")</f>
        <v/>
      </c>
      <c r="AE184" t="b">
        <f t="shared" si="5"/>
        <v>1</v>
      </c>
      <c r="AF184" t="e">
        <f>VLOOKUP(Output5!#REF!,GroupNames!$B$2:$D$11,3,FALSE)</f>
        <v>#REF!</v>
      </c>
    </row>
    <row r="185" spans="1:32" x14ac:dyDescent="0.25">
      <c r="A185" s="2" t="str">
        <f t="shared" si="4"/>
        <v/>
      </c>
      <c r="B185" s="2" t="str">
        <f>IF(A185&lt;&gt;"",Output5!#REF!,"")</f>
        <v/>
      </c>
      <c r="C185" t="str">
        <f>IF(A185&lt;&gt;"",Output5!#REF!,"")</f>
        <v/>
      </c>
      <c r="D185" t="str">
        <f>IF(A185&lt;&gt;"",Output5!#REF!,"")</f>
        <v/>
      </c>
      <c r="E185" t="str">
        <f>IF(A185&lt;&gt;"",Output5!#REF!,"")</f>
        <v/>
      </c>
      <c r="F185" t="str">
        <f>IF(A185&lt;&gt;"",Output5!#REF!,"")</f>
        <v/>
      </c>
      <c r="G185" t="str">
        <f>IF(A185&lt;&gt;"",Output5!#REF!,"")</f>
        <v/>
      </c>
      <c r="H185" t="str">
        <f>IF(A185&lt;&gt;"",Output5!#REF!,"")</f>
        <v/>
      </c>
      <c r="I185" s="27" t="str">
        <f>IF(A185&lt;&gt;"",Output5!#REF!,"")</f>
        <v/>
      </c>
      <c r="J185" t="str">
        <f>IF(A185&lt;&gt;"",Output5!#REF!,"")</f>
        <v/>
      </c>
      <c r="K185" t="str">
        <f>IF(A185&lt;&gt;"",Output5!#REF!,"")</f>
        <v/>
      </c>
      <c r="L185" t="str">
        <f>IF(A185&lt;&gt;"",Output5!#REF!,"")</f>
        <v/>
      </c>
      <c r="AE185" t="b">
        <f t="shared" si="5"/>
        <v>1</v>
      </c>
      <c r="AF185" t="e">
        <f>VLOOKUP(Output5!#REF!,GroupNames!$B$2:$D$11,3,FALSE)</f>
        <v>#REF!</v>
      </c>
    </row>
    <row r="186" spans="1:32" x14ac:dyDescent="0.25">
      <c r="A186" s="2" t="str">
        <f t="shared" si="4"/>
        <v/>
      </c>
      <c r="B186" s="2" t="str">
        <f>IF(A186&lt;&gt;"",Output5!#REF!,"")</f>
        <v/>
      </c>
      <c r="C186" t="str">
        <f>IF(A186&lt;&gt;"",Output5!#REF!,"")</f>
        <v/>
      </c>
      <c r="D186" t="str">
        <f>IF(A186&lt;&gt;"",Output5!#REF!,"")</f>
        <v/>
      </c>
      <c r="E186" t="str">
        <f>IF(A186&lt;&gt;"",Output5!#REF!,"")</f>
        <v/>
      </c>
      <c r="F186" t="str">
        <f>IF(A186&lt;&gt;"",Output5!#REF!,"")</f>
        <v/>
      </c>
      <c r="G186" t="str">
        <f>IF(A186&lt;&gt;"",Output5!#REF!,"")</f>
        <v/>
      </c>
      <c r="H186" t="str">
        <f>IF(A186&lt;&gt;"",Output5!#REF!,"")</f>
        <v/>
      </c>
      <c r="I186" s="27" t="str">
        <f>IF(A186&lt;&gt;"",Output5!#REF!,"")</f>
        <v/>
      </c>
      <c r="J186" t="str">
        <f>IF(A186&lt;&gt;"",Output5!#REF!,"")</f>
        <v/>
      </c>
      <c r="K186" t="str">
        <f>IF(A186&lt;&gt;"",Output5!#REF!,"")</f>
        <v/>
      </c>
      <c r="L186" t="str">
        <f>IF(A186&lt;&gt;"",Output5!#REF!,"")</f>
        <v/>
      </c>
      <c r="AE186" t="b">
        <f t="shared" si="5"/>
        <v>1</v>
      </c>
      <c r="AF186" t="e">
        <f>VLOOKUP(Output5!#REF!,GroupNames!$B$2:$D$11,3,FALSE)</f>
        <v>#REF!</v>
      </c>
    </row>
    <row r="187" spans="1:32" x14ac:dyDescent="0.25">
      <c r="A187" s="2" t="str">
        <f t="shared" si="4"/>
        <v/>
      </c>
      <c r="B187" s="2" t="str">
        <f>IF(A187&lt;&gt;"",Output5!#REF!,"")</f>
        <v/>
      </c>
      <c r="C187" t="str">
        <f>IF(A187&lt;&gt;"",Output5!#REF!,"")</f>
        <v/>
      </c>
      <c r="D187" t="str">
        <f>IF(A187&lt;&gt;"",Output5!#REF!,"")</f>
        <v/>
      </c>
      <c r="E187" t="str">
        <f>IF(A187&lt;&gt;"",Output5!#REF!,"")</f>
        <v/>
      </c>
      <c r="F187" t="str">
        <f>IF(A187&lt;&gt;"",Output5!#REF!,"")</f>
        <v/>
      </c>
      <c r="G187" t="str">
        <f>IF(A187&lt;&gt;"",Output5!#REF!,"")</f>
        <v/>
      </c>
      <c r="H187" t="str">
        <f>IF(A187&lt;&gt;"",Output5!#REF!,"")</f>
        <v/>
      </c>
      <c r="I187" s="27" t="str">
        <f>IF(A187&lt;&gt;"",Output5!#REF!,"")</f>
        <v/>
      </c>
      <c r="J187" t="str">
        <f>IF(A187&lt;&gt;"",Output5!#REF!,"")</f>
        <v/>
      </c>
      <c r="K187" t="str">
        <f>IF(A187&lt;&gt;"",Output5!#REF!,"")</f>
        <v/>
      </c>
      <c r="L187" t="str">
        <f>IF(A187&lt;&gt;"",Output5!#REF!,"")</f>
        <v/>
      </c>
      <c r="AE187" t="b">
        <f t="shared" si="5"/>
        <v>1</v>
      </c>
      <c r="AF187" t="e">
        <f>VLOOKUP(Output5!#REF!,GroupNames!$B$2:$D$11,3,FALSE)</f>
        <v>#REF!</v>
      </c>
    </row>
    <row r="188" spans="1:32" x14ac:dyDescent="0.25">
      <c r="A188" s="2" t="str">
        <f t="shared" si="4"/>
        <v/>
      </c>
      <c r="B188" s="2" t="str">
        <f>IF(A188&lt;&gt;"",Output5!#REF!,"")</f>
        <v/>
      </c>
      <c r="C188" t="str">
        <f>IF(A188&lt;&gt;"",Output5!#REF!,"")</f>
        <v/>
      </c>
      <c r="D188" t="str">
        <f>IF(A188&lt;&gt;"",Output5!#REF!,"")</f>
        <v/>
      </c>
      <c r="E188" t="str">
        <f>IF(A188&lt;&gt;"",Output5!#REF!,"")</f>
        <v/>
      </c>
      <c r="F188" t="str">
        <f>IF(A188&lt;&gt;"",Output5!#REF!,"")</f>
        <v/>
      </c>
      <c r="G188" t="str">
        <f>IF(A188&lt;&gt;"",Output5!#REF!,"")</f>
        <v/>
      </c>
      <c r="H188" t="str">
        <f>IF(A188&lt;&gt;"",Output5!#REF!,"")</f>
        <v/>
      </c>
      <c r="I188" s="27" t="str">
        <f>IF(A188&lt;&gt;"",Output5!#REF!,"")</f>
        <v/>
      </c>
      <c r="J188" t="str">
        <f>IF(A188&lt;&gt;"",Output5!#REF!,"")</f>
        <v/>
      </c>
      <c r="K188" t="str">
        <f>IF(A188&lt;&gt;"",Output5!#REF!,"")</f>
        <v/>
      </c>
      <c r="L188" t="str">
        <f>IF(A188&lt;&gt;"",Output5!#REF!,"")</f>
        <v/>
      </c>
      <c r="AE188" t="b">
        <f t="shared" si="5"/>
        <v>1</v>
      </c>
      <c r="AF188" t="e">
        <f>VLOOKUP(Output5!#REF!,GroupNames!$B$2:$D$11,3,FALSE)</f>
        <v>#REF!</v>
      </c>
    </row>
    <row r="189" spans="1:32" x14ac:dyDescent="0.25">
      <c r="A189" s="2" t="str">
        <f t="shared" si="4"/>
        <v/>
      </c>
      <c r="B189" s="2" t="str">
        <f>IF(A189&lt;&gt;"",Output5!#REF!,"")</f>
        <v/>
      </c>
      <c r="C189" t="str">
        <f>IF(A189&lt;&gt;"",Output5!#REF!,"")</f>
        <v/>
      </c>
      <c r="D189" t="str">
        <f>IF(A189&lt;&gt;"",Output5!#REF!,"")</f>
        <v/>
      </c>
      <c r="E189" t="str">
        <f>IF(A189&lt;&gt;"",Output5!#REF!,"")</f>
        <v/>
      </c>
      <c r="F189" t="str">
        <f>IF(A189&lt;&gt;"",Output5!#REF!,"")</f>
        <v/>
      </c>
      <c r="G189" t="str">
        <f>IF(A189&lt;&gt;"",Output5!#REF!,"")</f>
        <v/>
      </c>
      <c r="H189" t="str">
        <f>IF(A189&lt;&gt;"",Output5!#REF!,"")</f>
        <v/>
      </c>
      <c r="I189" s="27" t="str">
        <f>IF(A189&lt;&gt;"",Output5!#REF!,"")</f>
        <v/>
      </c>
      <c r="J189" t="str">
        <f>IF(A189&lt;&gt;"",Output5!#REF!,"")</f>
        <v/>
      </c>
      <c r="K189" t="str">
        <f>IF(A189&lt;&gt;"",Output5!#REF!,"")</f>
        <v/>
      </c>
      <c r="L189" t="str">
        <f>IF(A189&lt;&gt;"",Output5!#REF!,"")</f>
        <v/>
      </c>
      <c r="AE189" t="b">
        <f t="shared" si="5"/>
        <v>1</v>
      </c>
      <c r="AF189" t="e">
        <f>VLOOKUP(Output5!#REF!,GroupNames!$B$2:$D$11,3,FALSE)</f>
        <v>#REF!</v>
      </c>
    </row>
    <row r="190" spans="1:32" x14ac:dyDescent="0.25">
      <c r="A190" s="2" t="str">
        <f t="shared" si="4"/>
        <v/>
      </c>
      <c r="B190" s="2" t="str">
        <f>IF(A190&lt;&gt;"",Output5!#REF!,"")</f>
        <v/>
      </c>
      <c r="C190" t="str">
        <f>IF(A190&lt;&gt;"",Output5!#REF!,"")</f>
        <v/>
      </c>
      <c r="D190" t="str">
        <f>IF(A190&lt;&gt;"",Output5!#REF!,"")</f>
        <v/>
      </c>
      <c r="E190" t="str">
        <f>IF(A190&lt;&gt;"",Output5!#REF!,"")</f>
        <v/>
      </c>
      <c r="F190" t="str">
        <f>IF(A190&lt;&gt;"",Output5!#REF!,"")</f>
        <v/>
      </c>
      <c r="G190" t="str">
        <f>IF(A190&lt;&gt;"",Output5!#REF!,"")</f>
        <v/>
      </c>
      <c r="H190" t="str">
        <f>IF(A190&lt;&gt;"",Output5!#REF!,"")</f>
        <v/>
      </c>
      <c r="I190" s="27" t="str">
        <f>IF(A190&lt;&gt;"",Output5!#REF!,"")</f>
        <v/>
      </c>
      <c r="J190" t="str">
        <f>IF(A190&lt;&gt;"",Output5!#REF!,"")</f>
        <v/>
      </c>
      <c r="K190" t="str">
        <f>IF(A190&lt;&gt;"",Output5!#REF!,"")</f>
        <v/>
      </c>
      <c r="L190" t="str">
        <f>IF(A190&lt;&gt;"",Output5!#REF!,"")</f>
        <v/>
      </c>
      <c r="AE190" t="b">
        <f t="shared" si="5"/>
        <v>1</v>
      </c>
      <c r="AF190" t="e">
        <f>VLOOKUP(Output5!#REF!,GroupNames!$B$2:$D$11,3,FALSE)</f>
        <v>#REF!</v>
      </c>
    </row>
    <row r="191" spans="1:32" x14ac:dyDescent="0.25">
      <c r="A191" s="2" t="str">
        <f t="shared" si="4"/>
        <v/>
      </c>
      <c r="B191" s="2" t="str">
        <f>IF(A191&lt;&gt;"",Output5!#REF!,"")</f>
        <v/>
      </c>
      <c r="C191" t="str">
        <f>IF(A191&lt;&gt;"",Output5!#REF!,"")</f>
        <v/>
      </c>
      <c r="D191" t="str">
        <f>IF(A191&lt;&gt;"",Output5!#REF!,"")</f>
        <v/>
      </c>
      <c r="E191" t="str">
        <f>IF(A191&lt;&gt;"",Output5!#REF!,"")</f>
        <v/>
      </c>
      <c r="F191" t="str">
        <f>IF(A191&lt;&gt;"",Output5!#REF!,"")</f>
        <v/>
      </c>
      <c r="G191" t="str">
        <f>IF(A191&lt;&gt;"",Output5!#REF!,"")</f>
        <v/>
      </c>
      <c r="H191" t="str">
        <f>IF(A191&lt;&gt;"",Output5!#REF!,"")</f>
        <v/>
      </c>
      <c r="I191" s="27" t="str">
        <f>IF(A191&lt;&gt;"",Output5!#REF!,"")</f>
        <v/>
      </c>
      <c r="J191" t="str">
        <f>IF(A191&lt;&gt;"",Output5!#REF!,"")</f>
        <v/>
      </c>
      <c r="K191" t="str">
        <f>IF(A191&lt;&gt;"",Output5!#REF!,"")</f>
        <v/>
      </c>
      <c r="L191" t="str">
        <f>IF(A191&lt;&gt;"",Output5!#REF!,"")</f>
        <v/>
      </c>
      <c r="AE191" t="b">
        <f t="shared" si="5"/>
        <v>1</v>
      </c>
      <c r="AF191" t="e">
        <f>VLOOKUP(Output5!#REF!,GroupNames!$B$2:$D$11,3,FALSE)</f>
        <v>#REF!</v>
      </c>
    </row>
    <row r="192" spans="1:32" x14ac:dyDescent="0.25">
      <c r="A192" s="2" t="str">
        <f t="shared" si="4"/>
        <v/>
      </c>
      <c r="B192" s="2" t="str">
        <f>IF(A192&lt;&gt;"",Output5!#REF!,"")</f>
        <v/>
      </c>
      <c r="C192" t="str">
        <f>IF(A192&lt;&gt;"",Output5!#REF!,"")</f>
        <v/>
      </c>
      <c r="D192" t="str">
        <f>IF(A192&lt;&gt;"",Output5!#REF!,"")</f>
        <v/>
      </c>
      <c r="E192" t="str">
        <f>IF(A192&lt;&gt;"",Output5!#REF!,"")</f>
        <v/>
      </c>
      <c r="F192" t="str">
        <f>IF(A192&lt;&gt;"",Output5!#REF!,"")</f>
        <v/>
      </c>
      <c r="G192" t="str">
        <f>IF(A192&lt;&gt;"",Output5!#REF!,"")</f>
        <v/>
      </c>
      <c r="H192" t="str">
        <f>IF(A192&lt;&gt;"",Output5!#REF!,"")</f>
        <v/>
      </c>
      <c r="I192" s="27" t="str">
        <f>IF(A192&lt;&gt;"",Output5!#REF!,"")</f>
        <v/>
      </c>
      <c r="J192" t="str">
        <f>IF(A192&lt;&gt;"",Output5!#REF!,"")</f>
        <v/>
      </c>
      <c r="K192" t="str">
        <f>IF(A192&lt;&gt;"",Output5!#REF!,"")</f>
        <v/>
      </c>
      <c r="L192" t="str">
        <f>IF(A192&lt;&gt;"",Output5!#REF!,"")</f>
        <v/>
      </c>
      <c r="AE192" t="b">
        <f t="shared" si="5"/>
        <v>1</v>
      </c>
      <c r="AF192" t="e">
        <f>VLOOKUP(Output5!#REF!,GroupNames!$B$2:$D$11,3,FALSE)</f>
        <v>#REF!</v>
      </c>
    </row>
    <row r="193" spans="1:32" x14ac:dyDescent="0.25">
      <c r="A193" s="2" t="str">
        <f t="shared" si="4"/>
        <v/>
      </c>
      <c r="B193" s="2" t="str">
        <f>IF(A193&lt;&gt;"",Output5!#REF!,"")</f>
        <v/>
      </c>
      <c r="C193" t="str">
        <f>IF(A193&lt;&gt;"",Output5!#REF!,"")</f>
        <v/>
      </c>
      <c r="D193" t="str">
        <f>IF(A193&lt;&gt;"",Output5!#REF!,"")</f>
        <v/>
      </c>
      <c r="E193" t="str">
        <f>IF(A193&lt;&gt;"",Output5!#REF!,"")</f>
        <v/>
      </c>
      <c r="F193" t="str">
        <f>IF(A193&lt;&gt;"",Output5!#REF!,"")</f>
        <v/>
      </c>
      <c r="G193" t="str">
        <f>IF(A193&lt;&gt;"",Output5!#REF!,"")</f>
        <v/>
      </c>
      <c r="H193" t="str">
        <f>IF(A193&lt;&gt;"",Output5!#REF!,"")</f>
        <v/>
      </c>
      <c r="I193" s="27" t="str">
        <f>IF(A193&lt;&gt;"",Output5!#REF!,"")</f>
        <v/>
      </c>
      <c r="J193" t="str">
        <f>IF(A193&lt;&gt;"",Output5!#REF!,"")</f>
        <v/>
      </c>
      <c r="K193" t="str">
        <f>IF(A193&lt;&gt;"",Output5!#REF!,"")</f>
        <v/>
      </c>
      <c r="L193" t="str">
        <f>IF(A193&lt;&gt;"",Output5!#REF!,"")</f>
        <v/>
      </c>
      <c r="AE193" t="b">
        <f t="shared" si="5"/>
        <v>1</v>
      </c>
      <c r="AF193" t="e">
        <f>VLOOKUP(Output5!#REF!,GroupNames!$B$2:$D$11,3,FALSE)</f>
        <v>#REF!</v>
      </c>
    </row>
    <row r="194" spans="1:32" x14ac:dyDescent="0.25">
      <c r="A194" s="2" t="str">
        <f t="shared" si="4"/>
        <v/>
      </c>
      <c r="B194" s="2" t="str">
        <f>IF(A194&lt;&gt;"",Output5!#REF!,"")</f>
        <v/>
      </c>
      <c r="C194" t="str">
        <f>IF(A194&lt;&gt;"",Output5!#REF!,"")</f>
        <v/>
      </c>
      <c r="D194" t="str">
        <f>IF(A194&lt;&gt;"",Output5!#REF!,"")</f>
        <v/>
      </c>
      <c r="E194" t="str">
        <f>IF(A194&lt;&gt;"",Output5!#REF!,"")</f>
        <v/>
      </c>
      <c r="F194" t="str">
        <f>IF(A194&lt;&gt;"",Output5!#REF!,"")</f>
        <v/>
      </c>
      <c r="G194" t="str">
        <f>IF(A194&lt;&gt;"",Output5!#REF!,"")</f>
        <v/>
      </c>
      <c r="H194" t="str">
        <f>IF(A194&lt;&gt;"",Output5!#REF!,"")</f>
        <v/>
      </c>
      <c r="I194" s="27" t="str">
        <f>IF(A194&lt;&gt;"",Output5!#REF!,"")</f>
        <v/>
      </c>
      <c r="J194" t="str">
        <f>IF(A194&lt;&gt;"",Output5!#REF!,"")</f>
        <v/>
      </c>
      <c r="K194" t="str">
        <f>IF(A194&lt;&gt;"",Output5!#REF!,"")</f>
        <v/>
      </c>
      <c r="L194" t="str">
        <f>IF(A194&lt;&gt;"",Output5!#REF!,"")</f>
        <v/>
      </c>
      <c r="AE194" t="b">
        <f t="shared" si="5"/>
        <v>1</v>
      </c>
      <c r="AF194" t="e">
        <f>VLOOKUP(Output5!#REF!,GroupNames!$B$2:$D$11,3,FALSE)</f>
        <v>#REF!</v>
      </c>
    </row>
    <row r="195" spans="1:32" x14ac:dyDescent="0.25">
      <c r="A195" s="2" t="str">
        <f t="shared" si="4"/>
        <v/>
      </c>
      <c r="B195" s="2" t="str">
        <f>IF(A195&lt;&gt;"",Output5!#REF!,"")</f>
        <v/>
      </c>
      <c r="C195" t="str">
        <f>IF(A195&lt;&gt;"",Output5!#REF!,"")</f>
        <v/>
      </c>
      <c r="D195" t="str">
        <f>IF(A195&lt;&gt;"",Output5!#REF!,"")</f>
        <v/>
      </c>
      <c r="E195" t="str">
        <f>IF(A195&lt;&gt;"",Output5!#REF!,"")</f>
        <v/>
      </c>
      <c r="F195" t="str">
        <f>IF(A195&lt;&gt;"",Output5!#REF!,"")</f>
        <v/>
      </c>
      <c r="G195" t="str">
        <f>IF(A195&lt;&gt;"",Output5!#REF!,"")</f>
        <v/>
      </c>
      <c r="H195" t="str">
        <f>IF(A195&lt;&gt;"",Output5!#REF!,"")</f>
        <v/>
      </c>
      <c r="I195" s="27" t="str">
        <f>IF(A195&lt;&gt;"",Output5!#REF!,"")</f>
        <v/>
      </c>
      <c r="J195" t="str">
        <f>IF(A195&lt;&gt;"",Output5!#REF!,"")</f>
        <v/>
      </c>
      <c r="K195" t="str">
        <f>IF(A195&lt;&gt;"",Output5!#REF!,"")</f>
        <v/>
      </c>
      <c r="L195" t="str">
        <f>IF(A195&lt;&gt;"",Output5!#REF!,"")</f>
        <v/>
      </c>
      <c r="AE195" t="b">
        <f t="shared" si="5"/>
        <v>1</v>
      </c>
      <c r="AF195" t="e">
        <f>VLOOKUP(Output5!#REF!,GroupNames!$B$2:$D$11,3,FALSE)</f>
        <v>#REF!</v>
      </c>
    </row>
    <row r="196" spans="1:32" x14ac:dyDescent="0.25">
      <c r="A196" s="2" t="str">
        <f t="shared" si="4"/>
        <v/>
      </c>
      <c r="B196" s="2" t="str">
        <f>IF(A196&lt;&gt;"",Output5!#REF!,"")</f>
        <v/>
      </c>
      <c r="C196" t="str">
        <f>IF(A196&lt;&gt;"",Output5!#REF!,"")</f>
        <v/>
      </c>
      <c r="D196" t="str">
        <f>IF(A196&lt;&gt;"",Output5!#REF!,"")</f>
        <v/>
      </c>
      <c r="E196" t="str">
        <f>IF(A196&lt;&gt;"",Output5!#REF!,"")</f>
        <v/>
      </c>
      <c r="F196" t="str">
        <f>IF(A196&lt;&gt;"",Output5!#REF!,"")</f>
        <v/>
      </c>
      <c r="G196" t="str">
        <f>IF(A196&lt;&gt;"",Output5!#REF!,"")</f>
        <v/>
      </c>
      <c r="H196" t="str">
        <f>IF(A196&lt;&gt;"",Output5!#REF!,"")</f>
        <v/>
      </c>
      <c r="I196" s="27" t="str">
        <f>IF(A196&lt;&gt;"",Output5!#REF!,"")</f>
        <v/>
      </c>
      <c r="J196" t="str">
        <f>IF(A196&lt;&gt;"",Output5!#REF!,"")</f>
        <v/>
      </c>
      <c r="K196" t="str">
        <f>IF(A196&lt;&gt;"",Output5!#REF!,"")</f>
        <v/>
      </c>
      <c r="L196" t="str">
        <f>IF(A196&lt;&gt;"",Output5!#REF!,"")</f>
        <v/>
      </c>
      <c r="AE196" t="b">
        <f t="shared" si="5"/>
        <v>1</v>
      </c>
      <c r="AF196" t="e">
        <f>VLOOKUP(Output5!#REF!,GroupNames!$B$2:$D$11,3,FALSE)</f>
        <v>#REF!</v>
      </c>
    </row>
    <row r="197" spans="1:32" x14ac:dyDescent="0.25">
      <c r="A197" s="2" t="str">
        <f t="shared" si="4"/>
        <v/>
      </c>
      <c r="B197" s="2" t="str">
        <f>IF(A197&lt;&gt;"",Output5!#REF!,"")</f>
        <v/>
      </c>
      <c r="C197" t="str">
        <f>IF(A197&lt;&gt;"",Output5!#REF!,"")</f>
        <v/>
      </c>
      <c r="D197" t="str">
        <f>IF(A197&lt;&gt;"",Output5!#REF!,"")</f>
        <v/>
      </c>
      <c r="E197" t="str">
        <f>IF(A197&lt;&gt;"",Output5!#REF!,"")</f>
        <v/>
      </c>
      <c r="F197" t="str">
        <f>IF(A197&lt;&gt;"",Output5!#REF!,"")</f>
        <v/>
      </c>
      <c r="G197" t="str">
        <f>IF(A197&lt;&gt;"",Output5!#REF!,"")</f>
        <v/>
      </c>
      <c r="H197" t="str">
        <f>IF(A197&lt;&gt;"",Output5!#REF!,"")</f>
        <v/>
      </c>
      <c r="I197" s="27" t="str">
        <f>IF(A197&lt;&gt;"",Output5!#REF!,"")</f>
        <v/>
      </c>
      <c r="J197" t="str">
        <f>IF(A197&lt;&gt;"",Output5!#REF!,"")</f>
        <v/>
      </c>
      <c r="K197" t="str">
        <f>IF(A197&lt;&gt;"",Output5!#REF!,"")</f>
        <v/>
      </c>
      <c r="L197" t="str">
        <f>IF(A197&lt;&gt;"",Output5!#REF!,"")</f>
        <v/>
      </c>
      <c r="AE197" t="b">
        <f t="shared" si="5"/>
        <v>1</v>
      </c>
      <c r="AF197" t="e">
        <f>VLOOKUP(Output5!#REF!,GroupNames!$B$2:$D$11,3,FALSE)</f>
        <v>#REF!</v>
      </c>
    </row>
    <row r="198" spans="1:32" x14ac:dyDescent="0.25">
      <c r="A198" s="2" t="str">
        <f t="shared" si="4"/>
        <v/>
      </c>
      <c r="B198" s="2" t="str">
        <f>IF(A198&lt;&gt;"",Output5!#REF!,"")</f>
        <v/>
      </c>
      <c r="C198" t="str">
        <f>IF(A198&lt;&gt;"",Output5!#REF!,"")</f>
        <v/>
      </c>
      <c r="D198" t="str">
        <f>IF(A198&lt;&gt;"",Output5!#REF!,"")</f>
        <v/>
      </c>
      <c r="E198" t="str">
        <f>IF(A198&lt;&gt;"",Output5!#REF!,"")</f>
        <v/>
      </c>
      <c r="F198" t="str">
        <f>IF(A198&lt;&gt;"",Output5!#REF!,"")</f>
        <v/>
      </c>
      <c r="G198" t="str">
        <f>IF(A198&lt;&gt;"",Output5!#REF!,"")</f>
        <v/>
      </c>
      <c r="H198" t="str">
        <f>IF(A198&lt;&gt;"",Output5!#REF!,"")</f>
        <v/>
      </c>
      <c r="I198" s="27" t="str">
        <f>IF(A198&lt;&gt;"",Output5!#REF!,"")</f>
        <v/>
      </c>
      <c r="J198" t="str">
        <f>IF(A198&lt;&gt;"",Output5!#REF!,"")</f>
        <v/>
      </c>
      <c r="K198" t="str">
        <f>IF(A198&lt;&gt;"",Output5!#REF!,"")</f>
        <v/>
      </c>
      <c r="L198" t="str">
        <f>IF(A198&lt;&gt;"",Output5!#REF!,"")</f>
        <v/>
      </c>
      <c r="AE198" t="b">
        <f t="shared" si="5"/>
        <v>1</v>
      </c>
      <c r="AF198" t="e">
        <f>VLOOKUP(Output5!#REF!,GroupNames!$B$2:$D$11,3,FALSE)</f>
        <v>#REF!</v>
      </c>
    </row>
    <row r="199" spans="1:32" x14ac:dyDescent="0.25">
      <c r="A199" s="2" t="str">
        <f t="shared" si="4"/>
        <v/>
      </c>
      <c r="B199" s="2" t="str">
        <f>IF(A199&lt;&gt;"",Output5!#REF!,"")</f>
        <v/>
      </c>
      <c r="C199" t="str">
        <f>IF(A199&lt;&gt;"",Output5!#REF!,"")</f>
        <v/>
      </c>
      <c r="D199" t="str">
        <f>IF(A199&lt;&gt;"",Output5!#REF!,"")</f>
        <v/>
      </c>
      <c r="E199" t="str">
        <f>IF(A199&lt;&gt;"",Output5!#REF!,"")</f>
        <v/>
      </c>
      <c r="F199" t="str">
        <f>IF(A199&lt;&gt;"",Output5!#REF!,"")</f>
        <v/>
      </c>
      <c r="G199" t="str">
        <f>IF(A199&lt;&gt;"",Output5!#REF!,"")</f>
        <v/>
      </c>
      <c r="H199" t="str">
        <f>IF(A199&lt;&gt;"",Output5!#REF!,"")</f>
        <v/>
      </c>
      <c r="I199" s="27" t="str">
        <f>IF(A199&lt;&gt;"",Output5!#REF!,"")</f>
        <v/>
      </c>
      <c r="J199" t="str">
        <f>IF(A199&lt;&gt;"",Output5!#REF!,"")</f>
        <v/>
      </c>
      <c r="K199" t="str">
        <f>IF(A199&lt;&gt;"",Output5!#REF!,"")</f>
        <v/>
      </c>
      <c r="L199" t="str">
        <f>IF(A199&lt;&gt;"",Output5!#REF!,"")</f>
        <v/>
      </c>
      <c r="AE199" t="b">
        <f t="shared" si="5"/>
        <v>1</v>
      </c>
      <c r="AF199" t="e">
        <f>VLOOKUP(Output5!#REF!,GroupNames!$B$2:$D$11,3,FALSE)</f>
        <v>#REF!</v>
      </c>
    </row>
    <row r="200" spans="1:32" x14ac:dyDescent="0.25">
      <c r="A200" s="2" t="str">
        <f t="shared" si="4"/>
        <v/>
      </c>
      <c r="B200" s="2" t="str">
        <f>IF(A200&lt;&gt;"",Output5!#REF!,"")</f>
        <v/>
      </c>
      <c r="C200" t="str">
        <f>IF(A200&lt;&gt;"",Output5!#REF!,"")</f>
        <v/>
      </c>
      <c r="D200" t="str">
        <f>IF(A200&lt;&gt;"",Output5!#REF!,"")</f>
        <v/>
      </c>
      <c r="E200" t="str">
        <f>IF(A200&lt;&gt;"",Output5!#REF!,"")</f>
        <v/>
      </c>
      <c r="F200" t="str">
        <f>IF(A200&lt;&gt;"",Output5!#REF!,"")</f>
        <v/>
      </c>
      <c r="G200" t="str">
        <f>IF(A200&lt;&gt;"",Output5!#REF!,"")</f>
        <v/>
      </c>
      <c r="H200" t="str">
        <f>IF(A200&lt;&gt;"",Output5!#REF!,"")</f>
        <v/>
      </c>
      <c r="I200" s="27" t="str">
        <f>IF(A200&lt;&gt;"",Output5!#REF!,"")</f>
        <v/>
      </c>
      <c r="J200" t="str">
        <f>IF(A200&lt;&gt;"",Output5!#REF!,"")</f>
        <v/>
      </c>
      <c r="K200" t="str">
        <f>IF(A200&lt;&gt;"",Output5!#REF!,"")</f>
        <v/>
      </c>
      <c r="L200" t="str">
        <f>IF(A200&lt;&gt;"",Output5!#REF!,"")</f>
        <v/>
      </c>
      <c r="AE200" t="b">
        <f t="shared" si="5"/>
        <v>1</v>
      </c>
      <c r="AF200" t="e">
        <f>VLOOKUP(Output5!#REF!,GroupNames!$B$2:$D$11,3,FALSE)</f>
        <v>#REF!</v>
      </c>
    </row>
    <row r="201" spans="1:32" x14ac:dyDescent="0.25">
      <c r="A201" s="2" t="str">
        <f t="shared" si="4"/>
        <v/>
      </c>
      <c r="B201" s="2" t="str">
        <f>IF(A201&lt;&gt;"",Output5!#REF!,"")</f>
        <v/>
      </c>
      <c r="C201" t="str">
        <f>IF(A201&lt;&gt;"",Output5!#REF!,"")</f>
        <v/>
      </c>
      <c r="D201" t="str">
        <f>IF(A201&lt;&gt;"",Output5!#REF!,"")</f>
        <v/>
      </c>
      <c r="E201" t="str">
        <f>IF(A201&lt;&gt;"",Output5!#REF!,"")</f>
        <v/>
      </c>
      <c r="F201" t="str">
        <f>IF(A201&lt;&gt;"",Output5!#REF!,"")</f>
        <v/>
      </c>
      <c r="G201" t="str">
        <f>IF(A201&lt;&gt;"",Output5!#REF!,"")</f>
        <v/>
      </c>
      <c r="H201" t="str">
        <f>IF(A201&lt;&gt;"",Output5!#REF!,"")</f>
        <v/>
      </c>
      <c r="I201" s="27" t="str">
        <f>IF(A201&lt;&gt;"",Output5!#REF!,"")</f>
        <v/>
      </c>
      <c r="J201" t="str">
        <f>IF(A201&lt;&gt;"",Output5!#REF!,"")</f>
        <v/>
      </c>
      <c r="K201" t="str">
        <f>IF(A201&lt;&gt;"",Output5!#REF!,"")</f>
        <v/>
      </c>
      <c r="L201" t="str">
        <f>IF(A201&lt;&gt;"",Output5!#REF!,"")</f>
        <v/>
      </c>
      <c r="AE201" t="b">
        <f t="shared" si="5"/>
        <v>1</v>
      </c>
      <c r="AF201" t="e">
        <f>VLOOKUP(Output5!#REF!,GroupNames!$B$2:$D$11,3,FALSE)</f>
        <v>#REF!</v>
      </c>
    </row>
    <row r="202" spans="1:32" x14ac:dyDescent="0.25">
      <c r="A202" s="2" t="str">
        <f t="shared" si="4"/>
        <v/>
      </c>
      <c r="B202" s="2" t="str">
        <f>IF(A202&lt;&gt;"",Output5!#REF!,"")</f>
        <v/>
      </c>
      <c r="C202" t="str">
        <f>IF(A202&lt;&gt;"",Output5!#REF!,"")</f>
        <v/>
      </c>
      <c r="D202" t="str">
        <f>IF(A202&lt;&gt;"",Output5!#REF!,"")</f>
        <v/>
      </c>
      <c r="E202" t="str">
        <f>IF(A202&lt;&gt;"",Output5!#REF!,"")</f>
        <v/>
      </c>
      <c r="F202" t="str">
        <f>IF(A202&lt;&gt;"",Output5!#REF!,"")</f>
        <v/>
      </c>
      <c r="G202" t="str">
        <f>IF(A202&lt;&gt;"",Output5!#REF!,"")</f>
        <v/>
      </c>
      <c r="H202" t="str">
        <f>IF(A202&lt;&gt;"",Output5!#REF!,"")</f>
        <v/>
      </c>
      <c r="I202" s="27" t="str">
        <f>IF(A202&lt;&gt;"",Output5!#REF!,"")</f>
        <v/>
      </c>
      <c r="J202" t="str">
        <f>IF(A202&lt;&gt;"",Output5!#REF!,"")</f>
        <v/>
      </c>
      <c r="K202" t="str">
        <f>IF(A202&lt;&gt;"",Output5!#REF!,"")</f>
        <v/>
      </c>
      <c r="L202" t="str">
        <f>IF(A202&lt;&gt;"",Output5!#REF!,"")</f>
        <v/>
      </c>
      <c r="AE202" t="b">
        <f t="shared" si="5"/>
        <v>1</v>
      </c>
      <c r="AF202" t="e">
        <f>VLOOKUP(Output5!#REF!,GroupNames!$B$2:$D$11,3,FALSE)</f>
        <v>#REF!</v>
      </c>
    </row>
    <row r="203" spans="1:32" x14ac:dyDescent="0.25">
      <c r="A203" s="2" t="str">
        <f t="shared" si="4"/>
        <v/>
      </c>
      <c r="B203" s="2" t="str">
        <f>IF(A203&lt;&gt;"",Output5!#REF!,"")</f>
        <v/>
      </c>
      <c r="C203" t="str">
        <f>IF(A203&lt;&gt;"",Output5!#REF!,"")</f>
        <v/>
      </c>
      <c r="D203" t="str">
        <f>IF(A203&lt;&gt;"",Output5!#REF!,"")</f>
        <v/>
      </c>
      <c r="E203" t="str">
        <f>IF(A203&lt;&gt;"",Output5!#REF!,"")</f>
        <v/>
      </c>
      <c r="F203" t="str">
        <f>IF(A203&lt;&gt;"",Output5!#REF!,"")</f>
        <v/>
      </c>
      <c r="G203" t="str">
        <f>IF(A203&lt;&gt;"",Output5!#REF!,"")</f>
        <v/>
      </c>
      <c r="H203" t="str">
        <f>IF(A203&lt;&gt;"",Output5!#REF!,"")</f>
        <v/>
      </c>
      <c r="I203" s="27" t="str">
        <f>IF(A203&lt;&gt;"",Output5!#REF!,"")</f>
        <v/>
      </c>
      <c r="J203" t="str">
        <f>IF(A203&lt;&gt;"",Output5!#REF!,"")</f>
        <v/>
      </c>
      <c r="K203" t="str">
        <f>IF(A203&lt;&gt;"",Output5!#REF!,"")</f>
        <v/>
      </c>
      <c r="L203" t="str">
        <f>IF(A203&lt;&gt;"",Output5!#REF!,"")</f>
        <v/>
      </c>
      <c r="AE203" t="b">
        <f t="shared" si="5"/>
        <v>1</v>
      </c>
      <c r="AF203" t="e">
        <f>VLOOKUP(Output5!#REF!,GroupNames!$B$2:$D$11,3,FALSE)</f>
        <v>#REF!</v>
      </c>
    </row>
    <row r="204" spans="1:32" x14ac:dyDescent="0.25">
      <c r="A204" s="2" t="str">
        <f t="shared" ref="A204:A267" si="6">IF(AE204=FALSE,AF204,"")</f>
        <v/>
      </c>
      <c r="B204" s="2" t="str">
        <f>IF(A204&lt;&gt;"",Output5!#REF!,"")</f>
        <v/>
      </c>
      <c r="C204" t="str">
        <f>IF(A204&lt;&gt;"",Output5!#REF!,"")</f>
        <v/>
      </c>
      <c r="D204" t="str">
        <f>IF(A204&lt;&gt;"",Output5!#REF!,"")</f>
        <v/>
      </c>
      <c r="E204" t="str">
        <f>IF(A204&lt;&gt;"",Output5!#REF!,"")</f>
        <v/>
      </c>
      <c r="F204" t="str">
        <f>IF(A204&lt;&gt;"",Output5!#REF!,"")</f>
        <v/>
      </c>
      <c r="G204" t="str">
        <f>IF(A204&lt;&gt;"",Output5!#REF!,"")</f>
        <v/>
      </c>
      <c r="H204" t="str">
        <f>IF(A204&lt;&gt;"",Output5!#REF!,"")</f>
        <v/>
      </c>
      <c r="I204" s="27" t="str">
        <f>IF(A204&lt;&gt;"",Output5!#REF!,"")</f>
        <v/>
      </c>
      <c r="J204" t="str">
        <f>IF(A204&lt;&gt;"",Output5!#REF!,"")</f>
        <v/>
      </c>
      <c r="K204" t="str">
        <f>IF(A204&lt;&gt;"",Output5!#REF!,"")</f>
        <v/>
      </c>
      <c r="L204" t="str">
        <f>IF(A204&lt;&gt;"",Output5!#REF!,"")</f>
        <v/>
      </c>
      <c r="AE204" t="b">
        <f t="shared" ref="AE204:AE267" si="7">ISERROR(AF204)</f>
        <v>1</v>
      </c>
      <c r="AF204" t="e">
        <f>VLOOKUP(Output5!#REF!,GroupNames!$B$2:$D$11,3,FALSE)</f>
        <v>#REF!</v>
      </c>
    </row>
    <row r="205" spans="1:32" x14ac:dyDescent="0.25">
      <c r="A205" s="2" t="str">
        <f t="shared" si="6"/>
        <v/>
      </c>
      <c r="B205" s="2" t="str">
        <f>IF(A205&lt;&gt;"",Output5!#REF!,"")</f>
        <v/>
      </c>
      <c r="C205" t="str">
        <f>IF(A205&lt;&gt;"",Output5!#REF!,"")</f>
        <v/>
      </c>
      <c r="D205" t="str">
        <f>IF(A205&lt;&gt;"",Output5!#REF!,"")</f>
        <v/>
      </c>
      <c r="E205" t="str">
        <f>IF(A205&lt;&gt;"",Output5!#REF!,"")</f>
        <v/>
      </c>
      <c r="F205" t="str">
        <f>IF(A205&lt;&gt;"",Output5!#REF!,"")</f>
        <v/>
      </c>
      <c r="G205" t="str">
        <f>IF(A205&lt;&gt;"",Output5!#REF!,"")</f>
        <v/>
      </c>
      <c r="H205" t="str">
        <f>IF(A205&lt;&gt;"",Output5!#REF!,"")</f>
        <v/>
      </c>
      <c r="I205" s="27" t="str">
        <f>IF(A205&lt;&gt;"",Output5!#REF!,"")</f>
        <v/>
      </c>
      <c r="J205" t="str">
        <f>IF(A205&lt;&gt;"",Output5!#REF!,"")</f>
        <v/>
      </c>
      <c r="K205" t="str">
        <f>IF(A205&lt;&gt;"",Output5!#REF!,"")</f>
        <v/>
      </c>
      <c r="L205" t="str">
        <f>IF(A205&lt;&gt;"",Output5!#REF!,"")</f>
        <v/>
      </c>
      <c r="AE205" t="b">
        <f t="shared" si="7"/>
        <v>1</v>
      </c>
      <c r="AF205" t="e">
        <f>VLOOKUP(Output5!#REF!,GroupNames!$B$2:$D$11,3,FALSE)</f>
        <v>#REF!</v>
      </c>
    </row>
    <row r="206" spans="1:32" x14ac:dyDescent="0.25">
      <c r="A206" s="2" t="str">
        <f t="shared" si="6"/>
        <v/>
      </c>
      <c r="B206" s="2" t="str">
        <f>IF(A206&lt;&gt;"",Output5!#REF!,"")</f>
        <v/>
      </c>
      <c r="C206" t="str">
        <f>IF(A206&lt;&gt;"",Output5!#REF!,"")</f>
        <v/>
      </c>
      <c r="D206" t="str">
        <f>IF(A206&lt;&gt;"",Output5!#REF!,"")</f>
        <v/>
      </c>
      <c r="E206" t="str">
        <f>IF(A206&lt;&gt;"",Output5!#REF!,"")</f>
        <v/>
      </c>
      <c r="F206" t="str">
        <f>IF(A206&lt;&gt;"",Output5!#REF!,"")</f>
        <v/>
      </c>
      <c r="G206" t="str">
        <f>IF(A206&lt;&gt;"",Output5!#REF!,"")</f>
        <v/>
      </c>
      <c r="H206" t="str">
        <f>IF(A206&lt;&gt;"",Output5!#REF!,"")</f>
        <v/>
      </c>
      <c r="I206" s="27" t="str">
        <f>IF(A206&lt;&gt;"",Output5!#REF!,"")</f>
        <v/>
      </c>
      <c r="J206" t="str">
        <f>IF(A206&lt;&gt;"",Output5!#REF!,"")</f>
        <v/>
      </c>
      <c r="K206" t="str">
        <f>IF(A206&lt;&gt;"",Output5!#REF!,"")</f>
        <v/>
      </c>
      <c r="L206" t="str">
        <f>IF(A206&lt;&gt;"",Output5!#REF!,"")</f>
        <v/>
      </c>
      <c r="AE206" t="b">
        <f t="shared" si="7"/>
        <v>1</v>
      </c>
      <c r="AF206" t="e">
        <f>VLOOKUP(Output5!#REF!,GroupNames!$B$2:$D$11,3,FALSE)</f>
        <v>#REF!</v>
      </c>
    </row>
    <row r="207" spans="1:32" x14ac:dyDescent="0.25">
      <c r="A207" s="2" t="str">
        <f t="shared" si="6"/>
        <v/>
      </c>
      <c r="B207" s="2" t="str">
        <f>IF(A207&lt;&gt;"",Output5!#REF!,"")</f>
        <v/>
      </c>
      <c r="C207" t="str">
        <f>IF(A207&lt;&gt;"",Output5!#REF!,"")</f>
        <v/>
      </c>
      <c r="D207" t="str">
        <f>IF(A207&lt;&gt;"",Output5!#REF!,"")</f>
        <v/>
      </c>
      <c r="E207" t="str">
        <f>IF(A207&lt;&gt;"",Output5!#REF!,"")</f>
        <v/>
      </c>
      <c r="F207" t="str">
        <f>IF(A207&lt;&gt;"",Output5!#REF!,"")</f>
        <v/>
      </c>
      <c r="G207" t="str">
        <f>IF(A207&lt;&gt;"",Output5!#REF!,"")</f>
        <v/>
      </c>
      <c r="H207" t="str">
        <f>IF(A207&lt;&gt;"",Output5!#REF!,"")</f>
        <v/>
      </c>
      <c r="I207" s="27" t="str">
        <f>IF(A207&lt;&gt;"",Output5!#REF!,"")</f>
        <v/>
      </c>
      <c r="J207" t="str">
        <f>IF(A207&lt;&gt;"",Output5!#REF!,"")</f>
        <v/>
      </c>
      <c r="K207" t="str">
        <f>IF(A207&lt;&gt;"",Output5!#REF!,"")</f>
        <v/>
      </c>
      <c r="L207" t="str">
        <f>IF(A207&lt;&gt;"",Output5!#REF!,"")</f>
        <v/>
      </c>
      <c r="AE207" t="b">
        <f t="shared" si="7"/>
        <v>1</v>
      </c>
      <c r="AF207" t="e">
        <f>VLOOKUP(Output5!#REF!,GroupNames!$B$2:$D$11,3,FALSE)</f>
        <v>#REF!</v>
      </c>
    </row>
    <row r="208" spans="1:32" x14ac:dyDescent="0.25">
      <c r="A208" s="2" t="str">
        <f t="shared" si="6"/>
        <v/>
      </c>
      <c r="B208" s="2" t="str">
        <f>IF(A208&lt;&gt;"",Output5!#REF!,"")</f>
        <v/>
      </c>
      <c r="C208" t="str">
        <f>IF(A208&lt;&gt;"",Output5!#REF!,"")</f>
        <v/>
      </c>
      <c r="D208" t="str">
        <f>IF(A208&lt;&gt;"",Output5!#REF!,"")</f>
        <v/>
      </c>
      <c r="E208" t="str">
        <f>IF(A208&lt;&gt;"",Output5!#REF!,"")</f>
        <v/>
      </c>
      <c r="F208" t="str">
        <f>IF(A208&lt;&gt;"",Output5!#REF!,"")</f>
        <v/>
      </c>
      <c r="G208" t="str">
        <f>IF(A208&lt;&gt;"",Output5!#REF!,"")</f>
        <v/>
      </c>
      <c r="H208" t="str">
        <f>IF(A208&lt;&gt;"",Output5!#REF!,"")</f>
        <v/>
      </c>
      <c r="I208" s="27" t="str">
        <f>IF(A208&lt;&gt;"",Output5!#REF!,"")</f>
        <v/>
      </c>
      <c r="J208" t="str">
        <f>IF(A208&lt;&gt;"",Output5!#REF!,"")</f>
        <v/>
      </c>
      <c r="K208" t="str">
        <f>IF(A208&lt;&gt;"",Output5!#REF!,"")</f>
        <v/>
      </c>
      <c r="L208" t="str">
        <f>IF(A208&lt;&gt;"",Output5!#REF!,"")</f>
        <v/>
      </c>
      <c r="AE208" t="b">
        <f t="shared" si="7"/>
        <v>1</v>
      </c>
      <c r="AF208" t="e">
        <f>VLOOKUP(Output5!#REF!,GroupNames!$B$2:$D$11,3,FALSE)</f>
        <v>#REF!</v>
      </c>
    </row>
    <row r="209" spans="1:32" x14ac:dyDescent="0.25">
      <c r="A209" s="2" t="str">
        <f t="shared" si="6"/>
        <v/>
      </c>
      <c r="B209" s="2" t="str">
        <f>IF(A209&lt;&gt;"",Output5!#REF!,"")</f>
        <v/>
      </c>
      <c r="C209" t="str">
        <f>IF(A209&lt;&gt;"",Output5!#REF!,"")</f>
        <v/>
      </c>
      <c r="D209" t="str">
        <f>IF(A209&lt;&gt;"",Output5!#REF!,"")</f>
        <v/>
      </c>
      <c r="E209" t="str">
        <f>IF(A209&lt;&gt;"",Output5!#REF!,"")</f>
        <v/>
      </c>
      <c r="F209" t="str">
        <f>IF(A209&lt;&gt;"",Output5!#REF!,"")</f>
        <v/>
      </c>
      <c r="G209" t="str">
        <f>IF(A209&lt;&gt;"",Output5!#REF!,"")</f>
        <v/>
      </c>
      <c r="H209" t="str">
        <f>IF(A209&lt;&gt;"",Output5!#REF!,"")</f>
        <v/>
      </c>
      <c r="I209" s="27" t="str">
        <f>IF(A209&lt;&gt;"",Output5!#REF!,"")</f>
        <v/>
      </c>
      <c r="J209" t="str">
        <f>IF(A209&lt;&gt;"",Output5!#REF!,"")</f>
        <v/>
      </c>
      <c r="K209" t="str">
        <f>IF(A209&lt;&gt;"",Output5!#REF!,"")</f>
        <v/>
      </c>
      <c r="L209" t="str">
        <f>IF(A209&lt;&gt;"",Output5!#REF!,"")</f>
        <v/>
      </c>
      <c r="AE209" t="b">
        <f t="shared" si="7"/>
        <v>1</v>
      </c>
      <c r="AF209" t="e">
        <f>VLOOKUP(Output5!#REF!,GroupNames!$B$2:$D$11,3,FALSE)</f>
        <v>#REF!</v>
      </c>
    </row>
    <row r="210" spans="1:32" x14ac:dyDescent="0.25">
      <c r="A210" s="2" t="str">
        <f t="shared" si="6"/>
        <v/>
      </c>
      <c r="B210" s="2" t="str">
        <f>IF(A210&lt;&gt;"",Output5!#REF!,"")</f>
        <v/>
      </c>
      <c r="C210" t="str">
        <f>IF(A210&lt;&gt;"",Output5!#REF!,"")</f>
        <v/>
      </c>
      <c r="D210" t="str">
        <f>IF(A210&lt;&gt;"",Output5!#REF!,"")</f>
        <v/>
      </c>
      <c r="E210" t="str">
        <f>IF(A210&lt;&gt;"",Output5!#REF!,"")</f>
        <v/>
      </c>
      <c r="F210" t="str">
        <f>IF(A210&lt;&gt;"",Output5!#REF!,"")</f>
        <v/>
      </c>
      <c r="G210" t="str">
        <f>IF(A210&lt;&gt;"",Output5!#REF!,"")</f>
        <v/>
      </c>
      <c r="H210" t="str">
        <f>IF(A210&lt;&gt;"",Output5!#REF!,"")</f>
        <v/>
      </c>
      <c r="I210" s="27" t="str">
        <f>IF(A210&lt;&gt;"",Output5!#REF!,"")</f>
        <v/>
      </c>
      <c r="J210" t="str">
        <f>IF(A210&lt;&gt;"",Output5!#REF!,"")</f>
        <v/>
      </c>
      <c r="K210" t="str">
        <f>IF(A210&lt;&gt;"",Output5!#REF!,"")</f>
        <v/>
      </c>
      <c r="L210" t="str">
        <f>IF(A210&lt;&gt;"",Output5!#REF!,"")</f>
        <v/>
      </c>
      <c r="AE210" t="b">
        <f t="shared" si="7"/>
        <v>1</v>
      </c>
      <c r="AF210" t="e">
        <f>VLOOKUP(Output5!#REF!,GroupNames!$B$2:$D$11,3,FALSE)</f>
        <v>#REF!</v>
      </c>
    </row>
    <row r="211" spans="1:32" x14ac:dyDescent="0.25">
      <c r="A211" s="2" t="str">
        <f t="shared" si="6"/>
        <v/>
      </c>
      <c r="B211" s="2" t="str">
        <f>IF(A211&lt;&gt;"",Output5!#REF!,"")</f>
        <v/>
      </c>
      <c r="C211" t="str">
        <f>IF(A211&lt;&gt;"",Output5!#REF!,"")</f>
        <v/>
      </c>
      <c r="D211" t="str">
        <f>IF(A211&lt;&gt;"",Output5!#REF!,"")</f>
        <v/>
      </c>
      <c r="E211" t="str">
        <f>IF(A211&lt;&gt;"",Output5!#REF!,"")</f>
        <v/>
      </c>
      <c r="F211" t="str">
        <f>IF(A211&lt;&gt;"",Output5!#REF!,"")</f>
        <v/>
      </c>
      <c r="G211" t="str">
        <f>IF(A211&lt;&gt;"",Output5!#REF!,"")</f>
        <v/>
      </c>
      <c r="H211" t="str">
        <f>IF(A211&lt;&gt;"",Output5!#REF!,"")</f>
        <v/>
      </c>
      <c r="I211" s="27" t="str">
        <f>IF(A211&lt;&gt;"",Output5!#REF!,"")</f>
        <v/>
      </c>
      <c r="J211" t="str">
        <f>IF(A211&lt;&gt;"",Output5!#REF!,"")</f>
        <v/>
      </c>
      <c r="K211" t="str">
        <f>IF(A211&lt;&gt;"",Output5!#REF!,"")</f>
        <v/>
      </c>
      <c r="L211" t="str">
        <f>IF(A211&lt;&gt;"",Output5!#REF!,"")</f>
        <v/>
      </c>
      <c r="AE211" t="b">
        <f t="shared" si="7"/>
        <v>1</v>
      </c>
      <c r="AF211" t="e">
        <f>VLOOKUP(Output5!#REF!,GroupNames!$B$2:$D$11,3,FALSE)</f>
        <v>#REF!</v>
      </c>
    </row>
    <row r="212" spans="1:32" x14ac:dyDescent="0.25">
      <c r="A212" s="2" t="str">
        <f t="shared" si="6"/>
        <v/>
      </c>
      <c r="B212" s="2" t="str">
        <f>IF(A212&lt;&gt;"",Output5!#REF!,"")</f>
        <v/>
      </c>
      <c r="C212" t="str">
        <f>IF(A212&lt;&gt;"",Output5!#REF!,"")</f>
        <v/>
      </c>
      <c r="D212" t="str">
        <f>IF(A212&lt;&gt;"",Output5!#REF!,"")</f>
        <v/>
      </c>
      <c r="E212" t="str">
        <f>IF(A212&lt;&gt;"",Output5!#REF!,"")</f>
        <v/>
      </c>
      <c r="F212" t="str">
        <f>IF(A212&lt;&gt;"",Output5!#REF!,"")</f>
        <v/>
      </c>
      <c r="G212" t="str">
        <f>IF(A212&lt;&gt;"",Output5!#REF!,"")</f>
        <v/>
      </c>
      <c r="H212" t="str">
        <f>IF(A212&lt;&gt;"",Output5!#REF!,"")</f>
        <v/>
      </c>
      <c r="I212" s="27" t="str">
        <f>IF(A212&lt;&gt;"",Output5!#REF!,"")</f>
        <v/>
      </c>
      <c r="J212" t="str">
        <f>IF(A212&lt;&gt;"",Output5!#REF!,"")</f>
        <v/>
      </c>
      <c r="K212" t="str">
        <f>IF(A212&lt;&gt;"",Output5!#REF!,"")</f>
        <v/>
      </c>
      <c r="L212" t="str">
        <f>IF(A212&lt;&gt;"",Output5!#REF!,"")</f>
        <v/>
      </c>
      <c r="AE212" t="b">
        <f t="shared" si="7"/>
        <v>1</v>
      </c>
      <c r="AF212" t="e">
        <f>VLOOKUP(Output5!#REF!,GroupNames!$B$2:$D$11,3,FALSE)</f>
        <v>#REF!</v>
      </c>
    </row>
    <row r="213" spans="1:32" x14ac:dyDescent="0.25">
      <c r="A213" s="2" t="str">
        <f t="shared" si="6"/>
        <v/>
      </c>
      <c r="B213" s="2" t="str">
        <f>IF(A213&lt;&gt;"",Output5!#REF!,"")</f>
        <v/>
      </c>
      <c r="C213" t="str">
        <f>IF(A213&lt;&gt;"",Output5!#REF!,"")</f>
        <v/>
      </c>
      <c r="D213" t="str">
        <f>IF(A213&lt;&gt;"",Output5!#REF!,"")</f>
        <v/>
      </c>
      <c r="E213" t="str">
        <f>IF(A213&lt;&gt;"",Output5!#REF!,"")</f>
        <v/>
      </c>
      <c r="F213" t="str">
        <f>IF(A213&lt;&gt;"",Output5!#REF!,"")</f>
        <v/>
      </c>
      <c r="G213" t="str">
        <f>IF(A213&lt;&gt;"",Output5!#REF!,"")</f>
        <v/>
      </c>
      <c r="H213" t="str">
        <f>IF(A213&lt;&gt;"",Output5!#REF!,"")</f>
        <v/>
      </c>
      <c r="I213" s="27" t="str">
        <f>IF(A213&lt;&gt;"",Output5!#REF!,"")</f>
        <v/>
      </c>
      <c r="J213" t="str">
        <f>IF(A213&lt;&gt;"",Output5!#REF!,"")</f>
        <v/>
      </c>
      <c r="K213" t="str">
        <f>IF(A213&lt;&gt;"",Output5!#REF!,"")</f>
        <v/>
      </c>
      <c r="L213" t="str">
        <f>IF(A213&lt;&gt;"",Output5!#REF!,"")</f>
        <v/>
      </c>
      <c r="AE213" t="b">
        <f t="shared" si="7"/>
        <v>1</v>
      </c>
      <c r="AF213" t="e">
        <f>VLOOKUP(Output5!#REF!,GroupNames!$B$2:$D$11,3,FALSE)</f>
        <v>#REF!</v>
      </c>
    </row>
    <row r="214" spans="1:32" x14ac:dyDescent="0.25">
      <c r="A214" s="2" t="str">
        <f t="shared" si="6"/>
        <v/>
      </c>
      <c r="B214" s="2" t="str">
        <f>IF(A214&lt;&gt;"",Output5!#REF!,"")</f>
        <v/>
      </c>
      <c r="C214" t="str">
        <f>IF(A214&lt;&gt;"",Output5!#REF!,"")</f>
        <v/>
      </c>
      <c r="D214" t="str">
        <f>IF(A214&lt;&gt;"",Output5!#REF!,"")</f>
        <v/>
      </c>
      <c r="E214" t="str">
        <f>IF(A214&lt;&gt;"",Output5!#REF!,"")</f>
        <v/>
      </c>
      <c r="F214" t="str">
        <f>IF(A214&lt;&gt;"",Output5!#REF!,"")</f>
        <v/>
      </c>
      <c r="G214" t="str">
        <f>IF(A214&lt;&gt;"",Output5!#REF!,"")</f>
        <v/>
      </c>
      <c r="H214" t="str">
        <f>IF(A214&lt;&gt;"",Output5!#REF!,"")</f>
        <v/>
      </c>
      <c r="I214" s="27" t="str">
        <f>IF(A214&lt;&gt;"",Output5!#REF!,"")</f>
        <v/>
      </c>
      <c r="J214" t="str">
        <f>IF(A214&lt;&gt;"",Output5!#REF!,"")</f>
        <v/>
      </c>
      <c r="K214" t="str">
        <f>IF(A214&lt;&gt;"",Output5!#REF!,"")</f>
        <v/>
      </c>
      <c r="L214" t="str">
        <f>IF(A214&lt;&gt;"",Output5!#REF!,"")</f>
        <v/>
      </c>
      <c r="AE214" t="b">
        <f t="shared" si="7"/>
        <v>1</v>
      </c>
      <c r="AF214" t="e">
        <f>VLOOKUP(Output5!#REF!,GroupNames!$B$2:$D$11,3,FALSE)</f>
        <v>#REF!</v>
      </c>
    </row>
    <row r="215" spans="1:32" x14ac:dyDescent="0.25">
      <c r="A215" s="2" t="str">
        <f t="shared" si="6"/>
        <v/>
      </c>
      <c r="B215" s="2" t="str">
        <f>IF(A215&lt;&gt;"",Output5!#REF!,"")</f>
        <v/>
      </c>
      <c r="C215" t="str">
        <f>IF(A215&lt;&gt;"",Output5!#REF!,"")</f>
        <v/>
      </c>
      <c r="D215" t="str">
        <f>IF(A215&lt;&gt;"",Output5!#REF!,"")</f>
        <v/>
      </c>
      <c r="E215" t="str">
        <f>IF(A215&lt;&gt;"",Output5!#REF!,"")</f>
        <v/>
      </c>
      <c r="F215" t="str">
        <f>IF(A215&lt;&gt;"",Output5!#REF!,"")</f>
        <v/>
      </c>
      <c r="G215" t="str">
        <f>IF(A215&lt;&gt;"",Output5!#REF!,"")</f>
        <v/>
      </c>
      <c r="H215" t="str">
        <f>IF(A215&lt;&gt;"",Output5!#REF!,"")</f>
        <v/>
      </c>
      <c r="I215" s="27" t="str">
        <f>IF(A215&lt;&gt;"",Output5!#REF!,"")</f>
        <v/>
      </c>
      <c r="J215" t="str">
        <f>IF(A215&lt;&gt;"",Output5!#REF!,"")</f>
        <v/>
      </c>
      <c r="K215" t="str">
        <f>IF(A215&lt;&gt;"",Output5!#REF!,"")</f>
        <v/>
      </c>
      <c r="L215" t="str">
        <f>IF(A215&lt;&gt;"",Output5!#REF!,"")</f>
        <v/>
      </c>
      <c r="AE215" t="b">
        <f t="shared" si="7"/>
        <v>1</v>
      </c>
      <c r="AF215" t="e">
        <f>VLOOKUP(Output5!#REF!,GroupNames!$B$2:$D$11,3,FALSE)</f>
        <v>#REF!</v>
      </c>
    </row>
    <row r="216" spans="1:32" x14ac:dyDescent="0.25">
      <c r="A216" s="2" t="str">
        <f t="shared" si="6"/>
        <v/>
      </c>
      <c r="B216" s="2" t="str">
        <f>IF(A216&lt;&gt;"",Output5!#REF!,"")</f>
        <v/>
      </c>
      <c r="C216" t="str">
        <f>IF(A216&lt;&gt;"",Output5!#REF!,"")</f>
        <v/>
      </c>
      <c r="D216" t="str">
        <f>IF(A216&lt;&gt;"",Output5!#REF!,"")</f>
        <v/>
      </c>
      <c r="E216" t="str">
        <f>IF(A216&lt;&gt;"",Output5!#REF!,"")</f>
        <v/>
      </c>
      <c r="F216" t="str">
        <f>IF(A216&lt;&gt;"",Output5!#REF!,"")</f>
        <v/>
      </c>
      <c r="G216" t="str">
        <f>IF(A216&lt;&gt;"",Output5!#REF!,"")</f>
        <v/>
      </c>
      <c r="H216" t="str">
        <f>IF(A216&lt;&gt;"",Output5!#REF!,"")</f>
        <v/>
      </c>
      <c r="I216" s="27" t="str">
        <f>IF(A216&lt;&gt;"",Output5!#REF!,"")</f>
        <v/>
      </c>
      <c r="J216" t="str">
        <f>IF(A216&lt;&gt;"",Output5!#REF!,"")</f>
        <v/>
      </c>
      <c r="K216" t="str">
        <f>IF(A216&lt;&gt;"",Output5!#REF!,"")</f>
        <v/>
      </c>
      <c r="L216" t="str">
        <f>IF(A216&lt;&gt;"",Output5!#REF!,"")</f>
        <v/>
      </c>
      <c r="AE216" t="b">
        <f t="shared" si="7"/>
        <v>1</v>
      </c>
      <c r="AF216" t="e">
        <f>VLOOKUP(Output5!#REF!,GroupNames!$B$2:$D$11,3,FALSE)</f>
        <v>#REF!</v>
      </c>
    </row>
    <row r="217" spans="1:32" x14ac:dyDescent="0.25">
      <c r="A217" s="2" t="str">
        <f t="shared" si="6"/>
        <v/>
      </c>
      <c r="B217" s="2" t="str">
        <f>IF(A217&lt;&gt;"",Output5!#REF!,"")</f>
        <v/>
      </c>
      <c r="C217" t="str">
        <f>IF(A217&lt;&gt;"",Output5!#REF!,"")</f>
        <v/>
      </c>
      <c r="D217" t="str">
        <f>IF(A217&lt;&gt;"",Output5!#REF!,"")</f>
        <v/>
      </c>
      <c r="E217" t="str">
        <f>IF(A217&lt;&gt;"",Output5!#REF!,"")</f>
        <v/>
      </c>
      <c r="F217" t="str">
        <f>IF(A217&lt;&gt;"",Output5!#REF!,"")</f>
        <v/>
      </c>
      <c r="G217" t="str">
        <f>IF(A217&lt;&gt;"",Output5!#REF!,"")</f>
        <v/>
      </c>
      <c r="H217" t="str">
        <f>IF(A217&lt;&gt;"",Output5!#REF!,"")</f>
        <v/>
      </c>
      <c r="I217" s="27" t="str">
        <f>IF(A217&lt;&gt;"",Output5!#REF!,"")</f>
        <v/>
      </c>
      <c r="J217" t="str">
        <f>IF(A217&lt;&gt;"",Output5!#REF!,"")</f>
        <v/>
      </c>
      <c r="K217" t="str">
        <f>IF(A217&lt;&gt;"",Output5!#REF!,"")</f>
        <v/>
      </c>
      <c r="L217" t="str">
        <f>IF(A217&lt;&gt;"",Output5!#REF!,"")</f>
        <v/>
      </c>
      <c r="AE217" t="b">
        <f t="shared" si="7"/>
        <v>1</v>
      </c>
      <c r="AF217" t="e">
        <f>VLOOKUP(Output5!#REF!,GroupNames!$B$2:$D$11,3,FALSE)</f>
        <v>#REF!</v>
      </c>
    </row>
    <row r="218" spans="1:32" x14ac:dyDescent="0.25">
      <c r="A218" s="2" t="str">
        <f t="shared" si="6"/>
        <v/>
      </c>
      <c r="B218" s="2" t="str">
        <f>IF(A218&lt;&gt;"",Output5!#REF!,"")</f>
        <v/>
      </c>
      <c r="C218" t="str">
        <f>IF(A218&lt;&gt;"",Output5!#REF!,"")</f>
        <v/>
      </c>
      <c r="D218" t="str">
        <f>IF(A218&lt;&gt;"",Output5!#REF!,"")</f>
        <v/>
      </c>
      <c r="E218" t="str">
        <f>IF(A218&lt;&gt;"",Output5!#REF!,"")</f>
        <v/>
      </c>
      <c r="F218" t="str">
        <f>IF(A218&lt;&gt;"",Output5!#REF!,"")</f>
        <v/>
      </c>
      <c r="G218" t="str">
        <f>IF(A218&lt;&gt;"",Output5!#REF!,"")</f>
        <v/>
      </c>
      <c r="H218" t="str">
        <f>IF(A218&lt;&gt;"",Output5!#REF!,"")</f>
        <v/>
      </c>
      <c r="I218" s="27" t="str">
        <f>IF(A218&lt;&gt;"",Output5!#REF!,"")</f>
        <v/>
      </c>
      <c r="J218" t="str">
        <f>IF(A218&lt;&gt;"",Output5!#REF!,"")</f>
        <v/>
      </c>
      <c r="K218" t="str">
        <f>IF(A218&lt;&gt;"",Output5!#REF!,"")</f>
        <v/>
      </c>
      <c r="L218" t="str">
        <f>IF(A218&lt;&gt;"",Output5!#REF!,"")</f>
        <v/>
      </c>
      <c r="AE218" t="b">
        <f t="shared" si="7"/>
        <v>1</v>
      </c>
      <c r="AF218" t="e">
        <f>VLOOKUP(Output5!#REF!,GroupNames!$B$2:$D$11,3,FALSE)</f>
        <v>#REF!</v>
      </c>
    </row>
    <row r="219" spans="1:32" x14ac:dyDescent="0.25">
      <c r="A219" s="2" t="str">
        <f t="shared" si="6"/>
        <v/>
      </c>
      <c r="B219" s="2" t="str">
        <f>IF(A219&lt;&gt;"",Output5!#REF!,"")</f>
        <v/>
      </c>
      <c r="C219" t="str">
        <f>IF(A219&lt;&gt;"",Output5!#REF!,"")</f>
        <v/>
      </c>
      <c r="D219" t="str">
        <f>IF(A219&lt;&gt;"",Output5!#REF!,"")</f>
        <v/>
      </c>
      <c r="E219" t="str">
        <f>IF(A219&lt;&gt;"",Output5!#REF!,"")</f>
        <v/>
      </c>
      <c r="F219" t="str">
        <f>IF(A219&lt;&gt;"",Output5!#REF!,"")</f>
        <v/>
      </c>
      <c r="G219" t="str">
        <f>IF(A219&lt;&gt;"",Output5!#REF!,"")</f>
        <v/>
      </c>
      <c r="H219" t="str">
        <f>IF(A219&lt;&gt;"",Output5!#REF!,"")</f>
        <v/>
      </c>
      <c r="I219" s="27" t="str">
        <f>IF(A219&lt;&gt;"",Output5!#REF!,"")</f>
        <v/>
      </c>
      <c r="J219" t="str">
        <f>IF(A219&lt;&gt;"",Output5!#REF!,"")</f>
        <v/>
      </c>
      <c r="K219" t="str">
        <f>IF(A219&lt;&gt;"",Output5!#REF!,"")</f>
        <v/>
      </c>
      <c r="L219" t="str">
        <f>IF(A219&lt;&gt;"",Output5!#REF!,"")</f>
        <v/>
      </c>
      <c r="AE219" t="b">
        <f t="shared" si="7"/>
        <v>1</v>
      </c>
      <c r="AF219" t="e">
        <f>VLOOKUP(Output5!#REF!,GroupNames!$B$2:$D$11,3,FALSE)</f>
        <v>#REF!</v>
      </c>
    </row>
    <row r="220" spans="1:32" x14ac:dyDescent="0.25">
      <c r="A220" s="2" t="str">
        <f t="shared" si="6"/>
        <v/>
      </c>
      <c r="B220" s="2" t="str">
        <f>IF(A220&lt;&gt;"",Output5!#REF!,"")</f>
        <v/>
      </c>
      <c r="C220" t="str">
        <f>IF(A220&lt;&gt;"",Output5!#REF!,"")</f>
        <v/>
      </c>
      <c r="D220" t="str">
        <f>IF(A220&lt;&gt;"",Output5!#REF!,"")</f>
        <v/>
      </c>
      <c r="E220" t="str">
        <f>IF(A220&lt;&gt;"",Output5!#REF!,"")</f>
        <v/>
      </c>
      <c r="F220" t="str">
        <f>IF(A220&lt;&gt;"",Output5!#REF!,"")</f>
        <v/>
      </c>
      <c r="G220" t="str">
        <f>IF(A220&lt;&gt;"",Output5!#REF!,"")</f>
        <v/>
      </c>
      <c r="H220" t="str">
        <f>IF(A220&lt;&gt;"",Output5!#REF!,"")</f>
        <v/>
      </c>
      <c r="I220" s="27" t="str">
        <f>IF(A220&lt;&gt;"",Output5!#REF!,"")</f>
        <v/>
      </c>
      <c r="J220" t="str">
        <f>IF(A220&lt;&gt;"",Output5!#REF!,"")</f>
        <v/>
      </c>
      <c r="K220" t="str">
        <f>IF(A220&lt;&gt;"",Output5!#REF!,"")</f>
        <v/>
      </c>
      <c r="L220" t="str">
        <f>IF(A220&lt;&gt;"",Output5!#REF!,"")</f>
        <v/>
      </c>
      <c r="AE220" t="b">
        <f t="shared" si="7"/>
        <v>1</v>
      </c>
      <c r="AF220" t="e">
        <f>VLOOKUP(Output5!#REF!,GroupNames!$B$2:$D$11,3,FALSE)</f>
        <v>#REF!</v>
      </c>
    </row>
    <row r="221" spans="1:32" x14ac:dyDescent="0.25">
      <c r="A221" s="2" t="str">
        <f t="shared" si="6"/>
        <v/>
      </c>
      <c r="B221" s="2" t="str">
        <f>IF(A221&lt;&gt;"",Output5!#REF!,"")</f>
        <v/>
      </c>
      <c r="C221" t="str">
        <f>IF(A221&lt;&gt;"",Output5!#REF!,"")</f>
        <v/>
      </c>
      <c r="D221" t="str">
        <f>IF(A221&lt;&gt;"",Output5!#REF!,"")</f>
        <v/>
      </c>
      <c r="E221" t="str">
        <f>IF(A221&lt;&gt;"",Output5!#REF!,"")</f>
        <v/>
      </c>
      <c r="F221" t="str">
        <f>IF(A221&lt;&gt;"",Output5!#REF!,"")</f>
        <v/>
      </c>
      <c r="G221" t="str">
        <f>IF(A221&lt;&gt;"",Output5!#REF!,"")</f>
        <v/>
      </c>
      <c r="H221" t="str">
        <f>IF(A221&lt;&gt;"",Output5!#REF!,"")</f>
        <v/>
      </c>
      <c r="I221" s="27" t="str">
        <f>IF(A221&lt;&gt;"",Output5!#REF!,"")</f>
        <v/>
      </c>
      <c r="J221" t="str">
        <f>IF(A221&lt;&gt;"",Output5!#REF!,"")</f>
        <v/>
      </c>
      <c r="K221" t="str">
        <f>IF(A221&lt;&gt;"",Output5!#REF!,"")</f>
        <v/>
      </c>
      <c r="L221" t="str">
        <f>IF(A221&lt;&gt;"",Output5!#REF!,"")</f>
        <v/>
      </c>
      <c r="AE221" t="b">
        <f t="shared" si="7"/>
        <v>1</v>
      </c>
      <c r="AF221" t="e">
        <f>VLOOKUP(Output5!#REF!,GroupNames!$B$2:$D$11,3,FALSE)</f>
        <v>#REF!</v>
      </c>
    </row>
    <row r="222" spans="1:32" x14ac:dyDescent="0.25">
      <c r="A222" s="2" t="str">
        <f t="shared" si="6"/>
        <v/>
      </c>
      <c r="B222" s="2" t="str">
        <f>IF(A222&lt;&gt;"",Output5!#REF!,"")</f>
        <v/>
      </c>
      <c r="C222" t="str">
        <f>IF(A222&lt;&gt;"",Output5!#REF!,"")</f>
        <v/>
      </c>
      <c r="D222" t="str">
        <f>IF(A222&lt;&gt;"",Output5!#REF!,"")</f>
        <v/>
      </c>
      <c r="E222" t="str">
        <f>IF(A222&lt;&gt;"",Output5!#REF!,"")</f>
        <v/>
      </c>
      <c r="F222" t="str">
        <f>IF(A222&lt;&gt;"",Output5!#REF!,"")</f>
        <v/>
      </c>
      <c r="G222" t="str">
        <f>IF(A222&lt;&gt;"",Output5!#REF!,"")</f>
        <v/>
      </c>
      <c r="H222" t="str">
        <f>IF(A222&lt;&gt;"",Output5!#REF!,"")</f>
        <v/>
      </c>
      <c r="I222" s="27" t="str">
        <f>IF(A222&lt;&gt;"",Output5!#REF!,"")</f>
        <v/>
      </c>
      <c r="J222" t="str">
        <f>IF(A222&lt;&gt;"",Output5!#REF!,"")</f>
        <v/>
      </c>
      <c r="K222" t="str">
        <f>IF(A222&lt;&gt;"",Output5!#REF!,"")</f>
        <v/>
      </c>
      <c r="L222" t="str">
        <f>IF(A222&lt;&gt;"",Output5!#REF!,"")</f>
        <v/>
      </c>
      <c r="AE222" t="b">
        <f t="shared" si="7"/>
        <v>1</v>
      </c>
      <c r="AF222" t="e">
        <f>VLOOKUP(Output5!#REF!,GroupNames!$B$2:$D$11,3,FALSE)</f>
        <v>#REF!</v>
      </c>
    </row>
    <row r="223" spans="1:32" x14ac:dyDescent="0.25">
      <c r="A223" s="2" t="str">
        <f t="shared" si="6"/>
        <v/>
      </c>
      <c r="B223" s="2" t="str">
        <f>IF(A223&lt;&gt;"",Output5!#REF!,"")</f>
        <v/>
      </c>
      <c r="C223" t="str">
        <f>IF(A223&lt;&gt;"",Output5!#REF!,"")</f>
        <v/>
      </c>
      <c r="D223" t="str">
        <f>IF(A223&lt;&gt;"",Output5!#REF!,"")</f>
        <v/>
      </c>
      <c r="E223" t="str">
        <f>IF(A223&lt;&gt;"",Output5!#REF!,"")</f>
        <v/>
      </c>
      <c r="F223" t="str">
        <f>IF(A223&lt;&gt;"",Output5!#REF!,"")</f>
        <v/>
      </c>
      <c r="G223" t="str">
        <f>IF(A223&lt;&gt;"",Output5!#REF!,"")</f>
        <v/>
      </c>
      <c r="H223" t="str">
        <f>IF(A223&lt;&gt;"",Output5!#REF!,"")</f>
        <v/>
      </c>
      <c r="I223" s="27" t="str">
        <f>IF(A223&lt;&gt;"",Output5!#REF!,"")</f>
        <v/>
      </c>
      <c r="J223" t="str">
        <f>IF(A223&lt;&gt;"",Output5!#REF!,"")</f>
        <v/>
      </c>
      <c r="K223" t="str">
        <f>IF(A223&lt;&gt;"",Output5!#REF!,"")</f>
        <v/>
      </c>
      <c r="L223" t="str">
        <f>IF(A223&lt;&gt;"",Output5!#REF!,"")</f>
        <v/>
      </c>
      <c r="AE223" t="b">
        <f t="shared" si="7"/>
        <v>1</v>
      </c>
      <c r="AF223" t="e">
        <f>VLOOKUP(Output5!#REF!,GroupNames!$B$2:$D$11,3,FALSE)</f>
        <v>#REF!</v>
      </c>
    </row>
    <row r="224" spans="1:32" x14ac:dyDescent="0.25">
      <c r="A224" s="2" t="str">
        <f t="shared" si="6"/>
        <v/>
      </c>
      <c r="B224" s="2" t="str">
        <f>IF(A224&lt;&gt;"",Output5!#REF!,"")</f>
        <v/>
      </c>
      <c r="C224" t="str">
        <f>IF(A224&lt;&gt;"",Output5!#REF!,"")</f>
        <v/>
      </c>
      <c r="D224" t="str">
        <f>IF(A224&lt;&gt;"",Output5!#REF!,"")</f>
        <v/>
      </c>
      <c r="E224" t="str">
        <f>IF(A224&lt;&gt;"",Output5!#REF!,"")</f>
        <v/>
      </c>
      <c r="F224" t="str">
        <f>IF(A224&lt;&gt;"",Output5!#REF!,"")</f>
        <v/>
      </c>
      <c r="G224" t="str">
        <f>IF(A224&lt;&gt;"",Output5!#REF!,"")</f>
        <v/>
      </c>
      <c r="H224" t="str">
        <f>IF(A224&lt;&gt;"",Output5!#REF!,"")</f>
        <v/>
      </c>
      <c r="I224" s="27" t="str">
        <f>IF(A224&lt;&gt;"",Output5!#REF!,"")</f>
        <v/>
      </c>
      <c r="J224" t="str">
        <f>IF(A224&lt;&gt;"",Output5!#REF!,"")</f>
        <v/>
      </c>
      <c r="K224" t="str">
        <f>IF(A224&lt;&gt;"",Output5!#REF!,"")</f>
        <v/>
      </c>
      <c r="L224" t="str">
        <f>IF(A224&lt;&gt;"",Output5!#REF!,"")</f>
        <v/>
      </c>
      <c r="AE224" t="b">
        <f t="shared" si="7"/>
        <v>1</v>
      </c>
      <c r="AF224" t="e">
        <f>VLOOKUP(Output5!#REF!,GroupNames!$B$2:$D$11,3,FALSE)</f>
        <v>#REF!</v>
      </c>
    </row>
    <row r="225" spans="1:32" x14ac:dyDescent="0.25">
      <c r="A225" s="2" t="str">
        <f t="shared" si="6"/>
        <v/>
      </c>
      <c r="B225" s="2" t="str">
        <f>IF(A225&lt;&gt;"",Output5!#REF!,"")</f>
        <v/>
      </c>
      <c r="C225" t="str">
        <f>IF(A225&lt;&gt;"",Output5!#REF!,"")</f>
        <v/>
      </c>
      <c r="D225" t="str">
        <f>IF(A225&lt;&gt;"",Output5!#REF!,"")</f>
        <v/>
      </c>
      <c r="E225" t="str">
        <f>IF(A225&lt;&gt;"",Output5!#REF!,"")</f>
        <v/>
      </c>
      <c r="F225" t="str">
        <f>IF(A225&lt;&gt;"",Output5!#REF!,"")</f>
        <v/>
      </c>
      <c r="G225" t="str">
        <f>IF(A225&lt;&gt;"",Output5!#REF!,"")</f>
        <v/>
      </c>
      <c r="H225" t="str">
        <f>IF(A225&lt;&gt;"",Output5!#REF!,"")</f>
        <v/>
      </c>
      <c r="I225" s="27" t="str">
        <f>IF(A225&lt;&gt;"",Output5!#REF!,"")</f>
        <v/>
      </c>
      <c r="J225" t="str">
        <f>IF(A225&lt;&gt;"",Output5!#REF!,"")</f>
        <v/>
      </c>
      <c r="K225" t="str">
        <f>IF(A225&lt;&gt;"",Output5!#REF!,"")</f>
        <v/>
      </c>
      <c r="L225" t="str">
        <f>IF(A225&lt;&gt;"",Output5!#REF!,"")</f>
        <v/>
      </c>
      <c r="AE225" t="b">
        <f t="shared" si="7"/>
        <v>1</v>
      </c>
      <c r="AF225" t="e">
        <f>VLOOKUP(Output5!#REF!,GroupNames!$B$2:$D$11,3,FALSE)</f>
        <v>#REF!</v>
      </c>
    </row>
    <row r="226" spans="1:32" x14ac:dyDescent="0.25">
      <c r="A226" s="2" t="str">
        <f t="shared" si="6"/>
        <v/>
      </c>
      <c r="B226" s="2" t="str">
        <f>IF(A226&lt;&gt;"",Output5!#REF!,"")</f>
        <v/>
      </c>
      <c r="C226" t="str">
        <f>IF(A226&lt;&gt;"",Output5!#REF!,"")</f>
        <v/>
      </c>
      <c r="D226" t="str">
        <f>IF(A226&lt;&gt;"",Output5!#REF!,"")</f>
        <v/>
      </c>
      <c r="E226" t="str">
        <f>IF(A226&lt;&gt;"",Output5!#REF!,"")</f>
        <v/>
      </c>
      <c r="F226" t="str">
        <f>IF(A226&lt;&gt;"",Output5!#REF!,"")</f>
        <v/>
      </c>
      <c r="G226" t="str">
        <f>IF(A226&lt;&gt;"",Output5!#REF!,"")</f>
        <v/>
      </c>
      <c r="H226" t="str">
        <f>IF(A226&lt;&gt;"",Output5!#REF!,"")</f>
        <v/>
      </c>
      <c r="I226" s="27" t="str">
        <f>IF(A226&lt;&gt;"",Output5!#REF!,"")</f>
        <v/>
      </c>
      <c r="J226" t="str">
        <f>IF(A226&lt;&gt;"",Output5!#REF!,"")</f>
        <v/>
      </c>
      <c r="K226" t="str">
        <f>IF(A226&lt;&gt;"",Output5!#REF!,"")</f>
        <v/>
      </c>
      <c r="L226" t="str">
        <f>IF(A226&lt;&gt;"",Output5!#REF!,"")</f>
        <v/>
      </c>
      <c r="AE226" t="b">
        <f t="shared" si="7"/>
        <v>1</v>
      </c>
      <c r="AF226" t="e">
        <f>VLOOKUP(Output5!#REF!,GroupNames!$B$2:$D$11,3,FALSE)</f>
        <v>#REF!</v>
      </c>
    </row>
    <row r="227" spans="1:32" x14ac:dyDescent="0.25">
      <c r="A227" s="2" t="str">
        <f t="shared" si="6"/>
        <v/>
      </c>
      <c r="B227" s="2" t="str">
        <f>IF(A227&lt;&gt;"",Output5!#REF!,"")</f>
        <v/>
      </c>
      <c r="C227" t="str">
        <f>IF(A227&lt;&gt;"",Output5!#REF!,"")</f>
        <v/>
      </c>
      <c r="D227" t="str">
        <f>IF(A227&lt;&gt;"",Output5!#REF!,"")</f>
        <v/>
      </c>
      <c r="E227" t="str">
        <f>IF(A227&lt;&gt;"",Output5!#REF!,"")</f>
        <v/>
      </c>
      <c r="F227" t="str">
        <f>IF(A227&lt;&gt;"",Output5!#REF!,"")</f>
        <v/>
      </c>
      <c r="G227" t="str">
        <f>IF(A227&lt;&gt;"",Output5!#REF!,"")</f>
        <v/>
      </c>
      <c r="H227" t="str">
        <f>IF(A227&lt;&gt;"",Output5!#REF!,"")</f>
        <v/>
      </c>
      <c r="I227" s="27" t="str">
        <f>IF(A227&lt;&gt;"",Output5!#REF!,"")</f>
        <v/>
      </c>
      <c r="J227" t="str">
        <f>IF(A227&lt;&gt;"",Output5!#REF!,"")</f>
        <v/>
      </c>
      <c r="K227" t="str">
        <f>IF(A227&lt;&gt;"",Output5!#REF!,"")</f>
        <v/>
      </c>
      <c r="L227" t="str">
        <f>IF(A227&lt;&gt;"",Output5!#REF!,"")</f>
        <v/>
      </c>
      <c r="AE227" t="b">
        <f t="shared" si="7"/>
        <v>1</v>
      </c>
      <c r="AF227" t="e">
        <f>VLOOKUP(Output5!#REF!,GroupNames!$B$2:$D$11,3,FALSE)</f>
        <v>#REF!</v>
      </c>
    </row>
    <row r="228" spans="1:32" x14ac:dyDescent="0.25">
      <c r="A228" s="2" t="str">
        <f t="shared" si="6"/>
        <v/>
      </c>
      <c r="B228" s="2" t="str">
        <f>IF(A228&lt;&gt;"",Output5!#REF!,"")</f>
        <v/>
      </c>
      <c r="C228" t="str">
        <f>IF(A228&lt;&gt;"",Output5!#REF!,"")</f>
        <v/>
      </c>
      <c r="D228" t="str">
        <f>IF(A228&lt;&gt;"",Output5!#REF!,"")</f>
        <v/>
      </c>
      <c r="E228" t="str">
        <f>IF(A228&lt;&gt;"",Output5!#REF!,"")</f>
        <v/>
      </c>
      <c r="F228" t="str">
        <f>IF(A228&lt;&gt;"",Output5!#REF!,"")</f>
        <v/>
      </c>
      <c r="G228" t="str">
        <f>IF(A228&lt;&gt;"",Output5!#REF!,"")</f>
        <v/>
      </c>
      <c r="H228" t="str">
        <f>IF(A228&lt;&gt;"",Output5!#REF!,"")</f>
        <v/>
      </c>
      <c r="I228" s="27" t="str">
        <f>IF(A228&lt;&gt;"",Output5!#REF!,"")</f>
        <v/>
      </c>
      <c r="J228" t="str">
        <f>IF(A228&lt;&gt;"",Output5!#REF!,"")</f>
        <v/>
      </c>
      <c r="K228" t="str">
        <f>IF(A228&lt;&gt;"",Output5!#REF!,"")</f>
        <v/>
      </c>
      <c r="L228" t="str">
        <f>IF(A228&lt;&gt;"",Output5!#REF!,"")</f>
        <v/>
      </c>
      <c r="AE228" t="b">
        <f t="shared" si="7"/>
        <v>1</v>
      </c>
      <c r="AF228" t="e">
        <f>VLOOKUP(Output5!#REF!,GroupNames!$B$2:$D$11,3,FALSE)</f>
        <v>#REF!</v>
      </c>
    </row>
    <row r="229" spans="1:32" x14ac:dyDescent="0.25">
      <c r="A229" s="2" t="str">
        <f t="shared" si="6"/>
        <v/>
      </c>
      <c r="B229" s="2" t="str">
        <f>IF(A229&lt;&gt;"",Output5!#REF!,"")</f>
        <v/>
      </c>
      <c r="C229" t="str">
        <f>IF(A229&lt;&gt;"",Output5!#REF!,"")</f>
        <v/>
      </c>
      <c r="D229" t="str">
        <f>IF(A229&lt;&gt;"",Output5!#REF!,"")</f>
        <v/>
      </c>
      <c r="E229" t="str">
        <f>IF(A229&lt;&gt;"",Output5!#REF!,"")</f>
        <v/>
      </c>
      <c r="F229" t="str">
        <f>IF(A229&lt;&gt;"",Output5!#REF!,"")</f>
        <v/>
      </c>
      <c r="G229" t="str">
        <f>IF(A229&lt;&gt;"",Output5!#REF!,"")</f>
        <v/>
      </c>
      <c r="H229" t="str">
        <f>IF(A229&lt;&gt;"",Output5!#REF!,"")</f>
        <v/>
      </c>
      <c r="I229" s="27" t="str">
        <f>IF(A229&lt;&gt;"",Output5!#REF!,"")</f>
        <v/>
      </c>
      <c r="J229" t="str">
        <f>IF(A229&lt;&gt;"",Output5!#REF!,"")</f>
        <v/>
      </c>
      <c r="K229" t="str">
        <f>IF(A229&lt;&gt;"",Output5!#REF!,"")</f>
        <v/>
      </c>
      <c r="L229" t="str">
        <f>IF(A229&lt;&gt;"",Output5!#REF!,"")</f>
        <v/>
      </c>
      <c r="AE229" t="b">
        <f t="shared" si="7"/>
        <v>1</v>
      </c>
      <c r="AF229" t="e">
        <f>VLOOKUP(Output5!#REF!,GroupNames!$B$2:$D$11,3,FALSE)</f>
        <v>#REF!</v>
      </c>
    </row>
    <row r="230" spans="1:32" x14ac:dyDescent="0.25">
      <c r="A230" s="2" t="str">
        <f t="shared" si="6"/>
        <v/>
      </c>
      <c r="B230" s="2" t="str">
        <f>IF(A230&lt;&gt;"",Output5!#REF!,"")</f>
        <v/>
      </c>
      <c r="C230" t="str">
        <f>IF(A230&lt;&gt;"",Output5!#REF!,"")</f>
        <v/>
      </c>
      <c r="D230" t="str">
        <f>IF(A230&lt;&gt;"",Output5!#REF!,"")</f>
        <v/>
      </c>
      <c r="E230" t="str">
        <f>IF(A230&lt;&gt;"",Output5!#REF!,"")</f>
        <v/>
      </c>
      <c r="F230" t="str">
        <f>IF(A230&lt;&gt;"",Output5!#REF!,"")</f>
        <v/>
      </c>
      <c r="G230" t="str">
        <f>IF(A230&lt;&gt;"",Output5!#REF!,"")</f>
        <v/>
      </c>
      <c r="H230" t="str">
        <f>IF(A230&lt;&gt;"",Output5!#REF!,"")</f>
        <v/>
      </c>
      <c r="I230" s="27" t="str">
        <f>IF(A230&lt;&gt;"",Output5!#REF!,"")</f>
        <v/>
      </c>
      <c r="J230" t="str">
        <f>IF(A230&lt;&gt;"",Output5!#REF!,"")</f>
        <v/>
      </c>
      <c r="K230" t="str">
        <f>IF(A230&lt;&gt;"",Output5!#REF!,"")</f>
        <v/>
      </c>
      <c r="L230" t="str">
        <f>IF(A230&lt;&gt;"",Output5!#REF!,"")</f>
        <v/>
      </c>
      <c r="AE230" t="b">
        <f t="shared" si="7"/>
        <v>1</v>
      </c>
      <c r="AF230" t="e">
        <f>VLOOKUP(Output5!#REF!,GroupNames!$B$2:$D$11,3,FALSE)</f>
        <v>#REF!</v>
      </c>
    </row>
    <row r="231" spans="1:32" x14ac:dyDescent="0.25">
      <c r="A231" s="2" t="str">
        <f t="shared" si="6"/>
        <v/>
      </c>
      <c r="B231" s="2" t="str">
        <f>IF(A231&lt;&gt;"",Output5!#REF!,"")</f>
        <v/>
      </c>
      <c r="C231" t="str">
        <f>IF(A231&lt;&gt;"",Output5!#REF!,"")</f>
        <v/>
      </c>
      <c r="D231" t="str">
        <f>IF(A231&lt;&gt;"",Output5!#REF!,"")</f>
        <v/>
      </c>
      <c r="E231" t="str">
        <f>IF(A231&lt;&gt;"",Output5!#REF!,"")</f>
        <v/>
      </c>
      <c r="F231" t="str">
        <f>IF(A231&lt;&gt;"",Output5!#REF!,"")</f>
        <v/>
      </c>
      <c r="G231" t="str">
        <f>IF(A231&lt;&gt;"",Output5!#REF!,"")</f>
        <v/>
      </c>
      <c r="H231" t="str">
        <f>IF(A231&lt;&gt;"",Output5!#REF!,"")</f>
        <v/>
      </c>
      <c r="I231" s="27" t="str">
        <f>IF(A231&lt;&gt;"",Output5!#REF!,"")</f>
        <v/>
      </c>
      <c r="J231" t="str">
        <f>IF(A231&lt;&gt;"",Output5!#REF!,"")</f>
        <v/>
      </c>
      <c r="K231" t="str">
        <f>IF(A231&lt;&gt;"",Output5!#REF!,"")</f>
        <v/>
      </c>
      <c r="L231" t="str">
        <f>IF(A231&lt;&gt;"",Output5!#REF!,"")</f>
        <v/>
      </c>
      <c r="AE231" t="b">
        <f t="shared" si="7"/>
        <v>1</v>
      </c>
      <c r="AF231" t="e">
        <f>VLOOKUP(Output5!#REF!,GroupNames!$B$2:$D$11,3,FALSE)</f>
        <v>#REF!</v>
      </c>
    </row>
    <row r="232" spans="1:32" x14ac:dyDescent="0.25">
      <c r="A232" s="2" t="str">
        <f t="shared" si="6"/>
        <v/>
      </c>
      <c r="B232" s="2" t="str">
        <f>IF(A232&lt;&gt;"",Output5!#REF!,"")</f>
        <v/>
      </c>
      <c r="C232" t="str">
        <f>IF(A232&lt;&gt;"",Output5!#REF!,"")</f>
        <v/>
      </c>
      <c r="D232" t="str">
        <f>IF(A232&lt;&gt;"",Output5!#REF!,"")</f>
        <v/>
      </c>
      <c r="E232" t="str">
        <f>IF(A232&lt;&gt;"",Output5!#REF!,"")</f>
        <v/>
      </c>
      <c r="F232" t="str">
        <f>IF(A232&lt;&gt;"",Output5!#REF!,"")</f>
        <v/>
      </c>
      <c r="G232" t="str">
        <f>IF(A232&lt;&gt;"",Output5!#REF!,"")</f>
        <v/>
      </c>
      <c r="H232" t="str">
        <f>IF(A232&lt;&gt;"",Output5!#REF!,"")</f>
        <v/>
      </c>
      <c r="I232" s="27" t="str">
        <f>IF(A232&lt;&gt;"",Output5!#REF!,"")</f>
        <v/>
      </c>
      <c r="J232" t="str">
        <f>IF(A232&lt;&gt;"",Output5!#REF!,"")</f>
        <v/>
      </c>
      <c r="K232" t="str">
        <f>IF(A232&lt;&gt;"",Output5!#REF!,"")</f>
        <v/>
      </c>
      <c r="L232" t="str">
        <f>IF(A232&lt;&gt;"",Output5!#REF!,"")</f>
        <v/>
      </c>
      <c r="AE232" t="b">
        <f t="shared" si="7"/>
        <v>1</v>
      </c>
      <c r="AF232" t="e">
        <f>VLOOKUP(Output5!#REF!,GroupNames!$B$2:$D$11,3,FALSE)</f>
        <v>#REF!</v>
      </c>
    </row>
    <row r="233" spans="1:32" x14ac:dyDescent="0.25">
      <c r="A233" s="2" t="str">
        <f t="shared" si="6"/>
        <v/>
      </c>
      <c r="B233" s="2" t="str">
        <f>IF(A233&lt;&gt;"",Output5!#REF!,"")</f>
        <v/>
      </c>
      <c r="C233" t="str">
        <f>IF(A233&lt;&gt;"",Output5!#REF!,"")</f>
        <v/>
      </c>
      <c r="D233" t="str">
        <f>IF(A233&lt;&gt;"",Output5!#REF!,"")</f>
        <v/>
      </c>
      <c r="E233" t="str">
        <f>IF(A233&lt;&gt;"",Output5!#REF!,"")</f>
        <v/>
      </c>
      <c r="F233" t="str">
        <f>IF(A233&lt;&gt;"",Output5!#REF!,"")</f>
        <v/>
      </c>
      <c r="G233" t="str">
        <f>IF(A233&lt;&gt;"",Output5!#REF!,"")</f>
        <v/>
      </c>
      <c r="H233" t="str">
        <f>IF(A233&lt;&gt;"",Output5!#REF!,"")</f>
        <v/>
      </c>
      <c r="I233" s="27" t="str">
        <f>IF(A233&lt;&gt;"",Output5!#REF!,"")</f>
        <v/>
      </c>
      <c r="J233" t="str">
        <f>IF(A233&lt;&gt;"",Output5!#REF!,"")</f>
        <v/>
      </c>
      <c r="K233" t="str">
        <f>IF(A233&lt;&gt;"",Output5!#REF!,"")</f>
        <v/>
      </c>
      <c r="L233" t="str">
        <f>IF(A233&lt;&gt;"",Output5!#REF!,"")</f>
        <v/>
      </c>
      <c r="AE233" t="b">
        <f t="shared" si="7"/>
        <v>1</v>
      </c>
      <c r="AF233" t="e">
        <f>VLOOKUP(Output5!#REF!,GroupNames!$B$2:$D$11,3,FALSE)</f>
        <v>#REF!</v>
      </c>
    </row>
    <row r="234" spans="1:32" x14ac:dyDescent="0.25">
      <c r="A234" s="2" t="str">
        <f t="shared" si="6"/>
        <v/>
      </c>
      <c r="B234" s="2" t="str">
        <f>IF(A234&lt;&gt;"",Output5!#REF!,"")</f>
        <v/>
      </c>
      <c r="C234" t="str">
        <f>IF(A234&lt;&gt;"",Output5!#REF!,"")</f>
        <v/>
      </c>
      <c r="D234" t="str">
        <f>IF(A234&lt;&gt;"",Output5!#REF!,"")</f>
        <v/>
      </c>
      <c r="E234" t="str">
        <f>IF(A234&lt;&gt;"",Output5!#REF!,"")</f>
        <v/>
      </c>
      <c r="F234" t="str">
        <f>IF(A234&lt;&gt;"",Output5!#REF!,"")</f>
        <v/>
      </c>
      <c r="G234" t="str">
        <f>IF(A234&lt;&gt;"",Output5!#REF!,"")</f>
        <v/>
      </c>
      <c r="H234" t="str">
        <f>IF(A234&lt;&gt;"",Output5!#REF!,"")</f>
        <v/>
      </c>
      <c r="I234" s="27" t="str">
        <f>IF(A234&lt;&gt;"",Output5!#REF!,"")</f>
        <v/>
      </c>
      <c r="J234" t="str">
        <f>IF(A234&lt;&gt;"",Output5!#REF!,"")</f>
        <v/>
      </c>
      <c r="K234" t="str">
        <f>IF(A234&lt;&gt;"",Output5!#REF!,"")</f>
        <v/>
      </c>
      <c r="L234" t="str">
        <f>IF(A234&lt;&gt;"",Output5!#REF!,"")</f>
        <v/>
      </c>
      <c r="AE234" t="b">
        <f t="shared" si="7"/>
        <v>1</v>
      </c>
      <c r="AF234" t="e">
        <f>VLOOKUP(Output5!#REF!,GroupNames!$B$2:$D$11,3,FALSE)</f>
        <v>#REF!</v>
      </c>
    </row>
    <row r="235" spans="1:32" x14ac:dyDescent="0.25">
      <c r="A235" s="2" t="str">
        <f t="shared" si="6"/>
        <v/>
      </c>
      <c r="B235" s="2" t="str">
        <f>IF(A235&lt;&gt;"",Output5!#REF!,"")</f>
        <v/>
      </c>
      <c r="C235" t="str">
        <f>IF(A235&lt;&gt;"",Output5!#REF!,"")</f>
        <v/>
      </c>
      <c r="D235" t="str">
        <f>IF(A235&lt;&gt;"",Output5!#REF!,"")</f>
        <v/>
      </c>
      <c r="E235" t="str">
        <f>IF(A235&lt;&gt;"",Output5!#REF!,"")</f>
        <v/>
      </c>
      <c r="F235" t="str">
        <f>IF(A235&lt;&gt;"",Output5!#REF!,"")</f>
        <v/>
      </c>
      <c r="G235" t="str">
        <f>IF(A235&lt;&gt;"",Output5!#REF!,"")</f>
        <v/>
      </c>
      <c r="H235" t="str">
        <f>IF(A235&lt;&gt;"",Output5!#REF!,"")</f>
        <v/>
      </c>
      <c r="I235" s="27" t="str">
        <f>IF(A235&lt;&gt;"",Output5!#REF!,"")</f>
        <v/>
      </c>
      <c r="J235" t="str">
        <f>IF(A235&lt;&gt;"",Output5!#REF!,"")</f>
        <v/>
      </c>
      <c r="K235" t="str">
        <f>IF(A235&lt;&gt;"",Output5!#REF!,"")</f>
        <v/>
      </c>
      <c r="L235" t="str">
        <f>IF(A235&lt;&gt;"",Output5!#REF!,"")</f>
        <v/>
      </c>
      <c r="AE235" t="b">
        <f t="shared" si="7"/>
        <v>1</v>
      </c>
      <c r="AF235" t="e">
        <f>VLOOKUP(Output5!#REF!,GroupNames!$B$2:$D$11,3,FALSE)</f>
        <v>#REF!</v>
      </c>
    </row>
    <row r="236" spans="1:32" x14ac:dyDescent="0.25">
      <c r="A236" s="2" t="str">
        <f t="shared" si="6"/>
        <v/>
      </c>
      <c r="B236" s="2" t="str">
        <f>IF(A236&lt;&gt;"",Output5!#REF!,"")</f>
        <v/>
      </c>
      <c r="C236" t="str">
        <f>IF(A236&lt;&gt;"",Output5!#REF!,"")</f>
        <v/>
      </c>
      <c r="D236" t="str">
        <f>IF(A236&lt;&gt;"",Output5!#REF!,"")</f>
        <v/>
      </c>
      <c r="E236" t="str">
        <f>IF(A236&lt;&gt;"",Output5!#REF!,"")</f>
        <v/>
      </c>
      <c r="F236" t="str">
        <f>IF(A236&lt;&gt;"",Output5!#REF!,"")</f>
        <v/>
      </c>
      <c r="G236" t="str">
        <f>IF(A236&lt;&gt;"",Output5!#REF!,"")</f>
        <v/>
      </c>
      <c r="H236" t="str">
        <f>IF(A236&lt;&gt;"",Output5!#REF!,"")</f>
        <v/>
      </c>
      <c r="I236" s="27" t="str">
        <f>IF(A236&lt;&gt;"",Output5!#REF!,"")</f>
        <v/>
      </c>
      <c r="J236" t="str">
        <f>IF(A236&lt;&gt;"",Output5!#REF!,"")</f>
        <v/>
      </c>
      <c r="K236" t="str">
        <f>IF(A236&lt;&gt;"",Output5!#REF!,"")</f>
        <v/>
      </c>
      <c r="L236" t="str">
        <f>IF(A236&lt;&gt;"",Output5!#REF!,"")</f>
        <v/>
      </c>
      <c r="AE236" t="b">
        <f t="shared" si="7"/>
        <v>1</v>
      </c>
      <c r="AF236" t="e">
        <f>VLOOKUP(Output5!#REF!,GroupNames!$B$2:$D$11,3,FALSE)</f>
        <v>#REF!</v>
      </c>
    </row>
    <row r="237" spans="1:32" x14ac:dyDescent="0.25">
      <c r="A237" s="2" t="str">
        <f t="shared" si="6"/>
        <v/>
      </c>
      <c r="B237" s="2" t="str">
        <f>IF(A237&lt;&gt;"",Output5!#REF!,"")</f>
        <v/>
      </c>
      <c r="C237" t="str">
        <f>IF(A237&lt;&gt;"",Output5!#REF!,"")</f>
        <v/>
      </c>
      <c r="D237" t="str">
        <f>IF(A237&lt;&gt;"",Output5!#REF!,"")</f>
        <v/>
      </c>
      <c r="E237" t="str">
        <f>IF(A237&lt;&gt;"",Output5!#REF!,"")</f>
        <v/>
      </c>
      <c r="F237" t="str">
        <f>IF(A237&lt;&gt;"",Output5!#REF!,"")</f>
        <v/>
      </c>
      <c r="G237" t="str">
        <f>IF(A237&lt;&gt;"",Output5!#REF!,"")</f>
        <v/>
      </c>
      <c r="H237" t="str">
        <f>IF(A237&lt;&gt;"",Output5!#REF!,"")</f>
        <v/>
      </c>
      <c r="I237" s="27" t="str">
        <f>IF(A237&lt;&gt;"",Output5!#REF!,"")</f>
        <v/>
      </c>
      <c r="J237" t="str">
        <f>IF(A237&lt;&gt;"",Output5!#REF!,"")</f>
        <v/>
      </c>
      <c r="K237" t="str">
        <f>IF(A237&lt;&gt;"",Output5!#REF!,"")</f>
        <v/>
      </c>
      <c r="L237" t="str">
        <f>IF(A237&lt;&gt;"",Output5!#REF!,"")</f>
        <v/>
      </c>
      <c r="AE237" t="b">
        <f t="shared" si="7"/>
        <v>1</v>
      </c>
      <c r="AF237" t="e">
        <f>VLOOKUP(Output5!#REF!,GroupNames!$B$2:$D$11,3,FALSE)</f>
        <v>#REF!</v>
      </c>
    </row>
    <row r="238" spans="1:32" x14ac:dyDescent="0.25">
      <c r="A238" s="2" t="str">
        <f t="shared" si="6"/>
        <v/>
      </c>
      <c r="B238" s="2" t="str">
        <f>IF(A238&lt;&gt;"",Output5!#REF!,"")</f>
        <v/>
      </c>
      <c r="C238" t="str">
        <f>IF(A238&lt;&gt;"",Output5!#REF!,"")</f>
        <v/>
      </c>
      <c r="D238" t="str">
        <f>IF(A238&lt;&gt;"",Output5!#REF!,"")</f>
        <v/>
      </c>
      <c r="E238" t="str">
        <f>IF(A238&lt;&gt;"",Output5!#REF!,"")</f>
        <v/>
      </c>
      <c r="F238" t="str">
        <f>IF(A238&lt;&gt;"",Output5!#REF!,"")</f>
        <v/>
      </c>
      <c r="G238" t="str">
        <f>IF(A238&lt;&gt;"",Output5!#REF!,"")</f>
        <v/>
      </c>
      <c r="H238" t="str">
        <f>IF(A238&lt;&gt;"",Output5!#REF!,"")</f>
        <v/>
      </c>
      <c r="I238" s="27" t="str">
        <f>IF(A238&lt;&gt;"",Output5!#REF!,"")</f>
        <v/>
      </c>
      <c r="J238" t="str">
        <f>IF(A238&lt;&gt;"",Output5!#REF!,"")</f>
        <v/>
      </c>
      <c r="K238" t="str">
        <f>IF(A238&lt;&gt;"",Output5!#REF!,"")</f>
        <v/>
      </c>
      <c r="L238" t="str">
        <f>IF(A238&lt;&gt;"",Output5!#REF!,"")</f>
        <v/>
      </c>
      <c r="AE238" t="b">
        <f t="shared" si="7"/>
        <v>1</v>
      </c>
      <c r="AF238" t="e">
        <f>VLOOKUP(Output5!#REF!,GroupNames!$B$2:$D$11,3,FALSE)</f>
        <v>#REF!</v>
      </c>
    </row>
    <row r="239" spans="1:32" x14ac:dyDescent="0.25">
      <c r="A239" s="2" t="str">
        <f t="shared" si="6"/>
        <v/>
      </c>
      <c r="B239" s="2" t="str">
        <f>IF(A239&lt;&gt;"",Output5!#REF!,"")</f>
        <v/>
      </c>
      <c r="C239" t="str">
        <f>IF(A239&lt;&gt;"",Output5!#REF!,"")</f>
        <v/>
      </c>
      <c r="D239" t="str">
        <f>IF(A239&lt;&gt;"",Output5!#REF!,"")</f>
        <v/>
      </c>
      <c r="E239" t="str">
        <f>IF(A239&lt;&gt;"",Output5!#REF!,"")</f>
        <v/>
      </c>
      <c r="F239" t="str">
        <f>IF(A239&lt;&gt;"",Output5!#REF!,"")</f>
        <v/>
      </c>
      <c r="G239" t="str">
        <f>IF(A239&lt;&gt;"",Output5!#REF!,"")</f>
        <v/>
      </c>
      <c r="H239" t="str">
        <f>IF(A239&lt;&gt;"",Output5!#REF!,"")</f>
        <v/>
      </c>
      <c r="I239" s="27" t="str">
        <f>IF(A239&lt;&gt;"",Output5!#REF!,"")</f>
        <v/>
      </c>
      <c r="J239" t="str">
        <f>IF(A239&lt;&gt;"",Output5!#REF!,"")</f>
        <v/>
      </c>
      <c r="K239" t="str">
        <f>IF(A239&lt;&gt;"",Output5!#REF!,"")</f>
        <v/>
      </c>
      <c r="L239" t="str">
        <f>IF(A239&lt;&gt;"",Output5!#REF!,"")</f>
        <v/>
      </c>
      <c r="AE239" t="b">
        <f t="shared" si="7"/>
        <v>1</v>
      </c>
      <c r="AF239" t="e">
        <f>VLOOKUP(Output5!#REF!,GroupNames!$B$2:$D$11,3,FALSE)</f>
        <v>#REF!</v>
      </c>
    </row>
    <row r="240" spans="1:32" x14ac:dyDescent="0.25">
      <c r="A240" s="2" t="str">
        <f t="shared" si="6"/>
        <v/>
      </c>
      <c r="B240" s="2" t="str">
        <f>IF(A240&lt;&gt;"",Output5!#REF!,"")</f>
        <v/>
      </c>
      <c r="C240" t="str">
        <f>IF(A240&lt;&gt;"",Output5!#REF!,"")</f>
        <v/>
      </c>
      <c r="D240" t="str">
        <f>IF(A240&lt;&gt;"",Output5!#REF!,"")</f>
        <v/>
      </c>
      <c r="E240" t="str">
        <f>IF(A240&lt;&gt;"",Output5!#REF!,"")</f>
        <v/>
      </c>
      <c r="F240" t="str">
        <f>IF(A240&lt;&gt;"",Output5!#REF!,"")</f>
        <v/>
      </c>
      <c r="G240" t="str">
        <f>IF(A240&lt;&gt;"",Output5!#REF!,"")</f>
        <v/>
      </c>
      <c r="H240" t="str">
        <f>IF(A240&lt;&gt;"",Output5!#REF!,"")</f>
        <v/>
      </c>
      <c r="I240" s="27" t="str">
        <f>IF(A240&lt;&gt;"",Output5!#REF!,"")</f>
        <v/>
      </c>
      <c r="J240" t="str">
        <f>IF(A240&lt;&gt;"",Output5!#REF!,"")</f>
        <v/>
      </c>
      <c r="K240" t="str">
        <f>IF(A240&lt;&gt;"",Output5!#REF!,"")</f>
        <v/>
      </c>
      <c r="L240" t="str">
        <f>IF(A240&lt;&gt;"",Output5!#REF!,"")</f>
        <v/>
      </c>
      <c r="AE240" t="b">
        <f t="shared" si="7"/>
        <v>1</v>
      </c>
      <c r="AF240" t="e">
        <f>VLOOKUP(Output5!#REF!,GroupNames!$B$2:$D$11,3,FALSE)</f>
        <v>#REF!</v>
      </c>
    </row>
    <row r="241" spans="1:32" x14ac:dyDescent="0.25">
      <c r="A241" s="2" t="str">
        <f t="shared" si="6"/>
        <v/>
      </c>
      <c r="B241" s="2" t="str">
        <f>IF(A241&lt;&gt;"",Output5!#REF!,"")</f>
        <v/>
      </c>
      <c r="C241" t="str">
        <f>IF(A241&lt;&gt;"",Output5!#REF!,"")</f>
        <v/>
      </c>
      <c r="D241" t="str">
        <f>IF(A241&lt;&gt;"",Output5!#REF!,"")</f>
        <v/>
      </c>
      <c r="E241" t="str">
        <f>IF(A241&lt;&gt;"",Output5!#REF!,"")</f>
        <v/>
      </c>
      <c r="F241" t="str">
        <f>IF(A241&lt;&gt;"",Output5!#REF!,"")</f>
        <v/>
      </c>
      <c r="G241" t="str">
        <f>IF(A241&lt;&gt;"",Output5!#REF!,"")</f>
        <v/>
      </c>
      <c r="H241" t="str">
        <f>IF(A241&lt;&gt;"",Output5!#REF!,"")</f>
        <v/>
      </c>
      <c r="I241" s="27" t="str">
        <f>IF(A241&lt;&gt;"",Output5!#REF!,"")</f>
        <v/>
      </c>
      <c r="J241" t="str">
        <f>IF(A241&lt;&gt;"",Output5!#REF!,"")</f>
        <v/>
      </c>
      <c r="K241" t="str">
        <f>IF(A241&lt;&gt;"",Output5!#REF!,"")</f>
        <v/>
      </c>
      <c r="L241" t="str">
        <f>IF(A241&lt;&gt;"",Output5!#REF!,"")</f>
        <v/>
      </c>
      <c r="AE241" t="b">
        <f t="shared" si="7"/>
        <v>1</v>
      </c>
      <c r="AF241" t="e">
        <f>VLOOKUP(Output5!#REF!,GroupNames!$B$2:$D$11,3,FALSE)</f>
        <v>#REF!</v>
      </c>
    </row>
    <row r="242" spans="1:32" x14ac:dyDescent="0.25">
      <c r="A242" s="2" t="str">
        <f t="shared" si="6"/>
        <v/>
      </c>
      <c r="B242" s="2" t="str">
        <f>IF(A242&lt;&gt;"",Output5!#REF!,"")</f>
        <v/>
      </c>
      <c r="C242" t="str">
        <f>IF(A242&lt;&gt;"",Output5!#REF!,"")</f>
        <v/>
      </c>
      <c r="D242" t="str">
        <f>IF(A242&lt;&gt;"",Output5!#REF!,"")</f>
        <v/>
      </c>
      <c r="E242" t="str">
        <f>IF(A242&lt;&gt;"",Output5!#REF!,"")</f>
        <v/>
      </c>
      <c r="F242" t="str">
        <f>IF(A242&lt;&gt;"",Output5!#REF!,"")</f>
        <v/>
      </c>
      <c r="G242" t="str">
        <f>IF(A242&lt;&gt;"",Output5!#REF!,"")</f>
        <v/>
      </c>
      <c r="H242" t="str">
        <f>IF(A242&lt;&gt;"",Output5!#REF!,"")</f>
        <v/>
      </c>
      <c r="I242" s="27" t="str">
        <f>IF(A242&lt;&gt;"",Output5!#REF!,"")</f>
        <v/>
      </c>
      <c r="J242" t="str">
        <f>IF(A242&lt;&gt;"",Output5!#REF!,"")</f>
        <v/>
      </c>
      <c r="K242" t="str">
        <f>IF(A242&lt;&gt;"",Output5!#REF!,"")</f>
        <v/>
      </c>
      <c r="L242" t="str">
        <f>IF(A242&lt;&gt;"",Output5!#REF!,"")</f>
        <v/>
      </c>
      <c r="AE242" t="b">
        <f t="shared" si="7"/>
        <v>1</v>
      </c>
      <c r="AF242" t="e">
        <f>VLOOKUP(Output5!#REF!,GroupNames!$B$2:$D$11,3,FALSE)</f>
        <v>#REF!</v>
      </c>
    </row>
    <row r="243" spans="1:32" x14ac:dyDescent="0.25">
      <c r="A243" s="2" t="str">
        <f t="shared" si="6"/>
        <v/>
      </c>
      <c r="B243" s="2" t="str">
        <f>IF(A243&lt;&gt;"",Output5!#REF!,"")</f>
        <v/>
      </c>
      <c r="C243" t="str">
        <f>IF(A243&lt;&gt;"",Output5!#REF!,"")</f>
        <v/>
      </c>
      <c r="D243" t="str">
        <f>IF(A243&lt;&gt;"",Output5!#REF!,"")</f>
        <v/>
      </c>
      <c r="E243" t="str">
        <f>IF(A243&lt;&gt;"",Output5!#REF!,"")</f>
        <v/>
      </c>
      <c r="F243" t="str">
        <f>IF(A243&lt;&gt;"",Output5!#REF!,"")</f>
        <v/>
      </c>
      <c r="G243" t="str">
        <f>IF(A243&lt;&gt;"",Output5!#REF!,"")</f>
        <v/>
      </c>
      <c r="H243" t="str">
        <f>IF(A243&lt;&gt;"",Output5!#REF!,"")</f>
        <v/>
      </c>
      <c r="I243" s="27" t="str">
        <f>IF(A243&lt;&gt;"",Output5!#REF!,"")</f>
        <v/>
      </c>
      <c r="J243" t="str">
        <f>IF(A243&lt;&gt;"",Output5!#REF!,"")</f>
        <v/>
      </c>
      <c r="K243" t="str">
        <f>IF(A243&lt;&gt;"",Output5!#REF!,"")</f>
        <v/>
      </c>
      <c r="L243" t="str">
        <f>IF(A243&lt;&gt;"",Output5!#REF!,"")</f>
        <v/>
      </c>
      <c r="AE243" t="b">
        <f t="shared" si="7"/>
        <v>1</v>
      </c>
      <c r="AF243" t="e">
        <f>VLOOKUP(Output5!#REF!,GroupNames!$B$2:$D$11,3,FALSE)</f>
        <v>#REF!</v>
      </c>
    </row>
    <row r="244" spans="1:32" x14ac:dyDescent="0.25">
      <c r="A244" s="2" t="str">
        <f t="shared" si="6"/>
        <v/>
      </c>
      <c r="B244" s="2" t="str">
        <f>IF(A244&lt;&gt;"",Output5!#REF!,"")</f>
        <v/>
      </c>
      <c r="C244" t="str">
        <f>IF(A244&lt;&gt;"",Output5!#REF!,"")</f>
        <v/>
      </c>
      <c r="D244" t="str">
        <f>IF(A244&lt;&gt;"",Output5!#REF!,"")</f>
        <v/>
      </c>
      <c r="E244" t="str">
        <f>IF(A244&lt;&gt;"",Output5!#REF!,"")</f>
        <v/>
      </c>
      <c r="F244" t="str">
        <f>IF(A244&lt;&gt;"",Output5!#REF!,"")</f>
        <v/>
      </c>
      <c r="G244" t="str">
        <f>IF(A244&lt;&gt;"",Output5!#REF!,"")</f>
        <v/>
      </c>
      <c r="H244" t="str">
        <f>IF(A244&lt;&gt;"",Output5!#REF!,"")</f>
        <v/>
      </c>
      <c r="I244" s="27" t="str">
        <f>IF(A244&lt;&gt;"",Output5!#REF!,"")</f>
        <v/>
      </c>
      <c r="J244" t="str">
        <f>IF(A244&lt;&gt;"",Output5!#REF!,"")</f>
        <v/>
      </c>
      <c r="K244" t="str">
        <f>IF(A244&lt;&gt;"",Output5!#REF!,"")</f>
        <v/>
      </c>
      <c r="L244" t="str">
        <f>IF(A244&lt;&gt;"",Output5!#REF!,"")</f>
        <v/>
      </c>
      <c r="AE244" t="b">
        <f t="shared" si="7"/>
        <v>1</v>
      </c>
      <c r="AF244" t="e">
        <f>VLOOKUP(Output5!#REF!,GroupNames!$B$2:$D$11,3,FALSE)</f>
        <v>#REF!</v>
      </c>
    </row>
    <row r="245" spans="1:32" x14ac:dyDescent="0.25">
      <c r="A245" s="2" t="str">
        <f t="shared" si="6"/>
        <v/>
      </c>
      <c r="B245" s="2" t="str">
        <f>IF(A245&lt;&gt;"",Output5!#REF!,"")</f>
        <v/>
      </c>
      <c r="C245" t="str">
        <f>IF(A245&lt;&gt;"",Output5!#REF!,"")</f>
        <v/>
      </c>
      <c r="D245" t="str">
        <f>IF(A245&lt;&gt;"",Output5!#REF!,"")</f>
        <v/>
      </c>
      <c r="E245" t="str">
        <f>IF(A245&lt;&gt;"",Output5!#REF!,"")</f>
        <v/>
      </c>
      <c r="F245" t="str">
        <f>IF(A245&lt;&gt;"",Output5!#REF!,"")</f>
        <v/>
      </c>
      <c r="G245" t="str">
        <f>IF(A245&lt;&gt;"",Output5!#REF!,"")</f>
        <v/>
      </c>
      <c r="H245" t="str">
        <f>IF(A245&lt;&gt;"",Output5!#REF!,"")</f>
        <v/>
      </c>
      <c r="I245" s="27" t="str">
        <f>IF(A245&lt;&gt;"",Output5!#REF!,"")</f>
        <v/>
      </c>
      <c r="J245" t="str">
        <f>IF(A245&lt;&gt;"",Output5!#REF!,"")</f>
        <v/>
      </c>
      <c r="K245" t="str">
        <f>IF(A245&lt;&gt;"",Output5!#REF!,"")</f>
        <v/>
      </c>
      <c r="L245" t="str">
        <f>IF(A245&lt;&gt;"",Output5!#REF!,"")</f>
        <v/>
      </c>
      <c r="AE245" t="b">
        <f t="shared" si="7"/>
        <v>1</v>
      </c>
      <c r="AF245" t="e">
        <f>VLOOKUP(Output5!#REF!,GroupNames!$B$2:$D$11,3,FALSE)</f>
        <v>#REF!</v>
      </c>
    </row>
    <row r="246" spans="1:32" x14ac:dyDescent="0.25">
      <c r="A246" s="2" t="str">
        <f t="shared" si="6"/>
        <v/>
      </c>
      <c r="B246" s="2" t="str">
        <f>IF(A246&lt;&gt;"",Output5!#REF!,"")</f>
        <v/>
      </c>
      <c r="C246" t="str">
        <f>IF(A246&lt;&gt;"",Output5!#REF!,"")</f>
        <v/>
      </c>
      <c r="D246" t="str">
        <f>IF(A246&lt;&gt;"",Output5!#REF!,"")</f>
        <v/>
      </c>
      <c r="E246" t="str">
        <f>IF(A246&lt;&gt;"",Output5!#REF!,"")</f>
        <v/>
      </c>
      <c r="F246" t="str">
        <f>IF(A246&lt;&gt;"",Output5!#REF!,"")</f>
        <v/>
      </c>
      <c r="G246" t="str">
        <f>IF(A246&lt;&gt;"",Output5!#REF!,"")</f>
        <v/>
      </c>
      <c r="H246" t="str">
        <f>IF(A246&lt;&gt;"",Output5!#REF!,"")</f>
        <v/>
      </c>
      <c r="I246" s="27" t="str">
        <f>IF(A246&lt;&gt;"",Output5!#REF!,"")</f>
        <v/>
      </c>
      <c r="J246" t="str">
        <f>IF(A246&lt;&gt;"",Output5!#REF!,"")</f>
        <v/>
      </c>
      <c r="K246" t="str">
        <f>IF(A246&lt;&gt;"",Output5!#REF!,"")</f>
        <v/>
      </c>
      <c r="L246" t="str">
        <f>IF(A246&lt;&gt;"",Output5!#REF!,"")</f>
        <v/>
      </c>
      <c r="AE246" t="b">
        <f t="shared" si="7"/>
        <v>1</v>
      </c>
      <c r="AF246" t="e">
        <f>VLOOKUP(Output5!#REF!,GroupNames!$B$2:$D$11,3,FALSE)</f>
        <v>#REF!</v>
      </c>
    </row>
    <row r="247" spans="1:32" x14ac:dyDescent="0.25">
      <c r="A247" s="2" t="str">
        <f t="shared" si="6"/>
        <v/>
      </c>
      <c r="B247" s="2" t="str">
        <f>IF(A247&lt;&gt;"",Output5!#REF!,"")</f>
        <v/>
      </c>
      <c r="C247" t="str">
        <f>IF(A247&lt;&gt;"",Output5!#REF!,"")</f>
        <v/>
      </c>
      <c r="D247" t="str">
        <f>IF(A247&lt;&gt;"",Output5!#REF!,"")</f>
        <v/>
      </c>
      <c r="E247" t="str">
        <f>IF(A247&lt;&gt;"",Output5!#REF!,"")</f>
        <v/>
      </c>
      <c r="F247" t="str">
        <f>IF(A247&lt;&gt;"",Output5!#REF!,"")</f>
        <v/>
      </c>
      <c r="G247" t="str">
        <f>IF(A247&lt;&gt;"",Output5!#REF!,"")</f>
        <v/>
      </c>
      <c r="H247" t="str">
        <f>IF(A247&lt;&gt;"",Output5!#REF!,"")</f>
        <v/>
      </c>
      <c r="I247" s="27" t="str">
        <f>IF(A247&lt;&gt;"",Output5!#REF!,"")</f>
        <v/>
      </c>
      <c r="J247" t="str">
        <f>IF(A247&lt;&gt;"",Output5!#REF!,"")</f>
        <v/>
      </c>
      <c r="K247" t="str">
        <f>IF(A247&lt;&gt;"",Output5!#REF!,"")</f>
        <v/>
      </c>
      <c r="L247" t="str">
        <f>IF(A247&lt;&gt;"",Output5!#REF!,"")</f>
        <v/>
      </c>
      <c r="AE247" t="b">
        <f t="shared" si="7"/>
        <v>1</v>
      </c>
      <c r="AF247" t="e">
        <f>VLOOKUP(Output5!#REF!,GroupNames!$B$2:$D$11,3,FALSE)</f>
        <v>#REF!</v>
      </c>
    </row>
    <row r="248" spans="1:32" x14ac:dyDescent="0.25">
      <c r="A248" s="2" t="str">
        <f t="shared" si="6"/>
        <v/>
      </c>
      <c r="B248" s="2" t="str">
        <f>IF(A248&lt;&gt;"",Output5!#REF!,"")</f>
        <v/>
      </c>
      <c r="C248" t="str">
        <f>IF(A248&lt;&gt;"",Output5!#REF!,"")</f>
        <v/>
      </c>
      <c r="D248" t="str">
        <f>IF(A248&lt;&gt;"",Output5!#REF!,"")</f>
        <v/>
      </c>
      <c r="E248" t="str">
        <f>IF(A248&lt;&gt;"",Output5!#REF!,"")</f>
        <v/>
      </c>
      <c r="F248" t="str">
        <f>IF(A248&lt;&gt;"",Output5!#REF!,"")</f>
        <v/>
      </c>
      <c r="G248" t="str">
        <f>IF(A248&lt;&gt;"",Output5!#REF!,"")</f>
        <v/>
      </c>
      <c r="H248" t="str">
        <f>IF(A248&lt;&gt;"",Output5!#REF!,"")</f>
        <v/>
      </c>
      <c r="I248" s="27" t="str">
        <f>IF(A248&lt;&gt;"",Output5!#REF!,"")</f>
        <v/>
      </c>
      <c r="J248" t="str">
        <f>IF(A248&lt;&gt;"",Output5!#REF!,"")</f>
        <v/>
      </c>
      <c r="K248" t="str">
        <f>IF(A248&lt;&gt;"",Output5!#REF!,"")</f>
        <v/>
      </c>
      <c r="L248" t="str">
        <f>IF(A248&lt;&gt;"",Output5!#REF!,"")</f>
        <v/>
      </c>
      <c r="AE248" t="b">
        <f t="shared" si="7"/>
        <v>1</v>
      </c>
      <c r="AF248" t="e">
        <f>VLOOKUP(Output5!#REF!,GroupNames!$B$2:$D$11,3,FALSE)</f>
        <v>#REF!</v>
      </c>
    </row>
    <row r="249" spans="1:32" x14ac:dyDescent="0.25">
      <c r="A249" s="2" t="str">
        <f t="shared" si="6"/>
        <v/>
      </c>
      <c r="B249" s="2" t="str">
        <f>IF(A249&lt;&gt;"",Output5!#REF!,"")</f>
        <v/>
      </c>
      <c r="C249" t="str">
        <f>IF(A249&lt;&gt;"",Output5!#REF!,"")</f>
        <v/>
      </c>
      <c r="D249" t="str">
        <f>IF(A249&lt;&gt;"",Output5!#REF!,"")</f>
        <v/>
      </c>
      <c r="E249" t="str">
        <f>IF(A249&lt;&gt;"",Output5!#REF!,"")</f>
        <v/>
      </c>
      <c r="F249" t="str">
        <f>IF(A249&lt;&gt;"",Output5!#REF!,"")</f>
        <v/>
      </c>
      <c r="G249" t="str">
        <f>IF(A249&lt;&gt;"",Output5!#REF!,"")</f>
        <v/>
      </c>
      <c r="H249" t="str">
        <f>IF(A249&lt;&gt;"",Output5!#REF!,"")</f>
        <v/>
      </c>
      <c r="I249" s="27" t="str">
        <f>IF(A249&lt;&gt;"",Output5!#REF!,"")</f>
        <v/>
      </c>
      <c r="J249" t="str">
        <f>IF(A249&lt;&gt;"",Output5!#REF!,"")</f>
        <v/>
      </c>
      <c r="K249" t="str">
        <f>IF(A249&lt;&gt;"",Output5!#REF!,"")</f>
        <v/>
      </c>
      <c r="L249" t="str">
        <f>IF(A249&lt;&gt;"",Output5!#REF!,"")</f>
        <v/>
      </c>
      <c r="AE249" t="b">
        <f t="shared" si="7"/>
        <v>1</v>
      </c>
      <c r="AF249" t="e">
        <f>VLOOKUP(Output5!#REF!,GroupNames!$B$2:$D$11,3,FALSE)</f>
        <v>#REF!</v>
      </c>
    </row>
    <row r="250" spans="1:32" x14ac:dyDescent="0.25">
      <c r="A250" s="2" t="str">
        <f t="shared" si="6"/>
        <v/>
      </c>
      <c r="B250" s="2" t="str">
        <f>IF(A250&lt;&gt;"",Output5!#REF!,"")</f>
        <v/>
      </c>
      <c r="C250" t="str">
        <f>IF(A250&lt;&gt;"",Output5!#REF!,"")</f>
        <v/>
      </c>
      <c r="D250" t="str">
        <f>IF(A250&lt;&gt;"",Output5!#REF!,"")</f>
        <v/>
      </c>
      <c r="E250" t="str">
        <f>IF(A250&lt;&gt;"",Output5!#REF!,"")</f>
        <v/>
      </c>
      <c r="F250" t="str">
        <f>IF(A250&lt;&gt;"",Output5!#REF!,"")</f>
        <v/>
      </c>
      <c r="G250" t="str">
        <f>IF(A250&lt;&gt;"",Output5!#REF!,"")</f>
        <v/>
      </c>
      <c r="H250" t="str">
        <f>IF(A250&lt;&gt;"",Output5!#REF!,"")</f>
        <v/>
      </c>
      <c r="I250" s="27" t="str">
        <f>IF(A250&lt;&gt;"",Output5!#REF!,"")</f>
        <v/>
      </c>
      <c r="J250" t="str">
        <f>IF(A250&lt;&gt;"",Output5!#REF!,"")</f>
        <v/>
      </c>
      <c r="K250" t="str">
        <f>IF(A250&lt;&gt;"",Output5!#REF!,"")</f>
        <v/>
      </c>
      <c r="L250" t="str">
        <f>IF(A250&lt;&gt;"",Output5!#REF!,"")</f>
        <v/>
      </c>
      <c r="AE250" t="b">
        <f t="shared" si="7"/>
        <v>1</v>
      </c>
      <c r="AF250" t="e">
        <f>VLOOKUP(Output5!#REF!,GroupNames!$B$2:$D$11,3,FALSE)</f>
        <v>#REF!</v>
      </c>
    </row>
    <row r="251" spans="1:32" x14ac:dyDescent="0.25">
      <c r="A251" s="2" t="str">
        <f t="shared" si="6"/>
        <v/>
      </c>
      <c r="B251" s="2" t="str">
        <f>IF(A251&lt;&gt;"",Output5!#REF!,"")</f>
        <v/>
      </c>
      <c r="C251" t="str">
        <f>IF(A251&lt;&gt;"",Output5!#REF!,"")</f>
        <v/>
      </c>
      <c r="D251" t="str">
        <f>IF(A251&lt;&gt;"",Output5!#REF!,"")</f>
        <v/>
      </c>
      <c r="E251" t="str">
        <f>IF(A251&lt;&gt;"",Output5!#REF!,"")</f>
        <v/>
      </c>
      <c r="F251" t="str">
        <f>IF(A251&lt;&gt;"",Output5!#REF!,"")</f>
        <v/>
      </c>
      <c r="G251" t="str">
        <f>IF(A251&lt;&gt;"",Output5!#REF!,"")</f>
        <v/>
      </c>
      <c r="H251" t="str">
        <f>IF(A251&lt;&gt;"",Output5!#REF!,"")</f>
        <v/>
      </c>
      <c r="I251" s="27" t="str">
        <f>IF(A251&lt;&gt;"",Output5!#REF!,"")</f>
        <v/>
      </c>
      <c r="J251" t="str">
        <f>IF(A251&lt;&gt;"",Output5!#REF!,"")</f>
        <v/>
      </c>
      <c r="K251" t="str">
        <f>IF(A251&lt;&gt;"",Output5!#REF!,"")</f>
        <v/>
      </c>
      <c r="L251" t="str">
        <f>IF(A251&lt;&gt;"",Output5!#REF!,"")</f>
        <v/>
      </c>
      <c r="AE251" t="b">
        <f t="shared" si="7"/>
        <v>1</v>
      </c>
      <c r="AF251" t="e">
        <f>VLOOKUP(Output5!#REF!,GroupNames!$B$2:$D$11,3,FALSE)</f>
        <v>#REF!</v>
      </c>
    </row>
    <row r="252" spans="1:32" x14ac:dyDescent="0.25">
      <c r="A252" s="2" t="str">
        <f t="shared" si="6"/>
        <v/>
      </c>
      <c r="B252" s="2" t="str">
        <f>IF(A252&lt;&gt;"",Output5!#REF!,"")</f>
        <v/>
      </c>
      <c r="C252" t="str">
        <f>IF(A252&lt;&gt;"",Output5!#REF!,"")</f>
        <v/>
      </c>
      <c r="D252" t="str">
        <f>IF(A252&lt;&gt;"",Output5!#REF!,"")</f>
        <v/>
      </c>
      <c r="E252" t="str">
        <f>IF(A252&lt;&gt;"",Output5!#REF!,"")</f>
        <v/>
      </c>
      <c r="F252" t="str">
        <f>IF(A252&lt;&gt;"",Output5!#REF!,"")</f>
        <v/>
      </c>
      <c r="G252" t="str">
        <f>IF(A252&lt;&gt;"",Output5!#REF!,"")</f>
        <v/>
      </c>
      <c r="H252" t="str">
        <f>IF(A252&lt;&gt;"",Output5!#REF!,"")</f>
        <v/>
      </c>
      <c r="I252" s="27" t="str">
        <f>IF(A252&lt;&gt;"",Output5!#REF!,"")</f>
        <v/>
      </c>
      <c r="J252" t="str">
        <f>IF(A252&lt;&gt;"",Output5!#REF!,"")</f>
        <v/>
      </c>
      <c r="K252" t="str">
        <f>IF(A252&lt;&gt;"",Output5!#REF!,"")</f>
        <v/>
      </c>
      <c r="L252" t="str">
        <f>IF(A252&lt;&gt;"",Output5!#REF!,"")</f>
        <v/>
      </c>
      <c r="AE252" t="b">
        <f t="shared" si="7"/>
        <v>1</v>
      </c>
      <c r="AF252" t="e">
        <f>VLOOKUP(Output5!#REF!,GroupNames!$B$2:$D$11,3,FALSE)</f>
        <v>#REF!</v>
      </c>
    </row>
    <row r="253" spans="1:32" x14ac:dyDescent="0.25">
      <c r="A253" s="2" t="str">
        <f t="shared" si="6"/>
        <v/>
      </c>
      <c r="B253" s="2" t="str">
        <f>IF(A253&lt;&gt;"",Output5!#REF!,"")</f>
        <v/>
      </c>
      <c r="C253" t="str">
        <f>IF(A253&lt;&gt;"",Output5!#REF!,"")</f>
        <v/>
      </c>
      <c r="D253" t="str">
        <f>IF(A253&lt;&gt;"",Output5!#REF!,"")</f>
        <v/>
      </c>
      <c r="E253" t="str">
        <f>IF(A253&lt;&gt;"",Output5!#REF!,"")</f>
        <v/>
      </c>
      <c r="F253" t="str">
        <f>IF(A253&lt;&gt;"",Output5!#REF!,"")</f>
        <v/>
      </c>
      <c r="G253" t="str">
        <f>IF(A253&lt;&gt;"",Output5!#REF!,"")</f>
        <v/>
      </c>
      <c r="H253" t="str">
        <f>IF(A253&lt;&gt;"",Output5!#REF!,"")</f>
        <v/>
      </c>
      <c r="I253" s="27" t="str">
        <f>IF(A253&lt;&gt;"",Output5!#REF!,"")</f>
        <v/>
      </c>
      <c r="J253" t="str">
        <f>IF(A253&lt;&gt;"",Output5!#REF!,"")</f>
        <v/>
      </c>
      <c r="K253" t="str">
        <f>IF(A253&lt;&gt;"",Output5!#REF!,"")</f>
        <v/>
      </c>
      <c r="L253" t="str">
        <f>IF(A253&lt;&gt;"",Output5!#REF!,"")</f>
        <v/>
      </c>
      <c r="AE253" t="b">
        <f t="shared" si="7"/>
        <v>1</v>
      </c>
      <c r="AF253" t="e">
        <f>VLOOKUP(Output5!#REF!,GroupNames!$B$2:$D$11,3,FALSE)</f>
        <v>#REF!</v>
      </c>
    </row>
    <row r="254" spans="1:32" x14ac:dyDescent="0.25">
      <c r="A254" s="2" t="str">
        <f t="shared" si="6"/>
        <v/>
      </c>
      <c r="B254" s="2" t="str">
        <f>IF(A254&lt;&gt;"",Output5!#REF!,"")</f>
        <v/>
      </c>
      <c r="C254" t="str">
        <f>IF(A254&lt;&gt;"",Output5!#REF!,"")</f>
        <v/>
      </c>
      <c r="D254" t="str">
        <f>IF(A254&lt;&gt;"",Output5!#REF!,"")</f>
        <v/>
      </c>
      <c r="E254" t="str">
        <f>IF(A254&lt;&gt;"",Output5!#REF!,"")</f>
        <v/>
      </c>
      <c r="F254" t="str">
        <f>IF(A254&lt;&gt;"",Output5!#REF!,"")</f>
        <v/>
      </c>
      <c r="G254" t="str">
        <f>IF(A254&lt;&gt;"",Output5!#REF!,"")</f>
        <v/>
      </c>
      <c r="H254" t="str">
        <f>IF(A254&lt;&gt;"",Output5!#REF!,"")</f>
        <v/>
      </c>
      <c r="I254" s="27" t="str">
        <f>IF(A254&lt;&gt;"",Output5!#REF!,"")</f>
        <v/>
      </c>
      <c r="J254" t="str">
        <f>IF(A254&lt;&gt;"",Output5!#REF!,"")</f>
        <v/>
      </c>
      <c r="K254" t="str">
        <f>IF(A254&lt;&gt;"",Output5!#REF!,"")</f>
        <v/>
      </c>
      <c r="L254" t="str">
        <f>IF(A254&lt;&gt;"",Output5!#REF!,"")</f>
        <v/>
      </c>
      <c r="AE254" t="b">
        <f t="shared" si="7"/>
        <v>1</v>
      </c>
      <c r="AF254" t="e">
        <f>VLOOKUP(Output5!#REF!,GroupNames!$B$2:$D$11,3,FALSE)</f>
        <v>#REF!</v>
      </c>
    </row>
    <row r="255" spans="1:32" x14ac:dyDescent="0.25">
      <c r="A255" s="2" t="str">
        <f t="shared" si="6"/>
        <v/>
      </c>
      <c r="B255" s="2" t="str">
        <f>IF(A255&lt;&gt;"",Output5!#REF!,"")</f>
        <v/>
      </c>
      <c r="C255" t="str">
        <f>IF(A255&lt;&gt;"",Output5!#REF!,"")</f>
        <v/>
      </c>
      <c r="D255" t="str">
        <f>IF(A255&lt;&gt;"",Output5!#REF!,"")</f>
        <v/>
      </c>
      <c r="E255" t="str">
        <f>IF(A255&lt;&gt;"",Output5!#REF!,"")</f>
        <v/>
      </c>
      <c r="F255" t="str">
        <f>IF(A255&lt;&gt;"",Output5!#REF!,"")</f>
        <v/>
      </c>
      <c r="G255" t="str">
        <f>IF(A255&lt;&gt;"",Output5!#REF!,"")</f>
        <v/>
      </c>
      <c r="H255" t="str">
        <f>IF(A255&lt;&gt;"",Output5!#REF!,"")</f>
        <v/>
      </c>
      <c r="I255" s="27" t="str">
        <f>IF(A255&lt;&gt;"",Output5!#REF!,"")</f>
        <v/>
      </c>
      <c r="J255" t="str">
        <f>IF(A255&lt;&gt;"",Output5!#REF!,"")</f>
        <v/>
      </c>
      <c r="K255" t="str">
        <f>IF(A255&lt;&gt;"",Output5!#REF!,"")</f>
        <v/>
      </c>
      <c r="L255" t="str">
        <f>IF(A255&lt;&gt;"",Output5!#REF!,"")</f>
        <v/>
      </c>
      <c r="AE255" t="b">
        <f t="shared" si="7"/>
        <v>1</v>
      </c>
      <c r="AF255" t="e">
        <f>VLOOKUP(Output5!#REF!,GroupNames!$B$2:$D$11,3,FALSE)</f>
        <v>#REF!</v>
      </c>
    </row>
    <row r="256" spans="1:32" x14ac:dyDescent="0.25">
      <c r="A256" s="2" t="str">
        <f t="shared" si="6"/>
        <v/>
      </c>
      <c r="B256" s="2" t="str">
        <f>IF(A256&lt;&gt;"",Output5!#REF!,"")</f>
        <v/>
      </c>
      <c r="C256" t="str">
        <f>IF(A256&lt;&gt;"",Output5!#REF!,"")</f>
        <v/>
      </c>
      <c r="D256" t="str">
        <f>IF(A256&lt;&gt;"",Output5!#REF!,"")</f>
        <v/>
      </c>
      <c r="E256" t="str">
        <f>IF(A256&lt;&gt;"",Output5!#REF!,"")</f>
        <v/>
      </c>
      <c r="F256" t="str">
        <f>IF(A256&lt;&gt;"",Output5!#REF!,"")</f>
        <v/>
      </c>
      <c r="G256" t="str">
        <f>IF(A256&lt;&gt;"",Output5!#REF!,"")</f>
        <v/>
      </c>
      <c r="H256" t="str">
        <f>IF(A256&lt;&gt;"",Output5!#REF!,"")</f>
        <v/>
      </c>
      <c r="I256" s="27" t="str">
        <f>IF(A256&lt;&gt;"",Output5!#REF!,"")</f>
        <v/>
      </c>
      <c r="J256" t="str">
        <f>IF(A256&lt;&gt;"",Output5!#REF!,"")</f>
        <v/>
      </c>
      <c r="K256" t="str">
        <f>IF(A256&lt;&gt;"",Output5!#REF!,"")</f>
        <v/>
      </c>
      <c r="L256" t="str">
        <f>IF(A256&lt;&gt;"",Output5!#REF!,"")</f>
        <v/>
      </c>
      <c r="AE256" t="b">
        <f t="shared" si="7"/>
        <v>1</v>
      </c>
      <c r="AF256" t="e">
        <f>VLOOKUP(Output5!#REF!,GroupNames!$B$2:$D$11,3,FALSE)</f>
        <v>#REF!</v>
      </c>
    </row>
    <row r="257" spans="1:32" x14ac:dyDescent="0.25">
      <c r="A257" s="2" t="str">
        <f t="shared" si="6"/>
        <v/>
      </c>
      <c r="B257" s="2" t="str">
        <f>IF(A257&lt;&gt;"",Output5!#REF!,"")</f>
        <v/>
      </c>
      <c r="C257" t="str">
        <f>IF(A257&lt;&gt;"",Output5!#REF!,"")</f>
        <v/>
      </c>
      <c r="D257" t="str">
        <f>IF(A257&lt;&gt;"",Output5!#REF!,"")</f>
        <v/>
      </c>
      <c r="E257" t="str">
        <f>IF(A257&lt;&gt;"",Output5!#REF!,"")</f>
        <v/>
      </c>
      <c r="F257" t="str">
        <f>IF(A257&lt;&gt;"",Output5!#REF!,"")</f>
        <v/>
      </c>
      <c r="G257" t="str">
        <f>IF(A257&lt;&gt;"",Output5!#REF!,"")</f>
        <v/>
      </c>
      <c r="H257" t="str">
        <f>IF(A257&lt;&gt;"",Output5!#REF!,"")</f>
        <v/>
      </c>
      <c r="I257" s="27" t="str">
        <f>IF(A257&lt;&gt;"",Output5!#REF!,"")</f>
        <v/>
      </c>
      <c r="J257" t="str">
        <f>IF(A257&lt;&gt;"",Output5!#REF!,"")</f>
        <v/>
      </c>
      <c r="K257" t="str">
        <f>IF(A257&lt;&gt;"",Output5!#REF!,"")</f>
        <v/>
      </c>
      <c r="L257" t="str">
        <f>IF(A257&lt;&gt;"",Output5!#REF!,"")</f>
        <v/>
      </c>
      <c r="AE257" t="b">
        <f t="shared" si="7"/>
        <v>1</v>
      </c>
      <c r="AF257" t="e">
        <f>VLOOKUP(Output5!#REF!,GroupNames!$B$2:$D$11,3,FALSE)</f>
        <v>#REF!</v>
      </c>
    </row>
    <row r="258" spans="1:32" x14ac:dyDescent="0.25">
      <c r="A258" s="2" t="str">
        <f t="shared" si="6"/>
        <v/>
      </c>
      <c r="B258" s="2" t="str">
        <f>IF(A258&lt;&gt;"",Output5!#REF!,"")</f>
        <v/>
      </c>
      <c r="C258" t="str">
        <f>IF(A258&lt;&gt;"",Output5!#REF!,"")</f>
        <v/>
      </c>
      <c r="D258" t="str">
        <f>IF(A258&lt;&gt;"",Output5!#REF!,"")</f>
        <v/>
      </c>
      <c r="E258" t="str">
        <f>IF(A258&lt;&gt;"",Output5!#REF!,"")</f>
        <v/>
      </c>
      <c r="F258" t="str">
        <f>IF(A258&lt;&gt;"",Output5!#REF!,"")</f>
        <v/>
      </c>
      <c r="G258" t="str">
        <f>IF(A258&lt;&gt;"",Output5!#REF!,"")</f>
        <v/>
      </c>
      <c r="H258" t="str">
        <f>IF(A258&lt;&gt;"",Output5!#REF!,"")</f>
        <v/>
      </c>
      <c r="I258" s="27" t="str">
        <f>IF(A258&lt;&gt;"",Output5!#REF!,"")</f>
        <v/>
      </c>
      <c r="J258" t="str">
        <f>IF(A258&lt;&gt;"",Output5!#REF!,"")</f>
        <v/>
      </c>
      <c r="K258" t="str">
        <f>IF(A258&lt;&gt;"",Output5!#REF!,"")</f>
        <v/>
      </c>
      <c r="L258" t="str">
        <f>IF(A258&lt;&gt;"",Output5!#REF!,"")</f>
        <v/>
      </c>
      <c r="AE258" t="b">
        <f t="shared" si="7"/>
        <v>1</v>
      </c>
      <c r="AF258" t="e">
        <f>VLOOKUP(Output5!#REF!,GroupNames!$B$2:$D$11,3,FALSE)</f>
        <v>#REF!</v>
      </c>
    </row>
    <row r="259" spans="1:32" x14ac:dyDescent="0.25">
      <c r="A259" s="2" t="str">
        <f t="shared" si="6"/>
        <v/>
      </c>
      <c r="B259" s="2" t="str">
        <f>IF(A259&lt;&gt;"",Output5!#REF!,"")</f>
        <v/>
      </c>
      <c r="C259" t="str">
        <f>IF(A259&lt;&gt;"",Output5!#REF!,"")</f>
        <v/>
      </c>
      <c r="D259" t="str">
        <f>IF(A259&lt;&gt;"",Output5!#REF!,"")</f>
        <v/>
      </c>
      <c r="E259" t="str">
        <f>IF(A259&lt;&gt;"",Output5!#REF!,"")</f>
        <v/>
      </c>
      <c r="F259" t="str">
        <f>IF(A259&lt;&gt;"",Output5!#REF!,"")</f>
        <v/>
      </c>
      <c r="G259" t="str">
        <f>IF(A259&lt;&gt;"",Output5!#REF!,"")</f>
        <v/>
      </c>
      <c r="H259" t="str">
        <f>IF(A259&lt;&gt;"",Output5!#REF!,"")</f>
        <v/>
      </c>
      <c r="I259" s="27" t="str">
        <f>IF(A259&lt;&gt;"",Output5!#REF!,"")</f>
        <v/>
      </c>
      <c r="J259" t="str">
        <f>IF(A259&lt;&gt;"",Output5!#REF!,"")</f>
        <v/>
      </c>
      <c r="K259" t="str">
        <f>IF(A259&lt;&gt;"",Output5!#REF!,"")</f>
        <v/>
      </c>
      <c r="L259" t="str">
        <f>IF(A259&lt;&gt;"",Output5!#REF!,"")</f>
        <v/>
      </c>
      <c r="AE259" t="b">
        <f t="shared" si="7"/>
        <v>1</v>
      </c>
      <c r="AF259" t="e">
        <f>VLOOKUP(Output5!#REF!,GroupNames!$B$2:$D$11,3,FALSE)</f>
        <v>#REF!</v>
      </c>
    </row>
    <row r="260" spans="1:32" x14ac:dyDescent="0.25">
      <c r="A260" s="2" t="str">
        <f t="shared" si="6"/>
        <v/>
      </c>
      <c r="B260" s="2" t="str">
        <f>IF(A260&lt;&gt;"",Output5!#REF!,"")</f>
        <v/>
      </c>
      <c r="C260" t="str">
        <f>IF(A260&lt;&gt;"",Output5!#REF!,"")</f>
        <v/>
      </c>
      <c r="D260" t="str">
        <f>IF(A260&lt;&gt;"",Output5!#REF!,"")</f>
        <v/>
      </c>
      <c r="E260" t="str">
        <f>IF(A260&lt;&gt;"",Output5!#REF!,"")</f>
        <v/>
      </c>
      <c r="F260" t="str">
        <f>IF(A260&lt;&gt;"",Output5!#REF!,"")</f>
        <v/>
      </c>
      <c r="G260" t="str">
        <f>IF(A260&lt;&gt;"",Output5!#REF!,"")</f>
        <v/>
      </c>
      <c r="H260" t="str">
        <f>IF(A260&lt;&gt;"",Output5!#REF!,"")</f>
        <v/>
      </c>
      <c r="I260" s="27" t="str">
        <f>IF(A260&lt;&gt;"",Output5!#REF!,"")</f>
        <v/>
      </c>
      <c r="J260" t="str">
        <f>IF(A260&lt;&gt;"",Output5!#REF!,"")</f>
        <v/>
      </c>
      <c r="K260" t="str">
        <f>IF(A260&lt;&gt;"",Output5!#REF!,"")</f>
        <v/>
      </c>
      <c r="L260" t="str">
        <f>IF(A260&lt;&gt;"",Output5!#REF!,"")</f>
        <v/>
      </c>
      <c r="AE260" t="b">
        <f t="shared" si="7"/>
        <v>1</v>
      </c>
      <c r="AF260" t="e">
        <f>VLOOKUP(Output5!#REF!,GroupNames!$B$2:$D$11,3,FALSE)</f>
        <v>#REF!</v>
      </c>
    </row>
    <row r="261" spans="1:32" x14ac:dyDescent="0.25">
      <c r="A261" s="2" t="str">
        <f t="shared" si="6"/>
        <v/>
      </c>
      <c r="B261" s="2" t="str">
        <f>IF(A261&lt;&gt;"",Output5!#REF!,"")</f>
        <v/>
      </c>
      <c r="C261" t="str">
        <f>IF(A261&lt;&gt;"",Output5!#REF!,"")</f>
        <v/>
      </c>
      <c r="D261" t="str">
        <f>IF(A261&lt;&gt;"",Output5!#REF!,"")</f>
        <v/>
      </c>
      <c r="E261" t="str">
        <f>IF(A261&lt;&gt;"",Output5!#REF!,"")</f>
        <v/>
      </c>
      <c r="F261" t="str">
        <f>IF(A261&lt;&gt;"",Output5!#REF!,"")</f>
        <v/>
      </c>
      <c r="G261" t="str">
        <f>IF(A261&lt;&gt;"",Output5!#REF!,"")</f>
        <v/>
      </c>
      <c r="H261" t="str">
        <f>IF(A261&lt;&gt;"",Output5!#REF!,"")</f>
        <v/>
      </c>
      <c r="I261" s="27" t="str">
        <f>IF(A261&lt;&gt;"",Output5!#REF!,"")</f>
        <v/>
      </c>
      <c r="J261" t="str">
        <f>IF(A261&lt;&gt;"",Output5!#REF!,"")</f>
        <v/>
      </c>
      <c r="K261" t="str">
        <f>IF(A261&lt;&gt;"",Output5!#REF!,"")</f>
        <v/>
      </c>
      <c r="L261" t="str">
        <f>IF(A261&lt;&gt;"",Output5!#REF!,"")</f>
        <v/>
      </c>
      <c r="AE261" t="b">
        <f t="shared" si="7"/>
        <v>1</v>
      </c>
      <c r="AF261" t="e">
        <f>VLOOKUP(Output5!#REF!,GroupNames!$B$2:$D$11,3,FALSE)</f>
        <v>#REF!</v>
      </c>
    </row>
    <row r="262" spans="1:32" x14ac:dyDescent="0.25">
      <c r="A262" s="2" t="str">
        <f t="shared" si="6"/>
        <v/>
      </c>
      <c r="B262" s="2" t="str">
        <f>IF(A262&lt;&gt;"",Output5!#REF!,"")</f>
        <v/>
      </c>
      <c r="C262" t="str">
        <f>IF(A262&lt;&gt;"",Output5!#REF!,"")</f>
        <v/>
      </c>
      <c r="D262" t="str">
        <f>IF(A262&lt;&gt;"",Output5!#REF!,"")</f>
        <v/>
      </c>
      <c r="E262" t="str">
        <f>IF(A262&lt;&gt;"",Output5!#REF!,"")</f>
        <v/>
      </c>
      <c r="F262" t="str">
        <f>IF(A262&lt;&gt;"",Output5!#REF!,"")</f>
        <v/>
      </c>
      <c r="G262" t="str">
        <f>IF(A262&lt;&gt;"",Output5!#REF!,"")</f>
        <v/>
      </c>
      <c r="H262" t="str">
        <f>IF(A262&lt;&gt;"",Output5!#REF!,"")</f>
        <v/>
      </c>
      <c r="I262" s="27" t="str">
        <f>IF(A262&lt;&gt;"",Output5!#REF!,"")</f>
        <v/>
      </c>
      <c r="J262" t="str">
        <f>IF(A262&lt;&gt;"",Output5!#REF!,"")</f>
        <v/>
      </c>
      <c r="K262" t="str">
        <f>IF(A262&lt;&gt;"",Output5!#REF!,"")</f>
        <v/>
      </c>
      <c r="L262" t="str">
        <f>IF(A262&lt;&gt;"",Output5!#REF!,"")</f>
        <v/>
      </c>
      <c r="AE262" t="b">
        <f t="shared" si="7"/>
        <v>1</v>
      </c>
      <c r="AF262" t="e">
        <f>VLOOKUP(Output5!#REF!,GroupNames!$B$2:$D$11,3,FALSE)</f>
        <v>#REF!</v>
      </c>
    </row>
    <row r="263" spans="1:32" x14ac:dyDescent="0.25">
      <c r="A263" s="2" t="str">
        <f t="shared" si="6"/>
        <v/>
      </c>
      <c r="B263" s="2" t="str">
        <f>IF(A263&lt;&gt;"",Output5!#REF!,"")</f>
        <v/>
      </c>
      <c r="C263" t="str">
        <f>IF(A263&lt;&gt;"",Output5!#REF!,"")</f>
        <v/>
      </c>
      <c r="D263" t="str">
        <f>IF(A263&lt;&gt;"",Output5!#REF!,"")</f>
        <v/>
      </c>
      <c r="E263" t="str">
        <f>IF(A263&lt;&gt;"",Output5!#REF!,"")</f>
        <v/>
      </c>
      <c r="F263" t="str">
        <f>IF(A263&lt;&gt;"",Output5!#REF!,"")</f>
        <v/>
      </c>
      <c r="G263" t="str">
        <f>IF(A263&lt;&gt;"",Output5!#REF!,"")</f>
        <v/>
      </c>
      <c r="H263" t="str">
        <f>IF(A263&lt;&gt;"",Output5!#REF!,"")</f>
        <v/>
      </c>
      <c r="I263" s="27" t="str">
        <f>IF(A263&lt;&gt;"",Output5!#REF!,"")</f>
        <v/>
      </c>
      <c r="J263" t="str">
        <f>IF(A263&lt;&gt;"",Output5!#REF!,"")</f>
        <v/>
      </c>
      <c r="K263" t="str">
        <f>IF(A263&lt;&gt;"",Output5!#REF!,"")</f>
        <v/>
      </c>
      <c r="L263" t="str">
        <f>IF(A263&lt;&gt;"",Output5!#REF!,"")</f>
        <v/>
      </c>
      <c r="AE263" t="b">
        <f t="shared" si="7"/>
        <v>1</v>
      </c>
      <c r="AF263" t="e">
        <f>VLOOKUP(Output5!#REF!,GroupNames!$B$2:$D$11,3,FALSE)</f>
        <v>#REF!</v>
      </c>
    </row>
    <row r="264" spans="1:32" x14ac:dyDescent="0.25">
      <c r="A264" s="2" t="str">
        <f t="shared" si="6"/>
        <v/>
      </c>
      <c r="B264" s="2" t="str">
        <f>IF(A264&lt;&gt;"",Output5!#REF!,"")</f>
        <v/>
      </c>
      <c r="C264" t="str">
        <f>IF(A264&lt;&gt;"",Output5!#REF!,"")</f>
        <v/>
      </c>
      <c r="D264" t="str">
        <f>IF(A264&lt;&gt;"",Output5!#REF!,"")</f>
        <v/>
      </c>
      <c r="E264" t="str">
        <f>IF(A264&lt;&gt;"",Output5!#REF!,"")</f>
        <v/>
      </c>
      <c r="F264" t="str">
        <f>IF(A264&lt;&gt;"",Output5!#REF!,"")</f>
        <v/>
      </c>
      <c r="G264" t="str">
        <f>IF(A264&lt;&gt;"",Output5!#REF!,"")</f>
        <v/>
      </c>
      <c r="H264" t="str">
        <f>IF(A264&lt;&gt;"",Output5!#REF!,"")</f>
        <v/>
      </c>
      <c r="I264" s="27" t="str">
        <f>IF(A264&lt;&gt;"",Output5!#REF!,"")</f>
        <v/>
      </c>
      <c r="J264" t="str">
        <f>IF(A264&lt;&gt;"",Output5!#REF!,"")</f>
        <v/>
      </c>
      <c r="K264" t="str">
        <f>IF(A264&lt;&gt;"",Output5!#REF!,"")</f>
        <v/>
      </c>
      <c r="L264" t="str">
        <f>IF(A264&lt;&gt;"",Output5!#REF!,"")</f>
        <v/>
      </c>
      <c r="AE264" t="b">
        <f t="shared" si="7"/>
        <v>1</v>
      </c>
      <c r="AF264" t="e">
        <f>VLOOKUP(Output5!#REF!,GroupNames!$B$2:$D$11,3,FALSE)</f>
        <v>#REF!</v>
      </c>
    </row>
    <row r="265" spans="1:32" x14ac:dyDescent="0.25">
      <c r="A265" s="2" t="str">
        <f t="shared" si="6"/>
        <v/>
      </c>
      <c r="B265" s="2" t="str">
        <f>IF(A265&lt;&gt;"",Output5!#REF!,"")</f>
        <v/>
      </c>
      <c r="C265" t="str">
        <f>IF(A265&lt;&gt;"",Output5!#REF!,"")</f>
        <v/>
      </c>
      <c r="D265" t="str">
        <f>IF(A265&lt;&gt;"",Output5!#REF!,"")</f>
        <v/>
      </c>
      <c r="E265" t="str">
        <f>IF(A265&lt;&gt;"",Output5!#REF!,"")</f>
        <v/>
      </c>
      <c r="F265" t="str">
        <f>IF(A265&lt;&gt;"",Output5!#REF!,"")</f>
        <v/>
      </c>
      <c r="G265" t="str">
        <f>IF(A265&lt;&gt;"",Output5!#REF!,"")</f>
        <v/>
      </c>
      <c r="H265" t="str">
        <f>IF(A265&lt;&gt;"",Output5!#REF!,"")</f>
        <v/>
      </c>
      <c r="I265" s="27" t="str">
        <f>IF(A265&lt;&gt;"",Output5!#REF!,"")</f>
        <v/>
      </c>
      <c r="J265" t="str">
        <f>IF(A265&lt;&gt;"",Output5!#REF!,"")</f>
        <v/>
      </c>
      <c r="K265" t="str">
        <f>IF(A265&lt;&gt;"",Output5!#REF!,"")</f>
        <v/>
      </c>
      <c r="L265" t="str">
        <f>IF(A265&lt;&gt;"",Output5!#REF!,"")</f>
        <v/>
      </c>
      <c r="AE265" t="b">
        <f t="shared" si="7"/>
        <v>1</v>
      </c>
      <c r="AF265" t="e">
        <f>VLOOKUP(Output5!#REF!,GroupNames!$B$2:$D$11,3,FALSE)</f>
        <v>#REF!</v>
      </c>
    </row>
    <row r="266" spans="1:32" x14ac:dyDescent="0.25">
      <c r="A266" s="2" t="str">
        <f t="shared" si="6"/>
        <v/>
      </c>
      <c r="B266" s="2" t="str">
        <f>IF(A266&lt;&gt;"",Output5!#REF!,"")</f>
        <v/>
      </c>
      <c r="C266" t="str">
        <f>IF(A266&lt;&gt;"",Output5!#REF!,"")</f>
        <v/>
      </c>
      <c r="D266" t="str">
        <f>IF(A266&lt;&gt;"",Output5!#REF!,"")</f>
        <v/>
      </c>
      <c r="E266" t="str">
        <f>IF(A266&lt;&gt;"",Output5!#REF!,"")</f>
        <v/>
      </c>
      <c r="F266" t="str">
        <f>IF(A266&lt;&gt;"",Output5!#REF!,"")</f>
        <v/>
      </c>
      <c r="G266" t="str">
        <f>IF(A266&lt;&gt;"",Output5!#REF!,"")</f>
        <v/>
      </c>
      <c r="H266" t="str">
        <f>IF(A266&lt;&gt;"",Output5!#REF!,"")</f>
        <v/>
      </c>
      <c r="I266" s="27" t="str">
        <f>IF(A266&lt;&gt;"",Output5!#REF!,"")</f>
        <v/>
      </c>
      <c r="J266" t="str">
        <f>IF(A266&lt;&gt;"",Output5!#REF!,"")</f>
        <v/>
      </c>
      <c r="K266" t="str">
        <f>IF(A266&lt;&gt;"",Output5!#REF!,"")</f>
        <v/>
      </c>
      <c r="L266" t="str">
        <f>IF(A266&lt;&gt;"",Output5!#REF!,"")</f>
        <v/>
      </c>
      <c r="AE266" t="b">
        <f t="shared" si="7"/>
        <v>1</v>
      </c>
      <c r="AF266" t="e">
        <f>VLOOKUP(Output5!#REF!,GroupNames!$B$2:$D$11,3,FALSE)</f>
        <v>#REF!</v>
      </c>
    </row>
    <row r="267" spans="1:32" x14ac:dyDescent="0.25">
      <c r="A267" s="2" t="str">
        <f t="shared" si="6"/>
        <v/>
      </c>
      <c r="B267" s="2" t="str">
        <f>IF(A267&lt;&gt;"",Output5!#REF!,"")</f>
        <v/>
      </c>
      <c r="C267" t="str">
        <f>IF(A267&lt;&gt;"",Output5!#REF!,"")</f>
        <v/>
      </c>
      <c r="D267" t="str">
        <f>IF(A267&lt;&gt;"",Output5!#REF!,"")</f>
        <v/>
      </c>
      <c r="E267" t="str">
        <f>IF(A267&lt;&gt;"",Output5!#REF!,"")</f>
        <v/>
      </c>
      <c r="F267" t="str">
        <f>IF(A267&lt;&gt;"",Output5!#REF!,"")</f>
        <v/>
      </c>
      <c r="G267" t="str">
        <f>IF(A267&lt;&gt;"",Output5!#REF!,"")</f>
        <v/>
      </c>
      <c r="H267" t="str">
        <f>IF(A267&lt;&gt;"",Output5!#REF!,"")</f>
        <v/>
      </c>
      <c r="I267" s="27" t="str">
        <f>IF(A267&lt;&gt;"",Output5!#REF!,"")</f>
        <v/>
      </c>
      <c r="J267" t="str">
        <f>IF(A267&lt;&gt;"",Output5!#REF!,"")</f>
        <v/>
      </c>
      <c r="K267" t="str">
        <f>IF(A267&lt;&gt;"",Output5!#REF!,"")</f>
        <v/>
      </c>
      <c r="L267" t="str">
        <f>IF(A267&lt;&gt;"",Output5!#REF!,"")</f>
        <v/>
      </c>
      <c r="AE267" t="b">
        <f t="shared" si="7"/>
        <v>1</v>
      </c>
      <c r="AF267" t="e">
        <f>VLOOKUP(Output5!#REF!,GroupNames!$B$2:$D$11,3,FALSE)</f>
        <v>#REF!</v>
      </c>
    </row>
    <row r="268" spans="1:32" x14ac:dyDescent="0.25">
      <c r="A268" s="2" t="str">
        <f t="shared" ref="A268:A331" si="8">IF(AE268=FALSE,AF268,"")</f>
        <v/>
      </c>
      <c r="B268" s="2" t="str">
        <f>IF(A268&lt;&gt;"",Output5!#REF!,"")</f>
        <v/>
      </c>
      <c r="C268" t="str">
        <f>IF(A268&lt;&gt;"",Output5!#REF!,"")</f>
        <v/>
      </c>
      <c r="D268" t="str">
        <f>IF(A268&lt;&gt;"",Output5!#REF!,"")</f>
        <v/>
      </c>
      <c r="E268" t="str">
        <f>IF(A268&lt;&gt;"",Output5!#REF!,"")</f>
        <v/>
      </c>
      <c r="F268" t="str">
        <f>IF(A268&lt;&gt;"",Output5!#REF!,"")</f>
        <v/>
      </c>
      <c r="G268" t="str">
        <f>IF(A268&lt;&gt;"",Output5!#REF!,"")</f>
        <v/>
      </c>
      <c r="H268" t="str">
        <f>IF(A268&lt;&gt;"",Output5!#REF!,"")</f>
        <v/>
      </c>
      <c r="I268" s="27" t="str">
        <f>IF(A268&lt;&gt;"",Output5!#REF!,"")</f>
        <v/>
      </c>
      <c r="J268" t="str">
        <f>IF(A268&lt;&gt;"",Output5!#REF!,"")</f>
        <v/>
      </c>
      <c r="K268" t="str">
        <f>IF(A268&lt;&gt;"",Output5!#REF!,"")</f>
        <v/>
      </c>
      <c r="L268" t="str">
        <f>IF(A268&lt;&gt;"",Output5!#REF!,"")</f>
        <v/>
      </c>
      <c r="AE268" t="b">
        <f t="shared" ref="AE268:AE331" si="9">ISERROR(AF268)</f>
        <v>1</v>
      </c>
      <c r="AF268" t="e">
        <f>VLOOKUP(Output5!#REF!,GroupNames!$B$2:$D$11,3,FALSE)</f>
        <v>#REF!</v>
      </c>
    </row>
    <row r="269" spans="1:32" x14ac:dyDescent="0.25">
      <c r="A269" s="2" t="str">
        <f t="shared" si="8"/>
        <v/>
      </c>
      <c r="B269" s="2" t="str">
        <f>IF(A269&lt;&gt;"",Output5!#REF!,"")</f>
        <v/>
      </c>
      <c r="C269" t="str">
        <f>IF(A269&lt;&gt;"",Output5!#REF!,"")</f>
        <v/>
      </c>
      <c r="D269" t="str">
        <f>IF(A269&lt;&gt;"",Output5!#REF!,"")</f>
        <v/>
      </c>
      <c r="E269" t="str">
        <f>IF(A269&lt;&gt;"",Output5!#REF!,"")</f>
        <v/>
      </c>
      <c r="F269" t="str">
        <f>IF(A269&lt;&gt;"",Output5!#REF!,"")</f>
        <v/>
      </c>
      <c r="G269" t="str">
        <f>IF(A269&lt;&gt;"",Output5!#REF!,"")</f>
        <v/>
      </c>
      <c r="H269" t="str">
        <f>IF(A269&lt;&gt;"",Output5!#REF!,"")</f>
        <v/>
      </c>
      <c r="I269" s="27" t="str">
        <f>IF(A269&lt;&gt;"",Output5!#REF!,"")</f>
        <v/>
      </c>
      <c r="J269" t="str">
        <f>IF(A269&lt;&gt;"",Output5!#REF!,"")</f>
        <v/>
      </c>
      <c r="K269" t="str">
        <f>IF(A269&lt;&gt;"",Output5!#REF!,"")</f>
        <v/>
      </c>
      <c r="L269" t="str">
        <f>IF(A269&lt;&gt;"",Output5!#REF!,"")</f>
        <v/>
      </c>
      <c r="AE269" t="b">
        <f t="shared" si="9"/>
        <v>1</v>
      </c>
      <c r="AF269" t="e">
        <f>VLOOKUP(Output5!#REF!,GroupNames!$B$2:$D$11,3,FALSE)</f>
        <v>#REF!</v>
      </c>
    </row>
    <row r="270" spans="1:32" x14ac:dyDescent="0.25">
      <c r="A270" s="2" t="str">
        <f t="shared" si="8"/>
        <v/>
      </c>
      <c r="B270" s="2" t="str">
        <f>IF(A270&lt;&gt;"",Output5!#REF!,"")</f>
        <v/>
      </c>
      <c r="C270" t="str">
        <f>IF(A270&lt;&gt;"",Output5!#REF!,"")</f>
        <v/>
      </c>
      <c r="D270" t="str">
        <f>IF(A270&lt;&gt;"",Output5!#REF!,"")</f>
        <v/>
      </c>
      <c r="E270" t="str">
        <f>IF(A270&lt;&gt;"",Output5!#REF!,"")</f>
        <v/>
      </c>
      <c r="F270" t="str">
        <f>IF(A270&lt;&gt;"",Output5!#REF!,"")</f>
        <v/>
      </c>
      <c r="G270" t="str">
        <f>IF(A270&lt;&gt;"",Output5!#REF!,"")</f>
        <v/>
      </c>
      <c r="H270" t="str">
        <f>IF(A270&lt;&gt;"",Output5!#REF!,"")</f>
        <v/>
      </c>
      <c r="I270" s="27" t="str">
        <f>IF(A270&lt;&gt;"",Output5!#REF!,"")</f>
        <v/>
      </c>
      <c r="J270" t="str">
        <f>IF(A270&lt;&gt;"",Output5!#REF!,"")</f>
        <v/>
      </c>
      <c r="K270" t="str">
        <f>IF(A270&lt;&gt;"",Output5!#REF!,"")</f>
        <v/>
      </c>
      <c r="L270" t="str">
        <f>IF(A270&lt;&gt;"",Output5!#REF!,"")</f>
        <v/>
      </c>
      <c r="AE270" t="b">
        <f t="shared" si="9"/>
        <v>1</v>
      </c>
      <c r="AF270" t="e">
        <f>VLOOKUP(Output5!#REF!,GroupNames!$B$2:$D$11,3,FALSE)</f>
        <v>#REF!</v>
      </c>
    </row>
    <row r="271" spans="1:32" x14ac:dyDescent="0.25">
      <c r="A271" s="2" t="str">
        <f t="shared" si="8"/>
        <v/>
      </c>
      <c r="B271" s="2" t="str">
        <f>IF(A271&lt;&gt;"",Output5!#REF!,"")</f>
        <v/>
      </c>
      <c r="C271" t="str">
        <f>IF(A271&lt;&gt;"",Output5!#REF!,"")</f>
        <v/>
      </c>
      <c r="D271" t="str">
        <f>IF(A271&lt;&gt;"",Output5!#REF!,"")</f>
        <v/>
      </c>
      <c r="E271" t="str">
        <f>IF(A271&lt;&gt;"",Output5!#REF!,"")</f>
        <v/>
      </c>
      <c r="F271" t="str">
        <f>IF(A271&lt;&gt;"",Output5!#REF!,"")</f>
        <v/>
      </c>
      <c r="G271" t="str">
        <f>IF(A271&lt;&gt;"",Output5!#REF!,"")</f>
        <v/>
      </c>
      <c r="H271" t="str">
        <f>IF(A271&lt;&gt;"",Output5!#REF!,"")</f>
        <v/>
      </c>
      <c r="I271" s="27" t="str">
        <f>IF(A271&lt;&gt;"",Output5!#REF!,"")</f>
        <v/>
      </c>
      <c r="J271" t="str">
        <f>IF(A271&lt;&gt;"",Output5!#REF!,"")</f>
        <v/>
      </c>
      <c r="K271" t="str">
        <f>IF(A271&lt;&gt;"",Output5!#REF!,"")</f>
        <v/>
      </c>
      <c r="L271" t="str">
        <f>IF(A271&lt;&gt;"",Output5!#REF!,"")</f>
        <v/>
      </c>
      <c r="AE271" t="b">
        <f t="shared" si="9"/>
        <v>1</v>
      </c>
      <c r="AF271" t="e">
        <f>VLOOKUP(Output5!#REF!,GroupNames!$B$2:$D$11,3,FALSE)</f>
        <v>#REF!</v>
      </c>
    </row>
    <row r="272" spans="1:32" x14ac:dyDescent="0.25">
      <c r="A272" s="2" t="str">
        <f t="shared" si="8"/>
        <v/>
      </c>
      <c r="B272" s="2" t="str">
        <f>IF(A272&lt;&gt;"",Output5!#REF!,"")</f>
        <v/>
      </c>
      <c r="C272" t="str">
        <f>IF(A272&lt;&gt;"",Output5!#REF!,"")</f>
        <v/>
      </c>
      <c r="D272" t="str">
        <f>IF(A272&lt;&gt;"",Output5!#REF!,"")</f>
        <v/>
      </c>
      <c r="E272" t="str">
        <f>IF(A272&lt;&gt;"",Output5!#REF!,"")</f>
        <v/>
      </c>
      <c r="F272" t="str">
        <f>IF(A272&lt;&gt;"",Output5!#REF!,"")</f>
        <v/>
      </c>
      <c r="G272" t="str">
        <f>IF(A272&lt;&gt;"",Output5!#REF!,"")</f>
        <v/>
      </c>
      <c r="H272" t="str">
        <f>IF(A272&lt;&gt;"",Output5!#REF!,"")</f>
        <v/>
      </c>
      <c r="I272" s="27" t="str">
        <f>IF(A272&lt;&gt;"",Output5!#REF!,"")</f>
        <v/>
      </c>
      <c r="J272" t="str">
        <f>IF(A272&lt;&gt;"",Output5!#REF!,"")</f>
        <v/>
      </c>
      <c r="K272" t="str">
        <f>IF(A272&lt;&gt;"",Output5!#REF!,"")</f>
        <v/>
      </c>
      <c r="L272" t="str">
        <f>IF(A272&lt;&gt;"",Output5!#REF!,"")</f>
        <v/>
      </c>
      <c r="AE272" t="b">
        <f t="shared" si="9"/>
        <v>1</v>
      </c>
      <c r="AF272" t="e">
        <f>VLOOKUP(Output5!#REF!,GroupNames!$B$2:$D$11,3,FALSE)</f>
        <v>#REF!</v>
      </c>
    </row>
    <row r="273" spans="1:32" x14ac:dyDescent="0.25">
      <c r="A273" s="2" t="str">
        <f t="shared" si="8"/>
        <v/>
      </c>
      <c r="B273" s="2" t="str">
        <f>IF(A273&lt;&gt;"",Output5!#REF!,"")</f>
        <v/>
      </c>
      <c r="C273" t="str">
        <f>IF(A273&lt;&gt;"",Output5!#REF!,"")</f>
        <v/>
      </c>
      <c r="D273" t="str">
        <f>IF(A273&lt;&gt;"",Output5!#REF!,"")</f>
        <v/>
      </c>
      <c r="E273" t="str">
        <f>IF(A273&lt;&gt;"",Output5!#REF!,"")</f>
        <v/>
      </c>
      <c r="F273" t="str">
        <f>IF(A273&lt;&gt;"",Output5!#REF!,"")</f>
        <v/>
      </c>
      <c r="G273" t="str">
        <f>IF(A273&lt;&gt;"",Output5!#REF!,"")</f>
        <v/>
      </c>
      <c r="H273" t="str">
        <f>IF(A273&lt;&gt;"",Output5!#REF!,"")</f>
        <v/>
      </c>
      <c r="I273" s="27" t="str">
        <f>IF(A273&lt;&gt;"",Output5!#REF!,"")</f>
        <v/>
      </c>
      <c r="J273" t="str">
        <f>IF(A273&lt;&gt;"",Output5!#REF!,"")</f>
        <v/>
      </c>
      <c r="K273" t="str">
        <f>IF(A273&lt;&gt;"",Output5!#REF!,"")</f>
        <v/>
      </c>
      <c r="L273" t="str">
        <f>IF(A273&lt;&gt;"",Output5!#REF!,"")</f>
        <v/>
      </c>
      <c r="AE273" t="b">
        <f t="shared" si="9"/>
        <v>1</v>
      </c>
      <c r="AF273" t="e">
        <f>VLOOKUP(Output5!#REF!,GroupNames!$B$2:$D$11,3,FALSE)</f>
        <v>#REF!</v>
      </c>
    </row>
    <row r="274" spans="1:32" x14ac:dyDescent="0.25">
      <c r="A274" s="2" t="str">
        <f t="shared" si="8"/>
        <v/>
      </c>
      <c r="B274" s="2" t="str">
        <f>IF(A274&lt;&gt;"",Output5!#REF!,"")</f>
        <v/>
      </c>
      <c r="C274" t="str">
        <f>IF(A274&lt;&gt;"",Output5!#REF!,"")</f>
        <v/>
      </c>
      <c r="D274" t="str">
        <f>IF(A274&lt;&gt;"",Output5!#REF!,"")</f>
        <v/>
      </c>
      <c r="E274" t="str">
        <f>IF(A274&lt;&gt;"",Output5!#REF!,"")</f>
        <v/>
      </c>
      <c r="F274" t="str">
        <f>IF(A274&lt;&gt;"",Output5!#REF!,"")</f>
        <v/>
      </c>
      <c r="G274" t="str">
        <f>IF(A274&lt;&gt;"",Output5!#REF!,"")</f>
        <v/>
      </c>
      <c r="H274" t="str">
        <f>IF(A274&lt;&gt;"",Output5!#REF!,"")</f>
        <v/>
      </c>
      <c r="I274" s="27" t="str">
        <f>IF(A274&lt;&gt;"",Output5!#REF!,"")</f>
        <v/>
      </c>
      <c r="J274" t="str">
        <f>IF(A274&lt;&gt;"",Output5!#REF!,"")</f>
        <v/>
      </c>
      <c r="K274" t="str">
        <f>IF(A274&lt;&gt;"",Output5!#REF!,"")</f>
        <v/>
      </c>
      <c r="L274" t="str">
        <f>IF(A274&lt;&gt;"",Output5!#REF!,"")</f>
        <v/>
      </c>
      <c r="AE274" t="b">
        <f t="shared" si="9"/>
        <v>1</v>
      </c>
      <c r="AF274" t="e">
        <f>VLOOKUP(Output5!#REF!,GroupNames!$B$2:$D$11,3,FALSE)</f>
        <v>#REF!</v>
      </c>
    </row>
    <row r="275" spans="1:32" x14ac:dyDescent="0.25">
      <c r="A275" s="2" t="str">
        <f t="shared" si="8"/>
        <v/>
      </c>
      <c r="B275" s="2" t="str">
        <f>IF(A275&lt;&gt;"",Output5!#REF!,"")</f>
        <v/>
      </c>
      <c r="C275" t="str">
        <f>IF(A275&lt;&gt;"",Output5!#REF!,"")</f>
        <v/>
      </c>
      <c r="D275" t="str">
        <f>IF(A275&lt;&gt;"",Output5!#REF!,"")</f>
        <v/>
      </c>
      <c r="E275" t="str">
        <f>IF(A275&lt;&gt;"",Output5!#REF!,"")</f>
        <v/>
      </c>
      <c r="F275" t="str">
        <f>IF(A275&lt;&gt;"",Output5!#REF!,"")</f>
        <v/>
      </c>
      <c r="G275" t="str">
        <f>IF(A275&lt;&gt;"",Output5!#REF!,"")</f>
        <v/>
      </c>
      <c r="H275" t="str">
        <f>IF(A275&lt;&gt;"",Output5!#REF!,"")</f>
        <v/>
      </c>
      <c r="I275" s="27" t="str">
        <f>IF(A275&lt;&gt;"",Output5!#REF!,"")</f>
        <v/>
      </c>
      <c r="J275" t="str">
        <f>IF(A275&lt;&gt;"",Output5!#REF!,"")</f>
        <v/>
      </c>
      <c r="K275" t="str">
        <f>IF(A275&lt;&gt;"",Output5!#REF!,"")</f>
        <v/>
      </c>
      <c r="L275" t="str">
        <f>IF(A275&lt;&gt;"",Output5!#REF!,"")</f>
        <v/>
      </c>
      <c r="AE275" t="b">
        <f t="shared" si="9"/>
        <v>1</v>
      </c>
      <c r="AF275" t="e">
        <f>VLOOKUP(Output5!#REF!,GroupNames!$B$2:$D$11,3,FALSE)</f>
        <v>#REF!</v>
      </c>
    </row>
    <row r="276" spans="1:32" x14ac:dyDescent="0.25">
      <c r="A276" s="2" t="str">
        <f t="shared" si="8"/>
        <v/>
      </c>
      <c r="B276" s="2" t="str">
        <f>IF(A276&lt;&gt;"",Output5!#REF!,"")</f>
        <v/>
      </c>
      <c r="C276" t="str">
        <f>IF(A276&lt;&gt;"",Output5!#REF!,"")</f>
        <v/>
      </c>
      <c r="D276" t="str">
        <f>IF(A276&lt;&gt;"",Output5!#REF!,"")</f>
        <v/>
      </c>
      <c r="E276" t="str">
        <f>IF(A276&lt;&gt;"",Output5!#REF!,"")</f>
        <v/>
      </c>
      <c r="F276" t="str">
        <f>IF(A276&lt;&gt;"",Output5!#REF!,"")</f>
        <v/>
      </c>
      <c r="G276" t="str">
        <f>IF(A276&lt;&gt;"",Output5!#REF!,"")</f>
        <v/>
      </c>
      <c r="H276" t="str">
        <f>IF(A276&lt;&gt;"",Output5!#REF!,"")</f>
        <v/>
      </c>
      <c r="I276" s="27" t="str">
        <f>IF(A276&lt;&gt;"",Output5!#REF!,"")</f>
        <v/>
      </c>
      <c r="J276" t="str">
        <f>IF(A276&lt;&gt;"",Output5!#REF!,"")</f>
        <v/>
      </c>
      <c r="K276" t="str">
        <f>IF(A276&lt;&gt;"",Output5!#REF!,"")</f>
        <v/>
      </c>
      <c r="L276" t="str">
        <f>IF(A276&lt;&gt;"",Output5!#REF!,"")</f>
        <v/>
      </c>
      <c r="AE276" t="b">
        <f t="shared" si="9"/>
        <v>1</v>
      </c>
      <c r="AF276" t="e">
        <f>VLOOKUP(Output5!#REF!,GroupNames!$B$2:$D$11,3,FALSE)</f>
        <v>#REF!</v>
      </c>
    </row>
    <row r="277" spans="1:32" x14ac:dyDescent="0.25">
      <c r="A277" s="2" t="str">
        <f t="shared" si="8"/>
        <v/>
      </c>
      <c r="B277" s="2" t="str">
        <f>IF(A277&lt;&gt;"",Output5!#REF!,"")</f>
        <v/>
      </c>
      <c r="C277" t="str">
        <f>IF(A277&lt;&gt;"",Output5!#REF!,"")</f>
        <v/>
      </c>
      <c r="D277" t="str">
        <f>IF(A277&lt;&gt;"",Output5!#REF!,"")</f>
        <v/>
      </c>
      <c r="E277" t="str">
        <f>IF(A277&lt;&gt;"",Output5!#REF!,"")</f>
        <v/>
      </c>
      <c r="F277" t="str">
        <f>IF(A277&lt;&gt;"",Output5!#REF!,"")</f>
        <v/>
      </c>
      <c r="G277" t="str">
        <f>IF(A277&lt;&gt;"",Output5!#REF!,"")</f>
        <v/>
      </c>
      <c r="H277" t="str">
        <f>IF(A277&lt;&gt;"",Output5!#REF!,"")</f>
        <v/>
      </c>
      <c r="I277" s="27" t="str">
        <f>IF(A277&lt;&gt;"",Output5!#REF!,"")</f>
        <v/>
      </c>
      <c r="J277" t="str">
        <f>IF(A277&lt;&gt;"",Output5!#REF!,"")</f>
        <v/>
      </c>
      <c r="K277" t="str">
        <f>IF(A277&lt;&gt;"",Output5!#REF!,"")</f>
        <v/>
      </c>
      <c r="L277" t="str">
        <f>IF(A277&lt;&gt;"",Output5!#REF!,"")</f>
        <v/>
      </c>
      <c r="AE277" t="b">
        <f t="shared" si="9"/>
        <v>1</v>
      </c>
      <c r="AF277" t="e">
        <f>VLOOKUP(Output5!#REF!,GroupNames!$B$2:$D$11,3,FALSE)</f>
        <v>#REF!</v>
      </c>
    </row>
    <row r="278" spans="1:32" x14ac:dyDescent="0.25">
      <c r="A278" s="2" t="str">
        <f t="shared" si="8"/>
        <v/>
      </c>
      <c r="B278" s="2" t="str">
        <f>IF(A278&lt;&gt;"",Output5!#REF!,"")</f>
        <v/>
      </c>
      <c r="C278" t="str">
        <f>IF(A278&lt;&gt;"",Output5!#REF!,"")</f>
        <v/>
      </c>
      <c r="D278" t="str">
        <f>IF(A278&lt;&gt;"",Output5!#REF!,"")</f>
        <v/>
      </c>
      <c r="E278" t="str">
        <f>IF(A278&lt;&gt;"",Output5!#REF!,"")</f>
        <v/>
      </c>
      <c r="F278" t="str">
        <f>IF(A278&lt;&gt;"",Output5!#REF!,"")</f>
        <v/>
      </c>
      <c r="G278" t="str">
        <f>IF(A278&lt;&gt;"",Output5!#REF!,"")</f>
        <v/>
      </c>
      <c r="H278" t="str">
        <f>IF(A278&lt;&gt;"",Output5!#REF!,"")</f>
        <v/>
      </c>
      <c r="I278" s="27" t="str">
        <f>IF(A278&lt;&gt;"",Output5!#REF!,"")</f>
        <v/>
      </c>
      <c r="J278" t="str">
        <f>IF(A278&lt;&gt;"",Output5!#REF!,"")</f>
        <v/>
      </c>
      <c r="K278" t="str">
        <f>IF(A278&lt;&gt;"",Output5!#REF!,"")</f>
        <v/>
      </c>
      <c r="L278" t="str">
        <f>IF(A278&lt;&gt;"",Output5!#REF!,"")</f>
        <v/>
      </c>
      <c r="AE278" t="b">
        <f t="shared" si="9"/>
        <v>1</v>
      </c>
      <c r="AF278" t="e">
        <f>VLOOKUP(Output5!#REF!,GroupNames!$B$2:$D$11,3,FALSE)</f>
        <v>#REF!</v>
      </c>
    </row>
    <row r="279" spans="1:32" x14ac:dyDescent="0.25">
      <c r="A279" s="2" t="str">
        <f t="shared" si="8"/>
        <v/>
      </c>
      <c r="B279" s="2" t="str">
        <f>IF(A279&lt;&gt;"",Output5!#REF!,"")</f>
        <v/>
      </c>
      <c r="C279" t="str">
        <f>IF(A279&lt;&gt;"",Output5!#REF!,"")</f>
        <v/>
      </c>
      <c r="D279" t="str">
        <f>IF(A279&lt;&gt;"",Output5!#REF!,"")</f>
        <v/>
      </c>
      <c r="E279" t="str">
        <f>IF(A279&lt;&gt;"",Output5!#REF!,"")</f>
        <v/>
      </c>
      <c r="F279" t="str">
        <f>IF(A279&lt;&gt;"",Output5!#REF!,"")</f>
        <v/>
      </c>
      <c r="G279" t="str">
        <f>IF(A279&lt;&gt;"",Output5!#REF!,"")</f>
        <v/>
      </c>
      <c r="H279" t="str">
        <f>IF(A279&lt;&gt;"",Output5!#REF!,"")</f>
        <v/>
      </c>
      <c r="I279" s="27" t="str">
        <f>IF(A279&lt;&gt;"",Output5!#REF!,"")</f>
        <v/>
      </c>
      <c r="J279" t="str">
        <f>IF(A279&lt;&gt;"",Output5!#REF!,"")</f>
        <v/>
      </c>
      <c r="K279" t="str">
        <f>IF(A279&lt;&gt;"",Output5!#REF!,"")</f>
        <v/>
      </c>
      <c r="L279" t="str">
        <f>IF(A279&lt;&gt;"",Output5!#REF!,"")</f>
        <v/>
      </c>
      <c r="AE279" t="b">
        <f t="shared" si="9"/>
        <v>1</v>
      </c>
      <c r="AF279" t="e">
        <f>VLOOKUP(Output5!#REF!,GroupNames!$B$2:$D$11,3,FALSE)</f>
        <v>#REF!</v>
      </c>
    </row>
    <row r="280" spans="1:32" x14ac:dyDescent="0.25">
      <c r="A280" s="2" t="str">
        <f t="shared" si="8"/>
        <v/>
      </c>
      <c r="B280" s="2" t="str">
        <f>IF(A280&lt;&gt;"",Output5!#REF!,"")</f>
        <v/>
      </c>
      <c r="C280" t="str">
        <f>IF(A280&lt;&gt;"",Output5!#REF!,"")</f>
        <v/>
      </c>
      <c r="D280" t="str">
        <f>IF(A280&lt;&gt;"",Output5!#REF!,"")</f>
        <v/>
      </c>
      <c r="E280" t="str">
        <f>IF(A280&lt;&gt;"",Output5!#REF!,"")</f>
        <v/>
      </c>
      <c r="F280" t="str">
        <f>IF(A280&lt;&gt;"",Output5!#REF!,"")</f>
        <v/>
      </c>
      <c r="G280" t="str">
        <f>IF(A280&lt;&gt;"",Output5!#REF!,"")</f>
        <v/>
      </c>
      <c r="H280" t="str">
        <f>IF(A280&lt;&gt;"",Output5!#REF!,"")</f>
        <v/>
      </c>
      <c r="I280" s="27" t="str">
        <f>IF(A280&lt;&gt;"",Output5!#REF!,"")</f>
        <v/>
      </c>
      <c r="J280" t="str">
        <f>IF(A280&lt;&gt;"",Output5!#REF!,"")</f>
        <v/>
      </c>
      <c r="K280" t="str">
        <f>IF(A280&lt;&gt;"",Output5!#REF!,"")</f>
        <v/>
      </c>
      <c r="L280" t="str">
        <f>IF(A280&lt;&gt;"",Output5!#REF!,"")</f>
        <v/>
      </c>
      <c r="AE280" t="b">
        <f t="shared" si="9"/>
        <v>1</v>
      </c>
      <c r="AF280" t="e">
        <f>VLOOKUP(Output5!#REF!,GroupNames!$B$2:$D$11,3,FALSE)</f>
        <v>#REF!</v>
      </c>
    </row>
    <row r="281" spans="1:32" x14ac:dyDescent="0.25">
      <c r="A281" s="2" t="str">
        <f t="shared" si="8"/>
        <v/>
      </c>
      <c r="B281" s="2" t="str">
        <f>IF(A281&lt;&gt;"",Output5!#REF!,"")</f>
        <v/>
      </c>
      <c r="C281" t="str">
        <f>IF(A281&lt;&gt;"",Output5!#REF!,"")</f>
        <v/>
      </c>
      <c r="D281" t="str">
        <f>IF(A281&lt;&gt;"",Output5!#REF!,"")</f>
        <v/>
      </c>
      <c r="E281" t="str">
        <f>IF(A281&lt;&gt;"",Output5!#REF!,"")</f>
        <v/>
      </c>
      <c r="F281" t="str">
        <f>IF(A281&lt;&gt;"",Output5!#REF!,"")</f>
        <v/>
      </c>
      <c r="G281" t="str">
        <f>IF(A281&lt;&gt;"",Output5!#REF!,"")</f>
        <v/>
      </c>
      <c r="H281" t="str">
        <f>IF(A281&lt;&gt;"",Output5!#REF!,"")</f>
        <v/>
      </c>
      <c r="I281" s="27" t="str">
        <f>IF(A281&lt;&gt;"",Output5!#REF!,"")</f>
        <v/>
      </c>
      <c r="J281" t="str">
        <f>IF(A281&lt;&gt;"",Output5!#REF!,"")</f>
        <v/>
      </c>
      <c r="K281" t="str">
        <f>IF(A281&lt;&gt;"",Output5!#REF!,"")</f>
        <v/>
      </c>
      <c r="L281" t="str">
        <f>IF(A281&lt;&gt;"",Output5!#REF!,"")</f>
        <v/>
      </c>
      <c r="AE281" t="b">
        <f t="shared" si="9"/>
        <v>1</v>
      </c>
      <c r="AF281" t="e">
        <f>VLOOKUP(Output5!#REF!,GroupNames!$B$2:$D$11,3,FALSE)</f>
        <v>#REF!</v>
      </c>
    </row>
    <row r="282" spans="1:32" x14ac:dyDescent="0.25">
      <c r="A282" s="2" t="str">
        <f t="shared" si="8"/>
        <v/>
      </c>
      <c r="B282" s="2" t="str">
        <f>IF(A282&lt;&gt;"",Output5!#REF!,"")</f>
        <v/>
      </c>
      <c r="C282" t="str">
        <f>IF(A282&lt;&gt;"",Output5!#REF!,"")</f>
        <v/>
      </c>
      <c r="D282" t="str">
        <f>IF(A282&lt;&gt;"",Output5!#REF!,"")</f>
        <v/>
      </c>
      <c r="E282" t="str">
        <f>IF(A282&lt;&gt;"",Output5!#REF!,"")</f>
        <v/>
      </c>
      <c r="F282" t="str">
        <f>IF(A282&lt;&gt;"",Output5!#REF!,"")</f>
        <v/>
      </c>
      <c r="G282" t="str">
        <f>IF(A282&lt;&gt;"",Output5!#REF!,"")</f>
        <v/>
      </c>
      <c r="H282" t="str">
        <f>IF(A282&lt;&gt;"",Output5!#REF!,"")</f>
        <v/>
      </c>
      <c r="I282" s="27" t="str">
        <f>IF(A282&lt;&gt;"",Output5!#REF!,"")</f>
        <v/>
      </c>
      <c r="J282" t="str">
        <f>IF(A282&lt;&gt;"",Output5!#REF!,"")</f>
        <v/>
      </c>
      <c r="K282" t="str">
        <f>IF(A282&lt;&gt;"",Output5!#REF!,"")</f>
        <v/>
      </c>
      <c r="L282" t="str">
        <f>IF(A282&lt;&gt;"",Output5!#REF!,"")</f>
        <v/>
      </c>
      <c r="AE282" t="b">
        <f t="shared" si="9"/>
        <v>1</v>
      </c>
      <c r="AF282" t="e">
        <f>VLOOKUP(Output5!#REF!,GroupNames!$B$2:$D$11,3,FALSE)</f>
        <v>#REF!</v>
      </c>
    </row>
    <row r="283" spans="1:32" x14ac:dyDescent="0.25">
      <c r="A283" s="2" t="str">
        <f t="shared" si="8"/>
        <v/>
      </c>
      <c r="B283" s="2" t="str">
        <f>IF(A283&lt;&gt;"",Output5!#REF!,"")</f>
        <v/>
      </c>
      <c r="C283" t="str">
        <f>IF(A283&lt;&gt;"",Output5!#REF!,"")</f>
        <v/>
      </c>
      <c r="D283" t="str">
        <f>IF(A283&lt;&gt;"",Output5!#REF!,"")</f>
        <v/>
      </c>
      <c r="E283" t="str">
        <f>IF(A283&lt;&gt;"",Output5!#REF!,"")</f>
        <v/>
      </c>
      <c r="F283" t="str">
        <f>IF(A283&lt;&gt;"",Output5!#REF!,"")</f>
        <v/>
      </c>
      <c r="G283" t="str">
        <f>IF(A283&lt;&gt;"",Output5!#REF!,"")</f>
        <v/>
      </c>
      <c r="H283" t="str">
        <f>IF(A283&lt;&gt;"",Output5!#REF!,"")</f>
        <v/>
      </c>
      <c r="I283" s="27" t="str">
        <f>IF(A283&lt;&gt;"",Output5!#REF!,"")</f>
        <v/>
      </c>
      <c r="J283" t="str">
        <f>IF(A283&lt;&gt;"",Output5!#REF!,"")</f>
        <v/>
      </c>
      <c r="K283" t="str">
        <f>IF(A283&lt;&gt;"",Output5!#REF!,"")</f>
        <v/>
      </c>
      <c r="L283" t="str">
        <f>IF(A283&lt;&gt;"",Output5!#REF!,"")</f>
        <v/>
      </c>
      <c r="AE283" t="b">
        <f t="shared" si="9"/>
        <v>1</v>
      </c>
      <c r="AF283" t="e">
        <f>VLOOKUP(Output5!#REF!,GroupNames!$B$2:$D$11,3,FALSE)</f>
        <v>#REF!</v>
      </c>
    </row>
    <row r="284" spans="1:32" x14ac:dyDescent="0.25">
      <c r="A284" s="2" t="str">
        <f t="shared" si="8"/>
        <v/>
      </c>
      <c r="B284" s="2" t="str">
        <f>IF(A284&lt;&gt;"",Output5!#REF!,"")</f>
        <v/>
      </c>
      <c r="C284" t="str">
        <f>IF(A284&lt;&gt;"",Output5!#REF!,"")</f>
        <v/>
      </c>
      <c r="D284" t="str">
        <f>IF(A284&lt;&gt;"",Output5!#REF!,"")</f>
        <v/>
      </c>
      <c r="E284" t="str">
        <f>IF(A284&lt;&gt;"",Output5!#REF!,"")</f>
        <v/>
      </c>
      <c r="F284" t="str">
        <f>IF(A284&lt;&gt;"",Output5!#REF!,"")</f>
        <v/>
      </c>
      <c r="G284" t="str">
        <f>IF(A284&lt;&gt;"",Output5!#REF!,"")</f>
        <v/>
      </c>
      <c r="H284" t="str">
        <f>IF(A284&lt;&gt;"",Output5!#REF!,"")</f>
        <v/>
      </c>
      <c r="I284" s="27" t="str">
        <f>IF(A284&lt;&gt;"",Output5!#REF!,"")</f>
        <v/>
      </c>
      <c r="J284" t="str">
        <f>IF(A284&lt;&gt;"",Output5!#REF!,"")</f>
        <v/>
      </c>
      <c r="K284" t="str">
        <f>IF(A284&lt;&gt;"",Output5!#REF!,"")</f>
        <v/>
      </c>
      <c r="L284" t="str">
        <f>IF(A284&lt;&gt;"",Output5!#REF!,"")</f>
        <v/>
      </c>
      <c r="AE284" t="b">
        <f t="shared" si="9"/>
        <v>1</v>
      </c>
      <c r="AF284" t="e">
        <f>VLOOKUP(Output5!#REF!,GroupNames!$B$2:$D$11,3,FALSE)</f>
        <v>#REF!</v>
      </c>
    </row>
    <row r="285" spans="1:32" x14ac:dyDescent="0.25">
      <c r="A285" s="2" t="str">
        <f t="shared" si="8"/>
        <v/>
      </c>
      <c r="B285" s="2" t="str">
        <f>IF(A285&lt;&gt;"",Output5!#REF!,"")</f>
        <v/>
      </c>
      <c r="C285" t="str">
        <f>IF(A285&lt;&gt;"",Output5!#REF!,"")</f>
        <v/>
      </c>
      <c r="D285" t="str">
        <f>IF(A285&lt;&gt;"",Output5!#REF!,"")</f>
        <v/>
      </c>
      <c r="E285" t="str">
        <f>IF(A285&lt;&gt;"",Output5!#REF!,"")</f>
        <v/>
      </c>
      <c r="F285" t="str">
        <f>IF(A285&lt;&gt;"",Output5!#REF!,"")</f>
        <v/>
      </c>
      <c r="G285" t="str">
        <f>IF(A285&lt;&gt;"",Output5!#REF!,"")</f>
        <v/>
      </c>
      <c r="H285" t="str">
        <f>IF(A285&lt;&gt;"",Output5!#REF!,"")</f>
        <v/>
      </c>
      <c r="I285" s="27" t="str">
        <f>IF(A285&lt;&gt;"",Output5!#REF!,"")</f>
        <v/>
      </c>
      <c r="J285" t="str">
        <f>IF(A285&lt;&gt;"",Output5!#REF!,"")</f>
        <v/>
      </c>
      <c r="K285" t="str">
        <f>IF(A285&lt;&gt;"",Output5!#REF!,"")</f>
        <v/>
      </c>
      <c r="L285" t="str">
        <f>IF(A285&lt;&gt;"",Output5!#REF!,"")</f>
        <v/>
      </c>
      <c r="AE285" t="b">
        <f t="shared" si="9"/>
        <v>1</v>
      </c>
      <c r="AF285" t="e">
        <f>VLOOKUP(Output5!#REF!,GroupNames!$B$2:$D$11,3,FALSE)</f>
        <v>#REF!</v>
      </c>
    </row>
    <row r="286" spans="1:32" x14ac:dyDescent="0.25">
      <c r="A286" s="2" t="str">
        <f t="shared" si="8"/>
        <v/>
      </c>
      <c r="B286" s="2" t="str">
        <f>IF(A286&lt;&gt;"",Output5!#REF!,"")</f>
        <v/>
      </c>
      <c r="C286" t="str">
        <f>IF(A286&lt;&gt;"",Output5!#REF!,"")</f>
        <v/>
      </c>
      <c r="D286" t="str">
        <f>IF(A286&lt;&gt;"",Output5!#REF!,"")</f>
        <v/>
      </c>
      <c r="E286" t="str">
        <f>IF(A286&lt;&gt;"",Output5!#REF!,"")</f>
        <v/>
      </c>
      <c r="F286" t="str">
        <f>IF(A286&lt;&gt;"",Output5!#REF!,"")</f>
        <v/>
      </c>
      <c r="G286" t="str">
        <f>IF(A286&lt;&gt;"",Output5!#REF!,"")</f>
        <v/>
      </c>
      <c r="H286" t="str">
        <f>IF(A286&lt;&gt;"",Output5!#REF!,"")</f>
        <v/>
      </c>
      <c r="I286" s="27" t="str">
        <f>IF(A286&lt;&gt;"",Output5!#REF!,"")</f>
        <v/>
      </c>
      <c r="J286" t="str">
        <f>IF(A286&lt;&gt;"",Output5!#REF!,"")</f>
        <v/>
      </c>
      <c r="K286" t="str">
        <f>IF(A286&lt;&gt;"",Output5!#REF!,"")</f>
        <v/>
      </c>
      <c r="L286" t="str">
        <f>IF(A286&lt;&gt;"",Output5!#REF!,"")</f>
        <v/>
      </c>
      <c r="AE286" t="b">
        <f t="shared" si="9"/>
        <v>1</v>
      </c>
      <c r="AF286" t="e">
        <f>VLOOKUP(Output5!#REF!,GroupNames!$B$2:$D$11,3,FALSE)</f>
        <v>#REF!</v>
      </c>
    </row>
    <row r="287" spans="1:32" x14ac:dyDescent="0.25">
      <c r="A287" s="2" t="str">
        <f t="shared" si="8"/>
        <v/>
      </c>
      <c r="B287" s="2" t="str">
        <f>IF(A287&lt;&gt;"",Output5!#REF!,"")</f>
        <v/>
      </c>
      <c r="C287" t="str">
        <f>IF(A287&lt;&gt;"",Output5!#REF!,"")</f>
        <v/>
      </c>
      <c r="D287" t="str">
        <f>IF(A287&lt;&gt;"",Output5!#REF!,"")</f>
        <v/>
      </c>
      <c r="E287" t="str">
        <f>IF(A287&lt;&gt;"",Output5!#REF!,"")</f>
        <v/>
      </c>
      <c r="F287" t="str">
        <f>IF(A287&lt;&gt;"",Output5!#REF!,"")</f>
        <v/>
      </c>
      <c r="G287" t="str">
        <f>IF(A287&lt;&gt;"",Output5!#REF!,"")</f>
        <v/>
      </c>
      <c r="H287" t="str">
        <f>IF(A287&lt;&gt;"",Output5!#REF!,"")</f>
        <v/>
      </c>
      <c r="I287" s="27" t="str">
        <f>IF(A287&lt;&gt;"",Output5!#REF!,"")</f>
        <v/>
      </c>
      <c r="J287" t="str">
        <f>IF(A287&lt;&gt;"",Output5!#REF!,"")</f>
        <v/>
      </c>
      <c r="K287" t="str">
        <f>IF(A287&lt;&gt;"",Output5!#REF!,"")</f>
        <v/>
      </c>
      <c r="L287" t="str">
        <f>IF(A287&lt;&gt;"",Output5!#REF!,"")</f>
        <v/>
      </c>
      <c r="AE287" t="b">
        <f t="shared" si="9"/>
        <v>1</v>
      </c>
      <c r="AF287" t="e">
        <f>VLOOKUP(Output5!#REF!,GroupNames!$B$2:$D$11,3,FALSE)</f>
        <v>#REF!</v>
      </c>
    </row>
    <row r="288" spans="1:32" x14ac:dyDescent="0.25">
      <c r="A288" s="2" t="str">
        <f t="shared" si="8"/>
        <v/>
      </c>
      <c r="B288" s="2" t="str">
        <f>IF(A288&lt;&gt;"",Output5!#REF!,"")</f>
        <v/>
      </c>
      <c r="C288" t="str">
        <f>IF(A288&lt;&gt;"",Output5!#REF!,"")</f>
        <v/>
      </c>
      <c r="D288" t="str">
        <f>IF(A288&lt;&gt;"",Output5!#REF!,"")</f>
        <v/>
      </c>
      <c r="E288" t="str">
        <f>IF(A288&lt;&gt;"",Output5!#REF!,"")</f>
        <v/>
      </c>
      <c r="F288" t="str">
        <f>IF(A288&lt;&gt;"",Output5!#REF!,"")</f>
        <v/>
      </c>
      <c r="G288" t="str">
        <f>IF(A288&lt;&gt;"",Output5!#REF!,"")</f>
        <v/>
      </c>
      <c r="H288" t="str">
        <f>IF(A288&lt;&gt;"",Output5!#REF!,"")</f>
        <v/>
      </c>
      <c r="I288" s="27" t="str">
        <f>IF(A288&lt;&gt;"",Output5!#REF!,"")</f>
        <v/>
      </c>
      <c r="J288" t="str">
        <f>IF(A288&lt;&gt;"",Output5!#REF!,"")</f>
        <v/>
      </c>
      <c r="K288" t="str">
        <f>IF(A288&lt;&gt;"",Output5!#REF!,"")</f>
        <v/>
      </c>
      <c r="L288" t="str">
        <f>IF(A288&lt;&gt;"",Output5!#REF!,"")</f>
        <v/>
      </c>
      <c r="AE288" t="b">
        <f t="shared" si="9"/>
        <v>1</v>
      </c>
      <c r="AF288" t="e">
        <f>VLOOKUP(Output5!#REF!,GroupNames!$B$2:$D$11,3,FALSE)</f>
        <v>#REF!</v>
      </c>
    </row>
    <row r="289" spans="1:32" x14ac:dyDescent="0.25">
      <c r="A289" s="2" t="str">
        <f t="shared" si="8"/>
        <v/>
      </c>
      <c r="B289" s="2" t="str">
        <f>IF(A289&lt;&gt;"",Output5!#REF!,"")</f>
        <v/>
      </c>
      <c r="C289" t="str">
        <f>IF(A289&lt;&gt;"",Output5!#REF!,"")</f>
        <v/>
      </c>
      <c r="D289" t="str">
        <f>IF(A289&lt;&gt;"",Output5!#REF!,"")</f>
        <v/>
      </c>
      <c r="E289" t="str">
        <f>IF(A289&lt;&gt;"",Output5!#REF!,"")</f>
        <v/>
      </c>
      <c r="F289" t="str">
        <f>IF(A289&lt;&gt;"",Output5!#REF!,"")</f>
        <v/>
      </c>
      <c r="G289" t="str">
        <f>IF(A289&lt;&gt;"",Output5!#REF!,"")</f>
        <v/>
      </c>
      <c r="H289" t="str">
        <f>IF(A289&lt;&gt;"",Output5!#REF!,"")</f>
        <v/>
      </c>
      <c r="I289" s="27" t="str">
        <f>IF(A289&lt;&gt;"",Output5!#REF!,"")</f>
        <v/>
      </c>
      <c r="J289" t="str">
        <f>IF(A289&lt;&gt;"",Output5!#REF!,"")</f>
        <v/>
      </c>
      <c r="K289" t="str">
        <f>IF(A289&lt;&gt;"",Output5!#REF!,"")</f>
        <v/>
      </c>
      <c r="L289" t="str">
        <f>IF(A289&lt;&gt;"",Output5!#REF!,"")</f>
        <v/>
      </c>
      <c r="AE289" t="b">
        <f t="shared" si="9"/>
        <v>1</v>
      </c>
      <c r="AF289" t="e">
        <f>VLOOKUP(Output5!#REF!,GroupNames!$B$2:$D$11,3,FALSE)</f>
        <v>#REF!</v>
      </c>
    </row>
    <row r="290" spans="1:32" x14ac:dyDescent="0.25">
      <c r="A290" s="2" t="str">
        <f t="shared" si="8"/>
        <v/>
      </c>
      <c r="B290" s="2" t="str">
        <f>IF(A290&lt;&gt;"",Output5!#REF!,"")</f>
        <v/>
      </c>
      <c r="C290" t="str">
        <f>IF(A290&lt;&gt;"",Output5!#REF!,"")</f>
        <v/>
      </c>
      <c r="D290" t="str">
        <f>IF(A290&lt;&gt;"",Output5!#REF!,"")</f>
        <v/>
      </c>
      <c r="E290" t="str">
        <f>IF(A290&lt;&gt;"",Output5!#REF!,"")</f>
        <v/>
      </c>
      <c r="F290" t="str">
        <f>IF(A290&lt;&gt;"",Output5!#REF!,"")</f>
        <v/>
      </c>
      <c r="G290" t="str">
        <f>IF(A290&lt;&gt;"",Output5!#REF!,"")</f>
        <v/>
      </c>
      <c r="H290" t="str">
        <f>IF(A290&lt;&gt;"",Output5!#REF!,"")</f>
        <v/>
      </c>
      <c r="I290" s="27" t="str">
        <f>IF(A290&lt;&gt;"",Output5!#REF!,"")</f>
        <v/>
      </c>
      <c r="J290" t="str">
        <f>IF(A290&lt;&gt;"",Output5!#REF!,"")</f>
        <v/>
      </c>
      <c r="K290" t="str">
        <f>IF(A290&lt;&gt;"",Output5!#REF!,"")</f>
        <v/>
      </c>
      <c r="L290" t="str">
        <f>IF(A290&lt;&gt;"",Output5!#REF!,"")</f>
        <v/>
      </c>
      <c r="AE290" t="b">
        <f t="shared" si="9"/>
        <v>1</v>
      </c>
      <c r="AF290" t="e">
        <f>VLOOKUP(Output5!#REF!,GroupNames!$B$2:$D$11,3,FALSE)</f>
        <v>#REF!</v>
      </c>
    </row>
    <row r="291" spans="1:32" x14ac:dyDescent="0.25">
      <c r="A291" s="2" t="str">
        <f t="shared" si="8"/>
        <v/>
      </c>
      <c r="B291" s="2" t="str">
        <f>IF(A291&lt;&gt;"",Output5!#REF!,"")</f>
        <v/>
      </c>
      <c r="C291" t="str">
        <f>IF(A291&lt;&gt;"",Output5!#REF!,"")</f>
        <v/>
      </c>
      <c r="D291" t="str">
        <f>IF(A291&lt;&gt;"",Output5!#REF!,"")</f>
        <v/>
      </c>
      <c r="E291" t="str">
        <f>IF(A291&lt;&gt;"",Output5!#REF!,"")</f>
        <v/>
      </c>
      <c r="F291" t="str">
        <f>IF(A291&lt;&gt;"",Output5!#REF!,"")</f>
        <v/>
      </c>
      <c r="G291" t="str">
        <f>IF(A291&lt;&gt;"",Output5!#REF!,"")</f>
        <v/>
      </c>
      <c r="H291" t="str">
        <f>IF(A291&lt;&gt;"",Output5!#REF!,"")</f>
        <v/>
      </c>
      <c r="I291" s="27" t="str">
        <f>IF(A291&lt;&gt;"",Output5!#REF!,"")</f>
        <v/>
      </c>
      <c r="J291" t="str">
        <f>IF(A291&lt;&gt;"",Output5!#REF!,"")</f>
        <v/>
      </c>
      <c r="K291" t="str">
        <f>IF(A291&lt;&gt;"",Output5!#REF!,"")</f>
        <v/>
      </c>
      <c r="L291" t="str">
        <f>IF(A291&lt;&gt;"",Output5!#REF!,"")</f>
        <v/>
      </c>
      <c r="AE291" t="b">
        <f t="shared" si="9"/>
        <v>1</v>
      </c>
      <c r="AF291" t="e">
        <f>VLOOKUP(Output5!#REF!,GroupNames!$B$2:$D$11,3,FALSE)</f>
        <v>#REF!</v>
      </c>
    </row>
    <row r="292" spans="1:32" x14ac:dyDescent="0.25">
      <c r="A292" s="2" t="str">
        <f t="shared" si="8"/>
        <v/>
      </c>
      <c r="B292" s="2" t="str">
        <f>IF(A292&lt;&gt;"",Output5!#REF!,"")</f>
        <v/>
      </c>
      <c r="C292" t="str">
        <f>IF(A292&lt;&gt;"",Output5!#REF!,"")</f>
        <v/>
      </c>
      <c r="D292" t="str">
        <f>IF(A292&lt;&gt;"",Output5!#REF!,"")</f>
        <v/>
      </c>
      <c r="E292" t="str">
        <f>IF(A292&lt;&gt;"",Output5!#REF!,"")</f>
        <v/>
      </c>
      <c r="F292" t="str">
        <f>IF(A292&lt;&gt;"",Output5!#REF!,"")</f>
        <v/>
      </c>
      <c r="G292" t="str">
        <f>IF(A292&lt;&gt;"",Output5!#REF!,"")</f>
        <v/>
      </c>
      <c r="H292" t="str">
        <f>IF(A292&lt;&gt;"",Output5!#REF!,"")</f>
        <v/>
      </c>
      <c r="I292" s="27" t="str">
        <f>IF(A292&lt;&gt;"",Output5!#REF!,"")</f>
        <v/>
      </c>
      <c r="J292" t="str">
        <f>IF(A292&lt;&gt;"",Output5!#REF!,"")</f>
        <v/>
      </c>
      <c r="K292" t="str">
        <f>IF(A292&lt;&gt;"",Output5!#REF!,"")</f>
        <v/>
      </c>
      <c r="L292" t="str">
        <f>IF(A292&lt;&gt;"",Output5!#REF!,"")</f>
        <v/>
      </c>
      <c r="AE292" t="b">
        <f t="shared" si="9"/>
        <v>1</v>
      </c>
      <c r="AF292" t="e">
        <f>VLOOKUP(Output5!#REF!,GroupNames!$B$2:$D$11,3,FALSE)</f>
        <v>#REF!</v>
      </c>
    </row>
    <row r="293" spans="1:32" x14ac:dyDescent="0.25">
      <c r="A293" s="2" t="str">
        <f t="shared" si="8"/>
        <v/>
      </c>
      <c r="B293" s="2" t="str">
        <f>IF(A293&lt;&gt;"",Output5!#REF!,"")</f>
        <v/>
      </c>
      <c r="C293" t="str">
        <f>IF(A293&lt;&gt;"",Output5!#REF!,"")</f>
        <v/>
      </c>
      <c r="D293" t="str">
        <f>IF(A293&lt;&gt;"",Output5!#REF!,"")</f>
        <v/>
      </c>
      <c r="E293" t="str">
        <f>IF(A293&lt;&gt;"",Output5!#REF!,"")</f>
        <v/>
      </c>
      <c r="F293" t="str">
        <f>IF(A293&lt;&gt;"",Output5!#REF!,"")</f>
        <v/>
      </c>
      <c r="G293" t="str">
        <f>IF(A293&lt;&gt;"",Output5!#REF!,"")</f>
        <v/>
      </c>
      <c r="H293" t="str">
        <f>IF(A293&lt;&gt;"",Output5!#REF!,"")</f>
        <v/>
      </c>
      <c r="I293" s="27" t="str">
        <f>IF(A293&lt;&gt;"",Output5!#REF!,"")</f>
        <v/>
      </c>
      <c r="J293" t="str">
        <f>IF(A293&lt;&gt;"",Output5!#REF!,"")</f>
        <v/>
      </c>
      <c r="K293" t="str">
        <f>IF(A293&lt;&gt;"",Output5!#REF!,"")</f>
        <v/>
      </c>
      <c r="L293" t="str">
        <f>IF(A293&lt;&gt;"",Output5!#REF!,"")</f>
        <v/>
      </c>
      <c r="AE293" t="b">
        <f t="shared" si="9"/>
        <v>1</v>
      </c>
      <c r="AF293" t="e">
        <f>VLOOKUP(Output5!#REF!,GroupNames!$B$2:$D$11,3,FALSE)</f>
        <v>#REF!</v>
      </c>
    </row>
    <row r="294" spans="1:32" x14ac:dyDescent="0.25">
      <c r="A294" s="2" t="str">
        <f t="shared" si="8"/>
        <v/>
      </c>
      <c r="B294" s="2" t="str">
        <f>IF(A294&lt;&gt;"",Output5!#REF!,"")</f>
        <v/>
      </c>
      <c r="C294" t="str">
        <f>IF(A294&lt;&gt;"",Output5!#REF!,"")</f>
        <v/>
      </c>
      <c r="D294" t="str">
        <f>IF(A294&lt;&gt;"",Output5!#REF!,"")</f>
        <v/>
      </c>
      <c r="E294" t="str">
        <f>IF(A294&lt;&gt;"",Output5!#REF!,"")</f>
        <v/>
      </c>
      <c r="F294" t="str">
        <f>IF(A294&lt;&gt;"",Output5!#REF!,"")</f>
        <v/>
      </c>
      <c r="G294" t="str">
        <f>IF(A294&lt;&gt;"",Output5!#REF!,"")</f>
        <v/>
      </c>
      <c r="H294" t="str">
        <f>IF(A294&lt;&gt;"",Output5!#REF!,"")</f>
        <v/>
      </c>
      <c r="I294" s="27" t="str">
        <f>IF(A294&lt;&gt;"",Output5!#REF!,"")</f>
        <v/>
      </c>
      <c r="J294" t="str">
        <f>IF(A294&lt;&gt;"",Output5!#REF!,"")</f>
        <v/>
      </c>
      <c r="K294" t="str">
        <f>IF(A294&lt;&gt;"",Output5!#REF!,"")</f>
        <v/>
      </c>
      <c r="L294" t="str">
        <f>IF(A294&lt;&gt;"",Output5!#REF!,"")</f>
        <v/>
      </c>
      <c r="AE294" t="b">
        <f t="shared" si="9"/>
        <v>1</v>
      </c>
      <c r="AF294" t="e">
        <f>VLOOKUP(Output5!#REF!,GroupNames!$B$2:$D$11,3,FALSE)</f>
        <v>#REF!</v>
      </c>
    </row>
    <row r="295" spans="1:32" x14ac:dyDescent="0.25">
      <c r="A295" s="2" t="str">
        <f t="shared" si="8"/>
        <v/>
      </c>
      <c r="B295" s="2" t="str">
        <f>IF(A295&lt;&gt;"",Output5!#REF!,"")</f>
        <v/>
      </c>
      <c r="C295" t="str">
        <f>IF(A295&lt;&gt;"",Output5!#REF!,"")</f>
        <v/>
      </c>
      <c r="D295" t="str">
        <f>IF(A295&lt;&gt;"",Output5!#REF!,"")</f>
        <v/>
      </c>
      <c r="E295" t="str">
        <f>IF(A295&lt;&gt;"",Output5!#REF!,"")</f>
        <v/>
      </c>
      <c r="F295" t="str">
        <f>IF(A295&lt;&gt;"",Output5!#REF!,"")</f>
        <v/>
      </c>
      <c r="G295" t="str">
        <f>IF(A295&lt;&gt;"",Output5!#REF!,"")</f>
        <v/>
      </c>
      <c r="H295" t="str">
        <f>IF(A295&lt;&gt;"",Output5!#REF!,"")</f>
        <v/>
      </c>
      <c r="I295" s="27" t="str">
        <f>IF(A295&lt;&gt;"",Output5!#REF!,"")</f>
        <v/>
      </c>
      <c r="J295" t="str">
        <f>IF(A295&lt;&gt;"",Output5!#REF!,"")</f>
        <v/>
      </c>
      <c r="K295" t="str">
        <f>IF(A295&lt;&gt;"",Output5!#REF!,"")</f>
        <v/>
      </c>
      <c r="L295" t="str">
        <f>IF(A295&lt;&gt;"",Output5!#REF!,"")</f>
        <v/>
      </c>
      <c r="AE295" t="b">
        <f t="shared" si="9"/>
        <v>1</v>
      </c>
      <c r="AF295" t="e">
        <f>VLOOKUP(Output5!#REF!,GroupNames!$B$2:$D$11,3,FALSE)</f>
        <v>#REF!</v>
      </c>
    </row>
    <row r="296" spans="1:32" x14ac:dyDescent="0.25">
      <c r="A296" s="2" t="str">
        <f t="shared" si="8"/>
        <v/>
      </c>
      <c r="B296" s="2" t="str">
        <f>IF(A296&lt;&gt;"",Output5!#REF!,"")</f>
        <v/>
      </c>
      <c r="C296" t="str">
        <f>IF(A296&lt;&gt;"",Output5!#REF!,"")</f>
        <v/>
      </c>
      <c r="D296" t="str">
        <f>IF(A296&lt;&gt;"",Output5!#REF!,"")</f>
        <v/>
      </c>
      <c r="E296" t="str">
        <f>IF(A296&lt;&gt;"",Output5!#REF!,"")</f>
        <v/>
      </c>
      <c r="F296" t="str">
        <f>IF(A296&lt;&gt;"",Output5!#REF!,"")</f>
        <v/>
      </c>
      <c r="G296" t="str">
        <f>IF(A296&lt;&gt;"",Output5!#REF!,"")</f>
        <v/>
      </c>
      <c r="H296" t="str">
        <f>IF(A296&lt;&gt;"",Output5!#REF!,"")</f>
        <v/>
      </c>
      <c r="I296" s="27" t="str">
        <f>IF(A296&lt;&gt;"",Output5!#REF!,"")</f>
        <v/>
      </c>
      <c r="J296" t="str">
        <f>IF(A296&lt;&gt;"",Output5!#REF!,"")</f>
        <v/>
      </c>
      <c r="K296" t="str">
        <f>IF(A296&lt;&gt;"",Output5!#REF!,"")</f>
        <v/>
      </c>
      <c r="L296" t="str">
        <f>IF(A296&lt;&gt;"",Output5!#REF!,"")</f>
        <v/>
      </c>
      <c r="AE296" t="b">
        <f t="shared" si="9"/>
        <v>1</v>
      </c>
      <c r="AF296" t="e">
        <f>VLOOKUP(Output5!#REF!,GroupNames!$B$2:$D$11,3,FALSE)</f>
        <v>#REF!</v>
      </c>
    </row>
    <row r="297" spans="1:32" x14ac:dyDescent="0.25">
      <c r="A297" s="2" t="str">
        <f t="shared" si="8"/>
        <v/>
      </c>
      <c r="B297" s="2" t="str">
        <f>IF(A297&lt;&gt;"",Output5!#REF!,"")</f>
        <v/>
      </c>
      <c r="C297" t="str">
        <f>IF(A297&lt;&gt;"",Output5!#REF!,"")</f>
        <v/>
      </c>
      <c r="D297" t="str">
        <f>IF(A297&lt;&gt;"",Output5!#REF!,"")</f>
        <v/>
      </c>
      <c r="E297" t="str">
        <f>IF(A297&lt;&gt;"",Output5!#REF!,"")</f>
        <v/>
      </c>
      <c r="F297" t="str">
        <f>IF(A297&lt;&gt;"",Output5!#REF!,"")</f>
        <v/>
      </c>
      <c r="G297" t="str">
        <f>IF(A297&lt;&gt;"",Output5!#REF!,"")</f>
        <v/>
      </c>
      <c r="H297" t="str">
        <f>IF(A297&lt;&gt;"",Output5!#REF!,"")</f>
        <v/>
      </c>
      <c r="I297" s="27" t="str">
        <f>IF(A297&lt;&gt;"",Output5!#REF!,"")</f>
        <v/>
      </c>
      <c r="J297" t="str">
        <f>IF(A297&lt;&gt;"",Output5!#REF!,"")</f>
        <v/>
      </c>
      <c r="K297" t="str">
        <f>IF(A297&lt;&gt;"",Output5!#REF!,"")</f>
        <v/>
      </c>
      <c r="L297" t="str">
        <f>IF(A297&lt;&gt;"",Output5!#REF!,"")</f>
        <v/>
      </c>
      <c r="AE297" t="b">
        <f t="shared" si="9"/>
        <v>1</v>
      </c>
      <c r="AF297" t="e">
        <f>VLOOKUP(Output5!#REF!,GroupNames!$B$2:$D$11,3,FALSE)</f>
        <v>#REF!</v>
      </c>
    </row>
    <row r="298" spans="1:32" x14ac:dyDescent="0.25">
      <c r="A298" s="2" t="str">
        <f t="shared" si="8"/>
        <v/>
      </c>
      <c r="B298" s="2" t="str">
        <f>IF(A298&lt;&gt;"",Output5!#REF!,"")</f>
        <v/>
      </c>
      <c r="C298" t="str">
        <f>IF(A298&lt;&gt;"",Output5!#REF!,"")</f>
        <v/>
      </c>
      <c r="D298" t="str">
        <f>IF(A298&lt;&gt;"",Output5!#REF!,"")</f>
        <v/>
      </c>
      <c r="E298" t="str">
        <f>IF(A298&lt;&gt;"",Output5!#REF!,"")</f>
        <v/>
      </c>
      <c r="F298" t="str">
        <f>IF(A298&lt;&gt;"",Output5!#REF!,"")</f>
        <v/>
      </c>
      <c r="G298" t="str">
        <f>IF(A298&lt;&gt;"",Output5!#REF!,"")</f>
        <v/>
      </c>
      <c r="H298" t="str">
        <f>IF(A298&lt;&gt;"",Output5!#REF!,"")</f>
        <v/>
      </c>
      <c r="I298" s="27" t="str">
        <f>IF(A298&lt;&gt;"",Output5!#REF!,"")</f>
        <v/>
      </c>
      <c r="J298" t="str">
        <f>IF(A298&lt;&gt;"",Output5!#REF!,"")</f>
        <v/>
      </c>
      <c r="K298" t="str">
        <f>IF(A298&lt;&gt;"",Output5!#REF!,"")</f>
        <v/>
      </c>
      <c r="L298" t="str">
        <f>IF(A298&lt;&gt;"",Output5!#REF!,"")</f>
        <v/>
      </c>
      <c r="AE298" t="b">
        <f t="shared" si="9"/>
        <v>1</v>
      </c>
      <c r="AF298" t="e">
        <f>VLOOKUP(Output5!#REF!,GroupNames!$B$2:$D$11,3,FALSE)</f>
        <v>#REF!</v>
      </c>
    </row>
    <row r="299" spans="1:32" x14ac:dyDescent="0.25">
      <c r="A299" s="2" t="str">
        <f t="shared" si="8"/>
        <v/>
      </c>
      <c r="B299" s="2" t="str">
        <f>IF(A299&lt;&gt;"",Output5!#REF!,"")</f>
        <v/>
      </c>
      <c r="C299" t="str">
        <f>IF(A299&lt;&gt;"",Output5!#REF!,"")</f>
        <v/>
      </c>
      <c r="D299" t="str">
        <f>IF(A299&lt;&gt;"",Output5!#REF!,"")</f>
        <v/>
      </c>
      <c r="E299" t="str">
        <f>IF(A299&lt;&gt;"",Output5!#REF!,"")</f>
        <v/>
      </c>
      <c r="F299" t="str">
        <f>IF(A299&lt;&gt;"",Output5!#REF!,"")</f>
        <v/>
      </c>
      <c r="G299" t="str">
        <f>IF(A299&lt;&gt;"",Output5!#REF!,"")</f>
        <v/>
      </c>
      <c r="H299" t="str">
        <f>IF(A299&lt;&gt;"",Output5!#REF!,"")</f>
        <v/>
      </c>
      <c r="I299" s="27" t="str">
        <f>IF(A299&lt;&gt;"",Output5!#REF!,"")</f>
        <v/>
      </c>
      <c r="J299" t="str">
        <f>IF(A299&lt;&gt;"",Output5!#REF!,"")</f>
        <v/>
      </c>
      <c r="K299" t="str">
        <f>IF(A299&lt;&gt;"",Output5!#REF!,"")</f>
        <v/>
      </c>
      <c r="L299" t="str">
        <f>IF(A299&lt;&gt;"",Output5!#REF!,"")</f>
        <v/>
      </c>
      <c r="AE299" t="b">
        <f t="shared" si="9"/>
        <v>1</v>
      </c>
      <c r="AF299" t="e">
        <f>VLOOKUP(Output5!#REF!,GroupNames!$B$2:$D$11,3,FALSE)</f>
        <v>#REF!</v>
      </c>
    </row>
    <row r="300" spans="1:32" x14ac:dyDescent="0.25">
      <c r="A300" s="2" t="str">
        <f t="shared" si="8"/>
        <v/>
      </c>
      <c r="B300" s="2" t="str">
        <f>IF(A300&lt;&gt;"",Output5!#REF!,"")</f>
        <v/>
      </c>
      <c r="C300" t="str">
        <f>IF(A300&lt;&gt;"",Output5!#REF!,"")</f>
        <v/>
      </c>
      <c r="D300" t="str">
        <f>IF(A300&lt;&gt;"",Output5!#REF!,"")</f>
        <v/>
      </c>
      <c r="E300" t="str">
        <f>IF(A300&lt;&gt;"",Output5!#REF!,"")</f>
        <v/>
      </c>
      <c r="F300" t="str">
        <f>IF(A300&lt;&gt;"",Output5!#REF!,"")</f>
        <v/>
      </c>
      <c r="G300" t="str">
        <f>IF(A300&lt;&gt;"",Output5!#REF!,"")</f>
        <v/>
      </c>
      <c r="H300" t="str">
        <f>IF(A300&lt;&gt;"",Output5!#REF!,"")</f>
        <v/>
      </c>
      <c r="I300" s="27" t="str">
        <f>IF(A300&lt;&gt;"",Output5!#REF!,"")</f>
        <v/>
      </c>
      <c r="J300" t="str">
        <f>IF(A300&lt;&gt;"",Output5!#REF!,"")</f>
        <v/>
      </c>
      <c r="K300" t="str">
        <f>IF(A300&lt;&gt;"",Output5!#REF!,"")</f>
        <v/>
      </c>
      <c r="L300" t="str">
        <f>IF(A300&lt;&gt;"",Output5!#REF!,"")</f>
        <v/>
      </c>
      <c r="AE300" t="b">
        <f t="shared" si="9"/>
        <v>1</v>
      </c>
      <c r="AF300" t="e">
        <f>VLOOKUP(Output5!#REF!,GroupNames!$B$2:$D$11,3,FALSE)</f>
        <v>#REF!</v>
      </c>
    </row>
    <row r="301" spans="1:32" x14ac:dyDescent="0.25">
      <c r="A301" s="2" t="str">
        <f t="shared" si="8"/>
        <v/>
      </c>
      <c r="B301" s="2" t="str">
        <f>IF(A301&lt;&gt;"",Output5!#REF!,"")</f>
        <v/>
      </c>
      <c r="C301" t="str">
        <f>IF(A301&lt;&gt;"",Output5!#REF!,"")</f>
        <v/>
      </c>
      <c r="D301" t="str">
        <f>IF(A301&lt;&gt;"",Output5!#REF!,"")</f>
        <v/>
      </c>
      <c r="E301" t="str">
        <f>IF(A301&lt;&gt;"",Output5!#REF!,"")</f>
        <v/>
      </c>
      <c r="F301" t="str">
        <f>IF(A301&lt;&gt;"",Output5!#REF!,"")</f>
        <v/>
      </c>
      <c r="G301" t="str">
        <f>IF(A301&lt;&gt;"",Output5!#REF!,"")</f>
        <v/>
      </c>
      <c r="H301" t="str">
        <f>IF(A301&lt;&gt;"",Output5!#REF!,"")</f>
        <v/>
      </c>
      <c r="I301" s="27" t="str">
        <f>IF(A301&lt;&gt;"",Output5!#REF!,"")</f>
        <v/>
      </c>
      <c r="J301" t="str">
        <f>IF(A301&lt;&gt;"",Output5!#REF!,"")</f>
        <v/>
      </c>
      <c r="K301" t="str">
        <f>IF(A301&lt;&gt;"",Output5!#REF!,"")</f>
        <v/>
      </c>
      <c r="L301" t="str">
        <f>IF(A301&lt;&gt;"",Output5!#REF!,"")</f>
        <v/>
      </c>
      <c r="AE301" t="b">
        <f t="shared" si="9"/>
        <v>1</v>
      </c>
      <c r="AF301" t="e">
        <f>VLOOKUP(Output5!#REF!,GroupNames!$B$2:$D$11,3,FALSE)</f>
        <v>#REF!</v>
      </c>
    </row>
    <row r="302" spans="1:32" x14ac:dyDescent="0.25">
      <c r="A302" s="2" t="str">
        <f t="shared" si="8"/>
        <v/>
      </c>
      <c r="B302" s="2" t="str">
        <f>IF(A302&lt;&gt;"",Output5!#REF!,"")</f>
        <v/>
      </c>
      <c r="C302" t="str">
        <f>IF(A302&lt;&gt;"",Output5!#REF!,"")</f>
        <v/>
      </c>
      <c r="D302" t="str">
        <f>IF(A302&lt;&gt;"",Output5!#REF!,"")</f>
        <v/>
      </c>
      <c r="E302" t="str">
        <f>IF(A302&lt;&gt;"",Output5!#REF!,"")</f>
        <v/>
      </c>
      <c r="F302" t="str">
        <f>IF(A302&lt;&gt;"",Output5!#REF!,"")</f>
        <v/>
      </c>
      <c r="G302" t="str">
        <f>IF(A302&lt;&gt;"",Output5!#REF!,"")</f>
        <v/>
      </c>
      <c r="H302" t="str">
        <f>IF(A302&lt;&gt;"",Output5!#REF!,"")</f>
        <v/>
      </c>
      <c r="I302" s="27" t="str">
        <f>IF(A302&lt;&gt;"",Output5!#REF!,"")</f>
        <v/>
      </c>
      <c r="J302" t="str">
        <f>IF(A302&lt;&gt;"",Output5!#REF!,"")</f>
        <v/>
      </c>
      <c r="K302" t="str">
        <f>IF(A302&lt;&gt;"",Output5!#REF!,"")</f>
        <v/>
      </c>
      <c r="L302" t="str">
        <f>IF(A302&lt;&gt;"",Output5!#REF!,"")</f>
        <v/>
      </c>
      <c r="AE302" t="b">
        <f t="shared" si="9"/>
        <v>1</v>
      </c>
      <c r="AF302" t="e">
        <f>VLOOKUP(Output5!#REF!,GroupNames!$B$2:$D$11,3,FALSE)</f>
        <v>#REF!</v>
      </c>
    </row>
    <row r="303" spans="1:32" x14ac:dyDescent="0.25">
      <c r="A303" s="2" t="str">
        <f t="shared" si="8"/>
        <v/>
      </c>
      <c r="B303" s="2" t="str">
        <f>IF(A303&lt;&gt;"",Output5!#REF!,"")</f>
        <v/>
      </c>
      <c r="C303" t="str">
        <f>IF(A303&lt;&gt;"",Output5!#REF!,"")</f>
        <v/>
      </c>
      <c r="D303" t="str">
        <f>IF(A303&lt;&gt;"",Output5!#REF!,"")</f>
        <v/>
      </c>
      <c r="E303" t="str">
        <f>IF(A303&lt;&gt;"",Output5!#REF!,"")</f>
        <v/>
      </c>
      <c r="F303" t="str">
        <f>IF(A303&lt;&gt;"",Output5!#REF!,"")</f>
        <v/>
      </c>
      <c r="G303" t="str">
        <f>IF(A303&lt;&gt;"",Output5!#REF!,"")</f>
        <v/>
      </c>
      <c r="H303" t="str">
        <f>IF(A303&lt;&gt;"",Output5!#REF!,"")</f>
        <v/>
      </c>
      <c r="I303" s="27" t="str">
        <f>IF(A303&lt;&gt;"",Output5!#REF!,"")</f>
        <v/>
      </c>
      <c r="J303" t="str">
        <f>IF(A303&lt;&gt;"",Output5!#REF!,"")</f>
        <v/>
      </c>
      <c r="K303" t="str">
        <f>IF(A303&lt;&gt;"",Output5!#REF!,"")</f>
        <v/>
      </c>
      <c r="L303" t="str">
        <f>IF(A303&lt;&gt;"",Output5!#REF!,"")</f>
        <v/>
      </c>
      <c r="AE303" t="b">
        <f t="shared" si="9"/>
        <v>1</v>
      </c>
      <c r="AF303" t="e">
        <f>VLOOKUP(Output5!#REF!,GroupNames!$B$2:$D$11,3,FALSE)</f>
        <v>#REF!</v>
      </c>
    </row>
    <row r="304" spans="1:32" x14ac:dyDescent="0.25">
      <c r="A304" s="2" t="str">
        <f t="shared" si="8"/>
        <v/>
      </c>
      <c r="B304" s="2" t="str">
        <f>IF(A304&lt;&gt;"",Output5!#REF!,"")</f>
        <v/>
      </c>
      <c r="C304" t="str">
        <f>IF(A304&lt;&gt;"",Output5!#REF!,"")</f>
        <v/>
      </c>
      <c r="D304" t="str">
        <f>IF(A304&lt;&gt;"",Output5!#REF!,"")</f>
        <v/>
      </c>
      <c r="E304" t="str">
        <f>IF(A304&lt;&gt;"",Output5!#REF!,"")</f>
        <v/>
      </c>
      <c r="F304" t="str">
        <f>IF(A304&lt;&gt;"",Output5!#REF!,"")</f>
        <v/>
      </c>
      <c r="G304" t="str">
        <f>IF(A304&lt;&gt;"",Output5!#REF!,"")</f>
        <v/>
      </c>
      <c r="H304" t="str">
        <f>IF(A304&lt;&gt;"",Output5!#REF!,"")</f>
        <v/>
      </c>
      <c r="I304" s="27" t="str">
        <f>IF(A304&lt;&gt;"",Output5!#REF!,"")</f>
        <v/>
      </c>
      <c r="J304" t="str">
        <f>IF(A304&lt;&gt;"",Output5!#REF!,"")</f>
        <v/>
      </c>
      <c r="K304" t="str">
        <f>IF(A304&lt;&gt;"",Output5!#REF!,"")</f>
        <v/>
      </c>
      <c r="L304" t="str">
        <f>IF(A304&lt;&gt;"",Output5!#REF!,"")</f>
        <v/>
      </c>
      <c r="AE304" t="b">
        <f t="shared" si="9"/>
        <v>1</v>
      </c>
      <c r="AF304" t="e">
        <f>VLOOKUP(Output5!#REF!,GroupNames!$B$2:$D$11,3,FALSE)</f>
        <v>#REF!</v>
      </c>
    </row>
    <row r="305" spans="1:32" x14ac:dyDescent="0.25">
      <c r="A305" s="2" t="str">
        <f t="shared" si="8"/>
        <v/>
      </c>
      <c r="B305" s="2" t="str">
        <f>IF(A305&lt;&gt;"",Output5!#REF!,"")</f>
        <v/>
      </c>
      <c r="C305" t="str">
        <f>IF(A305&lt;&gt;"",Output5!#REF!,"")</f>
        <v/>
      </c>
      <c r="D305" t="str">
        <f>IF(A305&lt;&gt;"",Output5!#REF!,"")</f>
        <v/>
      </c>
      <c r="E305" t="str">
        <f>IF(A305&lt;&gt;"",Output5!#REF!,"")</f>
        <v/>
      </c>
      <c r="F305" t="str">
        <f>IF(A305&lt;&gt;"",Output5!#REF!,"")</f>
        <v/>
      </c>
      <c r="G305" t="str">
        <f>IF(A305&lt;&gt;"",Output5!#REF!,"")</f>
        <v/>
      </c>
      <c r="H305" t="str">
        <f>IF(A305&lt;&gt;"",Output5!#REF!,"")</f>
        <v/>
      </c>
      <c r="I305" s="27" t="str">
        <f>IF(A305&lt;&gt;"",Output5!#REF!,"")</f>
        <v/>
      </c>
      <c r="J305" t="str">
        <f>IF(A305&lt;&gt;"",Output5!#REF!,"")</f>
        <v/>
      </c>
      <c r="K305" t="str">
        <f>IF(A305&lt;&gt;"",Output5!#REF!,"")</f>
        <v/>
      </c>
      <c r="L305" t="str">
        <f>IF(A305&lt;&gt;"",Output5!#REF!,"")</f>
        <v/>
      </c>
      <c r="AE305" t="b">
        <f t="shared" si="9"/>
        <v>1</v>
      </c>
      <c r="AF305" t="e">
        <f>VLOOKUP(Output5!#REF!,GroupNames!$B$2:$D$11,3,FALSE)</f>
        <v>#REF!</v>
      </c>
    </row>
    <row r="306" spans="1:32" x14ac:dyDescent="0.25">
      <c r="A306" s="2" t="str">
        <f t="shared" si="8"/>
        <v/>
      </c>
      <c r="B306" s="2" t="str">
        <f>IF(A306&lt;&gt;"",Output5!#REF!,"")</f>
        <v/>
      </c>
      <c r="C306" t="str">
        <f>IF(A306&lt;&gt;"",Output5!#REF!,"")</f>
        <v/>
      </c>
      <c r="D306" t="str">
        <f>IF(A306&lt;&gt;"",Output5!#REF!,"")</f>
        <v/>
      </c>
      <c r="E306" t="str">
        <f>IF(A306&lt;&gt;"",Output5!#REF!,"")</f>
        <v/>
      </c>
      <c r="F306" t="str">
        <f>IF(A306&lt;&gt;"",Output5!#REF!,"")</f>
        <v/>
      </c>
      <c r="G306" t="str">
        <f>IF(A306&lt;&gt;"",Output5!#REF!,"")</f>
        <v/>
      </c>
      <c r="H306" t="str">
        <f>IF(A306&lt;&gt;"",Output5!#REF!,"")</f>
        <v/>
      </c>
      <c r="I306" s="27" t="str">
        <f>IF(A306&lt;&gt;"",Output5!#REF!,"")</f>
        <v/>
      </c>
      <c r="J306" t="str">
        <f>IF(A306&lt;&gt;"",Output5!#REF!,"")</f>
        <v/>
      </c>
      <c r="K306" t="str">
        <f>IF(A306&lt;&gt;"",Output5!#REF!,"")</f>
        <v/>
      </c>
      <c r="L306" t="str">
        <f>IF(A306&lt;&gt;"",Output5!#REF!,"")</f>
        <v/>
      </c>
      <c r="AE306" t="b">
        <f t="shared" si="9"/>
        <v>1</v>
      </c>
      <c r="AF306" t="e">
        <f>VLOOKUP(Output5!#REF!,GroupNames!$B$2:$D$11,3,FALSE)</f>
        <v>#REF!</v>
      </c>
    </row>
    <row r="307" spans="1:32" x14ac:dyDescent="0.25">
      <c r="A307" s="2" t="str">
        <f t="shared" si="8"/>
        <v/>
      </c>
      <c r="B307" s="2" t="str">
        <f>IF(A307&lt;&gt;"",Output5!#REF!,"")</f>
        <v/>
      </c>
      <c r="C307" t="str">
        <f>IF(A307&lt;&gt;"",Output5!#REF!,"")</f>
        <v/>
      </c>
      <c r="D307" t="str">
        <f>IF(A307&lt;&gt;"",Output5!#REF!,"")</f>
        <v/>
      </c>
      <c r="E307" t="str">
        <f>IF(A307&lt;&gt;"",Output5!#REF!,"")</f>
        <v/>
      </c>
      <c r="F307" t="str">
        <f>IF(A307&lt;&gt;"",Output5!#REF!,"")</f>
        <v/>
      </c>
      <c r="G307" t="str">
        <f>IF(A307&lt;&gt;"",Output5!#REF!,"")</f>
        <v/>
      </c>
      <c r="H307" t="str">
        <f>IF(A307&lt;&gt;"",Output5!#REF!,"")</f>
        <v/>
      </c>
      <c r="I307" s="27" t="str">
        <f>IF(A307&lt;&gt;"",Output5!#REF!,"")</f>
        <v/>
      </c>
      <c r="J307" t="str">
        <f>IF(A307&lt;&gt;"",Output5!#REF!,"")</f>
        <v/>
      </c>
      <c r="K307" t="str">
        <f>IF(A307&lt;&gt;"",Output5!#REF!,"")</f>
        <v/>
      </c>
      <c r="L307" t="str">
        <f>IF(A307&lt;&gt;"",Output5!#REF!,"")</f>
        <v/>
      </c>
      <c r="AE307" t="b">
        <f t="shared" si="9"/>
        <v>1</v>
      </c>
      <c r="AF307" t="e">
        <f>VLOOKUP(Output5!#REF!,GroupNames!$B$2:$D$11,3,FALSE)</f>
        <v>#REF!</v>
      </c>
    </row>
    <row r="308" spans="1:32" x14ac:dyDescent="0.25">
      <c r="A308" s="2" t="str">
        <f t="shared" si="8"/>
        <v/>
      </c>
      <c r="B308" s="2" t="str">
        <f>IF(A308&lt;&gt;"",Output5!#REF!,"")</f>
        <v/>
      </c>
      <c r="C308" t="str">
        <f>IF(A308&lt;&gt;"",Output5!#REF!,"")</f>
        <v/>
      </c>
      <c r="D308" t="str">
        <f>IF(A308&lt;&gt;"",Output5!#REF!,"")</f>
        <v/>
      </c>
      <c r="E308" t="str">
        <f>IF(A308&lt;&gt;"",Output5!#REF!,"")</f>
        <v/>
      </c>
      <c r="F308" t="str">
        <f>IF(A308&lt;&gt;"",Output5!#REF!,"")</f>
        <v/>
      </c>
      <c r="G308" t="str">
        <f>IF(A308&lt;&gt;"",Output5!#REF!,"")</f>
        <v/>
      </c>
      <c r="H308" t="str">
        <f>IF(A308&lt;&gt;"",Output5!#REF!,"")</f>
        <v/>
      </c>
      <c r="I308" s="27" t="str">
        <f>IF(A308&lt;&gt;"",Output5!#REF!,"")</f>
        <v/>
      </c>
      <c r="J308" t="str">
        <f>IF(A308&lt;&gt;"",Output5!#REF!,"")</f>
        <v/>
      </c>
      <c r="K308" t="str">
        <f>IF(A308&lt;&gt;"",Output5!#REF!,"")</f>
        <v/>
      </c>
      <c r="L308" t="str">
        <f>IF(A308&lt;&gt;"",Output5!#REF!,"")</f>
        <v/>
      </c>
      <c r="AE308" t="b">
        <f t="shared" si="9"/>
        <v>1</v>
      </c>
      <c r="AF308" t="e">
        <f>VLOOKUP(Output5!#REF!,GroupNames!$B$2:$D$11,3,FALSE)</f>
        <v>#REF!</v>
      </c>
    </row>
    <row r="309" spans="1:32" x14ac:dyDescent="0.25">
      <c r="A309" s="2" t="str">
        <f t="shared" si="8"/>
        <v/>
      </c>
      <c r="B309" s="2" t="str">
        <f>IF(A309&lt;&gt;"",Output5!#REF!,"")</f>
        <v/>
      </c>
      <c r="C309" t="str">
        <f>IF(A309&lt;&gt;"",Output5!#REF!,"")</f>
        <v/>
      </c>
      <c r="D309" t="str">
        <f>IF(A309&lt;&gt;"",Output5!#REF!,"")</f>
        <v/>
      </c>
      <c r="E309" t="str">
        <f>IF(A309&lt;&gt;"",Output5!#REF!,"")</f>
        <v/>
      </c>
      <c r="F309" t="str">
        <f>IF(A309&lt;&gt;"",Output5!#REF!,"")</f>
        <v/>
      </c>
      <c r="G309" t="str">
        <f>IF(A309&lt;&gt;"",Output5!#REF!,"")</f>
        <v/>
      </c>
      <c r="H309" t="str">
        <f>IF(A309&lt;&gt;"",Output5!#REF!,"")</f>
        <v/>
      </c>
      <c r="I309" s="27" t="str">
        <f>IF(A309&lt;&gt;"",Output5!#REF!,"")</f>
        <v/>
      </c>
      <c r="J309" t="str">
        <f>IF(A309&lt;&gt;"",Output5!#REF!,"")</f>
        <v/>
      </c>
      <c r="K309" t="str">
        <f>IF(A309&lt;&gt;"",Output5!#REF!,"")</f>
        <v/>
      </c>
      <c r="L309" t="str">
        <f>IF(A309&lt;&gt;"",Output5!#REF!,"")</f>
        <v/>
      </c>
      <c r="AE309" t="b">
        <f t="shared" si="9"/>
        <v>1</v>
      </c>
      <c r="AF309" t="e">
        <f>VLOOKUP(Output5!#REF!,GroupNames!$B$2:$D$11,3,FALSE)</f>
        <v>#REF!</v>
      </c>
    </row>
    <row r="310" spans="1:32" x14ac:dyDescent="0.25">
      <c r="A310" s="2" t="str">
        <f t="shared" si="8"/>
        <v/>
      </c>
      <c r="B310" s="2" t="str">
        <f>IF(A310&lt;&gt;"",Output5!#REF!,"")</f>
        <v/>
      </c>
      <c r="C310" t="str">
        <f>IF(A310&lt;&gt;"",Output5!#REF!,"")</f>
        <v/>
      </c>
      <c r="D310" t="str">
        <f>IF(A310&lt;&gt;"",Output5!#REF!,"")</f>
        <v/>
      </c>
      <c r="E310" t="str">
        <f>IF(A310&lt;&gt;"",Output5!#REF!,"")</f>
        <v/>
      </c>
      <c r="F310" t="str">
        <f>IF(A310&lt;&gt;"",Output5!#REF!,"")</f>
        <v/>
      </c>
      <c r="G310" t="str">
        <f>IF(A310&lt;&gt;"",Output5!#REF!,"")</f>
        <v/>
      </c>
      <c r="H310" t="str">
        <f>IF(A310&lt;&gt;"",Output5!#REF!,"")</f>
        <v/>
      </c>
      <c r="I310" s="27" t="str">
        <f>IF(A310&lt;&gt;"",Output5!#REF!,"")</f>
        <v/>
      </c>
      <c r="J310" t="str">
        <f>IF(A310&lt;&gt;"",Output5!#REF!,"")</f>
        <v/>
      </c>
      <c r="K310" t="str">
        <f>IF(A310&lt;&gt;"",Output5!#REF!,"")</f>
        <v/>
      </c>
      <c r="L310" t="str">
        <f>IF(A310&lt;&gt;"",Output5!#REF!,"")</f>
        <v/>
      </c>
      <c r="AE310" t="b">
        <f t="shared" si="9"/>
        <v>1</v>
      </c>
      <c r="AF310" t="e">
        <f>VLOOKUP(Output5!#REF!,GroupNames!$B$2:$D$11,3,FALSE)</f>
        <v>#REF!</v>
      </c>
    </row>
    <row r="311" spans="1:32" x14ac:dyDescent="0.25">
      <c r="A311" s="2" t="str">
        <f t="shared" si="8"/>
        <v/>
      </c>
      <c r="B311" s="2" t="str">
        <f>IF(A311&lt;&gt;"",Output5!#REF!,"")</f>
        <v/>
      </c>
      <c r="C311" t="str">
        <f>IF(A311&lt;&gt;"",Output5!#REF!,"")</f>
        <v/>
      </c>
      <c r="D311" t="str">
        <f>IF(A311&lt;&gt;"",Output5!#REF!,"")</f>
        <v/>
      </c>
      <c r="E311" t="str">
        <f>IF(A311&lt;&gt;"",Output5!#REF!,"")</f>
        <v/>
      </c>
      <c r="F311" t="str">
        <f>IF(A311&lt;&gt;"",Output5!#REF!,"")</f>
        <v/>
      </c>
      <c r="G311" t="str">
        <f>IF(A311&lt;&gt;"",Output5!#REF!,"")</f>
        <v/>
      </c>
      <c r="H311" t="str">
        <f>IF(A311&lt;&gt;"",Output5!#REF!,"")</f>
        <v/>
      </c>
      <c r="I311" s="27" t="str">
        <f>IF(A311&lt;&gt;"",Output5!#REF!,"")</f>
        <v/>
      </c>
      <c r="J311" t="str">
        <f>IF(A311&lt;&gt;"",Output5!#REF!,"")</f>
        <v/>
      </c>
      <c r="K311" t="str">
        <f>IF(A311&lt;&gt;"",Output5!#REF!,"")</f>
        <v/>
      </c>
      <c r="L311" t="str">
        <f>IF(A311&lt;&gt;"",Output5!#REF!,"")</f>
        <v/>
      </c>
      <c r="AE311" t="b">
        <f t="shared" si="9"/>
        <v>1</v>
      </c>
      <c r="AF311" t="e">
        <f>VLOOKUP(Output5!#REF!,GroupNames!$B$2:$D$11,3,FALSE)</f>
        <v>#REF!</v>
      </c>
    </row>
    <row r="312" spans="1:32" x14ac:dyDescent="0.25">
      <c r="A312" s="2" t="str">
        <f t="shared" si="8"/>
        <v/>
      </c>
      <c r="B312" s="2" t="str">
        <f>IF(A312&lt;&gt;"",Output5!#REF!,"")</f>
        <v/>
      </c>
      <c r="C312" t="str">
        <f>IF(A312&lt;&gt;"",Output5!#REF!,"")</f>
        <v/>
      </c>
      <c r="D312" t="str">
        <f>IF(A312&lt;&gt;"",Output5!#REF!,"")</f>
        <v/>
      </c>
      <c r="E312" t="str">
        <f>IF(A312&lt;&gt;"",Output5!#REF!,"")</f>
        <v/>
      </c>
      <c r="F312" t="str">
        <f>IF(A312&lt;&gt;"",Output5!#REF!,"")</f>
        <v/>
      </c>
      <c r="G312" t="str">
        <f>IF(A312&lt;&gt;"",Output5!#REF!,"")</f>
        <v/>
      </c>
      <c r="H312" t="str">
        <f>IF(A312&lt;&gt;"",Output5!#REF!,"")</f>
        <v/>
      </c>
      <c r="I312" s="27" t="str">
        <f>IF(A312&lt;&gt;"",Output5!#REF!,"")</f>
        <v/>
      </c>
      <c r="J312" t="str">
        <f>IF(A312&lt;&gt;"",Output5!#REF!,"")</f>
        <v/>
      </c>
      <c r="K312" t="str">
        <f>IF(A312&lt;&gt;"",Output5!#REF!,"")</f>
        <v/>
      </c>
      <c r="L312" t="str">
        <f>IF(A312&lt;&gt;"",Output5!#REF!,"")</f>
        <v/>
      </c>
      <c r="AE312" t="b">
        <f t="shared" si="9"/>
        <v>1</v>
      </c>
      <c r="AF312" t="e">
        <f>VLOOKUP(Output5!#REF!,GroupNames!$B$2:$D$11,3,FALSE)</f>
        <v>#REF!</v>
      </c>
    </row>
    <row r="313" spans="1:32" x14ac:dyDescent="0.25">
      <c r="A313" s="2" t="str">
        <f t="shared" si="8"/>
        <v/>
      </c>
      <c r="B313" s="2" t="str">
        <f>IF(A313&lt;&gt;"",Output5!#REF!,"")</f>
        <v/>
      </c>
      <c r="C313" t="str">
        <f>IF(A313&lt;&gt;"",Output5!#REF!,"")</f>
        <v/>
      </c>
      <c r="D313" t="str">
        <f>IF(A313&lt;&gt;"",Output5!#REF!,"")</f>
        <v/>
      </c>
      <c r="E313" t="str">
        <f>IF(A313&lt;&gt;"",Output5!#REF!,"")</f>
        <v/>
      </c>
      <c r="F313" t="str">
        <f>IF(A313&lt;&gt;"",Output5!#REF!,"")</f>
        <v/>
      </c>
      <c r="G313" t="str">
        <f>IF(A313&lt;&gt;"",Output5!#REF!,"")</f>
        <v/>
      </c>
      <c r="H313" t="str">
        <f>IF(A313&lt;&gt;"",Output5!#REF!,"")</f>
        <v/>
      </c>
      <c r="I313" s="27" t="str">
        <f>IF(A313&lt;&gt;"",Output5!#REF!,"")</f>
        <v/>
      </c>
      <c r="J313" t="str">
        <f>IF(A313&lt;&gt;"",Output5!#REF!,"")</f>
        <v/>
      </c>
      <c r="K313" t="str">
        <f>IF(A313&lt;&gt;"",Output5!#REF!,"")</f>
        <v/>
      </c>
      <c r="L313" t="str">
        <f>IF(A313&lt;&gt;"",Output5!#REF!,"")</f>
        <v/>
      </c>
      <c r="AE313" t="b">
        <f t="shared" si="9"/>
        <v>1</v>
      </c>
      <c r="AF313" t="e">
        <f>VLOOKUP(Output5!#REF!,GroupNames!$B$2:$D$11,3,FALSE)</f>
        <v>#REF!</v>
      </c>
    </row>
    <row r="314" spans="1:32" x14ac:dyDescent="0.25">
      <c r="A314" s="2" t="str">
        <f t="shared" si="8"/>
        <v/>
      </c>
      <c r="B314" s="2" t="str">
        <f>IF(A314&lt;&gt;"",Output5!#REF!,"")</f>
        <v/>
      </c>
      <c r="C314" t="str">
        <f>IF(A314&lt;&gt;"",Output5!#REF!,"")</f>
        <v/>
      </c>
      <c r="D314" t="str">
        <f>IF(A314&lt;&gt;"",Output5!#REF!,"")</f>
        <v/>
      </c>
      <c r="E314" t="str">
        <f>IF(A314&lt;&gt;"",Output5!#REF!,"")</f>
        <v/>
      </c>
      <c r="F314" t="str">
        <f>IF(A314&lt;&gt;"",Output5!#REF!,"")</f>
        <v/>
      </c>
      <c r="G314" t="str">
        <f>IF(A314&lt;&gt;"",Output5!#REF!,"")</f>
        <v/>
      </c>
      <c r="H314" t="str">
        <f>IF(A314&lt;&gt;"",Output5!#REF!,"")</f>
        <v/>
      </c>
      <c r="I314" s="27" t="str">
        <f>IF(A314&lt;&gt;"",Output5!#REF!,"")</f>
        <v/>
      </c>
      <c r="J314" t="str">
        <f>IF(A314&lt;&gt;"",Output5!#REF!,"")</f>
        <v/>
      </c>
      <c r="K314" t="str">
        <f>IF(A314&lt;&gt;"",Output5!#REF!,"")</f>
        <v/>
      </c>
      <c r="L314" t="str">
        <f>IF(A314&lt;&gt;"",Output5!#REF!,"")</f>
        <v/>
      </c>
      <c r="AE314" t="b">
        <f t="shared" si="9"/>
        <v>1</v>
      </c>
      <c r="AF314" t="e">
        <f>VLOOKUP(Output5!#REF!,GroupNames!$B$2:$D$11,3,FALSE)</f>
        <v>#REF!</v>
      </c>
    </row>
    <row r="315" spans="1:32" x14ac:dyDescent="0.25">
      <c r="A315" s="2" t="str">
        <f t="shared" si="8"/>
        <v/>
      </c>
      <c r="B315" s="2" t="str">
        <f>IF(A315&lt;&gt;"",Output5!#REF!,"")</f>
        <v/>
      </c>
      <c r="C315" t="str">
        <f>IF(A315&lt;&gt;"",Output5!#REF!,"")</f>
        <v/>
      </c>
      <c r="D315" t="str">
        <f>IF(A315&lt;&gt;"",Output5!#REF!,"")</f>
        <v/>
      </c>
      <c r="E315" t="str">
        <f>IF(A315&lt;&gt;"",Output5!#REF!,"")</f>
        <v/>
      </c>
      <c r="F315" t="str">
        <f>IF(A315&lt;&gt;"",Output5!#REF!,"")</f>
        <v/>
      </c>
      <c r="G315" t="str">
        <f>IF(A315&lt;&gt;"",Output5!#REF!,"")</f>
        <v/>
      </c>
      <c r="H315" t="str">
        <f>IF(A315&lt;&gt;"",Output5!#REF!,"")</f>
        <v/>
      </c>
      <c r="I315" s="27" t="str">
        <f>IF(A315&lt;&gt;"",Output5!#REF!,"")</f>
        <v/>
      </c>
      <c r="J315" t="str">
        <f>IF(A315&lt;&gt;"",Output5!#REF!,"")</f>
        <v/>
      </c>
      <c r="K315" t="str">
        <f>IF(A315&lt;&gt;"",Output5!#REF!,"")</f>
        <v/>
      </c>
      <c r="L315" t="str">
        <f>IF(A315&lt;&gt;"",Output5!#REF!,"")</f>
        <v/>
      </c>
      <c r="AE315" t="b">
        <f t="shared" si="9"/>
        <v>1</v>
      </c>
      <c r="AF315" t="e">
        <f>VLOOKUP(Output5!#REF!,GroupNames!$B$2:$D$11,3,FALSE)</f>
        <v>#REF!</v>
      </c>
    </row>
    <row r="316" spans="1:32" x14ac:dyDescent="0.25">
      <c r="A316" s="2" t="str">
        <f t="shared" si="8"/>
        <v/>
      </c>
      <c r="B316" s="2" t="str">
        <f>IF(A316&lt;&gt;"",Output5!#REF!,"")</f>
        <v/>
      </c>
      <c r="C316" t="str">
        <f>IF(A316&lt;&gt;"",Output5!#REF!,"")</f>
        <v/>
      </c>
      <c r="D316" t="str">
        <f>IF(A316&lt;&gt;"",Output5!#REF!,"")</f>
        <v/>
      </c>
      <c r="E316" t="str">
        <f>IF(A316&lt;&gt;"",Output5!#REF!,"")</f>
        <v/>
      </c>
      <c r="F316" t="str">
        <f>IF(A316&lt;&gt;"",Output5!#REF!,"")</f>
        <v/>
      </c>
      <c r="G316" t="str">
        <f>IF(A316&lt;&gt;"",Output5!#REF!,"")</f>
        <v/>
      </c>
      <c r="H316" t="str">
        <f>IF(A316&lt;&gt;"",Output5!#REF!,"")</f>
        <v/>
      </c>
      <c r="I316" s="27" t="str">
        <f>IF(A316&lt;&gt;"",Output5!#REF!,"")</f>
        <v/>
      </c>
      <c r="J316" t="str">
        <f>IF(A316&lt;&gt;"",Output5!#REF!,"")</f>
        <v/>
      </c>
      <c r="K316" t="str">
        <f>IF(A316&lt;&gt;"",Output5!#REF!,"")</f>
        <v/>
      </c>
      <c r="L316" t="str">
        <f>IF(A316&lt;&gt;"",Output5!#REF!,"")</f>
        <v/>
      </c>
      <c r="AE316" t="b">
        <f t="shared" si="9"/>
        <v>1</v>
      </c>
      <c r="AF316" t="e">
        <f>VLOOKUP(Output5!#REF!,GroupNames!$B$2:$D$11,3,FALSE)</f>
        <v>#REF!</v>
      </c>
    </row>
    <row r="317" spans="1:32" x14ac:dyDescent="0.25">
      <c r="A317" s="2" t="str">
        <f t="shared" si="8"/>
        <v/>
      </c>
      <c r="B317" s="2" t="str">
        <f>IF(A317&lt;&gt;"",Output5!#REF!,"")</f>
        <v/>
      </c>
      <c r="C317" t="str">
        <f>IF(A317&lt;&gt;"",Output5!#REF!,"")</f>
        <v/>
      </c>
      <c r="D317" t="str">
        <f>IF(A317&lt;&gt;"",Output5!#REF!,"")</f>
        <v/>
      </c>
      <c r="E317" t="str">
        <f>IF(A317&lt;&gt;"",Output5!#REF!,"")</f>
        <v/>
      </c>
      <c r="F317" t="str">
        <f>IF(A317&lt;&gt;"",Output5!#REF!,"")</f>
        <v/>
      </c>
      <c r="G317" t="str">
        <f>IF(A317&lt;&gt;"",Output5!#REF!,"")</f>
        <v/>
      </c>
      <c r="H317" t="str">
        <f>IF(A317&lt;&gt;"",Output5!#REF!,"")</f>
        <v/>
      </c>
      <c r="I317" s="27" t="str">
        <f>IF(A317&lt;&gt;"",Output5!#REF!,"")</f>
        <v/>
      </c>
      <c r="J317" t="str">
        <f>IF(A317&lt;&gt;"",Output5!#REF!,"")</f>
        <v/>
      </c>
      <c r="K317" t="str">
        <f>IF(A317&lt;&gt;"",Output5!#REF!,"")</f>
        <v/>
      </c>
      <c r="L317" t="str">
        <f>IF(A317&lt;&gt;"",Output5!#REF!,"")</f>
        <v/>
      </c>
      <c r="AE317" t="b">
        <f t="shared" si="9"/>
        <v>1</v>
      </c>
      <c r="AF317" t="e">
        <f>VLOOKUP(Output5!#REF!,GroupNames!$B$2:$D$11,3,FALSE)</f>
        <v>#REF!</v>
      </c>
    </row>
    <row r="318" spans="1:32" x14ac:dyDescent="0.25">
      <c r="A318" s="2" t="str">
        <f t="shared" si="8"/>
        <v/>
      </c>
      <c r="B318" s="2" t="str">
        <f>IF(A318&lt;&gt;"",Output5!#REF!,"")</f>
        <v/>
      </c>
      <c r="C318" t="str">
        <f>IF(A318&lt;&gt;"",Output5!#REF!,"")</f>
        <v/>
      </c>
      <c r="D318" t="str">
        <f>IF(A318&lt;&gt;"",Output5!#REF!,"")</f>
        <v/>
      </c>
      <c r="E318" t="str">
        <f>IF(A318&lt;&gt;"",Output5!#REF!,"")</f>
        <v/>
      </c>
      <c r="F318" t="str">
        <f>IF(A318&lt;&gt;"",Output5!#REF!,"")</f>
        <v/>
      </c>
      <c r="G318" t="str">
        <f>IF(A318&lt;&gt;"",Output5!#REF!,"")</f>
        <v/>
      </c>
      <c r="H318" t="str">
        <f>IF(A318&lt;&gt;"",Output5!#REF!,"")</f>
        <v/>
      </c>
      <c r="I318" s="27" t="str">
        <f>IF(A318&lt;&gt;"",Output5!#REF!,"")</f>
        <v/>
      </c>
      <c r="J318" t="str">
        <f>IF(A318&lt;&gt;"",Output5!#REF!,"")</f>
        <v/>
      </c>
      <c r="K318" t="str">
        <f>IF(A318&lt;&gt;"",Output5!#REF!,"")</f>
        <v/>
      </c>
      <c r="L318" t="str">
        <f>IF(A318&lt;&gt;"",Output5!#REF!,"")</f>
        <v/>
      </c>
      <c r="AE318" t="b">
        <f t="shared" si="9"/>
        <v>1</v>
      </c>
      <c r="AF318" t="e">
        <f>VLOOKUP(Output5!#REF!,GroupNames!$B$2:$D$11,3,FALSE)</f>
        <v>#REF!</v>
      </c>
    </row>
    <row r="319" spans="1:32" x14ac:dyDescent="0.25">
      <c r="A319" s="2" t="str">
        <f t="shared" si="8"/>
        <v/>
      </c>
      <c r="B319" s="2" t="str">
        <f>IF(A319&lt;&gt;"",Output5!#REF!,"")</f>
        <v/>
      </c>
      <c r="C319" t="str">
        <f>IF(A319&lt;&gt;"",Output5!#REF!,"")</f>
        <v/>
      </c>
      <c r="D319" t="str">
        <f>IF(A319&lt;&gt;"",Output5!#REF!,"")</f>
        <v/>
      </c>
      <c r="E319" t="str">
        <f>IF(A319&lt;&gt;"",Output5!#REF!,"")</f>
        <v/>
      </c>
      <c r="F319" t="str">
        <f>IF(A319&lt;&gt;"",Output5!#REF!,"")</f>
        <v/>
      </c>
      <c r="G319" t="str">
        <f>IF(A319&lt;&gt;"",Output5!#REF!,"")</f>
        <v/>
      </c>
      <c r="H319" t="str">
        <f>IF(A319&lt;&gt;"",Output5!#REF!,"")</f>
        <v/>
      </c>
      <c r="I319" s="27" t="str">
        <f>IF(A319&lt;&gt;"",Output5!#REF!,"")</f>
        <v/>
      </c>
      <c r="J319" t="str">
        <f>IF(A319&lt;&gt;"",Output5!#REF!,"")</f>
        <v/>
      </c>
      <c r="K319" t="str">
        <f>IF(A319&lt;&gt;"",Output5!#REF!,"")</f>
        <v/>
      </c>
      <c r="L319" t="str">
        <f>IF(A319&lt;&gt;"",Output5!#REF!,"")</f>
        <v/>
      </c>
      <c r="AE319" t="b">
        <f t="shared" si="9"/>
        <v>1</v>
      </c>
      <c r="AF319" t="e">
        <f>VLOOKUP(Output5!#REF!,GroupNames!$B$2:$D$11,3,FALSE)</f>
        <v>#REF!</v>
      </c>
    </row>
    <row r="320" spans="1:32" x14ac:dyDescent="0.25">
      <c r="A320" s="2" t="str">
        <f t="shared" si="8"/>
        <v/>
      </c>
      <c r="B320" s="2" t="str">
        <f>IF(A320&lt;&gt;"",Output5!#REF!,"")</f>
        <v/>
      </c>
      <c r="C320" t="str">
        <f>IF(A320&lt;&gt;"",Output5!#REF!,"")</f>
        <v/>
      </c>
      <c r="D320" t="str">
        <f>IF(A320&lt;&gt;"",Output5!#REF!,"")</f>
        <v/>
      </c>
      <c r="E320" t="str">
        <f>IF(A320&lt;&gt;"",Output5!#REF!,"")</f>
        <v/>
      </c>
      <c r="F320" t="str">
        <f>IF(A320&lt;&gt;"",Output5!#REF!,"")</f>
        <v/>
      </c>
      <c r="G320" t="str">
        <f>IF(A320&lt;&gt;"",Output5!#REF!,"")</f>
        <v/>
      </c>
      <c r="H320" t="str">
        <f>IF(A320&lt;&gt;"",Output5!#REF!,"")</f>
        <v/>
      </c>
      <c r="I320" s="27" t="str">
        <f>IF(A320&lt;&gt;"",Output5!#REF!,"")</f>
        <v/>
      </c>
      <c r="J320" t="str">
        <f>IF(A320&lt;&gt;"",Output5!#REF!,"")</f>
        <v/>
      </c>
      <c r="K320" t="str">
        <f>IF(A320&lt;&gt;"",Output5!#REF!,"")</f>
        <v/>
      </c>
      <c r="L320" t="str">
        <f>IF(A320&lt;&gt;"",Output5!#REF!,"")</f>
        <v/>
      </c>
      <c r="AE320" t="b">
        <f t="shared" si="9"/>
        <v>1</v>
      </c>
      <c r="AF320" t="e">
        <f>VLOOKUP(Output5!#REF!,GroupNames!$B$2:$D$11,3,FALSE)</f>
        <v>#REF!</v>
      </c>
    </row>
    <row r="321" spans="1:32" x14ac:dyDescent="0.25">
      <c r="A321" s="2" t="str">
        <f t="shared" si="8"/>
        <v/>
      </c>
      <c r="B321" s="2" t="str">
        <f>IF(A321&lt;&gt;"",Output5!#REF!,"")</f>
        <v/>
      </c>
      <c r="C321" t="str">
        <f>IF(A321&lt;&gt;"",Output5!#REF!,"")</f>
        <v/>
      </c>
      <c r="D321" t="str">
        <f>IF(A321&lt;&gt;"",Output5!#REF!,"")</f>
        <v/>
      </c>
      <c r="E321" t="str">
        <f>IF(A321&lt;&gt;"",Output5!#REF!,"")</f>
        <v/>
      </c>
      <c r="F321" t="str">
        <f>IF(A321&lt;&gt;"",Output5!#REF!,"")</f>
        <v/>
      </c>
      <c r="G321" t="str">
        <f>IF(A321&lt;&gt;"",Output5!#REF!,"")</f>
        <v/>
      </c>
      <c r="H321" t="str">
        <f>IF(A321&lt;&gt;"",Output5!#REF!,"")</f>
        <v/>
      </c>
      <c r="I321" s="27" t="str">
        <f>IF(A321&lt;&gt;"",Output5!#REF!,"")</f>
        <v/>
      </c>
      <c r="J321" t="str">
        <f>IF(A321&lt;&gt;"",Output5!#REF!,"")</f>
        <v/>
      </c>
      <c r="K321" t="str">
        <f>IF(A321&lt;&gt;"",Output5!#REF!,"")</f>
        <v/>
      </c>
      <c r="L321" t="str">
        <f>IF(A321&lt;&gt;"",Output5!#REF!,"")</f>
        <v/>
      </c>
      <c r="AE321" t="b">
        <f t="shared" si="9"/>
        <v>1</v>
      </c>
      <c r="AF321" t="e">
        <f>VLOOKUP(Output5!#REF!,GroupNames!$B$2:$D$11,3,FALSE)</f>
        <v>#REF!</v>
      </c>
    </row>
    <row r="322" spans="1:32" x14ac:dyDescent="0.25">
      <c r="A322" s="2" t="str">
        <f t="shared" si="8"/>
        <v/>
      </c>
      <c r="B322" s="2" t="str">
        <f>IF(A322&lt;&gt;"",Output5!#REF!,"")</f>
        <v/>
      </c>
      <c r="C322" t="str">
        <f>IF(A322&lt;&gt;"",Output5!#REF!,"")</f>
        <v/>
      </c>
      <c r="D322" t="str">
        <f>IF(A322&lt;&gt;"",Output5!#REF!,"")</f>
        <v/>
      </c>
      <c r="E322" t="str">
        <f>IF(A322&lt;&gt;"",Output5!#REF!,"")</f>
        <v/>
      </c>
      <c r="F322" t="str">
        <f>IF(A322&lt;&gt;"",Output5!#REF!,"")</f>
        <v/>
      </c>
      <c r="G322" t="str">
        <f>IF(A322&lt;&gt;"",Output5!#REF!,"")</f>
        <v/>
      </c>
      <c r="H322" t="str">
        <f>IF(A322&lt;&gt;"",Output5!#REF!,"")</f>
        <v/>
      </c>
      <c r="I322" s="27" t="str">
        <f>IF(A322&lt;&gt;"",Output5!#REF!,"")</f>
        <v/>
      </c>
      <c r="J322" t="str">
        <f>IF(A322&lt;&gt;"",Output5!#REF!,"")</f>
        <v/>
      </c>
      <c r="K322" t="str">
        <f>IF(A322&lt;&gt;"",Output5!#REF!,"")</f>
        <v/>
      </c>
      <c r="L322" t="str">
        <f>IF(A322&lt;&gt;"",Output5!#REF!,"")</f>
        <v/>
      </c>
      <c r="AE322" t="b">
        <f t="shared" si="9"/>
        <v>1</v>
      </c>
      <c r="AF322" t="e">
        <f>VLOOKUP(Output5!#REF!,GroupNames!$B$2:$D$11,3,FALSE)</f>
        <v>#REF!</v>
      </c>
    </row>
    <row r="323" spans="1:32" x14ac:dyDescent="0.25">
      <c r="A323" s="2" t="str">
        <f t="shared" si="8"/>
        <v/>
      </c>
      <c r="B323" s="2" t="str">
        <f>IF(A323&lt;&gt;"",Output5!#REF!,"")</f>
        <v/>
      </c>
      <c r="C323" t="str">
        <f>IF(A323&lt;&gt;"",Output5!#REF!,"")</f>
        <v/>
      </c>
      <c r="D323" t="str">
        <f>IF(A323&lt;&gt;"",Output5!#REF!,"")</f>
        <v/>
      </c>
      <c r="E323" t="str">
        <f>IF(A323&lt;&gt;"",Output5!#REF!,"")</f>
        <v/>
      </c>
      <c r="F323" t="str">
        <f>IF(A323&lt;&gt;"",Output5!#REF!,"")</f>
        <v/>
      </c>
      <c r="G323" t="str">
        <f>IF(A323&lt;&gt;"",Output5!#REF!,"")</f>
        <v/>
      </c>
      <c r="H323" t="str">
        <f>IF(A323&lt;&gt;"",Output5!#REF!,"")</f>
        <v/>
      </c>
      <c r="I323" s="27" t="str">
        <f>IF(A323&lt;&gt;"",Output5!#REF!,"")</f>
        <v/>
      </c>
      <c r="J323" t="str">
        <f>IF(A323&lt;&gt;"",Output5!#REF!,"")</f>
        <v/>
      </c>
      <c r="K323" t="str">
        <f>IF(A323&lt;&gt;"",Output5!#REF!,"")</f>
        <v/>
      </c>
      <c r="L323" t="str">
        <f>IF(A323&lt;&gt;"",Output5!#REF!,"")</f>
        <v/>
      </c>
      <c r="AE323" t="b">
        <f t="shared" si="9"/>
        <v>1</v>
      </c>
      <c r="AF323" t="e">
        <f>VLOOKUP(Output5!#REF!,GroupNames!$B$2:$D$11,3,FALSE)</f>
        <v>#REF!</v>
      </c>
    </row>
    <row r="324" spans="1:32" x14ac:dyDescent="0.25">
      <c r="A324" s="2" t="str">
        <f t="shared" si="8"/>
        <v/>
      </c>
      <c r="B324" s="2" t="str">
        <f>IF(A324&lt;&gt;"",Output5!#REF!,"")</f>
        <v/>
      </c>
      <c r="C324" t="str">
        <f>IF(A324&lt;&gt;"",Output5!#REF!,"")</f>
        <v/>
      </c>
      <c r="D324" t="str">
        <f>IF(A324&lt;&gt;"",Output5!#REF!,"")</f>
        <v/>
      </c>
      <c r="E324" t="str">
        <f>IF(A324&lt;&gt;"",Output5!#REF!,"")</f>
        <v/>
      </c>
      <c r="F324" t="str">
        <f>IF(A324&lt;&gt;"",Output5!#REF!,"")</f>
        <v/>
      </c>
      <c r="G324" t="str">
        <f>IF(A324&lt;&gt;"",Output5!#REF!,"")</f>
        <v/>
      </c>
      <c r="H324" t="str">
        <f>IF(A324&lt;&gt;"",Output5!#REF!,"")</f>
        <v/>
      </c>
      <c r="I324" s="27" t="str">
        <f>IF(A324&lt;&gt;"",Output5!#REF!,"")</f>
        <v/>
      </c>
      <c r="J324" t="str">
        <f>IF(A324&lt;&gt;"",Output5!#REF!,"")</f>
        <v/>
      </c>
      <c r="K324" t="str">
        <f>IF(A324&lt;&gt;"",Output5!#REF!,"")</f>
        <v/>
      </c>
      <c r="L324" t="str">
        <f>IF(A324&lt;&gt;"",Output5!#REF!,"")</f>
        <v/>
      </c>
      <c r="AE324" t="b">
        <f t="shared" si="9"/>
        <v>1</v>
      </c>
      <c r="AF324" t="e">
        <f>VLOOKUP(Output5!#REF!,GroupNames!$B$2:$D$11,3,FALSE)</f>
        <v>#REF!</v>
      </c>
    </row>
    <row r="325" spans="1:32" x14ac:dyDescent="0.25">
      <c r="A325" s="2" t="str">
        <f t="shared" si="8"/>
        <v/>
      </c>
      <c r="B325" s="2" t="str">
        <f>IF(A325&lt;&gt;"",Output5!#REF!,"")</f>
        <v/>
      </c>
      <c r="C325" t="str">
        <f>IF(A325&lt;&gt;"",Output5!#REF!,"")</f>
        <v/>
      </c>
      <c r="D325" t="str">
        <f>IF(A325&lt;&gt;"",Output5!#REF!,"")</f>
        <v/>
      </c>
      <c r="E325" t="str">
        <f>IF(A325&lt;&gt;"",Output5!#REF!,"")</f>
        <v/>
      </c>
      <c r="F325" t="str">
        <f>IF(A325&lt;&gt;"",Output5!#REF!,"")</f>
        <v/>
      </c>
      <c r="G325" t="str">
        <f>IF(A325&lt;&gt;"",Output5!#REF!,"")</f>
        <v/>
      </c>
      <c r="H325" t="str">
        <f>IF(A325&lt;&gt;"",Output5!#REF!,"")</f>
        <v/>
      </c>
      <c r="I325" s="27" t="str">
        <f>IF(A325&lt;&gt;"",Output5!#REF!,"")</f>
        <v/>
      </c>
      <c r="J325" t="str">
        <f>IF(A325&lt;&gt;"",Output5!#REF!,"")</f>
        <v/>
      </c>
      <c r="K325" t="str">
        <f>IF(A325&lt;&gt;"",Output5!#REF!,"")</f>
        <v/>
      </c>
      <c r="L325" t="str">
        <f>IF(A325&lt;&gt;"",Output5!#REF!,"")</f>
        <v/>
      </c>
      <c r="AE325" t="b">
        <f t="shared" si="9"/>
        <v>1</v>
      </c>
      <c r="AF325" t="e">
        <f>VLOOKUP(Output5!#REF!,GroupNames!$B$2:$D$11,3,FALSE)</f>
        <v>#REF!</v>
      </c>
    </row>
    <row r="326" spans="1:32" x14ac:dyDescent="0.25">
      <c r="A326" s="2" t="str">
        <f t="shared" si="8"/>
        <v/>
      </c>
      <c r="B326" s="2" t="str">
        <f>IF(A326&lt;&gt;"",Output5!#REF!,"")</f>
        <v/>
      </c>
      <c r="C326" t="str">
        <f>IF(A326&lt;&gt;"",Output5!#REF!,"")</f>
        <v/>
      </c>
      <c r="D326" t="str">
        <f>IF(A326&lt;&gt;"",Output5!#REF!,"")</f>
        <v/>
      </c>
      <c r="E326" t="str">
        <f>IF(A326&lt;&gt;"",Output5!#REF!,"")</f>
        <v/>
      </c>
      <c r="F326" t="str">
        <f>IF(A326&lt;&gt;"",Output5!#REF!,"")</f>
        <v/>
      </c>
      <c r="G326" t="str">
        <f>IF(A326&lt;&gt;"",Output5!#REF!,"")</f>
        <v/>
      </c>
      <c r="H326" t="str">
        <f>IF(A326&lt;&gt;"",Output5!#REF!,"")</f>
        <v/>
      </c>
      <c r="I326" s="27" t="str">
        <f>IF(A326&lt;&gt;"",Output5!#REF!,"")</f>
        <v/>
      </c>
      <c r="J326" t="str">
        <f>IF(A326&lt;&gt;"",Output5!#REF!,"")</f>
        <v/>
      </c>
      <c r="K326" t="str">
        <f>IF(A326&lt;&gt;"",Output5!#REF!,"")</f>
        <v/>
      </c>
      <c r="L326" t="str">
        <f>IF(A326&lt;&gt;"",Output5!#REF!,"")</f>
        <v/>
      </c>
      <c r="AE326" t="b">
        <f t="shared" si="9"/>
        <v>1</v>
      </c>
      <c r="AF326" t="e">
        <f>VLOOKUP(Output5!#REF!,GroupNames!$B$2:$D$11,3,FALSE)</f>
        <v>#REF!</v>
      </c>
    </row>
    <row r="327" spans="1:32" x14ac:dyDescent="0.25">
      <c r="A327" s="2" t="str">
        <f t="shared" si="8"/>
        <v/>
      </c>
      <c r="B327" s="2" t="str">
        <f>IF(A327&lt;&gt;"",Output5!#REF!,"")</f>
        <v/>
      </c>
      <c r="C327" t="str">
        <f>IF(A327&lt;&gt;"",Output5!#REF!,"")</f>
        <v/>
      </c>
      <c r="D327" t="str">
        <f>IF(A327&lt;&gt;"",Output5!#REF!,"")</f>
        <v/>
      </c>
      <c r="E327" t="str">
        <f>IF(A327&lt;&gt;"",Output5!#REF!,"")</f>
        <v/>
      </c>
      <c r="F327" t="str">
        <f>IF(A327&lt;&gt;"",Output5!#REF!,"")</f>
        <v/>
      </c>
      <c r="G327" t="str">
        <f>IF(A327&lt;&gt;"",Output5!#REF!,"")</f>
        <v/>
      </c>
      <c r="H327" t="str">
        <f>IF(A327&lt;&gt;"",Output5!#REF!,"")</f>
        <v/>
      </c>
      <c r="I327" s="27" t="str">
        <f>IF(A327&lt;&gt;"",Output5!#REF!,"")</f>
        <v/>
      </c>
      <c r="J327" t="str">
        <f>IF(A327&lt;&gt;"",Output5!#REF!,"")</f>
        <v/>
      </c>
      <c r="K327" t="str">
        <f>IF(A327&lt;&gt;"",Output5!#REF!,"")</f>
        <v/>
      </c>
      <c r="L327" t="str">
        <f>IF(A327&lt;&gt;"",Output5!#REF!,"")</f>
        <v/>
      </c>
      <c r="AE327" t="b">
        <f t="shared" si="9"/>
        <v>1</v>
      </c>
      <c r="AF327" t="e">
        <f>VLOOKUP(Output5!#REF!,GroupNames!$B$2:$D$11,3,FALSE)</f>
        <v>#REF!</v>
      </c>
    </row>
    <row r="328" spans="1:32" x14ac:dyDescent="0.25">
      <c r="A328" s="2" t="str">
        <f t="shared" si="8"/>
        <v/>
      </c>
      <c r="B328" s="2" t="str">
        <f>IF(A328&lt;&gt;"",Output5!#REF!,"")</f>
        <v/>
      </c>
      <c r="C328" t="str">
        <f>IF(A328&lt;&gt;"",Output5!#REF!,"")</f>
        <v/>
      </c>
      <c r="D328" t="str">
        <f>IF(A328&lt;&gt;"",Output5!#REF!,"")</f>
        <v/>
      </c>
      <c r="E328" t="str">
        <f>IF(A328&lt;&gt;"",Output5!#REF!,"")</f>
        <v/>
      </c>
      <c r="F328" t="str">
        <f>IF(A328&lt;&gt;"",Output5!#REF!,"")</f>
        <v/>
      </c>
      <c r="G328" t="str">
        <f>IF(A328&lt;&gt;"",Output5!#REF!,"")</f>
        <v/>
      </c>
      <c r="H328" t="str">
        <f>IF(A328&lt;&gt;"",Output5!#REF!,"")</f>
        <v/>
      </c>
      <c r="I328" s="27" t="str">
        <f>IF(A328&lt;&gt;"",Output5!#REF!,"")</f>
        <v/>
      </c>
      <c r="J328" t="str">
        <f>IF(A328&lt;&gt;"",Output5!#REF!,"")</f>
        <v/>
      </c>
      <c r="K328" t="str">
        <f>IF(A328&lt;&gt;"",Output5!#REF!,"")</f>
        <v/>
      </c>
      <c r="L328" t="str">
        <f>IF(A328&lt;&gt;"",Output5!#REF!,"")</f>
        <v/>
      </c>
      <c r="AE328" t="b">
        <f t="shared" si="9"/>
        <v>1</v>
      </c>
      <c r="AF328" t="e">
        <f>VLOOKUP(Output5!#REF!,GroupNames!$B$2:$D$11,3,FALSE)</f>
        <v>#REF!</v>
      </c>
    </row>
    <row r="329" spans="1:32" x14ac:dyDescent="0.25">
      <c r="A329" s="2" t="str">
        <f t="shared" si="8"/>
        <v/>
      </c>
      <c r="B329" s="2" t="str">
        <f>IF(A329&lt;&gt;"",Output5!#REF!,"")</f>
        <v/>
      </c>
      <c r="C329" t="str">
        <f>IF(A329&lt;&gt;"",Output5!#REF!,"")</f>
        <v/>
      </c>
      <c r="D329" t="str">
        <f>IF(A329&lt;&gt;"",Output5!#REF!,"")</f>
        <v/>
      </c>
      <c r="E329" t="str">
        <f>IF(A329&lt;&gt;"",Output5!#REF!,"")</f>
        <v/>
      </c>
      <c r="F329" t="str">
        <f>IF(A329&lt;&gt;"",Output5!#REF!,"")</f>
        <v/>
      </c>
      <c r="G329" t="str">
        <f>IF(A329&lt;&gt;"",Output5!#REF!,"")</f>
        <v/>
      </c>
      <c r="H329" t="str">
        <f>IF(A329&lt;&gt;"",Output5!#REF!,"")</f>
        <v/>
      </c>
      <c r="I329" s="27" t="str">
        <f>IF(A329&lt;&gt;"",Output5!#REF!,"")</f>
        <v/>
      </c>
      <c r="J329" t="str">
        <f>IF(A329&lt;&gt;"",Output5!#REF!,"")</f>
        <v/>
      </c>
      <c r="K329" t="str">
        <f>IF(A329&lt;&gt;"",Output5!#REF!,"")</f>
        <v/>
      </c>
      <c r="L329" t="str">
        <f>IF(A329&lt;&gt;"",Output5!#REF!,"")</f>
        <v/>
      </c>
      <c r="AE329" t="b">
        <f t="shared" si="9"/>
        <v>1</v>
      </c>
      <c r="AF329" t="e">
        <f>VLOOKUP(Output5!#REF!,GroupNames!$B$2:$D$11,3,FALSE)</f>
        <v>#REF!</v>
      </c>
    </row>
    <row r="330" spans="1:32" x14ac:dyDescent="0.25">
      <c r="A330" s="2" t="str">
        <f t="shared" si="8"/>
        <v/>
      </c>
      <c r="B330" s="2" t="str">
        <f>IF(A330&lt;&gt;"",Output5!#REF!,"")</f>
        <v/>
      </c>
      <c r="C330" t="str">
        <f>IF(A330&lt;&gt;"",Output5!#REF!,"")</f>
        <v/>
      </c>
      <c r="D330" t="str">
        <f>IF(A330&lt;&gt;"",Output5!#REF!,"")</f>
        <v/>
      </c>
      <c r="E330" t="str">
        <f>IF(A330&lt;&gt;"",Output5!#REF!,"")</f>
        <v/>
      </c>
      <c r="F330" t="str">
        <f>IF(A330&lt;&gt;"",Output5!#REF!,"")</f>
        <v/>
      </c>
      <c r="G330" t="str">
        <f>IF(A330&lt;&gt;"",Output5!#REF!,"")</f>
        <v/>
      </c>
      <c r="H330" t="str">
        <f>IF(A330&lt;&gt;"",Output5!#REF!,"")</f>
        <v/>
      </c>
      <c r="I330" s="27" t="str">
        <f>IF(A330&lt;&gt;"",Output5!#REF!,"")</f>
        <v/>
      </c>
      <c r="J330" t="str">
        <f>IF(A330&lt;&gt;"",Output5!#REF!,"")</f>
        <v/>
      </c>
      <c r="K330" t="str">
        <f>IF(A330&lt;&gt;"",Output5!#REF!,"")</f>
        <v/>
      </c>
      <c r="L330" t="str">
        <f>IF(A330&lt;&gt;"",Output5!#REF!,"")</f>
        <v/>
      </c>
      <c r="AE330" t="b">
        <f t="shared" si="9"/>
        <v>1</v>
      </c>
      <c r="AF330" t="e">
        <f>VLOOKUP(Output5!#REF!,GroupNames!$B$2:$D$11,3,FALSE)</f>
        <v>#REF!</v>
      </c>
    </row>
    <row r="331" spans="1:32" x14ac:dyDescent="0.25">
      <c r="A331" s="2" t="str">
        <f t="shared" si="8"/>
        <v/>
      </c>
      <c r="B331" s="2" t="str">
        <f>IF(A331&lt;&gt;"",Output5!#REF!,"")</f>
        <v/>
      </c>
      <c r="C331" t="str">
        <f>IF(A331&lt;&gt;"",Output5!#REF!,"")</f>
        <v/>
      </c>
      <c r="D331" t="str">
        <f>IF(A331&lt;&gt;"",Output5!#REF!,"")</f>
        <v/>
      </c>
      <c r="E331" t="str">
        <f>IF(A331&lt;&gt;"",Output5!#REF!,"")</f>
        <v/>
      </c>
      <c r="F331" t="str">
        <f>IF(A331&lt;&gt;"",Output5!#REF!,"")</f>
        <v/>
      </c>
      <c r="G331" t="str">
        <f>IF(A331&lt;&gt;"",Output5!#REF!,"")</f>
        <v/>
      </c>
      <c r="H331" t="str">
        <f>IF(A331&lt;&gt;"",Output5!#REF!,"")</f>
        <v/>
      </c>
      <c r="I331" s="27" t="str">
        <f>IF(A331&lt;&gt;"",Output5!#REF!,"")</f>
        <v/>
      </c>
      <c r="J331" t="str">
        <f>IF(A331&lt;&gt;"",Output5!#REF!,"")</f>
        <v/>
      </c>
      <c r="K331" t="str">
        <f>IF(A331&lt;&gt;"",Output5!#REF!,"")</f>
        <v/>
      </c>
      <c r="L331" t="str">
        <f>IF(A331&lt;&gt;"",Output5!#REF!,"")</f>
        <v/>
      </c>
      <c r="AE331" t="b">
        <f t="shared" si="9"/>
        <v>1</v>
      </c>
      <c r="AF331" t="e">
        <f>VLOOKUP(Output5!#REF!,GroupNames!$B$2:$D$11,3,FALSE)</f>
        <v>#REF!</v>
      </c>
    </row>
    <row r="332" spans="1:32" x14ac:dyDescent="0.25">
      <c r="A332" s="2" t="str">
        <f t="shared" ref="A332:A395" si="10">IF(AE332=FALSE,AF332,"")</f>
        <v/>
      </c>
      <c r="B332" s="2" t="str">
        <f>IF(A332&lt;&gt;"",Output5!#REF!,"")</f>
        <v/>
      </c>
      <c r="C332" t="str">
        <f>IF(A332&lt;&gt;"",Output5!#REF!,"")</f>
        <v/>
      </c>
      <c r="D332" t="str">
        <f>IF(A332&lt;&gt;"",Output5!#REF!,"")</f>
        <v/>
      </c>
      <c r="E332" t="str">
        <f>IF(A332&lt;&gt;"",Output5!#REF!,"")</f>
        <v/>
      </c>
      <c r="F332" t="str">
        <f>IF(A332&lt;&gt;"",Output5!#REF!,"")</f>
        <v/>
      </c>
      <c r="G332" t="str">
        <f>IF(A332&lt;&gt;"",Output5!#REF!,"")</f>
        <v/>
      </c>
      <c r="H332" t="str">
        <f>IF(A332&lt;&gt;"",Output5!#REF!,"")</f>
        <v/>
      </c>
      <c r="I332" s="27" t="str">
        <f>IF(A332&lt;&gt;"",Output5!#REF!,"")</f>
        <v/>
      </c>
      <c r="J332" t="str">
        <f>IF(A332&lt;&gt;"",Output5!#REF!,"")</f>
        <v/>
      </c>
      <c r="K332" t="str">
        <f>IF(A332&lt;&gt;"",Output5!#REF!,"")</f>
        <v/>
      </c>
      <c r="L332" t="str">
        <f>IF(A332&lt;&gt;"",Output5!#REF!,"")</f>
        <v/>
      </c>
      <c r="AE332" t="b">
        <f t="shared" ref="AE332:AE395" si="11">ISERROR(AF332)</f>
        <v>1</v>
      </c>
      <c r="AF332" t="e">
        <f>VLOOKUP(Output5!#REF!,GroupNames!$B$2:$D$11,3,FALSE)</f>
        <v>#REF!</v>
      </c>
    </row>
    <row r="333" spans="1:32" x14ac:dyDescent="0.25">
      <c r="A333" s="2" t="str">
        <f t="shared" si="10"/>
        <v/>
      </c>
      <c r="B333" s="2" t="str">
        <f>IF(A333&lt;&gt;"",Output5!#REF!,"")</f>
        <v/>
      </c>
      <c r="C333" t="str">
        <f>IF(A333&lt;&gt;"",Output5!#REF!,"")</f>
        <v/>
      </c>
      <c r="D333" t="str">
        <f>IF(A333&lt;&gt;"",Output5!#REF!,"")</f>
        <v/>
      </c>
      <c r="E333" t="str">
        <f>IF(A333&lt;&gt;"",Output5!#REF!,"")</f>
        <v/>
      </c>
      <c r="F333" t="str">
        <f>IF(A333&lt;&gt;"",Output5!#REF!,"")</f>
        <v/>
      </c>
      <c r="G333" t="str">
        <f>IF(A333&lt;&gt;"",Output5!#REF!,"")</f>
        <v/>
      </c>
      <c r="H333" t="str">
        <f>IF(A333&lt;&gt;"",Output5!#REF!,"")</f>
        <v/>
      </c>
      <c r="I333" s="27" t="str">
        <f>IF(A333&lt;&gt;"",Output5!#REF!,"")</f>
        <v/>
      </c>
      <c r="J333" t="str">
        <f>IF(A333&lt;&gt;"",Output5!#REF!,"")</f>
        <v/>
      </c>
      <c r="K333" t="str">
        <f>IF(A333&lt;&gt;"",Output5!#REF!,"")</f>
        <v/>
      </c>
      <c r="L333" t="str">
        <f>IF(A333&lt;&gt;"",Output5!#REF!,"")</f>
        <v/>
      </c>
      <c r="AE333" t="b">
        <f t="shared" si="11"/>
        <v>1</v>
      </c>
      <c r="AF333" t="e">
        <f>VLOOKUP(Output5!#REF!,GroupNames!$B$2:$D$11,3,FALSE)</f>
        <v>#REF!</v>
      </c>
    </row>
    <row r="334" spans="1:32" x14ac:dyDescent="0.25">
      <c r="A334" s="2" t="str">
        <f t="shared" si="10"/>
        <v/>
      </c>
      <c r="B334" s="2" t="str">
        <f>IF(A334&lt;&gt;"",Output5!#REF!,"")</f>
        <v/>
      </c>
      <c r="C334" t="str">
        <f>IF(A334&lt;&gt;"",Output5!#REF!,"")</f>
        <v/>
      </c>
      <c r="D334" t="str">
        <f>IF(A334&lt;&gt;"",Output5!#REF!,"")</f>
        <v/>
      </c>
      <c r="E334" t="str">
        <f>IF(A334&lt;&gt;"",Output5!#REF!,"")</f>
        <v/>
      </c>
      <c r="F334" t="str">
        <f>IF(A334&lt;&gt;"",Output5!#REF!,"")</f>
        <v/>
      </c>
      <c r="G334" t="str">
        <f>IF(A334&lt;&gt;"",Output5!#REF!,"")</f>
        <v/>
      </c>
      <c r="H334" t="str">
        <f>IF(A334&lt;&gt;"",Output5!#REF!,"")</f>
        <v/>
      </c>
      <c r="I334" s="27" t="str">
        <f>IF(A334&lt;&gt;"",Output5!#REF!,"")</f>
        <v/>
      </c>
      <c r="J334" t="str">
        <f>IF(A334&lt;&gt;"",Output5!#REF!,"")</f>
        <v/>
      </c>
      <c r="K334" t="str">
        <f>IF(A334&lt;&gt;"",Output5!#REF!,"")</f>
        <v/>
      </c>
      <c r="L334" t="str">
        <f>IF(A334&lt;&gt;"",Output5!#REF!,"")</f>
        <v/>
      </c>
      <c r="AE334" t="b">
        <f t="shared" si="11"/>
        <v>1</v>
      </c>
      <c r="AF334" t="e">
        <f>VLOOKUP(Output5!#REF!,GroupNames!$B$2:$D$11,3,FALSE)</f>
        <v>#REF!</v>
      </c>
    </row>
    <row r="335" spans="1:32" x14ac:dyDescent="0.25">
      <c r="A335" s="2" t="str">
        <f t="shared" si="10"/>
        <v/>
      </c>
      <c r="B335" s="2" t="str">
        <f>IF(A335&lt;&gt;"",Output5!#REF!,"")</f>
        <v/>
      </c>
      <c r="C335" t="str">
        <f>IF(A335&lt;&gt;"",Output5!#REF!,"")</f>
        <v/>
      </c>
      <c r="D335" t="str">
        <f>IF(A335&lt;&gt;"",Output5!#REF!,"")</f>
        <v/>
      </c>
      <c r="E335" t="str">
        <f>IF(A335&lt;&gt;"",Output5!#REF!,"")</f>
        <v/>
      </c>
      <c r="F335" t="str">
        <f>IF(A335&lt;&gt;"",Output5!#REF!,"")</f>
        <v/>
      </c>
      <c r="G335" t="str">
        <f>IF(A335&lt;&gt;"",Output5!#REF!,"")</f>
        <v/>
      </c>
      <c r="H335" t="str">
        <f>IF(A335&lt;&gt;"",Output5!#REF!,"")</f>
        <v/>
      </c>
      <c r="I335" s="27" t="str">
        <f>IF(A335&lt;&gt;"",Output5!#REF!,"")</f>
        <v/>
      </c>
      <c r="J335" t="str">
        <f>IF(A335&lt;&gt;"",Output5!#REF!,"")</f>
        <v/>
      </c>
      <c r="K335" t="str">
        <f>IF(A335&lt;&gt;"",Output5!#REF!,"")</f>
        <v/>
      </c>
      <c r="L335" t="str">
        <f>IF(A335&lt;&gt;"",Output5!#REF!,"")</f>
        <v/>
      </c>
      <c r="AE335" t="b">
        <f t="shared" si="11"/>
        <v>1</v>
      </c>
      <c r="AF335" t="e">
        <f>VLOOKUP(Output5!#REF!,GroupNames!$B$2:$D$11,3,FALSE)</f>
        <v>#REF!</v>
      </c>
    </row>
    <row r="336" spans="1:32" x14ac:dyDescent="0.25">
      <c r="A336" s="2" t="str">
        <f t="shared" si="10"/>
        <v/>
      </c>
      <c r="B336" s="2" t="str">
        <f>IF(A336&lt;&gt;"",Output5!#REF!,"")</f>
        <v/>
      </c>
      <c r="C336" t="str">
        <f>IF(A336&lt;&gt;"",Output5!#REF!,"")</f>
        <v/>
      </c>
      <c r="D336" t="str">
        <f>IF(A336&lt;&gt;"",Output5!#REF!,"")</f>
        <v/>
      </c>
      <c r="E336" t="str">
        <f>IF(A336&lt;&gt;"",Output5!#REF!,"")</f>
        <v/>
      </c>
      <c r="F336" t="str">
        <f>IF(A336&lt;&gt;"",Output5!#REF!,"")</f>
        <v/>
      </c>
      <c r="G336" t="str">
        <f>IF(A336&lt;&gt;"",Output5!#REF!,"")</f>
        <v/>
      </c>
      <c r="H336" t="str">
        <f>IF(A336&lt;&gt;"",Output5!#REF!,"")</f>
        <v/>
      </c>
      <c r="I336" s="27" t="str">
        <f>IF(A336&lt;&gt;"",Output5!#REF!,"")</f>
        <v/>
      </c>
      <c r="J336" t="str">
        <f>IF(A336&lt;&gt;"",Output5!#REF!,"")</f>
        <v/>
      </c>
      <c r="K336" t="str">
        <f>IF(A336&lt;&gt;"",Output5!#REF!,"")</f>
        <v/>
      </c>
      <c r="L336" t="str">
        <f>IF(A336&lt;&gt;"",Output5!#REF!,"")</f>
        <v/>
      </c>
      <c r="AE336" t="b">
        <f t="shared" si="11"/>
        <v>1</v>
      </c>
      <c r="AF336" t="e">
        <f>VLOOKUP(Output5!#REF!,GroupNames!$B$2:$D$11,3,FALSE)</f>
        <v>#REF!</v>
      </c>
    </row>
    <row r="337" spans="1:32" x14ac:dyDescent="0.25">
      <c r="A337" s="2" t="str">
        <f t="shared" si="10"/>
        <v/>
      </c>
      <c r="B337" s="2" t="str">
        <f>IF(A337&lt;&gt;"",Output5!#REF!,"")</f>
        <v/>
      </c>
      <c r="C337" t="str">
        <f>IF(A337&lt;&gt;"",Output5!#REF!,"")</f>
        <v/>
      </c>
      <c r="D337" t="str">
        <f>IF(A337&lt;&gt;"",Output5!#REF!,"")</f>
        <v/>
      </c>
      <c r="E337" t="str">
        <f>IF(A337&lt;&gt;"",Output5!#REF!,"")</f>
        <v/>
      </c>
      <c r="F337" t="str">
        <f>IF(A337&lt;&gt;"",Output5!#REF!,"")</f>
        <v/>
      </c>
      <c r="G337" t="str">
        <f>IF(A337&lt;&gt;"",Output5!#REF!,"")</f>
        <v/>
      </c>
      <c r="H337" t="str">
        <f>IF(A337&lt;&gt;"",Output5!#REF!,"")</f>
        <v/>
      </c>
      <c r="I337" s="27" t="str">
        <f>IF(A337&lt;&gt;"",Output5!#REF!,"")</f>
        <v/>
      </c>
      <c r="J337" t="str">
        <f>IF(A337&lt;&gt;"",Output5!#REF!,"")</f>
        <v/>
      </c>
      <c r="K337" t="str">
        <f>IF(A337&lt;&gt;"",Output5!#REF!,"")</f>
        <v/>
      </c>
      <c r="L337" t="str">
        <f>IF(A337&lt;&gt;"",Output5!#REF!,"")</f>
        <v/>
      </c>
      <c r="AE337" t="b">
        <f t="shared" si="11"/>
        <v>1</v>
      </c>
      <c r="AF337" t="e">
        <f>VLOOKUP(Output5!#REF!,GroupNames!$B$2:$D$11,3,FALSE)</f>
        <v>#REF!</v>
      </c>
    </row>
    <row r="338" spans="1:32" x14ac:dyDescent="0.25">
      <c r="A338" s="2" t="str">
        <f t="shared" si="10"/>
        <v/>
      </c>
      <c r="B338" s="2" t="str">
        <f>IF(A338&lt;&gt;"",Output5!#REF!,"")</f>
        <v/>
      </c>
      <c r="C338" t="str">
        <f>IF(A338&lt;&gt;"",Output5!#REF!,"")</f>
        <v/>
      </c>
      <c r="D338" t="str">
        <f>IF(A338&lt;&gt;"",Output5!#REF!,"")</f>
        <v/>
      </c>
      <c r="E338" t="str">
        <f>IF(A338&lt;&gt;"",Output5!#REF!,"")</f>
        <v/>
      </c>
      <c r="F338" t="str">
        <f>IF(A338&lt;&gt;"",Output5!#REF!,"")</f>
        <v/>
      </c>
      <c r="G338" t="str">
        <f>IF(A338&lt;&gt;"",Output5!#REF!,"")</f>
        <v/>
      </c>
      <c r="H338" t="str">
        <f>IF(A338&lt;&gt;"",Output5!#REF!,"")</f>
        <v/>
      </c>
      <c r="I338" s="27" t="str">
        <f>IF(A338&lt;&gt;"",Output5!#REF!,"")</f>
        <v/>
      </c>
      <c r="J338" t="str">
        <f>IF(A338&lt;&gt;"",Output5!#REF!,"")</f>
        <v/>
      </c>
      <c r="K338" t="str">
        <f>IF(A338&lt;&gt;"",Output5!#REF!,"")</f>
        <v/>
      </c>
      <c r="L338" t="str">
        <f>IF(A338&lt;&gt;"",Output5!#REF!,"")</f>
        <v/>
      </c>
      <c r="AE338" t="b">
        <f t="shared" si="11"/>
        <v>1</v>
      </c>
      <c r="AF338" t="e">
        <f>VLOOKUP(Output5!#REF!,GroupNames!$B$2:$D$11,3,FALSE)</f>
        <v>#REF!</v>
      </c>
    </row>
    <row r="339" spans="1:32" x14ac:dyDescent="0.25">
      <c r="A339" s="2" t="str">
        <f t="shared" si="10"/>
        <v/>
      </c>
      <c r="B339" s="2" t="str">
        <f>IF(A339&lt;&gt;"",Output5!#REF!,"")</f>
        <v/>
      </c>
      <c r="C339" t="str">
        <f>IF(A339&lt;&gt;"",Output5!#REF!,"")</f>
        <v/>
      </c>
      <c r="D339" t="str">
        <f>IF(A339&lt;&gt;"",Output5!#REF!,"")</f>
        <v/>
      </c>
      <c r="E339" t="str">
        <f>IF(A339&lt;&gt;"",Output5!#REF!,"")</f>
        <v/>
      </c>
      <c r="F339" t="str">
        <f>IF(A339&lt;&gt;"",Output5!#REF!,"")</f>
        <v/>
      </c>
      <c r="G339" t="str">
        <f>IF(A339&lt;&gt;"",Output5!#REF!,"")</f>
        <v/>
      </c>
      <c r="H339" t="str">
        <f>IF(A339&lt;&gt;"",Output5!#REF!,"")</f>
        <v/>
      </c>
      <c r="I339" s="27" t="str">
        <f>IF(A339&lt;&gt;"",Output5!#REF!,"")</f>
        <v/>
      </c>
      <c r="J339" t="str">
        <f>IF(A339&lt;&gt;"",Output5!#REF!,"")</f>
        <v/>
      </c>
      <c r="K339" t="str">
        <f>IF(A339&lt;&gt;"",Output5!#REF!,"")</f>
        <v/>
      </c>
      <c r="L339" t="str">
        <f>IF(A339&lt;&gt;"",Output5!#REF!,"")</f>
        <v/>
      </c>
      <c r="AE339" t="b">
        <f t="shared" si="11"/>
        <v>1</v>
      </c>
      <c r="AF339" t="e">
        <f>VLOOKUP(Output5!#REF!,GroupNames!$B$2:$D$11,3,FALSE)</f>
        <v>#REF!</v>
      </c>
    </row>
    <row r="340" spans="1:32" x14ac:dyDescent="0.25">
      <c r="A340" s="2" t="str">
        <f t="shared" si="10"/>
        <v/>
      </c>
      <c r="B340" s="2" t="str">
        <f>IF(A340&lt;&gt;"",Output5!#REF!,"")</f>
        <v/>
      </c>
      <c r="C340" t="str">
        <f>IF(A340&lt;&gt;"",Output5!#REF!,"")</f>
        <v/>
      </c>
      <c r="D340" t="str">
        <f>IF(A340&lt;&gt;"",Output5!#REF!,"")</f>
        <v/>
      </c>
      <c r="E340" t="str">
        <f>IF(A340&lt;&gt;"",Output5!#REF!,"")</f>
        <v/>
      </c>
      <c r="F340" t="str">
        <f>IF(A340&lt;&gt;"",Output5!#REF!,"")</f>
        <v/>
      </c>
      <c r="G340" t="str">
        <f>IF(A340&lt;&gt;"",Output5!#REF!,"")</f>
        <v/>
      </c>
      <c r="H340" t="str">
        <f>IF(A340&lt;&gt;"",Output5!#REF!,"")</f>
        <v/>
      </c>
      <c r="I340" s="27" t="str">
        <f>IF(A340&lt;&gt;"",Output5!#REF!,"")</f>
        <v/>
      </c>
      <c r="J340" t="str">
        <f>IF(A340&lt;&gt;"",Output5!#REF!,"")</f>
        <v/>
      </c>
      <c r="K340" t="str">
        <f>IF(A340&lt;&gt;"",Output5!#REF!,"")</f>
        <v/>
      </c>
      <c r="L340" t="str">
        <f>IF(A340&lt;&gt;"",Output5!#REF!,"")</f>
        <v/>
      </c>
      <c r="AE340" t="b">
        <f t="shared" si="11"/>
        <v>1</v>
      </c>
      <c r="AF340" t="e">
        <f>VLOOKUP(Output5!#REF!,GroupNames!$B$2:$D$11,3,FALSE)</f>
        <v>#REF!</v>
      </c>
    </row>
    <row r="341" spans="1:32" x14ac:dyDescent="0.25">
      <c r="A341" s="2" t="str">
        <f t="shared" si="10"/>
        <v/>
      </c>
      <c r="B341" s="2" t="str">
        <f>IF(A341&lt;&gt;"",Output5!#REF!,"")</f>
        <v/>
      </c>
      <c r="C341" t="str">
        <f>IF(A341&lt;&gt;"",Output5!#REF!,"")</f>
        <v/>
      </c>
      <c r="D341" t="str">
        <f>IF(A341&lt;&gt;"",Output5!#REF!,"")</f>
        <v/>
      </c>
      <c r="E341" t="str">
        <f>IF(A341&lt;&gt;"",Output5!#REF!,"")</f>
        <v/>
      </c>
      <c r="F341" t="str">
        <f>IF(A341&lt;&gt;"",Output5!#REF!,"")</f>
        <v/>
      </c>
      <c r="G341" t="str">
        <f>IF(A341&lt;&gt;"",Output5!#REF!,"")</f>
        <v/>
      </c>
      <c r="H341" t="str">
        <f>IF(A341&lt;&gt;"",Output5!#REF!,"")</f>
        <v/>
      </c>
      <c r="I341" s="27" t="str">
        <f>IF(A341&lt;&gt;"",Output5!#REF!,"")</f>
        <v/>
      </c>
      <c r="J341" t="str">
        <f>IF(A341&lt;&gt;"",Output5!#REF!,"")</f>
        <v/>
      </c>
      <c r="K341" t="str">
        <f>IF(A341&lt;&gt;"",Output5!#REF!,"")</f>
        <v/>
      </c>
      <c r="L341" t="str">
        <f>IF(A341&lt;&gt;"",Output5!#REF!,"")</f>
        <v/>
      </c>
      <c r="AE341" t="b">
        <f t="shared" si="11"/>
        <v>1</v>
      </c>
      <c r="AF341" t="e">
        <f>VLOOKUP(Output5!#REF!,GroupNames!$B$2:$D$11,3,FALSE)</f>
        <v>#REF!</v>
      </c>
    </row>
    <row r="342" spans="1:32" x14ac:dyDescent="0.25">
      <c r="A342" s="2" t="str">
        <f t="shared" si="10"/>
        <v/>
      </c>
      <c r="B342" s="2" t="str">
        <f>IF(A342&lt;&gt;"",Output5!#REF!,"")</f>
        <v/>
      </c>
      <c r="C342" t="str">
        <f>IF(A342&lt;&gt;"",Output5!#REF!,"")</f>
        <v/>
      </c>
      <c r="D342" t="str">
        <f>IF(A342&lt;&gt;"",Output5!#REF!,"")</f>
        <v/>
      </c>
      <c r="E342" t="str">
        <f>IF(A342&lt;&gt;"",Output5!#REF!,"")</f>
        <v/>
      </c>
      <c r="F342" t="str">
        <f>IF(A342&lt;&gt;"",Output5!#REF!,"")</f>
        <v/>
      </c>
      <c r="G342" t="str">
        <f>IF(A342&lt;&gt;"",Output5!#REF!,"")</f>
        <v/>
      </c>
      <c r="H342" t="str">
        <f>IF(A342&lt;&gt;"",Output5!#REF!,"")</f>
        <v/>
      </c>
      <c r="I342" s="27" t="str">
        <f>IF(A342&lt;&gt;"",Output5!#REF!,"")</f>
        <v/>
      </c>
      <c r="J342" t="str">
        <f>IF(A342&lt;&gt;"",Output5!#REF!,"")</f>
        <v/>
      </c>
      <c r="K342" t="str">
        <f>IF(A342&lt;&gt;"",Output5!#REF!,"")</f>
        <v/>
      </c>
      <c r="L342" t="str">
        <f>IF(A342&lt;&gt;"",Output5!#REF!,"")</f>
        <v/>
      </c>
      <c r="AE342" t="b">
        <f t="shared" si="11"/>
        <v>1</v>
      </c>
      <c r="AF342" t="e">
        <f>VLOOKUP(Output5!#REF!,GroupNames!$B$2:$D$11,3,FALSE)</f>
        <v>#REF!</v>
      </c>
    </row>
    <row r="343" spans="1:32" x14ac:dyDescent="0.25">
      <c r="A343" s="2" t="str">
        <f t="shared" si="10"/>
        <v/>
      </c>
      <c r="B343" s="2" t="str">
        <f>IF(A343&lt;&gt;"",Output5!#REF!,"")</f>
        <v/>
      </c>
      <c r="C343" t="str">
        <f>IF(A343&lt;&gt;"",Output5!#REF!,"")</f>
        <v/>
      </c>
      <c r="D343" t="str">
        <f>IF(A343&lt;&gt;"",Output5!#REF!,"")</f>
        <v/>
      </c>
      <c r="E343" t="str">
        <f>IF(A343&lt;&gt;"",Output5!#REF!,"")</f>
        <v/>
      </c>
      <c r="F343" t="str">
        <f>IF(A343&lt;&gt;"",Output5!#REF!,"")</f>
        <v/>
      </c>
      <c r="G343" t="str">
        <f>IF(A343&lt;&gt;"",Output5!#REF!,"")</f>
        <v/>
      </c>
      <c r="H343" t="str">
        <f>IF(A343&lt;&gt;"",Output5!#REF!,"")</f>
        <v/>
      </c>
      <c r="I343" s="27" t="str">
        <f>IF(A343&lt;&gt;"",Output5!#REF!,"")</f>
        <v/>
      </c>
      <c r="J343" t="str">
        <f>IF(A343&lt;&gt;"",Output5!#REF!,"")</f>
        <v/>
      </c>
      <c r="K343" t="str">
        <f>IF(A343&lt;&gt;"",Output5!#REF!,"")</f>
        <v/>
      </c>
      <c r="L343" t="str">
        <f>IF(A343&lt;&gt;"",Output5!#REF!,"")</f>
        <v/>
      </c>
      <c r="AE343" t="b">
        <f t="shared" si="11"/>
        <v>1</v>
      </c>
      <c r="AF343" t="e">
        <f>VLOOKUP(Output5!#REF!,GroupNames!$B$2:$D$11,3,FALSE)</f>
        <v>#REF!</v>
      </c>
    </row>
    <row r="344" spans="1:32" x14ac:dyDescent="0.25">
      <c r="A344" s="2" t="str">
        <f t="shared" si="10"/>
        <v/>
      </c>
      <c r="B344" s="2" t="str">
        <f>IF(A344&lt;&gt;"",Output5!#REF!,"")</f>
        <v/>
      </c>
      <c r="C344" t="str">
        <f>IF(A344&lt;&gt;"",Output5!#REF!,"")</f>
        <v/>
      </c>
      <c r="D344" t="str">
        <f>IF(A344&lt;&gt;"",Output5!#REF!,"")</f>
        <v/>
      </c>
      <c r="E344" t="str">
        <f>IF(A344&lt;&gt;"",Output5!#REF!,"")</f>
        <v/>
      </c>
      <c r="F344" t="str">
        <f>IF(A344&lt;&gt;"",Output5!#REF!,"")</f>
        <v/>
      </c>
      <c r="G344" t="str">
        <f>IF(A344&lt;&gt;"",Output5!#REF!,"")</f>
        <v/>
      </c>
      <c r="H344" t="str">
        <f>IF(A344&lt;&gt;"",Output5!#REF!,"")</f>
        <v/>
      </c>
      <c r="I344" s="27" t="str">
        <f>IF(A344&lt;&gt;"",Output5!#REF!,"")</f>
        <v/>
      </c>
      <c r="J344" t="str">
        <f>IF(A344&lt;&gt;"",Output5!#REF!,"")</f>
        <v/>
      </c>
      <c r="K344" t="str">
        <f>IF(A344&lt;&gt;"",Output5!#REF!,"")</f>
        <v/>
      </c>
      <c r="L344" t="str">
        <f>IF(A344&lt;&gt;"",Output5!#REF!,"")</f>
        <v/>
      </c>
      <c r="AE344" t="b">
        <f t="shared" si="11"/>
        <v>1</v>
      </c>
      <c r="AF344" t="e">
        <f>VLOOKUP(Output5!#REF!,GroupNames!$B$2:$D$11,3,FALSE)</f>
        <v>#REF!</v>
      </c>
    </row>
    <row r="345" spans="1:32" x14ac:dyDescent="0.25">
      <c r="A345" s="2" t="str">
        <f t="shared" si="10"/>
        <v/>
      </c>
      <c r="B345" s="2" t="str">
        <f>IF(A345&lt;&gt;"",Output5!#REF!,"")</f>
        <v/>
      </c>
      <c r="C345" t="str">
        <f>IF(A345&lt;&gt;"",Output5!#REF!,"")</f>
        <v/>
      </c>
      <c r="D345" t="str">
        <f>IF(A345&lt;&gt;"",Output5!#REF!,"")</f>
        <v/>
      </c>
      <c r="E345" t="str">
        <f>IF(A345&lt;&gt;"",Output5!#REF!,"")</f>
        <v/>
      </c>
      <c r="F345" t="str">
        <f>IF(A345&lt;&gt;"",Output5!#REF!,"")</f>
        <v/>
      </c>
      <c r="G345" t="str">
        <f>IF(A345&lt;&gt;"",Output5!#REF!,"")</f>
        <v/>
      </c>
      <c r="H345" t="str">
        <f>IF(A345&lt;&gt;"",Output5!#REF!,"")</f>
        <v/>
      </c>
      <c r="I345" s="27" t="str">
        <f>IF(A345&lt;&gt;"",Output5!#REF!,"")</f>
        <v/>
      </c>
      <c r="J345" t="str">
        <f>IF(A345&lt;&gt;"",Output5!#REF!,"")</f>
        <v/>
      </c>
      <c r="K345" t="str">
        <f>IF(A345&lt;&gt;"",Output5!#REF!,"")</f>
        <v/>
      </c>
      <c r="L345" t="str">
        <f>IF(A345&lt;&gt;"",Output5!#REF!,"")</f>
        <v/>
      </c>
      <c r="AE345" t="b">
        <f t="shared" si="11"/>
        <v>1</v>
      </c>
      <c r="AF345" t="e">
        <f>VLOOKUP(Output5!#REF!,GroupNames!$B$2:$D$11,3,FALSE)</f>
        <v>#REF!</v>
      </c>
    </row>
    <row r="346" spans="1:32" x14ac:dyDescent="0.25">
      <c r="A346" s="2" t="str">
        <f t="shared" si="10"/>
        <v/>
      </c>
      <c r="B346" s="2" t="str">
        <f>IF(A346&lt;&gt;"",Output5!#REF!,"")</f>
        <v/>
      </c>
      <c r="C346" t="str">
        <f>IF(A346&lt;&gt;"",Output5!#REF!,"")</f>
        <v/>
      </c>
      <c r="D346" t="str">
        <f>IF(A346&lt;&gt;"",Output5!#REF!,"")</f>
        <v/>
      </c>
      <c r="E346" t="str">
        <f>IF(A346&lt;&gt;"",Output5!#REF!,"")</f>
        <v/>
      </c>
      <c r="F346" t="str">
        <f>IF(A346&lt;&gt;"",Output5!#REF!,"")</f>
        <v/>
      </c>
      <c r="G346" t="str">
        <f>IF(A346&lt;&gt;"",Output5!#REF!,"")</f>
        <v/>
      </c>
      <c r="H346" t="str">
        <f>IF(A346&lt;&gt;"",Output5!#REF!,"")</f>
        <v/>
      </c>
      <c r="I346" s="27" t="str">
        <f>IF(A346&lt;&gt;"",Output5!#REF!,"")</f>
        <v/>
      </c>
      <c r="J346" t="str">
        <f>IF(A346&lt;&gt;"",Output5!#REF!,"")</f>
        <v/>
      </c>
      <c r="K346" t="str">
        <f>IF(A346&lt;&gt;"",Output5!#REF!,"")</f>
        <v/>
      </c>
      <c r="L346" t="str">
        <f>IF(A346&lt;&gt;"",Output5!#REF!,"")</f>
        <v/>
      </c>
      <c r="AE346" t="b">
        <f t="shared" si="11"/>
        <v>1</v>
      </c>
      <c r="AF346" t="e">
        <f>VLOOKUP(Output5!#REF!,GroupNames!$B$2:$D$11,3,FALSE)</f>
        <v>#REF!</v>
      </c>
    </row>
    <row r="347" spans="1:32" x14ac:dyDescent="0.25">
      <c r="A347" s="2" t="str">
        <f t="shared" si="10"/>
        <v/>
      </c>
      <c r="B347" s="2" t="str">
        <f>IF(A347&lt;&gt;"",Output5!#REF!,"")</f>
        <v/>
      </c>
      <c r="C347" t="str">
        <f>IF(A347&lt;&gt;"",Output5!#REF!,"")</f>
        <v/>
      </c>
      <c r="D347" t="str">
        <f>IF(A347&lt;&gt;"",Output5!#REF!,"")</f>
        <v/>
      </c>
      <c r="E347" t="str">
        <f>IF(A347&lt;&gt;"",Output5!#REF!,"")</f>
        <v/>
      </c>
      <c r="F347" t="str">
        <f>IF(A347&lt;&gt;"",Output5!#REF!,"")</f>
        <v/>
      </c>
      <c r="G347" t="str">
        <f>IF(A347&lt;&gt;"",Output5!#REF!,"")</f>
        <v/>
      </c>
      <c r="H347" t="str">
        <f>IF(A347&lt;&gt;"",Output5!#REF!,"")</f>
        <v/>
      </c>
      <c r="I347" s="27" t="str">
        <f>IF(A347&lt;&gt;"",Output5!#REF!,"")</f>
        <v/>
      </c>
      <c r="J347" t="str">
        <f>IF(A347&lt;&gt;"",Output5!#REF!,"")</f>
        <v/>
      </c>
      <c r="K347" t="str">
        <f>IF(A347&lt;&gt;"",Output5!#REF!,"")</f>
        <v/>
      </c>
      <c r="L347" t="str">
        <f>IF(A347&lt;&gt;"",Output5!#REF!,"")</f>
        <v/>
      </c>
      <c r="AE347" t="b">
        <f t="shared" si="11"/>
        <v>1</v>
      </c>
      <c r="AF347" t="e">
        <f>VLOOKUP(Output5!#REF!,GroupNames!$B$2:$D$11,3,FALSE)</f>
        <v>#REF!</v>
      </c>
    </row>
    <row r="348" spans="1:32" x14ac:dyDescent="0.25">
      <c r="A348" s="2" t="str">
        <f t="shared" si="10"/>
        <v/>
      </c>
      <c r="B348" s="2" t="str">
        <f>IF(A348&lt;&gt;"",Output5!#REF!,"")</f>
        <v/>
      </c>
      <c r="C348" t="str">
        <f>IF(A348&lt;&gt;"",Output5!#REF!,"")</f>
        <v/>
      </c>
      <c r="D348" t="str">
        <f>IF(A348&lt;&gt;"",Output5!#REF!,"")</f>
        <v/>
      </c>
      <c r="E348" t="str">
        <f>IF(A348&lt;&gt;"",Output5!#REF!,"")</f>
        <v/>
      </c>
      <c r="F348" t="str">
        <f>IF(A348&lt;&gt;"",Output5!#REF!,"")</f>
        <v/>
      </c>
      <c r="G348" t="str">
        <f>IF(A348&lt;&gt;"",Output5!#REF!,"")</f>
        <v/>
      </c>
      <c r="H348" t="str">
        <f>IF(A348&lt;&gt;"",Output5!#REF!,"")</f>
        <v/>
      </c>
      <c r="I348" s="27" t="str">
        <f>IF(A348&lt;&gt;"",Output5!#REF!,"")</f>
        <v/>
      </c>
      <c r="J348" t="str">
        <f>IF(A348&lt;&gt;"",Output5!#REF!,"")</f>
        <v/>
      </c>
      <c r="K348" t="str">
        <f>IF(A348&lt;&gt;"",Output5!#REF!,"")</f>
        <v/>
      </c>
      <c r="L348" t="str">
        <f>IF(A348&lt;&gt;"",Output5!#REF!,"")</f>
        <v/>
      </c>
      <c r="AE348" t="b">
        <f t="shared" si="11"/>
        <v>1</v>
      </c>
      <c r="AF348" t="e">
        <f>VLOOKUP(Output5!#REF!,GroupNames!$B$2:$D$11,3,FALSE)</f>
        <v>#REF!</v>
      </c>
    </row>
    <row r="349" spans="1:32" x14ac:dyDescent="0.25">
      <c r="A349" s="2" t="str">
        <f t="shared" si="10"/>
        <v/>
      </c>
      <c r="B349" s="2" t="str">
        <f>IF(A349&lt;&gt;"",Output5!#REF!,"")</f>
        <v/>
      </c>
      <c r="C349" t="str">
        <f>IF(A349&lt;&gt;"",Output5!#REF!,"")</f>
        <v/>
      </c>
      <c r="D349" t="str">
        <f>IF(A349&lt;&gt;"",Output5!#REF!,"")</f>
        <v/>
      </c>
      <c r="E349" t="str">
        <f>IF(A349&lt;&gt;"",Output5!#REF!,"")</f>
        <v/>
      </c>
      <c r="F349" t="str">
        <f>IF(A349&lt;&gt;"",Output5!#REF!,"")</f>
        <v/>
      </c>
      <c r="G349" t="str">
        <f>IF(A349&lt;&gt;"",Output5!#REF!,"")</f>
        <v/>
      </c>
      <c r="H349" t="str">
        <f>IF(A349&lt;&gt;"",Output5!#REF!,"")</f>
        <v/>
      </c>
      <c r="I349" s="27" t="str">
        <f>IF(A349&lt;&gt;"",Output5!#REF!,"")</f>
        <v/>
      </c>
      <c r="J349" t="str">
        <f>IF(A349&lt;&gt;"",Output5!#REF!,"")</f>
        <v/>
      </c>
      <c r="K349" t="str">
        <f>IF(A349&lt;&gt;"",Output5!#REF!,"")</f>
        <v/>
      </c>
      <c r="L349" t="str">
        <f>IF(A349&lt;&gt;"",Output5!#REF!,"")</f>
        <v/>
      </c>
      <c r="AE349" t="b">
        <f t="shared" si="11"/>
        <v>1</v>
      </c>
      <c r="AF349" t="e">
        <f>VLOOKUP(Output5!#REF!,GroupNames!$B$2:$D$11,3,FALSE)</f>
        <v>#REF!</v>
      </c>
    </row>
    <row r="350" spans="1:32" x14ac:dyDescent="0.25">
      <c r="A350" s="2" t="str">
        <f t="shared" si="10"/>
        <v/>
      </c>
      <c r="B350" s="2" t="str">
        <f>IF(A350&lt;&gt;"",Output5!#REF!,"")</f>
        <v/>
      </c>
      <c r="C350" t="str">
        <f>IF(A350&lt;&gt;"",Output5!#REF!,"")</f>
        <v/>
      </c>
      <c r="D350" t="str">
        <f>IF(A350&lt;&gt;"",Output5!#REF!,"")</f>
        <v/>
      </c>
      <c r="E350" t="str">
        <f>IF(A350&lt;&gt;"",Output5!#REF!,"")</f>
        <v/>
      </c>
      <c r="F350" t="str">
        <f>IF(A350&lt;&gt;"",Output5!#REF!,"")</f>
        <v/>
      </c>
      <c r="G350" t="str">
        <f>IF(A350&lt;&gt;"",Output5!#REF!,"")</f>
        <v/>
      </c>
      <c r="H350" t="str">
        <f>IF(A350&lt;&gt;"",Output5!#REF!,"")</f>
        <v/>
      </c>
      <c r="I350" s="27" t="str">
        <f>IF(A350&lt;&gt;"",Output5!#REF!,"")</f>
        <v/>
      </c>
      <c r="J350" t="str">
        <f>IF(A350&lt;&gt;"",Output5!#REF!,"")</f>
        <v/>
      </c>
      <c r="K350" t="str">
        <f>IF(A350&lt;&gt;"",Output5!#REF!,"")</f>
        <v/>
      </c>
      <c r="L350" t="str">
        <f>IF(A350&lt;&gt;"",Output5!#REF!,"")</f>
        <v/>
      </c>
      <c r="AE350" t="b">
        <f t="shared" si="11"/>
        <v>1</v>
      </c>
      <c r="AF350" t="e">
        <f>VLOOKUP(Output5!#REF!,GroupNames!$B$2:$D$11,3,FALSE)</f>
        <v>#REF!</v>
      </c>
    </row>
    <row r="351" spans="1:32" x14ac:dyDescent="0.25">
      <c r="A351" s="2" t="str">
        <f t="shared" si="10"/>
        <v/>
      </c>
      <c r="B351" s="2" t="str">
        <f>IF(A351&lt;&gt;"",Output5!#REF!,"")</f>
        <v/>
      </c>
      <c r="C351" t="str">
        <f>IF(A351&lt;&gt;"",Output5!#REF!,"")</f>
        <v/>
      </c>
      <c r="D351" t="str">
        <f>IF(A351&lt;&gt;"",Output5!#REF!,"")</f>
        <v/>
      </c>
      <c r="E351" t="str">
        <f>IF(A351&lt;&gt;"",Output5!#REF!,"")</f>
        <v/>
      </c>
      <c r="F351" t="str">
        <f>IF(A351&lt;&gt;"",Output5!#REF!,"")</f>
        <v/>
      </c>
      <c r="G351" t="str">
        <f>IF(A351&lt;&gt;"",Output5!#REF!,"")</f>
        <v/>
      </c>
      <c r="H351" t="str">
        <f>IF(A351&lt;&gt;"",Output5!#REF!,"")</f>
        <v/>
      </c>
      <c r="I351" s="27" t="str">
        <f>IF(A351&lt;&gt;"",Output5!#REF!,"")</f>
        <v/>
      </c>
      <c r="J351" t="str">
        <f>IF(A351&lt;&gt;"",Output5!#REF!,"")</f>
        <v/>
      </c>
      <c r="K351" t="str">
        <f>IF(A351&lt;&gt;"",Output5!#REF!,"")</f>
        <v/>
      </c>
      <c r="L351" t="str">
        <f>IF(A351&lt;&gt;"",Output5!#REF!,"")</f>
        <v/>
      </c>
      <c r="AE351" t="b">
        <f t="shared" si="11"/>
        <v>1</v>
      </c>
      <c r="AF351" t="e">
        <f>VLOOKUP(Output5!#REF!,GroupNames!$B$2:$D$11,3,FALSE)</f>
        <v>#REF!</v>
      </c>
    </row>
    <row r="352" spans="1:32" x14ac:dyDescent="0.25">
      <c r="A352" s="2" t="str">
        <f t="shared" si="10"/>
        <v/>
      </c>
      <c r="B352" s="2" t="str">
        <f>IF(A352&lt;&gt;"",Output5!#REF!,"")</f>
        <v/>
      </c>
      <c r="C352" t="str">
        <f>IF(A352&lt;&gt;"",Output5!#REF!,"")</f>
        <v/>
      </c>
      <c r="D352" t="str">
        <f>IF(A352&lt;&gt;"",Output5!#REF!,"")</f>
        <v/>
      </c>
      <c r="E352" t="str">
        <f>IF(A352&lt;&gt;"",Output5!#REF!,"")</f>
        <v/>
      </c>
      <c r="F352" t="str">
        <f>IF(A352&lt;&gt;"",Output5!#REF!,"")</f>
        <v/>
      </c>
      <c r="G352" t="str">
        <f>IF(A352&lt;&gt;"",Output5!#REF!,"")</f>
        <v/>
      </c>
      <c r="H352" t="str">
        <f>IF(A352&lt;&gt;"",Output5!#REF!,"")</f>
        <v/>
      </c>
      <c r="I352" s="27" t="str">
        <f>IF(A352&lt;&gt;"",Output5!#REF!,"")</f>
        <v/>
      </c>
      <c r="J352" t="str">
        <f>IF(A352&lt;&gt;"",Output5!#REF!,"")</f>
        <v/>
      </c>
      <c r="K352" t="str">
        <f>IF(A352&lt;&gt;"",Output5!#REF!,"")</f>
        <v/>
      </c>
      <c r="L352" t="str">
        <f>IF(A352&lt;&gt;"",Output5!#REF!,"")</f>
        <v/>
      </c>
      <c r="AE352" t="b">
        <f t="shared" si="11"/>
        <v>1</v>
      </c>
      <c r="AF352" t="e">
        <f>VLOOKUP(Output5!#REF!,GroupNames!$B$2:$D$11,3,FALSE)</f>
        <v>#REF!</v>
      </c>
    </row>
    <row r="353" spans="1:32" x14ac:dyDescent="0.25">
      <c r="A353" s="2" t="str">
        <f t="shared" si="10"/>
        <v/>
      </c>
      <c r="B353" s="2" t="str">
        <f>IF(A353&lt;&gt;"",Output5!#REF!,"")</f>
        <v/>
      </c>
      <c r="C353" t="str">
        <f>IF(A353&lt;&gt;"",Output5!#REF!,"")</f>
        <v/>
      </c>
      <c r="D353" t="str">
        <f>IF(A353&lt;&gt;"",Output5!#REF!,"")</f>
        <v/>
      </c>
      <c r="E353" t="str">
        <f>IF(A353&lt;&gt;"",Output5!#REF!,"")</f>
        <v/>
      </c>
      <c r="F353" t="str">
        <f>IF(A353&lt;&gt;"",Output5!#REF!,"")</f>
        <v/>
      </c>
      <c r="G353" t="str">
        <f>IF(A353&lt;&gt;"",Output5!#REF!,"")</f>
        <v/>
      </c>
      <c r="H353" t="str">
        <f>IF(A353&lt;&gt;"",Output5!#REF!,"")</f>
        <v/>
      </c>
      <c r="I353" s="27" t="str">
        <f>IF(A353&lt;&gt;"",Output5!#REF!,"")</f>
        <v/>
      </c>
      <c r="J353" t="str">
        <f>IF(A353&lt;&gt;"",Output5!#REF!,"")</f>
        <v/>
      </c>
      <c r="K353" t="str">
        <f>IF(A353&lt;&gt;"",Output5!#REF!,"")</f>
        <v/>
      </c>
      <c r="L353" t="str">
        <f>IF(A353&lt;&gt;"",Output5!#REF!,"")</f>
        <v/>
      </c>
      <c r="AE353" t="b">
        <f t="shared" si="11"/>
        <v>1</v>
      </c>
      <c r="AF353" t="e">
        <f>VLOOKUP(Output5!#REF!,GroupNames!$B$2:$D$11,3,FALSE)</f>
        <v>#REF!</v>
      </c>
    </row>
    <row r="354" spans="1:32" x14ac:dyDescent="0.25">
      <c r="A354" s="2" t="str">
        <f t="shared" si="10"/>
        <v/>
      </c>
      <c r="B354" s="2" t="str">
        <f>IF(A354&lt;&gt;"",Output5!#REF!,"")</f>
        <v/>
      </c>
      <c r="C354" t="str">
        <f>IF(A354&lt;&gt;"",Output5!#REF!,"")</f>
        <v/>
      </c>
      <c r="D354" t="str">
        <f>IF(A354&lt;&gt;"",Output5!#REF!,"")</f>
        <v/>
      </c>
      <c r="E354" t="str">
        <f>IF(A354&lt;&gt;"",Output5!#REF!,"")</f>
        <v/>
      </c>
      <c r="F354" t="str">
        <f>IF(A354&lt;&gt;"",Output5!#REF!,"")</f>
        <v/>
      </c>
      <c r="G354" t="str">
        <f>IF(A354&lt;&gt;"",Output5!#REF!,"")</f>
        <v/>
      </c>
      <c r="H354" t="str">
        <f>IF(A354&lt;&gt;"",Output5!#REF!,"")</f>
        <v/>
      </c>
      <c r="I354" s="27" t="str">
        <f>IF(A354&lt;&gt;"",Output5!#REF!,"")</f>
        <v/>
      </c>
      <c r="J354" t="str">
        <f>IF(A354&lt;&gt;"",Output5!#REF!,"")</f>
        <v/>
      </c>
      <c r="K354" t="str">
        <f>IF(A354&lt;&gt;"",Output5!#REF!,"")</f>
        <v/>
      </c>
      <c r="L354" t="str">
        <f>IF(A354&lt;&gt;"",Output5!#REF!,"")</f>
        <v/>
      </c>
      <c r="AE354" t="b">
        <f t="shared" si="11"/>
        <v>1</v>
      </c>
      <c r="AF354" t="e">
        <f>VLOOKUP(Output5!#REF!,GroupNames!$B$2:$D$11,3,FALSE)</f>
        <v>#REF!</v>
      </c>
    </row>
    <row r="355" spans="1:32" x14ac:dyDescent="0.25">
      <c r="A355" s="2" t="str">
        <f t="shared" si="10"/>
        <v/>
      </c>
      <c r="B355" s="2" t="str">
        <f>IF(A355&lt;&gt;"",Output5!#REF!,"")</f>
        <v/>
      </c>
      <c r="C355" t="str">
        <f>IF(A355&lt;&gt;"",Output5!#REF!,"")</f>
        <v/>
      </c>
      <c r="D355" t="str">
        <f>IF(A355&lt;&gt;"",Output5!#REF!,"")</f>
        <v/>
      </c>
      <c r="E355" t="str">
        <f>IF(A355&lt;&gt;"",Output5!#REF!,"")</f>
        <v/>
      </c>
      <c r="F355" t="str">
        <f>IF(A355&lt;&gt;"",Output5!#REF!,"")</f>
        <v/>
      </c>
      <c r="G355" t="str">
        <f>IF(A355&lt;&gt;"",Output5!#REF!,"")</f>
        <v/>
      </c>
      <c r="H355" t="str">
        <f>IF(A355&lt;&gt;"",Output5!#REF!,"")</f>
        <v/>
      </c>
      <c r="I355" s="27" t="str">
        <f>IF(A355&lt;&gt;"",Output5!#REF!,"")</f>
        <v/>
      </c>
      <c r="J355" t="str">
        <f>IF(A355&lt;&gt;"",Output5!#REF!,"")</f>
        <v/>
      </c>
      <c r="K355" t="str">
        <f>IF(A355&lt;&gt;"",Output5!#REF!,"")</f>
        <v/>
      </c>
      <c r="L355" t="str">
        <f>IF(A355&lt;&gt;"",Output5!#REF!,"")</f>
        <v/>
      </c>
      <c r="AE355" t="b">
        <f t="shared" si="11"/>
        <v>1</v>
      </c>
      <c r="AF355" t="e">
        <f>VLOOKUP(Output5!#REF!,GroupNames!$B$2:$D$11,3,FALSE)</f>
        <v>#REF!</v>
      </c>
    </row>
    <row r="356" spans="1:32" x14ac:dyDescent="0.25">
      <c r="A356" s="2" t="str">
        <f t="shared" si="10"/>
        <v/>
      </c>
      <c r="B356" s="2" t="str">
        <f>IF(A356&lt;&gt;"",Output5!#REF!,"")</f>
        <v/>
      </c>
      <c r="C356" t="str">
        <f>IF(A356&lt;&gt;"",Output5!#REF!,"")</f>
        <v/>
      </c>
      <c r="D356" t="str">
        <f>IF(A356&lt;&gt;"",Output5!#REF!,"")</f>
        <v/>
      </c>
      <c r="E356" t="str">
        <f>IF(A356&lt;&gt;"",Output5!#REF!,"")</f>
        <v/>
      </c>
      <c r="F356" t="str">
        <f>IF(A356&lt;&gt;"",Output5!#REF!,"")</f>
        <v/>
      </c>
      <c r="G356" t="str">
        <f>IF(A356&lt;&gt;"",Output5!#REF!,"")</f>
        <v/>
      </c>
      <c r="H356" t="str">
        <f>IF(A356&lt;&gt;"",Output5!#REF!,"")</f>
        <v/>
      </c>
      <c r="I356" s="27" t="str">
        <f>IF(A356&lt;&gt;"",Output5!#REF!,"")</f>
        <v/>
      </c>
      <c r="J356" t="str">
        <f>IF(A356&lt;&gt;"",Output5!#REF!,"")</f>
        <v/>
      </c>
      <c r="K356" t="str">
        <f>IF(A356&lt;&gt;"",Output5!#REF!,"")</f>
        <v/>
      </c>
      <c r="L356" t="str">
        <f>IF(A356&lt;&gt;"",Output5!#REF!,"")</f>
        <v/>
      </c>
      <c r="AE356" t="b">
        <f t="shared" si="11"/>
        <v>1</v>
      </c>
      <c r="AF356" t="e">
        <f>VLOOKUP(Output5!#REF!,GroupNames!$B$2:$D$11,3,FALSE)</f>
        <v>#REF!</v>
      </c>
    </row>
    <row r="357" spans="1:32" x14ac:dyDescent="0.25">
      <c r="A357" s="2" t="str">
        <f t="shared" si="10"/>
        <v/>
      </c>
      <c r="B357" s="2" t="str">
        <f>IF(A357&lt;&gt;"",Output5!#REF!,"")</f>
        <v/>
      </c>
      <c r="C357" t="str">
        <f>IF(A357&lt;&gt;"",Output5!#REF!,"")</f>
        <v/>
      </c>
      <c r="D357" t="str">
        <f>IF(A357&lt;&gt;"",Output5!#REF!,"")</f>
        <v/>
      </c>
      <c r="E357" t="str">
        <f>IF(A357&lt;&gt;"",Output5!#REF!,"")</f>
        <v/>
      </c>
      <c r="F357" t="str">
        <f>IF(A357&lt;&gt;"",Output5!#REF!,"")</f>
        <v/>
      </c>
      <c r="G357" t="str">
        <f>IF(A357&lt;&gt;"",Output5!#REF!,"")</f>
        <v/>
      </c>
      <c r="H357" t="str">
        <f>IF(A357&lt;&gt;"",Output5!#REF!,"")</f>
        <v/>
      </c>
      <c r="I357" s="27" t="str">
        <f>IF(A357&lt;&gt;"",Output5!#REF!,"")</f>
        <v/>
      </c>
      <c r="J357" t="str">
        <f>IF(A357&lt;&gt;"",Output5!#REF!,"")</f>
        <v/>
      </c>
      <c r="K357" t="str">
        <f>IF(A357&lt;&gt;"",Output5!#REF!,"")</f>
        <v/>
      </c>
      <c r="L357" t="str">
        <f>IF(A357&lt;&gt;"",Output5!#REF!,"")</f>
        <v/>
      </c>
      <c r="AE357" t="b">
        <f t="shared" si="11"/>
        <v>1</v>
      </c>
      <c r="AF357" t="e">
        <f>VLOOKUP(Output5!#REF!,GroupNames!$B$2:$D$11,3,FALSE)</f>
        <v>#REF!</v>
      </c>
    </row>
    <row r="358" spans="1:32" x14ac:dyDescent="0.25">
      <c r="A358" s="2" t="str">
        <f t="shared" si="10"/>
        <v/>
      </c>
      <c r="B358" s="2" t="str">
        <f>IF(A358&lt;&gt;"",Output5!#REF!,"")</f>
        <v/>
      </c>
      <c r="C358" t="str">
        <f>IF(A358&lt;&gt;"",Output5!#REF!,"")</f>
        <v/>
      </c>
      <c r="D358" t="str">
        <f>IF(A358&lt;&gt;"",Output5!#REF!,"")</f>
        <v/>
      </c>
      <c r="E358" t="str">
        <f>IF(A358&lt;&gt;"",Output5!#REF!,"")</f>
        <v/>
      </c>
      <c r="F358" t="str">
        <f>IF(A358&lt;&gt;"",Output5!#REF!,"")</f>
        <v/>
      </c>
      <c r="G358" t="str">
        <f>IF(A358&lt;&gt;"",Output5!#REF!,"")</f>
        <v/>
      </c>
      <c r="H358" t="str">
        <f>IF(A358&lt;&gt;"",Output5!#REF!,"")</f>
        <v/>
      </c>
      <c r="I358" s="27" t="str">
        <f>IF(A358&lt;&gt;"",Output5!#REF!,"")</f>
        <v/>
      </c>
      <c r="J358" t="str">
        <f>IF(A358&lt;&gt;"",Output5!#REF!,"")</f>
        <v/>
      </c>
      <c r="K358" t="str">
        <f>IF(A358&lt;&gt;"",Output5!#REF!,"")</f>
        <v/>
      </c>
      <c r="L358" t="str">
        <f>IF(A358&lt;&gt;"",Output5!#REF!,"")</f>
        <v/>
      </c>
      <c r="AE358" t="b">
        <f t="shared" si="11"/>
        <v>1</v>
      </c>
      <c r="AF358" t="e">
        <f>VLOOKUP(Output5!#REF!,GroupNames!$B$2:$D$11,3,FALSE)</f>
        <v>#REF!</v>
      </c>
    </row>
    <row r="359" spans="1:32" x14ac:dyDescent="0.25">
      <c r="A359" s="2" t="str">
        <f t="shared" si="10"/>
        <v/>
      </c>
      <c r="B359" s="2" t="str">
        <f>IF(A359&lt;&gt;"",Output5!#REF!,"")</f>
        <v/>
      </c>
      <c r="C359" t="str">
        <f>IF(A359&lt;&gt;"",Output5!#REF!,"")</f>
        <v/>
      </c>
      <c r="D359" t="str">
        <f>IF(A359&lt;&gt;"",Output5!#REF!,"")</f>
        <v/>
      </c>
      <c r="E359" t="str">
        <f>IF(A359&lt;&gt;"",Output5!#REF!,"")</f>
        <v/>
      </c>
      <c r="F359" t="str">
        <f>IF(A359&lt;&gt;"",Output5!#REF!,"")</f>
        <v/>
      </c>
      <c r="G359" t="str">
        <f>IF(A359&lt;&gt;"",Output5!#REF!,"")</f>
        <v/>
      </c>
      <c r="H359" t="str">
        <f>IF(A359&lt;&gt;"",Output5!#REF!,"")</f>
        <v/>
      </c>
      <c r="I359" s="27" t="str">
        <f>IF(A359&lt;&gt;"",Output5!#REF!,"")</f>
        <v/>
      </c>
      <c r="J359" t="str">
        <f>IF(A359&lt;&gt;"",Output5!#REF!,"")</f>
        <v/>
      </c>
      <c r="K359" t="str">
        <f>IF(A359&lt;&gt;"",Output5!#REF!,"")</f>
        <v/>
      </c>
      <c r="L359" t="str">
        <f>IF(A359&lt;&gt;"",Output5!#REF!,"")</f>
        <v/>
      </c>
      <c r="AE359" t="b">
        <f t="shared" si="11"/>
        <v>1</v>
      </c>
      <c r="AF359" t="e">
        <f>VLOOKUP(Output5!#REF!,GroupNames!$B$2:$D$11,3,FALSE)</f>
        <v>#REF!</v>
      </c>
    </row>
    <row r="360" spans="1:32" x14ac:dyDescent="0.25">
      <c r="A360" s="2" t="str">
        <f t="shared" si="10"/>
        <v/>
      </c>
      <c r="B360" s="2" t="str">
        <f>IF(A360&lt;&gt;"",Output5!#REF!,"")</f>
        <v/>
      </c>
      <c r="C360" t="str">
        <f>IF(A360&lt;&gt;"",Output5!#REF!,"")</f>
        <v/>
      </c>
      <c r="D360" t="str">
        <f>IF(A360&lt;&gt;"",Output5!#REF!,"")</f>
        <v/>
      </c>
      <c r="E360" t="str">
        <f>IF(A360&lt;&gt;"",Output5!#REF!,"")</f>
        <v/>
      </c>
      <c r="F360" t="str">
        <f>IF(A360&lt;&gt;"",Output5!#REF!,"")</f>
        <v/>
      </c>
      <c r="G360" t="str">
        <f>IF(A360&lt;&gt;"",Output5!#REF!,"")</f>
        <v/>
      </c>
      <c r="H360" t="str">
        <f>IF(A360&lt;&gt;"",Output5!#REF!,"")</f>
        <v/>
      </c>
      <c r="I360" s="27" t="str">
        <f>IF(A360&lt;&gt;"",Output5!#REF!,"")</f>
        <v/>
      </c>
      <c r="J360" t="str">
        <f>IF(A360&lt;&gt;"",Output5!#REF!,"")</f>
        <v/>
      </c>
      <c r="K360" t="str">
        <f>IF(A360&lt;&gt;"",Output5!#REF!,"")</f>
        <v/>
      </c>
      <c r="L360" t="str">
        <f>IF(A360&lt;&gt;"",Output5!#REF!,"")</f>
        <v/>
      </c>
      <c r="AE360" t="b">
        <f t="shared" si="11"/>
        <v>1</v>
      </c>
      <c r="AF360" t="e">
        <f>VLOOKUP(Output5!#REF!,GroupNames!$B$2:$D$11,3,FALSE)</f>
        <v>#REF!</v>
      </c>
    </row>
    <row r="361" spans="1:32" x14ac:dyDescent="0.25">
      <c r="A361" s="2" t="str">
        <f t="shared" si="10"/>
        <v/>
      </c>
      <c r="B361" s="2" t="str">
        <f>IF(A361&lt;&gt;"",Output5!#REF!,"")</f>
        <v/>
      </c>
      <c r="C361" t="str">
        <f>IF(A361&lt;&gt;"",Output5!#REF!,"")</f>
        <v/>
      </c>
      <c r="D361" t="str">
        <f>IF(A361&lt;&gt;"",Output5!#REF!,"")</f>
        <v/>
      </c>
      <c r="E361" t="str">
        <f>IF(A361&lt;&gt;"",Output5!#REF!,"")</f>
        <v/>
      </c>
      <c r="F361" t="str">
        <f>IF(A361&lt;&gt;"",Output5!#REF!,"")</f>
        <v/>
      </c>
      <c r="G361" t="str">
        <f>IF(A361&lt;&gt;"",Output5!#REF!,"")</f>
        <v/>
      </c>
      <c r="H361" t="str">
        <f>IF(A361&lt;&gt;"",Output5!#REF!,"")</f>
        <v/>
      </c>
      <c r="I361" s="27" t="str">
        <f>IF(A361&lt;&gt;"",Output5!#REF!,"")</f>
        <v/>
      </c>
      <c r="J361" t="str">
        <f>IF(A361&lt;&gt;"",Output5!#REF!,"")</f>
        <v/>
      </c>
      <c r="K361" t="str">
        <f>IF(A361&lt;&gt;"",Output5!#REF!,"")</f>
        <v/>
      </c>
      <c r="L361" t="str">
        <f>IF(A361&lt;&gt;"",Output5!#REF!,"")</f>
        <v/>
      </c>
      <c r="AE361" t="b">
        <f t="shared" si="11"/>
        <v>1</v>
      </c>
      <c r="AF361" t="e">
        <f>VLOOKUP(Output5!#REF!,GroupNames!$B$2:$D$11,3,FALSE)</f>
        <v>#REF!</v>
      </c>
    </row>
    <row r="362" spans="1:32" x14ac:dyDescent="0.25">
      <c r="A362" s="2" t="str">
        <f t="shared" si="10"/>
        <v/>
      </c>
      <c r="B362" s="2" t="str">
        <f>IF(A362&lt;&gt;"",Output5!#REF!,"")</f>
        <v/>
      </c>
      <c r="C362" t="str">
        <f>IF(A362&lt;&gt;"",Output5!#REF!,"")</f>
        <v/>
      </c>
      <c r="D362" t="str">
        <f>IF(A362&lt;&gt;"",Output5!#REF!,"")</f>
        <v/>
      </c>
      <c r="E362" t="str">
        <f>IF(A362&lt;&gt;"",Output5!#REF!,"")</f>
        <v/>
      </c>
      <c r="F362" t="str">
        <f>IF(A362&lt;&gt;"",Output5!#REF!,"")</f>
        <v/>
      </c>
      <c r="G362" t="str">
        <f>IF(A362&lt;&gt;"",Output5!#REF!,"")</f>
        <v/>
      </c>
      <c r="H362" t="str">
        <f>IF(A362&lt;&gt;"",Output5!#REF!,"")</f>
        <v/>
      </c>
      <c r="I362" s="27" t="str">
        <f>IF(A362&lt;&gt;"",Output5!#REF!,"")</f>
        <v/>
      </c>
      <c r="J362" t="str">
        <f>IF(A362&lt;&gt;"",Output5!#REF!,"")</f>
        <v/>
      </c>
      <c r="K362" t="str">
        <f>IF(A362&lt;&gt;"",Output5!#REF!,"")</f>
        <v/>
      </c>
      <c r="L362" t="str">
        <f>IF(A362&lt;&gt;"",Output5!#REF!,"")</f>
        <v/>
      </c>
      <c r="AE362" t="b">
        <f t="shared" si="11"/>
        <v>1</v>
      </c>
      <c r="AF362" t="e">
        <f>VLOOKUP(Output5!#REF!,GroupNames!$B$2:$D$11,3,FALSE)</f>
        <v>#REF!</v>
      </c>
    </row>
    <row r="363" spans="1:32" x14ac:dyDescent="0.25">
      <c r="A363" s="2" t="str">
        <f t="shared" si="10"/>
        <v/>
      </c>
      <c r="B363" s="2" t="str">
        <f>IF(A363&lt;&gt;"",Output5!#REF!,"")</f>
        <v/>
      </c>
      <c r="C363" t="str">
        <f>IF(A363&lt;&gt;"",Output5!#REF!,"")</f>
        <v/>
      </c>
      <c r="D363" t="str">
        <f>IF(A363&lt;&gt;"",Output5!#REF!,"")</f>
        <v/>
      </c>
      <c r="E363" t="str">
        <f>IF(A363&lt;&gt;"",Output5!#REF!,"")</f>
        <v/>
      </c>
      <c r="F363" t="str">
        <f>IF(A363&lt;&gt;"",Output5!#REF!,"")</f>
        <v/>
      </c>
      <c r="G363" t="str">
        <f>IF(A363&lt;&gt;"",Output5!#REF!,"")</f>
        <v/>
      </c>
      <c r="H363" t="str">
        <f>IF(A363&lt;&gt;"",Output5!#REF!,"")</f>
        <v/>
      </c>
      <c r="I363" s="27" t="str">
        <f>IF(A363&lt;&gt;"",Output5!#REF!,"")</f>
        <v/>
      </c>
      <c r="J363" t="str">
        <f>IF(A363&lt;&gt;"",Output5!#REF!,"")</f>
        <v/>
      </c>
      <c r="K363" t="str">
        <f>IF(A363&lt;&gt;"",Output5!#REF!,"")</f>
        <v/>
      </c>
      <c r="L363" t="str">
        <f>IF(A363&lt;&gt;"",Output5!#REF!,"")</f>
        <v/>
      </c>
      <c r="AE363" t="b">
        <f t="shared" si="11"/>
        <v>1</v>
      </c>
      <c r="AF363" t="e">
        <f>VLOOKUP(Output5!#REF!,GroupNames!$B$2:$D$11,3,FALSE)</f>
        <v>#REF!</v>
      </c>
    </row>
    <row r="364" spans="1:32" x14ac:dyDescent="0.25">
      <c r="A364" s="2" t="str">
        <f t="shared" si="10"/>
        <v/>
      </c>
      <c r="B364" s="2" t="str">
        <f>IF(A364&lt;&gt;"",Output5!#REF!,"")</f>
        <v/>
      </c>
      <c r="C364" t="str">
        <f>IF(A364&lt;&gt;"",Output5!#REF!,"")</f>
        <v/>
      </c>
      <c r="D364" t="str">
        <f>IF(A364&lt;&gt;"",Output5!#REF!,"")</f>
        <v/>
      </c>
      <c r="E364" t="str">
        <f>IF(A364&lt;&gt;"",Output5!#REF!,"")</f>
        <v/>
      </c>
      <c r="F364" t="str">
        <f>IF(A364&lt;&gt;"",Output5!#REF!,"")</f>
        <v/>
      </c>
      <c r="G364" t="str">
        <f>IF(A364&lt;&gt;"",Output5!#REF!,"")</f>
        <v/>
      </c>
      <c r="H364" t="str">
        <f>IF(A364&lt;&gt;"",Output5!#REF!,"")</f>
        <v/>
      </c>
      <c r="I364" s="27" t="str">
        <f>IF(A364&lt;&gt;"",Output5!#REF!,"")</f>
        <v/>
      </c>
      <c r="J364" t="str">
        <f>IF(A364&lt;&gt;"",Output5!#REF!,"")</f>
        <v/>
      </c>
      <c r="K364" t="str">
        <f>IF(A364&lt;&gt;"",Output5!#REF!,"")</f>
        <v/>
      </c>
      <c r="L364" t="str">
        <f>IF(A364&lt;&gt;"",Output5!#REF!,"")</f>
        <v/>
      </c>
      <c r="AE364" t="b">
        <f t="shared" si="11"/>
        <v>1</v>
      </c>
      <c r="AF364" t="e">
        <f>VLOOKUP(Output5!#REF!,GroupNames!$B$2:$D$11,3,FALSE)</f>
        <v>#REF!</v>
      </c>
    </row>
    <row r="365" spans="1:32" x14ac:dyDescent="0.25">
      <c r="A365" s="2" t="str">
        <f t="shared" si="10"/>
        <v/>
      </c>
      <c r="B365" s="2" t="str">
        <f>IF(A365&lt;&gt;"",Output5!#REF!,"")</f>
        <v/>
      </c>
      <c r="C365" t="str">
        <f>IF(A365&lt;&gt;"",Output5!#REF!,"")</f>
        <v/>
      </c>
      <c r="D365" t="str">
        <f>IF(A365&lt;&gt;"",Output5!#REF!,"")</f>
        <v/>
      </c>
      <c r="E365" t="str">
        <f>IF(A365&lt;&gt;"",Output5!#REF!,"")</f>
        <v/>
      </c>
      <c r="F365" t="str">
        <f>IF(A365&lt;&gt;"",Output5!#REF!,"")</f>
        <v/>
      </c>
      <c r="G365" t="str">
        <f>IF(A365&lt;&gt;"",Output5!#REF!,"")</f>
        <v/>
      </c>
      <c r="H365" t="str">
        <f>IF(A365&lt;&gt;"",Output5!#REF!,"")</f>
        <v/>
      </c>
      <c r="I365" s="27" t="str">
        <f>IF(A365&lt;&gt;"",Output5!#REF!,"")</f>
        <v/>
      </c>
      <c r="J365" t="str">
        <f>IF(A365&lt;&gt;"",Output5!#REF!,"")</f>
        <v/>
      </c>
      <c r="K365" t="str">
        <f>IF(A365&lt;&gt;"",Output5!#REF!,"")</f>
        <v/>
      </c>
      <c r="L365" t="str">
        <f>IF(A365&lt;&gt;"",Output5!#REF!,"")</f>
        <v/>
      </c>
      <c r="AE365" t="b">
        <f t="shared" si="11"/>
        <v>1</v>
      </c>
      <c r="AF365" t="e">
        <f>VLOOKUP(Output5!#REF!,GroupNames!$B$2:$D$11,3,FALSE)</f>
        <v>#REF!</v>
      </c>
    </row>
    <row r="366" spans="1:32" x14ac:dyDescent="0.25">
      <c r="A366" s="2" t="str">
        <f t="shared" si="10"/>
        <v/>
      </c>
      <c r="B366" s="2" t="str">
        <f>IF(A366&lt;&gt;"",Output5!#REF!,"")</f>
        <v/>
      </c>
      <c r="C366" t="str">
        <f>IF(A366&lt;&gt;"",Output5!#REF!,"")</f>
        <v/>
      </c>
      <c r="D366" t="str">
        <f>IF(A366&lt;&gt;"",Output5!#REF!,"")</f>
        <v/>
      </c>
      <c r="E366" t="str">
        <f>IF(A366&lt;&gt;"",Output5!#REF!,"")</f>
        <v/>
      </c>
      <c r="F366" t="str">
        <f>IF(A366&lt;&gt;"",Output5!#REF!,"")</f>
        <v/>
      </c>
      <c r="G366" t="str">
        <f>IF(A366&lt;&gt;"",Output5!#REF!,"")</f>
        <v/>
      </c>
      <c r="H366" t="str">
        <f>IF(A366&lt;&gt;"",Output5!#REF!,"")</f>
        <v/>
      </c>
      <c r="I366" s="27" t="str">
        <f>IF(A366&lt;&gt;"",Output5!#REF!,"")</f>
        <v/>
      </c>
      <c r="J366" t="str">
        <f>IF(A366&lt;&gt;"",Output5!#REF!,"")</f>
        <v/>
      </c>
      <c r="K366" t="str">
        <f>IF(A366&lt;&gt;"",Output5!#REF!,"")</f>
        <v/>
      </c>
      <c r="L366" t="str">
        <f>IF(A366&lt;&gt;"",Output5!#REF!,"")</f>
        <v/>
      </c>
      <c r="AE366" t="b">
        <f t="shared" si="11"/>
        <v>1</v>
      </c>
      <c r="AF366" t="e">
        <f>VLOOKUP(Output5!#REF!,GroupNames!$B$2:$D$11,3,FALSE)</f>
        <v>#REF!</v>
      </c>
    </row>
    <row r="367" spans="1:32" x14ac:dyDescent="0.25">
      <c r="A367" s="2" t="str">
        <f t="shared" si="10"/>
        <v/>
      </c>
      <c r="B367" s="2" t="str">
        <f>IF(A367&lt;&gt;"",Output5!#REF!,"")</f>
        <v/>
      </c>
      <c r="C367" t="str">
        <f>IF(A367&lt;&gt;"",Output5!#REF!,"")</f>
        <v/>
      </c>
      <c r="D367" t="str">
        <f>IF(A367&lt;&gt;"",Output5!#REF!,"")</f>
        <v/>
      </c>
      <c r="E367" t="str">
        <f>IF(A367&lt;&gt;"",Output5!#REF!,"")</f>
        <v/>
      </c>
      <c r="F367" t="str">
        <f>IF(A367&lt;&gt;"",Output5!#REF!,"")</f>
        <v/>
      </c>
      <c r="G367" t="str">
        <f>IF(A367&lt;&gt;"",Output5!#REF!,"")</f>
        <v/>
      </c>
      <c r="H367" t="str">
        <f>IF(A367&lt;&gt;"",Output5!#REF!,"")</f>
        <v/>
      </c>
      <c r="I367" s="27" t="str">
        <f>IF(A367&lt;&gt;"",Output5!#REF!,"")</f>
        <v/>
      </c>
      <c r="J367" t="str">
        <f>IF(A367&lt;&gt;"",Output5!#REF!,"")</f>
        <v/>
      </c>
      <c r="K367" t="str">
        <f>IF(A367&lt;&gt;"",Output5!#REF!,"")</f>
        <v/>
      </c>
      <c r="L367" t="str">
        <f>IF(A367&lt;&gt;"",Output5!#REF!,"")</f>
        <v/>
      </c>
      <c r="AE367" t="b">
        <f t="shared" si="11"/>
        <v>1</v>
      </c>
      <c r="AF367" t="e">
        <f>VLOOKUP(Output5!#REF!,GroupNames!$B$2:$D$11,3,FALSE)</f>
        <v>#REF!</v>
      </c>
    </row>
    <row r="368" spans="1:32" x14ac:dyDescent="0.25">
      <c r="A368" s="2" t="str">
        <f t="shared" si="10"/>
        <v/>
      </c>
      <c r="B368" s="2" t="str">
        <f>IF(A368&lt;&gt;"",Output5!#REF!,"")</f>
        <v/>
      </c>
      <c r="C368" t="str">
        <f>IF(A368&lt;&gt;"",Output5!#REF!,"")</f>
        <v/>
      </c>
      <c r="D368" t="str">
        <f>IF(A368&lt;&gt;"",Output5!#REF!,"")</f>
        <v/>
      </c>
      <c r="E368" t="str">
        <f>IF(A368&lt;&gt;"",Output5!#REF!,"")</f>
        <v/>
      </c>
      <c r="F368" t="str">
        <f>IF(A368&lt;&gt;"",Output5!#REF!,"")</f>
        <v/>
      </c>
      <c r="G368" t="str">
        <f>IF(A368&lt;&gt;"",Output5!#REF!,"")</f>
        <v/>
      </c>
      <c r="H368" t="str">
        <f>IF(A368&lt;&gt;"",Output5!#REF!,"")</f>
        <v/>
      </c>
      <c r="I368" s="27" t="str">
        <f>IF(A368&lt;&gt;"",Output5!#REF!,"")</f>
        <v/>
      </c>
      <c r="J368" t="str">
        <f>IF(A368&lt;&gt;"",Output5!#REF!,"")</f>
        <v/>
      </c>
      <c r="K368" t="str">
        <f>IF(A368&lt;&gt;"",Output5!#REF!,"")</f>
        <v/>
      </c>
      <c r="L368" t="str">
        <f>IF(A368&lt;&gt;"",Output5!#REF!,"")</f>
        <v/>
      </c>
      <c r="AE368" t="b">
        <f t="shared" si="11"/>
        <v>1</v>
      </c>
      <c r="AF368" t="e">
        <f>VLOOKUP(Output5!#REF!,GroupNames!$B$2:$D$11,3,FALSE)</f>
        <v>#REF!</v>
      </c>
    </row>
    <row r="369" spans="1:32" x14ac:dyDescent="0.25">
      <c r="A369" s="2" t="str">
        <f t="shared" si="10"/>
        <v/>
      </c>
      <c r="B369" s="2" t="str">
        <f>IF(A369&lt;&gt;"",Output5!#REF!,"")</f>
        <v/>
      </c>
      <c r="C369" t="str">
        <f>IF(A369&lt;&gt;"",Output5!#REF!,"")</f>
        <v/>
      </c>
      <c r="D369" t="str">
        <f>IF(A369&lt;&gt;"",Output5!#REF!,"")</f>
        <v/>
      </c>
      <c r="E369" t="str">
        <f>IF(A369&lt;&gt;"",Output5!#REF!,"")</f>
        <v/>
      </c>
      <c r="F369" t="str">
        <f>IF(A369&lt;&gt;"",Output5!#REF!,"")</f>
        <v/>
      </c>
      <c r="G369" t="str">
        <f>IF(A369&lt;&gt;"",Output5!#REF!,"")</f>
        <v/>
      </c>
      <c r="H369" t="str">
        <f>IF(A369&lt;&gt;"",Output5!#REF!,"")</f>
        <v/>
      </c>
      <c r="I369" s="27" t="str">
        <f>IF(A369&lt;&gt;"",Output5!#REF!,"")</f>
        <v/>
      </c>
      <c r="J369" t="str">
        <f>IF(A369&lt;&gt;"",Output5!#REF!,"")</f>
        <v/>
      </c>
      <c r="K369" t="str">
        <f>IF(A369&lt;&gt;"",Output5!#REF!,"")</f>
        <v/>
      </c>
      <c r="L369" t="str">
        <f>IF(A369&lt;&gt;"",Output5!#REF!,"")</f>
        <v/>
      </c>
      <c r="AE369" t="b">
        <f t="shared" si="11"/>
        <v>1</v>
      </c>
      <c r="AF369" t="e">
        <f>VLOOKUP(Output5!#REF!,GroupNames!$B$2:$D$11,3,FALSE)</f>
        <v>#REF!</v>
      </c>
    </row>
    <row r="370" spans="1:32" x14ac:dyDescent="0.25">
      <c r="A370" s="2" t="str">
        <f t="shared" si="10"/>
        <v/>
      </c>
      <c r="B370" s="2" t="str">
        <f>IF(A370&lt;&gt;"",Output5!#REF!,"")</f>
        <v/>
      </c>
      <c r="C370" t="str">
        <f>IF(A370&lt;&gt;"",Output5!#REF!,"")</f>
        <v/>
      </c>
      <c r="D370" t="str">
        <f>IF(A370&lt;&gt;"",Output5!#REF!,"")</f>
        <v/>
      </c>
      <c r="E370" t="str">
        <f>IF(A370&lt;&gt;"",Output5!#REF!,"")</f>
        <v/>
      </c>
      <c r="F370" t="str">
        <f>IF(A370&lt;&gt;"",Output5!#REF!,"")</f>
        <v/>
      </c>
      <c r="G370" t="str">
        <f>IF(A370&lt;&gt;"",Output5!#REF!,"")</f>
        <v/>
      </c>
      <c r="H370" t="str">
        <f>IF(A370&lt;&gt;"",Output5!#REF!,"")</f>
        <v/>
      </c>
      <c r="I370" s="27" t="str">
        <f>IF(A370&lt;&gt;"",Output5!#REF!,"")</f>
        <v/>
      </c>
      <c r="J370" t="str">
        <f>IF(A370&lt;&gt;"",Output5!#REF!,"")</f>
        <v/>
      </c>
      <c r="K370" t="str">
        <f>IF(A370&lt;&gt;"",Output5!#REF!,"")</f>
        <v/>
      </c>
      <c r="L370" t="str">
        <f>IF(A370&lt;&gt;"",Output5!#REF!,"")</f>
        <v/>
      </c>
      <c r="AE370" t="b">
        <f t="shared" si="11"/>
        <v>1</v>
      </c>
      <c r="AF370" t="e">
        <f>VLOOKUP(Output5!#REF!,GroupNames!$B$2:$D$11,3,FALSE)</f>
        <v>#REF!</v>
      </c>
    </row>
    <row r="371" spans="1:32" x14ac:dyDescent="0.25">
      <c r="A371" s="2" t="str">
        <f t="shared" si="10"/>
        <v/>
      </c>
      <c r="B371" s="2" t="str">
        <f>IF(A371&lt;&gt;"",Output5!#REF!,"")</f>
        <v/>
      </c>
      <c r="C371" t="str">
        <f>IF(A371&lt;&gt;"",Output5!#REF!,"")</f>
        <v/>
      </c>
      <c r="D371" t="str">
        <f>IF(A371&lt;&gt;"",Output5!#REF!,"")</f>
        <v/>
      </c>
      <c r="E371" t="str">
        <f>IF(A371&lt;&gt;"",Output5!#REF!,"")</f>
        <v/>
      </c>
      <c r="F371" t="str">
        <f>IF(A371&lt;&gt;"",Output5!#REF!,"")</f>
        <v/>
      </c>
      <c r="G371" t="str">
        <f>IF(A371&lt;&gt;"",Output5!#REF!,"")</f>
        <v/>
      </c>
      <c r="H371" t="str">
        <f>IF(A371&lt;&gt;"",Output5!#REF!,"")</f>
        <v/>
      </c>
      <c r="I371" s="27" t="str">
        <f>IF(A371&lt;&gt;"",Output5!#REF!,"")</f>
        <v/>
      </c>
      <c r="J371" t="str">
        <f>IF(A371&lt;&gt;"",Output5!#REF!,"")</f>
        <v/>
      </c>
      <c r="K371" t="str">
        <f>IF(A371&lt;&gt;"",Output5!#REF!,"")</f>
        <v/>
      </c>
      <c r="L371" t="str">
        <f>IF(A371&lt;&gt;"",Output5!#REF!,"")</f>
        <v/>
      </c>
      <c r="AE371" t="b">
        <f t="shared" si="11"/>
        <v>1</v>
      </c>
      <c r="AF371" t="e">
        <f>VLOOKUP(Output5!#REF!,GroupNames!$B$2:$D$11,3,FALSE)</f>
        <v>#REF!</v>
      </c>
    </row>
    <row r="372" spans="1:32" x14ac:dyDescent="0.25">
      <c r="A372" s="2" t="str">
        <f t="shared" si="10"/>
        <v/>
      </c>
      <c r="B372" s="2" t="str">
        <f>IF(A372&lt;&gt;"",Output5!#REF!,"")</f>
        <v/>
      </c>
      <c r="C372" t="str">
        <f>IF(A372&lt;&gt;"",Output5!#REF!,"")</f>
        <v/>
      </c>
      <c r="D372" t="str">
        <f>IF(A372&lt;&gt;"",Output5!#REF!,"")</f>
        <v/>
      </c>
      <c r="E372" t="str">
        <f>IF(A372&lt;&gt;"",Output5!#REF!,"")</f>
        <v/>
      </c>
      <c r="F372" t="str">
        <f>IF(A372&lt;&gt;"",Output5!#REF!,"")</f>
        <v/>
      </c>
      <c r="G372" t="str">
        <f>IF(A372&lt;&gt;"",Output5!#REF!,"")</f>
        <v/>
      </c>
      <c r="H372" t="str">
        <f>IF(A372&lt;&gt;"",Output5!#REF!,"")</f>
        <v/>
      </c>
      <c r="I372" s="27" t="str">
        <f>IF(A372&lt;&gt;"",Output5!#REF!,"")</f>
        <v/>
      </c>
      <c r="J372" t="str">
        <f>IF(A372&lt;&gt;"",Output5!#REF!,"")</f>
        <v/>
      </c>
      <c r="K372" t="str">
        <f>IF(A372&lt;&gt;"",Output5!#REF!,"")</f>
        <v/>
      </c>
      <c r="L372" t="str">
        <f>IF(A372&lt;&gt;"",Output5!#REF!,"")</f>
        <v/>
      </c>
      <c r="AE372" t="b">
        <f t="shared" si="11"/>
        <v>1</v>
      </c>
      <c r="AF372" t="e">
        <f>VLOOKUP(Output5!#REF!,GroupNames!$B$2:$D$11,3,FALSE)</f>
        <v>#REF!</v>
      </c>
    </row>
    <row r="373" spans="1:32" x14ac:dyDescent="0.25">
      <c r="A373" s="2" t="str">
        <f t="shared" si="10"/>
        <v/>
      </c>
      <c r="B373" s="2" t="str">
        <f>IF(A373&lt;&gt;"",Output5!#REF!,"")</f>
        <v/>
      </c>
      <c r="C373" t="str">
        <f>IF(A373&lt;&gt;"",Output5!#REF!,"")</f>
        <v/>
      </c>
      <c r="D373" t="str">
        <f>IF(A373&lt;&gt;"",Output5!#REF!,"")</f>
        <v/>
      </c>
      <c r="E373" t="str">
        <f>IF(A373&lt;&gt;"",Output5!#REF!,"")</f>
        <v/>
      </c>
      <c r="F373" t="str">
        <f>IF(A373&lt;&gt;"",Output5!#REF!,"")</f>
        <v/>
      </c>
      <c r="G373" t="str">
        <f>IF(A373&lt;&gt;"",Output5!#REF!,"")</f>
        <v/>
      </c>
      <c r="H373" t="str">
        <f>IF(A373&lt;&gt;"",Output5!#REF!,"")</f>
        <v/>
      </c>
      <c r="I373" s="27" t="str">
        <f>IF(A373&lt;&gt;"",Output5!#REF!,"")</f>
        <v/>
      </c>
      <c r="J373" t="str">
        <f>IF(A373&lt;&gt;"",Output5!#REF!,"")</f>
        <v/>
      </c>
      <c r="K373" t="str">
        <f>IF(A373&lt;&gt;"",Output5!#REF!,"")</f>
        <v/>
      </c>
      <c r="L373" t="str">
        <f>IF(A373&lt;&gt;"",Output5!#REF!,"")</f>
        <v/>
      </c>
      <c r="AE373" t="b">
        <f t="shared" si="11"/>
        <v>1</v>
      </c>
      <c r="AF373" t="e">
        <f>VLOOKUP(Output5!#REF!,GroupNames!$B$2:$D$11,3,FALSE)</f>
        <v>#REF!</v>
      </c>
    </row>
    <row r="374" spans="1:32" x14ac:dyDescent="0.25">
      <c r="A374" s="2" t="str">
        <f t="shared" si="10"/>
        <v/>
      </c>
      <c r="B374" s="2" t="str">
        <f>IF(A374&lt;&gt;"",Output5!#REF!,"")</f>
        <v/>
      </c>
      <c r="C374" t="str">
        <f>IF(A374&lt;&gt;"",Output5!#REF!,"")</f>
        <v/>
      </c>
      <c r="D374" t="str">
        <f>IF(A374&lt;&gt;"",Output5!#REF!,"")</f>
        <v/>
      </c>
      <c r="E374" t="str">
        <f>IF(A374&lt;&gt;"",Output5!#REF!,"")</f>
        <v/>
      </c>
      <c r="F374" t="str">
        <f>IF(A374&lt;&gt;"",Output5!#REF!,"")</f>
        <v/>
      </c>
      <c r="G374" t="str">
        <f>IF(A374&lt;&gt;"",Output5!#REF!,"")</f>
        <v/>
      </c>
      <c r="H374" t="str">
        <f>IF(A374&lt;&gt;"",Output5!#REF!,"")</f>
        <v/>
      </c>
      <c r="I374" s="27" t="str">
        <f>IF(A374&lt;&gt;"",Output5!#REF!,"")</f>
        <v/>
      </c>
      <c r="J374" t="str">
        <f>IF(A374&lt;&gt;"",Output5!#REF!,"")</f>
        <v/>
      </c>
      <c r="K374" t="str">
        <f>IF(A374&lt;&gt;"",Output5!#REF!,"")</f>
        <v/>
      </c>
      <c r="L374" t="str">
        <f>IF(A374&lt;&gt;"",Output5!#REF!,"")</f>
        <v/>
      </c>
      <c r="AE374" t="b">
        <f t="shared" si="11"/>
        <v>1</v>
      </c>
      <c r="AF374" t="e">
        <f>VLOOKUP(Output5!#REF!,GroupNames!$B$2:$D$11,3,FALSE)</f>
        <v>#REF!</v>
      </c>
    </row>
    <row r="375" spans="1:32" x14ac:dyDescent="0.25">
      <c r="A375" s="2" t="str">
        <f t="shared" si="10"/>
        <v/>
      </c>
      <c r="B375" s="2" t="str">
        <f>IF(A375&lt;&gt;"",Output5!#REF!,"")</f>
        <v/>
      </c>
      <c r="C375" t="str">
        <f>IF(A375&lt;&gt;"",Output5!#REF!,"")</f>
        <v/>
      </c>
      <c r="D375" t="str">
        <f>IF(A375&lt;&gt;"",Output5!#REF!,"")</f>
        <v/>
      </c>
      <c r="E375" t="str">
        <f>IF(A375&lt;&gt;"",Output5!#REF!,"")</f>
        <v/>
      </c>
      <c r="F375" t="str">
        <f>IF(A375&lt;&gt;"",Output5!#REF!,"")</f>
        <v/>
      </c>
      <c r="G375" t="str">
        <f>IF(A375&lt;&gt;"",Output5!#REF!,"")</f>
        <v/>
      </c>
      <c r="H375" t="str">
        <f>IF(A375&lt;&gt;"",Output5!#REF!,"")</f>
        <v/>
      </c>
      <c r="I375" s="27" t="str">
        <f>IF(A375&lt;&gt;"",Output5!#REF!,"")</f>
        <v/>
      </c>
      <c r="J375" t="str">
        <f>IF(A375&lt;&gt;"",Output5!#REF!,"")</f>
        <v/>
      </c>
      <c r="K375" t="str">
        <f>IF(A375&lt;&gt;"",Output5!#REF!,"")</f>
        <v/>
      </c>
      <c r="L375" t="str">
        <f>IF(A375&lt;&gt;"",Output5!#REF!,"")</f>
        <v/>
      </c>
      <c r="AE375" t="b">
        <f t="shared" si="11"/>
        <v>1</v>
      </c>
      <c r="AF375" t="e">
        <f>VLOOKUP(Output5!#REF!,GroupNames!$B$2:$D$11,3,FALSE)</f>
        <v>#REF!</v>
      </c>
    </row>
    <row r="376" spans="1:32" x14ac:dyDescent="0.25">
      <c r="A376" s="2" t="str">
        <f t="shared" si="10"/>
        <v/>
      </c>
      <c r="B376" s="2" t="str">
        <f>IF(A376&lt;&gt;"",Output5!#REF!,"")</f>
        <v/>
      </c>
      <c r="C376" t="str">
        <f>IF(A376&lt;&gt;"",Output5!#REF!,"")</f>
        <v/>
      </c>
      <c r="D376" t="str">
        <f>IF(A376&lt;&gt;"",Output5!#REF!,"")</f>
        <v/>
      </c>
      <c r="E376" t="str">
        <f>IF(A376&lt;&gt;"",Output5!#REF!,"")</f>
        <v/>
      </c>
      <c r="F376" t="str">
        <f>IF(A376&lt;&gt;"",Output5!#REF!,"")</f>
        <v/>
      </c>
      <c r="G376" t="str">
        <f>IF(A376&lt;&gt;"",Output5!#REF!,"")</f>
        <v/>
      </c>
      <c r="H376" t="str">
        <f>IF(A376&lt;&gt;"",Output5!#REF!,"")</f>
        <v/>
      </c>
      <c r="I376" s="27" t="str">
        <f>IF(A376&lt;&gt;"",Output5!#REF!,"")</f>
        <v/>
      </c>
      <c r="J376" t="str">
        <f>IF(A376&lt;&gt;"",Output5!#REF!,"")</f>
        <v/>
      </c>
      <c r="K376" t="str">
        <f>IF(A376&lt;&gt;"",Output5!#REF!,"")</f>
        <v/>
      </c>
      <c r="L376" t="str">
        <f>IF(A376&lt;&gt;"",Output5!#REF!,"")</f>
        <v/>
      </c>
      <c r="AE376" t="b">
        <f t="shared" si="11"/>
        <v>1</v>
      </c>
      <c r="AF376" t="e">
        <f>VLOOKUP(Output5!#REF!,GroupNames!$B$2:$D$11,3,FALSE)</f>
        <v>#REF!</v>
      </c>
    </row>
    <row r="377" spans="1:32" x14ac:dyDescent="0.25">
      <c r="A377" s="2" t="str">
        <f t="shared" si="10"/>
        <v/>
      </c>
      <c r="B377" s="2" t="str">
        <f>IF(A377&lt;&gt;"",Output5!#REF!,"")</f>
        <v/>
      </c>
      <c r="C377" t="str">
        <f>IF(A377&lt;&gt;"",Output5!#REF!,"")</f>
        <v/>
      </c>
      <c r="D377" t="str">
        <f>IF(A377&lt;&gt;"",Output5!#REF!,"")</f>
        <v/>
      </c>
      <c r="E377" t="str">
        <f>IF(A377&lt;&gt;"",Output5!#REF!,"")</f>
        <v/>
      </c>
      <c r="F377" t="str">
        <f>IF(A377&lt;&gt;"",Output5!#REF!,"")</f>
        <v/>
      </c>
      <c r="G377" t="str">
        <f>IF(A377&lt;&gt;"",Output5!#REF!,"")</f>
        <v/>
      </c>
      <c r="H377" t="str">
        <f>IF(A377&lt;&gt;"",Output5!#REF!,"")</f>
        <v/>
      </c>
      <c r="I377" s="27" t="str">
        <f>IF(A377&lt;&gt;"",Output5!#REF!,"")</f>
        <v/>
      </c>
      <c r="J377" t="str">
        <f>IF(A377&lt;&gt;"",Output5!#REF!,"")</f>
        <v/>
      </c>
      <c r="K377" t="str">
        <f>IF(A377&lt;&gt;"",Output5!#REF!,"")</f>
        <v/>
      </c>
      <c r="L377" t="str">
        <f>IF(A377&lt;&gt;"",Output5!#REF!,"")</f>
        <v/>
      </c>
      <c r="AE377" t="b">
        <f t="shared" si="11"/>
        <v>1</v>
      </c>
      <c r="AF377" t="e">
        <f>VLOOKUP(Output5!#REF!,GroupNames!$B$2:$D$11,3,FALSE)</f>
        <v>#REF!</v>
      </c>
    </row>
    <row r="378" spans="1:32" x14ac:dyDescent="0.25">
      <c r="A378" s="2" t="str">
        <f t="shared" si="10"/>
        <v/>
      </c>
      <c r="B378" s="2" t="str">
        <f>IF(A378&lt;&gt;"",Output5!#REF!,"")</f>
        <v/>
      </c>
      <c r="C378" t="str">
        <f>IF(A378&lt;&gt;"",Output5!#REF!,"")</f>
        <v/>
      </c>
      <c r="D378" t="str">
        <f>IF(A378&lt;&gt;"",Output5!#REF!,"")</f>
        <v/>
      </c>
      <c r="E378" t="str">
        <f>IF(A378&lt;&gt;"",Output5!#REF!,"")</f>
        <v/>
      </c>
      <c r="F378" t="str">
        <f>IF(A378&lt;&gt;"",Output5!#REF!,"")</f>
        <v/>
      </c>
      <c r="G378" t="str">
        <f>IF(A378&lt;&gt;"",Output5!#REF!,"")</f>
        <v/>
      </c>
      <c r="H378" t="str">
        <f>IF(A378&lt;&gt;"",Output5!#REF!,"")</f>
        <v/>
      </c>
      <c r="I378" s="27" t="str">
        <f>IF(A378&lt;&gt;"",Output5!#REF!,"")</f>
        <v/>
      </c>
      <c r="J378" t="str">
        <f>IF(A378&lt;&gt;"",Output5!#REF!,"")</f>
        <v/>
      </c>
      <c r="K378" t="str">
        <f>IF(A378&lt;&gt;"",Output5!#REF!,"")</f>
        <v/>
      </c>
      <c r="L378" t="str">
        <f>IF(A378&lt;&gt;"",Output5!#REF!,"")</f>
        <v/>
      </c>
      <c r="AE378" t="b">
        <f t="shared" si="11"/>
        <v>1</v>
      </c>
      <c r="AF378" t="e">
        <f>VLOOKUP(Output5!#REF!,GroupNames!$B$2:$D$11,3,FALSE)</f>
        <v>#REF!</v>
      </c>
    </row>
    <row r="379" spans="1:32" x14ac:dyDescent="0.25">
      <c r="A379" s="2" t="str">
        <f t="shared" si="10"/>
        <v/>
      </c>
      <c r="B379" s="2" t="str">
        <f>IF(A379&lt;&gt;"",Output5!#REF!,"")</f>
        <v/>
      </c>
      <c r="C379" t="str">
        <f>IF(A379&lt;&gt;"",Output5!#REF!,"")</f>
        <v/>
      </c>
      <c r="D379" t="str">
        <f>IF(A379&lt;&gt;"",Output5!#REF!,"")</f>
        <v/>
      </c>
      <c r="E379" t="str">
        <f>IF(A379&lt;&gt;"",Output5!#REF!,"")</f>
        <v/>
      </c>
      <c r="F379" t="str">
        <f>IF(A379&lt;&gt;"",Output5!#REF!,"")</f>
        <v/>
      </c>
      <c r="G379" t="str">
        <f>IF(A379&lt;&gt;"",Output5!#REF!,"")</f>
        <v/>
      </c>
      <c r="H379" t="str">
        <f>IF(A379&lt;&gt;"",Output5!#REF!,"")</f>
        <v/>
      </c>
      <c r="I379" s="27" t="str">
        <f>IF(A379&lt;&gt;"",Output5!#REF!,"")</f>
        <v/>
      </c>
      <c r="J379" t="str">
        <f>IF(A379&lt;&gt;"",Output5!#REF!,"")</f>
        <v/>
      </c>
      <c r="K379" t="str">
        <f>IF(A379&lt;&gt;"",Output5!#REF!,"")</f>
        <v/>
      </c>
      <c r="L379" t="str">
        <f>IF(A379&lt;&gt;"",Output5!#REF!,"")</f>
        <v/>
      </c>
      <c r="AE379" t="b">
        <f t="shared" si="11"/>
        <v>1</v>
      </c>
      <c r="AF379" t="e">
        <f>VLOOKUP(Output5!#REF!,GroupNames!$B$2:$D$11,3,FALSE)</f>
        <v>#REF!</v>
      </c>
    </row>
    <row r="380" spans="1:32" x14ac:dyDescent="0.25">
      <c r="A380" s="2" t="str">
        <f t="shared" si="10"/>
        <v/>
      </c>
      <c r="B380" s="2" t="str">
        <f>IF(A380&lt;&gt;"",Output5!#REF!,"")</f>
        <v/>
      </c>
      <c r="C380" t="str">
        <f>IF(A380&lt;&gt;"",Output5!#REF!,"")</f>
        <v/>
      </c>
      <c r="D380" t="str">
        <f>IF(A380&lt;&gt;"",Output5!#REF!,"")</f>
        <v/>
      </c>
      <c r="E380" t="str">
        <f>IF(A380&lt;&gt;"",Output5!#REF!,"")</f>
        <v/>
      </c>
      <c r="F380" t="str">
        <f>IF(A380&lt;&gt;"",Output5!#REF!,"")</f>
        <v/>
      </c>
      <c r="G380" t="str">
        <f>IF(A380&lt;&gt;"",Output5!#REF!,"")</f>
        <v/>
      </c>
      <c r="H380" t="str">
        <f>IF(A380&lt;&gt;"",Output5!#REF!,"")</f>
        <v/>
      </c>
      <c r="I380" s="27" t="str">
        <f>IF(A380&lt;&gt;"",Output5!#REF!,"")</f>
        <v/>
      </c>
      <c r="J380" t="str">
        <f>IF(A380&lt;&gt;"",Output5!#REF!,"")</f>
        <v/>
      </c>
      <c r="K380" t="str">
        <f>IF(A380&lt;&gt;"",Output5!#REF!,"")</f>
        <v/>
      </c>
      <c r="L380" t="str">
        <f>IF(A380&lt;&gt;"",Output5!#REF!,"")</f>
        <v/>
      </c>
      <c r="AE380" t="b">
        <f t="shared" si="11"/>
        <v>1</v>
      </c>
      <c r="AF380" t="e">
        <f>VLOOKUP(Output5!#REF!,GroupNames!$B$2:$D$11,3,FALSE)</f>
        <v>#REF!</v>
      </c>
    </row>
    <row r="381" spans="1:32" x14ac:dyDescent="0.25">
      <c r="A381" s="2" t="str">
        <f t="shared" si="10"/>
        <v/>
      </c>
      <c r="B381" s="2" t="str">
        <f>IF(A381&lt;&gt;"",Output5!#REF!,"")</f>
        <v/>
      </c>
      <c r="C381" t="str">
        <f>IF(A381&lt;&gt;"",Output5!#REF!,"")</f>
        <v/>
      </c>
      <c r="D381" t="str">
        <f>IF(A381&lt;&gt;"",Output5!#REF!,"")</f>
        <v/>
      </c>
      <c r="E381" t="str">
        <f>IF(A381&lt;&gt;"",Output5!#REF!,"")</f>
        <v/>
      </c>
      <c r="F381" t="str">
        <f>IF(A381&lt;&gt;"",Output5!#REF!,"")</f>
        <v/>
      </c>
      <c r="G381" t="str">
        <f>IF(A381&lt;&gt;"",Output5!#REF!,"")</f>
        <v/>
      </c>
      <c r="H381" t="str">
        <f>IF(A381&lt;&gt;"",Output5!#REF!,"")</f>
        <v/>
      </c>
      <c r="I381" s="27" t="str">
        <f>IF(A381&lt;&gt;"",Output5!#REF!,"")</f>
        <v/>
      </c>
      <c r="J381" t="str">
        <f>IF(A381&lt;&gt;"",Output5!#REF!,"")</f>
        <v/>
      </c>
      <c r="K381" t="str">
        <f>IF(A381&lt;&gt;"",Output5!#REF!,"")</f>
        <v/>
      </c>
      <c r="L381" t="str">
        <f>IF(A381&lt;&gt;"",Output5!#REF!,"")</f>
        <v/>
      </c>
      <c r="AE381" t="b">
        <f t="shared" si="11"/>
        <v>1</v>
      </c>
      <c r="AF381" t="e">
        <f>VLOOKUP(Output5!#REF!,GroupNames!$B$2:$D$11,3,FALSE)</f>
        <v>#REF!</v>
      </c>
    </row>
    <row r="382" spans="1:32" x14ac:dyDescent="0.25">
      <c r="A382" s="2" t="str">
        <f t="shared" si="10"/>
        <v/>
      </c>
      <c r="B382" s="2" t="str">
        <f>IF(A382&lt;&gt;"",Output5!#REF!,"")</f>
        <v/>
      </c>
      <c r="C382" t="str">
        <f>IF(A382&lt;&gt;"",Output5!#REF!,"")</f>
        <v/>
      </c>
      <c r="D382" t="str">
        <f>IF(A382&lt;&gt;"",Output5!#REF!,"")</f>
        <v/>
      </c>
      <c r="E382" t="str">
        <f>IF(A382&lt;&gt;"",Output5!#REF!,"")</f>
        <v/>
      </c>
      <c r="F382" t="str">
        <f>IF(A382&lt;&gt;"",Output5!#REF!,"")</f>
        <v/>
      </c>
      <c r="G382" t="str">
        <f>IF(A382&lt;&gt;"",Output5!#REF!,"")</f>
        <v/>
      </c>
      <c r="H382" t="str">
        <f>IF(A382&lt;&gt;"",Output5!#REF!,"")</f>
        <v/>
      </c>
      <c r="I382" s="27" t="str">
        <f>IF(A382&lt;&gt;"",Output5!#REF!,"")</f>
        <v/>
      </c>
      <c r="J382" t="str">
        <f>IF(A382&lt;&gt;"",Output5!#REF!,"")</f>
        <v/>
      </c>
      <c r="K382" t="str">
        <f>IF(A382&lt;&gt;"",Output5!#REF!,"")</f>
        <v/>
      </c>
      <c r="L382" t="str">
        <f>IF(A382&lt;&gt;"",Output5!#REF!,"")</f>
        <v/>
      </c>
      <c r="AE382" t="b">
        <f t="shared" si="11"/>
        <v>1</v>
      </c>
      <c r="AF382" t="e">
        <f>VLOOKUP(Output5!#REF!,GroupNames!$B$2:$D$11,3,FALSE)</f>
        <v>#REF!</v>
      </c>
    </row>
    <row r="383" spans="1:32" x14ac:dyDescent="0.25">
      <c r="A383" s="2" t="str">
        <f t="shared" si="10"/>
        <v/>
      </c>
      <c r="B383" s="2" t="str">
        <f>IF(A383&lt;&gt;"",Output5!#REF!,"")</f>
        <v/>
      </c>
      <c r="C383" t="str">
        <f>IF(A383&lt;&gt;"",Output5!#REF!,"")</f>
        <v/>
      </c>
      <c r="D383" t="str">
        <f>IF(A383&lt;&gt;"",Output5!#REF!,"")</f>
        <v/>
      </c>
      <c r="E383" t="str">
        <f>IF(A383&lt;&gt;"",Output5!#REF!,"")</f>
        <v/>
      </c>
      <c r="F383" t="str">
        <f>IF(A383&lt;&gt;"",Output5!#REF!,"")</f>
        <v/>
      </c>
      <c r="G383" t="str">
        <f>IF(A383&lt;&gt;"",Output5!#REF!,"")</f>
        <v/>
      </c>
      <c r="H383" t="str">
        <f>IF(A383&lt;&gt;"",Output5!#REF!,"")</f>
        <v/>
      </c>
      <c r="I383" s="27" t="str">
        <f>IF(A383&lt;&gt;"",Output5!#REF!,"")</f>
        <v/>
      </c>
      <c r="J383" t="str">
        <f>IF(A383&lt;&gt;"",Output5!#REF!,"")</f>
        <v/>
      </c>
      <c r="K383" t="str">
        <f>IF(A383&lt;&gt;"",Output5!#REF!,"")</f>
        <v/>
      </c>
      <c r="L383" t="str">
        <f>IF(A383&lt;&gt;"",Output5!#REF!,"")</f>
        <v/>
      </c>
      <c r="AE383" t="b">
        <f t="shared" si="11"/>
        <v>1</v>
      </c>
      <c r="AF383" t="e">
        <f>VLOOKUP(Output5!#REF!,GroupNames!$B$2:$D$11,3,FALSE)</f>
        <v>#REF!</v>
      </c>
    </row>
    <row r="384" spans="1:32" x14ac:dyDescent="0.25">
      <c r="A384" s="2" t="str">
        <f t="shared" si="10"/>
        <v/>
      </c>
      <c r="B384" s="2" t="str">
        <f>IF(A384&lt;&gt;"",Output5!#REF!,"")</f>
        <v/>
      </c>
      <c r="C384" t="str">
        <f>IF(A384&lt;&gt;"",Output5!#REF!,"")</f>
        <v/>
      </c>
      <c r="D384" t="str">
        <f>IF(A384&lt;&gt;"",Output5!#REF!,"")</f>
        <v/>
      </c>
      <c r="E384" t="str">
        <f>IF(A384&lt;&gt;"",Output5!#REF!,"")</f>
        <v/>
      </c>
      <c r="F384" t="str">
        <f>IF(A384&lt;&gt;"",Output5!#REF!,"")</f>
        <v/>
      </c>
      <c r="G384" t="str">
        <f>IF(A384&lt;&gt;"",Output5!#REF!,"")</f>
        <v/>
      </c>
      <c r="H384" t="str">
        <f>IF(A384&lt;&gt;"",Output5!#REF!,"")</f>
        <v/>
      </c>
      <c r="I384" s="27" t="str">
        <f>IF(A384&lt;&gt;"",Output5!#REF!,"")</f>
        <v/>
      </c>
      <c r="J384" t="str">
        <f>IF(A384&lt;&gt;"",Output5!#REF!,"")</f>
        <v/>
      </c>
      <c r="K384" t="str">
        <f>IF(A384&lt;&gt;"",Output5!#REF!,"")</f>
        <v/>
      </c>
      <c r="L384" t="str">
        <f>IF(A384&lt;&gt;"",Output5!#REF!,"")</f>
        <v/>
      </c>
      <c r="AE384" t="b">
        <f t="shared" si="11"/>
        <v>1</v>
      </c>
      <c r="AF384" t="e">
        <f>VLOOKUP(Output5!#REF!,GroupNames!$B$2:$D$11,3,FALSE)</f>
        <v>#REF!</v>
      </c>
    </row>
    <row r="385" spans="1:32" x14ac:dyDescent="0.25">
      <c r="A385" s="2" t="str">
        <f t="shared" si="10"/>
        <v/>
      </c>
      <c r="B385" s="2" t="str">
        <f>IF(A385&lt;&gt;"",Output5!#REF!,"")</f>
        <v/>
      </c>
      <c r="C385" t="str">
        <f>IF(A385&lt;&gt;"",Output5!#REF!,"")</f>
        <v/>
      </c>
      <c r="D385" t="str">
        <f>IF(A385&lt;&gt;"",Output5!#REF!,"")</f>
        <v/>
      </c>
      <c r="E385" t="str">
        <f>IF(A385&lt;&gt;"",Output5!#REF!,"")</f>
        <v/>
      </c>
      <c r="F385" t="str">
        <f>IF(A385&lt;&gt;"",Output5!#REF!,"")</f>
        <v/>
      </c>
      <c r="G385" t="str">
        <f>IF(A385&lt;&gt;"",Output5!#REF!,"")</f>
        <v/>
      </c>
      <c r="H385" t="str">
        <f>IF(A385&lt;&gt;"",Output5!#REF!,"")</f>
        <v/>
      </c>
      <c r="I385" s="27" t="str">
        <f>IF(A385&lt;&gt;"",Output5!#REF!,"")</f>
        <v/>
      </c>
      <c r="J385" t="str">
        <f>IF(A385&lt;&gt;"",Output5!#REF!,"")</f>
        <v/>
      </c>
      <c r="K385" t="str">
        <f>IF(A385&lt;&gt;"",Output5!#REF!,"")</f>
        <v/>
      </c>
      <c r="L385" t="str">
        <f>IF(A385&lt;&gt;"",Output5!#REF!,"")</f>
        <v/>
      </c>
      <c r="AE385" t="b">
        <f t="shared" si="11"/>
        <v>1</v>
      </c>
      <c r="AF385" t="e">
        <f>VLOOKUP(Output5!#REF!,GroupNames!$B$2:$D$11,3,FALSE)</f>
        <v>#REF!</v>
      </c>
    </row>
    <row r="386" spans="1:32" x14ac:dyDescent="0.25">
      <c r="A386" s="2" t="str">
        <f t="shared" si="10"/>
        <v/>
      </c>
      <c r="B386" s="2" t="str">
        <f>IF(A386&lt;&gt;"",Output5!#REF!,"")</f>
        <v/>
      </c>
      <c r="C386" t="str">
        <f>IF(A386&lt;&gt;"",Output5!#REF!,"")</f>
        <v/>
      </c>
      <c r="D386" t="str">
        <f>IF(A386&lt;&gt;"",Output5!#REF!,"")</f>
        <v/>
      </c>
      <c r="E386" t="str">
        <f>IF(A386&lt;&gt;"",Output5!#REF!,"")</f>
        <v/>
      </c>
      <c r="F386" t="str">
        <f>IF(A386&lt;&gt;"",Output5!#REF!,"")</f>
        <v/>
      </c>
      <c r="G386" t="str">
        <f>IF(A386&lt;&gt;"",Output5!#REF!,"")</f>
        <v/>
      </c>
      <c r="H386" t="str">
        <f>IF(A386&lt;&gt;"",Output5!#REF!,"")</f>
        <v/>
      </c>
      <c r="I386" s="27" t="str">
        <f>IF(A386&lt;&gt;"",Output5!#REF!,"")</f>
        <v/>
      </c>
      <c r="J386" t="str">
        <f>IF(A386&lt;&gt;"",Output5!#REF!,"")</f>
        <v/>
      </c>
      <c r="K386" t="str">
        <f>IF(A386&lt;&gt;"",Output5!#REF!,"")</f>
        <v/>
      </c>
      <c r="L386" t="str">
        <f>IF(A386&lt;&gt;"",Output5!#REF!,"")</f>
        <v/>
      </c>
      <c r="AE386" t="b">
        <f t="shared" si="11"/>
        <v>1</v>
      </c>
      <c r="AF386" t="e">
        <f>VLOOKUP(Output5!#REF!,GroupNames!$B$2:$D$11,3,FALSE)</f>
        <v>#REF!</v>
      </c>
    </row>
    <row r="387" spans="1:32" x14ac:dyDescent="0.25">
      <c r="A387" s="2" t="str">
        <f t="shared" si="10"/>
        <v/>
      </c>
      <c r="B387" s="2" t="str">
        <f>IF(A387&lt;&gt;"",Output5!#REF!,"")</f>
        <v/>
      </c>
      <c r="C387" t="str">
        <f>IF(A387&lt;&gt;"",Output5!#REF!,"")</f>
        <v/>
      </c>
      <c r="D387" t="str">
        <f>IF(A387&lt;&gt;"",Output5!#REF!,"")</f>
        <v/>
      </c>
      <c r="E387" t="str">
        <f>IF(A387&lt;&gt;"",Output5!#REF!,"")</f>
        <v/>
      </c>
      <c r="F387" t="str">
        <f>IF(A387&lt;&gt;"",Output5!#REF!,"")</f>
        <v/>
      </c>
      <c r="G387" t="str">
        <f>IF(A387&lt;&gt;"",Output5!#REF!,"")</f>
        <v/>
      </c>
      <c r="H387" t="str">
        <f>IF(A387&lt;&gt;"",Output5!#REF!,"")</f>
        <v/>
      </c>
      <c r="I387" s="27" t="str">
        <f>IF(A387&lt;&gt;"",Output5!#REF!,"")</f>
        <v/>
      </c>
      <c r="J387" t="str">
        <f>IF(A387&lt;&gt;"",Output5!#REF!,"")</f>
        <v/>
      </c>
      <c r="K387" t="str">
        <f>IF(A387&lt;&gt;"",Output5!#REF!,"")</f>
        <v/>
      </c>
      <c r="L387" t="str">
        <f>IF(A387&lt;&gt;"",Output5!#REF!,"")</f>
        <v/>
      </c>
      <c r="AE387" t="b">
        <f t="shared" si="11"/>
        <v>1</v>
      </c>
      <c r="AF387" t="e">
        <f>VLOOKUP(Output5!#REF!,GroupNames!$B$2:$D$11,3,FALSE)</f>
        <v>#REF!</v>
      </c>
    </row>
    <row r="388" spans="1:32" x14ac:dyDescent="0.25">
      <c r="A388" s="2" t="str">
        <f t="shared" si="10"/>
        <v/>
      </c>
      <c r="B388" s="2" t="str">
        <f>IF(A388&lt;&gt;"",Output5!#REF!,"")</f>
        <v/>
      </c>
      <c r="C388" t="str">
        <f>IF(A388&lt;&gt;"",Output5!#REF!,"")</f>
        <v/>
      </c>
      <c r="D388" t="str">
        <f>IF(A388&lt;&gt;"",Output5!#REF!,"")</f>
        <v/>
      </c>
      <c r="E388" t="str">
        <f>IF(A388&lt;&gt;"",Output5!#REF!,"")</f>
        <v/>
      </c>
      <c r="F388" t="str">
        <f>IF(A388&lt;&gt;"",Output5!#REF!,"")</f>
        <v/>
      </c>
      <c r="G388" t="str">
        <f>IF(A388&lt;&gt;"",Output5!#REF!,"")</f>
        <v/>
      </c>
      <c r="H388" t="str">
        <f>IF(A388&lt;&gt;"",Output5!#REF!,"")</f>
        <v/>
      </c>
      <c r="I388" s="27" t="str">
        <f>IF(A388&lt;&gt;"",Output5!#REF!,"")</f>
        <v/>
      </c>
      <c r="J388" t="str">
        <f>IF(A388&lt;&gt;"",Output5!#REF!,"")</f>
        <v/>
      </c>
      <c r="K388" t="str">
        <f>IF(A388&lt;&gt;"",Output5!#REF!,"")</f>
        <v/>
      </c>
      <c r="L388" t="str">
        <f>IF(A388&lt;&gt;"",Output5!#REF!,"")</f>
        <v/>
      </c>
      <c r="AE388" t="b">
        <f t="shared" si="11"/>
        <v>1</v>
      </c>
      <c r="AF388" t="e">
        <f>VLOOKUP(Output5!#REF!,GroupNames!$B$2:$D$11,3,FALSE)</f>
        <v>#REF!</v>
      </c>
    </row>
    <row r="389" spans="1:32" x14ac:dyDescent="0.25">
      <c r="A389" s="2" t="str">
        <f t="shared" si="10"/>
        <v/>
      </c>
      <c r="B389" s="2" t="str">
        <f>IF(A389&lt;&gt;"",Output5!#REF!,"")</f>
        <v/>
      </c>
      <c r="C389" t="str">
        <f>IF(A389&lt;&gt;"",Output5!#REF!,"")</f>
        <v/>
      </c>
      <c r="D389" t="str">
        <f>IF(A389&lt;&gt;"",Output5!#REF!,"")</f>
        <v/>
      </c>
      <c r="E389" t="str">
        <f>IF(A389&lt;&gt;"",Output5!#REF!,"")</f>
        <v/>
      </c>
      <c r="F389" t="str">
        <f>IF(A389&lt;&gt;"",Output5!#REF!,"")</f>
        <v/>
      </c>
      <c r="G389" t="str">
        <f>IF(A389&lt;&gt;"",Output5!#REF!,"")</f>
        <v/>
      </c>
      <c r="H389" t="str">
        <f>IF(A389&lt;&gt;"",Output5!#REF!,"")</f>
        <v/>
      </c>
      <c r="I389" s="27" t="str">
        <f>IF(A389&lt;&gt;"",Output5!#REF!,"")</f>
        <v/>
      </c>
      <c r="J389" t="str">
        <f>IF(A389&lt;&gt;"",Output5!#REF!,"")</f>
        <v/>
      </c>
      <c r="K389" t="str">
        <f>IF(A389&lt;&gt;"",Output5!#REF!,"")</f>
        <v/>
      </c>
      <c r="L389" t="str">
        <f>IF(A389&lt;&gt;"",Output5!#REF!,"")</f>
        <v/>
      </c>
      <c r="AE389" t="b">
        <f t="shared" si="11"/>
        <v>1</v>
      </c>
      <c r="AF389" t="e">
        <f>VLOOKUP(Output5!#REF!,GroupNames!$B$2:$D$11,3,FALSE)</f>
        <v>#REF!</v>
      </c>
    </row>
    <row r="390" spans="1:32" x14ac:dyDescent="0.25">
      <c r="A390" s="2" t="str">
        <f t="shared" si="10"/>
        <v/>
      </c>
      <c r="B390" s="2" t="str">
        <f>IF(A390&lt;&gt;"",Output5!#REF!,"")</f>
        <v/>
      </c>
      <c r="C390" t="str">
        <f>IF(A390&lt;&gt;"",Output5!#REF!,"")</f>
        <v/>
      </c>
      <c r="D390" t="str">
        <f>IF(A390&lt;&gt;"",Output5!#REF!,"")</f>
        <v/>
      </c>
      <c r="E390" t="str">
        <f>IF(A390&lt;&gt;"",Output5!#REF!,"")</f>
        <v/>
      </c>
      <c r="F390" t="str">
        <f>IF(A390&lt;&gt;"",Output5!#REF!,"")</f>
        <v/>
      </c>
      <c r="G390" t="str">
        <f>IF(A390&lt;&gt;"",Output5!#REF!,"")</f>
        <v/>
      </c>
      <c r="H390" t="str">
        <f>IF(A390&lt;&gt;"",Output5!#REF!,"")</f>
        <v/>
      </c>
      <c r="I390" s="27" t="str">
        <f>IF(A390&lt;&gt;"",Output5!#REF!,"")</f>
        <v/>
      </c>
      <c r="J390" t="str">
        <f>IF(A390&lt;&gt;"",Output5!#REF!,"")</f>
        <v/>
      </c>
      <c r="K390" t="str">
        <f>IF(A390&lt;&gt;"",Output5!#REF!,"")</f>
        <v/>
      </c>
      <c r="L390" t="str">
        <f>IF(A390&lt;&gt;"",Output5!#REF!,"")</f>
        <v/>
      </c>
      <c r="AE390" t="b">
        <f t="shared" si="11"/>
        <v>1</v>
      </c>
      <c r="AF390" t="e">
        <f>VLOOKUP(Output5!#REF!,GroupNames!$B$2:$D$11,3,FALSE)</f>
        <v>#REF!</v>
      </c>
    </row>
    <row r="391" spans="1:32" x14ac:dyDescent="0.25">
      <c r="A391" s="2" t="str">
        <f t="shared" si="10"/>
        <v/>
      </c>
      <c r="B391" s="2" t="str">
        <f>IF(A391&lt;&gt;"",Output5!#REF!,"")</f>
        <v/>
      </c>
      <c r="C391" t="str">
        <f>IF(A391&lt;&gt;"",Output5!#REF!,"")</f>
        <v/>
      </c>
      <c r="D391" t="str">
        <f>IF(A391&lt;&gt;"",Output5!#REF!,"")</f>
        <v/>
      </c>
      <c r="E391" t="str">
        <f>IF(A391&lt;&gt;"",Output5!#REF!,"")</f>
        <v/>
      </c>
      <c r="F391" t="str">
        <f>IF(A391&lt;&gt;"",Output5!#REF!,"")</f>
        <v/>
      </c>
      <c r="G391" t="str">
        <f>IF(A391&lt;&gt;"",Output5!#REF!,"")</f>
        <v/>
      </c>
      <c r="H391" t="str">
        <f>IF(A391&lt;&gt;"",Output5!#REF!,"")</f>
        <v/>
      </c>
      <c r="I391" s="27" t="str">
        <f>IF(A391&lt;&gt;"",Output5!#REF!,"")</f>
        <v/>
      </c>
      <c r="J391" t="str">
        <f>IF(A391&lt;&gt;"",Output5!#REF!,"")</f>
        <v/>
      </c>
      <c r="K391" t="str">
        <f>IF(A391&lt;&gt;"",Output5!#REF!,"")</f>
        <v/>
      </c>
      <c r="L391" t="str">
        <f>IF(A391&lt;&gt;"",Output5!#REF!,"")</f>
        <v/>
      </c>
      <c r="AE391" t="b">
        <f t="shared" si="11"/>
        <v>1</v>
      </c>
      <c r="AF391" t="e">
        <f>VLOOKUP(Output5!#REF!,GroupNames!$B$2:$D$11,3,FALSE)</f>
        <v>#REF!</v>
      </c>
    </row>
    <row r="392" spans="1:32" x14ac:dyDescent="0.25">
      <c r="A392" s="2" t="str">
        <f t="shared" si="10"/>
        <v/>
      </c>
      <c r="B392" s="2" t="str">
        <f>IF(A392&lt;&gt;"",Output5!#REF!,"")</f>
        <v/>
      </c>
      <c r="C392" t="str">
        <f>IF(A392&lt;&gt;"",Output5!#REF!,"")</f>
        <v/>
      </c>
      <c r="D392" t="str">
        <f>IF(A392&lt;&gt;"",Output5!#REF!,"")</f>
        <v/>
      </c>
      <c r="E392" t="str">
        <f>IF(A392&lt;&gt;"",Output5!#REF!,"")</f>
        <v/>
      </c>
      <c r="F392" t="str">
        <f>IF(A392&lt;&gt;"",Output5!#REF!,"")</f>
        <v/>
      </c>
      <c r="G392" t="str">
        <f>IF(A392&lt;&gt;"",Output5!#REF!,"")</f>
        <v/>
      </c>
      <c r="H392" t="str">
        <f>IF(A392&lt;&gt;"",Output5!#REF!,"")</f>
        <v/>
      </c>
      <c r="I392" s="27" t="str">
        <f>IF(A392&lt;&gt;"",Output5!#REF!,"")</f>
        <v/>
      </c>
      <c r="J392" t="str">
        <f>IF(A392&lt;&gt;"",Output5!#REF!,"")</f>
        <v/>
      </c>
      <c r="K392" t="str">
        <f>IF(A392&lt;&gt;"",Output5!#REF!,"")</f>
        <v/>
      </c>
      <c r="L392" t="str">
        <f>IF(A392&lt;&gt;"",Output5!#REF!,"")</f>
        <v/>
      </c>
      <c r="AE392" t="b">
        <f t="shared" si="11"/>
        <v>1</v>
      </c>
      <c r="AF392" t="e">
        <f>VLOOKUP(Output5!#REF!,GroupNames!$B$2:$D$11,3,FALSE)</f>
        <v>#REF!</v>
      </c>
    </row>
    <row r="393" spans="1:32" x14ac:dyDescent="0.25">
      <c r="A393" s="2" t="str">
        <f t="shared" si="10"/>
        <v/>
      </c>
      <c r="B393" s="2" t="str">
        <f>IF(A393&lt;&gt;"",Output5!#REF!,"")</f>
        <v/>
      </c>
      <c r="C393" t="str">
        <f>IF(A393&lt;&gt;"",Output5!#REF!,"")</f>
        <v/>
      </c>
      <c r="D393" t="str">
        <f>IF(A393&lt;&gt;"",Output5!#REF!,"")</f>
        <v/>
      </c>
      <c r="E393" t="str">
        <f>IF(A393&lt;&gt;"",Output5!#REF!,"")</f>
        <v/>
      </c>
      <c r="F393" t="str">
        <f>IF(A393&lt;&gt;"",Output5!#REF!,"")</f>
        <v/>
      </c>
      <c r="G393" t="str">
        <f>IF(A393&lt;&gt;"",Output5!#REF!,"")</f>
        <v/>
      </c>
      <c r="H393" t="str">
        <f>IF(A393&lt;&gt;"",Output5!#REF!,"")</f>
        <v/>
      </c>
      <c r="I393" s="27" t="str">
        <f>IF(A393&lt;&gt;"",Output5!#REF!,"")</f>
        <v/>
      </c>
      <c r="J393" t="str">
        <f>IF(A393&lt;&gt;"",Output5!#REF!,"")</f>
        <v/>
      </c>
      <c r="K393" t="str">
        <f>IF(A393&lt;&gt;"",Output5!#REF!,"")</f>
        <v/>
      </c>
      <c r="L393" t="str">
        <f>IF(A393&lt;&gt;"",Output5!#REF!,"")</f>
        <v/>
      </c>
      <c r="AE393" t="b">
        <f t="shared" si="11"/>
        <v>1</v>
      </c>
      <c r="AF393" t="e">
        <f>VLOOKUP(Output5!#REF!,GroupNames!$B$2:$D$11,3,FALSE)</f>
        <v>#REF!</v>
      </c>
    </row>
    <row r="394" spans="1:32" x14ac:dyDescent="0.25">
      <c r="A394" s="2" t="str">
        <f t="shared" si="10"/>
        <v/>
      </c>
      <c r="B394" s="2" t="str">
        <f>IF(A394&lt;&gt;"",Output5!#REF!,"")</f>
        <v/>
      </c>
      <c r="C394" t="str">
        <f>IF(A394&lt;&gt;"",Output5!#REF!,"")</f>
        <v/>
      </c>
      <c r="D394" t="str">
        <f>IF(A394&lt;&gt;"",Output5!#REF!,"")</f>
        <v/>
      </c>
      <c r="E394" t="str">
        <f>IF(A394&lt;&gt;"",Output5!#REF!,"")</f>
        <v/>
      </c>
      <c r="F394" t="str">
        <f>IF(A394&lt;&gt;"",Output5!#REF!,"")</f>
        <v/>
      </c>
      <c r="G394" t="str">
        <f>IF(A394&lt;&gt;"",Output5!#REF!,"")</f>
        <v/>
      </c>
      <c r="H394" t="str">
        <f>IF(A394&lt;&gt;"",Output5!#REF!,"")</f>
        <v/>
      </c>
      <c r="I394" s="27" t="str">
        <f>IF(A394&lt;&gt;"",Output5!#REF!,"")</f>
        <v/>
      </c>
      <c r="J394" t="str">
        <f>IF(A394&lt;&gt;"",Output5!#REF!,"")</f>
        <v/>
      </c>
      <c r="K394" t="str">
        <f>IF(A394&lt;&gt;"",Output5!#REF!,"")</f>
        <v/>
      </c>
      <c r="L394" t="str">
        <f>IF(A394&lt;&gt;"",Output5!#REF!,"")</f>
        <v/>
      </c>
      <c r="AE394" t="b">
        <f t="shared" si="11"/>
        <v>1</v>
      </c>
      <c r="AF394" t="e">
        <f>VLOOKUP(Output5!#REF!,GroupNames!$B$2:$D$11,3,FALSE)</f>
        <v>#REF!</v>
      </c>
    </row>
    <row r="395" spans="1:32" x14ac:dyDescent="0.25">
      <c r="A395" s="2" t="str">
        <f t="shared" si="10"/>
        <v/>
      </c>
      <c r="B395" s="2" t="str">
        <f>IF(A395&lt;&gt;"",Output5!#REF!,"")</f>
        <v/>
      </c>
      <c r="C395" t="str">
        <f>IF(A395&lt;&gt;"",Output5!#REF!,"")</f>
        <v/>
      </c>
      <c r="D395" t="str">
        <f>IF(A395&lt;&gt;"",Output5!#REF!,"")</f>
        <v/>
      </c>
      <c r="E395" t="str">
        <f>IF(A395&lt;&gt;"",Output5!#REF!,"")</f>
        <v/>
      </c>
      <c r="F395" t="str">
        <f>IF(A395&lt;&gt;"",Output5!#REF!,"")</f>
        <v/>
      </c>
      <c r="G395" t="str">
        <f>IF(A395&lt;&gt;"",Output5!#REF!,"")</f>
        <v/>
      </c>
      <c r="H395" t="str">
        <f>IF(A395&lt;&gt;"",Output5!#REF!,"")</f>
        <v/>
      </c>
      <c r="I395" s="27" t="str">
        <f>IF(A395&lt;&gt;"",Output5!#REF!,"")</f>
        <v/>
      </c>
      <c r="J395" t="str">
        <f>IF(A395&lt;&gt;"",Output5!#REF!,"")</f>
        <v/>
      </c>
      <c r="K395" t="str">
        <f>IF(A395&lt;&gt;"",Output5!#REF!,"")</f>
        <v/>
      </c>
      <c r="L395" t="str">
        <f>IF(A395&lt;&gt;"",Output5!#REF!,"")</f>
        <v/>
      </c>
      <c r="AE395" t="b">
        <f t="shared" si="11"/>
        <v>1</v>
      </c>
      <c r="AF395" t="e">
        <f>VLOOKUP(Output5!#REF!,GroupNames!$B$2:$D$11,3,FALSE)</f>
        <v>#REF!</v>
      </c>
    </row>
    <row r="396" spans="1:32" x14ac:dyDescent="0.25">
      <c r="A396" s="2" t="str">
        <f t="shared" ref="A396:A459" si="12">IF(AE396=FALSE,AF396,"")</f>
        <v/>
      </c>
      <c r="B396" s="2" t="str">
        <f>IF(A396&lt;&gt;"",Output5!#REF!,"")</f>
        <v/>
      </c>
      <c r="C396" t="str">
        <f>IF(A396&lt;&gt;"",Output5!#REF!,"")</f>
        <v/>
      </c>
      <c r="D396" t="str">
        <f>IF(A396&lt;&gt;"",Output5!#REF!,"")</f>
        <v/>
      </c>
      <c r="E396" t="str">
        <f>IF(A396&lt;&gt;"",Output5!#REF!,"")</f>
        <v/>
      </c>
      <c r="F396" t="str">
        <f>IF(A396&lt;&gt;"",Output5!#REF!,"")</f>
        <v/>
      </c>
      <c r="G396" t="str">
        <f>IF(A396&lt;&gt;"",Output5!#REF!,"")</f>
        <v/>
      </c>
      <c r="H396" t="str">
        <f>IF(A396&lt;&gt;"",Output5!#REF!,"")</f>
        <v/>
      </c>
      <c r="I396" s="27" t="str">
        <f>IF(A396&lt;&gt;"",Output5!#REF!,"")</f>
        <v/>
      </c>
      <c r="J396" t="str">
        <f>IF(A396&lt;&gt;"",Output5!#REF!,"")</f>
        <v/>
      </c>
      <c r="K396" t="str">
        <f>IF(A396&lt;&gt;"",Output5!#REF!,"")</f>
        <v/>
      </c>
      <c r="L396" t="str">
        <f>IF(A396&lt;&gt;"",Output5!#REF!,"")</f>
        <v/>
      </c>
      <c r="AE396" t="b">
        <f t="shared" ref="AE396:AE459" si="13">ISERROR(AF396)</f>
        <v>1</v>
      </c>
      <c r="AF396" t="e">
        <f>VLOOKUP(Output5!#REF!,GroupNames!$B$2:$D$11,3,FALSE)</f>
        <v>#REF!</v>
      </c>
    </row>
    <row r="397" spans="1:32" x14ac:dyDescent="0.25">
      <c r="A397" s="2" t="str">
        <f t="shared" si="12"/>
        <v/>
      </c>
      <c r="B397" s="2" t="str">
        <f>IF(A397&lt;&gt;"",Output5!#REF!,"")</f>
        <v/>
      </c>
      <c r="C397" t="str">
        <f>IF(A397&lt;&gt;"",Output5!#REF!,"")</f>
        <v/>
      </c>
      <c r="D397" t="str">
        <f>IF(A397&lt;&gt;"",Output5!#REF!,"")</f>
        <v/>
      </c>
      <c r="E397" t="str">
        <f>IF(A397&lt;&gt;"",Output5!#REF!,"")</f>
        <v/>
      </c>
      <c r="F397" t="str">
        <f>IF(A397&lt;&gt;"",Output5!#REF!,"")</f>
        <v/>
      </c>
      <c r="G397" t="str">
        <f>IF(A397&lt;&gt;"",Output5!#REF!,"")</f>
        <v/>
      </c>
      <c r="H397" t="str">
        <f>IF(A397&lt;&gt;"",Output5!#REF!,"")</f>
        <v/>
      </c>
      <c r="I397" s="27" t="str">
        <f>IF(A397&lt;&gt;"",Output5!#REF!,"")</f>
        <v/>
      </c>
      <c r="J397" t="str">
        <f>IF(A397&lt;&gt;"",Output5!#REF!,"")</f>
        <v/>
      </c>
      <c r="K397" t="str">
        <f>IF(A397&lt;&gt;"",Output5!#REF!,"")</f>
        <v/>
      </c>
      <c r="L397" t="str">
        <f>IF(A397&lt;&gt;"",Output5!#REF!,"")</f>
        <v/>
      </c>
      <c r="AE397" t="b">
        <f t="shared" si="13"/>
        <v>1</v>
      </c>
      <c r="AF397" t="e">
        <f>VLOOKUP(Output5!#REF!,GroupNames!$B$2:$D$11,3,FALSE)</f>
        <v>#REF!</v>
      </c>
    </row>
    <row r="398" spans="1:32" x14ac:dyDescent="0.25">
      <c r="A398" s="2" t="str">
        <f t="shared" si="12"/>
        <v/>
      </c>
      <c r="B398" s="2" t="str">
        <f>IF(A398&lt;&gt;"",Output5!#REF!,"")</f>
        <v/>
      </c>
      <c r="C398" t="str">
        <f>IF(A398&lt;&gt;"",Output5!#REF!,"")</f>
        <v/>
      </c>
      <c r="D398" t="str">
        <f>IF(A398&lt;&gt;"",Output5!#REF!,"")</f>
        <v/>
      </c>
      <c r="E398" t="str">
        <f>IF(A398&lt;&gt;"",Output5!#REF!,"")</f>
        <v/>
      </c>
      <c r="F398" t="str">
        <f>IF(A398&lt;&gt;"",Output5!#REF!,"")</f>
        <v/>
      </c>
      <c r="G398" t="str">
        <f>IF(A398&lt;&gt;"",Output5!#REF!,"")</f>
        <v/>
      </c>
      <c r="H398" t="str">
        <f>IF(A398&lt;&gt;"",Output5!#REF!,"")</f>
        <v/>
      </c>
      <c r="I398" s="27" t="str">
        <f>IF(A398&lt;&gt;"",Output5!#REF!,"")</f>
        <v/>
      </c>
      <c r="J398" t="str">
        <f>IF(A398&lt;&gt;"",Output5!#REF!,"")</f>
        <v/>
      </c>
      <c r="K398" t="str">
        <f>IF(A398&lt;&gt;"",Output5!#REF!,"")</f>
        <v/>
      </c>
      <c r="L398" t="str">
        <f>IF(A398&lt;&gt;"",Output5!#REF!,"")</f>
        <v/>
      </c>
      <c r="AE398" t="b">
        <f t="shared" si="13"/>
        <v>1</v>
      </c>
      <c r="AF398" t="e">
        <f>VLOOKUP(Output5!#REF!,GroupNames!$B$2:$D$11,3,FALSE)</f>
        <v>#REF!</v>
      </c>
    </row>
    <row r="399" spans="1:32" x14ac:dyDescent="0.25">
      <c r="A399" s="2" t="str">
        <f t="shared" si="12"/>
        <v/>
      </c>
      <c r="B399" s="2" t="str">
        <f>IF(A399&lt;&gt;"",Output5!#REF!,"")</f>
        <v/>
      </c>
      <c r="C399" t="str">
        <f>IF(A399&lt;&gt;"",Output5!#REF!,"")</f>
        <v/>
      </c>
      <c r="D399" t="str">
        <f>IF(A399&lt;&gt;"",Output5!#REF!,"")</f>
        <v/>
      </c>
      <c r="E399" t="str">
        <f>IF(A399&lt;&gt;"",Output5!#REF!,"")</f>
        <v/>
      </c>
      <c r="F399" t="str">
        <f>IF(A399&lt;&gt;"",Output5!#REF!,"")</f>
        <v/>
      </c>
      <c r="G399" t="str">
        <f>IF(A399&lt;&gt;"",Output5!#REF!,"")</f>
        <v/>
      </c>
      <c r="H399" t="str">
        <f>IF(A399&lt;&gt;"",Output5!#REF!,"")</f>
        <v/>
      </c>
      <c r="I399" s="27" t="str">
        <f>IF(A399&lt;&gt;"",Output5!#REF!,"")</f>
        <v/>
      </c>
      <c r="J399" t="str">
        <f>IF(A399&lt;&gt;"",Output5!#REF!,"")</f>
        <v/>
      </c>
      <c r="K399" t="str">
        <f>IF(A399&lt;&gt;"",Output5!#REF!,"")</f>
        <v/>
      </c>
      <c r="L399" t="str">
        <f>IF(A399&lt;&gt;"",Output5!#REF!,"")</f>
        <v/>
      </c>
      <c r="AE399" t="b">
        <f t="shared" si="13"/>
        <v>1</v>
      </c>
      <c r="AF399" t="e">
        <f>VLOOKUP(Output5!#REF!,GroupNames!$B$2:$D$11,3,FALSE)</f>
        <v>#REF!</v>
      </c>
    </row>
    <row r="400" spans="1:32" x14ac:dyDescent="0.25">
      <c r="A400" s="2" t="str">
        <f t="shared" si="12"/>
        <v/>
      </c>
      <c r="B400" s="2" t="str">
        <f>IF(A400&lt;&gt;"",Output5!#REF!,"")</f>
        <v/>
      </c>
      <c r="C400" t="str">
        <f>IF(A400&lt;&gt;"",Output5!#REF!,"")</f>
        <v/>
      </c>
      <c r="D400" t="str">
        <f>IF(A400&lt;&gt;"",Output5!#REF!,"")</f>
        <v/>
      </c>
      <c r="E400" t="str">
        <f>IF(A400&lt;&gt;"",Output5!#REF!,"")</f>
        <v/>
      </c>
      <c r="F400" t="str">
        <f>IF(A400&lt;&gt;"",Output5!#REF!,"")</f>
        <v/>
      </c>
      <c r="G400" t="str">
        <f>IF(A400&lt;&gt;"",Output5!#REF!,"")</f>
        <v/>
      </c>
      <c r="H400" t="str">
        <f>IF(A400&lt;&gt;"",Output5!#REF!,"")</f>
        <v/>
      </c>
      <c r="I400" s="27" t="str">
        <f>IF(A400&lt;&gt;"",Output5!#REF!,"")</f>
        <v/>
      </c>
      <c r="J400" t="str">
        <f>IF(A400&lt;&gt;"",Output5!#REF!,"")</f>
        <v/>
      </c>
      <c r="K400" t="str">
        <f>IF(A400&lt;&gt;"",Output5!#REF!,"")</f>
        <v/>
      </c>
      <c r="L400" t="str">
        <f>IF(A400&lt;&gt;"",Output5!#REF!,"")</f>
        <v/>
      </c>
      <c r="AE400" t="b">
        <f t="shared" si="13"/>
        <v>1</v>
      </c>
      <c r="AF400" t="e">
        <f>VLOOKUP(Output5!#REF!,GroupNames!$B$2:$D$11,3,FALSE)</f>
        <v>#REF!</v>
      </c>
    </row>
    <row r="401" spans="1:32" x14ac:dyDescent="0.25">
      <c r="A401" s="2" t="str">
        <f t="shared" si="12"/>
        <v/>
      </c>
      <c r="B401" s="2" t="str">
        <f>IF(A401&lt;&gt;"",Output5!#REF!,"")</f>
        <v/>
      </c>
      <c r="C401" t="str">
        <f>IF(A401&lt;&gt;"",Output5!#REF!,"")</f>
        <v/>
      </c>
      <c r="D401" t="str">
        <f>IF(A401&lt;&gt;"",Output5!#REF!,"")</f>
        <v/>
      </c>
      <c r="E401" t="str">
        <f>IF(A401&lt;&gt;"",Output5!#REF!,"")</f>
        <v/>
      </c>
      <c r="F401" t="str">
        <f>IF(A401&lt;&gt;"",Output5!#REF!,"")</f>
        <v/>
      </c>
      <c r="G401" t="str">
        <f>IF(A401&lt;&gt;"",Output5!#REF!,"")</f>
        <v/>
      </c>
      <c r="H401" t="str">
        <f>IF(A401&lt;&gt;"",Output5!#REF!,"")</f>
        <v/>
      </c>
      <c r="I401" s="27" t="str">
        <f>IF(A401&lt;&gt;"",Output5!#REF!,"")</f>
        <v/>
      </c>
      <c r="J401" t="str">
        <f>IF(A401&lt;&gt;"",Output5!#REF!,"")</f>
        <v/>
      </c>
      <c r="K401" t="str">
        <f>IF(A401&lt;&gt;"",Output5!#REF!,"")</f>
        <v/>
      </c>
      <c r="L401" t="str">
        <f>IF(A401&lt;&gt;"",Output5!#REF!,"")</f>
        <v/>
      </c>
      <c r="AE401" t="b">
        <f t="shared" si="13"/>
        <v>1</v>
      </c>
      <c r="AF401" t="e">
        <f>VLOOKUP(Output5!#REF!,GroupNames!$B$2:$D$11,3,FALSE)</f>
        <v>#REF!</v>
      </c>
    </row>
    <row r="402" spans="1:32" x14ac:dyDescent="0.25">
      <c r="A402" s="2" t="str">
        <f t="shared" si="12"/>
        <v/>
      </c>
      <c r="B402" s="2" t="str">
        <f>IF(A402&lt;&gt;"",Output5!#REF!,"")</f>
        <v/>
      </c>
      <c r="C402" t="str">
        <f>IF(A402&lt;&gt;"",Output5!#REF!,"")</f>
        <v/>
      </c>
      <c r="D402" t="str">
        <f>IF(A402&lt;&gt;"",Output5!#REF!,"")</f>
        <v/>
      </c>
      <c r="E402" t="str">
        <f>IF(A402&lt;&gt;"",Output5!#REF!,"")</f>
        <v/>
      </c>
      <c r="F402" t="str">
        <f>IF(A402&lt;&gt;"",Output5!#REF!,"")</f>
        <v/>
      </c>
      <c r="G402" t="str">
        <f>IF(A402&lt;&gt;"",Output5!#REF!,"")</f>
        <v/>
      </c>
      <c r="H402" t="str">
        <f>IF(A402&lt;&gt;"",Output5!#REF!,"")</f>
        <v/>
      </c>
      <c r="I402" s="27" t="str">
        <f>IF(A402&lt;&gt;"",Output5!#REF!,"")</f>
        <v/>
      </c>
      <c r="J402" t="str">
        <f>IF(A402&lt;&gt;"",Output5!#REF!,"")</f>
        <v/>
      </c>
      <c r="K402" t="str">
        <f>IF(A402&lt;&gt;"",Output5!#REF!,"")</f>
        <v/>
      </c>
      <c r="L402" t="str">
        <f>IF(A402&lt;&gt;"",Output5!#REF!,"")</f>
        <v/>
      </c>
      <c r="AE402" t="b">
        <f t="shared" si="13"/>
        <v>1</v>
      </c>
      <c r="AF402" t="e">
        <f>VLOOKUP(Output5!#REF!,GroupNames!$B$2:$D$11,3,FALSE)</f>
        <v>#REF!</v>
      </c>
    </row>
    <row r="403" spans="1:32" x14ac:dyDescent="0.25">
      <c r="A403" s="2" t="str">
        <f t="shared" si="12"/>
        <v/>
      </c>
      <c r="B403" s="2" t="str">
        <f>IF(A403&lt;&gt;"",Output5!#REF!,"")</f>
        <v/>
      </c>
      <c r="C403" t="str">
        <f>IF(A403&lt;&gt;"",Output5!#REF!,"")</f>
        <v/>
      </c>
      <c r="D403" t="str">
        <f>IF(A403&lt;&gt;"",Output5!#REF!,"")</f>
        <v/>
      </c>
      <c r="E403" t="str">
        <f>IF(A403&lt;&gt;"",Output5!#REF!,"")</f>
        <v/>
      </c>
      <c r="F403" t="str">
        <f>IF(A403&lt;&gt;"",Output5!#REF!,"")</f>
        <v/>
      </c>
      <c r="G403" t="str">
        <f>IF(A403&lt;&gt;"",Output5!#REF!,"")</f>
        <v/>
      </c>
      <c r="H403" t="str">
        <f>IF(A403&lt;&gt;"",Output5!#REF!,"")</f>
        <v/>
      </c>
      <c r="I403" s="27" t="str">
        <f>IF(A403&lt;&gt;"",Output5!#REF!,"")</f>
        <v/>
      </c>
      <c r="J403" t="str">
        <f>IF(A403&lt;&gt;"",Output5!#REF!,"")</f>
        <v/>
      </c>
      <c r="K403" t="str">
        <f>IF(A403&lt;&gt;"",Output5!#REF!,"")</f>
        <v/>
      </c>
      <c r="L403" t="str">
        <f>IF(A403&lt;&gt;"",Output5!#REF!,"")</f>
        <v/>
      </c>
      <c r="AE403" t="b">
        <f t="shared" si="13"/>
        <v>1</v>
      </c>
      <c r="AF403" t="e">
        <f>VLOOKUP(Output5!#REF!,GroupNames!$B$2:$D$11,3,FALSE)</f>
        <v>#REF!</v>
      </c>
    </row>
    <row r="404" spans="1:32" x14ac:dyDescent="0.25">
      <c r="A404" s="2" t="str">
        <f t="shared" si="12"/>
        <v/>
      </c>
      <c r="B404" s="2" t="str">
        <f>IF(A404&lt;&gt;"",Output5!#REF!,"")</f>
        <v/>
      </c>
      <c r="C404" t="str">
        <f>IF(A404&lt;&gt;"",Output5!#REF!,"")</f>
        <v/>
      </c>
      <c r="D404" t="str">
        <f>IF(A404&lt;&gt;"",Output5!#REF!,"")</f>
        <v/>
      </c>
      <c r="E404" t="str">
        <f>IF(A404&lt;&gt;"",Output5!#REF!,"")</f>
        <v/>
      </c>
      <c r="F404" t="str">
        <f>IF(A404&lt;&gt;"",Output5!#REF!,"")</f>
        <v/>
      </c>
      <c r="G404" t="str">
        <f>IF(A404&lt;&gt;"",Output5!#REF!,"")</f>
        <v/>
      </c>
      <c r="H404" t="str">
        <f>IF(A404&lt;&gt;"",Output5!#REF!,"")</f>
        <v/>
      </c>
      <c r="I404" s="27" t="str">
        <f>IF(A404&lt;&gt;"",Output5!#REF!,"")</f>
        <v/>
      </c>
      <c r="J404" t="str">
        <f>IF(A404&lt;&gt;"",Output5!#REF!,"")</f>
        <v/>
      </c>
      <c r="K404" t="str">
        <f>IF(A404&lt;&gt;"",Output5!#REF!,"")</f>
        <v/>
      </c>
      <c r="L404" t="str">
        <f>IF(A404&lt;&gt;"",Output5!#REF!,"")</f>
        <v/>
      </c>
      <c r="AE404" t="b">
        <f t="shared" si="13"/>
        <v>1</v>
      </c>
      <c r="AF404" t="e">
        <f>VLOOKUP(Output5!#REF!,GroupNames!$B$2:$D$11,3,FALSE)</f>
        <v>#REF!</v>
      </c>
    </row>
    <row r="405" spans="1:32" x14ac:dyDescent="0.25">
      <c r="A405" s="2" t="str">
        <f t="shared" si="12"/>
        <v/>
      </c>
      <c r="B405" s="2" t="str">
        <f>IF(A405&lt;&gt;"",Output5!#REF!,"")</f>
        <v/>
      </c>
      <c r="C405" t="str">
        <f>IF(A405&lt;&gt;"",Output5!#REF!,"")</f>
        <v/>
      </c>
      <c r="D405" t="str">
        <f>IF(A405&lt;&gt;"",Output5!#REF!,"")</f>
        <v/>
      </c>
      <c r="E405" t="str">
        <f>IF(A405&lt;&gt;"",Output5!#REF!,"")</f>
        <v/>
      </c>
      <c r="F405" t="str">
        <f>IF(A405&lt;&gt;"",Output5!#REF!,"")</f>
        <v/>
      </c>
      <c r="G405" t="str">
        <f>IF(A405&lt;&gt;"",Output5!#REF!,"")</f>
        <v/>
      </c>
      <c r="H405" t="str">
        <f>IF(A405&lt;&gt;"",Output5!#REF!,"")</f>
        <v/>
      </c>
      <c r="I405" s="27" t="str">
        <f>IF(A405&lt;&gt;"",Output5!#REF!,"")</f>
        <v/>
      </c>
      <c r="J405" t="str">
        <f>IF(A405&lt;&gt;"",Output5!#REF!,"")</f>
        <v/>
      </c>
      <c r="K405" t="str">
        <f>IF(A405&lt;&gt;"",Output5!#REF!,"")</f>
        <v/>
      </c>
      <c r="L405" t="str">
        <f>IF(A405&lt;&gt;"",Output5!#REF!,"")</f>
        <v/>
      </c>
      <c r="AE405" t="b">
        <f t="shared" si="13"/>
        <v>1</v>
      </c>
      <c r="AF405" t="e">
        <f>VLOOKUP(Output5!#REF!,GroupNames!$B$2:$D$11,3,FALSE)</f>
        <v>#REF!</v>
      </c>
    </row>
    <row r="406" spans="1:32" x14ac:dyDescent="0.25">
      <c r="A406" s="2" t="str">
        <f t="shared" si="12"/>
        <v/>
      </c>
      <c r="B406" s="2" t="str">
        <f>IF(A406&lt;&gt;"",Output5!#REF!,"")</f>
        <v/>
      </c>
      <c r="C406" t="str">
        <f>IF(A406&lt;&gt;"",Output5!#REF!,"")</f>
        <v/>
      </c>
      <c r="D406" t="str">
        <f>IF(A406&lt;&gt;"",Output5!#REF!,"")</f>
        <v/>
      </c>
      <c r="E406" t="str">
        <f>IF(A406&lt;&gt;"",Output5!#REF!,"")</f>
        <v/>
      </c>
      <c r="F406" t="str">
        <f>IF(A406&lt;&gt;"",Output5!#REF!,"")</f>
        <v/>
      </c>
      <c r="G406" t="str">
        <f>IF(A406&lt;&gt;"",Output5!#REF!,"")</f>
        <v/>
      </c>
      <c r="H406" t="str">
        <f>IF(A406&lt;&gt;"",Output5!#REF!,"")</f>
        <v/>
      </c>
      <c r="I406" s="27" t="str">
        <f>IF(A406&lt;&gt;"",Output5!#REF!,"")</f>
        <v/>
      </c>
      <c r="J406" t="str">
        <f>IF(A406&lt;&gt;"",Output5!#REF!,"")</f>
        <v/>
      </c>
      <c r="K406" t="str">
        <f>IF(A406&lt;&gt;"",Output5!#REF!,"")</f>
        <v/>
      </c>
      <c r="L406" t="str">
        <f>IF(A406&lt;&gt;"",Output5!#REF!,"")</f>
        <v/>
      </c>
      <c r="AE406" t="b">
        <f t="shared" si="13"/>
        <v>1</v>
      </c>
      <c r="AF406" t="e">
        <f>VLOOKUP(Output5!#REF!,GroupNames!$B$2:$D$11,3,FALSE)</f>
        <v>#REF!</v>
      </c>
    </row>
    <row r="407" spans="1:32" x14ac:dyDescent="0.25">
      <c r="A407" s="2" t="str">
        <f t="shared" si="12"/>
        <v/>
      </c>
      <c r="B407" s="2" t="str">
        <f>IF(A407&lt;&gt;"",Output5!#REF!,"")</f>
        <v/>
      </c>
      <c r="C407" t="str">
        <f>IF(A407&lt;&gt;"",Output5!#REF!,"")</f>
        <v/>
      </c>
      <c r="D407" t="str">
        <f>IF(A407&lt;&gt;"",Output5!#REF!,"")</f>
        <v/>
      </c>
      <c r="E407" t="str">
        <f>IF(A407&lt;&gt;"",Output5!#REF!,"")</f>
        <v/>
      </c>
      <c r="F407" t="str">
        <f>IF(A407&lt;&gt;"",Output5!#REF!,"")</f>
        <v/>
      </c>
      <c r="G407" t="str">
        <f>IF(A407&lt;&gt;"",Output5!#REF!,"")</f>
        <v/>
      </c>
      <c r="H407" t="str">
        <f>IF(A407&lt;&gt;"",Output5!#REF!,"")</f>
        <v/>
      </c>
      <c r="I407" s="27" t="str">
        <f>IF(A407&lt;&gt;"",Output5!#REF!,"")</f>
        <v/>
      </c>
      <c r="J407" t="str">
        <f>IF(A407&lt;&gt;"",Output5!#REF!,"")</f>
        <v/>
      </c>
      <c r="K407" t="str">
        <f>IF(A407&lt;&gt;"",Output5!#REF!,"")</f>
        <v/>
      </c>
      <c r="L407" t="str">
        <f>IF(A407&lt;&gt;"",Output5!#REF!,"")</f>
        <v/>
      </c>
      <c r="AE407" t="b">
        <f t="shared" si="13"/>
        <v>1</v>
      </c>
      <c r="AF407" t="e">
        <f>VLOOKUP(Output5!#REF!,GroupNames!$B$2:$D$11,3,FALSE)</f>
        <v>#REF!</v>
      </c>
    </row>
    <row r="408" spans="1:32" x14ac:dyDescent="0.25">
      <c r="A408" s="2" t="str">
        <f t="shared" si="12"/>
        <v/>
      </c>
      <c r="B408" s="2" t="str">
        <f>IF(A408&lt;&gt;"",Output5!#REF!,"")</f>
        <v/>
      </c>
      <c r="C408" t="str">
        <f>IF(A408&lt;&gt;"",Output5!#REF!,"")</f>
        <v/>
      </c>
      <c r="D408" t="str">
        <f>IF(A408&lt;&gt;"",Output5!#REF!,"")</f>
        <v/>
      </c>
      <c r="E408" t="str">
        <f>IF(A408&lt;&gt;"",Output5!#REF!,"")</f>
        <v/>
      </c>
      <c r="F408" t="str">
        <f>IF(A408&lt;&gt;"",Output5!#REF!,"")</f>
        <v/>
      </c>
      <c r="G408" t="str">
        <f>IF(A408&lt;&gt;"",Output5!#REF!,"")</f>
        <v/>
      </c>
      <c r="H408" t="str">
        <f>IF(A408&lt;&gt;"",Output5!#REF!,"")</f>
        <v/>
      </c>
      <c r="I408" s="27" t="str">
        <f>IF(A408&lt;&gt;"",Output5!#REF!,"")</f>
        <v/>
      </c>
      <c r="J408" t="str">
        <f>IF(A408&lt;&gt;"",Output5!#REF!,"")</f>
        <v/>
      </c>
      <c r="K408" t="str">
        <f>IF(A408&lt;&gt;"",Output5!#REF!,"")</f>
        <v/>
      </c>
      <c r="L408" t="str">
        <f>IF(A408&lt;&gt;"",Output5!#REF!,"")</f>
        <v/>
      </c>
      <c r="AE408" t="b">
        <f t="shared" si="13"/>
        <v>1</v>
      </c>
      <c r="AF408" t="e">
        <f>VLOOKUP(Output5!#REF!,GroupNames!$B$2:$D$11,3,FALSE)</f>
        <v>#REF!</v>
      </c>
    </row>
    <row r="409" spans="1:32" x14ac:dyDescent="0.25">
      <c r="A409" s="2" t="str">
        <f t="shared" si="12"/>
        <v/>
      </c>
      <c r="B409" s="2" t="str">
        <f>IF(A409&lt;&gt;"",Output5!#REF!,"")</f>
        <v/>
      </c>
      <c r="C409" t="str">
        <f>IF(A409&lt;&gt;"",Output5!#REF!,"")</f>
        <v/>
      </c>
      <c r="D409" t="str">
        <f>IF(A409&lt;&gt;"",Output5!#REF!,"")</f>
        <v/>
      </c>
      <c r="E409" t="str">
        <f>IF(A409&lt;&gt;"",Output5!#REF!,"")</f>
        <v/>
      </c>
      <c r="F409" t="str">
        <f>IF(A409&lt;&gt;"",Output5!#REF!,"")</f>
        <v/>
      </c>
      <c r="G409" t="str">
        <f>IF(A409&lt;&gt;"",Output5!#REF!,"")</f>
        <v/>
      </c>
      <c r="H409" t="str">
        <f>IF(A409&lt;&gt;"",Output5!#REF!,"")</f>
        <v/>
      </c>
      <c r="I409" s="27" t="str">
        <f>IF(A409&lt;&gt;"",Output5!#REF!,"")</f>
        <v/>
      </c>
      <c r="J409" t="str">
        <f>IF(A409&lt;&gt;"",Output5!#REF!,"")</f>
        <v/>
      </c>
      <c r="K409" t="str">
        <f>IF(A409&lt;&gt;"",Output5!#REF!,"")</f>
        <v/>
      </c>
      <c r="L409" t="str">
        <f>IF(A409&lt;&gt;"",Output5!#REF!,"")</f>
        <v/>
      </c>
      <c r="AE409" t="b">
        <f t="shared" si="13"/>
        <v>1</v>
      </c>
      <c r="AF409" t="e">
        <f>VLOOKUP(Output5!#REF!,GroupNames!$B$2:$D$11,3,FALSE)</f>
        <v>#REF!</v>
      </c>
    </row>
    <row r="410" spans="1:32" x14ac:dyDescent="0.25">
      <c r="A410" s="2" t="str">
        <f t="shared" si="12"/>
        <v/>
      </c>
      <c r="B410" s="2" t="str">
        <f>IF(A410&lt;&gt;"",Output5!#REF!,"")</f>
        <v/>
      </c>
      <c r="C410" t="str">
        <f>IF(A410&lt;&gt;"",Output5!#REF!,"")</f>
        <v/>
      </c>
      <c r="D410" t="str">
        <f>IF(A410&lt;&gt;"",Output5!#REF!,"")</f>
        <v/>
      </c>
      <c r="E410" t="str">
        <f>IF(A410&lt;&gt;"",Output5!#REF!,"")</f>
        <v/>
      </c>
      <c r="F410" t="str">
        <f>IF(A410&lt;&gt;"",Output5!#REF!,"")</f>
        <v/>
      </c>
      <c r="G410" t="str">
        <f>IF(A410&lt;&gt;"",Output5!#REF!,"")</f>
        <v/>
      </c>
      <c r="H410" t="str">
        <f>IF(A410&lt;&gt;"",Output5!#REF!,"")</f>
        <v/>
      </c>
      <c r="I410" s="27" t="str">
        <f>IF(A410&lt;&gt;"",Output5!#REF!,"")</f>
        <v/>
      </c>
      <c r="J410" t="str">
        <f>IF(A410&lt;&gt;"",Output5!#REF!,"")</f>
        <v/>
      </c>
      <c r="K410" t="str">
        <f>IF(A410&lt;&gt;"",Output5!#REF!,"")</f>
        <v/>
      </c>
      <c r="L410" t="str">
        <f>IF(A410&lt;&gt;"",Output5!#REF!,"")</f>
        <v/>
      </c>
      <c r="AE410" t="b">
        <f t="shared" si="13"/>
        <v>1</v>
      </c>
      <c r="AF410" t="e">
        <f>VLOOKUP(Output5!#REF!,GroupNames!$B$2:$D$11,3,FALSE)</f>
        <v>#REF!</v>
      </c>
    </row>
    <row r="411" spans="1:32" x14ac:dyDescent="0.25">
      <c r="A411" s="2" t="str">
        <f t="shared" si="12"/>
        <v/>
      </c>
      <c r="B411" s="2" t="str">
        <f>IF(A411&lt;&gt;"",Output5!#REF!,"")</f>
        <v/>
      </c>
      <c r="C411" t="str">
        <f>IF(A411&lt;&gt;"",Output5!#REF!,"")</f>
        <v/>
      </c>
      <c r="D411" t="str">
        <f>IF(A411&lt;&gt;"",Output5!#REF!,"")</f>
        <v/>
      </c>
      <c r="E411" t="str">
        <f>IF(A411&lt;&gt;"",Output5!#REF!,"")</f>
        <v/>
      </c>
      <c r="F411" t="str">
        <f>IF(A411&lt;&gt;"",Output5!#REF!,"")</f>
        <v/>
      </c>
      <c r="G411" t="str">
        <f>IF(A411&lt;&gt;"",Output5!#REF!,"")</f>
        <v/>
      </c>
      <c r="H411" t="str">
        <f>IF(A411&lt;&gt;"",Output5!#REF!,"")</f>
        <v/>
      </c>
      <c r="I411" s="27" t="str">
        <f>IF(A411&lt;&gt;"",Output5!#REF!,"")</f>
        <v/>
      </c>
      <c r="J411" t="str">
        <f>IF(A411&lt;&gt;"",Output5!#REF!,"")</f>
        <v/>
      </c>
      <c r="K411" t="str">
        <f>IF(A411&lt;&gt;"",Output5!#REF!,"")</f>
        <v/>
      </c>
      <c r="L411" t="str">
        <f>IF(A411&lt;&gt;"",Output5!#REF!,"")</f>
        <v/>
      </c>
      <c r="AE411" t="b">
        <f t="shared" si="13"/>
        <v>1</v>
      </c>
      <c r="AF411" t="e">
        <f>VLOOKUP(Output5!#REF!,GroupNames!$B$2:$D$11,3,FALSE)</f>
        <v>#REF!</v>
      </c>
    </row>
    <row r="412" spans="1:32" x14ac:dyDescent="0.25">
      <c r="A412" s="2" t="str">
        <f t="shared" si="12"/>
        <v/>
      </c>
      <c r="B412" s="2" t="str">
        <f>IF(A412&lt;&gt;"",Output5!#REF!,"")</f>
        <v/>
      </c>
      <c r="C412" t="str">
        <f>IF(A412&lt;&gt;"",Output5!#REF!,"")</f>
        <v/>
      </c>
      <c r="D412" t="str">
        <f>IF(A412&lt;&gt;"",Output5!#REF!,"")</f>
        <v/>
      </c>
      <c r="E412" t="str">
        <f>IF(A412&lt;&gt;"",Output5!#REF!,"")</f>
        <v/>
      </c>
      <c r="F412" t="str">
        <f>IF(A412&lt;&gt;"",Output5!#REF!,"")</f>
        <v/>
      </c>
      <c r="G412" t="str">
        <f>IF(A412&lt;&gt;"",Output5!#REF!,"")</f>
        <v/>
      </c>
      <c r="H412" t="str">
        <f>IF(A412&lt;&gt;"",Output5!#REF!,"")</f>
        <v/>
      </c>
      <c r="I412" s="27" t="str">
        <f>IF(A412&lt;&gt;"",Output5!#REF!,"")</f>
        <v/>
      </c>
      <c r="J412" t="str">
        <f>IF(A412&lt;&gt;"",Output5!#REF!,"")</f>
        <v/>
      </c>
      <c r="K412" t="str">
        <f>IF(A412&lt;&gt;"",Output5!#REF!,"")</f>
        <v/>
      </c>
      <c r="L412" t="str">
        <f>IF(A412&lt;&gt;"",Output5!#REF!,"")</f>
        <v/>
      </c>
      <c r="AE412" t="b">
        <f t="shared" si="13"/>
        <v>1</v>
      </c>
      <c r="AF412" t="e">
        <f>VLOOKUP(Output5!#REF!,GroupNames!$B$2:$D$11,3,FALSE)</f>
        <v>#REF!</v>
      </c>
    </row>
    <row r="413" spans="1:32" x14ac:dyDescent="0.25">
      <c r="A413" s="2" t="str">
        <f t="shared" si="12"/>
        <v/>
      </c>
      <c r="B413" s="2" t="str">
        <f>IF(A413&lt;&gt;"",Output5!#REF!,"")</f>
        <v/>
      </c>
      <c r="C413" t="str">
        <f>IF(A413&lt;&gt;"",Output5!#REF!,"")</f>
        <v/>
      </c>
      <c r="D413" t="str">
        <f>IF(A413&lt;&gt;"",Output5!#REF!,"")</f>
        <v/>
      </c>
      <c r="E413" t="str">
        <f>IF(A413&lt;&gt;"",Output5!#REF!,"")</f>
        <v/>
      </c>
      <c r="F413" t="str">
        <f>IF(A413&lt;&gt;"",Output5!#REF!,"")</f>
        <v/>
      </c>
      <c r="G413" t="str">
        <f>IF(A413&lt;&gt;"",Output5!#REF!,"")</f>
        <v/>
      </c>
      <c r="H413" t="str">
        <f>IF(A413&lt;&gt;"",Output5!#REF!,"")</f>
        <v/>
      </c>
      <c r="I413" s="27" t="str">
        <f>IF(A413&lt;&gt;"",Output5!#REF!,"")</f>
        <v/>
      </c>
      <c r="J413" t="str">
        <f>IF(A413&lt;&gt;"",Output5!#REF!,"")</f>
        <v/>
      </c>
      <c r="K413" t="str">
        <f>IF(A413&lt;&gt;"",Output5!#REF!,"")</f>
        <v/>
      </c>
      <c r="L413" t="str">
        <f>IF(A413&lt;&gt;"",Output5!#REF!,"")</f>
        <v/>
      </c>
      <c r="AE413" t="b">
        <f t="shared" si="13"/>
        <v>1</v>
      </c>
      <c r="AF413" t="e">
        <f>VLOOKUP(Output5!#REF!,GroupNames!$B$2:$D$11,3,FALSE)</f>
        <v>#REF!</v>
      </c>
    </row>
    <row r="414" spans="1:32" x14ac:dyDescent="0.25">
      <c r="A414" s="2" t="str">
        <f t="shared" si="12"/>
        <v/>
      </c>
      <c r="B414" s="2" t="str">
        <f>IF(A414&lt;&gt;"",Output5!#REF!,"")</f>
        <v/>
      </c>
      <c r="C414" t="str">
        <f>IF(A414&lt;&gt;"",Output5!#REF!,"")</f>
        <v/>
      </c>
      <c r="D414" t="str">
        <f>IF(A414&lt;&gt;"",Output5!#REF!,"")</f>
        <v/>
      </c>
      <c r="E414" t="str">
        <f>IF(A414&lt;&gt;"",Output5!#REF!,"")</f>
        <v/>
      </c>
      <c r="F414" t="str">
        <f>IF(A414&lt;&gt;"",Output5!#REF!,"")</f>
        <v/>
      </c>
      <c r="G414" t="str">
        <f>IF(A414&lt;&gt;"",Output5!#REF!,"")</f>
        <v/>
      </c>
      <c r="H414" t="str">
        <f>IF(A414&lt;&gt;"",Output5!#REF!,"")</f>
        <v/>
      </c>
      <c r="I414" s="27" t="str">
        <f>IF(A414&lt;&gt;"",Output5!#REF!,"")</f>
        <v/>
      </c>
      <c r="J414" t="str">
        <f>IF(A414&lt;&gt;"",Output5!#REF!,"")</f>
        <v/>
      </c>
      <c r="K414" t="str">
        <f>IF(A414&lt;&gt;"",Output5!#REF!,"")</f>
        <v/>
      </c>
      <c r="L414" t="str">
        <f>IF(A414&lt;&gt;"",Output5!#REF!,"")</f>
        <v/>
      </c>
      <c r="AE414" t="b">
        <f t="shared" si="13"/>
        <v>1</v>
      </c>
      <c r="AF414" t="e">
        <f>VLOOKUP(Output5!#REF!,GroupNames!$B$2:$D$11,3,FALSE)</f>
        <v>#REF!</v>
      </c>
    </row>
    <row r="415" spans="1:32" x14ac:dyDescent="0.25">
      <c r="A415" s="2" t="str">
        <f t="shared" si="12"/>
        <v/>
      </c>
      <c r="B415" s="2" t="str">
        <f>IF(A415&lt;&gt;"",Output5!#REF!,"")</f>
        <v/>
      </c>
      <c r="C415" t="str">
        <f>IF(A415&lt;&gt;"",Output5!#REF!,"")</f>
        <v/>
      </c>
      <c r="D415" t="str">
        <f>IF(A415&lt;&gt;"",Output5!#REF!,"")</f>
        <v/>
      </c>
      <c r="E415" t="str">
        <f>IF(A415&lt;&gt;"",Output5!#REF!,"")</f>
        <v/>
      </c>
      <c r="F415" t="str">
        <f>IF(A415&lt;&gt;"",Output5!#REF!,"")</f>
        <v/>
      </c>
      <c r="G415" t="str">
        <f>IF(A415&lt;&gt;"",Output5!#REF!,"")</f>
        <v/>
      </c>
      <c r="H415" t="str">
        <f>IF(A415&lt;&gt;"",Output5!#REF!,"")</f>
        <v/>
      </c>
      <c r="I415" s="27" t="str">
        <f>IF(A415&lt;&gt;"",Output5!#REF!,"")</f>
        <v/>
      </c>
      <c r="J415" t="str">
        <f>IF(A415&lt;&gt;"",Output5!#REF!,"")</f>
        <v/>
      </c>
      <c r="K415" t="str">
        <f>IF(A415&lt;&gt;"",Output5!#REF!,"")</f>
        <v/>
      </c>
      <c r="L415" t="str">
        <f>IF(A415&lt;&gt;"",Output5!#REF!,"")</f>
        <v/>
      </c>
      <c r="AE415" t="b">
        <f t="shared" si="13"/>
        <v>1</v>
      </c>
      <c r="AF415" t="e">
        <f>VLOOKUP(Output5!#REF!,GroupNames!$B$2:$D$11,3,FALSE)</f>
        <v>#REF!</v>
      </c>
    </row>
    <row r="416" spans="1:32" x14ac:dyDescent="0.25">
      <c r="A416" s="2" t="str">
        <f t="shared" si="12"/>
        <v/>
      </c>
      <c r="B416" s="2" t="str">
        <f>IF(A416&lt;&gt;"",Output5!#REF!,"")</f>
        <v/>
      </c>
      <c r="C416" t="str">
        <f>IF(A416&lt;&gt;"",Output5!#REF!,"")</f>
        <v/>
      </c>
      <c r="D416" t="str">
        <f>IF(A416&lt;&gt;"",Output5!#REF!,"")</f>
        <v/>
      </c>
      <c r="E416" t="str">
        <f>IF(A416&lt;&gt;"",Output5!#REF!,"")</f>
        <v/>
      </c>
      <c r="F416" t="str">
        <f>IF(A416&lt;&gt;"",Output5!#REF!,"")</f>
        <v/>
      </c>
      <c r="G416" t="str">
        <f>IF(A416&lt;&gt;"",Output5!#REF!,"")</f>
        <v/>
      </c>
      <c r="H416" t="str">
        <f>IF(A416&lt;&gt;"",Output5!#REF!,"")</f>
        <v/>
      </c>
      <c r="I416" s="27" t="str">
        <f>IF(A416&lt;&gt;"",Output5!#REF!,"")</f>
        <v/>
      </c>
      <c r="J416" t="str">
        <f>IF(A416&lt;&gt;"",Output5!#REF!,"")</f>
        <v/>
      </c>
      <c r="K416" t="str">
        <f>IF(A416&lt;&gt;"",Output5!#REF!,"")</f>
        <v/>
      </c>
      <c r="L416" t="str">
        <f>IF(A416&lt;&gt;"",Output5!#REF!,"")</f>
        <v/>
      </c>
      <c r="AE416" t="b">
        <f t="shared" si="13"/>
        <v>1</v>
      </c>
      <c r="AF416" t="e">
        <f>VLOOKUP(Output5!#REF!,GroupNames!$B$2:$D$11,3,FALSE)</f>
        <v>#REF!</v>
      </c>
    </row>
    <row r="417" spans="1:32" x14ac:dyDescent="0.25">
      <c r="A417" s="2" t="str">
        <f t="shared" si="12"/>
        <v/>
      </c>
      <c r="B417" s="2" t="str">
        <f>IF(A417&lt;&gt;"",Output5!#REF!,"")</f>
        <v/>
      </c>
      <c r="C417" t="str">
        <f>IF(A417&lt;&gt;"",Output5!#REF!,"")</f>
        <v/>
      </c>
      <c r="D417" t="str">
        <f>IF(A417&lt;&gt;"",Output5!#REF!,"")</f>
        <v/>
      </c>
      <c r="E417" t="str">
        <f>IF(A417&lt;&gt;"",Output5!#REF!,"")</f>
        <v/>
      </c>
      <c r="F417" t="str">
        <f>IF(A417&lt;&gt;"",Output5!#REF!,"")</f>
        <v/>
      </c>
      <c r="G417" t="str">
        <f>IF(A417&lt;&gt;"",Output5!#REF!,"")</f>
        <v/>
      </c>
      <c r="H417" t="str">
        <f>IF(A417&lt;&gt;"",Output5!#REF!,"")</f>
        <v/>
      </c>
      <c r="I417" s="27" t="str">
        <f>IF(A417&lt;&gt;"",Output5!#REF!,"")</f>
        <v/>
      </c>
      <c r="J417" t="str">
        <f>IF(A417&lt;&gt;"",Output5!#REF!,"")</f>
        <v/>
      </c>
      <c r="K417" t="str">
        <f>IF(A417&lt;&gt;"",Output5!#REF!,"")</f>
        <v/>
      </c>
      <c r="L417" t="str">
        <f>IF(A417&lt;&gt;"",Output5!#REF!,"")</f>
        <v/>
      </c>
      <c r="AE417" t="b">
        <f t="shared" si="13"/>
        <v>1</v>
      </c>
      <c r="AF417" t="e">
        <f>VLOOKUP(Output5!#REF!,GroupNames!$B$2:$D$11,3,FALSE)</f>
        <v>#REF!</v>
      </c>
    </row>
    <row r="418" spans="1:32" x14ac:dyDescent="0.25">
      <c r="A418" s="2" t="str">
        <f t="shared" si="12"/>
        <v/>
      </c>
      <c r="B418" s="2" t="str">
        <f>IF(A418&lt;&gt;"",Output5!#REF!,"")</f>
        <v/>
      </c>
      <c r="C418" t="str">
        <f>IF(A418&lt;&gt;"",Output5!#REF!,"")</f>
        <v/>
      </c>
      <c r="D418" t="str">
        <f>IF(A418&lt;&gt;"",Output5!#REF!,"")</f>
        <v/>
      </c>
      <c r="E418" t="str">
        <f>IF(A418&lt;&gt;"",Output5!#REF!,"")</f>
        <v/>
      </c>
      <c r="F418" t="str">
        <f>IF(A418&lt;&gt;"",Output5!#REF!,"")</f>
        <v/>
      </c>
      <c r="G418" t="str">
        <f>IF(A418&lt;&gt;"",Output5!#REF!,"")</f>
        <v/>
      </c>
      <c r="H418" t="str">
        <f>IF(A418&lt;&gt;"",Output5!#REF!,"")</f>
        <v/>
      </c>
      <c r="I418" s="27" t="str">
        <f>IF(A418&lt;&gt;"",Output5!#REF!,"")</f>
        <v/>
      </c>
      <c r="J418" t="str">
        <f>IF(A418&lt;&gt;"",Output5!#REF!,"")</f>
        <v/>
      </c>
      <c r="K418" t="str">
        <f>IF(A418&lt;&gt;"",Output5!#REF!,"")</f>
        <v/>
      </c>
      <c r="L418" t="str">
        <f>IF(A418&lt;&gt;"",Output5!#REF!,"")</f>
        <v/>
      </c>
      <c r="AE418" t="b">
        <f t="shared" si="13"/>
        <v>1</v>
      </c>
      <c r="AF418" t="e">
        <f>VLOOKUP(Output5!#REF!,GroupNames!$B$2:$D$11,3,FALSE)</f>
        <v>#REF!</v>
      </c>
    </row>
    <row r="419" spans="1:32" x14ac:dyDescent="0.25">
      <c r="A419" s="2" t="str">
        <f t="shared" si="12"/>
        <v/>
      </c>
      <c r="B419" s="2" t="str">
        <f>IF(A419&lt;&gt;"",Output5!#REF!,"")</f>
        <v/>
      </c>
      <c r="C419" t="str">
        <f>IF(A419&lt;&gt;"",Output5!#REF!,"")</f>
        <v/>
      </c>
      <c r="D419" t="str">
        <f>IF(A419&lt;&gt;"",Output5!#REF!,"")</f>
        <v/>
      </c>
      <c r="E419" t="str">
        <f>IF(A419&lt;&gt;"",Output5!#REF!,"")</f>
        <v/>
      </c>
      <c r="F419" t="str">
        <f>IF(A419&lt;&gt;"",Output5!#REF!,"")</f>
        <v/>
      </c>
      <c r="G419" t="str">
        <f>IF(A419&lt;&gt;"",Output5!#REF!,"")</f>
        <v/>
      </c>
      <c r="H419" t="str">
        <f>IF(A419&lt;&gt;"",Output5!#REF!,"")</f>
        <v/>
      </c>
      <c r="I419" s="27" t="str">
        <f>IF(A419&lt;&gt;"",Output5!#REF!,"")</f>
        <v/>
      </c>
      <c r="J419" t="str">
        <f>IF(A419&lt;&gt;"",Output5!#REF!,"")</f>
        <v/>
      </c>
      <c r="K419" t="str">
        <f>IF(A419&lt;&gt;"",Output5!#REF!,"")</f>
        <v/>
      </c>
      <c r="L419" t="str">
        <f>IF(A419&lt;&gt;"",Output5!#REF!,"")</f>
        <v/>
      </c>
      <c r="AE419" t="b">
        <f t="shared" si="13"/>
        <v>1</v>
      </c>
      <c r="AF419" t="e">
        <f>VLOOKUP(Output5!#REF!,GroupNames!$B$2:$D$11,3,FALSE)</f>
        <v>#REF!</v>
      </c>
    </row>
    <row r="420" spans="1:32" x14ac:dyDescent="0.25">
      <c r="A420" s="2" t="str">
        <f t="shared" si="12"/>
        <v/>
      </c>
      <c r="B420" s="2" t="str">
        <f>IF(A420&lt;&gt;"",Output5!#REF!,"")</f>
        <v/>
      </c>
      <c r="C420" t="str">
        <f>IF(A420&lt;&gt;"",Output5!#REF!,"")</f>
        <v/>
      </c>
      <c r="D420" t="str">
        <f>IF(A420&lt;&gt;"",Output5!#REF!,"")</f>
        <v/>
      </c>
      <c r="E420" t="str">
        <f>IF(A420&lt;&gt;"",Output5!#REF!,"")</f>
        <v/>
      </c>
      <c r="F420" t="str">
        <f>IF(A420&lt;&gt;"",Output5!#REF!,"")</f>
        <v/>
      </c>
      <c r="G420" t="str">
        <f>IF(A420&lt;&gt;"",Output5!#REF!,"")</f>
        <v/>
      </c>
      <c r="H420" t="str">
        <f>IF(A420&lt;&gt;"",Output5!#REF!,"")</f>
        <v/>
      </c>
      <c r="I420" s="27" t="str">
        <f>IF(A420&lt;&gt;"",Output5!#REF!,"")</f>
        <v/>
      </c>
      <c r="J420" t="str">
        <f>IF(A420&lt;&gt;"",Output5!#REF!,"")</f>
        <v/>
      </c>
      <c r="K420" t="str">
        <f>IF(A420&lt;&gt;"",Output5!#REF!,"")</f>
        <v/>
      </c>
      <c r="L420" t="str">
        <f>IF(A420&lt;&gt;"",Output5!#REF!,"")</f>
        <v/>
      </c>
      <c r="AE420" t="b">
        <f t="shared" si="13"/>
        <v>1</v>
      </c>
      <c r="AF420" t="e">
        <f>VLOOKUP(Output5!#REF!,GroupNames!$B$2:$D$11,3,FALSE)</f>
        <v>#REF!</v>
      </c>
    </row>
    <row r="421" spans="1:32" x14ac:dyDescent="0.25">
      <c r="A421" s="2" t="str">
        <f t="shared" si="12"/>
        <v/>
      </c>
      <c r="B421" s="2" t="str">
        <f>IF(A421&lt;&gt;"",Output5!#REF!,"")</f>
        <v/>
      </c>
      <c r="C421" t="str">
        <f>IF(A421&lt;&gt;"",Output5!#REF!,"")</f>
        <v/>
      </c>
      <c r="D421" t="str">
        <f>IF(A421&lt;&gt;"",Output5!#REF!,"")</f>
        <v/>
      </c>
      <c r="E421" t="str">
        <f>IF(A421&lt;&gt;"",Output5!#REF!,"")</f>
        <v/>
      </c>
      <c r="F421" t="str">
        <f>IF(A421&lt;&gt;"",Output5!#REF!,"")</f>
        <v/>
      </c>
      <c r="G421" t="str">
        <f>IF(A421&lt;&gt;"",Output5!#REF!,"")</f>
        <v/>
      </c>
      <c r="H421" t="str">
        <f>IF(A421&lt;&gt;"",Output5!#REF!,"")</f>
        <v/>
      </c>
      <c r="I421" s="27" t="str">
        <f>IF(A421&lt;&gt;"",Output5!#REF!,"")</f>
        <v/>
      </c>
      <c r="J421" t="str">
        <f>IF(A421&lt;&gt;"",Output5!#REF!,"")</f>
        <v/>
      </c>
      <c r="K421" t="str">
        <f>IF(A421&lt;&gt;"",Output5!#REF!,"")</f>
        <v/>
      </c>
      <c r="L421" t="str">
        <f>IF(A421&lt;&gt;"",Output5!#REF!,"")</f>
        <v/>
      </c>
      <c r="AE421" t="b">
        <f t="shared" si="13"/>
        <v>1</v>
      </c>
      <c r="AF421" t="e">
        <f>VLOOKUP(Output5!#REF!,GroupNames!$B$2:$D$11,3,FALSE)</f>
        <v>#REF!</v>
      </c>
    </row>
    <row r="422" spans="1:32" x14ac:dyDescent="0.25">
      <c r="A422" s="2" t="str">
        <f t="shared" si="12"/>
        <v/>
      </c>
      <c r="B422" s="2" t="str">
        <f>IF(A422&lt;&gt;"",Output5!#REF!,"")</f>
        <v/>
      </c>
      <c r="C422" t="str">
        <f>IF(A422&lt;&gt;"",Output5!#REF!,"")</f>
        <v/>
      </c>
      <c r="D422" t="str">
        <f>IF(A422&lt;&gt;"",Output5!#REF!,"")</f>
        <v/>
      </c>
      <c r="E422" t="str">
        <f>IF(A422&lt;&gt;"",Output5!#REF!,"")</f>
        <v/>
      </c>
      <c r="F422" t="str">
        <f>IF(A422&lt;&gt;"",Output5!#REF!,"")</f>
        <v/>
      </c>
      <c r="G422" t="str">
        <f>IF(A422&lt;&gt;"",Output5!#REF!,"")</f>
        <v/>
      </c>
      <c r="H422" t="str">
        <f>IF(A422&lt;&gt;"",Output5!#REF!,"")</f>
        <v/>
      </c>
      <c r="I422" s="27" t="str">
        <f>IF(A422&lt;&gt;"",Output5!#REF!,"")</f>
        <v/>
      </c>
      <c r="J422" t="str">
        <f>IF(A422&lt;&gt;"",Output5!#REF!,"")</f>
        <v/>
      </c>
      <c r="K422" t="str">
        <f>IF(A422&lt;&gt;"",Output5!#REF!,"")</f>
        <v/>
      </c>
      <c r="L422" t="str">
        <f>IF(A422&lt;&gt;"",Output5!#REF!,"")</f>
        <v/>
      </c>
      <c r="AE422" t="b">
        <f t="shared" si="13"/>
        <v>1</v>
      </c>
      <c r="AF422" t="e">
        <f>VLOOKUP(Output5!#REF!,GroupNames!$B$2:$D$11,3,FALSE)</f>
        <v>#REF!</v>
      </c>
    </row>
    <row r="423" spans="1:32" x14ac:dyDescent="0.25">
      <c r="A423" s="2" t="str">
        <f t="shared" si="12"/>
        <v/>
      </c>
      <c r="B423" s="2" t="str">
        <f>IF(A423&lt;&gt;"",Output5!#REF!,"")</f>
        <v/>
      </c>
      <c r="C423" t="str">
        <f>IF(A423&lt;&gt;"",Output5!#REF!,"")</f>
        <v/>
      </c>
      <c r="D423" t="str">
        <f>IF(A423&lt;&gt;"",Output5!#REF!,"")</f>
        <v/>
      </c>
      <c r="E423" t="str">
        <f>IF(A423&lt;&gt;"",Output5!#REF!,"")</f>
        <v/>
      </c>
      <c r="F423" t="str">
        <f>IF(A423&lt;&gt;"",Output5!#REF!,"")</f>
        <v/>
      </c>
      <c r="G423" t="str">
        <f>IF(A423&lt;&gt;"",Output5!#REF!,"")</f>
        <v/>
      </c>
      <c r="H423" t="str">
        <f>IF(A423&lt;&gt;"",Output5!#REF!,"")</f>
        <v/>
      </c>
      <c r="I423" s="27" t="str">
        <f>IF(A423&lt;&gt;"",Output5!#REF!,"")</f>
        <v/>
      </c>
      <c r="J423" t="str">
        <f>IF(A423&lt;&gt;"",Output5!#REF!,"")</f>
        <v/>
      </c>
      <c r="K423" t="str">
        <f>IF(A423&lt;&gt;"",Output5!#REF!,"")</f>
        <v/>
      </c>
      <c r="L423" t="str">
        <f>IF(A423&lt;&gt;"",Output5!#REF!,"")</f>
        <v/>
      </c>
      <c r="AE423" t="b">
        <f t="shared" si="13"/>
        <v>1</v>
      </c>
      <c r="AF423" t="e">
        <f>VLOOKUP(Output5!#REF!,GroupNames!$B$2:$D$11,3,FALSE)</f>
        <v>#REF!</v>
      </c>
    </row>
    <row r="424" spans="1:32" x14ac:dyDescent="0.25">
      <c r="A424" s="2" t="str">
        <f t="shared" si="12"/>
        <v/>
      </c>
      <c r="B424" s="2" t="str">
        <f>IF(A424&lt;&gt;"",Output5!#REF!,"")</f>
        <v/>
      </c>
      <c r="C424" t="str">
        <f>IF(A424&lt;&gt;"",Output5!#REF!,"")</f>
        <v/>
      </c>
      <c r="D424" t="str">
        <f>IF(A424&lt;&gt;"",Output5!#REF!,"")</f>
        <v/>
      </c>
      <c r="E424" t="str">
        <f>IF(A424&lt;&gt;"",Output5!#REF!,"")</f>
        <v/>
      </c>
      <c r="F424" t="str">
        <f>IF(A424&lt;&gt;"",Output5!#REF!,"")</f>
        <v/>
      </c>
      <c r="G424" t="str">
        <f>IF(A424&lt;&gt;"",Output5!#REF!,"")</f>
        <v/>
      </c>
      <c r="H424" t="str">
        <f>IF(A424&lt;&gt;"",Output5!#REF!,"")</f>
        <v/>
      </c>
      <c r="I424" s="27" t="str">
        <f>IF(A424&lt;&gt;"",Output5!#REF!,"")</f>
        <v/>
      </c>
      <c r="J424" t="str">
        <f>IF(A424&lt;&gt;"",Output5!#REF!,"")</f>
        <v/>
      </c>
      <c r="K424" t="str">
        <f>IF(A424&lt;&gt;"",Output5!#REF!,"")</f>
        <v/>
      </c>
      <c r="L424" t="str">
        <f>IF(A424&lt;&gt;"",Output5!#REF!,"")</f>
        <v/>
      </c>
      <c r="AE424" t="b">
        <f t="shared" si="13"/>
        <v>1</v>
      </c>
      <c r="AF424" t="e">
        <f>VLOOKUP(Output5!#REF!,GroupNames!$B$2:$D$11,3,FALSE)</f>
        <v>#REF!</v>
      </c>
    </row>
    <row r="425" spans="1:32" x14ac:dyDescent="0.25">
      <c r="A425" s="2" t="str">
        <f t="shared" si="12"/>
        <v/>
      </c>
      <c r="B425" s="2" t="str">
        <f>IF(A425&lt;&gt;"",Output5!#REF!,"")</f>
        <v/>
      </c>
      <c r="C425" t="str">
        <f>IF(A425&lt;&gt;"",Output5!#REF!,"")</f>
        <v/>
      </c>
      <c r="D425" t="str">
        <f>IF(A425&lt;&gt;"",Output5!#REF!,"")</f>
        <v/>
      </c>
      <c r="E425" t="str">
        <f>IF(A425&lt;&gt;"",Output5!#REF!,"")</f>
        <v/>
      </c>
      <c r="F425" t="str">
        <f>IF(A425&lt;&gt;"",Output5!#REF!,"")</f>
        <v/>
      </c>
      <c r="G425" t="str">
        <f>IF(A425&lt;&gt;"",Output5!#REF!,"")</f>
        <v/>
      </c>
      <c r="H425" t="str">
        <f>IF(A425&lt;&gt;"",Output5!#REF!,"")</f>
        <v/>
      </c>
      <c r="I425" s="27" t="str">
        <f>IF(A425&lt;&gt;"",Output5!#REF!,"")</f>
        <v/>
      </c>
      <c r="J425" t="str">
        <f>IF(A425&lt;&gt;"",Output5!#REF!,"")</f>
        <v/>
      </c>
      <c r="K425" t="str">
        <f>IF(A425&lt;&gt;"",Output5!#REF!,"")</f>
        <v/>
      </c>
      <c r="L425" t="str">
        <f>IF(A425&lt;&gt;"",Output5!#REF!,"")</f>
        <v/>
      </c>
      <c r="AE425" t="b">
        <f t="shared" si="13"/>
        <v>1</v>
      </c>
      <c r="AF425" t="e">
        <f>VLOOKUP(Output5!#REF!,GroupNames!$B$2:$D$11,3,FALSE)</f>
        <v>#REF!</v>
      </c>
    </row>
    <row r="426" spans="1:32" x14ac:dyDescent="0.25">
      <c r="A426" s="2" t="str">
        <f t="shared" si="12"/>
        <v/>
      </c>
      <c r="B426" s="2" t="str">
        <f>IF(A426&lt;&gt;"",Output5!#REF!,"")</f>
        <v/>
      </c>
      <c r="C426" t="str">
        <f>IF(A426&lt;&gt;"",Output5!#REF!,"")</f>
        <v/>
      </c>
      <c r="D426" t="str">
        <f>IF(A426&lt;&gt;"",Output5!#REF!,"")</f>
        <v/>
      </c>
      <c r="E426" t="str">
        <f>IF(A426&lt;&gt;"",Output5!#REF!,"")</f>
        <v/>
      </c>
      <c r="F426" t="str">
        <f>IF(A426&lt;&gt;"",Output5!#REF!,"")</f>
        <v/>
      </c>
      <c r="G426" t="str">
        <f>IF(A426&lt;&gt;"",Output5!#REF!,"")</f>
        <v/>
      </c>
      <c r="H426" t="str">
        <f>IF(A426&lt;&gt;"",Output5!#REF!,"")</f>
        <v/>
      </c>
      <c r="I426" s="27" t="str">
        <f>IF(A426&lt;&gt;"",Output5!#REF!,"")</f>
        <v/>
      </c>
      <c r="J426" t="str">
        <f>IF(A426&lt;&gt;"",Output5!#REF!,"")</f>
        <v/>
      </c>
      <c r="K426" t="str">
        <f>IF(A426&lt;&gt;"",Output5!#REF!,"")</f>
        <v/>
      </c>
      <c r="L426" t="str">
        <f>IF(A426&lt;&gt;"",Output5!#REF!,"")</f>
        <v/>
      </c>
      <c r="AE426" t="b">
        <f t="shared" si="13"/>
        <v>1</v>
      </c>
      <c r="AF426" t="e">
        <f>VLOOKUP(Output5!#REF!,GroupNames!$B$2:$D$11,3,FALSE)</f>
        <v>#REF!</v>
      </c>
    </row>
    <row r="427" spans="1:32" x14ac:dyDescent="0.25">
      <c r="A427" s="2" t="str">
        <f t="shared" si="12"/>
        <v/>
      </c>
      <c r="B427" s="2" t="str">
        <f>IF(A427&lt;&gt;"",Output5!#REF!,"")</f>
        <v/>
      </c>
      <c r="C427" t="str">
        <f>IF(A427&lt;&gt;"",Output5!#REF!,"")</f>
        <v/>
      </c>
      <c r="D427" t="str">
        <f>IF(A427&lt;&gt;"",Output5!#REF!,"")</f>
        <v/>
      </c>
      <c r="E427" t="str">
        <f>IF(A427&lt;&gt;"",Output5!#REF!,"")</f>
        <v/>
      </c>
      <c r="F427" t="str">
        <f>IF(A427&lt;&gt;"",Output5!#REF!,"")</f>
        <v/>
      </c>
      <c r="G427" t="str">
        <f>IF(A427&lt;&gt;"",Output5!#REF!,"")</f>
        <v/>
      </c>
      <c r="H427" t="str">
        <f>IF(A427&lt;&gt;"",Output5!#REF!,"")</f>
        <v/>
      </c>
      <c r="I427" s="27" t="str">
        <f>IF(A427&lt;&gt;"",Output5!#REF!,"")</f>
        <v/>
      </c>
      <c r="J427" t="str">
        <f>IF(A427&lt;&gt;"",Output5!#REF!,"")</f>
        <v/>
      </c>
      <c r="K427" t="str">
        <f>IF(A427&lt;&gt;"",Output5!#REF!,"")</f>
        <v/>
      </c>
      <c r="L427" t="str">
        <f>IF(A427&lt;&gt;"",Output5!#REF!,"")</f>
        <v/>
      </c>
      <c r="AE427" t="b">
        <f t="shared" si="13"/>
        <v>1</v>
      </c>
      <c r="AF427" t="e">
        <f>VLOOKUP(Output5!#REF!,GroupNames!$B$2:$D$11,3,FALSE)</f>
        <v>#REF!</v>
      </c>
    </row>
    <row r="428" spans="1:32" x14ac:dyDescent="0.25">
      <c r="A428" s="2" t="str">
        <f t="shared" si="12"/>
        <v/>
      </c>
      <c r="B428" s="2" t="str">
        <f>IF(A428&lt;&gt;"",Output5!#REF!,"")</f>
        <v/>
      </c>
      <c r="C428" t="str">
        <f>IF(A428&lt;&gt;"",Output5!#REF!,"")</f>
        <v/>
      </c>
      <c r="D428" t="str">
        <f>IF(A428&lt;&gt;"",Output5!#REF!,"")</f>
        <v/>
      </c>
      <c r="E428" t="str">
        <f>IF(A428&lt;&gt;"",Output5!#REF!,"")</f>
        <v/>
      </c>
      <c r="F428" t="str">
        <f>IF(A428&lt;&gt;"",Output5!#REF!,"")</f>
        <v/>
      </c>
      <c r="G428" t="str">
        <f>IF(A428&lt;&gt;"",Output5!#REF!,"")</f>
        <v/>
      </c>
      <c r="H428" t="str">
        <f>IF(A428&lt;&gt;"",Output5!#REF!,"")</f>
        <v/>
      </c>
      <c r="I428" s="27" t="str">
        <f>IF(A428&lt;&gt;"",Output5!#REF!,"")</f>
        <v/>
      </c>
      <c r="J428" t="str">
        <f>IF(A428&lt;&gt;"",Output5!#REF!,"")</f>
        <v/>
      </c>
      <c r="K428" t="str">
        <f>IF(A428&lt;&gt;"",Output5!#REF!,"")</f>
        <v/>
      </c>
      <c r="L428" t="str">
        <f>IF(A428&lt;&gt;"",Output5!#REF!,"")</f>
        <v/>
      </c>
      <c r="AE428" t="b">
        <f t="shared" si="13"/>
        <v>1</v>
      </c>
      <c r="AF428" t="e">
        <f>VLOOKUP(Output5!#REF!,GroupNames!$B$2:$D$11,3,FALSE)</f>
        <v>#REF!</v>
      </c>
    </row>
    <row r="429" spans="1:32" x14ac:dyDescent="0.25">
      <c r="A429" s="2" t="str">
        <f t="shared" si="12"/>
        <v/>
      </c>
      <c r="B429" s="2" t="str">
        <f>IF(A429&lt;&gt;"",Output5!#REF!,"")</f>
        <v/>
      </c>
      <c r="C429" t="str">
        <f>IF(A429&lt;&gt;"",Output5!#REF!,"")</f>
        <v/>
      </c>
      <c r="D429" t="str">
        <f>IF(A429&lt;&gt;"",Output5!#REF!,"")</f>
        <v/>
      </c>
      <c r="E429" t="str">
        <f>IF(A429&lt;&gt;"",Output5!#REF!,"")</f>
        <v/>
      </c>
      <c r="F429" t="str">
        <f>IF(A429&lt;&gt;"",Output5!#REF!,"")</f>
        <v/>
      </c>
      <c r="G429" t="str">
        <f>IF(A429&lt;&gt;"",Output5!#REF!,"")</f>
        <v/>
      </c>
      <c r="H429" t="str">
        <f>IF(A429&lt;&gt;"",Output5!#REF!,"")</f>
        <v/>
      </c>
      <c r="I429" s="27" t="str">
        <f>IF(A429&lt;&gt;"",Output5!#REF!,"")</f>
        <v/>
      </c>
      <c r="J429" t="str">
        <f>IF(A429&lt;&gt;"",Output5!#REF!,"")</f>
        <v/>
      </c>
      <c r="K429" t="str">
        <f>IF(A429&lt;&gt;"",Output5!#REF!,"")</f>
        <v/>
      </c>
      <c r="L429" t="str">
        <f>IF(A429&lt;&gt;"",Output5!#REF!,"")</f>
        <v/>
      </c>
      <c r="AE429" t="b">
        <f t="shared" si="13"/>
        <v>1</v>
      </c>
      <c r="AF429" t="e">
        <f>VLOOKUP(Output5!#REF!,GroupNames!$B$2:$D$11,3,FALSE)</f>
        <v>#REF!</v>
      </c>
    </row>
    <row r="430" spans="1:32" x14ac:dyDescent="0.25">
      <c r="A430" s="2" t="str">
        <f t="shared" si="12"/>
        <v/>
      </c>
      <c r="B430" s="2" t="str">
        <f>IF(A430&lt;&gt;"",Output5!#REF!,"")</f>
        <v/>
      </c>
      <c r="C430" t="str">
        <f>IF(A430&lt;&gt;"",Output5!#REF!,"")</f>
        <v/>
      </c>
      <c r="D430" t="str">
        <f>IF(A430&lt;&gt;"",Output5!#REF!,"")</f>
        <v/>
      </c>
      <c r="E430" t="str">
        <f>IF(A430&lt;&gt;"",Output5!#REF!,"")</f>
        <v/>
      </c>
      <c r="F430" t="str">
        <f>IF(A430&lt;&gt;"",Output5!#REF!,"")</f>
        <v/>
      </c>
      <c r="G430" t="str">
        <f>IF(A430&lt;&gt;"",Output5!#REF!,"")</f>
        <v/>
      </c>
      <c r="H430" t="str">
        <f>IF(A430&lt;&gt;"",Output5!#REF!,"")</f>
        <v/>
      </c>
      <c r="I430" s="27" t="str">
        <f>IF(A430&lt;&gt;"",Output5!#REF!,"")</f>
        <v/>
      </c>
      <c r="J430" t="str">
        <f>IF(A430&lt;&gt;"",Output5!#REF!,"")</f>
        <v/>
      </c>
      <c r="K430" t="str">
        <f>IF(A430&lt;&gt;"",Output5!#REF!,"")</f>
        <v/>
      </c>
      <c r="L430" t="str">
        <f>IF(A430&lt;&gt;"",Output5!#REF!,"")</f>
        <v/>
      </c>
      <c r="AE430" t="b">
        <f t="shared" si="13"/>
        <v>1</v>
      </c>
      <c r="AF430" t="e">
        <f>VLOOKUP(Output5!#REF!,GroupNames!$B$2:$D$11,3,FALSE)</f>
        <v>#REF!</v>
      </c>
    </row>
    <row r="431" spans="1:32" x14ac:dyDescent="0.25">
      <c r="A431" s="2" t="str">
        <f t="shared" si="12"/>
        <v/>
      </c>
      <c r="B431" s="2" t="str">
        <f>IF(A431&lt;&gt;"",Output5!#REF!,"")</f>
        <v/>
      </c>
      <c r="C431" t="str">
        <f>IF(A431&lt;&gt;"",Output5!#REF!,"")</f>
        <v/>
      </c>
      <c r="D431" t="str">
        <f>IF(A431&lt;&gt;"",Output5!#REF!,"")</f>
        <v/>
      </c>
      <c r="E431" t="str">
        <f>IF(A431&lt;&gt;"",Output5!#REF!,"")</f>
        <v/>
      </c>
      <c r="F431" t="str">
        <f>IF(A431&lt;&gt;"",Output5!#REF!,"")</f>
        <v/>
      </c>
      <c r="G431" t="str">
        <f>IF(A431&lt;&gt;"",Output5!#REF!,"")</f>
        <v/>
      </c>
      <c r="H431" t="str">
        <f>IF(A431&lt;&gt;"",Output5!#REF!,"")</f>
        <v/>
      </c>
      <c r="I431" s="27" t="str">
        <f>IF(A431&lt;&gt;"",Output5!#REF!,"")</f>
        <v/>
      </c>
      <c r="J431" t="str">
        <f>IF(A431&lt;&gt;"",Output5!#REF!,"")</f>
        <v/>
      </c>
      <c r="K431" t="str">
        <f>IF(A431&lt;&gt;"",Output5!#REF!,"")</f>
        <v/>
      </c>
      <c r="L431" t="str">
        <f>IF(A431&lt;&gt;"",Output5!#REF!,"")</f>
        <v/>
      </c>
      <c r="AE431" t="b">
        <f t="shared" si="13"/>
        <v>1</v>
      </c>
      <c r="AF431" t="e">
        <f>VLOOKUP(Output5!#REF!,GroupNames!$B$2:$D$11,3,FALSE)</f>
        <v>#REF!</v>
      </c>
    </row>
    <row r="432" spans="1:32" x14ac:dyDescent="0.25">
      <c r="A432" s="2" t="str">
        <f t="shared" si="12"/>
        <v/>
      </c>
      <c r="B432" s="2" t="str">
        <f>IF(A432&lt;&gt;"",Output5!#REF!,"")</f>
        <v/>
      </c>
      <c r="C432" t="str">
        <f>IF(A432&lt;&gt;"",Output5!#REF!,"")</f>
        <v/>
      </c>
      <c r="D432" t="str">
        <f>IF(A432&lt;&gt;"",Output5!#REF!,"")</f>
        <v/>
      </c>
      <c r="E432" t="str">
        <f>IF(A432&lt;&gt;"",Output5!#REF!,"")</f>
        <v/>
      </c>
      <c r="F432" t="str">
        <f>IF(A432&lt;&gt;"",Output5!#REF!,"")</f>
        <v/>
      </c>
      <c r="G432" t="str">
        <f>IF(A432&lt;&gt;"",Output5!#REF!,"")</f>
        <v/>
      </c>
      <c r="H432" t="str">
        <f>IF(A432&lt;&gt;"",Output5!#REF!,"")</f>
        <v/>
      </c>
      <c r="I432" s="27" t="str">
        <f>IF(A432&lt;&gt;"",Output5!#REF!,"")</f>
        <v/>
      </c>
      <c r="J432" t="str">
        <f>IF(A432&lt;&gt;"",Output5!#REF!,"")</f>
        <v/>
      </c>
      <c r="K432" t="str">
        <f>IF(A432&lt;&gt;"",Output5!#REF!,"")</f>
        <v/>
      </c>
      <c r="L432" t="str">
        <f>IF(A432&lt;&gt;"",Output5!#REF!,"")</f>
        <v/>
      </c>
      <c r="AE432" t="b">
        <f t="shared" si="13"/>
        <v>1</v>
      </c>
      <c r="AF432" t="e">
        <f>VLOOKUP(Output5!#REF!,GroupNames!$B$2:$D$11,3,FALSE)</f>
        <v>#REF!</v>
      </c>
    </row>
    <row r="433" spans="1:32" x14ac:dyDescent="0.25">
      <c r="A433" s="2" t="str">
        <f t="shared" si="12"/>
        <v/>
      </c>
      <c r="B433" s="2" t="str">
        <f>IF(A433&lt;&gt;"",Output5!#REF!,"")</f>
        <v/>
      </c>
      <c r="C433" t="str">
        <f>IF(A433&lt;&gt;"",Output5!#REF!,"")</f>
        <v/>
      </c>
      <c r="D433" t="str">
        <f>IF(A433&lt;&gt;"",Output5!#REF!,"")</f>
        <v/>
      </c>
      <c r="E433" t="str">
        <f>IF(A433&lt;&gt;"",Output5!#REF!,"")</f>
        <v/>
      </c>
      <c r="F433" t="str">
        <f>IF(A433&lt;&gt;"",Output5!#REF!,"")</f>
        <v/>
      </c>
      <c r="G433" t="str">
        <f>IF(A433&lt;&gt;"",Output5!#REF!,"")</f>
        <v/>
      </c>
      <c r="H433" t="str">
        <f>IF(A433&lt;&gt;"",Output5!#REF!,"")</f>
        <v/>
      </c>
      <c r="I433" s="27" t="str">
        <f>IF(A433&lt;&gt;"",Output5!#REF!,"")</f>
        <v/>
      </c>
      <c r="J433" t="str">
        <f>IF(A433&lt;&gt;"",Output5!#REF!,"")</f>
        <v/>
      </c>
      <c r="K433" t="str">
        <f>IF(A433&lt;&gt;"",Output5!#REF!,"")</f>
        <v/>
      </c>
      <c r="L433" t="str">
        <f>IF(A433&lt;&gt;"",Output5!#REF!,"")</f>
        <v/>
      </c>
      <c r="AE433" t="b">
        <f t="shared" si="13"/>
        <v>1</v>
      </c>
      <c r="AF433" t="e">
        <f>VLOOKUP(Output5!#REF!,GroupNames!$B$2:$D$11,3,FALSE)</f>
        <v>#REF!</v>
      </c>
    </row>
    <row r="434" spans="1:32" x14ac:dyDescent="0.25">
      <c r="A434" s="2" t="str">
        <f t="shared" si="12"/>
        <v/>
      </c>
      <c r="B434" s="2" t="str">
        <f>IF(A434&lt;&gt;"",Output5!#REF!,"")</f>
        <v/>
      </c>
      <c r="C434" t="str">
        <f>IF(A434&lt;&gt;"",Output5!#REF!,"")</f>
        <v/>
      </c>
      <c r="D434" t="str">
        <f>IF(A434&lt;&gt;"",Output5!#REF!,"")</f>
        <v/>
      </c>
      <c r="E434" t="str">
        <f>IF(A434&lt;&gt;"",Output5!#REF!,"")</f>
        <v/>
      </c>
      <c r="F434" t="str">
        <f>IF(A434&lt;&gt;"",Output5!#REF!,"")</f>
        <v/>
      </c>
      <c r="G434" t="str">
        <f>IF(A434&lt;&gt;"",Output5!#REF!,"")</f>
        <v/>
      </c>
      <c r="H434" t="str">
        <f>IF(A434&lt;&gt;"",Output5!#REF!,"")</f>
        <v/>
      </c>
      <c r="I434" s="27" t="str">
        <f>IF(A434&lt;&gt;"",Output5!#REF!,"")</f>
        <v/>
      </c>
      <c r="J434" t="str">
        <f>IF(A434&lt;&gt;"",Output5!#REF!,"")</f>
        <v/>
      </c>
      <c r="K434" t="str">
        <f>IF(A434&lt;&gt;"",Output5!#REF!,"")</f>
        <v/>
      </c>
      <c r="L434" t="str">
        <f>IF(A434&lt;&gt;"",Output5!#REF!,"")</f>
        <v/>
      </c>
      <c r="AE434" t="b">
        <f t="shared" si="13"/>
        <v>1</v>
      </c>
      <c r="AF434" t="e">
        <f>VLOOKUP(Output5!#REF!,GroupNames!$B$2:$D$11,3,FALSE)</f>
        <v>#REF!</v>
      </c>
    </row>
    <row r="435" spans="1:32" x14ac:dyDescent="0.25">
      <c r="A435" s="2" t="str">
        <f t="shared" si="12"/>
        <v/>
      </c>
      <c r="B435" s="2" t="str">
        <f>IF(A435&lt;&gt;"",Output5!#REF!,"")</f>
        <v/>
      </c>
      <c r="C435" t="str">
        <f>IF(A435&lt;&gt;"",Output5!#REF!,"")</f>
        <v/>
      </c>
      <c r="D435" t="str">
        <f>IF(A435&lt;&gt;"",Output5!#REF!,"")</f>
        <v/>
      </c>
      <c r="E435" t="str">
        <f>IF(A435&lt;&gt;"",Output5!#REF!,"")</f>
        <v/>
      </c>
      <c r="F435" t="str">
        <f>IF(A435&lt;&gt;"",Output5!#REF!,"")</f>
        <v/>
      </c>
      <c r="G435" t="str">
        <f>IF(A435&lt;&gt;"",Output5!#REF!,"")</f>
        <v/>
      </c>
      <c r="H435" t="str">
        <f>IF(A435&lt;&gt;"",Output5!#REF!,"")</f>
        <v/>
      </c>
      <c r="I435" s="27" t="str">
        <f>IF(A435&lt;&gt;"",Output5!#REF!,"")</f>
        <v/>
      </c>
      <c r="J435" t="str">
        <f>IF(A435&lt;&gt;"",Output5!#REF!,"")</f>
        <v/>
      </c>
      <c r="K435" t="str">
        <f>IF(A435&lt;&gt;"",Output5!#REF!,"")</f>
        <v/>
      </c>
      <c r="L435" t="str">
        <f>IF(A435&lt;&gt;"",Output5!#REF!,"")</f>
        <v/>
      </c>
      <c r="AE435" t="b">
        <f t="shared" si="13"/>
        <v>1</v>
      </c>
      <c r="AF435" t="e">
        <f>VLOOKUP(Output5!#REF!,GroupNames!$B$2:$D$11,3,FALSE)</f>
        <v>#REF!</v>
      </c>
    </row>
    <row r="436" spans="1:32" x14ac:dyDescent="0.25">
      <c r="A436" s="2" t="str">
        <f t="shared" si="12"/>
        <v/>
      </c>
      <c r="B436" s="2" t="str">
        <f>IF(A436&lt;&gt;"",Output5!#REF!,"")</f>
        <v/>
      </c>
      <c r="C436" t="str">
        <f>IF(A436&lt;&gt;"",Output5!#REF!,"")</f>
        <v/>
      </c>
      <c r="D436" t="str">
        <f>IF(A436&lt;&gt;"",Output5!#REF!,"")</f>
        <v/>
      </c>
      <c r="E436" t="str">
        <f>IF(A436&lt;&gt;"",Output5!#REF!,"")</f>
        <v/>
      </c>
      <c r="F436" t="str">
        <f>IF(A436&lt;&gt;"",Output5!#REF!,"")</f>
        <v/>
      </c>
      <c r="G436" t="str">
        <f>IF(A436&lt;&gt;"",Output5!#REF!,"")</f>
        <v/>
      </c>
      <c r="H436" t="str">
        <f>IF(A436&lt;&gt;"",Output5!#REF!,"")</f>
        <v/>
      </c>
      <c r="I436" s="27" t="str">
        <f>IF(A436&lt;&gt;"",Output5!#REF!,"")</f>
        <v/>
      </c>
      <c r="J436" t="str">
        <f>IF(A436&lt;&gt;"",Output5!#REF!,"")</f>
        <v/>
      </c>
      <c r="K436" t="str">
        <f>IF(A436&lt;&gt;"",Output5!#REF!,"")</f>
        <v/>
      </c>
      <c r="L436" t="str">
        <f>IF(A436&lt;&gt;"",Output5!#REF!,"")</f>
        <v/>
      </c>
      <c r="AE436" t="b">
        <f t="shared" si="13"/>
        <v>1</v>
      </c>
      <c r="AF436" t="e">
        <f>VLOOKUP(Output5!#REF!,GroupNames!$B$2:$D$11,3,FALSE)</f>
        <v>#REF!</v>
      </c>
    </row>
    <row r="437" spans="1:32" x14ac:dyDescent="0.25">
      <c r="A437" s="2" t="str">
        <f t="shared" si="12"/>
        <v/>
      </c>
      <c r="B437" s="2" t="str">
        <f>IF(A437&lt;&gt;"",Output5!#REF!,"")</f>
        <v/>
      </c>
      <c r="C437" t="str">
        <f>IF(A437&lt;&gt;"",Output5!#REF!,"")</f>
        <v/>
      </c>
      <c r="D437" t="str">
        <f>IF(A437&lt;&gt;"",Output5!#REF!,"")</f>
        <v/>
      </c>
      <c r="E437" t="str">
        <f>IF(A437&lt;&gt;"",Output5!#REF!,"")</f>
        <v/>
      </c>
      <c r="F437" t="str">
        <f>IF(A437&lt;&gt;"",Output5!#REF!,"")</f>
        <v/>
      </c>
      <c r="G437" t="str">
        <f>IF(A437&lt;&gt;"",Output5!#REF!,"")</f>
        <v/>
      </c>
      <c r="H437" t="str">
        <f>IF(A437&lt;&gt;"",Output5!#REF!,"")</f>
        <v/>
      </c>
      <c r="I437" s="27" t="str">
        <f>IF(A437&lt;&gt;"",Output5!#REF!,"")</f>
        <v/>
      </c>
      <c r="J437" t="str">
        <f>IF(A437&lt;&gt;"",Output5!#REF!,"")</f>
        <v/>
      </c>
      <c r="K437" t="str">
        <f>IF(A437&lt;&gt;"",Output5!#REF!,"")</f>
        <v/>
      </c>
      <c r="L437" t="str">
        <f>IF(A437&lt;&gt;"",Output5!#REF!,"")</f>
        <v/>
      </c>
      <c r="AE437" t="b">
        <f t="shared" si="13"/>
        <v>1</v>
      </c>
      <c r="AF437" t="e">
        <f>VLOOKUP(Output5!#REF!,GroupNames!$B$2:$D$11,3,FALSE)</f>
        <v>#REF!</v>
      </c>
    </row>
    <row r="438" spans="1:32" x14ac:dyDescent="0.25">
      <c r="A438" s="2" t="str">
        <f t="shared" si="12"/>
        <v/>
      </c>
      <c r="B438" s="2" t="str">
        <f>IF(A438&lt;&gt;"",Output5!#REF!,"")</f>
        <v/>
      </c>
      <c r="C438" t="str">
        <f>IF(A438&lt;&gt;"",Output5!#REF!,"")</f>
        <v/>
      </c>
      <c r="D438" t="str">
        <f>IF(A438&lt;&gt;"",Output5!#REF!,"")</f>
        <v/>
      </c>
      <c r="E438" t="str">
        <f>IF(A438&lt;&gt;"",Output5!#REF!,"")</f>
        <v/>
      </c>
      <c r="F438" t="str">
        <f>IF(A438&lt;&gt;"",Output5!#REF!,"")</f>
        <v/>
      </c>
      <c r="G438" t="str">
        <f>IF(A438&lt;&gt;"",Output5!#REF!,"")</f>
        <v/>
      </c>
      <c r="H438" t="str">
        <f>IF(A438&lt;&gt;"",Output5!#REF!,"")</f>
        <v/>
      </c>
      <c r="I438" s="27" t="str">
        <f>IF(A438&lt;&gt;"",Output5!#REF!,"")</f>
        <v/>
      </c>
      <c r="J438" t="str">
        <f>IF(A438&lt;&gt;"",Output5!#REF!,"")</f>
        <v/>
      </c>
      <c r="K438" t="str">
        <f>IF(A438&lt;&gt;"",Output5!#REF!,"")</f>
        <v/>
      </c>
      <c r="L438" t="str">
        <f>IF(A438&lt;&gt;"",Output5!#REF!,"")</f>
        <v/>
      </c>
      <c r="AE438" t="b">
        <f t="shared" si="13"/>
        <v>1</v>
      </c>
      <c r="AF438" t="e">
        <f>VLOOKUP(Output5!#REF!,GroupNames!$B$2:$D$11,3,FALSE)</f>
        <v>#REF!</v>
      </c>
    </row>
    <row r="439" spans="1:32" x14ac:dyDescent="0.25">
      <c r="A439" s="2" t="str">
        <f t="shared" si="12"/>
        <v/>
      </c>
      <c r="B439" s="2" t="str">
        <f>IF(A439&lt;&gt;"",Output5!#REF!,"")</f>
        <v/>
      </c>
      <c r="C439" t="str">
        <f>IF(A439&lt;&gt;"",Output5!#REF!,"")</f>
        <v/>
      </c>
      <c r="D439" t="str">
        <f>IF(A439&lt;&gt;"",Output5!#REF!,"")</f>
        <v/>
      </c>
      <c r="E439" t="str">
        <f>IF(A439&lt;&gt;"",Output5!#REF!,"")</f>
        <v/>
      </c>
      <c r="F439" t="str">
        <f>IF(A439&lt;&gt;"",Output5!#REF!,"")</f>
        <v/>
      </c>
      <c r="G439" t="str">
        <f>IF(A439&lt;&gt;"",Output5!#REF!,"")</f>
        <v/>
      </c>
      <c r="H439" t="str">
        <f>IF(A439&lt;&gt;"",Output5!#REF!,"")</f>
        <v/>
      </c>
      <c r="I439" s="27" t="str">
        <f>IF(A439&lt;&gt;"",Output5!#REF!,"")</f>
        <v/>
      </c>
      <c r="J439" t="str">
        <f>IF(A439&lt;&gt;"",Output5!#REF!,"")</f>
        <v/>
      </c>
      <c r="K439" t="str">
        <f>IF(A439&lt;&gt;"",Output5!#REF!,"")</f>
        <v/>
      </c>
      <c r="L439" t="str">
        <f>IF(A439&lt;&gt;"",Output5!#REF!,"")</f>
        <v/>
      </c>
      <c r="AE439" t="b">
        <f t="shared" si="13"/>
        <v>1</v>
      </c>
      <c r="AF439" t="e">
        <f>VLOOKUP(Output5!#REF!,GroupNames!$B$2:$D$11,3,FALSE)</f>
        <v>#REF!</v>
      </c>
    </row>
    <row r="440" spans="1:32" x14ac:dyDescent="0.25">
      <c r="A440" s="2" t="str">
        <f t="shared" si="12"/>
        <v/>
      </c>
      <c r="B440" s="2" t="str">
        <f>IF(A440&lt;&gt;"",Output5!#REF!,"")</f>
        <v/>
      </c>
      <c r="C440" t="str">
        <f>IF(A440&lt;&gt;"",Output5!#REF!,"")</f>
        <v/>
      </c>
      <c r="D440" t="str">
        <f>IF(A440&lt;&gt;"",Output5!#REF!,"")</f>
        <v/>
      </c>
      <c r="E440" t="str">
        <f>IF(A440&lt;&gt;"",Output5!#REF!,"")</f>
        <v/>
      </c>
      <c r="F440" t="str">
        <f>IF(A440&lt;&gt;"",Output5!#REF!,"")</f>
        <v/>
      </c>
      <c r="G440" t="str">
        <f>IF(A440&lt;&gt;"",Output5!#REF!,"")</f>
        <v/>
      </c>
      <c r="H440" t="str">
        <f>IF(A440&lt;&gt;"",Output5!#REF!,"")</f>
        <v/>
      </c>
      <c r="I440" s="27" t="str">
        <f>IF(A440&lt;&gt;"",Output5!#REF!,"")</f>
        <v/>
      </c>
      <c r="J440" t="str">
        <f>IF(A440&lt;&gt;"",Output5!#REF!,"")</f>
        <v/>
      </c>
      <c r="K440" t="str">
        <f>IF(A440&lt;&gt;"",Output5!#REF!,"")</f>
        <v/>
      </c>
      <c r="L440" t="str">
        <f>IF(A440&lt;&gt;"",Output5!#REF!,"")</f>
        <v/>
      </c>
      <c r="AE440" t="b">
        <f t="shared" si="13"/>
        <v>1</v>
      </c>
      <c r="AF440" t="e">
        <f>VLOOKUP(Output5!#REF!,GroupNames!$B$2:$D$11,3,FALSE)</f>
        <v>#REF!</v>
      </c>
    </row>
    <row r="441" spans="1:32" x14ac:dyDescent="0.25">
      <c r="A441" s="2" t="str">
        <f t="shared" si="12"/>
        <v/>
      </c>
      <c r="B441" s="2" t="str">
        <f>IF(A441&lt;&gt;"",Output5!#REF!,"")</f>
        <v/>
      </c>
      <c r="C441" t="str">
        <f>IF(A441&lt;&gt;"",Output5!#REF!,"")</f>
        <v/>
      </c>
      <c r="D441" t="str">
        <f>IF(A441&lt;&gt;"",Output5!#REF!,"")</f>
        <v/>
      </c>
      <c r="E441" t="str">
        <f>IF(A441&lt;&gt;"",Output5!#REF!,"")</f>
        <v/>
      </c>
      <c r="F441" t="str">
        <f>IF(A441&lt;&gt;"",Output5!#REF!,"")</f>
        <v/>
      </c>
      <c r="G441" t="str">
        <f>IF(A441&lt;&gt;"",Output5!#REF!,"")</f>
        <v/>
      </c>
      <c r="H441" t="str">
        <f>IF(A441&lt;&gt;"",Output5!#REF!,"")</f>
        <v/>
      </c>
      <c r="I441" s="27" t="str">
        <f>IF(A441&lt;&gt;"",Output5!#REF!,"")</f>
        <v/>
      </c>
      <c r="J441" t="str">
        <f>IF(A441&lt;&gt;"",Output5!#REF!,"")</f>
        <v/>
      </c>
      <c r="K441" t="str">
        <f>IF(A441&lt;&gt;"",Output5!#REF!,"")</f>
        <v/>
      </c>
      <c r="L441" t="str">
        <f>IF(A441&lt;&gt;"",Output5!#REF!,"")</f>
        <v/>
      </c>
      <c r="AE441" t="b">
        <f t="shared" si="13"/>
        <v>1</v>
      </c>
      <c r="AF441" t="e">
        <f>VLOOKUP(Output5!#REF!,GroupNames!$B$2:$D$11,3,FALSE)</f>
        <v>#REF!</v>
      </c>
    </row>
    <row r="442" spans="1:32" x14ac:dyDescent="0.25">
      <c r="A442" s="2" t="str">
        <f t="shared" si="12"/>
        <v/>
      </c>
      <c r="B442" s="2" t="str">
        <f>IF(A442&lt;&gt;"",Output5!#REF!,"")</f>
        <v/>
      </c>
      <c r="C442" t="str">
        <f>IF(A442&lt;&gt;"",Output5!#REF!,"")</f>
        <v/>
      </c>
      <c r="D442" t="str">
        <f>IF(A442&lt;&gt;"",Output5!#REF!,"")</f>
        <v/>
      </c>
      <c r="E442" t="str">
        <f>IF(A442&lt;&gt;"",Output5!#REF!,"")</f>
        <v/>
      </c>
      <c r="F442" t="str">
        <f>IF(A442&lt;&gt;"",Output5!#REF!,"")</f>
        <v/>
      </c>
      <c r="G442" t="str">
        <f>IF(A442&lt;&gt;"",Output5!#REF!,"")</f>
        <v/>
      </c>
      <c r="H442" t="str">
        <f>IF(A442&lt;&gt;"",Output5!#REF!,"")</f>
        <v/>
      </c>
      <c r="I442" s="27" t="str">
        <f>IF(A442&lt;&gt;"",Output5!#REF!,"")</f>
        <v/>
      </c>
      <c r="J442" t="str">
        <f>IF(A442&lt;&gt;"",Output5!#REF!,"")</f>
        <v/>
      </c>
      <c r="K442" t="str">
        <f>IF(A442&lt;&gt;"",Output5!#REF!,"")</f>
        <v/>
      </c>
      <c r="L442" t="str">
        <f>IF(A442&lt;&gt;"",Output5!#REF!,"")</f>
        <v/>
      </c>
      <c r="AE442" t="b">
        <f t="shared" si="13"/>
        <v>1</v>
      </c>
      <c r="AF442" t="e">
        <f>VLOOKUP(Output5!#REF!,GroupNames!$B$2:$D$11,3,FALSE)</f>
        <v>#REF!</v>
      </c>
    </row>
    <row r="443" spans="1:32" x14ac:dyDescent="0.25">
      <c r="A443" s="2" t="str">
        <f t="shared" si="12"/>
        <v/>
      </c>
      <c r="B443" s="2" t="str">
        <f>IF(A443&lt;&gt;"",Output5!#REF!,"")</f>
        <v/>
      </c>
      <c r="C443" t="str">
        <f>IF(A443&lt;&gt;"",Output5!#REF!,"")</f>
        <v/>
      </c>
      <c r="D443" t="str">
        <f>IF(A443&lt;&gt;"",Output5!#REF!,"")</f>
        <v/>
      </c>
      <c r="E443" t="str">
        <f>IF(A443&lt;&gt;"",Output5!#REF!,"")</f>
        <v/>
      </c>
      <c r="F443" t="str">
        <f>IF(A443&lt;&gt;"",Output5!#REF!,"")</f>
        <v/>
      </c>
      <c r="G443" t="str">
        <f>IF(A443&lt;&gt;"",Output5!#REF!,"")</f>
        <v/>
      </c>
      <c r="H443" t="str">
        <f>IF(A443&lt;&gt;"",Output5!#REF!,"")</f>
        <v/>
      </c>
      <c r="I443" s="27" t="str">
        <f>IF(A443&lt;&gt;"",Output5!#REF!,"")</f>
        <v/>
      </c>
      <c r="J443" t="str">
        <f>IF(A443&lt;&gt;"",Output5!#REF!,"")</f>
        <v/>
      </c>
      <c r="K443" t="str">
        <f>IF(A443&lt;&gt;"",Output5!#REF!,"")</f>
        <v/>
      </c>
      <c r="L443" t="str">
        <f>IF(A443&lt;&gt;"",Output5!#REF!,"")</f>
        <v/>
      </c>
      <c r="AE443" t="b">
        <f t="shared" si="13"/>
        <v>1</v>
      </c>
      <c r="AF443" t="e">
        <f>VLOOKUP(Output5!#REF!,GroupNames!$B$2:$D$11,3,FALSE)</f>
        <v>#REF!</v>
      </c>
    </row>
    <row r="444" spans="1:32" x14ac:dyDescent="0.25">
      <c r="A444" s="2" t="str">
        <f t="shared" si="12"/>
        <v/>
      </c>
      <c r="B444" s="2" t="str">
        <f>IF(A444&lt;&gt;"",Output5!#REF!,"")</f>
        <v/>
      </c>
      <c r="C444" t="str">
        <f>IF(A444&lt;&gt;"",Output5!#REF!,"")</f>
        <v/>
      </c>
      <c r="D444" t="str">
        <f>IF(A444&lt;&gt;"",Output5!#REF!,"")</f>
        <v/>
      </c>
      <c r="E444" t="str">
        <f>IF(A444&lt;&gt;"",Output5!#REF!,"")</f>
        <v/>
      </c>
      <c r="F444" t="str">
        <f>IF(A444&lt;&gt;"",Output5!#REF!,"")</f>
        <v/>
      </c>
      <c r="G444" t="str">
        <f>IF(A444&lt;&gt;"",Output5!#REF!,"")</f>
        <v/>
      </c>
      <c r="H444" t="str">
        <f>IF(A444&lt;&gt;"",Output5!#REF!,"")</f>
        <v/>
      </c>
      <c r="I444" s="27" t="str">
        <f>IF(A444&lt;&gt;"",Output5!#REF!,"")</f>
        <v/>
      </c>
      <c r="J444" t="str">
        <f>IF(A444&lt;&gt;"",Output5!#REF!,"")</f>
        <v/>
      </c>
      <c r="K444" t="str">
        <f>IF(A444&lt;&gt;"",Output5!#REF!,"")</f>
        <v/>
      </c>
      <c r="L444" t="str">
        <f>IF(A444&lt;&gt;"",Output5!#REF!,"")</f>
        <v/>
      </c>
      <c r="AE444" t="b">
        <f t="shared" si="13"/>
        <v>1</v>
      </c>
      <c r="AF444" t="e">
        <f>VLOOKUP(Output5!#REF!,GroupNames!$B$2:$D$11,3,FALSE)</f>
        <v>#REF!</v>
      </c>
    </row>
    <row r="445" spans="1:32" x14ac:dyDescent="0.25">
      <c r="A445" s="2" t="str">
        <f t="shared" si="12"/>
        <v/>
      </c>
      <c r="B445" s="2" t="str">
        <f>IF(A445&lt;&gt;"",Output5!#REF!,"")</f>
        <v/>
      </c>
      <c r="C445" t="str">
        <f>IF(A445&lt;&gt;"",Output5!#REF!,"")</f>
        <v/>
      </c>
      <c r="D445" t="str">
        <f>IF(A445&lt;&gt;"",Output5!#REF!,"")</f>
        <v/>
      </c>
      <c r="E445" t="str">
        <f>IF(A445&lt;&gt;"",Output5!#REF!,"")</f>
        <v/>
      </c>
      <c r="F445" t="str">
        <f>IF(A445&lt;&gt;"",Output5!#REF!,"")</f>
        <v/>
      </c>
      <c r="G445" t="str">
        <f>IF(A445&lt;&gt;"",Output5!#REF!,"")</f>
        <v/>
      </c>
      <c r="H445" t="str">
        <f>IF(A445&lt;&gt;"",Output5!#REF!,"")</f>
        <v/>
      </c>
      <c r="I445" s="27" t="str">
        <f>IF(A445&lt;&gt;"",Output5!#REF!,"")</f>
        <v/>
      </c>
      <c r="J445" t="str">
        <f>IF(A445&lt;&gt;"",Output5!#REF!,"")</f>
        <v/>
      </c>
      <c r="K445" t="str">
        <f>IF(A445&lt;&gt;"",Output5!#REF!,"")</f>
        <v/>
      </c>
      <c r="L445" t="str">
        <f>IF(A445&lt;&gt;"",Output5!#REF!,"")</f>
        <v/>
      </c>
      <c r="AE445" t="b">
        <f t="shared" si="13"/>
        <v>1</v>
      </c>
      <c r="AF445" t="e">
        <f>VLOOKUP(Output5!#REF!,GroupNames!$B$2:$D$11,3,FALSE)</f>
        <v>#REF!</v>
      </c>
    </row>
    <row r="446" spans="1:32" x14ac:dyDescent="0.25">
      <c r="A446" s="2" t="str">
        <f t="shared" si="12"/>
        <v/>
      </c>
      <c r="B446" s="2" t="str">
        <f>IF(A446&lt;&gt;"",Output5!#REF!,"")</f>
        <v/>
      </c>
      <c r="C446" t="str">
        <f>IF(A446&lt;&gt;"",Output5!#REF!,"")</f>
        <v/>
      </c>
      <c r="D446" t="str">
        <f>IF(A446&lt;&gt;"",Output5!#REF!,"")</f>
        <v/>
      </c>
      <c r="E446" t="str">
        <f>IF(A446&lt;&gt;"",Output5!#REF!,"")</f>
        <v/>
      </c>
      <c r="F446" t="str">
        <f>IF(A446&lt;&gt;"",Output5!#REF!,"")</f>
        <v/>
      </c>
      <c r="G446" t="str">
        <f>IF(A446&lt;&gt;"",Output5!#REF!,"")</f>
        <v/>
      </c>
      <c r="H446" t="str">
        <f>IF(A446&lt;&gt;"",Output5!#REF!,"")</f>
        <v/>
      </c>
      <c r="I446" s="27" t="str">
        <f>IF(A446&lt;&gt;"",Output5!#REF!,"")</f>
        <v/>
      </c>
      <c r="J446" t="str">
        <f>IF(A446&lt;&gt;"",Output5!#REF!,"")</f>
        <v/>
      </c>
      <c r="K446" t="str">
        <f>IF(A446&lt;&gt;"",Output5!#REF!,"")</f>
        <v/>
      </c>
      <c r="L446" t="str">
        <f>IF(A446&lt;&gt;"",Output5!#REF!,"")</f>
        <v/>
      </c>
      <c r="AE446" t="b">
        <f t="shared" si="13"/>
        <v>1</v>
      </c>
      <c r="AF446" t="e">
        <f>VLOOKUP(Output5!#REF!,GroupNames!$B$2:$D$11,3,FALSE)</f>
        <v>#REF!</v>
      </c>
    </row>
    <row r="447" spans="1:32" x14ac:dyDescent="0.25">
      <c r="A447" s="2" t="str">
        <f t="shared" si="12"/>
        <v/>
      </c>
      <c r="B447" s="2" t="str">
        <f>IF(A447&lt;&gt;"",Output5!#REF!,"")</f>
        <v/>
      </c>
      <c r="C447" t="str">
        <f>IF(A447&lt;&gt;"",Output5!#REF!,"")</f>
        <v/>
      </c>
      <c r="D447" t="str">
        <f>IF(A447&lt;&gt;"",Output5!#REF!,"")</f>
        <v/>
      </c>
      <c r="E447" t="str">
        <f>IF(A447&lt;&gt;"",Output5!#REF!,"")</f>
        <v/>
      </c>
      <c r="F447" t="str">
        <f>IF(A447&lt;&gt;"",Output5!#REF!,"")</f>
        <v/>
      </c>
      <c r="G447" t="str">
        <f>IF(A447&lt;&gt;"",Output5!#REF!,"")</f>
        <v/>
      </c>
      <c r="H447" t="str">
        <f>IF(A447&lt;&gt;"",Output5!#REF!,"")</f>
        <v/>
      </c>
      <c r="I447" s="27" t="str">
        <f>IF(A447&lt;&gt;"",Output5!#REF!,"")</f>
        <v/>
      </c>
      <c r="J447" t="str">
        <f>IF(A447&lt;&gt;"",Output5!#REF!,"")</f>
        <v/>
      </c>
      <c r="K447" t="str">
        <f>IF(A447&lt;&gt;"",Output5!#REF!,"")</f>
        <v/>
      </c>
      <c r="L447" t="str">
        <f>IF(A447&lt;&gt;"",Output5!#REF!,"")</f>
        <v/>
      </c>
      <c r="AE447" t="b">
        <f t="shared" si="13"/>
        <v>1</v>
      </c>
      <c r="AF447" t="e">
        <f>VLOOKUP(Output5!#REF!,GroupNames!$B$2:$D$11,3,FALSE)</f>
        <v>#REF!</v>
      </c>
    </row>
    <row r="448" spans="1:32" x14ac:dyDescent="0.25">
      <c r="A448" s="2" t="str">
        <f t="shared" si="12"/>
        <v/>
      </c>
      <c r="B448" s="2" t="str">
        <f>IF(A448&lt;&gt;"",Output5!#REF!,"")</f>
        <v/>
      </c>
      <c r="C448" t="str">
        <f>IF(A448&lt;&gt;"",Output5!#REF!,"")</f>
        <v/>
      </c>
      <c r="D448" t="str">
        <f>IF(A448&lt;&gt;"",Output5!#REF!,"")</f>
        <v/>
      </c>
      <c r="E448" t="str">
        <f>IF(A448&lt;&gt;"",Output5!#REF!,"")</f>
        <v/>
      </c>
      <c r="F448" t="str">
        <f>IF(A448&lt;&gt;"",Output5!#REF!,"")</f>
        <v/>
      </c>
      <c r="G448" t="str">
        <f>IF(A448&lt;&gt;"",Output5!#REF!,"")</f>
        <v/>
      </c>
      <c r="H448" t="str">
        <f>IF(A448&lt;&gt;"",Output5!#REF!,"")</f>
        <v/>
      </c>
      <c r="I448" s="27" t="str">
        <f>IF(A448&lt;&gt;"",Output5!#REF!,"")</f>
        <v/>
      </c>
      <c r="J448" t="str">
        <f>IF(A448&lt;&gt;"",Output5!#REF!,"")</f>
        <v/>
      </c>
      <c r="K448" t="str">
        <f>IF(A448&lt;&gt;"",Output5!#REF!,"")</f>
        <v/>
      </c>
      <c r="L448" t="str">
        <f>IF(A448&lt;&gt;"",Output5!#REF!,"")</f>
        <v/>
      </c>
      <c r="AE448" t="b">
        <f t="shared" si="13"/>
        <v>1</v>
      </c>
      <c r="AF448" t="e">
        <f>VLOOKUP(Output5!#REF!,GroupNames!$B$2:$D$11,3,FALSE)</f>
        <v>#REF!</v>
      </c>
    </row>
    <row r="449" spans="1:32" x14ac:dyDescent="0.25">
      <c r="A449" s="2" t="str">
        <f t="shared" si="12"/>
        <v/>
      </c>
      <c r="B449" s="2" t="str">
        <f>IF(A449&lt;&gt;"",Output5!#REF!,"")</f>
        <v/>
      </c>
      <c r="C449" t="str">
        <f>IF(A449&lt;&gt;"",Output5!#REF!,"")</f>
        <v/>
      </c>
      <c r="D449" t="str">
        <f>IF(A449&lt;&gt;"",Output5!#REF!,"")</f>
        <v/>
      </c>
      <c r="E449" t="str">
        <f>IF(A449&lt;&gt;"",Output5!#REF!,"")</f>
        <v/>
      </c>
      <c r="F449" t="str">
        <f>IF(A449&lt;&gt;"",Output5!#REF!,"")</f>
        <v/>
      </c>
      <c r="G449" t="str">
        <f>IF(A449&lt;&gt;"",Output5!#REF!,"")</f>
        <v/>
      </c>
      <c r="H449" t="str">
        <f>IF(A449&lt;&gt;"",Output5!#REF!,"")</f>
        <v/>
      </c>
      <c r="I449" s="27" t="str">
        <f>IF(A449&lt;&gt;"",Output5!#REF!,"")</f>
        <v/>
      </c>
      <c r="J449" t="str">
        <f>IF(A449&lt;&gt;"",Output5!#REF!,"")</f>
        <v/>
      </c>
      <c r="K449" t="str">
        <f>IF(A449&lt;&gt;"",Output5!#REF!,"")</f>
        <v/>
      </c>
      <c r="L449" t="str">
        <f>IF(A449&lt;&gt;"",Output5!#REF!,"")</f>
        <v/>
      </c>
      <c r="AE449" t="b">
        <f t="shared" si="13"/>
        <v>1</v>
      </c>
      <c r="AF449" t="e">
        <f>VLOOKUP(Output5!#REF!,GroupNames!$B$2:$D$11,3,FALSE)</f>
        <v>#REF!</v>
      </c>
    </row>
    <row r="450" spans="1:32" x14ac:dyDescent="0.25">
      <c r="A450" s="2" t="str">
        <f t="shared" si="12"/>
        <v/>
      </c>
      <c r="B450" s="2" t="str">
        <f>IF(A450&lt;&gt;"",Output5!#REF!,"")</f>
        <v/>
      </c>
      <c r="C450" t="str">
        <f>IF(A450&lt;&gt;"",Output5!#REF!,"")</f>
        <v/>
      </c>
      <c r="D450" t="str">
        <f>IF(A450&lt;&gt;"",Output5!#REF!,"")</f>
        <v/>
      </c>
      <c r="E450" t="str">
        <f>IF(A450&lt;&gt;"",Output5!#REF!,"")</f>
        <v/>
      </c>
      <c r="F450" t="str">
        <f>IF(A450&lt;&gt;"",Output5!#REF!,"")</f>
        <v/>
      </c>
      <c r="G450" t="str">
        <f>IF(A450&lt;&gt;"",Output5!#REF!,"")</f>
        <v/>
      </c>
      <c r="H450" t="str">
        <f>IF(A450&lt;&gt;"",Output5!#REF!,"")</f>
        <v/>
      </c>
      <c r="I450" s="27" t="str">
        <f>IF(A450&lt;&gt;"",Output5!#REF!,"")</f>
        <v/>
      </c>
      <c r="J450" t="str">
        <f>IF(A450&lt;&gt;"",Output5!#REF!,"")</f>
        <v/>
      </c>
      <c r="K450" t="str">
        <f>IF(A450&lt;&gt;"",Output5!#REF!,"")</f>
        <v/>
      </c>
      <c r="L450" t="str">
        <f>IF(A450&lt;&gt;"",Output5!#REF!,"")</f>
        <v/>
      </c>
      <c r="AE450" t="b">
        <f t="shared" si="13"/>
        <v>1</v>
      </c>
      <c r="AF450" t="e">
        <f>VLOOKUP(Output5!#REF!,GroupNames!$B$2:$D$11,3,FALSE)</f>
        <v>#REF!</v>
      </c>
    </row>
    <row r="451" spans="1:32" x14ac:dyDescent="0.25">
      <c r="A451" s="2" t="str">
        <f t="shared" si="12"/>
        <v/>
      </c>
      <c r="B451" s="2" t="str">
        <f>IF(A451&lt;&gt;"",Output5!#REF!,"")</f>
        <v/>
      </c>
      <c r="C451" t="str">
        <f>IF(A451&lt;&gt;"",Output5!#REF!,"")</f>
        <v/>
      </c>
      <c r="D451" t="str">
        <f>IF(A451&lt;&gt;"",Output5!#REF!,"")</f>
        <v/>
      </c>
      <c r="E451" t="str">
        <f>IF(A451&lt;&gt;"",Output5!#REF!,"")</f>
        <v/>
      </c>
      <c r="F451" t="str">
        <f>IF(A451&lt;&gt;"",Output5!#REF!,"")</f>
        <v/>
      </c>
      <c r="G451" t="str">
        <f>IF(A451&lt;&gt;"",Output5!#REF!,"")</f>
        <v/>
      </c>
      <c r="H451" t="str">
        <f>IF(A451&lt;&gt;"",Output5!#REF!,"")</f>
        <v/>
      </c>
      <c r="I451" s="27" t="str">
        <f>IF(A451&lt;&gt;"",Output5!#REF!,"")</f>
        <v/>
      </c>
      <c r="J451" t="str">
        <f>IF(A451&lt;&gt;"",Output5!#REF!,"")</f>
        <v/>
      </c>
      <c r="K451" t="str">
        <f>IF(A451&lt;&gt;"",Output5!#REF!,"")</f>
        <v/>
      </c>
      <c r="L451" t="str">
        <f>IF(A451&lt;&gt;"",Output5!#REF!,"")</f>
        <v/>
      </c>
      <c r="AE451" t="b">
        <f t="shared" si="13"/>
        <v>1</v>
      </c>
      <c r="AF451" t="e">
        <f>VLOOKUP(Output5!#REF!,GroupNames!$B$2:$D$11,3,FALSE)</f>
        <v>#REF!</v>
      </c>
    </row>
    <row r="452" spans="1:32" x14ac:dyDescent="0.25">
      <c r="A452" s="2" t="str">
        <f t="shared" si="12"/>
        <v/>
      </c>
      <c r="B452" s="2" t="str">
        <f>IF(A452&lt;&gt;"",Output5!#REF!,"")</f>
        <v/>
      </c>
      <c r="C452" t="str">
        <f>IF(A452&lt;&gt;"",Output5!#REF!,"")</f>
        <v/>
      </c>
      <c r="D452" t="str">
        <f>IF(A452&lt;&gt;"",Output5!#REF!,"")</f>
        <v/>
      </c>
      <c r="E452" t="str">
        <f>IF(A452&lt;&gt;"",Output5!#REF!,"")</f>
        <v/>
      </c>
      <c r="F452" t="str">
        <f>IF(A452&lt;&gt;"",Output5!#REF!,"")</f>
        <v/>
      </c>
      <c r="G452" t="str">
        <f>IF(A452&lt;&gt;"",Output5!#REF!,"")</f>
        <v/>
      </c>
      <c r="H452" t="str">
        <f>IF(A452&lt;&gt;"",Output5!#REF!,"")</f>
        <v/>
      </c>
      <c r="I452" s="27" t="str">
        <f>IF(A452&lt;&gt;"",Output5!#REF!,"")</f>
        <v/>
      </c>
      <c r="J452" t="str">
        <f>IF(A452&lt;&gt;"",Output5!#REF!,"")</f>
        <v/>
      </c>
      <c r="K452" t="str">
        <f>IF(A452&lt;&gt;"",Output5!#REF!,"")</f>
        <v/>
      </c>
      <c r="L452" t="str">
        <f>IF(A452&lt;&gt;"",Output5!#REF!,"")</f>
        <v/>
      </c>
      <c r="AE452" t="b">
        <f t="shared" si="13"/>
        <v>1</v>
      </c>
      <c r="AF452" t="e">
        <f>VLOOKUP(Output5!#REF!,GroupNames!$B$2:$D$11,3,FALSE)</f>
        <v>#REF!</v>
      </c>
    </row>
    <row r="453" spans="1:32" x14ac:dyDescent="0.25">
      <c r="A453" s="2" t="str">
        <f t="shared" si="12"/>
        <v/>
      </c>
      <c r="B453" s="2" t="str">
        <f>IF(A453&lt;&gt;"",Output5!#REF!,"")</f>
        <v/>
      </c>
      <c r="C453" t="str">
        <f>IF(A453&lt;&gt;"",Output5!#REF!,"")</f>
        <v/>
      </c>
      <c r="D453" t="str">
        <f>IF(A453&lt;&gt;"",Output5!#REF!,"")</f>
        <v/>
      </c>
      <c r="E453" t="str">
        <f>IF(A453&lt;&gt;"",Output5!#REF!,"")</f>
        <v/>
      </c>
      <c r="F453" t="str">
        <f>IF(A453&lt;&gt;"",Output5!#REF!,"")</f>
        <v/>
      </c>
      <c r="G453" t="str">
        <f>IF(A453&lt;&gt;"",Output5!#REF!,"")</f>
        <v/>
      </c>
      <c r="H453" t="str">
        <f>IF(A453&lt;&gt;"",Output5!#REF!,"")</f>
        <v/>
      </c>
      <c r="I453" s="27" t="str">
        <f>IF(A453&lt;&gt;"",Output5!#REF!,"")</f>
        <v/>
      </c>
      <c r="J453" t="str">
        <f>IF(A453&lt;&gt;"",Output5!#REF!,"")</f>
        <v/>
      </c>
      <c r="K453" t="str">
        <f>IF(A453&lt;&gt;"",Output5!#REF!,"")</f>
        <v/>
      </c>
      <c r="L453" t="str">
        <f>IF(A453&lt;&gt;"",Output5!#REF!,"")</f>
        <v/>
      </c>
      <c r="AE453" t="b">
        <f t="shared" si="13"/>
        <v>1</v>
      </c>
      <c r="AF453" t="e">
        <f>VLOOKUP(Output5!#REF!,GroupNames!$B$2:$D$11,3,FALSE)</f>
        <v>#REF!</v>
      </c>
    </row>
    <row r="454" spans="1:32" x14ac:dyDescent="0.25">
      <c r="A454" s="2" t="str">
        <f t="shared" si="12"/>
        <v/>
      </c>
      <c r="B454" s="2" t="str">
        <f>IF(A454&lt;&gt;"",Output5!#REF!,"")</f>
        <v/>
      </c>
      <c r="C454" t="str">
        <f>IF(A454&lt;&gt;"",Output5!#REF!,"")</f>
        <v/>
      </c>
      <c r="D454" t="str">
        <f>IF(A454&lt;&gt;"",Output5!#REF!,"")</f>
        <v/>
      </c>
      <c r="E454" t="str">
        <f>IF(A454&lt;&gt;"",Output5!#REF!,"")</f>
        <v/>
      </c>
      <c r="F454" t="str">
        <f>IF(A454&lt;&gt;"",Output5!#REF!,"")</f>
        <v/>
      </c>
      <c r="G454" t="str">
        <f>IF(A454&lt;&gt;"",Output5!#REF!,"")</f>
        <v/>
      </c>
      <c r="H454" t="str">
        <f>IF(A454&lt;&gt;"",Output5!#REF!,"")</f>
        <v/>
      </c>
      <c r="I454" s="27" t="str">
        <f>IF(A454&lt;&gt;"",Output5!#REF!,"")</f>
        <v/>
      </c>
      <c r="J454" t="str">
        <f>IF(A454&lt;&gt;"",Output5!#REF!,"")</f>
        <v/>
      </c>
      <c r="K454" t="str">
        <f>IF(A454&lt;&gt;"",Output5!#REF!,"")</f>
        <v/>
      </c>
      <c r="L454" t="str">
        <f>IF(A454&lt;&gt;"",Output5!#REF!,"")</f>
        <v/>
      </c>
      <c r="AE454" t="b">
        <f t="shared" si="13"/>
        <v>1</v>
      </c>
      <c r="AF454" t="e">
        <f>VLOOKUP(Output5!#REF!,GroupNames!$B$2:$D$11,3,FALSE)</f>
        <v>#REF!</v>
      </c>
    </row>
    <row r="455" spans="1:32" x14ac:dyDescent="0.25">
      <c r="A455" s="2" t="str">
        <f t="shared" si="12"/>
        <v/>
      </c>
      <c r="B455" s="2" t="str">
        <f>IF(A455&lt;&gt;"",Output5!#REF!,"")</f>
        <v/>
      </c>
      <c r="C455" t="str">
        <f>IF(A455&lt;&gt;"",Output5!#REF!,"")</f>
        <v/>
      </c>
      <c r="D455" t="str">
        <f>IF(A455&lt;&gt;"",Output5!#REF!,"")</f>
        <v/>
      </c>
      <c r="E455" t="str">
        <f>IF(A455&lt;&gt;"",Output5!#REF!,"")</f>
        <v/>
      </c>
      <c r="F455" t="str">
        <f>IF(A455&lt;&gt;"",Output5!#REF!,"")</f>
        <v/>
      </c>
      <c r="G455" t="str">
        <f>IF(A455&lt;&gt;"",Output5!#REF!,"")</f>
        <v/>
      </c>
      <c r="H455" t="str">
        <f>IF(A455&lt;&gt;"",Output5!#REF!,"")</f>
        <v/>
      </c>
      <c r="I455" s="27" t="str">
        <f>IF(A455&lt;&gt;"",Output5!#REF!,"")</f>
        <v/>
      </c>
      <c r="J455" t="str">
        <f>IF(A455&lt;&gt;"",Output5!#REF!,"")</f>
        <v/>
      </c>
      <c r="K455" t="str">
        <f>IF(A455&lt;&gt;"",Output5!#REF!,"")</f>
        <v/>
      </c>
      <c r="L455" t="str">
        <f>IF(A455&lt;&gt;"",Output5!#REF!,"")</f>
        <v/>
      </c>
      <c r="AE455" t="b">
        <f t="shared" si="13"/>
        <v>1</v>
      </c>
      <c r="AF455" t="e">
        <f>VLOOKUP(Output5!#REF!,GroupNames!$B$2:$D$11,3,FALSE)</f>
        <v>#REF!</v>
      </c>
    </row>
    <row r="456" spans="1:32" x14ac:dyDescent="0.25">
      <c r="A456" s="2" t="str">
        <f t="shared" si="12"/>
        <v/>
      </c>
      <c r="B456" s="2" t="str">
        <f>IF(A456&lt;&gt;"",Output5!#REF!,"")</f>
        <v/>
      </c>
      <c r="C456" t="str">
        <f>IF(A456&lt;&gt;"",Output5!#REF!,"")</f>
        <v/>
      </c>
      <c r="D456" t="str">
        <f>IF(A456&lt;&gt;"",Output5!#REF!,"")</f>
        <v/>
      </c>
      <c r="E456" t="str">
        <f>IF(A456&lt;&gt;"",Output5!#REF!,"")</f>
        <v/>
      </c>
      <c r="F456" t="str">
        <f>IF(A456&lt;&gt;"",Output5!#REF!,"")</f>
        <v/>
      </c>
      <c r="G456" t="str">
        <f>IF(A456&lt;&gt;"",Output5!#REF!,"")</f>
        <v/>
      </c>
      <c r="H456" t="str">
        <f>IF(A456&lt;&gt;"",Output5!#REF!,"")</f>
        <v/>
      </c>
      <c r="I456" s="27" t="str">
        <f>IF(A456&lt;&gt;"",Output5!#REF!,"")</f>
        <v/>
      </c>
      <c r="J456" t="str">
        <f>IF(A456&lt;&gt;"",Output5!#REF!,"")</f>
        <v/>
      </c>
      <c r="K456" t="str">
        <f>IF(A456&lt;&gt;"",Output5!#REF!,"")</f>
        <v/>
      </c>
      <c r="L456" t="str">
        <f>IF(A456&lt;&gt;"",Output5!#REF!,"")</f>
        <v/>
      </c>
      <c r="AE456" t="b">
        <f t="shared" si="13"/>
        <v>1</v>
      </c>
      <c r="AF456" t="e">
        <f>VLOOKUP(Output5!#REF!,GroupNames!$B$2:$D$11,3,FALSE)</f>
        <v>#REF!</v>
      </c>
    </row>
    <row r="457" spans="1:32" x14ac:dyDescent="0.25">
      <c r="A457" s="2" t="str">
        <f t="shared" si="12"/>
        <v/>
      </c>
      <c r="B457" s="2" t="str">
        <f>IF(A457&lt;&gt;"",Output5!#REF!,"")</f>
        <v/>
      </c>
      <c r="C457" t="str">
        <f>IF(A457&lt;&gt;"",Output5!#REF!,"")</f>
        <v/>
      </c>
      <c r="D457" t="str">
        <f>IF(A457&lt;&gt;"",Output5!#REF!,"")</f>
        <v/>
      </c>
      <c r="E457" t="str">
        <f>IF(A457&lt;&gt;"",Output5!#REF!,"")</f>
        <v/>
      </c>
      <c r="F457" t="str">
        <f>IF(A457&lt;&gt;"",Output5!#REF!,"")</f>
        <v/>
      </c>
      <c r="G457" t="str">
        <f>IF(A457&lt;&gt;"",Output5!#REF!,"")</f>
        <v/>
      </c>
      <c r="H457" t="str">
        <f>IF(A457&lt;&gt;"",Output5!#REF!,"")</f>
        <v/>
      </c>
      <c r="I457" s="27" t="str">
        <f>IF(A457&lt;&gt;"",Output5!#REF!,"")</f>
        <v/>
      </c>
      <c r="J457" t="str">
        <f>IF(A457&lt;&gt;"",Output5!#REF!,"")</f>
        <v/>
      </c>
      <c r="K457" t="str">
        <f>IF(A457&lt;&gt;"",Output5!#REF!,"")</f>
        <v/>
      </c>
      <c r="L457" t="str">
        <f>IF(A457&lt;&gt;"",Output5!#REF!,"")</f>
        <v/>
      </c>
      <c r="AE457" t="b">
        <f t="shared" si="13"/>
        <v>1</v>
      </c>
      <c r="AF457" t="e">
        <f>VLOOKUP(Output5!#REF!,GroupNames!$B$2:$D$11,3,FALSE)</f>
        <v>#REF!</v>
      </c>
    </row>
    <row r="458" spans="1:32" x14ac:dyDescent="0.25">
      <c r="A458" s="2" t="str">
        <f t="shared" si="12"/>
        <v/>
      </c>
      <c r="B458" s="2" t="str">
        <f>IF(A458&lt;&gt;"",Output5!#REF!,"")</f>
        <v/>
      </c>
      <c r="C458" t="str">
        <f>IF(A458&lt;&gt;"",Output5!#REF!,"")</f>
        <v/>
      </c>
      <c r="D458" t="str">
        <f>IF(A458&lt;&gt;"",Output5!#REF!,"")</f>
        <v/>
      </c>
      <c r="E458" t="str">
        <f>IF(A458&lt;&gt;"",Output5!#REF!,"")</f>
        <v/>
      </c>
      <c r="F458" t="str">
        <f>IF(A458&lt;&gt;"",Output5!#REF!,"")</f>
        <v/>
      </c>
      <c r="G458" t="str">
        <f>IF(A458&lt;&gt;"",Output5!#REF!,"")</f>
        <v/>
      </c>
      <c r="H458" t="str">
        <f>IF(A458&lt;&gt;"",Output5!#REF!,"")</f>
        <v/>
      </c>
      <c r="I458" s="27" t="str">
        <f>IF(A458&lt;&gt;"",Output5!#REF!,"")</f>
        <v/>
      </c>
      <c r="J458" t="str">
        <f>IF(A458&lt;&gt;"",Output5!#REF!,"")</f>
        <v/>
      </c>
      <c r="K458" t="str">
        <f>IF(A458&lt;&gt;"",Output5!#REF!,"")</f>
        <v/>
      </c>
      <c r="L458" t="str">
        <f>IF(A458&lt;&gt;"",Output5!#REF!,"")</f>
        <v/>
      </c>
      <c r="AE458" t="b">
        <f t="shared" si="13"/>
        <v>1</v>
      </c>
      <c r="AF458" t="e">
        <f>VLOOKUP(Output5!#REF!,GroupNames!$B$2:$D$11,3,FALSE)</f>
        <v>#REF!</v>
      </c>
    </row>
    <row r="459" spans="1:32" x14ac:dyDescent="0.25">
      <c r="A459" s="2" t="str">
        <f t="shared" si="12"/>
        <v/>
      </c>
      <c r="B459" s="2" t="str">
        <f>IF(A459&lt;&gt;"",Output5!#REF!,"")</f>
        <v/>
      </c>
      <c r="C459" t="str">
        <f>IF(A459&lt;&gt;"",Output5!#REF!,"")</f>
        <v/>
      </c>
      <c r="D459" t="str">
        <f>IF(A459&lt;&gt;"",Output5!#REF!,"")</f>
        <v/>
      </c>
      <c r="E459" t="str">
        <f>IF(A459&lt;&gt;"",Output5!#REF!,"")</f>
        <v/>
      </c>
      <c r="F459" t="str">
        <f>IF(A459&lt;&gt;"",Output5!#REF!,"")</f>
        <v/>
      </c>
      <c r="G459" t="str">
        <f>IF(A459&lt;&gt;"",Output5!#REF!,"")</f>
        <v/>
      </c>
      <c r="H459" t="str">
        <f>IF(A459&lt;&gt;"",Output5!#REF!,"")</f>
        <v/>
      </c>
      <c r="I459" s="27" t="str">
        <f>IF(A459&lt;&gt;"",Output5!#REF!,"")</f>
        <v/>
      </c>
      <c r="J459" t="str">
        <f>IF(A459&lt;&gt;"",Output5!#REF!,"")</f>
        <v/>
      </c>
      <c r="K459" t="str">
        <f>IF(A459&lt;&gt;"",Output5!#REF!,"")</f>
        <v/>
      </c>
      <c r="L459" t="str">
        <f>IF(A459&lt;&gt;"",Output5!#REF!,"")</f>
        <v/>
      </c>
      <c r="AE459" t="b">
        <f t="shared" si="13"/>
        <v>1</v>
      </c>
      <c r="AF459" t="e">
        <f>VLOOKUP(Output5!#REF!,GroupNames!$B$2:$D$11,3,FALSE)</f>
        <v>#REF!</v>
      </c>
    </row>
    <row r="460" spans="1:32" x14ac:dyDescent="0.25">
      <c r="A460" s="2" t="str">
        <f t="shared" ref="A460:A523" si="14">IF(AE460=FALSE,AF460,"")</f>
        <v/>
      </c>
      <c r="B460" s="2" t="str">
        <f>IF(A460&lt;&gt;"",Output5!#REF!,"")</f>
        <v/>
      </c>
      <c r="C460" t="str">
        <f>IF(A460&lt;&gt;"",Output5!#REF!,"")</f>
        <v/>
      </c>
      <c r="D460" t="str">
        <f>IF(A460&lt;&gt;"",Output5!#REF!,"")</f>
        <v/>
      </c>
      <c r="E460" t="str">
        <f>IF(A460&lt;&gt;"",Output5!#REF!,"")</f>
        <v/>
      </c>
      <c r="F460" t="str">
        <f>IF(A460&lt;&gt;"",Output5!#REF!,"")</f>
        <v/>
      </c>
      <c r="G460" t="str">
        <f>IF(A460&lt;&gt;"",Output5!#REF!,"")</f>
        <v/>
      </c>
      <c r="H460" t="str">
        <f>IF(A460&lt;&gt;"",Output5!#REF!,"")</f>
        <v/>
      </c>
      <c r="I460" s="27" t="str">
        <f>IF(A460&lt;&gt;"",Output5!#REF!,"")</f>
        <v/>
      </c>
      <c r="J460" t="str">
        <f>IF(A460&lt;&gt;"",Output5!#REF!,"")</f>
        <v/>
      </c>
      <c r="K460" t="str">
        <f>IF(A460&lt;&gt;"",Output5!#REF!,"")</f>
        <v/>
      </c>
      <c r="L460" t="str">
        <f>IF(A460&lt;&gt;"",Output5!#REF!,"")</f>
        <v/>
      </c>
      <c r="AE460" t="b">
        <f t="shared" ref="AE460:AE523" si="15">ISERROR(AF460)</f>
        <v>1</v>
      </c>
      <c r="AF460" t="e">
        <f>VLOOKUP(Output5!#REF!,GroupNames!$B$2:$D$11,3,FALSE)</f>
        <v>#REF!</v>
      </c>
    </row>
    <row r="461" spans="1:32" x14ac:dyDescent="0.25">
      <c r="A461" s="2" t="str">
        <f t="shared" si="14"/>
        <v/>
      </c>
      <c r="B461" s="2" t="str">
        <f>IF(A461&lt;&gt;"",Output5!#REF!,"")</f>
        <v/>
      </c>
      <c r="C461" t="str">
        <f>IF(A461&lt;&gt;"",Output5!#REF!,"")</f>
        <v/>
      </c>
      <c r="D461" t="str">
        <f>IF(A461&lt;&gt;"",Output5!#REF!,"")</f>
        <v/>
      </c>
      <c r="E461" t="str">
        <f>IF(A461&lt;&gt;"",Output5!#REF!,"")</f>
        <v/>
      </c>
      <c r="F461" t="str">
        <f>IF(A461&lt;&gt;"",Output5!#REF!,"")</f>
        <v/>
      </c>
      <c r="G461" t="str">
        <f>IF(A461&lt;&gt;"",Output5!#REF!,"")</f>
        <v/>
      </c>
      <c r="H461" t="str">
        <f>IF(A461&lt;&gt;"",Output5!#REF!,"")</f>
        <v/>
      </c>
      <c r="I461" s="27" t="str">
        <f>IF(A461&lt;&gt;"",Output5!#REF!,"")</f>
        <v/>
      </c>
      <c r="J461" t="str">
        <f>IF(A461&lt;&gt;"",Output5!#REF!,"")</f>
        <v/>
      </c>
      <c r="K461" t="str">
        <f>IF(A461&lt;&gt;"",Output5!#REF!,"")</f>
        <v/>
      </c>
      <c r="L461" t="str">
        <f>IF(A461&lt;&gt;"",Output5!#REF!,"")</f>
        <v/>
      </c>
      <c r="AE461" t="b">
        <f t="shared" si="15"/>
        <v>1</v>
      </c>
      <c r="AF461" t="e">
        <f>VLOOKUP(Output5!#REF!,GroupNames!$B$2:$D$11,3,FALSE)</f>
        <v>#REF!</v>
      </c>
    </row>
    <row r="462" spans="1:32" x14ac:dyDescent="0.25">
      <c r="A462" s="2" t="str">
        <f t="shared" si="14"/>
        <v/>
      </c>
      <c r="B462" s="2" t="str">
        <f>IF(A462&lt;&gt;"",Output5!#REF!,"")</f>
        <v/>
      </c>
      <c r="C462" t="str">
        <f>IF(A462&lt;&gt;"",Output5!#REF!,"")</f>
        <v/>
      </c>
      <c r="D462" t="str">
        <f>IF(A462&lt;&gt;"",Output5!#REF!,"")</f>
        <v/>
      </c>
      <c r="E462" t="str">
        <f>IF(A462&lt;&gt;"",Output5!#REF!,"")</f>
        <v/>
      </c>
      <c r="F462" t="str">
        <f>IF(A462&lt;&gt;"",Output5!#REF!,"")</f>
        <v/>
      </c>
      <c r="G462" t="str">
        <f>IF(A462&lt;&gt;"",Output5!#REF!,"")</f>
        <v/>
      </c>
      <c r="H462" t="str">
        <f>IF(A462&lt;&gt;"",Output5!#REF!,"")</f>
        <v/>
      </c>
      <c r="I462" s="27" t="str">
        <f>IF(A462&lt;&gt;"",Output5!#REF!,"")</f>
        <v/>
      </c>
      <c r="J462" t="str">
        <f>IF(A462&lt;&gt;"",Output5!#REF!,"")</f>
        <v/>
      </c>
      <c r="K462" t="str">
        <f>IF(A462&lt;&gt;"",Output5!#REF!,"")</f>
        <v/>
      </c>
      <c r="L462" t="str">
        <f>IF(A462&lt;&gt;"",Output5!#REF!,"")</f>
        <v/>
      </c>
      <c r="AE462" t="b">
        <f t="shared" si="15"/>
        <v>1</v>
      </c>
      <c r="AF462" t="e">
        <f>VLOOKUP(Output5!#REF!,GroupNames!$B$2:$D$11,3,FALSE)</f>
        <v>#REF!</v>
      </c>
    </row>
    <row r="463" spans="1:32" x14ac:dyDescent="0.25">
      <c r="A463" s="2" t="str">
        <f t="shared" si="14"/>
        <v/>
      </c>
      <c r="B463" s="2" t="str">
        <f>IF(A463&lt;&gt;"",Output5!#REF!,"")</f>
        <v/>
      </c>
      <c r="C463" t="str">
        <f>IF(A463&lt;&gt;"",Output5!#REF!,"")</f>
        <v/>
      </c>
      <c r="D463" t="str">
        <f>IF(A463&lt;&gt;"",Output5!#REF!,"")</f>
        <v/>
      </c>
      <c r="E463" t="str">
        <f>IF(A463&lt;&gt;"",Output5!#REF!,"")</f>
        <v/>
      </c>
      <c r="F463" t="str">
        <f>IF(A463&lt;&gt;"",Output5!#REF!,"")</f>
        <v/>
      </c>
      <c r="G463" t="str">
        <f>IF(A463&lt;&gt;"",Output5!#REF!,"")</f>
        <v/>
      </c>
      <c r="H463" t="str">
        <f>IF(A463&lt;&gt;"",Output5!#REF!,"")</f>
        <v/>
      </c>
      <c r="I463" s="27" t="str">
        <f>IF(A463&lt;&gt;"",Output5!#REF!,"")</f>
        <v/>
      </c>
      <c r="J463" t="str">
        <f>IF(A463&lt;&gt;"",Output5!#REF!,"")</f>
        <v/>
      </c>
      <c r="K463" t="str">
        <f>IF(A463&lt;&gt;"",Output5!#REF!,"")</f>
        <v/>
      </c>
      <c r="L463" t="str">
        <f>IF(A463&lt;&gt;"",Output5!#REF!,"")</f>
        <v/>
      </c>
      <c r="AE463" t="b">
        <f t="shared" si="15"/>
        <v>1</v>
      </c>
      <c r="AF463" t="e">
        <f>VLOOKUP(Output5!#REF!,GroupNames!$B$2:$D$11,3,FALSE)</f>
        <v>#REF!</v>
      </c>
    </row>
    <row r="464" spans="1:32" x14ac:dyDescent="0.25">
      <c r="A464" s="2" t="str">
        <f t="shared" si="14"/>
        <v/>
      </c>
      <c r="B464" s="2" t="str">
        <f>IF(A464&lt;&gt;"",Output5!#REF!,"")</f>
        <v/>
      </c>
      <c r="C464" t="str">
        <f>IF(A464&lt;&gt;"",Output5!#REF!,"")</f>
        <v/>
      </c>
      <c r="D464" t="str">
        <f>IF(A464&lt;&gt;"",Output5!#REF!,"")</f>
        <v/>
      </c>
      <c r="E464" t="str">
        <f>IF(A464&lt;&gt;"",Output5!#REF!,"")</f>
        <v/>
      </c>
      <c r="F464" t="str">
        <f>IF(A464&lt;&gt;"",Output5!#REF!,"")</f>
        <v/>
      </c>
      <c r="G464" t="str">
        <f>IF(A464&lt;&gt;"",Output5!#REF!,"")</f>
        <v/>
      </c>
      <c r="H464" t="str">
        <f>IF(A464&lt;&gt;"",Output5!#REF!,"")</f>
        <v/>
      </c>
      <c r="I464" s="27" t="str">
        <f>IF(A464&lt;&gt;"",Output5!#REF!,"")</f>
        <v/>
      </c>
      <c r="J464" t="str">
        <f>IF(A464&lt;&gt;"",Output5!#REF!,"")</f>
        <v/>
      </c>
      <c r="K464" t="str">
        <f>IF(A464&lt;&gt;"",Output5!#REF!,"")</f>
        <v/>
      </c>
      <c r="L464" t="str">
        <f>IF(A464&lt;&gt;"",Output5!#REF!,"")</f>
        <v/>
      </c>
      <c r="AE464" t="b">
        <f t="shared" si="15"/>
        <v>1</v>
      </c>
      <c r="AF464" t="e">
        <f>VLOOKUP(Output5!#REF!,GroupNames!$B$2:$D$11,3,FALSE)</f>
        <v>#REF!</v>
      </c>
    </row>
    <row r="465" spans="1:32" x14ac:dyDescent="0.25">
      <c r="A465" s="2" t="str">
        <f t="shared" si="14"/>
        <v/>
      </c>
      <c r="B465" s="2" t="str">
        <f>IF(A465&lt;&gt;"",Output5!#REF!,"")</f>
        <v/>
      </c>
      <c r="C465" t="str">
        <f>IF(A465&lt;&gt;"",Output5!#REF!,"")</f>
        <v/>
      </c>
      <c r="D465" t="str">
        <f>IF(A465&lt;&gt;"",Output5!#REF!,"")</f>
        <v/>
      </c>
      <c r="E465" t="str">
        <f>IF(A465&lt;&gt;"",Output5!#REF!,"")</f>
        <v/>
      </c>
      <c r="F465" t="str">
        <f>IF(A465&lt;&gt;"",Output5!#REF!,"")</f>
        <v/>
      </c>
      <c r="G465" t="str">
        <f>IF(A465&lt;&gt;"",Output5!#REF!,"")</f>
        <v/>
      </c>
      <c r="H465" t="str">
        <f>IF(A465&lt;&gt;"",Output5!#REF!,"")</f>
        <v/>
      </c>
      <c r="I465" s="27" t="str">
        <f>IF(A465&lt;&gt;"",Output5!#REF!,"")</f>
        <v/>
      </c>
      <c r="J465" t="str">
        <f>IF(A465&lt;&gt;"",Output5!#REF!,"")</f>
        <v/>
      </c>
      <c r="K465" t="str">
        <f>IF(A465&lt;&gt;"",Output5!#REF!,"")</f>
        <v/>
      </c>
      <c r="L465" t="str">
        <f>IF(A465&lt;&gt;"",Output5!#REF!,"")</f>
        <v/>
      </c>
      <c r="AE465" t="b">
        <f t="shared" si="15"/>
        <v>1</v>
      </c>
      <c r="AF465" t="e">
        <f>VLOOKUP(Output5!#REF!,GroupNames!$B$2:$D$11,3,FALSE)</f>
        <v>#REF!</v>
      </c>
    </row>
    <row r="466" spans="1:32" x14ac:dyDescent="0.25">
      <c r="A466" s="2" t="str">
        <f t="shared" si="14"/>
        <v/>
      </c>
      <c r="B466" s="2" t="str">
        <f>IF(A466&lt;&gt;"",Output5!#REF!,"")</f>
        <v/>
      </c>
      <c r="C466" t="str">
        <f>IF(A466&lt;&gt;"",Output5!#REF!,"")</f>
        <v/>
      </c>
      <c r="D466" t="str">
        <f>IF(A466&lt;&gt;"",Output5!#REF!,"")</f>
        <v/>
      </c>
      <c r="E466" t="str">
        <f>IF(A466&lt;&gt;"",Output5!#REF!,"")</f>
        <v/>
      </c>
      <c r="F466" t="str">
        <f>IF(A466&lt;&gt;"",Output5!#REF!,"")</f>
        <v/>
      </c>
      <c r="G466" t="str">
        <f>IF(A466&lt;&gt;"",Output5!#REF!,"")</f>
        <v/>
      </c>
      <c r="H466" t="str">
        <f>IF(A466&lt;&gt;"",Output5!#REF!,"")</f>
        <v/>
      </c>
      <c r="I466" s="27" t="str">
        <f>IF(A466&lt;&gt;"",Output5!#REF!,"")</f>
        <v/>
      </c>
      <c r="J466" t="str">
        <f>IF(A466&lt;&gt;"",Output5!#REF!,"")</f>
        <v/>
      </c>
      <c r="K466" t="str">
        <f>IF(A466&lt;&gt;"",Output5!#REF!,"")</f>
        <v/>
      </c>
      <c r="L466" t="str">
        <f>IF(A466&lt;&gt;"",Output5!#REF!,"")</f>
        <v/>
      </c>
      <c r="AE466" t="b">
        <f t="shared" si="15"/>
        <v>1</v>
      </c>
      <c r="AF466" t="e">
        <f>VLOOKUP(Output5!#REF!,GroupNames!$B$2:$D$11,3,FALSE)</f>
        <v>#REF!</v>
      </c>
    </row>
    <row r="467" spans="1:32" x14ac:dyDescent="0.25">
      <c r="A467" s="2" t="str">
        <f t="shared" si="14"/>
        <v/>
      </c>
      <c r="B467" s="2" t="str">
        <f>IF(A467&lt;&gt;"",Output5!#REF!,"")</f>
        <v/>
      </c>
      <c r="C467" t="str">
        <f>IF(A467&lt;&gt;"",Output5!#REF!,"")</f>
        <v/>
      </c>
      <c r="D467" t="str">
        <f>IF(A467&lt;&gt;"",Output5!#REF!,"")</f>
        <v/>
      </c>
      <c r="E467" t="str">
        <f>IF(A467&lt;&gt;"",Output5!#REF!,"")</f>
        <v/>
      </c>
      <c r="F467" t="str">
        <f>IF(A467&lt;&gt;"",Output5!#REF!,"")</f>
        <v/>
      </c>
      <c r="G467" t="str">
        <f>IF(A467&lt;&gt;"",Output5!#REF!,"")</f>
        <v/>
      </c>
      <c r="H467" t="str">
        <f>IF(A467&lt;&gt;"",Output5!#REF!,"")</f>
        <v/>
      </c>
      <c r="I467" s="27" t="str">
        <f>IF(A467&lt;&gt;"",Output5!#REF!,"")</f>
        <v/>
      </c>
      <c r="J467" t="str">
        <f>IF(A467&lt;&gt;"",Output5!#REF!,"")</f>
        <v/>
      </c>
      <c r="K467" t="str">
        <f>IF(A467&lt;&gt;"",Output5!#REF!,"")</f>
        <v/>
      </c>
      <c r="L467" t="str">
        <f>IF(A467&lt;&gt;"",Output5!#REF!,"")</f>
        <v/>
      </c>
      <c r="AE467" t="b">
        <f t="shared" si="15"/>
        <v>1</v>
      </c>
      <c r="AF467" t="e">
        <f>VLOOKUP(Output5!#REF!,GroupNames!$B$2:$D$11,3,FALSE)</f>
        <v>#REF!</v>
      </c>
    </row>
    <row r="468" spans="1:32" x14ac:dyDescent="0.25">
      <c r="A468" s="2" t="str">
        <f t="shared" si="14"/>
        <v/>
      </c>
      <c r="B468" s="2" t="str">
        <f>IF(A468&lt;&gt;"",Output5!#REF!,"")</f>
        <v/>
      </c>
      <c r="C468" t="str">
        <f>IF(A468&lt;&gt;"",Output5!#REF!,"")</f>
        <v/>
      </c>
      <c r="D468" t="str">
        <f>IF(A468&lt;&gt;"",Output5!#REF!,"")</f>
        <v/>
      </c>
      <c r="E468" t="str">
        <f>IF(A468&lt;&gt;"",Output5!#REF!,"")</f>
        <v/>
      </c>
      <c r="F468" t="str">
        <f>IF(A468&lt;&gt;"",Output5!#REF!,"")</f>
        <v/>
      </c>
      <c r="G468" t="str">
        <f>IF(A468&lt;&gt;"",Output5!#REF!,"")</f>
        <v/>
      </c>
      <c r="H468" t="str">
        <f>IF(A468&lt;&gt;"",Output5!#REF!,"")</f>
        <v/>
      </c>
      <c r="I468" s="27" t="str">
        <f>IF(A468&lt;&gt;"",Output5!#REF!,"")</f>
        <v/>
      </c>
      <c r="J468" t="str">
        <f>IF(A468&lt;&gt;"",Output5!#REF!,"")</f>
        <v/>
      </c>
      <c r="K468" t="str">
        <f>IF(A468&lt;&gt;"",Output5!#REF!,"")</f>
        <v/>
      </c>
      <c r="L468" t="str">
        <f>IF(A468&lt;&gt;"",Output5!#REF!,"")</f>
        <v/>
      </c>
      <c r="AE468" t="b">
        <f t="shared" si="15"/>
        <v>1</v>
      </c>
      <c r="AF468" t="e">
        <f>VLOOKUP(Output5!#REF!,GroupNames!$B$2:$D$11,3,FALSE)</f>
        <v>#REF!</v>
      </c>
    </row>
    <row r="469" spans="1:32" x14ac:dyDescent="0.25">
      <c r="A469" s="2" t="str">
        <f t="shared" si="14"/>
        <v/>
      </c>
      <c r="B469" s="2" t="str">
        <f>IF(A469&lt;&gt;"",Output5!#REF!,"")</f>
        <v/>
      </c>
      <c r="C469" t="str">
        <f>IF(A469&lt;&gt;"",Output5!#REF!,"")</f>
        <v/>
      </c>
      <c r="D469" t="str">
        <f>IF(A469&lt;&gt;"",Output5!#REF!,"")</f>
        <v/>
      </c>
      <c r="E469" t="str">
        <f>IF(A469&lt;&gt;"",Output5!#REF!,"")</f>
        <v/>
      </c>
      <c r="F469" t="str">
        <f>IF(A469&lt;&gt;"",Output5!#REF!,"")</f>
        <v/>
      </c>
      <c r="G469" t="str">
        <f>IF(A469&lt;&gt;"",Output5!#REF!,"")</f>
        <v/>
      </c>
      <c r="H469" t="str">
        <f>IF(A469&lt;&gt;"",Output5!#REF!,"")</f>
        <v/>
      </c>
      <c r="I469" s="27" t="str">
        <f>IF(A469&lt;&gt;"",Output5!#REF!,"")</f>
        <v/>
      </c>
      <c r="J469" t="str">
        <f>IF(A469&lt;&gt;"",Output5!#REF!,"")</f>
        <v/>
      </c>
      <c r="K469" t="str">
        <f>IF(A469&lt;&gt;"",Output5!#REF!,"")</f>
        <v/>
      </c>
      <c r="L469" t="str">
        <f>IF(A469&lt;&gt;"",Output5!#REF!,"")</f>
        <v/>
      </c>
      <c r="AE469" t="b">
        <f t="shared" si="15"/>
        <v>1</v>
      </c>
      <c r="AF469" t="e">
        <f>VLOOKUP(Output5!#REF!,GroupNames!$B$2:$D$11,3,FALSE)</f>
        <v>#REF!</v>
      </c>
    </row>
    <row r="470" spans="1:32" x14ac:dyDescent="0.25">
      <c r="A470" s="2" t="str">
        <f t="shared" si="14"/>
        <v/>
      </c>
      <c r="B470" s="2" t="str">
        <f>IF(A470&lt;&gt;"",Output5!#REF!,"")</f>
        <v/>
      </c>
      <c r="C470" t="str">
        <f>IF(A470&lt;&gt;"",Output5!#REF!,"")</f>
        <v/>
      </c>
      <c r="D470" t="str">
        <f>IF(A470&lt;&gt;"",Output5!#REF!,"")</f>
        <v/>
      </c>
      <c r="E470" t="str">
        <f>IF(A470&lt;&gt;"",Output5!#REF!,"")</f>
        <v/>
      </c>
      <c r="F470" t="str">
        <f>IF(A470&lt;&gt;"",Output5!#REF!,"")</f>
        <v/>
      </c>
      <c r="G470" t="str">
        <f>IF(A470&lt;&gt;"",Output5!#REF!,"")</f>
        <v/>
      </c>
      <c r="H470" t="str">
        <f>IF(A470&lt;&gt;"",Output5!#REF!,"")</f>
        <v/>
      </c>
      <c r="I470" s="27" t="str">
        <f>IF(A470&lt;&gt;"",Output5!#REF!,"")</f>
        <v/>
      </c>
      <c r="J470" t="str">
        <f>IF(A470&lt;&gt;"",Output5!#REF!,"")</f>
        <v/>
      </c>
      <c r="K470" t="str">
        <f>IF(A470&lt;&gt;"",Output5!#REF!,"")</f>
        <v/>
      </c>
      <c r="L470" t="str">
        <f>IF(A470&lt;&gt;"",Output5!#REF!,"")</f>
        <v/>
      </c>
      <c r="AE470" t="b">
        <f t="shared" si="15"/>
        <v>1</v>
      </c>
      <c r="AF470" t="e">
        <f>VLOOKUP(Output5!#REF!,GroupNames!$B$2:$D$11,3,FALSE)</f>
        <v>#REF!</v>
      </c>
    </row>
    <row r="471" spans="1:32" x14ac:dyDescent="0.25">
      <c r="A471" s="2" t="str">
        <f t="shared" si="14"/>
        <v/>
      </c>
      <c r="B471" s="2" t="str">
        <f>IF(A471&lt;&gt;"",Output5!#REF!,"")</f>
        <v/>
      </c>
      <c r="C471" t="str">
        <f>IF(A471&lt;&gt;"",Output5!#REF!,"")</f>
        <v/>
      </c>
      <c r="D471" t="str">
        <f>IF(A471&lt;&gt;"",Output5!#REF!,"")</f>
        <v/>
      </c>
      <c r="E471" t="str">
        <f>IF(A471&lt;&gt;"",Output5!#REF!,"")</f>
        <v/>
      </c>
      <c r="F471" t="str">
        <f>IF(A471&lt;&gt;"",Output5!#REF!,"")</f>
        <v/>
      </c>
      <c r="G471" t="str">
        <f>IF(A471&lt;&gt;"",Output5!#REF!,"")</f>
        <v/>
      </c>
      <c r="H471" t="str">
        <f>IF(A471&lt;&gt;"",Output5!#REF!,"")</f>
        <v/>
      </c>
      <c r="I471" s="27" t="str">
        <f>IF(A471&lt;&gt;"",Output5!#REF!,"")</f>
        <v/>
      </c>
      <c r="J471" t="str">
        <f>IF(A471&lt;&gt;"",Output5!#REF!,"")</f>
        <v/>
      </c>
      <c r="K471" t="str">
        <f>IF(A471&lt;&gt;"",Output5!#REF!,"")</f>
        <v/>
      </c>
      <c r="L471" t="str">
        <f>IF(A471&lt;&gt;"",Output5!#REF!,"")</f>
        <v/>
      </c>
      <c r="AE471" t="b">
        <f t="shared" si="15"/>
        <v>1</v>
      </c>
      <c r="AF471" t="e">
        <f>VLOOKUP(Output5!#REF!,GroupNames!$B$2:$D$11,3,FALSE)</f>
        <v>#REF!</v>
      </c>
    </row>
    <row r="472" spans="1:32" x14ac:dyDescent="0.25">
      <c r="A472" s="2" t="str">
        <f t="shared" si="14"/>
        <v/>
      </c>
      <c r="B472" s="2" t="str">
        <f>IF(A472&lt;&gt;"",Output5!#REF!,"")</f>
        <v/>
      </c>
      <c r="C472" t="str">
        <f>IF(A472&lt;&gt;"",Output5!#REF!,"")</f>
        <v/>
      </c>
      <c r="D472" t="str">
        <f>IF(A472&lt;&gt;"",Output5!#REF!,"")</f>
        <v/>
      </c>
      <c r="E472" t="str">
        <f>IF(A472&lt;&gt;"",Output5!#REF!,"")</f>
        <v/>
      </c>
      <c r="F472" t="str">
        <f>IF(A472&lt;&gt;"",Output5!#REF!,"")</f>
        <v/>
      </c>
      <c r="G472" t="str">
        <f>IF(A472&lt;&gt;"",Output5!#REF!,"")</f>
        <v/>
      </c>
      <c r="H472" t="str">
        <f>IF(A472&lt;&gt;"",Output5!#REF!,"")</f>
        <v/>
      </c>
      <c r="I472" s="27" t="str">
        <f>IF(A472&lt;&gt;"",Output5!#REF!,"")</f>
        <v/>
      </c>
      <c r="J472" t="str">
        <f>IF(A472&lt;&gt;"",Output5!#REF!,"")</f>
        <v/>
      </c>
      <c r="K472" t="str">
        <f>IF(A472&lt;&gt;"",Output5!#REF!,"")</f>
        <v/>
      </c>
      <c r="L472" t="str">
        <f>IF(A472&lt;&gt;"",Output5!#REF!,"")</f>
        <v/>
      </c>
      <c r="AE472" t="b">
        <f t="shared" si="15"/>
        <v>1</v>
      </c>
      <c r="AF472" t="e">
        <f>VLOOKUP(Output5!#REF!,GroupNames!$B$2:$D$11,3,FALSE)</f>
        <v>#REF!</v>
      </c>
    </row>
    <row r="473" spans="1:32" x14ac:dyDescent="0.25">
      <c r="A473" s="2" t="str">
        <f t="shared" si="14"/>
        <v/>
      </c>
      <c r="B473" s="2" t="str">
        <f>IF(A473&lt;&gt;"",Output5!#REF!,"")</f>
        <v/>
      </c>
      <c r="C473" t="str">
        <f>IF(A473&lt;&gt;"",Output5!#REF!,"")</f>
        <v/>
      </c>
      <c r="D473" t="str">
        <f>IF(A473&lt;&gt;"",Output5!#REF!,"")</f>
        <v/>
      </c>
      <c r="E473" t="str">
        <f>IF(A473&lt;&gt;"",Output5!#REF!,"")</f>
        <v/>
      </c>
      <c r="F473" t="str">
        <f>IF(A473&lt;&gt;"",Output5!#REF!,"")</f>
        <v/>
      </c>
      <c r="G473" t="str">
        <f>IF(A473&lt;&gt;"",Output5!#REF!,"")</f>
        <v/>
      </c>
      <c r="H473" t="str">
        <f>IF(A473&lt;&gt;"",Output5!#REF!,"")</f>
        <v/>
      </c>
      <c r="I473" s="27" t="str">
        <f>IF(A473&lt;&gt;"",Output5!#REF!,"")</f>
        <v/>
      </c>
      <c r="J473" t="str">
        <f>IF(A473&lt;&gt;"",Output5!#REF!,"")</f>
        <v/>
      </c>
      <c r="K473" t="str">
        <f>IF(A473&lt;&gt;"",Output5!#REF!,"")</f>
        <v/>
      </c>
      <c r="L473" t="str">
        <f>IF(A473&lt;&gt;"",Output5!#REF!,"")</f>
        <v/>
      </c>
      <c r="AE473" t="b">
        <f t="shared" si="15"/>
        <v>1</v>
      </c>
      <c r="AF473" t="e">
        <f>VLOOKUP(Output5!#REF!,GroupNames!$B$2:$D$11,3,FALSE)</f>
        <v>#REF!</v>
      </c>
    </row>
    <row r="474" spans="1:32" x14ac:dyDescent="0.25">
      <c r="A474" s="2" t="str">
        <f t="shared" si="14"/>
        <v/>
      </c>
      <c r="B474" s="2" t="str">
        <f>IF(A474&lt;&gt;"",Output5!#REF!,"")</f>
        <v/>
      </c>
      <c r="C474" t="str">
        <f>IF(A474&lt;&gt;"",Output5!#REF!,"")</f>
        <v/>
      </c>
      <c r="D474" t="str">
        <f>IF(A474&lt;&gt;"",Output5!#REF!,"")</f>
        <v/>
      </c>
      <c r="E474" t="str">
        <f>IF(A474&lt;&gt;"",Output5!#REF!,"")</f>
        <v/>
      </c>
      <c r="F474" t="str">
        <f>IF(A474&lt;&gt;"",Output5!#REF!,"")</f>
        <v/>
      </c>
      <c r="G474" t="str">
        <f>IF(A474&lt;&gt;"",Output5!#REF!,"")</f>
        <v/>
      </c>
      <c r="H474" t="str">
        <f>IF(A474&lt;&gt;"",Output5!#REF!,"")</f>
        <v/>
      </c>
      <c r="I474" s="27" t="str">
        <f>IF(A474&lt;&gt;"",Output5!#REF!,"")</f>
        <v/>
      </c>
      <c r="J474" t="str">
        <f>IF(A474&lt;&gt;"",Output5!#REF!,"")</f>
        <v/>
      </c>
      <c r="K474" t="str">
        <f>IF(A474&lt;&gt;"",Output5!#REF!,"")</f>
        <v/>
      </c>
      <c r="L474" t="str">
        <f>IF(A474&lt;&gt;"",Output5!#REF!,"")</f>
        <v/>
      </c>
      <c r="AE474" t="b">
        <f t="shared" si="15"/>
        <v>1</v>
      </c>
      <c r="AF474" t="e">
        <f>VLOOKUP(Output5!#REF!,GroupNames!$B$2:$D$11,3,FALSE)</f>
        <v>#REF!</v>
      </c>
    </row>
    <row r="475" spans="1:32" x14ac:dyDescent="0.25">
      <c r="A475" s="2" t="str">
        <f t="shared" si="14"/>
        <v/>
      </c>
      <c r="B475" s="2" t="str">
        <f>IF(A475&lt;&gt;"",Output5!#REF!,"")</f>
        <v/>
      </c>
      <c r="C475" t="str">
        <f>IF(A475&lt;&gt;"",Output5!#REF!,"")</f>
        <v/>
      </c>
      <c r="D475" t="str">
        <f>IF(A475&lt;&gt;"",Output5!#REF!,"")</f>
        <v/>
      </c>
      <c r="E475" t="str">
        <f>IF(A475&lt;&gt;"",Output5!#REF!,"")</f>
        <v/>
      </c>
      <c r="F475" t="str">
        <f>IF(A475&lt;&gt;"",Output5!#REF!,"")</f>
        <v/>
      </c>
      <c r="G475" t="str">
        <f>IF(A475&lt;&gt;"",Output5!#REF!,"")</f>
        <v/>
      </c>
      <c r="H475" t="str">
        <f>IF(A475&lt;&gt;"",Output5!#REF!,"")</f>
        <v/>
      </c>
      <c r="I475" s="27" t="str">
        <f>IF(A475&lt;&gt;"",Output5!#REF!,"")</f>
        <v/>
      </c>
      <c r="J475" t="str">
        <f>IF(A475&lt;&gt;"",Output5!#REF!,"")</f>
        <v/>
      </c>
      <c r="K475" t="str">
        <f>IF(A475&lt;&gt;"",Output5!#REF!,"")</f>
        <v/>
      </c>
      <c r="L475" t="str">
        <f>IF(A475&lt;&gt;"",Output5!#REF!,"")</f>
        <v/>
      </c>
      <c r="AE475" t="b">
        <f t="shared" si="15"/>
        <v>1</v>
      </c>
      <c r="AF475" t="e">
        <f>VLOOKUP(Output5!#REF!,GroupNames!$B$2:$D$11,3,FALSE)</f>
        <v>#REF!</v>
      </c>
    </row>
    <row r="476" spans="1:32" x14ac:dyDescent="0.25">
      <c r="A476" s="2" t="str">
        <f t="shared" si="14"/>
        <v/>
      </c>
      <c r="B476" s="2" t="str">
        <f>IF(A476&lt;&gt;"",Output5!#REF!,"")</f>
        <v/>
      </c>
      <c r="C476" t="str">
        <f>IF(A476&lt;&gt;"",Output5!#REF!,"")</f>
        <v/>
      </c>
      <c r="D476" t="str">
        <f>IF(A476&lt;&gt;"",Output5!#REF!,"")</f>
        <v/>
      </c>
      <c r="E476" t="str">
        <f>IF(A476&lt;&gt;"",Output5!#REF!,"")</f>
        <v/>
      </c>
      <c r="F476" t="str">
        <f>IF(A476&lt;&gt;"",Output5!#REF!,"")</f>
        <v/>
      </c>
      <c r="G476" t="str">
        <f>IF(A476&lt;&gt;"",Output5!#REF!,"")</f>
        <v/>
      </c>
      <c r="H476" t="str">
        <f>IF(A476&lt;&gt;"",Output5!#REF!,"")</f>
        <v/>
      </c>
      <c r="I476" s="27" t="str">
        <f>IF(A476&lt;&gt;"",Output5!#REF!,"")</f>
        <v/>
      </c>
      <c r="J476" t="str">
        <f>IF(A476&lt;&gt;"",Output5!#REF!,"")</f>
        <v/>
      </c>
      <c r="K476" t="str">
        <f>IF(A476&lt;&gt;"",Output5!#REF!,"")</f>
        <v/>
      </c>
      <c r="L476" t="str">
        <f>IF(A476&lt;&gt;"",Output5!#REF!,"")</f>
        <v/>
      </c>
      <c r="AE476" t="b">
        <f t="shared" si="15"/>
        <v>1</v>
      </c>
      <c r="AF476" t="e">
        <f>VLOOKUP(Output5!#REF!,GroupNames!$B$2:$D$11,3,FALSE)</f>
        <v>#REF!</v>
      </c>
    </row>
    <row r="477" spans="1:32" x14ac:dyDescent="0.25">
      <c r="A477" s="2" t="str">
        <f t="shared" si="14"/>
        <v/>
      </c>
      <c r="B477" s="2" t="str">
        <f>IF(A477&lt;&gt;"",Output5!#REF!,"")</f>
        <v/>
      </c>
      <c r="C477" t="str">
        <f>IF(A477&lt;&gt;"",Output5!#REF!,"")</f>
        <v/>
      </c>
      <c r="D477" t="str">
        <f>IF(A477&lt;&gt;"",Output5!#REF!,"")</f>
        <v/>
      </c>
      <c r="E477" t="str">
        <f>IF(A477&lt;&gt;"",Output5!#REF!,"")</f>
        <v/>
      </c>
      <c r="F477" t="str">
        <f>IF(A477&lt;&gt;"",Output5!#REF!,"")</f>
        <v/>
      </c>
      <c r="G477" t="str">
        <f>IF(A477&lt;&gt;"",Output5!#REF!,"")</f>
        <v/>
      </c>
      <c r="H477" t="str">
        <f>IF(A477&lt;&gt;"",Output5!#REF!,"")</f>
        <v/>
      </c>
      <c r="I477" s="27" t="str">
        <f>IF(A477&lt;&gt;"",Output5!#REF!,"")</f>
        <v/>
      </c>
      <c r="J477" t="str">
        <f>IF(A477&lt;&gt;"",Output5!#REF!,"")</f>
        <v/>
      </c>
      <c r="K477" t="str">
        <f>IF(A477&lt;&gt;"",Output5!#REF!,"")</f>
        <v/>
      </c>
      <c r="L477" t="str">
        <f>IF(A477&lt;&gt;"",Output5!#REF!,"")</f>
        <v/>
      </c>
      <c r="AE477" t="b">
        <f t="shared" si="15"/>
        <v>1</v>
      </c>
      <c r="AF477" t="e">
        <f>VLOOKUP(Output5!#REF!,GroupNames!$B$2:$D$11,3,FALSE)</f>
        <v>#REF!</v>
      </c>
    </row>
    <row r="478" spans="1:32" x14ac:dyDescent="0.25">
      <c r="A478" s="2" t="str">
        <f t="shared" si="14"/>
        <v/>
      </c>
      <c r="B478" s="2" t="str">
        <f>IF(A478&lt;&gt;"",Output5!#REF!,"")</f>
        <v/>
      </c>
      <c r="C478" t="str">
        <f>IF(A478&lt;&gt;"",Output5!#REF!,"")</f>
        <v/>
      </c>
      <c r="D478" t="str">
        <f>IF(A478&lt;&gt;"",Output5!#REF!,"")</f>
        <v/>
      </c>
      <c r="E478" t="str">
        <f>IF(A478&lt;&gt;"",Output5!#REF!,"")</f>
        <v/>
      </c>
      <c r="F478" t="str">
        <f>IF(A478&lt;&gt;"",Output5!#REF!,"")</f>
        <v/>
      </c>
      <c r="G478" t="str">
        <f>IF(A478&lt;&gt;"",Output5!#REF!,"")</f>
        <v/>
      </c>
      <c r="H478" t="str">
        <f>IF(A478&lt;&gt;"",Output5!#REF!,"")</f>
        <v/>
      </c>
      <c r="I478" s="27" t="str">
        <f>IF(A478&lt;&gt;"",Output5!#REF!,"")</f>
        <v/>
      </c>
      <c r="J478" t="str">
        <f>IF(A478&lt;&gt;"",Output5!#REF!,"")</f>
        <v/>
      </c>
      <c r="K478" t="str">
        <f>IF(A478&lt;&gt;"",Output5!#REF!,"")</f>
        <v/>
      </c>
      <c r="L478" t="str">
        <f>IF(A478&lt;&gt;"",Output5!#REF!,"")</f>
        <v/>
      </c>
      <c r="AE478" t="b">
        <f t="shared" si="15"/>
        <v>1</v>
      </c>
      <c r="AF478" t="e">
        <f>VLOOKUP(Output5!#REF!,GroupNames!$B$2:$D$11,3,FALSE)</f>
        <v>#REF!</v>
      </c>
    </row>
    <row r="479" spans="1:32" x14ac:dyDescent="0.25">
      <c r="A479" s="2" t="str">
        <f t="shared" si="14"/>
        <v/>
      </c>
      <c r="B479" s="2" t="str">
        <f>IF(A479&lt;&gt;"",Output5!#REF!,"")</f>
        <v/>
      </c>
      <c r="C479" t="str">
        <f>IF(A479&lt;&gt;"",Output5!#REF!,"")</f>
        <v/>
      </c>
      <c r="D479" t="str">
        <f>IF(A479&lt;&gt;"",Output5!#REF!,"")</f>
        <v/>
      </c>
      <c r="E479" t="str">
        <f>IF(A479&lt;&gt;"",Output5!#REF!,"")</f>
        <v/>
      </c>
      <c r="F479" t="str">
        <f>IF(A479&lt;&gt;"",Output5!#REF!,"")</f>
        <v/>
      </c>
      <c r="G479" t="str">
        <f>IF(A479&lt;&gt;"",Output5!#REF!,"")</f>
        <v/>
      </c>
      <c r="H479" t="str">
        <f>IF(A479&lt;&gt;"",Output5!#REF!,"")</f>
        <v/>
      </c>
      <c r="I479" s="27" t="str">
        <f>IF(A479&lt;&gt;"",Output5!#REF!,"")</f>
        <v/>
      </c>
      <c r="J479" t="str">
        <f>IF(A479&lt;&gt;"",Output5!#REF!,"")</f>
        <v/>
      </c>
      <c r="K479" t="str">
        <f>IF(A479&lt;&gt;"",Output5!#REF!,"")</f>
        <v/>
      </c>
      <c r="L479" t="str">
        <f>IF(A479&lt;&gt;"",Output5!#REF!,"")</f>
        <v/>
      </c>
      <c r="AE479" t="b">
        <f t="shared" si="15"/>
        <v>1</v>
      </c>
      <c r="AF479" t="e">
        <f>VLOOKUP(Output5!#REF!,GroupNames!$B$2:$D$11,3,FALSE)</f>
        <v>#REF!</v>
      </c>
    </row>
    <row r="480" spans="1:32" x14ac:dyDescent="0.25">
      <c r="A480" s="2" t="str">
        <f t="shared" si="14"/>
        <v/>
      </c>
      <c r="B480" s="2" t="str">
        <f>IF(A480&lt;&gt;"",Output5!#REF!,"")</f>
        <v/>
      </c>
      <c r="C480" t="str">
        <f>IF(A480&lt;&gt;"",Output5!#REF!,"")</f>
        <v/>
      </c>
      <c r="D480" t="str">
        <f>IF(A480&lt;&gt;"",Output5!#REF!,"")</f>
        <v/>
      </c>
      <c r="E480" t="str">
        <f>IF(A480&lt;&gt;"",Output5!#REF!,"")</f>
        <v/>
      </c>
      <c r="F480" t="str">
        <f>IF(A480&lt;&gt;"",Output5!#REF!,"")</f>
        <v/>
      </c>
      <c r="G480" t="str">
        <f>IF(A480&lt;&gt;"",Output5!#REF!,"")</f>
        <v/>
      </c>
      <c r="H480" t="str">
        <f>IF(A480&lt;&gt;"",Output5!#REF!,"")</f>
        <v/>
      </c>
      <c r="I480" s="27" t="str">
        <f>IF(A480&lt;&gt;"",Output5!#REF!,"")</f>
        <v/>
      </c>
      <c r="J480" t="str">
        <f>IF(A480&lt;&gt;"",Output5!#REF!,"")</f>
        <v/>
      </c>
      <c r="K480" t="str">
        <f>IF(A480&lt;&gt;"",Output5!#REF!,"")</f>
        <v/>
      </c>
      <c r="L480" t="str">
        <f>IF(A480&lt;&gt;"",Output5!#REF!,"")</f>
        <v/>
      </c>
      <c r="AE480" t="b">
        <f t="shared" si="15"/>
        <v>1</v>
      </c>
      <c r="AF480" t="e">
        <f>VLOOKUP(Output5!#REF!,GroupNames!$B$2:$D$11,3,FALSE)</f>
        <v>#REF!</v>
      </c>
    </row>
    <row r="481" spans="1:32" x14ac:dyDescent="0.25">
      <c r="A481" s="2" t="str">
        <f t="shared" si="14"/>
        <v/>
      </c>
      <c r="B481" s="2" t="str">
        <f>IF(A481&lt;&gt;"",Output5!#REF!,"")</f>
        <v/>
      </c>
      <c r="C481" t="str">
        <f>IF(A481&lt;&gt;"",Output5!#REF!,"")</f>
        <v/>
      </c>
      <c r="D481" t="str">
        <f>IF(A481&lt;&gt;"",Output5!#REF!,"")</f>
        <v/>
      </c>
      <c r="E481" t="str">
        <f>IF(A481&lt;&gt;"",Output5!#REF!,"")</f>
        <v/>
      </c>
      <c r="F481" t="str">
        <f>IF(A481&lt;&gt;"",Output5!#REF!,"")</f>
        <v/>
      </c>
      <c r="G481" t="str">
        <f>IF(A481&lt;&gt;"",Output5!#REF!,"")</f>
        <v/>
      </c>
      <c r="H481" t="str">
        <f>IF(A481&lt;&gt;"",Output5!#REF!,"")</f>
        <v/>
      </c>
      <c r="I481" s="27" t="str">
        <f>IF(A481&lt;&gt;"",Output5!#REF!,"")</f>
        <v/>
      </c>
      <c r="J481" t="str">
        <f>IF(A481&lt;&gt;"",Output5!#REF!,"")</f>
        <v/>
      </c>
      <c r="K481" t="str">
        <f>IF(A481&lt;&gt;"",Output5!#REF!,"")</f>
        <v/>
      </c>
      <c r="L481" t="str">
        <f>IF(A481&lt;&gt;"",Output5!#REF!,"")</f>
        <v/>
      </c>
      <c r="AE481" t="b">
        <f t="shared" si="15"/>
        <v>1</v>
      </c>
      <c r="AF481" t="e">
        <f>VLOOKUP(Output5!#REF!,GroupNames!$B$2:$D$11,3,FALSE)</f>
        <v>#REF!</v>
      </c>
    </row>
    <row r="482" spans="1:32" x14ac:dyDescent="0.25">
      <c r="A482" s="2" t="str">
        <f t="shared" si="14"/>
        <v/>
      </c>
      <c r="B482" s="2" t="str">
        <f>IF(A482&lt;&gt;"",Output5!#REF!,"")</f>
        <v/>
      </c>
      <c r="C482" t="str">
        <f>IF(A482&lt;&gt;"",Output5!#REF!,"")</f>
        <v/>
      </c>
      <c r="D482" t="str">
        <f>IF(A482&lt;&gt;"",Output5!#REF!,"")</f>
        <v/>
      </c>
      <c r="E482" t="str">
        <f>IF(A482&lt;&gt;"",Output5!#REF!,"")</f>
        <v/>
      </c>
      <c r="F482" t="str">
        <f>IF(A482&lt;&gt;"",Output5!#REF!,"")</f>
        <v/>
      </c>
      <c r="G482" t="str">
        <f>IF(A482&lt;&gt;"",Output5!#REF!,"")</f>
        <v/>
      </c>
      <c r="H482" t="str">
        <f>IF(A482&lt;&gt;"",Output5!#REF!,"")</f>
        <v/>
      </c>
      <c r="I482" s="27" t="str">
        <f>IF(A482&lt;&gt;"",Output5!#REF!,"")</f>
        <v/>
      </c>
      <c r="J482" t="str">
        <f>IF(A482&lt;&gt;"",Output5!#REF!,"")</f>
        <v/>
      </c>
      <c r="K482" t="str">
        <f>IF(A482&lt;&gt;"",Output5!#REF!,"")</f>
        <v/>
      </c>
      <c r="L482" t="str">
        <f>IF(A482&lt;&gt;"",Output5!#REF!,"")</f>
        <v/>
      </c>
      <c r="AE482" t="b">
        <f t="shared" si="15"/>
        <v>1</v>
      </c>
      <c r="AF482" t="e">
        <f>VLOOKUP(Output5!#REF!,GroupNames!$B$2:$D$11,3,FALSE)</f>
        <v>#REF!</v>
      </c>
    </row>
    <row r="483" spans="1:32" x14ac:dyDescent="0.25">
      <c r="A483" s="2" t="str">
        <f t="shared" si="14"/>
        <v/>
      </c>
      <c r="B483" s="2" t="str">
        <f>IF(A483&lt;&gt;"",Output5!#REF!,"")</f>
        <v/>
      </c>
      <c r="C483" t="str">
        <f>IF(A483&lt;&gt;"",Output5!#REF!,"")</f>
        <v/>
      </c>
      <c r="D483" t="str">
        <f>IF(A483&lt;&gt;"",Output5!#REF!,"")</f>
        <v/>
      </c>
      <c r="E483" t="str">
        <f>IF(A483&lt;&gt;"",Output5!#REF!,"")</f>
        <v/>
      </c>
      <c r="F483" t="str">
        <f>IF(A483&lt;&gt;"",Output5!#REF!,"")</f>
        <v/>
      </c>
      <c r="G483" t="str">
        <f>IF(A483&lt;&gt;"",Output5!#REF!,"")</f>
        <v/>
      </c>
      <c r="H483" t="str">
        <f>IF(A483&lt;&gt;"",Output5!#REF!,"")</f>
        <v/>
      </c>
      <c r="I483" s="27" t="str">
        <f>IF(A483&lt;&gt;"",Output5!#REF!,"")</f>
        <v/>
      </c>
      <c r="J483" t="str">
        <f>IF(A483&lt;&gt;"",Output5!#REF!,"")</f>
        <v/>
      </c>
      <c r="K483" t="str">
        <f>IF(A483&lt;&gt;"",Output5!#REF!,"")</f>
        <v/>
      </c>
      <c r="L483" t="str">
        <f>IF(A483&lt;&gt;"",Output5!#REF!,"")</f>
        <v/>
      </c>
      <c r="AE483" t="b">
        <f t="shared" si="15"/>
        <v>1</v>
      </c>
      <c r="AF483" t="e">
        <f>VLOOKUP(Output5!#REF!,GroupNames!$B$2:$D$11,3,FALSE)</f>
        <v>#REF!</v>
      </c>
    </row>
    <row r="484" spans="1:32" x14ac:dyDescent="0.25">
      <c r="A484" s="2" t="str">
        <f t="shared" si="14"/>
        <v/>
      </c>
      <c r="B484" s="2" t="str">
        <f>IF(A484&lt;&gt;"",Output5!#REF!,"")</f>
        <v/>
      </c>
      <c r="C484" t="str">
        <f>IF(A484&lt;&gt;"",Output5!#REF!,"")</f>
        <v/>
      </c>
      <c r="D484" t="str">
        <f>IF(A484&lt;&gt;"",Output5!#REF!,"")</f>
        <v/>
      </c>
      <c r="E484" t="str">
        <f>IF(A484&lt;&gt;"",Output5!#REF!,"")</f>
        <v/>
      </c>
      <c r="F484" t="str">
        <f>IF(A484&lt;&gt;"",Output5!#REF!,"")</f>
        <v/>
      </c>
      <c r="G484" t="str">
        <f>IF(A484&lt;&gt;"",Output5!#REF!,"")</f>
        <v/>
      </c>
      <c r="H484" t="str">
        <f>IF(A484&lt;&gt;"",Output5!#REF!,"")</f>
        <v/>
      </c>
      <c r="I484" s="27" t="str">
        <f>IF(A484&lt;&gt;"",Output5!#REF!,"")</f>
        <v/>
      </c>
      <c r="J484" t="str">
        <f>IF(A484&lt;&gt;"",Output5!#REF!,"")</f>
        <v/>
      </c>
      <c r="K484" t="str">
        <f>IF(A484&lt;&gt;"",Output5!#REF!,"")</f>
        <v/>
      </c>
      <c r="L484" t="str">
        <f>IF(A484&lt;&gt;"",Output5!#REF!,"")</f>
        <v/>
      </c>
      <c r="AE484" t="b">
        <f t="shared" si="15"/>
        <v>1</v>
      </c>
      <c r="AF484" t="e">
        <f>VLOOKUP(Output5!#REF!,GroupNames!$B$2:$D$11,3,FALSE)</f>
        <v>#REF!</v>
      </c>
    </row>
    <row r="485" spans="1:32" x14ac:dyDescent="0.25">
      <c r="A485" s="2" t="str">
        <f t="shared" si="14"/>
        <v/>
      </c>
      <c r="B485" s="2" t="str">
        <f>IF(A485&lt;&gt;"",Output5!#REF!,"")</f>
        <v/>
      </c>
      <c r="C485" t="str">
        <f>IF(A485&lt;&gt;"",Output5!#REF!,"")</f>
        <v/>
      </c>
      <c r="D485" t="str">
        <f>IF(A485&lt;&gt;"",Output5!#REF!,"")</f>
        <v/>
      </c>
      <c r="E485" t="str">
        <f>IF(A485&lt;&gt;"",Output5!#REF!,"")</f>
        <v/>
      </c>
      <c r="F485" t="str">
        <f>IF(A485&lt;&gt;"",Output5!#REF!,"")</f>
        <v/>
      </c>
      <c r="G485" t="str">
        <f>IF(A485&lt;&gt;"",Output5!#REF!,"")</f>
        <v/>
      </c>
      <c r="H485" t="str">
        <f>IF(A485&lt;&gt;"",Output5!#REF!,"")</f>
        <v/>
      </c>
      <c r="I485" s="27" t="str">
        <f>IF(A485&lt;&gt;"",Output5!#REF!,"")</f>
        <v/>
      </c>
      <c r="J485" t="str">
        <f>IF(A485&lt;&gt;"",Output5!#REF!,"")</f>
        <v/>
      </c>
      <c r="K485" t="str">
        <f>IF(A485&lt;&gt;"",Output5!#REF!,"")</f>
        <v/>
      </c>
      <c r="L485" t="str">
        <f>IF(A485&lt;&gt;"",Output5!#REF!,"")</f>
        <v/>
      </c>
      <c r="AE485" t="b">
        <f t="shared" si="15"/>
        <v>1</v>
      </c>
      <c r="AF485" t="e">
        <f>VLOOKUP(Output5!#REF!,GroupNames!$B$2:$D$11,3,FALSE)</f>
        <v>#REF!</v>
      </c>
    </row>
    <row r="486" spans="1:32" x14ac:dyDescent="0.25">
      <c r="A486" s="2" t="str">
        <f t="shared" si="14"/>
        <v/>
      </c>
      <c r="B486" s="2" t="str">
        <f>IF(A486&lt;&gt;"",Output5!#REF!,"")</f>
        <v/>
      </c>
      <c r="C486" t="str">
        <f>IF(A486&lt;&gt;"",Output5!#REF!,"")</f>
        <v/>
      </c>
      <c r="D486" t="str">
        <f>IF(A486&lt;&gt;"",Output5!#REF!,"")</f>
        <v/>
      </c>
      <c r="E486" t="str">
        <f>IF(A486&lt;&gt;"",Output5!#REF!,"")</f>
        <v/>
      </c>
      <c r="F486" t="str">
        <f>IF(A486&lt;&gt;"",Output5!#REF!,"")</f>
        <v/>
      </c>
      <c r="G486" t="str">
        <f>IF(A486&lt;&gt;"",Output5!#REF!,"")</f>
        <v/>
      </c>
      <c r="H486" t="str">
        <f>IF(A486&lt;&gt;"",Output5!#REF!,"")</f>
        <v/>
      </c>
      <c r="I486" s="27" t="str">
        <f>IF(A486&lt;&gt;"",Output5!#REF!,"")</f>
        <v/>
      </c>
      <c r="J486" t="str">
        <f>IF(A486&lt;&gt;"",Output5!#REF!,"")</f>
        <v/>
      </c>
      <c r="K486" t="str">
        <f>IF(A486&lt;&gt;"",Output5!#REF!,"")</f>
        <v/>
      </c>
      <c r="L486" t="str">
        <f>IF(A486&lt;&gt;"",Output5!#REF!,"")</f>
        <v/>
      </c>
      <c r="AE486" t="b">
        <f t="shared" si="15"/>
        <v>1</v>
      </c>
      <c r="AF486" t="e">
        <f>VLOOKUP(Output5!#REF!,GroupNames!$B$2:$D$11,3,FALSE)</f>
        <v>#REF!</v>
      </c>
    </row>
    <row r="487" spans="1:32" x14ac:dyDescent="0.25">
      <c r="A487" s="2" t="str">
        <f t="shared" si="14"/>
        <v/>
      </c>
      <c r="B487" s="2" t="str">
        <f>IF(A487&lt;&gt;"",Output5!#REF!,"")</f>
        <v/>
      </c>
      <c r="C487" t="str">
        <f>IF(A487&lt;&gt;"",Output5!#REF!,"")</f>
        <v/>
      </c>
      <c r="D487" t="str">
        <f>IF(A487&lt;&gt;"",Output5!#REF!,"")</f>
        <v/>
      </c>
      <c r="E487" t="str">
        <f>IF(A487&lt;&gt;"",Output5!#REF!,"")</f>
        <v/>
      </c>
      <c r="F487" t="str">
        <f>IF(A487&lt;&gt;"",Output5!#REF!,"")</f>
        <v/>
      </c>
      <c r="G487" t="str">
        <f>IF(A487&lt;&gt;"",Output5!#REF!,"")</f>
        <v/>
      </c>
      <c r="H487" t="str">
        <f>IF(A487&lt;&gt;"",Output5!#REF!,"")</f>
        <v/>
      </c>
      <c r="I487" s="27" t="str">
        <f>IF(A487&lt;&gt;"",Output5!#REF!,"")</f>
        <v/>
      </c>
      <c r="J487" t="str">
        <f>IF(A487&lt;&gt;"",Output5!#REF!,"")</f>
        <v/>
      </c>
      <c r="K487" t="str">
        <f>IF(A487&lt;&gt;"",Output5!#REF!,"")</f>
        <v/>
      </c>
      <c r="L487" t="str">
        <f>IF(A487&lt;&gt;"",Output5!#REF!,"")</f>
        <v/>
      </c>
      <c r="AE487" t="b">
        <f t="shared" si="15"/>
        <v>1</v>
      </c>
      <c r="AF487" t="e">
        <f>VLOOKUP(Output5!#REF!,GroupNames!$B$2:$D$11,3,FALSE)</f>
        <v>#REF!</v>
      </c>
    </row>
    <row r="488" spans="1:32" x14ac:dyDescent="0.25">
      <c r="A488" s="2" t="str">
        <f t="shared" si="14"/>
        <v/>
      </c>
      <c r="B488" s="2" t="str">
        <f>IF(A488&lt;&gt;"",Output5!#REF!,"")</f>
        <v/>
      </c>
      <c r="C488" t="str">
        <f>IF(A488&lt;&gt;"",Output5!#REF!,"")</f>
        <v/>
      </c>
      <c r="D488" t="str">
        <f>IF(A488&lt;&gt;"",Output5!#REF!,"")</f>
        <v/>
      </c>
      <c r="E488" t="str">
        <f>IF(A488&lt;&gt;"",Output5!#REF!,"")</f>
        <v/>
      </c>
      <c r="F488" t="str">
        <f>IF(A488&lt;&gt;"",Output5!#REF!,"")</f>
        <v/>
      </c>
      <c r="G488" t="str">
        <f>IF(A488&lt;&gt;"",Output5!#REF!,"")</f>
        <v/>
      </c>
      <c r="H488" t="str">
        <f>IF(A488&lt;&gt;"",Output5!#REF!,"")</f>
        <v/>
      </c>
      <c r="I488" s="27" t="str">
        <f>IF(A488&lt;&gt;"",Output5!#REF!,"")</f>
        <v/>
      </c>
      <c r="J488" t="str">
        <f>IF(A488&lt;&gt;"",Output5!#REF!,"")</f>
        <v/>
      </c>
      <c r="K488" t="str">
        <f>IF(A488&lt;&gt;"",Output5!#REF!,"")</f>
        <v/>
      </c>
      <c r="L488" t="str">
        <f>IF(A488&lt;&gt;"",Output5!#REF!,"")</f>
        <v/>
      </c>
      <c r="AE488" t="b">
        <f t="shared" si="15"/>
        <v>1</v>
      </c>
      <c r="AF488" t="e">
        <f>VLOOKUP(Output5!#REF!,GroupNames!$B$2:$D$11,3,FALSE)</f>
        <v>#REF!</v>
      </c>
    </row>
    <row r="489" spans="1:32" x14ac:dyDescent="0.25">
      <c r="A489" s="2" t="str">
        <f t="shared" si="14"/>
        <v/>
      </c>
      <c r="B489" s="2" t="str">
        <f>IF(A489&lt;&gt;"",Output5!#REF!,"")</f>
        <v/>
      </c>
      <c r="C489" t="str">
        <f>IF(A489&lt;&gt;"",Output5!#REF!,"")</f>
        <v/>
      </c>
      <c r="D489" t="str">
        <f>IF(A489&lt;&gt;"",Output5!#REF!,"")</f>
        <v/>
      </c>
      <c r="E489" t="str">
        <f>IF(A489&lt;&gt;"",Output5!#REF!,"")</f>
        <v/>
      </c>
      <c r="F489" t="str">
        <f>IF(A489&lt;&gt;"",Output5!#REF!,"")</f>
        <v/>
      </c>
      <c r="G489" t="str">
        <f>IF(A489&lt;&gt;"",Output5!#REF!,"")</f>
        <v/>
      </c>
      <c r="H489" t="str">
        <f>IF(A489&lt;&gt;"",Output5!#REF!,"")</f>
        <v/>
      </c>
      <c r="I489" s="27" t="str">
        <f>IF(A489&lt;&gt;"",Output5!#REF!,"")</f>
        <v/>
      </c>
      <c r="J489" t="str">
        <f>IF(A489&lt;&gt;"",Output5!#REF!,"")</f>
        <v/>
      </c>
      <c r="K489" t="str">
        <f>IF(A489&lt;&gt;"",Output5!#REF!,"")</f>
        <v/>
      </c>
      <c r="L489" t="str">
        <f>IF(A489&lt;&gt;"",Output5!#REF!,"")</f>
        <v/>
      </c>
      <c r="AE489" t="b">
        <f t="shared" si="15"/>
        <v>1</v>
      </c>
      <c r="AF489" t="e">
        <f>VLOOKUP(Output5!#REF!,GroupNames!$B$2:$D$11,3,FALSE)</f>
        <v>#REF!</v>
      </c>
    </row>
    <row r="490" spans="1:32" x14ac:dyDescent="0.25">
      <c r="A490" s="2" t="str">
        <f t="shared" si="14"/>
        <v/>
      </c>
      <c r="B490" s="2" t="str">
        <f>IF(A490&lt;&gt;"",Output5!#REF!,"")</f>
        <v/>
      </c>
      <c r="C490" t="str">
        <f>IF(A490&lt;&gt;"",Output5!#REF!,"")</f>
        <v/>
      </c>
      <c r="D490" t="str">
        <f>IF(A490&lt;&gt;"",Output5!#REF!,"")</f>
        <v/>
      </c>
      <c r="E490" t="str">
        <f>IF(A490&lt;&gt;"",Output5!#REF!,"")</f>
        <v/>
      </c>
      <c r="F490" t="str">
        <f>IF(A490&lt;&gt;"",Output5!#REF!,"")</f>
        <v/>
      </c>
      <c r="G490" t="str">
        <f>IF(A490&lt;&gt;"",Output5!#REF!,"")</f>
        <v/>
      </c>
      <c r="H490" t="str">
        <f>IF(A490&lt;&gt;"",Output5!#REF!,"")</f>
        <v/>
      </c>
      <c r="I490" s="27" t="str">
        <f>IF(A490&lt;&gt;"",Output5!#REF!,"")</f>
        <v/>
      </c>
      <c r="J490" t="str">
        <f>IF(A490&lt;&gt;"",Output5!#REF!,"")</f>
        <v/>
      </c>
      <c r="K490" t="str">
        <f>IF(A490&lt;&gt;"",Output5!#REF!,"")</f>
        <v/>
      </c>
      <c r="L490" t="str">
        <f>IF(A490&lt;&gt;"",Output5!#REF!,"")</f>
        <v/>
      </c>
      <c r="AE490" t="b">
        <f t="shared" si="15"/>
        <v>1</v>
      </c>
      <c r="AF490" t="e">
        <f>VLOOKUP(Output5!#REF!,GroupNames!$B$2:$D$11,3,FALSE)</f>
        <v>#REF!</v>
      </c>
    </row>
    <row r="491" spans="1:32" x14ac:dyDescent="0.25">
      <c r="A491" s="2" t="str">
        <f t="shared" si="14"/>
        <v/>
      </c>
      <c r="B491" s="2" t="str">
        <f>IF(A491&lt;&gt;"",Output5!#REF!,"")</f>
        <v/>
      </c>
      <c r="C491" t="str">
        <f>IF(A491&lt;&gt;"",Output5!#REF!,"")</f>
        <v/>
      </c>
      <c r="D491" t="str">
        <f>IF(A491&lt;&gt;"",Output5!#REF!,"")</f>
        <v/>
      </c>
      <c r="E491" t="str">
        <f>IF(A491&lt;&gt;"",Output5!#REF!,"")</f>
        <v/>
      </c>
      <c r="F491" t="str">
        <f>IF(A491&lt;&gt;"",Output5!#REF!,"")</f>
        <v/>
      </c>
      <c r="G491" t="str">
        <f>IF(A491&lt;&gt;"",Output5!#REF!,"")</f>
        <v/>
      </c>
      <c r="H491" t="str">
        <f>IF(A491&lt;&gt;"",Output5!#REF!,"")</f>
        <v/>
      </c>
      <c r="I491" s="27" t="str">
        <f>IF(A491&lt;&gt;"",Output5!#REF!,"")</f>
        <v/>
      </c>
      <c r="J491" t="str">
        <f>IF(A491&lt;&gt;"",Output5!#REF!,"")</f>
        <v/>
      </c>
      <c r="K491" t="str">
        <f>IF(A491&lt;&gt;"",Output5!#REF!,"")</f>
        <v/>
      </c>
      <c r="L491" t="str">
        <f>IF(A491&lt;&gt;"",Output5!#REF!,"")</f>
        <v/>
      </c>
      <c r="AE491" t="b">
        <f t="shared" si="15"/>
        <v>1</v>
      </c>
      <c r="AF491" t="e">
        <f>VLOOKUP(Output5!#REF!,GroupNames!$B$2:$D$11,3,FALSE)</f>
        <v>#REF!</v>
      </c>
    </row>
    <row r="492" spans="1:32" x14ac:dyDescent="0.25">
      <c r="A492" s="2" t="str">
        <f t="shared" si="14"/>
        <v/>
      </c>
      <c r="B492" s="2" t="str">
        <f>IF(A492&lt;&gt;"",Output5!#REF!,"")</f>
        <v/>
      </c>
      <c r="C492" t="str">
        <f>IF(A492&lt;&gt;"",Output5!#REF!,"")</f>
        <v/>
      </c>
      <c r="D492" t="str">
        <f>IF(A492&lt;&gt;"",Output5!#REF!,"")</f>
        <v/>
      </c>
      <c r="E492" t="str">
        <f>IF(A492&lt;&gt;"",Output5!#REF!,"")</f>
        <v/>
      </c>
      <c r="F492" t="str">
        <f>IF(A492&lt;&gt;"",Output5!#REF!,"")</f>
        <v/>
      </c>
      <c r="G492" t="str">
        <f>IF(A492&lt;&gt;"",Output5!#REF!,"")</f>
        <v/>
      </c>
      <c r="H492" t="str">
        <f>IF(A492&lt;&gt;"",Output5!#REF!,"")</f>
        <v/>
      </c>
      <c r="I492" s="27" t="str">
        <f>IF(A492&lt;&gt;"",Output5!#REF!,"")</f>
        <v/>
      </c>
      <c r="J492" t="str">
        <f>IF(A492&lt;&gt;"",Output5!#REF!,"")</f>
        <v/>
      </c>
      <c r="K492" t="str">
        <f>IF(A492&lt;&gt;"",Output5!#REF!,"")</f>
        <v/>
      </c>
      <c r="L492" t="str">
        <f>IF(A492&lt;&gt;"",Output5!#REF!,"")</f>
        <v/>
      </c>
      <c r="AE492" t="b">
        <f t="shared" si="15"/>
        <v>1</v>
      </c>
      <c r="AF492" t="e">
        <f>VLOOKUP(Output5!#REF!,GroupNames!$B$2:$D$11,3,FALSE)</f>
        <v>#REF!</v>
      </c>
    </row>
    <row r="493" spans="1:32" x14ac:dyDescent="0.25">
      <c r="A493" s="2" t="str">
        <f t="shared" si="14"/>
        <v/>
      </c>
      <c r="B493" s="2" t="str">
        <f>IF(A493&lt;&gt;"",Output5!#REF!,"")</f>
        <v/>
      </c>
      <c r="C493" t="str">
        <f>IF(A493&lt;&gt;"",Output5!#REF!,"")</f>
        <v/>
      </c>
      <c r="D493" t="str">
        <f>IF(A493&lt;&gt;"",Output5!#REF!,"")</f>
        <v/>
      </c>
      <c r="E493" t="str">
        <f>IF(A493&lt;&gt;"",Output5!#REF!,"")</f>
        <v/>
      </c>
      <c r="F493" t="str">
        <f>IF(A493&lt;&gt;"",Output5!#REF!,"")</f>
        <v/>
      </c>
      <c r="G493" t="str">
        <f>IF(A493&lt;&gt;"",Output5!#REF!,"")</f>
        <v/>
      </c>
      <c r="H493" t="str">
        <f>IF(A493&lt;&gt;"",Output5!#REF!,"")</f>
        <v/>
      </c>
      <c r="I493" s="27" t="str">
        <f>IF(A493&lt;&gt;"",Output5!#REF!,"")</f>
        <v/>
      </c>
      <c r="J493" t="str">
        <f>IF(A493&lt;&gt;"",Output5!#REF!,"")</f>
        <v/>
      </c>
      <c r="K493" t="str">
        <f>IF(A493&lt;&gt;"",Output5!#REF!,"")</f>
        <v/>
      </c>
      <c r="L493" t="str">
        <f>IF(A493&lt;&gt;"",Output5!#REF!,"")</f>
        <v/>
      </c>
      <c r="AE493" t="b">
        <f t="shared" si="15"/>
        <v>1</v>
      </c>
      <c r="AF493" t="e">
        <f>VLOOKUP(Output5!#REF!,GroupNames!$B$2:$D$11,3,FALSE)</f>
        <v>#REF!</v>
      </c>
    </row>
    <row r="494" spans="1:32" x14ac:dyDescent="0.25">
      <c r="A494" s="2" t="str">
        <f t="shared" si="14"/>
        <v/>
      </c>
      <c r="B494" s="2" t="str">
        <f>IF(A494&lt;&gt;"",Output5!#REF!,"")</f>
        <v/>
      </c>
      <c r="C494" t="str">
        <f>IF(A494&lt;&gt;"",Output5!#REF!,"")</f>
        <v/>
      </c>
      <c r="D494" t="str">
        <f>IF(A494&lt;&gt;"",Output5!#REF!,"")</f>
        <v/>
      </c>
      <c r="E494" t="str">
        <f>IF(A494&lt;&gt;"",Output5!#REF!,"")</f>
        <v/>
      </c>
      <c r="F494" t="str">
        <f>IF(A494&lt;&gt;"",Output5!#REF!,"")</f>
        <v/>
      </c>
      <c r="G494" t="str">
        <f>IF(A494&lt;&gt;"",Output5!#REF!,"")</f>
        <v/>
      </c>
      <c r="H494" t="str">
        <f>IF(A494&lt;&gt;"",Output5!#REF!,"")</f>
        <v/>
      </c>
      <c r="I494" s="27" t="str">
        <f>IF(A494&lt;&gt;"",Output5!#REF!,"")</f>
        <v/>
      </c>
      <c r="J494" t="str">
        <f>IF(A494&lt;&gt;"",Output5!#REF!,"")</f>
        <v/>
      </c>
      <c r="K494" t="str">
        <f>IF(A494&lt;&gt;"",Output5!#REF!,"")</f>
        <v/>
      </c>
      <c r="L494" t="str">
        <f>IF(A494&lt;&gt;"",Output5!#REF!,"")</f>
        <v/>
      </c>
      <c r="AE494" t="b">
        <f t="shared" si="15"/>
        <v>1</v>
      </c>
      <c r="AF494" t="e">
        <f>VLOOKUP(Output5!#REF!,GroupNames!$B$2:$D$11,3,FALSE)</f>
        <v>#REF!</v>
      </c>
    </row>
    <row r="495" spans="1:32" x14ac:dyDescent="0.25">
      <c r="A495" s="2" t="str">
        <f t="shared" si="14"/>
        <v/>
      </c>
      <c r="B495" s="2" t="str">
        <f>IF(A495&lt;&gt;"",Output5!#REF!,"")</f>
        <v/>
      </c>
      <c r="C495" t="str">
        <f>IF(A495&lt;&gt;"",Output5!#REF!,"")</f>
        <v/>
      </c>
      <c r="D495" t="str">
        <f>IF(A495&lt;&gt;"",Output5!#REF!,"")</f>
        <v/>
      </c>
      <c r="E495" t="str">
        <f>IF(A495&lt;&gt;"",Output5!#REF!,"")</f>
        <v/>
      </c>
      <c r="F495" t="str">
        <f>IF(A495&lt;&gt;"",Output5!#REF!,"")</f>
        <v/>
      </c>
      <c r="G495" t="str">
        <f>IF(A495&lt;&gt;"",Output5!#REF!,"")</f>
        <v/>
      </c>
      <c r="H495" t="str">
        <f>IF(A495&lt;&gt;"",Output5!#REF!,"")</f>
        <v/>
      </c>
      <c r="I495" s="27" t="str">
        <f>IF(A495&lt;&gt;"",Output5!#REF!,"")</f>
        <v/>
      </c>
      <c r="J495" t="str">
        <f>IF(A495&lt;&gt;"",Output5!#REF!,"")</f>
        <v/>
      </c>
      <c r="K495" t="str">
        <f>IF(A495&lt;&gt;"",Output5!#REF!,"")</f>
        <v/>
      </c>
      <c r="L495" t="str">
        <f>IF(A495&lt;&gt;"",Output5!#REF!,"")</f>
        <v/>
      </c>
      <c r="AE495" t="b">
        <f t="shared" si="15"/>
        <v>1</v>
      </c>
      <c r="AF495" t="e">
        <f>VLOOKUP(Output5!#REF!,GroupNames!$B$2:$D$11,3,FALSE)</f>
        <v>#REF!</v>
      </c>
    </row>
    <row r="496" spans="1:32" x14ac:dyDescent="0.25">
      <c r="A496" s="2" t="str">
        <f t="shared" si="14"/>
        <v/>
      </c>
      <c r="B496" s="2" t="str">
        <f>IF(A496&lt;&gt;"",Output5!#REF!,"")</f>
        <v/>
      </c>
      <c r="C496" t="str">
        <f>IF(A496&lt;&gt;"",Output5!#REF!,"")</f>
        <v/>
      </c>
      <c r="D496" t="str">
        <f>IF(A496&lt;&gt;"",Output5!#REF!,"")</f>
        <v/>
      </c>
      <c r="E496" t="str">
        <f>IF(A496&lt;&gt;"",Output5!#REF!,"")</f>
        <v/>
      </c>
      <c r="F496" t="str">
        <f>IF(A496&lt;&gt;"",Output5!#REF!,"")</f>
        <v/>
      </c>
      <c r="G496" t="str">
        <f>IF(A496&lt;&gt;"",Output5!#REF!,"")</f>
        <v/>
      </c>
      <c r="H496" t="str">
        <f>IF(A496&lt;&gt;"",Output5!#REF!,"")</f>
        <v/>
      </c>
      <c r="I496" s="27" t="str">
        <f>IF(A496&lt;&gt;"",Output5!#REF!,"")</f>
        <v/>
      </c>
      <c r="J496" t="str">
        <f>IF(A496&lt;&gt;"",Output5!#REF!,"")</f>
        <v/>
      </c>
      <c r="K496" t="str">
        <f>IF(A496&lt;&gt;"",Output5!#REF!,"")</f>
        <v/>
      </c>
      <c r="L496" t="str">
        <f>IF(A496&lt;&gt;"",Output5!#REF!,"")</f>
        <v/>
      </c>
      <c r="AE496" t="b">
        <f t="shared" si="15"/>
        <v>1</v>
      </c>
      <c r="AF496" t="e">
        <f>VLOOKUP(Output5!#REF!,GroupNames!$B$2:$D$11,3,FALSE)</f>
        <v>#REF!</v>
      </c>
    </row>
    <row r="497" spans="1:32" x14ac:dyDescent="0.25">
      <c r="A497" s="2" t="str">
        <f t="shared" si="14"/>
        <v/>
      </c>
      <c r="B497" s="2" t="str">
        <f>IF(A497&lt;&gt;"",Output5!#REF!,"")</f>
        <v/>
      </c>
      <c r="C497" t="str">
        <f>IF(A497&lt;&gt;"",Output5!#REF!,"")</f>
        <v/>
      </c>
      <c r="D497" t="str">
        <f>IF(A497&lt;&gt;"",Output5!#REF!,"")</f>
        <v/>
      </c>
      <c r="E497" t="str">
        <f>IF(A497&lt;&gt;"",Output5!#REF!,"")</f>
        <v/>
      </c>
      <c r="F497" t="str">
        <f>IF(A497&lt;&gt;"",Output5!#REF!,"")</f>
        <v/>
      </c>
      <c r="G497" t="str">
        <f>IF(A497&lt;&gt;"",Output5!#REF!,"")</f>
        <v/>
      </c>
      <c r="H497" t="str">
        <f>IF(A497&lt;&gt;"",Output5!#REF!,"")</f>
        <v/>
      </c>
      <c r="I497" s="27" t="str">
        <f>IF(A497&lt;&gt;"",Output5!#REF!,"")</f>
        <v/>
      </c>
      <c r="J497" t="str">
        <f>IF(A497&lt;&gt;"",Output5!#REF!,"")</f>
        <v/>
      </c>
      <c r="K497" t="str">
        <f>IF(A497&lt;&gt;"",Output5!#REF!,"")</f>
        <v/>
      </c>
      <c r="L497" t="str">
        <f>IF(A497&lt;&gt;"",Output5!#REF!,"")</f>
        <v/>
      </c>
      <c r="AE497" t="b">
        <f t="shared" si="15"/>
        <v>1</v>
      </c>
      <c r="AF497" t="e">
        <f>VLOOKUP(Output5!#REF!,GroupNames!$B$2:$D$11,3,FALSE)</f>
        <v>#REF!</v>
      </c>
    </row>
    <row r="498" spans="1:32" x14ac:dyDescent="0.25">
      <c r="A498" s="2" t="str">
        <f t="shared" si="14"/>
        <v/>
      </c>
      <c r="B498" s="2" t="str">
        <f>IF(A498&lt;&gt;"",Output5!#REF!,"")</f>
        <v/>
      </c>
      <c r="C498" t="str">
        <f>IF(A498&lt;&gt;"",Output5!#REF!,"")</f>
        <v/>
      </c>
      <c r="D498" t="str">
        <f>IF(A498&lt;&gt;"",Output5!#REF!,"")</f>
        <v/>
      </c>
      <c r="E498" t="str">
        <f>IF(A498&lt;&gt;"",Output5!#REF!,"")</f>
        <v/>
      </c>
      <c r="F498" t="str">
        <f>IF(A498&lt;&gt;"",Output5!#REF!,"")</f>
        <v/>
      </c>
      <c r="G498" t="str">
        <f>IF(A498&lt;&gt;"",Output5!#REF!,"")</f>
        <v/>
      </c>
      <c r="H498" t="str">
        <f>IF(A498&lt;&gt;"",Output5!#REF!,"")</f>
        <v/>
      </c>
      <c r="I498" s="27" t="str">
        <f>IF(A498&lt;&gt;"",Output5!#REF!,"")</f>
        <v/>
      </c>
      <c r="J498" t="str">
        <f>IF(A498&lt;&gt;"",Output5!#REF!,"")</f>
        <v/>
      </c>
      <c r="K498" t="str">
        <f>IF(A498&lt;&gt;"",Output5!#REF!,"")</f>
        <v/>
      </c>
      <c r="L498" t="str">
        <f>IF(A498&lt;&gt;"",Output5!#REF!,"")</f>
        <v/>
      </c>
      <c r="AE498" t="b">
        <f t="shared" si="15"/>
        <v>1</v>
      </c>
      <c r="AF498" t="e">
        <f>VLOOKUP(Output5!#REF!,GroupNames!$B$2:$D$11,3,FALSE)</f>
        <v>#REF!</v>
      </c>
    </row>
    <row r="499" spans="1:32" x14ac:dyDescent="0.25">
      <c r="A499" s="2" t="str">
        <f t="shared" si="14"/>
        <v/>
      </c>
      <c r="B499" s="2" t="str">
        <f>IF(A499&lt;&gt;"",Output5!#REF!,"")</f>
        <v/>
      </c>
      <c r="C499" t="str">
        <f>IF(A499&lt;&gt;"",Output5!#REF!,"")</f>
        <v/>
      </c>
      <c r="D499" t="str">
        <f>IF(A499&lt;&gt;"",Output5!#REF!,"")</f>
        <v/>
      </c>
      <c r="E499" t="str">
        <f>IF(A499&lt;&gt;"",Output5!#REF!,"")</f>
        <v/>
      </c>
      <c r="F499" t="str">
        <f>IF(A499&lt;&gt;"",Output5!#REF!,"")</f>
        <v/>
      </c>
      <c r="G499" t="str">
        <f>IF(A499&lt;&gt;"",Output5!#REF!,"")</f>
        <v/>
      </c>
      <c r="H499" t="str">
        <f>IF(A499&lt;&gt;"",Output5!#REF!,"")</f>
        <v/>
      </c>
      <c r="I499" s="27" t="str">
        <f>IF(A499&lt;&gt;"",Output5!#REF!,"")</f>
        <v/>
      </c>
      <c r="J499" t="str">
        <f>IF(A499&lt;&gt;"",Output5!#REF!,"")</f>
        <v/>
      </c>
      <c r="K499" t="str">
        <f>IF(A499&lt;&gt;"",Output5!#REF!,"")</f>
        <v/>
      </c>
      <c r="L499" t="str">
        <f>IF(A499&lt;&gt;"",Output5!#REF!,"")</f>
        <v/>
      </c>
      <c r="AE499" t="b">
        <f t="shared" si="15"/>
        <v>1</v>
      </c>
      <c r="AF499" t="e">
        <f>VLOOKUP(Output5!#REF!,GroupNames!$B$2:$D$11,3,FALSE)</f>
        <v>#REF!</v>
      </c>
    </row>
    <row r="500" spans="1:32" x14ac:dyDescent="0.25">
      <c r="A500" s="2" t="str">
        <f t="shared" si="14"/>
        <v/>
      </c>
      <c r="B500" s="2" t="str">
        <f>IF(A500&lt;&gt;"",Output5!#REF!,"")</f>
        <v/>
      </c>
      <c r="C500" t="str">
        <f>IF(A500&lt;&gt;"",Output5!#REF!,"")</f>
        <v/>
      </c>
      <c r="D500" t="str">
        <f>IF(A500&lt;&gt;"",Output5!#REF!,"")</f>
        <v/>
      </c>
      <c r="E500" t="str">
        <f>IF(A500&lt;&gt;"",Output5!#REF!,"")</f>
        <v/>
      </c>
      <c r="F500" t="str">
        <f>IF(A500&lt;&gt;"",Output5!#REF!,"")</f>
        <v/>
      </c>
      <c r="G500" t="str">
        <f>IF(A500&lt;&gt;"",Output5!#REF!,"")</f>
        <v/>
      </c>
      <c r="H500" t="str">
        <f>IF(A500&lt;&gt;"",Output5!#REF!,"")</f>
        <v/>
      </c>
      <c r="I500" s="27" t="str">
        <f>IF(A500&lt;&gt;"",Output5!#REF!,"")</f>
        <v/>
      </c>
      <c r="J500" t="str">
        <f>IF(A500&lt;&gt;"",Output5!#REF!,"")</f>
        <v/>
      </c>
      <c r="K500" t="str">
        <f>IF(A500&lt;&gt;"",Output5!#REF!,"")</f>
        <v/>
      </c>
      <c r="L500" t="str">
        <f>IF(A500&lt;&gt;"",Output5!#REF!,"")</f>
        <v/>
      </c>
      <c r="AE500" t="b">
        <f t="shared" si="15"/>
        <v>1</v>
      </c>
      <c r="AF500" t="e">
        <f>VLOOKUP(Output5!#REF!,GroupNames!$B$2:$D$11,3,FALSE)</f>
        <v>#REF!</v>
      </c>
    </row>
    <row r="501" spans="1:32" x14ac:dyDescent="0.25">
      <c r="A501" s="2" t="str">
        <f t="shared" si="14"/>
        <v/>
      </c>
      <c r="B501" s="2" t="str">
        <f>IF(A501&lt;&gt;"",Output5!#REF!,"")</f>
        <v/>
      </c>
      <c r="C501" t="str">
        <f>IF(A501&lt;&gt;"",Output5!#REF!,"")</f>
        <v/>
      </c>
      <c r="D501" t="str">
        <f>IF(A501&lt;&gt;"",Output5!#REF!,"")</f>
        <v/>
      </c>
      <c r="E501" t="str">
        <f>IF(A501&lt;&gt;"",Output5!#REF!,"")</f>
        <v/>
      </c>
      <c r="F501" t="str">
        <f>IF(A501&lt;&gt;"",Output5!#REF!,"")</f>
        <v/>
      </c>
      <c r="G501" t="str">
        <f>IF(A501&lt;&gt;"",Output5!#REF!,"")</f>
        <v/>
      </c>
      <c r="H501" t="str">
        <f>IF(A501&lt;&gt;"",Output5!#REF!,"")</f>
        <v/>
      </c>
      <c r="I501" s="27" t="str">
        <f>IF(A501&lt;&gt;"",Output5!#REF!,"")</f>
        <v/>
      </c>
      <c r="J501" t="str">
        <f>IF(A501&lt;&gt;"",Output5!#REF!,"")</f>
        <v/>
      </c>
      <c r="K501" t="str">
        <f>IF(A501&lt;&gt;"",Output5!#REF!,"")</f>
        <v/>
      </c>
      <c r="L501" t="str">
        <f>IF(A501&lt;&gt;"",Output5!#REF!,"")</f>
        <v/>
      </c>
      <c r="AE501" t="b">
        <f t="shared" si="15"/>
        <v>1</v>
      </c>
      <c r="AF501" t="e">
        <f>VLOOKUP(Output5!#REF!,GroupNames!$B$2:$D$11,3,FALSE)</f>
        <v>#REF!</v>
      </c>
    </row>
    <row r="502" spans="1:32" x14ac:dyDescent="0.25">
      <c r="A502" s="2" t="str">
        <f t="shared" si="14"/>
        <v/>
      </c>
      <c r="B502" s="2" t="str">
        <f>IF(A502&lt;&gt;"",Output5!#REF!,"")</f>
        <v/>
      </c>
      <c r="C502" t="str">
        <f>IF(A502&lt;&gt;"",Output5!#REF!,"")</f>
        <v/>
      </c>
      <c r="D502" t="str">
        <f>IF(A502&lt;&gt;"",Output5!#REF!,"")</f>
        <v/>
      </c>
      <c r="E502" t="str">
        <f>IF(A502&lt;&gt;"",Output5!#REF!,"")</f>
        <v/>
      </c>
      <c r="F502" t="str">
        <f>IF(A502&lt;&gt;"",Output5!#REF!,"")</f>
        <v/>
      </c>
      <c r="G502" t="str">
        <f>IF(A502&lt;&gt;"",Output5!#REF!,"")</f>
        <v/>
      </c>
      <c r="H502" t="str">
        <f>IF(A502&lt;&gt;"",Output5!#REF!,"")</f>
        <v/>
      </c>
      <c r="I502" s="27" t="str">
        <f>IF(A502&lt;&gt;"",Output5!#REF!,"")</f>
        <v/>
      </c>
      <c r="J502" t="str">
        <f>IF(A502&lt;&gt;"",Output5!#REF!,"")</f>
        <v/>
      </c>
      <c r="K502" t="str">
        <f>IF(A502&lt;&gt;"",Output5!#REF!,"")</f>
        <v/>
      </c>
      <c r="L502" t="str">
        <f>IF(A502&lt;&gt;"",Output5!#REF!,"")</f>
        <v/>
      </c>
      <c r="AE502" t="b">
        <f t="shared" si="15"/>
        <v>1</v>
      </c>
      <c r="AF502" t="e">
        <f>VLOOKUP(Output5!#REF!,GroupNames!$B$2:$D$11,3,FALSE)</f>
        <v>#REF!</v>
      </c>
    </row>
    <row r="503" spans="1:32" x14ac:dyDescent="0.25">
      <c r="A503" s="2" t="str">
        <f t="shared" si="14"/>
        <v/>
      </c>
      <c r="B503" s="2" t="str">
        <f>IF(A503&lt;&gt;"",Output5!#REF!,"")</f>
        <v/>
      </c>
      <c r="C503" t="str">
        <f>IF(A503&lt;&gt;"",Output5!#REF!,"")</f>
        <v/>
      </c>
      <c r="D503" t="str">
        <f>IF(A503&lt;&gt;"",Output5!#REF!,"")</f>
        <v/>
      </c>
      <c r="E503" t="str">
        <f>IF(A503&lt;&gt;"",Output5!#REF!,"")</f>
        <v/>
      </c>
      <c r="F503" t="str">
        <f>IF(A503&lt;&gt;"",Output5!#REF!,"")</f>
        <v/>
      </c>
      <c r="G503" t="str">
        <f>IF(A503&lt;&gt;"",Output5!#REF!,"")</f>
        <v/>
      </c>
      <c r="H503" t="str">
        <f>IF(A503&lt;&gt;"",Output5!#REF!,"")</f>
        <v/>
      </c>
      <c r="I503" s="27" t="str">
        <f>IF(A503&lt;&gt;"",Output5!#REF!,"")</f>
        <v/>
      </c>
      <c r="J503" t="str">
        <f>IF(A503&lt;&gt;"",Output5!#REF!,"")</f>
        <v/>
      </c>
      <c r="K503" t="str">
        <f>IF(A503&lt;&gt;"",Output5!#REF!,"")</f>
        <v/>
      </c>
      <c r="L503" t="str">
        <f>IF(A503&lt;&gt;"",Output5!#REF!,"")</f>
        <v/>
      </c>
      <c r="AE503" t="b">
        <f t="shared" si="15"/>
        <v>1</v>
      </c>
      <c r="AF503" t="e">
        <f>VLOOKUP(Output5!#REF!,GroupNames!$B$2:$D$11,3,FALSE)</f>
        <v>#REF!</v>
      </c>
    </row>
    <row r="504" spans="1:32" x14ac:dyDescent="0.25">
      <c r="A504" s="2" t="str">
        <f t="shared" si="14"/>
        <v/>
      </c>
      <c r="B504" s="2" t="str">
        <f>IF(A504&lt;&gt;"",Output5!#REF!,"")</f>
        <v/>
      </c>
      <c r="C504" t="str">
        <f>IF(A504&lt;&gt;"",Output5!#REF!,"")</f>
        <v/>
      </c>
      <c r="D504" t="str">
        <f>IF(A504&lt;&gt;"",Output5!#REF!,"")</f>
        <v/>
      </c>
      <c r="E504" t="str">
        <f>IF(A504&lt;&gt;"",Output5!#REF!,"")</f>
        <v/>
      </c>
      <c r="F504" t="str">
        <f>IF(A504&lt;&gt;"",Output5!#REF!,"")</f>
        <v/>
      </c>
      <c r="G504" t="str">
        <f>IF(A504&lt;&gt;"",Output5!#REF!,"")</f>
        <v/>
      </c>
      <c r="H504" t="str">
        <f>IF(A504&lt;&gt;"",Output5!#REF!,"")</f>
        <v/>
      </c>
      <c r="I504" s="27" t="str">
        <f>IF(A504&lt;&gt;"",Output5!#REF!,"")</f>
        <v/>
      </c>
      <c r="J504" t="str">
        <f>IF(A504&lt;&gt;"",Output5!#REF!,"")</f>
        <v/>
      </c>
      <c r="K504" t="str">
        <f>IF(A504&lt;&gt;"",Output5!#REF!,"")</f>
        <v/>
      </c>
      <c r="L504" t="str">
        <f>IF(A504&lt;&gt;"",Output5!#REF!,"")</f>
        <v/>
      </c>
      <c r="AE504" t="b">
        <f t="shared" si="15"/>
        <v>1</v>
      </c>
      <c r="AF504" t="e">
        <f>VLOOKUP(Output5!#REF!,GroupNames!$B$2:$D$11,3,FALSE)</f>
        <v>#REF!</v>
      </c>
    </row>
    <row r="505" spans="1:32" x14ac:dyDescent="0.25">
      <c r="A505" s="2" t="str">
        <f t="shared" si="14"/>
        <v/>
      </c>
      <c r="B505" s="2" t="str">
        <f>IF(A505&lt;&gt;"",Output5!#REF!,"")</f>
        <v/>
      </c>
      <c r="C505" t="str">
        <f>IF(A505&lt;&gt;"",Output5!#REF!,"")</f>
        <v/>
      </c>
      <c r="D505" t="str">
        <f>IF(A505&lt;&gt;"",Output5!#REF!,"")</f>
        <v/>
      </c>
      <c r="E505" t="str">
        <f>IF(A505&lt;&gt;"",Output5!#REF!,"")</f>
        <v/>
      </c>
      <c r="F505" t="str">
        <f>IF(A505&lt;&gt;"",Output5!#REF!,"")</f>
        <v/>
      </c>
      <c r="G505" t="str">
        <f>IF(A505&lt;&gt;"",Output5!#REF!,"")</f>
        <v/>
      </c>
      <c r="H505" t="str">
        <f>IF(A505&lt;&gt;"",Output5!#REF!,"")</f>
        <v/>
      </c>
      <c r="I505" s="27" t="str">
        <f>IF(A505&lt;&gt;"",Output5!#REF!,"")</f>
        <v/>
      </c>
      <c r="J505" t="str">
        <f>IF(A505&lt;&gt;"",Output5!#REF!,"")</f>
        <v/>
      </c>
      <c r="K505" t="str">
        <f>IF(A505&lt;&gt;"",Output5!#REF!,"")</f>
        <v/>
      </c>
      <c r="L505" t="str">
        <f>IF(A505&lt;&gt;"",Output5!#REF!,"")</f>
        <v/>
      </c>
      <c r="AE505" t="b">
        <f t="shared" si="15"/>
        <v>1</v>
      </c>
      <c r="AF505" t="e">
        <f>VLOOKUP(Output5!#REF!,GroupNames!$B$2:$D$11,3,FALSE)</f>
        <v>#REF!</v>
      </c>
    </row>
    <row r="506" spans="1:32" x14ac:dyDescent="0.25">
      <c r="A506" s="2" t="str">
        <f t="shared" si="14"/>
        <v/>
      </c>
      <c r="B506" s="2" t="str">
        <f>IF(A506&lt;&gt;"",Output5!#REF!,"")</f>
        <v/>
      </c>
      <c r="C506" t="str">
        <f>IF(A506&lt;&gt;"",Output5!#REF!,"")</f>
        <v/>
      </c>
      <c r="D506" t="str">
        <f>IF(A506&lt;&gt;"",Output5!#REF!,"")</f>
        <v/>
      </c>
      <c r="E506" t="str">
        <f>IF(A506&lt;&gt;"",Output5!#REF!,"")</f>
        <v/>
      </c>
      <c r="F506" t="str">
        <f>IF(A506&lt;&gt;"",Output5!#REF!,"")</f>
        <v/>
      </c>
      <c r="G506" t="str">
        <f>IF(A506&lt;&gt;"",Output5!#REF!,"")</f>
        <v/>
      </c>
      <c r="H506" t="str">
        <f>IF(A506&lt;&gt;"",Output5!#REF!,"")</f>
        <v/>
      </c>
      <c r="I506" s="27" t="str">
        <f>IF(A506&lt;&gt;"",Output5!#REF!,"")</f>
        <v/>
      </c>
      <c r="J506" t="str">
        <f>IF(A506&lt;&gt;"",Output5!#REF!,"")</f>
        <v/>
      </c>
      <c r="K506" t="str">
        <f>IF(A506&lt;&gt;"",Output5!#REF!,"")</f>
        <v/>
      </c>
      <c r="L506" t="str">
        <f>IF(A506&lt;&gt;"",Output5!#REF!,"")</f>
        <v/>
      </c>
      <c r="AE506" t="b">
        <f t="shared" si="15"/>
        <v>1</v>
      </c>
      <c r="AF506" t="e">
        <f>VLOOKUP(Output5!#REF!,GroupNames!$B$2:$D$11,3,FALSE)</f>
        <v>#REF!</v>
      </c>
    </row>
    <row r="507" spans="1:32" x14ac:dyDescent="0.25">
      <c r="A507" s="2" t="str">
        <f t="shared" si="14"/>
        <v/>
      </c>
      <c r="B507" s="2" t="str">
        <f>IF(A507&lt;&gt;"",Output5!#REF!,"")</f>
        <v/>
      </c>
      <c r="C507" t="str">
        <f>IF(A507&lt;&gt;"",Output5!#REF!,"")</f>
        <v/>
      </c>
      <c r="D507" t="str">
        <f>IF(A507&lt;&gt;"",Output5!#REF!,"")</f>
        <v/>
      </c>
      <c r="E507" t="str">
        <f>IF(A507&lt;&gt;"",Output5!#REF!,"")</f>
        <v/>
      </c>
      <c r="F507" t="str">
        <f>IF(A507&lt;&gt;"",Output5!#REF!,"")</f>
        <v/>
      </c>
      <c r="G507" t="str">
        <f>IF(A507&lt;&gt;"",Output5!#REF!,"")</f>
        <v/>
      </c>
      <c r="H507" t="str">
        <f>IF(A507&lt;&gt;"",Output5!#REF!,"")</f>
        <v/>
      </c>
      <c r="I507" s="27" t="str">
        <f>IF(A507&lt;&gt;"",Output5!#REF!,"")</f>
        <v/>
      </c>
      <c r="J507" t="str">
        <f>IF(A507&lt;&gt;"",Output5!#REF!,"")</f>
        <v/>
      </c>
      <c r="K507" t="str">
        <f>IF(A507&lt;&gt;"",Output5!#REF!,"")</f>
        <v/>
      </c>
      <c r="L507" t="str">
        <f>IF(A507&lt;&gt;"",Output5!#REF!,"")</f>
        <v/>
      </c>
      <c r="AE507" t="b">
        <f t="shared" si="15"/>
        <v>1</v>
      </c>
      <c r="AF507" t="e">
        <f>VLOOKUP(Output5!#REF!,GroupNames!$B$2:$D$11,3,FALSE)</f>
        <v>#REF!</v>
      </c>
    </row>
    <row r="508" spans="1:32" x14ac:dyDescent="0.25">
      <c r="A508" s="2" t="str">
        <f t="shared" si="14"/>
        <v/>
      </c>
      <c r="B508" s="2" t="str">
        <f>IF(A508&lt;&gt;"",Output5!#REF!,"")</f>
        <v/>
      </c>
      <c r="C508" t="str">
        <f>IF(A508&lt;&gt;"",Output5!#REF!,"")</f>
        <v/>
      </c>
      <c r="D508" t="str">
        <f>IF(A508&lt;&gt;"",Output5!#REF!,"")</f>
        <v/>
      </c>
      <c r="E508" t="str">
        <f>IF(A508&lt;&gt;"",Output5!#REF!,"")</f>
        <v/>
      </c>
      <c r="F508" t="str">
        <f>IF(A508&lt;&gt;"",Output5!#REF!,"")</f>
        <v/>
      </c>
      <c r="G508" t="str">
        <f>IF(A508&lt;&gt;"",Output5!#REF!,"")</f>
        <v/>
      </c>
      <c r="H508" t="str">
        <f>IF(A508&lt;&gt;"",Output5!#REF!,"")</f>
        <v/>
      </c>
      <c r="I508" s="27" t="str">
        <f>IF(A508&lt;&gt;"",Output5!#REF!,"")</f>
        <v/>
      </c>
      <c r="J508" t="str">
        <f>IF(A508&lt;&gt;"",Output5!#REF!,"")</f>
        <v/>
      </c>
      <c r="K508" t="str">
        <f>IF(A508&lt;&gt;"",Output5!#REF!,"")</f>
        <v/>
      </c>
      <c r="L508" t="str">
        <f>IF(A508&lt;&gt;"",Output5!#REF!,"")</f>
        <v/>
      </c>
      <c r="AE508" t="b">
        <f t="shared" si="15"/>
        <v>1</v>
      </c>
      <c r="AF508" t="e">
        <f>VLOOKUP(Output5!#REF!,GroupNames!$B$2:$D$11,3,FALSE)</f>
        <v>#REF!</v>
      </c>
    </row>
    <row r="509" spans="1:32" x14ac:dyDescent="0.25">
      <c r="A509" s="2" t="str">
        <f t="shared" si="14"/>
        <v/>
      </c>
      <c r="B509" s="2" t="str">
        <f>IF(A509&lt;&gt;"",Output5!#REF!,"")</f>
        <v/>
      </c>
      <c r="C509" t="str">
        <f>IF(A509&lt;&gt;"",Output5!#REF!,"")</f>
        <v/>
      </c>
      <c r="D509" t="str">
        <f>IF(A509&lt;&gt;"",Output5!#REF!,"")</f>
        <v/>
      </c>
      <c r="E509" t="str">
        <f>IF(A509&lt;&gt;"",Output5!#REF!,"")</f>
        <v/>
      </c>
      <c r="F509" t="str">
        <f>IF(A509&lt;&gt;"",Output5!#REF!,"")</f>
        <v/>
      </c>
      <c r="G509" t="str">
        <f>IF(A509&lt;&gt;"",Output5!#REF!,"")</f>
        <v/>
      </c>
      <c r="H509" t="str">
        <f>IF(A509&lt;&gt;"",Output5!#REF!,"")</f>
        <v/>
      </c>
      <c r="I509" s="27" t="str">
        <f>IF(A509&lt;&gt;"",Output5!#REF!,"")</f>
        <v/>
      </c>
      <c r="J509" t="str">
        <f>IF(A509&lt;&gt;"",Output5!#REF!,"")</f>
        <v/>
      </c>
      <c r="K509" t="str">
        <f>IF(A509&lt;&gt;"",Output5!#REF!,"")</f>
        <v/>
      </c>
      <c r="L509" t="str">
        <f>IF(A509&lt;&gt;"",Output5!#REF!,"")</f>
        <v/>
      </c>
      <c r="AE509" t="b">
        <f t="shared" si="15"/>
        <v>1</v>
      </c>
      <c r="AF509" t="e">
        <f>VLOOKUP(Output5!#REF!,GroupNames!$B$2:$D$11,3,FALSE)</f>
        <v>#REF!</v>
      </c>
    </row>
    <row r="510" spans="1:32" x14ac:dyDescent="0.25">
      <c r="A510" s="2" t="str">
        <f t="shared" si="14"/>
        <v/>
      </c>
      <c r="B510" s="2" t="str">
        <f>IF(A510&lt;&gt;"",Output5!#REF!,"")</f>
        <v/>
      </c>
      <c r="C510" t="str">
        <f>IF(A510&lt;&gt;"",Output5!#REF!,"")</f>
        <v/>
      </c>
      <c r="D510" t="str">
        <f>IF(A510&lt;&gt;"",Output5!#REF!,"")</f>
        <v/>
      </c>
      <c r="E510" t="str">
        <f>IF(A510&lt;&gt;"",Output5!#REF!,"")</f>
        <v/>
      </c>
      <c r="F510" t="str">
        <f>IF(A510&lt;&gt;"",Output5!#REF!,"")</f>
        <v/>
      </c>
      <c r="G510" t="str">
        <f>IF(A510&lt;&gt;"",Output5!#REF!,"")</f>
        <v/>
      </c>
      <c r="H510" t="str">
        <f>IF(A510&lt;&gt;"",Output5!#REF!,"")</f>
        <v/>
      </c>
      <c r="I510" s="27" t="str">
        <f>IF(A510&lt;&gt;"",Output5!#REF!,"")</f>
        <v/>
      </c>
      <c r="J510" t="str">
        <f>IF(A510&lt;&gt;"",Output5!#REF!,"")</f>
        <v/>
      </c>
      <c r="K510" t="str">
        <f>IF(A510&lt;&gt;"",Output5!#REF!,"")</f>
        <v/>
      </c>
      <c r="L510" t="str">
        <f>IF(A510&lt;&gt;"",Output5!#REF!,"")</f>
        <v/>
      </c>
      <c r="AE510" t="b">
        <f t="shared" si="15"/>
        <v>1</v>
      </c>
      <c r="AF510" t="e">
        <f>VLOOKUP(Output5!#REF!,GroupNames!$B$2:$D$11,3,FALSE)</f>
        <v>#REF!</v>
      </c>
    </row>
    <row r="511" spans="1:32" x14ac:dyDescent="0.25">
      <c r="A511" s="2" t="str">
        <f t="shared" si="14"/>
        <v/>
      </c>
      <c r="B511" s="2" t="str">
        <f>IF(A511&lt;&gt;"",Output5!#REF!,"")</f>
        <v/>
      </c>
      <c r="C511" t="str">
        <f>IF(A511&lt;&gt;"",Output5!#REF!,"")</f>
        <v/>
      </c>
      <c r="D511" t="str">
        <f>IF(A511&lt;&gt;"",Output5!#REF!,"")</f>
        <v/>
      </c>
      <c r="E511" t="str">
        <f>IF(A511&lt;&gt;"",Output5!#REF!,"")</f>
        <v/>
      </c>
      <c r="F511" t="str">
        <f>IF(A511&lt;&gt;"",Output5!#REF!,"")</f>
        <v/>
      </c>
      <c r="G511" t="str">
        <f>IF(A511&lt;&gt;"",Output5!#REF!,"")</f>
        <v/>
      </c>
      <c r="H511" t="str">
        <f>IF(A511&lt;&gt;"",Output5!#REF!,"")</f>
        <v/>
      </c>
      <c r="I511" s="27" t="str">
        <f>IF(A511&lt;&gt;"",Output5!#REF!,"")</f>
        <v/>
      </c>
      <c r="J511" t="str">
        <f>IF(A511&lt;&gt;"",Output5!#REF!,"")</f>
        <v/>
      </c>
      <c r="K511" t="str">
        <f>IF(A511&lt;&gt;"",Output5!#REF!,"")</f>
        <v/>
      </c>
      <c r="L511" t="str">
        <f>IF(A511&lt;&gt;"",Output5!#REF!,"")</f>
        <v/>
      </c>
      <c r="AE511" t="b">
        <f t="shared" si="15"/>
        <v>1</v>
      </c>
      <c r="AF511" t="e">
        <f>VLOOKUP(Output5!#REF!,GroupNames!$B$2:$D$11,3,FALSE)</f>
        <v>#REF!</v>
      </c>
    </row>
    <row r="512" spans="1:32" x14ac:dyDescent="0.25">
      <c r="A512" s="2" t="str">
        <f t="shared" si="14"/>
        <v/>
      </c>
      <c r="B512" s="2" t="str">
        <f>IF(A512&lt;&gt;"",Output5!#REF!,"")</f>
        <v/>
      </c>
      <c r="C512" t="str">
        <f>IF(A512&lt;&gt;"",Output5!#REF!,"")</f>
        <v/>
      </c>
      <c r="D512" t="str">
        <f>IF(A512&lt;&gt;"",Output5!#REF!,"")</f>
        <v/>
      </c>
      <c r="E512" t="str">
        <f>IF(A512&lt;&gt;"",Output5!#REF!,"")</f>
        <v/>
      </c>
      <c r="F512" t="str">
        <f>IF(A512&lt;&gt;"",Output5!#REF!,"")</f>
        <v/>
      </c>
      <c r="G512" t="str">
        <f>IF(A512&lt;&gt;"",Output5!#REF!,"")</f>
        <v/>
      </c>
      <c r="H512" t="str">
        <f>IF(A512&lt;&gt;"",Output5!#REF!,"")</f>
        <v/>
      </c>
      <c r="I512" s="27" t="str">
        <f>IF(A512&lt;&gt;"",Output5!#REF!,"")</f>
        <v/>
      </c>
      <c r="J512" t="str">
        <f>IF(A512&lt;&gt;"",Output5!#REF!,"")</f>
        <v/>
      </c>
      <c r="K512" t="str">
        <f>IF(A512&lt;&gt;"",Output5!#REF!,"")</f>
        <v/>
      </c>
      <c r="L512" t="str">
        <f>IF(A512&lt;&gt;"",Output5!#REF!,"")</f>
        <v/>
      </c>
      <c r="AE512" t="b">
        <f t="shared" si="15"/>
        <v>1</v>
      </c>
      <c r="AF512" t="e">
        <f>VLOOKUP(Output5!#REF!,GroupNames!$B$2:$D$11,3,FALSE)</f>
        <v>#REF!</v>
      </c>
    </row>
    <row r="513" spans="1:32" x14ac:dyDescent="0.25">
      <c r="A513" s="2" t="str">
        <f t="shared" si="14"/>
        <v/>
      </c>
      <c r="B513" s="2" t="str">
        <f>IF(A513&lt;&gt;"",Output5!#REF!,"")</f>
        <v/>
      </c>
      <c r="C513" t="str">
        <f>IF(A513&lt;&gt;"",Output5!#REF!,"")</f>
        <v/>
      </c>
      <c r="D513" t="str">
        <f>IF(A513&lt;&gt;"",Output5!#REF!,"")</f>
        <v/>
      </c>
      <c r="E513" t="str">
        <f>IF(A513&lt;&gt;"",Output5!#REF!,"")</f>
        <v/>
      </c>
      <c r="F513" t="str">
        <f>IF(A513&lt;&gt;"",Output5!#REF!,"")</f>
        <v/>
      </c>
      <c r="G513" t="str">
        <f>IF(A513&lt;&gt;"",Output5!#REF!,"")</f>
        <v/>
      </c>
      <c r="H513" t="str">
        <f>IF(A513&lt;&gt;"",Output5!#REF!,"")</f>
        <v/>
      </c>
      <c r="I513" s="27" t="str">
        <f>IF(A513&lt;&gt;"",Output5!#REF!,"")</f>
        <v/>
      </c>
      <c r="J513" t="str">
        <f>IF(A513&lt;&gt;"",Output5!#REF!,"")</f>
        <v/>
      </c>
      <c r="K513" t="str">
        <f>IF(A513&lt;&gt;"",Output5!#REF!,"")</f>
        <v/>
      </c>
      <c r="L513" t="str">
        <f>IF(A513&lt;&gt;"",Output5!#REF!,"")</f>
        <v/>
      </c>
      <c r="AE513" t="b">
        <f t="shared" si="15"/>
        <v>1</v>
      </c>
      <c r="AF513" t="e">
        <f>VLOOKUP(Output5!#REF!,GroupNames!$B$2:$D$11,3,FALSE)</f>
        <v>#REF!</v>
      </c>
    </row>
    <row r="514" spans="1:32" x14ac:dyDescent="0.25">
      <c r="A514" s="2" t="str">
        <f t="shared" si="14"/>
        <v/>
      </c>
      <c r="B514" s="2" t="str">
        <f>IF(A514&lt;&gt;"",Output5!#REF!,"")</f>
        <v/>
      </c>
      <c r="C514" t="str">
        <f>IF(A514&lt;&gt;"",Output5!#REF!,"")</f>
        <v/>
      </c>
      <c r="D514" t="str">
        <f>IF(A514&lt;&gt;"",Output5!#REF!,"")</f>
        <v/>
      </c>
      <c r="E514" t="str">
        <f>IF(A514&lt;&gt;"",Output5!#REF!,"")</f>
        <v/>
      </c>
      <c r="F514" t="str">
        <f>IF(A514&lt;&gt;"",Output5!#REF!,"")</f>
        <v/>
      </c>
      <c r="G514" t="str">
        <f>IF(A514&lt;&gt;"",Output5!#REF!,"")</f>
        <v/>
      </c>
      <c r="H514" t="str">
        <f>IF(A514&lt;&gt;"",Output5!#REF!,"")</f>
        <v/>
      </c>
      <c r="I514" s="27" t="str">
        <f>IF(A514&lt;&gt;"",Output5!#REF!,"")</f>
        <v/>
      </c>
      <c r="J514" t="str">
        <f>IF(A514&lt;&gt;"",Output5!#REF!,"")</f>
        <v/>
      </c>
      <c r="K514" t="str">
        <f>IF(A514&lt;&gt;"",Output5!#REF!,"")</f>
        <v/>
      </c>
      <c r="L514" t="str">
        <f>IF(A514&lt;&gt;"",Output5!#REF!,"")</f>
        <v/>
      </c>
      <c r="AE514" t="b">
        <f t="shared" si="15"/>
        <v>1</v>
      </c>
      <c r="AF514" t="e">
        <f>VLOOKUP(Output5!#REF!,GroupNames!$B$2:$D$11,3,FALSE)</f>
        <v>#REF!</v>
      </c>
    </row>
    <row r="515" spans="1:32" x14ac:dyDescent="0.25">
      <c r="A515" s="2" t="str">
        <f t="shared" si="14"/>
        <v/>
      </c>
      <c r="B515" s="2" t="str">
        <f>IF(A515&lt;&gt;"",Output5!#REF!,"")</f>
        <v/>
      </c>
      <c r="C515" t="str">
        <f>IF(A515&lt;&gt;"",Output5!#REF!,"")</f>
        <v/>
      </c>
      <c r="D515" t="str">
        <f>IF(A515&lt;&gt;"",Output5!#REF!,"")</f>
        <v/>
      </c>
      <c r="E515" t="str">
        <f>IF(A515&lt;&gt;"",Output5!#REF!,"")</f>
        <v/>
      </c>
      <c r="F515" t="str">
        <f>IF(A515&lt;&gt;"",Output5!#REF!,"")</f>
        <v/>
      </c>
      <c r="G515" t="str">
        <f>IF(A515&lt;&gt;"",Output5!#REF!,"")</f>
        <v/>
      </c>
      <c r="H515" t="str">
        <f>IF(A515&lt;&gt;"",Output5!#REF!,"")</f>
        <v/>
      </c>
      <c r="I515" s="27" t="str">
        <f>IF(A515&lt;&gt;"",Output5!#REF!,"")</f>
        <v/>
      </c>
      <c r="J515" t="str">
        <f>IF(A515&lt;&gt;"",Output5!#REF!,"")</f>
        <v/>
      </c>
      <c r="K515" t="str">
        <f>IF(A515&lt;&gt;"",Output5!#REF!,"")</f>
        <v/>
      </c>
      <c r="L515" t="str">
        <f>IF(A515&lt;&gt;"",Output5!#REF!,"")</f>
        <v/>
      </c>
      <c r="AE515" t="b">
        <f t="shared" si="15"/>
        <v>1</v>
      </c>
      <c r="AF515" t="e">
        <f>VLOOKUP(Output5!#REF!,GroupNames!$B$2:$D$11,3,FALSE)</f>
        <v>#REF!</v>
      </c>
    </row>
    <row r="516" spans="1:32" x14ac:dyDescent="0.25">
      <c r="A516" s="2" t="str">
        <f t="shared" si="14"/>
        <v/>
      </c>
      <c r="B516" s="2" t="str">
        <f>IF(A516&lt;&gt;"",Output5!#REF!,"")</f>
        <v/>
      </c>
      <c r="C516" t="str">
        <f>IF(A516&lt;&gt;"",Output5!#REF!,"")</f>
        <v/>
      </c>
      <c r="D516" t="str">
        <f>IF(A516&lt;&gt;"",Output5!#REF!,"")</f>
        <v/>
      </c>
      <c r="E516" t="str">
        <f>IF(A516&lt;&gt;"",Output5!#REF!,"")</f>
        <v/>
      </c>
      <c r="F516" t="str">
        <f>IF(A516&lt;&gt;"",Output5!#REF!,"")</f>
        <v/>
      </c>
      <c r="G516" t="str">
        <f>IF(A516&lt;&gt;"",Output5!#REF!,"")</f>
        <v/>
      </c>
      <c r="H516" t="str">
        <f>IF(A516&lt;&gt;"",Output5!#REF!,"")</f>
        <v/>
      </c>
      <c r="I516" s="27" t="str">
        <f>IF(A516&lt;&gt;"",Output5!#REF!,"")</f>
        <v/>
      </c>
      <c r="J516" t="str">
        <f>IF(A516&lt;&gt;"",Output5!#REF!,"")</f>
        <v/>
      </c>
      <c r="K516" t="str">
        <f>IF(A516&lt;&gt;"",Output5!#REF!,"")</f>
        <v/>
      </c>
      <c r="L516" t="str">
        <f>IF(A516&lt;&gt;"",Output5!#REF!,"")</f>
        <v/>
      </c>
      <c r="AE516" t="b">
        <f t="shared" si="15"/>
        <v>1</v>
      </c>
      <c r="AF516" t="e">
        <f>VLOOKUP(Output5!#REF!,GroupNames!$B$2:$D$11,3,FALSE)</f>
        <v>#REF!</v>
      </c>
    </row>
    <row r="517" spans="1:32" x14ac:dyDescent="0.25">
      <c r="A517" s="2" t="str">
        <f t="shared" si="14"/>
        <v/>
      </c>
      <c r="B517" s="2" t="str">
        <f>IF(A517&lt;&gt;"",Output5!#REF!,"")</f>
        <v/>
      </c>
      <c r="C517" t="str">
        <f>IF(A517&lt;&gt;"",Output5!#REF!,"")</f>
        <v/>
      </c>
      <c r="D517" t="str">
        <f>IF(A517&lt;&gt;"",Output5!#REF!,"")</f>
        <v/>
      </c>
      <c r="E517" t="str">
        <f>IF(A517&lt;&gt;"",Output5!#REF!,"")</f>
        <v/>
      </c>
      <c r="F517" t="str">
        <f>IF(A517&lt;&gt;"",Output5!#REF!,"")</f>
        <v/>
      </c>
      <c r="G517" t="str">
        <f>IF(A517&lt;&gt;"",Output5!#REF!,"")</f>
        <v/>
      </c>
      <c r="H517" t="str">
        <f>IF(A517&lt;&gt;"",Output5!#REF!,"")</f>
        <v/>
      </c>
      <c r="I517" s="27" t="str">
        <f>IF(A517&lt;&gt;"",Output5!#REF!,"")</f>
        <v/>
      </c>
      <c r="J517" t="str">
        <f>IF(A517&lt;&gt;"",Output5!#REF!,"")</f>
        <v/>
      </c>
      <c r="K517" t="str">
        <f>IF(A517&lt;&gt;"",Output5!#REF!,"")</f>
        <v/>
      </c>
      <c r="L517" t="str">
        <f>IF(A517&lt;&gt;"",Output5!#REF!,"")</f>
        <v/>
      </c>
      <c r="AE517" t="b">
        <f t="shared" si="15"/>
        <v>1</v>
      </c>
      <c r="AF517" t="e">
        <f>VLOOKUP(Output5!#REF!,GroupNames!$B$2:$D$11,3,FALSE)</f>
        <v>#REF!</v>
      </c>
    </row>
    <row r="518" spans="1:32" x14ac:dyDescent="0.25">
      <c r="A518" s="2" t="str">
        <f t="shared" si="14"/>
        <v/>
      </c>
      <c r="B518" s="2" t="str">
        <f>IF(A518&lt;&gt;"",Output5!#REF!,"")</f>
        <v/>
      </c>
      <c r="C518" t="str">
        <f>IF(A518&lt;&gt;"",Output5!#REF!,"")</f>
        <v/>
      </c>
      <c r="D518" t="str">
        <f>IF(A518&lt;&gt;"",Output5!#REF!,"")</f>
        <v/>
      </c>
      <c r="E518" t="str">
        <f>IF(A518&lt;&gt;"",Output5!#REF!,"")</f>
        <v/>
      </c>
      <c r="F518" t="str">
        <f>IF(A518&lt;&gt;"",Output5!#REF!,"")</f>
        <v/>
      </c>
      <c r="G518" t="str">
        <f>IF(A518&lt;&gt;"",Output5!#REF!,"")</f>
        <v/>
      </c>
      <c r="H518" t="str">
        <f>IF(A518&lt;&gt;"",Output5!#REF!,"")</f>
        <v/>
      </c>
      <c r="I518" s="27" t="str">
        <f>IF(A518&lt;&gt;"",Output5!#REF!,"")</f>
        <v/>
      </c>
      <c r="J518" t="str">
        <f>IF(A518&lt;&gt;"",Output5!#REF!,"")</f>
        <v/>
      </c>
      <c r="K518" t="str">
        <f>IF(A518&lt;&gt;"",Output5!#REF!,"")</f>
        <v/>
      </c>
      <c r="L518" t="str">
        <f>IF(A518&lt;&gt;"",Output5!#REF!,"")</f>
        <v/>
      </c>
      <c r="AE518" t="b">
        <f t="shared" si="15"/>
        <v>1</v>
      </c>
      <c r="AF518" t="e">
        <f>VLOOKUP(Output5!#REF!,GroupNames!$B$2:$D$11,3,FALSE)</f>
        <v>#REF!</v>
      </c>
    </row>
    <row r="519" spans="1:32" x14ac:dyDescent="0.25">
      <c r="A519" s="2" t="str">
        <f t="shared" si="14"/>
        <v/>
      </c>
      <c r="B519" s="2" t="str">
        <f>IF(A519&lt;&gt;"",Output5!#REF!,"")</f>
        <v/>
      </c>
      <c r="C519" t="str">
        <f>IF(A519&lt;&gt;"",Output5!#REF!,"")</f>
        <v/>
      </c>
      <c r="D519" t="str">
        <f>IF(A519&lt;&gt;"",Output5!#REF!,"")</f>
        <v/>
      </c>
      <c r="E519" t="str">
        <f>IF(A519&lt;&gt;"",Output5!#REF!,"")</f>
        <v/>
      </c>
      <c r="F519" t="str">
        <f>IF(A519&lt;&gt;"",Output5!#REF!,"")</f>
        <v/>
      </c>
      <c r="G519" t="str">
        <f>IF(A519&lt;&gt;"",Output5!#REF!,"")</f>
        <v/>
      </c>
      <c r="H519" t="str">
        <f>IF(A519&lt;&gt;"",Output5!#REF!,"")</f>
        <v/>
      </c>
      <c r="I519" s="27" t="str">
        <f>IF(A519&lt;&gt;"",Output5!#REF!,"")</f>
        <v/>
      </c>
      <c r="J519" t="str">
        <f>IF(A519&lt;&gt;"",Output5!#REF!,"")</f>
        <v/>
      </c>
      <c r="K519" t="str">
        <f>IF(A519&lt;&gt;"",Output5!#REF!,"")</f>
        <v/>
      </c>
      <c r="L519" t="str">
        <f>IF(A519&lt;&gt;"",Output5!#REF!,"")</f>
        <v/>
      </c>
      <c r="AE519" t="b">
        <f t="shared" si="15"/>
        <v>1</v>
      </c>
      <c r="AF519" t="e">
        <f>VLOOKUP(Output5!#REF!,GroupNames!$B$2:$D$11,3,FALSE)</f>
        <v>#REF!</v>
      </c>
    </row>
    <row r="520" spans="1:32" x14ac:dyDescent="0.25">
      <c r="A520" s="2" t="str">
        <f t="shared" si="14"/>
        <v/>
      </c>
      <c r="B520" s="2" t="str">
        <f>IF(A520&lt;&gt;"",Output5!#REF!,"")</f>
        <v/>
      </c>
      <c r="C520" t="str">
        <f>IF(A520&lt;&gt;"",Output5!#REF!,"")</f>
        <v/>
      </c>
      <c r="D520" t="str">
        <f>IF(A520&lt;&gt;"",Output5!#REF!,"")</f>
        <v/>
      </c>
      <c r="E520" t="str">
        <f>IF(A520&lt;&gt;"",Output5!#REF!,"")</f>
        <v/>
      </c>
      <c r="F520" t="str">
        <f>IF(A520&lt;&gt;"",Output5!#REF!,"")</f>
        <v/>
      </c>
      <c r="G520" t="str">
        <f>IF(A520&lt;&gt;"",Output5!#REF!,"")</f>
        <v/>
      </c>
      <c r="H520" t="str">
        <f>IF(A520&lt;&gt;"",Output5!#REF!,"")</f>
        <v/>
      </c>
      <c r="I520" s="27" t="str">
        <f>IF(A520&lt;&gt;"",Output5!#REF!,"")</f>
        <v/>
      </c>
      <c r="J520" t="str">
        <f>IF(A520&lt;&gt;"",Output5!#REF!,"")</f>
        <v/>
      </c>
      <c r="K520" t="str">
        <f>IF(A520&lt;&gt;"",Output5!#REF!,"")</f>
        <v/>
      </c>
      <c r="L520" t="str">
        <f>IF(A520&lt;&gt;"",Output5!#REF!,"")</f>
        <v/>
      </c>
      <c r="AE520" t="b">
        <f t="shared" si="15"/>
        <v>1</v>
      </c>
      <c r="AF520" t="e">
        <f>VLOOKUP(Output5!#REF!,GroupNames!$B$2:$D$11,3,FALSE)</f>
        <v>#REF!</v>
      </c>
    </row>
    <row r="521" spans="1:32" x14ac:dyDescent="0.25">
      <c r="A521" s="2" t="str">
        <f t="shared" si="14"/>
        <v/>
      </c>
      <c r="B521" s="2" t="str">
        <f>IF(A521&lt;&gt;"",Output5!#REF!,"")</f>
        <v/>
      </c>
      <c r="C521" t="str">
        <f>IF(A521&lt;&gt;"",Output5!#REF!,"")</f>
        <v/>
      </c>
      <c r="D521" t="str">
        <f>IF(A521&lt;&gt;"",Output5!#REF!,"")</f>
        <v/>
      </c>
      <c r="E521" t="str">
        <f>IF(A521&lt;&gt;"",Output5!#REF!,"")</f>
        <v/>
      </c>
      <c r="F521" t="str">
        <f>IF(A521&lt;&gt;"",Output5!#REF!,"")</f>
        <v/>
      </c>
      <c r="G521" t="str">
        <f>IF(A521&lt;&gt;"",Output5!#REF!,"")</f>
        <v/>
      </c>
      <c r="H521" t="str">
        <f>IF(A521&lt;&gt;"",Output5!#REF!,"")</f>
        <v/>
      </c>
      <c r="I521" s="27" t="str">
        <f>IF(A521&lt;&gt;"",Output5!#REF!,"")</f>
        <v/>
      </c>
      <c r="J521" t="str">
        <f>IF(A521&lt;&gt;"",Output5!#REF!,"")</f>
        <v/>
      </c>
      <c r="K521" t="str">
        <f>IF(A521&lt;&gt;"",Output5!#REF!,"")</f>
        <v/>
      </c>
      <c r="L521" t="str">
        <f>IF(A521&lt;&gt;"",Output5!#REF!,"")</f>
        <v/>
      </c>
      <c r="AE521" t="b">
        <f t="shared" si="15"/>
        <v>1</v>
      </c>
      <c r="AF521" t="e">
        <f>VLOOKUP(Output5!#REF!,GroupNames!$B$2:$D$11,3,FALSE)</f>
        <v>#REF!</v>
      </c>
    </row>
    <row r="522" spans="1:32" x14ac:dyDescent="0.25">
      <c r="A522" s="2" t="str">
        <f t="shared" si="14"/>
        <v/>
      </c>
      <c r="B522" s="2" t="str">
        <f>IF(A522&lt;&gt;"",Output5!#REF!,"")</f>
        <v/>
      </c>
      <c r="C522" t="str">
        <f>IF(A522&lt;&gt;"",Output5!#REF!,"")</f>
        <v/>
      </c>
      <c r="D522" t="str">
        <f>IF(A522&lt;&gt;"",Output5!#REF!,"")</f>
        <v/>
      </c>
      <c r="E522" t="str">
        <f>IF(A522&lt;&gt;"",Output5!#REF!,"")</f>
        <v/>
      </c>
      <c r="F522" t="str">
        <f>IF(A522&lt;&gt;"",Output5!#REF!,"")</f>
        <v/>
      </c>
      <c r="G522" t="str">
        <f>IF(A522&lt;&gt;"",Output5!#REF!,"")</f>
        <v/>
      </c>
      <c r="H522" t="str">
        <f>IF(A522&lt;&gt;"",Output5!#REF!,"")</f>
        <v/>
      </c>
      <c r="I522" s="27" t="str">
        <f>IF(A522&lt;&gt;"",Output5!#REF!,"")</f>
        <v/>
      </c>
      <c r="J522" t="str">
        <f>IF(A522&lt;&gt;"",Output5!#REF!,"")</f>
        <v/>
      </c>
      <c r="K522" t="str">
        <f>IF(A522&lt;&gt;"",Output5!#REF!,"")</f>
        <v/>
      </c>
      <c r="L522" t="str">
        <f>IF(A522&lt;&gt;"",Output5!#REF!,"")</f>
        <v/>
      </c>
      <c r="AE522" t="b">
        <f t="shared" si="15"/>
        <v>1</v>
      </c>
      <c r="AF522" t="e">
        <f>VLOOKUP(Output5!#REF!,GroupNames!$B$2:$D$11,3,FALSE)</f>
        <v>#REF!</v>
      </c>
    </row>
    <row r="523" spans="1:32" x14ac:dyDescent="0.25">
      <c r="A523" s="2" t="str">
        <f t="shared" si="14"/>
        <v/>
      </c>
      <c r="B523" s="2" t="str">
        <f>IF(A523&lt;&gt;"",Output5!#REF!,"")</f>
        <v/>
      </c>
      <c r="C523" t="str">
        <f>IF(A523&lt;&gt;"",Output5!#REF!,"")</f>
        <v/>
      </c>
      <c r="D523" t="str">
        <f>IF(A523&lt;&gt;"",Output5!#REF!,"")</f>
        <v/>
      </c>
      <c r="E523" t="str">
        <f>IF(A523&lt;&gt;"",Output5!#REF!,"")</f>
        <v/>
      </c>
      <c r="F523" t="str">
        <f>IF(A523&lt;&gt;"",Output5!#REF!,"")</f>
        <v/>
      </c>
      <c r="G523" t="str">
        <f>IF(A523&lt;&gt;"",Output5!#REF!,"")</f>
        <v/>
      </c>
      <c r="H523" t="str">
        <f>IF(A523&lt;&gt;"",Output5!#REF!,"")</f>
        <v/>
      </c>
      <c r="I523" s="27" t="str">
        <f>IF(A523&lt;&gt;"",Output5!#REF!,"")</f>
        <v/>
      </c>
      <c r="J523" t="str">
        <f>IF(A523&lt;&gt;"",Output5!#REF!,"")</f>
        <v/>
      </c>
      <c r="K523" t="str">
        <f>IF(A523&lt;&gt;"",Output5!#REF!,"")</f>
        <v/>
      </c>
      <c r="L523" t="str">
        <f>IF(A523&lt;&gt;"",Output5!#REF!,"")</f>
        <v/>
      </c>
      <c r="AE523" t="b">
        <f t="shared" si="15"/>
        <v>1</v>
      </c>
      <c r="AF523" t="e">
        <f>VLOOKUP(Output5!#REF!,GroupNames!$B$2:$D$11,3,FALSE)</f>
        <v>#REF!</v>
      </c>
    </row>
    <row r="524" spans="1:32" x14ac:dyDescent="0.25">
      <c r="A524" s="2" t="str">
        <f t="shared" ref="A524:A587" si="16">IF(AE524=FALSE,AF524,"")</f>
        <v/>
      </c>
      <c r="B524" s="2" t="str">
        <f>IF(A524&lt;&gt;"",Output5!#REF!,"")</f>
        <v/>
      </c>
      <c r="C524" t="str">
        <f>IF(A524&lt;&gt;"",Output5!#REF!,"")</f>
        <v/>
      </c>
      <c r="D524" t="str">
        <f>IF(A524&lt;&gt;"",Output5!#REF!,"")</f>
        <v/>
      </c>
      <c r="E524" t="str">
        <f>IF(A524&lt;&gt;"",Output5!#REF!,"")</f>
        <v/>
      </c>
      <c r="F524" t="str">
        <f>IF(A524&lt;&gt;"",Output5!#REF!,"")</f>
        <v/>
      </c>
      <c r="G524" t="str">
        <f>IF(A524&lt;&gt;"",Output5!#REF!,"")</f>
        <v/>
      </c>
      <c r="H524" t="str">
        <f>IF(A524&lt;&gt;"",Output5!#REF!,"")</f>
        <v/>
      </c>
      <c r="I524" s="27" t="str">
        <f>IF(A524&lt;&gt;"",Output5!#REF!,"")</f>
        <v/>
      </c>
      <c r="J524" t="str">
        <f>IF(A524&lt;&gt;"",Output5!#REF!,"")</f>
        <v/>
      </c>
      <c r="K524" t="str">
        <f>IF(A524&lt;&gt;"",Output5!#REF!,"")</f>
        <v/>
      </c>
      <c r="L524" t="str">
        <f>IF(A524&lt;&gt;"",Output5!#REF!,"")</f>
        <v/>
      </c>
      <c r="AE524" t="b">
        <f t="shared" ref="AE524:AE587" si="17">ISERROR(AF524)</f>
        <v>1</v>
      </c>
      <c r="AF524" t="e">
        <f>VLOOKUP(Output5!#REF!,GroupNames!$B$2:$D$11,3,FALSE)</f>
        <v>#REF!</v>
      </c>
    </row>
    <row r="525" spans="1:32" x14ac:dyDescent="0.25">
      <c r="A525" s="2" t="str">
        <f t="shared" si="16"/>
        <v/>
      </c>
      <c r="B525" s="2" t="str">
        <f>IF(A525&lt;&gt;"",Output5!#REF!,"")</f>
        <v/>
      </c>
      <c r="C525" t="str">
        <f>IF(A525&lt;&gt;"",Output5!#REF!,"")</f>
        <v/>
      </c>
      <c r="D525" t="str">
        <f>IF(A525&lt;&gt;"",Output5!#REF!,"")</f>
        <v/>
      </c>
      <c r="E525" t="str">
        <f>IF(A525&lt;&gt;"",Output5!#REF!,"")</f>
        <v/>
      </c>
      <c r="F525" t="str">
        <f>IF(A525&lt;&gt;"",Output5!#REF!,"")</f>
        <v/>
      </c>
      <c r="G525" t="str">
        <f>IF(A525&lt;&gt;"",Output5!#REF!,"")</f>
        <v/>
      </c>
      <c r="H525" t="str">
        <f>IF(A525&lt;&gt;"",Output5!#REF!,"")</f>
        <v/>
      </c>
      <c r="I525" s="27" t="str">
        <f>IF(A525&lt;&gt;"",Output5!#REF!,"")</f>
        <v/>
      </c>
      <c r="J525" t="str">
        <f>IF(A525&lt;&gt;"",Output5!#REF!,"")</f>
        <v/>
      </c>
      <c r="K525" t="str">
        <f>IF(A525&lt;&gt;"",Output5!#REF!,"")</f>
        <v/>
      </c>
      <c r="L525" t="str">
        <f>IF(A525&lt;&gt;"",Output5!#REF!,"")</f>
        <v/>
      </c>
      <c r="AE525" t="b">
        <f t="shared" si="17"/>
        <v>1</v>
      </c>
      <c r="AF525" t="e">
        <f>VLOOKUP(Output5!#REF!,GroupNames!$B$2:$D$11,3,FALSE)</f>
        <v>#REF!</v>
      </c>
    </row>
    <row r="526" spans="1:32" x14ac:dyDescent="0.25">
      <c r="A526" s="2" t="str">
        <f t="shared" si="16"/>
        <v/>
      </c>
      <c r="B526" s="2" t="str">
        <f>IF(A526&lt;&gt;"",Output5!#REF!,"")</f>
        <v/>
      </c>
      <c r="C526" t="str">
        <f>IF(A526&lt;&gt;"",Output5!#REF!,"")</f>
        <v/>
      </c>
      <c r="D526" t="str">
        <f>IF(A526&lt;&gt;"",Output5!#REF!,"")</f>
        <v/>
      </c>
      <c r="E526" t="str">
        <f>IF(A526&lt;&gt;"",Output5!#REF!,"")</f>
        <v/>
      </c>
      <c r="F526" t="str">
        <f>IF(A526&lt;&gt;"",Output5!#REF!,"")</f>
        <v/>
      </c>
      <c r="G526" t="str">
        <f>IF(A526&lt;&gt;"",Output5!#REF!,"")</f>
        <v/>
      </c>
      <c r="H526" t="str">
        <f>IF(A526&lt;&gt;"",Output5!#REF!,"")</f>
        <v/>
      </c>
      <c r="I526" s="27" t="str">
        <f>IF(A526&lt;&gt;"",Output5!#REF!,"")</f>
        <v/>
      </c>
      <c r="J526" t="str">
        <f>IF(A526&lt;&gt;"",Output5!#REF!,"")</f>
        <v/>
      </c>
      <c r="K526" t="str">
        <f>IF(A526&lt;&gt;"",Output5!#REF!,"")</f>
        <v/>
      </c>
      <c r="L526" t="str">
        <f>IF(A526&lt;&gt;"",Output5!#REF!,"")</f>
        <v/>
      </c>
      <c r="AE526" t="b">
        <f t="shared" si="17"/>
        <v>1</v>
      </c>
      <c r="AF526" t="e">
        <f>VLOOKUP(Output5!#REF!,GroupNames!$B$2:$D$11,3,FALSE)</f>
        <v>#REF!</v>
      </c>
    </row>
    <row r="527" spans="1:32" x14ac:dyDescent="0.25">
      <c r="A527" s="2" t="str">
        <f t="shared" si="16"/>
        <v/>
      </c>
      <c r="B527" s="2" t="str">
        <f>IF(A527&lt;&gt;"",Output5!#REF!,"")</f>
        <v/>
      </c>
      <c r="C527" t="str">
        <f>IF(A527&lt;&gt;"",Output5!#REF!,"")</f>
        <v/>
      </c>
      <c r="D527" t="str">
        <f>IF(A527&lt;&gt;"",Output5!#REF!,"")</f>
        <v/>
      </c>
      <c r="E527" t="str">
        <f>IF(A527&lt;&gt;"",Output5!#REF!,"")</f>
        <v/>
      </c>
      <c r="F527" t="str">
        <f>IF(A527&lt;&gt;"",Output5!#REF!,"")</f>
        <v/>
      </c>
      <c r="G527" t="str">
        <f>IF(A527&lt;&gt;"",Output5!#REF!,"")</f>
        <v/>
      </c>
      <c r="H527" t="str">
        <f>IF(A527&lt;&gt;"",Output5!#REF!,"")</f>
        <v/>
      </c>
      <c r="I527" s="27" t="str">
        <f>IF(A527&lt;&gt;"",Output5!#REF!,"")</f>
        <v/>
      </c>
      <c r="J527" t="str">
        <f>IF(A527&lt;&gt;"",Output5!#REF!,"")</f>
        <v/>
      </c>
      <c r="K527" t="str">
        <f>IF(A527&lt;&gt;"",Output5!#REF!,"")</f>
        <v/>
      </c>
      <c r="L527" t="str">
        <f>IF(A527&lt;&gt;"",Output5!#REF!,"")</f>
        <v/>
      </c>
      <c r="AE527" t="b">
        <f t="shared" si="17"/>
        <v>1</v>
      </c>
      <c r="AF527" t="e">
        <f>VLOOKUP(Output5!#REF!,GroupNames!$B$2:$D$11,3,FALSE)</f>
        <v>#REF!</v>
      </c>
    </row>
    <row r="528" spans="1:32" x14ac:dyDescent="0.25">
      <c r="A528" s="2" t="str">
        <f t="shared" si="16"/>
        <v/>
      </c>
      <c r="B528" s="2" t="str">
        <f>IF(A528&lt;&gt;"",Output5!#REF!,"")</f>
        <v/>
      </c>
      <c r="C528" t="str">
        <f>IF(A528&lt;&gt;"",Output5!#REF!,"")</f>
        <v/>
      </c>
      <c r="D528" t="str">
        <f>IF(A528&lt;&gt;"",Output5!#REF!,"")</f>
        <v/>
      </c>
      <c r="E528" t="str">
        <f>IF(A528&lt;&gt;"",Output5!#REF!,"")</f>
        <v/>
      </c>
      <c r="F528" t="str">
        <f>IF(A528&lt;&gt;"",Output5!#REF!,"")</f>
        <v/>
      </c>
      <c r="G528" t="str">
        <f>IF(A528&lt;&gt;"",Output5!#REF!,"")</f>
        <v/>
      </c>
      <c r="H528" t="str">
        <f>IF(A528&lt;&gt;"",Output5!#REF!,"")</f>
        <v/>
      </c>
      <c r="I528" s="27" t="str">
        <f>IF(A528&lt;&gt;"",Output5!#REF!,"")</f>
        <v/>
      </c>
      <c r="J528" t="str">
        <f>IF(A528&lt;&gt;"",Output5!#REF!,"")</f>
        <v/>
      </c>
      <c r="K528" t="str">
        <f>IF(A528&lt;&gt;"",Output5!#REF!,"")</f>
        <v/>
      </c>
      <c r="L528" t="str">
        <f>IF(A528&lt;&gt;"",Output5!#REF!,"")</f>
        <v/>
      </c>
      <c r="AE528" t="b">
        <f t="shared" si="17"/>
        <v>1</v>
      </c>
      <c r="AF528" t="e">
        <f>VLOOKUP(Output5!#REF!,GroupNames!$B$2:$D$11,3,FALSE)</f>
        <v>#REF!</v>
      </c>
    </row>
    <row r="529" spans="1:32" x14ac:dyDescent="0.25">
      <c r="A529" s="2" t="str">
        <f t="shared" si="16"/>
        <v/>
      </c>
      <c r="B529" s="2" t="str">
        <f>IF(A529&lt;&gt;"",Output5!#REF!,"")</f>
        <v/>
      </c>
      <c r="C529" t="str">
        <f>IF(A529&lt;&gt;"",Output5!#REF!,"")</f>
        <v/>
      </c>
      <c r="D529" t="str">
        <f>IF(A529&lt;&gt;"",Output5!#REF!,"")</f>
        <v/>
      </c>
      <c r="E529" t="str">
        <f>IF(A529&lt;&gt;"",Output5!#REF!,"")</f>
        <v/>
      </c>
      <c r="F529" t="str">
        <f>IF(A529&lt;&gt;"",Output5!#REF!,"")</f>
        <v/>
      </c>
      <c r="G529" t="str">
        <f>IF(A529&lt;&gt;"",Output5!#REF!,"")</f>
        <v/>
      </c>
      <c r="H529" t="str">
        <f>IF(A529&lt;&gt;"",Output5!#REF!,"")</f>
        <v/>
      </c>
      <c r="I529" s="27" t="str">
        <f>IF(A529&lt;&gt;"",Output5!#REF!,"")</f>
        <v/>
      </c>
      <c r="J529" t="str">
        <f>IF(A529&lt;&gt;"",Output5!#REF!,"")</f>
        <v/>
      </c>
      <c r="K529" t="str">
        <f>IF(A529&lt;&gt;"",Output5!#REF!,"")</f>
        <v/>
      </c>
      <c r="L529" t="str">
        <f>IF(A529&lt;&gt;"",Output5!#REF!,"")</f>
        <v/>
      </c>
      <c r="AE529" t="b">
        <f t="shared" si="17"/>
        <v>1</v>
      </c>
      <c r="AF529" t="e">
        <f>VLOOKUP(Output5!#REF!,GroupNames!$B$2:$D$11,3,FALSE)</f>
        <v>#REF!</v>
      </c>
    </row>
    <row r="530" spans="1:32" x14ac:dyDescent="0.25">
      <c r="A530" s="2" t="str">
        <f t="shared" si="16"/>
        <v/>
      </c>
      <c r="B530" s="2" t="str">
        <f>IF(A530&lt;&gt;"",Output5!#REF!,"")</f>
        <v/>
      </c>
      <c r="C530" t="str">
        <f>IF(A530&lt;&gt;"",Output5!#REF!,"")</f>
        <v/>
      </c>
      <c r="D530" t="str">
        <f>IF(A530&lt;&gt;"",Output5!#REF!,"")</f>
        <v/>
      </c>
      <c r="E530" t="str">
        <f>IF(A530&lt;&gt;"",Output5!#REF!,"")</f>
        <v/>
      </c>
      <c r="F530" t="str">
        <f>IF(A530&lt;&gt;"",Output5!#REF!,"")</f>
        <v/>
      </c>
      <c r="G530" t="str">
        <f>IF(A530&lt;&gt;"",Output5!#REF!,"")</f>
        <v/>
      </c>
      <c r="H530" t="str">
        <f>IF(A530&lt;&gt;"",Output5!#REF!,"")</f>
        <v/>
      </c>
      <c r="I530" s="27" t="str">
        <f>IF(A530&lt;&gt;"",Output5!#REF!,"")</f>
        <v/>
      </c>
      <c r="J530" t="str">
        <f>IF(A530&lt;&gt;"",Output5!#REF!,"")</f>
        <v/>
      </c>
      <c r="K530" t="str">
        <f>IF(A530&lt;&gt;"",Output5!#REF!,"")</f>
        <v/>
      </c>
      <c r="L530" t="str">
        <f>IF(A530&lt;&gt;"",Output5!#REF!,"")</f>
        <v/>
      </c>
      <c r="AE530" t="b">
        <f t="shared" si="17"/>
        <v>1</v>
      </c>
      <c r="AF530" t="e">
        <f>VLOOKUP(Output5!#REF!,GroupNames!$B$2:$D$11,3,FALSE)</f>
        <v>#REF!</v>
      </c>
    </row>
    <row r="531" spans="1:32" x14ac:dyDescent="0.25">
      <c r="A531" s="2" t="str">
        <f t="shared" si="16"/>
        <v/>
      </c>
      <c r="B531" s="2" t="str">
        <f>IF(A531&lt;&gt;"",Output5!#REF!,"")</f>
        <v/>
      </c>
      <c r="C531" t="str">
        <f>IF(A531&lt;&gt;"",Output5!#REF!,"")</f>
        <v/>
      </c>
      <c r="D531" t="str">
        <f>IF(A531&lt;&gt;"",Output5!#REF!,"")</f>
        <v/>
      </c>
      <c r="E531" t="str">
        <f>IF(A531&lt;&gt;"",Output5!#REF!,"")</f>
        <v/>
      </c>
      <c r="F531" t="str">
        <f>IF(A531&lt;&gt;"",Output5!#REF!,"")</f>
        <v/>
      </c>
      <c r="G531" t="str">
        <f>IF(A531&lt;&gt;"",Output5!#REF!,"")</f>
        <v/>
      </c>
      <c r="H531" t="str">
        <f>IF(A531&lt;&gt;"",Output5!#REF!,"")</f>
        <v/>
      </c>
      <c r="I531" s="27" t="str">
        <f>IF(A531&lt;&gt;"",Output5!#REF!,"")</f>
        <v/>
      </c>
      <c r="J531" t="str">
        <f>IF(A531&lt;&gt;"",Output5!#REF!,"")</f>
        <v/>
      </c>
      <c r="K531" t="str">
        <f>IF(A531&lt;&gt;"",Output5!#REF!,"")</f>
        <v/>
      </c>
      <c r="L531" t="str">
        <f>IF(A531&lt;&gt;"",Output5!#REF!,"")</f>
        <v/>
      </c>
      <c r="AE531" t="b">
        <f t="shared" si="17"/>
        <v>1</v>
      </c>
      <c r="AF531" t="e">
        <f>VLOOKUP(Output5!#REF!,GroupNames!$B$2:$D$11,3,FALSE)</f>
        <v>#REF!</v>
      </c>
    </row>
    <row r="532" spans="1:32" x14ac:dyDescent="0.25">
      <c r="A532" s="2" t="str">
        <f t="shared" si="16"/>
        <v/>
      </c>
      <c r="B532" s="2" t="str">
        <f>IF(A532&lt;&gt;"",Output5!#REF!,"")</f>
        <v/>
      </c>
      <c r="C532" t="str">
        <f>IF(A532&lt;&gt;"",Output5!#REF!,"")</f>
        <v/>
      </c>
      <c r="D532" t="str">
        <f>IF(A532&lt;&gt;"",Output5!#REF!,"")</f>
        <v/>
      </c>
      <c r="E532" t="str">
        <f>IF(A532&lt;&gt;"",Output5!#REF!,"")</f>
        <v/>
      </c>
      <c r="F532" t="str">
        <f>IF(A532&lt;&gt;"",Output5!#REF!,"")</f>
        <v/>
      </c>
      <c r="G532" t="str">
        <f>IF(A532&lt;&gt;"",Output5!#REF!,"")</f>
        <v/>
      </c>
      <c r="H532" t="str">
        <f>IF(A532&lt;&gt;"",Output5!#REF!,"")</f>
        <v/>
      </c>
      <c r="I532" s="27" t="str">
        <f>IF(A532&lt;&gt;"",Output5!#REF!,"")</f>
        <v/>
      </c>
      <c r="J532" t="str">
        <f>IF(A532&lt;&gt;"",Output5!#REF!,"")</f>
        <v/>
      </c>
      <c r="K532" t="str">
        <f>IF(A532&lt;&gt;"",Output5!#REF!,"")</f>
        <v/>
      </c>
      <c r="L532" t="str">
        <f>IF(A532&lt;&gt;"",Output5!#REF!,"")</f>
        <v/>
      </c>
      <c r="AE532" t="b">
        <f t="shared" si="17"/>
        <v>1</v>
      </c>
      <c r="AF532" t="e">
        <f>VLOOKUP(Output5!#REF!,GroupNames!$B$2:$D$11,3,FALSE)</f>
        <v>#REF!</v>
      </c>
    </row>
    <row r="533" spans="1:32" x14ac:dyDescent="0.25">
      <c r="A533" s="2" t="str">
        <f t="shared" si="16"/>
        <v/>
      </c>
      <c r="B533" s="2" t="str">
        <f>IF(A533&lt;&gt;"",Output5!#REF!,"")</f>
        <v/>
      </c>
      <c r="C533" t="str">
        <f>IF(A533&lt;&gt;"",Output5!#REF!,"")</f>
        <v/>
      </c>
      <c r="D533" t="str">
        <f>IF(A533&lt;&gt;"",Output5!#REF!,"")</f>
        <v/>
      </c>
      <c r="E533" t="str">
        <f>IF(A533&lt;&gt;"",Output5!#REF!,"")</f>
        <v/>
      </c>
      <c r="F533" t="str">
        <f>IF(A533&lt;&gt;"",Output5!#REF!,"")</f>
        <v/>
      </c>
      <c r="G533" t="str">
        <f>IF(A533&lt;&gt;"",Output5!#REF!,"")</f>
        <v/>
      </c>
      <c r="H533" t="str">
        <f>IF(A533&lt;&gt;"",Output5!#REF!,"")</f>
        <v/>
      </c>
      <c r="I533" s="27" t="str">
        <f>IF(A533&lt;&gt;"",Output5!#REF!,"")</f>
        <v/>
      </c>
      <c r="J533" t="str">
        <f>IF(A533&lt;&gt;"",Output5!#REF!,"")</f>
        <v/>
      </c>
      <c r="K533" t="str">
        <f>IF(A533&lt;&gt;"",Output5!#REF!,"")</f>
        <v/>
      </c>
      <c r="L533" t="str">
        <f>IF(A533&lt;&gt;"",Output5!#REF!,"")</f>
        <v/>
      </c>
      <c r="AE533" t="b">
        <f t="shared" si="17"/>
        <v>1</v>
      </c>
      <c r="AF533" t="e">
        <f>VLOOKUP(Output5!#REF!,GroupNames!$B$2:$D$11,3,FALSE)</f>
        <v>#REF!</v>
      </c>
    </row>
    <row r="534" spans="1:32" x14ac:dyDescent="0.25">
      <c r="A534" s="2" t="str">
        <f t="shared" si="16"/>
        <v/>
      </c>
      <c r="B534" s="2" t="str">
        <f>IF(A534&lt;&gt;"",Output5!#REF!,"")</f>
        <v/>
      </c>
      <c r="C534" t="str">
        <f>IF(A534&lt;&gt;"",Output5!#REF!,"")</f>
        <v/>
      </c>
      <c r="D534" t="str">
        <f>IF(A534&lt;&gt;"",Output5!#REF!,"")</f>
        <v/>
      </c>
      <c r="E534" t="str">
        <f>IF(A534&lt;&gt;"",Output5!#REF!,"")</f>
        <v/>
      </c>
      <c r="F534" t="str">
        <f>IF(A534&lt;&gt;"",Output5!#REF!,"")</f>
        <v/>
      </c>
      <c r="G534" t="str">
        <f>IF(A534&lt;&gt;"",Output5!#REF!,"")</f>
        <v/>
      </c>
      <c r="H534" t="str">
        <f>IF(A534&lt;&gt;"",Output5!#REF!,"")</f>
        <v/>
      </c>
      <c r="I534" s="27" t="str">
        <f>IF(A534&lt;&gt;"",Output5!#REF!,"")</f>
        <v/>
      </c>
      <c r="J534" t="str">
        <f>IF(A534&lt;&gt;"",Output5!#REF!,"")</f>
        <v/>
      </c>
      <c r="K534" t="str">
        <f>IF(A534&lt;&gt;"",Output5!#REF!,"")</f>
        <v/>
      </c>
      <c r="L534" t="str">
        <f>IF(A534&lt;&gt;"",Output5!#REF!,"")</f>
        <v/>
      </c>
      <c r="AE534" t="b">
        <f t="shared" si="17"/>
        <v>1</v>
      </c>
      <c r="AF534" t="e">
        <f>VLOOKUP(Output5!#REF!,GroupNames!$B$2:$D$11,3,FALSE)</f>
        <v>#REF!</v>
      </c>
    </row>
    <row r="535" spans="1:32" x14ac:dyDescent="0.25">
      <c r="A535" s="2" t="str">
        <f t="shared" si="16"/>
        <v/>
      </c>
      <c r="B535" s="2" t="str">
        <f>IF(A535&lt;&gt;"",Output5!#REF!,"")</f>
        <v/>
      </c>
      <c r="C535" t="str">
        <f>IF(A535&lt;&gt;"",Output5!#REF!,"")</f>
        <v/>
      </c>
      <c r="D535" t="str">
        <f>IF(A535&lt;&gt;"",Output5!#REF!,"")</f>
        <v/>
      </c>
      <c r="E535" t="str">
        <f>IF(A535&lt;&gt;"",Output5!#REF!,"")</f>
        <v/>
      </c>
      <c r="F535" t="str">
        <f>IF(A535&lt;&gt;"",Output5!#REF!,"")</f>
        <v/>
      </c>
      <c r="G535" t="str">
        <f>IF(A535&lt;&gt;"",Output5!#REF!,"")</f>
        <v/>
      </c>
      <c r="H535" t="str">
        <f>IF(A535&lt;&gt;"",Output5!#REF!,"")</f>
        <v/>
      </c>
      <c r="I535" s="27" t="str">
        <f>IF(A535&lt;&gt;"",Output5!#REF!,"")</f>
        <v/>
      </c>
      <c r="J535" t="str">
        <f>IF(A535&lt;&gt;"",Output5!#REF!,"")</f>
        <v/>
      </c>
      <c r="K535" t="str">
        <f>IF(A535&lt;&gt;"",Output5!#REF!,"")</f>
        <v/>
      </c>
      <c r="L535" t="str">
        <f>IF(A535&lt;&gt;"",Output5!#REF!,"")</f>
        <v/>
      </c>
      <c r="AE535" t="b">
        <f t="shared" si="17"/>
        <v>1</v>
      </c>
      <c r="AF535" t="e">
        <f>VLOOKUP(Output5!#REF!,GroupNames!$B$2:$D$11,3,FALSE)</f>
        <v>#REF!</v>
      </c>
    </row>
    <row r="536" spans="1:32" x14ac:dyDescent="0.25">
      <c r="A536" s="2" t="str">
        <f t="shared" si="16"/>
        <v/>
      </c>
      <c r="B536" s="2" t="str">
        <f>IF(A536&lt;&gt;"",Output5!#REF!,"")</f>
        <v/>
      </c>
      <c r="C536" t="str">
        <f>IF(A536&lt;&gt;"",Output5!#REF!,"")</f>
        <v/>
      </c>
      <c r="D536" t="str">
        <f>IF(A536&lt;&gt;"",Output5!#REF!,"")</f>
        <v/>
      </c>
      <c r="E536" t="str">
        <f>IF(A536&lt;&gt;"",Output5!#REF!,"")</f>
        <v/>
      </c>
      <c r="F536" t="str">
        <f>IF(A536&lt;&gt;"",Output5!#REF!,"")</f>
        <v/>
      </c>
      <c r="G536" t="str">
        <f>IF(A536&lt;&gt;"",Output5!#REF!,"")</f>
        <v/>
      </c>
      <c r="H536" t="str">
        <f>IF(A536&lt;&gt;"",Output5!#REF!,"")</f>
        <v/>
      </c>
      <c r="I536" s="27" t="str">
        <f>IF(A536&lt;&gt;"",Output5!#REF!,"")</f>
        <v/>
      </c>
      <c r="J536" t="str">
        <f>IF(A536&lt;&gt;"",Output5!#REF!,"")</f>
        <v/>
      </c>
      <c r="K536" t="str">
        <f>IF(A536&lt;&gt;"",Output5!#REF!,"")</f>
        <v/>
      </c>
      <c r="L536" t="str">
        <f>IF(A536&lt;&gt;"",Output5!#REF!,"")</f>
        <v/>
      </c>
      <c r="AE536" t="b">
        <f t="shared" si="17"/>
        <v>1</v>
      </c>
      <c r="AF536" t="e">
        <f>VLOOKUP(Output5!#REF!,GroupNames!$B$2:$D$11,3,FALSE)</f>
        <v>#REF!</v>
      </c>
    </row>
    <row r="537" spans="1:32" x14ac:dyDescent="0.25">
      <c r="A537" s="2" t="str">
        <f t="shared" si="16"/>
        <v/>
      </c>
      <c r="B537" s="2" t="str">
        <f>IF(A537&lt;&gt;"",Output5!#REF!,"")</f>
        <v/>
      </c>
      <c r="C537" t="str">
        <f>IF(A537&lt;&gt;"",Output5!#REF!,"")</f>
        <v/>
      </c>
      <c r="D537" t="str">
        <f>IF(A537&lt;&gt;"",Output5!#REF!,"")</f>
        <v/>
      </c>
      <c r="E537" t="str">
        <f>IF(A537&lt;&gt;"",Output5!#REF!,"")</f>
        <v/>
      </c>
      <c r="F537" t="str">
        <f>IF(A537&lt;&gt;"",Output5!#REF!,"")</f>
        <v/>
      </c>
      <c r="G537" t="str">
        <f>IF(A537&lt;&gt;"",Output5!#REF!,"")</f>
        <v/>
      </c>
      <c r="H537" t="str">
        <f>IF(A537&lt;&gt;"",Output5!#REF!,"")</f>
        <v/>
      </c>
      <c r="I537" s="27" t="str">
        <f>IF(A537&lt;&gt;"",Output5!#REF!,"")</f>
        <v/>
      </c>
      <c r="J537" t="str">
        <f>IF(A537&lt;&gt;"",Output5!#REF!,"")</f>
        <v/>
      </c>
      <c r="K537" t="str">
        <f>IF(A537&lt;&gt;"",Output5!#REF!,"")</f>
        <v/>
      </c>
      <c r="L537" t="str">
        <f>IF(A537&lt;&gt;"",Output5!#REF!,"")</f>
        <v/>
      </c>
      <c r="AE537" t="b">
        <f t="shared" si="17"/>
        <v>1</v>
      </c>
      <c r="AF537" t="e">
        <f>VLOOKUP(Output5!#REF!,GroupNames!$B$2:$D$11,3,FALSE)</f>
        <v>#REF!</v>
      </c>
    </row>
    <row r="538" spans="1:32" x14ac:dyDescent="0.25">
      <c r="A538" s="2" t="str">
        <f t="shared" si="16"/>
        <v/>
      </c>
      <c r="B538" s="2" t="str">
        <f>IF(A538&lt;&gt;"",Output5!#REF!,"")</f>
        <v/>
      </c>
      <c r="C538" t="str">
        <f>IF(A538&lt;&gt;"",Output5!#REF!,"")</f>
        <v/>
      </c>
      <c r="D538" t="str">
        <f>IF(A538&lt;&gt;"",Output5!#REF!,"")</f>
        <v/>
      </c>
      <c r="E538" t="str">
        <f>IF(A538&lt;&gt;"",Output5!#REF!,"")</f>
        <v/>
      </c>
      <c r="F538" t="str">
        <f>IF(A538&lt;&gt;"",Output5!#REF!,"")</f>
        <v/>
      </c>
      <c r="G538" t="str">
        <f>IF(A538&lt;&gt;"",Output5!#REF!,"")</f>
        <v/>
      </c>
      <c r="H538" t="str">
        <f>IF(A538&lt;&gt;"",Output5!#REF!,"")</f>
        <v/>
      </c>
      <c r="I538" s="27" t="str">
        <f>IF(A538&lt;&gt;"",Output5!#REF!,"")</f>
        <v/>
      </c>
      <c r="J538" t="str">
        <f>IF(A538&lt;&gt;"",Output5!#REF!,"")</f>
        <v/>
      </c>
      <c r="K538" t="str">
        <f>IF(A538&lt;&gt;"",Output5!#REF!,"")</f>
        <v/>
      </c>
      <c r="L538" t="str">
        <f>IF(A538&lt;&gt;"",Output5!#REF!,"")</f>
        <v/>
      </c>
      <c r="AE538" t="b">
        <f t="shared" si="17"/>
        <v>1</v>
      </c>
      <c r="AF538" t="e">
        <f>VLOOKUP(Output5!#REF!,GroupNames!$B$2:$D$11,3,FALSE)</f>
        <v>#REF!</v>
      </c>
    </row>
    <row r="539" spans="1:32" x14ac:dyDescent="0.25">
      <c r="A539" s="2" t="str">
        <f t="shared" si="16"/>
        <v/>
      </c>
      <c r="B539" s="2" t="str">
        <f>IF(A539&lt;&gt;"",Output5!#REF!,"")</f>
        <v/>
      </c>
      <c r="C539" t="str">
        <f>IF(A539&lt;&gt;"",Output5!#REF!,"")</f>
        <v/>
      </c>
      <c r="D539" t="str">
        <f>IF(A539&lt;&gt;"",Output5!#REF!,"")</f>
        <v/>
      </c>
      <c r="E539" t="str">
        <f>IF(A539&lt;&gt;"",Output5!#REF!,"")</f>
        <v/>
      </c>
      <c r="F539" t="str">
        <f>IF(A539&lt;&gt;"",Output5!#REF!,"")</f>
        <v/>
      </c>
      <c r="G539" t="str">
        <f>IF(A539&lt;&gt;"",Output5!#REF!,"")</f>
        <v/>
      </c>
      <c r="H539" t="str">
        <f>IF(A539&lt;&gt;"",Output5!#REF!,"")</f>
        <v/>
      </c>
      <c r="I539" s="27" t="str">
        <f>IF(A539&lt;&gt;"",Output5!#REF!,"")</f>
        <v/>
      </c>
      <c r="J539" t="str">
        <f>IF(A539&lt;&gt;"",Output5!#REF!,"")</f>
        <v/>
      </c>
      <c r="K539" t="str">
        <f>IF(A539&lt;&gt;"",Output5!#REF!,"")</f>
        <v/>
      </c>
      <c r="L539" t="str">
        <f>IF(A539&lt;&gt;"",Output5!#REF!,"")</f>
        <v/>
      </c>
      <c r="AE539" t="b">
        <f t="shared" si="17"/>
        <v>1</v>
      </c>
      <c r="AF539" t="e">
        <f>VLOOKUP(Output5!#REF!,GroupNames!$B$2:$D$11,3,FALSE)</f>
        <v>#REF!</v>
      </c>
    </row>
    <row r="540" spans="1:32" x14ac:dyDescent="0.25">
      <c r="A540" s="2" t="str">
        <f t="shared" si="16"/>
        <v/>
      </c>
      <c r="B540" s="2" t="str">
        <f>IF(A540&lt;&gt;"",Output5!#REF!,"")</f>
        <v/>
      </c>
      <c r="C540" t="str">
        <f>IF(A540&lt;&gt;"",Output5!#REF!,"")</f>
        <v/>
      </c>
      <c r="D540" t="str">
        <f>IF(A540&lt;&gt;"",Output5!#REF!,"")</f>
        <v/>
      </c>
      <c r="E540" t="str">
        <f>IF(A540&lt;&gt;"",Output5!#REF!,"")</f>
        <v/>
      </c>
      <c r="F540" t="str">
        <f>IF(A540&lt;&gt;"",Output5!#REF!,"")</f>
        <v/>
      </c>
      <c r="G540" t="str">
        <f>IF(A540&lt;&gt;"",Output5!#REF!,"")</f>
        <v/>
      </c>
      <c r="H540" t="str">
        <f>IF(A540&lt;&gt;"",Output5!#REF!,"")</f>
        <v/>
      </c>
      <c r="I540" s="27" t="str">
        <f>IF(A540&lt;&gt;"",Output5!#REF!,"")</f>
        <v/>
      </c>
      <c r="J540" t="str">
        <f>IF(A540&lt;&gt;"",Output5!#REF!,"")</f>
        <v/>
      </c>
      <c r="K540" t="str">
        <f>IF(A540&lt;&gt;"",Output5!#REF!,"")</f>
        <v/>
      </c>
      <c r="L540" t="str">
        <f>IF(A540&lt;&gt;"",Output5!#REF!,"")</f>
        <v/>
      </c>
      <c r="AE540" t="b">
        <f t="shared" si="17"/>
        <v>1</v>
      </c>
      <c r="AF540" t="e">
        <f>VLOOKUP(Output5!#REF!,GroupNames!$B$2:$D$11,3,FALSE)</f>
        <v>#REF!</v>
      </c>
    </row>
    <row r="541" spans="1:32" x14ac:dyDescent="0.25">
      <c r="A541" s="2" t="str">
        <f t="shared" si="16"/>
        <v/>
      </c>
      <c r="B541" s="2" t="str">
        <f>IF(A541&lt;&gt;"",Output5!#REF!,"")</f>
        <v/>
      </c>
      <c r="C541" t="str">
        <f>IF(A541&lt;&gt;"",Output5!#REF!,"")</f>
        <v/>
      </c>
      <c r="D541" t="str">
        <f>IF(A541&lt;&gt;"",Output5!#REF!,"")</f>
        <v/>
      </c>
      <c r="E541" t="str">
        <f>IF(A541&lt;&gt;"",Output5!#REF!,"")</f>
        <v/>
      </c>
      <c r="F541" t="str">
        <f>IF(A541&lt;&gt;"",Output5!#REF!,"")</f>
        <v/>
      </c>
      <c r="G541" t="str">
        <f>IF(A541&lt;&gt;"",Output5!#REF!,"")</f>
        <v/>
      </c>
      <c r="H541" t="str">
        <f>IF(A541&lt;&gt;"",Output5!#REF!,"")</f>
        <v/>
      </c>
      <c r="I541" s="27" t="str">
        <f>IF(A541&lt;&gt;"",Output5!#REF!,"")</f>
        <v/>
      </c>
      <c r="J541" t="str">
        <f>IF(A541&lt;&gt;"",Output5!#REF!,"")</f>
        <v/>
      </c>
      <c r="K541" t="str">
        <f>IF(A541&lt;&gt;"",Output5!#REF!,"")</f>
        <v/>
      </c>
      <c r="L541" t="str">
        <f>IF(A541&lt;&gt;"",Output5!#REF!,"")</f>
        <v/>
      </c>
      <c r="AE541" t="b">
        <f t="shared" si="17"/>
        <v>1</v>
      </c>
      <c r="AF541" t="e">
        <f>VLOOKUP(Output5!#REF!,GroupNames!$B$2:$D$11,3,FALSE)</f>
        <v>#REF!</v>
      </c>
    </row>
    <row r="542" spans="1:32" x14ac:dyDescent="0.25">
      <c r="A542" s="2" t="str">
        <f t="shared" si="16"/>
        <v/>
      </c>
      <c r="B542" s="2" t="str">
        <f>IF(A542&lt;&gt;"",Output5!#REF!,"")</f>
        <v/>
      </c>
      <c r="C542" t="str">
        <f>IF(A542&lt;&gt;"",Output5!#REF!,"")</f>
        <v/>
      </c>
      <c r="D542" t="str">
        <f>IF(A542&lt;&gt;"",Output5!#REF!,"")</f>
        <v/>
      </c>
      <c r="E542" t="str">
        <f>IF(A542&lt;&gt;"",Output5!#REF!,"")</f>
        <v/>
      </c>
      <c r="F542" t="str">
        <f>IF(A542&lt;&gt;"",Output5!#REF!,"")</f>
        <v/>
      </c>
      <c r="G542" t="str">
        <f>IF(A542&lt;&gt;"",Output5!#REF!,"")</f>
        <v/>
      </c>
      <c r="H542" t="str">
        <f>IF(A542&lt;&gt;"",Output5!#REF!,"")</f>
        <v/>
      </c>
      <c r="I542" s="27" t="str">
        <f>IF(A542&lt;&gt;"",Output5!#REF!,"")</f>
        <v/>
      </c>
      <c r="J542" t="str">
        <f>IF(A542&lt;&gt;"",Output5!#REF!,"")</f>
        <v/>
      </c>
      <c r="K542" t="str">
        <f>IF(A542&lt;&gt;"",Output5!#REF!,"")</f>
        <v/>
      </c>
      <c r="L542" t="str">
        <f>IF(A542&lt;&gt;"",Output5!#REF!,"")</f>
        <v/>
      </c>
      <c r="AE542" t="b">
        <f t="shared" si="17"/>
        <v>1</v>
      </c>
      <c r="AF542" t="e">
        <f>VLOOKUP(Output5!#REF!,GroupNames!$B$2:$D$11,3,FALSE)</f>
        <v>#REF!</v>
      </c>
    </row>
    <row r="543" spans="1:32" x14ac:dyDescent="0.25">
      <c r="A543" s="2" t="str">
        <f t="shared" si="16"/>
        <v/>
      </c>
      <c r="B543" s="2" t="str">
        <f>IF(A543&lt;&gt;"",Output5!#REF!,"")</f>
        <v/>
      </c>
      <c r="C543" t="str">
        <f>IF(A543&lt;&gt;"",Output5!#REF!,"")</f>
        <v/>
      </c>
      <c r="D543" t="str">
        <f>IF(A543&lt;&gt;"",Output5!#REF!,"")</f>
        <v/>
      </c>
      <c r="E543" t="str">
        <f>IF(A543&lt;&gt;"",Output5!#REF!,"")</f>
        <v/>
      </c>
      <c r="F543" t="str">
        <f>IF(A543&lt;&gt;"",Output5!#REF!,"")</f>
        <v/>
      </c>
      <c r="G543" t="str">
        <f>IF(A543&lt;&gt;"",Output5!#REF!,"")</f>
        <v/>
      </c>
      <c r="H543" t="str">
        <f>IF(A543&lt;&gt;"",Output5!#REF!,"")</f>
        <v/>
      </c>
      <c r="I543" s="27" t="str">
        <f>IF(A543&lt;&gt;"",Output5!#REF!,"")</f>
        <v/>
      </c>
      <c r="J543" t="str">
        <f>IF(A543&lt;&gt;"",Output5!#REF!,"")</f>
        <v/>
      </c>
      <c r="K543" t="str">
        <f>IF(A543&lt;&gt;"",Output5!#REF!,"")</f>
        <v/>
      </c>
      <c r="L543" t="str">
        <f>IF(A543&lt;&gt;"",Output5!#REF!,"")</f>
        <v/>
      </c>
      <c r="AE543" t="b">
        <f t="shared" si="17"/>
        <v>1</v>
      </c>
      <c r="AF543" t="e">
        <f>VLOOKUP(Output5!#REF!,GroupNames!$B$2:$D$11,3,FALSE)</f>
        <v>#REF!</v>
      </c>
    </row>
    <row r="544" spans="1:32" x14ac:dyDescent="0.25">
      <c r="A544" s="2" t="str">
        <f t="shared" si="16"/>
        <v/>
      </c>
      <c r="B544" s="2" t="str">
        <f>IF(A544&lt;&gt;"",Output5!#REF!,"")</f>
        <v/>
      </c>
      <c r="C544" t="str">
        <f>IF(A544&lt;&gt;"",Output5!#REF!,"")</f>
        <v/>
      </c>
      <c r="D544" t="str">
        <f>IF(A544&lt;&gt;"",Output5!#REF!,"")</f>
        <v/>
      </c>
      <c r="E544" t="str">
        <f>IF(A544&lt;&gt;"",Output5!#REF!,"")</f>
        <v/>
      </c>
      <c r="F544" t="str">
        <f>IF(A544&lt;&gt;"",Output5!#REF!,"")</f>
        <v/>
      </c>
      <c r="G544" t="str">
        <f>IF(A544&lt;&gt;"",Output5!#REF!,"")</f>
        <v/>
      </c>
      <c r="H544" t="str">
        <f>IF(A544&lt;&gt;"",Output5!#REF!,"")</f>
        <v/>
      </c>
      <c r="I544" s="27" t="str">
        <f>IF(A544&lt;&gt;"",Output5!#REF!,"")</f>
        <v/>
      </c>
      <c r="J544" t="str">
        <f>IF(A544&lt;&gt;"",Output5!#REF!,"")</f>
        <v/>
      </c>
      <c r="K544" t="str">
        <f>IF(A544&lt;&gt;"",Output5!#REF!,"")</f>
        <v/>
      </c>
      <c r="L544" t="str">
        <f>IF(A544&lt;&gt;"",Output5!#REF!,"")</f>
        <v/>
      </c>
      <c r="AE544" t="b">
        <f t="shared" si="17"/>
        <v>1</v>
      </c>
      <c r="AF544" t="e">
        <f>VLOOKUP(Output5!#REF!,GroupNames!$B$2:$D$11,3,FALSE)</f>
        <v>#REF!</v>
      </c>
    </row>
    <row r="545" spans="1:32" x14ac:dyDescent="0.25">
      <c r="A545" s="2" t="str">
        <f t="shared" si="16"/>
        <v/>
      </c>
      <c r="B545" s="2" t="str">
        <f>IF(A545&lt;&gt;"",Output5!#REF!,"")</f>
        <v/>
      </c>
      <c r="C545" t="str">
        <f>IF(A545&lt;&gt;"",Output5!#REF!,"")</f>
        <v/>
      </c>
      <c r="D545" t="str">
        <f>IF(A545&lt;&gt;"",Output5!#REF!,"")</f>
        <v/>
      </c>
      <c r="E545" t="str">
        <f>IF(A545&lt;&gt;"",Output5!#REF!,"")</f>
        <v/>
      </c>
      <c r="F545" t="str">
        <f>IF(A545&lt;&gt;"",Output5!#REF!,"")</f>
        <v/>
      </c>
      <c r="G545" t="str">
        <f>IF(A545&lt;&gt;"",Output5!#REF!,"")</f>
        <v/>
      </c>
      <c r="H545" t="str">
        <f>IF(A545&lt;&gt;"",Output5!#REF!,"")</f>
        <v/>
      </c>
      <c r="I545" s="27" t="str">
        <f>IF(A545&lt;&gt;"",Output5!#REF!,"")</f>
        <v/>
      </c>
      <c r="J545" t="str">
        <f>IF(A545&lt;&gt;"",Output5!#REF!,"")</f>
        <v/>
      </c>
      <c r="K545" t="str">
        <f>IF(A545&lt;&gt;"",Output5!#REF!,"")</f>
        <v/>
      </c>
      <c r="L545" t="str">
        <f>IF(A545&lt;&gt;"",Output5!#REF!,"")</f>
        <v/>
      </c>
      <c r="AE545" t="b">
        <f t="shared" si="17"/>
        <v>1</v>
      </c>
      <c r="AF545" t="e">
        <f>VLOOKUP(Output5!#REF!,GroupNames!$B$2:$D$11,3,FALSE)</f>
        <v>#REF!</v>
      </c>
    </row>
    <row r="546" spans="1:32" x14ac:dyDescent="0.25">
      <c r="A546" s="2" t="str">
        <f t="shared" si="16"/>
        <v/>
      </c>
      <c r="B546" s="2" t="str">
        <f>IF(A546&lt;&gt;"",Output5!#REF!,"")</f>
        <v/>
      </c>
      <c r="C546" t="str">
        <f>IF(A546&lt;&gt;"",Output5!#REF!,"")</f>
        <v/>
      </c>
      <c r="D546" t="str">
        <f>IF(A546&lt;&gt;"",Output5!#REF!,"")</f>
        <v/>
      </c>
      <c r="E546" t="str">
        <f>IF(A546&lt;&gt;"",Output5!#REF!,"")</f>
        <v/>
      </c>
      <c r="F546" t="str">
        <f>IF(A546&lt;&gt;"",Output5!#REF!,"")</f>
        <v/>
      </c>
      <c r="G546" t="str">
        <f>IF(A546&lt;&gt;"",Output5!#REF!,"")</f>
        <v/>
      </c>
      <c r="H546" t="str">
        <f>IF(A546&lt;&gt;"",Output5!#REF!,"")</f>
        <v/>
      </c>
      <c r="I546" s="27" t="str">
        <f>IF(A546&lt;&gt;"",Output5!#REF!,"")</f>
        <v/>
      </c>
      <c r="J546" t="str">
        <f>IF(A546&lt;&gt;"",Output5!#REF!,"")</f>
        <v/>
      </c>
      <c r="K546" t="str">
        <f>IF(A546&lt;&gt;"",Output5!#REF!,"")</f>
        <v/>
      </c>
      <c r="L546" t="str">
        <f>IF(A546&lt;&gt;"",Output5!#REF!,"")</f>
        <v/>
      </c>
      <c r="AE546" t="b">
        <f t="shared" si="17"/>
        <v>1</v>
      </c>
      <c r="AF546" t="e">
        <f>VLOOKUP(Output5!#REF!,GroupNames!$B$2:$D$11,3,FALSE)</f>
        <v>#REF!</v>
      </c>
    </row>
    <row r="547" spans="1:32" x14ac:dyDescent="0.25">
      <c r="A547" s="2" t="str">
        <f t="shared" si="16"/>
        <v/>
      </c>
      <c r="B547" s="2" t="str">
        <f>IF(A547&lt;&gt;"",Output5!#REF!,"")</f>
        <v/>
      </c>
      <c r="C547" t="str">
        <f>IF(A547&lt;&gt;"",Output5!#REF!,"")</f>
        <v/>
      </c>
      <c r="D547" t="str">
        <f>IF(A547&lt;&gt;"",Output5!#REF!,"")</f>
        <v/>
      </c>
      <c r="E547" t="str">
        <f>IF(A547&lt;&gt;"",Output5!#REF!,"")</f>
        <v/>
      </c>
      <c r="F547" t="str">
        <f>IF(A547&lt;&gt;"",Output5!#REF!,"")</f>
        <v/>
      </c>
      <c r="G547" t="str">
        <f>IF(A547&lt;&gt;"",Output5!#REF!,"")</f>
        <v/>
      </c>
      <c r="H547" t="str">
        <f>IF(A547&lt;&gt;"",Output5!#REF!,"")</f>
        <v/>
      </c>
      <c r="I547" s="27" t="str">
        <f>IF(A547&lt;&gt;"",Output5!#REF!,"")</f>
        <v/>
      </c>
      <c r="J547" t="str">
        <f>IF(A547&lt;&gt;"",Output5!#REF!,"")</f>
        <v/>
      </c>
      <c r="K547" t="str">
        <f>IF(A547&lt;&gt;"",Output5!#REF!,"")</f>
        <v/>
      </c>
      <c r="L547" t="str">
        <f>IF(A547&lt;&gt;"",Output5!#REF!,"")</f>
        <v/>
      </c>
      <c r="AE547" t="b">
        <f t="shared" si="17"/>
        <v>1</v>
      </c>
      <c r="AF547" t="e">
        <f>VLOOKUP(Output5!#REF!,GroupNames!$B$2:$D$11,3,FALSE)</f>
        <v>#REF!</v>
      </c>
    </row>
    <row r="548" spans="1:32" x14ac:dyDescent="0.25">
      <c r="A548" s="2" t="str">
        <f t="shared" si="16"/>
        <v/>
      </c>
      <c r="B548" s="2" t="str">
        <f>IF(A548&lt;&gt;"",Output5!#REF!,"")</f>
        <v/>
      </c>
      <c r="C548" t="str">
        <f>IF(A548&lt;&gt;"",Output5!#REF!,"")</f>
        <v/>
      </c>
      <c r="D548" t="str">
        <f>IF(A548&lt;&gt;"",Output5!#REF!,"")</f>
        <v/>
      </c>
      <c r="E548" t="str">
        <f>IF(A548&lt;&gt;"",Output5!#REF!,"")</f>
        <v/>
      </c>
      <c r="F548" t="str">
        <f>IF(A548&lt;&gt;"",Output5!#REF!,"")</f>
        <v/>
      </c>
      <c r="G548" t="str">
        <f>IF(A548&lt;&gt;"",Output5!#REF!,"")</f>
        <v/>
      </c>
      <c r="H548" t="str">
        <f>IF(A548&lt;&gt;"",Output5!#REF!,"")</f>
        <v/>
      </c>
      <c r="I548" s="27" t="str">
        <f>IF(A548&lt;&gt;"",Output5!#REF!,"")</f>
        <v/>
      </c>
      <c r="J548" t="str">
        <f>IF(A548&lt;&gt;"",Output5!#REF!,"")</f>
        <v/>
      </c>
      <c r="K548" t="str">
        <f>IF(A548&lt;&gt;"",Output5!#REF!,"")</f>
        <v/>
      </c>
      <c r="L548" t="str">
        <f>IF(A548&lt;&gt;"",Output5!#REF!,"")</f>
        <v/>
      </c>
      <c r="AE548" t="b">
        <f t="shared" si="17"/>
        <v>1</v>
      </c>
      <c r="AF548" t="e">
        <f>VLOOKUP(Output5!#REF!,GroupNames!$B$2:$D$11,3,FALSE)</f>
        <v>#REF!</v>
      </c>
    </row>
    <row r="549" spans="1:32" x14ac:dyDescent="0.25">
      <c r="A549" s="2" t="str">
        <f t="shared" si="16"/>
        <v/>
      </c>
      <c r="B549" s="2" t="str">
        <f>IF(A549&lt;&gt;"",Output5!#REF!,"")</f>
        <v/>
      </c>
      <c r="C549" t="str">
        <f>IF(A549&lt;&gt;"",Output5!#REF!,"")</f>
        <v/>
      </c>
      <c r="D549" t="str">
        <f>IF(A549&lt;&gt;"",Output5!#REF!,"")</f>
        <v/>
      </c>
      <c r="E549" t="str">
        <f>IF(A549&lt;&gt;"",Output5!#REF!,"")</f>
        <v/>
      </c>
      <c r="F549" t="str">
        <f>IF(A549&lt;&gt;"",Output5!#REF!,"")</f>
        <v/>
      </c>
      <c r="G549" t="str">
        <f>IF(A549&lt;&gt;"",Output5!#REF!,"")</f>
        <v/>
      </c>
      <c r="H549" t="str">
        <f>IF(A549&lt;&gt;"",Output5!#REF!,"")</f>
        <v/>
      </c>
      <c r="I549" s="27" t="str">
        <f>IF(A549&lt;&gt;"",Output5!#REF!,"")</f>
        <v/>
      </c>
      <c r="J549" t="str">
        <f>IF(A549&lt;&gt;"",Output5!#REF!,"")</f>
        <v/>
      </c>
      <c r="K549" t="str">
        <f>IF(A549&lt;&gt;"",Output5!#REF!,"")</f>
        <v/>
      </c>
      <c r="L549" t="str">
        <f>IF(A549&lt;&gt;"",Output5!#REF!,"")</f>
        <v/>
      </c>
      <c r="AE549" t="b">
        <f t="shared" si="17"/>
        <v>1</v>
      </c>
      <c r="AF549" t="e">
        <f>VLOOKUP(Output5!#REF!,GroupNames!$B$2:$D$11,3,FALSE)</f>
        <v>#REF!</v>
      </c>
    </row>
    <row r="550" spans="1:32" x14ac:dyDescent="0.25">
      <c r="A550" s="2" t="str">
        <f t="shared" si="16"/>
        <v/>
      </c>
      <c r="B550" s="2" t="str">
        <f>IF(A550&lt;&gt;"",Output5!#REF!,"")</f>
        <v/>
      </c>
      <c r="C550" t="str">
        <f>IF(A550&lt;&gt;"",Output5!#REF!,"")</f>
        <v/>
      </c>
      <c r="D550" t="str">
        <f>IF(A550&lt;&gt;"",Output5!#REF!,"")</f>
        <v/>
      </c>
      <c r="E550" t="str">
        <f>IF(A550&lt;&gt;"",Output5!#REF!,"")</f>
        <v/>
      </c>
      <c r="F550" t="str">
        <f>IF(A550&lt;&gt;"",Output5!#REF!,"")</f>
        <v/>
      </c>
      <c r="G550" t="str">
        <f>IF(A550&lt;&gt;"",Output5!#REF!,"")</f>
        <v/>
      </c>
      <c r="H550" t="str">
        <f>IF(A550&lt;&gt;"",Output5!#REF!,"")</f>
        <v/>
      </c>
      <c r="I550" s="27" t="str">
        <f>IF(A550&lt;&gt;"",Output5!#REF!,"")</f>
        <v/>
      </c>
      <c r="J550" t="str">
        <f>IF(A550&lt;&gt;"",Output5!#REF!,"")</f>
        <v/>
      </c>
      <c r="K550" t="str">
        <f>IF(A550&lt;&gt;"",Output5!#REF!,"")</f>
        <v/>
      </c>
      <c r="L550" t="str">
        <f>IF(A550&lt;&gt;"",Output5!#REF!,"")</f>
        <v/>
      </c>
      <c r="AE550" t="b">
        <f t="shared" si="17"/>
        <v>1</v>
      </c>
      <c r="AF550" t="e">
        <f>VLOOKUP(Output5!#REF!,GroupNames!$B$2:$D$11,3,FALSE)</f>
        <v>#REF!</v>
      </c>
    </row>
    <row r="551" spans="1:32" x14ac:dyDescent="0.25">
      <c r="A551" s="2" t="str">
        <f t="shared" si="16"/>
        <v/>
      </c>
      <c r="B551" s="2" t="str">
        <f>IF(A551&lt;&gt;"",Output5!#REF!,"")</f>
        <v/>
      </c>
      <c r="C551" t="str">
        <f>IF(A551&lt;&gt;"",Output5!#REF!,"")</f>
        <v/>
      </c>
      <c r="D551" t="str">
        <f>IF(A551&lt;&gt;"",Output5!#REF!,"")</f>
        <v/>
      </c>
      <c r="E551" t="str">
        <f>IF(A551&lt;&gt;"",Output5!#REF!,"")</f>
        <v/>
      </c>
      <c r="F551" t="str">
        <f>IF(A551&lt;&gt;"",Output5!#REF!,"")</f>
        <v/>
      </c>
      <c r="G551" t="str">
        <f>IF(A551&lt;&gt;"",Output5!#REF!,"")</f>
        <v/>
      </c>
      <c r="H551" t="str">
        <f>IF(A551&lt;&gt;"",Output5!#REF!,"")</f>
        <v/>
      </c>
      <c r="I551" s="27" t="str">
        <f>IF(A551&lt;&gt;"",Output5!#REF!,"")</f>
        <v/>
      </c>
      <c r="J551" t="str">
        <f>IF(A551&lt;&gt;"",Output5!#REF!,"")</f>
        <v/>
      </c>
      <c r="K551" t="str">
        <f>IF(A551&lt;&gt;"",Output5!#REF!,"")</f>
        <v/>
      </c>
      <c r="L551" t="str">
        <f>IF(A551&lt;&gt;"",Output5!#REF!,"")</f>
        <v/>
      </c>
      <c r="AE551" t="b">
        <f t="shared" si="17"/>
        <v>1</v>
      </c>
      <c r="AF551" t="e">
        <f>VLOOKUP(Output5!#REF!,GroupNames!$B$2:$D$11,3,FALSE)</f>
        <v>#REF!</v>
      </c>
    </row>
    <row r="552" spans="1:32" x14ac:dyDescent="0.25">
      <c r="A552" s="2" t="str">
        <f t="shared" si="16"/>
        <v/>
      </c>
      <c r="B552" s="2" t="str">
        <f>IF(A552&lt;&gt;"",Output5!#REF!,"")</f>
        <v/>
      </c>
      <c r="C552" t="str">
        <f>IF(A552&lt;&gt;"",Output5!#REF!,"")</f>
        <v/>
      </c>
      <c r="D552" t="str">
        <f>IF(A552&lt;&gt;"",Output5!#REF!,"")</f>
        <v/>
      </c>
      <c r="E552" t="str">
        <f>IF(A552&lt;&gt;"",Output5!#REF!,"")</f>
        <v/>
      </c>
      <c r="F552" t="str">
        <f>IF(A552&lt;&gt;"",Output5!#REF!,"")</f>
        <v/>
      </c>
      <c r="G552" t="str">
        <f>IF(A552&lt;&gt;"",Output5!#REF!,"")</f>
        <v/>
      </c>
      <c r="H552" t="str">
        <f>IF(A552&lt;&gt;"",Output5!#REF!,"")</f>
        <v/>
      </c>
      <c r="I552" s="27" t="str">
        <f>IF(A552&lt;&gt;"",Output5!#REF!,"")</f>
        <v/>
      </c>
      <c r="J552" t="str">
        <f>IF(A552&lt;&gt;"",Output5!#REF!,"")</f>
        <v/>
      </c>
      <c r="K552" t="str">
        <f>IF(A552&lt;&gt;"",Output5!#REF!,"")</f>
        <v/>
      </c>
      <c r="L552" t="str">
        <f>IF(A552&lt;&gt;"",Output5!#REF!,"")</f>
        <v/>
      </c>
      <c r="AE552" t="b">
        <f t="shared" si="17"/>
        <v>1</v>
      </c>
      <c r="AF552" t="e">
        <f>VLOOKUP(Output5!#REF!,GroupNames!$B$2:$D$11,3,FALSE)</f>
        <v>#REF!</v>
      </c>
    </row>
    <row r="553" spans="1:32" x14ac:dyDescent="0.25">
      <c r="A553" s="2" t="str">
        <f t="shared" si="16"/>
        <v/>
      </c>
      <c r="B553" s="2" t="str">
        <f>IF(A553&lt;&gt;"",Output5!#REF!,"")</f>
        <v/>
      </c>
      <c r="C553" t="str">
        <f>IF(A553&lt;&gt;"",Output5!#REF!,"")</f>
        <v/>
      </c>
      <c r="D553" t="str">
        <f>IF(A553&lt;&gt;"",Output5!#REF!,"")</f>
        <v/>
      </c>
      <c r="E553" t="str">
        <f>IF(A553&lt;&gt;"",Output5!#REF!,"")</f>
        <v/>
      </c>
      <c r="F553" t="str">
        <f>IF(A553&lt;&gt;"",Output5!#REF!,"")</f>
        <v/>
      </c>
      <c r="G553" t="str">
        <f>IF(A553&lt;&gt;"",Output5!#REF!,"")</f>
        <v/>
      </c>
      <c r="H553" t="str">
        <f>IF(A553&lt;&gt;"",Output5!#REF!,"")</f>
        <v/>
      </c>
      <c r="I553" s="27" t="str">
        <f>IF(A553&lt;&gt;"",Output5!#REF!,"")</f>
        <v/>
      </c>
      <c r="J553" t="str">
        <f>IF(A553&lt;&gt;"",Output5!#REF!,"")</f>
        <v/>
      </c>
      <c r="K553" t="str">
        <f>IF(A553&lt;&gt;"",Output5!#REF!,"")</f>
        <v/>
      </c>
      <c r="L553" t="str">
        <f>IF(A553&lt;&gt;"",Output5!#REF!,"")</f>
        <v/>
      </c>
      <c r="AE553" t="b">
        <f t="shared" si="17"/>
        <v>1</v>
      </c>
      <c r="AF553" t="e">
        <f>VLOOKUP(Output5!#REF!,GroupNames!$B$2:$D$11,3,FALSE)</f>
        <v>#REF!</v>
      </c>
    </row>
    <row r="554" spans="1:32" x14ac:dyDescent="0.25">
      <c r="A554" s="2" t="str">
        <f t="shared" si="16"/>
        <v/>
      </c>
      <c r="B554" s="2" t="str">
        <f>IF(A554&lt;&gt;"",Output5!#REF!,"")</f>
        <v/>
      </c>
      <c r="C554" t="str">
        <f>IF(A554&lt;&gt;"",Output5!#REF!,"")</f>
        <v/>
      </c>
      <c r="D554" t="str">
        <f>IF(A554&lt;&gt;"",Output5!#REF!,"")</f>
        <v/>
      </c>
      <c r="E554" t="str">
        <f>IF(A554&lt;&gt;"",Output5!#REF!,"")</f>
        <v/>
      </c>
      <c r="F554" t="str">
        <f>IF(A554&lt;&gt;"",Output5!#REF!,"")</f>
        <v/>
      </c>
      <c r="G554" t="str">
        <f>IF(A554&lt;&gt;"",Output5!#REF!,"")</f>
        <v/>
      </c>
      <c r="H554" t="str">
        <f>IF(A554&lt;&gt;"",Output5!#REF!,"")</f>
        <v/>
      </c>
      <c r="I554" s="27" t="str">
        <f>IF(A554&lt;&gt;"",Output5!#REF!,"")</f>
        <v/>
      </c>
      <c r="J554" t="str">
        <f>IF(A554&lt;&gt;"",Output5!#REF!,"")</f>
        <v/>
      </c>
      <c r="K554" t="str">
        <f>IF(A554&lt;&gt;"",Output5!#REF!,"")</f>
        <v/>
      </c>
      <c r="L554" t="str">
        <f>IF(A554&lt;&gt;"",Output5!#REF!,"")</f>
        <v/>
      </c>
      <c r="AE554" t="b">
        <f t="shared" si="17"/>
        <v>1</v>
      </c>
      <c r="AF554" t="e">
        <f>VLOOKUP(Output5!#REF!,GroupNames!$B$2:$D$11,3,FALSE)</f>
        <v>#REF!</v>
      </c>
    </row>
    <row r="555" spans="1:32" x14ac:dyDescent="0.25">
      <c r="A555" s="2" t="str">
        <f t="shared" si="16"/>
        <v/>
      </c>
      <c r="B555" s="2" t="str">
        <f>IF(A555&lt;&gt;"",Output5!#REF!,"")</f>
        <v/>
      </c>
      <c r="C555" t="str">
        <f>IF(A555&lt;&gt;"",Output5!#REF!,"")</f>
        <v/>
      </c>
      <c r="D555" t="str">
        <f>IF(A555&lt;&gt;"",Output5!#REF!,"")</f>
        <v/>
      </c>
      <c r="E555" t="str">
        <f>IF(A555&lt;&gt;"",Output5!#REF!,"")</f>
        <v/>
      </c>
      <c r="F555" t="str">
        <f>IF(A555&lt;&gt;"",Output5!#REF!,"")</f>
        <v/>
      </c>
      <c r="G555" t="str">
        <f>IF(A555&lt;&gt;"",Output5!#REF!,"")</f>
        <v/>
      </c>
      <c r="H555" t="str">
        <f>IF(A555&lt;&gt;"",Output5!#REF!,"")</f>
        <v/>
      </c>
      <c r="I555" s="27" t="str">
        <f>IF(A555&lt;&gt;"",Output5!#REF!,"")</f>
        <v/>
      </c>
      <c r="J555" t="str">
        <f>IF(A555&lt;&gt;"",Output5!#REF!,"")</f>
        <v/>
      </c>
      <c r="K555" t="str">
        <f>IF(A555&lt;&gt;"",Output5!#REF!,"")</f>
        <v/>
      </c>
      <c r="L555" t="str">
        <f>IF(A555&lt;&gt;"",Output5!#REF!,"")</f>
        <v/>
      </c>
      <c r="AE555" t="b">
        <f t="shared" si="17"/>
        <v>1</v>
      </c>
      <c r="AF555" t="e">
        <f>VLOOKUP(Output5!#REF!,GroupNames!$B$2:$D$11,3,FALSE)</f>
        <v>#REF!</v>
      </c>
    </row>
    <row r="556" spans="1:32" x14ac:dyDescent="0.25">
      <c r="A556" s="2" t="str">
        <f t="shared" si="16"/>
        <v/>
      </c>
      <c r="B556" s="2" t="str">
        <f>IF(A556&lt;&gt;"",Output5!#REF!,"")</f>
        <v/>
      </c>
      <c r="C556" t="str">
        <f>IF(A556&lt;&gt;"",Output5!#REF!,"")</f>
        <v/>
      </c>
      <c r="D556" t="str">
        <f>IF(A556&lt;&gt;"",Output5!#REF!,"")</f>
        <v/>
      </c>
      <c r="E556" t="str">
        <f>IF(A556&lt;&gt;"",Output5!#REF!,"")</f>
        <v/>
      </c>
      <c r="F556" t="str">
        <f>IF(A556&lt;&gt;"",Output5!#REF!,"")</f>
        <v/>
      </c>
      <c r="G556" t="str">
        <f>IF(A556&lt;&gt;"",Output5!#REF!,"")</f>
        <v/>
      </c>
      <c r="H556" t="str">
        <f>IF(A556&lt;&gt;"",Output5!#REF!,"")</f>
        <v/>
      </c>
      <c r="I556" s="27" t="str">
        <f>IF(A556&lt;&gt;"",Output5!#REF!,"")</f>
        <v/>
      </c>
      <c r="J556" t="str">
        <f>IF(A556&lt;&gt;"",Output5!#REF!,"")</f>
        <v/>
      </c>
      <c r="K556" t="str">
        <f>IF(A556&lt;&gt;"",Output5!#REF!,"")</f>
        <v/>
      </c>
      <c r="L556" t="str">
        <f>IF(A556&lt;&gt;"",Output5!#REF!,"")</f>
        <v/>
      </c>
      <c r="AE556" t="b">
        <f t="shared" si="17"/>
        <v>1</v>
      </c>
      <c r="AF556" t="e">
        <f>VLOOKUP(Output5!#REF!,GroupNames!$B$2:$D$11,3,FALSE)</f>
        <v>#REF!</v>
      </c>
    </row>
    <row r="557" spans="1:32" x14ac:dyDescent="0.25">
      <c r="A557" s="2" t="str">
        <f t="shared" si="16"/>
        <v/>
      </c>
      <c r="B557" s="2" t="str">
        <f>IF(A557&lt;&gt;"",Output5!#REF!,"")</f>
        <v/>
      </c>
      <c r="C557" t="str">
        <f>IF(A557&lt;&gt;"",Output5!#REF!,"")</f>
        <v/>
      </c>
      <c r="D557" t="str">
        <f>IF(A557&lt;&gt;"",Output5!#REF!,"")</f>
        <v/>
      </c>
      <c r="E557" t="str">
        <f>IF(A557&lt;&gt;"",Output5!#REF!,"")</f>
        <v/>
      </c>
      <c r="F557" t="str">
        <f>IF(A557&lt;&gt;"",Output5!#REF!,"")</f>
        <v/>
      </c>
      <c r="G557" t="str">
        <f>IF(A557&lt;&gt;"",Output5!#REF!,"")</f>
        <v/>
      </c>
      <c r="H557" t="str">
        <f>IF(A557&lt;&gt;"",Output5!#REF!,"")</f>
        <v/>
      </c>
      <c r="I557" s="27" t="str">
        <f>IF(A557&lt;&gt;"",Output5!#REF!,"")</f>
        <v/>
      </c>
      <c r="J557" t="str">
        <f>IF(A557&lt;&gt;"",Output5!#REF!,"")</f>
        <v/>
      </c>
      <c r="K557" t="str">
        <f>IF(A557&lt;&gt;"",Output5!#REF!,"")</f>
        <v/>
      </c>
      <c r="L557" t="str">
        <f>IF(A557&lt;&gt;"",Output5!#REF!,"")</f>
        <v/>
      </c>
      <c r="AE557" t="b">
        <f t="shared" si="17"/>
        <v>1</v>
      </c>
      <c r="AF557" t="e">
        <f>VLOOKUP(Output5!#REF!,GroupNames!$B$2:$D$11,3,FALSE)</f>
        <v>#REF!</v>
      </c>
    </row>
    <row r="558" spans="1:32" x14ac:dyDescent="0.25">
      <c r="A558" s="2" t="str">
        <f t="shared" si="16"/>
        <v/>
      </c>
      <c r="B558" s="2" t="str">
        <f>IF(A558&lt;&gt;"",Output5!#REF!,"")</f>
        <v/>
      </c>
      <c r="C558" t="str">
        <f>IF(A558&lt;&gt;"",Output5!#REF!,"")</f>
        <v/>
      </c>
      <c r="D558" t="str">
        <f>IF(A558&lt;&gt;"",Output5!#REF!,"")</f>
        <v/>
      </c>
      <c r="E558" t="str">
        <f>IF(A558&lt;&gt;"",Output5!#REF!,"")</f>
        <v/>
      </c>
      <c r="F558" t="str">
        <f>IF(A558&lt;&gt;"",Output5!#REF!,"")</f>
        <v/>
      </c>
      <c r="G558" t="str">
        <f>IF(A558&lt;&gt;"",Output5!#REF!,"")</f>
        <v/>
      </c>
      <c r="H558" t="str">
        <f>IF(A558&lt;&gt;"",Output5!#REF!,"")</f>
        <v/>
      </c>
      <c r="I558" s="27" t="str">
        <f>IF(A558&lt;&gt;"",Output5!#REF!,"")</f>
        <v/>
      </c>
      <c r="J558" t="str">
        <f>IF(A558&lt;&gt;"",Output5!#REF!,"")</f>
        <v/>
      </c>
      <c r="K558" t="str">
        <f>IF(A558&lt;&gt;"",Output5!#REF!,"")</f>
        <v/>
      </c>
      <c r="L558" t="str">
        <f>IF(A558&lt;&gt;"",Output5!#REF!,"")</f>
        <v/>
      </c>
      <c r="AE558" t="b">
        <f t="shared" si="17"/>
        <v>1</v>
      </c>
      <c r="AF558" t="e">
        <f>VLOOKUP(Output5!#REF!,GroupNames!$B$2:$D$11,3,FALSE)</f>
        <v>#REF!</v>
      </c>
    </row>
    <row r="559" spans="1:32" x14ac:dyDescent="0.25">
      <c r="A559" s="2" t="str">
        <f t="shared" si="16"/>
        <v/>
      </c>
      <c r="B559" s="2" t="str">
        <f>IF(A559&lt;&gt;"",Output5!#REF!,"")</f>
        <v/>
      </c>
      <c r="C559" t="str">
        <f>IF(A559&lt;&gt;"",Output5!#REF!,"")</f>
        <v/>
      </c>
      <c r="D559" t="str">
        <f>IF(A559&lt;&gt;"",Output5!#REF!,"")</f>
        <v/>
      </c>
      <c r="E559" t="str">
        <f>IF(A559&lt;&gt;"",Output5!#REF!,"")</f>
        <v/>
      </c>
      <c r="F559" t="str">
        <f>IF(A559&lt;&gt;"",Output5!#REF!,"")</f>
        <v/>
      </c>
      <c r="G559" t="str">
        <f>IF(A559&lt;&gt;"",Output5!#REF!,"")</f>
        <v/>
      </c>
      <c r="H559" t="str">
        <f>IF(A559&lt;&gt;"",Output5!#REF!,"")</f>
        <v/>
      </c>
      <c r="I559" s="27" t="str">
        <f>IF(A559&lt;&gt;"",Output5!#REF!,"")</f>
        <v/>
      </c>
      <c r="J559" t="str">
        <f>IF(A559&lt;&gt;"",Output5!#REF!,"")</f>
        <v/>
      </c>
      <c r="K559" t="str">
        <f>IF(A559&lt;&gt;"",Output5!#REF!,"")</f>
        <v/>
      </c>
      <c r="L559" t="str">
        <f>IF(A559&lt;&gt;"",Output5!#REF!,"")</f>
        <v/>
      </c>
      <c r="AE559" t="b">
        <f t="shared" si="17"/>
        <v>1</v>
      </c>
      <c r="AF559" t="e">
        <f>VLOOKUP(Output5!#REF!,GroupNames!$B$2:$D$11,3,FALSE)</f>
        <v>#REF!</v>
      </c>
    </row>
    <row r="560" spans="1:32" x14ac:dyDescent="0.25">
      <c r="A560" s="2" t="str">
        <f t="shared" si="16"/>
        <v/>
      </c>
      <c r="B560" s="2" t="str">
        <f>IF(A560&lt;&gt;"",Output5!#REF!,"")</f>
        <v/>
      </c>
      <c r="C560" t="str">
        <f>IF(A560&lt;&gt;"",Output5!#REF!,"")</f>
        <v/>
      </c>
      <c r="D560" t="str">
        <f>IF(A560&lt;&gt;"",Output5!#REF!,"")</f>
        <v/>
      </c>
      <c r="E560" t="str">
        <f>IF(A560&lt;&gt;"",Output5!#REF!,"")</f>
        <v/>
      </c>
      <c r="F560" t="str">
        <f>IF(A560&lt;&gt;"",Output5!#REF!,"")</f>
        <v/>
      </c>
      <c r="G560" t="str">
        <f>IF(A560&lt;&gt;"",Output5!#REF!,"")</f>
        <v/>
      </c>
      <c r="H560" t="str">
        <f>IF(A560&lt;&gt;"",Output5!#REF!,"")</f>
        <v/>
      </c>
      <c r="I560" s="27" t="str">
        <f>IF(A560&lt;&gt;"",Output5!#REF!,"")</f>
        <v/>
      </c>
      <c r="J560" t="str">
        <f>IF(A560&lt;&gt;"",Output5!#REF!,"")</f>
        <v/>
      </c>
      <c r="K560" t="str">
        <f>IF(A560&lt;&gt;"",Output5!#REF!,"")</f>
        <v/>
      </c>
      <c r="L560" t="str">
        <f>IF(A560&lt;&gt;"",Output5!#REF!,"")</f>
        <v/>
      </c>
      <c r="AE560" t="b">
        <f t="shared" si="17"/>
        <v>1</v>
      </c>
      <c r="AF560" t="e">
        <f>VLOOKUP(Output5!#REF!,GroupNames!$B$2:$D$11,3,FALSE)</f>
        <v>#REF!</v>
      </c>
    </row>
    <row r="561" spans="1:32" x14ac:dyDescent="0.25">
      <c r="A561" s="2" t="str">
        <f t="shared" si="16"/>
        <v/>
      </c>
      <c r="B561" s="2" t="str">
        <f>IF(A561&lt;&gt;"",Output5!#REF!,"")</f>
        <v/>
      </c>
      <c r="C561" t="str">
        <f>IF(A561&lt;&gt;"",Output5!#REF!,"")</f>
        <v/>
      </c>
      <c r="D561" t="str">
        <f>IF(A561&lt;&gt;"",Output5!#REF!,"")</f>
        <v/>
      </c>
      <c r="E561" t="str">
        <f>IF(A561&lt;&gt;"",Output5!#REF!,"")</f>
        <v/>
      </c>
      <c r="F561" t="str">
        <f>IF(A561&lt;&gt;"",Output5!#REF!,"")</f>
        <v/>
      </c>
      <c r="G561" t="str">
        <f>IF(A561&lt;&gt;"",Output5!#REF!,"")</f>
        <v/>
      </c>
      <c r="H561" t="str">
        <f>IF(A561&lt;&gt;"",Output5!#REF!,"")</f>
        <v/>
      </c>
      <c r="I561" s="27" t="str">
        <f>IF(A561&lt;&gt;"",Output5!#REF!,"")</f>
        <v/>
      </c>
      <c r="J561" t="str">
        <f>IF(A561&lt;&gt;"",Output5!#REF!,"")</f>
        <v/>
      </c>
      <c r="K561" t="str">
        <f>IF(A561&lt;&gt;"",Output5!#REF!,"")</f>
        <v/>
      </c>
      <c r="L561" t="str">
        <f>IF(A561&lt;&gt;"",Output5!#REF!,"")</f>
        <v/>
      </c>
      <c r="AE561" t="b">
        <f t="shared" si="17"/>
        <v>1</v>
      </c>
      <c r="AF561" t="e">
        <f>VLOOKUP(Output5!#REF!,GroupNames!$B$2:$D$11,3,FALSE)</f>
        <v>#REF!</v>
      </c>
    </row>
    <row r="562" spans="1:32" x14ac:dyDescent="0.25">
      <c r="A562" s="2" t="str">
        <f t="shared" si="16"/>
        <v/>
      </c>
      <c r="B562" s="2" t="str">
        <f>IF(A562&lt;&gt;"",Output5!#REF!,"")</f>
        <v/>
      </c>
      <c r="C562" t="str">
        <f>IF(A562&lt;&gt;"",Output5!#REF!,"")</f>
        <v/>
      </c>
      <c r="D562" t="str">
        <f>IF(A562&lt;&gt;"",Output5!#REF!,"")</f>
        <v/>
      </c>
      <c r="E562" t="str">
        <f>IF(A562&lt;&gt;"",Output5!#REF!,"")</f>
        <v/>
      </c>
      <c r="F562" t="str">
        <f>IF(A562&lt;&gt;"",Output5!#REF!,"")</f>
        <v/>
      </c>
      <c r="G562" t="str">
        <f>IF(A562&lt;&gt;"",Output5!#REF!,"")</f>
        <v/>
      </c>
      <c r="H562" t="str">
        <f>IF(A562&lt;&gt;"",Output5!#REF!,"")</f>
        <v/>
      </c>
      <c r="I562" s="27" t="str">
        <f>IF(A562&lt;&gt;"",Output5!#REF!,"")</f>
        <v/>
      </c>
      <c r="J562" t="str">
        <f>IF(A562&lt;&gt;"",Output5!#REF!,"")</f>
        <v/>
      </c>
      <c r="K562" t="str">
        <f>IF(A562&lt;&gt;"",Output5!#REF!,"")</f>
        <v/>
      </c>
      <c r="L562" t="str">
        <f>IF(A562&lt;&gt;"",Output5!#REF!,"")</f>
        <v/>
      </c>
      <c r="AE562" t="b">
        <f t="shared" si="17"/>
        <v>1</v>
      </c>
      <c r="AF562" t="e">
        <f>VLOOKUP(Output5!#REF!,GroupNames!$B$2:$D$11,3,FALSE)</f>
        <v>#REF!</v>
      </c>
    </row>
    <row r="563" spans="1:32" x14ac:dyDescent="0.25">
      <c r="A563" s="2" t="str">
        <f t="shared" si="16"/>
        <v/>
      </c>
      <c r="B563" s="2" t="str">
        <f>IF(A563&lt;&gt;"",Output5!#REF!,"")</f>
        <v/>
      </c>
      <c r="C563" t="str">
        <f>IF(A563&lt;&gt;"",Output5!#REF!,"")</f>
        <v/>
      </c>
      <c r="D563" t="str">
        <f>IF(A563&lt;&gt;"",Output5!#REF!,"")</f>
        <v/>
      </c>
      <c r="E563" t="str">
        <f>IF(A563&lt;&gt;"",Output5!#REF!,"")</f>
        <v/>
      </c>
      <c r="F563" t="str">
        <f>IF(A563&lt;&gt;"",Output5!#REF!,"")</f>
        <v/>
      </c>
      <c r="G563" t="str">
        <f>IF(A563&lt;&gt;"",Output5!#REF!,"")</f>
        <v/>
      </c>
      <c r="H563" t="str">
        <f>IF(A563&lt;&gt;"",Output5!#REF!,"")</f>
        <v/>
      </c>
      <c r="I563" s="27" t="str">
        <f>IF(A563&lt;&gt;"",Output5!#REF!,"")</f>
        <v/>
      </c>
      <c r="J563" t="str">
        <f>IF(A563&lt;&gt;"",Output5!#REF!,"")</f>
        <v/>
      </c>
      <c r="K563" t="str">
        <f>IF(A563&lt;&gt;"",Output5!#REF!,"")</f>
        <v/>
      </c>
      <c r="L563" t="str">
        <f>IF(A563&lt;&gt;"",Output5!#REF!,"")</f>
        <v/>
      </c>
      <c r="AE563" t="b">
        <f t="shared" si="17"/>
        <v>1</v>
      </c>
      <c r="AF563" t="e">
        <f>VLOOKUP(Output5!#REF!,GroupNames!$B$2:$D$11,3,FALSE)</f>
        <v>#REF!</v>
      </c>
    </row>
    <row r="564" spans="1:32" x14ac:dyDescent="0.25">
      <c r="A564" s="2" t="str">
        <f t="shared" si="16"/>
        <v/>
      </c>
      <c r="B564" s="2" t="str">
        <f>IF(A564&lt;&gt;"",Output5!#REF!,"")</f>
        <v/>
      </c>
      <c r="C564" t="str">
        <f>IF(A564&lt;&gt;"",Output5!#REF!,"")</f>
        <v/>
      </c>
      <c r="D564" t="str">
        <f>IF(A564&lt;&gt;"",Output5!#REF!,"")</f>
        <v/>
      </c>
      <c r="E564" t="str">
        <f>IF(A564&lt;&gt;"",Output5!#REF!,"")</f>
        <v/>
      </c>
      <c r="F564" t="str">
        <f>IF(A564&lt;&gt;"",Output5!#REF!,"")</f>
        <v/>
      </c>
      <c r="G564" t="str">
        <f>IF(A564&lt;&gt;"",Output5!#REF!,"")</f>
        <v/>
      </c>
      <c r="H564" t="str">
        <f>IF(A564&lt;&gt;"",Output5!#REF!,"")</f>
        <v/>
      </c>
      <c r="I564" s="27" t="str">
        <f>IF(A564&lt;&gt;"",Output5!#REF!,"")</f>
        <v/>
      </c>
      <c r="J564" t="str">
        <f>IF(A564&lt;&gt;"",Output5!#REF!,"")</f>
        <v/>
      </c>
      <c r="K564" t="str">
        <f>IF(A564&lt;&gt;"",Output5!#REF!,"")</f>
        <v/>
      </c>
      <c r="L564" t="str">
        <f>IF(A564&lt;&gt;"",Output5!#REF!,"")</f>
        <v/>
      </c>
      <c r="AE564" t="b">
        <f t="shared" si="17"/>
        <v>1</v>
      </c>
      <c r="AF564" t="e">
        <f>VLOOKUP(Output5!#REF!,GroupNames!$B$2:$D$11,3,FALSE)</f>
        <v>#REF!</v>
      </c>
    </row>
    <row r="565" spans="1:32" x14ac:dyDescent="0.25">
      <c r="A565" s="2" t="str">
        <f t="shared" si="16"/>
        <v/>
      </c>
      <c r="B565" s="2" t="str">
        <f>IF(A565&lt;&gt;"",Output5!#REF!,"")</f>
        <v/>
      </c>
      <c r="C565" t="str">
        <f>IF(A565&lt;&gt;"",Output5!#REF!,"")</f>
        <v/>
      </c>
      <c r="D565" t="str">
        <f>IF(A565&lt;&gt;"",Output5!#REF!,"")</f>
        <v/>
      </c>
      <c r="E565" t="str">
        <f>IF(A565&lt;&gt;"",Output5!#REF!,"")</f>
        <v/>
      </c>
      <c r="F565" t="str">
        <f>IF(A565&lt;&gt;"",Output5!#REF!,"")</f>
        <v/>
      </c>
      <c r="G565" t="str">
        <f>IF(A565&lt;&gt;"",Output5!#REF!,"")</f>
        <v/>
      </c>
      <c r="H565" t="str">
        <f>IF(A565&lt;&gt;"",Output5!#REF!,"")</f>
        <v/>
      </c>
      <c r="I565" s="27" t="str">
        <f>IF(A565&lt;&gt;"",Output5!#REF!,"")</f>
        <v/>
      </c>
      <c r="J565" t="str">
        <f>IF(A565&lt;&gt;"",Output5!#REF!,"")</f>
        <v/>
      </c>
      <c r="K565" t="str">
        <f>IF(A565&lt;&gt;"",Output5!#REF!,"")</f>
        <v/>
      </c>
      <c r="L565" t="str">
        <f>IF(A565&lt;&gt;"",Output5!#REF!,"")</f>
        <v/>
      </c>
      <c r="AE565" t="b">
        <f t="shared" si="17"/>
        <v>1</v>
      </c>
      <c r="AF565" t="e">
        <f>VLOOKUP(Output5!#REF!,GroupNames!$B$2:$D$11,3,FALSE)</f>
        <v>#REF!</v>
      </c>
    </row>
    <row r="566" spans="1:32" x14ac:dyDescent="0.25">
      <c r="A566" s="2" t="str">
        <f t="shared" si="16"/>
        <v/>
      </c>
      <c r="B566" s="2" t="str">
        <f>IF(A566&lt;&gt;"",Output5!#REF!,"")</f>
        <v/>
      </c>
      <c r="C566" t="str">
        <f>IF(A566&lt;&gt;"",Output5!#REF!,"")</f>
        <v/>
      </c>
      <c r="D566" t="str">
        <f>IF(A566&lt;&gt;"",Output5!#REF!,"")</f>
        <v/>
      </c>
      <c r="E566" t="str">
        <f>IF(A566&lt;&gt;"",Output5!#REF!,"")</f>
        <v/>
      </c>
      <c r="F566" t="str">
        <f>IF(A566&lt;&gt;"",Output5!#REF!,"")</f>
        <v/>
      </c>
      <c r="G566" t="str">
        <f>IF(A566&lt;&gt;"",Output5!#REF!,"")</f>
        <v/>
      </c>
      <c r="H566" t="str">
        <f>IF(A566&lt;&gt;"",Output5!#REF!,"")</f>
        <v/>
      </c>
      <c r="I566" s="27" t="str">
        <f>IF(A566&lt;&gt;"",Output5!#REF!,"")</f>
        <v/>
      </c>
      <c r="J566" t="str">
        <f>IF(A566&lt;&gt;"",Output5!#REF!,"")</f>
        <v/>
      </c>
      <c r="K566" t="str">
        <f>IF(A566&lt;&gt;"",Output5!#REF!,"")</f>
        <v/>
      </c>
      <c r="L566" t="str">
        <f>IF(A566&lt;&gt;"",Output5!#REF!,"")</f>
        <v/>
      </c>
      <c r="AE566" t="b">
        <f t="shared" si="17"/>
        <v>1</v>
      </c>
      <c r="AF566" t="e">
        <f>VLOOKUP(Output5!#REF!,GroupNames!$B$2:$D$11,3,FALSE)</f>
        <v>#REF!</v>
      </c>
    </row>
    <row r="567" spans="1:32" x14ac:dyDescent="0.25">
      <c r="A567" s="2" t="str">
        <f t="shared" si="16"/>
        <v/>
      </c>
      <c r="B567" s="2" t="str">
        <f>IF(A567&lt;&gt;"",Output5!#REF!,"")</f>
        <v/>
      </c>
      <c r="C567" t="str">
        <f>IF(A567&lt;&gt;"",Output5!#REF!,"")</f>
        <v/>
      </c>
      <c r="D567" t="str">
        <f>IF(A567&lt;&gt;"",Output5!#REF!,"")</f>
        <v/>
      </c>
      <c r="E567" t="str">
        <f>IF(A567&lt;&gt;"",Output5!#REF!,"")</f>
        <v/>
      </c>
      <c r="F567" t="str">
        <f>IF(A567&lt;&gt;"",Output5!#REF!,"")</f>
        <v/>
      </c>
      <c r="G567" t="str">
        <f>IF(A567&lt;&gt;"",Output5!#REF!,"")</f>
        <v/>
      </c>
      <c r="H567" t="str">
        <f>IF(A567&lt;&gt;"",Output5!#REF!,"")</f>
        <v/>
      </c>
      <c r="I567" s="27" t="str">
        <f>IF(A567&lt;&gt;"",Output5!#REF!,"")</f>
        <v/>
      </c>
      <c r="J567" t="str">
        <f>IF(A567&lt;&gt;"",Output5!#REF!,"")</f>
        <v/>
      </c>
      <c r="K567" t="str">
        <f>IF(A567&lt;&gt;"",Output5!#REF!,"")</f>
        <v/>
      </c>
      <c r="L567" t="str">
        <f>IF(A567&lt;&gt;"",Output5!#REF!,"")</f>
        <v/>
      </c>
      <c r="AE567" t="b">
        <f t="shared" si="17"/>
        <v>1</v>
      </c>
      <c r="AF567" t="e">
        <f>VLOOKUP(Output5!#REF!,GroupNames!$B$2:$D$11,3,FALSE)</f>
        <v>#REF!</v>
      </c>
    </row>
    <row r="568" spans="1:32" x14ac:dyDescent="0.25">
      <c r="A568" s="2" t="str">
        <f t="shared" si="16"/>
        <v/>
      </c>
      <c r="B568" s="2" t="str">
        <f>IF(A568&lt;&gt;"",Output5!#REF!,"")</f>
        <v/>
      </c>
      <c r="C568" t="str">
        <f>IF(A568&lt;&gt;"",Output5!#REF!,"")</f>
        <v/>
      </c>
      <c r="D568" t="str">
        <f>IF(A568&lt;&gt;"",Output5!#REF!,"")</f>
        <v/>
      </c>
      <c r="E568" t="str">
        <f>IF(A568&lt;&gt;"",Output5!#REF!,"")</f>
        <v/>
      </c>
      <c r="F568" t="str">
        <f>IF(A568&lt;&gt;"",Output5!#REF!,"")</f>
        <v/>
      </c>
      <c r="G568" t="str">
        <f>IF(A568&lt;&gt;"",Output5!#REF!,"")</f>
        <v/>
      </c>
      <c r="H568" t="str">
        <f>IF(A568&lt;&gt;"",Output5!#REF!,"")</f>
        <v/>
      </c>
      <c r="I568" s="27" t="str">
        <f>IF(A568&lt;&gt;"",Output5!#REF!,"")</f>
        <v/>
      </c>
      <c r="J568" t="str">
        <f>IF(A568&lt;&gt;"",Output5!#REF!,"")</f>
        <v/>
      </c>
      <c r="K568" t="str">
        <f>IF(A568&lt;&gt;"",Output5!#REF!,"")</f>
        <v/>
      </c>
      <c r="L568" t="str">
        <f>IF(A568&lt;&gt;"",Output5!#REF!,"")</f>
        <v/>
      </c>
      <c r="AE568" t="b">
        <f t="shared" si="17"/>
        <v>1</v>
      </c>
      <c r="AF568" t="e">
        <f>VLOOKUP(Output5!#REF!,GroupNames!$B$2:$D$11,3,FALSE)</f>
        <v>#REF!</v>
      </c>
    </row>
    <row r="569" spans="1:32" x14ac:dyDescent="0.25">
      <c r="A569" s="2" t="str">
        <f t="shared" si="16"/>
        <v/>
      </c>
      <c r="B569" s="2" t="str">
        <f>IF(A569&lt;&gt;"",Output5!#REF!,"")</f>
        <v/>
      </c>
      <c r="C569" t="str">
        <f>IF(A569&lt;&gt;"",Output5!#REF!,"")</f>
        <v/>
      </c>
      <c r="D569" t="str">
        <f>IF(A569&lt;&gt;"",Output5!#REF!,"")</f>
        <v/>
      </c>
      <c r="E569" t="str">
        <f>IF(A569&lt;&gt;"",Output5!#REF!,"")</f>
        <v/>
      </c>
      <c r="F569" t="str">
        <f>IF(A569&lt;&gt;"",Output5!#REF!,"")</f>
        <v/>
      </c>
      <c r="G569" t="str">
        <f>IF(A569&lt;&gt;"",Output5!#REF!,"")</f>
        <v/>
      </c>
      <c r="H569" t="str">
        <f>IF(A569&lt;&gt;"",Output5!#REF!,"")</f>
        <v/>
      </c>
      <c r="I569" s="27" t="str">
        <f>IF(A569&lt;&gt;"",Output5!#REF!,"")</f>
        <v/>
      </c>
      <c r="J569" t="str">
        <f>IF(A569&lt;&gt;"",Output5!#REF!,"")</f>
        <v/>
      </c>
      <c r="K569" t="str">
        <f>IF(A569&lt;&gt;"",Output5!#REF!,"")</f>
        <v/>
      </c>
      <c r="L569" t="str">
        <f>IF(A569&lt;&gt;"",Output5!#REF!,"")</f>
        <v/>
      </c>
      <c r="AE569" t="b">
        <f t="shared" si="17"/>
        <v>1</v>
      </c>
      <c r="AF569" t="e">
        <f>VLOOKUP(Output5!#REF!,GroupNames!$B$2:$D$11,3,FALSE)</f>
        <v>#REF!</v>
      </c>
    </row>
    <row r="570" spans="1:32" x14ac:dyDescent="0.25">
      <c r="A570" s="2" t="str">
        <f t="shared" si="16"/>
        <v/>
      </c>
      <c r="B570" s="2" t="str">
        <f>IF(A570&lt;&gt;"",Output5!#REF!,"")</f>
        <v/>
      </c>
      <c r="C570" t="str">
        <f>IF(A570&lt;&gt;"",Output5!#REF!,"")</f>
        <v/>
      </c>
      <c r="D570" t="str">
        <f>IF(A570&lt;&gt;"",Output5!#REF!,"")</f>
        <v/>
      </c>
      <c r="E570" t="str">
        <f>IF(A570&lt;&gt;"",Output5!#REF!,"")</f>
        <v/>
      </c>
      <c r="F570" t="str">
        <f>IF(A570&lt;&gt;"",Output5!#REF!,"")</f>
        <v/>
      </c>
      <c r="G570" t="str">
        <f>IF(A570&lt;&gt;"",Output5!#REF!,"")</f>
        <v/>
      </c>
      <c r="H570" t="str">
        <f>IF(A570&lt;&gt;"",Output5!#REF!,"")</f>
        <v/>
      </c>
      <c r="I570" s="27" t="str">
        <f>IF(A570&lt;&gt;"",Output5!#REF!,"")</f>
        <v/>
      </c>
      <c r="J570" t="str">
        <f>IF(A570&lt;&gt;"",Output5!#REF!,"")</f>
        <v/>
      </c>
      <c r="K570" t="str">
        <f>IF(A570&lt;&gt;"",Output5!#REF!,"")</f>
        <v/>
      </c>
      <c r="L570" t="str">
        <f>IF(A570&lt;&gt;"",Output5!#REF!,"")</f>
        <v/>
      </c>
      <c r="AE570" t="b">
        <f t="shared" si="17"/>
        <v>1</v>
      </c>
      <c r="AF570" t="e">
        <f>VLOOKUP(Output5!#REF!,GroupNames!$B$2:$D$11,3,FALSE)</f>
        <v>#REF!</v>
      </c>
    </row>
    <row r="571" spans="1:32" x14ac:dyDescent="0.25">
      <c r="A571" s="2" t="str">
        <f t="shared" si="16"/>
        <v/>
      </c>
      <c r="B571" s="2" t="str">
        <f>IF(A571&lt;&gt;"",Output5!#REF!,"")</f>
        <v/>
      </c>
      <c r="C571" t="str">
        <f>IF(A571&lt;&gt;"",Output5!#REF!,"")</f>
        <v/>
      </c>
      <c r="D571" t="str">
        <f>IF(A571&lt;&gt;"",Output5!#REF!,"")</f>
        <v/>
      </c>
      <c r="E571" t="str">
        <f>IF(A571&lt;&gt;"",Output5!#REF!,"")</f>
        <v/>
      </c>
      <c r="F571" t="str">
        <f>IF(A571&lt;&gt;"",Output5!#REF!,"")</f>
        <v/>
      </c>
      <c r="G571" t="str">
        <f>IF(A571&lt;&gt;"",Output5!#REF!,"")</f>
        <v/>
      </c>
      <c r="H571" t="str">
        <f>IF(A571&lt;&gt;"",Output5!#REF!,"")</f>
        <v/>
      </c>
      <c r="I571" s="27" t="str">
        <f>IF(A571&lt;&gt;"",Output5!#REF!,"")</f>
        <v/>
      </c>
      <c r="J571" t="str">
        <f>IF(A571&lt;&gt;"",Output5!#REF!,"")</f>
        <v/>
      </c>
      <c r="K571" t="str">
        <f>IF(A571&lt;&gt;"",Output5!#REF!,"")</f>
        <v/>
      </c>
      <c r="L571" t="str">
        <f>IF(A571&lt;&gt;"",Output5!#REF!,"")</f>
        <v/>
      </c>
      <c r="AE571" t="b">
        <f t="shared" si="17"/>
        <v>1</v>
      </c>
      <c r="AF571" t="e">
        <f>VLOOKUP(Output5!#REF!,GroupNames!$B$2:$D$11,3,FALSE)</f>
        <v>#REF!</v>
      </c>
    </row>
    <row r="572" spans="1:32" x14ac:dyDescent="0.25">
      <c r="A572" s="2" t="str">
        <f t="shared" si="16"/>
        <v/>
      </c>
      <c r="B572" s="2" t="str">
        <f>IF(A572&lt;&gt;"",Output5!#REF!,"")</f>
        <v/>
      </c>
      <c r="C572" t="str">
        <f>IF(A572&lt;&gt;"",Output5!#REF!,"")</f>
        <v/>
      </c>
      <c r="D572" t="str">
        <f>IF(A572&lt;&gt;"",Output5!#REF!,"")</f>
        <v/>
      </c>
      <c r="E572" t="str">
        <f>IF(A572&lt;&gt;"",Output5!#REF!,"")</f>
        <v/>
      </c>
      <c r="F572" t="str">
        <f>IF(A572&lt;&gt;"",Output5!#REF!,"")</f>
        <v/>
      </c>
      <c r="G572" t="str">
        <f>IF(A572&lt;&gt;"",Output5!#REF!,"")</f>
        <v/>
      </c>
      <c r="H572" t="str">
        <f>IF(A572&lt;&gt;"",Output5!#REF!,"")</f>
        <v/>
      </c>
      <c r="I572" s="27" t="str">
        <f>IF(A572&lt;&gt;"",Output5!#REF!,"")</f>
        <v/>
      </c>
      <c r="J572" t="str">
        <f>IF(A572&lt;&gt;"",Output5!#REF!,"")</f>
        <v/>
      </c>
      <c r="K572" t="str">
        <f>IF(A572&lt;&gt;"",Output5!#REF!,"")</f>
        <v/>
      </c>
      <c r="L572" t="str">
        <f>IF(A572&lt;&gt;"",Output5!#REF!,"")</f>
        <v/>
      </c>
      <c r="AE572" t="b">
        <f t="shared" si="17"/>
        <v>1</v>
      </c>
      <c r="AF572" t="e">
        <f>VLOOKUP(Output5!#REF!,GroupNames!$B$2:$D$11,3,FALSE)</f>
        <v>#REF!</v>
      </c>
    </row>
    <row r="573" spans="1:32" x14ac:dyDescent="0.25">
      <c r="A573" s="2" t="str">
        <f t="shared" si="16"/>
        <v/>
      </c>
      <c r="B573" s="2" t="str">
        <f>IF(A573&lt;&gt;"",Output5!#REF!,"")</f>
        <v/>
      </c>
      <c r="C573" t="str">
        <f>IF(A573&lt;&gt;"",Output5!#REF!,"")</f>
        <v/>
      </c>
      <c r="D573" t="str">
        <f>IF(A573&lt;&gt;"",Output5!#REF!,"")</f>
        <v/>
      </c>
      <c r="E573" t="str">
        <f>IF(A573&lt;&gt;"",Output5!#REF!,"")</f>
        <v/>
      </c>
      <c r="F573" t="str">
        <f>IF(A573&lt;&gt;"",Output5!#REF!,"")</f>
        <v/>
      </c>
      <c r="G573" t="str">
        <f>IF(A573&lt;&gt;"",Output5!#REF!,"")</f>
        <v/>
      </c>
      <c r="H573" t="str">
        <f>IF(A573&lt;&gt;"",Output5!#REF!,"")</f>
        <v/>
      </c>
      <c r="I573" s="27" t="str">
        <f>IF(A573&lt;&gt;"",Output5!#REF!,"")</f>
        <v/>
      </c>
      <c r="J573" t="str">
        <f>IF(A573&lt;&gt;"",Output5!#REF!,"")</f>
        <v/>
      </c>
      <c r="K573" t="str">
        <f>IF(A573&lt;&gt;"",Output5!#REF!,"")</f>
        <v/>
      </c>
      <c r="L573" t="str">
        <f>IF(A573&lt;&gt;"",Output5!#REF!,"")</f>
        <v/>
      </c>
      <c r="AE573" t="b">
        <f t="shared" si="17"/>
        <v>1</v>
      </c>
      <c r="AF573" t="e">
        <f>VLOOKUP(Output5!#REF!,GroupNames!$B$2:$D$11,3,FALSE)</f>
        <v>#REF!</v>
      </c>
    </row>
    <row r="574" spans="1:32" x14ac:dyDescent="0.25">
      <c r="A574" s="2" t="str">
        <f t="shared" si="16"/>
        <v/>
      </c>
      <c r="B574" s="2" t="str">
        <f>IF(A574&lt;&gt;"",Output5!#REF!,"")</f>
        <v/>
      </c>
      <c r="C574" t="str">
        <f>IF(A574&lt;&gt;"",Output5!#REF!,"")</f>
        <v/>
      </c>
      <c r="D574" t="str">
        <f>IF(A574&lt;&gt;"",Output5!#REF!,"")</f>
        <v/>
      </c>
      <c r="E574" t="str">
        <f>IF(A574&lt;&gt;"",Output5!#REF!,"")</f>
        <v/>
      </c>
      <c r="F574" t="str">
        <f>IF(A574&lt;&gt;"",Output5!#REF!,"")</f>
        <v/>
      </c>
      <c r="G574" t="str">
        <f>IF(A574&lt;&gt;"",Output5!#REF!,"")</f>
        <v/>
      </c>
      <c r="H574" t="str">
        <f>IF(A574&lt;&gt;"",Output5!#REF!,"")</f>
        <v/>
      </c>
      <c r="I574" s="27" t="str">
        <f>IF(A574&lt;&gt;"",Output5!#REF!,"")</f>
        <v/>
      </c>
      <c r="J574" t="str">
        <f>IF(A574&lt;&gt;"",Output5!#REF!,"")</f>
        <v/>
      </c>
      <c r="K574" t="str">
        <f>IF(A574&lt;&gt;"",Output5!#REF!,"")</f>
        <v/>
      </c>
      <c r="L574" t="str">
        <f>IF(A574&lt;&gt;"",Output5!#REF!,"")</f>
        <v/>
      </c>
      <c r="AE574" t="b">
        <f t="shared" si="17"/>
        <v>1</v>
      </c>
      <c r="AF574" t="e">
        <f>VLOOKUP(Output5!#REF!,GroupNames!$B$2:$D$11,3,FALSE)</f>
        <v>#REF!</v>
      </c>
    </row>
    <row r="575" spans="1:32" x14ac:dyDescent="0.25">
      <c r="A575" s="2" t="str">
        <f t="shared" si="16"/>
        <v/>
      </c>
      <c r="B575" s="2" t="str">
        <f>IF(A575&lt;&gt;"",Output5!#REF!,"")</f>
        <v/>
      </c>
      <c r="C575" t="str">
        <f>IF(A575&lt;&gt;"",Output5!#REF!,"")</f>
        <v/>
      </c>
      <c r="D575" t="str">
        <f>IF(A575&lt;&gt;"",Output5!#REF!,"")</f>
        <v/>
      </c>
      <c r="E575" t="str">
        <f>IF(A575&lt;&gt;"",Output5!#REF!,"")</f>
        <v/>
      </c>
      <c r="F575" t="str">
        <f>IF(A575&lt;&gt;"",Output5!#REF!,"")</f>
        <v/>
      </c>
      <c r="G575" t="str">
        <f>IF(A575&lt;&gt;"",Output5!#REF!,"")</f>
        <v/>
      </c>
      <c r="H575" t="str">
        <f>IF(A575&lt;&gt;"",Output5!#REF!,"")</f>
        <v/>
      </c>
      <c r="I575" s="27" t="str">
        <f>IF(A575&lt;&gt;"",Output5!#REF!,"")</f>
        <v/>
      </c>
      <c r="J575" t="str">
        <f>IF(A575&lt;&gt;"",Output5!#REF!,"")</f>
        <v/>
      </c>
      <c r="K575" t="str">
        <f>IF(A575&lt;&gt;"",Output5!#REF!,"")</f>
        <v/>
      </c>
      <c r="L575" t="str">
        <f>IF(A575&lt;&gt;"",Output5!#REF!,"")</f>
        <v/>
      </c>
      <c r="AE575" t="b">
        <f t="shared" si="17"/>
        <v>1</v>
      </c>
      <c r="AF575" t="e">
        <f>VLOOKUP(Output5!#REF!,GroupNames!$B$2:$D$11,3,FALSE)</f>
        <v>#REF!</v>
      </c>
    </row>
    <row r="576" spans="1:32" x14ac:dyDescent="0.25">
      <c r="A576" s="2" t="str">
        <f t="shared" si="16"/>
        <v/>
      </c>
      <c r="B576" s="2" t="str">
        <f>IF(A576&lt;&gt;"",Output5!#REF!,"")</f>
        <v/>
      </c>
      <c r="C576" t="str">
        <f>IF(A576&lt;&gt;"",Output5!#REF!,"")</f>
        <v/>
      </c>
      <c r="D576" t="str">
        <f>IF(A576&lt;&gt;"",Output5!#REF!,"")</f>
        <v/>
      </c>
      <c r="E576" t="str">
        <f>IF(A576&lt;&gt;"",Output5!#REF!,"")</f>
        <v/>
      </c>
      <c r="F576" t="str">
        <f>IF(A576&lt;&gt;"",Output5!#REF!,"")</f>
        <v/>
      </c>
      <c r="G576" t="str">
        <f>IF(A576&lt;&gt;"",Output5!#REF!,"")</f>
        <v/>
      </c>
      <c r="H576" t="str">
        <f>IF(A576&lt;&gt;"",Output5!#REF!,"")</f>
        <v/>
      </c>
      <c r="I576" s="27" t="str">
        <f>IF(A576&lt;&gt;"",Output5!#REF!,"")</f>
        <v/>
      </c>
      <c r="J576" t="str">
        <f>IF(A576&lt;&gt;"",Output5!#REF!,"")</f>
        <v/>
      </c>
      <c r="K576" t="str">
        <f>IF(A576&lt;&gt;"",Output5!#REF!,"")</f>
        <v/>
      </c>
      <c r="L576" t="str">
        <f>IF(A576&lt;&gt;"",Output5!#REF!,"")</f>
        <v/>
      </c>
      <c r="AE576" t="b">
        <f t="shared" si="17"/>
        <v>1</v>
      </c>
      <c r="AF576" t="e">
        <f>VLOOKUP(Output5!#REF!,GroupNames!$B$2:$D$11,3,FALSE)</f>
        <v>#REF!</v>
      </c>
    </row>
    <row r="577" spans="1:32" x14ac:dyDescent="0.25">
      <c r="A577" s="2" t="str">
        <f t="shared" si="16"/>
        <v/>
      </c>
      <c r="B577" s="2" t="str">
        <f>IF(A577&lt;&gt;"",Output5!#REF!,"")</f>
        <v/>
      </c>
      <c r="C577" t="str">
        <f>IF(A577&lt;&gt;"",Output5!#REF!,"")</f>
        <v/>
      </c>
      <c r="D577" t="str">
        <f>IF(A577&lt;&gt;"",Output5!#REF!,"")</f>
        <v/>
      </c>
      <c r="E577" t="str">
        <f>IF(A577&lt;&gt;"",Output5!#REF!,"")</f>
        <v/>
      </c>
      <c r="F577" t="str">
        <f>IF(A577&lt;&gt;"",Output5!#REF!,"")</f>
        <v/>
      </c>
      <c r="G577" t="str">
        <f>IF(A577&lt;&gt;"",Output5!#REF!,"")</f>
        <v/>
      </c>
      <c r="H577" t="str">
        <f>IF(A577&lt;&gt;"",Output5!#REF!,"")</f>
        <v/>
      </c>
      <c r="I577" s="27" t="str">
        <f>IF(A577&lt;&gt;"",Output5!#REF!,"")</f>
        <v/>
      </c>
      <c r="J577" t="str">
        <f>IF(A577&lt;&gt;"",Output5!#REF!,"")</f>
        <v/>
      </c>
      <c r="K577" t="str">
        <f>IF(A577&lt;&gt;"",Output5!#REF!,"")</f>
        <v/>
      </c>
      <c r="L577" t="str">
        <f>IF(A577&lt;&gt;"",Output5!#REF!,"")</f>
        <v/>
      </c>
      <c r="AE577" t="b">
        <f t="shared" si="17"/>
        <v>1</v>
      </c>
      <c r="AF577" t="e">
        <f>VLOOKUP(Output5!#REF!,GroupNames!$B$2:$D$11,3,FALSE)</f>
        <v>#REF!</v>
      </c>
    </row>
    <row r="578" spans="1:32" x14ac:dyDescent="0.25">
      <c r="A578" s="2" t="str">
        <f t="shared" si="16"/>
        <v/>
      </c>
      <c r="B578" s="2" t="str">
        <f>IF(A578&lt;&gt;"",Output5!#REF!,"")</f>
        <v/>
      </c>
      <c r="C578" t="str">
        <f>IF(A578&lt;&gt;"",Output5!#REF!,"")</f>
        <v/>
      </c>
      <c r="D578" t="str">
        <f>IF(A578&lt;&gt;"",Output5!#REF!,"")</f>
        <v/>
      </c>
      <c r="E578" t="str">
        <f>IF(A578&lt;&gt;"",Output5!#REF!,"")</f>
        <v/>
      </c>
      <c r="F578" t="str">
        <f>IF(A578&lt;&gt;"",Output5!#REF!,"")</f>
        <v/>
      </c>
      <c r="G578" t="str">
        <f>IF(A578&lt;&gt;"",Output5!#REF!,"")</f>
        <v/>
      </c>
      <c r="H578" t="str">
        <f>IF(A578&lt;&gt;"",Output5!#REF!,"")</f>
        <v/>
      </c>
      <c r="I578" s="27" t="str">
        <f>IF(A578&lt;&gt;"",Output5!#REF!,"")</f>
        <v/>
      </c>
      <c r="J578" t="str">
        <f>IF(A578&lt;&gt;"",Output5!#REF!,"")</f>
        <v/>
      </c>
      <c r="K578" t="str">
        <f>IF(A578&lt;&gt;"",Output5!#REF!,"")</f>
        <v/>
      </c>
      <c r="L578" t="str">
        <f>IF(A578&lt;&gt;"",Output5!#REF!,"")</f>
        <v/>
      </c>
      <c r="AE578" t="b">
        <f t="shared" si="17"/>
        <v>1</v>
      </c>
      <c r="AF578" t="e">
        <f>VLOOKUP(Output5!#REF!,GroupNames!$B$2:$D$11,3,FALSE)</f>
        <v>#REF!</v>
      </c>
    </row>
    <row r="579" spans="1:32" x14ac:dyDescent="0.25">
      <c r="A579" s="2" t="str">
        <f t="shared" si="16"/>
        <v/>
      </c>
      <c r="B579" s="2" t="str">
        <f>IF(A579&lt;&gt;"",Output5!#REF!,"")</f>
        <v/>
      </c>
      <c r="C579" t="str">
        <f>IF(A579&lt;&gt;"",Output5!#REF!,"")</f>
        <v/>
      </c>
      <c r="D579" t="str">
        <f>IF(A579&lt;&gt;"",Output5!#REF!,"")</f>
        <v/>
      </c>
      <c r="E579" t="str">
        <f>IF(A579&lt;&gt;"",Output5!#REF!,"")</f>
        <v/>
      </c>
      <c r="F579" t="str">
        <f>IF(A579&lt;&gt;"",Output5!#REF!,"")</f>
        <v/>
      </c>
      <c r="G579" t="str">
        <f>IF(A579&lt;&gt;"",Output5!#REF!,"")</f>
        <v/>
      </c>
      <c r="H579" t="str">
        <f>IF(A579&lt;&gt;"",Output5!#REF!,"")</f>
        <v/>
      </c>
      <c r="I579" s="27" t="str">
        <f>IF(A579&lt;&gt;"",Output5!#REF!,"")</f>
        <v/>
      </c>
      <c r="J579" t="str">
        <f>IF(A579&lt;&gt;"",Output5!#REF!,"")</f>
        <v/>
      </c>
      <c r="K579" t="str">
        <f>IF(A579&lt;&gt;"",Output5!#REF!,"")</f>
        <v/>
      </c>
      <c r="L579" t="str">
        <f>IF(A579&lt;&gt;"",Output5!#REF!,"")</f>
        <v/>
      </c>
      <c r="AE579" t="b">
        <f t="shared" si="17"/>
        <v>1</v>
      </c>
      <c r="AF579" t="e">
        <f>VLOOKUP(Output5!#REF!,GroupNames!$B$2:$D$11,3,FALSE)</f>
        <v>#REF!</v>
      </c>
    </row>
    <row r="580" spans="1:32" x14ac:dyDescent="0.25">
      <c r="A580" s="2" t="str">
        <f t="shared" si="16"/>
        <v/>
      </c>
      <c r="B580" s="2" t="str">
        <f>IF(A580&lt;&gt;"",Output5!#REF!,"")</f>
        <v/>
      </c>
      <c r="C580" t="str">
        <f>IF(A580&lt;&gt;"",Output5!#REF!,"")</f>
        <v/>
      </c>
      <c r="D580" t="str">
        <f>IF(A580&lt;&gt;"",Output5!#REF!,"")</f>
        <v/>
      </c>
      <c r="E580" t="str">
        <f>IF(A580&lt;&gt;"",Output5!#REF!,"")</f>
        <v/>
      </c>
      <c r="F580" t="str">
        <f>IF(A580&lt;&gt;"",Output5!#REF!,"")</f>
        <v/>
      </c>
      <c r="G580" t="str">
        <f>IF(A580&lt;&gt;"",Output5!#REF!,"")</f>
        <v/>
      </c>
      <c r="H580" t="str">
        <f>IF(A580&lt;&gt;"",Output5!#REF!,"")</f>
        <v/>
      </c>
      <c r="I580" s="27" t="str">
        <f>IF(A580&lt;&gt;"",Output5!#REF!,"")</f>
        <v/>
      </c>
      <c r="J580" t="str">
        <f>IF(A580&lt;&gt;"",Output5!#REF!,"")</f>
        <v/>
      </c>
      <c r="K580" t="str">
        <f>IF(A580&lt;&gt;"",Output5!#REF!,"")</f>
        <v/>
      </c>
      <c r="L580" t="str">
        <f>IF(A580&lt;&gt;"",Output5!#REF!,"")</f>
        <v/>
      </c>
      <c r="AE580" t="b">
        <f t="shared" si="17"/>
        <v>1</v>
      </c>
      <c r="AF580" t="e">
        <f>VLOOKUP(Output5!#REF!,GroupNames!$B$2:$D$11,3,FALSE)</f>
        <v>#REF!</v>
      </c>
    </row>
    <row r="581" spans="1:32" x14ac:dyDescent="0.25">
      <c r="A581" s="2" t="str">
        <f t="shared" si="16"/>
        <v/>
      </c>
      <c r="B581" s="2" t="str">
        <f>IF(A581&lt;&gt;"",Output5!#REF!,"")</f>
        <v/>
      </c>
      <c r="C581" t="str">
        <f>IF(A581&lt;&gt;"",Output5!#REF!,"")</f>
        <v/>
      </c>
      <c r="D581" t="str">
        <f>IF(A581&lt;&gt;"",Output5!#REF!,"")</f>
        <v/>
      </c>
      <c r="E581" t="str">
        <f>IF(A581&lt;&gt;"",Output5!#REF!,"")</f>
        <v/>
      </c>
      <c r="F581" t="str">
        <f>IF(A581&lt;&gt;"",Output5!#REF!,"")</f>
        <v/>
      </c>
      <c r="G581" t="str">
        <f>IF(A581&lt;&gt;"",Output5!#REF!,"")</f>
        <v/>
      </c>
      <c r="H581" t="str">
        <f>IF(A581&lt;&gt;"",Output5!#REF!,"")</f>
        <v/>
      </c>
      <c r="I581" s="27" t="str">
        <f>IF(A581&lt;&gt;"",Output5!#REF!,"")</f>
        <v/>
      </c>
      <c r="J581" t="str">
        <f>IF(A581&lt;&gt;"",Output5!#REF!,"")</f>
        <v/>
      </c>
      <c r="K581" t="str">
        <f>IF(A581&lt;&gt;"",Output5!#REF!,"")</f>
        <v/>
      </c>
      <c r="L581" t="str">
        <f>IF(A581&lt;&gt;"",Output5!#REF!,"")</f>
        <v/>
      </c>
      <c r="AE581" t="b">
        <f t="shared" si="17"/>
        <v>1</v>
      </c>
      <c r="AF581" t="e">
        <f>VLOOKUP(Output5!#REF!,GroupNames!$B$2:$D$11,3,FALSE)</f>
        <v>#REF!</v>
      </c>
    </row>
    <row r="582" spans="1:32" x14ac:dyDescent="0.25">
      <c r="A582" s="2" t="str">
        <f t="shared" si="16"/>
        <v/>
      </c>
      <c r="B582" s="2" t="str">
        <f>IF(A582&lt;&gt;"",Output5!#REF!,"")</f>
        <v/>
      </c>
      <c r="C582" t="str">
        <f>IF(A582&lt;&gt;"",Output5!#REF!,"")</f>
        <v/>
      </c>
      <c r="D582" t="str">
        <f>IF(A582&lt;&gt;"",Output5!#REF!,"")</f>
        <v/>
      </c>
      <c r="E582" t="str">
        <f>IF(A582&lt;&gt;"",Output5!#REF!,"")</f>
        <v/>
      </c>
      <c r="F582" t="str">
        <f>IF(A582&lt;&gt;"",Output5!#REF!,"")</f>
        <v/>
      </c>
      <c r="G582" t="str">
        <f>IF(A582&lt;&gt;"",Output5!#REF!,"")</f>
        <v/>
      </c>
      <c r="H582" t="str">
        <f>IF(A582&lt;&gt;"",Output5!#REF!,"")</f>
        <v/>
      </c>
      <c r="I582" s="27" t="str">
        <f>IF(A582&lt;&gt;"",Output5!#REF!,"")</f>
        <v/>
      </c>
      <c r="J582" t="str">
        <f>IF(A582&lt;&gt;"",Output5!#REF!,"")</f>
        <v/>
      </c>
      <c r="K582" t="str">
        <f>IF(A582&lt;&gt;"",Output5!#REF!,"")</f>
        <v/>
      </c>
      <c r="L582" t="str">
        <f>IF(A582&lt;&gt;"",Output5!#REF!,"")</f>
        <v/>
      </c>
      <c r="AE582" t="b">
        <f t="shared" si="17"/>
        <v>1</v>
      </c>
      <c r="AF582" t="e">
        <f>VLOOKUP(Output5!#REF!,GroupNames!$B$2:$D$11,3,FALSE)</f>
        <v>#REF!</v>
      </c>
    </row>
    <row r="583" spans="1:32" x14ac:dyDescent="0.25">
      <c r="A583" s="2" t="str">
        <f t="shared" si="16"/>
        <v/>
      </c>
      <c r="B583" s="2" t="str">
        <f>IF(A583&lt;&gt;"",Output5!#REF!,"")</f>
        <v/>
      </c>
      <c r="C583" t="str">
        <f>IF(A583&lt;&gt;"",Output5!#REF!,"")</f>
        <v/>
      </c>
      <c r="D583" t="str">
        <f>IF(A583&lt;&gt;"",Output5!#REF!,"")</f>
        <v/>
      </c>
      <c r="E583" t="str">
        <f>IF(A583&lt;&gt;"",Output5!#REF!,"")</f>
        <v/>
      </c>
      <c r="F583" t="str">
        <f>IF(A583&lt;&gt;"",Output5!#REF!,"")</f>
        <v/>
      </c>
      <c r="G583" t="str">
        <f>IF(A583&lt;&gt;"",Output5!#REF!,"")</f>
        <v/>
      </c>
      <c r="H583" t="str">
        <f>IF(A583&lt;&gt;"",Output5!#REF!,"")</f>
        <v/>
      </c>
      <c r="I583" s="27" t="str">
        <f>IF(A583&lt;&gt;"",Output5!#REF!,"")</f>
        <v/>
      </c>
      <c r="J583" t="str">
        <f>IF(A583&lt;&gt;"",Output5!#REF!,"")</f>
        <v/>
      </c>
      <c r="K583" t="str">
        <f>IF(A583&lt;&gt;"",Output5!#REF!,"")</f>
        <v/>
      </c>
      <c r="L583" t="str">
        <f>IF(A583&lt;&gt;"",Output5!#REF!,"")</f>
        <v/>
      </c>
      <c r="AE583" t="b">
        <f t="shared" si="17"/>
        <v>1</v>
      </c>
      <c r="AF583" t="e">
        <f>VLOOKUP(Output5!#REF!,GroupNames!$B$2:$D$11,3,FALSE)</f>
        <v>#REF!</v>
      </c>
    </row>
    <row r="584" spans="1:32" x14ac:dyDescent="0.25">
      <c r="A584" s="2" t="str">
        <f t="shared" si="16"/>
        <v/>
      </c>
      <c r="B584" s="2" t="str">
        <f>IF(A584&lt;&gt;"",Output5!#REF!,"")</f>
        <v/>
      </c>
      <c r="C584" t="str">
        <f>IF(A584&lt;&gt;"",Output5!#REF!,"")</f>
        <v/>
      </c>
      <c r="D584" t="str">
        <f>IF(A584&lt;&gt;"",Output5!#REF!,"")</f>
        <v/>
      </c>
      <c r="E584" t="str">
        <f>IF(A584&lt;&gt;"",Output5!#REF!,"")</f>
        <v/>
      </c>
      <c r="F584" t="str">
        <f>IF(A584&lt;&gt;"",Output5!#REF!,"")</f>
        <v/>
      </c>
      <c r="G584" t="str">
        <f>IF(A584&lt;&gt;"",Output5!#REF!,"")</f>
        <v/>
      </c>
      <c r="H584" t="str">
        <f>IF(A584&lt;&gt;"",Output5!#REF!,"")</f>
        <v/>
      </c>
      <c r="I584" s="27" t="str">
        <f>IF(A584&lt;&gt;"",Output5!#REF!,"")</f>
        <v/>
      </c>
      <c r="J584" t="str">
        <f>IF(A584&lt;&gt;"",Output5!#REF!,"")</f>
        <v/>
      </c>
      <c r="K584" t="str">
        <f>IF(A584&lt;&gt;"",Output5!#REF!,"")</f>
        <v/>
      </c>
      <c r="L584" t="str">
        <f>IF(A584&lt;&gt;"",Output5!#REF!,"")</f>
        <v/>
      </c>
      <c r="AE584" t="b">
        <f t="shared" si="17"/>
        <v>1</v>
      </c>
      <c r="AF584" t="e">
        <f>VLOOKUP(Output5!#REF!,GroupNames!$B$2:$D$11,3,FALSE)</f>
        <v>#REF!</v>
      </c>
    </row>
    <row r="585" spans="1:32" x14ac:dyDescent="0.25">
      <c r="A585" s="2" t="str">
        <f t="shared" si="16"/>
        <v/>
      </c>
      <c r="B585" s="2" t="str">
        <f>IF(A585&lt;&gt;"",Output5!#REF!,"")</f>
        <v/>
      </c>
      <c r="C585" t="str">
        <f>IF(A585&lt;&gt;"",Output5!#REF!,"")</f>
        <v/>
      </c>
      <c r="D585" t="str">
        <f>IF(A585&lt;&gt;"",Output5!#REF!,"")</f>
        <v/>
      </c>
      <c r="E585" t="str">
        <f>IF(A585&lt;&gt;"",Output5!#REF!,"")</f>
        <v/>
      </c>
      <c r="F585" t="str">
        <f>IF(A585&lt;&gt;"",Output5!#REF!,"")</f>
        <v/>
      </c>
      <c r="G585" t="str">
        <f>IF(A585&lt;&gt;"",Output5!#REF!,"")</f>
        <v/>
      </c>
      <c r="H585" t="str">
        <f>IF(A585&lt;&gt;"",Output5!#REF!,"")</f>
        <v/>
      </c>
      <c r="I585" s="27" t="str">
        <f>IF(A585&lt;&gt;"",Output5!#REF!,"")</f>
        <v/>
      </c>
      <c r="J585" t="str">
        <f>IF(A585&lt;&gt;"",Output5!#REF!,"")</f>
        <v/>
      </c>
      <c r="K585" t="str">
        <f>IF(A585&lt;&gt;"",Output5!#REF!,"")</f>
        <v/>
      </c>
      <c r="L585" t="str">
        <f>IF(A585&lt;&gt;"",Output5!#REF!,"")</f>
        <v/>
      </c>
      <c r="AE585" t="b">
        <f t="shared" si="17"/>
        <v>1</v>
      </c>
      <c r="AF585" t="e">
        <f>VLOOKUP(Output5!#REF!,GroupNames!$B$2:$D$11,3,FALSE)</f>
        <v>#REF!</v>
      </c>
    </row>
    <row r="586" spans="1:32" x14ac:dyDescent="0.25">
      <c r="A586" s="2" t="str">
        <f t="shared" si="16"/>
        <v/>
      </c>
      <c r="B586" s="2" t="str">
        <f>IF(A586&lt;&gt;"",Output5!#REF!,"")</f>
        <v/>
      </c>
      <c r="C586" t="str">
        <f>IF(A586&lt;&gt;"",Output5!#REF!,"")</f>
        <v/>
      </c>
      <c r="D586" t="str">
        <f>IF(A586&lt;&gt;"",Output5!#REF!,"")</f>
        <v/>
      </c>
      <c r="E586" t="str">
        <f>IF(A586&lt;&gt;"",Output5!#REF!,"")</f>
        <v/>
      </c>
      <c r="F586" t="str">
        <f>IF(A586&lt;&gt;"",Output5!#REF!,"")</f>
        <v/>
      </c>
      <c r="G586" t="str">
        <f>IF(A586&lt;&gt;"",Output5!#REF!,"")</f>
        <v/>
      </c>
      <c r="H586" t="str">
        <f>IF(A586&lt;&gt;"",Output5!#REF!,"")</f>
        <v/>
      </c>
      <c r="I586" s="27" t="str">
        <f>IF(A586&lt;&gt;"",Output5!#REF!,"")</f>
        <v/>
      </c>
      <c r="J586" t="str">
        <f>IF(A586&lt;&gt;"",Output5!#REF!,"")</f>
        <v/>
      </c>
      <c r="K586" t="str">
        <f>IF(A586&lt;&gt;"",Output5!#REF!,"")</f>
        <v/>
      </c>
      <c r="L586" t="str">
        <f>IF(A586&lt;&gt;"",Output5!#REF!,"")</f>
        <v/>
      </c>
      <c r="AE586" t="b">
        <f t="shared" si="17"/>
        <v>1</v>
      </c>
      <c r="AF586" t="e">
        <f>VLOOKUP(Output5!#REF!,GroupNames!$B$2:$D$11,3,FALSE)</f>
        <v>#REF!</v>
      </c>
    </row>
    <row r="587" spans="1:32" x14ac:dyDescent="0.25">
      <c r="A587" s="2" t="str">
        <f t="shared" si="16"/>
        <v/>
      </c>
      <c r="B587" s="2" t="str">
        <f>IF(A587&lt;&gt;"",Output5!#REF!,"")</f>
        <v/>
      </c>
      <c r="C587" t="str">
        <f>IF(A587&lt;&gt;"",Output5!#REF!,"")</f>
        <v/>
      </c>
      <c r="D587" t="str">
        <f>IF(A587&lt;&gt;"",Output5!#REF!,"")</f>
        <v/>
      </c>
      <c r="E587" t="str">
        <f>IF(A587&lt;&gt;"",Output5!#REF!,"")</f>
        <v/>
      </c>
      <c r="F587" t="str">
        <f>IF(A587&lt;&gt;"",Output5!#REF!,"")</f>
        <v/>
      </c>
      <c r="G587" t="str">
        <f>IF(A587&lt;&gt;"",Output5!#REF!,"")</f>
        <v/>
      </c>
      <c r="H587" t="str">
        <f>IF(A587&lt;&gt;"",Output5!#REF!,"")</f>
        <v/>
      </c>
      <c r="I587" s="27" t="str">
        <f>IF(A587&lt;&gt;"",Output5!#REF!,"")</f>
        <v/>
      </c>
      <c r="J587" t="str">
        <f>IF(A587&lt;&gt;"",Output5!#REF!,"")</f>
        <v/>
      </c>
      <c r="K587" t="str">
        <f>IF(A587&lt;&gt;"",Output5!#REF!,"")</f>
        <v/>
      </c>
      <c r="L587" t="str">
        <f>IF(A587&lt;&gt;"",Output5!#REF!,"")</f>
        <v/>
      </c>
      <c r="AE587" t="b">
        <f t="shared" si="17"/>
        <v>1</v>
      </c>
      <c r="AF587" t="e">
        <f>VLOOKUP(Output5!#REF!,GroupNames!$B$2:$D$11,3,FALSE)</f>
        <v>#REF!</v>
      </c>
    </row>
    <row r="588" spans="1:32" x14ac:dyDescent="0.25">
      <c r="A588" s="2" t="str">
        <f t="shared" ref="A588:A651" si="18">IF(AE588=FALSE,AF588,"")</f>
        <v/>
      </c>
      <c r="B588" s="2" t="str">
        <f>IF(A588&lt;&gt;"",Output5!#REF!,"")</f>
        <v/>
      </c>
      <c r="C588" t="str">
        <f>IF(A588&lt;&gt;"",Output5!#REF!,"")</f>
        <v/>
      </c>
      <c r="D588" t="str">
        <f>IF(A588&lt;&gt;"",Output5!#REF!,"")</f>
        <v/>
      </c>
      <c r="E588" t="str">
        <f>IF(A588&lt;&gt;"",Output5!#REF!,"")</f>
        <v/>
      </c>
      <c r="F588" t="str">
        <f>IF(A588&lt;&gt;"",Output5!#REF!,"")</f>
        <v/>
      </c>
      <c r="G588" t="str">
        <f>IF(A588&lt;&gt;"",Output5!#REF!,"")</f>
        <v/>
      </c>
      <c r="H588" t="str">
        <f>IF(A588&lt;&gt;"",Output5!#REF!,"")</f>
        <v/>
      </c>
      <c r="I588" s="27" t="str">
        <f>IF(A588&lt;&gt;"",Output5!#REF!,"")</f>
        <v/>
      </c>
      <c r="J588" t="str">
        <f>IF(A588&lt;&gt;"",Output5!#REF!,"")</f>
        <v/>
      </c>
      <c r="K588" t="str">
        <f>IF(A588&lt;&gt;"",Output5!#REF!,"")</f>
        <v/>
      </c>
      <c r="L588" t="str">
        <f>IF(A588&lt;&gt;"",Output5!#REF!,"")</f>
        <v/>
      </c>
      <c r="AE588" t="b">
        <f t="shared" ref="AE588:AE651" si="19">ISERROR(AF588)</f>
        <v>1</v>
      </c>
      <c r="AF588" t="e">
        <f>VLOOKUP(Output5!#REF!,GroupNames!$B$2:$D$11,3,FALSE)</f>
        <v>#REF!</v>
      </c>
    </row>
    <row r="589" spans="1:32" x14ac:dyDescent="0.25">
      <c r="A589" s="2" t="str">
        <f t="shared" si="18"/>
        <v/>
      </c>
      <c r="B589" s="2" t="str">
        <f>IF(A589&lt;&gt;"",Output5!#REF!,"")</f>
        <v/>
      </c>
      <c r="C589" t="str">
        <f>IF(A589&lt;&gt;"",Output5!#REF!,"")</f>
        <v/>
      </c>
      <c r="D589" t="str">
        <f>IF(A589&lt;&gt;"",Output5!#REF!,"")</f>
        <v/>
      </c>
      <c r="E589" t="str">
        <f>IF(A589&lt;&gt;"",Output5!#REF!,"")</f>
        <v/>
      </c>
      <c r="F589" t="str">
        <f>IF(A589&lt;&gt;"",Output5!#REF!,"")</f>
        <v/>
      </c>
      <c r="G589" t="str">
        <f>IF(A589&lt;&gt;"",Output5!#REF!,"")</f>
        <v/>
      </c>
      <c r="H589" t="str">
        <f>IF(A589&lt;&gt;"",Output5!#REF!,"")</f>
        <v/>
      </c>
      <c r="I589" s="27" t="str">
        <f>IF(A589&lt;&gt;"",Output5!#REF!,"")</f>
        <v/>
      </c>
      <c r="J589" t="str">
        <f>IF(A589&lt;&gt;"",Output5!#REF!,"")</f>
        <v/>
      </c>
      <c r="K589" t="str">
        <f>IF(A589&lt;&gt;"",Output5!#REF!,"")</f>
        <v/>
      </c>
      <c r="L589" t="str">
        <f>IF(A589&lt;&gt;"",Output5!#REF!,"")</f>
        <v/>
      </c>
      <c r="AE589" t="b">
        <f t="shared" si="19"/>
        <v>1</v>
      </c>
      <c r="AF589" t="e">
        <f>VLOOKUP(Output5!#REF!,GroupNames!$B$2:$D$11,3,FALSE)</f>
        <v>#REF!</v>
      </c>
    </row>
    <row r="590" spans="1:32" x14ac:dyDescent="0.25">
      <c r="A590" s="2" t="str">
        <f t="shared" si="18"/>
        <v/>
      </c>
      <c r="B590" s="2" t="str">
        <f>IF(A590&lt;&gt;"",Output5!#REF!,"")</f>
        <v/>
      </c>
      <c r="C590" t="str">
        <f>IF(A590&lt;&gt;"",Output5!#REF!,"")</f>
        <v/>
      </c>
      <c r="D590" t="str">
        <f>IF(A590&lt;&gt;"",Output5!#REF!,"")</f>
        <v/>
      </c>
      <c r="E590" t="str">
        <f>IF(A590&lt;&gt;"",Output5!#REF!,"")</f>
        <v/>
      </c>
      <c r="F590" t="str">
        <f>IF(A590&lt;&gt;"",Output5!#REF!,"")</f>
        <v/>
      </c>
      <c r="G590" t="str">
        <f>IF(A590&lt;&gt;"",Output5!#REF!,"")</f>
        <v/>
      </c>
      <c r="H590" t="str">
        <f>IF(A590&lt;&gt;"",Output5!#REF!,"")</f>
        <v/>
      </c>
      <c r="I590" s="27" t="str">
        <f>IF(A590&lt;&gt;"",Output5!#REF!,"")</f>
        <v/>
      </c>
      <c r="J590" t="str">
        <f>IF(A590&lt;&gt;"",Output5!#REF!,"")</f>
        <v/>
      </c>
      <c r="K590" t="str">
        <f>IF(A590&lt;&gt;"",Output5!#REF!,"")</f>
        <v/>
      </c>
      <c r="L590" t="str">
        <f>IF(A590&lt;&gt;"",Output5!#REF!,"")</f>
        <v/>
      </c>
      <c r="AE590" t="b">
        <f t="shared" si="19"/>
        <v>1</v>
      </c>
      <c r="AF590" t="e">
        <f>VLOOKUP(Output5!#REF!,GroupNames!$B$2:$D$11,3,FALSE)</f>
        <v>#REF!</v>
      </c>
    </row>
    <row r="591" spans="1:32" x14ac:dyDescent="0.25">
      <c r="A591" s="2" t="str">
        <f t="shared" si="18"/>
        <v/>
      </c>
      <c r="B591" s="2" t="str">
        <f>IF(A591&lt;&gt;"",Output5!#REF!,"")</f>
        <v/>
      </c>
      <c r="C591" t="str">
        <f>IF(A591&lt;&gt;"",Output5!#REF!,"")</f>
        <v/>
      </c>
      <c r="D591" t="str">
        <f>IF(A591&lt;&gt;"",Output5!#REF!,"")</f>
        <v/>
      </c>
      <c r="E591" t="str">
        <f>IF(A591&lt;&gt;"",Output5!#REF!,"")</f>
        <v/>
      </c>
      <c r="F591" t="str">
        <f>IF(A591&lt;&gt;"",Output5!#REF!,"")</f>
        <v/>
      </c>
      <c r="G591" t="str">
        <f>IF(A591&lt;&gt;"",Output5!#REF!,"")</f>
        <v/>
      </c>
      <c r="H591" t="str">
        <f>IF(A591&lt;&gt;"",Output5!#REF!,"")</f>
        <v/>
      </c>
      <c r="I591" s="27" t="str">
        <f>IF(A591&lt;&gt;"",Output5!#REF!,"")</f>
        <v/>
      </c>
      <c r="J591" t="str">
        <f>IF(A591&lt;&gt;"",Output5!#REF!,"")</f>
        <v/>
      </c>
      <c r="K591" t="str">
        <f>IF(A591&lt;&gt;"",Output5!#REF!,"")</f>
        <v/>
      </c>
      <c r="L591" t="str">
        <f>IF(A591&lt;&gt;"",Output5!#REF!,"")</f>
        <v/>
      </c>
      <c r="AE591" t="b">
        <f t="shared" si="19"/>
        <v>1</v>
      </c>
      <c r="AF591" t="e">
        <f>VLOOKUP(Output5!#REF!,GroupNames!$B$2:$D$11,3,FALSE)</f>
        <v>#REF!</v>
      </c>
    </row>
    <row r="592" spans="1:32" x14ac:dyDescent="0.25">
      <c r="A592" s="2" t="str">
        <f t="shared" si="18"/>
        <v/>
      </c>
      <c r="B592" s="2" t="str">
        <f>IF(A592&lt;&gt;"",Output5!#REF!,"")</f>
        <v/>
      </c>
      <c r="C592" t="str">
        <f>IF(A592&lt;&gt;"",Output5!#REF!,"")</f>
        <v/>
      </c>
      <c r="D592" t="str">
        <f>IF(A592&lt;&gt;"",Output5!#REF!,"")</f>
        <v/>
      </c>
      <c r="E592" t="str">
        <f>IF(A592&lt;&gt;"",Output5!#REF!,"")</f>
        <v/>
      </c>
      <c r="F592" t="str">
        <f>IF(A592&lt;&gt;"",Output5!#REF!,"")</f>
        <v/>
      </c>
      <c r="G592" t="str">
        <f>IF(A592&lt;&gt;"",Output5!#REF!,"")</f>
        <v/>
      </c>
      <c r="H592" t="str">
        <f>IF(A592&lt;&gt;"",Output5!#REF!,"")</f>
        <v/>
      </c>
      <c r="I592" s="27" t="str">
        <f>IF(A592&lt;&gt;"",Output5!#REF!,"")</f>
        <v/>
      </c>
      <c r="J592" t="str">
        <f>IF(A592&lt;&gt;"",Output5!#REF!,"")</f>
        <v/>
      </c>
      <c r="K592" t="str">
        <f>IF(A592&lt;&gt;"",Output5!#REF!,"")</f>
        <v/>
      </c>
      <c r="L592" t="str">
        <f>IF(A592&lt;&gt;"",Output5!#REF!,"")</f>
        <v/>
      </c>
      <c r="AE592" t="b">
        <f t="shared" si="19"/>
        <v>1</v>
      </c>
      <c r="AF592" t="e">
        <f>VLOOKUP(Output5!#REF!,GroupNames!$B$2:$D$11,3,FALSE)</f>
        <v>#REF!</v>
      </c>
    </row>
    <row r="593" spans="1:32" x14ac:dyDescent="0.25">
      <c r="A593" s="2" t="str">
        <f t="shared" si="18"/>
        <v/>
      </c>
      <c r="B593" s="2" t="str">
        <f>IF(A593&lt;&gt;"",Output5!#REF!,"")</f>
        <v/>
      </c>
      <c r="C593" t="str">
        <f>IF(A593&lt;&gt;"",Output5!#REF!,"")</f>
        <v/>
      </c>
      <c r="D593" t="str">
        <f>IF(A593&lt;&gt;"",Output5!#REF!,"")</f>
        <v/>
      </c>
      <c r="E593" t="str">
        <f>IF(A593&lt;&gt;"",Output5!#REF!,"")</f>
        <v/>
      </c>
      <c r="F593" t="str">
        <f>IF(A593&lt;&gt;"",Output5!#REF!,"")</f>
        <v/>
      </c>
      <c r="G593" t="str">
        <f>IF(A593&lt;&gt;"",Output5!#REF!,"")</f>
        <v/>
      </c>
      <c r="H593" t="str">
        <f>IF(A593&lt;&gt;"",Output5!#REF!,"")</f>
        <v/>
      </c>
      <c r="I593" s="27" t="str">
        <f>IF(A593&lt;&gt;"",Output5!#REF!,"")</f>
        <v/>
      </c>
      <c r="J593" t="str">
        <f>IF(A593&lt;&gt;"",Output5!#REF!,"")</f>
        <v/>
      </c>
      <c r="K593" t="str">
        <f>IF(A593&lt;&gt;"",Output5!#REF!,"")</f>
        <v/>
      </c>
      <c r="L593" t="str">
        <f>IF(A593&lt;&gt;"",Output5!#REF!,"")</f>
        <v/>
      </c>
      <c r="AE593" t="b">
        <f t="shared" si="19"/>
        <v>1</v>
      </c>
      <c r="AF593" t="e">
        <f>VLOOKUP(Output5!#REF!,GroupNames!$B$2:$D$11,3,FALSE)</f>
        <v>#REF!</v>
      </c>
    </row>
    <row r="594" spans="1:32" x14ac:dyDescent="0.25">
      <c r="A594" s="2" t="str">
        <f t="shared" si="18"/>
        <v/>
      </c>
      <c r="B594" s="2" t="str">
        <f>IF(A594&lt;&gt;"",Output5!#REF!,"")</f>
        <v/>
      </c>
      <c r="C594" t="str">
        <f>IF(A594&lt;&gt;"",Output5!#REF!,"")</f>
        <v/>
      </c>
      <c r="D594" t="str">
        <f>IF(A594&lt;&gt;"",Output5!#REF!,"")</f>
        <v/>
      </c>
      <c r="E594" t="str">
        <f>IF(A594&lt;&gt;"",Output5!#REF!,"")</f>
        <v/>
      </c>
      <c r="F594" t="str">
        <f>IF(A594&lt;&gt;"",Output5!#REF!,"")</f>
        <v/>
      </c>
      <c r="G594" t="str">
        <f>IF(A594&lt;&gt;"",Output5!#REF!,"")</f>
        <v/>
      </c>
      <c r="H594" t="str">
        <f>IF(A594&lt;&gt;"",Output5!#REF!,"")</f>
        <v/>
      </c>
      <c r="I594" s="27" t="str">
        <f>IF(A594&lt;&gt;"",Output5!#REF!,"")</f>
        <v/>
      </c>
      <c r="J594" t="str">
        <f>IF(A594&lt;&gt;"",Output5!#REF!,"")</f>
        <v/>
      </c>
      <c r="K594" t="str">
        <f>IF(A594&lt;&gt;"",Output5!#REF!,"")</f>
        <v/>
      </c>
      <c r="L594" t="str">
        <f>IF(A594&lt;&gt;"",Output5!#REF!,"")</f>
        <v/>
      </c>
      <c r="AE594" t="b">
        <f t="shared" si="19"/>
        <v>1</v>
      </c>
      <c r="AF594" t="e">
        <f>VLOOKUP(Output5!#REF!,GroupNames!$B$2:$D$11,3,FALSE)</f>
        <v>#REF!</v>
      </c>
    </row>
    <row r="595" spans="1:32" x14ac:dyDescent="0.25">
      <c r="A595" s="2" t="str">
        <f t="shared" si="18"/>
        <v/>
      </c>
      <c r="B595" s="2" t="str">
        <f>IF(A595&lt;&gt;"",Output5!#REF!,"")</f>
        <v/>
      </c>
      <c r="C595" t="str">
        <f>IF(A595&lt;&gt;"",Output5!#REF!,"")</f>
        <v/>
      </c>
      <c r="D595" t="str">
        <f>IF(A595&lt;&gt;"",Output5!#REF!,"")</f>
        <v/>
      </c>
      <c r="E595" t="str">
        <f>IF(A595&lt;&gt;"",Output5!#REF!,"")</f>
        <v/>
      </c>
      <c r="F595" t="str">
        <f>IF(A595&lt;&gt;"",Output5!#REF!,"")</f>
        <v/>
      </c>
      <c r="G595" t="str">
        <f>IF(A595&lt;&gt;"",Output5!#REF!,"")</f>
        <v/>
      </c>
      <c r="H595" t="str">
        <f>IF(A595&lt;&gt;"",Output5!#REF!,"")</f>
        <v/>
      </c>
      <c r="I595" s="27" t="str">
        <f>IF(A595&lt;&gt;"",Output5!#REF!,"")</f>
        <v/>
      </c>
      <c r="J595" t="str">
        <f>IF(A595&lt;&gt;"",Output5!#REF!,"")</f>
        <v/>
      </c>
      <c r="K595" t="str">
        <f>IF(A595&lt;&gt;"",Output5!#REF!,"")</f>
        <v/>
      </c>
      <c r="L595" t="str">
        <f>IF(A595&lt;&gt;"",Output5!#REF!,"")</f>
        <v/>
      </c>
      <c r="AE595" t="b">
        <f t="shared" si="19"/>
        <v>1</v>
      </c>
      <c r="AF595" t="e">
        <f>VLOOKUP(Output5!#REF!,GroupNames!$B$2:$D$11,3,FALSE)</f>
        <v>#REF!</v>
      </c>
    </row>
    <row r="596" spans="1:32" x14ac:dyDescent="0.25">
      <c r="A596" s="2" t="str">
        <f t="shared" si="18"/>
        <v/>
      </c>
      <c r="B596" s="2" t="str">
        <f>IF(A596&lt;&gt;"",Output5!#REF!,"")</f>
        <v/>
      </c>
      <c r="C596" t="str">
        <f>IF(A596&lt;&gt;"",Output5!#REF!,"")</f>
        <v/>
      </c>
      <c r="D596" t="str">
        <f>IF(A596&lt;&gt;"",Output5!#REF!,"")</f>
        <v/>
      </c>
      <c r="E596" t="str">
        <f>IF(A596&lt;&gt;"",Output5!#REF!,"")</f>
        <v/>
      </c>
      <c r="F596" t="str">
        <f>IF(A596&lt;&gt;"",Output5!#REF!,"")</f>
        <v/>
      </c>
      <c r="G596" t="str">
        <f>IF(A596&lt;&gt;"",Output5!#REF!,"")</f>
        <v/>
      </c>
      <c r="H596" t="str">
        <f>IF(A596&lt;&gt;"",Output5!#REF!,"")</f>
        <v/>
      </c>
      <c r="I596" s="27" t="str">
        <f>IF(A596&lt;&gt;"",Output5!#REF!,"")</f>
        <v/>
      </c>
      <c r="J596" t="str">
        <f>IF(A596&lt;&gt;"",Output5!#REF!,"")</f>
        <v/>
      </c>
      <c r="K596" t="str">
        <f>IF(A596&lt;&gt;"",Output5!#REF!,"")</f>
        <v/>
      </c>
      <c r="L596" t="str">
        <f>IF(A596&lt;&gt;"",Output5!#REF!,"")</f>
        <v/>
      </c>
      <c r="AE596" t="b">
        <f t="shared" si="19"/>
        <v>1</v>
      </c>
      <c r="AF596" t="e">
        <f>VLOOKUP(Output5!#REF!,GroupNames!$B$2:$D$11,3,FALSE)</f>
        <v>#REF!</v>
      </c>
    </row>
    <row r="597" spans="1:32" x14ac:dyDescent="0.25">
      <c r="A597" s="2" t="str">
        <f t="shared" si="18"/>
        <v/>
      </c>
      <c r="B597" s="2" t="str">
        <f>IF(A597&lt;&gt;"",Output5!#REF!,"")</f>
        <v/>
      </c>
      <c r="C597" t="str">
        <f>IF(A597&lt;&gt;"",Output5!#REF!,"")</f>
        <v/>
      </c>
      <c r="D597" t="str">
        <f>IF(A597&lt;&gt;"",Output5!#REF!,"")</f>
        <v/>
      </c>
      <c r="E597" t="str">
        <f>IF(A597&lt;&gt;"",Output5!#REF!,"")</f>
        <v/>
      </c>
      <c r="F597" t="str">
        <f>IF(A597&lt;&gt;"",Output5!#REF!,"")</f>
        <v/>
      </c>
      <c r="G597" t="str">
        <f>IF(A597&lt;&gt;"",Output5!#REF!,"")</f>
        <v/>
      </c>
      <c r="H597" t="str">
        <f>IF(A597&lt;&gt;"",Output5!#REF!,"")</f>
        <v/>
      </c>
      <c r="I597" s="27" t="str">
        <f>IF(A597&lt;&gt;"",Output5!#REF!,"")</f>
        <v/>
      </c>
      <c r="J597" t="str">
        <f>IF(A597&lt;&gt;"",Output5!#REF!,"")</f>
        <v/>
      </c>
      <c r="K597" t="str">
        <f>IF(A597&lt;&gt;"",Output5!#REF!,"")</f>
        <v/>
      </c>
      <c r="L597" t="str">
        <f>IF(A597&lt;&gt;"",Output5!#REF!,"")</f>
        <v/>
      </c>
      <c r="AE597" t="b">
        <f t="shared" si="19"/>
        <v>1</v>
      </c>
      <c r="AF597" t="e">
        <f>VLOOKUP(Output5!#REF!,GroupNames!$B$2:$D$11,3,FALSE)</f>
        <v>#REF!</v>
      </c>
    </row>
    <row r="598" spans="1:32" x14ac:dyDescent="0.25">
      <c r="A598" s="2" t="str">
        <f t="shared" si="18"/>
        <v/>
      </c>
      <c r="B598" s="2" t="str">
        <f>IF(A598&lt;&gt;"",Output5!#REF!,"")</f>
        <v/>
      </c>
      <c r="C598" t="str">
        <f>IF(A598&lt;&gt;"",Output5!#REF!,"")</f>
        <v/>
      </c>
      <c r="D598" t="str">
        <f>IF(A598&lt;&gt;"",Output5!#REF!,"")</f>
        <v/>
      </c>
      <c r="E598" t="str">
        <f>IF(A598&lt;&gt;"",Output5!#REF!,"")</f>
        <v/>
      </c>
      <c r="F598" t="str">
        <f>IF(A598&lt;&gt;"",Output5!#REF!,"")</f>
        <v/>
      </c>
      <c r="G598" t="str">
        <f>IF(A598&lt;&gt;"",Output5!#REF!,"")</f>
        <v/>
      </c>
      <c r="H598" t="str">
        <f>IF(A598&lt;&gt;"",Output5!#REF!,"")</f>
        <v/>
      </c>
      <c r="I598" s="27" t="str">
        <f>IF(A598&lt;&gt;"",Output5!#REF!,"")</f>
        <v/>
      </c>
      <c r="J598" t="str">
        <f>IF(A598&lt;&gt;"",Output5!#REF!,"")</f>
        <v/>
      </c>
      <c r="K598" t="str">
        <f>IF(A598&lt;&gt;"",Output5!#REF!,"")</f>
        <v/>
      </c>
      <c r="L598" t="str">
        <f>IF(A598&lt;&gt;"",Output5!#REF!,"")</f>
        <v/>
      </c>
      <c r="AE598" t="b">
        <f t="shared" si="19"/>
        <v>1</v>
      </c>
      <c r="AF598" t="e">
        <f>VLOOKUP(Output5!#REF!,GroupNames!$B$2:$D$11,3,FALSE)</f>
        <v>#REF!</v>
      </c>
    </row>
    <row r="599" spans="1:32" x14ac:dyDescent="0.25">
      <c r="A599" s="2" t="str">
        <f t="shared" si="18"/>
        <v/>
      </c>
      <c r="B599" s="2" t="str">
        <f>IF(A599&lt;&gt;"",Output5!#REF!,"")</f>
        <v/>
      </c>
      <c r="C599" t="str">
        <f>IF(A599&lt;&gt;"",Output5!#REF!,"")</f>
        <v/>
      </c>
      <c r="D599" t="str">
        <f>IF(A599&lt;&gt;"",Output5!#REF!,"")</f>
        <v/>
      </c>
      <c r="E599" t="str">
        <f>IF(A599&lt;&gt;"",Output5!#REF!,"")</f>
        <v/>
      </c>
      <c r="F599" t="str">
        <f>IF(A599&lt;&gt;"",Output5!#REF!,"")</f>
        <v/>
      </c>
      <c r="G599" t="str">
        <f>IF(A599&lt;&gt;"",Output5!#REF!,"")</f>
        <v/>
      </c>
      <c r="H599" t="str">
        <f>IF(A599&lt;&gt;"",Output5!#REF!,"")</f>
        <v/>
      </c>
      <c r="I599" s="27" t="str">
        <f>IF(A599&lt;&gt;"",Output5!#REF!,"")</f>
        <v/>
      </c>
      <c r="J599" t="str">
        <f>IF(A599&lt;&gt;"",Output5!#REF!,"")</f>
        <v/>
      </c>
      <c r="K599" t="str">
        <f>IF(A599&lt;&gt;"",Output5!#REF!,"")</f>
        <v/>
      </c>
      <c r="L599" t="str">
        <f>IF(A599&lt;&gt;"",Output5!#REF!,"")</f>
        <v/>
      </c>
      <c r="AE599" t="b">
        <f t="shared" si="19"/>
        <v>1</v>
      </c>
      <c r="AF599" t="e">
        <f>VLOOKUP(Output5!#REF!,GroupNames!$B$2:$D$11,3,FALSE)</f>
        <v>#REF!</v>
      </c>
    </row>
    <row r="600" spans="1:32" x14ac:dyDescent="0.25">
      <c r="A600" s="2" t="str">
        <f t="shared" si="18"/>
        <v/>
      </c>
      <c r="B600" s="2" t="str">
        <f>IF(A600&lt;&gt;"",Output5!#REF!,"")</f>
        <v/>
      </c>
      <c r="C600" t="str">
        <f>IF(A600&lt;&gt;"",Output5!#REF!,"")</f>
        <v/>
      </c>
      <c r="D600" t="str">
        <f>IF(A600&lt;&gt;"",Output5!#REF!,"")</f>
        <v/>
      </c>
      <c r="E600" t="str">
        <f>IF(A600&lt;&gt;"",Output5!#REF!,"")</f>
        <v/>
      </c>
      <c r="F600" t="str">
        <f>IF(A600&lt;&gt;"",Output5!#REF!,"")</f>
        <v/>
      </c>
      <c r="G600" t="str">
        <f>IF(A600&lt;&gt;"",Output5!#REF!,"")</f>
        <v/>
      </c>
      <c r="H600" t="str">
        <f>IF(A600&lt;&gt;"",Output5!#REF!,"")</f>
        <v/>
      </c>
      <c r="I600" s="27" t="str">
        <f>IF(A600&lt;&gt;"",Output5!#REF!,"")</f>
        <v/>
      </c>
      <c r="J600" t="str">
        <f>IF(A600&lt;&gt;"",Output5!#REF!,"")</f>
        <v/>
      </c>
      <c r="K600" t="str">
        <f>IF(A600&lt;&gt;"",Output5!#REF!,"")</f>
        <v/>
      </c>
      <c r="L600" t="str">
        <f>IF(A600&lt;&gt;"",Output5!#REF!,"")</f>
        <v/>
      </c>
      <c r="AE600" t="b">
        <f t="shared" si="19"/>
        <v>1</v>
      </c>
      <c r="AF600" t="e">
        <f>VLOOKUP(Output5!#REF!,GroupNames!$B$2:$D$11,3,FALSE)</f>
        <v>#REF!</v>
      </c>
    </row>
    <row r="601" spans="1:32" x14ac:dyDescent="0.25">
      <c r="A601" s="2" t="str">
        <f t="shared" si="18"/>
        <v/>
      </c>
      <c r="B601" s="2" t="str">
        <f>IF(A601&lt;&gt;"",Output5!#REF!,"")</f>
        <v/>
      </c>
      <c r="C601" t="str">
        <f>IF(A601&lt;&gt;"",Output5!#REF!,"")</f>
        <v/>
      </c>
      <c r="D601" t="str">
        <f>IF(A601&lt;&gt;"",Output5!#REF!,"")</f>
        <v/>
      </c>
      <c r="E601" t="str">
        <f>IF(A601&lt;&gt;"",Output5!#REF!,"")</f>
        <v/>
      </c>
      <c r="F601" t="str">
        <f>IF(A601&lt;&gt;"",Output5!#REF!,"")</f>
        <v/>
      </c>
      <c r="G601" t="str">
        <f>IF(A601&lt;&gt;"",Output5!#REF!,"")</f>
        <v/>
      </c>
      <c r="H601" t="str">
        <f>IF(A601&lt;&gt;"",Output5!#REF!,"")</f>
        <v/>
      </c>
      <c r="I601" s="27" t="str">
        <f>IF(A601&lt;&gt;"",Output5!#REF!,"")</f>
        <v/>
      </c>
      <c r="J601" t="str">
        <f>IF(A601&lt;&gt;"",Output5!#REF!,"")</f>
        <v/>
      </c>
      <c r="K601" t="str">
        <f>IF(A601&lt;&gt;"",Output5!#REF!,"")</f>
        <v/>
      </c>
      <c r="L601" t="str">
        <f>IF(A601&lt;&gt;"",Output5!#REF!,"")</f>
        <v/>
      </c>
      <c r="AE601" t="b">
        <f t="shared" si="19"/>
        <v>1</v>
      </c>
      <c r="AF601" t="e">
        <f>VLOOKUP(Output5!#REF!,GroupNames!$B$2:$D$11,3,FALSE)</f>
        <v>#REF!</v>
      </c>
    </row>
    <row r="602" spans="1:32" x14ac:dyDescent="0.25">
      <c r="A602" s="2" t="str">
        <f t="shared" si="18"/>
        <v/>
      </c>
      <c r="B602" s="2" t="str">
        <f>IF(A602&lt;&gt;"",Output5!#REF!,"")</f>
        <v/>
      </c>
      <c r="C602" t="str">
        <f>IF(A602&lt;&gt;"",Output5!#REF!,"")</f>
        <v/>
      </c>
      <c r="D602" t="str">
        <f>IF(A602&lt;&gt;"",Output5!#REF!,"")</f>
        <v/>
      </c>
      <c r="E602" t="str">
        <f>IF(A602&lt;&gt;"",Output5!#REF!,"")</f>
        <v/>
      </c>
      <c r="F602" t="str">
        <f>IF(A602&lt;&gt;"",Output5!#REF!,"")</f>
        <v/>
      </c>
      <c r="G602" t="str">
        <f>IF(A602&lt;&gt;"",Output5!#REF!,"")</f>
        <v/>
      </c>
      <c r="H602" t="str">
        <f>IF(A602&lt;&gt;"",Output5!#REF!,"")</f>
        <v/>
      </c>
      <c r="I602" s="27" t="str">
        <f>IF(A602&lt;&gt;"",Output5!#REF!,"")</f>
        <v/>
      </c>
      <c r="J602" t="str">
        <f>IF(A602&lt;&gt;"",Output5!#REF!,"")</f>
        <v/>
      </c>
      <c r="K602" t="str">
        <f>IF(A602&lt;&gt;"",Output5!#REF!,"")</f>
        <v/>
      </c>
      <c r="L602" t="str">
        <f>IF(A602&lt;&gt;"",Output5!#REF!,"")</f>
        <v/>
      </c>
      <c r="AE602" t="b">
        <f t="shared" si="19"/>
        <v>1</v>
      </c>
      <c r="AF602" t="e">
        <f>VLOOKUP(Output5!#REF!,GroupNames!$B$2:$D$11,3,FALSE)</f>
        <v>#REF!</v>
      </c>
    </row>
    <row r="603" spans="1:32" x14ac:dyDescent="0.25">
      <c r="A603" s="2" t="str">
        <f t="shared" si="18"/>
        <v/>
      </c>
      <c r="B603" s="2" t="str">
        <f>IF(A603&lt;&gt;"",Output5!#REF!,"")</f>
        <v/>
      </c>
      <c r="C603" t="str">
        <f>IF(A603&lt;&gt;"",Output5!#REF!,"")</f>
        <v/>
      </c>
      <c r="D603" t="str">
        <f>IF(A603&lt;&gt;"",Output5!#REF!,"")</f>
        <v/>
      </c>
      <c r="E603" t="str">
        <f>IF(A603&lt;&gt;"",Output5!#REF!,"")</f>
        <v/>
      </c>
      <c r="F603" t="str">
        <f>IF(A603&lt;&gt;"",Output5!#REF!,"")</f>
        <v/>
      </c>
      <c r="G603" t="str">
        <f>IF(A603&lt;&gt;"",Output5!#REF!,"")</f>
        <v/>
      </c>
      <c r="H603" t="str">
        <f>IF(A603&lt;&gt;"",Output5!#REF!,"")</f>
        <v/>
      </c>
      <c r="I603" s="27" t="str">
        <f>IF(A603&lt;&gt;"",Output5!#REF!,"")</f>
        <v/>
      </c>
      <c r="J603" t="str">
        <f>IF(A603&lt;&gt;"",Output5!#REF!,"")</f>
        <v/>
      </c>
      <c r="K603" t="str">
        <f>IF(A603&lt;&gt;"",Output5!#REF!,"")</f>
        <v/>
      </c>
      <c r="L603" t="str">
        <f>IF(A603&lt;&gt;"",Output5!#REF!,"")</f>
        <v/>
      </c>
      <c r="AE603" t="b">
        <f t="shared" si="19"/>
        <v>1</v>
      </c>
      <c r="AF603" t="e">
        <f>VLOOKUP(Output5!#REF!,GroupNames!$B$2:$D$11,3,FALSE)</f>
        <v>#REF!</v>
      </c>
    </row>
    <row r="604" spans="1:32" x14ac:dyDescent="0.25">
      <c r="A604" s="2" t="str">
        <f t="shared" si="18"/>
        <v/>
      </c>
      <c r="B604" s="2" t="str">
        <f>IF(A604&lt;&gt;"",Output5!#REF!,"")</f>
        <v/>
      </c>
      <c r="C604" t="str">
        <f>IF(A604&lt;&gt;"",Output5!#REF!,"")</f>
        <v/>
      </c>
      <c r="D604" t="str">
        <f>IF(A604&lt;&gt;"",Output5!#REF!,"")</f>
        <v/>
      </c>
      <c r="E604" t="str">
        <f>IF(A604&lt;&gt;"",Output5!#REF!,"")</f>
        <v/>
      </c>
      <c r="F604" t="str">
        <f>IF(A604&lt;&gt;"",Output5!#REF!,"")</f>
        <v/>
      </c>
      <c r="G604" t="str">
        <f>IF(A604&lt;&gt;"",Output5!#REF!,"")</f>
        <v/>
      </c>
      <c r="H604" t="str">
        <f>IF(A604&lt;&gt;"",Output5!#REF!,"")</f>
        <v/>
      </c>
      <c r="I604" s="27" t="str">
        <f>IF(A604&lt;&gt;"",Output5!#REF!,"")</f>
        <v/>
      </c>
      <c r="J604" t="str">
        <f>IF(A604&lt;&gt;"",Output5!#REF!,"")</f>
        <v/>
      </c>
      <c r="K604" t="str">
        <f>IF(A604&lt;&gt;"",Output5!#REF!,"")</f>
        <v/>
      </c>
      <c r="L604" t="str">
        <f>IF(A604&lt;&gt;"",Output5!#REF!,"")</f>
        <v/>
      </c>
      <c r="AE604" t="b">
        <f t="shared" si="19"/>
        <v>1</v>
      </c>
      <c r="AF604" t="e">
        <f>VLOOKUP(Output5!#REF!,GroupNames!$B$2:$D$11,3,FALSE)</f>
        <v>#REF!</v>
      </c>
    </row>
    <row r="605" spans="1:32" x14ac:dyDescent="0.25">
      <c r="A605" s="2" t="str">
        <f t="shared" si="18"/>
        <v/>
      </c>
      <c r="B605" s="2" t="str">
        <f>IF(A605&lt;&gt;"",Output5!#REF!,"")</f>
        <v/>
      </c>
      <c r="C605" t="str">
        <f>IF(A605&lt;&gt;"",Output5!#REF!,"")</f>
        <v/>
      </c>
      <c r="D605" t="str">
        <f>IF(A605&lt;&gt;"",Output5!#REF!,"")</f>
        <v/>
      </c>
      <c r="E605" t="str">
        <f>IF(A605&lt;&gt;"",Output5!#REF!,"")</f>
        <v/>
      </c>
      <c r="F605" t="str">
        <f>IF(A605&lt;&gt;"",Output5!#REF!,"")</f>
        <v/>
      </c>
      <c r="G605" t="str">
        <f>IF(A605&lt;&gt;"",Output5!#REF!,"")</f>
        <v/>
      </c>
      <c r="H605" t="str">
        <f>IF(A605&lt;&gt;"",Output5!#REF!,"")</f>
        <v/>
      </c>
      <c r="I605" s="27" t="str">
        <f>IF(A605&lt;&gt;"",Output5!#REF!,"")</f>
        <v/>
      </c>
      <c r="J605" t="str">
        <f>IF(A605&lt;&gt;"",Output5!#REF!,"")</f>
        <v/>
      </c>
      <c r="K605" t="str">
        <f>IF(A605&lt;&gt;"",Output5!#REF!,"")</f>
        <v/>
      </c>
      <c r="L605" t="str">
        <f>IF(A605&lt;&gt;"",Output5!#REF!,"")</f>
        <v/>
      </c>
      <c r="AE605" t="b">
        <f t="shared" si="19"/>
        <v>1</v>
      </c>
      <c r="AF605" t="e">
        <f>VLOOKUP(Output5!#REF!,GroupNames!$B$2:$D$11,3,FALSE)</f>
        <v>#REF!</v>
      </c>
    </row>
    <row r="606" spans="1:32" x14ac:dyDescent="0.25">
      <c r="A606" s="2" t="str">
        <f t="shared" si="18"/>
        <v/>
      </c>
      <c r="B606" s="2" t="str">
        <f>IF(A606&lt;&gt;"",Output5!#REF!,"")</f>
        <v/>
      </c>
      <c r="C606" t="str">
        <f>IF(A606&lt;&gt;"",Output5!#REF!,"")</f>
        <v/>
      </c>
      <c r="D606" t="str">
        <f>IF(A606&lt;&gt;"",Output5!#REF!,"")</f>
        <v/>
      </c>
      <c r="E606" t="str">
        <f>IF(A606&lt;&gt;"",Output5!#REF!,"")</f>
        <v/>
      </c>
      <c r="F606" t="str">
        <f>IF(A606&lt;&gt;"",Output5!#REF!,"")</f>
        <v/>
      </c>
      <c r="G606" t="str">
        <f>IF(A606&lt;&gt;"",Output5!#REF!,"")</f>
        <v/>
      </c>
      <c r="H606" t="str">
        <f>IF(A606&lt;&gt;"",Output5!#REF!,"")</f>
        <v/>
      </c>
      <c r="I606" s="27" t="str">
        <f>IF(A606&lt;&gt;"",Output5!#REF!,"")</f>
        <v/>
      </c>
      <c r="J606" t="str">
        <f>IF(A606&lt;&gt;"",Output5!#REF!,"")</f>
        <v/>
      </c>
      <c r="K606" t="str">
        <f>IF(A606&lt;&gt;"",Output5!#REF!,"")</f>
        <v/>
      </c>
      <c r="L606" t="str">
        <f>IF(A606&lt;&gt;"",Output5!#REF!,"")</f>
        <v/>
      </c>
      <c r="AE606" t="b">
        <f t="shared" si="19"/>
        <v>1</v>
      </c>
      <c r="AF606" t="e">
        <f>VLOOKUP(Output5!#REF!,GroupNames!$B$2:$D$11,3,FALSE)</f>
        <v>#REF!</v>
      </c>
    </row>
    <row r="607" spans="1:32" x14ac:dyDescent="0.25">
      <c r="A607" s="2" t="str">
        <f t="shared" si="18"/>
        <v/>
      </c>
      <c r="B607" s="2" t="str">
        <f>IF(A607&lt;&gt;"",Output5!#REF!,"")</f>
        <v/>
      </c>
      <c r="C607" t="str">
        <f>IF(A607&lt;&gt;"",Output5!#REF!,"")</f>
        <v/>
      </c>
      <c r="D607" t="str">
        <f>IF(A607&lt;&gt;"",Output5!#REF!,"")</f>
        <v/>
      </c>
      <c r="E607" t="str">
        <f>IF(A607&lt;&gt;"",Output5!#REF!,"")</f>
        <v/>
      </c>
      <c r="F607" t="str">
        <f>IF(A607&lt;&gt;"",Output5!#REF!,"")</f>
        <v/>
      </c>
      <c r="G607" t="str">
        <f>IF(A607&lt;&gt;"",Output5!#REF!,"")</f>
        <v/>
      </c>
      <c r="H607" t="str">
        <f>IF(A607&lt;&gt;"",Output5!#REF!,"")</f>
        <v/>
      </c>
      <c r="I607" s="27" t="str">
        <f>IF(A607&lt;&gt;"",Output5!#REF!,"")</f>
        <v/>
      </c>
      <c r="J607" t="str">
        <f>IF(A607&lt;&gt;"",Output5!#REF!,"")</f>
        <v/>
      </c>
      <c r="K607" t="str">
        <f>IF(A607&lt;&gt;"",Output5!#REF!,"")</f>
        <v/>
      </c>
      <c r="L607" t="str">
        <f>IF(A607&lt;&gt;"",Output5!#REF!,"")</f>
        <v/>
      </c>
      <c r="AE607" t="b">
        <f t="shared" si="19"/>
        <v>1</v>
      </c>
      <c r="AF607" t="e">
        <f>VLOOKUP(Output5!#REF!,GroupNames!$B$2:$D$11,3,FALSE)</f>
        <v>#REF!</v>
      </c>
    </row>
    <row r="608" spans="1:32" x14ac:dyDescent="0.25">
      <c r="A608" s="2" t="str">
        <f t="shared" si="18"/>
        <v/>
      </c>
      <c r="B608" s="2" t="str">
        <f>IF(A608&lt;&gt;"",Output5!#REF!,"")</f>
        <v/>
      </c>
      <c r="C608" t="str">
        <f>IF(A608&lt;&gt;"",Output5!#REF!,"")</f>
        <v/>
      </c>
      <c r="D608" t="str">
        <f>IF(A608&lt;&gt;"",Output5!#REF!,"")</f>
        <v/>
      </c>
      <c r="E608" t="str">
        <f>IF(A608&lt;&gt;"",Output5!#REF!,"")</f>
        <v/>
      </c>
      <c r="F608" t="str">
        <f>IF(A608&lt;&gt;"",Output5!#REF!,"")</f>
        <v/>
      </c>
      <c r="G608" t="str">
        <f>IF(A608&lt;&gt;"",Output5!#REF!,"")</f>
        <v/>
      </c>
      <c r="H608" t="str">
        <f>IF(A608&lt;&gt;"",Output5!#REF!,"")</f>
        <v/>
      </c>
      <c r="I608" s="27" t="str">
        <f>IF(A608&lt;&gt;"",Output5!#REF!,"")</f>
        <v/>
      </c>
      <c r="J608" t="str">
        <f>IF(A608&lt;&gt;"",Output5!#REF!,"")</f>
        <v/>
      </c>
      <c r="K608" t="str">
        <f>IF(A608&lt;&gt;"",Output5!#REF!,"")</f>
        <v/>
      </c>
      <c r="L608" t="str">
        <f>IF(A608&lt;&gt;"",Output5!#REF!,"")</f>
        <v/>
      </c>
      <c r="AE608" t="b">
        <f t="shared" si="19"/>
        <v>1</v>
      </c>
      <c r="AF608" t="e">
        <f>VLOOKUP(Output5!#REF!,GroupNames!$B$2:$D$11,3,FALSE)</f>
        <v>#REF!</v>
      </c>
    </row>
    <row r="609" spans="1:32" x14ac:dyDescent="0.25">
      <c r="A609" s="2" t="str">
        <f t="shared" si="18"/>
        <v/>
      </c>
      <c r="B609" s="2" t="str">
        <f>IF(A609&lt;&gt;"",Output5!#REF!,"")</f>
        <v/>
      </c>
      <c r="C609" t="str">
        <f>IF(A609&lt;&gt;"",Output5!#REF!,"")</f>
        <v/>
      </c>
      <c r="D609" t="str">
        <f>IF(A609&lt;&gt;"",Output5!#REF!,"")</f>
        <v/>
      </c>
      <c r="E609" t="str">
        <f>IF(A609&lt;&gt;"",Output5!#REF!,"")</f>
        <v/>
      </c>
      <c r="F609" t="str">
        <f>IF(A609&lt;&gt;"",Output5!#REF!,"")</f>
        <v/>
      </c>
      <c r="G609" t="str">
        <f>IF(A609&lt;&gt;"",Output5!#REF!,"")</f>
        <v/>
      </c>
      <c r="H609" t="str">
        <f>IF(A609&lt;&gt;"",Output5!#REF!,"")</f>
        <v/>
      </c>
      <c r="I609" s="27" t="str">
        <f>IF(A609&lt;&gt;"",Output5!#REF!,"")</f>
        <v/>
      </c>
      <c r="J609" t="str">
        <f>IF(A609&lt;&gt;"",Output5!#REF!,"")</f>
        <v/>
      </c>
      <c r="K609" t="str">
        <f>IF(A609&lt;&gt;"",Output5!#REF!,"")</f>
        <v/>
      </c>
      <c r="L609" t="str">
        <f>IF(A609&lt;&gt;"",Output5!#REF!,"")</f>
        <v/>
      </c>
      <c r="AE609" t="b">
        <f t="shared" si="19"/>
        <v>1</v>
      </c>
      <c r="AF609" t="e">
        <f>VLOOKUP(Output5!#REF!,GroupNames!$B$2:$D$11,3,FALSE)</f>
        <v>#REF!</v>
      </c>
    </row>
    <row r="610" spans="1:32" x14ac:dyDescent="0.25">
      <c r="A610" s="2" t="str">
        <f t="shared" si="18"/>
        <v/>
      </c>
      <c r="B610" s="2" t="str">
        <f>IF(A610&lt;&gt;"",Output5!#REF!,"")</f>
        <v/>
      </c>
      <c r="C610" t="str">
        <f>IF(A610&lt;&gt;"",Output5!#REF!,"")</f>
        <v/>
      </c>
      <c r="D610" t="str">
        <f>IF(A610&lt;&gt;"",Output5!#REF!,"")</f>
        <v/>
      </c>
      <c r="E610" t="str">
        <f>IF(A610&lt;&gt;"",Output5!#REF!,"")</f>
        <v/>
      </c>
      <c r="F610" t="str">
        <f>IF(A610&lt;&gt;"",Output5!#REF!,"")</f>
        <v/>
      </c>
      <c r="G610" t="str">
        <f>IF(A610&lt;&gt;"",Output5!#REF!,"")</f>
        <v/>
      </c>
      <c r="H610" t="str">
        <f>IF(A610&lt;&gt;"",Output5!#REF!,"")</f>
        <v/>
      </c>
      <c r="I610" s="27" t="str">
        <f>IF(A610&lt;&gt;"",Output5!#REF!,"")</f>
        <v/>
      </c>
      <c r="J610" t="str">
        <f>IF(A610&lt;&gt;"",Output5!#REF!,"")</f>
        <v/>
      </c>
      <c r="K610" t="str">
        <f>IF(A610&lt;&gt;"",Output5!#REF!,"")</f>
        <v/>
      </c>
      <c r="L610" t="str">
        <f>IF(A610&lt;&gt;"",Output5!#REF!,"")</f>
        <v/>
      </c>
      <c r="AE610" t="b">
        <f t="shared" si="19"/>
        <v>1</v>
      </c>
      <c r="AF610" t="e">
        <f>VLOOKUP(Output5!#REF!,GroupNames!$B$2:$D$11,3,FALSE)</f>
        <v>#REF!</v>
      </c>
    </row>
    <row r="611" spans="1:32" x14ac:dyDescent="0.25">
      <c r="A611" s="2" t="str">
        <f t="shared" si="18"/>
        <v/>
      </c>
      <c r="B611" s="2" t="str">
        <f>IF(A611&lt;&gt;"",Output5!#REF!,"")</f>
        <v/>
      </c>
      <c r="C611" t="str">
        <f>IF(A611&lt;&gt;"",Output5!#REF!,"")</f>
        <v/>
      </c>
      <c r="D611" t="str">
        <f>IF(A611&lt;&gt;"",Output5!#REF!,"")</f>
        <v/>
      </c>
      <c r="E611" t="str">
        <f>IF(A611&lt;&gt;"",Output5!#REF!,"")</f>
        <v/>
      </c>
      <c r="F611" t="str">
        <f>IF(A611&lt;&gt;"",Output5!#REF!,"")</f>
        <v/>
      </c>
      <c r="G611" t="str">
        <f>IF(A611&lt;&gt;"",Output5!#REF!,"")</f>
        <v/>
      </c>
      <c r="H611" t="str">
        <f>IF(A611&lt;&gt;"",Output5!#REF!,"")</f>
        <v/>
      </c>
      <c r="I611" s="27" t="str">
        <f>IF(A611&lt;&gt;"",Output5!#REF!,"")</f>
        <v/>
      </c>
      <c r="J611" t="str">
        <f>IF(A611&lt;&gt;"",Output5!#REF!,"")</f>
        <v/>
      </c>
      <c r="K611" t="str">
        <f>IF(A611&lt;&gt;"",Output5!#REF!,"")</f>
        <v/>
      </c>
      <c r="L611" t="str">
        <f>IF(A611&lt;&gt;"",Output5!#REF!,"")</f>
        <v/>
      </c>
      <c r="AE611" t="b">
        <f t="shared" si="19"/>
        <v>1</v>
      </c>
      <c r="AF611" t="e">
        <f>VLOOKUP(Output5!#REF!,GroupNames!$B$2:$D$11,3,FALSE)</f>
        <v>#REF!</v>
      </c>
    </row>
    <row r="612" spans="1:32" x14ac:dyDescent="0.25">
      <c r="A612" s="2" t="str">
        <f t="shared" si="18"/>
        <v/>
      </c>
      <c r="B612" s="2" t="str">
        <f>IF(A612&lt;&gt;"",Output5!#REF!,"")</f>
        <v/>
      </c>
      <c r="C612" t="str">
        <f>IF(A612&lt;&gt;"",Output5!#REF!,"")</f>
        <v/>
      </c>
      <c r="D612" t="str">
        <f>IF(A612&lt;&gt;"",Output5!#REF!,"")</f>
        <v/>
      </c>
      <c r="E612" t="str">
        <f>IF(A612&lt;&gt;"",Output5!#REF!,"")</f>
        <v/>
      </c>
      <c r="F612" t="str">
        <f>IF(A612&lt;&gt;"",Output5!#REF!,"")</f>
        <v/>
      </c>
      <c r="G612" t="str">
        <f>IF(A612&lt;&gt;"",Output5!#REF!,"")</f>
        <v/>
      </c>
      <c r="H612" t="str">
        <f>IF(A612&lt;&gt;"",Output5!#REF!,"")</f>
        <v/>
      </c>
      <c r="I612" s="27" t="str">
        <f>IF(A612&lt;&gt;"",Output5!#REF!,"")</f>
        <v/>
      </c>
      <c r="J612" t="str">
        <f>IF(A612&lt;&gt;"",Output5!#REF!,"")</f>
        <v/>
      </c>
      <c r="K612" t="str">
        <f>IF(A612&lt;&gt;"",Output5!#REF!,"")</f>
        <v/>
      </c>
      <c r="L612" t="str">
        <f>IF(A612&lt;&gt;"",Output5!#REF!,"")</f>
        <v/>
      </c>
      <c r="AE612" t="b">
        <f t="shared" si="19"/>
        <v>1</v>
      </c>
      <c r="AF612" t="e">
        <f>VLOOKUP(Output5!#REF!,GroupNames!$B$2:$D$11,3,FALSE)</f>
        <v>#REF!</v>
      </c>
    </row>
    <row r="613" spans="1:32" x14ac:dyDescent="0.25">
      <c r="A613" s="2" t="str">
        <f t="shared" si="18"/>
        <v/>
      </c>
      <c r="B613" s="2" t="str">
        <f>IF(A613&lt;&gt;"",Output5!#REF!,"")</f>
        <v/>
      </c>
      <c r="C613" t="str">
        <f>IF(A613&lt;&gt;"",Output5!#REF!,"")</f>
        <v/>
      </c>
      <c r="D613" t="str">
        <f>IF(A613&lt;&gt;"",Output5!#REF!,"")</f>
        <v/>
      </c>
      <c r="E613" t="str">
        <f>IF(A613&lt;&gt;"",Output5!#REF!,"")</f>
        <v/>
      </c>
      <c r="F613" t="str">
        <f>IF(A613&lt;&gt;"",Output5!#REF!,"")</f>
        <v/>
      </c>
      <c r="G613" t="str">
        <f>IF(A613&lt;&gt;"",Output5!#REF!,"")</f>
        <v/>
      </c>
      <c r="H613" t="str">
        <f>IF(A613&lt;&gt;"",Output5!#REF!,"")</f>
        <v/>
      </c>
      <c r="I613" s="27" t="str">
        <f>IF(A613&lt;&gt;"",Output5!#REF!,"")</f>
        <v/>
      </c>
      <c r="J613" t="str">
        <f>IF(A613&lt;&gt;"",Output5!#REF!,"")</f>
        <v/>
      </c>
      <c r="K613" t="str">
        <f>IF(A613&lt;&gt;"",Output5!#REF!,"")</f>
        <v/>
      </c>
      <c r="L613" t="str">
        <f>IF(A613&lt;&gt;"",Output5!#REF!,"")</f>
        <v/>
      </c>
      <c r="AE613" t="b">
        <f t="shared" si="19"/>
        <v>1</v>
      </c>
      <c r="AF613" t="e">
        <f>VLOOKUP(Output5!#REF!,GroupNames!$B$2:$D$11,3,FALSE)</f>
        <v>#REF!</v>
      </c>
    </row>
    <row r="614" spans="1:32" x14ac:dyDescent="0.25">
      <c r="A614" s="2" t="str">
        <f t="shared" si="18"/>
        <v/>
      </c>
      <c r="B614" s="2" t="str">
        <f>IF(A614&lt;&gt;"",Output5!#REF!,"")</f>
        <v/>
      </c>
      <c r="C614" t="str">
        <f>IF(A614&lt;&gt;"",Output5!#REF!,"")</f>
        <v/>
      </c>
      <c r="D614" t="str">
        <f>IF(A614&lt;&gt;"",Output5!#REF!,"")</f>
        <v/>
      </c>
      <c r="E614" t="str">
        <f>IF(A614&lt;&gt;"",Output5!#REF!,"")</f>
        <v/>
      </c>
      <c r="F614" t="str">
        <f>IF(A614&lt;&gt;"",Output5!#REF!,"")</f>
        <v/>
      </c>
      <c r="G614" t="str">
        <f>IF(A614&lt;&gt;"",Output5!#REF!,"")</f>
        <v/>
      </c>
      <c r="H614" t="str">
        <f>IF(A614&lt;&gt;"",Output5!#REF!,"")</f>
        <v/>
      </c>
      <c r="I614" s="27" t="str">
        <f>IF(A614&lt;&gt;"",Output5!#REF!,"")</f>
        <v/>
      </c>
      <c r="J614" t="str">
        <f>IF(A614&lt;&gt;"",Output5!#REF!,"")</f>
        <v/>
      </c>
      <c r="K614" t="str">
        <f>IF(A614&lt;&gt;"",Output5!#REF!,"")</f>
        <v/>
      </c>
      <c r="L614" t="str">
        <f>IF(A614&lt;&gt;"",Output5!#REF!,"")</f>
        <v/>
      </c>
      <c r="AE614" t="b">
        <f t="shared" si="19"/>
        <v>1</v>
      </c>
      <c r="AF614" t="e">
        <f>VLOOKUP(Output5!#REF!,GroupNames!$B$2:$D$11,3,FALSE)</f>
        <v>#REF!</v>
      </c>
    </row>
    <row r="615" spans="1:32" x14ac:dyDescent="0.25">
      <c r="A615" s="2" t="str">
        <f t="shared" si="18"/>
        <v/>
      </c>
      <c r="B615" s="2" t="str">
        <f>IF(A615&lt;&gt;"",Output5!#REF!,"")</f>
        <v/>
      </c>
      <c r="C615" t="str">
        <f>IF(A615&lt;&gt;"",Output5!#REF!,"")</f>
        <v/>
      </c>
      <c r="D615" t="str">
        <f>IF(A615&lt;&gt;"",Output5!#REF!,"")</f>
        <v/>
      </c>
      <c r="E615" t="str">
        <f>IF(A615&lt;&gt;"",Output5!#REF!,"")</f>
        <v/>
      </c>
      <c r="F615" t="str">
        <f>IF(A615&lt;&gt;"",Output5!#REF!,"")</f>
        <v/>
      </c>
      <c r="G615" t="str">
        <f>IF(A615&lt;&gt;"",Output5!#REF!,"")</f>
        <v/>
      </c>
      <c r="H615" t="str">
        <f>IF(A615&lt;&gt;"",Output5!#REF!,"")</f>
        <v/>
      </c>
      <c r="I615" s="27" t="str">
        <f>IF(A615&lt;&gt;"",Output5!#REF!,"")</f>
        <v/>
      </c>
      <c r="J615" t="str">
        <f>IF(A615&lt;&gt;"",Output5!#REF!,"")</f>
        <v/>
      </c>
      <c r="K615" t="str">
        <f>IF(A615&lt;&gt;"",Output5!#REF!,"")</f>
        <v/>
      </c>
      <c r="L615" t="str">
        <f>IF(A615&lt;&gt;"",Output5!#REF!,"")</f>
        <v/>
      </c>
      <c r="AE615" t="b">
        <f t="shared" si="19"/>
        <v>1</v>
      </c>
      <c r="AF615" t="e">
        <f>VLOOKUP(Output5!#REF!,GroupNames!$B$2:$D$11,3,FALSE)</f>
        <v>#REF!</v>
      </c>
    </row>
    <row r="616" spans="1:32" x14ac:dyDescent="0.25">
      <c r="A616" s="2" t="str">
        <f t="shared" si="18"/>
        <v/>
      </c>
      <c r="B616" s="2" t="str">
        <f>IF(A616&lt;&gt;"",Output5!#REF!,"")</f>
        <v/>
      </c>
      <c r="C616" t="str">
        <f>IF(A616&lt;&gt;"",Output5!#REF!,"")</f>
        <v/>
      </c>
      <c r="D616" t="str">
        <f>IF(A616&lt;&gt;"",Output5!#REF!,"")</f>
        <v/>
      </c>
      <c r="E616" t="str">
        <f>IF(A616&lt;&gt;"",Output5!#REF!,"")</f>
        <v/>
      </c>
      <c r="F616" t="str">
        <f>IF(A616&lt;&gt;"",Output5!#REF!,"")</f>
        <v/>
      </c>
      <c r="G616" t="str">
        <f>IF(A616&lt;&gt;"",Output5!#REF!,"")</f>
        <v/>
      </c>
      <c r="H616" t="str">
        <f>IF(A616&lt;&gt;"",Output5!#REF!,"")</f>
        <v/>
      </c>
      <c r="I616" s="27" t="str">
        <f>IF(A616&lt;&gt;"",Output5!#REF!,"")</f>
        <v/>
      </c>
      <c r="J616" t="str">
        <f>IF(A616&lt;&gt;"",Output5!#REF!,"")</f>
        <v/>
      </c>
      <c r="K616" t="str">
        <f>IF(A616&lt;&gt;"",Output5!#REF!,"")</f>
        <v/>
      </c>
      <c r="L616" t="str">
        <f>IF(A616&lt;&gt;"",Output5!#REF!,"")</f>
        <v/>
      </c>
      <c r="AE616" t="b">
        <f t="shared" si="19"/>
        <v>1</v>
      </c>
      <c r="AF616" t="e">
        <f>VLOOKUP(Output5!#REF!,GroupNames!$B$2:$D$11,3,FALSE)</f>
        <v>#REF!</v>
      </c>
    </row>
    <row r="617" spans="1:32" x14ac:dyDescent="0.25">
      <c r="A617" s="2" t="str">
        <f t="shared" si="18"/>
        <v/>
      </c>
      <c r="B617" s="2" t="str">
        <f>IF(A617&lt;&gt;"",Output5!#REF!,"")</f>
        <v/>
      </c>
      <c r="C617" t="str">
        <f>IF(A617&lt;&gt;"",Output5!#REF!,"")</f>
        <v/>
      </c>
      <c r="D617" t="str">
        <f>IF(A617&lt;&gt;"",Output5!#REF!,"")</f>
        <v/>
      </c>
      <c r="E617" t="str">
        <f>IF(A617&lt;&gt;"",Output5!#REF!,"")</f>
        <v/>
      </c>
      <c r="F617" t="str">
        <f>IF(A617&lt;&gt;"",Output5!#REF!,"")</f>
        <v/>
      </c>
      <c r="G617" t="str">
        <f>IF(A617&lt;&gt;"",Output5!#REF!,"")</f>
        <v/>
      </c>
      <c r="H617" t="str">
        <f>IF(A617&lt;&gt;"",Output5!#REF!,"")</f>
        <v/>
      </c>
      <c r="I617" s="27" t="str">
        <f>IF(A617&lt;&gt;"",Output5!#REF!,"")</f>
        <v/>
      </c>
      <c r="J617" t="str">
        <f>IF(A617&lt;&gt;"",Output5!#REF!,"")</f>
        <v/>
      </c>
      <c r="K617" t="str">
        <f>IF(A617&lt;&gt;"",Output5!#REF!,"")</f>
        <v/>
      </c>
      <c r="L617" t="str">
        <f>IF(A617&lt;&gt;"",Output5!#REF!,"")</f>
        <v/>
      </c>
      <c r="AE617" t="b">
        <f t="shared" si="19"/>
        <v>1</v>
      </c>
      <c r="AF617" t="e">
        <f>VLOOKUP(Output5!#REF!,GroupNames!$B$2:$D$11,3,FALSE)</f>
        <v>#REF!</v>
      </c>
    </row>
    <row r="618" spans="1:32" x14ac:dyDescent="0.25">
      <c r="A618" s="2" t="str">
        <f t="shared" si="18"/>
        <v/>
      </c>
      <c r="B618" s="2" t="str">
        <f>IF(A618&lt;&gt;"",Output5!#REF!,"")</f>
        <v/>
      </c>
      <c r="C618" t="str">
        <f>IF(A618&lt;&gt;"",Output5!#REF!,"")</f>
        <v/>
      </c>
      <c r="D618" t="str">
        <f>IF(A618&lt;&gt;"",Output5!#REF!,"")</f>
        <v/>
      </c>
      <c r="E618" t="str">
        <f>IF(A618&lt;&gt;"",Output5!#REF!,"")</f>
        <v/>
      </c>
      <c r="F618" t="str">
        <f>IF(A618&lt;&gt;"",Output5!#REF!,"")</f>
        <v/>
      </c>
      <c r="G618" t="str">
        <f>IF(A618&lt;&gt;"",Output5!#REF!,"")</f>
        <v/>
      </c>
      <c r="H618" t="str">
        <f>IF(A618&lt;&gt;"",Output5!#REF!,"")</f>
        <v/>
      </c>
      <c r="I618" s="27" t="str">
        <f>IF(A618&lt;&gt;"",Output5!#REF!,"")</f>
        <v/>
      </c>
      <c r="J618" t="str">
        <f>IF(A618&lt;&gt;"",Output5!#REF!,"")</f>
        <v/>
      </c>
      <c r="K618" t="str">
        <f>IF(A618&lt;&gt;"",Output5!#REF!,"")</f>
        <v/>
      </c>
      <c r="L618" t="str">
        <f>IF(A618&lt;&gt;"",Output5!#REF!,"")</f>
        <v/>
      </c>
      <c r="AE618" t="b">
        <f t="shared" si="19"/>
        <v>1</v>
      </c>
      <c r="AF618" t="e">
        <f>VLOOKUP(Output5!#REF!,GroupNames!$B$2:$D$11,3,FALSE)</f>
        <v>#REF!</v>
      </c>
    </row>
    <row r="619" spans="1:32" x14ac:dyDescent="0.25">
      <c r="A619" s="2" t="str">
        <f t="shared" si="18"/>
        <v/>
      </c>
      <c r="B619" s="2" t="str">
        <f>IF(A619&lt;&gt;"",Output5!#REF!,"")</f>
        <v/>
      </c>
      <c r="C619" t="str">
        <f>IF(A619&lt;&gt;"",Output5!#REF!,"")</f>
        <v/>
      </c>
      <c r="D619" t="str">
        <f>IF(A619&lt;&gt;"",Output5!#REF!,"")</f>
        <v/>
      </c>
      <c r="E619" t="str">
        <f>IF(A619&lt;&gt;"",Output5!#REF!,"")</f>
        <v/>
      </c>
      <c r="F619" t="str">
        <f>IF(A619&lt;&gt;"",Output5!#REF!,"")</f>
        <v/>
      </c>
      <c r="G619" t="str">
        <f>IF(A619&lt;&gt;"",Output5!#REF!,"")</f>
        <v/>
      </c>
      <c r="H619" t="str">
        <f>IF(A619&lt;&gt;"",Output5!#REF!,"")</f>
        <v/>
      </c>
      <c r="I619" s="27" t="str">
        <f>IF(A619&lt;&gt;"",Output5!#REF!,"")</f>
        <v/>
      </c>
      <c r="J619" t="str">
        <f>IF(A619&lt;&gt;"",Output5!#REF!,"")</f>
        <v/>
      </c>
      <c r="K619" t="str">
        <f>IF(A619&lt;&gt;"",Output5!#REF!,"")</f>
        <v/>
      </c>
      <c r="L619" t="str">
        <f>IF(A619&lt;&gt;"",Output5!#REF!,"")</f>
        <v/>
      </c>
      <c r="AE619" t="b">
        <f t="shared" si="19"/>
        <v>1</v>
      </c>
      <c r="AF619" t="e">
        <f>VLOOKUP(Output5!#REF!,GroupNames!$B$2:$D$11,3,FALSE)</f>
        <v>#REF!</v>
      </c>
    </row>
    <row r="620" spans="1:32" x14ac:dyDescent="0.25">
      <c r="A620" s="2" t="str">
        <f t="shared" si="18"/>
        <v/>
      </c>
      <c r="B620" s="2" t="str">
        <f>IF(A620&lt;&gt;"",Output5!#REF!,"")</f>
        <v/>
      </c>
      <c r="C620" t="str">
        <f>IF(A620&lt;&gt;"",Output5!#REF!,"")</f>
        <v/>
      </c>
      <c r="D620" t="str">
        <f>IF(A620&lt;&gt;"",Output5!#REF!,"")</f>
        <v/>
      </c>
      <c r="E620" t="str">
        <f>IF(A620&lt;&gt;"",Output5!#REF!,"")</f>
        <v/>
      </c>
      <c r="F620" t="str">
        <f>IF(A620&lt;&gt;"",Output5!#REF!,"")</f>
        <v/>
      </c>
      <c r="G620" t="str">
        <f>IF(A620&lt;&gt;"",Output5!#REF!,"")</f>
        <v/>
      </c>
      <c r="H620" t="str">
        <f>IF(A620&lt;&gt;"",Output5!#REF!,"")</f>
        <v/>
      </c>
      <c r="I620" s="27" t="str">
        <f>IF(A620&lt;&gt;"",Output5!#REF!,"")</f>
        <v/>
      </c>
      <c r="J620" t="str">
        <f>IF(A620&lt;&gt;"",Output5!#REF!,"")</f>
        <v/>
      </c>
      <c r="K620" t="str">
        <f>IF(A620&lt;&gt;"",Output5!#REF!,"")</f>
        <v/>
      </c>
      <c r="L620" t="str">
        <f>IF(A620&lt;&gt;"",Output5!#REF!,"")</f>
        <v/>
      </c>
      <c r="AE620" t="b">
        <f t="shared" si="19"/>
        <v>1</v>
      </c>
      <c r="AF620" t="e">
        <f>VLOOKUP(Output5!#REF!,GroupNames!$B$2:$D$11,3,FALSE)</f>
        <v>#REF!</v>
      </c>
    </row>
    <row r="621" spans="1:32" x14ac:dyDescent="0.25">
      <c r="A621" s="2" t="str">
        <f t="shared" si="18"/>
        <v/>
      </c>
      <c r="B621" s="2" t="str">
        <f>IF(A621&lt;&gt;"",Output5!#REF!,"")</f>
        <v/>
      </c>
      <c r="C621" t="str">
        <f>IF(A621&lt;&gt;"",Output5!#REF!,"")</f>
        <v/>
      </c>
      <c r="D621" t="str">
        <f>IF(A621&lt;&gt;"",Output5!#REF!,"")</f>
        <v/>
      </c>
      <c r="E621" t="str">
        <f>IF(A621&lt;&gt;"",Output5!#REF!,"")</f>
        <v/>
      </c>
      <c r="F621" t="str">
        <f>IF(A621&lt;&gt;"",Output5!#REF!,"")</f>
        <v/>
      </c>
      <c r="G621" t="str">
        <f>IF(A621&lt;&gt;"",Output5!#REF!,"")</f>
        <v/>
      </c>
      <c r="H621" t="str">
        <f>IF(A621&lt;&gt;"",Output5!#REF!,"")</f>
        <v/>
      </c>
      <c r="I621" s="27" t="str">
        <f>IF(A621&lt;&gt;"",Output5!#REF!,"")</f>
        <v/>
      </c>
      <c r="J621" t="str">
        <f>IF(A621&lt;&gt;"",Output5!#REF!,"")</f>
        <v/>
      </c>
      <c r="K621" t="str">
        <f>IF(A621&lt;&gt;"",Output5!#REF!,"")</f>
        <v/>
      </c>
      <c r="L621" t="str">
        <f>IF(A621&lt;&gt;"",Output5!#REF!,"")</f>
        <v/>
      </c>
      <c r="AE621" t="b">
        <f t="shared" si="19"/>
        <v>1</v>
      </c>
      <c r="AF621" t="e">
        <f>VLOOKUP(Output5!#REF!,GroupNames!$B$2:$D$11,3,FALSE)</f>
        <v>#REF!</v>
      </c>
    </row>
    <row r="622" spans="1:32" x14ac:dyDescent="0.25">
      <c r="A622" s="2" t="str">
        <f t="shared" si="18"/>
        <v/>
      </c>
      <c r="B622" s="2" t="str">
        <f>IF(A622&lt;&gt;"",Output5!#REF!,"")</f>
        <v/>
      </c>
      <c r="C622" t="str">
        <f>IF(A622&lt;&gt;"",Output5!#REF!,"")</f>
        <v/>
      </c>
      <c r="D622" t="str">
        <f>IF(A622&lt;&gt;"",Output5!#REF!,"")</f>
        <v/>
      </c>
      <c r="E622" t="str">
        <f>IF(A622&lt;&gt;"",Output5!#REF!,"")</f>
        <v/>
      </c>
      <c r="F622" t="str">
        <f>IF(A622&lt;&gt;"",Output5!#REF!,"")</f>
        <v/>
      </c>
      <c r="G622" t="str">
        <f>IF(A622&lt;&gt;"",Output5!#REF!,"")</f>
        <v/>
      </c>
      <c r="H622" t="str">
        <f>IF(A622&lt;&gt;"",Output5!#REF!,"")</f>
        <v/>
      </c>
      <c r="I622" s="27" t="str">
        <f>IF(A622&lt;&gt;"",Output5!#REF!,"")</f>
        <v/>
      </c>
      <c r="J622" t="str">
        <f>IF(A622&lt;&gt;"",Output5!#REF!,"")</f>
        <v/>
      </c>
      <c r="K622" t="str">
        <f>IF(A622&lt;&gt;"",Output5!#REF!,"")</f>
        <v/>
      </c>
      <c r="L622" t="str">
        <f>IF(A622&lt;&gt;"",Output5!#REF!,"")</f>
        <v/>
      </c>
      <c r="AE622" t="b">
        <f t="shared" si="19"/>
        <v>1</v>
      </c>
      <c r="AF622" t="e">
        <f>VLOOKUP(Output5!#REF!,GroupNames!$B$2:$D$11,3,FALSE)</f>
        <v>#REF!</v>
      </c>
    </row>
    <row r="623" spans="1:32" x14ac:dyDescent="0.25">
      <c r="A623" s="2" t="str">
        <f t="shared" si="18"/>
        <v/>
      </c>
      <c r="B623" s="2" t="str">
        <f>IF(A623&lt;&gt;"",Output5!#REF!,"")</f>
        <v/>
      </c>
      <c r="C623" t="str">
        <f>IF(A623&lt;&gt;"",Output5!#REF!,"")</f>
        <v/>
      </c>
      <c r="D623" t="str">
        <f>IF(A623&lt;&gt;"",Output5!#REF!,"")</f>
        <v/>
      </c>
      <c r="E623" t="str">
        <f>IF(A623&lt;&gt;"",Output5!#REF!,"")</f>
        <v/>
      </c>
      <c r="F623" t="str">
        <f>IF(A623&lt;&gt;"",Output5!#REF!,"")</f>
        <v/>
      </c>
      <c r="G623" t="str">
        <f>IF(A623&lt;&gt;"",Output5!#REF!,"")</f>
        <v/>
      </c>
      <c r="H623" t="str">
        <f>IF(A623&lt;&gt;"",Output5!#REF!,"")</f>
        <v/>
      </c>
      <c r="I623" s="27" t="str">
        <f>IF(A623&lt;&gt;"",Output5!#REF!,"")</f>
        <v/>
      </c>
      <c r="J623" t="str">
        <f>IF(A623&lt;&gt;"",Output5!#REF!,"")</f>
        <v/>
      </c>
      <c r="K623" t="str">
        <f>IF(A623&lt;&gt;"",Output5!#REF!,"")</f>
        <v/>
      </c>
      <c r="L623" t="str">
        <f>IF(A623&lt;&gt;"",Output5!#REF!,"")</f>
        <v/>
      </c>
      <c r="AE623" t="b">
        <f t="shared" si="19"/>
        <v>1</v>
      </c>
      <c r="AF623" t="e">
        <f>VLOOKUP(Output5!#REF!,GroupNames!$B$2:$D$11,3,FALSE)</f>
        <v>#REF!</v>
      </c>
    </row>
    <row r="624" spans="1:32" x14ac:dyDescent="0.25">
      <c r="A624" s="2" t="str">
        <f t="shared" si="18"/>
        <v/>
      </c>
      <c r="B624" s="2" t="str">
        <f>IF(A624&lt;&gt;"",Output5!#REF!,"")</f>
        <v/>
      </c>
      <c r="C624" t="str">
        <f>IF(A624&lt;&gt;"",Output5!#REF!,"")</f>
        <v/>
      </c>
      <c r="D624" t="str">
        <f>IF(A624&lt;&gt;"",Output5!#REF!,"")</f>
        <v/>
      </c>
      <c r="E624" t="str">
        <f>IF(A624&lt;&gt;"",Output5!#REF!,"")</f>
        <v/>
      </c>
      <c r="F624" t="str">
        <f>IF(A624&lt;&gt;"",Output5!#REF!,"")</f>
        <v/>
      </c>
      <c r="G624" t="str">
        <f>IF(A624&lt;&gt;"",Output5!#REF!,"")</f>
        <v/>
      </c>
      <c r="H624" t="str">
        <f>IF(A624&lt;&gt;"",Output5!#REF!,"")</f>
        <v/>
      </c>
      <c r="I624" s="27" t="str">
        <f>IF(A624&lt;&gt;"",Output5!#REF!,"")</f>
        <v/>
      </c>
      <c r="J624" t="str">
        <f>IF(A624&lt;&gt;"",Output5!#REF!,"")</f>
        <v/>
      </c>
      <c r="K624" t="str">
        <f>IF(A624&lt;&gt;"",Output5!#REF!,"")</f>
        <v/>
      </c>
      <c r="L624" t="str">
        <f>IF(A624&lt;&gt;"",Output5!#REF!,"")</f>
        <v/>
      </c>
      <c r="AE624" t="b">
        <f t="shared" si="19"/>
        <v>1</v>
      </c>
      <c r="AF624" t="e">
        <f>VLOOKUP(Output5!#REF!,GroupNames!$B$2:$D$11,3,FALSE)</f>
        <v>#REF!</v>
      </c>
    </row>
    <row r="625" spans="1:32" x14ac:dyDescent="0.25">
      <c r="A625" s="2" t="str">
        <f t="shared" si="18"/>
        <v/>
      </c>
      <c r="B625" s="2" t="str">
        <f>IF(A625&lt;&gt;"",Output5!#REF!,"")</f>
        <v/>
      </c>
      <c r="C625" t="str">
        <f>IF(A625&lt;&gt;"",Output5!#REF!,"")</f>
        <v/>
      </c>
      <c r="D625" t="str">
        <f>IF(A625&lt;&gt;"",Output5!#REF!,"")</f>
        <v/>
      </c>
      <c r="E625" t="str">
        <f>IF(A625&lt;&gt;"",Output5!#REF!,"")</f>
        <v/>
      </c>
      <c r="F625" t="str">
        <f>IF(A625&lt;&gt;"",Output5!#REF!,"")</f>
        <v/>
      </c>
      <c r="G625" t="str">
        <f>IF(A625&lt;&gt;"",Output5!#REF!,"")</f>
        <v/>
      </c>
      <c r="H625" t="str">
        <f>IF(A625&lt;&gt;"",Output5!#REF!,"")</f>
        <v/>
      </c>
      <c r="I625" s="27" t="str">
        <f>IF(A625&lt;&gt;"",Output5!#REF!,"")</f>
        <v/>
      </c>
      <c r="J625" t="str">
        <f>IF(A625&lt;&gt;"",Output5!#REF!,"")</f>
        <v/>
      </c>
      <c r="K625" t="str">
        <f>IF(A625&lt;&gt;"",Output5!#REF!,"")</f>
        <v/>
      </c>
      <c r="L625" t="str">
        <f>IF(A625&lt;&gt;"",Output5!#REF!,"")</f>
        <v/>
      </c>
      <c r="AE625" t="b">
        <f t="shared" si="19"/>
        <v>1</v>
      </c>
      <c r="AF625" t="e">
        <f>VLOOKUP(Output5!#REF!,GroupNames!$B$2:$D$11,3,FALSE)</f>
        <v>#REF!</v>
      </c>
    </row>
    <row r="626" spans="1:32" x14ac:dyDescent="0.25">
      <c r="A626" s="2" t="str">
        <f t="shared" si="18"/>
        <v/>
      </c>
      <c r="B626" s="2" t="str">
        <f>IF(A626&lt;&gt;"",Output5!#REF!,"")</f>
        <v/>
      </c>
      <c r="C626" t="str">
        <f>IF(A626&lt;&gt;"",Output5!#REF!,"")</f>
        <v/>
      </c>
      <c r="D626" t="str">
        <f>IF(A626&lt;&gt;"",Output5!#REF!,"")</f>
        <v/>
      </c>
      <c r="E626" t="str">
        <f>IF(A626&lt;&gt;"",Output5!#REF!,"")</f>
        <v/>
      </c>
      <c r="F626" t="str">
        <f>IF(A626&lt;&gt;"",Output5!#REF!,"")</f>
        <v/>
      </c>
      <c r="G626" t="str">
        <f>IF(A626&lt;&gt;"",Output5!#REF!,"")</f>
        <v/>
      </c>
      <c r="H626" t="str">
        <f>IF(A626&lt;&gt;"",Output5!#REF!,"")</f>
        <v/>
      </c>
      <c r="I626" s="27" t="str">
        <f>IF(A626&lt;&gt;"",Output5!#REF!,"")</f>
        <v/>
      </c>
      <c r="J626" t="str">
        <f>IF(A626&lt;&gt;"",Output5!#REF!,"")</f>
        <v/>
      </c>
      <c r="K626" t="str">
        <f>IF(A626&lt;&gt;"",Output5!#REF!,"")</f>
        <v/>
      </c>
      <c r="L626" t="str">
        <f>IF(A626&lt;&gt;"",Output5!#REF!,"")</f>
        <v/>
      </c>
      <c r="AE626" t="b">
        <f t="shared" si="19"/>
        <v>1</v>
      </c>
      <c r="AF626" t="e">
        <f>VLOOKUP(Output5!#REF!,GroupNames!$B$2:$D$11,3,FALSE)</f>
        <v>#REF!</v>
      </c>
    </row>
    <row r="627" spans="1:32" x14ac:dyDescent="0.25">
      <c r="A627" s="2" t="str">
        <f t="shared" si="18"/>
        <v/>
      </c>
      <c r="B627" s="2" t="str">
        <f>IF(A627&lt;&gt;"",Output5!#REF!,"")</f>
        <v/>
      </c>
      <c r="C627" t="str">
        <f>IF(A627&lt;&gt;"",Output5!#REF!,"")</f>
        <v/>
      </c>
      <c r="D627" t="str">
        <f>IF(A627&lt;&gt;"",Output5!#REF!,"")</f>
        <v/>
      </c>
      <c r="E627" t="str">
        <f>IF(A627&lt;&gt;"",Output5!#REF!,"")</f>
        <v/>
      </c>
      <c r="F627" t="str">
        <f>IF(A627&lt;&gt;"",Output5!#REF!,"")</f>
        <v/>
      </c>
      <c r="G627" t="str">
        <f>IF(A627&lt;&gt;"",Output5!#REF!,"")</f>
        <v/>
      </c>
      <c r="H627" t="str">
        <f>IF(A627&lt;&gt;"",Output5!#REF!,"")</f>
        <v/>
      </c>
      <c r="I627" s="27" t="str">
        <f>IF(A627&lt;&gt;"",Output5!#REF!,"")</f>
        <v/>
      </c>
      <c r="J627" t="str">
        <f>IF(A627&lt;&gt;"",Output5!#REF!,"")</f>
        <v/>
      </c>
      <c r="K627" t="str">
        <f>IF(A627&lt;&gt;"",Output5!#REF!,"")</f>
        <v/>
      </c>
      <c r="L627" t="str">
        <f>IF(A627&lt;&gt;"",Output5!#REF!,"")</f>
        <v/>
      </c>
      <c r="AE627" t="b">
        <f t="shared" si="19"/>
        <v>1</v>
      </c>
      <c r="AF627" t="e">
        <f>VLOOKUP(Output5!#REF!,GroupNames!$B$2:$D$11,3,FALSE)</f>
        <v>#REF!</v>
      </c>
    </row>
    <row r="628" spans="1:32" x14ac:dyDescent="0.25">
      <c r="A628" s="2" t="str">
        <f t="shared" si="18"/>
        <v/>
      </c>
      <c r="B628" s="2" t="str">
        <f>IF(A628&lt;&gt;"",Output5!#REF!,"")</f>
        <v/>
      </c>
      <c r="C628" t="str">
        <f>IF(A628&lt;&gt;"",Output5!#REF!,"")</f>
        <v/>
      </c>
      <c r="D628" t="str">
        <f>IF(A628&lt;&gt;"",Output5!#REF!,"")</f>
        <v/>
      </c>
      <c r="E628" t="str">
        <f>IF(A628&lt;&gt;"",Output5!#REF!,"")</f>
        <v/>
      </c>
      <c r="F628" t="str">
        <f>IF(A628&lt;&gt;"",Output5!#REF!,"")</f>
        <v/>
      </c>
      <c r="G628" t="str">
        <f>IF(A628&lt;&gt;"",Output5!#REF!,"")</f>
        <v/>
      </c>
      <c r="H628" t="str">
        <f>IF(A628&lt;&gt;"",Output5!#REF!,"")</f>
        <v/>
      </c>
      <c r="I628" s="27" t="str">
        <f>IF(A628&lt;&gt;"",Output5!#REF!,"")</f>
        <v/>
      </c>
      <c r="J628" t="str">
        <f>IF(A628&lt;&gt;"",Output5!#REF!,"")</f>
        <v/>
      </c>
      <c r="K628" t="str">
        <f>IF(A628&lt;&gt;"",Output5!#REF!,"")</f>
        <v/>
      </c>
      <c r="L628" t="str">
        <f>IF(A628&lt;&gt;"",Output5!#REF!,"")</f>
        <v/>
      </c>
      <c r="AE628" t="b">
        <f t="shared" si="19"/>
        <v>1</v>
      </c>
      <c r="AF628" t="e">
        <f>VLOOKUP(Output5!#REF!,GroupNames!$B$2:$D$11,3,FALSE)</f>
        <v>#REF!</v>
      </c>
    </row>
    <row r="629" spans="1:32" x14ac:dyDescent="0.25">
      <c r="A629" s="2" t="str">
        <f t="shared" si="18"/>
        <v/>
      </c>
      <c r="B629" s="2" t="str">
        <f>IF(A629&lt;&gt;"",Output5!#REF!,"")</f>
        <v/>
      </c>
      <c r="C629" t="str">
        <f>IF(A629&lt;&gt;"",Output5!#REF!,"")</f>
        <v/>
      </c>
      <c r="D629" t="str">
        <f>IF(A629&lt;&gt;"",Output5!#REF!,"")</f>
        <v/>
      </c>
      <c r="E629" t="str">
        <f>IF(A629&lt;&gt;"",Output5!#REF!,"")</f>
        <v/>
      </c>
      <c r="F629" t="str">
        <f>IF(A629&lt;&gt;"",Output5!#REF!,"")</f>
        <v/>
      </c>
      <c r="G629" t="str">
        <f>IF(A629&lt;&gt;"",Output5!#REF!,"")</f>
        <v/>
      </c>
      <c r="H629" t="str">
        <f>IF(A629&lt;&gt;"",Output5!#REF!,"")</f>
        <v/>
      </c>
      <c r="I629" s="27" t="str">
        <f>IF(A629&lt;&gt;"",Output5!#REF!,"")</f>
        <v/>
      </c>
      <c r="J629" t="str">
        <f>IF(A629&lt;&gt;"",Output5!#REF!,"")</f>
        <v/>
      </c>
      <c r="K629" t="str">
        <f>IF(A629&lt;&gt;"",Output5!#REF!,"")</f>
        <v/>
      </c>
      <c r="L629" t="str">
        <f>IF(A629&lt;&gt;"",Output5!#REF!,"")</f>
        <v/>
      </c>
      <c r="AE629" t="b">
        <f t="shared" si="19"/>
        <v>1</v>
      </c>
      <c r="AF629" t="e">
        <f>VLOOKUP(Output5!#REF!,GroupNames!$B$2:$D$11,3,FALSE)</f>
        <v>#REF!</v>
      </c>
    </row>
    <row r="630" spans="1:32" x14ac:dyDescent="0.25">
      <c r="A630" s="2" t="str">
        <f t="shared" si="18"/>
        <v/>
      </c>
      <c r="B630" s="2" t="str">
        <f>IF(A630&lt;&gt;"",Output5!#REF!,"")</f>
        <v/>
      </c>
      <c r="C630" t="str">
        <f>IF(A630&lt;&gt;"",Output5!#REF!,"")</f>
        <v/>
      </c>
      <c r="D630" t="str">
        <f>IF(A630&lt;&gt;"",Output5!#REF!,"")</f>
        <v/>
      </c>
      <c r="E630" t="str">
        <f>IF(A630&lt;&gt;"",Output5!#REF!,"")</f>
        <v/>
      </c>
      <c r="F630" t="str">
        <f>IF(A630&lt;&gt;"",Output5!#REF!,"")</f>
        <v/>
      </c>
      <c r="G630" t="str">
        <f>IF(A630&lt;&gt;"",Output5!#REF!,"")</f>
        <v/>
      </c>
      <c r="H630" t="str">
        <f>IF(A630&lt;&gt;"",Output5!#REF!,"")</f>
        <v/>
      </c>
      <c r="I630" s="27" t="str">
        <f>IF(A630&lt;&gt;"",Output5!#REF!,"")</f>
        <v/>
      </c>
      <c r="J630" t="str">
        <f>IF(A630&lt;&gt;"",Output5!#REF!,"")</f>
        <v/>
      </c>
      <c r="K630" t="str">
        <f>IF(A630&lt;&gt;"",Output5!#REF!,"")</f>
        <v/>
      </c>
      <c r="L630" t="str">
        <f>IF(A630&lt;&gt;"",Output5!#REF!,"")</f>
        <v/>
      </c>
      <c r="AE630" t="b">
        <f t="shared" si="19"/>
        <v>1</v>
      </c>
      <c r="AF630" t="e">
        <f>VLOOKUP(Output5!#REF!,GroupNames!$B$2:$D$11,3,FALSE)</f>
        <v>#REF!</v>
      </c>
    </row>
    <row r="631" spans="1:32" x14ac:dyDescent="0.25">
      <c r="A631" s="2" t="str">
        <f t="shared" si="18"/>
        <v/>
      </c>
      <c r="B631" s="2" t="str">
        <f>IF(A631&lt;&gt;"",Output5!#REF!,"")</f>
        <v/>
      </c>
      <c r="C631" t="str">
        <f>IF(A631&lt;&gt;"",Output5!#REF!,"")</f>
        <v/>
      </c>
      <c r="D631" t="str">
        <f>IF(A631&lt;&gt;"",Output5!#REF!,"")</f>
        <v/>
      </c>
      <c r="E631" t="str">
        <f>IF(A631&lt;&gt;"",Output5!#REF!,"")</f>
        <v/>
      </c>
      <c r="F631" t="str">
        <f>IF(A631&lt;&gt;"",Output5!#REF!,"")</f>
        <v/>
      </c>
      <c r="G631" t="str">
        <f>IF(A631&lt;&gt;"",Output5!#REF!,"")</f>
        <v/>
      </c>
      <c r="H631" t="str">
        <f>IF(A631&lt;&gt;"",Output5!#REF!,"")</f>
        <v/>
      </c>
      <c r="I631" s="27" t="str">
        <f>IF(A631&lt;&gt;"",Output5!#REF!,"")</f>
        <v/>
      </c>
      <c r="J631" t="str">
        <f>IF(A631&lt;&gt;"",Output5!#REF!,"")</f>
        <v/>
      </c>
      <c r="K631" t="str">
        <f>IF(A631&lt;&gt;"",Output5!#REF!,"")</f>
        <v/>
      </c>
      <c r="L631" t="str">
        <f>IF(A631&lt;&gt;"",Output5!#REF!,"")</f>
        <v/>
      </c>
      <c r="AE631" t="b">
        <f t="shared" si="19"/>
        <v>1</v>
      </c>
      <c r="AF631" t="e">
        <f>VLOOKUP(Output5!#REF!,GroupNames!$B$2:$D$11,3,FALSE)</f>
        <v>#REF!</v>
      </c>
    </row>
    <row r="632" spans="1:32" x14ac:dyDescent="0.25">
      <c r="A632" s="2" t="str">
        <f t="shared" si="18"/>
        <v/>
      </c>
      <c r="B632" s="2" t="str">
        <f>IF(A632&lt;&gt;"",Output5!#REF!,"")</f>
        <v/>
      </c>
      <c r="C632" t="str">
        <f>IF(A632&lt;&gt;"",Output5!#REF!,"")</f>
        <v/>
      </c>
      <c r="D632" t="str">
        <f>IF(A632&lt;&gt;"",Output5!#REF!,"")</f>
        <v/>
      </c>
      <c r="E632" t="str">
        <f>IF(A632&lt;&gt;"",Output5!#REF!,"")</f>
        <v/>
      </c>
      <c r="F632" t="str">
        <f>IF(A632&lt;&gt;"",Output5!#REF!,"")</f>
        <v/>
      </c>
      <c r="G632" t="str">
        <f>IF(A632&lt;&gt;"",Output5!#REF!,"")</f>
        <v/>
      </c>
      <c r="H632" t="str">
        <f>IF(A632&lt;&gt;"",Output5!#REF!,"")</f>
        <v/>
      </c>
      <c r="I632" s="27" t="str">
        <f>IF(A632&lt;&gt;"",Output5!#REF!,"")</f>
        <v/>
      </c>
      <c r="J632" t="str">
        <f>IF(A632&lt;&gt;"",Output5!#REF!,"")</f>
        <v/>
      </c>
      <c r="K632" t="str">
        <f>IF(A632&lt;&gt;"",Output5!#REF!,"")</f>
        <v/>
      </c>
      <c r="L632" t="str">
        <f>IF(A632&lt;&gt;"",Output5!#REF!,"")</f>
        <v/>
      </c>
      <c r="AE632" t="b">
        <f t="shared" si="19"/>
        <v>1</v>
      </c>
      <c r="AF632" t="e">
        <f>VLOOKUP(Output5!#REF!,GroupNames!$B$2:$D$11,3,FALSE)</f>
        <v>#REF!</v>
      </c>
    </row>
    <row r="633" spans="1:32" x14ac:dyDescent="0.25">
      <c r="A633" s="2" t="str">
        <f t="shared" si="18"/>
        <v/>
      </c>
      <c r="B633" s="2" t="str">
        <f>IF(A633&lt;&gt;"",Output5!#REF!,"")</f>
        <v/>
      </c>
      <c r="C633" t="str">
        <f>IF(A633&lt;&gt;"",Output5!#REF!,"")</f>
        <v/>
      </c>
      <c r="D633" t="str">
        <f>IF(A633&lt;&gt;"",Output5!#REF!,"")</f>
        <v/>
      </c>
      <c r="E633" t="str">
        <f>IF(A633&lt;&gt;"",Output5!#REF!,"")</f>
        <v/>
      </c>
      <c r="F633" t="str">
        <f>IF(A633&lt;&gt;"",Output5!#REF!,"")</f>
        <v/>
      </c>
      <c r="G633" t="str">
        <f>IF(A633&lt;&gt;"",Output5!#REF!,"")</f>
        <v/>
      </c>
      <c r="H633" t="str">
        <f>IF(A633&lt;&gt;"",Output5!#REF!,"")</f>
        <v/>
      </c>
      <c r="I633" s="27" t="str">
        <f>IF(A633&lt;&gt;"",Output5!#REF!,"")</f>
        <v/>
      </c>
      <c r="J633" t="str">
        <f>IF(A633&lt;&gt;"",Output5!#REF!,"")</f>
        <v/>
      </c>
      <c r="K633" t="str">
        <f>IF(A633&lt;&gt;"",Output5!#REF!,"")</f>
        <v/>
      </c>
      <c r="L633" t="str">
        <f>IF(A633&lt;&gt;"",Output5!#REF!,"")</f>
        <v/>
      </c>
      <c r="AE633" t="b">
        <f t="shared" si="19"/>
        <v>1</v>
      </c>
      <c r="AF633" t="e">
        <f>VLOOKUP(Output5!#REF!,GroupNames!$B$2:$D$11,3,FALSE)</f>
        <v>#REF!</v>
      </c>
    </row>
    <row r="634" spans="1:32" x14ac:dyDescent="0.25">
      <c r="A634" s="2" t="str">
        <f t="shared" si="18"/>
        <v/>
      </c>
      <c r="B634" s="2" t="str">
        <f>IF(A634&lt;&gt;"",Output5!#REF!,"")</f>
        <v/>
      </c>
      <c r="C634" t="str">
        <f>IF(A634&lt;&gt;"",Output5!#REF!,"")</f>
        <v/>
      </c>
      <c r="D634" t="str">
        <f>IF(A634&lt;&gt;"",Output5!#REF!,"")</f>
        <v/>
      </c>
      <c r="E634" t="str">
        <f>IF(A634&lt;&gt;"",Output5!#REF!,"")</f>
        <v/>
      </c>
      <c r="F634" t="str">
        <f>IF(A634&lt;&gt;"",Output5!#REF!,"")</f>
        <v/>
      </c>
      <c r="G634" t="str">
        <f>IF(A634&lt;&gt;"",Output5!#REF!,"")</f>
        <v/>
      </c>
      <c r="H634" t="str">
        <f>IF(A634&lt;&gt;"",Output5!#REF!,"")</f>
        <v/>
      </c>
      <c r="I634" s="27" t="str">
        <f>IF(A634&lt;&gt;"",Output5!#REF!,"")</f>
        <v/>
      </c>
      <c r="J634" t="str">
        <f>IF(A634&lt;&gt;"",Output5!#REF!,"")</f>
        <v/>
      </c>
      <c r="K634" t="str">
        <f>IF(A634&lt;&gt;"",Output5!#REF!,"")</f>
        <v/>
      </c>
      <c r="L634" t="str">
        <f>IF(A634&lt;&gt;"",Output5!#REF!,"")</f>
        <v/>
      </c>
      <c r="AE634" t="b">
        <f t="shared" si="19"/>
        <v>1</v>
      </c>
      <c r="AF634" t="e">
        <f>VLOOKUP(Output5!#REF!,GroupNames!$B$2:$D$11,3,FALSE)</f>
        <v>#REF!</v>
      </c>
    </row>
    <row r="635" spans="1:32" x14ac:dyDescent="0.25">
      <c r="A635" s="2" t="str">
        <f t="shared" si="18"/>
        <v/>
      </c>
      <c r="B635" s="2" t="str">
        <f>IF(A635&lt;&gt;"",Output5!#REF!,"")</f>
        <v/>
      </c>
      <c r="C635" t="str">
        <f>IF(A635&lt;&gt;"",Output5!#REF!,"")</f>
        <v/>
      </c>
      <c r="D635" t="str">
        <f>IF(A635&lt;&gt;"",Output5!#REF!,"")</f>
        <v/>
      </c>
      <c r="E635" t="str">
        <f>IF(A635&lt;&gt;"",Output5!#REF!,"")</f>
        <v/>
      </c>
      <c r="F635" t="str">
        <f>IF(A635&lt;&gt;"",Output5!#REF!,"")</f>
        <v/>
      </c>
      <c r="G635" t="str">
        <f>IF(A635&lt;&gt;"",Output5!#REF!,"")</f>
        <v/>
      </c>
      <c r="H635" t="str">
        <f>IF(A635&lt;&gt;"",Output5!#REF!,"")</f>
        <v/>
      </c>
      <c r="I635" s="27" t="str">
        <f>IF(A635&lt;&gt;"",Output5!#REF!,"")</f>
        <v/>
      </c>
      <c r="J635" t="str">
        <f>IF(A635&lt;&gt;"",Output5!#REF!,"")</f>
        <v/>
      </c>
      <c r="K635" t="str">
        <f>IF(A635&lt;&gt;"",Output5!#REF!,"")</f>
        <v/>
      </c>
      <c r="L635" t="str">
        <f>IF(A635&lt;&gt;"",Output5!#REF!,"")</f>
        <v/>
      </c>
      <c r="AE635" t="b">
        <f t="shared" si="19"/>
        <v>1</v>
      </c>
      <c r="AF635" t="e">
        <f>VLOOKUP(Output5!#REF!,GroupNames!$B$2:$D$11,3,FALSE)</f>
        <v>#REF!</v>
      </c>
    </row>
    <row r="636" spans="1:32" x14ac:dyDescent="0.25">
      <c r="A636" s="2" t="str">
        <f t="shared" si="18"/>
        <v/>
      </c>
      <c r="B636" s="2" t="str">
        <f>IF(A636&lt;&gt;"",Output5!#REF!,"")</f>
        <v/>
      </c>
      <c r="C636" t="str">
        <f>IF(A636&lt;&gt;"",Output5!#REF!,"")</f>
        <v/>
      </c>
      <c r="D636" t="str">
        <f>IF(A636&lt;&gt;"",Output5!#REF!,"")</f>
        <v/>
      </c>
      <c r="E636" t="str">
        <f>IF(A636&lt;&gt;"",Output5!#REF!,"")</f>
        <v/>
      </c>
      <c r="F636" t="str">
        <f>IF(A636&lt;&gt;"",Output5!#REF!,"")</f>
        <v/>
      </c>
      <c r="G636" t="str">
        <f>IF(A636&lt;&gt;"",Output5!#REF!,"")</f>
        <v/>
      </c>
      <c r="H636" t="str">
        <f>IF(A636&lt;&gt;"",Output5!#REF!,"")</f>
        <v/>
      </c>
      <c r="I636" s="27" t="str">
        <f>IF(A636&lt;&gt;"",Output5!#REF!,"")</f>
        <v/>
      </c>
      <c r="J636" t="str">
        <f>IF(A636&lt;&gt;"",Output5!#REF!,"")</f>
        <v/>
      </c>
      <c r="K636" t="str">
        <f>IF(A636&lt;&gt;"",Output5!#REF!,"")</f>
        <v/>
      </c>
      <c r="L636" t="str">
        <f>IF(A636&lt;&gt;"",Output5!#REF!,"")</f>
        <v/>
      </c>
      <c r="AE636" t="b">
        <f t="shared" si="19"/>
        <v>1</v>
      </c>
      <c r="AF636" t="e">
        <f>VLOOKUP(Output5!#REF!,GroupNames!$B$2:$D$11,3,FALSE)</f>
        <v>#REF!</v>
      </c>
    </row>
    <row r="637" spans="1:32" x14ac:dyDescent="0.25">
      <c r="A637" s="2" t="str">
        <f t="shared" si="18"/>
        <v/>
      </c>
      <c r="B637" s="2" t="str">
        <f>IF(A637&lt;&gt;"",Output5!#REF!,"")</f>
        <v/>
      </c>
      <c r="C637" t="str">
        <f>IF(A637&lt;&gt;"",Output5!#REF!,"")</f>
        <v/>
      </c>
      <c r="D637" t="str">
        <f>IF(A637&lt;&gt;"",Output5!#REF!,"")</f>
        <v/>
      </c>
      <c r="E637" t="str">
        <f>IF(A637&lt;&gt;"",Output5!#REF!,"")</f>
        <v/>
      </c>
      <c r="F637" t="str">
        <f>IF(A637&lt;&gt;"",Output5!#REF!,"")</f>
        <v/>
      </c>
      <c r="G637" t="str">
        <f>IF(A637&lt;&gt;"",Output5!#REF!,"")</f>
        <v/>
      </c>
      <c r="H637" t="str">
        <f>IF(A637&lt;&gt;"",Output5!#REF!,"")</f>
        <v/>
      </c>
      <c r="I637" s="27" t="str">
        <f>IF(A637&lt;&gt;"",Output5!#REF!,"")</f>
        <v/>
      </c>
      <c r="J637" t="str">
        <f>IF(A637&lt;&gt;"",Output5!#REF!,"")</f>
        <v/>
      </c>
      <c r="K637" t="str">
        <f>IF(A637&lt;&gt;"",Output5!#REF!,"")</f>
        <v/>
      </c>
      <c r="L637" t="str">
        <f>IF(A637&lt;&gt;"",Output5!#REF!,"")</f>
        <v/>
      </c>
      <c r="AE637" t="b">
        <f t="shared" si="19"/>
        <v>1</v>
      </c>
      <c r="AF637" t="e">
        <f>VLOOKUP(Output5!#REF!,GroupNames!$B$2:$D$11,3,FALSE)</f>
        <v>#REF!</v>
      </c>
    </row>
    <row r="638" spans="1:32" x14ac:dyDescent="0.25">
      <c r="A638" s="2" t="str">
        <f t="shared" si="18"/>
        <v/>
      </c>
      <c r="B638" s="2" t="str">
        <f>IF(A638&lt;&gt;"",Output5!#REF!,"")</f>
        <v/>
      </c>
      <c r="C638" t="str">
        <f>IF(A638&lt;&gt;"",Output5!#REF!,"")</f>
        <v/>
      </c>
      <c r="D638" t="str">
        <f>IF(A638&lt;&gt;"",Output5!#REF!,"")</f>
        <v/>
      </c>
      <c r="E638" t="str">
        <f>IF(A638&lt;&gt;"",Output5!#REF!,"")</f>
        <v/>
      </c>
      <c r="F638" t="str">
        <f>IF(A638&lt;&gt;"",Output5!#REF!,"")</f>
        <v/>
      </c>
      <c r="G638" t="str">
        <f>IF(A638&lt;&gt;"",Output5!#REF!,"")</f>
        <v/>
      </c>
      <c r="H638" t="str">
        <f>IF(A638&lt;&gt;"",Output5!#REF!,"")</f>
        <v/>
      </c>
      <c r="I638" s="27" t="str">
        <f>IF(A638&lt;&gt;"",Output5!#REF!,"")</f>
        <v/>
      </c>
      <c r="J638" t="str">
        <f>IF(A638&lt;&gt;"",Output5!#REF!,"")</f>
        <v/>
      </c>
      <c r="K638" t="str">
        <f>IF(A638&lt;&gt;"",Output5!#REF!,"")</f>
        <v/>
      </c>
      <c r="L638" t="str">
        <f>IF(A638&lt;&gt;"",Output5!#REF!,"")</f>
        <v/>
      </c>
      <c r="AE638" t="b">
        <f t="shared" si="19"/>
        <v>1</v>
      </c>
      <c r="AF638" t="e">
        <f>VLOOKUP(Output5!#REF!,GroupNames!$B$2:$D$11,3,FALSE)</f>
        <v>#REF!</v>
      </c>
    </row>
    <row r="639" spans="1:32" x14ac:dyDescent="0.25">
      <c r="A639" s="2" t="str">
        <f t="shared" si="18"/>
        <v/>
      </c>
      <c r="B639" s="2" t="str">
        <f>IF(A639&lt;&gt;"",Output5!#REF!,"")</f>
        <v/>
      </c>
      <c r="C639" t="str">
        <f>IF(A639&lt;&gt;"",Output5!#REF!,"")</f>
        <v/>
      </c>
      <c r="D639" t="str">
        <f>IF(A639&lt;&gt;"",Output5!#REF!,"")</f>
        <v/>
      </c>
      <c r="E639" t="str">
        <f>IF(A639&lt;&gt;"",Output5!#REF!,"")</f>
        <v/>
      </c>
      <c r="F639" t="str">
        <f>IF(A639&lt;&gt;"",Output5!#REF!,"")</f>
        <v/>
      </c>
      <c r="G639" t="str">
        <f>IF(A639&lt;&gt;"",Output5!#REF!,"")</f>
        <v/>
      </c>
      <c r="H639" t="str">
        <f>IF(A639&lt;&gt;"",Output5!#REF!,"")</f>
        <v/>
      </c>
      <c r="I639" s="27" t="str">
        <f>IF(A639&lt;&gt;"",Output5!#REF!,"")</f>
        <v/>
      </c>
      <c r="J639" t="str">
        <f>IF(A639&lt;&gt;"",Output5!#REF!,"")</f>
        <v/>
      </c>
      <c r="K639" t="str">
        <f>IF(A639&lt;&gt;"",Output5!#REF!,"")</f>
        <v/>
      </c>
      <c r="L639" t="str">
        <f>IF(A639&lt;&gt;"",Output5!#REF!,"")</f>
        <v/>
      </c>
      <c r="AE639" t="b">
        <f t="shared" si="19"/>
        <v>1</v>
      </c>
      <c r="AF639" t="e">
        <f>VLOOKUP(Output5!#REF!,GroupNames!$B$2:$D$11,3,FALSE)</f>
        <v>#REF!</v>
      </c>
    </row>
    <row r="640" spans="1:32" x14ac:dyDescent="0.25">
      <c r="A640" s="2" t="str">
        <f t="shared" si="18"/>
        <v/>
      </c>
      <c r="B640" s="2" t="str">
        <f>IF(A640&lt;&gt;"",Output5!#REF!,"")</f>
        <v/>
      </c>
      <c r="C640" t="str">
        <f>IF(A640&lt;&gt;"",Output5!#REF!,"")</f>
        <v/>
      </c>
      <c r="D640" t="str">
        <f>IF(A640&lt;&gt;"",Output5!#REF!,"")</f>
        <v/>
      </c>
      <c r="E640" t="str">
        <f>IF(A640&lt;&gt;"",Output5!#REF!,"")</f>
        <v/>
      </c>
      <c r="F640" t="str">
        <f>IF(A640&lt;&gt;"",Output5!#REF!,"")</f>
        <v/>
      </c>
      <c r="G640" t="str">
        <f>IF(A640&lt;&gt;"",Output5!#REF!,"")</f>
        <v/>
      </c>
      <c r="H640" t="str">
        <f>IF(A640&lt;&gt;"",Output5!#REF!,"")</f>
        <v/>
      </c>
      <c r="I640" s="27" t="str">
        <f>IF(A640&lt;&gt;"",Output5!#REF!,"")</f>
        <v/>
      </c>
      <c r="J640" t="str">
        <f>IF(A640&lt;&gt;"",Output5!#REF!,"")</f>
        <v/>
      </c>
      <c r="K640" t="str">
        <f>IF(A640&lt;&gt;"",Output5!#REF!,"")</f>
        <v/>
      </c>
      <c r="L640" t="str">
        <f>IF(A640&lt;&gt;"",Output5!#REF!,"")</f>
        <v/>
      </c>
      <c r="AE640" t="b">
        <f t="shared" si="19"/>
        <v>1</v>
      </c>
      <c r="AF640" t="e">
        <f>VLOOKUP(Output5!#REF!,GroupNames!$B$2:$D$11,3,FALSE)</f>
        <v>#REF!</v>
      </c>
    </row>
    <row r="641" spans="1:32" x14ac:dyDescent="0.25">
      <c r="A641" s="2" t="str">
        <f t="shared" si="18"/>
        <v/>
      </c>
      <c r="B641" s="2" t="str">
        <f>IF(A641&lt;&gt;"",Output5!#REF!,"")</f>
        <v/>
      </c>
      <c r="C641" t="str">
        <f>IF(A641&lt;&gt;"",Output5!#REF!,"")</f>
        <v/>
      </c>
      <c r="D641" t="str">
        <f>IF(A641&lt;&gt;"",Output5!#REF!,"")</f>
        <v/>
      </c>
      <c r="E641" t="str">
        <f>IF(A641&lt;&gt;"",Output5!#REF!,"")</f>
        <v/>
      </c>
      <c r="F641" t="str">
        <f>IF(A641&lt;&gt;"",Output5!#REF!,"")</f>
        <v/>
      </c>
      <c r="G641" t="str">
        <f>IF(A641&lt;&gt;"",Output5!#REF!,"")</f>
        <v/>
      </c>
      <c r="H641" t="str">
        <f>IF(A641&lt;&gt;"",Output5!#REF!,"")</f>
        <v/>
      </c>
      <c r="I641" s="27" t="str">
        <f>IF(A641&lt;&gt;"",Output5!#REF!,"")</f>
        <v/>
      </c>
      <c r="J641" t="str">
        <f>IF(A641&lt;&gt;"",Output5!#REF!,"")</f>
        <v/>
      </c>
      <c r="K641" t="str">
        <f>IF(A641&lt;&gt;"",Output5!#REF!,"")</f>
        <v/>
      </c>
      <c r="L641" t="str">
        <f>IF(A641&lt;&gt;"",Output5!#REF!,"")</f>
        <v/>
      </c>
      <c r="AE641" t="b">
        <f t="shared" si="19"/>
        <v>1</v>
      </c>
      <c r="AF641" t="e">
        <f>VLOOKUP(Output5!#REF!,GroupNames!$B$2:$D$11,3,FALSE)</f>
        <v>#REF!</v>
      </c>
    </row>
    <row r="642" spans="1:32" x14ac:dyDescent="0.25">
      <c r="A642" s="2" t="str">
        <f t="shared" si="18"/>
        <v/>
      </c>
      <c r="B642" s="2" t="str">
        <f>IF(A642&lt;&gt;"",Output5!#REF!,"")</f>
        <v/>
      </c>
      <c r="C642" t="str">
        <f>IF(A642&lt;&gt;"",Output5!#REF!,"")</f>
        <v/>
      </c>
      <c r="D642" t="str">
        <f>IF(A642&lt;&gt;"",Output5!#REF!,"")</f>
        <v/>
      </c>
      <c r="E642" t="str">
        <f>IF(A642&lt;&gt;"",Output5!#REF!,"")</f>
        <v/>
      </c>
      <c r="F642" t="str">
        <f>IF(A642&lt;&gt;"",Output5!#REF!,"")</f>
        <v/>
      </c>
      <c r="G642" t="str">
        <f>IF(A642&lt;&gt;"",Output5!#REF!,"")</f>
        <v/>
      </c>
      <c r="H642" t="str">
        <f>IF(A642&lt;&gt;"",Output5!#REF!,"")</f>
        <v/>
      </c>
      <c r="I642" s="27" t="str">
        <f>IF(A642&lt;&gt;"",Output5!#REF!,"")</f>
        <v/>
      </c>
      <c r="J642" t="str">
        <f>IF(A642&lt;&gt;"",Output5!#REF!,"")</f>
        <v/>
      </c>
      <c r="K642" t="str">
        <f>IF(A642&lt;&gt;"",Output5!#REF!,"")</f>
        <v/>
      </c>
      <c r="L642" t="str">
        <f>IF(A642&lt;&gt;"",Output5!#REF!,"")</f>
        <v/>
      </c>
      <c r="AE642" t="b">
        <f t="shared" si="19"/>
        <v>1</v>
      </c>
      <c r="AF642" t="e">
        <f>VLOOKUP(Output5!#REF!,GroupNames!$B$2:$D$11,3,FALSE)</f>
        <v>#REF!</v>
      </c>
    </row>
    <row r="643" spans="1:32" x14ac:dyDescent="0.25">
      <c r="A643" s="2" t="str">
        <f t="shared" si="18"/>
        <v/>
      </c>
      <c r="B643" s="2" t="str">
        <f>IF(A643&lt;&gt;"",Output5!#REF!,"")</f>
        <v/>
      </c>
      <c r="C643" t="str">
        <f>IF(A643&lt;&gt;"",Output5!#REF!,"")</f>
        <v/>
      </c>
      <c r="D643" t="str">
        <f>IF(A643&lt;&gt;"",Output5!#REF!,"")</f>
        <v/>
      </c>
      <c r="E643" t="str">
        <f>IF(A643&lt;&gt;"",Output5!#REF!,"")</f>
        <v/>
      </c>
      <c r="F643" t="str">
        <f>IF(A643&lt;&gt;"",Output5!#REF!,"")</f>
        <v/>
      </c>
      <c r="G643" t="str">
        <f>IF(A643&lt;&gt;"",Output5!#REF!,"")</f>
        <v/>
      </c>
      <c r="H643" t="str">
        <f>IF(A643&lt;&gt;"",Output5!#REF!,"")</f>
        <v/>
      </c>
      <c r="I643" s="27" t="str">
        <f>IF(A643&lt;&gt;"",Output5!#REF!,"")</f>
        <v/>
      </c>
      <c r="J643" t="str">
        <f>IF(A643&lt;&gt;"",Output5!#REF!,"")</f>
        <v/>
      </c>
      <c r="K643" t="str">
        <f>IF(A643&lt;&gt;"",Output5!#REF!,"")</f>
        <v/>
      </c>
      <c r="L643" t="str">
        <f>IF(A643&lt;&gt;"",Output5!#REF!,"")</f>
        <v/>
      </c>
      <c r="AE643" t="b">
        <f t="shared" si="19"/>
        <v>1</v>
      </c>
      <c r="AF643" t="e">
        <f>VLOOKUP(Output5!#REF!,GroupNames!$B$2:$D$11,3,FALSE)</f>
        <v>#REF!</v>
      </c>
    </row>
    <row r="644" spans="1:32" x14ac:dyDescent="0.25">
      <c r="A644" s="2" t="str">
        <f t="shared" si="18"/>
        <v/>
      </c>
      <c r="B644" s="2" t="str">
        <f>IF(A644&lt;&gt;"",Output5!#REF!,"")</f>
        <v/>
      </c>
      <c r="C644" t="str">
        <f>IF(A644&lt;&gt;"",Output5!#REF!,"")</f>
        <v/>
      </c>
      <c r="D644" t="str">
        <f>IF(A644&lt;&gt;"",Output5!#REF!,"")</f>
        <v/>
      </c>
      <c r="E644" t="str">
        <f>IF(A644&lt;&gt;"",Output5!#REF!,"")</f>
        <v/>
      </c>
      <c r="F644" t="str">
        <f>IF(A644&lt;&gt;"",Output5!#REF!,"")</f>
        <v/>
      </c>
      <c r="G644" t="str">
        <f>IF(A644&lt;&gt;"",Output5!#REF!,"")</f>
        <v/>
      </c>
      <c r="H644" t="str">
        <f>IF(A644&lt;&gt;"",Output5!#REF!,"")</f>
        <v/>
      </c>
      <c r="I644" s="27" t="str">
        <f>IF(A644&lt;&gt;"",Output5!#REF!,"")</f>
        <v/>
      </c>
      <c r="J644" t="str">
        <f>IF(A644&lt;&gt;"",Output5!#REF!,"")</f>
        <v/>
      </c>
      <c r="K644" t="str">
        <f>IF(A644&lt;&gt;"",Output5!#REF!,"")</f>
        <v/>
      </c>
      <c r="L644" t="str">
        <f>IF(A644&lt;&gt;"",Output5!#REF!,"")</f>
        <v/>
      </c>
      <c r="AE644" t="b">
        <f t="shared" si="19"/>
        <v>1</v>
      </c>
      <c r="AF644" t="e">
        <f>VLOOKUP(Output5!#REF!,GroupNames!$B$2:$D$11,3,FALSE)</f>
        <v>#REF!</v>
      </c>
    </row>
    <row r="645" spans="1:32" x14ac:dyDescent="0.25">
      <c r="A645" s="2" t="str">
        <f t="shared" si="18"/>
        <v/>
      </c>
      <c r="B645" s="2" t="str">
        <f>IF(A645&lt;&gt;"",Output5!#REF!,"")</f>
        <v/>
      </c>
      <c r="C645" t="str">
        <f>IF(A645&lt;&gt;"",Output5!#REF!,"")</f>
        <v/>
      </c>
      <c r="D645" t="str">
        <f>IF(A645&lt;&gt;"",Output5!#REF!,"")</f>
        <v/>
      </c>
      <c r="E645" t="str">
        <f>IF(A645&lt;&gt;"",Output5!#REF!,"")</f>
        <v/>
      </c>
      <c r="F645" t="str">
        <f>IF(A645&lt;&gt;"",Output5!#REF!,"")</f>
        <v/>
      </c>
      <c r="G645" t="str">
        <f>IF(A645&lt;&gt;"",Output5!#REF!,"")</f>
        <v/>
      </c>
      <c r="H645" t="str">
        <f>IF(A645&lt;&gt;"",Output5!#REF!,"")</f>
        <v/>
      </c>
      <c r="I645" s="27" t="str">
        <f>IF(A645&lt;&gt;"",Output5!#REF!,"")</f>
        <v/>
      </c>
      <c r="J645" t="str">
        <f>IF(A645&lt;&gt;"",Output5!#REF!,"")</f>
        <v/>
      </c>
      <c r="K645" t="str">
        <f>IF(A645&lt;&gt;"",Output5!#REF!,"")</f>
        <v/>
      </c>
      <c r="L645" t="str">
        <f>IF(A645&lt;&gt;"",Output5!#REF!,"")</f>
        <v/>
      </c>
      <c r="AE645" t="b">
        <f t="shared" si="19"/>
        <v>1</v>
      </c>
      <c r="AF645" t="e">
        <f>VLOOKUP(Output5!#REF!,GroupNames!$B$2:$D$11,3,FALSE)</f>
        <v>#REF!</v>
      </c>
    </row>
    <row r="646" spans="1:32" x14ac:dyDescent="0.25">
      <c r="A646" s="2" t="str">
        <f t="shared" si="18"/>
        <v/>
      </c>
      <c r="B646" s="2" t="str">
        <f>IF(A646&lt;&gt;"",Output5!#REF!,"")</f>
        <v/>
      </c>
      <c r="C646" t="str">
        <f>IF(A646&lt;&gt;"",Output5!#REF!,"")</f>
        <v/>
      </c>
      <c r="D646" t="str">
        <f>IF(A646&lt;&gt;"",Output5!#REF!,"")</f>
        <v/>
      </c>
      <c r="E646" t="str">
        <f>IF(A646&lt;&gt;"",Output5!#REF!,"")</f>
        <v/>
      </c>
      <c r="F646" t="str">
        <f>IF(A646&lt;&gt;"",Output5!#REF!,"")</f>
        <v/>
      </c>
      <c r="G646" t="str">
        <f>IF(A646&lt;&gt;"",Output5!#REF!,"")</f>
        <v/>
      </c>
      <c r="H646" t="str">
        <f>IF(A646&lt;&gt;"",Output5!#REF!,"")</f>
        <v/>
      </c>
      <c r="I646" s="27" t="str">
        <f>IF(A646&lt;&gt;"",Output5!#REF!,"")</f>
        <v/>
      </c>
      <c r="J646" t="str">
        <f>IF(A646&lt;&gt;"",Output5!#REF!,"")</f>
        <v/>
      </c>
      <c r="K646" t="str">
        <f>IF(A646&lt;&gt;"",Output5!#REF!,"")</f>
        <v/>
      </c>
      <c r="L646" t="str">
        <f>IF(A646&lt;&gt;"",Output5!#REF!,"")</f>
        <v/>
      </c>
      <c r="AE646" t="b">
        <f t="shared" si="19"/>
        <v>1</v>
      </c>
      <c r="AF646" t="e">
        <f>VLOOKUP(Output5!#REF!,GroupNames!$B$2:$D$11,3,FALSE)</f>
        <v>#REF!</v>
      </c>
    </row>
    <row r="647" spans="1:32" x14ac:dyDescent="0.25">
      <c r="A647" s="2" t="str">
        <f t="shared" si="18"/>
        <v/>
      </c>
      <c r="B647" s="2" t="str">
        <f>IF(A647&lt;&gt;"",Output5!#REF!,"")</f>
        <v/>
      </c>
      <c r="C647" t="str">
        <f>IF(A647&lt;&gt;"",Output5!#REF!,"")</f>
        <v/>
      </c>
      <c r="D647" t="str">
        <f>IF(A647&lt;&gt;"",Output5!#REF!,"")</f>
        <v/>
      </c>
      <c r="E647" t="str">
        <f>IF(A647&lt;&gt;"",Output5!#REF!,"")</f>
        <v/>
      </c>
      <c r="F647" t="str">
        <f>IF(A647&lt;&gt;"",Output5!#REF!,"")</f>
        <v/>
      </c>
      <c r="G647" t="str">
        <f>IF(A647&lt;&gt;"",Output5!#REF!,"")</f>
        <v/>
      </c>
      <c r="H647" t="str">
        <f>IF(A647&lt;&gt;"",Output5!#REF!,"")</f>
        <v/>
      </c>
      <c r="I647" s="27" t="str">
        <f>IF(A647&lt;&gt;"",Output5!#REF!,"")</f>
        <v/>
      </c>
      <c r="J647" t="str">
        <f>IF(A647&lt;&gt;"",Output5!#REF!,"")</f>
        <v/>
      </c>
      <c r="K647" t="str">
        <f>IF(A647&lt;&gt;"",Output5!#REF!,"")</f>
        <v/>
      </c>
      <c r="L647" t="str">
        <f>IF(A647&lt;&gt;"",Output5!#REF!,"")</f>
        <v/>
      </c>
      <c r="AE647" t="b">
        <f t="shared" si="19"/>
        <v>1</v>
      </c>
      <c r="AF647" t="e">
        <f>VLOOKUP(Output5!#REF!,GroupNames!$B$2:$D$11,3,FALSE)</f>
        <v>#REF!</v>
      </c>
    </row>
    <row r="648" spans="1:32" x14ac:dyDescent="0.25">
      <c r="A648" s="2" t="str">
        <f t="shared" si="18"/>
        <v/>
      </c>
      <c r="B648" s="2" t="str">
        <f>IF(A648&lt;&gt;"",Output5!#REF!,"")</f>
        <v/>
      </c>
      <c r="C648" t="str">
        <f>IF(A648&lt;&gt;"",Output5!#REF!,"")</f>
        <v/>
      </c>
      <c r="D648" t="str">
        <f>IF(A648&lt;&gt;"",Output5!#REF!,"")</f>
        <v/>
      </c>
      <c r="E648" t="str">
        <f>IF(A648&lt;&gt;"",Output5!#REF!,"")</f>
        <v/>
      </c>
      <c r="F648" t="str">
        <f>IF(A648&lt;&gt;"",Output5!#REF!,"")</f>
        <v/>
      </c>
      <c r="G648" t="str">
        <f>IF(A648&lt;&gt;"",Output5!#REF!,"")</f>
        <v/>
      </c>
      <c r="H648" t="str">
        <f>IF(A648&lt;&gt;"",Output5!#REF!,"")</f>
        <v/>
      </c>
      <c r="I648" s="27" t="str">
        <f>IF(A648&lt;&gt;"",Output5!#REF!,"")</f>
        <v/>
      </c>
      <c r="J648" t="str">
        <f>IF(A648&lt;&gt;"",Output5!#REF!,"")</f>
        <v/>
      </c>
      <c r="K648" t="str">
        <f>IF(A648&lt;&gt;"",Output5!#REF!,"")</f>
        <v/>
      </c>
      <c r="L648" t="str">
        <f>IF(A648&lt;&gt;"",Output5!#REF!,"")</f>
        <v/>
      </c>
      <c r="AE648" t="b">
        <f t="shared" si="19"/>
        <v>1</v>
      </c>
      <c r="AF648" t="e">
        <f>VLOOKUP(Output5!#REF!,GroupNames!$B$2:$D$11,3,FALSE)</f>
        <v>#REF!</v>
      </c>
    </row>
    <row r="649" spans="1:32" x14ac:dyDescent="0.25">
      <c r="A649" s="2" t="str">
        <f t="shared" si="18"/>
        <v/>
      </c>
      <c r="B649" s="2" t="str">
        <f>IF(A649&lt;&gt;"",Output5!#REF!,"")</f>
        <v/>
      </c>
      <c r="C649" t="str">
        <f>IF(A649&lt;&gt;"",Output5!#REF!,"")</f>
        <v/>
      </c>
      <c r="D649" t="str">
        <f>IF(A649&lt;&gt;"",Output5!#REF!,"")</f>
        <v/>
      </c>
      <c r="E649" t="str">
        <f>IF(A649&lt;&gt;"",Output5!#REF!,"")</f>
        <v/>
      </c>
      <c r="F649" t="str">
        <f>IF(A649&lt;&gt;"",Output5!#REF!,"")</f>
        <v/>
      </c>
      <c r="G649" t="str">
        <f>IF(A649&lt;&gt;"",Output5!#REF!,"")</f>
        <v/>
      </c>
      <c r="H649" t="str">
        <f>IF(A649&lt;&gt;"",Output5!#REF!,"")</f>
        <v/>
      </c>
      <c r="I649" s="27" t="str">
        <f>IF(A649&lt;&gt;"",Output5!#REF!,"")</f>
        <v/>
      </c>
      <c r="J649" t="str">
        <f>IF(A649&lt;&gt;"",Output5!#REF!,"")</f>
        <v/>
      </c>
      <c r="K649" t="str">
        <f>IF(A649&lt;&gt;"",Output5!#REF!,"")</f>
        <v/>
      </c>
      <c r="L649" t="str">
        <f>IF(A649&lt;&gt;"",Output5!#REF!,"")</f>
        <v/>
      </c>
      <c r="AE649" t="b">
        <f t="shared" si="19"/>
        <v>1</v>
      </c>
      <c r="AF649" t="e">
        <f>VLOOKUP(Output5!#REF!,GroupNames!$B$2:$D$11,3,FALSE)</f>
        <v>#REF!</v>
      </c>
    </row>
    <row r="650" spans="1:32" x14ac:dyDescent="0.25">
      <c r="A650" s="2" t="str">
        <f t="shared" si="18"/>
        <v/>
      </c>
      <c r="B650" s="2" t="str">
        <f>IF(A650&lt;&gt;"",Output5!#REF!,"")</f>
        <v/>
      </c>
      <c r="C650" t="str">
        <f>IF(A650&lt;&gt;"",Output5!#REF!,"")</f>
        <v/>
      </c>
      <c r="D650" t="str">
        <f>IF(A650&lt;&gt;"",Output5!#REF!,"")</f>
        <v/>
      </c>
      <c r="E650" t="str">
        <f>IF(A650&lt;&gt;"",Output5!#REF!,"")</f>
        <v/>
      </c>
      <c r="F650" t="str">
        <f>IF(A650&lt;&gt;"",Output5!#REF!,"")</f>
        <v/>
      </c>
      <c r="G650" t="str">
        <f>IF(A650&lt;&gt;"",Output5!#REF!,"")</f>
        <v/>
      </c>
      <c r="H650" t="str">
        <f>IF(A650&lt;&gt;"",Output5!#REF!,"")</f>
        <v/>
      </c>
      <c r="I650" s="27" t="str">
        <f>IF(A650&lt;&gt;"",Output5!#REF!,"")</f>
        <v/>
      </c>
      <c r="J650" t="str">
        <f>IF(A650&lt;&gt;"",Output5!#REF!,"")</f>
        <v/>
      </c>
      <c r="K650" t="str">
        <f>IF(A650&lt;&gt;"",Output5!#REF!,"")</f>
        <v/>
      </c>
      <c r="L650" t="str">
        <f>IF(A650&lt;&gt;"",Output5!#REF!,"")</f>
        <v/>
      </c>
      <c r="AE650" t="b">
        <f t="shared" si="19"/>
        <v>1</v>
      </c>
      <c r="AF650" t="e">
        <f>VLOOKUP(Output5!#REF!,GroupNames!$B$2:$D$11,3,FALSE)</f>
        <v>#REF!</v>
      </c>
    </row>
    <row r="651" spans="1:32" x14ac:dyDescent="0.25">
      <c r="A651" s="2" t="str">
        <f t="shared" si="18"/>
        <v/>
      </c>
      <c r="B651" s="2" t="str">
        <f>IF(A651&lt;&gt;"",Output5!#REF!,"")</f>
        <v/>
      </c>
      <c r="C651" t="str">
        <f>IF(A651&lt;&gt;"",Output5!#REF!,"")</f>
        <v/>
      </c>
      <c r="D651" t="str">
        <f>IF(A651&lt;&gt;"",Output5!#REF!,"")</f>
        <v/>
      </c>
      <c r="E651" t="str">
        <f>IF(A651&lt;&gt;"",Output5!#REF!,"")</f>
        <v/>
      </c>
      <c r="F651" t="str">
        <f>IF(A651&lt;&gt;"",Output5!#REF!,"")</f>
        <v/>
      </c>
      <c r="G651" t="str">
        <f>IF(A651&lt;&gt;"",Output5!#REF!,"")</f>
        <v/>
      </c>
      <c r="H651" t="str">
        <f>IF(A651&lt;&gt;"",Output5!#REF!,"")</f>
        <v/>
      </c>
      <c r="I651" s="27" t="str">
        <f>IF(A651&lt;&gt;"",Output5!#REF!,"")</f>
        <v/>
      </c>
      <c r="J651" t="str">
        <f>IF(A651&lt;&gt;"",Output5!#REF!,"")</f>
        <v/>
      </c>
      <c r="K651" t="str">
        <f>IF(A651&lt;&gt;"",Output5!#REF!,"")</f>
        <v/>
      </c>
      <c r="L651" t="str">
        <f>IF(A651&lt;&gt;"",Output5!#REF!,"")</f>
        <v/>
      </c>
      <c r="AE651" t="b">
        <f t="shared" si="19"/>
        <v>1</v>
      </c>
      <c r="AF651" t="e">
        <f>VLOOKUP(Output5!#REF!,GroupNames!$B$2:$D$11,3,FALSE)</f>
        <v>#REF!</v>
      </c>
    </row>
    <row r="652" spans="1:32" x14ac:dyDescent="0.25">
      <c r="A652" s="2" t="str">
        <f t="shared" ref="A652:A715" si="20">IF(AE652=FALSE,AF652,"")</f>
        <v/>
      </c>
      <c r="B652" s="2" t="str">
        <f>IF(A652&lt;&gt;"",Output5!#REF!,"")</f>
        <v/>
      </c>
      <c r="C652" t="str">
        <f>IF(A652&lt;&gt;"",Output5!#REF!,"")</f>
        <v/>
      </c>
      <c r="D652" t="str">
        <f>IF(A652&lt;&gt;"",Output5!#REF!,"")</f>
        <v/>
      </c>
      <c r="E652" t="str">
        <f>IF(A652&lt;&gt;"",Output5!#REF!,"")</f>
        <v/>
      </c>
      <c r="F652" t="str">
        <f>IF(A652&lt;&gt;"",Output5!#REF!,"")</f>
        <v/>
      </c>
      <c r="G652" t="str">
        <f>IF(A652&lt;&gt;"",Output5!#REF!,"")</f>
        <v/>
      </c>
      <c r="H652" t="str">
        <f>IF(A652&lt;&gt;"",Output5!#REF!,"")</f>
        <v/>
      </c>
      <c r="I652" s="27" t="str">
        <f>IF(A652&lt;&gt;"",Output5!#REF!,"")</f>
        <v/>
      </c>
      <c r="J652" t="str">
        <f>IF(A652&lt;&gt;"",Output5!#REF!,"")</f>
        <v/>
      </c>
      <c r="K652" t="str">
        <f>IF(A652&lt;&gt;"",Output5!#REF!,"")</f>
        <v/>
      </c>
      <c r="L652" t="str">
        <f>IF(A652&lt;&gt;"",Output5!#REF!,"")</f>
        <v/>
      </c>
      <c r="AE652" t="b">
        <f t="shared" ref="AE652:AE715" si="21">ISERROR(AF652)</f>
        <v>1</v>
      </c>
      <c r="AF652" t="e">
        <f>VLOOKUP(Output5!#REF!,GroupNames!$B$2:$D$11,3,FALSE)</f>
        <v>#REF!</v>
      </c>
    </row>
    <row r="653" spans="1:32" x14ac:dyDescent="0.25">
      <c r="A653" s="2" t="str">
        <f t="shared" si="20"/>
        <v/>
      </c>
      <c r="B653" s="2" t="str">
        <f>IF(A653&lt;&gt;"",Output5!#REF!,"")</f>
        <v/>
      </c>
      <c r="C653" t="str">
        <f>IF(A653&lt;&gt;"",Output5!#REF!,"")</f>
        <v/>
      </c>
      <c r="D653" t="str">
        <f>IF(A653&lt;&gt;"",Output5!#REF!,"")</f>
        <v/>
      </c>
      <c r="E653" t="str">
        <f>IF(A653&lt;&gt;"",Output5!#REF!,"")</f>
        <v/>
      </c>
      <c r="F653" t="str">
        <f>IF(A653&lt;&gt;"",Output5!#REF!,"")</f>
        <v/>
      </c>
      <c r="G653" t="str">
        <f>IF(A653&lt;&gt;"",Output5!#REF!,"")</f>
        <v/>
      </c>
      <c r="H653" t="str">
        <f>IF(A653&lt;&gt;"",Output5!#REF!,"")</f>
        <v/>
      </c>
      <c r="I653" s="27" t="str">
        <f>IF(A653&lt;&gt;"",Output5!#REF!,"")</f>
        <v/>
      </c>
      <c r="J653" t="str">
        <f>IF(A653&lt;&gt;"",Output5!#REF!,"")</f>
        <v/>
      </c>
      <c r="K653" t="str">
        <f>IF(A653&lt;&gt;"",Output5!#REF!,"")</f>
        <v/>
      </c>
      <c r="L653" t="str">
        <f>IF(A653&lt;&gt;"",Output5!#REF!,"")</f>
        <v/>
      </c>
      <c r="AE653" t="b">
        <f t="shared" si="21"/>
        <v>1</v>
      </c>
      <c r="AF653" t="e">
        <f>VLOOKUP(Output5!#REF!,GroupNames!$B$2:$D$11,3,FALSE)</f>
        <v>#REF!</v>
      </c>
    </row>
    <row r="654" spans="1:32" x14ac:dyDescent="0.25">
      <c r="A654" s="2" t="str">
        <f t="shared" si="20"/>
        <v/>
      </c>
      <c r="B654" s="2" t="str">
        <f>IF(A654&lt;&gt;"",Output5!#REF!,"")</f>
        <v/>
      </c>
      <c r="C654" t="str">
        <f>IF(A654&lt;&gt;"",Output5!#REF!,"")</f>
        <v/>
      </c>
      <c r="D654" t="str">
        <f>IF(A654&lt;&gt;"",Output5!#REF!,"")</f>
        <v/>
      </c>
      <c r="E654" t="str">
        <f>IF(A654&lt;&gt;"",Output5!#REF!,"")</f>
        <v/>
      </c>
      <c r="F654" t="str">
        <f>IF(A654&lt;&gt;"",Output5!#REF!,"")</f>
        <v/>
      </c>
      <c r="G654" t="str">
        <f>IF(A654&lt;&gt;"",Output5!#REF!,"")</f>
        <v/>
      </c>
      <c r="H654" t="str">
        <f>IF(A654&lt;&gt;"",Output5!#REF!,"")</f>
        <v/>
      </c>
      <c r="I654" s="27" t="str">
        <f>IF(A654&lt;&gt;"",Output5!#REF!,"")</f>
        <v/>
      </c>
      <c r="J654" t="str">
        <f>IF(A654&lt;&gt;"",Output5!#REF!,"")</f>
        <v/>
      </c>
      <c r="K654" t="str">
        <f>IF(A654&lt;&gt;"",Output5!#REF!,"")</f>
        <v/>
      </c>
      <c r="L654" t="str">
        <f>IF(A654&lt;&gt;"",Output5!#REF!,"")</f>
        <v/>
      </c>
      <c r="AE654" t="b">
        <f t="shared" si="21"/>
        <v>1</v>
      </c>
      <c r="AF654" t="e">
        <f>VLOOKUP(Output5!#REF!,GroupNames!$B$2:$D$11,3,FALSE)</f>
        <v>#REF!</v>
      </c>
    </row>
    <row r="655" spans="1:32" x14ac:dyDescent="0.25">
      <c r="A655" s="2" t="str">
        <f t="shared" si="20"/>
        <v/>
      </c>
      <c r="B655" s="2" t="str">
        <f>IF(A655&lt;&gt;"",Output5!#REF!,"")</f>
        <v/>
      </c>
      <c r="C655" t="str">
        <f>IF(A655&lt;&gt;"",Output5!#REF!,"")</f>
        <v/>
      </c>
      <c r="D655" t="str">
        <f>IF(A655&lt;&gt;"",Output5!#REF!,"")</f>
        <v/>
      </c>
      <c r="E655" t="str">
        <f>IF(A655&lt;&gt;"",Output5!#REF!,"")</f>
        <v/>
      </c>
      <c r="F655" t="str">
        <f>IF(A655&lt;&gt;"",Output5!#REF!,"")</f>
        <v/>
      </c>
      <c r="G655" t="str">
        <f>IF(A655&lt;&gt;"",Output5!#REF!,"")</f>
        <v/>
      </c>
      <c r="H655" t="str">
        <f>IF(A655&lt;&gt;"",Output5!#REF!,"")</f>
        <v/>
      </c>
      <c r="I655" s="27" t="str">
        <f>IF(A655&lt;&gt;"",Output5!#REF!,"")</f>
        <v/>
      </c>
      <c r="J655" t="str">
        <f>IF(A655&lt;&gt;"",Output5!#REF!,"")</f>
        <v/>
      </c>
      <c r="K655" t="str">
        <f>IF(A655&lt;&gt;"",Output5!#REF!,"")</f>
        <v/>
      </c>
      <c r="L655" t="str">
        <f>IF(A655&lt;&gt;"",Output5!#REF!,"")</f>
        <v/>
      </c>
      <c r="AE655" t="b">
        <f t="shared" si="21"/>
        <v>1</v>
      </c>
      <c r="AF655" t="e">
        <f>VLOOKUP(Output5!#REF!,GroupNames!$B$2:$D$11,3,FALSE)</f>
        <v>#REF!</v>
      </c>
    </row>
    <row r="656" spans="1:32" x14ac:dyDescent="0.25">
      <c r="A656" s="2" t="str">
        <f t="shared" si="20"/>
        <v/>
      </c>
      <c r="B656" s="2" t="str">
        <f>IF(A656&lt;&gt;"",Output5!#REF!,"")</f>
        <v/>
      </c>
      <c r="C656" t="str">
        <f>IF(A656&lt;&gt;"",Output5!#REF!,"")</f>
        <v/>
      </c>
      <c r="D656" t="str">
        <f>IF(A656&lt;&gt;"",Output5!#REF!,"")</f>
        <v/>
      </c>
      <c r="E656" t="str">
        <f>IF(A656&lt;&gt;"",Output5!#REF!,"")</f>
        <v/>
      </c>
      <c r="F656" t="str">
        <f>IF(A656&lt;&gt;"",Output5!#REF!,"")</f>
        <v/>
      </c>
      <c r="G656" t="str">
        <f>IF(A656&lt;&gt;"",Output5!#REF!,"")</f>
        <v/>
      </c>
      <c r="H656" t="str">
        <f>IF(A656&lt;&gt;"",Output5!#REF!,"")</f>
        <v/>
      </c>
      <c r="I656" s="27" t="str">
        <f>IF(A656&lt;&gt;"",Output5!#REF!,"")</f>
        <v/>
      </c>
      <c r="J656" t="str">
        <f>IF(A656&lt;&gt;"",Output5!#REF!,"")</f>
        <v/>
      </c>
      <c r="K656" t="str">
        <f>IF(A656&lt;&gt;"",Output5!#REF!,"")</f>
        <v/>
      </c>
      <c r="L656" t="str">
        <f>IF(A656&lt;&gt;"",Output5!#REF!,"")</f>
        <v/>
      </c>
      <c r="AE656" t="b">
        <f t="shared" si="21"/>
        <v>1</v>
      </c>
      <c r="AF656" t="e">
        <f>VLOOKUP(Output5!#REF!,GroupNames!$B$2:$D$11,3,FALSE)</f>
        <v>#REF!</v>
      </c>
    </row>
    <row r="657" spans="1:32" x14ac:dyDescent="0.25">
      <c r="A657" s="2" t="str">
        <f t="shared" si="20"/>
        <v/>
      </c>
      <c r="B657" s="2" t="str">
        <f>IF(A657&lt;&gt;"",Output5!#REF!,"")</f>
        <v/>
      </c>
      <c r="C657" t="str">
        <f>IF(A657&lt;&gt;"",Output5!#REF!,"")</f>
        <v/>
      </c>
      <c r="D657" t="str">
        <f>IF(A657&lt;&gt;"",Output5!#REF!,"")</f>
        <v/>
      </c>
      <c r="E657" t="str">
        <f>IF(A657&lt;&gt;"",Output5!#REF!,"")</f>
        <v/>
      </c>
      <c r="F657" t="str">
        <f>IF(A657&lt;&gt;"",Output5!#REF!,"")</f>
        <v/>
      </c>
      <c r="G657" t="str">
        <f>IF(A657&lt;&gt;"",Output5!#REF!,"")</f>
        <v/>
      </c>
      <c r="H657" t="str">
        <f>IF(A657&lt;&gt;"",Output5!#REF!,"")</f>
        <v/>
      </c>
      <c r="I657" s="27" t="str">
        <f>IF(A657&lt;&gt;"",Output5!#REF!,"")</f>
        <v/>
      </c>
      <c r="J657" t="str">
        <f>IF(A657&lt;&gt;"",Output5!#REF!,"")</f>
        <v/>
      </c>
      <c r="K657" t="str">
        <f>IF(A657&lt;&gt;"",Output5!#REF!,"")</f>
        <v/>
      </c>
      <c r="L657" t="str">
        <f>IF(A657&lt;&gt;"",Output5!#REF!,"")</f>
        <v/>
      </c>
      <c r="AE657" t="b">
        <f t="shared" si="21"/>
        <v>1</v>
      </c>
      <c r="AF657" t="e">
        <f>VLOOKUP(Output5!#REF!,GroupNames!$B$2:$D$11,3,FALSE)</f>
        <v>#REF!</v>
      </c>
    </row>
    <row r="658" spans="1:32" x14ac:dyDescent="0.25">
      <c r="A658" s="2" t="str">
        <f t="shared" si="20"/>
        <v/>
      </c>
      <c r="B658" s="2" t="str">
        <f>IF(A658&lt;&gt;"",Output5!#REF!,"")</f>
        <v/>
      </c>
      <c r="C658" t="str">
        <f>IF(A658&lt;&gt;"",Output5!#REF!,"")</f>
        <v/>
      </c>
      <c r="D658" t="str">
        <f>IF(A658&lt;&gt;"",Output5!#REF!,"")</f>
        <v/>
      </c>
      <c r="E658" t="str">
        <f>IF(A658&lt;&gt;"",Output5!#REF!,"")</f>
        <v/>
      </c>
      <c r="F658" t="str">
        <f>IF(A658&lt;&gt;"",Output5!#REF!,"")</f>
        <v/>
      </c>
      <c r="G658" t="str">
        <f>IF(A658&lt;&gt;"",Output5!#REF!,"")</f>
        <v/>
      </c>
      <c r="H658" t="str">
        <f>IF(A658&lt;&gt;"",Output5!#REF!,"")</f>
        <v/>
      </c>
      <c r="I658" s="27" t="str">
        <f>IF(A658&lt;&gt;"",Output5!#REF!,"")</f>
        <v/>
      </c>
      <c r="J658" t="str">
        <f>IF(A658&lt;&gt;"",Output5!#REF!,"")</f>
        <v/>
      </c>
      <c r="K658" t="str">
        <f>IF(A658&lt;&gt;"",Output5!#REF!,"")</f>
        <v/>
      </c>
      <c r="L658" t="str">
        <f>IF(A658&lt;&gt;"",Output5!#REF!,"")</f>
        <v/>
      </c>
      <c r="AE658" t="b">
        <f t="shared" si="21"/>
        <v>1</v>
      </c>
      <c r="AF658" t="e">
        <f>VLOOKUP(Output5!#REF!,GroupNames!$B$2:$D$11,3,FALSE)</f>
        <v>#REF!</v>
      </c>
    </row>
    <row r="659" spans="1:32" x14ac:dyDescent="0.25">
      <c r="A659" s="2" t="str">
        <f t="shared" si="20"/>
        <v/>
      </c>
      <c r="B659" s="2" t="str">
        <f>IF(A659&lt;&gt;"",Output5!#REF!,"")</f>
        <v/>
      </c>
      <c r="C659" t="str">
        <f>IF(A659&lt;&gt;"",Output5!#REF!,"")</f>
        <v/>
      </c>
      <c r="D659" t="str">
        <f>IF(A659&lt;&gt;"",Output5!#REF!,"")</f>
        <v/>
      </c>
      <c r="E659" t="str">
        <f>IF(A659&lt;&gt;"",Output5!#REF!,"")</f>
        <v/>
      </c>
      <c r="F659" t="str">
        <f>IF(A659&lt;&gt;"",Output5!#REF!,"")</f>
        <v/>
      </c>
      <c r="G659" t="str">
        <f>IF(A659&lt;&gt;"",Output5!#REF!,"")</f>
        <v/>
      </c>
      <c r="H659" t="str">
        <f>IF(A659&lt;&gt;"",Output5!#REF!,"")</f>
        <v/>
      </c>
      <c r="I659" s="27" t="str">
        <f>IF(A659&lt;&gt;"",Output5!#REF!,"")</f>
        <v/>
      </c>
      <c r="J659" t="str">
        <f>IF(A659&lt;&gt;"",Output5!#REF!,"")</f>
        <v/>
      </c>
      <c r="K659" t="str">
        <f>IF(A659&lt;&gt;"",Output5!#REF!,"")</f>
        <v/>
      </c>
      <c r="L659" t="str">
        <f>IF(A659&lt;&gt;"",Output5!#REF!,"")</f>
        <v/>
      </c>
      <c r="AE659" t="b">
        <f t="shared" si="21"/>
        <v>1</v>
      </c>
      <c r="AF659" t="e">
        <f>VLOOKUP(Output5!#REF!,GroupNames!$B$2:$D$11,3,FALSE)</f>
        <v>#REF!</v>
      </c>
    </row>
    <row r="660" spans="1:32" x14ac:dyDescent="0.25">
      <c r="A660" s="2" t="str">
        <f t="shared" si="20"/>
        <v/>
      </c>
      <c r="B660" s="2" t="str">
        <f>IF(A660&lt;&gt;"",Output5!#REF!,"")</f>
        <v/>
      </c>
      <c r="C660" t="str">
        <f>IF(A660&lt;&gt;"",Output5!#REF!,"")</f>
        <v/>
      </c>
      <c r="D660" t="str">
        <f>IF(A660&lt;&gt;"",Output5!#REF!,"")</f>
        <v/>
      </c>
      <c r="E660" t="str">
        <f>IF(A660&lt;&gt;"",Output5!#REF!,"")</f>
        <v/>
      </c>
      <c r="F660" t="str">
        <f>IF(A660&lt;&gt;"",Output5!#REF!,"")</f>
        <v/>
      </c>
      <c r="G660" t="str">
        <f>IF(A660&lt;&gt;"",Output5!#REF!,"")</f>
        <v/>
      </c>
      <c r="H660" t="str">
        <f>IF(A660&lt;&gt;"",Output5!#REF!,"")</f>
        <v/>
      </c>
      <c r="I660" s="27" t="str">
        <f>IF(A660&lt;&gt;"",Output5!#REF!,"")</f>
        <v/>
      </c>
      <c r="J660" t="str">
        <f>IF(A660&lt;&gt;"",Output5!#REF!,"")</f>
        <v/>
      </c>
      <c r="K660" t="str">
        <f>IF(A660&lt;&gt;"",Output5!#REF!,"")</f>
        <v/>
      </c>
      <c r="L660" t="str">
        <f>IF(A660&lt;&gt;"",Output5!#REF!,"")</f>
        <v/>
      </c>
      <c r="AE660" t="b">
        <f t="shared" si="21"/>
        <v>1</v>
      </c>
      <c r="AF660" t="e">
        <f>VLOOKUP(Output5!#REF!,GroupNames!$B$2:$D$11,3,FALSE)</f>
        <v>#REF!</v>
      </c>
    </row>
    <row r="661" spans="1:32" x14ac:dyDescent="0.25">
      <c r="A661" s="2" t="str">
        <f t="shared" si="20"/>
        <v/>
      </c>
      <c r="B661" s="2" t="str">
        <f>IF(A661&lt;&gt;"",Output5!#REF!,"")</f>
        <v/>
      </c>
      <c r="C661" t="str">
        <f>IF(A661&lt;&gt;"",Output5!#REF!,"")</f>
        <v/>
      </c>
      <c r="D661" t="str">
        <f>IF(A661&lt;&gt;"",Output5!#REF!,"")</f>
        <v/>
      </c>
      <c r="E661" t="str">
        <f>IF(A661&lt;&gt;"",Output5!#REF!,"")</f>
        <v/>
      </c>
      <c r="F661" t="str">
        <f>IF(A661&lt;&gt;"",Output5!#REF!,"")</f>
        <v/>
      </c>
      <c r="G661" t="str">
        <f>IF(A661&lt;&gt;"",Output5!#REF!,"")</f>
        <v/>
      </c>
      <c r="H661" t="str">
        <f>IF(A661&lt;&gt;"",Output5!#REF!,"")</f>
        <v/>
      </c>
      <c r="I661" s="27" t="str">
        <f>IF(A661&lt;&gt;"",Output5!#REF!,"")</f>
        <v/>
      </c>
      <c r="J661" t="str">
        <f>IF(A661&lt;&gt;"",Output5!#REF!,"")</f>
        <v/>
      </c>
      <c r="K661" t="str">
        <f>IF(A661&lt;&gt;"",Output5!#REF!,"")</f>
        <v/>
      </c>
      <c r="L661" t="str">
        <f>IF(A661&lt;&gt;"",Output5!#REF!,"")</f>
        <v/>
      </c>
      <c r="AE661" t="b">
        <f t="shared" si="21"/>
        <v>1</v>
      </c>
      <c r="AF661" t="e">
        <f>VLOOKUP(Output5!#REF!,GroupNames!$B$2:$D$11,3,FALSE)</f>
        <v>#REF!</v>
      </c>
    </row>
    <row r="662" spans="1:32" x14ac:dyDescent="0.25">
      <c r="A662" s="2" t="str">
        <f t="shared" si="20"/>
        <v/>
      </c>
      <c r="B662" s="2" t="str">
        <f>IF(A662&lt;&gt;"",Output5!#REF!,"")</f>
        <v/>
      </c>
      <c r="C662" t="str">
        <f>IF(A662&lt;&gt;"",Output5!#REF!,"")</f>
        <v/>
      </c>
      <c r="D662" t="str">
        <f>IF(A662&lt;&gt;"",Output5!#REF!,"")</f>
        <v/>
      </c>
      <c r="E662" t="str">
        <f>IF(A662&lt;&gt;"",Output5!#REF!,"")</f>
        <v/>
      </c>
      <c r="F662" t="str">
        <f>IF(A662&lt;&gt;"",Output5!#REF!,"")</f>
        <v/>
      </c>
      <c r="G662" t="str">
        <f>IF(A662&lt;&gt;"",Output5!#REF!,"")</f>
        <v/>
      </c>
      <c r="H662" t="str">
        <f>IF(A662&lt;&gt;"",Output5!#REF!,"")</f>
        <v/>
      </c>
      <c r="I662" s="27" t="str">
        <f>IF(A662&lt;&gt;"",Output5!#REF!,"")</f>
        <v/>
      </c>
      <c r="J662" t="str">
        <f>IF(A662&lt;&gt;"",Output5!#REF!,"")</f>
        <v/>
      </c>
      <c r="K662" t="str">
        <f>IF(A662&lt;&gt;"",Output5!#REF!,"")</f>
        <v/>
      </c>
      <c r="L662" t="str">
        <f>IF(A662&lt;&gt;"",Output5!#REF!,"")</f>
        <v/>
      </c>
      <c r="AE662" t="b">
        <f t="shared" si="21"/>
        <v>1</v>
      </c>
      <c r="AF662" t="e">
        <f>VLOOKUP(Output5!#REF!,GroupNames!$B$2:$D$11,3,FALSE)</f>
        <v>#REF!</v>
      </c>
    </row>
    <row r="663" spans="1:32" x14ac:dyDescent="0.25">
      <c r="A663" s="2" t="str">
        <f t="shared" si="20"/>
        <v/>
      </c>
      <c r="B663" s="2" t="str">
        <f>IF(A663&lt;&gt;"",Output5!#REF!,"")</f>
        <v/>
      </c>
      <c r="C663" t="str">
        <f>IF(A663&lt;&gt;"",Output5!#REF!,"")</f>
        <v/>
      </c>
      <c r="D663" t="str">
        <f>IF(A663&lt;&gt;"",Output5!#REF!,"")</f>
        <v/>
      </c>
      <c r="E663" t="str">
        <f>IF(A663&lt;&gt;"",Output5!#REF!,"")</f>
        <v/>
      </c>
      <c r="F663" t="str">
        <f>IF(A663&lt;&gt;"",Output5!#REF!,"")</f>
        <v/>
      </c>
      <c r="G663" t="str">
        <f>IF(A663&lt;&gt;"",Output5!#REF!,"")</f>
        <v/>
      </c>
      <c r="H663" t="str">
        <f>IF(A663&lt;&gt;"",Output5!#REF!,"")</f>
        <v/>
      </c>
      <c r="I663" s="27" t="str">
        <f>IF(A663&lt;&gt;"",Output5!#REF!,"")</f>
        <v/>
      </c>
      <c r="J663" t="str">
        <f>IF(A663&lt;&gt;"",Output5!#REF!,"")</f>
        <v/>
      </c>
      <c r="K663" t="str">
        <f>IF(A663&lt;&gt;"",Output5!#REF!,"")</f>
        <v/>
      </c>
      <c r="L663" t="str">
        <f>IF(A663&lt;&gt;"",Output5!#REF!,"")</f>
        <v/>
      </c>
      <c r="AE663" t="b">
        <f t="shared" si="21"/>
        <v>1</v>
      </c>
      <c r="AF663" t="e">
        <f>VLOOKUP(Output5!#REF!,GroupNames!$B$2:$D$11,3,FALSE)</f>
        <v>#REF!</v>
      </c>
    </row>
    <row r="664" spans="1:32" x14ac:dyDescent="0.25">
      <c r="A664" s="2" t="str">
        <f t="shared" si="20"/>
        <v/>
      </c>
      <c r="B664" s="2" t="str">
        <f>IF(A664&lt;&gt;"",Output5!#REF!,"")</f>
        <v/>
      </c>
      <c r="C664" t="str">
        <f>IF(A664&lt;&gt;"",Output5!#REF!,"")</f>
        <v/>
      </c>
      <c r="D664" t="str">
        <f>IF(A664&lt;&gt;"",Output5!#REF!,"")</f>
        <v/>
      </c>
      <c r="E664" t="str">
        <f>IF(A664&lt;&gt;"",Output5!#REF!,"")</f>
        <v/>
      </c>
      <c r="F664" t="str">
        <f>IF(A664&lt;&gt;"",Output5!#REF!,"")</f>
        <v/>
      </c>
      <c r="G664" t="str">
        <f>IF(A664&lt;&gt;"",Output5!#REF!,"")</f>
        <v/>
      </c>
      <c r="H664" t="str">
        <f>IF(A664&lt;&gt;"",Output5!#REF!,"")</f>
        <v/>
      </c>
      <c r="I664" s="27" t="str">
        <f>IF(A664&lt;&gt;"",Output5!#REF!,"")</f>
        <v/>
      </c>
      <c r="J664" t="str">
        <f>IF(A664&lt;&gt;"",Output5!#REF!,"")</f>
        <v/>
      </c>
      <c r="K664" t="str">
        <f>IF(A664&lt;&gt;"",Output5!#REF!,"")</f>
        <v/>
      </c>
      <c r="L664" t="str">
        <f>IF(A664&lt;&gt;"",Output5!#REF!,"")</f>
        <v/>
      </c>
      <c r="AE664" t="b">
        <f t="shared" si="21"/>
        <v>1</v>
      </c>
      <c r="AF664" t="e">
        <f>VLOOKUP(Output5!#REF!,GroupNames!$B$2:$D$11,3,FALSE)</f>
        <v>#REF!</v>
      </c>
    </row>
    <row r="665" spans="1:32" x14ac:dyDescent="0.25">
      <c r="A665" s="2" t="str">
        <f t="shared" si="20"/>
        <v/>
      </c>
      <c r="B665" s="2" t="str">
        <f>IF(A665&lt;&gt;"",Output5!#REF!,"")</f>
        <v/>
      </c>
      <c r="C665" t="str">
        <f>IF(A665&lt;&gt;"",Output5!#REF!,"")</f>
        <v/>
      </c>
      <c r="D665" t="str">
        <f>IF(A665&lt;&gt;"",Output5!#REF!,"")</f>
        <v/>
      </c>
      <c r="E665" t="str">
        <f>IF(A665&lt;&gt;"",Output5!#REF!,"")</f>
        <v/>
      </c>
      <c r="F665" t="str">
        <f>IF(A665&lt;&gt;"",Output5!#REF!,"")</f>
        <v/>
      </c>
      <c r="G665" t="str">
        <f>IF(A665&lt;&gt;"",Output5!#REF!,"")</f>
        <v/>
      </c>
      <c r="H665" t="str">
        <f>IF(A665&lt;&gt;"",Output5!#REF!,"")</f>
        <v/>
      </c>
      <c r="I665" s="27" t="str">
        <f>IF(A665&lt;&gt;"",Output5!#REF!,"")</f>
        <v/>
      </c>
      <c r="J665" t="str">
        <f>IF(A665&lt;&gt;"",Output5!#REF!,"")</f>
        <v/>
      </c>
      <c r="K665" t="str">
        <f>IF(A665&lt;&gt;"",Output5!#REF!,"")</f>
        <v/>
      </c>
      <c r="L665" t="str">
        <f>IF(A665&lt;&gt;"",Output5!#REF!,"")</f>
        <v/>
      </c>
      <c r="AE665" t="b">
        <f t="shared" si="21"/>
        <v>1</v>
      </c>
      <c r="AF665" t="e">
        <f>VLOOKUP(Output5!#REF!,GroupNames!$B$2:$D$11,3,FALSE)</f>
        <v>#REF!</v>
      </c>
    </row>
    <row r="666" spans="1:32" x14ac:dyDescent="0.25">
      <c r="A666" s="2" t="str">
        <f t="shared" si="20"/>
        <v/>
      </c>
      <c r="B666" s="2" t="str">
        <f>IF(A666&lt;&gt;"",Output5!#REF!,"")</f>
        <v/>
      </c>
      <c r="C666" t="str">
        <f>IF(A666&lt;&gt;"",Output5!#REF!,"")</f>
        <v/>
      </c>
      <c r="D666" t="str">
        <f>IF(A666&lt;&gt;"",Output5!#REF!,"")</f>
        <v/>
      </c>
      <c r="E666" t="str">
        <f>IF(A666&lt;&gt;"",Output5!#REF!,"")</f>
        <v/>
      </c>
      <c r="F666" t="str">
        <f>IF(A666&lt;&gt;"",Output5!#REF!,"")</f>
        <v/>
      </c>
      <c r="G666" t="str">
        <f>IF(A666&lt;&gt;"",Output5!#REF!,"")</f>
        <v/>
      </c>
      <c r="H666" t="str">
        <f>IF(A666&lt;&gt;"",Output5!#REF!,"")</f>
        <v/>
      </c>
      <c r="I666" s="27" t="str">
        <f>IF(A666&lt;&gt;"",Output5!#REF!,"")</f>
        <v/>
      </c>
      <c r="J666" t="str">
        <f>IF(A666&lt;&gt;"",Output5!#REF!,"")</f>
        <v/>
      </c>
      <c r="K666" t="str">
        <f>IF(A666&lt;&gt;"",Output5!#REF!,"")</f>
        <v/>
      </c>
      <c r="L666" t="str">
        <f>IF(A666&lt;&gt;"",Output5!#REF!,"")</f>
        <v/>
      </c>
      <c r="AE666" t="b">
        <f t="shared" si="21"/>
        <v>1</v>
      </c>
      <c r="AF666" t="e">
        <f>VLOOKUP(Output5!#REF!,GroupNames!$B$2:$D$11,3,FALSE)</f>
        <v>#REF!</v>
      </c>
    </row>
    <row r="667" spans="1:32" x14ac:dyDescent="0.25">
      <c r="A667" s="2" t="str">
        <f t="shared" si="20"/>
        <v/>
      </c>
      <c r="B667" s="2" t="str">
        <f>IF(A667&lt;&gt;"",Output5!#REF!,"")</f>
        <v/>
      </c>
      <c r="C667" t="str">
        <f>IF(A667&lt;&gt;"",Output5!#REF!,"")</f>
        <v/>
      </c>
      <c r="D667" t="str">
        <f>IF(A667&lt;&gt;"",Output5!#REF!,"")</f>
        <v/>
      </c>
      <c r="E667" t="str">
        <f>IF(A667&lt;&gt;"",Output5!#REF!,"")</f>
        <v/>
      </c>
      <c r="F667" t="str">
        <f>IF(A667&lt;&gt;"",Output5!#REF!,"")</f>
        <v/>
      </c>
      <c r="G667" t="str">
        <f>IF(A667&lt;&gt;"",Output5!#REF!,"")</f>
        <v/>
      </c>
      <c r="H667" t="str">
        <f>IF(A667&lt;&gt;"",Output5!#REF!,"")</f>
        <v/>
      </c>
      <c r="I667" s="27" t="str">
        <f>IF(A667&lt;&gt;"",Output5!#REF!,"")</f>
        <v/>
      </c>
      <c r="J667" t="str">
        <f>IF(A667&lt;&gt;"",Output5!#REF!,"")</f>
        <v/>
      </c>
      <c r="K667" t="str">
        <f>IF(A667&lt;&gt;"",Output5!#REF!,"")</f>
        <v/>
      </c>
      <c r="L667" t="str">
        <f>IF(A667&lt;&gt;"",Output5!#REF!,"")</f>
        <v/>
      </c>
      <c r="AE667" t="b">
        <f t="shared" si="21"/>
        <v>1</v>
      </c>
      <c r="AF667" t="e">
        <f>VLOOKUP(Output5!#REF!,GroupNames!$B$2:$D$11,3,FALSE)</f>
        <v>#REF!</v>
      </c>
    </row>
    <row r="668" spans="1:32" x14ac:dyDescent="0.25">
      <c r="A668" s="2" t="str">
        <f t="shared" si="20"/>
        <v/>
      </c>
      <c r="B668" s="2" t="str">
        <f>IF(A668&lt;&gt;"",Output5!#REF!,"")</f>
        <v/>
      </c>
      <c r="C668" t="str">
        <f>IF(A668&lt;&gt;"",Output5!#REF!,"")</f>
        <v/>
      </c>
      <c r="D668" t="str">
        <f>IF(A668&lt;&gt;"",Output5!#REF!,"")</f>
        <v/>
      </c>
      <c r="E668" t="str">
        <f>IF(A668&lt;&gt;"",Output5!#REF!,"")</f>
        <v/>
      </c>
      <c r="F668" t="str">
        <f>IF(A668&lt;&gt;"",Output5!#REF!,"")</f>
        <v/>
      </c>
      <c r="G668" t="str">
        <f>IF(A668&lt;&gt;"",Output5!#REF!,"")</f>
        <v/>
      </c>
      <c r="H668" t="str">
        <f>IF(A668&lt;&gt;"",Output5!#REF!,"")</f>
        <v/>
      </c>
      <c r="I668" s="27" t="str">
        <f>IF(A668&lt;&gt;"",Output5!#REF!,"")</f>
        <v/>
      </c>
      <c r="J668" t="str">
        <f>IF(A668&lt;&gt;"",Output5!#REF!,"")</f>
        <v/>
      </c>
      <c r="K668" t="str">
        <f>IF(A668&lt;&gt;"",Output5!#REF!,"")</f>
        <v/>
      </c>
      <c r="L668" t="str">
        <f>IF(A668&lt;&gt;"",Output5!#REF!,"")</f>
        <v/>
      </c>
      <c r="AE668" t="b">
        <f t="shared" si="21"/>
        <v>1</v>
      </c>
      <c r="AF668" t="e">
        <f>VLOOKUP(Output5!#REF!,GroupNames!$B$2:$D$11,3,FALSE)</f>
        <v>#REF!</v>
      </c>
    </row>
    <row r="669" spans="1:32" x14ac:dyDescent="0.25">
      <c r="A669" s="2" t="str">
        <f t="shared" si="20"/>
        <v/>
      </c>
      <c r="B669" s="2" t="str">
        <f>IF(A669&lt;&gt;"",Output5!#REF!,"")</f>
        <v/>
      </c>
      <c r="C669" t="str">
        <f>IF(A669&lt;&gt;"",Output5!#REF!,"")</f>
        <v/>
      </c>
      <c r="D669" t="str">
        <f>IF(A669&lt;&gt;"",Output5!#REF!,"")</f>
        <v/>
      </c>
      <c r="E669" t="str">
        <f>IF(A669&lt;&gt;"",Output5!#REF!,"")</f>
        <v/>
      </c>
      <c r="F669" t="str">
        <f>IF(A669&lt;&gt;"",Output5!#REF!,"")</f>
        <v/>
      </c>
      <c r="G669" t="str">
        <f>IF(A669&lt;&gt;"",Output5!#REF!,"")</f>
        <v/>
      </c>
      <c r="H669" t="str">
        <f>IF(A669&lt;&gt;"",Output5!#REF!,"")</f>
        <v/>
      </c>
      <c r="I669" s="27" t="str">
        <f>IF(A669&lt;&gt;"",Output5!#REF!,"")</f>
        <v/>
      </c>
      <c r="J669" t="str">
        <f>IF(A669&lt;&gt;"",Output5!#REF!,"")</f>
        <v/>
      </c>
      <c r="K669" t="str">
        <f>IF(A669&lt;&gt;"",Output5!#REF!,"")</f>
        <v/>
      </c>
      <c r="L669" t="str">
        <f>IF(A669&lt;&gt;"",Output5!#REF!,"")</f>
        <v/>
      </c>
      <c r="AE669" t="b">
        <f t="shared" si="21"/>
        <v>1</v>
      </c>
      <c r="AF669" t="e">
        <f>VLOOKUP(Output5!#REF!,GroupNames!$B$2:$D$11,3,FALSE)</f>
        <v>#REF!</v>
      </c>
    </row>
    <row r="670" spans="1:32" x14ac:dyDescent="0.25">
      <c r="A670" s="2" t="str">
        <f t="shared" si="20"/>
        <v/>
      </c>
      <c r="B670" s="2" t="str">
        <f>IF(A670&lt;&gt;"",Output5!#REF!,"")</f>
        <v/>
      </c>
      <c r="C670" t="str">
        <f>IF(A670&lt;&gt;"",Output5!#REF!,"")</f>
        <v/>
      </c>
      <c r="D670" t="str">
        <f>IF(A670&lt;&gt;"",Output5!#REF!,"")</f>
        <v/>
      </c>
      <c r="E670" t="str">
        <f>IF(A670&lt;&gt;"",Output5!#REF!,"")</f>
        <v/>
      </c>
      <c r="F670" t="str">
        <f>IF(A670&lt;&gt;"",Output5!#REF!,"")</f>
        <v/>
      </c>
      <c r="G670" t="str">
        <f>IF(A670&lt;&gt;"",Output5!#REF!,"")</f>
        <v/>
      </c>
      <c r="H670" t="str">
        <f>IF(A670&lt;&gt;"",Output5!#REF!,"")</f>
        <v/>
      </c>
      <c r="I670" s="27" t="str">
        <f>IF(A670&lt;&gt;"",Output5!#REF!,"")</f>
        <v/>
      </c>
      <c r="J670" t="str">
        <f>IF(A670&lt;&gt;"",Output5!#REF!,"")</f>
        <v/>
      </c>
      <c r="K670" t="str">
        <f>IF(A670&lt;&gt;"",Output5!#REF!,"")</f>
        <v/>
      </c>
      <c r="L670" t="str">
        <f>IF(A670&lt;&gt;"",Output5!#REF!,"")</f>
        <v/>
      </c>
      <c r="AE670" t="b">
        <f t="shared" si="21"/>
        <v>1</v>
      </c>
      <c r="AF670" t="e">
        <f>VLOOKUP(Output5!#REF!,GroupNames!$B$2:$D$11,3,FALSE)</f>
        <v>#REF!</v>
      </c>
    </row>
    <row r="671" spans="1:32" x14ac:dyDescent="0.25">
      <c r="A671" s="2" t="str">
        <f t="shared" si="20"/>
        <v/>
      </c>
      <c r="B671" s="2" t="str">
        <f>IF(A671&lt;&gt;"",Output5!#REF!,"")</f>
        <v/>
      </c>
      <c r="C671" t="str">
        <f>IF(A671&lt;&gt;"",Output5!#REF!,"")</f>
        <v/>
      </c>
      <c r="D671" t="str">
        <f>IF(A671&lt;&gt;"",Output5!#REF!,"")</f>
        <v/>
      </c>
      <c r="E671" t="str">
        <f>IF(A671&lt;&gt;"",Output5!#REF!,"")</f>
        <v/>
      </c>
      <c r="F671" t="str">
        <f>IF(A671&lt;&gt;"",Output5!#REF!,"")</f>
        <v/>
      </c>
      <c r="G671" t="str">
        <f>IF(A671&lt;&gt;"",Output5!#REF!,"")</f>
        <v/>
      </c>
      <c r="H671" t="str">
        <f>IF(A671&lt;&gt;"",Output5!#REF!,"")</f>
        <v/>
      </c>
      <c r="I671" s="27" t="str">
        <f>IF(A671&lt;&gt;"",Output5!#REF!,"")</f>
        <v/>
      </c>
      <c r="J671" t="str">
        <f>IF(A671&lt;&gt;"",Output5!#REF!,"")</f>
        <v/>
      </c>
      <c r="K671" t="str">
        <f>IF(A671&lt;&gt;"",Output5!#REF!,"")</f>
        <v/>
      </c>
      <c r="L671" t="str">
        <f>IF(A671&lt;&gt;"",Output5!#REF!,"")</f>
        <v/>
      </c>
      <c r="AE671" t="b">
        <f t="shared" si="21"/>
        <v>1</v>
      </c>
      <c r="AF671" t="e">
        <f>VLOOKUP(Output5!#REF!,GroupNames!$B$2:$D$11,3,FALSE)</f>
        <v>#REF!</v>
      </c>
    </row>
    <row r="672" spans="1:32" x14ac:dyDescent="0.25">
      <c r="A672" s="2" t="str">
        <f t="shared" si="20"/>
        <v/>
      </c>
      <c r="B672" s="2" t="str">
        <f>IF(A672&lt;&gt;"",Output5!#REF!,"")</f>
        <v/>
      </c>
      <c r="C672" t="str">
        <f>IF(A672&lt;&gt;"",Output5!#REF!,"")</f>
        <v/>
      </c>
      <c r="D672" t="str">
        <f>IF(A672&lt;&gt;"",Output5!#REF!,"")</f>
        <v/>
      </c>
      <c r="E672" t="str">
        <f>IF(A672&lt;&gt;"",Output5!#REF!,"")</f>
        <v/>
      </c>
      <c r="F672" t="str">
        <f>IF(A672&lt;&gt;"",Output5!#REF!,"")</f>
        <v/>
      </c>
      <c r="G672" t="str">
        <f>IF(A672&lt;&gt;"",Output5!#REF!,"")</f>
        <v/>
      </c>
      <c r="H672" t="str">
        <f>IF(A672&lt;&gt;"",Output5!#REF!,"")</f>
        <v/>
      </c>
      <c r="I672" s="27" t="str">
        <f>IF(A672&lt;&gt;"",Output5!#REF!,"")</f>
        <v/>
      </c>
      <c r="J672" t="str">
        <f>IF(A672&lt;&gt;"",Output5!#REF!,"")</f>
        <v/>
      </c>
      <c r="K672" t="str">
        <f>IF(A672&lt;&gt;"",Output5!#REF!,"")</f>
        <v/>
      </c>
      <c r="L672" t="str">
        <f>IF(A672&lt;&gt;"",Output5!#REF!,"")</f>
        <v/>
      </c>
      <c r="AE672" t="b">
        <f t="shared" si="21"/>
        <v>1</v>
      </c>
      <c r="AF672" t="e">
        <f>VLOOKUP(Output5!#REF!,GroupNames!$B$2:$D$11,3,FALSE)</f>
        <v>#REF!</v>
      </c>
    </row>
    <row r="673" spans="1:32" x14ac:dyDescent="0.25">
      <c r="A673" s="2" t="str">
        <f t="shared" si="20"/>
        <v/>
      </c>
      <c r="B673" s="2" t="str">
        <f>IF(A673&lt;&gt;"",Output5!#REF!,"")</f>
        <v/>
      </c>
      <c r="C673" t="str">
        <f>IF(A673&lt;&gt;"",Output5!#REF!,"")</f>
        <v/>
      </c>
      <c r="D673" t="str">
        <f>IF(A673&lt;&gt;"",Output5!#REF!,"")</f>
        <v/>
      </c>
      <c r="E673" t="str">
        <f>IF(A673&lt;&gt;"",Output5!#REF!,"")</f>
        <v/>
      </c>
      <c r="F673" t="str">
        <f>IF(A673&lt;&gt;"",Output5!#REF!,"")</f>
        <v/>
      </c>
      <c r="G673" t="str">
        <f>IF(A673&lt;&gt;"",Output5!#REF!,"")</f>
        <v/>
      </c>
      <c r="H673" t="str">
        <f>IF(A673&lt;&gt;"",Output5!#REF!,"")</f>
        <v/>
      </c>
      <c r="I673" s="27" t="str">
        <f>IF(A673&lt;&gt;"",Output5!#REF!,"")</f>
        <v/>
      </c>
      <c r="J673" t="str">
        <f>IF(A673&lt;&gt;"",Output5!#REF!,"")</f>
        <v/>
      </c>
      <c r="K673" t="str">
        <f>IF(A673&lt;&gt;"",Output5!#REF!,"")</f>
        <v/>
      </c>
      <c r="L673" t="str">
        <f>IF(A673&lt;&gt;"",Output5!#REF!,"")</f>
        <v/>
      </c>
      <c r="AE673" t="b">
        <f t="shared" si="21"/>
        <v>1</v>
      </c>
      <c r="AF673" t="e">
        <f>VLOOKUP(Output5!#REF!,GroupNames!$B$2:$D$11,3,FALSE)</f>
        <v>#REF!</v>
      </c>
    </row>
    <row r="674" spans="1:32" x14ac:dyDescent="0.25">
      <c r="A674" s="2" t="str">
        <f t="shared" si="20"/>
        <v/>
      </c>
      <c r="B674" s="2" t="str">
        <f>IF(A674&lt;&gt;"",Output5!#REF!,"")</f>
        <v/>
      </c>
      <c r="C674" t="str">
        <f>IF(A674&lt;&gt;"",Output5!#REF!,"")</f>
        <v/>
      </c>
      <c r="D674" t="str">
        <f>IF(A674&lt;&gt;"",Output5!#REF!,"")</f>
        <v/>
      </c>
      <c r="E674" t="str">
        <f>IF(A674&lt;&gt;"",Output5!#REF!,"")</f>
        <v/>
      </c>
      <c r="F674" t="str">
        <f>IF(A674&lt;&gt;"",Output5!#REF!,"")</f>
        <v/>
      </c>
      <c r="G674" t="str">
        <f>IF(A674&lt;&gt;"",Output5!#REF!,"")</f>
        <v/>
      </c>
      <c r="H674" t="str">
        <f>IF(A674&lt;&gt;"",Output5!#REF!,"")</f>
        <v/>
      </c>
      <c r="I674" s="27" t="str">
        <f>IF(A674&lt;&gt;"",Output5!#REF!,"")</f>
        <v/>
      </c>
      <c r="J674" t="str">
        <f>IF(A674&lt;&gt;"",Output5!#REF!,"")</f>
        <v/>
      </c>
      <c r="K674" t="str">
        <f>IF(A674&lt;&gt;"",Output5!#REF!,"")</f>
        <v/>
      </c>
      <c r="L674" t="str">
        <f>IF(A674&lt;&gt;"",Output5!#REF!,"")</f>
        <v/>
      </c>
      <c r="AE674" t="b">
        <f t="shared" si="21"/>
        <v>1</v>
      </c>
      <c r="AF674" t="e">
        <f>VLOOKUP(Output5!#REF!,GroupNames!$B$2:$D$11,3,FALSE)</f>
        <v>#REF!</v>
      </c>
    </row>
    <row r="675" spans="1:32" x14ac:dyDescent="0.25">
      <c r="A675" s="2" t="str">
        <f t="shared" si="20"/>
        <v/>
      </c>
      <c r="B675" s="2" t="str">
        <f>IF(A675&lt;&gt;"",Output5!#REF!,"")</f>
        <v/>
      </c>
      <c r="C675" t="str">
        <f>IF(A675&lt;&gt;"",Output5!#REF!,"")</f>
        <v/>
      </c>
      <c r="D675" t="str">
        <f>IF(A675&lt;&gt;"",Output5!#REF!,"")</f>
        <v/>
      </c>
      <c r="E675" t="str">
        <f>IF(A675&lt;&gt;"",Output5!#REF!,"")</f>
        <v/>
      </c>
      <c r="F675" t="str">
        <f>IF(A675&lt;&gt;"",Output5!#REF!,"")</f>
        <v/>
      </c>
      <c r="G675" t="str">
        <f>IF(A675&lt;&gt;"",Output5!#REF!,"")</f>
        <v/>
      </c>
      <c r="H675" t="str">
        <f>IF(A675&lt;&gt;"",Output5!#REF!,"")</f>
        <v/>
      </c>
      <c r="I675" s="27" t="str">
        <f>IF(A675&lt;&gt;"",Output5!#REF!,"")</f>
        <v/>
      </c>
      <c r="J675" t="str">
        <f>IF(A675&lt;&gt;"",Output5!#REF!,"")</f>
        <v/>
      </c>
      <c r="K675" t="str">
        <f>IF(A675&lt;&gt;"",Output5!#REF!,"")</f>
        <v/>
      </c>
      <c r="L675" t="str">
        <f>IF(A675&lt;&gt;"",Output5!#REF!,"")</f>
        <v/>
      </c>
      <c r="AE675" t="b">
        <f t="shared" si="21"/>
        <v>1</v>
      </c>
      <c r="AF675" t="e">
        <f>VLOOKUP(Output5!#REF!,GroupNames!$B$2:$D$11,3,FALSE)</f>
        <v>#REF!</v>
      </c>
    </row>
    <row r="676" spans="1:32" x14ac:dyDescent="0.25">
      <c r="A676" s="2" t="str">
        <f t="shared" si="20"/>
        <v/>
      </c>
      <c r="B676" s="2" t="str">
        <f>IF(A676&lt;&gt;"",Output5!#REF!,"")</f>
        <v/>
      </c>
      <c r="C676" t="str">
        <f>IF(A676&lt;&gt;"",Output5!#REF!,"")</f>
        <v/>
      </c>
      <c r="D676" t="str">
        <f>IF(A676&lt;&gt;"",Output5!#REF!,"")</f>
        <v/>
      </c>
      <c r="E676" t="str">
        <f>IF(A676&lt;&gt;"",Output5!#REF!,"")</f>
        <v/>
      </c>
      <c r="F676" t="str">
        <f>IF(A676&lt;&gt;"",Output5!#REF!,"")</f>
        <v/>
      </c>
      <c r="G676" t="str">
        <f>IF(A676&lt;&gt;"",Output5!#REF!,"")</f>
        <v/>
      </c>
      <c r="H676" t="str">
        <f>IF(A676&lt;&gt;"",Output5!#REF!,"")</f>
        <v/>
      </c>
      <c r="I676" s="27" t="str">
        <f>IF(A676&lt;&gt;"",Output5!#REF!,"")</f>
        <v/>
      </c>
      <c r="J676" t="str">
        <f>IF(A676&lt;&gt;"",Output5!#REF!,"")</f>
        <v/>
      </c>
      <c r="K676" t="str">
        <f>IF(A676&lt;&gt;"",Output5!#REF!,"")</f>
        <v/>
      </c>
      <c r="L676" t="str">
        <f>IF(A676&lt;&gt;"",Output5!#REF!,"")</f>
        <v/>
      </c>
      <c r="AE676" t="b">
        <f t="shared" si="21"/>
        <v>1</v>
      </c>
      <c r="AF676" t="e">
        <f>VLOOKUP(Output5!#REF!,GroupNames!$B$2:$D$11,3,FALSE)</f>
        <v>#REF!</v>
      </c>
    </row>
    <row r="677" spans="1:32" x14ac:dyDescent="0.25">
      <c r="A677" s="2" t="str">
        <f t="shared" si="20"/>
        <v/>
      </c>
      <c r="B677" s="2" t="str">
        <f>IF(A677&lt;&gt;"",Output5!#REF!,"")</f>
        <v/>
      </c>
      <c r="C677" t="str">
        <f>IF(A677&lt;&gt;"",Output5!#REF!,"")</f>
        <v/>
      </c>
      <c r="D677" t="str">
        <f>IF(A677&lt;&gt;"",Output5!#REF!,"")</f>
        <v/>
      </c>
      <c r="E677" t="str">
        <f>IF(A677&lt;&gt;"",Output5!#REF!,"")</f>
        <v/>
      </c>
      <c r="F677" t="str">
        <f>IF(A677&lt;&gt;"",Output5!#REF!,"")</f>
        <v/>
      </c>
      <c r="G677" t="str">
        <f>IF(A677&lt;&gt;"",Output5!#REF!,"")</f>
        <v/>
      </c>
      <c r="H677" t="str">
        <f>IF(A677&lt;&gt;"",Output5!#REF!,"")</f>
        <v/>
      </c>
      <c r="I677" s="27" t="str">
        <f>IF(A677&lt;&gt;"",Output5!#REF!,"")</f>
        <v/>
      </c>
      <c r="J677" t="str">
        <f>IF(A677&lt;&gt;"",Output5!#REF!,"")</f>
        <v/>
      </c>
      <c r="K677" t="str">
        <f>IF(A677&lt;&gt;"",Output5!#REF!,"")</f>
        <v/>
      </c>
      <c r="L677" t="str">
        <f>IF(A677&lt;&gt;"",Output5!#REF!,"")</f>
        <v/>
      </c>
      <c r="AE677" t="b">
        <f t="shared" si="21"/>
        <v>1</v>
      </c>
      <c r="AF677" t="e">
        <f>VLOOKUP(Output5!#REF!,GroupNames!$B$2:$D$11,3,FALSE)</f>
        <v>#REF!</v>
      </c>
    </row>
    <row r="678" spans="1:32" x14ac:dyDescent="0.25">
      <c r="A678" s="2" t="str">
        <f t="shared" si="20"/>
        <v/>
      </c>
      <c r="B678" s="2" t="str">
        <f>IF(A678&lt;&gt;"",Output5!#REF!,"")</f>
        <v/>
      </c>
      <c r="C678" t="str">
        <f>IF(A678&lt;&gt;"",Output5!#REF!,"")</f>
        <v/>
      </c>
      <c r="D678" t="str">
        <f>IF(A678&lt;&gt;"",Output5!#REF!,"")</f>
        <v/>
      </c>
      <c r="E678" t="str">
        <f>IF(A678&lt;&gt;"",Output5!#REF!,"")</f>
        <v/>
      </c>
      <c r="F678" t="str">
        <f>IF(A678&lt;&gt;"",Output5!#REF!,"")</f>
        <v/>
      </c>
      <c r="G678" t="str">
        <f>IF(A678&lt;&gt;"",Output5!#REF!,"")</f>
        <v/>
      </c>
      <c r="H678" t="str">
        <f>IF(A678&lt;&gt;"",Output5!#REF!,"")</f>
        <v/>
      </c>
      <c r="I678" s="27" t="str">
        <f>IF(A678&lt;&gt;"",Output5!#REF!,"")</f>
        <v/>
      </c>
      <c r="J678" t="str">
        <f>IF(A678&lt;&gt;"",Output5!#REF!,"")</f>
        <v/>
      </c>
      <c r="K678" t="str">
        <f>IF(A678&lt;&gt;"",Output5!#REF!,"")</f>
        <v/>
      </c>
      <c r="L678" t="str">
        <f>IF(A678&lt;&gt;"",Output5!#REF!,"")</f>
        <v/>
      </c>
      <c r="AE678" t="b">
        <f t="shared" si="21"/>
        <v>1</v>
      </c>
      <c r="AF678" t="e">
        <f>VLOOKUP(Output5!#REF!,GroupNames!$B$2:$D$11,3,FALSE)</f>
        <v>#REF!</v>
      </c>
    </row>
    <row r="679" spans="1:32" x14ac:dyDescent="0.25">
      <c r="A679" s="2" t="str">
        <f t="shared" si="20"/>
        <v/>
      </c>
      <c r="B679" s="2" t="str">
        <f>IF(A679&lt;&gt;"",Output5!#REF!,"")</f>
        <v/>
      </c>
      <c r="C679" t="str">
        <f>IF(A679&lt;&gt;"",Output5!#REF!,"")</f>
        <v/>
      </c>
      <c r="D679" t="str">
        <f>IF(A679&lt;&gt;"",Output5!#REF!,"")</f>
        <v/>
      </c>
      <c r="E679" t="str">
        <f>IF(A679&lt;&gt;"",Output5!#REF!,"")</f>
        <v/>
      </c>
      <c r="F679" t="str">
        <f>IF(A679&lt;&gt;"",Output5!#REF!,"")</f>
        <v/>
      </c>
      <c r="G679" t="str">
        <f>IF(A679&lt;&gt;"",Output5!#REF!,"")</f>
        <v/>
      </c>
      <c r="H679" t="str">
        <f>IF(A679&lt;&gt;"",Output5!#REF!,"")</f>
        <v/>
      </c>
      <c r="I679" s="27" t="str">
        <f>IF(A679&lt;&gt;"",Output5!#REF!,"")</f>
        <v/>
      </c>
      <c r="J679" t="str">
        <f>IF(A679&lt;&gt;"",Output5!#REF!,"")</f>
        <v/>
      </c>
      <c r="K679" t="str">
        <f>IF(A679&lt;&gt;"",Output5!#REF!,"")</f>
        <v/>
      </c>
      <c r="L679" t="str">
        <f>IF(A679&lt;&gt;"",Output5!#REF!,"")</f>
        <v/>
      </c>
      <c r="AE679" t="b">
        <f t="shared" si="21"/>
        <v>1</v>
      </c>
      <c r="AF679" t="e">
        <f>VLOOKUP(Output5!#REF!,GroupNames!$B$2:$D$11,3,FALSE)</f>
        <v>#REF!</v>
      </c>
    </row>
    <row r="680" spans="1:32" x14ac:dyDescent="0.25">
      <c r="A680" s="2" t="str">
        <f t="shared" si="20"/>
        <v/>
      </c>
      <c r="B680" s="2" t="str">
        <f>IF(A680&lt;&gt;"",Output5!#REF!,"")</f>
        <v/>
      </c>
      <c r="C680" t="str">
        <f>IF(A680&lt;&gt;"",Output5!#REF!,"")</f>
        <v/>
      </c>
      <c r="D680" t="str">
        <f>IF(A680&lt;&gt;"",Output5!#REF!,"")</f>
        <v/>
      </c>
      <c r="E680" t="str">
        <f>IF(A680&lt;&gt;"",Output5!#REF!,"")</f>
        <v/>
      </c>
      <c r="F680" t="str">
        <f>IF(A680&lt;&gt;"",Output5!#REF!,"")</f>
        <v/>
      </c>
      <c r="G680" t="str">
        <f>IF(A680&lt;&gt;"",Output5!#REF!,"")</f>
        <v/>
      </c>
      <c r="H680" t="str">
        <f>IF(A680&lt;&gt;"",Output5!#REF!,"")</f>
        <v/>
      </c>
      <c r="I680" s="27" t="str">
        <f>IF(A680&lt;&gt;"",Output5!#REF!,"")</f>
        <v/>
      </c>
      <c r="J680" t="str">
        <f>IF(A680&lt;&gt;"",Output5!#REF!,"")</f>
        <v/>
      </c>
      <c r="K680" t="str">
        <f>IF(A680&lt;&gt;"",Output5!#REF!,"")</f>
        <v/>
      </c>
      <c r="L680" t="str">
        <f>IF(A680&lt;&gt;"",Output5!#REF!,"")</f>
        <v/>
      </c>
      <c r="AE680" t="b">
        <f t="shared" si="21"/>
        <v>1</v>
      </c>
      <c r="AF680" t="e">
        <f>VLOOKUP(Output5!#REF!,GroupNames!$B$2:$D$11,3,FALSE)</f>
        <v>#REF!</v>
      </c>
    </row>
    <row r="681" spans="1:32" x14ac:dyDescent="0.25">
      <c r="A681" s="2" t="str">
        <f t="shared" si="20"/>
        <v/>
      </c>
      <c r="B681" s="2" t="str">
        <f>IF(A681&lt;&gt;"",Output5!#REF!,"")</f>
        <v/>
      </c>
      <c r="C681" t="str">
        <f>IF(A681&lt;&gt;"",Output5!#REF!,"")</f>
        <v/>
      </c>
      <c r="D681" t="str">
        <f>IF(A681&lt;&gt;"",Output5!#REF!,"")</f>
        <v/>
      </c>
      <c r="E681" t="str">
        <f>IF(A681&lt;&gt;"",Output5!#REF!,"")</f>
        <v/>
      </c>
      <c r="F681" t="str">
        <f>IF(A681&lt;&gt;"",Output5!#REF!,"")</f>
        <v/>
      </c>
      <c r="G681" t="str">
        <f>IF(A681&lt;&gt;"",Output5!#REF!,"")</f>
        <v/>
      </c>
      <c r="H681" t="str">
        <f>IF(A681&lt;&gt;"",Output5!#REF!,"")</f>
        <v/>
      </c>
      <c r="I681" s="27" t="str">
        <f>IF(A681&lt;&gt;"",Output5!#REF!,"")</f>
        <v/>
      </c>
      <c r="J681" t="str">
        <f>IF(A681&lt;&gt;"",Output5!#REF!,"")</f>
        <v/>
      </c>
      <c r="K681" t="str">
        <f>IF(A681&lt;&gt;"",Output5!#REF!,"")</f>
        <v/>
      </c>
      <c r="L681" t="str">
        <f>IF(A681&lt;&gt;"",Output5!#REF!,"")</f>
        <v/>
      </c>
      <c r="AE681" t="b">
        <f t="shared" si="21"/>
        <v>1</v>
      </c>
      <c r="AF681" t="e">
        <f>VLOOKUP(Output5!#REF!,GroupNames!$B$2:$D$11,3,FALSE)</f>
        <v>#REF!</v>
      </c>
    </row>
    <row r="682" spans="1:32" x14ac:dyDescent="0.25">
      <c r="A682" s="2" t="str">
        <f t="shared" si="20"/>
        <v/>
      </c>
      <c r="B682" s="2" t="str">
        <f>IF(A682&lt;&gt;"",Output5!#REF!,"")</f>
        <v/>
      </c>
      <c r="C682" t="str">
        <f>IF(A682&lt;&gt;"",Output5!#REF!,"")</f>
        <v/>
      </c>
      <c r="D682" t="str">
        <f>IF(A682&lt;&gt;"",Output5!#REF!,"")</f>
        <v/>
      </c>
      <c r="E682" t="str">
        <f>IF(A682&lt;&gt;"",Output5!#REF!,"")</f>
        <v/>
      </c>
      <c r="F682" t="str">
        <f>IF(A682&lt;&gt;"",Output5!#REF!,"")</f>
        <v/>
      </c>
      <c r="G682" t="str">
        <f>IF(A682&lt;&gt;"",Output5!#REF!,"")</f>
        <v/>
      </c>
      <c r="H682" t="str">
        <f>IF(A682&lt;&gt;"",Output5!#REF!,"")</f>
        <v/>
      </c>
      <c r="I682" s="27" t="str">
        <f>IF(A682&lt;&gt;"",Output5!#REF!,"")</f>
        <v/>
      </c>
      <c r="J682" t="str">
        <f>IF(A682&lt;&gt;"",Output5!#REF!,"")</f>
        <v/>
      </c>
      <c r="K682" t="str">
        <f>IF(A682&lt;&gt;"",Output5!#REF!,"")</f>
        <v/>
      </c>
      <c r="L682" t="str">
        <f>IF(A682&lt;&gt;"",Output5!#REF!,"")</f>
        <v/>
      </c>
      <c r="AE682" t="b">
        <f t="shared" si="21"/>
        <v>1</v>
      </c>
      <c r="AF682" t="e">
        <f>VLOOKUP(Output5!#REF!,GroupNames!$B$2:$D$11,3,FALSE)</f>
        <v>#REF!</v>
      </c>
    </row>
    <row r="683" spans="1:32" x14ac:dyDescent="0.25">
      <c r="A683" s="2" t="str">
        <f t="shared" si="20"/>
        <v/>
      </c>
      <c r="B683" s="2" t="str">
        <f>IF(A683&lt;&gt;"",Output5!#REF!,"")</f>
        <v/>
      </c>
      <c r="C683" t="str">
        <f>IF(A683&lt;&gt;"",Output5!#REF!,"")</f>
        <v/>
      </c>
      <c r="D683" t="str">
        <f>IF(A683&lt;&gt;"",Output5!#REF!,"")</f>
        <v/>
      </c>
      <c r="E683" t="str">
        <f>IF(A683&lt;&gt;"",Output5!#REF!,"")</f>
        <v/>
      </c>
      <c r="F683" t="str">
        <f>IF(A683&lt;&gt;"",Output5!#REF!,"")</f>
        <v/>
      </c>
      <c r="G683" t="str">
        <f>IF(A683&lt;&gt;"",Output5!#REF!,"")</f>
        <v/>
      </c>
      <c r="H683" t="str">
        <f>IF(A683&lt;&gt;"",Output5!#REF!,"")</f>
        <v/>
      </c>
      <c r="I683" s="27" t="str">
        <f>IF(A683&lt;&gt;"",Output5!#REF!,"")</f>
        <v/>
      </c>
      <c r="J683" t="str">
        <f>IF(A683&lt;&gt;"",Output5!#REF!,"")</f>
        <v/>
      </c>
      <c r="K683" t="str">
        <f>IF(A683&lt;&gt;"",Output5!#REF!,"")</f>
        <v/>
      </c>
      <c r="L683" t="str">
        <f>IF(A683&lt;&gt;"",Output5!#REF!,"")</f>
        <v/>
      </c>
      <c r="AE683" t="b">
        <f t="shared" si="21"/>
        <v>1</v>
      </c>
      <c r="AF683" t="e">
        <f>VLOOKUP(Output5!#REF!,GroupNames!$B$2:$D$11,3,FALSE)</f>
        <v>#REF!</v>
      </c>
    </row>
    <row r="684" spans="1:32" x14ac:dyDescent="0.25">
      <c r="A684" s="2" t="str">
        <f t="shared" si="20"/>
        <v/>
      </c>
      <c r="B684" s="2" t="str">
        <f>IF(A684&lt;&gt;"",Output5!#REF!,"")</f>
        <v/>
      </c>
      <c r="C684" t="str">
        <f>IF(A684&lt;&gt;"",Output5!#REF!,"")</f>
        <v/>
      </c>
      <c r="D684" t="str">
        <f>IF(A684&lt;&gt;"",Output5!#REF!,"")</f>
        <v/>
      </c>
      <c r="E684" t="str">
        <f>IF(A684&lt;&gt;"",Output5!#REF!,"")</f>
        <v/>
      </c>
      <c r="F684" t="str">
        <f>IF(A684&lt;&gt;"",Output5!#REF!,"")</f>
        <v/>
      </c>
      <c r="G684" t="str">
        <f>IF(A684&lt;&gt;"",Output5!#REF!,"")</f>
        <v/>
      </c>
      <c r="H684" t="str">
        <f>IF(A684&lt;&gt;"",Output5!#REF!,"")</f>
        <v/>
      </c>
      <c r="I684" s="27" t="str">
        <f>IF(A684&lt;&gt;"",Output5!#REF!,"")</f>
        <v/>
      </c>
      <c r="J684" t="str">
        <f>IF(A684&lt;&gt;"",Output5!#REF!,"")</f>
        <v/>
      </c>
      <c r="K684" t="str">
        <f>IF(A684&lt;&gt;"",Output5!#REF!,"")</f>
        <v/>
      </c>
      <c r="L684" t="str">
        <f>IF(A684&lt;&gt;"",Output5!#REF!,"")</f>
        <v/>
      </c>
      <c r="AE684" t="b">
        <f t="shared" si="21"/>
        <v>1</v>
      </c>
      <c r="AF684" t="e">
        <f>VLOOKUP(Output5!#REF!,GroupNames!$B$2:$D$11,3,FALSE)</f>
        <v>#REF!</v>
      </c>
    </row>
    <row r="685" spans="1:32" x14ac:dyDescent="0.25">
      <c r="A685" s="2" t="str">
        <f t="shared" si="20"/>
        <v/>
      </c>
      <c r="B685" s="2" t="str">
        <f>IF(A685&lt;&gt;"",Output5!#REF!,"")</f>
        <v/>
      </c>
      <c r="C685" t="str">
        <f>IF(A685&lt;&gt;"",Output5!#REF!,"")</f>
        <v/>
      </c>
      <c r="D685" t="str">
        <f>IF(A685&lt;&gt;"",Output5!#REF!,"")</f>
        <v/>
      </c>
      <c r="E685" t="str">
        <f>IF(A685&lt;&gt;"",Output5!#REF!,"")</f>
        <v/>
      </c>
      <c r="F685" t="str">
        <f>IF(A685&lt;&gt;"",Output5!#REF!,"")</f>
        <v/>
      </c>
      <c r="G685" t="str">
        <f>IF(A685&lt;&gt;"",Output5!#REF!,"")</f>
        <v/>
      </c>
      <c r="H685" t="str">
        <f>IF(A685&lt;&gt;"",Output5!#REF!,"")</f>
        <v/>
      </c>
      <c r="I685" s="27" t="str">
        <f>IF(A685&lt;&gt;"",Output5!#REF!,"")</f>
        <v/>
      </c>
      <c r="J685" t="str">
        <f>IF(A685&lt;&gt;"",Output5!#REF!,"")</f>
        <v/>
      </c>
      <c r="K685" t="str">
        <f>IF(A685&lt;&gt;"",Output5!#REF!,"")</f>
        <v/>
      </c>
      <c r="L685" t="str">
        <f>IF(A685&lt;&gt;"",Output5!#REF!,"")</f>
        <v/>
      </c>
      <c r="AE685" t="b">
        <f t="shared" si="21"/>
        <v>1</v>
      </c>
      <c r="AF685" t="e">
        <f>VLOOKUP(Output5!#REF!,GroupNames!$B$2:$D$11,3,FALSE)</f>
        <v>#REF!</v>
      </c>
    </row>
    <row r="686" spans="1:32" x14ac:dyDescent="0.25">
      <c r="A686" s="2" t="str">
        <f t="shared" si="20"/>
        <v/>
      </c>
      <c r="B686" s="2" t="str">
        <f>IF(A686&lt;&gt;"",Output5!#REF!,"")</f>
        <v/>
      </c>
      <c r="C686" t="str">
        <f>IF(A686&lt;&gt;"",Output5!#REF!,"")</f>
        <v/>
      </c>
      <c r="D686" t="str">
        <f>IF(A686&lt;&gt;"",Output5!#REF!,"")</f>
        <v/>
      </c>
      <c r="E686" t="str">
        <f>IF(A686&lt;&gt;"",Output5!#REF!,"")</f>
        <v/>
      </c>
      <c r="F686" t="str">
        <f>IF(A686&lt;&gt;"",Output5!#REF!,"")</f>
        <v/>
      </c>
      <c r="G686" t="str">
        <f>IF(A686&lt;&gt;"",Output5!#REF!,"")</f>
        <v/>
      </c>
      <c r="H686" t="str">
        <f>IF(A686&lt;&gt;"",Output5!#REF!,"")</f>
        <v/>
      </c>
      <c r="I686" s="27" t="str">
        <f>IF(A686&lt;&gt;"",Output5!#REF!,"")</f>
        <v/>
      </c>
      <c r="J686" t="str">
        <f>IF(A686&lt;&gt;"",Output5!#REF!,"")</f>
        <v/>
      </c>
      <c r="K686" t="str">
        <f>IF(A686&lt;&gt;"",Output5!#REF!,"")</f>
        <v/>
      </c>
      <c r="L686" t="str">
        <f>IF(A686&lt;&gt;"",Output5!#REF!,"")</f>
        <v/>
      </c>
      <c r="AE686" t="b">
        <f t="shared" si="21"/>
        <v>1</v>
      </c>
      <c r="AF686" t="e">
        <f>VLOOKUP(Output5!#REF!,GroupNames!$B$2:$D$11,3,FALSE)</f>
        <v>#REF!</v>
      </c>
    </row>
    <row r="687" spans="1:32" x14ac:dyDescent="0.25">
      <c r="A687" s="2" t="str">
        <f t="shared" si="20"/>
        <v/>
      </c>
      <c r="B687" s="2" t="str">
        <f>IF(A687&lt;&gt;"",Output5!#REF!,"")</f>
        <v/>
      </c>
      <c r="C687" t="str">
        <f>IF(A687&lt;&gt;"",Output5!#REF!,"")</f>
        <v/>
      </c>
      <c r="D687" t="str">
        <f>IF(A687&lt;&gt;"",Output5!#REF!,"")</f>
        <v/>
      </c>
      <c r="E687" t="str">
        <f>IF(A687&lt;&gt;"",Output5!#REF!,"")</f>
        <v/>
      </c>
      <c r="F687" t="str">
        <f>IF(A687&lt;&gt;"",Output5!#REF!,"")</f>
        <v/>
      </c>
      <c r="G687" t="str">
        <f>IF(A687&lt;&gt;"",Output5!#REF!,"")</f>
        <v/>
      </c>
      <c r="H687" t="str">
        <f>IF(A687&lt;&gt;"",Output5!#REF!,"")</f>
        <v/>
      </c>
      <c r="I687" s="27" t="str">
        <f>IF(A687&lt;&gt;"",Output5!#REF!,"")</f>
        <v/>
      </c>
      <c r="J687" t="str">
        <f>IF(A687&lt;&gt;"",Output5!#REF!,"")</f>
        <v/>
      </c>
      <c r="K687" t="str">
        <f>IF(A687&lt;&gt;"",Output5!#REF!,"")</f>
        <v/>
      </c>
      <c r="L687" t="str">
        <f>IF(A687&lt;&gt;"",Output5!#REF!,"")</f>
        <v/>
      </c>
      <c r="AE687" t="b">
        <f t="shared" si="21"/>
        <v>1</v>
      </c>
      <c r="AF687" t="e">
        <f>VLOOKUP(Output5!#REF!,GroupNames!$B$2:$D$11,3,FALSE)</f>
        <v>#REF!</v>
      </c>
    </row>
    <row r="688" spans="1:32" x14ac:dyDescent="0.25">
      <c r="A688" s="2" t="str">
        <f t="shared" si="20"/>
        <v/>
      </c>
      <c r="B688" s="2" t="str">
        <f>IF(A688&lt;&gt;"",Output5!#REF!,"")</f>
        <v/>
      </c>
      <c r="C688" t="str">
        <f>IF(A688&lt;&gt;"",Output5!#REF!,"")</f>
        <v/>
      </c>
      <c r="D688" t="str">
        <f>IF(A688&lt;&gt;"",Output5!#REF!,"")</f>
        <v/>
      </c>
      <c r="E688" t="str">
        <f>IF(A688&lt;&gt;"",Output5!#REF!,"")</f>
        <v/>
      </c>
      <c r="F688" t="str">
        <f>IF(A688&lt;&gt;"",Output5!#REF!,"")</f>
        <v/>
      </c>
      <c r="G688" t="str">
        <f>IF(A688&lt;&gt;"",Output5!#REF!,"")</f>
        <v/>
      </c>
      <c r="H688" t="str">
        <f>IF(A688&lt;&gt;"",Output5!#REF!,"")</f>
        <v/>
      </c>
      <c r="I688" s="27" t="str">
        <f>IF(A688&lt;&gt;"",Output5!#REF!,"")</f>
        <v/>
      </c>
      <c r="J688" t="str">
        <f>IF(A688&lt;&gt;"",Output5!#REF!,"")</f>
        <v/>
      </c>
      <c r="K688" t="str">
        <f>IF(A688&lt;&gt;"",Output5!#REF!,"")</f>
        <v/>
      </c>
      <c r="L688" t="str">
        <f>IF(A688&lt;&gt;"",Output5!#REF!,"")</f>
        <v/>
      </c>
      <c r="AE688" t="b">
        <f t="shared" si="21"/>
        <v>1</v>
      </c>
      <c r="AF688" t="e">
        <f>VLOOKUP(Output5!#REF!,GroupNames!$B$2:$D$11,3,FALSE)</f>
        <v>#REF!</v>
      </c>
    </row>
    <row r="689" spans="1:32" x14ac:dyDescent="0.25">
      <c r="A689" s="2" t="str">
        <f t="shared" si="20"/>
        <v/>
      </c>
      <c r="B689" s="2" t="str">
        <f>IF(A689&lt;&gt;"",Output5!#REF!,"")</f>
        <v/>
      </c>
      <c r="C689" t="str">
        <f>IF(A689&lt;&gt;"",Output5!#REF!,"")</f>
        <v/>
      </c>
      <c r="D689" t="str">
        <f>IF(A689&lt;&gt;"",Output5!#REF!,"")</f>
        <v/>
      </c>
      <c r="E689" t="str">
        <f>IF(A689&lt;&gt;"",Output5!#REF!,"")</f>
        <v/>
      </c>
      <c r="F689" t="str">
        <f>IF(A689&lt;&gt;"",Output5!#REF!,"")</f>
        <v/>
      </c>
      <c r="G689" t="str">
        <f>IF(A689&lt;&gt;"",Output5!#REF!,"")</f>
        <v/>
      </c>
      <c r="H689" t="str">
        <f>IF(A689&lt;&gt;"",Output5!#REF!,"")</f>
        <v/>
      </c>
      <c r="I689" s="27" t="str">
        <f>IF(A689&lt;&gt;"",Output5!#REF!,"")</f>
        <v/>
      </c>
      <c r="J689" t="str">
        <f>IF(A689&lt;&gt;"",Output5!#REF!,"")</f>
        <v/>
      </c>
      <c r="K689" t="str">
        <f>IF(A689&lt;&gt;"",Output5!#REF!,"")</f>
        <v/>
      </c>
      <c r="L689" t="str">
        <f>IF(A689&lt;&gt;"",Output5!#REF!,"")</f>
        <v/>
      </c>
      <c r="AE689" t="b">
        <f t="shared" si="21"/>
        <v>1</v>
      </c>
      <c r="AF689" t="e">
        <f>VLOOKUP(Output5!#REF!,GroupNames!$B$2:$D$11,3,FALSE)</f>
        <v>#REF!</v>
      </c>
    </row>
    <row r="690" spans="1:32" x14ac:dyDescent="0.25">
      <c r="A690" s="2" t="str">
        <f t="shared" si="20"/>
        <v/>
      </c>
      <c r="B690" s="2" t="str">
        <f>IF(A690&lt;&gt;"",Output5!#REF!,"")</f>
        <v/>
      </c>
      <c r="C690" t="str">
        <f>IF(A690&lt;&gt;"",Output5!#REF!,"")</f>
        <v/>
      </c>
      <c r="D690" t="str">
        <f>IF(A690&lt;&gt;"",Output5!#REF!,"")</f>
        <v/>
      </c>
      <c r="E690" t="str">
        <f>IF(A690&lt;&gt;"",Output5!#REF!,"")</f>
        <v/>
      </c>
      <c r="F690" t="str">
        <f>IF(A690&lt;&gt;"",Output5!#REF!,"")</f>
        <v/>
      </c>
      <c r="G690" t="str">
        <f>IF(A690&lt;&gt;"",Output5!#REF!,"")</f>
        <v/>
      </c>
      <c r="H690" t="str">
        <f>IF(A690&lt;&gt;"",Output5!#REF!,"")</f>
        <v/>
      </c>
      <c r="I690" s="27" t="str">
        <f>IF(A690&lt;&gt;"",Output5!#REF!,"")</f>
        <v/>
      </c>
      <c r="J690" t="str">
        <f>IF(A690&lt;&gt;"",Output5!#REF!,"")</f>
        <v/>
      </c>
      <c r="K690" t="str">
        <f>IF(A690&lt;&gt;"",Output5!#REF!,"")</f>
        <v/>
      </c>
      <c r="L690" t="str">
        <f>IF(A690&lt;&gt;"",Output5!#REF!,"")</f>
        <v/>
      </c>
      <c r="AE690" t="b">
        <f t="shared" si="21"/>
        <v>1</v>
      </c>
      <c r="AF690" t="e">
        <f>VLOOKUP(Output5!#REF!,GroupNames!$B$2:$D$11,3,FALSE)</f>
        <v>#REF!</v>
      </c>
    </row>
    <row r="691" spans="1:32" x14ac:dyDescent="0.25">
      <c r="A691" s="2" t="str">
        <f t="shared" si="20"/>
        <v/>
      </c>
      <c r="B691" s="2" t="str">
        <f>IF(A691&lt;&gt;"",Output5!#REF!,"")</f>
        <v/>
      </c>
      <c r="C691" t="str">
        <f>IF(A691&lt;&gt;"",Output5!#REF!,"")</f>
        <v/>
      </c>
      <c r="D691" t="str">
        <f>IF(A691&lt;&gt;"",Output5!#REF!,"")</f>
        <v/>
      </c>
      <c r="E691" t="str">
        <f>IF(A691&lt;&gt;"",Output5!#REF!,"")</f>
        <v/>
      </c>
      <c r="F691" t="str">
        <f>IF(A691&lt;&gt;"",Output5!#REF!,"")</f>
        <v/>
      </c>
      <c r="G691" t="str">
        <f>IF(A691&lt;&gt;"",Output5!#REF!,"")</f>
        <v/>
      </c>
      <c r="H691" t="str">
        <f>IF(A691&lt;&gt;"",Output5!#REF!,"")</f>
        <v/>
      </c>
      <c r="I691" s="27" t="str">
        <f>IF(A691&lt;&gt;"",Output5!#REF!,"")</f>
        <v/>
      </c>
      <c r="J691" t="str">
        <f>IF(A691&lt;&gt;"",Output5!#REF!,"")</f>
        <v/>
      </c>
      <c r="K691" t="str">
        <f>IF(A691&lt;&gt;"",Output5!#REF!,"")</f>
        <v/>
      </c>
      <c r="L691" t="str">
        <f>IF(A691&lt;&gt;"",Output5!#REF!,"")</f>
        <v/>
      </c>
      <c r="AE691" t="b">
        <f t="shared" si="21"/>
        <v>1</v>
      </c>
      <c r="AF691" t="e">
        <f>VLOOKUP(Output5!#REF!,GroupNames!$B$2:$D$11,3,FALSE)</f>
        <v>#REF!</v>
      </c>
    </row>
    <row r="692" spans="1:32" x14ac:dyDescent="0.25">
      <c r="A692" s="2" t="str">
        <f t="shared" si="20"/>
        <v/>
      </c>
      <c r="B692" s="2" t="str">
        <f>IF(A692&lt;&gt;"",Output5!#REF!,"")</f>
        <v/>
      </c>
      <c r="C692" t="str">
        <f>IF(A692&lt;&gt;"",Output5!#REF!,"")</f>
        <v/>
      </c>
      <c r="D692" t="str">
        <f>IF(A692&lt;&gt;"",Output5!#REF!,"")</f>
        <v/>
      </c>
      <c r="E692" t="str">
        <f>IF(A692&lt;&gt;"",Output5!#REF!,"")</f>
        <v/>
      </c>
      <c r="F692" t="str">
        <f>IF(A692&lt;&gt;"",Output5!#REF!,"")</f>
        <v/>
      </c>
      <c r="G692" t="str">
        <f>IF(A692&lt;&gt;"",Output5!#REF!,"")</f>
        <v/>
      </c>
      <c r="H692" t="str">
        <f>IF(A692&lt;&gt;"",Output5!#REF!,"")</f>
        <v/>
      </c>
      <c r="I692" s="27" t="str">
        <f>IF(A692&lt;&gt;"",Output5!#REF!,"")</f>
        <v/>
      </c>
      <c r="J692" t="str">
        <f>IF(A692&lt;&gt;"",Output5!#REF!,"")</f>
        <v/>
      </c>
      <c r="K692" t="str">
        <f>IF(A692&lt;&gt;"",Output5!#REF!,"")</f>
        <v/>
      </c>
      <c r="L692" t="str">
        <f>IF(A692&lt;&gt;"",Output5!#REF!,"")</f>
        <v/>
      </c>
      <c r="AE692" t="b">
        <f t="shared" si="21"/>
        <v>1</v>
      </c>
      <c r="AF692" t="e">
        <f>VLOOKUP(Output5!#REF!,GroupNames!$B$2:$D$11,3,FALSE)</f>
        <v>#REF!</v>
      </c>
    </row>
    <row r="693" spans="1:32" x14ac:dyDescent="0.25">
      <c r="A693" s="2" t="str">
        <f t="shared" si="20"/>
        <v/>
      </c>
      <c r="B693" s="2" t="str">
        <f>IF(A693&lt;&gt;"",Output5!#REF!,"")</f>
        <v/>
      </c>
      <c r="C693" t="str">
        <f>IF(A693&lt;&gt;"",Output5!#REF!,"")</f>
        <v/>
      </c>
      <c r="D693" t="str">
        <f>IF(A693&lt;&gt;"",Output5!#REF!,"")</f>
        <v/>
      </c>
      <c r="E693" t="str">
        <f>IF(A693&lt;&gt;"",Output5!#REF!,"")</f>
        <v/>
      </c>
      <c r="F693" t="str">
        <f>IF(A693&lt;&gt;"",Output5!#REF!,"")</f>
        <v/>
      </c>
      <c r="G693" t="str">
        <f>IF(A693&lt;&gt;"",Output5!#REF!,"")</f>
        <v/>
      </c>
      <c r="H693" t="str">
        <f>IF(A693&lt;&gt;"",Output5!#REF!,"")</f>
        <v/>
      </c>
      <c r="I693" s="27" t="str">
        <f>IF(A693&lt;&gt;"",Output5!#REF!,"")</f>
        <v/>
      </c>
      <c r="J693" t="str">
        <f>IF(A693&lt;&gt;"",Output5!#REF!,"")</f>
        <v/>
      </c>
      <c r="K693" t="str">
        <f>IF(A693&lt;&gt;"",Output5!#REF!,"")</f>
        <v/>
      </c>
      <c r="L693" t="str">
        <f>IF(A693&lt;&gt;"",Output5!#REF!,"")</f>
        <v/>
      </c>
      <c r="AE693" t="b">
        <f t="shared" si="21"/>
        <v>1</v>
      </c>
      <c r="AF693" t="e">
        <f>VLOOKUP(Output5!#REF!,GroupNames!$B$2:$D$11,3,FALSE)</f>
        <v>#REF!</v>
      </c>
    </row>
    <row r="694" spans="1:32" x14ac:dyDescent="0.25">
      <c r="A694" s="2" t="str">
        <f t="shared" si="20"/>
        <v/>
      </c>
      <c r="B694" s="2" t="str">
        <f>IF(A694&lt;&gt;"",Output5!#REF!,"")</f>
        <v/>
      </c>
      <c r="C694" t="str">
        <f>IF(A694&lt;&gt;"",Output5!#REF!,"")</f>
        <v/>
      </c>
      <c r="D694" t="str">
        <f>IF(A694&lt;&gt;"",Output5!#REF!,"")</f>
        <v/>
      </c>
      <c r="E694" t="str">
        <f>IF(A694&lt;&gt;"",Output5!#REF!,"")</f>
        <v/>
      </c>
      <c r="F694" t="str">
        <f>IF(A694&lt;&gt;"",Output5!#REF!,"")</f>
        <v/>
      </c>
      <c r="G694" t="str">
        <f>IF(A694&lt;&gt;"",Output5!#REF!,"")</f>
        <v/>
      </c>
      <c r="H694" t="str">
        <f>IF(A694&lt;&gt;"",Output5!#REF!,"")</f>
        <v/>
      </c>
      <c r="I694" s="27" t="str">
        <f>IF(A694&lt;&gt;"",Output5!#REF!,"")</f>
        <v/>
      </c>
      <c r="J694" t="str">
        <f>IF(A694&lt;&gt;"",Output5!#REF!,"")</f>
        <v/>
      </c>
      <c r="K694" t="str">
        <f>IF(A694&lt;&gt;"",Output5!#REF!,"")</f>
        <v/>
      </c>
      <c r="L694" t="str">
        <f>IF(A694&lt;&gt;"",Output5!#REF!,"")</f>
        <v/>
      </c>
      <c r="AE694" t="b">
        <f t="shared" si="21"/>
        <v>1</v>
      </c>
      <c r="AF694" t="e">
        <f>VLOOKUP(Output5!#REF!,GroupNames!$B$2:$D$11,3,FALSE)</f>
        <v>#REF!</v>
      </c>
    </row>
    <row r="695" spans="1:32" x14ac:dyDescent="0.25">
      <c r="A695" s="2" t="str">
        <f t="shared" si="20"/>
        <v/>
      </c>
      <c r="B695" s="2" t="str">
        <f>IF(A695&lt;&gt;"",Output5!#REF!,"")</f>
        <v/>
      </c>
      <c r="C695" t="str">
        <f>IF(A695&lt;&gt;"",Output5!#REF!,"")</f>
        <v/>
      </c>
      <c r="D695" t="str">
        <f>IF(A695&lt;&gt;"",Output5!#REF!,"")</f>
        <v/>
      </c>
      <c r="E695" t="str">
        <f>IF(A695&lt;&gt;"",Output5!#REF!,"")</f>
        <v/>
      </c>
      <c r="F695" t="str">
        <f>IF(A695&lt;&gt;"",Output5!#REF!,"")</f>
        <v/>
      </c>
      <c r="G695" t="str">
        <f>IF(A695&lt;&gt;"",Output5!#REF!,"")</f>
        <v/>
      </c>
      <c r="H695" t="str">
        <f>IF(A695&lt;&gt;"",Output5!#REF!,"")</f>
        <v/>
      </c>
      <c r="I695" s="27" t="str">
        <f>IF(A695&lt;&gt;"",Output5!#REF!,"")</f>
        <v/>
      </c>
      <c r="J695" t="str">
        <f>IF(A695&lt;&gt;"",Output5!#REF!,"")</f>
        <v/>
      </c>
      <c r="K695" t="str">
        <f>IF(A695&lt;&gt;"",Output5!#REF!,"")</f>
        <v/>
      </c>
      <c r="L695" t="str">
        <f>IF(A695&lt;&gt;"",Output5!#REF!,"")</f>
        <v/>
      </c>
      <c r="AE695" t="b">
        <f t="shared" si="21"/>
        <v>1</v>
      </c>
      <c r="AF695" t="e">
        <f>VLOOKUP(Output5!#REF!,GroupNames!$B$2:$D$11,3,FALSE)</f>
        <v>#REF!</v>
      </c>
    </row>
    <row r="696" spans="1:32" x14ac:dyDescent="0.25">
      <c r="A696" s="2" t="str">
        <f t="shared" si="20"/>
        <v/>
      </c>
      <c r="B696" s="2" t="str">
        <f>IF(A696&lt;&gt;"",Output5!#REF!,"")</f>
        <v/>
      </c>
      <c r="C696" t="str">
        <f>IF(A696&lt;&gt;"",Output5!#REF!,"")</f>
        <v/>
      </c>
      <c r="D696" t="str">
        <f>IF(A696&lt;&gt;"",Output5!#REF!,"")</f>
        <v/>
      </c>
      <c r="E696" t="str">
        <f>IF(A696&lt;&gt;"",Output5!#REF!,"")</f>
        <v/>
      </c>
      <c r="F696" t="str">
        <f>IF(A696&lt;&gt;"",Output5!#REF!,"")</f>
        <v/>
      </c>
      <c r="G696" t="str">
        <f>IF(A696&lt;&gt;"",Output5!#REF!,"")</f>
        <v/>
      </c>
      <c r="H696" t="str">
        <f>IF(A696&lt;&gt;"",Output5!#REF!,"")</f>
        <v/>
      </c>
      <c r="I696" s="27" t="str">
        <f>IF(A696&lt;&gt;"",Output5!#REF!,"")</f>
        <v/>
      </c>
      <c r="J696" t="str">
        <f>IF(A696&lt;&gt;"",Output5!#REF!,"")</f>
        <v/>
      </c>
      <c r="K696" t="str">
        <f>IF(A696&lt;&gt;"",Output5!#REF!,"")</f>
        <v/>
      </c>
      <c r="L696" t="str">
        <f>IF(A696&lt;&gt;"",Output5!#REF!,"")</f>
        <v/>
      </c>
      <c r="AE696" t="b">
        <f t="shared" si="21"/>
        <v>1</v>
      </c>
      <c r="AF696" t="e">
        <f>VLOOKUP(Output5!#REF!,GroupNames!$B$2:$D$11,3,FALSE)</f>
        <v>#REF!</v>
      </c>
    </row>
    <row r="697" spans="1:32" x14ac:dyDescent="0.25">
      <c r="A697" s="2" t="str">
        <f t="shared" si="20"/>
        <v/>
      </c>
      <c r="B697" s="2" t="str">
        <f>IF(A697&lt;&gt;"",Output5!#REF!,"")</f>
        <v/>
      </c>
      <c r="C697" t="str">
        <f>IF(A697&lt;&gt;"",Output5!#REF!,"")</f>
        <v/>
      </c>
      <c r="D697" t="str">
        <f>IF(A697&lt;&gt;"",Output5!#REF!,"")</f>
        <v/>
      </c>
      <c r="E697" t="str">
        <f>IF(A697&lt;&gt;"",Output5!#REF!,"")</f>
        <v/>
      </c>
      <c r="F697" t="str">
        <f>IF(A697&lt;&gt;"",Output5!#REF!,"")</f>
        <v/>
      </c>
      <c r="G697" t="str">
        <f>IF(A697&lt;&gt;"",Output5!#REF!,"")</f>
        <v/>
      </c>
      <c r="H697" t="str">
        <f>IF(A697&lt;&gt;"",Output5!#REF!,"")</f>
        <v/>
      </c>
      <c r="I697" s="27" t="str">
        <f>IF(A697&lt;&gt;"",Output5!#REF!,"")</f>
        <v/>
      </c>
      <c r="J697" t="str">
        <f>IF(A697&lt;&gt;"",Output5!#REF!,"")</f>
        <v/>
      </c>
      <c r="K697" t="str">
        <f>IF(A697&lt;&gt;"",Output5!#REF!,"")</f>
        <v/>
      </c>
      <c r="L697" t="str">
        <f>IF(A697&lt;&gt;"",Output5!#REF!,"")</f>
        <v/>
      </c>
      <c r="AE697" t="b">
        <f t="shared" si="21"/>
        <v>1</v>
      </c>
      <c r="AF697" t="e">
        <f>VLOOKUP(Output5!#REF!,GroupNames!$B$2:$D$11,3,FALSE)</f>
        <v>#REF!</v>
      </c>
    </row>
    <row r="698" spans="1:32" x14ac:dyDescent="0.25">
      <c r="A698" s="2" t="str">
        <f t="shared" si="20"/>
        <v/>
      </c>
      <c r="B698" s="2" t="str">
        <f>IF(A698&lt;&gt;"",Output5!#REF!,"")</f>
        <v/>
      </c>
      <c r="C698" t="str">
        <f>IF(A698&lt;&gt;"",Output5!#REF!,"")</f>
        <v/>
      </c>
      <c r="D698" t="str">
        <f>IF(A698&lt;&gt;"",Output5!#REF!,"")</f>
        <v/>
      </c>
      <c r="E698" t="str">
        <f>IF(A698&lt;&gt;"",Output5!#REF!,"")</f>
        <v/>
      </c>
      <c r="F698" t="str">
        <f>IF(A698&lt;&gt;"",Output5!#REF!,"")</f>
        <v/>
      </c>
      <c r="G698" t="str">
        <f>IF(A698&lt;&gt;"",Output5!#REF!,"")</f>
        <v/>
      </c>
      <c r="H698" t="str">
        <f>IF(A698&lt;&gt;"",Output5!#REF!,"")</f>
        <v/>
      </c>
      <c r="I698" s="27" t="str">
        <f>IF(A698&lt;&gt;"",Output5!#REF!,"")</f>
        <v/>
      </c>
      <c r="J698" t="str">
        <f>IF(A698&lt;&gt;"",Output5!#REF!,"")</f>
        <v/>
      </c>
      <c r="K698" t="str">
        <f>IF(A698&lt;&gt;"",Output5!#REF!,"")</f>
        <v/>
      </c>
      <c r="L698" t="str">
        <f>IF(A698&lt;&gt;"",Output5!#REF!,"")</f>
        <v/>
      </c>
      <c r="AE698" t="b">
        <f t="shared" si="21"/>
        <v>1</v>
      </c>
      <c r="AF698" t="e">
        <f>VLOOKUP(Output5!#REF!,GroupNames!$B$2:$D$11,3,FALSE)</f>
        <v>#REF!</v>
      </c>
    </row>
    <row r="699" spans="1:32" x14ac:dyDescent="0.25">
      <c r="A699" s="2" t="str">
        <f t="shared" si="20"/>
        <v/>
      </c>
      <c r="B699" s="2" t="str">
        <f>IF(A699&lt;&gt;"",Output5!#REF!,"")</f>
        <v/>
      </c>
      <c r="C699" t="str">
        <f>IF(A699&lt;&gt;"",Output5!#REF!,"")</f>
        <v/>
      </c>
      <c r="D699" t="str">
        <f>IF(A699&lt;&gt;"",Output5!#REF!,"")</f>
        <v/>
      </c>
      <c r="E699" t="str">
        <f>IF(A699&lt;&gt;"",Output5!#REF!,"")</f>
        <v/>
      </c>
      <c r="F699" t="str">
        <f>IF(A699&lt;&gt;"",Output5!#REF!,"")</f>
        <v/>
      </c>
      <c r="G699" t="str">
        <f>IF(A699&lt;&gt;"",Output5!#REF!,"")</f>
        <v/>
      </c>
      <c r="H699" t="str">
        <f>IF(A699&lt;&gt;"",Output5!#REF!,"")</f>
        <v/>
      </c>
      <c r="I699" s="27" t="str">
        <f>IF(A699&lt;&gt;"",Output5!#REF!,"")</f>
        <v/>
      </c>
      <c r="J699" t="str">
        <f>IF(A699&lt;&gt;"",Output5!#REF!,"")</f>
        <v/>
      </c>
      <c r="K699" t="str">
        <f>IF(A699&lt;&gt;"",Output5!#REF!,"")</f>
        <v/>
      </c>
      <c r="L699" t="str">
        <f>IF(A699&lt;&gt;"",Output5!#REF!,"")</f>
        <v/>
      </c>
      <c r="AE699" t="b">
        <f t="shared" si="21"/>
        <v>1</v>
      </c>
      <c r="AF699" t="e">
        <f>VLOOKUP(Output5!#REF!,GroupNames!$B$2:$D$11,3,FALSE)</f>
        <v>#REF!</v>
      </c>
    </row>
    <row r="700" spans="1:32" x14ac:dyDescent="0.25">
      <c r="A700" s="2" t="str">
        <f t="shared" si="20"/>
        <v/>
      </c>
      <c r="B700" s="2" t="str">
        <f>IF(A700&lt;&gt;"",Output5!#REF!,"")</f>
        <v/>
      </c>
      <c r="C700" t="str">
        <f>IF(A700&lt;&gt;"",Output5!#REF!,"")</f>
        <v/>
      </c>
      <c r="D700" t="str">
        <f>IF(A700&lt;&gt;"",Output5!#REF!,"")</f>
        <v/>
      </c>
      <c r="E700" t="str">
        <f>IF(A700&lt;&gt;"",Output5!#REF!,"")</f>
        <v/>
      </c>
      <c r="F700" t="str">
        <f>IF(A700&lt;&gt;"",Output5!#REF!,"")</f>
        <v/>
      </c>
      <c r="G700" t="str">
        <f>IF(A700&lt;&gt;"",Output5!#REF!,"")</f>
        <v/>
      </c>
      <c r="H700" t="str">
        <f>IF(A700&lt;&gt;"",Output5!#REF!,"")</f>
        <v/>
      </c>
      <c r="I700" s="27" t="str">
        <f>IF(A700&lt;&gt;"",Output5!#REF!,"")</f>
        <v/>
      </c>
      <c r="J700" t="str">
        <f>IF(A700&lt;&gt;"",Output5!#REF!,"")</f>
        <v/>
      </c>
      <c r="K700" t="str">
        <f>IF(A700&lt;&gt;"",Output5!#REF!,"")</f>
        <v/>
      </c>
      <c r="L700" t="str">
        <f>IF(A700&lt;&gt;"",Output5!#REF!,"")</f>
        <v/>
      </c>
      <c r="AE700" t="b">
        <f t="shared" si="21"/>
        <v>1</v>
      </c>
      <c r="AF700" t="e">
        <f>VLOOKUP(Output5!#REF!,GroupNames!$B$2:$D$11,3,FALSE)</f>
        <v>#REF!</v>
      </c>
    </row>
    <row r="701" spans="1:32" x14ac:dyDescent="0.25">
      <c r="A701" s="2" t="str">
        <f t="shared" si="20"/>
        <v/>
      </c>
      <c r="B701" s="2" t="str">
        <f>IF(A701&lt;&gt;"",Output5!#REF!,"")</f>
        <v/>
      </c>
      <c r="C701" t="str">
        <f>IF(A701&lt;&gt;"",Output5!#REF!,"")</f>
        <v/>
      </c>
      <c r="D701" t="str">
        <f>IF(A701&lt;&gt;"",Output5!#REF!,"")</f>
        <v/>
      </c>
      <c r="E701" t="str">
        <f>IF(A701&lt;&gt;"",Output5!#REF!,"")</f>
        <v/>
      </c>
      <c r="F701" t="str">
        <f>IF(A701&lt;&gt;"",Output5!#REF!,"")</f>
        <v/>
      </c>
      <c r="G701" t="str">
        <f>IF(A701&lt;&gt;"",Output5!#REF!,"")</f>
        <v/>
      </c>
      <c r="H701" t="str">
        <f>IF(A701&lt;&gt;"",Output5!#REF!,"")</f>
        <v/>
      </c>
      <c r="I701" s="27" t="str">
        <f>IF(A701&lt;&gt;"",Output5!#REF!,"")</f>
        <v/>
      </c>
      <c r="J701" t="str">
        <f>IF(A701&lt;&gt;"",Output5!#REF!,"")</f>
        <v/>
      </c>
      <c r="K701" t="str">
        <f>IF(A701&lt;&gt;"",Output5!#REF!,"")</f>
        <v/>
      </c>
      <c r="L701" t="str">
        <f>IF(A701&lt;&gt;"",Output5!#REF!,"")</f>
        <v/>
      </c>
      <c r="AE701" t="b">
        <f t="shared" si="21"/>
        <v>1</v>
      </c>
      <c r="AF701" t="e">
        <f>VLOOKUP(Output5!#REF!,GroupNames!$B$2:$D$11,3,FALSE)</f>
        <v>#REF!</v>
      </c>
    </row>
    <row r="702" spans="1:32" x14ac:dyDescent="0.25">
      <c r="A702" s="2" t="str">
        <f t="shared" si="20"/>
        <v/>
      </c>
      <c r="B702" s="2" t="str">
        <f>IF(A702&lt;&gt;"",Output5!#REF!,"")</f>
        <v/>
      </c>
      <c r="C702" t="str">
        <f>IF(A702&lt;&gt;"",Output5!#REF!,"")</f>
        <v/>
      </c>
      <c r="D702" t="str">
        <f>IF(A702&lt;&gt;"",Output5!#REF!,"")</f>
        <v/>
      </c>
      <c r="E702" t="str">
        <f>IF(A702&lt;&gt;"",Output5!#REF!,"")</f>
        <v/>
      </c>
      <c r="F702" t="str">
        <f>IF(A702&lt;&gt;"",Output5!#REF!,"")</f>
        <v/>
      </c>
      <c r="G702" t="str">
        <f>IF(A702&lt;&gt;"",Output5!#REF!,"")</f>
        <v/>
      </c>
      <c r="H702" t="str">
        <f>IF(A702&lt;&gt;"",Output5!#REF!,"")</f>
        <v/>
      </c>
      <c r="I702" s="27" t="str">
        <f>IF(A702&lt;&gt;"",Output5!#REF!,"")</f>
        <v/>
      </c>
      <c r="J702" t="str">
        <f>IF(A702&lt;&gt;"",Output5!#REF!,"")</f>
        <v/>
      </c>
      <c r="K702" t="str">
        <f>IF(A702&lt;&gt;"",Output5!#REF!,"")</f>
        <v/>
      </c>
      <c r="L702" t="str">
        <f>IF(A702&lt;&gt;"",Output5!#REF!,"")</f>
        <v/>
      </c>
      <c r="AE702" t="b">
        <f t="shared" si="21"/>
        <v>1</v>
      </c>
      <c r="AF702" t="e">
        <f>VLOOKUP(Output5!#REF!,GroupNames!$B$2:$D$11,3,FALSE)</f>
        <v>#REF!</v>
      </c>
    </row>
    <row r="703" spans="1:32" x14ac:dyDescent="0.25">
      <c r="A703" s="2" t="str">
        <f t="shared" si="20"/>
        <v/>
      </c>
      <c r="B703" s="2" t="str">
        <f>IF(A703&lt;&gt;"",Output5!#REF!,"")</f>
        <v/>
      </c>
      <c r="C703" t="str">
        <f>IF(A703&lt;&gt;"",Output5!#REF!,"")</f>
        <v/>
      </c>
      <c r="D703" t="str">
        <f>IF(A703&lt;&gt;"",Output5!#REF!,"")</f>
        <v/>
      </c>
      <c r="E703" t="str">
        <f>IF(A703&lt;&gt;"",Output5!#REF!,"")</f>
        <v/>
      </c>
      <c r="F703" t="str">
        <f>IF(A703&lt;&gt;"",Output5!#REF!,"")</f>
        <v/>
      </c>
      <c r="G703" t="str">
        <f>IF(A703&lt;&gt;"",Output5!#REF!,"")</f>
        <v/>
      </c>
      <c r="H703" t="str">
        <f>IF(A703&lt;&gt;"",Output5!#REF!,"")</f>
        <v/>
      </c>
      <c r="I703" s="27" t="str">
        <f>IF(A703&lt;&gt;"",Output5!#REF!,"")</f>
        <v/>
      </c>
      <c r="J703" t="str">
        <f>IF(A703&lt;&gt;"",Output5!#REF!,"")</f>
        <v/>
      </c>
      <c r="K703" t="str">
        <f>IF(A703&lt;&gt;"",Output5!#REF!,"")</f>
        <v/>
      </c>
      <c r="L703" t="str">
        <f>IF(A703&lt;&gt;"",Output5!#REF!,"")</f>
        <v/>
      </c>
      <c r="AE703" t="b">
        <f t="shared" si="21"/>
        <v>1</v>
      </c>
      <c r="AF703" t="e">
        <f>VLOOKUP(Output5!#REF!,GroupNames!$B$2:$D$11,3,FALSE)</f>
        <v>#REF!</v>
      </c>
    </row>
    <row r="704" spans="1:32" x14ac:dyDescent="0.25">
      <c r="A704" s="2" t="str">
        <f t="shared" si="20"/>
        <v/>
      </c>
      <c r="B704" s="2" t="str">
        <f>IF(A704&lt;&gt;"",Output5!#REF!,"")</f>
        <v/>
      </c>
      <c r="C704" t="str">
        <f>IF(A704&lt;&gt;"",Output5!#REF!,"")</f>
        <v/>
      </c>
      <c r="D704" t="str">
        <f>IF(A704&lt;&gt;"",Output5!#REF!,"")</f>
        <v/>
      </c>
      <c r="E704" t="str">
        <f>IF(A704&lt;&gt;"",Output5!#REF!,"")</f>
        <v/>
      </c>
      <c r="F704" t="str">
        <f>IF(A704&lt;&gt;"",Output5!#REF!,"")</f>
        <v/>
      </c>
      <c r="G704" t="str">
        <f>IF(A704&lt;&gt;"",Output5!#REF!,"")</f>
        <v/>
      </c>
      <c r="H704" t="str">
        <f>IF(A704&lt;&gt;"",Output5!#REF!,"")</f>
        <v/>
      </c>
      <c r="I704" s="27" t="str">
        <f>IF(A704&lt;&gt;"",Output5!#REF!,"")</f>
        <v/>
      </c>
      <c r="J704" t="str">
        <f>IF(A704&lt;&gt;"",Output5!#REF!,"")</f>
        <v/>
      </c>
      <c r="K704" t="str">
        <f>IF(A704&lt;&gt;"",Output5!#REF!,"")</f>
        <v/>
      </c>
      <c r="L704" t="str">
        <f>IF(A704&lt;&gt;"",Output5!#REF!,"")</f>
        <v/>
      </c>
      <c r="AE704" t="b">
        <f t="shared" si="21"/>
        <v>1</v>
      </c>
      <c r="AF704" t="e">
        <f>VLOOKUP(Output5!#REF!,GroupNames!$B$2:$D$11,3,FALSE)</f>
        <v>#REF!</v>
      </c>
    </row>
    <row r="705" spans="1:32" x14ac:dyDescent="0.25">
      <c r="A705" s="2" t="str">
        <f t="shared" si="20"/>
        <v/>
      </c>
      <c r="B705" s="2" t="str">
        <f>IF(A705&lt;&gt;"",Output5!#REF!,"")</f>
        <v/>
      </c>
      <c r="C705" t="str">
        <f>IF(A705&lt;&gt;"",Output5!#REF!,"")</f>
        <v/>
      </c>
      <c r="D705" t="str">
        <f>IF(A705&lt;&gt;"",Output5!#REF!,"")</f>
        <v/>
      </c>
      <c r="E705" t="str">
        <f>IF(A705&lt;&gt;"",Output5!#REF!,"")</f>
        <v/>
      </c>
      <c r="F705" t="str">
        <f>IF(A705&lt;&gt;"",Output5!#REF!,"")</f>
        <v/>
      </c>
      <c r="G705" t="str">
        <f>IF(A705&lt;&gt;"",Output5!#REF!,"")</f>
        <v/>
      </c>
      <c r="H705" t="str">
        <f>IF(A705&lt;&gt;"",Output5!#REF!,"")</f>
        <v/>
      </c>
      <c r="I705" s="27" t="str">
        <f>IF(A705&lt;&gt;"",Output5!#REF!,"")</f>
        <v/>
      </c>
      <c r="J705" t="str">
        <f>IF(A705&lt;&gt;"",Output5!#REF!,"")</f>
        <v/>
      </c>
      <c r="K705" t="str">
        <f>IF(A705&lt;&gt;"",Output5!#REF!,"")</f>
        <v/>
      </c>
      <c r="L705" t="str">
        <f>IF(A705&lt;&gt;"",Output5!#REF!,"")</f>
        <v/>
      </c>
      <c r="AE705" t="b">
        <f t="shared" si="21"/>
        <v>1</v>
      </c>
      <c r="AF705" t="e">
        <f>VLOOKUP(Output5!#REF!,GroupNames!$B$2:$D$11,3,FALSE)</f>
        <v>#REF!</v>
      </c>
    </row>
    <row r="706" spans="1:32" x14ac:dyDescent="0.25">
      <c r="A706" s="2" t="str">
        <f t="shared" si="20"/>
        <v/>
      </c>
      <c r="B706" s="2" t="str">
        <f>IF(A706&lt;&gt;"",Output5!#REF!,"")</f>
        <v/>
      </c>
      <c r="C706" t="str">
        <f>IF(A706&lt;&gt;"",Output5!#REF!,"")</f>
        <v/>
      </c>
      <c r="D706" t="str">
        <f>IF(A706&lt;&gt;"",Output5!#REF!,"")</f>
        <v/>
      </c>
      <c r="E706" t="str">
        <f>IF(A706&lt;&gt;"",Output5!#REF!,"")</f>
        <v/>
      </c>
      <c r="F706" t="str">
        <f>IF(A706&lt;&gt;"",Output5!#REF!,"")</f>
        <v/>
      </c>
      <c r="G706" t="str">
        <f>IF(A706&lt;&gt;"",Output5!#REF!,"")</f>
        <v/>
      </c>
      <c r="H706" t="str">
        <f>IF(A706&lt;&gt;"",Output5!#REF!,"")</f>
        <v/>
      </c>
      <c r="I706" s="27" t="str">
        <f>IF(A706&lt;&gt;"",Output5!#REF!,"")</f>
        <v/>
      </c>
      <c r="J706" t="str">
        <f>IF(A706&lt;&gt;"",Output5!#REF!,"")</f>
        <v/>
      </c>
      <c r="K706" t="str">
        <f>IF(A706&lt;&gt;"",Output5!#REF!,"")</f>
        <v/>
      </c>
      <c r="L706" t="str">
        <f>IF(A706&lt;&gt;"",Output5!#REF!,"")</f>
        <v/>
      </c>
      <c r="AE706" t="b">
        <f t="shared" si="21"/>
        <v>1</v>
      </c>
      <c r="AF706" t="e">
        <f>VLOOKUP(Output5!#REF!,GroupNames!$B$2:$D$11,3,FALSE)</f>
        <v>#REF!</v>
      </c>
    </row>
    <row r="707" spans="1:32" x14ac:dyDescent="0.25">
      <c r="A707" s="2" t="str">
        <f t="shared" si="20"/>
        <v/>
      </c>
      <c r="B707" s="2" t="str">
        <f>IF(A707&lt;&gt;"",Output5!#REF!,"")</f>
        <v/>
      </c>
      <c r="C707" t="str">
        <f>IF(A707&lt;&gt;"",Output5!#REF!,"")</f>
        <v/>
      </c>
      <c r="D707" t="str">
        <f>IF(A707&lt;&gt;"",Output5!#REF!,"")</f>
        <v/>
      </c>
      <c r="E707" t="str">
        <f>IF(A707&lt;&gt;"",Output5!#REF!,"")</f>
        <v/>
      </c>
      <c r="F707" t="str">
        <f>IF(A707&lt;&gt;"",Output5!#REF!,"")</f>
        <v/>
      </c>
      <c r="G707" t="str">
        <f>IF(A707&lt;&gt;"",Output5!#REF!,"")</f>
        <v/>
      </c>
      <c r="H707" t="str">
        <f>IF(A707&lt;&gt;"",Output5!#REF!,"")</f>
        <v/>
      </c>
      <c r="I707" s="27" t="str">
        <f>IF(A707&lt;&gt;"",Output5!#REF!,"")</f>
        <v/>
      </c>
      <c r="J707" t="str">
        <f>IF(A707&lt;&gt;"",Output5!#REF!,"")</f>
        <v/>
      </c>
      <c r="K707" t="str">
        <f>IF(A707&lt;&gt;"",Output5!#REF!,"")</f>
        <v/>
      </c>
      <c r="L707" t="str">
        <f>IF(A707&lt;&gt;"",Output5!#REF!,"")</f>
        <v/>
      </c>
      <c r="AE707" t="b">
        <f t="shared" si="21"/>
        <v>1</v>
      </c>
      <c r="AF707" t="e">
        <f>VLOOKUP(Output5!#REF!,GroupNames!$B$2:$D$11,3,FALSE)</f>
        <v>#REF!</v>
      </c>
    </row>
    <row r="708" spans="1:32" x14ac:dyDescent="0.25">
      <c r="A708" s="2" t="str">
        <f t="shared" si="20"/>
        <v/>
      </c>
      <c r="B708" s="2" t="str">
        <f>IF(A708&lt;&gt;"",Output5!#REF!,"")</f>
        <v/>
      </c>
      <c r="C708" t="str">
        <f>IF(A708&lt;&gt;"",Output5!#REF!,"")</f>
        <v/>
      </c>
      <c r="D708" t="str">
        <f>IF(A708&lt;&gt;"",Output5!#REF!,"")</f>
        <v/>
      </c>
      <c r="E708" t="str">
        <f>IF(A708&lt;&gt;"",Output5!#REF!,"")</f>
        <v/>
      </c>
      <c r="F708" t="str">
        <f>IF(A708&lt;&gt;"",Output5!#REF!,"")</f>
        <v/>
      </c>
      <c r="G708" t="str">
        <f>IF(A708&lt;&gt;"",Output5!#REF!,"")</f>
        <v/>
      </c>
      <c r="H708" t="str">
        <f>IF(A708&lt;&gt;"",Output5!#REF!,"")</f>
        <v/>
      </c>
      <c r="I708" s="27" t="str">
        <f>IF(A708&lt;&gt;"",Output5!#REF!,"")</f>
        <v/>
      </c>
      <c r="J708" t="str">
        <f>IF(A708&lt;&gt;"",Output5!#REF!,"")</f>
        <v/>
      </c>
      <c r="K708" t="str">
        <f>IF(A708&lt;&gt;"",Output5!#REF!,"")</f>
        <v/>
      </c>
      <c r="L708" t="str">
        <f>IF(A708&lt;&gt;"",Output5!#REF!,"")</f>
        <v/>
      </c>
      <c r="AE708" t="b">
        <f t="shared" si="21"/>
        <v>1</v>
      </c>
      <c r="AF708" t="e">
        <f>VLOOKUP(Output5!#REF!,GroupNames!$B$2:$D$11,3,FALSE)</f>
        <v>#REF!</v>
      </c>
    </row>
    <row r="709" spans="1:32" x14ac:dyDescent="0.25">
      <c r="A709" s="2" t="str">
        <f t="shared" si="20"/>
        <v/>
      </c>
      <c r="B709" s="2" t="str">
        <f>IF(A709&lt;&gt;"",Output5!#REF!,"")</f>
        <v/>
      </c>
      <c r="C709" t="str">
        <f>IF(A709&lt;&gt;"",Output5!#REF!,"")</f>
        <v/>
      </c>
      <c r="D709" t="str">
        <f>IF(A709&lt;&gt;"",Output5!#REF!,"")</f>
        <v/>
      </c>
      <c r="E709" t="str">
        <f>IF(A709&lt;&gt;"",Output5!#REF!,"")</f>
        <v/>
      </c>
      <c r="F709" t="str">
        <f>IF(A709&lt;&gt;"",Output5!#REF!,"")</f>
        <v/>
      </c>
      <c r="G709" t="str">
        <f>IF(A709&lt;&gt;"",Output5!#REF!,"")</f>
        <v/>
      </c>
      <c r="H709" t="str">
        <f>IF(A709&lt;&gt;"",Output5!#REF!,"")</f>
        <v/>
      </c>
      <c r="I709" s="27" t="str">
        <f>IF(A709&lt;&gt;"",Output5!#REF!,"")</f>
        <v/>
      </c>
      <c r="J709" t="str">
        <f>IF(A709&lt;&gt;"",Output5!#REF!,"")</f>
        <v/>
      </c>
      <c r="K709" t="str">
        <f>IF(A709&lt;&gt;"",Output5!#REF!,"")</f>
        <v/>
      </c>
      <c r="L709" t="str">
        <f>IF(A709&lt;&gt;"",Output5!#REF!,"")</f>
        <v/>
      </c>
      <c r="AE709" t="b">
        <f t="shared" si="21"/>
        <v>1</v>
      </c>
      <c r="AF709" t="e">
        <f>VLOOKUP(Output5!#REF!,GroupNames!$B$2:$D$11,3,FALSE)</f>
        <v>#REF!</v>
      </c>
    </row>
    <row r="710" spans="1:32" x14ac:dyDescent="0.25">
      <c r="A710" s="2" t="str">
        <f t="shared" si="20"/>
        <v/>
      </c>
      <c r="B710" s="2" t="str">
        <f>IF(A710&lt;&gt;"",Output5!#REF!,"")</f>
        <v/>
      </c>
      <c r="C710" t="str">
        <f>IF(A710&lt;&gt;"",Output5!#REF!,"")</f>
        <v/>
      </c>
      <c r="D710" t="str">
        <f>IF(A710&lt;&gt;"",Output5!#REF!,"")</f>
        <v/>
      </c>
      <c r="E710" t="str">
        <f>IF(A710&lt;&gt;"",Output5!#REF!,"")</f>
        <v/>
      </c>
      <c r="F710" t="str">
        <f>IF(A710&lt;&gt;"",Output5!#REF!,"")</f>
        <v/>
      </c>
      <c r="G710" t="str">
        <f>IF(A710&lt;&gt;"",Output5!#REF!,"")</f>
        <v/>
      </c>
      <c r="H710" t="str">
        <f>IF(A710&lt;&gt;"",Output5!#REF!,"")</f>
        <v/>
      </c>
      <c r="I710" s="27" t="str">
        <f>IF(A710&lt;&gt;"",Output5!#REF!,"")</f>
        <v/>
      </c>
      <c r="J710" t="str">
        <f>IF(A710&lt;&gt;"",Output5!#REF!,"")</f>
        <v/>
      </c>
      <c r="K710" t="str">
        <f>IF(A710&lt;&gt;"",Output5!#REF!,"")</f>
        <v/>
      </c>
      <c r="L710" t="str">
        <f>IF(A710&lt;&gt;"",Output5!#REF!,"")</f>
        <v/>
      </c>
      <c r="AE710" t="b">
        <f t="shared" si="21"/>
        <v>1</v>
      </c>
      <c r="AF710" t="e">
        <f>VLOOKUP(Output5!#REF!,GroupNames!$B$2:$D$11,3,FALSE)</f>
        <v>#REF!</v>
      </c>
    </row>
    <row r="711" spans="1:32" x14ac:dyDescent="0.25">
      <c r="A711" s="2" t="str">
        <f t="shared" si="20"/>
        <v/>
      </c>
      <c r="B711" s="2" t="str">
        <f>IF(A711&lt;&gt;"",Output5!#REF!,"")</f>
        <v/>
      </c>
      <c r="C711" t="str">
        <f>IF(A711&lt;&gt;"",Output5!#REF!,"")</f>
        <v/>
      </c>
      <c r="D711" t="str">
        <f>IF(A711&lt;&gt;"",Output5!#REF!,"")</f>
        <v/>
      </c>
      <c r="E711" t="str">
        <f>IF(A711&lt;&gt;"",Output5!#REF!,"")</f>
        <v/>
      </c>
      <c r="F711" t="str">
        <f>IF(A711&lt;&gt;"",Output5!#REF!,"")</f>
        <v/>
      </c>
      <c r="G711" t="str">
        <f>IF(A711&lt;&gt;"",Output5!#REF!,"")</f>
        <v/>
      </c>
      <c r="H711" t="str">
        <f>IF(A711&lt;&gt;"",Output5!#REF!,"")</f>
        <v/>
      </c>
      <c r="I711" s="27" t="str">
        <f>IF(A711&lt;&gt;"",Output5!#REF!,"")</f>
        <v/>
      </c>
      <c r="J711" t="str">
        <f>IF(A711&lt;&gt;"",Output5!#REF!,"")</f>
        <v/>
      </c>
      <c r="K711" t="str">
        <f>IF(A711&lt;&gt;"",Output5!#REF!,"")</f>
        <v/>
      </c>
      <c r="L711" t="str">
        <f>IF(A711&lt;&gt;"",Output5!#REF!,"")</f>
        <v/>
      </c>
      <c r="AE711" t="b">
        <f t="shared" si="21"/>
        <v>1</v>
      </c>
      <c r="AF711" t="e">
        <f>VLOOKUP(Output5!#REF!,GroupNames!$B$2:$D$11,3,FALSE)</f>
        <v>#REF!</v>
      </c>
    </row>
    <row r="712" spans="1:32" x14ac:dyDescent="0.25">
      <c r="A712" s="2" t="str">
        <f t="shared" si="20"/>
        <v/>
      </c>
      <c r="B712" s="2" t="str">
        <f>IF(A712&lt;&gt;"",Output5!#REF!,"")</f>
        <v/>
      </c>
      <c r="C712" t="str">
        <f>IF(A712&lt;&gt;"",Output5!#REF!,"")</f>
        <v/>
      </c>
      <c r="D712" t="str">
        <f>IF(A712&lt;&gt;"",Output5!#REF!,"")</f>
        <v/>
      </c>
      <c r="E712" t="str">
        <f>IF(A712&lt;&gt;"",Output5!#REF!,"")</f>
        <v/>
      </c>
      <c r="F712" t="str">
        <f>IF(A712&lt;&gt;"",Output5!#REF!,"")</f>
        <v/>
      </c>
      <c r="G712" t="str">
        <f>IF(A712&lt;&gt;"",Output5!#REF!,"")</f>
        <v/>
      </c>
      <c r="H712" t="str">
        <f>IF(A712&lt;&gt;"",Output5!#REF!,"")</f>
        <v/>
      </c>
      <c r="I712" s="27" t="str">
        <f>IF(A712&lt;&gt;"",Output5!#REF!,"")</f>
        <v/>
      </c>
      <c r="J712" t="str">
        <f>IF(A712&lt;&gt;"",Output5!#REF!,"")</f>
        <v/>
      </c>
      <c r="K712" t="str">
        <f>IF(A712&lt;&gt;"",Output5!#REF!,"")</f>
        <v/>
      </c>
      <c r="L712" t="str">
        <f>IF(A712&lt;&gt;"",Output5!#REF!,"")</f>
        <v/>
      </c>
      <c r="AE712" t="b">
        <f t="shared" si="21"/>
        <v>1</v>
      </c>
      <c r="AF712" t="e">
        <f>VLOOKUP(Output5!#REF!,GroupNames!$B$2:$D$11,3,FALSE)</f>
        <v>#REF!</v>
      </c>
    </row>
    <row r="713" spans="1:32" x14ac:dyDescent="0.25">
      <c r="A713" s="2" t="str">
        <f t="shared" si="20"/>
        <v/>
      </c>
      <c r="B713" s="2" t="str">
        <f>IF(A713&lt;&gt;"",Output5!#REF!,"")</f>
        <v/>
      </c>
      <c r="C713" t="str">
        <f>IF(A713&lt;&gt;"",Output5!#REF!,"")</f>
        <v/>
      </c>
      <c r="D713" t="str">
        <f>IF(A713&lt;&gt;"",Output5!#REF!,"")</f>
        <v/>
      </c>
      <c r="E713" t="str">
        <f>IF(A713&lt;&gt;"",Output5!#REF!,"")</f>
        <v/>
      </c>
      <c r="F713" t="str">
        <f>IF(A713&lt;&gt;"",Output5!#REF!,"")</f>
        <v/>
      </c>
      <c r="G713" t="str">
        <f>IF(A713&lt;&gt;"",Output5!#REF!,"")</f>
        <v/>
      </c>
      <c r="H713" t="str">
        <f>IF(A713&lt;&gt;"",Output5!#REF!,"")</f>
        <v/>
      </c>
      <c r="I713" s="27" t="str">
        <f>IF(A713&lt;&gt;"",Output5!#REF!,"")</f>
        <v/>
      </c>
      <c r="J713" t="str">
        <f>IF(A713&lt;&gt;"",Output5!#REF!,"")</f>
        <v/>
      </c>
      <c r="K713" t="str">
        <f>IF(A713&lt;&gt;"",Output5!#REF!,"")</f>
        <v/>
      </c>
      <c r="L713" t="str">
        <f>IF(A713&lt;&gt;"",Output5!#REF!,"")</f>
        <v/>
      </c>
      <c r="AE713" t="b">
        <f t="shared" si="21"/>
        <v>1</v>
      </c>
      <c r="AF713" t="e">
        <f>VLOOKUP(Output5!#REF!,GroupNames!$B$2:$D$11,3,FALSE)</f>
        <v>#REF!</v>
      </c>
    </row>
    <row r="714" spans="1:32" x14ac:dyDescent="0.25">
      <c r="A714" s="2" t="str">
        <f t="shared" si="20"/>
        <v/>
      </c>
      <c r="B714" s="2" t="str">
        <f>IF(A714&lt;&gt;"",Output5!#REF!,"")</f>
        <v/>
      </c>
      <c r="C714" t="str">
        <f>IF(A714&lt;&gt;"",Output5!#REF!,"")</f>
        <v/>
      </c>
      <c r="D714" t="str">
        <f>IF(A714&lt;&gt;"",Output5!#REF!,"")</f>
        <v/>
      </c>
      <c r="E714" t="str">
        <f>IF(A714&lt;&gt;"",Output5!#REF!,"")</f>
        <v/>
      </c>
      <c r="F714" t="str">
        <f>IF(A714&lt;&gt;"",Output5!#REF!,"")</f>
        <v/>
      </c>
      <c r="G714" t="str">
        <f>IF(A714&lt;&gt;"",Output5!#REF!,"")</f>
        <v/>
      </c>
      <c r="H714" t="str">
        <f>IF(A714&lt;&gt;"",Output5!#REF!,"")</f>
        <v/>
      </c>
      <c r="I714" s="27" t="str">
        <f>IF(A714&lt;&gt;"",Output5!#REF!,"")</f>
        <v/>
      </c>
      <c r="J714" t="str">
        <f>IF(A714&lt;&gt;"",Output5!#REF!,"")</f>
        <v/>
      </c>
      <c r="K714" t="str">
        <f>IF(A714&lt;&gt;"",Output5!#REF!,"")</f>
        <v/>
      </c>
      <c r="L714" t="str">
        <f>IF(A714&lt;&gt;"",Output5!#REF!,"")</f>
        <v/>
      </c>
      <c r="AE714" t="b">
        <f t="shared" si="21"/>
        <v>1</v>
      </c>
      <c r="AF714" t="e">
        <f>VLOOKUP(Output5!#REF!,GroupNames!$B$2:$D$11,3,FALSE)</f>
        <v>#REF!</v>
      </c>
    </row>
    <row r="715" spans="1:32" x14ac:dyDescent="0.25">
      <c r="A715" s="2" t="str">
        <f t="shared" si="20"/>
        <v/>
      </c>
      <c r="B715" s="2" t="str">
        <f>IF(A715&lt;&gt;"",Output5!#REF!,"")</f>
        <v/>
      </c>
      <c r="C715" t="str">
        <f>IF(A715&lt;&gt;"",Output5!#REF!,"")</f>
        <v/>
      </c>
      <c r="D715" t="str">
        <f>IF(A715&lt;&gt;"",Output5!#REF!,"")</f>
        <v/>
      </c>
      <c r="E715" t="str">
        <f>IF(A715&lt;&gt;"",Output5!#REF!,"")</f>
        <v/>
      </c>
      <c r="F715" t="str">
        <f>IF(A715&lt;&gt;"",Output5!#REF!,"")</f>
        <v/>
      </c>
      <c r="G715" t="str">
        <f>IF(A715&lt;&gt;"",Output5!#REF!,"")</f>
        <v/>
      </c>
      <c r="H715" t="str">
        <f>IF(A715&lt;&gt;"",Output5!#REF!,"")</f>
        <v/>
      </c>
      <c r="I715" s="27" t="str">
        <f>IF(A715&lt;&gt;"",Output5!#REF!,"")</f>
        <v/>
      </c>
      <c r="J715" t="str">
        <f>IF(A715&lt;&gt;"",Output5!#REF!,"")</f>
        <v/>
      </c>
      <c r="K715" t="str">
        <f>IF(A715&lt;&gt;"",Output5!#REF!,"")</f>
        <v/>
      </c>
      <c r="L715" t="str">
        <f>IF(A715&lt;&gt;"",Output5!#REF!,"")</f>
        <v/>
      </c>
      <c r="AE715" t="b">
        <f t="shared" si="21"/>
        <v>1</v>
      </c>
      <c r="AF715" t="e">
        <f>VLOOKUP(Output5!#REF!,GroupNames!$B$2:$D$11,3,FALSE)</f>
        <v>#REF!</v>
      </c>
    </row>
    <row r="716" spans="1:32" x14ac:dyDescent="0.25">
      <c r="A716" s="2" t="str">
        <f t="shared" ref="A716:A779" si="22">IF(AE716=FALSE,AF716,"")</f>
        <v/>
      </c>
      <c r="B716" s="2" t="str">
        <f>IF(A716&lt;&gt;"",Output5!#REF!,"")</f>
        <v/>
      </c>
      <c r="C716" t="str">
        <f>IF(A716&lt;&gt;"",Output5!#REF!,"")</f>
        <v/>
      </c>
      <c r="D716" t="str">
        <f>IF(A716&lt;&gt;"",Output5!#REF!,"")</f>
        <v/>
      </c>
      <c r="E716" t="str">
        <f>IF(A716&lt;&gt;"",Output5!#REF!,"")</f>
        <v/>
      </c>
      <c r="F716" t="str">
        <f>IF(A716&lt;&gt;"",Output5!#REF!,"")</f>
        <v/>
      </c>
      <c r="G716" t="str">
        <f>IF(A716&lt;&gt;"",Output5!#REF!,"")</f>
        <v/>
      </c>
      <c r="H716" t="str">
        <f>IF(A716&lt;&gt;"",Output5!#REF!,"")</f>
        <v/>
      </c>
      <c r="I716" s="27" t="str">
        <f>IF(A716&lt;&gt;"",Output5!#REF!,"")</f>
        <v/>
      </c>
      <c r="J716" t="str">
        <f>IF(A716&lt;&gt;"",Output5!#REF!,"")</f>
        <v/>
      </c>
      <c r="K716" t="str">
        <f>IF(A716&lt;&gt;"",Output5!#REF!,"")</f>
        <v/>
      </c>
      <c r="L716" t="str">
        <f>IF(A716&lt;&gt;"",Output5!#REF!,"")</f>
        <v/>
      </c>
      <c r="AE716" t="b">
        <f t="shared" ref="AE716:AE779" si="23">ISERROR(AF716)</f>
        <v>1</v>
      </c>
      <c r="AF716" t="e">
        <f>VLOOKUP(Output5!#REF!,GroupNames!$B$2:$D$11,3,FALSE)</f>
        <v>#REF!</v>
      </c>
    </row>
    <row r="717" spans="1:32" x14ac:dyDescent="0.25">
      <c r="A717" s="2" t="str">
        <f t="shared" si="22"/>
        <v/>
      </c>
      <c r="B717" s="2" t="str">
        <f>IF(A717&lt;&gt;"",Output5!#REF!,"")</f>
        <v/>
      </c>
      <c r="C717" t="str">
        <f>IF(A717&lt;&gt;"",Output5!#REF!,"")</f>
        <v/>
      </c>
      <c r="D717" t="str">
        <f>IF(A717&lt;&gt;"",Output5!#REF!,"")</f>
        <v/>
      </c>
      <c r="E717" t="str">
        <f>IF(A717&lt;&gt;"",Output5!#REF!,"")</f>
        <v/>
      </c>
      <c r="F717" t="str">
        <f>IF(A717&lt;&gt;"",Output5!#REF!,"")</f>
        <v/>
      </c>
      <c r="G717" t="str">
        <f>IF(A717&lt;&gt;"",Output5!#REF!,"")</f>
        <v/>
      </c>
      <c r="H717" t="str">
        <f>IF(A717&lt;&gt;"",Output5!#REF!,"")</f>
        <v/>
      </c>
      <c r="I717" s="27" t="str">
        <f>IF(A717&lt;&gt;"",Output5!#REF!,"")</f>
        <v/>
      </c>
      <c r="J717" t="str">
        <f>IF(A717&lt;&gt;"",Output5!#REF!,"")</f>
        <v/>
      </c>
      <c r="K717" t="str">
        <f>IF(A717&lt;&gt;"",Output5!#REF!,"")</f>
        <v/>
      </c>
      <c r="L717" t="str">
        <f>IF(A717&lt;&gt;"",Output5!#REF!,"")</f>
        <v/>
      </c>
      <c r="AE717" t="b">
        <f t="shared" si="23"/>
        <v>1</v>
      </c>
      <c r="AF717" t="e">
        <f>VLOOKUP(Output5!#REF!,GroupNames!$B$2:$D$11,3,FALSE)</f>
        <v>#REF!</v>
      </c>
    </row>
    <row r="718" spans="1:32" x14ac:dyDescent="0.25">
      <c r="A718" s="2" t="str">
        <f t="shared" si="22"/>
        <v/>
      </c>
      <c r="B718" s="2" t="str">
        <f>IF(A718&lt;&gt;"",Output5!#REF!,"")</f>
        <v/>
      </c>
      <c r="C718" t="str">
        <f>IF(A718&lt;&gt;"",Output5!#REF!,"")</f>
        <v/>
      </c>
      <c r="D718" t="str">
        <f>IF(A718&lt;&gt;"",Output5!#REF!,"")</f>
        <v/>
      </c>
      <c r="E718" t="str">
        <f>IF(A718&lt;&gt;"",Output5!#REF!,"")</f>
        <v/>
      </c>
      <c r="F718" t="str">
        <f>IF(A718&lt;&gt;"",Output5!#REF!,"")</f>
        <v/>
      </c>
      <c r="G718" t="str">
        <f>IF(A718&lt;&gt;"",Output5!#REF!,"")</f>
        <v/>
      </c>
      <c r="H718" t="str">
        <f>IF(A718&lt;&gt;"",Output5!#REF!,"")</f>
        <v/>
      </c>
      <c r="I718" s="27" t="str">
        <f>IF(A718&lt;&gt;"",Output5!#REF!,"")</f>
        <v/>
      </c>
      <c r="J718" t="str">
        <f>IF(A718&lt;&gt;"",Output5!#REF!,"")</f>
        <v/>
      </c>
      <c r="K718" t="str">
        <f>IF(A718&lt;&gt;"",Output5!#REF!,"")</f>
        <v/>
      </c>
      <c r="L718" t="str">
        <f>IF(A718&lt;&gt;"",Output5!#REF!,"")</f>
        <v/>
      </c>
      <c r="AE718" t="b">
        <f t="shared" si="23"/>
        <v>1</v>
      </c>
      <c r="AF718" t="e">
        <f>VLOOKUP(Output5!#REF!,GroupNames!$B$2:$D$11,3,FALSE)</f>
        <v>#REF!</v>
      </c>
    </row>
    <row r="719" spans="1:32" x14ac:dyDescent="0.25">
      <c r="A719" s="2" t="str">
        <f t="shared" si="22"/>
        <v/>
      </c>
      <c r="B719" s="2" t="str">
        <f>IF(A719&lt;&gt;"",Output5!#REF!,"")</f>
        <v/>
      </c>
      <c r="C719" t="str">
        <f>IF(A719&lt;&gt;"",Output5!#REF!,"")</f>
        <v/>
      </c>
      <c r="D719" t="str">
        <f>IF(A719&lt;&gt;"",Output5!#REF!,"")</f>
        <v/>
      </c>
      <c r="E719" t="str">
        <f>IF(A719&lt;&gt;"",Output5!#REF!,"")</f>
        <v/>
      </c>
      <c r="F719" t="str">
        <f>IF(A719&lt;&gt;"",Output5!#REF!,"")</f>
        <v/>
      </c>
      <c r="G719" t="str">
        <f>IF(A719&lt;&gt;"",Output5!#REF!,"")</f>
        <v/>
      </c>
      <c r="H719" t="str">
        <f>IF(A719&lt;&gt;"",Output5!#REF!,"")</f>
        <v/>
      </c>
      <c r="I719" s="27" t="str">
        <f>IF(A719&lt;&gt;"",Output5!#REF!,"")</f>
        <v/>
      </c>
      <c r="J719" t="str">
        <f>IF(A719&lt;&gt;"",Output5!#REF!,"")</f>
        <v/>
      </c>
      <c r="K719" t="str">
        <f>IF(A719&lt;&gt;"",Output5!#REF!,"")</f>
        <v/>
      </c>
      <c r="L719" t="str">
        <f>IF(A719&lt;&gt;"",Output5!#REF!,"")</f>
        <v/>
      </c>
      <c r="AE719" t="b">
        <f t="shared" si="23"/>
        <v>1</v>
      </c>
      <c r="AF719" t="e">
        <f>VLOOKUP(Output5!#REF!,GroupNames!$B$2:$D$11,3,FALSE)</f>
        <v>#REF!</v>
      </c>
    </row>
    <row r="720" spans="1:32" x14ac:dyDescent="0.25">
      <c r="A720" s="2" t="str">
        <f t="shared" si="22"/>
        <v/>
      </c>
      <c r="B720" s="2" t="str">
        <f>IF(A720&lt;&gt;"",Output5!#REF!,"")</f>
        <v/>
      </c>
      <c r="C720" t="str">
        <f>IF(A720&lt;&gt;"",Output5!#REF!,"")</f>
        <v/>
      </c>
      <c r="D720" t="str">
        <f>IF(A720&lt;&gt;"",Output5!#REF!,"")</f>
        <v/>
      </c>
      <c r="E720" t="str">
        <f>IF(A720&lt;&gt;"",Output5!#REF!,"")</f>
        <v/>
      </c>
      <c r="F720" t="str">
        <f>IF(A720&lt;&gt;"",Output5!#REF!,"")</f>
        <v/>
      </c>
      <c r="G720" t="str">
        <f>IF(A720&lt;&gt;"",Output5!#REF!,"")</f>
        <v/>
      </c>
      <c r="H720" t="str">
        <f>IF(A720&lt;&gt;"",Output5!#REF!,"")</f>
        <v/>
      </c>
      <c r="I720" s="27" t="str">
        <f>IF(A720&lt;&gt;"",Output5!#REF!,"")</f>
        <v/>
      </c>
      <c r="J720" t="str">
        <f>IF(A720&lt;&gt;"",Output5!#REF!,"")</f>
        <v/>
      </c>
      <c r="K720" t="str">
        <f>IF(A720&lt;&gt;"",Output5!#REF!,"")</f>
        <v/>
      </c>
      <c r="L720" t="str">
        <f>IF(A720&lt;&gt;"",Output5!#REF!,"")</f>
        <v/>
      </c>
      <c r="AE720" t="b">
        <f t="shared" si="23"/>
        <v>1</v>
      </c>
      <c r="AF720" t="e">
        <f>VLOOKUP(Output5!#REF!,GroupNames!$B$2:$D$11,3,FALSE)</f>
        <v>#REF!</v>
      </c>
    </row>
    <row r="721" spans="1:32" x14ac:dyDescent="0.25">
      <c r="A721" s="2" t="str">
        <f t="shared" si="22"/>
        <v/>
      </c>
      <c r="B721" s="2" t="str">
        <f>IF(A721&lt;&gt;"",Output5!#REF!,"")</f>
        <v/>
      </c>
      <c r="C721" t="str">
        <f>IF(A721&lt;&gt;"",Output5!#REF!,"")</f>
        <v/>
      </c>
      <c r="D721" t="str">
        <f>IF(A721&lt;&gt;"",Output5!#REF!,"")</f>
        <v/>
      </c>
      <c r="E721" t="str">
        <f>IF(A721&lt;&gt;"",Output5!#REF!,"")</f>
        <v/>
      </c>
      <c r="F721" t="str">
        <f>IF(A721&lt;&gt;"",Output5!#REF!,"")</f>
        <v/>
      </c>
      <c r="G721" t="str">
        <f>IF(A721&lt;&gt;"",Output5!#REF!,"")</f>
        <v/>
      </c>
      <c r="H721" t="str">
        <f>IF(A721&lt;&gt;"",Output5!#REF!,"")</f>
        <v/>
      </c>
      <c r="I721" s="27" t="str">
        <f>IF(A721&lt;&gt;"",Output5!#REF!,"")</f>
        <v/>
      </c>
      <c r="J721" t="str">
        <f>IF(A721&lt;&gt;"",Output5!#REF!,"")</f>
        <v/>
      </c>
      <c r="K721" t="str">
        <f>IF(A721&lt;&gt;"",Output5!#REF!,"")</f>
        <v/>
      </c>
      <c r="L721" t="str">
        <f>IF(A721&lt;&gt;"",Output5!#REF!,"")</f>
        <v/>
      </c>
      <c r="AE721" t="b">
        <f t="shared" si="23"/>
        <v>1</v>
      </c>
      <c r="AF721" t="e">
        <f>VLOOKUP(Output5!#REF!,GroupNames!$B$2:$D$11,3,FALSE)</f>
        <v>#REF!</v>
      </c>
    </row>
    <row r="722" spans="1:32" x14ac:dyDescent="0.25">
      <c r="A722" s="2" t="str">
        <f t="shared" si="22"/>
        <v/>
      </c>
      <c r="B722" s="2" t="str">
        <f>IF(A722&lt;&gt;"",Output5!#REF!,"")</f>
        <v/>
      </c>
      <c r="C722" t="str">
        <f>IF(A722&lt;&gt;"",Output5!#REF!,"")</f>
        <v/>
      </c>
      <c r="D722" t="str">
        <f>IF(A722&lt;&gt;"",Output5!#REF!,"")</f>
        <v/>
      </c>
      <c r="E722" t="str">
        <f>IF(A722&lt;&gt;"",Output5!#REF!,"")</f>
        <v/>
      </c>
      <c r="F722" t="str">
        <f>IF(A722&lt;&gt;"",Output5!#REF!,"")</f>
        <v/>
      </c>
      <c r="G722" t="str">
        <f>IF(A722&lt;&gt;"",Output5!#REF!,"")</f>
        <v/>
      </c>
      <c r="H722" t="str">
        <f>IF(A722&lt;&gt;"",Output5!#REF!,"")</f>
        <v/>
      </c>
      <c r="I722" s="27" t="str">
        <f>IF(A722&lt;&gt;"",Output5!#REF!,"")</f>
        <v/>
      </c>
      <c r="J722" t="str">
        <f>IF(A722&lt;&gt;"",Output5!#REF!,"")</f>
        <v/>
      </c>
      <c r="K722" t="str">
        <f>IF(A722&lt;&gt;"",Output5!#REF!,"")</f>
        <v/>
      </c>
      <c r="L722" t="str">
        <f>IF(A722&lt;&gt;"",Output5!#REF!,"")</f>
        <v/>
      </c>
      <c r="AE722" t="b">
        <f t="shared" si="23"/>
        <v>1</v>
      </c>
      <c r="AF722" t="e">
        <f>VLOOKUP(Output5!#REF!,GroupNames!$B$2:$D$11,3,FALSE)</f>
        <v>#REF!</v>
      </c>
    </row>
    <row r="723" spans="1:32" x14ac:dyDescent="0.25">
      <c r="A723" s="2" t="str">
        <f t="shared" si="22"/>
        <v/>
      </c>
      <c r="B723" s="2" t="str">
        <f>IF(A723&lt;&gt;"",Output5!#REF!,"")</f>
        <v/>
      </c>
      <c r="C723" t="str">
        <f>IF(A723&lt;&gt;"",Output5!#REF!,"")</f>
        <v/>
      </c>
      <c r="D723" t="str">
        <f>IF(A723&lt;&gt;"",Output5!#REF!,"")</f>
        <v/>
      </c>
      <c r="E723" t="str">
        <f>IF(A723&lt;&gt;"",Output5!#REF!,"")</f>
        <v/>
      </c>
      <c r="F723" t="str">
        <f>IF(A723&lt;&gt;"",Output5!#REF!,"")</f>
        <v/>
      </c>
      <c r="G723" t="str">
        <f>IF(A723&lt;&gt;"",Output5!#REF!,"")</f>
        <v/>
      </c>
      <c r="H723" t="str">
        <f>IF(A723&lt;&gt;"",Output5!#REF!,"")</f>
        <v/>
      </c>
      <c r="I723" s="27" t="str">
        <f>IF(A723&lt;&gt;"",Output5!#REF!,"")</f>
        <v/>
      </c>
      <c r="J723" t="str">
        <f>IF(A723&lt;&gt;"",Output5!#REF!,"")</f>
        <v/>
      </c>
      <c r="K723" t="str">
        <f>IF(A723&lt;&gt;"",Output5!#REF!,"")</f>
        <v/>
      </c>
      <c r="L723" t="str">
        <f>IF(A723&lt;&gt;"",Output5!#REF!,"")</f>
        <v/>
      </c>
      <c r="AE723" t="b">
        <f t="shared" si="23"/>
        <v>1</v>
      </c>
      <c r="AF723" t="e">
        <f>VLOOKUP(Output5!#REF!,GroupNames!$B$2:$D$11,3,FALSE)</f>
        <v>#REF!</v>
      </c>
    </row>
    <row r="724" spans="1:32" x14ac:dyDescent="0.25">
      <c r="A724" s="2" t="str">
        <f t="shared" si="22"/>
        <v/>
      </c>
      <c r="B724" s="2" t="str">
        <f>IF(A724&lt;&gt;"",Output5!#REF!,"")</f>
        <v/>
      </c>
      <c r="C724" t="str">
        <f>IF(A724&lt;&gt;"",Output5!#REF!,"")</f>
        <v/>
      </c>
      <c r="D724" t="str">
        <f>IF(A724&lt;&gt;"",Output5!#REF!,"")</f>
        <v/>
      </c>
      <c r="E724" t="str">
        <f>IF(A724&lt;&gt;"",Output5!#REF!,"")</f>
        <v/>
      </c>
      <c r="F724" t="str">
        <f>IF(A724&lt;&gt;"",Output5!#REF!,"")</f>
        <v/>
      </c>
      <c r="G724" t="str">
        <f>IF(A724&lt;&gt;"",Output5!#REF!,"")</f>
        <v/>
      </c>
      <c r="H724" t="str">
        <f>IF(A724&lt;&gt;"",Output5!#REF!,"")</f>
        <v/>
      </c>
      <c r="I724" s="27" t="str">
        <f>IF(A724&lt;&gt;"",Output5!#REF!,"")</f>
        <v/>
      </c>
      <c r="J724" t="str">
        <f>IF(A724&lt;&gt;"",Output5!#REF!,"")</f>
        <v/>
      </c>
      <c r="K724" t="str">
        <f>IF(A724&lt;&gt;"",Output5!#REF!,"")</f>
        <v/>
      </c>
      <c r="L724" t="str">
        <f>IF(A724&lt;&gt;"",Output5!#REF!,"")</f>
        <v/>
      </c>
      <c r="AE724" t="b">
        <f t="shared" si="23"/>
        <v>1</v>
      </c>
      <c r="AF724" t="e">
        <f>VLOOKUP(Output5!#REF!,GroupNames!$B$2:$D$11,3,FALSE)</f>
        <v>#REF!</v>
      </c>
    </row>
    <row r="725" spans="1:32" x14ac:dyDescent="0.25">
      <c r="A725" s="2" t="str">
        <f t="shared" si="22"/>
        <v/>
      </c>
      <c r="B725" s="2" t="str">
        <f>IF(A725&lt;&gt;"",Output5!#REF!,"")</f>
        <v/>
      </c>
      <c r="C725" t="str">
        <f>IF(A725&lt;&gt;"",Output5!#REF!,"")</f>
        <v/>
      </c>
      <c r="D725" t="str">
        <f>IF(A725&lt;&gt;"",Output5!#REF!,"")</f>
        <v/>
      </c>
      <c r="E725" t="str">
        <f>IF(A725&lt;&gt;"",Output5!#REF!,"")</f>
        <v/>
      </c>
      <c r="F725" t="str">
        <f>IF(A725&lt;&gt;"",Output5!#REF!,"")</f>
        <v/>
      </c>
      <c r="G725" t="str">
        <f>IF(A725&lt;&gt;"",Output5!#REF!,"")</f>
        <v/>
      </c>
      <c r="H725" t="str">
        <f>IF(A725&lt;&gt;"",Output5!#REF!,"")</f>
        <v/>
      </c>
      <c r="I725" s="27" t="str">
        <f>IF(A725&lt;&gt;"",Output5!#REF!,"")</f>
        <v/>
      </c>
      <c r="J725" t="str">
        <f>IF(A725&lt;&gt;"",Output5!#REF!,"")</f>
        <v/>
      </c>
      <c r="K725" t="str">
        <f>IF(A725&lt;&gt;"",Output5!#REF!,"")</f>
        <v/>
      </c>
      <c r="L725" t="str">
        <f>IF(A725&lt;&gt;"",Output5!#REF!,"")</f>
        <v/>
      </c>
      <c r="AE725" t="b">
        <f t="shared" si="23"/>
        <v>1</v>
      </c>
      <c r="AF725" t="e">
        <f>VLOOKUP(Output5!#REF!,GroupNames!$B$2:$D$11,3,FALSE)</f>
        <v>#REF!</v>
      </c>
    </row>
    <row r="726" spans="1:32" x14ac:dyDescent="0.25">
      <c r="A726" s="2" t="str">
        <f t="shared" si="22"/>
        <v/>
      </c>
      <c r="B726" s="2" t="str">
        <f>IF(A726&lt;&gt;"",Output5!#REF!,"")</f>
        <v/>
      </c>
      <c r="C726" t="str">
        <f>IF(A726&lt;&gt;"",Output5!#REF!,"")</f>
        <v/>
      </c>
      <c r="D726" t="str">
        <f>IF(A726&lt;&gt;"",Output5!#REF!,"")</f>
        <v/>
      </c>
      <c r="E726" t="str">
        <f>IF(A726&lt;&gt;"",Output5!#REF!,"")</f>
        <v/>
      </c>
      <c r="F726" t="str">
        <f>IF(A726&lt;&gt;"",Output5!#REF!,"")</f>
        <v/>
      </c>
      <c r="G726" t="str">
        <f>IF(A726&lt;&gt;"",Output5!#REF!,"")</f>
        <v/>
      </c>
      <c r="H726" t="str">
        <f>IF(A726&lt;&gt;"",Output5!#REF!,"")</f>
        <v/>
      </c>
      <c r="I726" s="27" t="str">
        <f>IF(A726&lt;&gt;"",Output5!#REF!,"")</f>
        <v/>
      </c>
      <c r="J726" t="str">
        <f>IF(A726&lt;&gt;"",Output5!#REF!,"")</f>
        <v/>
      </c>
      <c r="K726" t="str">
        <f>IF(A726&lt;&gt;"",Output5!#REF!,"")</f>
        <v/>
      </c>
      <c r="L726" t="str">
        <f>IF(A726&lt;&gt;"",Output5!#REF!,"")</f>
        <v/>
      </c>
      <c r="AE726" t="b">
        <f t="shared" si="23"/>
        <v>1</v>
      </c>
      <c r="AF726" t="e">
        <f>VLOOKUP(Output5!#REF!,GroupNames!$B$2:$D$11,3,FALSE)</f>
        <v>#REF!</v>
      </c>
    </row>
    <row r="727" spans="1:32" x14ac:dyDescent="0.25">
      <c r="A727" s="2" t="str">
        <f t="shared" si="22"/>
        <v/>
      </c>
      <c r="B727" s="2" t="str">
        <f>IF(A727&lt;&gt;"",Output5!#REF!,"")</f>
        <v/>
      </c>
      <c r="C727" t="str">
        <f>IF(A727&lt;&gt;"",Output5!#REF!,"")</f>
        <v/>
      </c>
      <c r="D727" t="str">
        <f>IF(A727&lt;&gt;"",Output5!#REF!,"")</f>
        <v/>
      </c>
      <c r="E727" t="str">
        <f>IF(A727&lt;&gt;"",Output5!#REF!,"")</f>
        <v/>
      </c>
      <c r="F727" t="str">
        <f>IF(A727&lt;&gt;"",Output5!#REF!,"")</f>
        <v/>
      </c>
      <c r="G727" t="str">
        <f>IF(A727&lt;&gt;"",Output5!#REF!,"")</f>
        <v/>
      </c>
      <c r="H727" t="str">
        <f>IF(A727&lt;&gt;"",Output5!#REF!,"")</f>
        <v/>
      </c>
      <c r="I727" s="27" t="str">
        <f>IF(A727&lt;&gt;"",Output5!#REF!,"")</f>
        <v/>
      </c>
      <c r="J727" t="str">
        <f>IF(A727&lt;&gt;"",Output5!#REF!,"")</f>
        <v/>
      </c>
      <c r="K727" t="str">
        <f>IF(A727&lt;&gt;"",Output5!#REF!,"")</f>
        <v/>
      </c>
      <c r="L727" t="str">
        <f>IF(A727&lt;&gt;"",Output5!#REF!,"")</f>
        <v/>
      </c>
      <c r="AE727" t="b">
        <f t="shared" si="23"/>
        <v>1</v>
      </c>
      <c r="AF727" t="e">
        <f>VLOOKUP(Output5!#REF!,GroupNames!$B$2:$D$11,3,FALSE)</f>
        <v>#REF!</v>
      </c>
    </row>
    <row r="728" spans="1:32" x14ac:dyDescent="0.25">
      <c r="A728" s="2" t="str">
        <f t="shared" si="22"/>
        <v/>
      </c>
      <c r="B728" s="2" t="str">
        <f>IF(A728&lt;&gt;"",Output5!#REF!,"")</f>
        <v/>
      </c>
      <c r="C728" t="str">
        <f>IF(A728&lt;&gt;"",Output5!#REF!,"")</f>
        <v/>
      </c>
      <c r="D728" t="str">
        <f>IF(A728&lt;&gt;"",Output5!#REF!,"")</f>
        <v/>
      </c>
      <c r="E728" t="str">
        <f>IF(A728&lt;&gt;"",Output5!#REF!,"")</f>
        <v/>
      </c>
      <c r="F728" t="str">
        <f>IF(A728&lt;&gt;"",Output5!#REF!,"")</f>
        <v/>
      </c>
      <c r="G728" t="str">
        <f>IF(A728&lt;&gt;"",Output5!#REF!,"")</f>
        <v/>
      </c>
      <c r="H728" t="str">
        <f>IF(A728&lt;&gt;"",Output5!#REF!,"")</f>
        <v/>
      </c>
      <c r="I728" s="27" t="str">
        <f>IF(A728&lt;&gt;"",Output5!#REF!,"")</f>
        <v/>
      </c>
      <c r="J728" t="str">
        <f>IF(A728&lt;&gt;"",Output5!#REF!,"")</f>
        <v/>
      </c>
      <c r="K728" t="str">
        <f>IF(A728&lt;&gt;"",Output5!#REF!,"")</f>
        <v/>
      </c>
      <c r="L728" t="str">
        <f>IF(A728&lt;&gt;"",Output5!#REF!,"")</f>
        <v/>
      </c>
      <c r="AE728" t="b">
        <f t="shared" si="23"/>
        <v>1</v>
      </c>
      <c r="AF728" t="e">
        <f>VLOOKUP(Output5!#REF!,GroupNames!$B$2:$D$11,3,FALSE)</f>
        <v>#REF!</v>
      </c>
    </row>
    <row r="729" spans="1:32" x14ac:dyDescent="0.25">
      <c r="A729" s="2" t="str">
        <f t="shared" si="22"/>
        <v/>
      </c>
      <c r="B729" s="2" t="str">
        <f>IF(A729&lt;&gt;"",Output5!#REF!,"")</f>
        <v/>
      </c>
      <c r="C729" t="str">
        <f>IF(A729&lt;&gt;"",Output5!#REF!,"")</f>
        <v/>
      </c>
      <c r="D729" t="str">
        <f>IF(A729&lt;&gt;"",Output5!#REF!,"")</f>
        <v/>
      </c>
      <c r="E729" t="str">
        <f>IF(A729&lt;&gt;"",Output5!#REF!,"")</f>
        <v/>
      </c>
      <c r="F729" t="str">
        <f>IF(A729&lt;&gt;"",Output5!#REF!,"")</f>
        <v/>
      </c>
      <c r="G729" t="str">
        <f>IF(A729&lt;&gt;"",Output5!#REF!,"")</f>
        <v/>
      </c>
      <c r="H729" t="str">
        <f>IF(A729&lt;&gt;"",Output5!#REF!,"")</f>
        <v/>
      </c>
      <c r="I729" s="27" t="str">
        <f>IF(A729&lt;&gt;"",Output5!#REF!,"")</f>
        <v/>
      </c>
      <c r="J729" t="str">
        <f>IF(A729&lt;&gt;"",Output5!#REF!,"")</f>
        <v/>
      </c>
      <c r="K729" t="str">
        <f>IF(A729&lt;&gt;"",Output5!#REF!,"")</f>
        <v/>
      </c>
      <c r="L729" t="str">
        <f>IF(A729&lt;&gt;"",Output5!#REF!,"")</f>
        <v/>
      </c>
      <c r="AE729" t="b">
        <f t="shared" si="23"/>
        <v>1</v>
      </c>
      <c r="AF729" t="e">
        <f>VLOOKUP(Output5!#REF!,GroupNames!$B$2:$D$11,3,FALSE)</f>
        <v>#REF!</v>
      </c>
    </row>
    <row r="730" spans="1:32" x14ac:dyDescent="0.25">
      <c r="A730" s="2" t="str">
        <f t="shared" si="22"/>
        <v/>
      </c>
      <c r="B730" s="2" t="str">
        <f>IF(A730&lt;&gt;"",Output5!#REF!,"")</f>
        <v/>
      </c>
      <c r="C730" t="str">
        <f>IF(A730&lt;&gt;"",Output5!#REF!,"")</f>
        <v/>
      </c>
      <c r="D730" t="str">
        <f>IF(A730&lt;&gt;"",Output5!#REF!,"")</f>
        <v/>
      </c>
      <c r="E730" t="str">
        <f>IF(A730&lt;&gt;"",Output5!#REF!,"")</f>
        <v/>
      </c>
      <c r="F730" t="str">
        <f>IF(A730&lt;&gt;"",Output5!#REF!,"")</f>
        <v/>
      </c>
      <c r="G730" t="str">
        <f>IF(A730&lt;&gt;"",Output5!#REF!,"")</f>
        <v/>
      </c>
      <c r="H730" t="str">
        <f>IF(A730&lt;&gt;"",Output5!#REF!,"")</f>
        <v/>
      </c>
      <c r="I730" s="27" t="str">
        <f>IF(A730&lt;&gt;"",Output5!#REF!,"")</f>
        <v/>
      </c>
      <c r="J730" t="str">
        <f>IF(A730&lt;&gt;"",Output5!#REF!,"")</f>
        <v/>
      </c>
      <c r="K730" t="str">
        <f>IF(A730&lt;&gt;"",Output5!#REF!,"")</f>
        <v/>
      </c>
      <c r="L730" t="str">
        <f>IF(A730&lt;&gt;"",Output5!#REF!,"")</f>
        <v/>
      </c>
      <c r="AE730" t="b">
        <f t="shared" si="23"/>
        <v>1</v>
      </c>
      <c r="AF730" t="e">
        <f>VLOOKUP(Output5!#REF!,GroupNames!$B$2:$D$11,3,FALSE)</f>
        <v>#REF!</v>
      </c>
    </row>
    <row r="731" spans="1:32" x14ac:dyDescent="0.25">
      <c r="A731" s="2" t="str">
        <f t="shared" si="22"/>
        <v/>
      </c>
      <c r="B731" s="2" t="str">
        <f>IF(A731&lt;&gt;"",Output5!#REF!,"")</f>
        <v/>
      </c>
      <c r="C731" t="str">
        <f>IF(A731&lt;&gt;"",Output5!#REF!,"")</f>
        <v/>
      </c>
      <c r="D731" t="str">
        <f>IF(A731&lt;&gt;"",Output5!#REF!,"")</f>
        <v/>
      </c>
      <c r="E731" t="str">
        <f>IF(A731&lt;&gt;"",Output5!#REF!,"")</f>
        <v/>
      </c>
      <c r="F731" t="str">
        <f>IF(A731&lt;&gt;"",Output5!#REF!,"")</f>
        <v/>
      </c>
      <c r="G731" t="str">
        <f>IF(A731&lt;&gt;"",Output5!#REF!,"")</f>
        <v/>
      </c>
      <c r="H731" t="str">
        <f>IF(A731&lt;&gt;"",Output5!#REF!,"")</f>
        <v/>
      </c>
      <c r="I731" s="27" t="str">
        <f>IF(A731&lt;&gt;"",Output5!#REF!,"")</f>
        <v/>
      </c>
      <c r="J731" t="str">
        <f>IF(A731&lt;&gt;"",Output5!#REF!,"")</f>
        <v/>
      </c>
      <c r="K731" t="str">
        <f>IF(A731&lt;&gt;"",Output5!#REF!,"")</f>
        <v/>
      </c>
      <c r="L731" t="str">
        <f>IF(A731&lt;&gt;"",Output5!#REF!,"")</f>
        <v/>
      </c>
      <c r="AE731" t="b">
        <f t="shared" si="23"/>
        <v>1</v>
      </c>
      <c r="AF731" t="e">
        <f>VLOOKUP(Output5!#REF!,GroupNames!$B$2:$D$11,3,FALSE)</f>
        <v>#REF!</v>
      </c>
    </row>
    <row r="732" spans="1:32" x14ac:dyDescent="0.25">
      <c r="A732" s="2" t="str">
        <f t="shared" si="22"/>
        <v/>
      </c>
      <c r="B732" s="2" t="str">
        <f>IF(A732&lt;&gt;"",Output5!#REF!,"")</f>
        <v/>
      </c>
      <c r="C732" t="str">
        <f>IF(A732&lt;&gt;"",Output5!#REF!,"")</f>
        <v/>
      </c>
      <c r="D732" t="str">
        <f>IF(A732&lt;&gt;"",Output5!#REF!,"")</f>
        <v/>
      </c>
      <c r="E732" t="str">
        <f>IF(A732&lt;&gt;"",Output5!#REF!,"")</f>
        <v/>
      </c>
      <c r="F732" t="str">
        <f>IF(A732&lt;&gt;"",Output5!#REF!,"")</f>
        <v/>
      </c>
      <c r="G732" t="str">
        <f>IF(A732&lt;&gt;"",Output5!#REF!,"")</f>
        <v/>
      </c>
      <c r="H732" t="str">
        <f>IF(A732&lt;&gt;"",Output5!#REF!,"")</f>
        <v/>
      </c>
      <c r="I732" s="27" t="str">
        <f>IF(A732&lt;&gt;"",Output5!#REF!,"")</f>
        <v/>
      </c>
      <c r="J732" t="str">
        <f>IF(A732&lt;&gt;"",Output5!#REF!,"")</f>
        <v/>
      </c>
      <c r="K732" t="str">
        <f>IF(A732&lt;&gt;"",Output5!#REF!,"")</f>
        <v/>
      </c>
      <c r="L732" t="str">
        <f>IF(A732&lt;&gt;"",Output5!#REF!,"")</f>
        <v/>
      </c>
      <c r="AE732" t="b">
        <f t="shared" si="23"/>
        <v>1</v>
      </c>
      <c r="AF732" t="e">
        <f>VLOOKUP(Output5!#REF!,GroupNames!$B$2:$D$11,3,FALSE)</f>
        <v>#REF!</v>
      </c>
    </row>
    <row r="733" spans="1:32" x14ac:dyDescent="0.25">
      <c r="A733" s="2" t="str">
        <f t="shared" si="22"/>
        <v/>
      </c>
      <c r="B733" s="2" t="str">
        <f>IF(A733&lt;&gt;"",Output5!#REF!,"")</f>
        <v/>
      </c>
      <c r="C733" t="str">
        <f>IF(A733&lt;&gt;"",Output5!#REF!,"")</f>
        <v/>
      </c>
      <c r="D733" t="str">
        <f>IF(A733&lt;&gt;"",Output5!#REF!,"")</f>
        <v/>
      </c>
      <c r="E733" t="str">
        <f>IF(A733&lt;&gt;"",Output5!#REF!,"")</f>
        <v/>
      </c>
      <c r="F733" t="str">
        <f>IF(A733&lt;&gt;"",Output5!#REF!,"")</f>
        <v/>
      </c>
      <c r="G733" t="str">
        <f>IF(A733&lt;&gt;"",Output5!#REF!,"")</f>
        <v/>
      </c>
      <c r="H733" t="str">
        <f>IF(A733&lt;&gt;"",Output5!#REF!,"")</f>
        <v/>
      </c>
      <c r="I733" s="27" t="str">
        <f>IF(A733&lt;&gt;"",Output5!#REF!,"")</f>
        <v/>
      </c>
      <c r="J733" t="str">
        <f>IF(A733&lt;&gt;"",Output5!#REF!,"")</f>
        <v/>
      </c>
      <c r="K733" t="str">
        <f>IF(A733&lt;&gt;"",Output5!#REF!,"")</f>
        <v/>
      </c>
      <c r="L733" t="str">
        <f>IF(A733&lt;&gt;"",Output5!#REF!,"")</f>
        <v/>
      </c>
      <c r="AE733" t="b">
        <f t="shared" si="23"/>
        <v>1</v>
      </c>
      <c r="AF733" t="e">
        <f>VLOOKUP(Output5!#REF!,GroupNames!$B$2:$D$11,3,FALSE)</f>
        <v>#REF!</v>
      </c>
    </row>
    <row r="734" spans="1:32" x14ac:dyDescent="0.25">
      <c r="A734" s="2" t="str">
        <f t="shared" si="22"/>
        <v/>
      </c>
      <c r="B734" s="2" t="str">
        <f>IF(A734&lt;&gt;"",Output5!#REF!,"")</f>
        <v/>
      </c>
      <c r="C734" t="str">
        <f>IF(A734&lt;&gt;"",Output5!#REF!,"")</f>
        <v/>
      </c>
      <c r="D734" t="str">
        <f>IF(A734&lt;&gt;"",Output5!#REF!,"")</f>
        <v/>
      </c>
      <c r="E734" t="str">
        <f>IF(A734&lt;&gt;"",Output5!#REF!,"")</f>
        <v/>
      </c>
      <c r="F734" t="str">
        <f>IF(A734&lt;&gt;"",Output5!#REF!,"")</f>
        <v/>
      </c>
      <c r="G734" t="str">
        <f>IF(A734&lt;&gt;"",Output5!#REF!,"")</f>
        <v/>
      </c>
      <c r="H734" t="str">
        <f>IF(A734&lt;&gt;"",Output5!#REF!,"")</f>
        <v/>
      </c>
      <c r="I734" s="27" t="str">
        <f>IF(A734&lt;&gt;"",Output5!#REF!,"")</f>
        <v/>
      </c>
      <c r="J734" t="str">
        <f>IF(A734&lt;&gt;"",Output5!#REF!,"")</f>
        <v/>
      </c>
      <c r="K734" t="str">
        <f>IF(A734&lt;&gt;"",Output5!#REF!,"")</f>
        <v/>
      </c>
      <c r="L734" t="str">
        <f>IF(A734&lt;&gt;"",Output5!#REF!,"")</f>
        <v/>
      </c>
      <c r="AE734" t="b">
        <f t="shared" si="23"/>
        <v>1</v>
      </c>
      <c r="AF734" t="e">
        <f>VLOOKUP(Output5!#REF!,GroupNames!$B$2:$D$11,3,FALSE)</f>
        <v>#REF!</v>
      </c>
    </row>
    <row r="735" spans="1:32" x14ac:dyDescent="0.25">
      <c r="A735" s="2" t="str">
        <f t="shared" si="22"/>
        <v/>
      </c>
      <c r="B735" s="2" t="str">
        <f>IF(A735&lt;&gt;"",Output5!#REF!,"")</f>
        <v/>
      </c>
      <c r="C735" t="str">
        <f>IF(A735&lt;&gt;"",Output5!#REF!,"")</f>
        <v/>
      </c>
      <c r="D735" t="str">
        <f>IF(A735&lt;&gt;"",Output5!#REF!,"")</f>
        <v/>
      </c>
      <c r="E735" t="str">
        <f>IF(A735&lt;&gt;"",Output5!#REF!,"")</f>
        <v/>
      </c>
      <c r="F735" t="str">
        <f>IF(A735&lt;&gt;"",Output5!#REF!,"")</f>
        <v/>
      </c>
      <c r="G735" t="str">
        <f>IF(A735&lt;&gt;"",Output5!#REF!,"")</f>
        <v/>
      </c>
      <c r="H735" t="str">
        <f>IF(A735&lt;&gt;"",Output5!#REF!,"")</f>
        <v/>
      </c>
      <c r="I735" s="27" t="str">
        <f>IF(A735&lt;&gt;"",Output5!#REF!,"")</f>
        <v/>
      </c>
      <c r="J735" t="str">
        <f>IF(A735&lt;&gt;"",Output5!#REF!,"")</f>
        <v/>
      </c>
      <c r="K735" t="str">
        <f>IF(A735&lt;&gt;"",Output5!#REF!,"")</f>
        <v/>
      </c>
      <c r="L735" t="str">
        <f>IF(A735&lt;&gt;"",Output5!#REF!,"")</f>
        <v/>
      </c>
      <c r="AE735" t="b">
        <f t="shared" si="23"/>
        <v>1</v>
      </c>
      <c r="AF735" t="e">
        <f>VLOOKUP(Output5!#REF!,GroupNames!$B$2:$D$11,3,FALSE)</f>
        <v>#REF!</v>
      </c>
    </row>
    <row r="736" spans="1:32" x14ac:dyDescent="0.25">
      <c r="A736" s="2" t="str">
        <f t="shared" si="22"/>
        <v/>
      </c>
      <c r="B736" s="2" t="str">
        <f>IF(A736&lt;&gt;"",Output5!#REF!,"")</f>
        <v/>
      </c>
      <c r="C736" t="str">
        <f>IF(A736&lt;&gt;"",Output5!#REF!,"")</f>
        <v/>
      </c>
      <c r="D736" t="str">
        <f>IF(A736&lt;&gt;"",Output5!#REF!,"")</f>
        <v/>
      </c>
      <c r="E736" t="str">
        <f>IF(A736&lt;&gt;"",Output5!#REF!,"")</f>
        <v/>
      </c>
      <c r="F736" t="str">
        <f>IF(A736&lt;&gt;"",Output5!#REF!,"")</f>
        <v/>
      </c>
      <c r="G736" t="str">
        <f>IF(A736&lt;&gt;"",Output5!#REF!,"")</f>
        <v/>
      </c>
      <c r="H736" t="str">
        <f>IF(A736&lt;&gt;"",Output5!#REF!,"")</f>
        <v/>
      </c>
      <c r="I736" s="27" t="str">
        <f>IF(A736&lt;&gt;"",Output5!#REF!,"")</f>
        <v/>
      </c>
      <c r="J736" t="str">
        <f>IF(A736&lt;&gt;"",Output5!#REF!,"")</f>
        <v/>
      </c>
      <c r="K736" t="str">
        <f>IF(A736&lt;&gt;"",Output5!#REF!,"")</f>
        <v/>
      </c>
      <c r="L736" t="str">
        <f>IF(A736&lt;&gt;"",Output5!#REF!,"")</f>
        <v/>
      </c>
      <c r="AE736" t="b">
        <f t="shared" si="23"/>
        <v>1</v>
      </c>
      <c r="AF736" t="e">
        <f>VLOOKUP(Output5!#REF!,GroupNames!$B$2:$D$11,3,FALSE)</f>
        <v>#REF!</v>
      </c>
    </row>
    <row r="737" spans="1:32" x14ac:dyDescent="0.25">
      <c r="A737" s="2" t="str">
        <f t="shared" si="22"/>
        <v/>
      </c>
      <c r="B737" s="2" t="str">
        <f>IF(A737&lt;&gt;"",Output5!#REF!,"")</f>
        <v/>
      </c>
      <c r="C737" t="str">
        <f>IF(A737&lt;&gt;"",Output5!#REF!,"")</f>
        <v/>
      </c>
      <c r="D737" t="str">
        <f>IF(A737&lt;&gt;"",Output5!#REF!,"")</f>
        <v/>
      </c>
      <c r="E737" t="str">
        <f>IF(A737&lt;&gt;"",Output5!#REF!,"")</f>
        <v/>
      </c>
      <c r="F737" t="str">
        <f>IF(A737&lt;&gt;"",Output5!#REF!,"")</f>
        <v/>
      </c>
      <c r="G737" t="str">
        <f>IF(A737&lt;&gt;"",Output5!#REF!,"")</f>
        <v/>
      </c>
      <c r="H737" t="str">
        <f>IF(A737&lt;&gt;"",Output5!#REF!,"")</f>
        <v/>
      </c>
      <c r="I737" s="27" t="str">
        <f>IF(A737&lt;&gt;"",Output5!#REF!,"")</f>
        <v/>
      </c>
      <c r="J737" t="str">
        <f>IF(A737&lt;&gt;"",Output5!#REF!,"")</f>
        <v/>
      </c>
      <c r="K737" t="str">
        <f>IF(A737&lt;&gt;"",Output5!#REF!,"")</f>
        <v/>
      </c>
      <c r="L737" t="str">
        <f>IF(A737&lt;&gt;"",Output5!#REF!,"")</f>
        <v/>
      </c>
      <c r="AE737" t="b">
        <f t="shared" si="23"/>
        <v>1</v>
      </c>
      <c r="AF737" t="e">
        <f>VLOOKUP(Output5!#REF!,GroupNames!$B$2:$D$11,3,FALSE)</f>
        <v>#REF!</v>
      </c>
    </row>
    <row r="738" spans="1:32" x14ac:dyDescent="0.25">
      <c r="A738" s="2" t="str">
        <f t="shared" si="22"/>
        <v/>
      </c>
      <c r="B738" s="2" t="str">
        <f>IF(A738&lt;&gt;"",Output5!#REF!,"")</f>
        <v/>
      </c>
      <c r="C738" t="str">
        <f>IF(A738&lt;&gt;"",Output5!#REF!,"")</f>
        <v/>
      </c>
      <c r="D738" t="str">
        <f>IF(A738&lt;&gt;"",Output5!#REF!,"")</f>
        <v/>
      </c>
      <c r="E738" t="str">
        <f>IF(A738&lt;&gt;"",Output5!#REF!,"")</f>
        <v/>
      </c>
      <c r="F738" t="str">
        <f>IF(A738&lt;&gt;"",Output5!#REF!,"")</f>
        <v/>
      </c>
      <c r="G738" t="str">
        <f>IF(A738&lt;&gt;"",Output5!#REF!,"")</f>
        <v/>
      </c>
      <c r="H738" t="str">
        <f>IF(A738&lt;&gt;"",Output5!#REF!,"")</f>
        <v/>
      </c>
      <c r="I738" s="27" t="str">
        <f>IF(A738&lt;&gt;"",Output5!#REF!,"")</f>
        <v/>
      </c>
      <c r="J738" t="str">
        <f>IF(A738&lt;&gt;"",Output5!#REF!,"")</f>
        <v/>
      </c>
      <c r="K738" t="str">
        <f>IF(A738&lt;&gt;"",Output5!#REF!,"")</f>
        <v/>
      </c>
      <c r="L738" t="str">
        <f>IF(A738&lt;&gt;"",Output5!#REF!,"")</f>
        <v/>
      </c>
      <c r="AE738" t="b">
        <f t="shared" si="23"/>
        <v>1</v>
      </c>
      <c r="AF738" t="e">
        <f>VLOOKUP(Output5!#REF!,GroupNames!$B$2:$D$11,3,FALSE)</f>
        <v>#REF!</v>
      </c>
    </row>
    <row r="739" spans="1:32" x14ac:dyDescent="0.25">
      <c r="A739" s="2" t="str">
        <f t="shared" si="22"/>
        <v/>
      </c>
      <c r="B739" s="2" t="str">
        <f>IF(A739&lt;&gt;"",Output5!#REF!,"")</f>
        <v/>
      </c>
      <c r="C739" t="str">
        <f>IF(A739&lt;&gt;"",Output5!#REF!,"")</f>
        <v/>
      </c>
      <c r="D739" t="str">
        <f>IF(A739&lt;&gt;"",Output5!#REF!,"")</f>
        <v/>
      </c>
      <c r="E739" t="str">
        <f>IF(A739&lt;&gt;"",Output5!#REF!,"")</f>
        <v/>
      </c>
      <c r="F739" t="str">
        <f>IF(A739&lt;&gt;"",Output5!#REF!,"")</f>
        <v/>
      </c>
      <c r="G739" t="str">
        <f>IF(A739&lt;&gt;"",Output5!#REF!,"")</f>
        <v/>
      </c>
      <c r="H739" t="str">
        <f>IF(A739&lt;&gt;"",Output5!#REF!,"")</f>
        <v/>
      </c>
      <c r="I739" s="27" t="str">
        <f>IF(A739&lt;&gt;"",Output5!#REF!,"")</f>
        <v/>
      </c>
      <c r="J739" t="str">
        <f>IF(A739&lt;&gt;"",Output5!#REF!,"")</f>
        <v/>
      </c>
      <c r="K739" t="str">
        <f>IF(A739&lt;&gt;"",Output5!#REF!,"")</f>
        <v/>
      </c>
      <c r="L739" t="str">
        <f>IF(A739&lt;&gt;"",Output5!#REF!,"")</f>
        <v/>
      </c>
      <c r="AE739" t="b">
        <f t="shared" si="23"/>
        <v>1</v>
      </c>
      <c r="AF739" t="e">
        <f>VLOOKUP(Output5!#REF!,GroupNames!$B$2:$D$11,3,FALSE)</f>
        <v>#REF!</v>
      </c>
    </row>
    <row r="740" spans="1:32" x14ac:dyDescent="0.25">
      <c r="A740" s="2" t="str">
        <f t="shared" si="22"/>
        <v/>
      </c>
      <c r="B740" s="2" t="str">
        <f>IF(A740&lt;&gt;"",Output5!#REF!,"")</f>
        <v/>
      </c>
      <c r="C740" t="str">
        <f>IF(A740&lt;&gt;"",Output5!#REF!,"")</f>
        <v/>
      </c>
      <c r="D740" t="str">
        <f>IF(A740&lt;&gt;"",Output5!#REF!,"")</f>
        <v/>
      </c>
      <c r="E740" t="str">
        <f>IF(A740&lt;&gt;"",Output5!#REF!,"")</f>
        <v/>
      </c>
      <c r="F740" t="str">
        <f>IF(A740&lt;&gt;"",Output5!#REF!,"")</f>
        <v/>
      </c>
      <c r="G740" t="str">
        <f>IF(A740&lt;&gt;"",Output5!#REF!,"")</f>
        <v/>
      </c>
      <c r="H740" t="str">
        <f>IF(A740&lt;&gt;"",Output5!#REF!,"")</f>
        <v/>
      </c>
      <c r="I740" s="27" t="str">
        <f>IF(A740&lt;&gt;"",Output5!#REF!,"")</f>
        <v/>
      </c>
      <c r="J740" t="str">
        <f>IF(A740&lt;&gt;"",Output5!#REF!,"")</f>
        <v/>
      </c>
      <c r="K740" t="str">
        <f>IF(A740&lt;&gt;"",Output5!#REF!,"")</f>
        <v/>
      </c>
      <c r="L740" t="str">
        <f>IF(A740&lt;&gt;"",Output5!#REF!,"")</f>
        <v/>
      </c>
      <c r="AE740" t="b">
        <f t="shared" si="23"/>
        <v>1</v>
      </c>
      <c r="AF740" t="e">
        <f>VLOOKUP(Output5!#REF!,GroupNames!$B$2:$D$11,3,FALSE)</f>
        <v>#REF!</v>
      </c>
    </row>
    <row r="741" spans="1:32" x14ac:dyDescent="0.25">
      <c r="A741" s="2" t="str">
        <f t="shared" si="22"/>
        <v/>
      </c>
      <c r="B741" s="2" t="str">
        <f>IF(A741&lt;&gt;"",Output5!#REF!,"")</f>
        <v/>
      </c>
      <c r="C741" t="str">
        <f>IF(A741&lt;&gt;"",Output5!#REF!,"")</f>
        <v/>
      </c>
      <c r="D741" t="str">
        <f>IF(A741&lt;&gt;"",Output5!#REF!,"")</f>
        <v/>
      </c>
      <c r="E741" t="str">
        <f>IF(A741&lt;&gt;"",Output5!#REF!,"")</f>
        <v/>
      </c>
      <c r="F741" t="str">
        <f>IF(A741&lt;&gt;"",Output5!#REF!,"")</f>
        <v/>
      </c>
      <c r="G741" t="str">
        <f>IF(A741&lt;&gt;"",Output5!#REF!,"")</f>
        <v/>
      </c>
      <c r="H741" t="str">
        <f>IF(A741&lt;&gt;"",Output5!#REF!,"")</f>
        <v/>
      </c>
      <c r="I741" s="27" t="str">
        <f>IF(A741&lt;&gt;"",Output5!#REF!,"")</f>
        <v/>
      </c>
      <c r="J741" t="str">
        <f>IF(A741&lt;&gt;"",Output5!#REF!,"")</f>
        <v/>
      </c>
      <c r="K741" t="str">
        <f>IF(A741&lt;&gt;"",Output5!#REF!,"")</f>
        <v/>
      </c>
      <c r="L741" t="str">
        <f>IF(A741&lt;&gt;"",Output5!#REF!,"")</f>
        <v/>
      </c>
      <c r="AE741" t="b">
        <f t="shared" si="23"/>
        <v>1</v>
      </c>
      <c r="AF741" t="e">
        <f>VLOOKUP(Output5!#REF!,GroupNames!$B$2:$D$11,3,FALSE)</f>
        <v>#REF!</v>
      </c>
    </row>
    <row r="742" spans="1:32" x14ac:dyDescent="0.25">
      <c r="A742" s="2" t="str">
        <f t="shared" si="22"/>
        <v/>
      </c>
      <c r="B742" s="2" t="str">
        <f>IF(A742&lt;&gt;"",Output5!#REF!,"")</f>
        <v/>
      </c>
      <c r="C742" t="str">
        <f>IF(A742&lt;&gt;"",Output5!#REF!,"")</f>
        <v/>
      </c>
      <c r="D742" t="str">
        <f>IF(A742&lt;&gt;"",Output5!#REF!,"")</f>
        <v/>
      </c>
      <c r="E742" t="str">
        <f>IF(A742&lt;&gt;"",Output5!#REF!,"")</f>
        <v/>
      </c>
      <c r="F742" t="str">
        <f>IF(A742&lt;&gt;"",Output5!#REF!,"")</f>
        <v/>
      </c>
      <c r="G742" t="str">
        <f>IF(A742&lt;&gt;"",Output5!#REF!,"")</f>
        <v/>
      </c>
      <c r="H742" t="str">
        <f>IF(A742&lt;&gt;"",Output5!#REF!,"")</f>
        <v/>
      </c>
      <c r="I742" s="27" t="str">
        <f>IF(A742&lt;&gt;"",Output5!#REF!,"")</f>
        <v/>
      </c>
      <c r="J742" t="str">
        <f>IF(A742&lt;&gt;"",Output5!#REF!,"")</f>
        <v/>
      </c>
      <c r="K742" t="str">
        <f>IF(A742&lt;&gt;"",Output5!#REF!,"")</f>
        <v/>
      </c>
      <c r="L742" t="str">
        <f>IF(A742&lt;&gt;"",Output5!#REF!,"")</f>
        <v/>
      </c>
      <c r="AE742" t="b">
        <f t="shared" si="23"/>
        <v>1</v>
      </c>
      <c r="AF742" t="e">
        <f>VLOOKUP(Output5!#REF!,GroupNames!$B$2:$D$11,3,FALSE)</f>
        <v>#REF!</v>
      </c>
    </row>
    <row r="743" spans="1:32" x14ac:dyDescent="0.25">
      <c r="A743" s="2" t="str">
        <f t="shared" si="22"/>
        <v/>
      </c>
      <c r="B743" s="2" t="str">
        <f>IF(A743&lt;&gt;"",Output5!#REF!,"")</f>
        <v/>
      </c>
      <c r="C743" t="str">
        <f>IF(A743&lt;&gt;"",Output5!#REF!,"")</f>
        <v/>
      </c>
      <c r="D743" t="str">
        <f>IF(A743&lt;&gt;"",Output5!#REF!,"")</f>
        <v/>
      </c>
      <c r="E743" t="str">
        <f>IF(A743&lt;&gt;"",Output5!#REF!,"")</f>
        <v/>
      </c>
      <c r="F743" t="str">
        <f>IF(A743&lt;&gt;"",Output5!#REF!,"")</f>
        <v/>
      </c>
      <c r="G743" t="str">
        <f>IF(A743&lt;&gt;"",Output5!#REF!,"")</f>
        <v/>
      </c>
      <c r="H743" t="str">
        <f>IF(A743&lt;&gt;"",Output5!#REF!,"")</f>
        <v/>
      </c>
      <c r="I743" s="27" t="str">
        <f>IF(A743&lt;&gt;"",Output5!#REF!,"")</f>
        <v/>
      </c>
      <c r="J743" t="str">
        <f>IF(A743&lt;&gt;"",Output5!#REF!,"")</f>
        <v/>
      </c>
      <c r="K743" t="str">
        <f>IF(A743&lt;&gt;"",Output5!#REF!,"")</f>
        <v/>
      </c>
      <c r="L743" t="str">
        <f>IF(A743&lt;&gt;"",Output5!#REF!,"")</f>
        <v/>
      </c>
      <c r="AE743" t="b">
        <f t="shared" si="23"/>
        <v>1</v>
      </c>
      <c r="AF743" t="e">
        <f>VLOOKUP(Output5!#REF!,GroupNames!$B$2:$D$11,3,FALSE)</f>
        <v>#REF!</v>
      </c>
    </row>
    <row r="744" spans="1:32" x14ac:dyDescent="0.25">
      <c r="A744" s="2" t="str">
        <f t="shared" si="22"/>
        <v/>
      </c>
      <c r="B744" s="2" t="str">
        <f>IF(A744&lt;&gt;"",Output5!#REF!,"")</f>
        <v/>
      </c>
      <c r="C744" t="str">
        <f>IF(A744&lt;&gt;"",Output5!#REF!,"")</f>
        <v/>
      </c>
      <c r="D744" t="str">
        <f>IF(A744&lt;&gt;"",Output5!#REF!,"")</f>
        <v/>
      </c>
      <c r="E744" t="str">
        <f>IF(A744&lt;&gt;"",Output5!#REF!,"")</f>
        <v/>
      </c>
      <c r="F744" t="str">
        <f>IF(A744&lt;&gt;"",Output5!#REF!,"")</f>
        <v/>
      </c>
      <c r="G744" t="str">
        <f>IF(A744&lt;&gt;"",Output5!#REF!,"")</f>
        <v/>
      </c>
      <c r="H744" t="str">
        <f>IF(A744&lt;&gt;"",Output5!#REF!,"")</f>
        <v/>
      </c>
      <c r="I744" s="27" t="str">
        <f>IF(A744&lt;&gt;"",Output5!#REF!,"")</f>
        <v/>
      </c>
      <c r="J744" t="str">
        <f>IF(A744&lt;&gt;"",Output5!#REF!,"")</f>
        <v/>
      </c>
      <c r="K744" t="str">
        <f>IF(A744&lt;&gt;"",Output5!#REF!,"")</f>
        <v/>
      </c>
      <c r="L744" t="str">
        <f>IF(A744&lt;&gt;"",Output5!#REF!,"")</f>
        <v/>
      </c>
      <c r="AE744" t="b">
        <f t="shared" si="23"/>
        <v>1</v>
      </c>
      <c r="AF744" t="e">
        <f>VLOOKUP(Output5!#REF!,GroupNames!$B$2:$D$11,3,FALSE)</f>
        <v>#REF!</v>
      </c>
    </row>
    <row r="745" spans="1:32" x14ac:dyDescent="0.25">
      <c r="A745" s="2" t="str">
        <f t="shared" si="22"/>
        <v/>
      </c>
      <c r="B745" s="2" t="str">
        <f>IF(A745&lt;&gt;"",Output5!#REF!,"")</f>
        <v/>
      </c>
      <c r="C745" t="str">
        <f>IF(A745&lt;&gt;"",Output5!#REF!,"")</f>
        <v/>
      </c>
      <c r="D745" t="str">
        <f>IF(A745&lt;&gt;"",Output5!#REF!,"")</f>
        <v/>
      </c>
      <c r="E745" t="str">
        <f>IF(A745&lt;&gt;"",Output5!#REF!,"")</f>
        <v/>
      </c>
      <c r="F745" t="str">
        <f>IF(A745&lt;&gt;"",Output5!#REF!,"")</f>
        <v/>
      </c>
      <c r="G745" t="str">
        <f>IF(A745&lt;&gt;"",Output5!#REF!,"")</f>
        <v/>
      </c>
      <c r="H745" t="str">
        <f>IF(A745&lt;&gt;"",Output5!#REF!,"")</f>
        <v/>
      </c>
      <c r="I745" s="27" t="str">
        <f>IF(A745&lt;&gt;"",Output5!#REF!,"")</f>
        <v/>
      </c>
      <c r="J745" t="str">
        <f>IF(A745&lt;&gt;"",Output5!#REF!,"")</f>
        <v/>
      </c>
      <c r="K745" t="str">
        <f>IF(A745&lt;&gt;"",Output5!#REF!,"")</f>
        <v/>
      </c>
      <c r="L745" t="str">
        <f>IF(A745&lt;&gt;"",Output5!#REF!,"")</f>
        <v/>
      </c>
      <c r="AE745" t="b">
        <f t="shared" si="23"/>
        <v>1</v>
      </c>
      <c r="AF745" t="e">
        <f>VLOOKUP(Output5!#REF!,GroupNames!$B$2:$D$11,3,FALSE)</f>
        <v>#REF!</v>
      </c>
    </row>
    <row r="746" spans="1:32" x14ac:dyDescent="0.25">
      <c r="A746" s="2" t="str">
        <f t="shared" si="22"/>
        <v/>
      </c>
      <c r="B746" s="2" t="str">
        <f>IF(A746&lt;&gt;"",Output5!#REF!,"")</f>
        <v/>
      </c>
      <c r="C746" t="str">
        <f>IF(A746&lt;&gt;"",Output5!#REF!,"")</f>
        <v/>
      </c>
      <c r="D746" t="str">
        <f>IF(A746&lt;&gt;"",Output5!#REF!,"")</f>
        <v/>
      </c>
      <c r="E746" t="str">
        <f>IF(A746&lt;&gt;"",Output5!#REF!,"")</f>
        <v/>
      </c>
      <c r="F746" t="str">
        <f>IF(A746&lt;&gt;"",Output5!#REF!,"")</f>
        <v/>
      </c>
      <c r="G746" t="str">
        <f>IF(A746&lt;&gt;"",Output5!#REF!,"")</f>
        <v/>
      </c>
      <c r="H746" t="str">
        <f>IF(A746&lt;&gt;"",Output5!#REF!,"")</f>
        <v/>
      </c>
      <c r="I746" s="27" t="str">
        <f>IF(A746&lt;&gt;"",Output5!#REF!,"")</f>
        <v/>
      </c>
      <c r="J746" t="str">
        <f>IF(A746&lt;&gt;"",Output5!#REF!,"")</f>
        <v/>
      </c>
      <c r="K746" t="str">
        <f>IF(A746&lt;&gt;"",Output5!#REF!,"")</f>
        <v/>
      </c>
      <c r="L746" t="str">
        <f>IF(A746&lt;&gt;"",Output5!#REF!,"")</f>
        <v/>
      </c>
      <c r="AE746" t="b">
        <f t="shared" si="23"/>
        <v>1</v>
      </c>
      <c r="AF746" t="e">
        <f>VLOOKUP(Output5!#REF!,GroupNames!$B$2:$D$11,3,FALSE)</f>
        <v>#REF!</v>
      </c>
    </row>
    <row r="747" spans="1:32" x14ac:dyDescent="0.25">
      <c r="A747" s="2" t="str">
        <f t="shared" si="22"/>
        <v/>
      </c>
      <c r="B747" s="2" t="str">
        <f>IF(A747&lt;&gt;"",Output5!#REF!,"")</f>
        <v/>
      </c>
      <c r="C747" t="str">
        <f>IF(A747&lt;&gt;"",Output5!#REF!,"")</f>
        <v/>
      </c>
      <c r="D747" t="str">
        <f>IF(A747&lt;&gt;"",Output5!#REF!,"")</f>
        <v/>
      </c>
      <c r="E747" t="str">
        <f>IF(A747&lt;&gt;"",Output5!#REF!,"")</f>
        <v/>
      </c>
      <c r="F747" t="str">
        <f>IF(A747&lt;&gt;"",Output5!#REF!,"")</f>
        <v/>
      </c>
      <c r="G747" t="str">
        <f>IF(A747&lt;&gt;"",Output5!#REF!,"")</f>
        <v/>
      </c>
      <c r="H747" t="str">
        <f>IF(A747&lt;&gt;"",Output5!#REF!,"")</f>
        <v/>
      </c>
      <c r="I747" s="27" t="str">
        <f>IF(A747&lt;&gt;"",Output5!#REF!,"")</f>
        <v/>
      </c>
      <c r="J747" t="str">
        <f>IF(A747&lt;&gt;"",Output5!#REF!,"")</f>
        <v/>
      </c>
      <c r="K747" t="str">
        <f>IF(A747&lt;&gt;"",Output5!#REF!,"")</f>
        <v/>
      </c>
      <c r="L747" t="str">
        <f>IF(A747&lt;&gt;"",Output5!#REF!,"")</f>
        <v/>
      </c>
      <c r="AE747" t="b">
        <f t="shared" si="23"/>
        <v>1</v>
      </c>
      <c r="AF747" t="e">
        <f>VLOOKUP(Output5!#REF!,GroupNames!$B$2:$D$11,3,FALSE)</f>
        <v>#REF!</v>
      </c>
    </row>
    <row r="748" spans="1:32" x14ac:dyDescent="0.25">
      <c r="A748" s="2" t="str">
        <f t="shared" si="22"/>
        <v/>
      </c>
      <c r="B748" s="2" t="str">
        <f>IF(A748&lt;&gt;"",Output5!#REF!,"")</f>
        <v/>
      </c>
      <c r="C748" t="str">
        <f>IF(A748&lt;&gt;"",Output5!#REF!,"")</f>
        <v/>
      </c>
      <c r="D748" t="str">
        <f>IF(A748&lt;&gt;"",Output5!#REF!,"")</f>
        <v/>
      </c>
      <c r="E748" t="str">
        <f>IF(A748&lt;&gt;"",Output5!#REF!,"")</f>
        <v/>
      </c>
      <c r="F748" t="str">
        <f>IF(A748&lt;&gt;"",Output5!#REF!,"")</f>
        <v/>
      </c>
      <c r="G748" t="str">
        <f>IF(A748&lt;&gt;"",Output5!#REF!,"")</f>
        <v/>
      </c>
      <c r="H748" t="str">
        <f>IF(A748&lt;&gt;"",Output5!#REF!,"")</f>
        <v/>
      </c>
      <c r="I748" s="27" t="str">
        <f>IF(A748&lt;&gt;"",Output5!#REF!,"")</f>
        <v/>
      </c>
      <c r="J748" t="str">
        <f>IF(A748&lt;&gt;"",Output5!#REF!,"")</f>
        <v/>
      </c>
      <c r="K748" t="str">
        <f>IF(A748&lt;&gt;"",Output5!#REF!,"")</f>
        <v/>
      </c>
      <c r="L748" t="str">
        <f>IF(A748&lt;&gt;"",Output5!#REF!,"")</f>
        <v/>
      </c>
      <c r="AE748" t="b">
        <f t="shared" si="23"/>
        <v>1</v>
      </c>
      <c r="AF748" t="e">
        <f>VLOOKUP(Output5!#REF!,GroupNames!$B$2:$D$11,3,FALSE)</f>
        <v>#REF!</v>
      </c>
    </row>
    <row r="749" spans="1:32" x14ac:dyDescent="0.25">
      <c r="A749" s="2" t="str">
        <f t="shared" si="22"/>
        <v/>
      </c>
      <c r="B749" s="2" t="str">
        <f>IF(A749&lt;&gt;"",Output5!#REF!,"")</f>
        <v/>
      </c>
      <c r="C749" t="str">
        <f>IF(A749&lt;&gt;"",Output5!#REF!,"")</f>
        <v/>
      </c>
      <c r="D749" t="str">
        <f>IF(A749&lt;&gt;"",Output5!#REF!,"")</f>
        <v/>
      </c>
      <c r="E749" t="str">
        <f>IF(A749&lt;&gt;"",Output5!#REF!,"")</f>
        <v/>
      </c>
      <c r="F749" t="str">
        <f>IF(A749&lt;&gt;"",Output5!#REF!,"")</f>
        <v/>
      </c>
      <c r="G749" t="str">
        <f>IF(A749&lt;&gt;"",Output5!#REF!,"")</f>
        <v/>
      </c>
      <c r="H749" t="str">
        <f>IF(A749&lt;&gt;"",Output5!#REF!,"")</f>
        <v/>
      </c>
      <c r="I749" s="27" t="str">
        <f>IF(A749&lt;&gt;"",Output5!#REF!,"")</f>
        <v/>
      </c>
      <c r="J749" t="str">
        <f>IF(A749&lt;&gt;"",Output5!#REF!,"")</f>
        <v/>
      </c>
      <c r="K749" t="str">
        <f>IF(A749&lt;&gt;"",Output5!#REF!,"")</f>
        <v/>
      </c>
      <c r="L749" t="str">
        <f>IF(A749&lt;&gt;"",Output5!#REF!,"")</f>
        <v/>
      </c>
      <c r="AE749" t="b">
        <f t="shared" si="23"/>
        <v>1</v>
      </c>
      <c r="AF749" t="e">
        <f>VLOOKUP(Output5!#REF!,GroupNames!$B$2:$D$11,3,FALSE)</f>
        <v>#REF!</v>
      </c>
    </row>
    <row r="750" spans="1:32" x14ac:dyDescent="0.25">
      <c r="A750" s="2" t="str">
        <f t="shared" si="22"/>
        <v/>
      </c>
      <c r="B750" s="2" t="str">
        <f>IF(A750&lt;&gt;"",Output5!#REF!,"")</f>
        <v/>
      </c>
      <c r="C750" t="str">
        <f>IF(A750&lt;&gt;"",Output5!#REF!,"")</f>
        <v/>
      </c>
      <c r="D750" t="str">
        <f>IF(A750&lt;&gt;"",Output5!#REF!,"")</f>
        <v/>
      </c>
      <c r="E750" t="str">
        <f>IF(A750&lt;&gt;"",Output5!#REF!,"")</f>
        <v/>
      </c>
      <c r="F750" t="str">
        <f>IF(A750&lt;&gt;"",Output5!#REF!,"")</f>
        <v/>
      </c>
      <c r="G750" t="str">
        <f>IF(A750&lt;&gt;"",Output5!#REF!,"")</f>
        <v/>
      </c>
      <c r="H750" t="str">
        <f>IF(A750&lt;&gt;"",Output5!#REF!,"")</f>
        <v/>
      </c>
      <c r="I750" s="27" t="str">
        <f>IF(A750&lt;&gt;"",Output5!#REF!,"")</f>
        <v/>
      </c>
      <c r="J750" t="str">
        <f>IF(A750&lt;&gt;"",Output5!#REF!,"")</f>
        <v/>
      </c>
      <c r="K750" t="str">
        <f>IF(A750&lt;&gt;"",Output5!#REF!,"")</f>
        <v/>
      </c>
      <c r="L750" t="str">
        <f>IF(A750&lt;&gt;"",Output5!#REF!,"")</f>
        <v/>
      </c>
      <c r="AE750" t="b">
        <f t="shared" si="23"/>
        <v>1</v>
      </c>
      <c r="AF750" t="e">
        <f>VLOOKUP(Output5!#REF!,GroupNames!$B$2:$D$11,3,FALSE)</f>
        <v>#REF!</v>
      </c>
    </row>
    <row r="751" spans="1:32" x14ac:dyDescent="0.25">
      <c r="A751" s="2" t="str">
        <f t="shared" si="22"/>
        <v/>
      </c>
      <c r="B751" s="2" t="str">
        <f>IF(A751&lt;&gt;"",Output5!#REF!,"")</f>
        <v/>
      </c>
      <c r="C751" t="str">
        <f>IF(A751&lt;&gt;"",Output5!#REF!,"")</f>
        <v/>
      </c>
      <c r="D751" t="str">
        <f>IF(A751&lt;&gt;"",Output5!#REF!,"")</f>
        <v/>
      </c>
      <c r="E751" t="str">
        <f>IF(A751&lt;&gt;"",Output5!#REF!,"")</f>
        <v/>
      </c>
      <c r="F751" t="str">
        <f>IF(A751&lt;&gt;"",Output5!#REF!,"")</f>
        <v/>
      </c>
      <c r="G751" t="str">
        <f>IF(A751&lt;&gt;"",Output5!#REF!,"")</f>
        <v/>
      </c>
      <c r="H751" t="str">
        <f>IF(A751&lt;&gt;"",Output5!#REF!,"")</f>
        <v/>
      </c>
      <c r="I751" s="27" t="str">
        <f>IF(A751&lt;&gt;"",Output5!#REF!,"")</f>
        <v/>
      </c>
      <c r="J751" t="str">
        <f>IF(A751&lt;&gt;"",Output5!#REF!,"")</f>
        <v/>
      </c>
      <c r="K751" t="str">
        <f>IF(A751&lt;&gt;"",Output5!#REF!,"")</f>
        <v/>
      </c>
      <c r="L751" t="str">
        <f>IF(A751&lt;&gt;"",Output5!#REF!,"")</f>
        <v/>
      </c>
      <c r="AE751" t="b">
        <f t="shared" si="23"/>
        <v>1</v>
      </c>
      <c r="AF751" t="e">
        <f>VLOOKUP(Output5!#REF!,GroupNames!$B$2:$D$11,3,FALSE)</f>
        <v>#REF!</v>
      </c>
    </row>
    <row r="752" spans="1:32" x14ac:dyDescent="0.25">
      <c r="A752" s="2" t="str">
        <f t="shared" si="22"/>
        <v/>
      </c>
      <c r="B752" s="2" t="str">
        <f>IF(A752&lt;&gt;"",Output5!#REF!,"")</f>
        <v/>
      </c>
      <c r="C752" t="str">
        <f>IF(A752&lt;&gt;"",Output5!#REF!,"")</f>
        <v/>
      </c>
      <c r="D752" t="str">
        <f>IF(A752&lt;&gt;"",Output5!#REF!,"")</f>
        <v/>
      </c>
      <c r="E752" t="str">
        <f>IF(A752&lt;&gt;"",Output5!#REF!,"")</f>
        <v/>
      </c>
      <c r="F752" t="str">
        <f>IF(A752&lt;&gt;"",Output5!#REF!,"")</f>
        <v/>
      </c>
      <c r="G752" t="str">
        <f>IF(A752&lt;&gt;"",Output5!#REF!,"")</f>
        <v/>
      </c>
      <c r="H752" t="str">
        <f>IF(A752&lt;&gt;"",Output5!#REF!,"")</f>
        <v/>
      </c>
      <c r="I752" s="27" t="str">
        <f>IF(A752&lt;&gt;"",Output5!#REF!,"")</f>
        <v/>
      </c>
      <c r="J752" t="str">
        <f>IF(A752&lt;&gt;"",Output5!#REF!,"")</f>
        <v/>
      </c>
      <c r="K752" t="str">
        <f>IF(A752&lt;&gt;"",Output5!#REF!,"")</f>
        <v/>
      </c>
      <c r="L752" t="str">
        <f>IF(A752&lt;&gt;"",Output5!#REF!,"")</f>
        <v/>
      </c>
      <c r="AE752" t="b">
        <f t="shared" si="23"/>
        <v>1</v>
      </c>
      <c r="AF752" t="e">
        <f>VLOOKUP(Output5!#REF!,GroupNames!$B$2:$D$11,3,FALSE)</f>
        <v>#REF!</v>
      </c>
    </row>
    <row r="753" spans="1:32" x14ac:dyDescent="0.25">
      <c r="A753" s="2" t="str">
        <f t="shared" si="22"/>
        <v/>
      </c>
      <c r="B753" s="2" t="str">
        <f>IF(A753&lt;&gt;"",Output5!#REF!,"")</f>
        <v/>
      </c>
      <c r="C753" t="str">
        <f>IF(A753&lt;&gt;"",Output5!#REF!,"")</f>
        <v/>
      </c>
      <c r="D753" t="str">
        <f>IF(A753&lt;&gt;"",Output5!#REF!,"")</f>
        <v/>
      </c>
      <c r="E753" t="str">
        <f>IF(A753&lt;&gt;"",Output5!#REF!,"")</f>
        <v/>
      </c>
      <c r="F753" t="str">
        <f>IF(A753&lt;&gt;"",Output5!#REF!,"")</f>
        <v/>
      </c>
      <c r="G753" t="str">
        <f>IF(A753&lt;&gt;"",Output5!#REF!,"")</f>
        <v/>
      </c>
      <c r="H753" t="str">
        <f>IF(A753&lt;&gt;"",Output5!#REF!,"")</f>
        <v/>
      </c>
      <c r="I753" s="27" t="str">
        <f>IF(A753&lt;&gt;"",Output5!#REF!,"")</f>
        <v/>
      </c>
      <c r="J753" t="str">
        <f>IF(A753&lt;&gt;"",Output5!#REF!,"")</f>
        <v/>
      </c>
      <c r="K753" t="str">
        <f>IF(A753&lt;&gt;"",Output5!#REF!,"")</f>
        <v/>
      </c>
      <c r="L753" t="str">
        <f>IF(A753&lt;&gt;"",Output5!#REF!,"")</f>
        <v/>
      </c>
      <c r="AE753" t="b">
        <f t="shared" si="23"/>
        <v>1</v>
      </c>
      <c r="AF753" t="e">
        <f>VLOOKUP(Output5!#REF!,GroupNames!$B$2:$D$11,3,FALSE)</f>
        <v>#REF!</v>
      </c>
    </row>
    <row r="754" spans="1:32" x14ac:dyDescent="0.25">
      <c r="A754" s="2" t="str">
        <f t="shared" si="22"/>
        <v/>
      </c>
      <c r="B754" s="2" t="str">
        <f>IF(A754&lt;&gt;"",Output5!#REF!,"")</f>
        <v/>
      </c>
      <c r="C754" t="str">
        <f>IF(A754&lt;&gt;"",Output5!#REF!,"")</f>
        <v/>
      </c>
      <c r="D754" t="str">
        <f>IF(A754&lt;&gt;"",Output5!#REF!,"")</f>
        <v/>
      </c>
      <c r="E754" t="str">
        <f>IF(A754&lt;&gt;"",Output5!#REF!,"")</f>
        <v/>
      </c>
      <c r="F754" t="str">
        <f>IF(A754&lt;&gt;"",Output5!#REF!,"")</f>
        <v/>
      </c>
      <c r="G754" t="str">
        <f>IF(A754&lt;&gt;"",Output5!#REF!,"")</f>
        <v/>
      </c>
      <c r="H754" t="str">
        <f>IF(A754&lt;&gt;"",Output5!#REF!,"")</f>
        <v/>
      </c>
      <c r="I754" s="27" t="str">
        <f>IF(A754&lt;&gt;"",Output5!#REF!,"")</f>
        <v/>
      </c>
      <c r="J754" t="str">
        <f>IF(A754&lt;&gt;"",Output5!#REF!,"")</f>
        <v/>
      </c>
      <c r="K754" t="str">
        <f>IF(A754&lt;&gt;"",Output5!#REF!,"")</f>
        <v/>
      </c>
      <c r="L754" t="str">
        <f>IF(A754&lt;&gt;"",Output5!#REF!,"")</f>
        <v/>
      </c>
      <c r="AE754" t="b">
        <f t="shared" si="23"/>
        <v>1</v>
      </c>
      <c r="AF754" t="e">
        <f>VLOOKUP(Output5!#REF!,GroupNames!$B$2:$D$11,3,FALSE)</f>
        <v>#REF!</v>
      </c>
    </row>
    <row r="755" spans="1:32" x14ac:dyDescent="0.25">
      <c r="A755" s="2" t="str">
        <f t="shared" si="22"/>
        <v/>
      </c>
      <c r="B755" s="2" t="str">
        <f>IF(A755&lt;&gt;"",Output5!#REF!,"")</f>
        <v/>
      </c>
      <c r="C755" t="str">
        <f>IF(A755&lt;&gt;"",Output5!#REF!,"")</f>
        <v/>
      </c>
      <c r="D755" t="str">
        <f>IF(A755&lt;&gt;"",Output5!#REF!,"")</f>
        <v/>
      </c>
      <c r="E755" t="str">
        <f>IF(A755&lt;&gt;"",Output5!#REF!,"")</f>
        <v/>
      </c>
      <c r="F755" t="str">
        <f>IF(A755&lt;&gt;"",Output5!#REF!,"")</f>
        <v/>
      </c>
      <c r="G755" t="str">
        <f>IF(A755&lt;&gt;"",Output5!#REF!,"")</f>
        <v/>
      </c>
      <c r="H755" t="str">
        <f>IF(A755&lt;&gt;"",Output5!#REF!,"")</f>
        <v/>
      </c>
      <c r="I755" s="27" t="str">
        <f>IF(A755&lt;&gt;"",Output5!#REF!,"")</f>
        <v/>
      </c>
      <c r="J755" t="str">
        <f>IF(A755&lt;&gt;"",Output5!#REF!,"")</f>
        <v/>
      </c>
      <c r="K755" t="str">
        <f>IF(A755&lt;&gt;"",Output5!#REF!,"")</f>
        <v/>
      </c>
      <c r="L755" t="str">
        <f>IF(A755&lt;&gt;"",Output5!#REF!,"")</f>
        <v/>
      </c>
      <c r="AE755" t="b">
        <f t="shared" si="23"/>
        <v>1</v>
      </c>
      <c r="AF755" t="e">
        <f>VLOOKUP(Output5!#REF!,GroupNames!$B$2:$D$11,3,FALSE)</f>
        <v>#REF!</v>
      </c>
    </row>
    <row r="756" spans="1:32" x14ac:dyDescent="0.25">
      <c r="A756" s="2" t="str">
        <f t="shared" si="22"/>
        <v/>
      </c>
      <c r="B756" s="2" t="str">
        <f>IF(A756&lt;&gt;"",Output5!#REF!,"")</f>
        <v/>
      </c>
      <c r="C756" t="str">
        <f>IF(A756&lt;&gt;"",Output5!#REF!,"")</f>
        <v/>
      </c>
      <c r="D756" t="str">
        <f>IF(A756&lt;&gt;"",Output5!#REF!,"")</f>
        <v/>
      </c>
      <c r="E756" t="str">
        <f>IF(A756&lt;&gt;"",Output5!#REF!,"")</f>
        <v/>
      </c>
      <c r="F756" t="str">
        <f>IF(A756&lt;&gt;"",Output5!#REF!,"")</f>
        <v/>
      </c>
      <c r="G756" t="str">
        <f>IF(A756&lt;&gt;"",Output5!#REF!,"")</f>
        <v/>
      </c>
      <c r="H756" t="str">
        <f>IF(A756&lt;&gt;"",Output5!#REF!,"")</f>
        <v/>
      </c>
      <c r="I756" s="27" t="str">
        <f>IF(A756&lt;&gt;"",Output5!#REF!,"")</f>
        <v/>
      </c>
      <c r="J756" t="str">
        <f>IF(A756&lt;&gt;"",Output5!#REF!,"")</f>
        <v/>
      </c>
      <c r="K756" t="str">
        <f>IF(A756&lt;&gt;"",Output5!#REF!,"")</f>
        <v/>
      </c>
      <c r="L756" t="str">
        <f>IF(A756&lt;&gt;"",Output5!#REF!,"")</f>
        <v/>
      </c>
      <c r="AE756" t="b">
        <f t="shared" si="23"/>
        <v>1</v>
      </c>
      <c r="AF756" t="e">
        <f>VLOOKUP(Output5!#REF!,GroupNames!$B$2:$D$11,3,FALSE)</f>
        <v>#REF!</v>
      </c>
    </row>
    <row r="757" spans="1:32" x14ac:dyDescent="0.25">
      <c r="A757" s="2" t="str">
        <f t="shared" si="22"/>
        <v/>
      </c>
      <c r="B757" s="2" t="str">
        <f>IF(A757&lt;&gt;"",Output5!#REF!,"")</f>
        <v/>
      </c>
      <c r="C757" t="str">
        <f>IF(A757&lt;&gt;"",Output5!#REF!,"")</f>
        <v/>
      </c>
      <c r="D757" t="str">
        <f>IF(A757&lt;&gt;"",Output5!#REF!,"")</f>
        <v/>
      </c>
      <c r="E757" t="str">
        <f>IF(A757&lt;&gt;"",Output5!#REF!,"")</f>
        <v/>
      </c>
      <c r="F757" t="str">
        <f>IF(A757&lt;&gt;"",Output5!#REF!,"")</f>
        <v/>
      </c>
      <c r="G757" t="str">
        <f>IF(A757&lt;&gt;"",Output5!#REF!,"")</f>
        <v/>
      </c>
      <c r="H757" t="str">
        <f>IF(A757&lt;&gt;"",Output5!#REF!,"")</f>
        <v/>
      </c>
      <c r="I757" s="27" t="str">
        <f>IF(A757&lt;&gt;"",Output5!#REF!,"")</f>
        <v/>
      </c>
      <c r="J757" t="str">
        <f>IF(A757&lt;&gt;"",Output5!#REF!,"")</f>
        <v/>
      </c>
      <c r="K757" t="str">
        <f>IF(A757&lt;&gt;"",Output5!#REF!,"")</f>
        <v/>
      </c>
      <c r="L757" t="str">
        <f>IF(A757&lt;&gt;"",Output5!#REF!,"")</f>
        <v/>
      </c>
      <c r="AE757" t="b">
        <f t="shared" si="23"/>
        <v>1</v>
      </c>
      <c r="AF757" t="e">
        <f>VLOOKUP(Output5!#REF!,GroupNames!$B$2:$D$11,3,FALSE)</f>
        <v>#REF!</v>
      </c>
    </row>
    <row r="758" spans="1:32" x14ac:dyDescent="0.25">
      <c r="A758" s="2" t="str">
        <f t="shared" si="22"/>
        <v/>
      </c>
      <c r="B758" s="2" t="str">
        <f>IF(A758&lt;&gt;"",Output5!#REF!,"")</f>
        <v/>
      </c>
      <c r="C758" t="str">
        <f>IF(A758&lt;&gt;"",Output5!#REF!,"")</f>
        <v/>
      </c>
      <c r="D758" t="str">
        <f>IF(A758&lt;&gt;"",Output5!#REF!,"")</f>
        <v/>
      </c>
      <c r="E758" t="str">
        <f>IF(A758&lt;&gt;"",Output5!#REF!,"")</f>
        <v/>
      </c>
      <c r="F758" t="str">
        <f>IF(A758&lt;&gt;"",Output5!#REF!,"")</f>
        <v/>
      </c>
      <c r="G758" t="str">
        <f>IF(A758&lt;&gt;"",Output5!#REF!,"")</f>
        <v/>
      </c>
      <c r="H758" t="str">
        <f>IF(A758&lt;&gt;"",Output5!#REF!,"")</f>
        <v/>
      </c>
      <c r="I758" s="27" t="str">
        <f>IF(A758&lt;&gt;"",Output5!#REF!,"")</f>
        <v/>
      </c>
      <c r="J758" t="str">
        <f>IF(A758&lt;&gt;"",Output5!#REF!,"")</f>
        <v/>
      </c>
      <c r="K758" t="str">
        <f>IF(A758&lt;&gt;"",Output5!#REF!,"")</f>
        <v/>
      </c>
      <c r="L758" t="str">
        <f>IF(A758&lt;&gt;"",Output5!#REF!,"")</f>
        <v/>
      </c>
      <c r="AE758" t="b">
        <f t="shared" si="23"/>
        <v>1</v>
      </c>
      <c r="AF758" t="e">
        <f>VLOOKUP(Output5!#REF!,GroupNames!$B$2:$D$11,3,FALSE)</f>
        <v>#REF!</v>
      </c>
    </row>
    <row r="759" spans="1:32" x14ac:dyDescent="0.25">
      <c r="A759" s="2" t="str">
        <f t="shared" si="22"/>
        <v/>
      </c>
      <c r="B759" s="2" t="str">
        <f>IF(A759&lt;&gt;"",Output5!#REF!,"")</f>
        <v/>
      </c>
      <c r="C759" t="str">
        <f>IF(A759&lt;&gt;"",Output5!#REF!,"")</f>
        <v/>
      </c>
      <c r="D759" t="str">
        <f>IF(A759&lt;&gt;"",Output5!#REF!,"")</f>
        <v/>
      </c>
      <c r="E759" t="str">
        <f>IF(A759&lt;&gt;"",Output5!#REF!,"")</f>
        <v/>
      </c>
      <c r="F759" t="str">
        <f>IF(A759&lt;&gt;"",Output5!#REF!,"")</f>
        <v/>
      </c>
      <c r="G759" t="str">
        <f>IF(A759&lt;&gt;"",Output5!#REF!,"")</f>
        <v/>
      </c>
      <c r="H759" t="str">
        <f>IF(A759&lt;&gt;"",Output5!#REF!,"")</f>
        <v/>
      </c>
      <c r="I759" s="27" t="str">
        <f>IF(A759&lt;&gt;"",Output5!#REF!,"")</f>
        <v/>
      </c>
      <c r="J759" t="str">
        <f>IF(A759&lt;&gt;"",Output5!#REF!,"")</f>
        <v/>
      </c>
      <c r="K759" t="str">
        <f>IF(A759&lt;&gt;"",Output5!#REF!,"")</f>
        <v/>
      </c>
      <c r="L759" t="str">
        <f>IF(A759&lt;&gt;"",Output5!#REF!,"")</f>
        <v/>
      </c>
      <c r="AE759" t="b">
        <f t="shared" si="23"/>
        <v>1</v>
      </c>
      <c r="AF759" t="e">
        <f>VLOOKUP(Output5!#REF!,GroupNames!$B$2:$D$11,3,FALSE)</f>
        <v>#REF!</v>
      </c>
    </row>
    <row r="760" spans="1:32" x14ac:dyDescent="0.25">
      <c r="A760" s="2" t="str">
        <f t="shared" si="22"/>
        <v/>
      </c>
      <c r="B760" s="2" t="str">
        <f>IF(A760&lt;&gt;"",Output5!#REF!,"")</f>
        <v/>
      </c>
      <c r="C760" t="str">
        <f>IF(A760&lt;&gt;"",Output5!#REF!,"")</f>
        <v/>
      </c>
      <c r="D760" t="str">
        <f>IF(A760&lt;&gt;"",Output5!#REF!,"")</f>
        <v/>
      </c>
      <c r="E760" t="str">
        <f>IF(A760&lt;&gt;"",Output5!#REF!,"")</f>
        <v/>
      </c>
      <c r="F760" t="str">
        <f>IF(A760&lt;&gt;"",Output5!#REF!,"")</f>
        <v/>
      </c>
      <c r="G760" t="str">
        <f>IF(A760&lt;&gt;"",Output5!#REF!,"")</f>
        <v/>
      </c>
      <c r="H760" t="str">
        <f>IF(A760&lt;&gt;"",Output5!#REF!,"")</f>
        <v/>
      </c>
      <c r="I760" s="27" t="str">
        <f>IF(A760&lt;&gt;"",Output5!#REF!,"")</f>
        <v/>
      </c>
      <c r="J760" t="str">
        <f>IF(A760&lt;&gt;"",Output5!#REF!,"")</f>
        <v/>
      </c>
      <c r="K760" t="str">
        <f>IF(A760&lt;&gt;"",Output5!#REF!,"")</f>
        <v/>
      </c>
      <c r="L760" t="str">
        <f>IF(A760&lt;&gt;"",Output5!#REF!,"")</f>
        <v/>
      </c>
      <c r="AE760" t="b">
        <f t="shared" si="23"/>
        <v>1</v>
      </c>
      <c r="AF760" t="e">
        <f>VLOOKUP(Output5!#REF!,GroupNames!$B$2:$D$11,3,FALSE)</f>
        <v>#REF!</v>
      </c>
    </row>
    <row r="761" spans="1:32" x14ac:dyDescent="0.25">
      <c r="A761" s="2" t="str">
        <f t="shared" si="22"/>
        <v/>
      </c>
      <c r="B761" s="2" t="str">
        <f>IF(A761&lt;&gt;"",Output5!#REF!,"")</f>
        <v/>
      </c>
      <c r="C761" t="str">
        <f>IF(A761&lt;&gt;"",Output5!#REF!,"")</f>
        <v/>
      </c>
      <c r="D761" t="str">
        <f>IF(A761&lt;&gt;"",Output5!#REF!,"")</f>
        <v/>
      </c>
      <c r="E761" t="str">
        <f>IF(A761&lt;&gt;"",Output5!#REF!,"")</f>
        <v/>
      </c>
      <c r="F761" t="str">
        <f>IF(A761&lt;&gt;"",Output5!#REF!,"")</f>
        <v/>
      </c>
      <c r="G761" t="str">
        <f>IF(A761&lt;&gt;"",Output5!#REF!,"")</f>
        <v/>
      </c>
      <c r="H761" t="str">
        <f>IF(A761&lt;&gt;"",Output5!#REF!,"")</f>
        <v/>
      </c>
      <c r="I761" s="27" t="str">
        <f>IF(A761&lt;&gt;"",Output5!#REF!,"")</f>
        <v/>
      </c>
      <c r="J761" t="str">
        <f>IF(A761&lt;&gt;"",Output5!#REF!,"")</f>
        <v/>
      </c>
      <c r="K761" t="str">
        <f>IF(A761&lt;&gt;"",Output5!#REF!,"")</f>
        <v/>
      </c>
      <c r="L761" t="str">
        <f>IF(A761&lt;&gt;"",Output5!#REF!,"")</f>
        <v/>
      </c>
      <c r="AE761" t="b">
        <f t="shared" si="23"/>
        <v>1</v>
      </c>
      <c r="AF761" t="e">
        <f>VLOOKUP(Output5!#REF!,GroupNames!$B$2:$D$11,3,FALSE)</f>
        <v>#REF!</v>
      </c>
    </row>
    <row r="762" spans="1:32" x14ac:dyDescent="0.25">
      <c r="A762" s="2" t="str">
        <f t="shared" si="22"/>
        <v/>
      </c>
      <c r="B762" s="2" t="str">
        <f>IF(A762&lt;&gt;"",Output5!#REF!,"")</f>
        <v/>
      </c>
      <c r="C762" t="str">
        <f>IF(A762&lt;&gt;"",Output5!#REF!,"")</f>
        <v/>
      </c>
      <c r="D762" t="str">
        <f>IF(A762&lt;&gt;"",Output5!#REF!,"")</f>
        <v/>
      </c>
      <c r="E762" t="str">
        <f>IF(A762&lt;&gt;"",Output5!#REF!,"")</f>
        <v/>
      </c>
      <c r="F762" t="str">
        <f>IF(A762&lt;&gt;"",Output5!#REF!,"")</f>
        <v/>
      </c>
      <c r="G762" t="str">
        <f>IF(A762&lt;&gt;"",Output5!#REF!,"")</f>
        <v/>
      </c>
      <c r="H762" t="str">
        <f>IF(A762&lt;&gt;"",Output5!#REF!,"")</f>
        <v/>
      </c>
      <c r="I762" s="27" t="str">
        <f>IF(A762&lt;&gt;"",Output5!#REF!,"")</f>
        <v/>
      </c>
      <c r="J762" t="str">
        <f>IF(A762&lt;&gt;"",Output5!#REF!,"")</f>
        <v/>
      </c>
      <c r="K762" t="str">
        <f>IF(A762&lt;&gt;"",Output5!#REF!,"")</f>
        <v/>
      </c>
      <c r="L762" t="str">
        <f>IF(A762&lt;&gt;"",Output5!#REF!,"")</f>
        <v/>
      </c>
      <c r="AE762" t="b">
        <f t="shared" si="23"/>
        <v>1</v>
      </c>
      <c r="AF762" t="e">
        <f>VLOOKUP(Output5!#REF!,GroupNames!$B$2:$D$11,3,FALSE)</f>
        <v>#REF!</v>
      </c>
    </row>
    <row r="763" spans="1:32" x14ac:dyDescent="0.25">
      <c r="A763" s="2" t="str">
        <f t="shared" si="22"/>
        <v/>
      </c>
      <c r="B763" s="2" t="str">
        <f>IF(A763&lt;&gt;"",Output5!#REF!,"")</f>
        <v/>
      </c>
      <c r="C763" t="str">
        <f>IF(A763&lt;&gt;"",Output5!#REF!,"")</f>
        <v/>
      </c>
      <c r="D763" t="str">
        <f>IF(A763&lt;&gt;"",Output5!#REF!,"")</f>
        <v/>
      </c>
      <c r="E763" t="str">
        <f>IF(A763&lt;&gt;"",Output5!#REF!,"")</f>
        <v/>
      </c>
      <c r="F763" t="str">
        <f>IF(A763&lt;&gt;"",Output5!#REF!,"")</f>
        <v/>
      </c>
      <c r="G763" t="str">
        <f>IF(A763&lt;&gt;"",Output5!#REF!,"")</f>
        <v/>
      </c>
      <c r="H763" t="str">
        <f>IF(A763&lt;&gt;"",Output5!#REF!,"")</f>
        <v/>
      </c>
      <c r="I763" s="27" t="str">
        <f>IF(A763&lt;&gt;"",Output5!#REF!,"")</f>
        <v/>
      </c>
      <c r="J763" t="str">
        <f>IF(A763&lt;&gt;"",Output5!#REF!,"")</f>
        <v/>
      </c>
      <c r="K763" t="str">
        <f>IF(A763&lt;&gt;"",Output5!#REF!,"")</f>
        <v/>
      </c>
      <c r="L763" t="str">
        <f>IF(A763&lt;&gt;"",Output5!#REF!,"")</f>
        <v/>
      </c>
      <c r="AE763" t="b">
        <f t="shared" si="23"/>
        <v>1</v>
      </c>
      <c r="AF763" t="e">
        <f>VLOOKUP(Output5!#REF!,GroupNames!$B$2:$D$11,3,FALSE)</f>
        <v>#REF!</v>
      </c>
    </row>
    <row r="764" spans="1:32" x14ac:dyDescent="0.25">
      <c r="A764" s="2" t="str">
        <f t="shared" si="22"/>
        <v/>
      </c>
      <c r="B764" s="2" t="str">
        <f>IF(A764&lt;&gt;"",Output5!#REF!,"")</f>
        <v/>
      </c>
      <c r="C764" t="str">
        <f>IF(A764&lt;&gt;"",Output5!#REF!,"")</f>
        <v/>
      </c>
      <c r="D764" t="str">
        <f>IF(A764&lt;&gt;"",Output5!#REF!,"")</f>
        <v/>
      </c>
      <c r="E764" t="str">
        <f>IF(A764&lt;&gt;"",Output5!#REF!,"")</f>
        <v/>
      </c>
      <c r="F764" t="str">
        <f>IF(A764&lt;&gt;"",Output5!#REF!,"")</f>
        <v/>
      </c>
      <c r="G764" t="str">
        <f>IF(A764&lt;&gt;"",Output5!#REF!,"")</f>
        <v/>
      </c>
      <c r="H764" t="str">
        <f>IF(A764&lt;&gt;"",Output5!#REF!,"")</f>
        <v/>
      </c>
      <c r="I764" s="27" t="str">
        <f>IF(A764&lt;&gt;"",Output5!#REF!,"")</f>
        <v/>
      </c>
      <c r="J764" t="str">
        <f>IF(A764&lt;&gt;"",Output5!#REF!,"")</f>
        <v/>
      </c>
      <c r="K764" t="str">
        <f>IF(A764&lt;&gt;"",Output5!#REF!,"")</f>
        <v/>
      </c>
      <c r="L764" t="str">
        <f>IF(A764&lt;&gt;"",Output5!#REF!,"")</f>
        <v/>
      </c>
      <c r="AE764" t="b">
        <f t="shared" si="23"/>
        <v>1</v>
      </c>
      <c r="AF764" t="e">
        <f>VLOOKUP(Output5!#REF!,GroupNames!$B$2:$D$11,3,FALSE)</f>
        <v>#REF!</v>
      </c>
    </row>
    <row r="765" spans="1:32" x14ac:dyDescent="0.25">
      <c r="A765" s="2" t="str">
        <f t="shared" si="22"/>
        <v/>
      </c>
      <c r="B765" s="2" t="str">
        <f>IF(A765&lt;&gt;"",Output5!#REF!,"")</f>
        <v/>
      </c>
      <c r="C765" t="str">
        <f>IF(A765&lt;&gt;"",Output5!#REF!,"")</f>
        <v/>
      </c>
      <c r="D765" t="str">
        <f>IF(A765&lt;&gt;"",Output5!#REF!,"")</f>
        <v/>
      </c>
      <c r="E765" t="str">
        <f>IF(A765&lt;&gt;"",Output5!#REF!,"")</f>
        <v/>
      </c>
      <c r="F765" t="str">
        <f>IF(A765&lt;&gt;"",Output5!#REF!,"")</f>
        <v/>
      </c>
      <c r="G765" t="str">
        <f>IF(A765&lt;&gt;"",Output5!#REF!,"")</f>
        <v/>
      </c>
      <c r="H765" t="str">
        <f>IF(A765&lt;&gt;"",Output5!#REF!,"")</f>
        <v/>
      </c>
      <c r="I765" s="27" t="str">
        <f>IF(A765&lt;&gt;"",Output5!#REF!,"")</f>
        <v/>
      </c>
      <c r="J765" t="str">
        <f>IF(A765&lt;&gt;"",Output5!#REF!,"")</f>
        <v/>
      </c>
      <c r="K765" t="str">
        <f>IF(A765&lt;&gt;"",Output5!#REF!,"")</f>
        <v/>
      </c>
      <c r="L765" t="str">
        <f>IF(A765&lt;&gt;"",Output5!#REF!,"")</f>
        <v/>
      </c>
      <c r="AE765" t="b">
        <f t="shared" si="23"/>
        <v>1</v>
      </c>
      <c r="AF765" t="e">
        <f>VLOOKUP(Output5!#REF!,GroupNames!$B$2:$D$11,3,FALSE)</f>
        <v>#REF!</v>
      </c>
    </row>
    <row r="766" spans="1:32" x14ac:dyDescent="0.25">
      <c r="A766" s="2" t="str">
        <f t="shared" si="22"/>
        <v/>
      </c>
      <c r="B766" s="2" t="str">
        <f>IF(A766&lt;&gt;"",Output5!#REF!,"")</f>
        <v/>
      </c>
      <c r="C766" t="str">
        <f>IF(A766&lt;&gt;"",Output5!#REF!,"")</f>
        <v/>
      </c>
      <c r="D766" t="str">
        <f>IF(A766&lt;&gt;"",Output5!#REF!,"")</f>
        <v/>
      </c>
      <c r="E766" t="str">
        <f>IF(A766&lt;&gt;"",Output5!#REF!,"")</f>
        <v/>
      </c>
      <c r="F766" t="str">
        <f>IF(A766&lt;&gt;"",Output5!#REF!,"")</f>
        <v/>
      </c>
      <c r="G766" t="str">
        <f>IF(A766&lt;&gt;"",Output5!#REF!,"")</f>
        <v/>
      </c>
      <c r="H766" t="str">
        <f>IF(A766&lt;&gt;"",Output5!#REF!,"")</f>
        <v/>
      </c>
      <c r="I766" s="27" t="str">
        <f>IF(A766&lt;&gt;"",Output5!#REF!,"")</f>
        <v/>
      </c>
      <c r="J766" t="str">
        <f>IF(A766&lt;&gt;"",Output5!#REF!,"")</f>
        <v/>
      </c>
      <c r="K766" t="str">
        <f>IF(A766&lt;&gt;"",Output5!#REF!,"")</f>
        <v/>
      </c>
      <c r="L766" t="str">
        <f>IF(A766&lt;&gt;"",Output5!#REF!,"")</f>
        <v/>
      </c>
      <c r="AE766" t="b">
        <f t="shared" si="23"/>
        <v>1</v>
      </c>
      <c r="AF766" t="e">
        <f>VLOOKUP(Output5!#REF!,GroupNames!$B$2:$D$11,3,FALSE)</f>
        <v>#REF!</v>
      </c>
    </row>
    <row r="767" spans="1:32" x14ac:dyDescent="0.25">
      <c r="A767" s="2" t="str">
        <f t="shared" si="22"/>
        <v/>
      </c>
      <c r="B767" s="2" t="str">
        <f>IF(A767&lt;&gt;"",Output5!#REF!,"")</f>
        <v/>
      </c>
      <c r="C767" t="str">
        <f>IF(A767&lt;&gt;"",Output5!#REF!,"")</f>
        <v/>
      </c>
      <c r="D767" t="str">
        <f>IF(A767&lt;&gt;"",Output5!#REF!,"")</f>
        <v/>
      </c>
      <c r="E767" t="str">
        <f>IF(A767&lt;&gt;"",Output5!#REF!,"")</f>
        <v/>
      </c>
      <c r="F767" t="str">
        <f>IF(A767&lt;&gt;"",Output5!#REF!,"")</f>
        <v/>
      </c>
      <c r="G767" t="str">
        <f>IF(A767&lt;&gt;"",Output5!#REF!,"")</f>
        <v/>
      </c>
      <c r="H767" t="str">
        <f>IF(A767&lt;&gt;"",Output5!#REF!,"")</f>
        <v/>
      </c>
      <c r="I767" s="27" t="str">
        <f>IF(A767&lt;&gt;"",Output5!#REF!,"")</f>
        <v/>
      </c>
      <c r="J767" t="str">
        <f>IF(A767&lt;&gt;"",Output5!#REF!,"")</f>
        <v/>
      </c>
      <c r="K767" t="str">
        <f>IF(A767&lt;&gt;"",Output5!#REF!,"")</f>
        <v/>
      </c>
      <c r="L767" t="str">
        <f>IF(A767&lt;&gt;"",Output5!#REF!,"")</f>
        <v/>
      </c>
      <c r="AE767" t="b">
        <f t="shared" si="23"/>
        <v>1</v>
      </c>
      <c r="AF767" t="e">
        <f>VLOOKUP(Output5!#REF!,GroupNames!$B$2:$D$11,3,FALSE)</f>
        <v>#REF!</v>
      </c>
    </row>
    <row r="768" spans="1:32" x14ac:dyDescent="0.25">
      <c r="A768" s="2" t="str">
        <f t="shared" si="22"/>
        <v/>
      </c>
      <c r="B768" s="2" t="str">
        <f>IF(A768&lt;&gt;"",Output5!#REF!,"")</f>
        <v/>
      </c>
      <c r="C768" t="str">
        <f>IF(A768&lt;&gt;"",Output5!#REF!,"")</f>
        <v/>
      </c>
      <c r="D768" t="str">
        <f>IF(A768&lt;&gt;"",Output5!#REF!,"")</f>
        <v/>
      </c>
      <c r="E768" t="str">
        <f>IF(A768&lt;&gt;"",Output5!#REF!,"")</f>
        <v/>
      </c>
      <c r="F768" t="str">
        <f>IF(A768&lt;&gt;"",Output5!#REF!,"")</f>
        <v/>
      </c>
      <c r="G768" t="str">
        <f>IF(A768&lt;&gt;"",Output5!#REF!,"")</f>
        <v/>
      </c>
      <c r="H768" t="str">
        <f>IF(A768&lt;&gt;"",Output5!#REF!,"")</f>
        <v/>
      </c>
      <c r="I768" s="27" t="str">
        <f>IF(A768&lt;&gt;"",Output5!#REF!,"")</f>
        <v/>
      </c>
      <c r="J768" t="str">
        <f>IF(A768&lt;&gt;"",Output5!#REF!,"")</f>
        <v/>
      </c>
      <c r="K768" t="str">
        <f>IF(A768&lt;&gt;"",Output5!#REF!,"")</f>
        <v/>
      </c>
      <c r="L768" t="str">
        <f>IF(A768&lt;&gt;"",Output5!#REF!,"")</f>
        <v/>
      </c>
      <c r="AE768" t="b">
        <f t="shared" si="23"/>
        <v>1</v>
      </c>
      <c r="AF768" t="e">
        <f>VLOOKUP(Output5!#REF!,GroupNames!$B$2:$D$11,3,FALSE)</f>
        <v>#REF!</v>
      </c>
    </row>
    <row r="769" spans="1:32" x14ac:dyDescent="0.25">
      <c r="A769" s="2" t="str">
        <f t="shared" si="22"/>
        <v/>
      </c>
      <c r="B769" s="2" t="str">
        <f>IF(A769&lt;&gt;"",Output5!#REF!,"")</f>
        <v/>
      </c>
      <c r="C769" t="str">
        <f>IF(A769&lt;&gt;"",Output5!#REF!,"")</f>
        <v/>
      </c>
      <c r="D769" t="str">
        <f>IF(A769&lt;&gt;"",Output5!#REF!,"")</f>
        <v/>
      </c>
      <c r="E769" t="str">
        <f>IF(A769&lt;&gt;"",Output5!#REF!,"")</f>
        <v/>
      </c>
      <c r="F769" t="str">
        <f>IF(A769&lt;&gt;"",Output5!#REF!,"")</f>
        <v/>
      </c>
      <c r="G769" t="str">
        <f>IF(A769&lt;&gt;"",Output5!#REF!,"")</f>
        <v/>
      </c>
      <c r="H769" t="str">
        <f>IF(A769&lt;&gt;"",Output5!#REF!,"")</f>
        <v/>
      </c>
      <c r="I769" s="27" t="str">
        <f>IF(A769&lt;&gt;"",Output5!#REF!,"")</f>
        <v/>
      </c>
      <c r="J769" t="str">
        <f>IF(A769&lt;&gt;"",Output5!#REF!,"")</f>
        <v/>
      </c>
      <c r="K769" t="str">
        <f>IF(A769&lt;&gt;"",Output5!#REF!,"")</f>
        <v/>
      </c>
      <c r="L769" t="str">
        <f>IF(A769&lt;&gt;"",Output5!#REF!,"")</f>
        <v/>
      </c>
      <c r="AE769" t="b">
        <f t="shared" si="23"/>
        <v>1</v>
      </c>
      <c r="AF769" t="e">
        <f>VLOOKUP(Output5!#REF!,GroupNames!$B$2:$D$11,3,FALSE)</f>
        <v>#REF!</v>
      </c>
    </row>
    <row r="770" spans="1:32" x14ac:dyDescent="0.25">
      <c r="A770" s="2" t="str">
        <f t="shared" si="22"/>
        <v/>
      </c>
      <c r="B770" s="2" t="str">
        <f>IF(A770&lt;&gt;"",Output5!#REF!,"")</f>
        <v/>
      </c>
      <c r="C770" t="str">
        <f>IF(A770&lt;&gt;"",Output5!#REF!,"")</f>
        <v/>
      </c>
      <c r="D770" t="str">
        <f>IF(A770&lt;&gt;"",Output5!#REF!,"")</f>
        <v/>
      </c>
      <c r="E770" t="str">
        <f>IF(A770&lt;&gt;"",Output5!#REF!,"")</f>
        <v/>
      </c>
      <c r="F770" t="str">
        <f>IF(A770&lt;&gt;"",Output5!#REF!,"")</f>
        <v/>
      </c>
      <c r="G770" t="str">
        <f>IF(A770&lt;&gt;"",Output5!#REF!,"")</f>
        <v/>
      </c>
      <c r="H770" t="str">
        <f>IF(A770&lt;&gt;"",Output5!#REF!,"")</f>
        <v/>
      </c>
      <c r="I770" s="27" t="str">
        <f>IF(A770&lt;&gt;"",Output5!#REF!,"")</f>
        <v/>
      </c>
      <c r="J770" t="str">
        <f>IF(A770&lt;&gt;"",Output5!#REF!,"")</f>
        <v/>
      </c>
      <c r="K770" t="str">
        <f>IF(A770&lt;&gt;"",Output5!#REF!,"")</f>
        <v/>
      </c>
      <c r="L770" t="str">
        <f>IF(A770&lt;&gt;"",Output5!#REF!,"")</f>
        <v/>
      </c>
      <c r="AE770" t="b">
        <f t="shared" si="23"/>
        <v>1</v>
      </c>
      <c r="AF770" t="e">
        <f>VLOOKUP(Output5!#REF!,GroupNames!$B$2:$D$11,3,FALSE)</f>
        <v>#REF!</v>
      </c>
    </row>
    <row r="771" spans="1:32" x14ac:dyDescent="0.25">
      <c r="A771" s="2" t="str">
        <f t="shared" si="22"/>
        <v/>
      </c>
      <c r="B771" s="2" t="str">
        <f>IF(A771&lt;&gt;"",Output5!#REF!,"")</f>
        <v/>
      </c>
      <c r="C771" t="str">
        <f>IF(A771&lt;&gt;"",Output5!#REF!,"")</f>
        <v/>
      </c>
      <c r="D771" t="str">
        <f>IF(A771&lt;&gt;"",Output5!#REF!,"")</f>
        <v/>
      </c>
      <c r="E771" t="str">
        <f>IF(A771&lt;&gt;"",Output5!#REF!,"")</f>
        <v/>
      </c>
      <c r="F771" t="str">
        <f>IF(A771&lt;&gt;"",Output5!#REF!,"")</f>
        <v/>
      </c>
      <c r="G771" t="str">
        <f>IF(A771&lt;&gt;"",Output5!#REF!,"")</f>
        <v/>
      </c>
      <c r="H771" t="str">
        <f>IF(A771&lt;&gt;"",Output5!#REF!,"")</f>
        <v/>
      </c>
      <c r="I771" s="27" t="str">
        <f>IF(A771&lt;&gt;"",Output5!#REF!,"")</f>
        <v/>
      </c>
      <c r="J771" t="str">
        <f>IF(A771&lt;&gt;"",Output5!#REF!,"")</f>
        <v/>
      </c>
      <c r="K771" t="str">
        <f>IF(A771&lt;&gt;"",Output5!#REF!,"")</f>
        <v/>
      </c>
      <c r="L771" t="str">
        <f>IF(A771&lt;&gt;"",Output5!#REF!,"")</f>
        <v/>
      </c>
      <c r="AE771" t="b">
        <f t="shared" si="23"/>
        <v>1</v>
      </c>
      <c r="AF771" t="e">
        <f>VLOOKUP(Output5!#REF!,GroupNames!$B$2:$D$11,3,FALSE)</f>
        <v>#REF!</v>
      </c>
    </row>
    <row r="772" spans="1:32" x14ac:dyDescent="0.25">
      <c r="A772" s="2" t="str">
        <f t="shared" si="22"/>
        <v/>
      </c>
      <c r="B772" s="2" t="str">
        <f>IF(A772&lt;&gt;"",Output5!#REF!,"")</f>
        <v/>
      </c>
      <c r="C772" t="str">
        <f>IF(A772&lt;&gt;"",Output5!#REF!,"")</f>
        <v/>
      </c>
      <c r="D772" t="str">
        <f>IF(A772&lt;&gt;"",Output5!#REF!,"")</f>
        <v/>
      </c>
      <c r="E772" t="str">
        <f>IF(A772&lt;&gt;"",Output5!#REF!,"")</f>
        <v/>
      </c>
      <c r="F772" t="str">
        <f>IF(A772&lt;&gt;"",Output5!#REF!,"")</f>
        <v/>
      </c>
      <c r="G772" t="str">
        <f>IF(A772&lt;&gt;"",Output5!#REF!,"")</f>
        <v/>
      </c>
      <c r="H772" t="str">
        <f>IF(A772&lt;&gt;"",Output5!#REF!,"")</f>
        <v/>
      </c>
      <c r="I772" s="27" t="str">
        <f>IF(A772&lt;&gt;"",Output5!#REF!,"")</f>
        <v/>
      </c>
      <c r="J772" t="str">
        <f>IF(A772&lt;&gt;"",Output5!#REF!,"")</f>
        <v/>
      </c>
      <c r="K772" t="str">
        <f>IF(A772&lt;&gt;"",Output5!#REF!,"")</f>
        <v/>
      </c>
      <c r="L772" t="str">
        <f>IF(A772&lt;&gt;"",Output5!#REF!,"")</f>
        <v/>
      </c>
      <c r="AE772" t="b">
        <f t="shared" si="23"/>
        <v>1</v>
      </c>
      <c r="AF772" t="e">
        <f>VLOOKUP(Output5!#REF!,GroupNames!$B$2:$D$11,3,FALSE)</f>
        <v>#REF!</v>
      </c>
    </row>
    <row r="773" spans="1:32" x14ac:dyDescent="0.25">
      <c r="A773" s="2" t="str">
        <f t="shared" si="22"/>
        <v/>
      </c>
      <c r="B773" s="2" t="str">
        <f>IF(A773&lt;&gt;"",Output5!#REF!,"")</f>
        <v/>
      </c>
      <c r="C773" t="str">
        <f>IF(A773&lt;&gt;"",Output5!#REF!,"")</f>
        <v/>
      </c>
      <c r="D773" t="str">
        <f>IF(A773&lt;&gt;"",Output5!#REF!,"")</f>
        <v/>
      </c>
      <c r="E773" t="str">
        <f>IF(A773&lt;&gt;"",Output5!#REF!,"")</f>
        <v/>
      </c>
      <c r="F773" t="str">
        <f>IF(A773&lt;&gt;"",Output5!#REF!,"")</f>
        <v/>
      </c>
      <c r="G773" t="str">
        <f>IF(A773&lt;&gt;"",Output5!#REF!,"")</f>
        <v/>
      </c>
      <c r="H773" t="str">
        <f>IF(A773&lt;&gt;"",Output5!#REF!,"")</f>
        <v/>
      </c>
      <c r="I773" s="27" t="str">
        <f>IF(A773&lt;&gt;"",Output5!#REF!,"")</f>
        <v/>
      </c>
      <c r="J773" t="str">
        <f>IF(A773&lt;&gt;"",Output5!#REF!,"")</f>
        <v/>
      </c>
      <c r="K773" t="str">
        <f>IF(A773&lt;&gt;"",Output5!#REF!,"")</f>
        <v/>
      </c>
      <c r="L773" t="str">
        <f>IF(A773&lt;&gt;"",Output5!#REF!,"")</f>
        <v/>
      </c>
      <c r="AE773" t="b">
        <f t="shared" si="23"/>
        <v>1</v>
      </c>
      <c r="AF773" t="e">
        <f>VLOOKUP(Output5!#REF!,GroupNames!$B$2:$D$11,3,FALSE)</f>
        <v>#REF!</v>
      </c>
    </row>
    <row r="774" spans="1:32" x14ac:dyDescent="0.25">
      <c r="A774" s="2" t="str">
        <f t="shared" si="22"/>
        <v/>
      </c>
      <c r="B774" s="2" t="str">
        <f>IF(A774&lt;&gt;"",Output5!#REF!,"")</f>
        <v/>
      </c>
      <c r="C774" t="str">
        <f>IF(A774&lt;&gt;"",Output5!#REF!,"")</f>
        <v/>
      </c>
      <c r="D774" t="str">
        <f>IF(A774&lt;&gt;"",Output5!#REF!,"")</f>
        <v/>
      </c>
      <c r="E774" t="str">
        <f>IF(A774&lt;&gt;"",Output5!#REF!,"")</f>
        <v/>
      </c>
      <c r="F774" t="str">
        <f>IF(A774&lt;&gt;"",Output5!#REF!,"")</f>
        <v/>
      </c>
      <c r="G774" t="str">
        <f>IF(A774&lt;&gt;"",Output5!#REF!,"")</f>
        <v/>
      </c>
      <c r="H774" t="str">
        <f>IF(A774&lt;&gt;"",Output5!#REF!,"")</f>
        <v/>
      </c>
      <c r="I774" s="27" t="str">
        <f>IF(A774&lt;&gt;"",Output5!#REF!,"")</f>
        <v/>
      </c>
      <c r="J774" t="str">
        <f>IF(A774&lt;&gt;"",Output5!#REF!,"")</f>
        <v/>
      </c>
      <c r="K774" t="str">
        <f>IF(A774&lt;&gt;"",Output5!#REF!,"")</f>
        <v/>
      </c>
      <c r="L774" t="str">
        <f>IF(A774&lt;&gt;"",Output5!#REF!,"")</f>
        <v/>
      </c>
      <c r="AE774" t="b">
        <f t="shared" si="23"/>
        <v>1</v>
      </c>
      <c r="AF774" t="e">
        <f>VLOOKUP(Output5!#REF!,GroupNames!$B$2:$D$11,3,FALSE)</f>
        <v>#REF!</v>
      </c>
    </row>
    <row r="775" spans="1:32" x14ac:dyDescent="0.25">
      <c r="A775" s="2" t="str">
        <f t="shared" si="22"/>
        <v/>
      </c>
      <c r="B775" s="2" t="str">
        <f>IF(A775&lt;&gt;"",Output5!#REF!,"")</f>
        <v/>
      </c>
      <c r="C775" t="str">
        <f>IF(A775&lt;&gt;"",Output5!#REF!,"")</f>
        <v/>
      </c>
      <c r="D775" t="str">
        <f>IF(A775&lt;&gt;"",Output5!#REF!,"")</f>
        <v/>
      </c>
      <c r="E775" t="str">
        <f>IF(A775&lt;&gt;"",Output5!#REF!,"")</f>
        <v/>
      </c>
      <c r="F775" t="str">
        <f>IF(A775&lt;&gt;"",Output5!#REF!,"")</f>
        <v/>
      </c>
      <c r="G775" t="str">
        <f>IF(A775&lt;&gt;"",Output5!#REF!,"")</f>
        <v/>
      </c>
      <c r="H775" t="str">
        <f>IF(A775&lt;&gt;"",Output5!#REF!,"")</f>
        <v/>
      </c>
      <c r="I775" s="27" t="str">
        <f>IF(A775&lt;&gt;"",Output5!#REF!,"")</f>
        <v/>
      </c>
      <c r="J775" t="str">
        <f>IF(A775&lt;&gt;"",Output5!#REF!,"")</f>
        <v/>
      </c>
      <c r="K775" t="str">
        <f>IF(A775&lt;&gt;"",Output5!#REF!,"")</f>
        <v/>
      </c>
      <c r="L775" t="str">
        <f>IF(A775&lt;&gt;"",Output5!#REF!,"")</f>
        <v/>
      </c>
      <c r="AE775" t="b">
        <f t="shared" si="23"/>
        <v>1</v>
      </c>
      <c r="AF775" t="e">
        <f>VLOOKUP(Output5!#REF!,GroupNames!$B$2:$D$11,3,FALSE)</f>
        <v>#REF!</v>
      </c>
    </row>
    <row r="776" spans="1:32" x14ac:dyDescent="0.25">
      <c r="A776" s="2" t="str">
        <f t="shared" si="22"/>
        <v/>
      </c>
      <c r="B776" s="2" t="str">
        <f>IF(A776&lt;&gt;"",Output5!#REF!,"")</f>
        <v/>
      </c>
      <c r="C776" t="str">
        <f>IF(A776&lt;&gt;"",Output5!#REF!,"")</f>
        <v/>
      </c>
      <c r="D776" t="str">
        <f>IF(A776&lt;&gt;"",Output5!#REF!,"")</f>
        <v/>
      </c>
      <c r="E776" t="str">
        <f>IF(A776&lt;&gt;"",Output5!#REF!,"")</f>
        <v/>
      </c>
      <c r="F776" t="str">
        <f>IF(A776&lt;&gt;"",Output5!#REF!,"")</f>
        <v/>
      </c>
      <c r="G776" t="str">
        <f>IF(A776&lt;&gt;"",Output5!#REF!,"")</f>
        <v/>
      </c>
      <c r="H776" t="str">
        <f>IF(A776&lt;&gt;"",Output5!#REF!,"")</f>
        <v/>
      </c>
      <c r="I776" s="27" t="str">
        <f>IF(A776&lt;&gt;"",Output5!#REF!,"")</f>
        <v/>
      </c>
      <c r="J776" t="str">
        <f>IF(A776&lt;&gt;"",Output5!#REF!,"")</f>
        <v/>
      </c>
      <c r="K776" t="str">
        <f>IF(A776&lt;&gt;"",Output5!#REF!,"")</f>
        <v/>
      </c>
      <c r="L776" t="str">
        <f>IF(A776&lt;&gt;"",Output5!#REF!,"")</f>
        <v/>
      </c>
      <c r="AE776" t="b">
        <f t="shared" si="23"/>
        <v>1</v>
      </c>
      <c r="AF776" t="e">
        <f>VLOOKUP(Output5!#REF!,GroupNames!$B$2:$D$11,3,FALSE)</f>
        <v>#REF!</v>
      </c>
    </row>
    <row r="777" spans="1:32" x14ac:dyDescent="0.25">
      <c r="A777" s="2" t="str">
        <f t="shared" si="22"/>
        <v/>
      </c>
      <c r="B777" s="2" t="str">
        <f>IF(A777&lt;&gt;"",Output5!#REF!,"")</f>
        <v/>
      </c>
      <c r="C777" t="str">
        <f>IF(A777&lt;&gt;"",Output5!#REF!,"")</f>
        <v/>
      </c>
      <c r="D777" t="str">
        <f>IF(A777&lt;&gt;"",Output5!#REF!,"")</f>
        <v/>
      </c>
      <c r="E777" t="str">
        <f>IF(A777&lt;&gt;"",Output5!#REF!,"")</f>
        <v/>
      </c>
      <c r="F777" t="str">
        <f>IF(A777&lt;&gt;"",Output5!#REF!,"")</f>
        <v/>
      </c>
      <c r="G777" t="str">
        <f>IF(A777&lt;&gt;"",Output5!#REF!,"")</f>
        <v/>
      </c>
      <c r="H777" t="str">
        <f>IF(A777&lt;&gt;"",Output5!#REF!,"")</f>
        <v/>
      </c>
      <c r="I777" s="27" t="str">
        <f>IF(A777&lt;&gt;"",Output5!#REF!,"")</f>
        <v/>
      </c>
      <c r="J777" t="str">
        <f>IF(A777&lt;&gt;"",Output5!#REF!,"")</f>
        <v/>
      </c>
      <c r="K777" t="str">
        <f>IF(A777&lt;&gt;"",Output5!#REF!,"")</f>
        <v/>
      </c>
      <c r="L777" t="str">
        <f>IF(A777&lt;&gt;"",Output5!#REF!,"")</f>
        <v/>
      </c>
      <c r="AE777" t="b">
        <f t="shared" si="23"/>
        <v>1</v>
      </c>
      <c r="AF777" t="e">
        <f>VLOOKUP(Output5!#REF!,GroupNames!$B$2:$D$11,3,FALSE)</f>
        <v>#REF!</v>
      </c>
    </row>
    <row r="778" spans="1:32" x14ac:dyDescent="0.25">
      <c r="A778" s="2" t="str">
        <f t="shared" si="22"/>
        <v/>
      </c>
      <c r="B778" s="2" t="str">
        <f>IF(A778&lt;&gt;"",Output5!#REF!,"")</f>
        <v/>
      </c>
      <c r="C778" t="str">
        <f>IF(A778&lt;&gt;"",Output5!#REF!,"")</f>
        <v/>
      </c>
      <c r="D778" t="str">
        <f>IF(A778&lt;&gt;"",Output5!#REF!,"")</f>
        <v/>
      </c>
      <c r="E778" t="str">
        <f>IF(A778&lt;&gt;"",Output5!#REF!,"")</f>
        <v/>
      </c>
      <c r="F778" t="str">
        <f>IF(A778&lt;&gt;"",Output5!#REF!,"")</f>
        <v/>
      </c>
      <c r="G778" t="str">
        <f>IF(A778&lt;&gt;"",Output5!#REF!,"")</f>
        <v/>
      </c>
      <c r="H778" t="str">
        <f>IF(A778&lt;&gt;"",Output5!#REF!,"")</f>
        <v/>
      </c>
      <c r="I778" s="27" t="str">
        <f>IF(A778&lt;&gt;"",Output5!#REF!,"")</f>
        <v/>
      </c>
      <c r="J778" t="str">
        <f>IF(A778&lt;&gt;"",Output5!#REF!,"")</f>
        <v/>
      </c>
      <c r="K778" t="str">
        <f>IF(A778&lt;&gt;"",Output5!#REF!,"")</f>
        <v/>
      </c>
      <c r="L778" t="str">
        <f>IF(A778&lt;&gt;"",Output5!#REF!,"")</f>
        <v/>
      </c>
      <c r="AE778" t="b">
        <f t="shared" si="23"/>
        <v>1</v>
      </c>
      <c r="AF778" t="e">
        <f>VLOOKUP(Output5!#REF!,GroupNames!$B$2:$D$11,3,FALSE)</f>
        <v>#REF!</v>
      </c>
    </row>
    <row r="779" spans="1:32" x14ac:dyDescent="0.25">
      <c r="A779" s="2" t="str">
        <f t="shared" si="22"/>
        <v/>
      </c>
      <c r="B779" s="2" t="str">
        <f>IF(A779&lt;&gt;"",Output5!#REF!,"")</f>
        <v/>
      </c>
      <c r="C779" t="str">
        <f>IF(A779&lt;&gt;"",Output5!#REF!,"")</f>
        <v/>
      </c>
      <c r="D779" t="str">
        <f>IF(A779&lt;&gt;"",Output5!#REF!,"")</f>
        <v/>
      </c>
      <c r="E779" t="str">
        <f>IF(A779&lt;&gt;"",Output5!#REF!,"")</f>
        <v/>
      </c>
      <c r="F779" t="str">
        <f>IF(A779&lt;&gt;"",Output5!#REF!,"")</f>
        <v/>
      </c>
      <c r="G779" t="str">
        <f>IF(A779&lt;&gt;"",Output5!#REF!,"")</f>
        <v/>
      </c>
      <c r="H779" t="str">
        <f>IF(A779&lt;&gt;"",Output5!#REF!,"")</f>
        <v/>
      </c>
      <c r="I779" s="27" t="str">
        <f>IF(A779&lt;&gt;"",Output5!#REF!,"")</f>
        <v/>
      </c>
      <c r="J779" t="str">
        <f>IF(A779&lt;&gt;"",Output5!#REF!,"")</f>
        <v/>
      </c>
      <c r="K779" t="str">
        <f>IF(A779&lt;&gt;"",Output5!#REF!,"")</f>
        <v/>
      </c>
      <c r="L779" t="str">
        <f>IF(A779&lt;&gt;"",Output5!#REF!,"")</f>
        <v/>
      </c>
      <c r="AE779" t="b">
        <f t="shared" si="23"/>
        <v>1</v>
      </c>
      <c r="AF779" t="e">
        <f>VLOOKUP(Output5!#REF!,GroupNames!$B$2:$D$11,3,FALSE)</f>
        <v>#REF!</v>
      </c>
    </row>
    <row r="780" spans="1:32" x14ac:dyDescent="0.25">
      <c r="A780" s="2" t="str">
        <f t="shared" ref="A780:A843" si="24">IF(AE780=FALSE,AF780,"")</f>
        <v/>
      </c>
      <c r="B780" s="2" t="str">
        <f>IF(A780&lt;&gt;"",Output5!#REF!,"")</f>
        <v/>
      </c>
      <c r="C780" t="str">
        <f>IF(A780&lt;&gt;"",Output5!#REF!,"")</f>
        <v/>
      </c>
      <c r="D780" t="str">
        <f>IF(A780&lt;&gt;"",Output5!#REF!,"")</f>
        <v/>
      </c>
      <c r="E780" t="str">
        <f>IF(A780&lt;&gt;"",Output5!#REF!,"")</f>
        <v/>
      </c>
      <c r="F780" t="str">
        <f>IF(A780&lt;&gt;"",Output5!#REF!,"")</f>
        <v/>
      </c>
      <c r="G780" t="str">
        <f>IF(A780&lt;&gt;"",Output5!#REF!,"")</f>
        <v/>
      </c>
      <c r="H780" t="str">
        <f>IF(A780&lt;&gt;"",Output5!#REF!,"")</f>
        <v/>
      </c>
      <c r="I780" s="27" t="str">
        <f>IF(A780&lt;&gt;"",Output5!#REF!,"")</f>
        <v/>
      </c>
      <c r="J780" t="str">
        <f>IF(A780&lt;&gt;"",Output5!#REF!,"")</f>
        <v/>
      </c>
      <c r="K780" t="str">
        <f>IF(A780&lt;&gt;"",Output5!#REF!,"")</f>
        <v/>
      </c>
      <c r="L780" t="str">
        <f>IF(A780&lt;&gt;"",Output5!#REF!,"")</f>
        <v/>
      </c>
      <c r="AE780" t="b">
        <f t="shared" ref="AE780:AE843" si="25">ISERROR(AF780)</f>
        <v>1</v>
      </c>
      <c r="AF780" t="e">
        <f>VLOOKUP(Output5!#REF!,GroupNames!$B$2:$D$11,3,FALSE)</f>
        <v>#REF!</v>
      </c>
    </row>
    <row r="781" spans="1:32" x14ac:dyDescent="0.25">
      <c r="A781" s="2" t="str">
        <f t="shared" si="24"/>
        <v/>
      </c>
      <c r="B781" s="2" t="str">
        <f>IF(A781&lt;&gt;"",Output5!#REF!,"")</f>
        <v/>
      </c>
      <c r="C781" t="str">
        <f>IF(A781&lt;&gt;"",Output5!#REF!,"")</f>
        <v/>
      </c>
      <c r="D781" t="str">
        <f>IF(A781&lt;&gt;"",Output5!#REF!,"")</f>
        <v/>
      </c>
      <c r="E781" t="str">
        <f>IF(A781&lt;&gt;"",Output5!#REF!,"")</f>
        <v/>
      </c>
      <c r="F781" t="str">
        <f>IF(A781&lt;&gt;"",Output5!#REF!,"")</f>
        <v/>
      </c>
      <c r="G781" t="str">
        <f>IF(A781&lt;&gt;"",Output5!#REF!,"")</f>
        <v/>
      </c>
      <c r="H781" t="str">
        <f>IF(A781&lt;&gt;"",Output5!#REF!,"")</f>
        <v/>
      </c>
      <c r="I781" s="27" t="str">
        <f>IF(A781&lt;&gt;"",Output5!#REF!,"")</f>
        <v/>
      </c>
      <c r="J781" t="str">
        <f>IF(A781&lt;&gt;"",Output5!#REF!,"")</f>
        <v/>
      </c>
      <c r="K781" t="str">
        <f>IF(A781&lt;&gt;"",Output5!#REF!,"")</f>
        <v/>
      </c>
      <c r="L781" t="str">
        <f>IF(A781&lt;&gt;"",Output5!#REF!,"")</f>
        <v/>
      </c>
      <c r="AE781" t="b">
        <f t="shared" si="25"/>
        <v>1</v>
      </c>
      <c r="AF781" t="e">
        <f>VLOOKUP(Output5!#REF!,GroupNames!$B$2:$D$11,3,FALSE)</f>
        <v>#REF!</v>
      </c>
    </row>
    <row r="782" spans="1:32" x14ac:dyDescent="0.25">
      <c r="A782" s="2" t="str">
        <f t="shared" si="24"/>
        <v/>
      </c>
      <c r="B782" s="2" t="str">
        <f>IF(A782&lt;&gt;"",Output5!#REF!,"")</f>
        <v/>
      </c>
      <c r="C782" t="str">
        <f>IF(A782&lt;&gt;"",Output5!#REF!,"")</f>
        <v/>
      </c>
      <c r="D782" t="str">
        <f>IF(A782&lt;&gt;"",Output5!#REF!,"")</f>
        <v/>
      </c>
      <c r="E782" t="str">
        <f>IF(A782&lt;&gt;"",Output5!#REF!,"")</f>
        <v/>
      </c>
      <c r="F782" t="str">
        <f>IF(A782&lt;&gt;"",Output5!#REF!,"")</f>
        <v/>
      </c>
      <c r="G782" t="str">
        <f>IF(A782&lt;&gt;"",Output5!#REF!,"")</f>
        <v/>
      </c>
      <c r="H782" t="str">
        <f>IF(A782&lt;&gt;"",Output5!#REF!,"")</f>
        <v/>
      </c>
      <c r="I782" s="27" t="str">
        <f>IF(A782&lt;&gt;"",Output5!#REF!,"")</f>
        <v/>
      </c>
      <c r="J782" t="str">
        <f>IF(A782&lt;&gt;"",Output5!#REF!,"")</f>
        <v/>
      </c>
      <c r="K782" t="str">
        <f>IF(A782&lt;&gt;"",Output5!#REF!,"")</f>
        <v/>
      </c>
      <c r="L782" t="str">
        <f>IF(A782&lt;&gt;"",Output5!#REF!,"")</f>
        <v/>
      </c>
      <c r="AE782" t="b">
        <f t="shared" si="25"/>
        <v>1</v>
      </c>
      <c r="AF782" t="e">
        <f>VLOOKUP(Output5!#REF!,GroupNames!$B$2:$D$11,3,FALSE)</f>
        <v>#REF!</v>
      </c>
    </row>
    <row r="783" spans="1:32" x14ac:dyDescent="0.25">
      <c r="A783" s="2" t="str">
        <f t="shared" si="24"/>
        <v/>
      </c>
      <c r="B783" s="2" t="str">
        <f>IF(A783&lt;&gt;"",Output5!#REF!,"")</f>
        <v/>
      </c>
      <c r="C783" t="str">
        <f>IF(A783&lt;&gt;"",Output5!#REF!,"")</f>
        <v/>
      </c>
      <c r="D783" t="str">
        <f>IF(A783&lt;&gt;"",Output5!#REF!,"")</f>
        <v/>
      </c>
      <c r="E783" t="str">
        <f>IF(A783&lt;&gt;"",Output5!#REF!,"")</f>
        <v/>
      </c>
      <c r="F783" t="str">
        <f>IF(A783&lt;&gt;"",Output5!#REF!,"")</f>
        <v/>
      </c>
      <c r="G783" t="str">
        <f>IF(A783&lt;&gt;"",Output5!#REF!,"")</f>
        <v/>
      </c>
      <c r="H783" t="str">
        <f>IF(A783&lt;&gt;"",Output5!#REF!,"")</f>
        <v/>
      </c>
      <c r="I783" s="27" t="str">
        <f>IF(A783&lt;&gt;"",Output5!#REF!,"")</f>
        <v/>
      </c>
      <c r="J783" t="str">
        <f>IF(A783&lt;&gt;"",Output5!#REF!,"")</f>
        <v/>
      </c>
      <c r="K783" t="str">
        <f>IF(A783&lt;&gt;"",Output5!#REF!,"")</f>
        <v/>
      </c>
      <c r="L783" t="str">
        <f>IF(A783&lt;&gt;"",Output5!#REF!,"")</f>
        <v/>
      </c>
      <c r="AE783" t="b">
        <f t="shared" si="25"/>
        <v>1</v>
      </c>
      <c r="AF783" t="e">
        <f>VLOOKUP(Output5!#REF!,GroupNames!$B$2:$D$11,3,FALSE)</f>
        <v>#REF!</v>
      </c>
    </row>
    <row r="784" spans="1:32" x14ac:dyDescent="0.25">
      <c r="A784" s="2" t="str">
        <f t="shared" si="24"/>
        <v/>
      </c>
      <c r="B784" s="2" t="str">
        <f>IF(A784&lt;&gt;"",Output5!#REF!,"")</f>
        <v/>
      </c>
      <c r="C784" t="str">
        <f>IF(A784&lt;&gt;"",Output5!#REF!,"")</f>
        <v/>
      </c>
      <c r="D784" t="str">
        <f>IF(A784&lt;&gt;"",Output5!#REF!,"")</f>
        <v/>
      </c>
      <c r="E784" t="str">
        <f>IF(A784&lt;&gt;"",Output5!#REF!,"")</f>
        <v/>
      </c>
      <c r="F784" t="str">
        <f>IF(A784&lt;&gt;"",Output5!#REF!,"")</f>
        <v/>
      </c>
      <c r="G784" t="str">
        <f>IF(A784&lt;&gt;"",Output5!#REF!,"")</f>
        <v/>
      </c>
      <c r="H784" t="str">
        <f>IF(A784&lt;&gt;"",Output5!#REF!,"")</f>
        <v/>
      </c>
      <c r="I784" s="27" t="str">
        <f>IF(A784&lt;&gt;"",Output5!#REF!,"")</f>
        <v/>
      </c>
      <c r="J784" t="str">
        <f>IF(A784&lt;&gt;"",Output5!#REF!,"")</f>
        <v/>
      </c>
      <c r="K784" t="str">
        <f>IF(A784&lt;&gt;"",Output5!#REF!,"")</f>
        <v/>
      </c>
      <c r="L784" t="str">
        <f>IF(A784&lt;&gt;"",Output5!#REF!,"")</f>
        <v/>
      </c>
      <c r="AE784" t="b">
        <f t="shared" si="25"/>
        <v>1</v>
      </c>
      <c r="AF784" t="e">
        <f>VLOOKUP(Output5!#REF!,GroupNames!$B$2:$D$11,3,FALSE)</f>
        <v>#REF!</v>
      </c>
    </row>
    <row r="785" spans="1:32" x14ac:dyDescent="0.25">
      <c r="A785" s="2" t="str">
        <f t="shared" si="24"/>
        <v/>
      </c>
      <c r="B785" s="2" t="str">
        <f>IF(A785&lt;&gt;"",Output5!#REF!,"")</f>
        <v/>
      </c>
      <c r="C785" t="str">
        <f>IF(A785&lt;&gt;"",Output5!#REF!,"")</f>
        <v/>
      </c>
      <c r="D785" t="str">
        <f>IF(A785&lt;&gt;"",Output5!#REF!,"")</f>
        <v/>
      </c>
      <c r="E785" t="str">
        <f>IF(A785&lt;&gt;"",Output5!#REF!,"")</f>
        <v/>
      </c>
      <c r="F785" t="str">
        <f>IF(A785&lt;&gt;"",Output5!#REF!,"")</f>
        <v/>
      </c>
      <c r="G785" t="str">
        <f>IF(A785&lt;&gt;"",Output5!#REF!,"")</f>
        <v/>
      </c>
      <c r="H785" t="str">
        <f>IF(A785&lt;&gt;"",Output5!#REF!,"")</f>
        <v/>
      </c>
      <c r="I785" s="27" t="str">
        <f>IF(A785&lt;&gt;"",Output5!#REF!,"")</f>
        <v/>
      </c>
      <c r="J785" t="str">
        <f>IF(A785&lt;&gt;"",Output5!#REF!,"")</f>
        <v/>
      </c>
      <c r="K785" t="str">
        <f>IF(A785&lt;&gt;"",Output5!#REF!,"")</f>
        <v/>
      </c>
      <c r="L785" t="str">
        <f>IF(A785&lt;&gt;"",Output5!#REF!,"")</f>
        <v/>
      </c>
      <c r="AE785" t="b">
        <f t="shared" si="25"/>
        <v>1</v>
      </c>
      <c r="AF785" t="e">
        <f>VLOOKUP(Output5!#REF!,GroupNames!$B$2:$D$11,3,FALSE)</f>
        <v>#REF!</v>
      </c>
    </row>
    <row r="786" spans="1:32" x14ac:dyDescent="0.25">
      <c r="A786" s="2" t="str">
        <f t="shared" si="24"/>
        <v/>
      </c>
      <c r="B786" s="2" t="str">
        <f>IF(A786&lt;&gt;"",Output5!#REF!,"")</f>
        <v/>
      </c>
      <c r="C786" t="str">
        <f>IF(A786&lt;&gt;"",Output5!#REF!,"")</f>
        <v/>
      </c>
      <c r="D786" t="str">
        <f>IF(A786&lt;&gt;"",Output5!#REF!,"")</f>
        <v/>
      </c>
      <c r="E786" t="str">
        <f>IF(A786&lt;&gt;"",Output5!#REF!,"")</f>
        <v/>
      </c>
      <c r="F786" t="str">
        <f>IF(A786&lt;&gt;"",Output5!#REF!,"")</f>
        <v/>
      </c>
      <c r="G786" t="str">
        <f>IF(A786&lt;&gt;"",Output5!#REF!,"")</f>
        <v/>
      </c>
      <c r="H786" t="str">
        <f>IF(A786&lt;&gt;"",Output5!#REF!,"")</f>
        <v/>
      </c>
      <c r="I786" s="27" t="str">
        <f>IF(A786&lt;&gt;"",Output5!#REF!,"")</f>
        <v/>
      </c>
      <c r="J786" t="str">
        <f>IF(A786&lt;&gt;"",Output5!#REF!,"")</f>
        <v/>
      </c>
      <c r="K786" t="str">
        <f>IF(A786&lt;&gt;"",Output5!#REF!,"")</f>
        <v/>
      </c>
      <c r="L786" t="str">
        <f>IF(A786&lt;&gt;"",Output5!#REF!,"")</f>
        <v/>
      </c>
      <c r="AE786" t="b">
        <f t="shared" si="25"/>
        <v>1</v>
      </c>
      <c r="AF786" t="e">
        <f>VLOOKUP(Output5!#REF!,GroupNames!$B$2:$D$11,3,FALSE)</f>
        <v>#REF!</v>
      </c>
    </row>
    <row r="787" spans="1:32" x14ac:dyDescent="0.25">
      <c r="A787" s="2" t="str">
        <f t="shared" si="24"/>
        <v/>
      </c>
      <c r="B787" s="2" t="str">
        <f>IF(A787&lt;&gt;"",Output5!#REF!,"")</f>
        <v/>
      </c>
      <c r="C787" t="str">
        <f>IF(A787&lt;&gt;"",Output5!#REF!,"")</f>
        <v/>
      </c>
      <c r="D787" t="str">
        <f>IF(A787&lt;&gt;"",Output5!#REF!,"")</f>
        <v/>
      </c>
      <c r="E787" t="str">
        <f>IF(A787&lt;&gt;"",Output5!#REF!,"")</f>
        <v/>
      </c>
      <c r="F787" t="str">
        <f>IF(A787&lt;&gt;"",Output5!#REF!,"")</f>
        <v/>
      </c>
      <c r="G787" t="str">
        <f>IF(A787&lt;&gt;"",Output5!#REF!,"")</f>
        <v/>
      </c>
      <c r="H787" t="str">
        <f>IF(A787&lt;&gt;"",Output5!#REF!,"")</f>
        <v/>
      </c>
      <c r="I787" s="27" t="str">
        <f>IF(A787&lt;&gt;"",Output5!#REF!,"")</f>
        <v/>
      </c>
      <c r="J787" t="str">
        <f>IF(A787&lt;&gt;"",Output5!#REF!,"")</f>
        <v/>
      </c>
      <c r="K787" t="str">
        <f>IF(A787&lt;&gt;"",Output5!#REF!,"")</f>
        <v/>
      </c>
      <c r="L787" t="str">
        <f>IF(A787&lt;&gt;"",Output5!#REF!,"")</f>
        <v/>
      </c>
      <c r="AE787" t="b">
        <f t="shared" si="25"/>
        <v>1</v>
      </c>
      <c r="AF787" t="e">
        <f>VLOOKUP(Output5!#REF!,GroupNames!$B$2:$D$11,3,FALSE)</f>
        <v>#REF!</v>
      </c>
    </row>
    <row r="788" spans="1:32" x14ac:dyDescent="0.25">
      <c r="A788" s="2" t="str">
        <f t="shared" si="24"/>
        <v/>
      </c>
      <c r="B788" s="2" t="str">
        <f>IF(A788&lt;&gt;"",Output5!#REF!,"")</f>
        <v/>
      </c>
      <c r="C788" t="str">
        <f>IF(A788&lt;&gt;"",Output5!#REF!,"")</f>
        <v/>
      </c>
      <c r="D788" t="str">
        <f>IF(A788&lt;&gt;"",Output5!#REF!,"")</f>
        <v/>
      </c>
      <c r="E788" t="str">
        <f>IF(A788&lt;&gt;"",Output5!#REF!,"")</f>
        <v/>
      </c>
      <c r="F788" t="str">
        <f>IF(A788&lt;&gt;"",Output5!#REF!,"")</f>
        <v/>
      </c>
      <c r="G788" t="str">
        <f>IF(A788&lt;&gt;"",Output5!#REF!,"")</f>
        <v/>
      </c>
      <c r="H788" t="str">
        <f>IF(A788&lt;&gt;"",Output5!#REF!,"")</f>
        <v/>
      </c>
      <c r="I788" s="27" t="str">
        <f>IF(A788&lt;&gt;"",Output5!#REF!,"")</f>
        <v/>
      </c>
      <c r="J788" t="str">
        <f>IF(A788&lt;&gt;"",Output5!#REF!,"")</f>
        <v/>
      </c>
      <c r="K788" t="str">
        <f>IF(A788&lt;&gt;"",Output5!#REF!,"")</f>
        <v/>
      </c>
      <c r="L788" t="str">
        <f>IF(A788&lt;&gt;"",Output5!#REF!,"")</f>
        <v/>
      </c>
      <c r="AE788" t="b">
        <f t="shared" si="25"/>
        <v>1</v>
      </c>
      <c r="AF788" t="e">
        <f>VLOOKUP(Output5!#REF!,GroupNames!$B$2:$D$11,3,FALSE)</f>
        <v>#REF!</v>
      </c>
    </row>
    <row r="789" spans="1:32" x14ac:dyDescent="0.25">
      <c r="A789" s="2" t="str">
        <f t="shared" si="24"/>
        <v/>
      </c>
      <c r="B789" s="2" t="str">
        <f>IF(A789&lt;&gt;"",Output5!#REF!,"")</f>
        <v/>
      </c>
      <c r="C789" t="str">
        <f>IF(A789&lt;&gt;"",Output5!#REF!,"")</f>
        <v/>
      </c>
      <c r="D789" t="str">
        <f>IF(A789&lt;&gt;"",Output5!#REF!,"")</f>
        <v/>
      </c>
      <c r="E789" t="str">
        <f>IF(A789&lt;&gt;"",Output5!#REF!,"")</f>
        <v/>
      </c>
      <c r="F789" t="str">
        <f>IF(A789&lt;&gt;"",Output5!#REF!,"")</f>
        <v/>
      </c>
      <c r="G789" t="str">
        <f>IF(A789&lt;&gt;"",Output5!#REF!,"")</f>
        <v/>
      </c>
      <c r="H789" t="str">
        <f>IF(A789&lt;&gt;"",Output5!#REF!,"")</f>
        <v/>
      </c>
      <c r="I789" s="27" t="str">
        <f>IF(A789&lt;&gt;"",Output5!#REF!,"")</f>
        <v/>
      </c>
      <c r="J789" t="str">
        <f>IF(A789&lt;&gt;"",Output5!#REF!,"")</f>
        <v/>
      </c>
      <c r="K789" t="str">
        <f>IF(A789&lt;&gt;"",Output5!#REF!,"")</f>
        <v/>
      </c>
      <c r="L789" t="str">
        <f>IF(A789&lt;&gt;"",Output5!#REF!,"")</f>
        <v/>
      </c>
      <c r="AE789" t="b">
        <f t="shared" si="25"/>
        <v>1</v>
      </c>
      <c r="AF789" t="e">
        <f>VLOOKUP(Output5!#REF!,GroupNames!$B$2:$D$11,3,FALSE)</f>
        <v>#REF!</v>
      </c>
    </row>
    <row r="790" spans="1:32" x14ac:dyDescent="0.25">
      <c r="A790" s="2" t="str">
        <f t="shared" si="24"/>
        <v/>
      </c>
      <c r="B790" s="2" t="str">
        <f>IF(A790&lt;&gt;"",Output5!#REF!,"")</f>
        <v/>
      </c>
      <c r="C790" t="str">
        <f>IF(A790&lt;&gt;"",Output5!#REF!,"")</f>
        <v/>
      </c>
      <c r="D790" t="str">
        <f>IF(A790&lt;&gt;"",Output5!#REF!,"")</f>
        <v/>
      </c>
      <c r="E790" t="str">
        <f>IF(A790&lt;&gt;"",Output5!#REF!,"")</f>
        <v/>
      </c>
      <c r="F790" t="str">
        <f>IF(A790&lt;&gt;"",Output5!#REF!,"")</f>
        <v/>
      </c>
      <c r="G790" t="str">
        <f>IF(A790&lt;&gt;"",Output5!#REF!,"")</f>
        <v/>
      </c>
      <c r="H790" t="str">
        <f>IF(A790&lt;&gt;"",Output5!#REF!,"")</f>
        <v/>
      </c>
      <c r="I790" s="27" t="str">
        <f>IF(A790&lt;&gt;"",Output5!#REF!,"")</f>
        <v/>
      </c>
      <c r="J790" t="str">
        <f>IF(A790&lt;&gt;"",Output5!#REF!,"")</f>
        <v/>
      </c>
      <c r="K790" t="str">
        <f>IF(A790&lt;&gt;"",Output5!#REF!,"")</f>
        <v/>
      </c>
      <c r="L790" t="str">
        <f>IF(A790&lt;&gt;"",Output5!#REF!,"")</f>
        <v/>
      </c>
      <c r="AE790" t="b">
        <f t="shared" si="25"/>
        <v>1</v>
      </c>
      <c r="AF790" t="e">
        <f>VLOOKUP(Output5!#REF!,GroupNames!$B$2:$D$11,3,FALSE)</f>
        <v>#REF!</v>
      </c>
    </row>
    <row r="791" spans="1:32" x14ac:dyDescent="0.25">
      <c r="A791" s="2" t="str">
        <f t="shared" si="24"/>
        <v/>
      </c>
      <c r="B791" s="2" t="str">
        <f>IF(A791&lt;&gt;"",Output5!#REF!,"")</f>
        <v/>
      </c>
      <c r="C791" t="str">
        <f>IF(A791&lt;&gt;"",Output5!#REF!,"")</f>
        <v/>
      </c>
      <c r="D791" t="str">
        <f>IF(A791&lt;&gt;"",Output5!#REF!,"")</f>
        <v/>
      </c>
      <c r="E791" t="str">
        <f>IF(A791&lt;&gt;"",Output5!#REF!,"")</f>
        <v/>
      </c>
      <c r="F791" t="str">
        <f>IF(A791&lt;&gt;"",Output5!#REF!,"")</f>
        <v/>
      </c>
      <c r="G791" t="str">
        <f>IF(A791&lt;&gt;"",Output5!#REF!,"")</f>
        <v/>
      </c>
      <c r="H791" t="str">
        <f>IF(A791&lt;&gt;"",Output5!#REF!,"")</f>
        <v/>
      </c>
      <c r="I791" s="27" t="str">
        <f>IF(A791&lt;&gt;"",Output5!#REF!,"")</f>
        <v/>
      </c>
      <c r="J791" t="str">
        <f>IF(A791&lt;&gt;"",Output5!#REF!,"")</f>
        <v/>
      </c>
      <c r="K791" t="str">
        <f>IF(A791&lt;&gt;"",Output5!#REF!,"")</f>
        <v/>
      </c>
      <c r="L791" t="str">
        <f>IF(A791&lt;&gt;"",Output5!#REF!,"")</f>
        <v/>
      </c>
      <c r="AE791" t="b">
        <f t="shared" si="25"/>
        <v>1</v>
      </c>
      <c r="AF791" t="e">
        <f>VLOOKUP(Output5!#REF!,GroupNames!$B$2:$D$11,3,FALSE)</f>
        <v>#REF!</v>
      </c>
    </row>
    <row r="792" spans="1:32" x14ac:dyDescent="0.25">
      <c r="A792" s="2" t="str">
        <f t="shared" si="24"/>
        <v/>
      </c>
      <c r="B792" s="2" t="str">
        <f>IF(A792&lt;&gt;"",Output5!#REF!,"")</f>
        <v/>
      </c>
      <c r="C792" t="str">
        <f>IF(A792&lt;&gt;"",Output5!#REF!,"")</f>
        <v/>
      </c>
      <c r="D792" t="str">
        <f>IF(A792&lt;&gt;"",Output5!#REF!,"")</f>
        <v/>
      </c>
      <c r="E792" t="str">
        <f>IF(A792&lt;&gt;"",Output5!#REF!,"")</f>
        <v/>
      </c>
      <c r="F792" t="str">
        <f>IF(A792&lt;&gt;"",Output5!#REF!,"")</f>
        <v/>
      </c>
      <c r="G792" t="str">
        <f>IF(A792&lt;&gt;"",Output5!#REF!,"")</f>
        <v/>
      </c>
      <c r="H792" t="str">
        <f>IF(A792&lt;&gt;"",Output5!#REF!,"")</f>
        <v/>
      </c>
      <c r="I792" s="27" t="str">
        <f>IF(A792&lt;&gt;"",Output5!#REF!,"")</f>
        <v/>
      </c>
      <c r="J792" t="str">
        <f>IF(A792&lt;&gt;"",Output5!#REF!,"")</f>
        <v/>
      </c>
      <c r="K792" t="str">
        <f>IF(A792&lt;&gt;"",Output5!#REF!,"")</f>
        <v/>
      </c>
      <c r="L792" t="str">
        <f>IF(A792&lt;&gt;"",Output5!#REF!,"")</f>
        <v/>
      </c>
      <c r="AE792" t="b">
        <f t="shared" si="25"/>
        <v>1</v>
      </c>
      <c r="AF792" t="e">
        <f>VLOOKUP(Output5!#REF!,GroupNames!$B$2:$D$11,3,FALSE)</f>
        <v>#REF!</v>
      </c>
    </row>
    <row r="793" spans="1:32" x14ac:dyDescent="0.25">
      <c r="A793" s="2" t="str">
        <f t="shared" si="24"/>
        <v/>
      </c>
      <c r="B793" s="2" t="str">
        <f>IF(A793&lt;&gt;"",Output5!#REF!,"")</f>
        <v/>
      </c>
      <c r="C793" t="str">
        <f>IF(A793&lt;&gt;"",Output5!#REF!,"")</f>
        <v/>
      </c>
      <c r="D793" t="str">
        <f>IF(A793&lt;&gt;"",Output5!#REF!,"")</f>
        <v/>
      </c>
      <c r="E793" t="str">
        <f>IF(A793&lt;&gt;"",Output5!#REF!,"")</f>
        <v/>
      </c>
      <c r="F793" t="str">
        <f>IF(A793&lt;&gt;"",Output5!#REF!,"")</f>
        <v/>
      </c>
      <c r="G793" t="str">
        <f>IF(A793&lt;&gt;"",Output5!#REF!,"")</f>
        <v/>
      </c>
      <c r="H793" t="str">
        <f>IF(A793&lt;&gt;"",Output5!#REF!,"")</f>
        <v/>
      </c>
      <c r="I793" s="27" t="str">
        <f>IF(A793&lt;&gt;"",Output5!#REF!,"")</f>
        <v/>
      </c>
      <c r="J793" t="str">
        <f>IF(A793&lt;&gt;"",Output5!#REF!,"")</f>
        <v/>
      </c>
      <c r="K793" t="str">
        <f>IF(A793&lt;&gt;"",Output5!#REF!,"")</f>
        <v/>
      </c>
      <c r="L793" t="str">
        <f>IF(A793&lt;&gt;"",Output5!#REF!,"")</f>
        <v/>
      </c>
      <c r="AE793" t="b">
        <f t="shared" si="25"/>
        <v>1</v>
      </c>
      <c r="AF793" t="e">
        <f>VLOOKUP(Output5!#REF!,GroupNames!$B$2:$D$11,3,FALSE)</f>
        <v>#REF!</v>
      </c>
    </row>
    <row r="794" spans="1:32" x14ac:dyDescent="0.25">
      <c r="A794" s="2" t="str">
        <f t="shared" si="24"/>
        <v/>
      </c>
      <c r="B794" s="2" t="str">
        <f>IF(A794&lt;&gt;"",Output5!#REF!,"")</f>
        <v/>
      </c>
      <c r="C794" t="str">
        <f>IF(A794&lt;&gt;"",Output5!#REF!,"")</f>
        <v/>
      </c>
      <c r="D794" t="str">
        <f>IF(A794&lt;&gt;"",Output5!#REF!,"")</f>
        <v/>
      </c>
      <c r="E794" t="str">
        <f>IF(A794&lt;&gt;"",Output5!#REF!,"")</f>
        <v/>
      </c>
      <c r="F794" t="str">
        <f>IF(A794&lt;&gt;"",Output5!#REF!,"")</f>
        <v/>
      </c>
      <c r="G794" t="str">
        <f>IF(A794&lt;&gt;"",Output5!#REF!,"")</f>
        <v/>
      </c>
      <c r="H794" t="str">
        <f>IF(A794&lt;&gt;"",Output5!#REF!,"")</f>
        <v/>
      </c>
      <c r="I794" s="27" t="str">
        <f>IF(A794&lt;&gt;"",Output5!#REF!,"")</f>
        <v/>
      </c>
      <c r="J794" t="str">
        <f>IF(A794&lt;&gt;"",Output5!#REF!,"")</f>
        <v/>
      </c>
      <c r="K794" t="str">
        <f>IF(A794&lt;&gt;"",Output5!#REF!,"")</f>
        <v/>
      </c>
      <c r="L794" t="str">
        <f>IF(A794&lt;&gt;"",Output5!#REF!,"")</f>
        <v/>
      </c>
      <c r="AE794" t="b">
        <f t="shared" si="25"/>
        <v>1</v>
      </c>
      <c r="AF794" t="e">
        <f>VLOOKUP(Output5!#REF!,GroupNames!$B$2:$D$11,3,FALSE)</f>
        <v>#REF!</v>
      </c>
    </row>
    <row r="795" spans="1:32" x14ac:dyDescent="0.25">
      <c r="A795" s="2" t="str">
        <f t="shared" si="24"/>
        <v/>
      </c>
      <c r="B795" s="2" t="str">
        <f>IF(A795&lt;&gt;"",Output5!#REF!,"")</f>
        <v/>
      </c>
      <c r="C795" t="str">
        <f>IF(A795&lt;&gt;"",Output5!#REF!,"")</f>
        <v/>
      </c>
      <c r="D795" t="str">
        <f>IF(A795&lt;&gt;"",Output5!#REF!,"")</f>
        <v/>
      </c>
      <c r="E795" t="str">
        <f>IF(A795&lt;&gt;"",Output5!#REF!,"")</f>
        <v/>
      </c>
      <c r="F795" t="str">
        <f>IF(A795&lt;&gt;"",Output5!#REF!,"")</f>
        <v/>
      </c>
      <c r="G795" t="str">
        <f>IF(A795&lt;&gt;"",Output5!#REF!,"")</f>
        <v/>
      </c>
      <c r="H795" t="str">
        <f>IF(A795&lt;&gt;"",Output5!#REF!,"")</f>
        <v/>
      </c>
      <c r="I795" s="27" t="str">
        <f>IF(A795&lt;&gt;"",Output5!#REF!,"")</f>
        <v/>
      </c>
      <c r="J795" t="str">
        <f>IF(A795&lt;&gt;"",Output5!#REF!,"")</f>
        <v/>
      </c>
      <c r="K795" t="str">
        <f>IF(A795&lt;&gt;"",Output5!#REF!,"")</f>
        <v/>
      </c>
      <c r="L795" t="str">
        <f>IF(A795&lt;&gt;"",Output5!#REF!,"")</f>
        <v/>
      </c>
      <c r="AE795" t="b">
        <f t="shared" si="25"/>
        <v>1</v>
      </c>
      <c r="AF795" t="e">
        <f>VLOOKUP(Output5!#REF!,GroupNames!$B$2:$D$11,3,FALSE)</f>
        <v>#REF!</v>
      </c>
    </row>
    <row r="796" spans="1:32" x14ac:dyDescent="0.25">
      <c r="A796" s="2" t="str">
        <f t="shared" si="24"/>
        <v/>
      </c>
      <c r="B796" s="2" t="str">
        <f>IF(A796&lt;&gt;"",Output5!#REF!,"")</f>
        <v/>
      </c>
      <c r="C796" t="str">
        <f>IF(A796&lt;&gt;"",Output5!#REF!,"")</f>
        <v/>
      </c>
      <c r="D796" t="str">
        <f>IF(A796&lt;&gt;"",Output5!#REF!,"")</f>
        <v/>
      </c>
      <c r="E796" t="str">
        <f>IF(A796&lt;&gt;"",Output5!#REF!,"")</f>
        <v/>
      </c>
      <c r="F796" t="str">
        <f>IF(A796&lt;&gt;"",Output5!#REF!,"")</f>
        <v/>
      </c>
      <c r="G796" t="str">
        <f>IF(A796&lt;&gt;"",Output5!#REF!,"")</f>
        <v/>
      </c>
      <c r="H796" t="str">
        <f>IF(A796&lt;&gt;"",Output5!#REF!,"")</f>
        <v/>
      </c>
      <c r="I796" s="27" t="str">
        <f>IF(A796&lt;&gt;"",Output5!#REF!,"")</f>
        <v/>
      </c>
      <c r="J796" t="str">
        <f>IF(A796&lt;&gt;"",Output5!#REF!,"")</f>
        <v/>
      </c>
      <c r="K796" t="str">
        <f>IF(A796&lt;&gt;"",Output5!#REF!,"")</f>
        <v/>
      </c>
      <c r="L796" t="str">
        <f>IF(A796&lt;&gt;"",Output5!#REF!,"")</f>
        <v/>
      </c>
      <c r="AE796" t="b">
        <f t="shared" si="25"/>
        <v>1</v>
      </c>
      <c r="AF796" t="e">
        <f>VLOOKUP(Output5!#REF!,GroupNames!$B$2:$D$11,3,FALSE)</f>
        <v>#REF!</v>
      </c>
    </row>
    <row r="797" spans="1:32" x14ac:dyDescent="0.25">
      <c r="A797" s="2" t="str">
        <f t="shared" si="24"/>
        <v/>
      </c>
      <c r="B797" s="2" t="str">
        <f>IF(A797&lt;&gt;"",Output5!#REF!,"")</f>
        <v/>
      </c>
      <c r="C797" t="str">
        <f>IF(A797&lt;&gt;"",Output5!#REF!,"")</f>
        <v/>
      </c>
      <c r="D797" t="str">
        <f>IF(A797&lt;&gt;"",Output5!#REF!,"")</f>
        <v/>
      </c>
      <c r="E797" t="str">
        <f>IF(A797&lt;&gt;"",Output5!#REF!,"")</f>
        <v/>
      </c>
      <c r="F797" t="str">
        <f>IF(A797&lt;&gt;"",Output5!#REF!,"")</f>
        <v/>
      </c>
      <c r="G797" t="str">
        <f>IF(A797&lt;&gt;"",Output5!#REF!,"")</f>
        <v/>
      </c>
      <c r="H797" t="str">
        <f>IF(A797&lt;&gt;"",Output5!#REF!,"")</f>
        <v/>
      </c>
      <c r="I797" s="27" t="str">
        <f>IF(A797&lt;&gt;"",Output5!#REF!,"")</f>
        <v/>
      </c>
      <c r="J797" t="str">
        <f>IF(A797&lt;&gt;"",Output5!#REF!,"")</f>
        <v/>
      </c>
      <c r="K797" t="str">
        <f>IF(A797&lt;&gt;"",Output5!#REF!,"")</f>
        <v/>
      </c>
      <c r="L797" t="str">
        <f>IF(A797&lt;&gt;"",Output5!#REF!,"")</f>
        <v/>
      </c>
      <c r="AE797" t="b">
        <f t="shared" si="25"/>
        <v>1</v>
      </c>
      <c r="AF797" t="e">
        <f>VLOOKUP(Output5!#REF!,GroupNames!$B$2:$D$11,3,FALSE)</f>
        <v>#REF!</v>
      </c>
    </row>
    <row r="798" spans="1:32" x14ac:dyDescent="0.25">
      <c r="A798" s="2" t="str">
        <f t="shared" si="24"/>
        <v/>
      </c>
      <c r="B798" s="2" t="str">
        <f>IF(A798&lt;&gt;"",Output5!#REF!,"")</f>
        <v/>
      </c>
      <c r="C798" t="str">
        <f>IF(A798&lt;&gt;"",Output5!#REF!,"")</f>
        <v/>
      </c>
      <c r="D798" t="str">
        <f>IF(A798&lt;&gt;"",Output5!#REF!,"")</f>
        <v/>
      </c>
      <c r="E798" t="str">
        <f>IF(A798&lt;&gt;"",Output5!#REF!,"")</f>
        <v/>
      </c>
      <c r="F798" t="str">
        <f>IF(A798&lt;&gt;"",Output5!#REF!,"")</f>
        <v/>
      </c>
      <c r="G798" t="str">
        <f>IF(A798&lt;&gt;"",Output5!#REF!,"")</f>
        <v/>
      </c>
      <c r="H798" t="str">
        <f>IF(A798&lt;&gt;"",Output5!#REF!,"")</f>
        <v/>
      </c>
      <c r="I798" s="27" t="str">
        <f>IF(A798&lt;&gt;"",Output5!#REF!,"")</f>
        <v/>
      </c>
      <c r="J798" t="str">
        <f>IF(A798&lt;&gt;"",Output5!#REF!,"")</f>
        <v/>
      </c>
      <c r="K798" t="str">
        <f>IF(A798&lt;&gt;"",Output5!#REF!,"")</f>
        <v/>
      </c>
      <c r="L798" t="str">
        <f>IF(A798&lt;&gt;"",Output5!#REF!,"")</f>
        <v/>
      </c>
      <c r="AE798" t="b">
        <f t="shared" si="25"/>
        <v>1</v>
      </c>
      <c r="AF798" t="e">
        <f>VLOOKUP(Output5!#REF!,GroupNames!$B$2:$D$11,3,FALSE)</f>
        <v>#REF!</v>
      </c>
    </row>
    <row r="799" spans="1:32" x14ac:dyDescent="0.25">
      <c r="A799" s="2" t="str">
        <f t="shared" si="24"/>
        <v/>
      </c>
      <c r="B799" s="2" t="str">
        <f>IF(A799&lt;&gt;"",Output5!#REF!,"")</f>
        <v/>
      </c>
      <c r="C799" t="str">
        <f>IF(A799&lt;&gt;"",Output5!#REF!,"")</f>
        <v/>
      </c>
      <c r="D799" t="str">
        <f>IF(A799&lt;&gt;"",Output5!#REF!,"")</f>
        <v/>
      </c>
      <c r="E799" t="str">
        <f>IF(A799&lt;&gt;"",Output5!#REF!,"")</f>
        <v/>
      </c>
      <c r="F799" t="str">
        <f>IF(A799&lt;&gt;"",Output5!#REF!,"")</f>
        <v/>
      </c>
      <c r="G799" t="str">
        <f>IF(A799&lt;&gt;"",Output5!#REF!,"")</f>
        <v/>
      </c>
      <c r="H799" t="str">
        <f>IF(A799&lt;&gt;"",Output5!#REF!,"")</f>
        <v/>
      </c>
      <c r="I799" s="27" t="str">
        <f>IF(A799&lt;&gt;"",Output5!#REF!,"")</f>
        <v/>
      </c>
      <c r="J799" t="str">
        <f>IF(A799&lt;&gt;"",Output5!#REF!,"")</f>
        <v/>
      </c>
      <c r="K799" t="str">
        <f>IF(A799&lt;&gt;"",Output5!#REF!,"")</f>
        <v/>
      </c>
      <c r="L799" t="str">
        <f>IF(A799&lt;&gt;"",Output5!#REF!,"")</f>
        <v/>
      </c>
      <c r="AE799" t="b">
        <f t="shared" si="25"/>
        <v>1</v>
      </c>
      <c r="AF799" t="e">
        <f>VLOOKUP(Output5!#REF!,GroupNames!$B$2:$D$11,3,FALSE)</f>
        <v>#REF!</v>
      </c>
    </row>
    <row r="800" spans="1:32" x14ac:dyDescent="0.25">
      <c r="A800" s="2" t="str">
        <f t="shared" si="24"/>
        <v/>
      </c>
      <c r="B800" s="2" t="str">
        <f>IF(A800&lt;&gt;"",Output5!#REF!,"")</f>
        <v/>
      </c>
      <c r="C800" t="str">
        <f>IF(A800&lt;&gt;"",Output5!#REF!,"")</f>
        <v/>
      </c>
      <c r="D800" t="str">
        <f>IF(A800&lt;&gt;"",Output5!#REF!,"")</f>
        <v/>
      </c>
      <c r="E800" t="str">
        <f>IF(A800&lt;&gt;"",Output5!#REF!,"")</f>
        <v/>
      </c>
      <c r="F800" t="str">
        <f>IF(A800&lt;&gt;"",Output5!#REF!,"")</f>
        <v/>
      </c>
      <c r="G800" t="str">
        <f>IF(A800&lt;&gt;"",Output5!#REF!,"")</f>
        <v/>
      </c>
      <c r="H800" t="str">
        <f>IF(A800&lt;&gt;"",Output5!#REF!,"")</f>
        <v/>
      </c>
      <c r="I800" s="27" t="str">
        <f>IF(A800&lt;&gt;"",Output5!#REF!,"")</f>
        <v/>
      </c>
      <c r="J800" t="str">
        <f>IF(A800&lt;&gt;"",Output5!#REF!,"")</f>
        <v/>
      </c>
      <c r="K800" t="str">
        <f>IF(A800&lt;&gt;"",Output5!#REF!,"")</f>
        <v/>
      </c>
      <c r="L800" t="str">
        <f>IF(A800&lt;&gt;"",Output5!#REF!,"")</f>
        <v/>
      </c>
      <c r="AE800" t="b">
        <f t="shared" si="25"/>
        <v>1</v>
      </c>
      <c r="AF800" t="e">
        <f>VLOOKUP(Output5!#REF!,GroupNames!$B$2:$D$11,3,FALSE)</f>
        <v>#REF!</v>
      </c>
    </row>
    <row r="801" spans="1:32" x14ac:dyDescent="0.25">
      <c r="A801" s="2" t="str">
        <f t="shared" si="24"/>
        <v/>
      </c>
      <c r="B801" s="2" t="str">
        <f>IF(A801&lt;&gt;"",Output5!#REF!,"")</f>
        <v/>
      </c>
      <c r="C801" t="str">
        <f>IF(A801&lt;&gt;"",Output5!#REF!,"")</f>
        <v/>
      </c>
      <c r="D801" t="str">
        <f>IF(A801&lt;&gt;"",Output5!#REF!,"")</f>
        <v/>
      </c>
      <c r="E801" t="str">
        <f>IF(A801&lt;&gt;"",Output5!#REF!,"")</f>
        <v/>
      </c>
      <c r="F801" t="str">
        <f>IF(A801&lt;&gt;"",Output5!#REF!,"")</f>
        <v/>
      </c>
      <c r="G801" t="str">
        <f>IF(A801&lt;&gt;"",Output5!#REF!,"")</f>
        <v/>
      </c>
      <c r="H801" t="str">
        <f>IF(A801&lt;&gt;"",Output5!#REF!,"")</f>
        <v/>
      </c>
      <c r="I801" s="27" t="str">
        <f>IF(A801&lt;&gt;"",Output5!#REF!,"")</f>
        <v/>
      </c>
      <c r="J801" t="str">
        <f>IF(A801&lt;&gt;"",Output5!#REF!,"")</f>
        <v/>
      </c>
      <c r="K801" t="str">
        <f>IF(A801&lt;&gt;"",Output5!#REF!,"")</f>
        <v/>
      </c>
      <c r="L801" t="str">
        <f>IF(A801&lt;&gt;"",Output5!#REF!,"")</f>
        <v/>
      </c>
      <c r="AE801" t="b">
        <f t="shared" si="25"/>
        <v>1</v>
      </c>
      <c r="AF801" t="e">
        <f>VLOOKUP(Output5!#REF!,GroupNames!$B$2:$D$11,3,FALSE)</f>
        <v>#REF!</v>
      </c>
    </row>
    <row r="802" spans="1:32" x14ac:dyDescent="0.25">
      <c r="A802" s="2" t="str">
        <f t="shared" si="24"/>
        <v/>
      </c>
      <c r="B802" s="2" t="str">
        <f>IF(A802&lt;&gt;"",Output5!#REF!,"")</f>
        <v/>
      </c>
      <c r="C802" t="str">
        <f>IF(A802&lt;&gt;"",Output5!#REF!,"")</f>
        <v/>
      </c>
      <c r="D802" t="str">
        <f>IF(A802&lt;&gt;"",Output5!#REF!,"")</f>
        <v/>
      </c>
      <c r="E802" t="str">
        <f>IF(A802&lt;&gt;"",Output5!#REF!,"")</f>
        <v/>
      </c>
      <c r="F802" t="str">
        <f>IF(A802&lt;&gt;"",Output5!#REF!,"")</f>
        <v/>
      </c>
      <c r="G802" t="str">
        <f>IF(A802&lt;&gt;"",Output5!#REF!,"")</f>
        <v/>
      </c>
      <c r="H802" t="str">
        <f>IF(A802&lt;&gt;"",Output5!#REF!,"")</f>
        <v/>
      </c>
      <c r="I802" s="27" t="str">
        <f>IF(A802&lt;&gt;"",Output5!#REF!,"")</f>
        <v/>
      </c>
      <c r="J802" t="str">
        <f>IF(A802&lt;&gt;"",Output5!#REF!,"")</f>
        <v/>
      </c>
      <c r="K802" t="str">
        <f>IF(A802&lt;&gt;"",Output5!#REF!,"")</f>
        <v/>
      </c>
      <c r="L802" t="str">
        <f>IF(A802&lt;&gt;"",Output5!#REF!,"")</f>
        <v/>
      </c>
      <c r="AE802" t="b">
        <f t="shared" si="25"/>
        <v>1</v>
      </c>
      <c r="AF802" t="e">
        <f>VLOOKUP(Output5!#REF!,GroupNames!$B$2:$D$11,3,FALSE)</f>
        <v>#REF!</v>
      </c>
    </row>
    <row r="803" spans="1:32" x14ac:dyDescent="0.25">
      <c r="A803" s="2" t="str">
        <f t="shared" si="24"/>
        <v/>
      </c>
      <c r="B803" s="2" t="str">
        <f>IF(A803&lt;&gt;"",Output5!#REF!,"")</f>
        <v/>
      </c>
      <c r="C803" t="str">
        <f>IF(A803&lt;&gt;"",Output5!#REF!,"")</f>
        <v/>
      </c>
      <c r="D803" t="str">
        <f>IF(A803&lt;&gt;"",Output5!#REF!,"")</f>
        <v/>
      </c>
      <c r="E803" t="str">
        <f>IF(A803&lt;&gt;"",Output5!#REF!,"")</f>
        <v/>
      </c>
      <c r="F803" t="str">
        <f>IF(A803&lt;&gt;"",Output5!#REF!,"")</f>
        <v/>
      </c>
      <c r="G803" t="str">
        <f>IF(A803&lt;&gt;"",Output5!#REF!,"")</f>
        <v/>
      </c>
      <c r="H803" t="str">
        <f>IF(A803&lt;&gt;"",Output5!#REF!,"")</f>
        <v/>
      </c>
      <c r="I803" s="27" t="str">
        <f>IF(A803&lt;&gt;"",Output5!#REF!,"")</f>
        <v/>
      </c>
      <c r="J803" t="str">
        <f>IF(A803&lt;&gt;"",Output5!#REF!,"")</f>
        <v/>
      </c>
      <c r="K803" t="str">
        <f>IF(A803&lt;&gt;"",Output5!#REF!,"")</f>
        <v/>
      </c>
      <c r="L803" t="str">
        <f>IF(A803&lt;&gt;"",Output5!#REF!,"")</f>
        <v/>
      </c>
      <c r="AE803" t="b">
        <f t="shared" si="25"/>
        <v>1</v>
      </c>
      <c r="AF803" t="e">
        <f>VLOOKUP(Output5!#REF!,GroupNames!$B$2:$D$11,3,FALSE)</f>
        <v>#REF!</v>
      </c>
    </row>
    <row r="804" spans="1:32" x14ac:dyDescent="0.25">
      <c r="A804" s="2" t="str">
        <f t="shared" si="24"/>
        <v/>
      </c>
      <c r="B804" s="2" t="str">
        <f>IF(A804&lt;&gt;"",Output5!#REF!,"")</f>
        <v/>
      </c>
      <c r="C804" t="str">
        <f>IF(A804&lt;&gt;"",Output5!#REF!,"")</f>
        <v/>
      </c>
      <c r="D804" t="str">
        <f>IF(A804&lt;&gt;"",Output5!#REF!,"")</f>
        <v/>
      </c>
      <c r="E804" t="str">
        <f>IF(A804&lt;&gt;"",Output5!#REF!,"")</f>
        <v/>
      </c>
      <c r="F804" t="str">
        <f>IF(A804&lt;&gt;"",Output5!#REF!,"")</f>
        <v/>
      </c>
      <c r="G804" t="str">
        <f>IF(A804&lt;&gt;"",Output5!#REF!,"")</f>
        <v/>
      </c>
      <c r="H804" t="str">
        <f>IF(A804&lt;&gt;"",Output5!#REF!,"")</f>
        <v/>
      </c>
      <c r="I804" s="27" t="str">
        <f>IF(A804&lt;&gt;"",Output5!#REF!,"")</f>
        <v/>
      </c>
      <c r="J804" t="str">
        <f>IF(A804&lt;&gt;"",Output5!#REF!,"")</f>
        <v/>
      </c>
      <c r="K804" t="str">
        <f>IF(A804&lt;&gt;"",Output5!#REF!,"")</f>
        <v/>
      </c>
      <c r="L804" t="str">
        <f>IF(A804&lt;&gt;"",Output5!#REF!,"")</f>
        <v/>
      </c>
      <c r="AE804" t="b">
        <f t="shared" si="25"/>
        <v>1</v>
      </c>
      <c r="AF804" t="e">
        <f>VLOOKUP(Output5!#REF!,GroupNames!$B$2:$D$11,3,FALSE)</f>
        <v>#REF!</v>
      </c>
    </row>
    <row r="805" spans="1:32" x14ac:dyDescent="0.25">
      <c r="A805" s="2" t="str">
        <f t="shared" si="24"/>
        <v/>
      </c>
      <c r="B805" s="2" t="str">
        <f>IF(A805&lt;&gt;"",Output5!#REF!,"")</f>
        <v/>
      </c>
      <c r="C805" t="str">
        <f>IF(A805&lt;&gt;"",Output5!#REF!,"")</f>
        <v/>
      </c>
      <c r="D805" t="str">
        <f>IF(A805&lt;&gt;"",Output5!#REF!,"")</f>
        <v/>
      </c>
      <c r="E805" t="str">
        <f>IF(A805&lt;&gt;"",Output5!#REF!,"")</f>
        <v/>
      </c>
      <c r="F805" t="str">
        <f>IF(A805&lt;&gt;"",Output5!#REF!,"")</f>
        <v/>
      </c>
      <c r="G805" t="str">
        <f>IF(A805&lt;&gt;"",Output5!#REF!,"")</f>
        <v/>
      </c>
      <c r="H805" t="str">
        <f>IF(A805&lt;&gt;"",Output5!#REF!,"")</f>
        <v/>
      </c>
      <c r="I805" s="27" t="str">
        <f>IF(A805&lt;&gt;"",Output5!#REF!,"")</f>
        <v/>
      </c>
      <c r="J805" t="str">
        <f>IF(A805&lt;&gt;"",Output5!#REF!,"")</f>
        <v/>
      </c>
      <c r="K805" t="str">
        <f>IF(A805&lt;&gt;"",Output5!#REF!,"")</f>
        <v/>
      </c>
      <c r="L805" t="str">
        <f>IF(A805&lt;&gt;"",Output5!#REF!,"")</f>
        <v/>
      </c>
      <c r="AE805" t="b">
        <f t="shared" si="25"/>
        <v>1</v>
      </c>
      <c r="AF805" t="e">
        <f>VLOOKUP(Output5!#REF!,GroupNames!$B$2:$D$11,3,FALSE)</f>
        <v>#REF!</v>
      </c>
    </row>
    <row r="806" spans="1:32" x14ac:dyDescent="0.25">
      <c r="A806" s="2" t="str">
        <f t="shared" si="24"/>
        <v/>
      </c>
      <c r="B806" s="2" t="str">
        <f>IF(A806&lt;&gt;"",Output5!#REF!,"")</f>
        <v/>
      </c>
      <c r="C806" t="str">
        <f>IF(A806&lt;&gt;"",Output5!#REF!,"")</f>
        <v/>
      </c>
      <c r="D806" t="str">
        <f>IF(A806&lt;&gt;"",Output5!#REF!,"")</f>
        <v/>
      </c>
      <c r="E806" t="str">
        <f>IF(A806&lt;&gt;"",Output5!#REF!,"")</f>
        <v/>
      </c>
      <c r="F806" t="str">
        <f>IF(A806&lt;&gt;"",Output5!#REF!,"")</f>
        <v/>
      </c>
      <c r="G806" t="str">
        <f>IF(A806&lt;&gt;"",Output5!#REF!,"")</f>
        <v/>
      </c>
      <c r="H806" t="str">
        <f>IF(A806&lt;&gt;"",Output5!#REF!,"")</f>
        <v/>
      </c>
      <c r="I806" s="27" t="str">
        <f>IF(A806&lt;&gt;"",Output5!#REF!,"")</f>
        <v/>
      </c>
      <c r="J806" t="str">
        <f>IF(A806&lt;&gt;"",Output5!#REF!,"")</f>
        <v/>
      </c>
      <c r="K806" t="str">
        <f>IF(A806&lt;&gt;"",Output5!#REF!,"")</f>
        <v/>
      </c>
      <c r="L806" t="str">
        <f>IF(A806&lt;&gt;"",Output5!#REF!,"")</f>
        <v/>
      </c>
      <c r="AE806" t="b">
        <f t="shared" si="25"/>
        <v>1</v>
      </c>
      <c r="AF806" t="e">
        <f>VLOOKUP(Output5!#REF!,GroupNames!$B$2:$D$11,3,FALSE)</f>
        <v>#REF!</v>
      </c>
    </row>
    <row r="807" spans="1:32" x14ac:dyDescent="0.25">
      <c r="A807" s="2" t="str">
        <f t="shared" si="24"/>
        <v/>
      </c>
      <c r="B807" s="2" t="str">
        <f>IF(A807&lt;&gt;"",Output5!#REF!,"")</f>
        <v/>
      </c>
      <c r="C807" t="str">
        <f>IF(A807&lt;&gt;"",Output5!#REF!,"")</f>
        <v/>
      </c>
      <c r="D807" t="str">
        <f>IF(A807&lt;&gt;"",Output5!#REF!,"")</f>
        <v/>
      </c>
      <c r="E807" t="str">
        <f>IF(A807&lt;&gt;"",Output5!#REF!,"")</f>
        <v/>
      </c>
      <c r="F807" t="str">
        <f>IF(A807&lt;&gt;"",Output5!#REF!,"")</f>
        <v/>
      </c>
      <c r="G807" t="str">
        <f>IF(A807&lt;&gt;"",Output5!#REF!,"")</f>
        <v/>
      </c>
      <c r="H807" t="str">
        <f>IF(A807&lt;&gt;"",Output5!#REF!,"")</f>
        <v/>
      </c>
      <c r="I807" s="27" t="str">
        <f>IF(A807&lt;&gt;"",Output5!#REF!,"")</f>
        <v/>
      </c>
      <c r="J807" t="str">
        <f>IF(A807&lt;&gt;"",Output5!#REF!,"")</f>
        <v/>
      </c>
      <c r="K807" t="str">
        <f>IF(A807&lt;&gt;"",Output5!#REF!,"")</f>
        <v/>
      </c>
      <c r="L807" t="str">
        <f>IF(A807&lt;&gt;"",Output5!#REF!,"")</f>
        <v/>
      </c>
      <c r="AE807" t="b">
        <f t="shared" si="25"/>
        <v>1</v>
      </c>
      <c r="AF807" t="e">
        <f>VLOOKUP(Output5!#REF!,GroupNames!$B$2:$D$11,3,FALSE)</f>
        <v>#REF!</v>
      </c>
    </row>
    <row r="808" spans="1:32" x14ac:dyDescent="0.25">
      <c r="A808" s="2" t="str">
        <f t="shared" si="24"/>
        <v/>
      </c>
      <c r="B808" s="2" t="str">
        <f>IF(A808&lt;&gt;"",Output5!#REF!,"")</f>
        <v/>
      </c>
      <c r="C808" t="str">
        <f>IF(A808&lt;&gt;"",Output5!#REF!,"")</f>
        <v/>
      </c>
      <c r="D808" t="str">
        <f>IF(A808&lt;&gt;"",Output5!#REF!,"")</f>
        <v/>
      </c>
      <c r="E808" t="str">
        <f>IF(A808&lt;&gt;"",Output5!#REF!,"")</f>
        <v/>
      </c>
      <c r="F808" t="str">
        <f>IF(A808&lt;&gt;"",Output5!#REF!,"")</f>
        <v/>
      </c>
      <c r="G808" t="str">
        <f>IF(A808&lt;&gt;"",Output5!#REF!,"")</f>
        <v/>
      </c>
      <c r="H808" t="str">
        <f>IF(A808&lt;&gt;"",Output5!#REF!,"")</f>
        <v/>
      </c>
      <c r="I808" s="27" t="str">
        <f>IF(A808&lt;&gt;"",Output5!#REF!,"")</f>
        <v/>
      </c>
      <c r="J808" t="str">
        <f>IF(A808&lt;&gt;"",Output5!#REF!,"")</f>
        <v/>
      </c>
      <c r="K808" t="str">
        <f>IF(A808&lt;&gt;"",Output5!#REF!,"")</f>
        <v/>
      </c>
      <c r="L808" t="str">
        <f>IF(A808&lt;&gt;"",Output5!#REF!,"")</f>
        <v/>
      </c>
      <c r="AE808" t="b">
        <f t="shared" si="25"/>
        <v>1</v>
      </c>
      <c r="AF808" t="e">
        <f>VLOOKUP(Output5!#REF!,GroupNames!$B$2:$D$11,3,FALSE)</f>
        <v>#REF!</v>
      </c>
    </row>
    <row r="809" spans="1:32" x14ac:dyDescent="0.25">
      <c r="A809" s="2" t="str">
        <f t="shared" si="24"/>
        <v/>
      </c>
      <c r="B809" s="2" t="str">
        <f>IF(A809&lt;&gt;"",Output5!#REF!,"")</f>
        <v/>
      </c>
      <c r="C809" t="str">
        <f>IF(A809&lt;&gt;"",Output5!#REF!,"")</f>
        <v/>
      </c>
      <c r="D809" t="str">
        <f>IF(A809&lt;&gt;"",Output5!#REF!,"")</f>
        <v/>
      </c>
      <c r="E809" t="str">
        <f>IF(A809&lt;&gt;"",Output5!#REF!,"")</f>
        <v/>
      </c>
      <c r="F809" t="str">
        <f>IF(A809&lt;&gt;"",Output5!#REF!,"")</f>
        <v/>
      </c>
      <c r="G809" t="str">
        <f>IF(A809&lt;&gt;"",Output5!#REF!,"")</f>
        <v/>
      </c>
      <c r="H809" t="str">
        <f>IF(A809&lt;&gt;"",Output5!#REF!,"")</f>
        <v/>
      </c>
      <c r="I809" s="27" t="str">
        <f>IF(A809&lt;&gt;"",Output5!#REF!,"")</f>
        <v/>
      </c>
      <c r="J809" t="str">
        <f>IF(A809&lt;&gt;"",Output5!#REF!,"")</f>
        <v/>
      </c>
      <c r="K809" t="str">
        <f>IF(A809&lt;&gt;"",Output5!#REF!,"")</f>
        <v/>
      </c>
      <c r="L809" t="str">
        <f>IF(A809&lt;&gt;"",Output5!#REF!,"")</f>
        <v/>
      </c>
      <c r="AE809" t="b">
        <f t="shared" si="25"/>
        <v>1</v>
      </c>
      <c r="AF809" t="e">
        <f>VLOOKUP(Output5!#REF!,GroupNames!$B$2:$D$11,3,FALSE)</f>
        <v>#REF!</v>
      </c>
    </row>
    <row r="810" spans="1:32" x14ac:dyDescent="0.25">
      <c r="A810" s="2" t="str">
        <f t="shared" si="24"/>
        <v/>
      </c>
      <c r="B810" s="2" t="str">
        <f>IF(A810&lt;&gt;"",Output5!#REF!,"")</f>
        <v/>
      </c>
      <c r="C810" t="str">
        <f>IF(A810&lt;&gt;"",Output5!#REF!,"")</f>
        <v/>
      </c>
      <c r="D810" t="str">
        <f>IF(A810&lt;&gt;"",Output5!#REF!,"")</f>
        <v/>
      </c>
      <c r="E810" t="str">
        <f>IF(A810&lt;&gt;"",Output5!#REF!,"")</f>
        <v/>
      </c>
      <c r="F810" t="str">
        <f>IF(A810&lt;&gt;"",Output5!#REF!,"")</f>
        <v/>
      </c>
      <c r="G810" t="str">
        <f>IF(A810&lt;&gt;"",Output5!#REF!,"")</f>
        <v/>
      </c>
      <c r="H810" t="str">
        <f>IF(A810&lt;&gt;"",Output5!#REF!,"")</f>
        <v/>
      </c>
      <c r="I810" s="27" t="str">
        <f>IF(A810&lt;&gt;"",Output5!#REF!,"")</f>
        <v/>
      </c>
      <c r="J810" t="str">
        <f>IF(A810&lt;&gt;"",Output5!#REF!,"")</f>
        <v/>
      </c>
      <c r="K810" t="str">
        <f>IF(A810&lt;&gt;"",Output5!#REF!,"")</f>
        <v/>
      </c>
      <c r="L810" t="str">
        <f>IF(A810&lt;&gt;"",Output5!#REF!,"")</f>
        <v/>
      </c>
      <c r="AE810" t="b">
        <f t="shared" si="25"/>
        <v>1</v>
      </c>
      <c r="AF810" t="e">
        <f>VLOOKUP(Output5!#REF!,GroupNames!$B$2:$D$11,3,FALSE)</f>
        <v>#REF!</v>
      </c>
    </row>
    <row r="811" spans="1:32" x14ac:dyDescent="0.25">
      <c r="A811" s="2" t="str">
        <f t="shared" si="24"/>
        <v/>
      </c>
      <c r="B811" s="2" t="str">
        <f>IF(A811&lt;&gt;"",Output5!#REF!,"")</f>
        <v/>
      </c>
      <c r="C811" t="str">
        <f>IF(A811&lt;&gt;"",Output5!#REF!,"")</f>
        <v/>
      </c>
      <c r="D811" t="str">
        <f>IF(A811&lt;&gt;"",Output5!#REF!,"")</f>
        <v/>
      </c>
      <c r="E811" t="str">
        <f>IF(A811&lt;&gt;"",Output5!#REF!,"")</f>
        <v/>
      </c>
      <c r="F811" t="str">
        <f>IF(A811&lt;&gt;"",Output5!#REF!,"")</f>
        <v/>
      </c>
      <c r="G811" t="str">
        <f>IF(A811&lt;&gt;"",Output5!#REF!,"")</f>
        <v/>
      </c>
      <c r="H811" t="str">
        <f>IF(A811&lt;&gt;"",Output5!#REF!,"")</f>
        <v/>
      </c>
      <c r="I811" s="27" t="str">
        <f>IF(A811&lt;&gt;"",Output5!#REF!,"")</f>
        <v/>
      </c>
      <c r="J811" t="str">
        <f>IF(A811&lt;&gt;"",Output5!#REF!,"")</f>
        <v/>
      </c>
      <c r="K811" t="str">
        <f>IF(A811&lt;&gt;"",Output5!#REF!,"")</f>
        <v/>
      </c>
      <c r="L811" t="str">
        <f>IF(A811&lt;&gt;"",Output5!#REF!,"")</f>
        <v/>
      </c>
      <c r="AE811" t="b">
        <f t="shared" si="25"/>
        <v>1</v>
      </c>
      <c r="AF811" t="e">
        <f>VLOOKUP(Output5!#REF!,GroupNames!$B$2:$D$11,3,FALSE)</f>
        <v>#REF!</v>
      </c>
    </row>
    <row r="812" spans="1:32" x14ac:dyDescent="0.25">
      <c r="A812" s="2" t="str">
        <f t="shared" si="24"/>
        <v/>
      </c>
      <c r="B812" s="2" t="str">
        <f>IF(A812&lt;&gt;"",Output5!#REF!,"")</f>
        <v/>
      </c>
      <c r="C812" t="str">
        <f>IF(A812&lt;&gt;"",Output5!#REF!,"")</f>
        <v/>
      </c>
      <c r="D812" t="str">
        <f>IF(A812&lt;&gt;"",Output5!#REF!,"")</f>
        <v/>
      </c>
      <c r="E812" t="str">
        <f>IF(A812&lt;&gt;"",Output5!#REF!,"")</f>
        <v/>
      </c>
      <c r="F812" t="str">
        <f>IF(A812&lt;&gt;"",Output5!#REF!,"")</f>
        <v/>
      </c>
      <c r="G812" t="str">
        <f>IF(A812&lt;&gt;"",Output5!#REF!,"")</f>
        <v/>
      </c>
      <c r="H812" t="str">
        <f>IF(A812&lt;&gt;"",Output5!#REF!,"")</f>
        <v/>
      </c>
      <c r="I812" s="27" t="str">
        <f>IF(A812&lt;&gt;"",Output5!#REF!,"")</f>
        <v/>
      </c>
      <c r="J812" t="str">
        <f>IF(A812&lt;&gt;"",Output5!#REF!,"")</f>
        <v/>
      </c>
      <c r="K812" t="str">
        <f>IF(A812&lt;&gt;"",Output5!#REF!,"")</f>
        <v/>
      </c>
      <c r="L812" t="str">
        <f>IF(A812&lt;&gt;"",Output5!#REF!,"")</f>
        <v/>
      </c>
      <c r="AE812" t="b">
        <f t="shared" si="25"/>
        <v>1</v>
      </c>
      <c r="AF812" t="e">
        <f>VLOOKUP(Output5!#REF!,GroupNames!$B$2:$D$11,3,FALSE)</f>
        <v>#REF!</v>
      </c>
    </row>
    <row r="813" spans="1:32" x14ac:dyDescent="0.25">
      <c r="A813" s="2" t="str">
        <f t="shared" si="24"/>
        <v/>
      </c>
      <c r="B813" s="2" t="str">
        <f>IF(A813&lt;&gt;"",Output5!#REF!,"")</f>
        <v/>
      </c>
      <c r="C813" t="str">
        <f>IF(A813&lt;&gt;"",Output5!#REF!,"")</f>
        <v/>
      </c>
      <c r="D813" t="str">
        <f>IF(A813&lt;&gt;"",Output5!#REF!,"")</f>
        <v/>
      </c>
      <c r="E813" t="str">
        <f>IF(A813&lt;&gt;"",Output5!#REF!,"")</f>
        <v/>
      </c>
      <c r="F813" t="str">
        <f>IF(A813&lt;&gt;"",Output5!#REF!,"")</f>
        <v/>
      </c>
      <c r="G813" t="str">
        <f>IF(A813&lt;&gt;"",Output5!#REF!,"")</f>
        <v/>
      </c>
      <c r="H813" t="str">
        <f>IF(A813&lt;&gt;"",Output5!#REF!,"")</f>
        <v/>
      </c>
      <c r="I813" s="27" t="str">
        <f>IF(A813&lt;&gt;"",Output5!#REF!,"")</f>
        <v/>
      </c>
      <c r="J813" t="str">
        <f>IF(A813&lt;&gt;"",Output5!#REF!,"")</f>
        <v/>
      </c>
      <c r="K813" t="str">
        <f>IF(A813&lt;&gt;"",Output5!#REF!,"")</f>
        <v/>
      </c>
      <c r="L813" t="str">
        <f>IF(A813&lt;&gt;"",Output5!#REF!,"")</f>
        <v/>
      </c>
      <c r="AE813" t="b">
        <f t="shared" si="25"/>
        <v>1</v>
      </c>
      <c r="AF813" t="e">
        <f>VLOOKUP(Output5!#REF!,GroupNames!$B$2:$D$11,3,FALSE)</f>
        <v>#REF!</v>
      </c>
    </row>
    <row r="814" spans="1:32" x14ac:dyDescent="0.25">
      <c r="A814" s="2" t="str">
        <f t="shared" si="24"/>
        <v/>
      </c>
      <c r="B814" s="2" t="str">
        <f>IF(A814&lt;&gt;"",Output5!#REF!,"")</f>
        <v/>
      </c>
      <c r="C814" t="str">
        <f>IF(A814&lt;&gt;"",Output5!#REF!,"")</f>
        <v/>
      </c>
      <c r="D814" t="str">
        <f>IF(A814&lt;&gt;"",Output5!#REF!,"")</f>
        <v/>
      </c>
      <c r="E814" t="str">
        <f>IF(A814&lt;&gt;"",Output5!#REF!,"")</f>
        <v/>
      </c>
      <c r="F814" t="str">
        <f>IF(A814&lt;&gt;"",Output5!#REF!,"")</f>
        <v/>
      </c>
      <c r="G814" t="str">
        <f>IF(A814&lt;&gt;"",Output5!#REF!,"")</f>
        <v/>
      </c>
      <c r="H814" t="str">
        <f>IF(A814&lt;&gt;"",Output5!#REF!,"")</f>
        <v/>
      </c>
      <c r="I814" s="27" t="str">
        <f>IF(A814&lt;&gt;"",Output5!#REF!,"")</f>
        <v/>
      </c>
      <c r="J814" t="str">
        <f>IF(A814&lt;&gt;"",Output5!#REF!,"")</f>
        <v/>
      </c>
      <c r="K814" t="str">
        <f>IF(A814&lt;&gt;"",Output5!#REF!,"")</f>
        <v/>
      </c>
      <c r="L814" t="str">
        <f>IF(A814&lt;&gt;"",Output5!#REF!,"")</f>
        <v/>
      </c>
      <c r="AE814" t="b">
        <f t="shared" si="25"/>
        <v>1</v>
      </c>
      <c r="AF814" t="e">
        <f>VLOOKUP(Output5!#REF!,GroupNames!$B$2:$D$11,3,FALSE)</f>
        <v>#REF!</v>
      </c>
    </row>
    <row r="815" spans="1:32" x14ac:dyDescent="0.25">
      <c r="A815" s="2" t="str">
        <f t="shared" si="24"/>
        <v/>
      </c>
      <c r="B815" s="2" t="str">
        <f>IF(A815&lt;&gt;"",Output5!#REF!,"")</f>
        <v/>
      </c>
      <c r="C815" t="str">
        <f>IF(A815&lt;&gt;"",Output5!#REF!,"")</f>
        <v/>
      </c>
      <c r="D815" t="str">
        <f>IF(A815&lt;&gt;"",Output5!#REF!,"")</f>
        <v/>
      </c>
      <c r="E815" t="str">
        <f>IF(A815&lt;&gt;"",Output5!#REF!,"")</f>
        <v/>
      </c>
      <c r="F815" t="str">
        <f>IF(A815&lt;&gt;"",Output5!#REF!,"")</f>
        <v/>
      </c>
      <c r="G815" t="str">
        <f>IF(A815&lt;&gt;"",Output5!#REF!,"")</f>
        <v/>
      </c>
      <c r="H815" t="str">
        <f>IF(A815&lt;&gt;"",Output5!#REF!,"")</f>
        <v/>
      </c>
      <c r="I815" s="27" t="str">
        <f>IF(A815&lt;&gt;"",Output5!#REF!,"")</f>
        <v/>
      </c>
      <c r="J815" t="str">
        <f>IF(A815&lt;&gt;"",Output5!#REF!,"")</f>
        <v/>
      </c>
      <c r="K815" t="str">
        <f>IF(A815&lt;&gt;"",Output5!#REF!,"")</f>
        <v/>
      </c>
      <c r="L815" t="str">
        <f>IF(A815&lt;&gt;"",Output5!#REF!,"")</f>
        <v/>
      </c>
      <c r="AE815" t="b">
        <f t="shared" si="25"/>
        <v>1</v>
      </c>
      <c r="AF815" t="e">
        <f>VLOOKUP(Output5!#REF!,GroupNames!$B$2:$D$11,3,FALSE)</f>
        <v>#REF!</v>
      </c>
    </row>
    <row r="816" spans="1:32" x14ac:dyDescent="0.25">
      <c r="A816" s="2" t="str">
        <f t="shared" si="24"/>
        <v/>
      </c>
      <c r="B816" s="2" t="str">
        <f>IF(A816&lt;&gt;"",Output5!#REF!,"")</f>
        <v/>
      </c>
      <c r="C816" t="str">
        <f>IF(A816&lt;&gt;"",Output5!#REF!,"")</f>
        <v/>
      </c>
      <c r="D816" t="str">
        <f>IF(A816&lt;&gt;"",Output5!#REF!,"")</f>
        <v/>
      </c>
      <c r="E816" t="str">
        <f>IF(A816&lt;&gt;"",Output5!#REF!,"")</f>
        <v/>
      </c>
      <c r="F816" t="str">
        <f>IF(A816&lt;&gt;"",Output5!#REF!,"")</f>
        <v/>
      </c>
      <c r="G816" t="str">
        <f>IF(A816&lt;&gt;"",Output5!#REF!,"")</f>
        <v/>
      </c>
      <c r="H816" t="str">
        <f>IF(A816&lt;&gt;"",Output5!#REF!,"")</f>
        <v/>
      </c>
      <c r="I816" s="27" t="str">
        <f>IF(A816&lt;&gt;"",Output5!#REF!,"")</f>
        <v/>
      </c>
      <c r="J816" t="str">
        <f>IF(A816&lt;&gt;"",Output5!#REF!,"")</f>
        <v/>
      </c>
      <c r="K816" t="str">
        <f>IF(A816&lt;&gt;"",Output5!#REF!,"")</f>
        <v/>
      </c>
      <c r="L816" t="str">
        <f>IF(A816&lt;&gt;"",Output5!#REF!,"")</f>
        <v/>
      </c>
      <c r="AE816" t="b">
        <f t="shared" si="25"/>
        <v>1</v>
      </c>
      <c r="AF816" t="e">
        <f>VLOOKUP(Output5!#REF!,GroupNames!$B$2:$D$11,3,FALSE)</f>
        <v>#REF!</v>
      </c>
    </row>
    <row r="817" spans="1:32" x14ac:dyDescent="0.25">
      <c r="A817" s="2" t="str">
        <f t="shared" si="24"/>
        <v/>
      </c>
      <c r="B817" s="2" t="str">
        <f>IF(A817&lt;&gt;"",Output5!#REF!,"")</f>
        <v/>
      </c>
      <c r="C817" t="str">
        <f>IF(A817&lt;&gt;"",Output5!#REF!,"")</f>
        <v/>
      </c>
      <c r="D817" t="str">
        <f>IF(A817&lt;&gt;"",Output5!#REF!,"")</f>
        <v/>
      </c>
      <c r="E817" t="str">
        <f>IF(A817&lt;&gt;"",Output5!#REF!,"")</f>
        <v/>
      </c>
      <c r="F817" t="str">
        <f>IF(A817&lt;&gt;"",Output5!#REF!,"")</f>
        <v/>
      </c>
      <c r="G817" t="str">
        <f>IF(A817&lt;&gt;"",Output5!#REF!,"")</f>
        <v/>
      </c>
      <c r="H817" t="str">
        <f>IF(A817&lt;&gt;"",Output5!#REF!,"")</f>
        <v/>
      </c>
      <c r="I817" s="27" t="str">
        <f>IF(A817&lt;&gt;"",Output5!#REF!,"")</f>
        <v/>
      </c>
      <c r="J817" t="str">
        <f>IF(A817&lt;&gt;"",Output5!#REF!,"")</f>
        <v/>
      </c>
      <c r="K817" t="str">
        <f>IF(A817&lt;&gt;"",Output5!#REF!,"")</f>
        <v/>
      </c>
      <c r="L817" t="str">
        <f>IF(A817&lt;&gt;"",Output5!#REF!,"")</f>
        <v/>
      </c>
      <c r="AE817" t="b">
        <f t="shared" si="25"/>
        <v>1</v>
      </c>
      <c r="AF817" t="e">
        <f>VLOOKUP(Output5!#REF!,GroupNames!$B$2:$D$11,3,FALSE)</f>
        <v>#REF!</v>
      </c>
    </row>
    <row r="818" spans="1:32" x14ac:dyDescent="0.25">
      <c r="A818" s="2" t="str">
        <f t="shared" si="24"/>
        <v/>
      </c>
      <c r="B818" s="2" t="str">
        <f>IF(A818&lt;&gt;"",Output5!#REF!,"")</f>
        <v/>
      </c>
      <c r="C818" t="str">
        <f>IF(A818&lt;&gt;"",Output5!#REF!,"")</f>
        <v/>
      </c>
      <c r="D818" t="str">
        <f>IF(A818&lt;&gt;"",Output5!#REF!,"")</f>
        <v/>
      </c>
      <c r="E818" t="str">
        <f>IF(A818&lt;&gt;"",Output5!#REF!,"")</f>
        <v/>
      </c>
      <c r="F818" t="str">
        <f>IF(A818&lt;&gt;"",Output5!#REF!,"")</f>
        <v/>
      </c>
      <c r="G818" t="str">
        <f>IF(A818&lt;&gt;"",Output5!#REF!,"")</f>
        <v/>
      </c>
      <c r="H818" t="str">
        <f>IF(A818&lt;&gt;"",Output5!#REF!,"")</f>
        <v/>
      </c>
      <c r="I818" s="27" t="str">
        <f>IF(A818&lt;&gt;"",Output5!#REF!,"")</f>
        <v/>
      </c>
      <c r="J818" t="str">
        <f>IF(A818&lt;&gt;"",Output5!#REF!,"")</f>
        <v/>
      </c>
      <c r="K818" t="str">
        <f>IF(A818&lt;&gt;"",Output5!#REF!,"")</f>
        <v/>
      </c>
      <c r="L818" t="str">
        <f>IF(A818&lt;&gt;"",Output5!#REF!,"")</f>
        <v/>
      </c>
      <c r="AE818" t="b">
        <f t="shared" si="25"/>
        <v>1</v>
      </c>
      <c r="AF818" t="e">
        <f>VLOOKUP(Output5!#REF!,GroupNames!$B$2:$D$11,3,FALSE)</f>
        <v>#REF!</v>
      </c>
    </row>
    <row r="819" spans="1:32" x14ac:dyDescent="0.25">
      <c r="A819" s="2" t="str">
        <f t="shared" si="24"/>
        <v/>
      </c>
      <c r="B819" s="2" t="str">
        <f>IF(A819&lt;&gt;"",Output5!#REF!,"")</f>
        <v/>
      </c>
      <c r="C819" t="str">
        <f>IF(A819&lt;&gt;"",Output5!#REF!,"")</f>
        <v/>
      </c>
      <c r="D819" t="str">
        <f>IF(A819&lt;&gt;"",Output5!#REF!,"")</f>
        <v/>
      </c>
      <c r="E819" t="str">
        <f>IF(A819&lt;&gt;"",Output5!#REF!,"")</f>
        <v/>
      </c>
      <c r="F819" t="str">
        <f>IF(A819&lt;&gt;"",Output5!#REF!,"")</f>
        <v/>
      </c>
      <c r="G819" t="str">
        <f>IF(A819&lt;&gt;"",Output5!#REF!,"")</f>
        <v/>
      </c>
      <c r="H819" t="str">
        <f>IF(A819&lt;&gt;"",Output5!#REF!,"")</f>
        <v/>
      </c>
      <c r="I819" s="27" t="str">
        <f>IF(A819&lt;&gt;"",Output5!#REF!,"")</f>
        <v/>
      </c>
      <c r="J819" t="str">
        <f>IF(A819&lt;&gt;"",Output5!#REF!,"")</f>
        <v/>
      </c>
      <c r="K819" t="str">
        <f>IF(A819&lt;&gt;"",Output5!#REF!,"")</f>
        <v/>
      </c>
      <c r="L819" t="str">
        <f>IF(A819&lt;&gt;"",Output5!#REF!,"")</f>
        <v/>
      </c>
      <c r="AE819" t="b">
        <f t="shared" si="25"/>
        <v>1</v>
      </c>
      <c r="AF819" t="e">
        <f>VLOOKUP(Output5!#REF!,GroupNames!$B$2:$D$11,3,FALSE)</f>
        <v>#REF!</v>
      </c>
    </row>
    <row r="820" spans="1:32" x14ac:dyDescent="0.25">
      <c r="A820" s="2" t="str">
        <f t="shared" si="24"/>
        <v/>
      </c>
      <c r="B820" s="2" t="str">
        <f>IF(A820&lt;&gt;"",Output5!#REF!,"")</f>
        <v/>
      </c>
      <c r="C820" t="str">
        <f>IF(A820&lt;&gt;"",Output5!#REF!,"")</f>
        <v/>
      </c>
      <c r="D820" t="str">
        <f>IF(A820&lt;&gt;"",Output5!#REF!,"")</f>
        <v/>
      </c>
      <c r="E820" t="str">
        <f>IF(A820&lt;&gt;"",Output5!#REF!,"")</f>
        <v/>
      </c>
      <c r="F820" t="str">
        <f>IF(A820&lt;&gt;"",Output5!#REF!,"")</f>
        <v/>
      </c>
      <c r="G820" t="str">
        <f>IF(A820&lt;&gt;"",Output5!#REF!,"")</f>
        <v/>
      </c>
      <c r="H820" t="str">
        <f>IF(A820&lt;&gt;"",Output5!#REF!,"")</f>
        <v/>
      </c>
      <c r="I820" s="27" t="str">
        <f>IF(A820&lt;&gt;"",Output5!#REF!,"")</f>
        <v/>
      </c>
      <c r="J820" t="str">
        <f>IF(A820&lt;&gt;"",Output5!#REF!,"")</f>
        <v/>
      </c>
      <c r="K820" t="str">
        <f>IF(A820&lt;&gt;"",Output5!#REF!,"")</f>
        <v/>
      </c>
      <c r="L820" t="str">
        <f>IF(A820&lt;&gt;"",Output5!#REF!,"")</f>
        <v/>
      </c>
      <c r="AE820" t="b">
        <f t="shared" si="25"/>
        <v>1</v>
      </c>
      <c r="AF820" t="e">
        <f>VLOOKUP(Output5!#REF!,GroupNames!$B$2:$D$11,3,FALSE)</f>
        <v>#REF!</v>
      </c>
    </row>
    <row r="821" spans="1:32" x14ac:dyDescent="0.25">
      <c r="A821" s="2" t="str">
        <f t="shared" si="24"/>
        <v/>
      </c>
      <c r="B821" s="2" t="str">
        <f>IF(A821&lt;&gt;"",Output5!#REF!,"")</f>
        <v/>
      </c>
      <c r="C821" t="str">
        <f>IF(A821&lt;&gt;"",Output5!#REF!,"")</f>
        <v/>
      </c>
      <c r="D821" t="str">
        <f>IF(A821&lt;&gt;"",Output5!#REF!,"")</f>
        <v/>
      </c>
      <c r="E821" t="str">
        <f>IF(A821&lt;&gt;"",Output5!#REF!,"")</f>
        <v/>
      </c>
      <c r="F821" t="str">
        <f>IF(A821&lt;&gt;"",Output5!#REF!,"")</f>
        <v/>
      </c>
      <c r="G821" t="str">
        <f>IF(A821&lt;&gt;"",Output5!#REF!,"")</f>
        <v/>
      </c>
      <c r="H821" t="str">
        <f>IF(A821&lt;&gt;"",Output5!#REF!,"")</f>
        <v/>
      </c>
      <c r="I821" s="27" t="str">
        <f>IF(A821&lt;&gt;"",Output5!#REF!,"")</f>
        <v/>
      </c>
      <c r="J821" t="str">
        <f>IF(A821&lt;&gt;"",Output5!#REF!,"")</f>
        <v/>
      </c>
      <c r="K821" t="str">
        <f>IF(A821&lt;&gt;"",Output5!#REF!,"")</f>
        <v/>
      </c>
      <c r="L821" t="str">
        <f>IF(A821&lt;&gt;"",Output5!#REF!,"")</f>
        <v/>
      </c>
      <c r="AE821" t="b">
        <f t="shared" si="25"/>
        <v>1</v>
      </c>
      <c r="AF821" t="e">
        <f>VLOOKUP(Output5!#REF!,GroupNames!$B$2:$D$11,3,FALSE)</f>
        <v>#REF!</v>
      </c>
    </row>
    <row r="822" spans="1:32" x14ac:dyDescent="0.25">
      <c r="A822" s="2" t="str">
        <f t="shared" si="24"/>
        <v/>
      </c>
      <c r="B822" s="2" t="str">
        <f>IF(A822&lt;&gt;"",Output5!#REF!,"")</f>
        <v/>
      </c>
      <c r="C822" t="str">
        <f>IF(A822&lt;&gt;"",Output5!#REF!,"")</f>
        <v/>
      </c>
      <c r="D822" t="str">
        <f>IF(A822&lt;&gt;"",Output5!#REF!,"")</f>
        <v/>
      </c>
      <c r="E822" t="str">
        <f>IF(A822&lt;&gt;"",Output5!#REF!,"")</f>
        <v/>
      </c>
      <c r="F822" t="str">
        <f>IF(A822&lt;&gt;"",Output5!#REF!,"")</f>
        <v/>
      </c>
      <c r="G822" t="str">
        <f>IF(A822&lt;&gt;"",Output5!#REF!,"")</f>
        <v/>
      </c>
      <c r="H822" t="str">
        <f>IF(A822&lt;&gt;"",Output5!#REF!,"")</f>
        <v/>
      </c>
      <c r="I822" s="27" t="str">
        <f>IF(A822&lt;&gt;"",Output5!#REF!,"")</f>
        <v/>
      </c>
      <c r="J822" t="str">
        <f>IF(A822&lt;&gt;"",Output5!#REF!,"")</f>
        <v/>
      </c>
      <c r="K822" t="str">
        <f>IF(A822&lt;&gt;"",Output5!#REF!,"")</f>
        <v/>
      </c>
      <c r="L822" t="str">
        <f>IF(A822&lt;&gt;"",Output5!#REF!,"")</f>
        <v/>
      </c>
      <c r="AE822" t="b">
        <f t="shared" si="25"/>
        <v>1</v>
      </c>
      <c r="AF822" t="e">
        <f>VLOOKUP(Output5!#REF!,GroupNames!$B$2:$D$11,3,FALSE)</f>
        <v>#REF!</v>
      </c>
    </row>
    <row r="823" spans="1:32" x14ac:dyDescent="0.25">
      <c r="A823" s="2" t="str">
        <f t="shared" si="24"/>
        <v/>
      </c>
      <c r="B823" s="2" t="str">
        <f>IF(A823&lt;&gt;"",Output5!#REF!,"")</f>
        <v/>
      </c>
      <c r="C823" t="str">
        <f>IF(A823&lt;&gt;"",Output5!#REF!,"")</f>
        <v/>
      </c>
      <c r="D823" t="str">
        <f>IF(A823&lt;&gt;"",Output5!#REF!,"")</f>
        <v/>
      </c>
      <c r="E823" t="str">
        <f>IF(A823&lt;&gt;"",Output5!#REF!,"")</f>
        <v/>
      </c>
      <c r="F823" t="str">
        <f>IF(A823&lt;&gt;"",Output5!#REF!,"")</f>
        <v/>
      </c>
      <c r="G823" t="str">
        <f>IF(A823&lt;&gt;"",Output5!#REF!,"")</f>
        <v/>
      </c>
      <c r="H823" t="str">
        <f>IF(A823&lt;&gt;"",Output5!#REF!,"")</f>
        <v/>
      </c>
      <c r="I823" s="27" t="str">
        <f>IF(A823&lt;&gt;"",Output5!#REF!,"")</f>
        <v/>
      </c>
      <c r="J823" t="str">
        <f>IF(A823&lt;&gt;"",Output5!#REF!,"")</f>
        <v/>
      </c>
      <c r="K823" t="str">
        <f>IF(A823&lt;&gt;"",Output5!#REF!,"")</f>
        <v/>
      </c>
      <c r="L823" t="str">
        <f>IF(A823&lt;&gt;"",Output5!#REF!,"")</f>
        <v/>
      </c>
      <c r="AE823" t="b">
        <f t="shared" si="25"/>
        <v>1</v>
      </c>
      <c r="AF823" t="e">
        <f>VLOOKUP(Output5!#REF!,GroupNames!$B$2:$D$11,3,FALSE)</f>
        <v>#REF!</v>
      </c>
    </row>
    <row r="824" spans="1:32" x14ac:dyDescent="0.25">
      <c r="A824" s="2" t="str">
        <f t="shared" si="24"/>
        <v/>
      </c>
      <c r="B824" s="2" t="str">
        <f>IF(A824&lt;&gt;"",Output5!#REF!,"")</f>
        <v/>
      </c>
      <c r="C824" t="str">
        <f>IF(A824&lt;&gt;"",Output5!#REF!,"")</f>
        <v/>
      </c>
      <c r="D824" t="str">
        <f>IF(A824&lt;&gt;"",Output5!#REF!,"")</f>
        <v/>
      </c>
      <c r="E824" t="str">
        <f>IF(A824&lt;&gt;"",Output5!#REF!,"")</f>
        <v/>
      </c>
      <c r="F824" t="str">
        <f>IF(A824&lt;&gt;"",Output5!#REF!,"")</f>
        <v/>
      </c>
      <c r="G824" t="str">
        <f>IF(A824&lt;&gt;"",Output5!#REF!,"")</f>
        <v/>
      </c>
      <c r="H824" t="str">
        <f>IF(A824&lt;&gt;"",Output5!#REF!,"")</f>
        <v/>
      </c>
      <c r="I824" s="27" t="str">
        <f>IF(A824&lt;&gt;"",Output5!#REF!,"")</f>
        <v/>
      </c>
      <c r="J824" t="str">
        <f>IF(A824&lt;&gt;"",Output5!#REF!,"")</f>
        <v/>
      </c>
      <c r="K824" t="str">
        <f>IF(A824&lt;&gt;"",Output5!#REF!,"")</f>
        <v/>
      </c>
      <c r="L824" t="str">
        <f>IF(A824&lt;&gt;"",Output5!#REF!,"")</f>
        <v/>
      </c>
      <c r="AE824" t="b">
        <f t="shared" si="25"/>
        <v>1</v>
      </c>
      <c r="AF824" t="e">
        <f>VLOOKUP(Output5!#REF!,GroupNames!$B$2:$D$11,3,FALSE)</f>
        <v>#REF!</v>
      </c>
    </row>
    <row r="825" spans="1:32" x14ac:dyDescent="0.25">
      <c r="A825" s="2" t="str">
        <f t="shared" si="24"/>
        <v/>
      </c>
      <c r="B825" s="2" t="str">
        <f>IF(A825&lt;&gt;"",Output5!#REF!,"")</f>
        <v/>
      </c>
      <c r="C825" t="str">
        <f>IF(A825&lt;&gt;"",Output5!#REF!,"")</f>
        <v/>
      </c>
      <c r="D825" t="str">
        <f>IF(A825&lt;&gt;"",Output5!#REF!,"")</f>
        <v/>
      </c>
      <c r="E825" t="str">
        <f>IF(A825&lt;&gt;"",Output5!#REF!,"")</f>
        <v/>
      </c>
      <c r="F825" t="str">
        <f>IF(A825&lt;&gt;"",Output5!#REF!,"")</f>
        <v/>
      </c>
      <c r="G825" t="str">
        <f>IF(A825&lt;&gt;"",Output5!#REF!,"")</f>
        <v/>
      </c>
      <c r="H825" t="str">
        <f>IF(A825&lt;&gt;"",Output5!#REF!,"")</f>
        <v/>
      </c>
      <c r="I825" s="27" t="str">
        <f>IF(A825&lt;&gt;"",Output5!#REF!,"")</f>
        <v/>
      </c>
      <c r="J825" t="str">
        <f>IF(A825&lt;&gt;"",Output5!#REF!,"")</f>
        <v/>
      </c>
      <c r="K825" t="str">
        <f>IF(A825&lt;&gt;"",Output5!#REF!,"")</f>
        <v/>
      </c>
      <c r="L825" t="str">
        <f>IF(A825&lt;&gt;"",Output5!#REF!,"")</f>
        <v/>
      </c>
      <c r="AE825" t="b">
        <f t="shared" si="25"/>
        <v>1</v>
      </c>
      <c r="AF825" t="e">
        <f>VLOOKUP(Output5!#REF!,GroupNames!$B$2:$D$11,3,FALSE)</f>
        <v>#REF!</v>
      </c>
    </row>
    <row r="826" spans="1:32" x14ac:dyDescent="0.25">
      <c r="A826" s="2" t="str">
        <f t="shared" si="24"/>
        <v/>
      </c>
      <c r="B826" s="2" t="str">
        <f>IF(A826&lt;&gt;"",Output5!#REF!,"")</f>
        <v/>
      </c>
      <c r="C826" t="str">
        <f>IF(A826&lt;&gt;"",Output5!#REF!,"")</f>
        <v/>
      </c>
      <c r="D826" t="str">
        <f>IF(A826&lt;&gt;"",Output5!#REF!,"")</f>
        <v/>
      </c>
      <c r="E826" t="str">
        <f>IF(A826&lt;&gt;"",Output5!#REF!,"")</f>
        <v/>
      </c>
      <c r="F826" t="str">
        <f>IF(A826&lt;&gt;"",Output5!#REF!,"")</f>
        <v/>
      </c>
      <c r="G826" t="str">
        <f>IF(A826&lt;&gt;"",Output5!#REF!,"")</f>
        <v/>
      </c>
      <c r="H826" t="str">
        <f>IF(A826&lt;&gt;"",Output5!#REF!,"")</f>
        <v/>
      </c>
      <c r="I826" s="27" t="str">
        <f>IF(A826&lt;&gt;"",Output5!#REF!,"")</f>
        <v/>
      </c>
      <c r="J826" t="str">
        <f>IF(A826&lt;&gt;"",Output5!#REF!,"")</f>
        <v/>
      </c>
      <c r="K826" t="str">
        <f>IF(A826&lt;&gt;"",Output5!#REF!,"")</f>
        <v/>
      </c>
      <c r="L826" t="str">
        <f>IF(A826&lt;&gt;"",Output5!#REF!,"")</f>
        <v/>
      </c>
      <c r="AE826" t="b">
        <f t="shared" si="25"/>
        <v>1</v>
      </c>
      <c r="AF826" t="e">
        <f>VLOOKUP(Output5!#REF!,GroupNames!$B$2:$D$11,3,FALSE)</f>
        <v>#REF!</v>
      </c>
    </row>
    <row r="827" spans="1:32" x14ac:dyDescent="0.25">
      <c r="A827" s="2" t="str">
        <f t="shared" si="24"/>
        <v/>
      </c>
      <c r="B827" s="2" t="str">
        <f>IF(A827&lt;&gt;"",Output5!#REF!,"")</f>
        <v/>
      </c>
      <c r="C827" t="str">
        <f>IF(A827&lt;&gt;"",Output5!#REF!,"")</f>
        <v/>
      </c>
      <c r="D827" t="str">
        <f>IF(A827&lt;&gt;"",Output5!#REF!,"")</f>
        <v/>
      </c>
      <c r="E827" t="str">
        <f>IF(A827&lt;&gt;"",Output5!#REF!,"")</f>
        <v/>
      </c>
      <c r="F827" t="str">
        <f>IF(A827&lt;&gt;"",Output5!#REF!,"")</f>
        <v/>
      </c>
      <c r="G827" t="str">
        <f>IF(A827&lt;&gt;"",Output5!#REF!,"")</f>
        <v/>
      </c>
      <c r="H827" t="str">
        <f>IF(A827&lt;&gt;"",Output5!#REF!,"")</f>
        <v/>
      </c>
      <c r="I827" s="27" t="str">
        <f>IF(A827&lt;&gt;"",Output5!#REF!,"")</f>
        <v/>
      </c>
      <c r="J827" t="str">
        <f>IF(A827&lt;&gt;"",Output5!#REF!,"")</f>
        <v/>
      </c>
      <c r="K827" t="str">
        <f>IF(A827&lt;&gt;"",Output5!#REF!,"")</f>
        <v/>
      </c>
      <c r="L827" t="str">
        <f>IF(A827&lt;&gt;"",Output5!#REF!,"")</f>
        <v/>
      </c>
      <c r="AE827" t="b">
        <f t="shared" si="25"/>
        <v>1</v>
      </c>
      <c r="AF827" t="e">
        <f>VLOOKUP(Output5!#REF!,GroupNames!$B$2:$D$11,3,FALSE)</f>
        <v>#REF!</v>
      </c>
    </row>
    <row r="828" spans="1:32" x14ac:dyDescent="0.25">
      <c r="A828" s="2" t="str">
        <f t="shared" si="24"/>
        <v/>
      </c>
      <c r="B828" s="2" t="str">
        <f>IF(A828&lt;&gt;"",Output5!#REF!,"")</f>
        <v/>
      </c>
      <c r="C828" t="str">
        <f>IF(A828&lt;&gt;"",Output5!#REF!,"")</f>
        <v/>
      </c>
      <c r="D828" t="str">
        <f>IF(A828&lt;&gt;"",Output5!#REF!,"")</f>
        <v/>
      </c>
      <c r="E828" t="str">
        <f>IF(A828&lt;&gt;"",Output5!#REF!,"")</f>
        <v/>
      </c>
      <c r="F828" t="str">
        <f>IF(A828&lt;&gt;"",Output5!#REF!,"")</f>
        <v/>
      </c>
      <c r="G828" t="str">
        <f>IF(A828&lt;&gt;"",Output5!#REF!,"")</f>
        <v/>
      </c>
      <c r="H828" t="str">
        <f>IF(A828&lt;&gt;"",Output5!#REF!,"")</f>
        <v/>
      </c>
      <c r="I828" s="27" t="str">
        <f>IF(A828&lt;&gt;"",Output5!#REF!,"")</f>
        <v/>
      </c>
      <c r="J828" t="str">
        <f>IF(A828&lt;&gt;"",Output5!#REF!,"")</f>
        <v/>
      </c>
      <c r="K828" t="str">
        <f>IF(A828&lt;&gt;"",Output5!#REF!,"")</f>
        <v/>
      </c>
      <c r="L828" t="str">
        <f>IF(A828&lt;&gt;"",Output5!#REF!,"")</f>
        <v/>
      </c>
      <c r="AE828" t="b">
        <f t="shared" si="25"/>
        <v>1</v>
      </c>
      <c r="AF828" t="e">
        <f>VLOOKUP(Output5!#REF!,GroupNames!$B$2:$D$11,3,FALSE)</f>
        <v>#REF!</v>
      </c>
    </row>
    <row r="829" spans="1:32" x14ac:dyDescent="0.25">
      <c r="A829" s="2" t="str">
        <f t="shared" si="24"/>
        <v/>
      </c>
      <c r="B829" s="2" t="str">
        <f>IF(A829&lt;&gt;"",Output5!#REF!,"")</f>
        <v/>
      </c>
      <c r="C829" t="str">
        <f>IF(A829&lt;&gt;"",Output5!#REF!,"")</f>
        <v/>
      </c>
      <c r="D829" t="str">
        <f>IF(A829&lt;&gt;"",Output5!#REF!,"")</f>
        <v/>
      </c>
      <c r="E829" t="str">
        <f>IF(A829&lt;&gt;"",Output5!#REF!,"")</f>
        <v/>
      </c>
      <c r="F829" t="str">
        <f>IF(A829&lt;&gt;"",Output5!#REF!,"")</f>
        <v/>
      </c>
      <c r="G829" t="str">
        <f>IF(A829&lt;&gt;"",Output5!#REF!,"")</f>
        <v/>
      </c>
      <c r="H829" t="str">
        <f>IF(A829&lt;&gt;"",Output5!#REF!,"")</f>
        <v/>
      </c>
      <c r="I829" s="27" t="str">
        <f>IF(A829&lt;&gt;"",Output5!#REF!,"")</f>
        <v/>
      </c>
      <c r="J829" t="str">
        <f>IF(A829&lt;&gt;"",Output5!#REF!,"")</f>
        <v/>
      </c>
      <c r="K829" t="str">
        <f>IF(A829&lt;&gt;"",Output5!#REF!,"")</f>
        <v/>
      </c>
      <c r="L829" t="str">
        <f>IF(A829&lt;&gt;"",Output5!#REF!,"")</f>
        <v/>
      </c>
      <c r="AE829" t="b">
        <f t="shared" si="25"/>
        <v>1</v>
      </c>
      <c r="AF829" t="e">
        <f>VLOOKUP(Output5!#REF!,GroupNames!$B$2:$D$11,3,FALSE)</f>
        <v>#REF!</v>
      </c>
    </row>
    <row r="830" spans="1:32" x14ac:dyDescent="0.25">
      <c r="A830" s="2" t="str">
        <f t="shared" si="24"/>
        <v/>
      </c>
      <c r="B830" s="2" t="str">
        <f>IF(A830&lt;&gt;"",Output5!#REF!,"")</f>
        <v/>
      </c>
      <c r="C830" t="str">
        <f>IF(A830&lt;&gt;"",Output5!#REF!,"")</f>
        <v/>
      </c>
      <c r="D830" t="str">
        <f>IF(A830&lt;&gt;"",Output5!#REF!,"")</f>
        <v/>
      </c>
      <c r="E830" t="str">
        <f>IF(A830&lt;&gt;"",Output5!#REF!,"")</f>
        <v/>
      </c>
      <c r="F830" t="str">
        <f>IF(A830&lt;&gt;"",Output5!#REF!,"")</f>
        <v/>
      </c>
      <c r="G830" t="str">
        <f>IF(A830&lt;&gt;"",Output5!#REF!,"")</f>
        <v/>
      </c>
      <c r="H830" t="str">
        <f>IF(A830&lt;&gt;"",Output5!#REF!,"")</f>
        <v/>
      </c>
      <c r="I830" s="27" t="str">
        <f>IF(A830&lt;&gt;"",Output5!#REF!,"")</f>
        <v/>
      </c>
      <c r="J830" t="str">
        <f>IF(A830&lt;&gt;"",Output5!#REF!,"")</f>
        <v/>
      </c>
      <c r="K830" t="str">
        <f>IF(A830&lt;&gt;"",Output5!#REF!,"")</f>
        <v/>
      </c>
      <c r="L830" t="str">
        <f>IF(A830&lt;&gt;"",Output5!#REF!,"")</f>
        <v/>
      </c>
      <c r="AE830" t="b">
        <f t="shared" si="25"/>
        <v>1</v>
      </c>
      <c r="AF830" t="e">
        <f>VLOOKUP(Output5!#REF!,GroupNames!$B$2:$D$11,3,FALSE)</f>
        <v>#REF!</v>
      </c>
    </row>
    <row r="831" spans="1:32" x14ac:dyDescent="0.25">
      <c r="A831" s="2" t="str">
        <f t="shared" si="24"/>
        <v/>
      </c>
      <c r="B831" s="2" t="str">
        <f>IF(A831&lt;&gt;"",Output5!#REF!,"")</f>
        <v/>
      </c>
      <c r="C831" t="str">
        <f>IF(A831&lt;&gt;"",Output5!#REF!,"")</f>
        <v/>
      </c>
      <c r="D831" t="str">
        <f>IF(A831&lt;&gt;"",Output5!#REF!,"")</f>
        <v/>
      </c>
      <c r="E831" t="str">
        <f>IF(A831&lt;&gt;"",Output5!#REF!,"")</f>
        <v/>
      </c>
      <c r="F831" t="str">
        <f>IF(A831&lt;&gt;"",Output5!#REF!,"")</f>
        <v/>
      </c>
      <c r="G831" t="str">
        <f>IF(A831&lt;&gt;"",Output5!#REF!,"")</f>
        <v/>
      </c>
      <c r="H831" t="str">
        <f>IF(A831&lt;&gt;"",Output5!#REF!,"")</f>
        <v/>
      </c>
      <c r="I831" s="27" t="str">
        <f>IF(A831&lt;&gt;"",Output5!#REF!,"")</f>
        <v/>
      </c>
      <c r="J831" t="str">
        <f>IF(A831&lt;&gt;"",Output5!#REF!,"")</f>
        <v/>
      </c>
      <c r="K831" t="str">
        <f>IF(A831&lt;&gt;"",Output5!#REF!,"")</f>
        <v/>
      </c>
      <c r="L831" t="str">
        <f>IF(A831&lt;&gt;"",Output5!#REF!,"")</f>
        <v/>
      </c>
      <c r="AE831" t="b">
        <f t="shared" si="25"/>
        <v>1</v>
      </c>
      <c r="AF831" t="e">
        <f>VLOOKUP(Output5!#REF!,GroupNames!$B$2:$D$11,3,FALSE)</f>
        <v>#REF!</v>
      </c>
    </row>
    <row r="832" spans="1:32" x14ac:dyDescent="0.25">
      <c r="A832" s="2" t="str">
        <f t="shared" si="24"/>
        <v/>
      </c>
      <c r="B832" s="2" t="str">
        <f>IF(A832&lt;&gt;"",Output5!#REF!,"")</f>
        <v/>
      </c>
      <c r="C832" t="str">
        <f>IF(A832&lt;&gt;"",Output5!#REF!,"")</f>
        <v/>
      </c>
      <c r="D832" t="str">
        <f>IF(A832&lt;&gt;"",Output5!#REF!,"")</f>
        <v/>
      </c>
      <c r="E832" t="str">
        <f>IF(A832&lt;&gt;"",Output5!#REF!,"")</f>
        <v/>
      </c>
      <c r="F832" t="str">
        <f>IF(A832&lt;&gt;"",Output5!#REF!,"")</f>
        <v/>
      </c>
      <c r="G832" t="str">
        <f>IF(A832&lt;&gt;"",Output5!#REF!,"")</f>
        <v/>
      </c>
      <c r="H832" t="str">
        <f>IF(A832&lt;&gt;"",Output5!#REF!,"")</f>
        <v/>
      </c>
      <c r="I832" s="27" t="str">
        <f>IF(A832&lt;&gt;"",Output5!#REF!,"")</f>
        <v/>
      </c>
      <c r="J832" t="str">
        <f>IF(A832&lt;&gt;"",Output5!#REF!,"")</f>
        <v/>
      </c>
      <c r="K832" t="str">
        <f>IF(A832&lt;&gt;"",Output5!#REF!,"")</f>
        <v/>
      </c>
      <c r="L832" t="str">
        <f>IF(A832&lt;&gt;"",Output5!#REF!,"")</f>
        <v/>
      </c>
      <c r="AE832" t="b">
        <f t="shared" si="25"/>
        <v>1</v>
      </c>
      <c r="AF832" t="e">
        <f>VLOOKUP(Output5!#REF!,GroupNames!$B$2:$D$11,3,FALSE)</f>
        <v>#REF!</v>
      </c>
    </row>
    <row r="833" spans="1:32" x14ac:dyDescent="0.25">
      <c r="A833" s="2" t="str">
        <f t="shared" si="24"/>
        <v/>
      </c>
      <c r="B833" s="2" t="str">
        <f>IF(A833&lt;&gt;"",Output5!#REF!,"")</f>
        <v/>
      </c>
      <c r="C833" t="str">
        <f>IF(A833&lt;&gt;"",Output5!#REF!,"")</f>
        <v/>
      </c>
      <c r="D833" t="str">
        <f>IF(A833&lt;&gt;"",Output5!#REF!,"")</f>
        <v/>
      </c>
      <c r="E833" t="str">
        <f>IF(A833&lt;&gt;"",Output5!#REF!,"")</f>
        <v/>
      </c>
      <c r="F833" t="str">
        <f>IF(A833&lt;&gt;"",Output5!#REF!,"")</f>
        <v/>
      </c>
      <c r="G833" t="str">
        <f>IF(A833&lt;&gt;"",Output5!#REF!,"")</f>
        <v/>
      </c>
      <c r="H833" t="str">
        <f>IF(A833&lt;&gt;"",Output5!#REF!,"")</f>
        <v/>
      </c>
      <c r="I833" s="27" t="str">
        <f>IF(A833&lt;&gt;"",Output5!#REF!,"")</f>
        <v/>
      </c>
      <c r="J833" t="str">
        <f>IF(A833&lt;&gt;"",Output5!#REF!,"")</f>
        <v/>
      </c>
      <c r="K833" t="str">
        <f>IF(A833&lt;&gt;"",Output5!#REF!,"")</f>
        <v/>
      </c>
      <c r="L833" t="str">
        <f>IF(A833&lt;&gt;"",Output5!#REF!,"")</f>
        <v/>
      </c>
      <c r="AE833" t="b">
        <f t="shared" si="25"/>
        <v>1</v>
      </c>
      <c r="AF833" t="e">
        <f>VLOOKUP(Output5!#REF!,GroupNames!$B$2:$D$11,3,FALSE)</f>
        <v>#REF!</v>
      </c>
    </row>
    <row r="834" spans="1:32" x14ac:dyDescent="0.25">
      <c r="A834" s="2" t="str">
        <f t="shared" si="24"/>
        <v/>
      </c>
      <c r="B834" s="2" t="str">
        <f>IF(A834&lt;&gt;"",Output5!#REF!,"")</f>
        <v/>
      </c>
      <c r="C834" t="str">
        <f>IF(A834&lt;&gt;"",Output5!#REF!,"")</f>
        <v/>
      </c>
      <c r="D834" t="str">
        <f>IF(A834&lt;&gt;"",Output5!#REF!,"")</f>
        <v/>
      </c>
      <c r="E834" t="str">
        <f>IF(A834&lt;&gt;"",Output5!#REF!,"")</f>
        <v/>
      </c>
      <c r="F834" t="str">
        <f>IF(A834&lt;&gt;"",Output5!#REF!,"")</f>
        <v/>
      </c>
      <c r="G834" t="str">
        <f>IF(A834&lt;&gt;"",Output5!#REF!,"")</f>
        <v/>
      </c>
      <c r="H834" t="str">
        <f>IF(A834&lt;&gt;"",Output5!#REF!,"")</f>
        <v/>
      </c>
      <c r="I834" s="27" t="str">
        <f>IF(A834&lt;&gt;"",Output5!#REF!,"")</f>
        <v/>
      </c>
      <c r="J834" t="str">
        <f>IF(A834&lt;&gt;"",Output5!#REF!,"")</f>
        <v/>
      </c>
      <c r="K834" t="str">
        <f>IF(A834&lt;&gt;"",Output5!#REF!,"")</f>
        <v/>
      </c>
      <c r="L834" t="str">
        <f>IF(A834&lt;&gt;"",Output5!#REF!,"")</f>
        <v/>
      </c>
      <c r="AE834" t="b">
        <f t="shared" si="25"/>
        <v>1</v>
      </c>
      <c r="AF834" t="e">
        <f>VLOOKUP(Output5!#REF!,GroupNames!$B$2:$D$11,3,FALSE)</f>
        <v>#REF!</v>
      </c>
    </row>
    <row r="835" spans="1:32" x14ac:dyDescent="0.25">
      <c r="A835" s="2" t="str">
        <f t="shared" si="24"/>
        <v/>
      </c>
      <c r="B835" s="2" t="str">
        <f>IF(A835&lt;&gt;"",Output5!#REF!,"")</f>
        <v/>
      </c>
      <c r="C835" t="str">
        <f>IF(A835&lt;&gt;"",Output5!#REF!,"")</f>
        <v/>
      </c>
      <c r="D835" t="str">
        <f>IF(A835&lt;&gt;"",Output5!#REF!,"")</f>
        <v/>
      </c>
      <c r="E835" t="str">
        <f>IF(A835&lt;&gt;"",Output5!#REF!,"")</f>
        <v/>
      </c>
      <c r="F835" t="str">
        <f>IF(A835&lt;&gt;"",Output5!#REF!,"")</f>
        <v/>
      </c>
      <c r="G835" t="str">
        <f>IF(A835&lt;&gt;"",Output5!#REF!,"")</f>
        <v/>
      </c>
      <c r="H835" t="str">
        <f>IF(A835&lt;&gt;"",Output5!#REF!,"")</f>
        <v/>
      </c>
      <c r="I835" s="27" t="str">
        <f>IF(A835&lt;&gt;"",Output5!#REF!,"")</f>
        <v/>
      </c>
      <c r="J835" t="str">
        <f>IF(A835&lt;&gt;"",Output5!#REF!,"")</f>
        <v/>
      </c>
      <c r="K835" t="str">
        <f>IF(A835&lt;&gt;"",Output5!#REF!,"")</f>
        <v/>
      </c>
      <c r="L835" t="str">
        <f>IF(A835&lt;&gt;"",Output5!#REF!,"")</f>
        <v/>
      </c>
      <c r="AE835" t="b">
        <f t="shared" si="25"/>
        <v>1</v>
      </c>
      <c r="AF835" t="e">
        <f>VLOOKUP(Output5!#REF!,GroupNames!$B$2:$D$11,3,FALSE)</f>
        <v>#REF!</v>
      </c>
    </row>
    <row r="836" spans="1:32" x14ac:dyDescent="0.25">
      <c r="A836" s="2" t="str">
        <f t="shared" si="24"/>
        <v/>
      </c>
      <c r="B836" s="2" t="str">
        <f>IF(A836&lt;&gt;"",Output5!#REF!,"")</f>
        <v/>
      </c>
      <c r="C836" t="str">
        <f>IF(A836&lt;&gt;"",Output5!#REF!,"")</f>
        <v/>
      </c>
      <c r="D836" t="str">
        <f>IF(A836&lt;&gt;"",Output5!#REF!,"")</f>
        <v/>
      </c>
      <c r="E836" t="str">
        <f>IF(A836&lt;&gt;"",Output5!#REF!,"")</f>
        <v/>
      </c>
      <c r="F836" t="str">
        <f>IF(A836&lt;&gt;"",Output5!#REF!,"")</f>
        <v/>
      </c>
      <c r="G836" t="str">
        <f>IF(A836&lt;&gt;"",Output5!#REF!,"")</f>
        <v/>
      </c>
      <c r="H836" t="str">
        <f>IF(A836&lt;&gt;"",Output5!#REF!,"")</f>
        <v/>
      </c>
      <c r="I836" s="27" t="str">
        <f>IF(A836&lt;&gt;"",Output5!#REF!,"")</f>
        <v/>
      </c>
      <c r="J836" t="str">
        <f>IF(A836&lt;&gt;"",Output5!#REF!,"")</f>
        <v/>
      </c>
      <c r="K836" t="str">
        <f>IF(A836&lt;&gt;"",Output5!#REF!,"")</f>
        <v/>
      </c>
      <c r="L836" t="str">
        <f>IF(A836&lt;&gt;"",Output5!#REF!,"")</f>
        <v/>
      </c>
      <c r="AE836" t="b">
        <f t="shared" si="25"/>
        <v>1</v>
      </c>
      <c r="AF836" t="e">
        <f>VLOOKUP(Output5!#REF!,GroupNames!$B$2:$D$11,3,FALSE)</f>
        <v>#REF!</v>
      </c>
    </row>
    <row r="837" spans="1:32" x14ac:dyDescent="0.25">
      <c r="A837" s="2" t="str">
        <f t="shared" si="24"/>
        <v/>
      </c>
      <c r="B837" s="2" t="str">
        <f>IF(A837&lt;&gt;"",Output5!#REF!,"")</f>
        <v/>
      </c>
      <c r="C837" t="str">
        <f>IF(A837&lt;&gt;"",Output5!#REF!,"")</f>
        <v/>
      </c>
      <c r="D837" t="str">
        <f>IF(A837&lt;&gt;"",Output5!#REF!,"")</f>
        <v/>
      </c>
      <c r="E837" t="str">
        <f>IF(A837&lt;&gt;"",Output5!#REF!,"")</f>
        <v/>
      </c>
      <c r="F837" t="str">
        <f>IF(A837&lt;&gt;"",Output5!#REF!,"")</f>
        <v/>
      </c>
      <c r="G837" t="str">
        <f>IF(A837&lt;&gt;"",Output5!#REF!,"")</f>
        <v/>
      </c>
      <c r="H837" t="str">
        <f>IF(A837&lt;&gt;"",Output5!#REF!,"")</f>
        <v/>
      </c>
      <c r="I837" s="27" t="str">
        <f>IF(A837&lt;&gt;"",Output5!#REF!,"")</f>
        <v/>
      </c>
      <c r="J837" t="str">
        <f>IF(A837&lt;&gt;"",Output5!#REF!,"")</f>
        <v/>
      </c>
      <c r="K837" t="str">
        <f>IF(A837&lt;&gt;"",Output5!#REF!,"")</f>
        <v/>
      </c>
      <c r="L837" t="str">
        <f>IF(A837&lt;&gt;"",Output5!#REF!,"")</f>
        <v/>
      </c>
      <c r="AE837" t="b">
        <f t="shared" si="25"/>
        <v>1</v>
      </c>
      <c r="AF837" t="e">
        <f>VLOOKUP(Output5!#REF!,GroupNames!$B$2:$D$11,3,FALSE)</f>
        <v>#REF!</v>
      </c>
    </row>
    <row r="838" spans="1:32" x14ac:dyDescent="0.25">
      <c r="A838" s="2" t="str">
        <f t="shared" si="24"/>
        <v/>
      </c>
      <c r="B838" s="2" t="str">
        <f>IF(A838&lt;&gt;"",Output5!#REF!,"")</f>
        <v/>
      </c>
      <c r="C838" t="str">
        <f>IF(A838&lt;&gt;"",Output5!#REF!,"")</f>
        <v/>
      </c>
      <c r="D838" t="str">
        <f>IF(A838&lt;&gt;"",Output5!#REF!,"")</f>
        <v/>
      </c>
      <c r="E838" t="str">
        <f>IF(A838&lt;&gt;"",Output5!#REF!,"")</f>
        <v/>
      </c>
      <c r="F838" t="str">
        <f>IF(A838&lt;&gt;"",Output5!#REF!,"")</f>
        <v/>
      </c>
      <c r="G838" t="str">
        <f>IF(A838&lt;&gt;"",Output5!#REF!,"")</f>
        <v/>
      </c>
      <c r="H838" t="str">
        <f>IF(A838&lt;&gt;"",Output5!#REF!,"")</f>
        <v/>
      </c>
      <c r="I838" s="27" t="str">
        <f>IF(A838&lt;&gt;"",Output5!#REF!,"")</f>
        <v/>
      </c>
      <c r="J838" t="str">
        <f>IF(A838&lt;&gt;"",Output5!#REF!,"")</f>
        <v/>
      </c>
      <c r="K838" t="str">
        <f>IF(A838&lt;&gt;"",Output5!#REF!,"")</f>
        <v/>
      </c>
      <c r="L838" t="str">
        <f>IF(A838&lt;&gt;"",Output5!#REF!,"")</f>
        <v/>
      </c>
      <c r="AE838" t="b">
        <f t="shared" si="25"/>
        <v>1</v>
      </c>
      <c r="AF838" t="e">
        <f>VLOOKUP(Output5!#REF!,GroupNames!$B$2:$D$11,3,FALSE)</f>
        <v>#REF!</v>
      </c>
    </row>
    <row r="839" spans="1:32" x14ac:dyDescent="0.25">
      <c r="A839" s="2" t="str">
        <f t="shared" si="24"/>
        <v/>
      </c>
      <c r="B839" s="2" t="str">
        <f>IF(A839&lt;&gt;"",Output5!#REF!,"")</f>
        <v/>
      </c>
      <c r="C839" t="str">
        <f>IF(A839&lt;&gt;"",Output5!#REF!,"")</f>
        <v/>
      </c>
      <c r="D839" t="str">
        <f>IF(A839&lt;&gt;"",Output5!#REF!,"")</f>
        <v/>
      </c>
      <c r="E839" t="str">
        <f>IF(A839&lt;&gt;"",Output5!#REF!,"")</f>
        <v/>
      </c>
      <c r="F839" t="str">
        <f>IF(A839&lt;&gt;"",Output5!#REF!,"")</f>
        <v/>
      </c>
      <c r="G839" t="str">
        <f>IF(A839&lt;&gt;"",Output5!#REF!,"")</f>
        <v/>
      </c>
      <c r="H839" t="str">
        <f>IF(A839&lt;&gt;"",Output5!#REF!,"")</f>
        <v/>
      </c>
      <c r="I839" s="27" t="str">
        <f>IF(A839&lt;&gt;"",Output5!#REF!,"")</f>
        <v/>
      </c>
      <c r="J839" t="str">
        <f>IF(A839&lt;&gt;"",Output5!#REF!,"")</f>
        <v/>
      </c>
      <c r="K839" t="str">
        <f>IF(A839&lt;&gt;"",Output5!#REF!,"")</f>
        <v/>
      </c>
      <c r="L839" t="str">
        <f>IF(A839&lt;&gt;"",Output5!#REF!,"")</f>
        <v/>
      </c>
      <c r="AE839" t="b">
        <f t="shared" si="25"/>
        <v>1</v>
      </c>
      <c r="AF839" t="e">
        <f>VLOOKUP(Output5!#REF!,GroupNames!$B$2:$D$11,3,FALSE)</f>
        <v>#REF!</v>
      </c>
    </row>
    <row r="840" spans="1:32" x14ac:dyDescent="0.25">
      <c r="A840" s="2" t="str">
        <f t="shared" si="24"/>
        <v/>
      </c>
      <c r="B840" s="2" t="str">
        <f>IF(A840&lt;&gt;"",Output5!#REF!,"")</f>
        <v/>
      </c>
      <c r="C840" t="str">
        <f>IF(A840&lt;&gt;"",Output5!#REF!,"")</f>
        <v/>
      </c>
      <c r="D840" t="str">
        <f>IF(A840&lt;&gt;"",Output5!#REF!,"")</f>
        <v/>
      </c>
      <c r="E840" t="str">
        <f>IF(A840&lt;&gt;"",Output5!#REF!,"")</f>
        <v/>
      </c>
      <c r="F840" t="str">
        <f>IF(A840&lt;&gt;"",Output5!#REF!,"")</f>
        <v/>
      </c>
      <c r="G840" t="str">
        <f>IF(A840&lt;&gt;"",Output5!#REF!,"")</f>
        <v/>
      </c>
      <c r="H840" t="str">
        <f>IF(A840&lt;&gt;"",Output5!#REF!,"")</f>
        <v/>
      </c>
      <c r="I840" s="27" t="str">
        <f>IF(A840&lt;&gt;"",Output5!#REF!,"")</f>
        <v/>
      </c>
      <c r="J840" t="str">
        <f>IF(A840&lt;&gt;"",Output5!#REF!,"")</f>
        <v/>
      </c>
      <c r="K840" t="str">
        <f>IF(A840&lt;&gt;"",Output5!#REF!,"")</f>
        <v/>
      </c>
      <c r="L840" t="str">
        <f>IF(A840&lt;&gt;"",Output5!#REF!,"")</f>
        <v/>
      </c>
      <c r="AE840" t="b">
        <f t="shared" si="25"/>
        <v>1</v>
      </c>
      <c r="AF840" t="e">
        <f>VLOOKUP(Output5!#REF!,GroupNames!$B$2:$D$11,3,FALSE)</f>
        <v>#REF!</v>
      </c>
    </row>
    <row r="841" spans="1:32" x14ac:dyDescent="0.25">
      <c r="A841" s="2" t="str">
        <f t="shared" si="24"/>
        <v/>
      </c>
      <c r="B841" s="2" t="str">
        <f>IF(A841&lt;&gt;"",Output5!#REF!,"")</f>
        <v/>
      </c>
      <c r="C841" t="str">
        <f>IF(A841&lt;&gt;"",Output5!#REF!,"")</f>
        <v/>
      </c>
      <c r="D841" t="str">
        <f>IF(A841&lt;&gt;"",Output5!#REF!,"")</f>
        <v/>
      </c>
      <c r="E841" t="str">
        <f>IF(A841&lt;&gt;"",Output5!#REF!,"")</f>
        <v/>
      </c>
      <c r="F841" t="str">
        <f>IF(A841&lt;&gt;"",Output5!#REF!,"")</f>
        <v/>
      </c>
      <c r="G841" t="str">
        <f>IF(A841&lt;&gt;"",Output5!#REF!,"")</f>
        <v/>
      </c>
      <c r="H841" t="str">
        <f>IF(A841&lt;&gt;"",Output5!#REF!,"")</f>
        <v/>
      </c>
      <c r="I841" s="27" t="str">
        <f>IF(A841&lt;&gt;"",Output5!#REF!,"")</f>
        <v/>
      </c>
      <c r="J841" t="str">
        <f>IF(A841&lt;&gt;"",Output5!#REF!,"")</f>
        <v/>
      </c>
      <c r="K841" t="str">
        <f>IF(A841&lt;&gt;"",Output5!#REF!,"")</f>
        <v/>
      </c>
      <c r="L841" t="str">
        <f>IF(A841&lt;&gt;"",Output5!#REF!,"")</f>
        <v/>
      </c>
      <c r="AE841" t="b">
        <f t="shared" si="25"/>
        <v>1</v>
      </c>
      <c r="AF841" t="e">
        <f>VLOOKUP(Output5!#REF!,GroupNames!$B$2:$D$11,3,FALSE)</f>
        <v>#REF!</v>
      </c>
    </row>
    <row r="842" spans="1:32" x14ac:dyDescent="0.25">
      <c r="A842" s="2" t="str">
        <f t="shared" si="24"/>
        <v/>
      </c>
      <c r="B842" s="2" t="str">
        <f>IF(A842&lt;&gt;"",Output5!#REF!,"")</f>
        <v/>
      </c>
      <c r="C842" t="str">
        <f>IF(A842&lt;&gt;"",Output5!#REF!,"")</f>
        <v/>
      </c>
      <c r="D842" t="str">
        <f>IF(A842&lt;&gt;"",Output5!#REF!,"")</f>
        <v/>
      </c>
      <c r="E842" t="str">
        <f>IF(A842&lt;&gt;"",Output5!#REF!,"")</f>
        <v/>
      </c>
      <c r="F842" t="str">
        <f>IF(A842&lt;&gt;"",Output5!#REF!,"")</f>
        <v/>
      </c>
      <c r="G842" t="str">
        <f>IF(A842&lt;&gt;"",Output5!#REF!,"")</f>
        <v/>
      </c>
      <c r="H842" t="str">
        <f>IF(A842&lt;&gt;"",Output5!#REF!,"")</f>
        <v/>
      </c>
      <c r="I842" s="27" t="str">
        <f>IF(A842&lt;&gt;"",Output5!#REF!,"")</f>
        <v/>
      </c>
      <c r="J842" t="str">
        <f>IF(A842&lt;&gt;"",Output5!#REF!,"")</f>
        <v/>
      </c>
      <c r="K842" t="str">
        <f>IF(A842&lt;&gt;"",Output5!#REF!,"")</f>
        <v/>
      </c>
      <c r="L842" t="str">
        <f>IF(A842&lt;&gt;"",Output5!#REF!,"")</f>
        <v/>
      </c>
      <c r="AE842" t="b">
        <f t="shared" si="25"/>
        <v>1</v>
      </c>
      <c r="AF842" t="e">
        <f>VLOOKUP(Output5!#REF!,GroupNames!$B$2:$D$11,3,FALSE)</f>
        <v>#REF!</v>
      </c>
    </row>
    <row r="843" spans="1:32" x14ac:dyDescent="0.25">
      <c r="A843" s="2" t="str">
        <f t="shared" si="24"/>
        <v/>
      </c>
      <c r="B843" s="2" t="str">
        <f>IF(A843&lt;&gt;"",Output5!#REF!,"")</f>
        <v/>
      </c>
      <c r="C843" t="str">
        <f>IF(A843&lt;&gt;"",Output5!#REF!,"")</f>
        <v/>
      </c>
      <c r="D843" t="str">
        <f>IF(A843&lt;&gt;"",Output5!#REF!,"")</f>
        <v/>
      </c>
      <c r="E843" t="str">
        <f>IF(A843&lt;&gt;"",Output5!#REF!,"")</f>
        <v/>
      </c>
      <c r="F843" t="str">
        <f>IF(A843&lt;&gt;"",Output5!#REF!,"")</f>
        <v/>
      </c>
      <c r="G843" t="str">
        <f>IF(A843&lt;&gt;"",Output5!#REF!,"")</f>
        <v/>
      </c>
      <c r="H843" t="str">
        <f>IF(A843&lt;&gt;"",Output5!#REF!,"")</f>
        <v/>
      </c>
      <c r="I843" s="27" t="str">
        <f>IF(A843&lt;&gt;"",Output5!#REF!,"")</f>
        <v/>
      </c>
      <c r="J843" t="str">
        <f>IF(A843&lt;&gt;"",Output5!#REF!,"")</f>
        <v/>
      </c>
      <c r="K843" t="str">
        <f>IF(A843&lt;&gt;"",Output5!#REF!,"")</f>
        <v/>
      </c>
      <c r="L843" t="str">
        <f>IF(A843&lt;&gt;"",Output5!#REF!,"")</f>
        <v/>
      </c>
      <c r="AE843" t="b">
        <f t="shared" si="25"/>
        <v>1</v>
      </c>
      <c r="AF843" t="e">
        <f>VLOOKUP(Output5!#REF!,GroupNames!$B$2:$D$11,3,FALSE)</f>
        <v>#REF!</v>
      </c>
    </row>
    <row r="844" spans="1:32" x14ac:dyDescent="0.25">
      <c r="A844" s="2" t="str">
        <f t="shared" ref="A844:A907" si="26">IF(AE844=FALSE,AF844,"")</f>
        <v/>
      </c>
      <c r="B844" s="2" t="str">
        <f>IF(A844&lt;&gt;"",Output5!#REF!,"")</f>
        <v/>
      </c>
      <c r="C844" t="str">
        <f>IF(A844&lt;&gt;"",Output5!#REF!,"")</f>
        <v/>
      </c>
      <c r="D844" t="str">
        <f>IF(A844&lt;&gt;"",Output5!#REF!,"")</f>
        <v/>
      </c>
      <c r="E844" t="str">
        <f>IF(A844&lt;&gt;"",Output5!#REF!,"")</f>
        <v/>
      </c>
      <c r="F844" t="str">
        <f>IF(A844&lt;&gt;"",Output5!#REF!,"")</f>
        <v/>
      </c>
      <c r="G844" t="str">
        <f>IF(A844&lt;&gt;"",Output5!#REF!,"")</f>
        <v/>
      </c>
      <c r="H844" t="str">
        <f>IF(A844&lt;&gt;"",Output5!#REF!,"")</f>
        <v/>
      </c>
      <c r="I844" s="27" t="str">
        <f>IF(A844&lt;&gt;"",Output5!#REF!,"")</f>
        <v/>
      </c>
      <c r="J844" t="str">
        <f>IF(A844&lt;&gt;"",Output5!#REF!,"")</f>
        <v/>
      </c>
      <c r="K844" t="str">
        <f>IF(A844&lt;&gt;"",Output5!#REF!,"")</f>
        <v/>
      </c>
      <c r="L844" t="str">
        <f>IF(A844&lt;&gt;"",Output5!#REF!,"")</f>
        <v/>
      </c>
      <c r="AE844" t="b">
        <f t="shared" ref="AE844:AE907" si="27">ISERROR(AF844)</f>
        <v>1</v>
      </c>
      <c r="AF844" t="e">
        <f>VLOOKUP(Output5!#REF!,GroupNames!$B$2:$D$11,3,FALSE)</f>
        <v>#REF!</v>
      </c>
    </row>
    <row r="845" spans="1:32" x14ac:dyDescent="0.25">
      <c r="A845" s="2" t="str">
        <f t="shared" si="26"/>
        <v/>
      </c>
      <c r="B845" s="2" t="str">
        <f>IF(A845&lt;&gt;"",Output5!#REF!,"")</f>
        <v/>
      </c>
      <c r="C845" t="str">
        <f>IF(A845&lt;&gt;"",Output5!#REF!,"")</f>
        <v/>
      </c>
      <c r="D845" t="str">
        <f>IF(A845&lt;&gt;"",Output5!#REF!,"")</f>
        <v/>
      </c>
      <c r="E845" t="str">
        <f>IF(A845&lt;&gt;"",Output5!#REF!,"")</f>
        <v/>
      </c>
      <c r="F845" t="str">
        <f>IF(A845&lt;&gt;"",Output5!#REF!,"")</f>
        <v/>
      </c>
      <c r="G845" t="str">
        <f>IF(A845&lt;&gt;"",Output5!#REF!,"")</f>
        <v/>
      </c>
      <c r="H845" t="str">
        <f>IF(A845&lt;&gt;"",Output5!#REF!,"")</f>
        <v/>
      </c>
      <c r="I845" s="27" t="str">
        <f>IF(A845&lt;&gt;"",Output5!#REF!,"")</f>
        <v/>
      </c>
      <c r="J845" t="str">
        <f>IF(A845&lt;&gt;"",Output5!#REF!,"")</f>
        <v/>
      </c>
      <c r="K845" t="str">
        <f>IF(A845&lt;&gt;"",Output5!#REF!,"")</f>
        <v/>
      </c>
      <c r="L845" t="str">
        <f>IF(A845&lt;&gt;"",Output5!#REF!,"")</f>
        <v/>
      </c>
      <c r="AE845" t="b">
        <f t="shared" si="27"/>
        <v>1</v>
      </c>
      <c r="AF845" t="e">
        <f>VLOOKUP(Output5!#REF!,GroupNames!$B$2:$D$11,3,FALSE)</f>
        <v>#REF!</v>
      </c>
    </row>
    <row r="846" spans="1:32" x14ac:dyDescent="0.25">
      <c r="A846" s="2" t="str">
        <f t="shared" si="26"/>
        <v/>
      </c>
      <c r="B846" s="2" t="str">
        <f>IF(A846&lt;&gt;"",Output5!#REF!,"")</f>
        <v/>
      </c>
      <c r="C846" t="str">
        <f>IF(A846&lt;&gt;"",Output5!#REF!,"")</f>
        <v/>
      </c>
      <c r="D846" t="str">
        <f>IF(A846&lt;&gt;"",Output5!#REF!,"")</f>
        <v/>
      </c>
      <c r="E846" t="str">
        <f>IF(A846&lt;&gt;"",Output5!#REF!,"")</f>
        <v/>
      </c>
      <c r="F846" t="str">
        <f>IF(A846&lt;&gt;"",Output5!#REF!,"")</f>
        <v/>
      </c>
      <c r="G846" t="str">
        <f>IF(A846&lt;&gt;"",Output5!#REF!,"")</f>
        <v/>
      </c>
      <c r="H846" t="str">
        <f>IF(A846&lt;&gt;"",Output5!#REF!,"")</f>
        <v/>
      </c>
      <c r="I846" s="27" t="str">
        <f>IF(A846&lt;&gt;"",Output5!#REF!,"")</f>
        <v/>
      </c>
      <c r="J846" t="str">
        <f>IF(A846&lt;&gt;"",Output5!#REF!,"")</f>
        <v/>
      </c>
      <c r="K846" t="str">
        <f>IF(A846&lt;&gt;"",Output5!#REF!,"")</f>
        <v/>
      </c>
      <c r="L846" t="str">
        <f>IF(A846&lt;&gt;"",Output5!#REF!,"")</f>
        <v/>
      </c>
      <c r="AE846" t="b">
        <f t="shared" si="27"/>
        <v>1</v>
      </c>
      <c r="AF846" t="e">
        <f>VLOOKUP(Output5!#REF!,GroupNames!$B$2:$D$11,3,FALSE)</f>
        <v>#REF!</v>
      </c>
    </row>
    <row r="847" spans="1:32" x14ac:dyDescent="0.25">
      <c r="A847" s="2" t="str">
        <f t="shared" si="26"/>
        <v/>
      </c>
      <c r="B847" s="2" t="str">
        <f>IF(A847&lt;&gt;"",Output5!#REF!,"")</f>
        <v/>
      </c>
      <c r="C847" t="str">
        <f>IF(A847&lt;&gt;"",Output5!#REF!,"")</f>
        <v/>
      </c>
      <c r="D847" t="str">
        <f>IF(A847&lt;&gt;"",Output5!#REF!,"")</f>
        <v/>
      </c>
      <c r="E847" t="str">
        <f>IF(A847&lt;&gt;"",Output5!#REF!,"")</f>
        <v/>
      </c>
      <c r="F847" t="str">
        <f>IF(A847&lt;&gt;"",Output5!#REF!,"")</f>
        <v/>
      </c>
      <c r="G847" t="str">
        <f>IF(A847&lt;&gt;"",Output5!#REF!,"")</f>
        <v/>
      </c>
      <c r="H847" t="str">
        <f>IF(A847&lt;&gt;"",Output5!#REF!,"")</f>
        <v/>
      </c>
      <c r="I847" s="27" t="str">
        <f>IF(A847&lt;&gt;"",Output5!#REF!,"")</f>
        <v/>
      </c>
      <c r="J847" t="str">
        <f>IF(A847&lt;&gt;"",Output5!#REF!,"")</f>
        <v/>
      </c>
      <c r="K847" t="str">
        <f>IF(A847&lt;&gt;"",Output5!#REF!,"")</f>
        <v/>
      </c>
      <c r="L847" t="str">
        <f>IF(A847&lt;&gt;"",Output5!#REF!,"")</f>
        <v/>
      </c>
      <c r="AE847" t="b">
        <f t="shared" si="27"/>
        <v>1</v>
      </c>
      <c r="AF847" t="e">
        <f>VLOOKUP(Output5!#REF!,GroupNames!$B$2:$D$11,3,FALSE)</f>
        <v>#REF!</v>
      </c>
    </row>
    <row r="848" spans="1:32" x14ac:dyDescent="0.25">
      <c r="A848" s="2" t="str">
        <f t="shared" si="26"/>
        <v/>
      </c>
      <c r="B848" s="2" t="str">
        <f>IF(A848&lt;&gt;"",Output5!#REF!,"")</f>
        <v/>
      </c>
      <c r="C848" t="str">
        <f>IF(A848&lt;&gt;"",Output5!#REF!,"")</f>
        <v/>
      </c>
      <c r="D848" t="str">
        <f>IF(A848&lt;&gt;"",Output5!#REF!,"")</f>
        <v/>
      </c>
      <c r="E848" t="str">
        <f>IF(A848&lt;&gt;"",Output5!#REF!,"")</f>
        <v/>
      </c>
      <c r="F848" t="str">
        <f>IF(A848&lt;&gt;"",Output5!#REF!,"")</f>
        <v/>
      </c>
      <c r="G848" t="str">
        <f>IF(A848&lt;&gt;"",Output5!#REF!,"")</f>
        <v/>
      </c>
      <c r="H848" t="str">
        <f>IF(A848&lt;&gt;"",Output5!#REF!,"")</f>
        <v/>
      </c>
      <c r="I848" s="27" t="str">
        <f>IF(A848&lt;&gt;"",Output5!#REF!,"")</f>
        <v/>
      </c>
      <c r="J848" t="str">
        <f>IF(A848&lt;&gt;"",Output5!#REF!,"")</f>
        <v/>
      </c>
      <c r="K848" t="str">
        <f>IF(A848&lt;&gt;"",Output5!#REF!,"")</f>
        <v/>
      </c>
      <c r="L848" t="str">
        <f>IF(A848&lt;&gt;"",Output5!#REF!,"")</f>
        <v/>
      </c>
      <c r="AE848" t="b">
        <f t="shared" si="27"/>
        <v>1</v>
      </c>
      <c r="AF848" t="e">
        <f>VLOOKUP(Output5!#REF!,GroupNames!$B$2:$D$11,3,FALSE)</f>
        <v>#REF!</v>
      </c>
    </row>
    <row r="849" spans="1:32" x14ac:dyDescent="0.25">
      <c r="A849" s="2" t="str">
        <f t="shared" si="26"/>
        <v/>
      </c>
      <c r="B849" s="2" t="str">
        <f>IF(A849&lt;&gt;"",Output5!#REF!,"")</f>
        <v/>
      </c>
      <c r="C849" t="str">
        <f>IF(A849&lt;&gt;"",Output5!#REF!,"")</f>
        <v/>
      </c>
      <c r="D849" t="str">
        <f>IF(A849&lt;&gt;"",Output5!#REF!,"")</f>
        <v/>
      </c>
      <c r="E849" t="str">
        <f>IF(A849&lt;&gt;"",Output5!#REF!,"")</f>
        <v/>
      </c>
      <c r="F849" t="str">
        <f>IF(A849&lt;&gt;"",Output5!#REF!,"")</f>
        <v/>
      </c>
      <c r="G849" t="str">
        <f>IF(A849&lt;&gt;"",Output5!#REF!,"")</f>
        <v/>
      </c>
      <c r="H849" t="str">
        <f>IF(A849&lt;&gt;"",Output5!#REF!,"")</f>
        <v/>
      </c>
      <c r="I849" s="27" t="str">
        <f>IF(A849&lt;&gt;"",Output5!#REF!,"")</f>
        <v/>
      </c>
      <c r="J849" t="str">
        <f>IF(A849&lt;&gt;"",Output5!#REF!,"")</f>
        <v/>
      </c>
      <c r="K849" t="str">
        <f>IF(A849&lt;&gt;"",Output5!#REF!,"")</f>
        <v/>
      </c>
      <c r="L849" t="str">
        <f>IF(A849&lt;&gt;"",Output5!#REF!,"")</f>
        <v/>
      </c>
      <c r="AE849" t="b">
        <f t="shared" si="27"/>
        <v>1</v>
      </c>
      <c r="AF849" t="e">
        <f>VLOOKUP(Output5!#REF!,GroupNames!$B$2:$D$11,3,FALSE)</f>
        <v>#REF!</v>
      </c>
    </row>
    <row r="850" spans="1:32" x14ac:dyDescent="0.25">
      <c r="A850" s="2" t="str">
        <f t="shared" si="26"/>
        <v/>
      </c>
      <c r="B850" s="2" t="str">
        <f>IF(A850&lt;&gt;"",Output5!#REF!,"")</f>
        <v/>
      </c>
      <c r="C850" t="str">
        <f>IF(A850&lt;&gt;"",Output5!#REF!,"")</f>
        <v/>
      </c>
      <c r="D850" t="str">
        <f>IF(A850&lt;&gt;"",Output5!#REF!,"")</f>
        <v/>
      </c>
      <c r="E850" t="str">
        <f>IF(A850&lt;&gt;"",Output5!#REF!,"")</f>
        <v/>
      </c>
      <c r="F850" t="str">
        <f>IF(A850&lt;&gt;"",Output5!#REF!,"")</f>
        <v/>
      </c>
      <c r="G850" t="str">
        <f>IF(A850&lt;&gt;"",Output5!#REF!,"")</f>
        <v/>
      </c>
      <c r="H850" t="str">
        <f>IF(A850&lt;&gt;"",Output5!#REF!,"")</f>
        <v/>
      </c>
      <c r="I850" s="27" t="str">
        <f>IF(A850&lt;&gt;"",Output5!#REF!,"")</f>
        <v/>
      </c>
      <c r="J850" t="str">
        <f>IF(A850&lt;&gt;"",Output5!#REF!,"")</f>
        <v/>
      </c>
      <c r="K850" t="str">
        <f>IF(A850&lt;&gt;"",Output5!#REF!,"")</f>
        <v/>
      </c>
      <c r="L850" t="str">
        <f>IF(A850&lt;&gt;"",Output5!#REF!,"")</f>
        <v/>
      </c>
      <c r="AE850" t="b">
        <f t="shared" si="27"/>
        <v>1</v>
      </c>
      <c r="AF850" t="e">
        <f>VLOOKUP(Output5!#REF!,GroupNames!$B$2:$D$11,3,FALSE)</f>
        <v>#REF!</v>
      </c>
    </row>
    <row r="851" spans="1:32" x14ac:dyDescent="0.25">
      <c r="A851" s="2" t="str">
        <f t="shared" si="26"/>
        <v/>
      </c>
      <c r="B851" s="2" t="str">
        <f>IF(A851&lt;&gt;"",Output5!#REF!,"")</f>
        <v/>
      </c>
      <c r="C851" t="str">
        <f>IF(A851&lt;&gt;"",Output5!#REF!,"")</f>
        <v/>
      </c>
      <c r="D851" t="str">
        <f>IF(A851&lt;&gt;"",Output5!#REF!,"")</f>
        <v/>
      </c>
      <c r="E851" t="str">
        <f>IF(A851&lt;&gt;"",Output5!#REF!,"")</f>
        <v/>
      </c>
      <c r="F851" t="str">
        <f>IF(A851&lt;&gt;"",Output5!#REF!,"")</f>
        <v/>
      </c>
      <c r="G851" t="str">
        <f>IF(A851&lt;&gt;"",Output5!#REF!,"")</f>
        <v/>
      </c>
      <c r="H851" t="str">
        <f>IF(A851&lt;&gt;"",Output5!#REF!,"")</f>
        <v/>
      </c>
      <c r="I851" s="27" t="str">
        <f>IF(A851&lt;&gt;"",Output5!#REF!,"")</f>
        <v/>
      </c>
      <c r="J851" t="str">
        <f>IF(A851&lt;&gt;"",Output5!#REF!,"")</f>
        <v/>
      </c>
      <c r="K851" t="str">
        <f>IF(A851&lt;&gt;"",Output5!#REF!,"")</f>
        <v/>
      </c>
      <c r="L851" t="str">
        <f>IF(A851&lt;&gt;"",Output5!#REF!,"")</f>
        <v/>
      </c>
      <c r="AE851" t="b">
        <f t="shared" si="27"/>
        <v>1</v>
      </c>
      <c r="AF851" t="e">
        <f>VLOOKUP(Output5!#REF!,GroupNames!$B$2:$D$11,3,FALSE)</f>
        <v>#REF!</v>
      </c>
    </row>
    <row r="852" spans="1:32" x14ac:dyDescent="0.25">
      <c r="A852" s="2" t="str">
        <f t="shared" si="26"/>
        <v/>
      </c>
      <c r="B852" s="2" t="str">
        <f>IF(A852&lt;&gt;"",Output5!#REF!,"")</f>
        <v/>
      </c>
      <c r="C852" t="str">
        <f>IF(A852&lt;&gt;"",Output5!#REF!,"")</f>
        <v/>
      </c>
      <c r="D852" t="str">
        <f>IF(A852&lt;&gt;"",Output5!#REF!,"")</f>
        <v/>
      </c>
      <c r="E852" t="str">
        <f>IF(A852&lt;&gt;"",Output5!#REF!,"")</f>
        <v/>
      </c>
      <c r="F852" t="str">
        <f>IF(A852&lt;&gt;"",Output5!#REF!,"")</f>
        <v/>
      </c>
      <c r="G852" t="str">
        <f>IF(A852&lt;&gt;"",Output5!#REF!,"")</f>
        <v/>
      </c>
      <c r="H852" t="str">
        <f>IF(A852&lt;&gt;"",Output5!#REF!,"")</f>
        <v/>
      </c>
      <c r="I852" s="27" t="str">
        <f>IF(A852&lt;&gt;"",Output5!#REF!,"")</f>
        <v/>
      </c>
      <c r="J852" t="str">
        <f>IF(A852&lt;&gt;"",Output5!#REF!,"")</f>
        <v/>
      </c>
      <c r="K852" t="str">
        <f>IF(A852&lt;&gt;"",Output5!#REF!,"")</f>
        <v/>
      </c>
      <c r="L852" t="str">
        <f>IF(A852&lt;&gt;"",Output5!#REF!,"")</f>
        <v/>
      </c>
      <c r="AE852" t="b">
        <f t="shared" si="27"/>
        <v>1</v>
      </c>
      <c r="AF852" t="e">
        <f>VLOOKUP(Output5!#REF!,GroupNames!$B$2:$D$11,3,FALSE)</f>
        <v>#REF!</v>
      </c>
    </row>
    <row r="853" spans="1:32" x14ac:dyDescent="0.25">
      <c r="A853" s="2" t="str">
        <f t="shared" si="26"/>
        <v/>
      </c>
      <c r="B853" s="2" t="str">
        <f>IF(A853&lt;&gt;"",Output5!#REF!,"")</f>
        <v/>
      </c>
      <c r="C853" t="str">
        <f>IF(A853&lt;&gt;"",Output5!#REF!,"")</f>
        <v/>
      </c>
      <c r="D853" t="str">
        <f>IF(A853&lt;&gt;"",Output5!#REF!,"")</f>
        <v/>
      </c>
      <c r="E853" t="str">
        <f>IF(A853&lt;&gt;"",Output5!#REF!,"")</f>
        <v/>
      </c>
      <c r="F853" t="str">
        <f>IF(A853&lt;&gt;"",Output5!#REF!,"")</f>
        <v/>
      </c>
      <c r="G853" t="str">
        <f>IF(A853&lt;&gt;"",Output5!#REF!,"")</f>
        <v/>
      </c>
      <c r="H853" t="str">
        <f>IF(A853&lt;&gt;"",Output5!#REF!,"")</f>
        <v/>
      </c>
      <c r="I853" s="27" t="str">
        <f>IF(A853&lt;&gt;"",Output5!#REF!,"")</f>
        <v/>
      </c>
      <c r="J853" t="str">
        <f>IF(A853&lt;&gt;"",Output5!#REF!,"")</f>
        <v/>
      </c>
      <c r="K853" t="str">
        <f>IF(A853&lt;&gt;"",Output5!#REF!,"")</f>
        <v/>
      </c>
      <c r="L853" t="str">
        <f>IF(A853&lt;&gt;"",Output5!#REF!,"")</f>
        <v/>
      </c>
      <c r="AE853" t="b">
        <f t="shared" si="27"/>
        <v>1</v>
      </c>
      <c r="AF853" t="e">
        <f>VLOOKUP(Output5!#REF!,GroupNames!$B$2:$D$11,3,FALSE)</f>
        <v>#REF!</v>
      </c>
    </row>
    <row r="854" spans="1:32" x14ac:dyDescent="0.25">
      <c r="A854" s="2" t="str">
        <f t="shared" si="26"/>
        <v/>
      </c>
      <c r="B854" s="2" t="str">
        <f>IF(A854&lt;&gt;"",Output5!#REF!,"")</f>
        <v/>
      </c>
      <c r="C854" t="str">
        <f>IF(A854&lt;&gt;"",Output5!#REF!,"")</f>
        <v/>
      </c>
      <c r="D854" t="str">
        <f>IF(A854&lt;&gt;"",Output5!#REF!,"")</f>
        <v/>
      </c>
      <c r="E854" t="str">
        <f>IF(A854&lt;&gt;"",Output5!#REF!,"")</f>
        <v/>
      </c>
      <c r="F854" t="str">
        <f>IF(A854&lt;&gt;"",Output5!#REF!,"")</f>
        <v/>
      </c>
      <c r="G854" t="str">
        <f>IF(A854&lt;&gt;"",Output5!#REF!,"")</f>
        <v/>
      </c>
      <c r="H854" t="str">
        <f>IF(A854&lt;&gt;"",Output5!#REF!,"")</f>
        <v/>
      </c>
      <c r="I854" s="27" t="str">
        <f>IF(A854&lt;&gt;"",Output5!#REF!,"")</f>
        <v/>
      </c>
      <c r="J854" t="str">
        <f>IF(A854&lt;&gt;"",Output5!#REF!,"")</f>
        <v/>
      </c>
      <c r="K854" t="str">
        <f>IF(A854&lt;&gt;"",Output5!#REF!,"")</f>
        <v/>
      </c>
      <c r="L854" t="str">
        <f>IF(A854&lt;&gt;"",Output5!#REF!,"")</f>
        <v/>
      </c>
      <c r="AE854" t="b">
        <f t="shared" si="27"/>
        <v>1</v>
      </c>
      <c r="AF854" t="e">
        <f>VLOOKUP(Output5!#REF!,GroupNames!$B$2:$D$11,3,FALSE)</f>
        <v>#REF!</v>
      </c>
    </row>
    <row r="855" spans="1:32" x14ac:dyDescent="0.25">
      <c r="A855" s="2" t="str">
        <f t="shared" si="26"/>
        <v/>
      </c>
      <c r="B855" s="2" t="str">
        <f>IF(A855&lt;&gt;"",Output5!#REF!,"")</f>
        <v/>
      </c>
      <c r="C855" t="str">
        <f>IF(A855&lt;&gt;"",Output5!#REF!,"")</f>
        <v/>
      </c>
      <c r="D855" t="str">
        <f>IF(A855&lt;&gt;"",Output5!#REF!,"")</f>
        <v/>
      </c>
      <c r="E855" t="str">
        <f>IF(A855&lt;&gt;"",Output5!#REF!,"")</f>
        <v/>
      </c>
      <c r="F855" t="str">
        <f>IF(A855&lt;&gt;"",Output5!#REF!,"")</f>
        <v/>
      </c>
      <c r="G855" t="str">
        <f>IF(A855&lt;&gt;"",Output5!#REF!,"")</f>
        <v/>
      </c>
      <c r="H855" t="str">
        <f>IF(A855&lt;&gt;"",Output5!#REF!,"")</f>
        <v/>
      </c>
      <c r="I855" s="27" t="str">
        <f>IF(A855&lt;&gt;"",Output5!#REF!,"")</f>
        <v/>
      </c>
      <c r="J855" t="str">
        <f>IF(A855&lt;&gt;"",Output5!#REF!,"")</f>
        <v/>
      </c>
      <c r="K855" t="str">
        <f>IF(A855&lt;&gt;"",Output5!#REF!,"")</f>
        <v/>
      </c>
      <c r="L855" t="str">
        <f>IF(A855&lt;&gt;"",Output5!#REF!,"")</f>
        <v/>
      </c>
      <c r="AE855" t="b">
        <f t="shared" si="27"/>
        <v>1</v>
      </c>
      <c r="AF855" t="e">
        <f>VLOOKUP(Output5!#REF!,GroupNames!$B$2:$D$11,3,FALSE)</f>
        <v>#REF!</v>
      </c>
    </row>
    <row r="856" spans="1:32" x14ac:dyDescent="0.25">
      <c r="A856" s="2" t="str">
        <f t="shared" si="26"/>
        <v/>
      </c>
      <c r="B856" s="2" t="str">
        <f>IF(A856&lt;&gt;"",Output5!#REF!,"")</f>
        <v/>
      </c>
      <c r="C856" t="str">
        <f>IF(A856&lt;&gt;"",Output5!#REF!,"")</f>
        <v/>
      </c>
      <c r="D856" t="str">
        <f>IF(A856&lt;&gt;"",Output5!#REF!,"")</f>
        <v/>
      </c>
      <c r="E856" t="str">
        <f>IF(A856&lt;&gt;"",Output5!#REF!,"")</f>
        <v/>
      </c>
      <c r="F856" t="str">
        <f>IF(A856&lt;&gt;"",Output5!#REF!,"")</f>
        <v/>
      </c>
      <c r="G856" t="str">
        <f>IF(A856&lt;&gt;"",Output5!#REF!,"")</f>
        <v/>
      </c>
      <c r="H856" t="str">
        <f>IF(A856&lt;&gt;"",Output5!#REF!,"")</f>
        <v/>
      </c>
      <c r="I856" s="27" t="str">
        <f>IF(A856&lt;&gt;"",Output5!#REF!,"")</f>
        <v/>
      </c>
      <c r="J856" t="str">
        <f>IF(A856&lt;&gt;"",Output5!#REF!,"")</f>
        <v/>
      </c>
      <c r="K856" t="str">
        <f>IF(A856&lt;&gt;"",Output5!#REF!,"")</f>
        <v/>
      </c>
      <c r="L856" t="str">
        <f>IF(A856&lt;&gt;"",Output5!#REF!,"")</f>
        <v/>
      </c>
      <c r="AE856" t="b">
        <f t="shared" si="27"/>
        <v>1</v>
      </c>
      <c r="AF856" t="e">
        <f>VLOOKUP(Output5!#REF!,GroupNames!$B$2:$D$11,3,FALSE)</f>
        <v>#REF!</v>
      </c>
    </row>
    <row r="857" spans="1:32" x14ac:dyDescent="0.25">
      <c r="A857" s="2" t="str">
        <f t="shared" si="26"/>
        <v/>
      </c>
      <c r="B857" s="2" t="str">
        <f>IF(A857&lt;&gt;"",Output5!#REF!,"")</f>
        <v/>
      </c>
      <c r="C857" t="str">
        <f>IF(A857&lt;&gt;"",Output5!#REF!,"")</f>
        <v/>
      </c>
      <c r="D857" t="str">
        <f>IF(A857&lt;&gt;"",Output5!#REF!,"")</f>
        <v/>
      </c>
      <c r="E857" t="str">
        <f>IF(A857&lt;&gt;"",Output5!#REF!,"")</f>
        <v/>
      </c>
      <c r="F857" t="str">
        <f>IF(A857&lt;&gt;"",Output5!#REF!,"")</f>
        <v/>
      </c>
      <c r="G857" t="str">
        <f>IF(A857&lt;&gt;"",Output5!#REF!,"")</f>
        <v/>
      </c>
      <c r="H857" t="str">
        <f>IF(A857&lt;&gt;"",Output5!#REF!,"")</f>
        <v/>
      </c>
      <c r="I857" s="27" t="str">
        <f>IF(A857&lt;&gt;"",Output5!#REF!,"")</f>
        <v/>
      </c>
      <c r="J857" t="str">
        <f>IF(A857&lt;&gt;"",Output5!#REF!,"")</f>
        <v/>
      </c>
      <c r="K857" t="str">
        <f>IF(A857&lt;&gt;"",Output5!#REF!,"")</f>
        <v/>
      </c>
      <c r="L857" t="str">
        <f>IF(A857&lt;&gt;"",Output5!#REF!,"")</f>
        <v/>
      </c>
      <c r="AE857" t="b">
        <f t="shared" si="27"/>
        <v>1</v>
      </c>
      <c r="AF857" t="e">
        <f>VLOOKUP(Output5!#REF!,GroupNames!$B$2:$D$11,3,FALSE)</f>
        <v>#REF!</v>
      </c>
    </row>
    <row r="858" spans="1:32" x14ac:dyDescent="0.25">
      <c r="A858" s="2" t="str">
        <f t="shared" si="26"/>
        <v/>
      </c>
      <c r="B858" s="2" t="str">
        <f>IF(A858&lt;&gt;"",Output5!#REF!,"")</f>
        <v/>
      </c>
      <c r="C858" t="str">
        <f>IF(A858&lt;&gt;"",Output5!#REF!,"")</f>
        <v/>
      </c>
      <c r="D858" t="str">
        <f>IF(A858&lt;&gt;"",Output5!#REF!,"")</f>
        <v/>
      </c>
      <c r="E858" t="str">
        <f>IF(A858&lt;&gt;"",Output5!#REF!,"")</f>
        <v/>
      </c>
      <c r="F858" t="str">
        <f>IF(A858&lt;&gt;"",Output5!#REF!,"")</f>
        <v/>
      </c>
      <c r="G858" t="str">
        <f>IF(A858&lt;&gt;"",Output5!#REF!,"")</f>
        <v/>
      </c>
      <c r="H858" t="str">
        <f>IF(A858&lt;&gt;"",Output5!#REF!,"")</f>
        <v/>
      </c>
      <c r="I858" s="27" t="str">
        <f>IF(A858&lt;&gt;"",Output5!#REF!,"")</f>
        <v/>
      </c>
      <c r="J858" t="str">
        <f>IF(A858&lt;&gt;"",Output5!#REF!,"")</f>
        <v/>
      </c>
      <c r="K858" t="str">
        <f>IF(A858&lt;&gt;"",Output5!#REF!,"")</f>
        <v/>
      </c>
      <c r="L858" t="str">
        <f>IF(A858&lt;&gt;"",Output5!#REF!,"")</f>
        <v/>
      </c>
      <c r="AE858" t="b">
        <f t="shared" si="27"/>
        <v>1</v>
      </c>
      <c r="AF858" t="e">
        <f>VLOOKUP(Output5!#REF!,GroupNames!$B$2:$D$11,3,FALSE)</f>
        <v>#REF!</v>
      </c>
    </row>
    <row r="859" spans="1:32" x14ac:dyDescent="0.25">
      <c r="A859" s="2" t="str">
        <f t="shared" si="26"/>
        <v/>
      </c>
      <c r="B859" s="2" t="str">
        <f>IF(A859&lt;&gt;"",Output5!#REF!,"")</f>
        <v/>
      </c>
      <c r="C859" t="str">
        <f>IF(A859&lt;&gt;"",Output5!#REF!,"")</f>
        <v/>
      </c>
      <c r="D859" t="str">
        <f>IF(A859&lt;&gt;"",Output5!#REF!,"")</f>
        <v/>
      </c>
      <c r="E859" t="str">
        <f>IF(A859&lt;&gt;"",Output5!#REF!,"")</f>
        <v/>
      </c>
      <c r="F859" t="str">
        <f>IF(A859&lt;&gt;"",Output5!#REF!,"")</f>
        <v/>
      </c>
      <c r="G859" t="str">
        <f>IF(A859&lt;&gt;"",Output5!#REF!,"")</f>
        <v/>
      </c>
      <c r="H859" t="str">
        <f>IF(A859&lt;&gt;"",Output5!#REF!,"")</f>
        <v/>
      </c>
      <c r="I859" s="27" t="str">
        <f>IF(A859&lt;&gt;"",Output5!#REF!,"")</f>
        <v/>
      </c>
      <c r="J859" t="str">
        <f>IF(A859&lt;&gt;"",Output5!#REF!,"")</f>
        <v/>
      </c>
      <c r="K859" t="str">
        <f>IF(A859&lt;&gt;"",Output5!#REF!,"")</f>
        <v/>
      </c>
      <c r="L859" t="str">
        <f>IF(A859&lt;&gt;"",Output5!#REF!,"")</f>
        <v/>
      </c>
      <c r="AE859" t="b">
        <f t="shared" si="27"/>
        <v>1</v>
      </c>
      <c r="AF859" t="e">
        <f>VLOOKUP(Output5!#REF!,GroupNames!$B$2:$D$11,3,FALSE)</f>
        <v>#REF!</v>
      </c>
    </row>
    <row r="860" spans="1:32" x14ac:dyDescent="0.25">
      <c r="A860" s="2" t="str">
        <f t="shared" si="26"/>
        <v/>
      </c>
      <c r="B860" s="2" t="str">
        <f>IF(A860&lt;&gt;"",Output5!#REF!,"")</f>
        <v/>
      </c>
      <c r="C860" t="str">
        <f>IF(A860&lt;&gt;"",Output5!#REF!,"")</f>
        <v/>
      </c>
      <c r="D860" t="str">
        <f>IF(A860&lt;&gt;"",Output5!#REF!,"")</f>
        <v/>
      </c>
      <c r="E860" t="str">
        <f>IF(A860&lt;&gt;"",Output5!#REF!,"")</f>
        <v/>
      </c>
      <c r="F860" t="str">
        <f>IF(A860&lt;&gt;"",Output5!#REF!,"")</f>
        <v/>
      </c>
      <c r="G860" t="str">
        <f>IF(A860&lt;&gt;"",Output5!#REF!,"")</f>
        <v/>
      </c>
      <c r="H860" t="str">
        <f>IF(A860&lt;&gt;"",Output5!#REF!,"")</f>
        <v/>
      </c>
      <c r="I860" s="27" t="str">
        <f>IF(A860&lt;&gt;"",Output5!#REF!,"")</f>
        <v/>
      </c>
      <c r="J860" t="str">
        <f>IF(A860&lt;&gt;"",Output5!#REF!,"")</f>
        <v/>
      </c>
      <c r="K860" t="str">
        <f>IF(A860&lt;&gt;"",Output5!#REF!,"")</f>
        <v/>
      </c>
      <c r="L860" t="str">
        <f>IF(A860&lt;&gt;"",Output5!#REF!,"")</f>
        <v/>
      </c>
      <c r="AE860" t="b">
        <f t="shared" si="27"/>
        <v>1</v>
      </c>
      <c r="AF860" t="e">
        <f>VLOOKUP(Output5!#REF!,GroupNames!$B$2:$D$11,3,FALSE)</f>
        <v>#REF!</v>
      </c>
    </row>
    <row r="861" spans="1:32" x14ac:dyDescent="0.25">
      <c r="A861" s="2" t="str">
        <f t="shared" si="26"/>
        <v/>
      </c>
      <c r="B861" s="2" t="str">
        <f>IF(A861&lt;&gt;"",Output5!#REF!,"")</f>
        <v/>
      </c>
      <c r="C861" t="str">
        <f>IF(A861&lt;&gt;"",Output5!#REF!,"")</f>
        <v/>
      </c>
      <c r="D861" t="str">
        <f>IF(A861&lt;&gt;"",Output5!#REF!,"")</f>
        <v/>
      </c>
      <c r="E861" t="str">
        <f>IF(A861&lt;&gt;"",Output5!#REF!,"")</f>
        <v/>
      </c>
      <c r="F861" t="str">
        <f>IF(A861&lt;&gt;"",Output5!#REF!,"")</f>
        <v/>
      </c>
      <c r="G861" t="str">
        <f>IF(A861&lt;&gt;"",Output5!#REF!,"")</f>
        <v/>
      </c>
      <c r="H861" t="str">
        <f>IF(A861&lt;&gt;"",Output5!#REF!,"")</f>
        <v/>
      </c>
      <c r="I861" s="27" t="str">
        <f>IF(A861&lt;&gt;"",Output5!#REF!,"")</f>
        <v/>
      </c>
      <c r="J861" t="str">
        <f>IF(A861&lt;&gt;"",Output5!#REF!,"")</f>
        <v/>
      </c>
      <c r="K861" t="str">
        <f>IF(A861&lt;&gt;"",Output5!#REF!,"")</f>
        <v/>
      </c>
      <c r="L861" t="str">
        <f>IF(A861&lt;&gt;"",Output5!#REF!,"")</f>
        <v/>
      </c>
      <c r="AE861" t="b">
        <f t="shared" si="27"/>
        <v>1</v>
      </c>
      <c r="AF861" t="e">
        <f>VLOOKUP(Output5!#REF!,GroupNames!$B$2:$D$11,3,FALSE)</f>
        <v>#REF!</v>
      </c>
    </row>
    <row r="862" spans="1:32" x14ac:dyDescent="0.25">
      <c r="A862" s="2" t="str">
        <f t="shared" si="26"/>
        <v/>
      </c>
      <c r="B862" s="2" t="str">
        <f>IF(A862&lt;&gt;"",Output5!#REF!,"")</f>
        <v/>
      </c>
      <c r="C862" t="str">
        <f>IF(A862&lt;&gt;"",Output5!#REF!,"")</f>
        <v/>
      </c>
      <c r="D862" t="str">
        <f>IF(A862&lt;&gt;"",Output5!#REF!,"")</f>
        <v/>
      </c>
      <c r="E862" t="str">
        <f>IF(A862&lt;&gt;"",Output5!#REF!,"")</f>
        <v/>
      </c>
      <c r="F862" t="str">
        <f>IF(A862&lt;&gt;"",Output5!#REF!,"")</f>
        <v/>
      </c>
      <c r="G862" t="str">
        <f>IF(A862&lt;&gt;"",Output5!#REF!,"")</f>
        <v/>
      </c>
      <c r="H862" t="str">
        <f>IF(A862&lt;&gt;"",Output5!#REF!,"")</f>
        <v/>
      </c>
      <c r="I862" s="27" t="str">
        <f>IF(A862&lt;&gt;"",Output5!#REF!,"")</f>
        <v/>
      </c>
      <c r="J862" t="str">
        <f>IF(A862&lt;&gt;"",Output5!#REF!,"")</f>
        <v/>
      </c>
      <c r="K862" t="str">
        <f>IF(A862&lt;&gt;"",Output5!#REF!,"")</f>
        <v/>
      </c>
      <c r="L862" t="str">
        <f>IF(A862&lt;&gt;"",Output5!#REF!,"")</f>
        <v/>
      </c>
      <c r="AE862" t="b">
        <f t="shared" si="27"/>
        <v>1</v>
      </c>
      <c r="AF862" t="e">
        <f>VLOOKUP(Output5!#REF!,GroupNames!$B$2:$D$11,3,FALSE)</f>
        <v>#REF!</v>
      </c>
    </row>
    <row r="863" spans="1:32" x14ac:dyDescent="0.25">
      <c r="A863" s="2" t="str">
        <f t="shared" si="26"/>
        <v/>
      </c>
      <c r="B863" s="2" t="str">
        <f>IF(A863&lt;&gt;"",Output5!#REF!,"")</f>
        <v/>
      </c>
      <c r="C863" t="str">
        <f>IF(A863&lt;&gt;"",Output5!#REF!,"")</f>
        <v/>
      </c>
      <c r="D863" t="str">
        <f>IF(A863&lt;&gt;"",Output5!#REF!,"")</f>
        <v/>
      </c>
      <c r="E863" t="str">
        <f>IF(A863&lt;&gt;"",Output5!#REF!,"")</f>
        <v/>
      </c>
      <c r="F863" t="str">
        <f>IF(A863&lt;&gt;"",Output5!#REF!,"")</f>
        <v/>
      </c>
      <c r="G863" t="str">
        <f>IF(A863&lt;&gt;"",Output5!#REF!,"")</f>
        <v/>
      </c>
      <c r="H863" t="str">
        <f>IF(A863&lt;&gt;"",Output5!#REF!,"")</f>
        <v/>
      </c>
      <c r="I863" s="27" t="str">
        <f>IF(A863&lt;&gt;"",Output5!#REF!,"")</f>
        <v/>
      </c>
      <c r="J863" t="str">
        <f>IF(A863&lt;&gt;"",Output5!#REF!,"")</f>
        <v/>
      </c>
      <c r="K863" t="str">
        <f>IF(A863&lt;&gt;"",Output5!#REF!,"")</f>
        <v/>
      </c>
      <c r="L863" t="str">
        <f>IF(A863&lt;&gt;"",Output5!#REF!,"")</f>
        <v/>
      </c>
      <c r="AE863" t="b">
        <f t="shared" si="27"/>
        <v>1</v>
      </c>
      <c r="AF863" t="e">
        <f>VLOOKUP(Output5!#REF!,GroupNames!$B$2:$D$11,3,FALSE)</f>
        <v>#REF!</v>
      </c>
    </row>
    <row r="864" spans="1:32" x14ac:dyDescent="0.25">
      <c r="A864" s="2" t="str">
        <f t="shared" si="26"/>
        <v/>
      </c>
      <c r="B864" s="2" t="str">
        <f>IF(A864&lt;&gt;"",Output5!#REF!,"")</f>
        <v/>
      </c>
      <c r="C864" t="str">
        <f>IF(A864&lt;&gt;"",Output5!#REF!,"")</f>
        <v/>
      </c>
      <c r="D864" t="str">
        <f>IF(A864&lt;&gt;"",Output5!#REF!,"")</f>
        <v/>
      </c>
      <c r="E864" t="str">
        <f>IF(A864&lt;&gt;"",Output5!#REF!,"")</f>
        <v/>
      </c>
      <c r="F864" t="str">
        <f>IF(A864&lt;&gt;"",Output5!#REF!,"")</f>
        <v/>
      </c>
      <c r="G864" t="str">
        <f>IF(A864&lt;&gt;"",Output5!#REF!,"")</f>
        <v/>
      </c>
      <c r="H864" t="str">
        <f>IF(A864&lt;&gt;"",Output5!#REF!,"")</f>
        <v/>
      </c>
      <c r="I864" s="27" t="str">
        <f>IF(A864&lt;&gt;"",Output5!#REF!,"")</f>
        <v/>
      </c>
      <c r="J864" t="str">
        <f>IF(A864&lt;&gt;"",Output5!#REF!,"")</f>
        <v/>
      </c>
      <c r="K864" t="str">
        <f>IF(A864&lt;&gt;"",Output5!#REF!,"")</f>
        <v/>
      </c>
      <c r="L864" t="str">
        <f>IF(A864&lt;&gt;"",Output5!#REF!,"")</f>
        <v/>
      </c>
      <c r="AE864" t="b">
        <f t="shared" si="27"/>
        <v>1</v>
      </c>
      <c r="AF864" t="e">
        <f>VLOOKUP(Output5!#REF!,GroupNames!$B$2:$D$11,3,FALSE)</f>
        <v>#REF!</v>
      </c>
    </row>
    <row r="865" spans="1:32" x14ac:dyDescent="0.25">
      <c r="A865" s="2" t="str">
        <f t="shared" si="26"/>
        <v/>
      </c>
      <c r="B865" s="2" t="str">
        <f>IF(A865&lt;&gt;"",Output5!#REF!,"")</f>
        <v/>
      </c>
      <c r="C865" t="str">
        <f>IF(A865&lt;&gt;"",Output5!#REF!,"")</f>
        <v/>
      </c>
      <c r="D865" t="str">
        <f>IF(A865&lt;&gt;"",Output5!#REF!,"")</f>
        <v/>
      </c>
      <c r="E865" t="str">
        <f>IF(A865&lt;&gt;"",Output5!#REF!,"")</f>
        <v/>
      </c>
      <c r="F865" t="str">
        <f>IF(A865&lt;&gt;"",Output5!#REF!,"")</f>
        <v/>
      </c>
      <c r="G865" t="str">
        <f>IF(A865&lt;&gt;"",Output5!#REF!,"")</f>
        <v/>
      </c>
      <c r="H865" t="str">
        <f>IF(A865&lt;&gt;"",Output5!#REF!,"")</f>
        <v/>
      </c>
      <c r="I865" s="27" t="str">
        <f>IF(A865&lt;&gt;"",Output5!#REF!,"")</f>
        <v/>
      </c>
      <c r="J865" t="str">
        <f>IF(A865&lt;&gt;"",Output5!#REF!,"")</f>
        <v/>
      </c>
      <c r="K865" t="str">
        <f>IF(A865&lt;&gt;"",Output5!#REF!,"")</f>
        <v/>
      </c>
      <c r="L865" t="str">
        <f>IF(A865&lt;&gt;"",Output5!#REF!,"")</f>
        <v/>
      </c>
      <c r="AE865" t="b">
        <f t="shared" si="27"/>
        <v>1</v>
      </c>
      <c r="AF865" t="e">
        <f>VLOOKUP(Output5!#REF!,GroupNames!$B$2:$D$11,3,FALSE)</f>
        <v>#REF!</v>
      </c>
    </row>
    <row r="866" spans="1:32" x14ac:dyDescent="0.25">
      <c r="A866" s="2" t="str">
        <f t="shared" si="26"/>
        <v/>
      </c>
      <c r="B866" s="2" t="str">
        <f>IF(A866&lt;&gt;"",Output5!#REF!,"")</f>
        <v/>
      </c>
      <c r="C866" t="str">
        <f>IF(A866&lt;&gt;"",Output5!#REF!,"")</f>
        <v/>
      </c>
      <c r="D866" t="str">
        <f>IF(A866&lt;&gt;"",Output5!#REF!,"")</f>
        <v/>
      </c>
      <c r="E866" t="str">
        <f>IF(A866&lt;&gt;"",Output5!#REF!,"")</f>
        <v/>
      </c>
      <c r="F866" t="str">
        <f>IF(A866&lt;&gt;"",Output5!#REF!,"")</f>
        <v/>
      </c>
      <c r="G866" t="str">
        <f>IF(A866&lt;&gt;"",Output5!#REF!,"")</f>
        <v/>
      </c>
      <c r="H866" t="str">
        <f>IF(A866&lt;&gt;"",Output5!#REF!,"")</f>
        <v/>
      </c>
      <c r="I866" s="27" t="str">
        <f>IF(A866&lt;&gt;"",Output5!#REF!,"")</f>
        <v/>
      </c>
      <c r="J866" t="str">
        <f>IF(A866&lt;&gt;"",Output5!#REF!,"")</f>
        <v/>
      </c>
      <c r="K866" t="str">
        <f>IF(A866&lt;&gt;"",Output5!#REF!,"")</f>
        <v/>
      </c>
      <c r="L866" t="str">
        <f>IF(A866&lt;&gt;"",Output5!#REF!,"")</f>
        <v/>
      </c>
      <c r="AE866" t="b">
        <f t="shared" si="27"/>
        <v>1</v>
      </c>
      <c r="AF866" t="e">
        <f>VLOOKUP(Output5!#REF!,GroupNames!$B$2:$D$11,3,FALSE)</f>
        <v>#REF!</v>
      </c>
    </row>
    <row r="867" spans="1:32" x14ac:dyDescent="0.25">
      <c r="A867" s="2" t="str">
        <f t="shared" si="26"/>
        <v/>
      </c>
      <c r="B867" s="2" t="str">
        <f>IF(A867&lt;&gt;"",Output5!#REF!,"")</f>
        <v/>
      </c>
      <c r="C867" t="str">
        <f>IF(A867&lt;&gt;"",Output5!#REF!,"")</f>
        <v/>
      </c>
      <c r="D867" t="str">
        <f>IF(A867&lt;&gt;"",Output5!#REF!,"")</f>
        <v/>
      </c>
      <c r="E867" t="str">
        <f>IF(A867&lt;&gt;"",Output5!#REF!,"")</f>
        <v/>
      </c>
      <c r="F867" t="str">
        <f>IF(A867&lt;&gt;"",Output5!#REF!,"")</f>
        <v/>
      </c>
      <c r="G867" t="str">
        <f>IF(A867&lt;&gt;"",Output5!#REF!,"")</f>
        <v/>
      </c>
      <c r="H867" t="str">
        <f>IF(A867&lt;&gt;"",Output5!#REF!,"")</f>
        <v/>
      </c>
      <c r="I867" s="27" t="str">
        <f>IF(A867&lt;&gt;"",Output5!#REF!,"")</f>
        <v/>
      </c>
      <c r="J867" t="str">
        <f>IF(A867&lt;&gt;"",Output5!#REF!,"")</f>
        <v/>
      </c>
      <c r="K867" t="str">
        <f>IF(A867&lt;&gt;"",Output5!#REF!,"")</f>
        <v/>
      </c>
      <c r="L867" t="str">
        <f>IF(A867&lt;&gt;"",Output5!#REF!,"")</f>
        <v/>
      </c>
      <c r="AE867" t="b">
        <f t="shared" si="27"/>
        <v>1</v>
      </c>
      <c r="AF867" t="e">
        <f>VLOOKUP(Output5!#REF!,GroupNames!$B$2:$D$11,3,FALSE)</f>
        <v>#REF!</v>
      </c>
    </row>
    <row r="868" spans="1:32" x14ac:dyDescent="0.25">
      <c r="A868" s="2" t="str">
        <f t="shared" si="26"/>
        <v/>
      </c>
      <c r="B868" s="2" t="str">
        <f>IF(A868&lt;&gt;"",Output5!#REF!,"")</f>
        <v/>
      </c>
      <c r="C868" t="str">
        <f>IF(A868&lt;&gt;"",Output5!#REF!,"")</f>
        <v/>
      </c>
      <c r="D868" t="str">
        <f>IF(A868&lt;&gt;"",Output5!#REF!,"")</f>
        <v/>
      </c>
      <c r="E868" t="str">
        <f>IF(A868&lt;&gt;"",Output5!#REF!,"")</f>
        <v/>
      </c>
      <c r="F868" t="str">
        <f>IF(A868&lt;&gt;"",Output5!#REF!,"")</f>
        <v/>
      </c>
      <c r="G868" t="str">
        <f>IF(A868&lt;&gt;"",Output5!#REF!,"")</f>
        <v/>
      </c>
      <c r="H868" t="str">
        <f>IF(A868&lt;&gt;"",Output5!#REF!,"")</f>
        <v/>
      </c>
      <c r="I868" s="27" t="str">
        <f>IF(A868&lt;&gt;"",Output5!#REF!,"")</f>
        <v/>
      </c>
      <c r="J868" t="str">
        <f>IF(A868&lt;&gt;"",Output5!#REF!,"")</f>
        <v/>
      </c>
      <c r="K868" t="str">
        <f>IF(A868&lt;&gt;"",Output5!#REF!,"")</f>
        <v/>
      </c>
      <c r="L868" t="str">
        <f>IF(A868&lt;&gt;"",Output5!#REF!,"")</f>
        <v/>
      </c>
      <c r="AE868" t="b">
        <f t="shared" si="27"/>
        <v>1</v>
      </c>
      <c r="AF868" t="e">
        <f>VLOOKUP(Output5!#REF!,GroupNames!$B$2:$D$11,3,FALSE)</f>
        <v>#REF!</v>
      </c>
    </row>
    <row r="869" spans="1:32" x14ac:dyDescent="0.25">
      <c r="A869" s="2" t="str">
        <f t="shared" si="26"/>
        <v/>
      </c>
      <c r="B869" s="2" t="str">
        <f>IF(A869&lt;&gt;"",Output5!#REF!,"")</f>
        <v/>
      </c>
      <c r="C869" t="str">
        <f>IF(A869&lt;&gt;"",Output5!#REF!,"")</f>
        <v/>
      </c>
      <c r="D869" t="str">
        <f>IF(A869&lt;&gt;"",Output5!#REF!,"")</f>
        <v/>
      </c>
      <c r="E869" t="str">
        <f>IF(A869&lt;&gt;"",Output5!#REF!,"")</f>
        <v/>
      </c>
      <c r="F869" t="str">
        <f>IF(A869&lt;&gt;"",Output5!#REF!,"")</f>
        <v/>
      </c>
      <c r="G869" t="str">
        <f>IF(A869&lt;&gt;"",Output5!#REF!,"")</f>
        <v/>
      </c>
      <c r="H869" t="str">
        <f>IF(A869&lt;&gt;"",Output5!#REF!,"")</f>
        <v/>
      </c>
      <c r="I869" s="27" t="str">
        <f>IF(A869&lt;&gt;"",Output5!#REF!,"")</f>
        <v/>
      </c>
      <c r="J869" t="str">
        <f>IF(A869&lt;&gt;"",Output5!#REF!,"")</f>
        <v/>
      </c>
      <c r="K869" t="str">
        <f>IF(A869&lt;&gt;"",Output5!#REF!,"")</f>
        <v/>
      </c>
      <c r="L869" t="str">
        <f>IF(A869&lt;&gt;"",Output5!#REF!,"")</f>
        <v/>
      </c>
      <c r="AE869" t="b">
        <f t="shared" si="27"/>
        <v>1</v>
      </c>
      <c r="AF869" t="e">
        <f>VLOOKUP(Output5!#REF!,GroupNames!$B$2:$D$11,3,FALSE)</f>
        <v>#REF!</v>
      </c>
    </row>
    <row r="870" spans="1:32" x14ac:dyDescent="0.25">
      <c r="A870" s="2" t="str">
        <f t="shared" si="26"/>
        <v/>
      </c>
      <c r="B870" s="2" t="str">
        <f>IF(A870&lt;&gt;"",Output5!#REF!,"")</f>
        <v/>
      </c>
      <c r="C870" t="str">
        <f>IF(A870&lt;&gt;"",Output5!#REF!,"")</f>
        <v/>
      </c>
      <c r="D870" t="str">
        <f>IF(A870&lt;&gt;"",Output5!#REF!,"")</f>
        <v/>
      </c>
      <c r="E870" t="str">
        <f>IF(A870&lt;&gt;"",Output5!#REF!,"")</f>
        <v/>
      </c>
      <c r="F870" t="str">
        <f>IF(A870&lt;&gt;"",Output5!#REF!,"")</f>
        <v/>
      </c>
      <c r="G870" t="str">
        <f>IF(A870&lt;&gt;"",Output5!#REF!,"")</f>
        <v/>
      </c>
      <c r="H870" t="str">
        <f>IF(A870&lt;&gt;"",Output5!#REF!,"")</f>
        <v/>
      </c>
      <c r="I870" s="27" t="str">
        <f>IF(A870&lt;&gt;"",Output5!#REF!,"")</f>
        <v/>
      </c>
      <c r="J870" t="str">
        <f>IF(A870&lt;&gt;"",Output5!#REF!,"")</f>
        <v/>
      </c>
      <c r="K870" t="str">
        <f>IF(A870&lt;&gt;"",Output5!#REF!,"")</f>
        <v/>
      </c>
      <c r="L870" t="str">
        <f>IF(A870&lt;&gt;"",Output5!#REF!,"")</f>
        <v/>
      </c>
      <c r="AE870" t="b">
        <f t="shared" si="27"/>
        <v>1</v>
      </c>
      <c r="AF870" t="e">
        <f>VLOOKUP(Output5!#REF!,GroupNames!$B$2:$D$11,3,FALSE)</f>
        <v>#REF!</v>
      </c>
    </row>
    <row r="871" spans="1:32" x14ac:dyDescent="0.25">
      <c r="A871" s="2" t="str">
        <f t="shared" si="26"/>
        <v/>
      </c>
      <c r="B871" s="2" t="str">
        <f>IF(A871&lt;&gt;"",Output5!#REF!,"")</f>
        <v/>
      </c>
      <c r="C871" t="str">
        <f>IF(A871&lt;&gt;"",Output5!#REF!,"")</f>
        <v/>
      </c>
      <c r="D871" t="str">
        <f>IF(A871&lt;&gt;"",Output5!#REF!,"")</f>
        <v/>
      </c>
      <c r="E871" t="str">
        <f>IF(A871&lt;&gt;"",Output5!#REF!,"")</f>
        <v/>
      </c>
      <c r="F871" t="str">
        <f>IF(A871&lt;&gt;"",Output5!#REF!,"")</f>
        <v/>
      </c>
      <c r="G871" t="str">
        <f>IF(A871&lt;&gt;"",Output5!#REF!,"")</f>
        <v/>
      </c>
      <c r="H871" t="str">
        <f>IF(A871&lt;&gt;"",Output5!#REF!,"")</f>
        <v/>
      </c>
      <c r="I871" s="27" t="str">
        <f>IF(A871&lt;&gt;"",Output5!#REF!,"")</f>
        <v/>
      </c>
      <c r="J871" t="str">
        <f>IF(A871&lt;&gt;"",Output5!#REF!,"")</f>
        <v/>
      </c>
      <c r="K871" t="str">
        <f>IF(A871&lt;&gt;"",Output5!#REF!,"")</f>
        <v/>
      </c>
      <c r="L871" t="str">
        <f>IF(A871&lt;&gt;"",Output5!#REF!,"")</f>
        <v/>
      </c>
      <c r="AE871" t="b">
        <f t="shared" si="27"/>
        <v>1</v>
      </c>
      <c r="AF871" t="e">
        <f>VLOOKUP(Output5!#REF!,GroupNames!$B$2:$D$11,3,FALSE)</f>
        <v>#REF!</v>
      </c>
    </row>
    <row r="872" spans="1:32" x14ac:dyDescent="0.25">
      <c r="A872" s="2" t="str">
        <f t="shared" si="26"/>
        <v/>
      </c>
      <c r="B872" s="2" t="str">
        <f>IF(A872&lt;&gt;"",Output5!#REF!,"")</f>
        <v/>
      </c>
      <c r="C872" t="str">
        <f>IF(A872&lt;&gt;"",Output5!#REF!,"")</f>
        <v/>
      </c>
      <c r="D872" t="str">
        <f>IF(A872&lt;&gt;"",Output5!#REF!,"")</f>
        <v/>
      </c>
      <c r="E872" t="str">
        <f>IF(A872&lt;&gt;"",Output5!#REF!,"")</f>
        <v/>
      </c>
      <c r="F872" t="str">
        <f>IF(A872&lt;&gt;"",Output5!#REF!,"")</f>
        <v/>
      </c>
      <c r="G872" t="str">
        <f>IF(A872&lt;&gt;"",Output5!#REF!,"")</f>
        <v/>
      </c>
      <c r="H872" t="str">
        <f>IF(A872&lt;&gt;"",Output5!#REF!,"")</f>
        <v/>
      </c>
      <c r="I872" s="27" t="str">
        <f>IF(A872&lt;&gt;"",Output5!#REF!,"")</f>
        <v/>
      </c>
      <c r="J872" t="str">
        <f>IF(A872&lt;&gt;"",Output5!#REF!,"")</f>
        <v/>
      </c>
      <c r="K872" t="str">
        <f>IF(A872&lt;&gt;"",Output5!#REF!,"")</f>
        <v/>
      </c>
      <c r="L872" t="str">
        <f>IF(A872&lt;&gt;"",Output5!#REF!,"")</f>
        <v/>
      </c>
      <c r="AE872" t="b">
        <f t="shared" si="27"/>
        <v>1</v>
      </c>
      <c r="AF872" t="e">
        <f>VLOOKUP(Output5!#REF!,GroupNames!$B$2:$D$11,3,FALSE)</f>
        <v>#REF!</v>
      </c>
    </row>
    <row r="873" spans="1:32" x14ac:dyDescent="0.25">
      <c r="A873" s="2" t="str">
        <f t="shared" si="26"/>
        <v/>
      </c>
      <c r="B873" s="2" t="str">
        <f>IF(A873&lt;&gt;"",Output5!#REF!,"")</f>
        <v/>
      </c>
      <c r="C873" t="str">
        <f>IF(A873&lt;&gt;"",Output5!#REF!,"")</f>
        <v/>
      </c>
      <c r="D873" t="str">
        <f>IF(A873&lt;&gt;"",Output5!#REF!,"")</f>
        <v/>
      </c>
      <c r="E873" t="str">
        <f>IF(A873&lt;&gt;"",Output5!#REF!,"")</f>
        <v/>
      </c>
      <c r="F873" t="str">
        <f>IF(A873&lt;&gt;"",Output5!#REF!,"")</f>
        <v/>
      </c>
      <c r="G873" t="str">
        <f>IF(A873&lt;&gt;"",Output5!#REF!,"")</f>
        <v/>
      </c>
      <c r="H873" t="str">
        <f>IF(A873&lt;&gt;"",Output5!#REF!,"")</f>
        <v/>
      </c>
      <c r="I873" s="27" t="str">
        <f>IF(A873&lt;&gt;"",Output5!#REF!,"")</f>
        <v/>
      </c>
      <c r="J873" t="str">
        <f>IF(A873&lt;&gt;"",Output5!#REF!,"")</f>
        <v/>
      </c>
      <c r="K873" t="str">
        <f>IF(A873&lt;&gt;"",Output5!#REF!,"")</f>
        <v/>
      </c>
      <c r="L873" t="str">
        <f>IF(A873&lt;&gt;"",Output5!#REF!,"")</f>
        <v/>
      </c>
      <c r="AE873" t="b">
        <f t="shared" si="27"/>
        <v>1</v>
      </c>
      <c r="AF873" t="e">
        <f>VLOOKUP(Output5!#REF!,GroupNames!$B$2:$D$11,3,FALSE)</f>
        <v>#REF!</v>
      </c>
    </row>
    <row r="874" spans="1:32" x14ac:dyDescent="0.25">
      <c r="A874" s="2" t="str">
        <f t="shared" si="26"/>
        <v/>
      </c>
      <c r="B874" s="2" t="str">
        <f>IF(A874&lt;&gt;"",Output5!#REF!,"")</f>
        <v/>
      </c>
      <c r="C874" t="str">
        <f>IF(A874&lt;&gt;"",Output5!#REF!,"")</f>
        <v/>
      </c>
      <c r="D874" t="str">
        <f>IF(A874&lt;&gt;"",Output5!#REF!,"")</f>
        <v/>
      </c>
      <c r="E874" t="str">
        <f>IF(A874&lt;&gt;"",Output5!#REF!,"")</f>
        <v/>
      </c>
      <c r="F874" t="str">
        <f>IF(A874&lt;&gt;"",Output5!#REF!,"")</f>
        <v/>
      </c>
      <c r="G874" t="str">
        <f>IF(A874&lt;&gt;"",Output5!#REF!,"")</f>
        <v/>
      </c>
      <c r="H874" t="str">
        <f>IF(A874&lt;&gt;"",Output5!#REF!,"")</f>
        <v/>
      </c>
      <c r="I874" s="27" t="str">
        <f>IF(A874&lt;&gt;"",Output5!#REF!,"")</f>
        <v/>
      </c>
      <c r="J874" t="str">
        <f>IF(A874&lt;&gt;"",Output5!#REF!,"")</f>
        <v/>
      </c>
      <c r="K874" t="str">
        <f>IF(A874&lt;&gt;"",Output5!#REF!,"")</f>
        <v/>
      </c>
      <c r="L874" t="str">
        <f>IF(A874&lt;&gt;"",Output5!#REF!,"")</f>
        <v/>
      </c>
      <c r="AE874" t="b">
        <f t="shared" si="27"/>
        <v>1</v>
      </c>
      <c r="AF874" t="e">
        <f>VLOOKUP(Output5!#REF!,GroupNames!$B$2:$D$11,3,FALSE)</f>
        <v>#REF!</v>
      </c>
    </row>
    <row r="875" spans="1:32" x14ac:dyDescent="0.25">
      <c r="A875" s="2" t="str">
        <f t="shared" si="26"/>
        <v/>
      </c>
      <c r="B875" s="2" t="str">
        <f>IF(A875&lt;&gt;"",Output5!#REF!,"")</f>
        <v/>
      </c>
      <c r="C875" t="str">
        <f>IF(A875&lt;&gt;"",Output5!#REF!,"")</f>
        <v/>
      </c>
      <c r="D875" t="str">
        <f>IF(A875&lt;&gt;"",Output5!#REF!,"")</f>
        <v/>
      </c>
      <c r="E875" t="str">
        <f>IF(A875&lt;&gt;"",Output5!#REF!,"")</f>
        <v/>
      </c>
      <c r="F875" t="str">
        <f>IF(A875&lt;&gt;"",Output5!#REF!,"")</f>
        <v/>
      </c>
      <c r="G875" t="str">
        <f>IF(A875&lt;&gt;"",Output5!#REF!,"")</f>
        <v/>
      </c>
      <c r="H875" t="str">
        <f>IF(A875&lt;&gt;"",Output5!#REF!,"")</f>
        <v/>
      </c>
      <c r="I875" s="27" t="str">
        <f>IF(A875&lt;&gt;"",Output5!#REF!,"")</f>
        <v/>
      </c>
      <c r="J875" t="str">
        <f>IF(A875&lt;&gt;"",Output5!#REF!,"")</f>
        <v/>
      </c>
      <c r="K875" t="str">
        <f>IF(A875&lt;&gt;"",Output5!#REF!,"")</f>
        <v/>
      </c>
      <c r="L875" t="str">
        <f>IF(A875&lt;&gt;"",Output5!#REF!,"")</f>
        <v/>
      </c>
      <c r="AE875" t="b">
        <f t="shared" si="27"/>
        <v>1</v>
      </c>
      <c r="AF875" t="e">
        <f>VLOOKUP(Output5!#REF!,GroupNames!$B$2:$D$11,3,FALSE)</f>
        <v>#REF!</v>
      </c>
    </row>
    <row r="876" spans="1:32" x14ac:dyDescent="0.25">
      <c r="A876" s="2" t="str">
        <f t="shared" si="26"/>
        <v/>
      </c>
      <c r="B876" s="2" t="str">
        <f>IF(A876&lt;&gt;"",Output5!#REF!,"")</f>
        <v/>
      </c>
      <c r="C876" t="str">
        <f>IF(A876&lt;&gt;"",Output5!#REF!,"")</f>
        <v/>
      </c>
      <c r="D876" t="str">
        <f>IF(A876&lt;&gt;"",Output5!#REF!,"")</f>
        <v/>
      </c>
      <c r="E876" t="str">
        <f>IF(A876&lt;&gt;"",Output5!#REF!,"")</f>
        <v/>
      </c>
      <c r="F876" t="str">
        <f>IF(A876&lt;&gt;"",Output5!#REF!,"")</f>
        <v/>
      </c>
      <c r="G876" t="str">
        <f>IF(A876&lt;&gt;"",Output5!#REF!,"")</f>
        <v/>
      </c>
      <c r="H876" t="str">
        <f>IF(A876&lt;&gt;"",Output5!#REF!,"")</f>
        <v/>
      </c>
      <c r="I876" s="27" t="str">
        <f>IF(A876&lt;&gt;"",Output5!#REF!,"")</f>
        <v/>
      </c>
      <c r="J876" t="str">
        <f>IF(A876&lt;&gt;"",Output5!#REF!,"")</f>
        <v/>
      </c>
      <c r="K876" t="str">
        <f>IF(A876&lt;&gt;"",Output5!#REF!,"")</f>
        <v/>
      </c>
      <c r="L876" t="str">
        <f>IF(A876&lt;&gt;"",Output5!#REF!,"")</f>
        <v/>
      </c>
      <c r="AE876" t="b">
        <f t="shared" si="27"/>
        <v>1</v>
      </c>
      <c r="AF876" t="e">
        <f>VLOOKUP(Output5!#REF!,GroupNames!$B$2:$D$11,3,FALSE)</f>
        <v>#REF!</v>
      </c>
    </row>
    <row r="877" spans="1:32" x14ac:dyDescent="0.25">
      <c r="A877" s="2" t="str">
        <f t="shared" si="26"/>
        <v/>
      </c>
      <c r="B877" s="2" t="str">
        <f>IF(A877&lt;&gt;"",Output5!#REF!,"")</f>
        <v/>
      </c>
      <c r="C877" t="str">
        <f>IF(A877&lt;&gt;"",Output5!#REF!,"")</f>
        <v/>
      </c>
      <c r="D877" t="str">
        <f>IF(A877&lt;&gt;"",Output5!#REF!,"")</f>
        <v/>
      </c>
      <c r="E877" t="str">
        <f>IF(A877&lt;&gt;"",Output5!#REF!,"")</f>
        <v/>
      </c>
      <c r="F877" t="str">
        <f>IF(A877&lt;&gt;"",Output5!#REF!,"")</f>
        <v/>
      </c>
      <c r="G877" t="str">
        <f>IF(A877&lt;&gt;"",Output5!#REF!,"")</f>
        <v/>
      </c>
      <c r="H877" t="str">
        <f>IF(A877&lt;&gt;"",Output5!#REF!,"")</f>
        <v/>
      </c>
      <c r="I877" s="27" t="str">
        <f>IF(A877&lt;&gt;"",Output5!#REF!,"")</f>
        <v/>
      </c>
      <c r="J877" t="str">
        <f>IF(A877&lt;&gt;"",Output5!#REF!,"")</f>
        <v/>
      </c>
      <c r="K877" t="str">
        <f>IF(A877&lt;&gt;"",Output5!#REF!,"")</f>
        <v/>
      </c>
      <c r="L877" t="str">
        <f>IF(A877&lt;&gt;"",Output5!#REF!,"")</f>
        <v/>
      </c>
      <c r="AE877" t="b">
        <f t="shared" si="27"/>
        <v>1</v>
      </c>
      <c r="AF877" t="e">
        <f>VLOOKUP(Output5!#REF!,GroupNames!$B$2:$D$11,3,FALSE)</f>
        <v>#REF!</v>
      </c>
    </row>
    <row r="878" spans="1:32" x14ac:dyDescent="0.25">
      <c r="A878" s="2" t="str">
        <f t="shared" si="26"/>
        <v/>
      </c>
      <c r="B878" s="2" t="str">
        <f>IF(A878&lt;&gt;"",Output5!#REF!,"")</f>
        <v/>
      </c>
      <c r="C878" t="str">
        <f>IF(A878&lt;&gt;"",Output5!#REF!,"")</f>
        <v/>
      </c>
      <c r="D878" t="str">
        <f>IF(A878&lt;&gt;"",Output5!#REF!,"")</f>
        <v/>
      </c>
      <c r="E878" t="str">
        <f>IF(A878&lt;&gt;"",Output5!#REF!,"")</f>
        <v/>
      </c>
      <c r="F878" t="str">
        <f>IF(A878&lt;&gt;"",Output5!#REF!,"")</f>
        <v/>
      </c>
      <c r="G878" t="str">
        <f>IF(A878&lt;&gt;"",Output5!#REF!,"")</f>
        <v/>
      </c>
      <c r="H878" t="str">
        <f>IF(A878&lt;&gt;"",Output5!#REF!,"")</f>
        <v/>
      </c>
      <c r="I878" s="27" t="str">
        <f>IF(A878&lt;&gt;"",Output5!#REF!,"")</f>
        <v/>
      </c>
      <c r="J878" t="str">
        <f>IF(A878&lt;&gt;"",Output5!#REF!,"")</f>
        <v/>
      </c>
      <c r="K878" t="str">
        <f>IF(A878&lt;&gt;"",Output5!#REF!,"")</f>
        <v/>
      </c>
      <c r="L878" t="str">
        <f>IF(A878&lt;&gt;"",Output5!#REF!,"")</f>
        <v/>
      </c>
      <c r="AE878" t="b">
        <f t="shared" si="27"/>
        <v>1</v>
      </c>
      <c r="AF878" t="e">
        <f>VLOOKUP(Output5!#REF!,GroupNames!$B$2:$D$11,3,FALSE)</f>
        <v>#REF!</v>
      </c>
    </row>
    <row r="879" spans="1:32" x14ac:dyDescent="0.25">
      <c r="A879" s="2" t="str">
        <f t="shared" si="26"/>
        <v/>
      </c>
      <c r="B879" s="2" t="str">
        <f>IF(A879&lt;&gt;"",Output5!#REF!,"")</f>
        <v/>
      </c>
      <c r="C879" t="str">
        <f>IF(A879&lt;&gt;"",Output5!#REF!,"")</f>
        <v/>
      </c>
      <c r="D879" t="str">
        <f>IF(A879&lt;&gt;"",Output5!#REF!,"")</f>
        <v/>
      </c>
      <c r="E879" t="str">
        <f>IF(A879&lt;&gt;"",Output5!#REF!,"")</f>
        <v/>
      </c>
      <c r="F879" t="str">
        <f>IF(A879&lt;&gt;"",Output5!#REF!,"")</f>
        <v/>
      </c>
      <c r="G879" t="str">
        <f>IF(A879&lt;&gt;"",Output5!#REF!,"")</f>
        <v/>
      </c>
      <c r="H879" t="str">
        <f>IF(A879&lt;&gt;"",Output5!#REF!,"")</f>
        <v/>
      </c>
      <c r="I879" s="27" t="str">
        <f>IF(A879&lt;&gt;"",Output5!#REF!,"")</f>
        <v/>
      </c>
      <c r="J879" t="str">
        <f>IF(A879&lt;&gt;"",Output5!#REF!,"")</f>
        <v/>
      </c>
      <c r="K879" t="str">
        <f>IF(A879&lt;&gt;"",Output5!#REF!,"")</f>
        <v/>
      </c>
      <c r="L879" t="str">
        <f>IF(A879&lt;&gt;"",Output5!#REF!,"")</f>
        <v/>
      </c>
      <c r="AE879" t="b">
        <f t="shared" si="27"/>
        <v>1</v>
      </c>
      <c r="AF879" t="e">
        <f>VLOOKUP(Output5!#REF!,GroupNames!$B$2:$D$11,3,FALSE)</f>
        <v>#REF!</v>
      </c>
    </row>
    <row r="880" spans="1:32" x14ac:dyDescent="0.25">
      <c r="A880" s="2" t="str">
        <f t="shared" si="26"/>
        <v/>
      </c>
      <c r="B880" s="2" t="str">
        <f>IF(A880&lt;&gt;"",Output5!#REF!,"")</f>
        <v/>
      </c>
      <c r="C880" t="str">
        <f>IF(A880&lt;&gt;"",Output5!#REF!,"")</f>
        <v/>
      </c>
      <c r="D880" t="str">
        <f>IF(A880&lt;&gt;"",Output5!#REF!,"")</f>
        <v/>
      </c>
      <c r="E880" t="str">
        <f>IF(A880&lt;&gt;"",Output5!#REF!,"")</f>
        <v/>
      </c>
      <c r="F880" t="str">
        <f>IF(A880&lt;&gt;"",Output5!#REF!,"")</f>
        <v/>
      </c>
      <c r="G880" t="str">
        <f>IF(A880&lt;&gt;"",Output5!#REF!,"")</f>
        <v/>
      </c>
      <c r="H880" t="str">
        <f>IF(A880&lt;&gt;"",Output5!#REF!,"")</f>
        <v/>
      </c>
      <c r="I880" s="27" t="str">
        <f>IF(A880&lt;&gt;"",Output5!#REF!,"")</f>
        <v/>
      </c>
      <c r="J880" t="str">
        <f>IF(A880&lt;&gt;"",Output5!#REF!,"")</f>
        <v/>
      </c>
      <c r="K880" t="str">
        <f>IF(A880&lt;&gt;"",Output5!#REF!,"")</f>
        <v/>
      </c>
      <c r="L880" t="str">
        <f>IF(A880&lt;&gt;"",Output5!#REF!,"")</f>
        <v/>
      </c>
      <c r="AE880" t="b">
        <f t="shared" si="27"/>
        <v>1</v>
      </c>
      <c r="AF880" t="e">
        <f>VLOOKUP(Output5!#REF!,GroupNames!$B$2:$D$11,3,FALSE)</f>
        <v>#REF!</v>
      </c>
    </row>
    <row r="881" spans="1:32" x14ac:dyDescent="0.25">
      <c r="A881" s="2" t="str">
        <f t="shared" si="26"/>
        <v/>
      </c>
      <c r="B881" s="2" t="str">
        <f>IF(A881&lt;&gt;"",Output5!#REF!,"")</f>
        <v/>
      </c>
      <c r="C881" t="str">
        <f>IF(A881&lt;&gt;"",Output5!#REF!,"")</f>
        <v/>
      </c>
      <c r="D881" t="str">
        <f>IF(A881&lt;&gt;"",Output5!#REF!,"")</f>
        <v/>
      </c>
      <c r="E881" t="str">
        <f>IF(A881&lt;&gt;"",Output5!#REF!,"")</f>
        <v/>
      </c>
      <c r="F881" t="str">
        <f>IF(A881&lt;&gt;"",Output5!#REF!,"")</f>
        <v/>
      </c>
      <c r="G881" t="str">
        <f>IF(A881&lt;&gt;"",Output5!#REF!,"")</f>
        <v/>
      </c>
      <c r="H881" t="str">
        <f>IF(A881&lt;&gt;"",Output5!#REF!,"")</f>
        <v/>
      </c>
      <c r="I881" s="27" t="str">
        <f>IF(A881&lt;&gt;"",Output5!#REF!,"")</f>
        <v/>
      </c>
      <c r="J881" t="str">
        <f>IF(A881&lt;&gt;"",Output5!#REF!,"")</f>
        <v/>
      </c>
      <c r="K881" t="str">
        <f>IF(A881&lt;&gt;"",Output5!#REF!,"")</f>
        <v/>
      </c>
      <c r="L881" t="str">
        <f>IF(A881&lt;&gt;"",Output5!#REF!,"")</f>
        <v/>
      </c>
      <c r="AE881" t="b">
        <f t="shared" si="27"/>
        <v>1</v>
      </c>
      <c r="AF881" t="e">
        <f>VLOOKUP(Output5!#REF!,GroupNames!$B$2:$D$11,3,FALSE)</f>
        <v>#REF!</v>
      </c>
    </row>
    <row r="882" spans="1:32" x14ac:dyDescent="0.25">
      <c r="A882" s="2" t="str">
        <f t="shared" si="26"/>
        <v/>
      </c>
      <c r="B882" s="2" t="str">
        <f>IF(A882&lt;&gt;"",Output5!#REF!,"")</f>
        <v/>
      </c>
      <c r="C882" t="str">
        <f>IF(A882&lt;&gt;"",Output5!#REF!,"")</f>
        <v/>
      </c>
      <c r="D882" t="str">
        <f>IF(A882&lt;&gt;"",Output5!#REF!,"")</f>
        <v/>
      </c>
      <c r="E882" t="str">
        <f>IF(A882&lt;&gt;"",Output5!#REF!,"")</f>
        <v/>
      </c>
      <c r="F882" t="str">
        <f>IF(A882&lt;&gt;"",Output5!#REF!,"")</f>
        <v/>
      </c>
      <c r="G882" t="str">
        <f>IF(A882&lt;&gt;"",Output5!#REF!,"")</f>
        <v/>
      </c>
      <c r="H882" t="str">
        <f>IF(A882&lt;&gt;"",Output5!#REF!,"")</f>
        <v/>
      </c>
      <c r="I882" s="27" t="str">
        <f>IF(A882&lt;&gt;"",Output5!#REF!,"")</f>
        <v/>
      </c>
      <c r="J882" t="str">
        <f>IF(A882&lt;&gt;"",Output5!#REF!,"")</f>
        <v/>
      </c>
      <c r="K882" t="str">
        <f>IF(A882&lt;&gt;"",Output5!#REF!,"")</f>
        <v/>
      </c>
      <c r="L882" t="str">
        <f>IF(A882&lt;&gt;"",Output5!#REF!,"")</f>
        <v/>
      </c>
      <c r="AE882" t="b">
        <f t="shared" si="27"/>
        <v>1</v>
      </c>
      <c r="AF882" t="e">
        <f>VLOOKUP(Output5!#REF!,GroupNames!$B$2:$D$11,3,FALSE)</f>
        <v>#REF!</v>
      </c>
    </row>
    <row r="883" spans="1:32" x14ac:dyDescent="0.25">
      <c r="A883" s="2" t="str">
        <f t="shared" si="26"/>
        <v/>
      </c>
      <c r="B883" s="2" t="str">
        <f>IF(A883&lt;&gt;"",Output5!#REF!,"")</f>
        <v/>
      </c>
      <c r="C883" t="str">
        <f>IF(A883&lt;&gt;"",Output5!#REF!,"")</f>
        <v/>
      </c>
      <c r="D883" t="str">
        <f>IF(A883&lt;&gt;"",Output5!#REF!,"")</f>
        <v/>
      </c>
      <c r="E883" t="str">
        <f>IF(A883&lt;&gt;"",Output5!#REF!,"")</f>
        <v/>
      </c>
      <c r="F883" t="str">
        <f>IF(A883&lt;&gt;"",Output5!#REF!,"")</f>
        <v/>
      </c>
      <c r="G883" t="str">
        <f>IF(A883&lt;&gt;"",Output5!#REF!,"")</f>
        <v/>
      </c>
      <c r="H883" t="str">
        <f>IF(A883&lt;&gt;"",Output5!#REF!,"")</f>
        <v/>
      </c>
      <c r="I883" s="27" t="str">
        <f>IF(A883&lt;&gt;"",Output5!#REF!,"")</f>
        <v/>
      </c>
      <c r="J883" t="str">
        <f>IF(A883&lt;&gt;"",Output5!#REF!,"")</f>
        <v/>
      </c>
      <c r="K883" t="str">
        <f>IF(A883&lt;&gt;"",Output5!#REF!,"")</f>
        <v/>
      </c>
      <c r="L883" t="str">
        <f>IF(A883&lt;&gt;"",Output5!#REF!,"")</f>
        <v/>
      </c>
      <c r="AE883" t="b">
        <f t="shared" si="27"/>
        <v>1</v>
      </c>
      <c r="AF883" t="e">
        <f>VLOOKUP(Output5!#REF!,GroupNames!$B$2:$D$11,3,FALSE)</f>
        <v>#REF!</v>
      </c>
    </row>
    <row r="884" spans="1:32" x14ac:dyDescent="0.25">
      <c r="A884" s="2" t="str">
        <f t="shared" si="26"/>
        <v/>
      </c>
      <c r="B884" s="2" t="str">
        <f>IF(A884&lt;&gt;"",Output5!#REF!,"")</f>
        <v/>
      </c>
      <c r="C884" t="str">
        <f>IF(A884&lt;&gt;"",Output5!#REF!,"")</f>
        <v/>
      </c>
      <c r="D884" t="str">
        <f>IF(A884&lt;&gt;"",Output5!#REF!,"")</f>
        <v/>
      </c>
      <c r="E884" t="str">
        <f>IF(A884&lt;&gt;"",Output5!#REF!,"")</f>
        <v/>
      </c>
      <c r="F884" t="str">
        <f>IF(A884&lt;&gt;"",Output5!#REF!,"")</f>
        <v/>
      </c>
      <c r="G884" t="str">
        <f>IF(A884&lt;&gt;"",Output5!#REF!,"")</f>
        <v/>
      </c>
      <c r="H884" t="str">
        <f>IF(A884&lt;&gt;"",Output5!#REF!,"")</f>
        <v/>
      </c>
      <c r="I884" s="27" t="str">
        <f>IF(A884&lt;&gt;"",Output5!#REF!,"")</f>
        <v/>
      </c>
      <c r="J884" t="str">
        <f>IF(A884&lt;&gt;"",Output5!#REF!,"")</f>
        <v/>
      </c>
      <c r="K884" t="str">
        <f>IF(A884&lt;&gt;"",Output5!#REF!,"")</f>
        <v/>
      </c>
      <c r="L884" t="str">
        <f>IF(A884&lt;&gt;"",Output5!#REF!,"")</f>
        <v/>
      </c>
      <c r="AE884" t="b">
        <f t="shared" si="27"/>
        <v>1</v>
      </c>
      <c r="AF884" t="e">
        <f>VLOOKUP(Output5!#REF!,GroupNames!$B$2:$D$11,3,FALSE)</f>
        <v>#REF!</v>
      </c>
    </row>
    <row r="885" spans="1:32" x14ac:dyDescent="0.25">
      <c r="A885" s="2" t="str">
        <f t="shared" si="26"/>
        <v/>
      </c>
      <c r="B885" s="2" t="str">
        <f>IF(A885&lt;&gt;"",Output5!#REF!,"")</f>
        <v/>
      </c>
      <c r="C885" t="str">
        <f>IF(A885&lt;&gt;"",Output5!#REF!,"")</f>
        <v/>
      </c>
      <c r="D885" t="str">
        <f>IF(A885&lt;&gt;"",Output5!#REF!,"")</f>
        <v/>
      </c>
      <c r="E885" t="str">
        <f>IF(A885&lt;&gt;"",Output5!#REF!,"")</f>
        <v/>
      </c>
      <c r="F885" t="str">
        <f>IF(A885&lt;&gt;"",Output5!#REF!,"")</f>
        <v/>
      </c>
      <c r="G885" t="str">
        <f>IF(A885&lt;&gt;"",Output5!#REF!,"")</f>
        <v/>
      </c>
      <c r="H885" t="str">
        <f>IF(A885&lt;&gt;"",Output5!#REF!,"")</f>
        <v/>
      </c>
      <c r="I885" s="27" t="str">
        <f>IF(A885&lt;&gt;"",Output5!#REF!,"")</f>
        <v/>
      </c>
      <c r="J885" t="str">
        <f>IF(A885&lt;&gt;"",Output5!#REF!,"")</f>
        <v/>
      </c>
      <c r="K885" t="str">
        <f>IF(A885&lt;&gt;"",Output5!#REF!,"")</f>
        <v/>
      </c>
      <c r="L885" t="str">
        <f>IF(A885&lt;&gt;"",Output5!#REF!,"")</f>
        <v/>
      </c>
      <c r="AE885" t="b">
        <f t="shared" si="27"/>
        <v>1</v>
      </c>
      <c r="AF885" t="e">
        <f>VLOOKUP(Output5!#REF!,GroupNames!$B$2:$D$11,3,FALSE)</f>
        <v>#REF!</v>
      </c>
    </row>
    <row r="886" spans="1:32" x14ac:dyDescent="0.25">
      <c r="A886" s="2" t="str">
        <f t="shared" si="26"/>
        <v/>
      </c>
      <c r="B886" s="2" t="str">
        <f>IF(A886&lt;&gt;"",Output5!#REF!,"")</f>
        <v/>
      </c>
      <c r="C886" t="str">
        <f>IF(A886&lt;&gt;"",Output5!#REF!,"")</f>
        <v/>
      </c>
      <c r="D886" t="str">
        <f>IF(A886&lt;&gt;"",Output5!#REF!,"")</f>
        <v/>
      </c>
      <c r="E886" t="str">
        <f>IF(A886&lt;&gt;"",Output5!#REF!,"")</f>
        <v/>
      </c>
      <c r="F886" t="str">
        <f>IF(A886&lt;&gt;"",Output5!#REF!,"")</f>
        <v/>
      </c>
      <c r="G886" t="str">
        <f>IF(A886&lt;&gt;"",Output5!#REF!,"")</f>
        <v/>
      </c>
      <c r="H886" t="str">
        <f>IF(A886&lt;&gt;"",Output5!#REF!,"")</f>
        <v/>
      </c>
      <c r="I886" s="27" t="str">
        <f>IF(A886&lt;&gt;"",Output5!#REF!,"")</f>
        <v/>
      </c>
      <c r="J886" t="str">
        <f>IF(A886&lt;&gt;"",Output5!#REF!,"")</f>
        <v/>
      </c>
      <c r="K886" t="str">
        <f>IF(A886&lt;&gt;"",Output5!#REF!,"")</f>
        <v/>
      </c>
      <c r="L886" t="str">
        <f>IF(A886&lt;&gt;"",Output5!#REF!,"")</f>
        <v/>
      </c>
      <c r="AE886" t="b">
        <f t="shared" si="27"/>
        <v>1</v>
      </c>
      <c r="AF886" t="e">
        <f>VLOOKUP(Output5!#REF!,GroupNames!$B$2:$D$11,3,FALSE)</f>
        <v>#REF!</v>
      </c>
    </row>
    <row r="887" spans="1:32" x14ac:dyDescent="0.25">
      <c r="A887" s="2" t="str">
        <f t="shared" si="26"/>
        <v/>
      </c>
      <c r="B887" s="2" t="str">
        <f>IF(A887&lt;&gt;"",Output5!#REF!,"")</f>
        <v/>
      </c>
      <c r="C887" t="str">
        <f>IF(A887&lt;&gt;"",Output5!#REF!,"")</f>
        <v/>
      </c>
      <c r="D887" t="str">
        <f>IF(A887&lt;&gt;"",Output5!#REF!,"")</f>
        <v/>
      </c>
      <c r="E887" t="str">
        <f>IF(A887&lt;&gt;"",Output5!#REF!,"")</f>
        <v/>
      </c>
      <c r="F887" t="str">
        <f>IF(A887&lt;&gt;"",Output5!#REF!,"")</f>
        <v/>
      </c>
      <c r="G887" t="str">
        <f>IF(A887&lt;&gt;"",Output5!#REF!,"")</f>
        <v/>
      </c>
      <c r="H887" t="str">
        <f>IF(A887&lt;&gt;"",Output5!#REF!,"")</f>
        <v/>
      </c>
      <c r="I887" s="27" t="str">
        <f>IF(A887&lt;&gt;"",Output5!#REF!,"")</f>
        <v/>
      </c>
      <c r="J887" t="str">
        <f>IF(A887&lt;&gt;"",Output5!#REF!,"")</f>
        <v/>
      </c>
      <c r="K887" t="str">
        <f>IF(A887&lt;&gt;"",Output5!#REF!,"")</f>
        <v/>
      </c>
      <c r="L887" t="str">
        <f>IF(A887&lt;&gt;"",Output5!#REF!,"")</f>
        <v/>
      </c>
      <c r="AE887" t="b">
        <f t="shared" si="27"/>
        <v>1</v>
      </c>
      <c r="AF887" t="e">
        <f>VLOOKUP(Output5!#REF!,GroupNames!$B$2:$D$11,3,FALSE)</f>
        <v>#REF!</v>
      </c>
    </row>
    <row r="888" spans="1:32" x14ac:dyDescent="0.25">
      <c r="A888" s="2" t="str">
        <f t="shared" si="26"/>
        <v/>
      </c>
      <c r="B888" s="2" t="str">
        <f>IF(A888&lt;&gt;"",Output5!#REF!,"")</f>
        <v/>
      </c>
      <c r="C888" t="str">
        <f>IF(A888&lt;&gt;"",Output5!#REF!,"")</f>
        <v/>
      </c>
      <c r="D888" t="str">
        <f>IF(A888&lt;&gt;"",Output5!#REF!,"")</f>
        <v/>
      </c>
      <c r="E888" t="str">
        <f>IF(A888&lt;&gt;"",Output5!#REF!,"")</f>
        <v/>
      </c>
      <c r="F888" t="str">
        <f>IF(A888&lt;&gt;"",Output5!#REF!,"")</f>
        <v/>
      </c>
      <c r="G888" t="str">
        <f>IF(A888&lt;&gt;"",Output5!#REF!,"")</f>
        <v/>
      </c>
      <c r="H888" t="str">
        <f>IF(A888&lt;&gt;"",Output5!#REF!,"")</f>
        <v/>
      </c>
      <c r="I888" s="27" t="str">
        <f>IF(A888&lt;&gt;"",Output5!#REF!,"")</f>
        <v/>
      </c>
      <c r="J888" t="str">
        <f>IF(A888&lt;&gt;"",Output5!#REF!,"")</f>
        <v/>
      </c>
      <c r="K888" t="str">
        <f>IF(A888&lt;&gt;"",Output5!#REF!,"")</f>
        <v/>
      </c>
      <c r="L888" t="str">
        <f>IF(A888&lt;&gt;"",Output5!#REF!,"")</f>
        <v/>
      </c>
      <c r="AE888" t="b">
        <f t="shared" si="27"/>
        <v>1</v>
      </c>
      <c r="AF888" t="e">
        <f>VLOOKUP(Output5!#REF!,GroupNames!$B$2:$D$11,3,FALSE)</f>
        <v>#REF!</v>
      </c>
    </row>
    <row r="889" spans="1:32" x14ac:dyDescent="0.25">
      <c r="A889" s="2" t="str">
        <f t="shared" si="26"/>
        <v/>
      </c>
      <c r="B889" s="2" t="str">
        <f>IF(A889&lt;&gt;"",Output5!#REF!,"")</f>
        <v/>
      </c>
      <c r="C889" t="str">
        <f>IF(A889&lt;&gt;"",Output5!#REF!,"")</f>
        <v/>
      </c>
      <c r="D889" t="str">
        <f>IF(A889&lt;&gt;"",Output5!#REF!,"")</f>
        <v/>
      </c>
      <c r="E889" t="str">
        <f>IF(A889&lt;&gt;"",Output5!#REF!,"")</f>
        <v/>
      </c>
      <c r="F889" t="str">
        <f>IF(A889&lt;&gt;"",Output5!#REF!,"")</f>
        <v/>
      </c>
      <c r="G889" t="str">
        <f>IF(A889&lt;&gt;"",Output5!#REF!,"")</f>
        <v/>
      </c>
      <c r="H889" t="str">
        <f>IF(A889&lt;&gt;"",Output5!#REF!,"")</f>
        <v/>
      </c>
      <c r="I889" s="27" t="str">
        <f>IF(A889&lt;&gt;"",Output5!#REF!,"")</f>
        <v/>
      </c>
      <c r="J889" t="str">
        <f>IF(A889&lt;&gt;"",Output5!#REF!,"")</f>
        <v/>
      </c>
      <c r="K889" t="str">
        <f>IF(A889&lt;&gt;"",Output5!#REF!,"")</f>
        <v/>
      </c>
      <c r="L889" t="str">
        <f>IF(A889&lt;&gt;"",Output5!#REF!,"")</f>
        <v/>
      </c>
      <c r="AE889" t="b">
        <f t="shared" si="27"/>
        <v>1</v>
      </c>
      <c r="AF889" t="e">
        <f>VLOOKUP(Output5!#REF!,GroupNames!$B$2:$D$11,3,FALSE)</f>
        <v>#REF!</v>
      </c>
    </row>
    <row r="890" spans="1:32" x14ac:dyDescent="0.25">
      <c r="A890" s="2" t="str">
        <f t="shared" si="26"/>
        <v/>
      </c>
      <c r="B890" s="2" t="str">
        <f>IF(A890&lt;&gt;"",Output5!#REF!,"")</f>
        <v/>
      </c>
      <c r="C890" t="str">
        <f>IF(A890&lt;&gt;"",Output5!#REF!,"")</f>
        <v/>
      </c>
      <c r="D890" t="str">
        <f>IF(A890&lt;&gt;"",Output5!#REF!,"")</f>
        <v/>
      </c>
      <c r="E890" t="str">
        <f>IF(A890&lt;&gt;"",Output5!#REF!,"")</f>
        <v/>
      </c>
      <c r="F890" t="str">
        <f>IF(A890&lt;&gt;"",Output5!#REF!,"")</f>
        <v/>
      </c>
      <c r="G890" t="str">
        <f>IF(A890&lt;&gt;"",Output5!#REF!,"")</f>
        <v/>
      </c>
      <c r="H890" t="str">
        <f>IF(A890&lt;&gt;"",Output5!#REF!,"")</f>
        <v/>
      </c>
      <c r="I890" s="27" t="str">
        <f>IF(A890&lt;&gt;"",Output5!#REF!,"")</f>
        <v/>
      </c>
      <c r="J890" t="str">
        <f>IF(A890&lt;&gt;"",Output5!#REF!,"")</f>
        <v/>
      </c>
      <c r="K890" t="str">
        <f>IF(A890&lt;&gt;"",Output5!#REF!,"")</f>
        <v/>
      </c>
      <c r="L890" t="str">
        <f>IF(A890&lt;&gt;"",Output5!#REF!,"")</f>
        <v/>
      </c>
      <c r="AE890" t="b">
        <f t="shared" si="27"/>
        <v>1</v>
      </c>
      <c r="AF890" t="e">
        <f>VLOOKUP(Output5!#REF!,GroupNames!$B$2:$D$11,3,FALSE)</f>
        <v>#REF!</v>
      </c>
    </row>
    <row r="891" spans="1:32" x14ac:dyDescent="0.25">
      <c r="A891" s="2" t="str">
        <f t="shared" si="26"/>
        <v/>
      </c>
      <c r="B891" s="2" t="str">
        <f>IF(A891&lt;&gt;"",Output5!#REF!,"")</f>
        <v/>
      </c>
      <c r="C891" t="str">
        <f>IF(A891&lt;&gt;"",Output5!#REF!,"")</f>
        <v/>
      </c>
      <c r="D891" t="str">
        <f>IF(A891&lt;&gt;"",Output5!#REF!,"")</f>
        <v/>
      </c>
      <c r="E891" t="str">
        <f>IF(A891&lt;&gt;"",Output5!#REF!,"")</f>
        <v/>
      </c>
      <c r="F891" t="str">
        <f>IF(A891&lt;&gt;"",Output5!#REF!,"")</f>
        <v/>
      </c>
      <c r="G891" t="str">
        <f>IF(A891&lt;&gt;"",Output5!#REF!,"")</f>
        <v/>
      </c>
      <c r="H891" t="str">
        <f>IF(A891&lt;&gt;"",Output5!#REF!,"")</f>
        <v/>
      </c>
      <c r="I891" s="27" t="str">
        <f>IF(A891&lt;&gt;"",Output5!#REF!,"")</f>
        <v/>
      </c>
      <c r="J891" t="str">
        <f>IF(A891&lt;&gt;"",Output5!#REF!,"")</f>
        <v/>
      </c>
      <c r="K891" t="str">
        <f>IF(A891&lt;&gt;"",Output5!#REF!,"")</f>
        <v/>
      </c>
      <c r="L891" t="str">
        <f>IF(A891&lt;&gt;"",Output5!#REF!,"")</f>
        <v/>
      </c>
      <c r="AE891" t="b">
        <f t="shared" si="27"/>
        <v>1</v>
      </c>
      <c r="AF891" t="e">
        <f>VLOOKUP(Output5!#REF!,GroupNames!$B$2:$D$11,3,FALSE)</f>
        <v>#REF!</v>
      </c>
    </row>
    <row r="892" spans="1:32" x14ac:dyDescent="0.25">
      <c r="A892" s="2" t="str">
        <f t="shared" si="26"/>
        <v/>
      </c>
      <c r="B892" s="2" t="str">
        <f>IF(A892&lt;&gt;"",Output5!#REF!,"")</f>
        <v/>
      </c>
      <c r="C892" t="str">
        <f>IF(A892&lt;&gt;"",Output5!#REF!,"")</f>
        <v/>
      </c>
      <c r="D892" t="str">
        <f>IF(A892&lt;&gt;"",Output5!#REF!,"")</f>
        <v/>
      </c>
      <c r="E892" t="str">
        <f>IF(A892&lt;&gt;"",Output5!#REF!,"")</f>
        <v/>
      </c>
      <c r="F892" t="str">
        <f>IF(A892&lt;&gt;"",Output5!#REF!,"")</f>
        <v/>
      </c>
      <c r="G892" t="str">
        <f>IF(A892&lt;&gt;"",Output5!#REF!,"")</f>
        <v/>
      </c>
      <c r="H892" t="str">
        <f>IF(A892&lt;&gt;"",Output5!#REF!,"")</f>
        <v/>
      </c>
      <c r="I892" s="27" t="str">
        <f>IF(A892&lt;&gt;"",Output5!#REF!,"")</f>
        <v/>
      </c>
      <c r="J892" t="str">
        <f>IF(A892&lt;&gt;"",Output5!#REF!,"")</f>
        <v/>
      </c>
      <c r="K892" t="str">
        <f>IF(A892&lt;&gt;"",Output5!#REF!,"")</f>
        <v/>
      </c>
      <c r="L892" t="str">
        <f>IF(A892&lt;&gt;"",Output5!#REF!,"")</f>
        <v/>
      </c>
      <c r="AE892" t="b">
        <f t="shared" si="27"/>
        <v>1</v>
      </c>
      <c r="AF892" t="e">
        <f>VLOOKUP(Output5!#REF!,GroupNames!$B$2:$D$11,3,FALSE)</f>
        <v>#REF!</v>
      </c>
    </row>
    <row r="893" spans="1:32" x14ac:dyDescent="0.25">
      <c r="A893" s="2" t="str">
        <f t="shared" si="26"/>
        <v/>
      </c>
      <c r="B893" s="2" t="str">
        <f>IF(A893&lt;&gt;"",Output5!#REF!,"")</f>
        <v/>
      </c>
      <c r="C893" t="str">
        <f>IF(A893&lt;&gt;"",Output5!#REF!,"")</f>
        <v/>
      </c>
      <c r="D893" t="str">
        <f>IF(A893&lt;&gt;"",Output5!#REF!,"")</f>
        <v/>
      </c>
      <c r="E893" t="str">
        <f>IF(A893&lt;&gt;"",Output5!#REF!,"")</f>
        <v/>
      </c>
      <c r="F893" t="str">
        <f>IF(A893&lt;&gt;"",Output5!#REF!,"")</f>
        <v/>
      </c>
      <c r="G893" t="str">
        <f>IF(A893&lt;&gt;"",Output5!#REF!,"")</f>
        <v/>
      </c>
      <c r="H893" t="str">
        <f>IF(A893&lt;&gt;"",Output5!#REF!,"")</f>
        <v/>
      </c>
      <c r="I893" s="27" t="str">
        <f>IF(A893&lt;&gt;"",Output5!#REF!,"")</f>
        <v/>
      </c>
      <c r="J893" t="str">
        <f>IF(A893&lt;&gt;"",Output5!#REF!,"")</f>
        <v/>
      </c>
      <c r="K893" t="str">
        <f>IF(A893&lt;&gt;"",Output5!#REF!,"")</f>
        <v/>
      </c>
      <c r="L893" t="str">
        <f>IF(A893&lt;&gt;"",Output5!#REF!,"")</f>
        <v/>
      </c>
      <c r="AE893" t="b">
        <f t="shared" si="27"/>
        <v>1</v>
      </c>
      <c r="AF893" t="e">
        <f>VLOOKUP(Output5!#REF!,GroupNames!$B$2:$D$11,3,FALSE)</f>
        <v>#REF!</v>
      </c>
    </row>
    <row r="894" spans="1:32" x14ac:dyDescent="0.25">
      <c r="A894" s="2" t="str">
        <f t="shared" si="26"/>
        <v/>
      </c>
      <c r="B894" s="2" t="str">
        <f>IF(A894&lt;&gt;"",Output5!#REF!,"")</f>
        <v/>
      </c>
      <c r="C894" t="str">
        <f>IF(A894&lt;&gt;"",Output5!#REF!,"")</f>
        <v/>
      </c>
      <c r="D894" t="str">
        <f>IF(A894&lt;&gt;"",Output5!#REF!,"")</f>
        <v/>
      </c>
      <c r="E894" t="str">
        <f>IF(A894&lt;&gt;"",Output5!#REF!,"")</f>
        <v/>
      </c>
      <c r="F894" t="str">
        <f>IF(A894&lt;&gt;"",Output5!#REF!,"")</f>
        <v/>
      </c>
      <c r="G894" t="str">
        <f>IF(A894&lt;&gt;"",Output5!#REF!,"")</f>
        <v/>
      </c>
      <c r="H894" t="str">
        <f>IF(A894&lt;&gt;"",Output5!#REF!,"")</f>
        <v/>
      </c>
      <c r="I894" s="27" t="str">
        <f>IF(A894&lt;&gt;"",Output5!#REF!,"")</f>
        <v/>
      </c>
      <c r="J894" t="str">
        <f>IF(A894&lt;&gt;"",Output5!#REF!,"")</f>
        <v/>
      </c>
      <c r="K894" t="str">
        <f>IF(A894&lt;&gt;"",Output5!#REF!,"")</f>
        <v/>
      </c>
      <c r="L894" t="str">
        <f>IF(A894&lt;&gt;"",Output5!#REF!,"")</f>
        <v/>
      </c>
      <c r="AE894" t="b">
        <f t="shared" si="27"/>
        <v>1</v>
      </c>
      <c r="AF894" t="e">
        <f>VLOOKUP(Output5!#REF!,GroupNames!$B$2:$D$11,3,FALSE)</f>
        <v>#REF!</v>
      </c>
    </row>
    <row r="895" spans="1:32" x14ac:dyDescent="0.25">
      <c r="A895" s="2" t="str">
        <f t="shared" si="26"/>
        <v/>
      </c>
      <c r="B895" s="2" t="str">
        <f>IF(A895&lt;&gt;"",Output5!#REF!,"")</f>
        <v/>
      </c>
      <c r="C895" t="str">
        <f>IF(A895&lt;&gt;"",Output5!#REF!,"")</f>
        <v/>
      </c>
      <c r="D895" t="str">
        <f>IF(A895&lt;&gt;"",Output5!#REF!,"")</f>
        <v/>
      </c>
      <c r="E895" t="str">
        <f>IF(A895&lt;&gt;"",Output5!#REF!,"")</f>
        <v/>
      </c>
      <c r="F895" t="str">
        <f>IF(A895&lt;&gt;"",Output5!#REF!,"")</f>
        <v/>
      </c>
      <c r="G895" t="str">
        <f>IF(A895&lt;&gt;"",Output5!#REF!,"")</f>
        <v/>
      </c>
      <c r="H895" t="str">
        <f>IF(A895&lt;&gt;"",Output5!#REF!,"")</f>
        <v/>
      </c>
      <c r="I895" s="27" t="str">
        <f>IF(A895&lt;&gt;"",Output5!#REF!,"")</f>
        <v/>
      </c>
      <c r="J895" t="str">
        <f>IF(A895&lt;&gt;"",Output5!#REF!,"")</f>
        <v/>
      </c>
      <c r="K895" t="str">
        <f>IF(A895&lt;&gt;"",Output5!#REF!,"")</f>
        <v/>
      </c>
      <c r="L895" t="str">
        <f>IF(A895&lt;&gt;"",Output5!#REF!,"")</f>
        <v/>
      </c>
      <c r="AE895" t="b">
        <f t="shared" si="27"/>
        <v>1</v>
      </c>
      <c r="AF895" t="e">
        <f>VLOOKUP(Output5!#REF!,GroupNames!$B$2:$D$11,3,FALSE)</f>
        <v>#REF!</v>
      </c>
    </row>
    <row r="896" spans="1:32" x14ac:dyDescent="0.25">
      <c r="A896" s="2" t="str">
        <f t="shared" si="26"/>
        <v/>
      </c>
      <c r="B896" s="2" t="str">
        <f>IF(A896&lt;&gt;"",Output5!#REF!,"")</f>
        <v/>
      </c>
      <c r="C896" t="str">
        <f>IF(A896&lt;&gt;"",Output5!#REF!,"")</f>
        <v/>
      </c>
      <c r="D896" t="str">
        <f>IF(A896&lt;&gt;"",Output5!#REF!,"")</f>
        <v/>
      </c>
      <c r="E896" t="str">
        <f>IF(A896&lt;&gt;"",Output5!#REF!,"")</f>
        <v/>
      </c>
      <c r="F896" t="str">
        <f>IF(A896&lt;&gt;"",Output5!#REF!,"")</f>
        <v/>
      </c>
      <c r="G896" t="str">
        <f>IF(A896&lt;&gt;"",Output5!#REF!,"")</f>
        <v/>
      </c>
      <c r="H896" t="str">
        <f>IF(A896&lt;&gt;"",Output5!#REF!,"")</f>
        <v/>
      </c>
      <c r="I896" s="27" t="str">
        <f>IF(A896&lt;&gt;"",Output5!#REF!,"")</f>
        <v/>
      </c>
      <c r="J896" t="str">
        <f>IF(A896&lt;&gt;"",Output5!#REF!,"")</f>
        <v/>
      </c>
      <c r="K896" t="str">
        <f>IF(A896&lt;&gt;"",Output5!#REF!,"")</f>
        <v/>
      </c>
      <c r="L896" t="str">
        <f>IF(A896&lt;&gt;"",Output5!#REF!,"")</f>
        <v/>
      </c>
      <c r="AE896" t="b">
        <f t="shared" si="27"/>
        <v>1</v>
      </c>
      <c r="AF896" t="e">
        <f>VLOOKUP(Output5!#REF!,GroupNames!$B$2:$D$11,3,FALSE)</f>
        <v>#REF!</v>
      </c>
    </row>
    <row r="897" spans="1:32" x14ac:dyDescent="0.25">
      <c r="A897" s="2" t="str">
        <f t="shared" si="26"/>
        <v/>
      </c>
      <c r="B897" s="2" t="str">
        <f>IF(A897&lt;&gt;"",Output5!#REF!,"")</f>
        <v/>
      </c>
      <c r="C897" t="str">
        <f>IF(A897&lt;&gt;"",Output5!#REF!,"")</f>
        <v/>
      </c>
      <c r="D897" t="str">
        <f>IF(A897&lt;&gt;"",Output5!#REF!,"")</f>
        <v/>
      </c>
      <c r="E897" t="str">
        <f>IF(A897&lt;&gt;"",Output5!#REF!,"")</f>
        <v/>
      </c>
      <c r="F897" t="str">
        <f>IF(A897&lt;&gt;"",Output5!#REF!,"")</f>
        <v/>
      </c>
      <c r="G897" t="str">
        <f>IF(A897&lt;&gt;"",Output5!#REF!,"")</f>
        <v/>
      </c>
      <c r="H897" t="str">
        <f>IF(A897&lt;&gt;"",Output5!#REF!,"")</f>
        <v/>
      </c>
      <c r="I897" s="27" t="str">
        <f>IF(A897&lt;&gt;"",Output5!#REF!,"")</f>
        <v/>
      </c>
      <c r="J897" t="str">
        <f>IF(A897&lt;&gt;"",Output5!#REF!,"")</f>
        <v/>
      </c>
      <c r="K897" t="str">
        <f>IF(A897&lt;&gt;"",Output5!#REF!,"")</f>
        <v/>
      </c>
      <c r="L897" t="str">
        <f>IF(A897&lt;&gt;"",Output5!#REF!,"")</f>
        <v/>
      </c>
      <c r="AE897" t="b">
        <f t="shared" si="27"/>
        <v>1</v>
      </c>
      <c r="AF897" t="e">
        <f>VLOOKUP(Output5!#REF!,GroupNames!$B$2:$D$11,3,FALSE)</f>
        <v>#REF!</v>
      </c>
    </row>
    <row r="898" spans="1:32" x14ac:dyDescent="0.25">
      <c r="A898" s="2" t="str">
        <f t="shared" si="26"/>
        <v/>
      </c>
      <c r="B898" s="2" t="str">
        <f>IF(A898&lt;&gt;"",Output5!#REF!,"")</f>
        <v/>
      </c>
      <c r="C898" t="str">
        <f>IF(A898&lt;&gt;"",Output5!#REF!,"")</f>
        <v/>
      </c>
      <c r="D898" t="str">
        <f>IF(A898&lt;&gt;"",Output5!#REF!,"")</f>
        <v/>
      </c>
      <c r="E898" t="str">
        <f>IF(A898&lt;&gt;"",Output5!#REF!,"")</f>
        <v/>
      </c>
      <c r="F898" t="str">
        <f>IF(A898&lt;&gt;"",Output5!#REF!,"")</f>
        <v/>
      </c>
      <c r="G898" t="str">
        <f>IF(A898&lt;&gt;"",Output5!#REF!,"")</f>
        <v/>
      </c>
      <c r="H898" t="str">
        <f>IF(A898&lt;&gt;"",Output5!#REF!,"")</f>
        <v/>
      </c>
      <c r="I898" s="27" t="str">
        <f>IF(A898&lt;&gt;"",Output5!#REF!,"")</f>
        <v/>
      </c>
      <c r="J898" t="str">
        <f>IF(A898&lt;&gt;"",Output5!#REF!,"")</f>
        <v/>
      </c>
      <c r="K898" t="str">
        <f>IF(A898&lt;&gt;"",Output5!#REF!,"")</f>
        <v/>
      </c>
      <c r="L898" t="str">
        <f>IF(A898&lt;&gt;"",Output5!#REF!,"")</f>
        <v/>
      </c>
      <c r="AE898" t="b">
        <f t="shared" si="27"/>
        <v>1</v>
      </c>
      <c r="AF898" t="e">
        <f>VLOOKUP(Output5!#REF!,GroupNames!$B$2:$D$11,3,FALSE)</f>
        <v>#REF!</v>
      </c>
    </row>
    <row r="899" spans="1:32" x14ac:dyDescent="0.25">
      <c r="A899" s="2" t="str">
        <f t="shared" si="26"/>
        <v/>
      </c>
      <c r="B899" s="2" t="str">
        <f>IF(A899&lt;&gt;"",Output5!#REF!,"")</f>
        <v/>
      </c>
      <c r="C899" t="str">
        <f>IF(A899&lt;&gt;"",Output5!#REF!,"")</f>
        <v/>
      </c>
      <c r="D899" t="str">
        <f>IF(A899&lt;&gt;"",Output5!#REF!,"")</f>
        <v/>
      </c>
      <c r="E899" t="str">
        <f>IF(A899&lt;&gt;"",Output5!#REF!,"")</f>
        <v/>
      </c>
      <c r="F899" t="str">
        <f>IF(A899&lt;&gt;"",Output5!#REF!,"")</f>
        <v/>
      </c>
      <c r="G899" t="str">
        <f>IF(A899&lt;&gt;"",Output5!#REF!,"")</f>
        <v/>
      </c>
      <c r="H899" t="str">
        <f>IF(A899&lt;&gt;"",Output5!#REF!,"")</f>
        <v/>
      </c>
      <c r="I899" s="27" t="str">
        <f>IF(A899&lt;&gt;"",Output5!#REF!,"")</f>
        <v/>
      </c>
      <c r="J899" t="str">
        <f>IF(A899&lt;&gt;"",Output5!#REF!,"")</f>
        <v/>
      </c>
      <c r="K899" t="str">
        <f>IF(A899&lt;&gt;"",Output5!#REF!,"")</f>
        <v/>
      </c>
      <c r="L899" t="str">
        <f>IF(A899&lt;&gt;"",Output5!#REF!,"")</f>
        <v/>
      </c>
      <c r="AE899" t="b">
        <f t="shared" si="27"/>
        <v>1</v>
      </c>
      <c r="AF899" t="e">
        <f>VLOOKUP(Output5!#REF!,GroupNames!$B$2:$D$11,3,FALSE)</f>
        <v>#REF!</v>
      </c>
    </row>
    <row r="900" spans="1:32" x14ac:dyDescent="0.25">
      <c r="A900" s="2" t="str">
        <f t="shared" si="26"/>
        <v/>
      </c>
      <c r="B900" s="2" t="str">
        <f>IF(A900&lt;&gt;"",Output5!#REF!,"")</f>
        <v/>
      </c>
      <c r="C900" t="str">
        <f>IF(A900&lt;&gt;"",Output5!#REF!,"")</f>
        <v/>
      </c>
      <c r="D900" t="str">
        <f>IF(A900&lt;&gt;"",Output5!#REF!,"")</f>
        <v/>
      </c>
      <c r="E900" t="str">
        <f>IF(A900&lt;&gt;"",Output5!#REF!,"")</f>
        <v/>
      </c>
      <c r="F900" t="str">
        <f>IF(A900&lt;&gt;"",Output5!#REF!,"")</f>
        <v/>
      </c>
      <c r="G900" t="str">
        <f>IF(A900&lt;&gt;"",Output5!#REF!,"")</f>
        <v/>
      </c>
      <c r="H900" t="str">
        <f>IF(A900&lt;&gt;"",Output5!#REF!,"")</f>
        <v/>
      </c>
      <c r="I900" s="27" t="str">
        <f>IF(A900&lt;&gt;"",Output5!#REF!,"")</f>
        <v/>
      </c>
      <c r="J900" t="str">
        <f>IF(A900&lt;&gt;"",Output5!#REF!,"")</f>
        <v/>
      </c>
      <c r="K900" t="str">
        <f>IF(A900&lt;&gt;"",Output5!#REF!,"")</f>
        <v/>
      </c>
      <c r="L900" t="str">
        <f>IF(A900&lt;&gt;"",Output5!#REF!,"")</f>
        <v/>
      </c>
      <c r="AE900" t="b">
        <f t="shared" si="27"/>
        <v>1</v>
      </c>
      <c r="AF900" t="e">
        <f>VLOOKUP(Output5!#REF!,GroupNames!$B$2:$D$11,3,FALSE)</f>
        <v>#REF!</v>
      </c>
    </row>
    <row r="901" spans="1:32" x14ac:dyDescent="0.25">
      <c r="A901" s="2" t="str">
        <f t="shared" si="26"/>
        <v/>
      </c>
      <c r="B901" s="2" t="str">
        <f>IF(A901&lt;&gt;"",Output5!#REF!,"")</f>
        <v/>
      </c>
      <c r="C901" t="str">
        <f>IF(A901&lt;&gt;"",Output5!#REF!,"")</f>
        <v/>
      </c>
      <c r="D901" t="str">
        <f>IF(A901&lt;&gt;"",Output5!#REF!,"")</f>
        <v/>
      </c>
      <c r="E901" t="str">
        <f>IF(A901&lt;&gt;"",Output5!#REF!,"")</f>
        <v/>
      </c>
      <c r="F901" t="str">
        <f>IF(A901&lt;&gt;"",Output5!#REF!,"")</f>
        <v/>
      </c>
      <c r="G901" t="str">
        <f>IF(A901&lt;&gt;"",Output5!#REF!,"")</f>
        <v/>
      </c>
      <c r="H901" t="str">
        <f>IF(A901&lt;&gt;"",Output5!#REF!,"")</f>
        <v/>
      </c>
      <c r="I901" s="27" t="str">
        <f>IF(A901&lt;&gt;"",Output5!#REF!,"")</f>
        <v/>
      </c>
      <c r="J901" t="str">
        <f>IF(A901&lt;&gt;"",Output5!#REF!,"")</f>
        <v/>
      </c>
      <c r="K901" t="str">
        <f>IF(A901&lt;&gt;"",Output5!#REF!,"")</f>
        <v/>
      </c>
      <c r="L901" t="str">
        <f>IF(A901&lt;&gt;"",Output5!#REF!,"")</f>
        <v/>
      </c>
      <c r="AE901" t="b">
        <f t="shared" si="27"/>
        <v>1</v>
      </c>
      <c r="AF901" t="e">
        <f>VLOOKUP(Output5!#REF!,GroupNames!$B$2:$D$11,3,FALSE)</f>
        <v>#REF!</v>
      </c>
    </row>
    <row r="902" spans="1:32" x14ac:dyDescent="0.25">
      <c r="A902" s="2" t="str">
        <f t="shared" si="26"/>
        <v/>
      </c>
      <c r="B902" s="2" t="str">
        <f>IF(A902&lt;&gt;"",Output5!#REF!,"")</f>
        <v/>
      </c>
      <c r="C902" t="str">
        <f>IF(A902&lt;&gt;"",Output5!#REF!,"")</f>
        <v/>
      </c>
      <c r="D902" t="str">
        <f>IF(A902&lt;&gt;"",Output5!#REF!,"")</f>
        <v/>
      </c>
      <c r="E902" t="str">
        <f>IF(A902&lt;&gt;"",Output5!#REF!,"")</f>
        <v/>
      </c>
      <c r="F902" t="str">
        <f>IF(A902&lt;&gt;"",Output5!#REF!,"")</f>
        <v/>
      </c>
      <c r="G902" t="str">
        <f>IF(A902&lt;&gt;"",Output5!#REF!,"")</f>
        <v/>
      </c>
      <c r="H902" t="str">
        <f>IF(A902&lt;&gt;"",Output5!#REF!,"")</f>
        <v/>
      </c>
      <c r="I902" s="27" t="str">
        <f>IF(A902&lt;&gt;"",Output5!#REF!,"")</f>
        <v/>
      </c>
      <c r="J902" t="str">
        <f>IF(A902&lt;&gt;"",Output5!#REF!,"")</f>
        <v/>
      </c>
      <c r="K902" t="str">
        <f>IF(A902&lt;&gt;"",Output5!#REF!,"")</f>
        <v/>
      </c>
      <c r="L902" t="str">
        <f>IF(A902&lt;&gt;"",Output5!#REF!,"")</f>
        <v/>
      </c>
      <c r="AE902" t="b">
        <f t="shared" si="27"/>
        <v>1</v>
      </c>
      <c r="AF902" t="e">
        <f>VLOOKUP(Output5!#REF!,GroupNames!$B$2:$D$11,3,FALSE)</f>
        <v>#REF!</v>
      </c>
    </row>
    <row r="903" spans="1:32" x14ac:dyDescent="0.25">
      <c r="A903" s="2" t="str">
        <f t="shared" si="26"/>
        <v/>
      </c>
      <c r="B903" s="2" t="str">
        <f>IF(A903&lt;&gt;"",Output5!#REF!,"")</f>
        <v/>
      </c>
      <c r="C903" t="str">
        <f>IF(A903&lt;&gt;"",Output5!#REF!,"")</f>
        <v/>
      </c>
      <c r="D903" t="str">
        <f>IF(A903&lt;&gt;"",Output5!#REF!,"")</f>
        <v/>
      </c>
      <c r="E903" t="str">
        <f>IF(A903&lt;&gt;"",Output5!#REF!,"")</f>
        <v/>
      </c>
      <c r="F903" t="str">
        <f>IF(A903&lt;&gt;"",Output5!#REF!,"")</f>
        <v/>
      </c>
      <c r="G903" t="str">
        <f>IF(A903&lt;&gt;"",Output5!#REF!,"")</f>
        <v/>
      </c>
      <c r="H903" t="str">
        <f>IF(A903&lt;&gt;"",Output5!#REF!,"")</f>
        <v/>
      </c>
      <c r="I903" s="27" t="str">
        <f>IF(A903&lt;&gt;"",Output5!#REF!,"")</f>
        <v/>
      </c>
      <c r="J903" t="str">
        <f>IF(A903&lt;&gt;"",Output5!#REF!,"")</f>
        <v/>
      </c>
      <c r="K903" t="str">
        <f>IF(A903&lt;&gt;"",Output5!#REF!,"")</f>
        <v/>
      </c>
      <c r="L903" t="str">
        <f>IF(A903&lt;&gt;"",Output5!#REF!,"")</f>
        <v/>
      </c>
      <c r="AE903" t="b">
        <f t="shared" si="27"/>
        <v>1</v>
      </c>
      <c r="AF903" t="e">
        <f>VLOOKUP(Output5!#REF!,GroupNames!$B$2:$D$11,3,FALSE)</f>
        <v>#REF!</v>
      </c>
    </row>
    <row r="904" spans="1:32" x14ac:dyDescent="0.25">
      <c r="A904" s="2" t="str">
        <f t="shared" si="26"/>
        <v/>
      </c>
      <c r="B904" s="2" t="str">
        <f>IF(A904&lt;&gt;"",Output5!#REF!,"")</f>
        <v/>
      </c>
      <c r="C904" t="str">
        <f>IF(A904&lt;&gt;"",Output5!#REF!,"")</f>
        <v/>
      </c>
      <c r="D904" t="str">
        <f>IF(A904&lt;&gt;"",Output5!#REF!,"")</f>
        <v/>
      </c>
      <c r="E904" t="str">
        <f>IF(A904&lt;&gt;"",Output5!#REF!,"")</f>
        <v/>
      </c>
      <c r="F904" t="str">
        <f>IF(A904&lt;&gt;"",Output5!#REF!,"")</f>
        <v/>
      </c>
      <c r="G904" t="str">
        <f>IF(A904&lt;&gt;"",Output5!#REF!,"")</f>
        <v/>
      </c>
      <c r="H904" t="str">
        <f>IF(A904&lt;&gt;"",Output5!#REF!,"")</f>
        <v/>
      </c>
      <c r="I904" s="27" t="str">
        <f>IF(A904&lt;&gt;"",Output5!#REF!,"")</f>
        <v/>
      </c>
      <c r="J904" t="str">
        <f>IF(A904&lt;&gt;"",Output5!#REF!,"")</f>
        <v/>
      </c>
      <c r="K904" t="str">
        <f>IF(A904&lt;&gt;"",Output5!#REF!,"")</f>
        <v/>
      </c>
      <c r="L904" t="str">
        <f>IF(A904&lt;&gt;"",Output5!#REF!,"")</f>
        <v/>
      </c>
      <c r="AE904" t="b">
        <f t="shared" si="27"/>
        <v>1</v>
      </c>
      <c r="AF904" t="e">
        <f>VLOOKUP(Output5!#REF!,GroupNames!$B$2:$D$11,3,FALSE)</f>
        <v>#REF!</v>
      </c>
    </row>
    <row r="905" spans="1:32" x14ac:dyDescent="0.25">
      <c r="A905" s="2" t="str">
        <f t="shared" si="26"/>
        <v/>
      </c>
      <c r="B905" s="2" t="str">
        <f>IF(A905&lt;&gt;"",Output5!#REF!,"")</f>
        <v/>
      </c>
      <c r="C905" t="str">
        <f>IF(A905&lt;&gt;"",Output5!#REF!,"")</f>
        <v/>
      </c>
      <c r="D905" t="str">
        <f>IF(A905&lt;&gt;"",Output5!#REF!,"")</f>
        <v/>
      </c>
      <c r="E905" t="str">
        <f>IF(A905&lt;&gt;"",Output5!#REF!,"")</f>
        <v/>
      </c>
      <c r="F905" t="str">
        <f>IF(A905&lt;&gt;"",Output5!#REF!,"")</f>
        <v/>
      </c>
      <c r="G905" t="str">
        <f>IF(A905&lt;&gt;"",Output5!#REF!,"")</f>
        <v/>
      </c>
      <c r="H905" t="str">
        <f>IF(A905&lt;&gt;"",Output5!#REF!,"")</f>
        <v/>
      </c>
      <c r="I905" s="27" t="str">
        <f>IF(A905&lt;&gt;"",Output5!#REF!,"")</f>
        <v/>
      </c>
      <c r="J905" t="str">
        <f>IF(A905&lt;&gt;"",Output5!#REF!,"")</f>
        <v/>
      </c>
      <c r="K905" t="str">
        <f>IF(A905&lt;&gt;"",Output5!#REF!,"")</f>
        <v/>
      </c>
      <c r="L905" t="str">
        <f>IF(A905&lt;&gt;"",Output5!#REF!,"")</f>
        <v/>
      </c>
      <c r="AE905" t="b">
        <f t="shared" si="27"/>
        <v>1</v>
      </c>
      <c r="AF905" t="e">
        <f>VLOOKUP(Output5!#REF!,GroupNames!$B$2:$D$11,3,FALSE)</f>
        <v>#REF!</v>
      </c>
    </row>
    <row r="906" spans="1:32" x14ac:dyDescent="0.25">
      <c r="A906" s="2" t="str">
        <f t="shared" si="26"/>
        <v/>
      </c>
      <c r="B906" s="2" t="str">
        <f>IF(A906&lt;&gt;"",Output5!#REF!,"")</f>
        <v/>
      </c>
      <c r="C906" t="str">
        <f>IF(A906&lt;&gt;"",Output5!#REF!,"")</f>
        <v/>
      </c>
      <c r="D906" t="str">
        <f>IF(A906&lt;&gt;"",Output5!#REF!,"")</f>
        <v/>
      </c>
      <c r="E906" t="str">
        <f>IF(A906&lt;&gt;"",Output5!#REF!,"")</f>
        <v/>
      </c>
      <c r="F906" t="str">
        <f>IF(A906&lt;&gt;"",Output5!#REF!,"")</f>
        <v/>
      </c>
      <c r="G906" t="str">
        <f>IF(A906&lt;&gt;"",Output5!#REF!,"")</f>
        <v/>
      </c>
      <c r="H906" t="str">
        <f>IF(A906&lt;&gt;"",Output5!#REF!,"")</f>
        <v/>
      </c>
      <c r="I906" s="27" t="str">
        <f>IF(A906&lt;&gt;"",Output5!#REF!,"")</f>
        <v/>
      </c>
      <c r="J906" t="str">
        <f>IF(A906&lt;&gt;"",Output5!#REF!,"")</f>
        <v/>
      </c>
      <c r="K906" t="str">
        <f>IF(A906&lt;&gt;"",Output5!#REF!,"")</f>
        <v/>
      </c>
      <c r="L906" t="str">
        <f>IF(A906&lt;&gt;"",Output5!#REF!,"")</f>
        <v/>
      </c>
      <c r="AE906" t="b">
        <f t="shared" si="27"/>
        <v>1</v>
      </c>
      <c r="AF906" t="e">
        <f>VLOOKUP(Output5!#REF!,GroupNames!$B$2:$D$11,3,FALSE)</f>
        <v>#REF!</v>
      </c>
    </row>
    <row r="907" spans="1:32" x14ac:dyDescent="0.25">
      <c r="A907" s="2" t="str">
        <f t="shared" si="26"/>
        <v/>
      </c>
      <c r="B907" s="2" t="str">
        <f>IF(A907&lt;&gt;"",Output5!#REF!,"")</f>
        <v/>
      </c>
      <c r="C907" t="str">
        <f>IF(A907&lt;&gt;"",Output5!#REF!,"")</f>
        <v/>
      </c>
      <c r="D907" t="str">
        <f>IF(A907&lt;&gt;"",Output5!#REF!,"")</f>
        <v/>
      </c>
      <c r="E907" t="str">
        <f>IF(A907&lt;&gt;"",Output5!#REF!,"")</f>
        <v/>
      </c>
      <c r="F907" t="str">
        <f>IF(A907&lt;&gt;"",Output5!#REF!,"")</f>
        <v/>
      </c>
      <c r="G907" t="str">
        <f>IF(A907&lt;&gt;"",Output5!#REF!,"")</f>
        <v/>
      </c>
      <c r="H907" t="str">
        <f>IF(A907&lt;&gt;"",Output5!#REF!,"")</f>
        <v/>
      </c>
      <c r="I907" s="27" t="str">
        <f>IF(A907&lt;&gt;"",Output5!#REF!,"")</f>
        <v/>
      </c>
      <c r="J907" t="str">
        <f>IF(A907&lt;&gt;"",Output5!#REF!,"")</f>
        <v/>
      </c>
      <c r="K907" t="str">
        <f>IF(A907&lt;&gt;"",Output5!#REF!,"")</f>
        <v/>
      </c>
      <c r="L907" t="str">
        <f>IF(A907&lt;&gt;"",Output5!#REF!,"")</f>
        <v/>
      </c>
      <c r="AE907" t="b">
        <f t="shared" si="27"/>
        <v>1</v>
      </c>
      <c r="AF907" t="e">
        <f>VLOOKUP(Output5!#REF!,GroupNames!$B$2:$D$11,3,FALSE)</f>
        <v>#REF!</v>
      </c>
    </row>
    <row r="908" spans="1:32" x14ac:dyDescent="0.25">
      <c r="A908" s="2" t="str">
        <f t="shared" ref="A908:A971" si="28">IF(AE908=FALSE,AF908,"")</f>
        <v/>
      </c>
      <c r="B908" s="2" t="str">
        <f>IF(A908&lt;&gt;"",Output5!#REF!,"")</f>
        <v/>
      </c>
      <c r="C908" t="str">
        <f>IF(A908&lt;&gt;"",Output5!#REF!,"")</f>
        <v/>
      </c>
      <c r="D908" t="str">
        <f>IF(A908&lt;&gt;"",Output5!#REF!,"")</f>
        <v/>
      </c>
      <c r="E908" t="str">
        <f>IF(A908&lt;&gt;"",Output5!#REF!,"")</f>
        <v/>
      </c>
      <c r="F908" t="str">
        <f>IF(A908&lt;&gt;"",Output5!#REF!,"")</f>
        <v/>
      </c>
      <c r="G908" t="str">
        <f>IF(A908&lt;&gt;"",Output5!#REF!,"")</f>
        <v/>
      </c>
      <c r="H908" t="str">
        <f>IF(A908&lt;&gt;"",Output5!#REF!,"")</f>
        <v/>
      </c>
      <c r="I908" s="27" t="str">
        <f>IF(A908&lt;&gt;"",Output5!#REF!,"")</f>
        <v/>
      </c>
      <c r="J908" t="str">
        <f>IF(A908&lt;&gt;"",Output5!#REF!,"")</f>
        <v/>
      </c>
      <c r="K908" t="str">
        <f>IF(A908&lt;&gt;"",Output5!#REF!,"")</f>
        <v/>
      </c>
      <c r="L908" t="str">
        <f>IF(A908&lt;&gt;"",Output5!#REF!,"")</f>
        <v/>
      </c>
      <c r="AE908" t="b">
        <f t="shared" ref="AE908:AE971" si="29">ISERROR(AF908)</f>
        <v>1</v>
      </c>
      <c r="AF908" t="e">
        <f>VLOOKUP(Output5!#REF!,GroupNames!$B$2:$D$11,3,FALSE)</f>
        <v>#REF!</v>
      </c>
    </row>
    <row r="909" spans="1:32" x14ac:dyDescent="0.25">
      <c r="A909" s="2" t="str">
        <f t="shared" si="28"/>
        <v/>
      </c>
      <c r="B909" s="2" t="str">
        <f>IF(A909&lt;&gt;"",Output5!#REF!,"")</f>
        <v/>
      </c>
      <c r="C909" t="str">
        <f>IF(A909&lt;&gt;"",Output5!#REF!,"")</f>
        <v/>
      </c>
      <c r="D909" t="str">
        <f>IF(A909&lt;&gt;"",Output5!#REF!,"")</f>
        <v/>
      </c>
      <c r="E909" t="str">
        <f>IF(A909&lt;&gt;"",Output5!#REF!,"")</f>
        <v/>
      </c>
      <c r="F909" t="str">
        <f>IF(A909&lt;&gt;"",Output5!#REF!,"")</f>
        <v/>
      </c>
      <c r="G909" t="str">
        <f>IF(A909&lt;&gt;"",Output5!#REF!,"")</f>
        <v/>
      </c>
      <c r="H909" t="str">
        <f>IF(A909&lt;&gt;"",Output5!#REF!,"")</f>
        <v/>
      </c>
      <c r="I909" s="27" t="str">
        <f>IF(A909&lt;&gt;"",Output5!#REF!,"")</f>
        <v/>
      </c>
      <c r="J909" t="str">
        <f>IF(A909&lt;&gt;"",Output5!#REF!,"")</f>
        <v/>
      </c>
      <c r="K909" t="str">
        <f>IF(A909&lt;&gt;"",Output5!#REF!,"")</f>
        <v/>
      </c>
      <c r="L909" t="str">
        <f>IF(A909&lt;&gt;"",Output5!#REF!,"")</f>
        <v/>
      </c>
      <c r="AE909" t="b">
        <f t="shared" si="29"/>
        <v>1</v>
      </c>
      <c r="AF909" t="e">
        <f>VLOOKUP(Output5!#REF!,GroupNames!$B$2:$D$11,3,FALSE)</f>
        <v>#REF!</v>
      </c>
    </row>
    <row r="910" spans="1:32" x14ac:dyDescent="0.25">
      <c r="A910" s="2" t="str">
        <f t="shared" si="28"/>
        <v/>
      </c>
      <c r="B910" s="2" t="str">
        <f>IF(A910&lt;&gt;"",Output5!#REF!,"")</f>
        <v/>
      </c>
      <c r="C910" t="str">
        <f>IF(A910&lt;&gt;"",Output5!#REF!,"")</f>
        <v/>
      </c>
      <c r="D910" t="str">
        <f>IF(A910&lt;&gt;"",Output5!#REF!,"")</f>
        <v/>
      </c>
      <c r="E910" t="str">
        <f>IF(A910&lt;&gt;"",Output5!#REF!,"")</f>
        <v/>
      </c>
      <c r="F910" t="str">
        <f>IF(A910&lt;&gt;"",Output5!#REF!,"")</f>
        <v/>
      </c>
      <c r="G910" t="str">
        <f>IF(A910&lt;&gt;"",Output5!#REF!,"")</f>
        <v/>
      </c>
      <c r="H910" t="str">
        <f>IF(A910&lt;&gt;"",Output5!#REF!,"")</f>
        <v/>
      </c>
      <c r="I910" s="27" t="str">
        <f>IF(A910&lt;&gt;"",Output5!#REF!,"")</f>
        <v/>
      </c>
      <c r="J910" t="str">
        <f>IF(A910&lt;&gt;"",Output5!#REF!,"")</f>
        <v/>
      </c>
      <c r="K910" t="str">
        <f>IF(A910&lt;&gt;"",Output5!#REF!,"")</f>
        <v/>
      </c>
      <c r="L910" t="str">
        <f>IF(A910&lt;&gt;"",Output5!#REF!,"")</f>
        <v/>
      </c>
      <c r="AE910" t="b">
        <f t="shared" si="29"/>
        <v>1</v>
      </c>
      <c r="AF910" t="e">
        <f>VLOOKUP(Output5!#REF!,GroupNames!$B$2:$D$11,3,FALSE)</f>
        <v>#REF!</v>
      </c>
    </row>
    <row r="911" spans="1:32" x14ac:dyDescent="0.25">
      <c r="A911" s="2" t="str">
        <f t="shared" si="28"/>
        <v/>
      </c>
      <c r="B911" s="2" t="str">
        <f>IF(A911&lt;&gt;"",Output5!#REF!,"")</f>
        <v/>
      </c>
      <c r="C911" t="str">
        <f>IF(A911&lt;&gt;"",Output5!#REF!,"")</f>
        <v/>
      </c>
      <c r="D911" t="str">
        <f>IF(A911&lt;&gt;"",Output5!#REF!,"")</f>
        <v/>
      </c>
      <c r="E911" t="str">
        <f>IF(A911&lt;&gt;"",Output5!#REF!,"")</f>
        <v/>
      </c>
      <c r="F911" t="str">
        <f>IF(A911&lt;&gt;"",Output5!#REF!,"")</f>
        <v/>
      </c>
      <c r="G911" t="str">
        <f>IF(A911&lt;&gt;"",Output5!#REF!,"")</f>
        <v/>
      </c>
      <c r="H911" t="str">
        <f>IF(A911&lt;&gt;"",Output5!#REF!,"")</f>
        <v/>
      </c>
      <c r="I911" s="27" t="str">
        <f>IF(A911&lt;&gt;"",Output5!#REF!,"")</f>
        <v/>
      </c>
      <c r="J911" t="str">
        <f>IF(A911&lt;&gt;"",Output5!#REF!,"")</f>
        <v/>
      </c>
      <c r="K911" t="str">
        <f>IF(A911&lt;&gt;"",Output5!#REF!,"")</f>
        <v/>
      </c>
      <c r="L911" t="str">
        <f>IF(A911&lt;&gt;"",Output5!#REF!,"")</f>
        <v/>
      </c>
      <c r="AE911" t="b">
        <f t="shared" si="29"/>
        <v>1</v>
      </c>
      <c r="AF911" t="e">
        <f>VLOOKUP(Output5!#REF!,GroupNames!$B$2:$D$11,3,FALSE)</f>
        <v>#REF!</v>
      </c>
    </row>
    <row r="912" spans="1:32" x14ac:dyDescent="0.25">
      <c r="A912" s="2" t="str">
        <f t="shared" si="28"/>
        <v/>
      </c>
      <c r="B912" s="2" t="str">
        <f>IF(A912&lt;&gt;"",Output5!#REF!,"")</f>
        <v/>
      </c>
      <c r="C912" t="str">
        <f>IF(A912&lt;&gt;"",Output5!#REF!,"")</f>
        <v/>
      </c>
      <c r="D912" t="str">
        <f>IF(A912&lt;&gt;"",Output5!#REF!,"")</f>
        <v/>
      </c>
      <c r="E912" t="str">
        <f>IF(A912&lt;&gt;"",Output5!#REF!,"")</f>
        <v/>
      </c>
      <c r="F912" t="str">
        <f>IF(A912&lt;&gt;"",Output5!#REF!,"")</f>
        <v/>
      </c>
      <c r="G912" t="str">
        <f>IF(A912&lt;&gt;"",Output5!#REF!,"")</f>
        <v/>
      </c>
      <c r="H912" t="str">
        <f>IF(A912&lt;&gt;"",Output5!#REF!,"")</f>
        <v/>
      </c>
      <c r="I912" s="27" t="str">
        <f>IF(A912&lt;&gt;"",Output5!#REF!,"")</f>
        <v/>
      </c>
      <c r="J912" t="str">
        <f>IF(A912&lt;&gt;"",Output5!#REF!,"")</f>
        <v/>
      </c>
      <c r="K912" t="str">
        <f>IF(A912&lt;&gt;"",Output5!#REF!,"")</f>
        <v/>
      </c>
      <c r="L912" t="str">
        <f>IF(A912&lt;&gt;"",Output5!#REF!,"")</f>
        <v/>
      </c>
      <c r="AE912" t="b">
        <f t="shared" si="29"/>
        <v>1</v>
      </c>
      <c r="AF912" t="e">
        <f>VLOOKUP(Output5!#REF!,GroupNames!$B$2:$D$11,3,FALSE)</f>
        <v>#REF!</v>
      </c>
    </row>
    <row r="913" spans="1:32" x14ac:dyDescent="0.25">
      <c r="A913" s="2" t="str">
        <f t="shared" si="28"/>
        <v/>
      </c>
      <c r="B913" s="2" t="str">
        <f>IF(A913&lt;&gt;"",Output5!#REF!,"")</f>
        <v/>
      </c>
      <c r="C913" t="str">
        <f>IF(A913&lt;&gt;"",Output5!#REF!,"")</f>
        <v/>
      </c>
      <c r="D913" t="str">
        <f>IF(A913&lt;&gt;"",Output5!#REF!,"")</f>
        <v/>
      </c>
      <c r="E913" t="str">
        <f>IF(A913&lt;&gt;"",Output5!#REF!,"")</f>
        <v/>
      </c>
      <c r="F913" t="str">
        <f>IF(A913&lt;&gt;"",Output5!#REF!,"")</f>
        <v/>
      </c>
      <c r="G913" t="str">
        <f>IF(A913&lt;&gt;"",Output5!#REF!,"")</f>
        <v/>
      </c>
      <c r="H913" t="str">
        <f>IF(A913&lt;&gt;"",Output5!#REF!,"")</f>
        <v/>
      </c>
      <c r="I913" s="27" t="str">
        <f>IF(A913&lt;&gt;"",Output5!#REF!,"")</f>
        <v/>
      </c>
      <c r="J913" t="str">
        <f>IF(A913&lt;&gt;"",Output5!#REF!,"")</f>
        <v/>
      </c>
      <c r="K913" t="str">
        <f>IF(A913&lt;&gt;"",Output5!#REF!,"")</f>
        <v/>
      </c>
      <c r="L913" t="str">
        <f>IF(A913&lt;&gt;"",Output5!#REF!,"")</f>
        <v/>
      </c>
      <c r="AE913" t="b">
        <f t="shared" si="29"/>
        <v>1</v>
      </c>
      <c r="AF913" t="e">
        <f>VLOOKUP(Output5!#REF!,GroupNames!$B$2:$D$11,3,FALSE)</f>
        <v>#REF!</v>
      </c>
    </row>
    <row r="914" spans="1:32" x14ac:dyDescent="0.25">
      <c r="A914" s="2" t="str">
        <f t="shared" si="28"/>
        <v/>
      </c>
      <c r="B914" s="2" t="str">
        <f>IF(A914&lt;&gt;"",Output5!#REF!,"")</f>
        <v/>
      </c>
      <c r="C914" t="str">
        <f>IF(A914&lt;&gt;"",Output5!#REF!,"")</f>
        <v/>
      </c>
      <c r="D914" t="str">
        <f>IF(A914&lt;&gt;"",Output5!#REF!,"")</f>
        <v/>
      </c>
      <c r="E914" t="str">
        <f>IF(A914&lt;&gt;"",Output5!#REF!,"")</f>
        <v/>
      </c>
      <c r="F914" t="str">
        <f>IF(A914&lt;&gt;"",Output5!#REF!,"")</f>
        <v/>
      </c>
      <c r="G914" t="str">
        <f>IF(A914&lt;&gt;"",Output5!#REF!,"")</f>
        <v/>
      </c>
      <c r="H914" t="str">
        <f>IF(A914&lt;&gt;"",Output5!#REF!,"")</f>
        <v/>
      </c>
      <c r="I914" s="27" t="str">
        <f>IF(A914&lt;&gt;"",Output5!#REF!,"")</f>
        <v/>
      </c>
      <c r="J914" t="str">
        <f>IF(A914&lt;&gt;"",Output5!#REF!,"")</f>
        <v/>
      </c>
      <c r="K914" t="str">
        <f>IF(A914&lt;&gt;"",Output5!#REF!,"")</f>
        <v/>
      </c>
      <c r="L914" t="str">
        <f>IF(A914&lt;&gt;"",Output5!#REF!,"")</f>
        <v/>
      </c>
      <c r="AE914" t="b">
        <f t="shared" si="29"/>
        <v>1</v>
      </c>
      <c r="AF914" t="e">
        <f>VLOOKUP(Output5!#REF!,GroupNames!$B$2:$D$11,3,FALSE)</f>
        <v>#REF!</v>
      </c>
    </row>
    <row r="915" spans="1:32" x14ac:dyDescent="0.25">
      <c r="A915" s="2" t="str">
        <f t="shared" si="28"/>
        <v/>
      </c>
      <c r="B915" s="2" t="str">
        <f>IF(A915&lt;&gt;"",Output5!#REF!,"")</f>
        <v/>
      </c>
      <c r="C915" t="str">
        <f>IF(A915&lt;&gt;"",Output5!#REF!,"")</f>
        <v/>
      </c>
      <c r="D915" t="str">
        <f>IF(A915&lt;&gt;"",Output5!#REF!,"")</f>
        <v/>
      </c>
      <c r="E915" t="str">
        <f>IF(A915&lt;&gt;"",Output5!#REF!,"")</f>
        <v/>
      </c>
      <c r="F915" t="str">
        <f>IF(A915&lt;&gt;"",Output5!#REF!,"")</f>
        <v/>
      </c>
      <c r="G915" t="str">
        <f>IF(A915&lt;&gt;"",Output5!#REF!,"")</f>
        <v/>
      </c>
      <c r="H915" t="str">
        <f>IF(A915&lt;&gt;"",Output5!#REF!,"")</f>
        <v/>
      </c>
      <c r="I915" s="27" t="str">
        <f>IF(A915&lt;&gt;"",Output5!#REF!,"")</f>
        <v/>
      </c>
      <c r="J915" t="str">
        <f>IF(A915&lt;&gt;"",Output5!#REF!,"")</f>
        <v/>
      </c>
      <c r="K915" t="str">
        <f>IF(A915&lt;&gt;"",Output5!#REF!,"")</f>
        <v/>
      </c>
      <c r="L915" t="str">
        <f>IF(A915&lt;&gt;"",Output5!#REF!,"")</f>
        <v/>
      </c>
      <c r="AE915" t="b">
        <f t="shared" si="29"/>
        <v>1</v>
      </c>
      <c r="AF915" t="e">
        <f>VLOOKUP(Output5!#REF!,GroupNames!$B$2:$D$11,3,FALSE)</f>
        <v>#REF!</v>
      </c>
    </row>
    <row r="916" spans="1:32" x14ac:dyDescent="0.25">
      <c r="A916" s="2" t="str">
        <f t="shared" si="28"/>
        <v/>
      </c>
      <c r="B916" s="2" t="str">
        <f>IF(A916&lt;&gt;"",Output5!#REF!,"")</f>
        <v/>
      </c>
      <c r="C916" t="str">
        <f>IF(A916&lt;&gt;"",Output5!#REF!,"")</f>
        <v/>
      </c>
      <c r="D916" t="str">
        <f>IF(A916&lt;&gt;"",Output5!#REF!,"")</f>
        <v/>
      </c>
      <c r="E916" t="str">
        <f>IF(A916&lt;&gt;"",Output5!#REF!,"")</f>
        <v/>
      </c>
      <c r="F916" t="str">
        <f>IF(A916&lt;&gt;"",Output5!#REF!,"")</f>
        <v/>
      </c>
      <c r="G916" t="str">
        <f>IF(A916&lt;&gt;"",Output5!#REF!,"")</f>
        <v/>
      </c>
      <c r="H916" t="str">
        <f>IF(A916&lt;&gt;"",Output5!#REF!,"")</f>
        <v/>
      </c>
      <c r="I916" s="27" t="str">
        <f>IF(A916&lt;&gt;"",Output5!#REF!,"")</f>
        <v/>
      </c>
      <c r="J916" t="str">
        <f>IF(A916&lt;&gt;"",Output5!#REF!,"")</f>
        <v/>
      </c>
      <c r="K916" t="str">
        <f>IF(A916&lt;&gt;"",Output5!#REF!,"")</f>
        <v/>
      </c>
      <c r="L916" t="str">
        <f>IF(A916&lt;&gt;"",Output5!#REF!,"")</f>
        <v/>
      </c>
      <c r="AE916" t="b">
        <f t="shared" si="29"/>
        <v>1</v>
      </c>
      <c r="AF916" t="e">
        <f>VLOOKUP(Output5!#REF!,GroupNames!$B$2:$D$11,3,FALSE)</f>
        <v>#REF!</v>
      </c>
    </row>
    <row r="917" spans="1:32" x14ac:dyDescent="0.25">
      <c r="A917" s="2" t="str">
        <f t="shared" si="28"/>
        <v/>
      </c>
      <c r="B917" s="2" t="str">
        <f>IF(A917&lt;&gt;"",Output5!#REF!,"")</f>
        <v/>
      </c>
      <c r="C917" t="str">
        <f>IF(A917&lt;&gt;"",Output5!#REF!,"")</f>
        <v/>
      </c>
      <c r="D917" t="str">
        <f>IF(A917&lt;&gt;"",Output5!#REF!,"")</f>
        <v/>
      </c>
      <c r="E917" t="str">
        <f>IF(A917&lt;&gt;"",Output5!#REF!,"")</f>
        <v/>
      </c>
      <c r="F917" t="str">
        <f>IF(A917&lt;&gt;"",Output5!#REF!,"")</f>
        <v/>
      </c>
      <c r="G917" t="str">
        <f>IF(A917&lt;&gt;"",Output5!#REF!,"")</f>
        <v/>
      </c>
      <c r="H917" t="str">
        <f>IF(A917&lt;&gt;"",Output5!#REF!,"")</f>
        <v/>
      </c>
      <c r="I917" s="27" t="str">
        <f>IF(A917&lt;&gt;"",Output5!#REF!,"")</f>
        <v/>
      </c>
      <c r="J917" t="str">
        <f>IF(A917&lt;&gt;"",Output5!#REF!,"")</f>
        <v/>
      </c>
      <c r="K917" t="str">
        <f>IF(A917&lt;&gt;"",Output5!#REF!,"")</f>
        <v/>
      </c>
      <c r="L917" t="str">
        <f>IF(A917&lt;&gt;"",Output5!#REF!,"")</f>
        <v/>
      </c>
      <c r="AE917" t="b">
        <f t="shared" si="29"/>
        <v>1</v>
      </c>
      <c r="AF917" t="e">
        <f>VLOOKUP(Output5!#REF!,GroupNames!$B$2:$D$11,3,FALSE)</f>
        <v>#REF!</v>
      </c>
    </row>
    <row r="918" spans="1:32" x14ac:dyDescent="0.25">
      <c r="A918" s="2" t="str">
        <f t="shared" si="28"/>
        <v/>
      </c>
      <c r="B918" s="2" t="str">
        <f>IF(A918&lt;&gt;"",Output5!#REF!,"")</f>
        <v/>
      </c>
      <c r="C918" t="str">
        <f>IF(A918&lt;&gt;"",Output5!#REF!,"")</f>
        <v/>
      </c>
      <c r="D918" t="str">
        <f>IF(A918&lt;&gt;"",Output5!#REF!,"")</f>
        <v/>
      </c>
      <c r="E918" t="str">
        <f>IF(A918&lt;&gt;"",Output5!#REF!,"")</f>
        <v/>
      </c>
      <c r="F918" t="str">
        <f>IF(A918&lt;&gt;"",Output5!#REF!,"")</f>
        <v/>
      </c>
      <c r="G918" t="str">
        <f>IF(A918&lt;&gt;"",Output5!#REF!,"")</f>
        <v/>
      </c>
      <c r="H918" t="str">
        <f>IF(A918&lt;&gt;"",Output5!#REF!,"")</f>
        <v/>
      </c>
      <c r="I918" s="27" t="str">
        <f>IF(A918&lt;&gt;"",Output5!#REF!,"")</f>
        <v/>
      </c>
      <c r="J918" t="str">
        <f>IF(A918&lt;&gt;"",Output5!#REF!,"")</f>
        <v/>
      </c>
      <c r="K918" t="str">
        <f>IF(A918&lt;&gt;"",Output5!#REF!,"")</f>
        <v/>
      </c>
      <c r="L918" t="str">
        <f>IF(A918&lt;&gt;"",Output5!#REF!,"")</f>
        <v/>
      </c>
      <c r="AE918" t="b">
        <f t="shared" si="29"/>
        <v>1</v>
      </c>
      <c r="AF918" t="e">
        <f>VLOOKUP(Output5!#REF!,GroupNames!$B$2:$D$11,3,FALSE)</f>
        <v>#REF!</v>
      </c>
    </row>
    <row r="919" spans="1:32" x14ac:dyDescent="0.25">
      <c r="A919" s="2" t="str">
        <f t="shared" si="28"/>
        <v/>
      </c>
      <c r="B919" s="2" t="str">
        <f>IF(A919&lt;&gt;"",Output5!#REF!,"")</f>
        <v/>
      </c>
      <c r="C919" t="str">
        <f>IF(A919&lt;&gt;"",Output5!#REF!,"")</f>
        <v/>
      </c>
      <c r="D919" t="str">
        <f>IF(A919&lt;&gt;"",Output5!#REF!,"")</f>
        <v/>
      </c>
      <c r="E919" t="str">
        <f>IF(A919&lt;&gt;"",Output5!#REF!,"")</f>
        <v/>
      </c>
      <c r="F919" t="str">
        <f>IF(A919&lt;&gt;"",Output5!#REF!,"")</f>
        <v/>
      </c>
      <c r="G919" t="str">
        <f>IF(A919&lt;&gt;"",Output5!#REF!,"")</f>
        <v/>
      </c>
      <c r="H919" t="str">
        <f>IF(A919&lt;&gt;"",Output5!#REF!,"")</f>
        <v/>
      </c>
      <c r="I919" s="27" t="str">
        <f>IF(A919&lt;&gt;"",Output5!#REF!,"")</f>
        <v/>
      </c>
      <c r="J919" t="str">
        <f>IF(A919&lt;&gt;"",Output5!#REF!,"")</f>
        <v/>
      </c>
      <c r="K919" t="str">
        <f>IF(A919&lt;&gt;"",Output5!#REF!,"")</f>
        <v/>
      </c>
      <c r="L919" t="str">
        <f>IF(A919&lt;&gt;"",Output5!#REF!,"")</f>
        <v/>
      </c>
      <c r="AE919" t="b">
        <f t="shared" si="29"/>
        <v>1</v>
      </c>
      <c r="AF919" t="e">
        <f>VLOOKUP(Output5!#REF!,GroupNames!$B$2:$D$11,3,FALSE)</f>
        <v>#REF!</v>
      </c>
    </row>
    <row r="920" spans="1:32" x14ac:dyDescent="0.25">
      <c r="A920" s="2" t="str">
        <f t="shared" si="28"/>
        <v/>
      </c>
      <c r="B920" s="2" t="str">
        <f>IF(A920&lt;&gt;"",Output5!#REF!,"")</f>
        <v/>
      </c>
      <c r="C920" t="str">
        <f>IF(A920&lt;&gt;"",Output5!#REF!,"")</f>
        <v/>
      </c>
      <c r="D920" t="str">
        <f>IF(A920&lt;&gt;"",Output5!#REF!,"")</f>
        <v/>
      </c>
      <c r="E920" t="str">
        <f>IF(A920&lt;&gt;"",Output5!#REF!,"")</f>
        <v/>
      </c>
      <c r="F920" t="str">
        <f>IF(A920&lt;&gt;"",Output5!#REF!,"")</f>
        <v/>
      </c>
      <c r="G920" t="str">
        <f>IF(A920&lt;&gt;"",Output5!#REF!,"")</f>
        <v/>
      </c>
      <c r="H920" t="str">
        <f>IF(A920&lt;&gt;"",Output5!#REF!,"")</f>
        <v/>
      </c>
      <c r="I920" s="27" t="str">
        <f>IF(A920&lt;&gt;"",Output5!#REF!,"")</f>
        <v/>
      </c>
      <c r="J920" t="str">
        <f>IF(A920&lt;&gt;"",Output5!#REF!,"")</f>
        <v/>
      </c>
      <c r="K920" t="str">
        <f>IF(A920&lt;&gt;"",Output5!#REF!,"")</f>
        <v/>
      </c>
      <c r="L920" t="str">
        <f>IF(A920&lt;&gt;"",Output5!#REF!,"")</f>
        <v/>
      </c>
      <c r="AE920" t="b">
        <f t="shared" si="29"/>
        <v>1</v>
      </c>
      <c r="AF920" t="e">
        <f>VLOOKUP(Output5!#REF!,GroupNames!$B$2:$D$11,3,FALSE)</f>
        <v>#REF!</v>
      </c>
    </row>
    <row r="921" spans="1:32" x14ac:dyDescent="0.25">
      <c r="A921" s="2" t="str">
        <f t="shared" si="28"/>
        <v/>
      </c>
      <c r="B921" s="2" t="str">
        <f>IF(A921&lt;&gt;"",Output5!#REF!,"")</f>
        <v/>
      </c>
      <c r="C921" t="str">
        <f>IF(A921&lt;&gt;"",Output5!#REF!,"")</f>
        <v/>
      </c>
      <c r="D921" t="str">
        <f>IF(A921&lt;&gt;"",Output5!#REF!,"")</f>
        <v/>
      </c>
      <c r="E921" t="str">
        <f>IF(A921&lt;&gt;"",Output5!#REF!,"")</f>
        <v/>
      </c>
      <c r="F921" t="str">
        <f>IF(A921&lt;&gt;"",Output5!#REF!,"")</f>
        <v/>
      </c>
      <c r="G921" t="str">
        <f>IF(A921&lt;&gt;"",Output5!#REF!,"")</f>
        <v/>
      </c>
      <c r="H921" t="str">
        <f>IF(A921&lt;&gt;"",Output5!#REF!,"")</f>
        <v/>
      </c>
      <c r="I921" s="27" t="str">
        <f>IF(A921&lt;&gt;"",Output5!#REF!,"")</f>
        <v/>
      </c>
      <c r="J921" t="str">
        <f>IF(A921&lt;&gt;"",Output5!#REF!,"")</f>
        <v/>
      </c>
      <c r="K921" t="str">
        <f>IF(A921&lt;&gt;"",Output5!#REF!,"")</f>
        <v/>
      </c>
      <c r="L921" t="str">
        <f>IF(A921&lt;&gt;"",Output5!#REF!,"")</f>
        <v/>
      </c>
      <c r="AE921" t="b">
        <f t="shared" si="29"/>
        <v>1</v>
      </c>
      <c r="AF921" t="e">
        <f>VLOOKUP(Output5!#REF!,GroupNames!$B$2:$D$11,3,FALSE)</f>
        <v>#REF!</v>
      </c>
    </row>
    <row r="922" spans="1:32" x14ac:dyDescent="0.25">
      <c r="A922" s="2" t="str">
        <f t="shared" si="28"/>
        <v/>
      </c>
      <c r="B922" s="2" t="str">
        <f>IF(A922&lt;&gt;"",Output5!#REF!,"")</f>
        <v/>
      </c>
      <c r="C922" t="str">
        <f>IF(A922&lt;&gt;"",Output5!#REF!,"")</f>
        <v/>
      </c>
      <c r="D922" t="str">
        <f>IF(A922&lt;&gt;"",Output5!#REF!,"")</f>
        <v/>
      </c>
      <c r="E922" t="str">
        <f>IF(A922&lt;&gt;"",Output5!#REF!,"")</f>
        <v/>
      </c>
      <c r="F922" t="str">
        <f>IF(A922&lt;&gt;"",Output5!#REF!,"")</f>
        <v/>
      </c>
      <c r="G922" t="str">
        <f>IF(A922&lt;&gt;"",Output5!#REF!,"")</f>
        <v/>
      </c>
      <c r="H922" t="str">
        <f>IF(A922&lt;&gt;"",Output5!#REF!,"")</f>
        <v/>
      </c>
      <c r="I922" s="27" t="str">
        <f>IF(A922&lt;&gt;"",Output5!#REF!,"")</f>
        <v/>
      </c>
      <c r="J922" t="str">
        <f>IF(A922&lt;&gt;"",Output5!#REF!,"")</f>
        <v/>
      </c>
      <c r="K922" t="str">
        <f>IF(A922&lt;&gt;"",Output5!#REF!,"")</f>
        <v/>
      </c>
      <c r="L922" t="str">
        <f>IF(A922&lt;&gt;"",Output5!#REF!,"")</f>
        <v/>
      </c>
      <c r="AE922" t="b">
        <f t="shared" si="29"/>
        <v>1</v>
      </c>
      <c r="AF922" t="e">
        <f>VLOOKUP(Output5!#REF!,GroupNames!$B$2:$D$11,3,FALSE)</f>
        <v>#REF!</v>
      </c>
    </row>
    <row r="923" spans="1:32" x14ac:dyDescent="0.25">
      <c r="A923" s="2" t="str">
        <f t="shared" si="28"/>
        <v/>
      </c>
      <c r="B923" s="2" t="str">
        <f>IF(A923&lt;&gt;"",Output5!#REF!,"")</f>
        <v/>
      </c>
      <c r="C923" t="str">
        <f>IF(A923&lt;&gt;"",Output5!#REF!,"")</f>
        <v/>
      </c>
      <c r="D923" t="str">
        <f>IF(A923&lt;&gt;"",Output5!#REF!,"")</f>
        <v/>
      </c>
      <c r="E923" t="str">
        <f>IF(A923&lt;&gt;"",Output5!#REF!,"")</f>
        <v/>
      </c>
      <c r="F923" t="str">
        <f>IF(A923&lt;&gt;"",Output5!#REF!,"")</f>
        <v/>
      </c>
      <c r="G923" t="str">
        <f>IF(A923&lt;&gt;"",Output5!#REF!,"")</f>
        <v/>
      </c>
      <c r="H923" t="str">
        <f>IF(A923&lt;&gt;"",Output5!#REF!,"")</f>
        <v/>
      </c>
      <c r="I923" s="27" t="str">
        <f>IF(A923&lt;&gt;"",Output5!#REF!,"")</f>
        <v/>
      </c>
      <c r="J923" t="str">
        <f>IF(A923&lt;&gt;"",Output5!#REF!,"")</f>
        <v/>
      </c>
      <c r="K923" t="str">
        <f>IF(A923&lt;&gt;"",Output5!#REF!,"")</f>
        <v/>
      </c>
      <c r="L923" t="str">
        <f>IF(A923&lt;&gt;"",Output5!#REF!,"")</f>
        <v/>
      </c>
      <c r="AE923" t="b">
        <f t="shared" si="29"/>
        <v>1</v>
      </c>
      <c r="AF923" t="e">
        <f>VLOOKUP(Output5!#REF!,GroupNames!$B$2:$D$11,3,FALSE)</f>
        <v>#REF!</v>
      </c>
    </row>
    <row r="924" spans="1:32" x14ac:dyDescent="0.25">
      <c r="A924" s="2" t="str">
        <f t="shared" si="28"/>
        <v/>
      </c>
      <c r="B924" s="2" t="str">
        <f>IF(A924&lt;&gt;"",Output5!#REF!,"")</f>
        <v/>
      </c>
      <c r="C924" t="str">
        <f>IF(A924&lt;&gt;"",Output5!#REF!,"")</f>
        <v/>
      </c>
      <c r="D924" t="str">
        <f>IF(A924&lt;&gt;"",Output5!#REF!,"")</f>
        <v/>
      </c>
      <c r="E924" t="str">
        <f>IF(A924&lt;&gt;"",Output5!#REF!,"")</f>
        <v/>
      </c>
      <c r="F924" t="str">
        <f>IF(A924&lt;&gt;"",Output5!#REF!,"")</f>
        <v/>
      </c>
      <c r="G924" t="str">
        <f>IF(A924&lt;&gt;"",Output5!#REF!,"")</f>
        <v/>
      </c>
      <c r="H924" t="str">
        <f>IF(A924&lt;&gt;"",Output5!#REF!,"")</f>
        <v/>
      </c>
      <c r="I924" s="27" t="str">
        <f>IF(A924&lt;&gt;"",Output5!#REF!,"")</f>
        <v/>
      </c>
      <c r="J924" t="str">
        <f>IF(A924&lt;&gt;"",Output5!#REF!,"")</f>
        <v/>
      </c>
      <c r="K924" t="str">
        <f>IF(A924&lt;&gt;"",Output5!#REF!,"")</f>
        <v/>
      </c>
      <c r="L924" t="str">
        <f>IF(A924&lt;&gt;"",Output5!#REF!,"")</f>
        <v/>
      </c>
      <c r="AE924" t="b">
        <f t="shared" si="29"/>
        <v>1</v>
      </c>
      <c r="AF924" t="e">
        <f>VLOOKUP(Output5!#REF!,GroupNames!$B$2:$D$11,3,FALSE)</f>
        <v>#REF!</v>
      </c>
    </row>
    <row r="925" spans="1:32" x14ac:dyDescent="0.25">
      <c r="A925" s="2" t="str">
        <f t="shared" si="28"/>
        <v/>
      </c>
      <c r="B925" s="2" t="str">
        <f>IF(A925&lt;&gt;"",Output5!#REF!,"")</f>
        <v/>
      </c>
      <c r="C925" t="str">
        <f>IF(A925&lt;&gt;"",Output5!#REF!,"")</f>
        <v/>
      </c>
      <c r="D925" t="str">
        <f>IF(A925&lt;&gt;"",Output5!#REF!,"")</f>
        <v/>
      </c>
      <c r="E925" t="str">
        <f>IF(A925&lt;&gt;"",Output5!#REF!,"")</f>
        <v/>
      </c>
      <c r="F925" t="str">
        <f>IF(A925&lt;&gt;"",Output5!#REF!,"")</f>
        <v/>
      </c>
      <c r="G925" t="str">
        <f>IF(A925&lt;&gt;"",Output5!#REF!,"")</f>
        <v/>
      </c>
      <c r="H925" t="str">
        <f>IF(A925&lt;&gt;"",Output5!#REF!,"")</f>
        <v/>
      </c>
      <c r="I925" s="27" t="str">
        <f>IF(A925&lt;&gt;"",Output5!#REF!,"")</f>
        <v/>
      </c>
      <c r="J925" t="str">
        <f>IF(A925&lt;&gt;"",Output5!#REF!,"")</f>
        <v/>
      </c>
      <c r="K925" t="str">
        <f>IF(A925&lt;&gt;"",Output5!#REF!,"")</f>
        <v/>
      </c>
      <c r="L925" t="str">
        <f>IF(A925&lt;&gt;"",Output5!#REF!,"")</f>
        <v/>
      </c>
      <c r="AE925" t="b">
        <f t="shared" si="29"/>
        <v>1</v>
      </c>
      <c r="AF925" t="e">
        <f>VLOOKUP(Output5!#REF!,GroupNames!$B$2:$D$11,3,FALSE)</f>
        <v>#REF!</v>
      </c>
    </row>
    <row r="926" spans="1:32" x14ac:dyDescent="0.25">
      <c r="A926" s="2" t="str">
        <f t="shared" si="28"/>
        <v/>
      </c>
      <c r="B926" s="2" t="str">
        <f>IF(A926&lt;&gt;"",Output5!#REF!,"")</f>
        <v/>
      </c>
      <c r="C926" t="str">
        <f>IF(A926&lt;&gt;"",Output5!#REF!,"")</f>
        <v/>
      </c>
      <c r="D926" t="str">
        <f>IF(A926&lt;&gt;"",Output5!#REF!,"")</f>
        <v/>
      </c>
      <c r="E926" t="str">
        <f>IF(A926&lt;&gt;"",Output5!#REF!,"")</f>
        <v/>
      </c>
      <c r="F926" t="str">
        <f>IF(A926&lt;&gt;"",Output5!#REF!,"")</f>
        <v/>
      </c>
      <c r="G926" t="str">
        <f>IF(A926&lt;&gt;"",Output5!#REF!,"")</f>
        <v/>
      </c>
      <c r="H926" t="str">
        <f>IF(A926&lt;&gt;"",Output5!#REF!,"")</f>
        <v/>
      </c>
      <c r="I926" s="27" t="str">
        <f>IF(A926&lt;&gt;"",Output5!#REF!,"")</f>
        <v/>
      </c>
      <c r="J926" t="str">
        <f>IF(A926&lt;&gt;"",Output5!#REF!,"")</f>
        <v/>
      </c>
      <c r="K926" t="str">
        <f>IF(A926&lt;&gt;"",Output5!#REF!,"")</f>
        <v/>
      </c>
      <c r="L926" t="str">
        <f>IF(A926&lt;&gt;"",Output5!#REF!,"")</f>
        <v/>
      </c>
      <c r="AE926" t="b">
        <f t="shared" si="29"/>
        <v>1</v>
      </c>
      <c r="AF926" t="e">
        <f>VLOOKUP(Output5!#REF!,GroupNames!$B$2:$D$11,3,FALSE)</f>
        <v>#REF!</v>
      </c>
    </row>
    <row r="927" spans="1:32" x14ac:dyDescent="0.25">
      <c r="A927" s="2" t="str">
        <f t="shared" si="28"/>
        <v/>
      </c>
      <c r="B927" s="2" t="str">
        <f>IF(A927&lt;&gt;"",Output5!#REF!,"")</f>
        <v/>
      </c>
      <c r="C927" t="str">
        <f>IF(A927&lt;&gt;"",Output5!#REF!,"")</f>
        <v/>
      </c>
      <c r="D927" t="str">
        <f>IF(A927&lt;&gt;"",Output5!#REF!,"")</f>
        <v/>
      </c>
      <c r="E927" t="str">
        <f>IF(A927&lt;&gt;"",Output5!#REF!,"")</f>
        <v/>
      </c>
      <c r="F927" t="str">
        <f>IF(A927&lt;&gt;"",Output5!#REF!,"")</f>
        <v/>
      </c>
      <c r="G927" t="str">
        <f>IF(A927&lt;&gt;"",Output5!#REF!,"")</f>
        <v/>
      </c>
      <c r="H927" t="str">
        <f>IF(A927&lt;&gt;"",Output5!#REF!,"")</f>
        <v/>
      </c>
      <c r="I927" s="27" t="str">
        <f>IF(A927&lt;&gt;"",Output5!#REF!,"")</f>
        <v/>
      </c>
      <c r="J927" t="str">
        <f>IF(A927&lt;&gt;"",Output5!#REF!,"")</f>
        <v/>
      </c>
      <c r="K927" t="str">
        <f>IF(A927&lt;&gt;"",Output5!#REF!,"")</f>
        <v/>
      </c>
      <c r="L927" t="str">
        <f>IF(A927&lt;&gt;"",Output5!#REF!,"")</f>
        <v/>
      </c>
      <c r="AE927" t="b">
        <f t="shared" si="29"/>
        <v>1</v>
      </c>
      <c r="AF927" t="e">
        <f>VLOOKUP(Output5!#REF!,GroupNames!$B$2:$D$11,3,FALSE)</f>
        <v>#REF!</v>
      </c>
    </row>
    <row r="928" spans="1:32" x14ac:dyDescent="0.25">
      <c r="A928" s="2" t="str">
        <f t="shared" si="28"/>
        <v/>
      </c>
      <c r="B928" s="2" t="str">
        <f>IF(A928&lt;&gt;"",Output5!#REF!,"")</f>
        <v/>
      </c>
      <c r="C928" t="str">
        <f>IF(A928&lt;&gt;"",Output5!#REF!,"")</f>
        <v/>
      </c>
      <c r="D928" t="str">
        <f>IF(A928&lt;&gt;"",Output5!#REF!,"")</f>
        <v/>
      </c>
      <c r="E928" t="str">
        <f>IF(A928&lt;&gt;"",Output5!#REF!,"")</f>
        <v/>
      </c>
      <c r="F928" t="str">
        <f>IF(A928&lt;&gt;"",Output5!#REF!,"")</f>
        <v/>
      </c>
      <c r="G928" t="str">
        <f>IF(A928&lt;&gt;"",Output5!#REF!,"")</f>
        <v/>
      </c>
      <c r="H928" t="str">
        <f>IF(A928&lt;&gt;"",Output5!#REF!,"")</f>
        <v/>
      </c>
      <c r="I928" s="27" t="str">
        <f>IF(A928&lt;&gt;"",Output5!#REF!,"")</f>
        <v/>
      </c>
      <c r="J928" t="str">
        <f>IF(A928&lt;&gt;"",Output5!#REF!,"")</f>
        <v/>
      </c>
      <c r="K928" t="str">
        <f>IF(A928&lt;&gt;"",Output5!#REF!,"")</f>
        <v/>
      </c>
      <c r="L928" t="str">
        <f>IF(A928&lt;&gt;"",Output5!#REF!,"")</f>
        <v/>
      </c>
      <c r="AE928" t="b">
        <f t="shared" si="29"/>
        <v>1</v>
      </c>
      <c r="AF928" t="e">
        <f>VLOOKUP(Output5!#REF!,GroupNames!$B$2:$D$11,3,FALSE)</f>
        <v>#REF!</v>
      </c>
    </row>
    <row r="929" spans="1:32" x14ac:dyDescent="0.25">
      <c r="A929" s="2" t="str">
        <f t="shared" si="28"/>
        <v/>
      </c>
      <c r="B929" s="2" t="str">
        <f>IF(A929&lt;&gt;"",Output5!#REF!,"")</f>
        <v/>
      </c>
      <c r="C929" t="str">
        <f>IF(A929&lt;&gt;"",Output5!#REF!,"")</f>
        <v/>
      </c>
      <c r="D929" t="str">
        <f>IF(A929&lt;&gt;"",Output5!#REF!,"")</f>
        <v/>
      </c>
      <c r="E929" t="str">
        <f>IF(A929&lt;&gt;"",Output5!#REF!,"")</f>
        <v/>
      </c>
      <c r="F929" t="str">
        <f>IF(A929&lt;&gt;"",Output5!#REF!,"")</f>
        <v/>
      </c>
      <c r="G929" t="str">
        <f>IF(A929&lt;&gt;"",Output5!#REF!,"")</f>
        <v/>
      </c>
      <c r="H929" t="str">
        <f>IF(A929&lt;&gt;"",Output5!#REF!,"")</f>
        <v/>
      </c>
      <c r="I929" s="27" t="str">
        <f>IF(A929&lt;&gt;"",Output5!#REF!,"")</f>
        <v/>
      </c>
      <c r="J929" t="str">
        <f>IF(A929&lt;&gt;"",Output5!#REF!,"")</f>
        <v/>
      </c>
      <c r="K929" t="str">
        <f>IF(A929&lt;&gt;"",Output5!#REF!,"")</f>
        <v/>
      </c>
      <c r="L929" t="str">
        <f>IF(A929&lt;&gt;"",Output5!#REF!,"")</f>
        <v/>
      </c>
      <c r="AE929" t="b">
        <f t="shared" si="29"/>
        <v>1</v>
      </c>
      <c r="AF929" t="e">
        <f>VLOOKUP(Output5!#REF!,GroupNames!$B$2:$D$11,3,FALSE)</f>
        <v>#REF!</v>
      </c>
    </row>
    <row r="930" spans="1:32" x14ac:dyDescent="0.25">
      <c r="A930" s="2" t="str">
        <f t="shared" si="28"/>
        <v/>
      </c>
      <c r="B930" s="2" t="str">
        <f>IF(A930&lt;&gt;"",Output5!#REF!,"")</f>
        <v/>
      </c>
      <c r="C930" t="str">
        <f>IF(A930&lt;&gt;"",Output5!#REF!,"")</f>
        <v/>
      </c>
      <c r="D930" t="str">
        <f>IF(A930&lt;&gt;"",Output5!#REF!,"")</f>
        <v/>
      </c>
      <c r="E930" t="str">
        <f>IF(A930&lt;&gt;"",Output5!#REF!,"")</f>
        <v/>
      </c>
      <c r="F930" t="str">
        <f>IF(A930&lt;&gt;"",Output5!#REF!,"")</f>
        <v/>
      </c>
      <c r="G930" t="str">
        <f>IF(A930&lt;&gt;"",Output5!#REF!,"")</f>
        <v/>
      </c>
      <c r="H930" t="str">
        <f>IF(A930&lt;&gt;"",Output5!#REF!,"")</f>
        <v/>
      </c>
      <c r="I930" s="27" t="str">
        <f>IF(A930&lt;&gt;"",Output5!#REF!,"")</f>
        <v/>
      </c>
      <c r="J930" t="str">
        <f>IF(A930&lt;&gt;"",Output5!#REF!,"")</f>
        <v/>
      </c>
      <c r="K930" t="str">
        <f>IF(A930&lt;&gt;"",Output5!#REF!,"")</f>
        <v/>
      </c>
      <c r="L930" t="str">
        <f>IF(A930&lt;&gt;"",Output5!#REF!,"")</f>
        <v/>
      </c>
      <c r="AE930" t="b">
        <f t="shared" si="29"/>
        <v>1</v>
      </c>
      <c r="AF930" t="e">
        <f>VLOOKUP(Output5!#REF!,GroupNames!$B$2:$D$11,3,FALSE)</f>
        <v>#REF!</v>
      </c>
    </row>
    <row r="931" spans="1:32" x14ac:dyDescent="0.25">
      <c r="A931" s="2" t="str">
        <f t="shared" si="28"/>
        <v/>
      </c>
      <c r="B931" s="2" t="str">
        <f>IF(A931&lt;&gt;"",Output5!#REF!,"")</f>
        <v/>
      </c>
      <c r="C931" t="str">
        <f>IF(A931&lt;&gt;"",Output5!#REF!,"")</f>
        <v/>
      </c>
      <c r="D931" t="str">
        <f>IF(A931&lt;&gt;"",Output5!#REF!,"")</f>
        <v/>
      </c>
      <c r="E931" t="str">
        <f>IF(A931&lt;&gt;"",Output5!#REF!,"")</f>
        <v/>
      </c>
      <c r="F931" t="str">
        <f>IF(A931&lt;&gt;"",Output5!#REF!,"")</f>
        <v/>
      </c>
      <c r="G931" t="str">
        <f>IF(A931&lt;&gt;"",Output5!#REF!,"")</f>
        <v/>
      </c>
      <c r="H931" t="str">
        <f>IF(A931&lt;&gt;"",Output5!#REF!,"")</f>
        <v/>
      </c>
      <c r="I931" s="27" t="str">
        <f>IF(A931&lt;&gt;"",Output5!#REF!,"")</f>
        <v/>
      </c>
      <c r="J931" t="str">
        <f>IF(A931&lt;&gt;"",Output5!#REF!,"")</f>
        <v/>
      </c>
      <c r="K931" t="str">
        <f>IF(A931&lt;&gt;"",Output5!#REF!,"")</f>
        <v/>
      </c>
      <c r="L931" t="str">
        <f>IF(A931&lt;&gt;"",Output5!#REF!,"")</f>
        <v/>
      </c>
      <c r="AE931" t="b">
        <f t="shared" si="29"/>
        <v>1</v>
      </c>
      <c r="AF931" t="e">
        <f>VLOOKUP(Output5!#REF!,GroupNames!$B$2:$D$11,3,FALSE)</f>
        <v>#REF!</v>
      </c>
    </row>
    <row r="932" spans="1:32" x14ac:dyDescent="0.25">
      <c r="A932" s="2" t="str">
        <f t="shared" si="28"/>
        <v/>
      </c>
      <c r="B932" s="2" t="str">
        <f>IF(A932&lt;&gt;"",Output5!#REF!,"")</f>
        <v/>
      </c>
      <c r="C932" t="str">
        <f>IF(A932&lt;&gt;"",Output5!#REF!,"")</f>
        <v/>
      </c>
      <c r="D932" t="str">
        <f>IF(A932&lt;&gt;"",Output5!#REF!,"")</f>
        <v/>
      </c>
      <c r="E932" t="str">
        <f>IF(A932&lt;&gt;"",Output5!#REF!,"")</f>
        <v/>
      </c>
      <c r="F932" t="str">
        <f>IF(A932&lt;&gt;"",Output5!#REF!,"")</f>
        <v/>
      </c>
      <c r="G932" t="str">
        <f>IF(A932&lt;&gt;"",Output5!#REF!,"")</f>
        <v/>
      </c>
      <c r="H932" t="str">
        <f>IF(A932&lt;&gt;"",Output5!#REF!,"")</f>
        <v/>
      </c>
      <c r="I932" s="27" t="str">
        <f>IF(A932&lt;&gt;"",Output5!#REF!,"")</f>
        <v/>
      </c>
      <c r="J932" t="str">
        <f>IF(A932&lt;&gt;"",Output5!#REF!,"")</f>
        <v/>
      </c>
      <c r="K932" t="str">
        <f>IF(A932&lt;&gt;"",Output5!#REF!,"")</f>
        <v/>
      </c>
      <c r="L932" t="str">
        <f>IF(A932&lt;&gt;"",Output5!#REF!,"")</f>
        <v/>
      </c>
      <c r="AE932" t="b">
        <f t="shared" si="29"/>
        <v>1</v>
      </c>
      <c r="AF932" t="e">
        <f>VLOOKUP(Output5!#REF!,GroupNames!$B$2:$D$11,3,FALSE)</f>
        <v>#REF!</v>
      </c>
    </row>
    <row r="933" spans="1:32" x14ac:dyDescent="0.25">
      <c r="A933" s="2" t="str">
        <f t="shared" si="28"/>
        <v/>
      </c>
      <c r="B933" s="2" t="str">
        <f>IF(A933&lt;&gt;"",Output5!#REF!,"")</f>
        <v/>
      </c>
      <c r="C933" t="str">
        <f>IF(A933&lt;&gt;"",Output5!#REF!,"")</f>
        <v/>
      </c>
      <c r="D933" t="str">
        <f>IF(A933&lt;&gt;"",Output5!#REF!,"")</f>
        <v/>
      </c>
      <c r="E933" t="str">
        <f>IF(A933&lt;&gt;"",Output5!#REF!,"")</f>
        <v/>
      </c>
      <c r="F933" t="str">
        <f>IF(A933&lt;&gt;"",Output5!#REF!,"")</f>
        <v/>
      </c>
      <c r="G933" t="str">
        <f>IF(A933&lt;&gt;"",Output5!#REF!,"")</f>
        <v/>
      </c>
      <c r="H933" t="str">
        <f>IF(A933&lt;&gt;"",Output5!#REF!,"")</f>
        <v/>
      </c>
      <c r="I933" s="27" t="str">
        <f>IF(A933&lt;&gt;"",Output5!#REF!,"")</f>
        <v/>
      </c>
      <c r="J933" t="str">
        <f>IF(A933&lt;&gt;"",Output5!#REF!,"")</f>
        <v/>
      </c>
      <c r="K933" t="str">
        <f>IF(A933&lt;&gt;"",Output5!#REF!,"")</f>
        <v/>
      </c>
      <c r="L933" t="str">
        <f>IF(A933&lt;&gt;"",Output5!#REF!,"")</f>
        <v/>
      </c>
      <c r="AE933" t="b">
        <f t="shared" si="29"/>
        <v>1</v>
      </c>
      <c r="AF933" t="e">
        <f>VLOOKUP(Output5!#REF!,GroupNames!$B$2:$D$11,3,FALSE)</f>
        <v>#REF!</v>
      </c>
    </row>
    <row r="934" spans="1:32" x14ac:dyDescent="0.25">
      <c r="A934" s="2" t="str">
        <f t="shared" si="28"/>
        <v/>
      </c>
      <c r="B934" s="2" t="str">
        <f>IF(A934&lt;&gt;"",Output5!#REF!,"")</f>
        <v/>
      </c>
      <c r="C934" t="str">
        <f>IF(A934&lt;&gt;"",Output5!#REF!,"")</f>
        <v/>
      </c>
      <c r="D934" t="str">
        <f>IF(A934&lt;&gt;"",Output5!#REF!,"")</f>
        <v/>
      </c>
      <c r="E934" t="str">
        <f>IF(A934&lt;&gt;"",Output5!#REF!,"")</f>
        <v/>
      </c>
      <c r="F934" t="str">
        <f>IF(A934&lt;&gt;"",Output5!#REF!,"")</f>
        <v/>
      </c>
      <c r="G934" t="str">
        <f>IF(A934&lt;&gt;"",Output5!#REF!,"")</f>
        <v/>
      </c>
      <c r="H934" t="str">
        <f>IF(A934&lt;&gt;"",Output5!#REF!,"")</f>
        <v/>
      </c>
      <c r="I934" s="27" t="str">
        <f>IF(A934&lt;&gt;"",Output5!#REF!,"")</f>
        <v/>
      </c>
      <c r="J934" t="str">
        <f>IF(A934&lt;&gt;"",Output5!#REF!,"")</f>
        <v/>
      </c>
      <c r="K934" t="str">
        <f>IF(A934&lt;&gt;"",Output5!#REF!,"")</f>
        <v/>
      </c>
      <c r="L934" t="str">
        <f>IF(A934&lt;&gt;"",Output5!#REF!,"")</f>
        <v/>
      </c>
      <c r="AE934" t="b">
        <f t="shared" si="29"/>
        <v>1</v>
      </c>
      <c r="AF934" t="e">
        <f>VLOOKUP(Output5!#REF!,GroupNames!$B$2:$D$11,3,FALSE)</f>
        <v>#REF!</v>
      </c>
    </row>
    <row r="935" spans="1:32" x14ac:dyDescent="0.25">
      <c r="A935" s="2" t="str">
        <f t="shared" si="28"/>
        <v/>
      </c>
      <c r="B935" s="2" t="str">
        <f>IF(A935&lt;&gt;"",Output5!#REF!,"")</f>
        <v/>
      </c>
      <c r="C935" t="str">
        <f>IF(A935&lt;&gt;"",Output5!#REF!,"")</f>
        <v/>
      </c>
      <c r="D935" t="str">
        <f>IF(A935&lt;&gt;"",Output5!#REF!,"")</f>
        <v/>
      </c>
      <c r="E935" t="str">
        <f>IF(A935&lt;&gt;"",Output5!#REF!,"")</f>
        <v/>
      </c>
      <c r="F935" t="str">
        <f>IF(A935&lt;&gt;"",Output5!#REF!,"")</f>
        <v/>
      </c>
      <c r="G935" t="str">
        <f>IF(A935&lt;&gt;"",Output5!#REF!,"")</f>
        <v/>
      </c>
      <c r="H935" t="str">
        <f>IF(A935&lt;&gt;"",Output5!#REF!,"")</f>
        <v/>
      </c>
      <c r="I935" s="27" t="str">
        <f>IF(A935&lt;&gt;"",Output5!#REF!,"")</f>
        <v/>
      </c>
      <c r="J935" t="str">
        <f>IF(A935&lt;&gt;"",Output5!#REF!,"")</f>
        <v/>
      </c>
      <c r="K935" t="str">
        <f>IF(A935&lt;&gt;"",Output5!#REF!,"")</f>
        <v/>
      </c>
      <c r="L935" t="str">
        <f>IF(A935&lt;&gt;"",Output5!#REF!,"")</f>
        <v/>
      </c>
      <c r="AE935" t="b">
        <f t="shared" si="29"/>
        <v>1</v>
      </c>
      <c r="AF935" t="e">
        <f>VLOOKUP(Output5!#REF!,GroupNames!$B$2:$D$11,3,FALSE)</f>
        <v>#REF!</v>
      </c>
    </row>
    <row r="936" spans="1:32" x14ac:dyDescent="0.25">
      <c r="A936" s="2" t="str">
        <f t="shared" si="28"/>
        <v/>
      </c>
      <c r="B936" s="2" t="str">
        <f>IF(A936&lt;&gt;"",Output5!#REF!,"")</f>
        <v/>
      </c>
      <c r="C936" t="str">
        <f>IF(A936&lt;&gt;"",Output5!#REF!,"")</f>
        <v/>
      </c>
      <c r="D936" t="str">
        <f>IF(A936&lt;&gt;"",Output5!#REF!,"")</f>
        <v/>
      </c>
      <c r="E936" t="str">
        <f>IF(A936&lt;&gt;"",Output5!#REF!,"")</f>
        <v/>
      </c>
      <c r="F936" t="str">
        <f>IF(A936&lt;&gt;"",Output5!#REF!,"")</f>
        <v/>
      </c>
      <c r="G936" t="str">
        <f>IF(A936&lt;&gt;"",Output5!#REF!,"")</f>
        <v/>
      </c>
      <c r="H936" t="str">
        <f>IF(A936&lt;&gt;"",Output5!#REF!,"")</f>
        <v/>
      </c>
      <c r="I936" s="27" t="str">
        <f>IF(A936&lt;&gt;"",Output5!#REF!,"")</f>
        <v/>
      </c>
      <c r="J936" t="str">
        <f>IF(A936&lt;&gt;"",Output5!#REF!,"")</f>
        <v/>
      </c>
      <c r="K936" t="str">
        <f>IF(A936&lt;&gt;"",Output5!#REF!,"")</f>
        <v/>
      </c>
      <c r="L936" t="str">
        <f>IF(A936&lt;&gt;"",Output5!#REF!,"")</f>
        <v/>
      </c>
      <c r="AE936" t="b">
        <f t="shared" si="29"/>
        <v>1</v>
      </c>
      <c r="AF936" t="e">
        <f>VLOOKUP(Output5!#REF!,GroupNames!$B$2:$D$11,3,FALSE)</f>
        <v>#REF!</v>
      </c>
    </row>
    <row r="937" spans="1:32" x14ac:dyDescent="0.25">
      <c r="A937" s="2" t="str">
        <f t="shared" si="28"/>
        <v/>
      </c>
      <c r="B937" s="2" t="str">
        <f>IF(A937&lt;&gt;"",Output5!#REF!,"")</f>
        <v/>
      </c>
      <c r="C937" t="str">
        <f>IF(A937&lt;&gt;"",Output5!#REF!,"")</f>
        <v/>
      </c>
      <c r="D937" t="str">
        <f>IF(A937&lt;&gt;"",Output5!#REF!,"")</f>
        <v/>
      </c>
      <c r="E937" t="str">
        <f>IF(A937&lt;&gt;"",Output5!#REF!,"")</f>
        <v/>
      </c>
      <c r="F937" t="str">
        <f>IF(A937&lt;&gt;"",Output5!#REF!,"")</f>
        <v/>
      </c>
      <c r="G937" t="str">
        <f>IF(A937&lt;&gt;"",Output5!#REF!,"")</f>
        <v/>
      </c>
      <c r="H937" t="str">
        <f>IF(A937&lt;&gt;"",Output5!#REF!,"")</f>
        <v/>
      </c>
      <c r="I937" s="27" t="str">
        <f>IF(A937&lt;&gt;"",Output5!#REF!,"")</f>
        <v/>
      </c>
      <c r="J937" t="str">
        <f>IF(A937&lt;&gt;"",Output5!#REF!,"")</f>
        <v/>
      </c>
      <c r="K937" t="str">
        <f>IF(A937&lt;&gt;"",Output5!#REF!,"")</f>
        <v/>
      </c>
      <c r="L937" t="str">
        <f>IF(A937&lt;&gt;"",Output5!#REF!,"")</f>
        <v/>
      </c>
      <c r="AE937" t="b">
        <f t="shared" si="29"/>
        <v>1</v>
      </c>
      <c r="AF937" t="e">
        <f>VLOOKUP(Output5!#REF!,GroupNames!$B$2:$D$11,3,FALSE)</f>
        <v>#REF!</v>
      </c>
    </row>
    <row r="938" spans="1:32" x14ac:dyDescent="0.25">
      <c r="A938" s="2" t="str">
        <f t="shared" si="28"/>
        <v/>
      </c>
      <c r="B938" s="2" t="str">
        <f>IF(A938&lt;&gt;"",Output5!#REF!,"")</f>
        <v/>
      </c>
      <c r="C938" t="str">
        <f>IF(A938&lt;&gt;"",Output5!#REF!,"")</f>
        <v/>
      </c>
      <c r="D938" t="str">
        <f>IF(A938&lt;&gt;"",Output5!#REF!,"")</f>
        <v/>
      </c>
      <c r="E938" t="str">
        <f>IF(A938&lt;&gt;"",Output5!#REF!,"")</f>
        <v/>
      </c>
      <c r="F938" t="str">
        <f>IF(A938&lt;&gt;"",Output5!#REF!,"")</f>
        <v/>
      </c>
      <c r="G938" t="str">
        <f>IF(A938&lt;&gt;"",Output5!#REF!,"")</f>
        <v/>
      </c>
      <c r="H938" t="str">
        <f>IF(A938&lt;&gt;"",Output5!#REF!,"")</f>
        <v/>
      </c>
      <c r="I938" s="27" t="str">
        <f>IF(A938&lt;&gt;"",Output5!#REF!,"")</f>
        <v/>
      </c>
      <c r="J938" t="str">
        <f>IF(A938&lt;&gt;"",Output5!#REF!,"")</f>
        <v/>
      </c>
      <c r="K938" t="str">
        <f>IF(A938&lt;&gt;"",Output5!#REF!,"")</f>
        <v/>
      </c>
      <c r="L938" t="str">
        <f>IF(A938&lt;&gt;"",Output5!#REF!,"")</f>
        <v/>
      </c>
      <c r="AE938" t="b">
        <f t="shared" si="29"/>
        <v>1</v>
      </c>
      <c r="AF938" t="e">
        <f>VLOOKUP(Output5!#REF!,GroupNames!$B$2:$D$11,3,FALSE)</f>
        <v>#REF!</v>
      </c>
    </row>
    <row r="939" spans="1:32" x14ac:dyDescent="0.25">
      <c r="A939" s="2" t="str">
        <f t="shared" si="28"/>
        <v/>
      </c>
      <c r="B939" s="2" t="str">
        <f>IF(A939&lt;&gt;"",Output5!#REF!,"")</f>
        <v/>
      </c>
      <c r="C939" t="str">
        <f>IF(A939&lt;&gt;"",Output5!#REF!,"")</f>
        <v/>
      </c>
      <c r="D939" t="str">
        <f>IF(A939&lt;&gt;"",Output5!#REF!,"")</f>
        <v/>
      </c>
      <c r="E939" t="str">
        <f>IF(A939&lt;&gt;"",Output5!#REF!,"")</f>
        <v/>
      </c>
      <c r="F939" t="str">
        <f>IF(A939&lt;&gt;"",Output5!#REF!,"")</f>
        <v/>
      </c>
      <c r="G939" t="str">
        <f>IF(A939&lt;&gt;"",Output5!#REF!,"")</f>
        <v/>
      </c>
      <c r="H939" t="str">
        <f>IF(A939&lt;&gt;"",Output5!#REF!,"")</f>
        <v/>
      </c>
      <c r="I939" s="27" t="str">
        <f>IF(A939&lt;&gt;"",Output5!#REF!,"")</f>
        <v/>
      </c>
      <c r="J939" t="str">
        <f>IF(A939&lt;&gt;"",Output5!#REF!,"")</f>
        <v/>
      </c>
      <c r="K939" t="str">
        <f>IF(A939&lt;&gt;"",Output5!#REF!,"")</f>
        <v/>
      </c>
      <c r="L939" t="str">
        <f>IF(A939&lt;&gt;"",Output5!#REF!,"")</f>
        <v/>
      </c>
      <c r="AE939" t="b">
        <f t="shared" si="29"/>
        <v>1</v>
      </c>
      <c r="AF939" t="e">
        <f>VLOOKUP(Output5!#REF!,GroupNames!$B$2:$D$11,3,FALSE)</f>
        <v>#REF!</v>
      </c>
    </row>
    <row r="940" spans="1:32" x14ac:dyDescent="0.25">
      <c r="A940" s="2" t="str">
        <f t="shared" si="28"/>
        <v/>
      </c>
      <c r="B940" s="2" t="str">
        <f>IF(A940&lt;&gt;"",Output5!#REF!,"")</f>
        <v/>
      </c>
      <c r="C940" t="str">
        <f>IF(A940&lt;&gt;"",Output5!#REF!,"")</f>
        <v/>
      </c>
      <c r="D940" t="str">
        <f>IF(A940&lt;&gt;"",Output5!#REF!,"")</f>
        <v/>
      </c>
      <c r="E940" t="str">
        <f>IF(A940&lt;&gt;"",Output5!#REF!,"")</f>
        <v/>
      </c>
      <c r="F940" t="str">
        <f>IF(A940&lt;&gt;"",Output5!#REF!,"")</f>
        <v/>
      </c>
      <c r="G940" t="str">
        <f>IF(A940&lt;&gt;"",Output5!#REF!,"")</f>
        <v/>
      </c>
      <c r="H940" t="str">
        <f>IF(A940&lt;&gt;"",Output5!#REF!,"")</f>
        <v/>
      </c>
      <c r="I940" s="27" t="str">
        <f>IF(A940&lt;&gt;"",Output5!#REF!,"")</f>
        <v/>
      </c>
      <c r="J940" t="str">
        <f>IF(A940&lt;&gt;"",Output5!#REF!,"")</f>
        <v/>
      </c>
      <c r="K940" t="str">
        <f>IF(A940&lt;&gt;"",Output5!#REF!,"")</f>
        <v/>
      </c>
      <c r="L940" t="str">
        <f>IF(A940&lt;&gt;"",Output5!#REF!,"")</f>
        <v/>
      </c>
      <c r="AE940" t="b">
        <f t="shared" si="29"/>
        <v>1</v>
      </c>
      <c r="AF940" t="e">
        <f>VLOOKUP(Output5!#REF!,GroupNames!$B$2:$D$11,3,FALSE)</f>
        <v>#REF!</v>
      </c>
    </row>
    <row r="941" spans="1:32" x14ac:dyDescent="0.25">
      <c r="A941" s="2" t="str">
        <f t="shared" si="28"/>
        <v/>
      </c>
      <c r="B941" s="2" t="str">
        <f>IF(A941&lt;&gt;"",Output5!#REF!,"")</f>
        <v/>
      </c>
      <c r="C941" t="str">
        <f>IF(A941&lt;&gt;"",Output5!#REF!,"")</f>
        <v/>
      </c>
      <c r="D941" t="str">
        <f>IF(A941&lt;&gt;"",Output5!#REF!,"")</f>
        <v/>
      </c>
      <c r="E941" t="str">
        <f>IF(A941&lt;&gt;"",Output5!#REF!,"")</f>
        <v/>
      </c>
      <c r="F941" t="str">
        <f>IF(A941&lt;&gt;"",Output5!#REF!,"")</f>
        <v/>
      </c>
      <c r="G941" t="str">
        <f>IF(A941&lt;&gt;"",Output5!#REF!,"")</f>
        <v/>
      </c>
      <c r="H941" t="str">
        <f>IF(A941&lt;&gt;"",Output5!#REF!,"")</f>
        <v/>
      </c>
      <c r="I941" s="27" t="str">
        <f>IF(A941&lt;&gt;"",Output5!#REF!,"")</f>
        <v/>
      </c>
      <c r="J941" t="str">
        <f>IF(A941&lt;&gt;"",Output5!#REF!,"")</f>
        <v/>
      </c>
      <c r="K941" t="str">
        <f>IF(A941&lt;&gt;"",Output5!#REF!,"")</f>
        <v/>
      </c>
      <c r="L941" t="str">
        <f>IF(A941&lt;&gt;"",Output5!#REF!,"")</f>
        <v/>
      </c>
      <c r="AE941" t="b">
        <f t="shared" si="29"/>
        <v>1</v>
      </c>
      <c r="AF941" t="e">
        <f>VLOOKUP(Output5!#REF!,GroupNames!$B$2:$D$11,3,FALSE)</f>
        <v>#REF!</v>
      </c>
    </row>
    <row r="942" spans="1:32" x14ac:dyDescent="0.25">
      <c r="A942" s="2" t="str">
        <f t="shared" si="28"/>
        <v/>
      </c>
      <c r="B942" s="2" t="str">
        <f>IF(A942&lt;&gt;"",Output5!#REF!,"")</f>
        <v/>
      </c>
      <c r="C942" t="str">
        <f>IF(A942&lt;&gt;"",Output5!#REF!,"")</f>
        <v/>
      </c>
      <c r="D942" t="str">
        <f>IF(A942&lt;&gt;"",Output5!#REF!,"")</f>
        <v/>
      </c>
      <c r="E942" t="str">
        <f>IF(A942&lt;&gt;"",Output5!#REF!,"")</f>
        <v/>
      </c>
      <c r="F942" t="str">
        <f>IF(A942&lt;&gt;"",Output5!#REF!,"")</f>
        <v/>
      </c>
      <c r="G942" t="str">
        <f>IF(A942&lt;&gt;"",Output5!#REF!,"")</f>
        <v/>
      </c>
      <c r="H942" t="str">
        <f>IF(A942&lt;&gt;"",Output5!#REF!,"")</f>
        <v/>
      </c>
      <c r="I942" s="27" t="str">
        <f>IF(A942&lt;&gt;"",Output5!#REF!,"")</f>
        <v/>
      </c>
      <c r="J942" t="str">
        <f>IF(A942&lt;&gt;"",Output5!#REF!,"")</f>
        <v/>
      </c>
      <c r="K942" t="str">
        <f>IF(A942&lt;&gt;"",Output5!#REF!,"")</f>
        <v/>
      </c>
      <c r="L942" t="str">
        <f>IF(A942&lt;&gt;"",Output5!#REF!,"")</f>
        <v/>
      </c>
      <c r="AE942" t="b">
        <f t="shared" si="29"/>
        <v>1</v>
      </c>
      <c r="AF942" t="e">
        <f>VLOOKUP(Output5!#REF!,GroupNames!$B$2:$D$11,3,FALSE)</f>
        <v>#REF!</v>
      </c>
    </row>
    <row r="943" spans="1:32" x14ac:dyDescent="0.25">
      <c r="A943" s="2" t="str">
        <f t="shared" si="28"/>
        <v/>
      </c>
      <c r="B943" s="2" t="str">
        <f>IF(A943&lt;&gt;"",Output5!#REF!,"")</f>
        <v/>
      </c>
      <c r="C943" t="str">
        <f>IF(A943&lt;&gt;"",Output5!#REF!,"")</f>
        <v/>
      </c>
      <c r="D943" t="str">
        <f>IF(A943&lt;&gt;"",Output5!#REF!,"")</f>
        <v/>
      </c>
      <c r="E943" t="str">
        <f>IF(A943&lt;&gt;"",Output5!#REF!,"")</f>
        <v/>
      </c>
      <c r="F943" t="str">
        <f>IF(A943&lt;&gt;"",Output5!#REF!,"")</f>
        <v/>
      </c>
      <c r="G943" t="str">
        <f>IF(A943&lt;&gt;"",Output5!#REF!,"")</f>
        <v/>
      </c>
      <c r="H943" t="str">
        <f>IF(A943&lt;&gt;"",Output5!#REF!,"")</f>
        <v/>
      </c>
      <c r="I943" s="27" t="str">
        <f>IF(A943&lt;&gt;"",Output5!#REF!,"")</f>
        <v/>
      </c>
      <c r="J943" t="str">
        <f>IF(A943&lt;&gt;"",Output5!#REF!,"")</f>
        <v/>
      </c>
      <c r="K943" t="str">
        <f>IF(A943&lt;&gt;"",Output5!#REF!,"")</f>
        <v/>
      </c>
      <c r="L943" t="str">
        <f>IF(A943&lt;&gt;"",Output5!#REF!,"")</f>
        <v/>
      </c>
      <c r="AE943" t="b">
        <f t="shared" si="29"/>
        <v>1</v>
      </c>
      <c r="AF943" t="e">
        <f>VLOOKUP(Output5!#REF!,GroupNames!$B$2:$D$11,3,FALSE)</f>
        <v>#REF!</v>
      </c>
    </row>
    <row r="944" spans="1:32" x14ac:dyDescent="0.25">
      <c r="A944" s="2" t="str">
        <f t="shared" si="28"/>
        <v/>
      </c>
      <c r="B944" s="2" t="str">
        <f>IF(A944&lt;&gt;"",Output5!#REF!,"")</f>
        <v/>
      </c>
      <c r="C944" t="str">
        <f>IF(A944&lt;&gt;"",Output5!#REF!,"")</f>
        <v/>
      </c>
      <c r="D944" t="str">
        <f>IF(A944&lt;&gt;"",Output5!#REF!,"")</f>
        <v/>
      </c>
      <c r="E944" t="str">
        <f>IF(A944&lt;&gt;"",Output5!#REF!,"")</f>
        <v/>
      </c>
      <c r="F944" t="str">
        <f>IF(A944&lt;&gt;"",Output5!#REF!,"")</f>
        <v/>
      </c>
      <c r="G944" t="str">
        <f>IF(A944&lt;&gt;"",Output5!#REF!,"")</f>
        <v/>
      </c>
      <c r="H944" t="str">
        <f>IF(A944&lt;&gt;"",Output5!#REF!,"")</f>
        <v/>
      </c>
      <c r="I944" s="27" t="str">
        <f>IF(A944&lt;&gt;"",Output5!#REF!,"")</f>
        <v/>
      </c>
      <c r="J944" t="str">
        <f>IF(A944&lt;&gt;"",Output5!#REF!,"")</f>
        <v/>
      </c>
      <c r="K944" t="str">
        <f>IF(A944&lt;&gt;"",Output5!#REF!,"")</f>
        <v/>
      </c>
      <c r="L944" t="str">
        <f>IF(A944&lt;&gt;"",Output5!#REF!,"")</f>
        <v/>
      </c>
      <c r="AE944" t="b">
        <f t="shared" si="29"/>
        <v>1</v>
      </c>
      <c r="AF944" t="e">
        <f>VLOOKUP(Output5!#REF!,GroupNames!$B$2:$D$11,3,FALSE)</f>
        <v>#REF!</v>
      </c>
    </row>
    <row r="945" spans="1:32" x14ac:dyDescent="0.25">
      <c r="A945" s="2" t="str">
        <f t="shared" si="28"/>
        <v/>
      </c>
      <c r="B945" s="2" t="str">
        <f>IF(A945&lt;&gt;"",Output5!#REF!,"")</f>
        <v/>
      </c>
      <c r="C945" t="str">
        <f>IF(A945&lt;&gt;"",Output5!#REF!,"")</f>
        <v/>
      </c>
      <c r="D945" t="str">
        <f>IF(A945&lt;&gt;"",Output5!#REF!,"")</f>
        <v/>
      </c>
      <c r="E945" t="str">
        <f>IF(A945&lt;&gt;"",Output5!#REF!,"")</f>
        <v/>
      </c>
      <c r="F945" t="str">
        <f>IF(A945&lt;&gt;"",Output5!#REF!,"")</f>
        <v/>
      </c>
      <c r="G945" t="str">
        <f>IF(A945&lt;&gt;"",Output5!#REF!,"")</f>
        <v/>
      </c>
      <c r="H945" t="str">
        <f>IF(A945&lt;&gt;"",Output5!#REF!,"")</f>
        <v/>
      </c>
      <c r="I945" s="27" t="str">
        <f>IF(A945&lt;&gt;"",Output5!#REF!,"")</f>
        <v/>
      </c>
      <c r="J945" t="str">
        <f>IF(A945&lt;&gt;"",Output5!#REF!,"")</f>
        <v/>
      </c>
      <c r="K945" t="str">
        <f>IF(A945&lt;&gt;"",Output5!#REF!,"")</f>
        <v/>
      </c>
      <c r="L945" t="str">
        <f>IF(A945&lt;&gt;"",Output5!#REF!,"")</f>
        <v/>
      </c>
      <c r="AE945" t="b">
        <f t="shared" si="29"/>
        <v>1</v>
      </c>
      <c r="AF945" t="e">
        <f>VLOOKUP(Output5!#REF!,GroupNames!$B$2:$D$11,3,FALSE)</f>
        <v>#REF!</v>
      </c>
    </row>
    <row r="946" spans="1:32" x14ac:dyDescent="0.25">
      <c r="A946" s="2" t="str">
        <f t="shared" si="28"/>
        <v/>
      </c>
      <c r="B946" s="2" t="str">
        <f>IF(A946&lt;&gt;"",Output5!#REF!,"")</f>
        <v/>
      </c>
      <c r="C946" t="str">
        <f>IF(A946&lt;&gt;"",Output5!#REF!,"")</f>
        <v/>
      </c>
      <c r="D946" t="str">
        <f>IF(A946&lt;&gt;"",Output5!#REF!,"")</f>
        <v/>
      </c>
      <c r="E946" t="str">
        <f>IF(A946&lt;&gt;"",Output5!#REF!,"")</f>
        <v/>
      </c>
      <c r="F946" t="str">
        <f>IF(A946&lt;&gt;"",Output5!#REF!,"")</f>
        <v/>
      </c>
      <c r="G946" t="str">
        <f>IF(A946&lt;&gt;"",Output5!#REF!,"")</f>
        <v/>
      </c>
      <c r="H946" t="str">
        <f>IF(A946&lt;&gt;"",Output5!#REF!,"")</f>
        <v/>
      </c>
      <c r="I946" s="27" t="str">
        <f>IF(A946&lt;&gt;"",Output5!#REF!,"")</f>
        <v/>
      </c>
      <c r="J946" t="str">
        <f>IF(A946&lt;&gt;"",Output5!#REF!,"")</f>
        <v/>
      </c>
      <c r="K946" t="str">
        <f>IF(A946&lt;&gt;"",Output5!#REF!,"")</f>
        <v/>
      </c>
      <c r="L946" t="str">
        <f>IF(A946&lt;&gt;"",Output5!#REF!,"")</f>
        <v/>
      </c>
      <c r="AE946" t="b">
        <f t="shared" si="29"/>
        <v>1</v>
      </c>
      <c r="AF946" t="e">
        <f>VLOOKUP(Output5!#REF!,GroupNames!$B$2:$D$11,3,FALSE)</f>
        <v>#REF!</v>
      </c>
    </row>
    <row r="947" spans="1:32" x14ac:dyDescent="0.25">
      <c r="A947" s="2" t="str">
        <f t="shared" si="28"/>
        <v/>
      </c>
      <c r="B947" s="2" t="str">
        <f>IF(A947&lt;&gt;"",Output5!#REF!,"")</f>
        <v/>
      </c>
      <c r="C947" t="str">
        <f>IF(A947&lt;&gt;"",Output5!#REF!,"")</f>
        <v/>
      </c>
      <c r="D947" t="str">
        <f>IF(A947&lt;&gt;"",Output5!#REF!,"")</f>
        <v/>
      </c>
      <c r="E947" t="str">
        <f>IF(A947&lt;&gt;"",Output5!#REF!,"")</f>
        <v/>
      </c>
      <c r="F947" t="str">
        <f>IF(A947&lt;&gt;"",Output5!#REF!,"")</f>
        <v/>
      </c>
      <c r="G947" t="str">
        <f>IF(A947&lt;&gt;"",Output5!#REF!,"")</f>
        <v/>
      </c>
      <c r="H947" t="str">
        <f>IF(A947&lt;&gt;"",Output5!#REF!,"")</f>
        <v/>
      </c>
      <c r="I947" s="27" t="str">
        <f>IF(A947&lt;&gt;"",Output5!#REF!,"")</f>
        <v/>
      </c>
      <c r="J947" t="str">
        <f>IF(A947&lt;&gt;"",Output5!#REF!,"")</f>
        <v/>
      </c>
      <c r="K947" t="str">
        <f>IF(A947&lt;&gt;"",Output5!#REF!,"")</f>
        <v/>
      </c>
      <c r="L947" t="str">
        <f>IF(A947&lt;&gt;"",Output5!#REF!,"")</f>
        <v/>
      </c>
      <c r="AE947" t="b">
        <f t="shared" si="29"/>
        <v>1</v>
      </c>
      <c r="AF947" t="e">
        <f>VLOOKUP(Output5!#REF!,GroupNames!$B$2:$D$11,3,FALSE)</f>
        <v>#REF!</v>
      </c>
    </row>
    <row r="948" spans="1:32" x14ac:dyDescent="0.25">
      <c r="A948" s="2" t="str">
        <f t="shared" si="28"/>
        <v/>
      </c>
      <c r="B948" s="2" t="str">
        <f>IF(A948&lt;&gt;"",Output5!#REF!,"")</f>
        <v/>
      </c>
      <c r="C948" t="str">
        <f>IF(A948&lt;&gt;"",Output5!#REF!,"")</f>
        <v/>
      </c>
      <c r="D948" t="str">
        <f>IF(A948&lt;&gt;"",Output5!#REF!,"")</f>
        <v/>
      </c>
      <c r="E948" t="str">
        <f>IF(A948&lt;&gt;"",Output5!#REF!,"")</f>
        <v/>
      </c>
      <c r="F948" t="str">
        <f>IF(A948&lt;&gt;"",Output5!#REF!,"")</f>
        <v/>
      </c>
      <c r="G948" t="str">
        <f>IF(A948&lt;&gt;"",Output5!#REF!,"")</f>
        <v/>
      </c>
      <c r="H948" t="str">
        <f>IF(A948&lt;&gt;"",Output5!#REF!,"")</f>
        <v/>
      </c>
      <c r="I948" s="27" t="str">
        <f>IF(A948&lt;&gt;"",Output5!#REF!,"")</f>
        <v/>
      </c>
      <c r="J948" t="str">
        <f>IF(A948&lt;&gt;"",Output5!#REF!,"")</f>
        <v/>
      </c>
      <c r="K948" t="str">
        <f>IF(A948&lt;&gt;"",Output5!#REF!,"")</f>
        <v/>
      </c>
      <c r="L948" t="str">
        <f>IF(A948&lt;&gt;"",Output5!#REF!,"")</f>
        <v/>
      </c>
      <c r="AE948" t="b">
        <f t="shared" si="29"/>
        <v>1</v>
      </c>
      <c r="AF948" t="e">
        <f>VLOOKUP(Output5!#REF!,GroupNames!$B$2:$D$11,3,FALSE)</f>
        <v>#REF!</v>
      </c>
    </row>
    <row r="949" spans="1:32" x14ac:dyDescent="0.25">
      <c r="A949" s="2" t="str">
        <f t="shared" si="28"/>
        <v/>
      </c>
      <c r="B949" s="2" t="str">
        <f>IF(A949&lt;&gt;"",Output5!#REF!,"")</f>
        <v/>
      </c>
      <c r="C949" t="str">
        <f>IF(A949&lt;&gt;"",Output5!#REF!,"")</f>
        <v/>
      </c>
      <c r="D949" t="str">
        <f>IF(A949&lt;&gt;"",Output5!#REF!,"")</f>
        <v/>
      </c>
      <c r="E949" t="str">
        <f>IF(A949&lt;&gt;"",Output5!#REF!,"")</f>
        <v/>
      </c>
      <c r="F949" t="str">
        <f>IF(A949&lt;&gt;"",Output5!#REF!,"")</f>
        <v/>
      </c>
      <c r="G949" t="str">
        <f>IF(A949&lt;&gt;"",Output5!#REF!,"")</f>
        <v/>
      </c>
      <c r="H949" t="str">
        <f>IF(A949&lt;&gt;"",Output5!#REF!,"")</f>
        <v/>
      </c>
      <c r="I949" s="27" t="str">
        <f>IF(A949&lt;&gt;"",Output5!#REF!,"")</f>
        <v/>
      </c>
      <c r="J949" t="str">
        <f>IF(A949&lt;&gt;"",Output5!#REF!,"")</f>
        <v/>
      </c>
      <c r="K949" t="str">
        <f>IF(A949&lt;&gt;"",Output5!#REF!,"")</f>
        <v/>
      </c>
      <c r="L949" t="str">
        <f>IF(A949&lt;&gt;"",Output5!#REF!,"")</f>
        <v/>
      </c>
      <c r="AE949" t="b">
        <f t="shared" si="29"/>
        <v>1</v>
      </c>
      <c r="AF949" t="e">
        <f>VLOOKUP(Output5!#REF!,GroupNames!$B$2:$D$11,3,FALSE)</f>
        <v>#REF!</v>
      </c>
    </row>
    <row r="950" spans="1:32" x14ac:dyDescent="0.25">
      <c r="A950" s="2" t="str">
        <f t="shared" si="28"/>
        <v/>
      </c>
      <c r="B950" s="2" t="str">
        <f>IF(A950&lt;&gt;"",Output5!#REF!,"")</f>
        <v/>
      </c>
      <c r="C950" t="str">
        <f>IF(A950&lt;&gt;"",Output5!#REF!,"")</f>
        <v/>
      </c>
      <c r="D950" t="str">
        <f>IF(A950&lt;&gt;"",Output5!#REF!,"")</f>
        <v/>
      </c>
      <c r="E950" t="str">
        <f>IF(A950&lt;&gt;"",Output5!#REF!,"")</f>
        <v/>
      </c>
      <c r="F950" t="str">
        <f>IF(A950&lt;&gt;"",Output5!#REF!,"")</f>
        <v/>
      </c>
      <c r="G950" t="str">
        <f>IF(A950&lt;&gt;"",Output5!#REF!,"")</f>
        <v/>
      </c>
      <c r="H950" t="str">
        <f>IF(A950&lt;&gt;"",Output5!#REF!,"")</f>
        <v/>
      </c>
      <c r="I950" s="27" t="str">
        <f>IF(A950&lt;&gt;"",Output5!#REF!,"")</f>
        <v/>
      </c>
      <c r="J950" t="str">
        <f>IF(A950&lt;&gt;"",Output5!#REF!,"")</f>
        <v/>
      </c>
      <c r="K950" t="str">
        <f>IF(A950&lt;&gt;"",Output5!#REF!,"")</f>
        <v/>
      </c>
      <c r="L950" t="str">
        <f>IF(A950&lt;&gt;"",Output5!#REF!,"")</f>
        <v/>
      </c>
      <c r="AE950" t="b">
        <f t="shared" si="29"/>
        <v>1</v>
      </c>
      <c r="AF950" t="e">
        <f>VLOOKUP(Output5!#REF!,GroupNames!$B$2:$D$11,3,FALSE)</f>
        <v>#REF!</v>
      </c>
    </row>
    <row r="951" spans="1:32" x14ac:dyDescent="0.25">
      <c r="A951" s="2" t="str">
        <f t="shared" si="28"/>
        <v/>
      </c>
      <c r="B951" s="2" t="str">
        <f>IF(A951&lt;&gt;"",Output5!#REF!,"")</f>
        <v/>
      </c>
      <c r="C951" t="str">
        <f>IF(A951&lt;&gt;"",Output5!#REF!,"")</f>
        <v/>
      </c>
      <c r="D951" t="str">
        <f>IF(A951&lt;&gt;"",Output5!#REF!,"")</f>
        <v/>
      </c>
      <c r="E951" t="str">
        <f>IF(A951&lt;&gt;"",Output5!#REF!,"")</f>
        <v/>
      </c>
      <c r="F951" t="str">
        <f>IF(A951&lt;&gt;"",Output5!#REF!,"")</f>
        <v/>
      </c>
      <c r="G951" t="str">
        <f>IF(A951&lt;&gt;"",Output5!#REF!,"")</f>
        <v/>
      </c>
      <c r="H951" t="str">
        <f>IF(A951&lt;&gt;"",Output5!#REF!,"")</f>
        <v/>
      </c>
      <c r="I951" s="27" t="str">
        <f>IF(A951&lt;&gt;"",Output5!#REF!,"")</f>
        <v/>
      </c>
      <c r="J951" t="str">
        <f>IF(A951&lt;&gt;"",Output5!#REF!,"")</f>
        <v/>
      </c>
      <c r="K951" t="str">
        <f>IF(A951&lt;&gt;"",Output5!#REF!,"")</f>
        <v/>
      </c>
      <c r="L951" t="str">
        <f>IF(A951&lt;&gt;"",Output5!#REF!,"")</f>
        <v/>
      </c>
      <c r="AE951" t="b">
        <f t="shared" si="29"/>
        <v>1</v>
      </c>
      <c r="AF951" t="e">
        <f>VLOOKUP(Output5!#REF!,GroupNames!$B$2:$D$11,3,FALSE)</f>
        <v>#REF!</v>
      </c>
    </row>
    <row r="952" spans="1:32" x14ac:dyDescent="0.25">
      <c r="A952" s="2" t="str">
        <f t="shared" si="28"/>
        <v/>
      </c>
      <c r="B952" s="2" t="str">
        <f>IF(A952&lt;&gt;"",Output5!#REF!,"")</f>
        <v/>
      </c>
      <c r="C952" t="str">
        <f>IF(A952&lt;&gt;"",Output5!#REF!,"")</f>
        <v/>
      </c>
      <c r="D952" t="str">
        <f>IF(A952&lt;&gt;"",Output5!#REF!,"")</f>
        <v/>
      </c>
      <c r="E952" t="str">
        <f>IF(A952&lt;&gt;"",Output5!#REF!,"")</f>
        <v/>
      </c>
      <c r="F952" t="str">
        <f>IF(A952&lt;&gt;"",Output5!#REF!,"")</f>
        <v/>
      </c>
      <c r="G952" t="str">
        <f>IF(A952&lt;&gt;"",Output5!#REF!,"")</f>
        <v/>
      </c>
      <c r="H952" t="str">
        <f>IF(A952&lt;&gt;"",Output5!#REF!,"")</f>
        <v/>
      </c>
      <c r="I952" s="27" t="str">
        <f>IF(A952&lt;&gt;"",Output5!#REF!,"")</f>
        <v/>
      </c>
      <c r="J952" t="str">
        <f>IF(A952&lt;&gt;"",Output5!#REF!,"")</f>
        <v/>
      </c>
      <c r="K952" t="str">
        <f>IF(A952&lt;&gt;"",Output5!#REF!,"")</f>
        <v/>
      </c>
      <c r="L952" t="str">
        <f>IF(A952&lt;&gt;"",Output5!#REF!,"")</f>
        <v/>
      </c>
      <c r="AE952" t="b">
        <f t="shared" si="29"/>
        <v>1</v>
      </c>
      <c r="AF952" t="e">
        <f>VLOOKUP(Output5!#REF!,GroupNames!$B$2:$D$11,3,FALSE)</f>
        <v>#REF!</v>
      </c>
    </row>
    <row r="953" spans="1:32" x14ac:dyDescent="0.25">
      <c r="A953" s="2" t="str">
        <f t="shared" si="28"/>
        <v/>
      </c>
      <c r="B953" s="2" t="str">
        <f>IF(A953&lt;&gt;"",Output5!#REF!,"")</f>
        <v/>
      </c>
      <c r="C953" t="str">
        <f>IF(A953&lt;&gt;"",Output5!#REF!,"")</f>
        <v/>
      </c>
      <c r="D953" t="str">
        <f>IF(A953&lt;&gt;"",Output5!#REF!,"")</f>
        <v/>
      </c>
      <c r="E953" t="str">
        <f>IF(A953&lt;&gt;"",Output5!#REF!,"")</f>
        <v/>
      </c>
      <c r="F953" t="str">
        <f>IF(A953&lt;&gt;"",Output5!#REF!,"")</f>
        <v/>
      </c>
      <c r="G953" t="str">
        <f>IF(A953&lt;&gt;"",Output5!#REF!,"")</f>
        <v/>
      </c>
      <c r="H953" t="str">
        <f>IF(A953&lt;&gt;"",Output5!#REF!,"")</f>
        <v/>
      </c>
      <c r="I953" s="27" t="str">
        <f>IF(A953&lt;&gt;"",Output5!#REF!,"")</f>
        <v/>
      </c>
      <c r="J953" t="str">
        <f>IF(A953&lt;&gt;"",Output5!#REF!,"")</f>
        <v/>
      </c>
      <c r="K953" t="str">
        <f>IF(A953&lt;&gt;"",Output5!#REF!,"")</f>
        <v/>
      </c>
      <c r="L953" t="str">
        <f>IF(A953&lt;&gt;"",Output5!#REF!,"")</f>
        <v/>
      </c>
      <c r="AE953" t="b">
        <f t="shared" si="29"/>
        <v>1</v>
      </c>
      <c r="AF953" t="e">
        <f>VLOOKUP(Output5!#REF!,GroupNames!$B$2:$D$11,3,FALSE)</f>
        <v>#REF!</v>
      </c>
    </row>
    <row r="954" spans="1:32" x14ac:dyDescent="0.25">
      <c r="A954" s="2" t="str">
        <f t="shared" si="28"/>
        <v/>
      </c>
      <c r="B954" s="2" t="str">
        <f>IF(A954&lt;&gt;"",Output5!#REF!,"")</f>
        <v/>
      </c>
      <c r="C954" t="str">
        <f>IF(A954&lt;&gt;"",Output5!#REF!,"")</f>
        <v/>
      </c>
      <c r="D954" t="str">
        <f>IF(A954&lt;&gt;"",Output5!#REF!,"")</f>
        <v/>
      </c>
      <c r="E954" t="str">
        <f>IF(A954&lt;&gt;"",Output5!#REF!,"")</f>
        <v/>
      </c>
      <c r="F954" t="str">
        <f>IF(A954&lt;&gt;"",Output5!#REF!,"")</f>
        <v/>
      </c>
      <c r="G954" t="str">
        <f>IF(A954&lt;&gt;"",Output5!#REF!,"")</f>
        <v/>
      </c>
      <c r="H954" t="str">
        <f>IF(A954&lt;&gt;"",Output5!#REF!,"")</f>
        <v/>
      </c>
      <c r="I954" s="27" t="str">
        <f>IF(A954&lt;&gt;"",Output5!#REF!,"")</f>
        <v/>
      </c>
      <c r="J954" t="str">
        <f>IF(A954&lt;&gt;"",Output5!#REF!,"")</f>
        <v/>
      </c>
      <c r="K954" t="str">
        <f>IF(A954&lt;&gt;"",Output5!#REF!,"")</f>
        <v/>
      </c>
      <c r="L954" t="str">
        <f>IF(A954&lt;&gt;"",Output5!#REF!,"")</f>
        <v/>
      </c>
      <c r="AE954" t="b">
        <f t="shared" si="29"/>
        <v>1</v>
      </c>
      <c r="AF954" t="e">
        <f>VLOOKUP(Output5!#REF!,GroupNames!$B$2:$D$11,3,FALSE)</f>
        <v>#REF!</v>
      </c>
    </row>
    <row r="955" spans="1:32" x14ac:dyDescent="0.25">
      <c r="A955" s="2" t="str">
        <f t="shared" si="28"/>
        <v/>
      </c>
      <c r="B955" s="2" t="str">
        <f>IF(A955&lt;&gt;"",Output5!#REF!,"")</f>
        <v/>
      </c>
      <c r="C955" t="str">
        <f>IF(A955&lt;&gt;"",Output5!#REF!,"")</f>
        <v/>
      </c>
      <c r="D955" t="str">
        <f>IF(A955&lt;&gt;"",Output5!#REF!,"")</f>
        <v/>
      </c>
      <c r="E955" t="str">
        <f>IF(A955&lt;&gt;"",Output5!#REF!,"")</f>
        <v/>
      </c>
      <c r="F955" t="str">
        <f>IF(A955&lt;&gt;"",Output5!#REF!,"")</f>
        <v/>
      </c>
      <c r="G955" t="str">
        <f>IF(A955&lt;&gt;"",Output5!#REF!,"")</f>
        <v/>
      </c>
      <c r="H955" t="str">
        <f>IF(A955&lt;&gt;"",Output5!#REF!,"")</f>
        <v/>
      </c>
      <c r="I955" s="27" t="str">
        <f>IF(A955&lt;&gt;"",Output5!#REF!,"")</f>
        <v/>
      </c>
      <c r="J955" t="str">
        <f>IF(A955&lt;&gt;"",Output5!#REF!,"")</f>
        <v/>
      </c>
      <c r="K955" t="str">
        <f>IF(A955&lt;&gt;"",Output5!#REF!,"")</f>
        <v/>
      </c>
      <c r="L955" t="str">
        <f>IF(A955&lt;&gt;"",Output5!#REF!,"")</f>
        <v/>
      </c>
      <c r="AE955" t="b">
        <f t="shared" si="29"/>
        <v>1</v>
      </c>
      <c r="AF955" t="e">
        <f>VLOOKUP(Output5!#REF!,GroupNames!$B$2:$D$11,3,FALSE)</f>
        <v>#REF!</v>
      </c>
    </row>
    <row r="956" spans="1:32" x14ac:dyDescent="0.25">
      <c r="A956" s="2" t="str">
        <f t="shared" si="28"/>
        <v/>
      </c>
      <c r="B956" s="2" t="str">
        <f>IF(A956&lt;&gt;"",Output5!#REF!,"")</f>
        <v/>
      </c>
      <c r="C956" t="str">
        <f>IF(A956&lt;&gt;"",Output5!#REF!,"")</f>
        <v/>
      </c>
      <c r="D956" t="str">
        <f>IF(A956&lt;&gt;"",Output5!#REF!,"")</f>
        <v/>
      </c>
      <c r="E956" t="str">
        <f>IF(A956&lt;&gt;"",Output5!#REF!,"")</f>
        <v/>
      </c>
      <c r="F956" t="str">
        <f>IF(A956&lt;&gt;"",Output5!#REF!,"")</f>
        <v/>
      </c>
      <c r="G956" t="str">
        <f>IF(A956&lt;&gt;"",Output5!#REF!,"")</f>
        <v/>
      </c>
      <c r="H956" t="str">
        <f>IF(A956&lt;&gt;"",Output5!#REF!,"")</f>
        <v/>
      </c>
      <c r="I956" s="27" t="str">
        <f>IF(A956&lt;&gt;"",Output5!#REF!,"")</f>
        <v/>
      </c>
      <c r="J956" t="str">
        <f>IF(A956&lt;&gt;"",Output5!#REF!,"")</f>
        <v/>
      </c>
      <c r="K956" t="str">
        <f>IF(A956&lt;&gt;"",Output5!#REF!,"")</f>
        <v/>
      </c>
      <c r="L956" t="str">
        <f>IF(A956&lt;&gt;"",Output5!#REF!,"")</f>
        <v/>
      </c>
      <c r="AE956" t="b">
        <f t="shared" si="29"/>
        <v>1</v>
      </c>
      <c r="AF956" t="e">
        <f>VLOOKUP(Output5!#REF!,GroupNames!$B$2:$D$11,3,FALSE)</f>
        <v>#REF!</v>
      </c>
    </row>
    <row r="957" spans="1:32" x14ac:dyDescent="0.25">
      <c r="A957" s="2" t="str">
        <f t="shared" si="28"/>
        <v/>
      </c>
      <c r="B957" s="2" t="str">
        <f>IF(A957&lt;&gt;"",Output5!#REF!,"")</f>
        <v/>
      </c>
      <c r="C957" t="str">
        <f>IF(A957&lt;&gt;"",Output5!#REF!,"")</f>
        <v/>
      </c>
      <c r="D957" t="str">
        <f>IF(A957&lt;&gt;"",Output5!#REF!,"")</f>
        <v/>
      </c>
      <c r="E957" t="str">
        <f>IF(A957&lt;&gt;"",Output5!#REF!,"")</f>
        <v/>
      </c>
      <c r="F957" t="str">
        <f>IF(A957&lt;&gt;"",Output5!#REF!,"")</f>
        <v/>
      </c>
      <c r="G957" t="str">
        <f>IF(A957&lt;&gt;"",Output5!#REF!,"")</f>
        <v/>
      </c>
      <c r="H957" t="str">
        <f>IF(A957&lt;&gt;"",Output5!#REF!,"")</f>
        <v/>
      </c>
      <c r="I957" s="27" t="str">
        <f>IF(A957&lt;&gt;"",Output5!#REF!,"")</f>
        <v/>
      </c>
      <c r="J957" t="str">
        <f>IF(A957&lt;&gt;"",Output5!#REF!,"")</f>
        <v/>
      </c>
      <c r="K957" t="str">
        <f>IF(A957&lt;&gt;"",Output5!#REF!,"")</f>
        <v/>
      </c>
      <c r="L957" t="str">
        <f>IF(A957&lt;&gt;"",Output5!#REF!,"")</f>
        <v/>
      </c>
      <c r="AE957" t="b">
        <f t="shared" si="29"/>
        <v>1</v>
      </c>
      <c r="AF957" t="e">
        <f>VLOOKUP(Output5!#REF!,GroupNames!$B$2:$D$11,3,FALSE)</f>
        <v>#REF!</v>
      </c>
    </row>
    <row r="958" spans="1:32" x14ac:dyDescent="0.25">
      <c r="A958" s="2" t="str">
        <f t="shared" si="28"/>
        <v/>
      </c>
      <c r="B958" s="2" t="str">
        <f>IF(A958&lt;&gt;"",Output5!#REF!,"")</f>
        <v/>
      </c>
      <c r="C958" t="str">
        <f>IF(A958&lt;&gt;"",Output5!#REF!,"")</f>
        <v/>
      </c>
      <c r="D958" t="str">
        <f>IF(A958&lt;&gt;"",Output5!#REF!,"")</f>
        <v/>
      </c>
      <c r="E958" t="str">
        <f>IF(A958&lt;&gt;"",Output5!#REF!,"")</f>
        <v/>
      </c>
      <c r="F958" t="str">
        <f>IF(A958&lt;&gt;"",Output5!#REF!,"")</f>
        <v/>
      </c>
      <c r="G958" t="str">
        <f>IF(A958&lt;&gt;"",Output5!#REF!,"")</f>
        <v/>
      </c>
      <c r="H958" t="str">
        <f>IF(A958&lt;&gt;"",Output5!#REF!,"")</f>
        <v/>
      </c>
      <c r="I958" s="27" t="str">
        <f>IF(A958&lt;&gt;"",Output5!#REF!,"")</f>
        <v/>
      </c>
      <c r="J958" t="str">
        <f>IF(A958&lt;&gt;"",Output5!#REF!,"")</f>
        <v/>
      </c>
      <c r="K958" t="str">
        <f>IF(A958&lt;&gt;"",Output5!#REF!,"")</f>
        <v/>
      </c>
      <c r="L958" t="str">
        <f>IF(A958&lt;&gt;"",Output5!#REF!,"")</f>
        <v/>
      </c>
      <c r="AE958" t="b">
        <f t="shared" si="29"/>
        <v>1</v>
      </c>
      <c r="AF958" t="e">
        <f>VLOOKUP(Output5!#REF!,GroupNames!$B$2:$D$11,3,FALSE)</f>
        <v>#REF!</v>
      </c>
    </row>
    <row r="959" spans="1:32" x14ac:dyDescent="0.25">
      <c r="A959" s="2" t="str">
        <f t="shared" si="28"/>
        <v/>
      </c>
      <c r="B959" s="2" t="str">
        <f>IF(A959&lt;&gt;"",Output5!#REF!,"")</f>
        <v/>
      </c>
      <c r="C959" t="str">
        <f>IF(A959&lt;&gt;"",Output5!#REF!,"")</f>
        <v/>
      </c>
      <c r="D959" t="str">
        <f>IF(A959&lt;&gt;"",Output5!#REF!,"")</f>
        <v/>
      </c>
      <c r="E959" t="str">
        <f>IF(A959&lt;&gt;"",Output5!#REF!,"")</f>
        <v/>
      </c>
      <c r="F959" t="str">
        <f>IF(A959&lt;&gt;"",Output5!#REF!,"")</f>
        <v/>
      </c>
      <c r="G959" t="str">
        <f>IF(A959&lt;&gt;"",Output5!#REF!,"")</f>
        <v/>
      </c>
      <c r="H959" t="str">
        <f>IF(A959&lt;&gt;"",Output5!#REF!,"")</f>
        <v/>
      </c>
      <c r="I959" s="27" t="str">
        <f>IF(A959&lt;&gt;"",Output5!#REF!,"")</f>
        <v/>
      </c>
      <c r="J959" t="str">
        <f>IF(A959&lt;&gt;"",Output5!#REF!,"")</f>
        <v/>
      </c>
      <c r="K959" t="str">
        <f>IF(A959&lt;&gt;"",Output5!#REF!,"")</f>
        <v/>
      </c>
      <c r="L959" t="str">
        <f>IF(A959&lt;&gt;"",Output5!#REF!,"")</f>
        <v/>
      </c>
      <c r="AE959" t="b">
        <f t="shared" si="29"/>
        <v>1</v>
      </c>
      <c r="AF959" t="e">
        <f>VLOOKUP(Output5!#REF!,GroupNames!$B$2:$D$11,3,FALSE)</f>
        <v>#REF!</v>
      </c>
    </row>
    <row r="960" spans="1:32" x14ac:dyDescent="0.25">
      <c r="A960" s="2" t="str">
        <f t="shared" si="28"/>
        <v/>
      </c>
      <c r="B960" s="2" t="str">
        <f>IF(A960&lt;&gt;"",Output5!#REF!,"")</f>
        <v/>
      </c>
      <c r="C960" t="str">
        <f>IF(A960&lt;&gt;"",Output5!#REF!,"")</f>
        <v/>
      </c>
      <c r="D960" t="str">
        <f>IF(A960&lt;&gt;"",Output5!#REF!,"")</f>
        <v/>
      </c>
      <c r="E960" t="str">
        <f>IF(A960&lt;&gt;"",Output5!#REF!,"")</f>
        <v/>
      </c>
      <c r="F960" t="str">
        <f>IF(A960&lt;&gt;"",Output5!#REF!,"")</f>
        <v/>
      </c>
      <c r="G960" t="str">
        <f>IF(A960&lt;&gt;"",Output5!#REF!,"")</f>
        <v/>
      </c>
      <c r="H960" t="str">
        <f>IF(A960&lt;&gt;"",Output5!#REF!,"")</f>
        <v/>
      </c>
      <c r="I960" s="27" t="str">
        <f>IF(A960&lt;&gt;"",Output5!#REF!,"")</f>
        <v/>
      </c>
      <c r="J960" t="str">
        <f>IF(A960&lt;&gt;"",Output5!#REF!,"")</f>
        <v/>
      </c>
      <c r="K960" t="str">
        <f>IF(A960&lt;&gt;"",Output5!#REF!,"")</f>
        <v/>
      </c>
      <c r="L960" t="str">
        <f>IF(A960&lt;&gt;"",Output5!#REF!,"")</f>
        <v/>
      </c>
      <c r="AE960" t="b">
        <f t="shared" si="29"/>
        <v>1</v>
      </c>
      <c r="AF960" t="e">
        <f>VLOOKUP(Output5!#REF!,GroupNames!$B$2:$D$11,3,FALSE)</f>
        <v>#REF!</v>
      </c>
    </row>
    <row r="961" spans="1:32" x14ac:dyDescent="0.25">
      <c r="A961" s="2" t="str">
        <f t="shared" si="28"/>
        <v/>
      </c>
      <c r="B961" s="2" t="str">
        <f>IF(A961&lt;&gt;"",Output5!#REF!,"")</f>
        <v/>
      </c>
      <c r="C961" t="str">
        <f>IF(A961&lt;&gt;"",Output5!#REF!,"")</f>
        <v/>
      </c>
      <c r="D961" t="str">
        <f>IF(A961&lt;&gt;"",Output5!#REF!,"")</f>
        <v/>
      </c>
      <c r="E961" t="str">
        <f>IF(A961&lt;&gt;"",Output5!#REF!,"")</f>
        <v/>
      </c>
      <c r="F961" t="str">
        <f>IF(A961&lt;&gt;"",Output5!#REF!,"")</f>
        <v/>
      </c>
      <c r="G961" t="str">
        <f>IF(A961&lt;&gt;"",Output5!#REF!,"")</f>
        <v/>
      </c>
      <c r="H961" t="str">
        <f>IF(A961&lt;&gt;"",Output5!#REF!,"")</f>
        <v/>
      </c>
      <c r="I961" s="27" t="str">
        <f>IF(A961&lt;&gt;"",Output5!#REF!,"")</f>
        <v/>
      </c>
      <c r="J961" t="str">
        <f>IF(A961&lt;&gt;"",Output5!#REF!,"")</f>
        <v/>
      </c>
      <c r="K961" t="str">
        <f>IF(A961&lt;&gt;"",Output5!#REF!,"")</f>
        <v/>
      </c>
      <c r="L961" t="str">
        <f>IF(A961&lt;&gt;"",Output5!#REF!,"")</f>
        <v/>
      </c>
      <c r="AE961" t="b">
        <f t="shared" si="29"/>
        <v>1</v>
      </c>
      <c r="AF961" t="e">
        <f>VLOOKUP(Output5!#REF!,GroupNames!$B$2:$D$11,3,FALSE)</f>
        <v>#REF!</v>
      </c>
    </row>
    <row r="962" spans="1:32" x14ac:dyDescent="0.25">
      <c r="A962" s="2" t="str">
        <f t="shared" si="28"/>
        <v/>
      </c>
      <c r="B962" s="2" t="str">
        <f>IF(A962&lt;&gt;"",Output5!#REF!,"")</f>
        <v/>
      </c>
      <c r="C962" t="str">
        <f>IF(A962&lt;&gt;"",Output5!#REF!,"")</f>
        <v/>
      </c>
      <c r="D962" t="str">
        <f>IF(A962&lt;&gt;"",Output5!#REF!,"")</f>
        <v/>
      </c>
      <c r="E962" t="str">
        <f>IF(A962&lt;&gt;"",Output5!#REF!,"")</f>
        <v/>
      </c>
      <c r="F962" t="str">
        <f>IF(A962&lt;&gt;"",Output5!#REF!,"")</f>
        <v/>
      </c>
      <c r="G962" t="str">
        <f>IF(A962&lt;&gt;"",Output5!#REF!,"")</f>
        <v/>
      </c>
      <c r="H962" t="str">
        <f>IF(A962&lt;&gt;"",Output5!#REF!,"")</f>
        <v/>
      </c>
      <c r="I962" s="27" t="str">
        <f>IF(A962&lt;&gt;"",Output5!#REF!,"")</f>
        <v/>
      </c>
      <c r="J962" t="str">
        <f>IF(A962&lt;&gt;"",Output5!#REF!,"")</f>
        <v/>
      </c>
      <c r="K962" t="str">
        <f>IF(A962&lt;&gt;"",Output5!#REF!,"")</f>
        <v/>
      </c>
      <c r="L962" t="str">
        <f>IF(A962&lt;&gt;"",Output5!#REF!,"")</f>
        <v/>
      </c>
      <c r="AE962" t="b">
        <f t="shared" si="29"/>
        <v>1</v>
      </c>
      <c r="AF962" t="e">
        <f>VLOOKUP(Output5!#REF!,GroupNames!$B$2:$D$11,3,FALSE)</f>
        <v>#REF!</v>
      </c>
    </row>
    <row r="963" spans="1:32" x14ac:dyDescent="0.25">
      <c r="A963" s="2" t="str">
        <f t="shared" si="28"/>
        <v/>
      </c>
      <c r="B963" s="2" t="str">
        <f>IF(A963&lt;&gt;"",Output5!#REF!,"")</f>
        <v/>
      </c>
      <c r="C963" t="str">
        <f>IF(A963&lt;&gt;"",Output5!#REF!,"")</f>
        <v/>
      </c>
      <c r="D963" t="str">
        <f>IF(A963&lt;&gt;"",Output5!#REF!,"")</f>
        <v/>
      </c>
      <c r="E963" t="str">
        <f>IF(A963&lt;&gt;"",Output5!#REF!,"")</f>
        <v/>
      </c>
      <c r="F963" t="str">
        <f>IF(A963&lt;&gt;"",Output5!#REF!,"")</f>
        <v/>
      </c>
      <c r="G963" t="str">
        <f>IF(A963&lt;&gt;"",Output5!#REF!,"")</f>
        <v/>
      </c>
      <c r="H963" t="str">
        <f>IF(A963&lt;&gt;"",Output5!#REF!,"")</f>
        <v/>
      </c>
      <c r="I963" s="27" t="str">
        <f>IF(A963&lt;&gt;"",Output5!#REF!,"")</f>
        <v/>
      </c>
      <c r="J963" t="str">
        <f>IF(A963&lt;&gt;"",Output5!#REF!,"")</f>
        <v/>
      </c>
      <c r="K963" t="str">
        <f>IF(A963&lt;&gt;"",Output5!#REF!,"")</f>
        <v/>
      </c>
      <c r="L963" t="str">
        <f>IF(A963&lt;&gt;"",Output5!#REF!,"")</f>
        <v/>
      </c>
      <c r="AE963" t="b">
        <f t="shared" si="29"/>
        <v>1</v>
      </c>
      <c r="AF963" t="e">
        <f>VLOOKUP(Output5!#REF!,GroupNames!$B$2:$D$11,3,FALSE)</f>
        <v>#REF!</v>
      </c>
    </row>
    <row r="964" spans="1:32" x14ac:dyDescent="0.25">
      <c r="A964" s="2" t="str">
        <f t="shared" si="28"/>
        <v/>
      </c>
      <c r="B964" s="2" t="str">
        <f>IF(A964&lt;&gt;"",Output5!#REF!,"")</f>
        <v/>
      </c>
      <c r="C964" t="str">
        <f>IF(A964&lt;&gt;"",Output5!#REF!,"")</f>
        <v/>
      </c>
      <c r="D964" t="str">
        <f>IF(A964&lt;&gt;"",Output5!#REF!,"")</f>
        <v/>
      </c>
      <c r="E964" t="str">
        <f>IF(A964&lt;&gt;"",Output5!#REF!,"")</f>
        <v/>
      </c>
      <c r="F964" t="str">
        <f>IF(A964&lt;&gt;"",Output5!#REF!,"")</f>
        <v/>
      </c>
      <c r="G964" t="str">
        <f>IF(A964&lt;&gt;"",Output5!#REF!,"")</f>
        <v/>
      </c>
      <c r="H964" t="str">
        <f>IF(A964&lt;&gt;"",Output5!#REF!,"")</f>
        <v/>
      </c>
      <c r="I964" s="27" t="str">
        <f>IF(A964&lt;&gt;"",Output5!#REF!,"")</f>
        <v/>
      </c>
      <c r="J964" t="str">
        <f>IF(A964&lt;&gt;"",Output5!#REF!,"")</f>
        <v/>
      </c>
      <c r="K964" t="str">
        <f>IF(A964&lt;&gt;"",Output5!#REF!,"")</f>
        <v/>
      </c>
      <c r="L964" t="str">
        <f>IF(A964&lt;&gt;"",Output5!#REF!,"")</f>
        <v/>
      </c>
      <c r="AE964" t="b">
        <f t="shared" si="29"/>
        <v>1</v>
      </c>
      <c r="AF964" t="e">
        <f>VLOOKUP(Output5!#REF!,GroupNames!$B$2:$D$11,3,FALSE)</f>
        <v>#REF!</v>
      </c>
    </row>
    <row r="965" spans="1:32" x14ac:dyDescent="0.25">
      <c r="A965" s="2" t="str">
        <f t="shared" si="28"/>
        <v/>
      </c>
      <c r="B965" s="2" t="str">
        <f>IF(A965&lt;&gt;"",Output5!#REF!,"")</f>
        <v/>
      </c>
      <c r="C965" t="str">
        <f>IF(A965&lt;&gt;"",Output5!#REF!,"")</f>
        <v/>
      </c>
      <c r="D965" t="str">
        <f>IF(A965&lt;&gt;"",Output5!#REF!,"")</f>
        <v/>
      </c>
      <c r="E965" t="str">
        <f>IF(A965&lt;&gt;"",Output5!#REF!,"")</f>
        <v/>
      </c>
      <c r="F965" t="str">
        <f>IF(A965&lt;&gt;"",Output5!#REF!,"")</f>
        <v/>
      </c>
      <c r="G965" t="str">
        <f>IF(A965&lt;&gt;"",Output5!#REF!,"")</f>
        <v/>
      </c>
      <c r="H965" t="str">
        <f>IF(A965&lt;&gt;"",Output5!#REF!,"")</f>
        <v/>
      </c>
      <c r="I965" s="27" t="str">
        <f>IF(A965&lt;&gt;"",Output5!#REF!,"")</f>
        <v/>
      </c>
      <c r="J965" t="str">
        <f>IF(A965&lt;&gt;"",Output5!#REF!,"")</f>
        <v/>
      </c>
      <c r="K965" t="str">
        <f>IF(A965&lt;&gt;"",Output5!#REF!,"")</f>
        <v/>
      </c>
      <c r="L965" t="str">
        <f>IF(A965&lt;&gt;"",Output5!#REF!,"")</f>
        <v/>
      </c>
      <c r="AE965" t="b">
        <f t="shared" si="29"/>
        <v>1</v>
      </c>
      <c r="AF965" t="e">
        <f>VLOOKUP(Output5!#REF!,GroupNames!$B$2:$D$11,3,FALSE)</f>
        <v>#REF!</v>
      </c>
    </row>
    <row r="966" spans="1:32" x14ac:dyDescent="0.25">
      <c r="A966" s="2" t="str">
        <f t="shared" si="28"/>
        <v/>
      </c>
      <c r="B966" s="2" t="str">
        <f>IF(A966&lt;&gt;"",Output5!#REF!,"")</f>
        <v/>
      </c>
      <c r="C966" t="str">
        <f>IF(A966&lt;&gt;"",Output5!#REF!,"")</f>
        <v/>
      </c>
      <c r="D966" t="str">
        <f>IF(A966&lt;&gt;"",Output5!#REF!,"")</f>
        <v/>
      </c>
      <c r="E966" t="str">
        <f>IF(A966&lt;&gt;"",Output5!#REF!,"")</f>
        <v/>
      </c>
      <c r="F966" t="str">
        <f>IF(A966&lt;&gt;"",Output5!#REF!,"")</f>
        <v/>
      </c>
      <c r="G966" t="str">
        <f>IF(A966&lt;&gt;"",Output5!#REF!,"")</f>
        <v/>
      </c>
      <c r="H966" t="str">
        <f>IF(A966&lt;&gt;"",Output5!#REF!,"")</f>
        <v/>
      </c>
      <c r="I966" s="27" t="str">
        <f>IF(A966&lt;&gt;"",Output5!#REF!,"")</f>
        <v/>
      </c>
      <c r="J966" t="str">
        <f>IF(A966&lt;&gt;"",Output5!#REF!,"")</f>
        <v/>
      </c>
      <c r="K966" t="str">
        <f>IF(A966&lt;&gt;"",Output5!#REF!,"")</f>
        <v/>
      </c>
      <c r="L966" t="str">
        <f>IF(A966&lt;&gt;"",Output5!#REF!,"")</f>
        <v/>
      </c>
      <c r="AE966" t="b">
        <f t="shared" si="29"/>
        <v>1</v>
      </c>
      <c r="AF966" t="e">
        <f>VLOOKUP(Output5!#REF!,GroupNames!$B$2:$D$11,3,FALSE)</f>
        <v>#REF!</v>
      </c>
    </row>
    <row r="967" spans="1:32" x14ac:dyDescent="0.25">
      <c r="A967" s="2" t="str">
        <f t="shared" si="28"/>
        <v/>
      </c>
      <c r="B967" s="2" t="str">
        <f>IF(A967&lt;&gt;"",Output5!#REF!,"")</f>
        <v/>
      </c>
      <c r="C967" t="str">
        <f>IF(A967&lt;&gt;"",Output5!#REF!,"")</f>
        <v/>
      </c>
      <c r="D967" t="str">
        <f>IF(A967&lt;&gt;"",Output5!#REF!,"")</f>
        <v/>
      </c>
      <c r="E967" t="str">
        <f>IF(A967&lt;&gt;"",Output5!#REF!,"")</f>
        <v/>
      </c>
      <c r="F967" t="str">
        <f>IF(A967&lt;&gt;"",Output5!#REF!,"")</f>
        <v/>
      </c>
      <c r="G967" t="str">
        <f>IF(A967&lt;&gt;"",Output5!#REF!,"")</f>
        <v/>
      </c>
      <c r="H967" t="str">
        <f>IF(A967&lt;&gt;"",Output5!#REF!,"")</f>
        <v/>
      </c>
      <c r="I967" s="27" t="str">
        <f>IF(A967&lt;&gt;"",Output5!#REF!,"")</f>
        <v/>
      </c>
      <c r="J967" t="str">
        <f>IF(A967&lt;&gt;"",Output5!#REF!,"")</f>
        <v/>
      </c>
      <c r="K967" t="str">
        <f>IF(A967&lt;&gt;"",Output5!#REF!,"")</f>
        <v/>
      </c>
      <c r="L967" t="str">
        <f>IF(A967&lt;&gt;"",Output5!#REF!,"")</f>
        <v/>
      </c>
      <c r="AE967" t="b">
        <f t="shared" si="29"/>
        <v>1</v>
      </c>
      <c r="AF967" t="e">
        <f>VLOOKUP(Output5!#REF!,GroupNames!$B$2:$D$11,3,FALSE)</f>
        <v>#REF!</v>
      </c>
    </row>
    <row r="968" spans="1:32" x14ac:dyDescent="0.25">
      <c r="A968" s="2" t="str">
        <f t="shared" si="28"/>
        <v/>
      </c>
      <c r="B968" s="2" t="str">
        <f>IF(A968&lt;&gt;"",Output5!#REF!,"")</f>
        <v/>
      </c>
      <c r="C968" t="str">
        <f>IF(A968&lt;&gt;"",Output5!#REF!,"")</f>
        <v/>
      </c>
      <c r="D968" t="str">
        <f>IF(A968&lt;&gt;"",Output5!#REF!,"")</f>
        <v/>
      </c>
      <c r="E968" t="str">
        <f>IF(A968&lt;&gt;"",Output5!#REF!,"")</f>
        <v/>
      </c>
      <c r="F968" t="str">
        <f>IF(A968&lt;&gt;"",Output5!#REF!,"")</f>
        <v/>
      </c>
      <c r="G968" t="str">
        <f>IF(A968&lt;&gt;"",Output5!#REF!,"")</f>
        <v/>
      </c>
      <c r="H968" t="str">
        <f>IF(A968&lt;&gt;"",Output5!#REF!,"")</f>
        <v/>
      </c>
      <c r="I968" s="27" t="str">
        <f>IF(A968&lt;&gt;"",Output5!#REF!,"")</f>
        <v/>
      </c>
      <c r="J968" t="str">
        <f>IF(A968&lt;&gt;"",Output5!#REF!,"")</f>
        <v/>
      </c>
      <c r="K968" t="str">
        <f>IF(A968&lt;&gt;"",Output5!#REF!,"")</f>
        <v/>
      </c>
      <c r="L968" t="str">
        <f>IF(A968&lt;&gt;"",Output5!#REF!,"")</f>
        <v/>
      </c>
      <c r="AE968" t="b">
        <f t="shared" si="29"/>
        <v>1</v>
      </c>
      <c r="AF968" t="e">
        <f>VLOOKUP(Output5!#REF!,GroupNames!$B$2:$D$11,3,FALSE)</f>
        <v>#REF!</v>
      </c>
    </row>
    <row r="969" spans="1:32" x14ac:dyDescent="0.25">
      <c r="A969" s="2" t="str">
        <f t="shared" si="28"/>
        <v/>
      </c>
      <c r="B969" s="2" t="str">
        <f>IF(A969&lt;&gt;"",Output5!#REF!,"")</f>
        <v/>
      </c>
      <c r="C969" t="str">
        <f>IF(A969&lt;&gt;"",Output5!#REF!,"")</f>
        <v/>
      </c>
      <c r="D969" t="str">
        <f>IF(A969&lt;&gt;"",Output5!#REF!,"")</f>
        <v/>
      </c>
      <c r="E969" t="str">
        <f>IF(A969&lt;&gt;"",Output5!#REF!,"")</f>
        <v/>
      </c>
      <c r="F969" t="str">
        <f>IF(A969&lt;&gt;"",Output5!#REF!,"")</f>
        <v/>
      </c>
      <c r="G969" t="str">
        <f>IF(A969&lt;&gt;"",Output5!#REF!,"")</f>
        <v/>
      </c>
      <c r="H969" t="str">
        <f>IF(A969&lt;&gt;"",Output5!#REF!,"")</f>
        <v/>
      </c>
      <c r="I969" s="27" t="str">
        <f>IF(A969&lt;&gt;"",Output5!#REF!,"")</f>
        <v/>
      </c>
      <c r="J969" t="str">
        <f>IF(A969&lt;&gt;"",Output5!#REF!,"")</f>
        <v/>
      </c>
      <c r="K969" t="str">
        <f>IF(A969&lt;&gt;"",Output5!#REF!,"")</f>
        <v/>
      </c>
      <c r="L969" t="str">
        <f>IF(A969&lt;&gt;"",Output5!#REF!,"")</f>
        <v/>
      </c>
      <c r="AE969" t="b">
        <f t="shared" si="29"/>
        <v>1</v>
      </c>
      <c r="AF969" t="e">
        <f>VLOOKUP(Output5!#REF!,GroupNames!$B$2:$D$11,3,FALSE)</f>
        <v>#REF!</v>
      </c>
    </row>
    <row r="970" spans="1:32" x14ac:dyDescent="0.25">
      <c r="A970" s="2" t="str">
        <f t="shared" si="28"/>
        <v/>
      </c>
      <c r="B970" s="2" t="str">
        <f>IF(A970&lt;&gt;"",Output5!#REF!,"")</f>
        <v/>
      </c>
      <c r="C970" t="str">
        <f>IF(A970&lt;&gt;"",Output5!#REF!,"")</f>
        <v/>
      </c>
      <c r="D970" t="str">
        <f>IF(A970&lt;&gt;"",Output5!#REF!,"")</f>
        <v/>
      </c>
      <c r="E970" t="str">
        <f>IF(A970&lt;&gt;"",Output5!#REF!,"")</f>
        <v/>
      </c>
      <c r="F970" t="str">
        <f>IF(A970&lt;&gt;"",Output5!#REF!,"")</f>
        <v/>
      </c>
      <c r="G970" t="str">
        <f>IF(A970&lt;&gt;"",Output5!#REF!,"")</f>
        <v/>
      </c>
      <c r="H970" t="str">
        <f>IF(A970&lt;&gt;"",Output5!#REF!,"")</f>
        <v/>
      </c>
      <c r="I970" s="27" t="str">
        <f>IF(A970&lt;&gt;"",Output5!#REF!,"")</f>
        <v/>
      </c>
      <c r="J970" t="str">
        <f>IF(A970&lt;&gt;"",Output5!#REF!,"")</f>
        <v/>
      </c>
      <c r="K970" t="str">
        <f>IF(A970&lt;&gt;"",Output5!#REF!,"")</f>
        <v/>
      </c>
      <c r="L970" t="str">
        <f>IF(A970&lt;&gt;"",Output5!#REF!,"")</f>
        <v/>
      </c>
      <c r="AE970" t="b">
        <f t="shared" si="29"/>
        <v>1</v>
      </c>
      <c r="AF970" t="e">
        <f>VLOOKUP(Output5!#REF!,GroupNames!$B$2:$D$11,3,FALSE)</f>
        <v>#REF!</v>
      </c>
    </row>
    <row r="971" spans="1:32" x14ac:dyDescent="0.25">
      <c r="A971" s="2" t="str">
        <f t="shared" si="28"/>
        <v/>
      </c>
      <c r="B971" s="2" t="str">
        <f>IF(A971&lt;&gt;"",Output5!#REF!,"")</f>
        <v/>
      </c>
      <c r="C971" t="str">
        <f>IF(A971&lt;&gt;"",Output5!#REF!,"")</f>
        <v/>
      </c>
      <c r="D971" t="str">
        <f>IF(A971&lt;&gt;"",Output5!#REF!,"")</f>
        <v/>
      </c>
      <c r="E971" t="str">
        <f>IF(A971&lt;&gt;"",Output5!#REF!,"")</f>
        <v/>
      </c>
      <c r="F971" t="str">
        <f>IF(A971&lt;&gt;"",Output5!#REF!,"")</f>
        <v/>
      </c>
      <c r="G971" t="str">
        <f>IF(A971&lt;&gt;"",Output5!#REF!,"")</f>
        <v/>
      </c>
      <c r="H971" t="str">
        <f>IF(A971&lt;&gt;"",Output5!#REF!,"")</f>
        <v/>
      </c>
      <c r="I971" s="27" t="str">
        <f>IF(A971&lt;&gt;"",Output5!#REF!,"")</f>
        <v/>
      </c>
      <c r="J971" t="str">
        <f>IF(A971&lt;&gt;"",Output5!#REF!,"")</f>
        <v/>
      </c>
      <c r="K971" t="str">
        <f>IF(A971&lt;&gt;"",Output5!#REF!,"")</f>
        <v/>
      </c>
      <c r="L971" t="str">
        <f>IF(A971&lt;&gt;"",Output5!#REF!,"")</f>
        <v/>
      </c>
      <c r="AE971" t="b">
        <f t="shared" si="29"/>
        <v>1</v>
      </c>
      <c r="AF971" t="e">
        <f>VLOOKUP(Output5!#REF!,GroupNames!$B$2:$D$11,3,FALSE)</f>
        <v>#REF!</v>
      </c>
    </row>
    <row r="972" spans="1:32" x14ac:dyDescent="0.25">
      <c r="A972" s="2" t="str">
        <f t="shared" ref="A972:A1001" si="30">IF(AE972=FALSE,AF972,"")</f>
        <v/>
      </c>
      <c r="B972" s="2" t="str">
        <f>IF(A972&lt;&gt;"",Output5!#REF!,"")</f>
        <v/>
      </c>
      <c r="C972" t="str">
        <f>IF(A972&lt;&gt;"",Output5!#REF!,"")</f>
        <v/>
      </c>
      <c r="D972" t="str">
        <f>IF(A972&lt;&gt;"",Output5!#REF!,"")</f>
        <v/>
      </c>
      <c r="E972" t="str">
        <f>IF(A972&lt;&gt;"",Output5!#REF!,"")</f>
        <v/>
      </c>
      <c r="F972" t="str">
        <f>IF(A972&lt;&gt;"",Output5!#REF!,"")</f>
        <v/>
      </c>
      <c r="G972" t="str">
        <f>IF(A972&lt;&gt;"",Output5!#REF!,"")</f>
        <v/>
      </c>
      <c r="H972" t="str">
        <f>IF(A972&lt;&gt;"",Output5!#REF!,"")</f>
        <v/>
      </c>
      <c r="I972" s="27" t="str">
        <f>IF(A972&lt;&gt;"",Output5!#REF!,"")</f>
        <v/>
      </c>
      <c r="J972" t="str">
        <f>IF(A972&lt;&gt;"",Output5!#REF!,"")</f>
        <v/>
      </c>
      <c r="K972" t="str">
        <f>IF(A972&lt;&gt;"",Output5!#REF!,"")</f>
        <v/>
      </c>
      <c r="L972" t="str">
        <f>IF(A972&lt;&gt;"",Output5!#REF!,"")</f>
        <v/>
      </c>
      <c r="AE972" t="b">
        <f t="shared" ref="AE972:AE1001" si="31">ISERROR(AF972)</f>
        <v>1</v>
      </c>
      <c r="AF972" t="e">
        <f>VLOOKUP(Output5!#REF!,GroupNames!$B$2:$D$11,3,FALSE)</f>
        <v>#REF!</v>
      </c>
    </row>
    <row r="973" spans="1:32" x14ac:dyDescent="0.25">
      <c r="A973" s="2" t="str">
        <f t="shared" si="30"/>
        <v/>
      </c>
      <c r="B973" s="2" t="str">
        <f>IF(A973&lt;&gt;"",Output5!#REF!,"")</f>
        <v/>
      </c>
      <c r="C973" t="str">
        <f>IF(A973&lt;&gt;"",Output5!#REF!,"")</f>
        <v/>
      </c>
      <c r="D973" t="str">
        <f>IF(A973&lt;&gt;"",Output5!#REF!,"")</f>
        <v/>
      </c>
      <c r="E973" t="str">
        <f>IF(A973&lt;&gt;"",Output5!#REF!,"")</f>
        <v/>
      </c>
      <c r="F973" t="str">
        <f>IF(A973&lt;&gt;"",Output5!#REF!,"")</f>
        <v/>
      </c>
      <c r="G973" t="str">
        <f>IF(A973&lt;&gt;"",Output5!#REF!,"")</f>
        <v/>
      </c>
      <c r="H973" t="str">
        <f>IF(A973&lt;&gt;"",Output5!#REF!,"")</f>
        <v/>
      </c>
      <c r="I973" s="27" t="str">
        <f>IF(A973&lt;&gt;"",Output5!#REF!,"")</f>
        <v/>
      </c>
      <c r="J973" t="str">
        <f>IF(A973&lt;&gt;"",Output5!#REF!,"")</f>
        <v/>
      </c>
      <c r="K973" t="str">
        <f>IF(A973&lt;&gt;"",Output5!#REF!,"")</f>
        <v/>
      </c>
      <c r="L973" t="str">
        <f>IF(A973&lt;&gt;"",Output5!#REF!,"")</f>
        <v/>
      </c>
      <c r="AE973" t="b">
        <f t="shared" si="31"/>
        <v>1</v>
      </c>
      <c r="AF973" t="e">
        <f>VLOOKUP(Output5!#REF!,GroupNames!$B$2:$D$11,3,FALSE)</f>
        <v>#REF!</v>
      </c>
    </row>
    <row r="974" spans="1:32" x14ac:dyDescent="0.25">
      <c r="A974" s="2" t="str">
        <f t="shared" si="30"/>
        <v/>
      </c>
      <c r="B974" s="2" t="str">
        <f>IF(A974&lt;&gt;"",Output5!#REF!,"")</f>
        <v/>
      </c>
      <c r="C974" t="str">
        <f>IF(A974&lt;&gt;"",Output5!#REF!,"")</f>
        <v/>
      </c>
      <c r="D974" t="str">
        <f>IF(A974&lt;&gt;"",Output5!#REF!,"")</f>
        <v/>
      </c>
      <c r="E974" t="str">
        <f>IF(A974&lt;&gt;"",Output5!#REF!,"")</f>
        <v/>
      </c>
      <c r="F974" t="str">
        <f>IF(A974&lt;&gt;"",Output5!#REF!,"")</f>
        <v/>
      </c>
      <c r="G974" t="str">
        <f>IF(A974&lt;&gt;"",Output5!#REF!,"")</f>
        <v/>
      </c>
      <c r="H974" t="str">
        <f>IF(A974&lt;&gt;"",Output5!#REF!,"")</f>
        <v/>
      </c>
      <c r="I974" s="27" t="str">
        <f>IF(A974&lt;&gt;"",Output5!#REF!,"")</f>
        <v/>
      </c>
      <c r="J974" t="str">
        <f>IF(A974&lt;&gt;"",Output5!#REF!,"")</f>
        <v/>
      </c>
      <c r="K974" t="str">
        <f>IF(A974&lt;&gt;"",Output5!#REF!,"")</f>
        <v/>
      </c>
      <c r="L974" t="str">
        <f>IF(A974&lt;&gt;"",Output5!#REF!,"")</f>
        <v/>
      </c>
      <c r="AE974" t="b">
        <f t="shared" si="31"/>
        <v>1</v>
      </c>
      <c r="AF974" t="e">
        <f>VLOOKUP(Output5!#REF!,GroupNames!$B$2:$D$11,3,FALSE)</f>
        <v>#REF!</v>
      </c>
    </row>
    <row r="975" spans="1:32" x14ac:dyDescent="0.25">
      <c r="A975" s="2" t="str">
        <f t="shared" si="30"/>
        <v/>
      </c>
      <c r="B975" s="2" t="str">
        <f>IF(A975&lt;&gt;"",Output5!#REF!,"")</f>
        <v/>
      </c>
      <c r="C975" t="str">
        <f>IF(A975&lt;&gt;"",Output5!#REF!,"")</f>
        <v/>
      </c>
      <c r="D975" t="str">
        <f>IF(A975&lt;&gt;"",Output5!#REF!,"")</f>
        <v/>
      </c>
      <c r="E975" t="str">
        <f>IF(A975&lt;&gt;"",Output5!#REF!,"")</f>
        <v/>
      </c>
      <c r="F975" t="str">
        <f>IF(A975&lt;&gt;"",Output5!#REF!,"")</f>
        <v/>
      </c>
      <c r="G975" t="str">
        <f>IF(A975&lt;&gt;"",Output5!#REF!,"")</f>
        <v/>
      </c>
      <c r="H975" t="str">
        <f>IF(A975&lt;&gt;"",Output5!#REF!,"")</f>
        <v/>
      </c>
      <c r="I975" s="27" t="str">
        <f>IF(A975&lt;&gt;"",Output5!#REF!,"")</f>
        <v/>
      </c>
      <c r="J975" t="str">
        <f>IF(A975&lt;&gt;"",Output5!#REF!,"")</f>
        <v/>
      </c>
      <c r="K975" t="str">
        <f>IF(A975&lt;&gt;"",Output5!#REF!,"")</f>
        <v/>
      </c>
      <c r="L975" t="str">
        <f>IF(A975&lt;&gt;"",Output5!#REF!,"")</f>
        <v/>
      </c>
      <c r="AE975" t="b">
        <f t="shared" si="31"/>
        <v>1</v>
      </c>
      <c r="AF975" t="e">
        <f>VLOOKUP(Output5!#REF!,GroupNames!$B$2:$D$11,3,FALSE)</f>
        <v>#REF!</v>
      </c>
    </row>
    <row r="976" spans="1:32" x14ac:dyDescent="0.25">
      <c r="A976" s="2" t="str">
        <f t="shared" si="30"/>
        <v/>
      </c>
      <c r="B976" s="2" t="str">
        <f>IF(A976&lt;&gt;"",Output5!#REF!,"")</f>
        <v/>
      </c>
      <c r="C976" t="str">
        <f>IF(A976&lt;&gt;"",Output5!#REF!,"")</f>
        <v/>
      </c>
      <c r="D976" t="str">
        <f>IF(A976&lt;&gt;"",Output5!#REF!,"")</f>
        <v/>
      </c>
      <c r="E976" t="str">
        <f>IF(A976&lt;&gt;"",Output5!#REF!,"")</f>
        <v/>
      </c>
      <c r="F976" t="str">
        <f>IF(A976&lt;&gt;"",Output5!#REF!,"")</f>
        <v/>
      </c>
      <c r="G976" t="str">
        <f>IF(A976&lt;&gt;"",Output5!#REF!,"")</f>
        <v/>
      </c>
      <c r="H976" t="str">
        <f>IF(A976&lt;&gt;"",Output5!#REF!,"")</f>
        <v/>
      </c>
      <c r="I976" s="27" t="str">
        <f>IF(A976&lt;&gt;"",Output5!#REF!,"")</f>
        <v/>
      </c>
      <c r="J976" t="str">
        <f>IF(A976&lt;&gt;"",Output5!#REF!,"")</f>
        <v/>
      </c>
      <c r="K976" t="str">
        <f>IF(A976&lt;&gt;"",Output5!#REF!,"")</f>
        <v/>
      </c>
      <c r="L976" t="str">
        <f>IF(A976&lt;&gt;"",Output5!#REF!,"")</f>
        <v/>
      </c>
      <c r="AE976" t="b">
        <f t="shared" si="31"/>
        <v>1</v>
      </c>
      <c r="AF976" t="e">
        <f>VLOOKUP(Output5!#REF!,GroupNames!$B$2:$D$11,3,FALSE)</f>
        <v>#REF!</v>
      </c>
    </row>
    <row r="977" spans="1:32" x14ac:dyDescent="0.25">
      <c r="A977" s="2" t="str">
        <f t="shared" si="30"/>
        <v/>
      </c>
      <c r="B977" s="2" t="str">
        <f>IF(A977&lt;&gt;"",Output5!#REF!,"")</f>
        <v/>
      </c>
      <c r="C977" t="str">
        <f>IF(A977&lt;&gt;"",Output5!#REF!,"")</f>
        <v/>
      </c>
      <c r="D977" t="str">
        <f>IF(A977&lt;&gt;"",Output5!#REF!,"")</f>
        <v/>
      </c>
      <c r="E977" t="str">
        <f>IF(A977&lt;&gt;"",Output5!#REF!,"")</f>
        <v/>
      </c>
      <c r="F977" t="str">
        <f>IF(A977&lt;&gt;"",Output5!#REF!,"")</f>
        <v/>
      </c>
      <c r="G977" t="str">
        <f>IF(A977&lt;&gt;"",Output5!#REF!,"")</f>
        <v/>
      </c>
      <c r="H977" t="str">
        <f>IF(A977&lt;&gt;"",Output5!#REF!,"")</f>
        <v/>
      </c>
      <c r="I977" s="27" t="str">
        <f>IF(A977&lt;&gt;"",Output5!#REF!,"")</f>
        <v/>
      </c>
      <c r="J977" t="str">
        <f>IF(A977&lt;&gt;"",Output5!#REF!,"")</f>
        <v/>
      </c>
      <c r="K977" t="str">
        <f>IF(A977&lt;&gt;"",Output5!#REF!,"")</f>
        <v/>
      </c>
      <c r="L977" t="str">
        <f>IF(A977&lt;&gt;"",Output5!#REF!,"")</f>
        <v/>
      </c>
      <c r="AE977" t="b">
        <f t="shared" si="31"/>
        <v>1</v>
      </c>
      <c r="AF977" t="e">
        <f>VLOOKUP(Output5!#REF!,GroupNames!$B$2:$D$11,3,FALSE)</f>
        <v>#REF!</v>
      </c>
    </row>
    <row r="978" spans="1:32" x14ac:dyDescent="0.25">
      <c r="A978" s="2" t="str">
        <f t="shared" si="30"/>
        <v/>
      </c>
      <c r="B978" s="2" t="str">
        <f>IF(A978&lt;&gt;"",Output5!#REF!,"")</f>
        <v/>
      </c>
      <c r="C978" t="str">
        <f>IF(A978&lt;&gt;"",Output5!#REF!,"")</f>
        <v/>
      </c>
      <c r="D978" t="str">
        <f>IF(A978&lt;&gt;"",Output5!#REF!,"")</f>
        <v/>
      </c>
      <c r="E978" t="str">
        <f>IF(A978&lt;&gt;"",Output5!#REF!,"")</f>
        <v/>
      </c>
      <c r="F978" t="str">
        <f>IF(A978&lt;&gt;"",Output5!#REF!,"")</f>
        <v/>
      </c>
      <c r="G978" t="str">
        <f>IF(A978&lt;&gt;"",Output5!#REF!,"")</f>
        <v/>
      </c>
      <c r="H978" t="str">
        <f>IF(A978&lt;&gt;"",Output5!#REF!,"")</f>
        <v/>
      </c>
      <c r="I978" s="27" t="str">
        <f>IF(A978&lt;&gt;"",Output5!#REF!,"")</f>
        <v/>
      </c>
      <c r="J978" t="str">
        <f>IF(A978&lt;&gt;"",Output5!#REF!,"")</f>
        <v/>
      </c>
      <c r="K978" t="str">
        <f>IF(A978&lt;&gt;"",Output5!#REF!,"")</f>
        <v/>
      </c>
      <c r="L978" t="str">
        <f>IF(A978&lt;&gt;"",Output5!#REF!,"")</f>
        <v/>
      </c>
      <c r="AE978" t="b">
        <f t="shared" si="31"/>
        <v>1</v>
      </c>
      <c r="AF978" t="e">
        <f>VLOOKUP(Output5!#REF!,GroupNames!$B$2:$D$11,3,FALSE)</f>
        <v>#REF!</v>
      </c>
    </row>
    <row r="979" spans="1:32" x14ac:dyDescent="0.25">
      <c r="A979" s="2" t="str">
        <f t="shared" si="30"/>
        <v/>
      </c>
      <c r="B979" s="2" t="str">
        <f>IF(A979&lt;&gt;"",Output5!#REF!,"")</f>
        <v/>
      </c>
      <c r="C979" t="str">
        <f>IF(A979&lt;&gt;"",Output5!#REF!,"")</f>
        <v/>
      </c>
      <c r="D979" t="str">
        <f>IF(A979&lt;&gt;"",Output5!#REF!,"")</f>
        <v/>
      </c>
      <c r="E979" t="str">
        <f>IF(A979&lt;&gt;"",Output5!#REF!,"")</f>
        <v/>
      </c>
      <c r="F979" t="str">
        <f>IF(A979&lt;&gt;"",Output5!#REF!,"")</f>
        <v/>
      </c>
      <c r="G979" t="str">
        <f>IF(A979&lt;&gt;"",Output5!#REF!,"")</f>
        <v/>
      </c>
      <c r="H979" t="str">
        <f>IF(A979&lt;&gt;"",Output5!#REF!,"")</f>
        <v/>
      </c>
      <c r="I979" s="27" t="str">
        <f>IF(A979&lt;&gt;"",Output5!#REF!,"")</f>
        <v/>
      </c>
      <c r="J979" t="str">
        <f>IF(A979&lt;&gt;"",Output5!#REF!,"")</f>
        <v/>
      </c>
      <c r="K979" t="str">
        <f>IF(A979&lt;&gt;"",Output5!#REF!,"")</f>
        <v/>
      </c>
      <c r="L979" t="str">
        <f>IF(A979&lt;&gt;"",Output5!#REF!,"")</f>
        <v/>
      </c>
      <c r="AE979" t="b">
        <f t="shared" si="31"/>
        <v>1</v>
      </c>
      <c r="AF979" t="e">
        <f>VLOOKUP(Output5!#REF!,GroupNames!$B$2:$D$11,3,FALSE)</f>
        <v>#REF!</v>
      </c>
    </row>
    <row r="980" spans="1:32" x14ac:dyDescent="0.25">
      <c r="A980" s="2" t="str">
        <f t="shared" si="30"/>
        <v/>
      </c>
      <c r="B980" s="2" t="str">
        <f>IF(A980&lt;&gt;"",Output5!#REF!,"")</f>
        <v/>
      </c>
      <c r="C980" t="str">
        <f>IF(A980&lt;&gt;"",Output5!#REF!,"")</f>
        <v/>
      </c>
      <c r="D980" t="str">
        <f>IF(A980&lt;&gt;"",Output5!#REF!,"")</f>
        <v/>
      </c>
      <c r="E980" t="str">
        <f>IF(A980&lt;&gt;"",Output5!#REF!,"")</f>
        <v/>
      </c>
      <c r="F980" t="str">
        <f>IF(A980&lt;&gt;"",Output5!#REF!,"")</f>
        <v/>
      </c>
      <c r="G980" t="str">
        <f>IF(A980&lt;&gt;"",Output5!#REF!,"")</f>
        <v/>
      </c>
      <c r="H980" t="str">
        <f>IF(A980&lt;&gt;"",Output5!#REF!,"")</f>
        <v/>
      </c>
      <c r="I980" s="27" t="str">
        <f>IF(A980&lt;&gt;"",Output5!#REF!,"")</f>
        <v/>
      </c>
      <c r="J980" t="str">
        <f>IF(A980&lt;&gt;"",Output5!#REF!,"")</f>
        <v/>
      </c>
      <c r="K980" t="str">
        <f>IF(A980&lt;&gt;"",Output5!#REF!,"")</f>
        <v/>
      </c>
      <c r="L980" t="str">
        <f>IF(A980&lt;&gt;"",Output5!#REF!,"")</f>
        <v/>
      </c>
      <c r="AE980" t="b">
        <f t="shared" si="31"/>
        <v>1</v>
      </c>
      <c r="AF980" t="e">
        <f>VLOOKUP(Output5!#REF!,GroupNames!$B$2:$D$11,3,FALSE)</f>
        <v>#REF!</v>
      </c>
    </row>
    <row r="981" spans="1:32" x14ac:dyDescent="0.25">
      <c r="A981" s="2" t="str">
        <f t="shared" si="30"/>
        <v/>
      </c>
      <c r="B981" s="2" t="str">
        <f>IF(A981&lt;&gt;"",Output5!#REF!,"")</f>
        <v/>
      </c>
      <c r="C981" t="str">
        <f>IF(A981&lt;&gt;"",Output5!#REF!,"")</f>
        <v/>
      </c>
      <c r="D981" t="str">
        <f>IF(A981&lt;&gt;"",Output5!#REF!,"")</f>
        <v/>
      </c>
      <c r="E981" t="str">
        <f>IF(A981&lt;&gt;"",Output5!#REF!,"")</f>
        <v/>
      </c>
      <c r="F981" t="str">
        <f>IF(A981&lt;&gt;"",Output5!#REF!,"")</f>
        <v/>
      </c>
      <c r="G981" t="str">
        <f>IF(A981&lt;&gt;"",Output5!#REF!,"")</f>
        <v/>
      </c>
      <c r="H981" t="str">
        <f>IF(A981&lt;&gt;"",Output5!#REF!,"")</f>
        <v/>
      </c>
      <c r="I981" s="27" t="str">
        <f>IF(A981&lt;&gt;"",Output5!#REF!,"")</f>
        <v/>
      </c>
      <c r="J981" t="str">
        <f>IF(A981&lt;&gt;"",Output5!#REF!,"")</f>
        <v/>
      </c>
      <c r="K981" t="str">
        <f>IF(A981&lt;&gt;"",Output5!#REF!,"")</f>
        <v/>
      </c>
      <c r="L981" t="str">
        <f>IF(A981&lt;&gt;"",Output5!#REF!,"")</f>
        <v/>
      </c>
      <c r="AE981" t="b">
        <f t="shared" si="31"/>
        <v>1</v>
      </c>
      <c r="AF981" t="e">
        <f>VLOOKUP(Output5!#REF!,GroupNames!$B$2:$D$11,3,FALSE)</f>
        <v>#REF!</v>
      </c>
    </row>
    <row r="982" spans="1:32" x14ac:dyDescent="0.25">
      <c r="A982" s="2" t="str">
        <f t="shared" si="30"/>
        <v/>
      </c>
      <c r="B982" s="2" t="str">
        <f>IF(A982&lt;&gt;"",Output5!#REF!,"")</f>
        <v/>
      </c>
      <c r="C982" t="str">
        <f>IF(A982&lt;&gt;"",Output5!#REF!,"")</f>
        <v/>
      </c>
      <c r="D982" t="str">
        <f>IF(A982&lt;&gt;"",Output5!#REF!,"")</f>
        <v/>
      </c>
      <c r="E982" t="str">
        <f>IF(A982&lt;&gt;"",Output5!#REF!,"")</f>
        <v/>
      </c>
      <c r="F982" t="str">
        <f>IF(A982&lt;&gt;"",Output5!#REF!,"")</f>
        <v/>
      </c>
      <c r="G982" t="str">
        <f>IF(A982&lt;&gt;"",Output5!#REF!,"")</f>
        <v/>
      </c>
      <c r="H982" t="str">
        <f>IF(A982&lt;&gt;"",Output5!#REF!,"")</f>
        <v/>
      </c>
      <c r="I982" s="27" t="str">
        <f>IF(A982&lt;&gt;"",Output5!#REF!,"")</f>
        <v/>
      </c>
      <c r="J982" t="str">
        <f>IF(A982&lt;&gt;"",Output5!#REF!,"")</f>
        <v/>
      </c>
      <c r="K982" t="str">
        <f>IF(A982&lt;&gt;"",Output5!#REF!,"")</f>
        <v/>
      </c>
      <c r="L982" t="str">
        <f>IF(A982&lt;&gt;"",Output5!#REF!,"")</f>
        <v/>
      </c>
      <c r="AE982" t="b">
        <f t="shared" si="31"/>
        <v>1</v>
      </c>
      <c r="AF982" t="e">
        <f>VLOOKUP(Output5!#REF!,GroupNames!$B$2:$D$11,3,FALSE)</f>
        <v>#REF!</v>
      </c>
    </row>
    <row r="983" spans="1:32" x14ac:dyDescent="0.25">
      <c r="A983" s="2" t="str">
        <f t="shared" si="30"/>
        <v/>
      </c>
      <c r="B983" s="2" t="str">
        <f>IF(A983&lt;&gt;"",Output5!#REF!,"")</f>
        <v/>
      </c>
      <c r="C983" t="str">
        <f>IF(A983&lt;&gt;"",Output5!#REF!,"")</f>
        <v/>
      </c>
      <c r="D983" t="str">
        <f>IF(A983&lt;&gt;"",Output5!#REF!,"")</f>
        <v/>
      </c>
      <c r="E983" t="str">
        <f>IF(A983&lt;&gt;"",Output5!#REF!,"")</f>
        <v/>
      </c>
      <c r="F983" t="str">
        <f>IF(A983&lt;&gt;"",Output5!#REF!,"")</f>
        <v/>
      </c>
      <c r="G983" t="str">
        <f>IF(A983&lt;&gt;"",Output5!#REF!,"")</f>
        <v/>
      </c>
      <c r="H983" t="str">
        <f>IF(A983&lt;&gt;"",Output5!#REF!,"")</f>
        <v/>
      </c>
      <c r="I983" s="27" t="str">
        <f>IF(A983&lt;&gt;"",Output5!#REF!,"")</f>
        <v/>
      </c>
      <c r="J983" t="str">
        <f>IF(A983&lt;&gt;"",Output5!#REF!,"")</f>
        <v/>
      </c>
      <c r="K983" t="str">
        <f>IF(A983&lt;&gt;"",Output5!#REF!,"")</f>
        <v/>
      </c>
      <c r="L983" t="str">
        <f>IF(A983&lt;&gt;"",Output5!#REF!,"")</f>
        <v/>
      </c>
      <c r="AE983" t="b">
        <f t="shared" si="31"/>
        <v>1</v>
      </c>
      <c r="AF983" t="e">
        <f>VLOOKUP(Output5!#REF!,GroupNames!$B$2:$D$11,3,FALSE)</f>
        <v>#REF!</v>
      </c>
    </row>
    <row r="984" spans="1:32" x14ac:dyDescent="0.25">
      <c r="A984" s="2" t="str">
        <f t="shared" si="30"/>
        <v/>
      </c>
      <c r="B984" s="2" t="str">
        <f>IF(A984&lt;&gt;"",Output5!#REF!,"")</f>
        <v/>
      </c>
      <c r="C984" t="str">
        <f>IF(A984&lt;&gt;"",Output5!#REF!,"")</f>
        <v/>
      </c>
      <c r="D984" t="str">
        <f>IF(A984&lt;&gt;"",Output5!#REF!,"")</f>
        <v/>
      </c>
      <c r="E984" t="str">
        <f>IF(A984&lt;&gt;"",Output5!#REF!,"")</f>
        <v/>
      </c>
      <c r="F984" t="str">
        <f>IF(A984&lt;&gt;"",Output5!#REF!,"")</f>
        <v/>
      </c>
      <c r="G984" t="str">
        <f>IF(A984&lt;&gt;"",Output5!#REF!,"")</f>
        <v/>
      </c>
      <c r="H984" t="str">
        <f>IF(A984&lt;&gt;"",Output5!#REF!,"")</f>
        <v/>
      </c>
      <c r="I984" s="27" t="str">
        <f>IF(A984&lt;&gt;"",Output5!#REF!,"")</f>
        <v/>
      </c>
      <c r="J984" t="str">
        <f>IF(A984&lt;&gt;"",Output5!#REF!,"")</f>
        <v/>
      </c>
      <c r="K984" t="str">
        <f>IF(A984&lt;&gt;"",Output5!#REF!,"")</f>
        <v/>
      </c>
      <c r="L984" t="str">
        <f>IF(A984&lt;&gt;"",Output5!#REF!,"")</f>
        <v/>
      </c>
      <c r="AE984" t="b">
        <f t="shared" si="31"/>
        <v>1</v>
      </c>
      <c r="AF984" t="e">
        <f>VLOOKUP(Output5!#REF!,GroupNames!$B$2:$D$11,3,FALSE)</f>
        <v>#REF!</v>
      </c>
    </row>
    <row r="985" spans="1:32" x14ac:dyDescent="0.25">
      <c r="A985" s="2" t="str">
        <f t="shared" si="30"/>
        <v/>
      </c>
      <c r="B985" s="2" t="str">
        <f>IF(A985&lt;&gt;"",Output5!#REF!,"")</f>
        <v/>
      </c>
      <c r="C985" t="str">
        <f>IF(A985&lt;&gt;"",Output5!#REF!,"")</f>
        <v/>
      </c>
      <c r="D985" t="str">
        <f>IF(A985&lt;&gt;"",Output5!#REF!,"")</f>
        <v/>
      </c>
      <c r="E985" t="str">
        <f>IF(A985&lt;&gt;"",Output5!#REF!,"")</f>
        <v/>
      </c>
      <c r="F985" t="str">
        <f>IF(A985&lt;&gt;"",Output5!#REF!,"")</f>
        <v/>
      </c>
      <c r="G985" t="str">
        <f>IF(A985&lt;&gt;"",Output5!#REF!,"")</f>
        <v/>
      </c>
      <c r="H985" t="str">
        <f>IF(A985&lt;&gt;"",Output5!#REF!,"")</f>
        <v/>
      </c>
      <c r="I985" s="27" t="str">
        <f>IF(A985&lt;&gt;"",Output5!#REF!,"")</f>
        <v/>
      </c>
      <c r="J985" t="str">
        <f>IF(A985&lt;&gt;"",Output5!#REF!,"")</f>
        <v/>
      </c>
      <c r="K985" t="str">
        <f>IF(A985&lt;&gt;"",Output5!#REF!,"")</f>
        <v/>
      </c>
      <c r="L985" t="str">
        <f>IF(A985&lt;&gt;"",Output5!#REF!,"")</f>
        <v/>
      </c>
      <c r="AE985" t="b">
        <f t="shared" si="31"/>
        <v>1</v>
      </c>
      <c r="AF985" t="e">
        <f>VLOOKUP(Output5!#REF!,GroupNames!$B$2:$D$11,3,FALSE)</f>
        <v>#REF!</v>
      </c>
    </row>
    <row r="986" spans="1:32" x14ac:dyDescent="0.25">
      <c r="A986" s="2" t="str">
        <f t="shared" si="30"/>
        <v/>
      </c>
      <c r="B986" s="2" t="str">
        <f>IF(A986&lt;&gt;"",Output5!#REF!,"")</f>
        <v/>
      </c>
      <c r="C986" t="str">
        <f>IF(A986&lt;&gt;"",Output5!#REF!,"")</f>
        <v/>
      </c>
      <c r="D986" t="str">
        <f>IF(A986&lt;&gt;"",Output5!#REF!,"")</f>
        <v/>
      </c>
      <c r="E986" t="str">
        <f>IF(A986&lt;&gt;"",Output5!#REF!,"")</f>
        <v/>
      </c>
      <c r="F986" t="str">
        <f>IF(A986&lt;&gt;"",Output5!#REF!,"")</f>
        <v/>
      </c>
      <c r="G986" t="str">
        <f>IF(A986&lt;&gt;"",Output5!#REF!,"")</f>
        <v/>
      </c>
      <c r="H986" t="str">
        <f>IF(A986&lt;&gt;"",Output5!#REF!,"")</f>
        <v/>
      </c>
      <c r="I986" s="27" t="str">
        <f>IF(A986&lt;&gt;"",Output5!#REF!,"")</f>
        <v/>
      </c>
      <c r="J986" t="str">
        <f>IF(A986&lt;&gt;"",Output5!#REF!,"")</f>
        <v/>
      </c>
      <c r="K986" t="str">
        <f>IF(A986&lt;&gt;"",Output5!#REF!,"")</f>
        <v/>
      </c>
      <c r="L986" t="str">
        <f>IF(A986&lt;&gt;"",Output5!#REF!,"")</f>
        <v/>
      </c>
      <c r="AE986" t="b">
        <f t="shared" si="31"/>
        <v>1</v>
      </c>
      <c r="AF986" t="e">
        <f>VLOOKUP(Output5!#REF!,GroupNames!$B$2:$D$11,3,FALSE)</f>
        <v>#REF!</v>
      </c>
    </row>
    <row r="987" spans="1:32" x14ac:dyDescent="0.25">
      <c r="A987" s="2" t="str">
        <f t="shared" si="30"/>
        <v/>
      </c>
      <c r="B987" s="2" t="str">
        <f>IF(A987&lt;&gt;"",Output5!#REF!,"")</f>
        <v/>
      </c>
      <c r="C987" t="str">
        <f>IF(A987&lt;&gt;"",Output5!#REF!,"")</f>
        <v/>
      </c>
      <c r="D987" t="str">
        <f>IF(A987&lt;&gt;"",Output5!#REF!,"")</f>
        <v/>
      </c>
      <c r="E987" t="str">
        <f>IF(A987&lt;&gt;"",Output5!#REF!,"")</f>
        <v/>
      </c>
      <c r="F987" t="str">
        <f>IF(A987&lt;&gt;"",Output5!#REF!,"")</f>
        <v/>
      </c>
      <c r="G987" t="str">
        <f>IF(A987&lt;&gt;"",Output5!#REF!,"")</f>
        <v/>
      </c>
      <c r="H987" t="str">
        <f>IF(A987&lt;&gt;"",Output5!#REF!,"")</f>
        <v/>
      </c>
      <c r="I987" s="27" t="str">
        <f>IF(A987&lt;&gt;"",Output5!#REF!,"")</f>
        <v/>
      </c>
      <c r="J987" t="str">
        <f>IF(A987&lt;&gt;"",Output5!#REF!,"")</f>
        <v/>
      </c>
      <c r="K987" t="str">
        <f>IF(A987&lt;&gt;"",Output5!#REF!,"")</f>
        <v/>
      </c>
      <c r="L987" t="str">
        <f>IF(A987&lt;&gt;"",Output5!#REF!,"")</f>
        <v/>
      </c>
      <c r="AE987" t="b">
        <f t="shared" si="31"/>
        <v>1</v>
      </c>
      <c r="AF987" t="e">
        <f>VLOOKUP(Output5!#REF!,GroupNames!$B$2:$D$11,3,FALSE)</f>
        <v>#REF!</v>
      </c>
    </row>
    <row r="988" spans="1:32" x14ac:dyDescent="0.25">
      <c r="A988" s="2" t="str">
        <f t="shared" si="30"/>
        <v/>
      </c>
      <c r="B988" s="2" t="str">
        <f>IF(A988&lt;&gt;"",Output5!#REF!,"")</f>
        <v/>
      </c>
      <c r="C988" t="str">
        <f>IF(A988&lt;&gt;"",Output5!#REF!,"")</f>
        <v/>
      </c>
      <c r="D988" t="str">
        <f>IF(A988&lt;&gt;"",Output5!#REF!,"")</f>
        <v/>
      </c>
      <c r="E988" t="str">
        <f>IF(A988&lt;&gt;"",Output5!#REF!,"")</f>
        <v/>
      </c>
      <c r="F988" t="str">
        <f>IF(A988&lt;&gt;"",Output5!#REF!,"")</f>
        <v/>
      </c>
      <c r="G988" t="str">
        <f>IF(A988&lt;&gt;"",Output5!#REF!,"")</f>
        <v/>
      </c>
      <c r="H988" t="str">
        <f>IF(A988&lt;&gt;"",Output5!#REF!,"")</f>
        <v/>
      </c>
      <c r="I988" s="27" t="str">
        <f>IF(A988&lt;&gt;"",Output5!#REF!,"")</f>
        <v/>
      </c>
      <c r="J988" t="str">
        <f>IF(A988&lt;&gt;"",Output5!#REF!,"")</f>
        <v/>
      </c>
      <c r="K988" t="str">
        <f>IF(A988&lt;&gt;"",Output5!#REF!,"")</f>
        <v/>
      </c>
      <c r="L988" t="str">
        <f>IF(A988&lt;&gt;"",Output5!#REF!,"")</f>
        <v/>
      </c>
      <c r="AE988" t="b">
        <f t="shared" si="31"/>
        <v>1</v>
      </c>
      <c r="AF988" t="e">
        <f>VLOOKUP(Output5!#REF!,GroupNames!$B$2:$D$11,3,FALSE)</f>
        <v>#REF!</v>
      </c>
    </row>
    <row r="989" spans="1:32" x14ac:dyDescent="0.25">
      <c r="A989" s="2" t="str">
        <f t="shared" si="30"/>
        <v/>
      </c>
      <c r="B989" s="2" t="str">
        <f>IF(A989&lt;&gt;"",Output5!#REF!,"")</f>
        <v/>
      </c>
      <c r="C989" t="str">
        <f>IF(A989&lt;&gt;"",Output5!#REF!,"")</f>
        <v/>
      </c>
      <c r="D989" t="str">
        <f>IF(A989&lt;&gt;"",Output5!#REF!,"")</f>
        <v/>
      </c>
      <c r="E989" t="str">
        <f>IF(A989&lt;&gt;"",Output5!#REF!,"")</f>
        <v/>
      </c>
      <c r="F989" t="str">
        <f>IF(A989&lt;&gt;"",Output5!#REF!,"")</f>
        <v/>
      </c>
      <c r="G989" t="str">
        <f>IF(A989&lt;&gt;"",Output5!#REF!,"")</f>
        <v/>
      </c>
      <c r="H989" t="str">
        <f>IF(A989&lt;&gt;"",Output5!#REF!,"")</f>
        <v/>
      </c>
      <c r="I989" s="27" t="str">
        <f>IF(A989&lt;&gt;"",Output5!#REF!,"")</f>
        <v/>
      </c>
      <c r="J989" t="str">
        <f>IF(A989&lt;&gt;"",Output5!#REF!,"")</f>
        <v/>
      </c>
      <c r="K989" t="str">
        <f>IF(A989&lt;&gt;"",Output5!#REF!,"")</f>
        <v/>
      </c>
      <c r="L989" t="str">
        <f>IF(A989&lt;&gt;"",Output5!#REF!,"")</f>
        <v/>
      </c>
      <c r="AE989" t="b">
        <f t="shared" si="31"/>
        <v>1</v>
      </c>
      <c r="AF989" t="e">
        <f>VLOOKUP(Output5!#REF!,GroupNames!$B$2:$D$11,3,FALSE)</f>
        <v>#REF!</v>
      </c>
    </row>
    <row r="990" spans="1:32" x14ac:dyDescent="0.25">
      <c r="A990" s="2" t="str">
        <f t="shared" si="30"/>
        <v/>
      </c>
      <c r="B990" s="2" t="str">
        <f>IF(A990&lt;&gt;"",Output5!#REF!,"")</f>
        <v/>
      </c>
      <c r="C990" t="str">
        <f>IF(A990&lt;&gt;"",Output5!#REF!,"")</f>
        <v/>
      </c>
      <c r="D990" t="str">
        <f>IF(A990&lt;&gt;"",Output5!#REF!,"")</f>
        <v/>
      </c>
      <c r="E990" t="str">
        <f>IF(A990&lt;&gt;"",Output5!#REF!,"")</f>
        <v/>
      </c>
      <c r="F990" t="str">
        <f>IF(A990&lt;&gt;"",Output5!#REF!,"")</f>
        <v/>
      </c>
      <c r="G990" t="str">
        <f>IF(A990&lt;&gt;"",Output5!#REF!,"")</f>
        <v/>
      </c>
      <c r="H990" t="str">
        <f>IF(A990&lt;&gt;"",Output5!#REF!,"")</f>
        <v/>
      </c>
      <c r="I990" s="27" t="str">
        <f>IF(A990&lt;&gt;"",Output5!#REF!,"")</f>
        <v/>
      </c>
      <c r="J990" t="str">
        <f>IF(A990&lt;&gt;"",Output5!#REF!,"")</f>
        <v/>
      </c>
      <c r="K990" t="str">
        <f>IF(A990&lt;&gt;"",Output5!#REF!,"")</f>
        <v/>
      </c>
      <c r="L990" t="str">
        <f>IF(A990&lt;&gt;"",Output5!#REF!,"")</f>
        <v/>
      </c>
      <c r="AE990" t="b">
        <f t="shared" si="31"/>
        <v>1</v>
      </c>
      <c r="AF990" t="e">
        <f>VLOOKUP(Output5!#REF!,GroupNames!$B$2:$D$11,3,FALSE)</f>
        <v>#REF!</v>
      </c>
    </row>
    <row r="991" spans="1:32" x14ac:dyDescent="0.25">
      <c r="A991" s="2" t="str">
        <f t="shared" si="30"/>
        <v/>
      </c>
      <c r="B991" s="2" t="str">
        <f>IF(A991&lt;&gt;"",Output5!#REF!,"")</f>
        <v/>
      </c>
      <c r="C991" t="str">
        <f>IF(A991&lt;&gt;"",Output5!#REF!,"")</f>
        <v/>
      </c>
      <c r="D991" t="str">
        <f>IF(A991&lt;&gt;"",Output5!#REF!,"")</f>
        <v/>
      </c>
      <c r="E991" t="str">
        <f>IF(A991&lt;&gt;"",Output5!#REF!,"")</f>
        <v/>
      </c>
      <c r="F991" t="str">
        <f>IF(A991&lt;&gt;"",Output5!#REF!,"")</f>
        <v/>
      </c>
      <c r="G991" t="str">
        <f>IF(A991&lt;&gt;"",Output5!#REF!,"")</f>
        <v/>
      </c>
      <c r="H991" t="str">
        <f>IF(A991&lt;&gt;"",Output5!#REF!,"")</f>
        <v/>
      </c>
      <c r="I991" s="27" t="str">
        <f>IF(A991&lt;&gt;"",Output5!#REF!,"")</f>
        <v/>
      </c>
      <c r="J991" t="str">
        <f>IF(A991&lt;&gt;"",Output5!#REF!,"")</f>
        <v/>
      </c>
      <c r="K991" t="str">
        <f>IF(A991&lt;&gt;"",Output5!#REF!,"")</f>
        <v/>
      </c>
      <c r="L991" t="str">
        <f>IF(A991&lt;&gt;"",Output5!#REF!,"")</f>
        <v/>
      </c>
      <c r="AE991" t="b">
        <f t="shared" si="31"/>
        <v>1</v>
      </c>
      <c r="AF991" t="e">
        <f>VLOOKUP(Output5!#REF!,GroupNames!$B$2:$D$11,3,FALSE)</f>
        <v>#REF!</v>
      </c>
    </row>
    <row r="992" spans="1:32" x14ac:dyDescent="0.25">
      <c r="A992" s="2" t="str">
        <f t="shared" si="30"/>
        <v/>
      </c>
      <c r="B992" s="2" t="str">
        <f>IF(A992&lt;&gt;"",Output5!#REF!,"")</f>
        <v/>
      </c>
      <c r="C992" t="str">
        <f>IF(A992&lt;&gt;"",Output5!#REF!,"")</f>
        <v/>
      </c>
      <c r="D992" t="str">
        <f>IF(A992&lt;&gt;"",Output5!#REF!,"")</f>
        <v/>
      </c>
      <c r="E992" t="str">
        <f>IF(A992&lt;&gt;"",Output5!#REF!,"")</f>
        <v/>
      </c>
      <c r="F992" t="str">
        <f>IF(A992&lt;&gt;"",Output5!#REF!,"")</f>
        <v/>
      </c>
      <c r="G992" t="str">
        <f>IF(A992&lt;&gt;"",Output5!#REF!,"")</f>
        <v/>
      </c>
      <c r="H992" t="str">
        <f>IF(A992&lt;&gt;"",Output5!#REF!,"")</f>
        <v/>
      </c>
      <c r="I992" s="27" t="str">
        <f>IF(A992&lt;&gt;"",Output5!#REF!,"")</f>
        <v/>
      </c>
      <c r="J992" t="str">
        <f>IF(A992&lt;&gt;"",Output5!#REF!,"")</f>
        <v/>
      </c>
      <c r="K992" t="str">
        <f>IF(A992&lt;&gt;"",Output5!#REF!,"")</f>
        <v/>
      </c>
      <c r="L992" t="str">
        <f>IF(A992&lt;&gt;"",Output5!#REF!,"")</f>
        <v/>
      </c>
      <c r="AE992" t="b">
        <f t="shared" si="31"/>
        <v>1</v>
      </c>
      <c r="AF992" t="e">
        <f>VLOOKUP(Output5!#REF!,GroupNames!$B$2:$D$11,3,FALSE)</f>
        <v>#REF!</v>
      </c>
    </row>
    <row r="993" spans="1:32" x14ac:dyDescent="0.25">
      <c r="A993" s="2" t="str">
        <f t="shared" si="30"/>
        <v/>
      </c>
      <c r="B993" s="2" t="str">
        <f>IF(A993&lt;&gt;"",Output5!#REF!,"")</f>
        <v/>
      </c>
      <c r="C993" t="str">
        <f>IF(A993&lt;&gt;"",Output5!#REF!,"")</f>
        <v/>
      </c>
      <c r="D993" t="str">
        <f>IF(A993&lt;&gt;"",Output5!#REF!,"")</f>
        <v/>
      </c>
      <c r="E993" t="str">
        <f>IF(A993&lt;&gt;"",Output5!#REF!,"")</f>
        <v/>
      </c>
      <c r="F993" t="str">
        <f>IF(A993&lt;&gt;"",Output5!#REF!,"")</f>
        <v/>
      </c>
      <c r="G993" t="str">
        <f>IF(A993&lt;&gt;"",Output5!#REF!,"")</f>
        <v/>
      </c>
      <c r="H993" t="str">
        <f>IF(A993&lt;&gt;"",Output5!#REF!,"")</f>
        <v/>
      </c>
      <c r="I993" s="27" t="str">
        <f>IF(A993&lt;&gt;"",Output5!#REF!,"")</f>
        <v/>
      </c>
      <c r="J993" t="str">
        <f>IF(A993&lt;&gt;"",Output5!#REF!,"")</f>
        <v/>
      </c>
      <c r="K993" t="str">
        <f>IF(A993&lt;&gt;"",Output5!#REF!,"")</f>
        <v/>
      </c>
      <c r="L993" t="str">
        <f>IF(A993&lt;&gt;"",Output5!#REF!,"")</f>
        <v/>
      </c>
      <c r="AE993" t="b">
        <f t="shared" si="31"/>
        <v>1</v>
      </c>
      <c r="AF993" t="e">
        <f>VLOOKUP(Output5!#REF!,GroupNames!$B$2:$D$11,3,FALSE)</f>
        <v>#REF!</v>
      </c>
    </row>
    <row r="994" spans="1:32" x14ac:dyDescent="0.25">
      <c r="A994" s="2" t="str">
        <f t="shared" si="30"/>
        <v/>
      </c>
      <c r="B994" s="2" t="str">
        <f>IF(A994&lt;&gt;"",Output5!#REF!,"")</f>
        <v/>
      </c>
      <c r="C994" t="str">
        <f>IF(A994&lt;&gt;"",Output5!#REF!,"")</f>
        <v/>
      </c>
      <c r="D994" t="str">
        <f>IF(A994&lt;&gt;"",Output5!#REF!,"")</f>
        <v/>
      </c>
      <c r="E994" t="str">
        <f>IF(A994&lt;&gt;"",Output5!#REF!,"")</f>
        <v/>
      </c>
      <c r="F994" t="str">
        <f>IF(A994&lt;&gt;"",Output5!#REF!,"")</f>
        <v/>
      </c>
      <c r="G994" t="str">
        <f>IF(A994&lt;&gt;"",Output5!#REF!,"")</f>
        <v/>
      </c>
      <c r="H994" t="str">
        <f>IF(A994&lt;&gt;"",Output5!#REF!,"")</f>
        <v/>
      </c>
      <c r="I994" s="27" t="str">
        <f>IF(A994&lt;&gt;"",Output5!#REF!,"")</f>
        <v/>
      </c>
      <c r="J994" t="str">
        <f>IF(A994&lt;&gt;"",Output5!#REF!,"")</f>
        <v/>
      </c>
      <c r="K994" t="str">
        <f>IF(A994&lt;&gt;"",Output5!#REF!,"")</f>
        <v/>
      </c>
      <c r="L994" t="str">
        <f>IF(A994&lt;&gt;"",Output5!#REF!,"")</f>
        <v/>
      </c>
      <c r="AE994" t="b">
        <f t="shared" si="31"/>
        <v>1</v>
      </c>
      <c r="AF994" t="e">
        <f>VLOOKUP(Output5!#REF!,GroupNames!$B$2:$D$11,3,FALSE)</f>
        <v>#REF!</v>
      </c>
    </row>
    <row r="995" spans="1:32" x14ac:dyDescent="0.25">
      <c r="A995" s="2" t="str">
        <f t="shared" si="30"/>
        <v/>
      </c>
      <c r="B995" s="2" t="str">
        <f>IF(A995&lt;&gt;"",Output5!#REF!,"")</f>
        <v/>
      </c>
      <c r="C995" t="str">
        <f>IF(A995&lt;&gt;"",Output5!#REF!,"")</f>
        <v/>
      </c>
      <c r="D995" t="str">
        <f>IF(A995&lt;&gt;"",Output5!#REF!,"")</f>
        <v/>
      </c>
      <c r="E995" t="str">
        <f>IF(A995&lt;&gt;"",Output5!#REF!,"")</f>
        <v/>
      </c>
      <c r="F995" t="str">
        <f>IF(A995&lt;&gt;"",Output5!#REF!,"")</f>
        <v/>
      </c>
      <c r="G995" t="str">
        <f>IF(A995&lt;&gt;"",Output5!#REF!,"")</f>
        <v/>
      </c>
      <c r="H995" t="str">
        <f>IF(A995&lt;&gt;"",Output5!#REF!,"")</f>
        <v/>
      </c>
      <c r="I995" s="27" t="str">
        <f>IF(A995&lt;&gt;"",Output5!#REF!,"")</f>
        <v/>
      </c>
      <c r="J995" t="str">
        <f>IF(A995&lt;&gt;"",Output5!#REF!,"")</f>
        <v/>
      </c>
      <c r="K995" t="str">
        <f>IF(A995&lt;&gt;"",Output5!#REF!,"")</f>
        <v/>
      </c>
      <c r="L995" t="str">
        <f>IF(A995&lt;&gt;"",Output5!#REF!,"")</f>
        <v/>
      </c>
      <c r="AE995" t="b">
        <f t="shared" si="31"/>
        <v>1</v>
      </c>
      <c r="AF995" t="e">
        <f>VLOOKUP(Output5!#REF!,GroupNames!$B$2:$D$11,3,FALSE)</f>
        <v>#REF!</v>
      </c>
    </row>
    <row r="996" spans="1:32" x14ac:dyDescent="0.25">
      <c r="A996" s="2" t="str">
        <f t="shared" si="30"/>
        <v/>
      </c>
      <c r="B996" s="2" t="str">
        <f>IF(A996&lt;&gt;"",Output5!#REF!,"")</f>
        <v/>
      </c>
      <c r="C996" t="str">
        <f>IF(A996&lt;&gt;"",Output5!#REF!,"")</f>
        <v/>
      </c>
      <c r="D996" t="str">
        <f>IF(A996&lt;&gt;"",Output5!#REF!,"")</f>
        <v/>
      </c>
      <c r="E996" t="str">
        <f>IF(A996&lt;&gt;"",Output5!#REF!,"")</f>
        <v/>
      </c>
      <c r="F996" t="str">
        <f>IF(A996&lt;&gt;"",Output5!#REF!,"")</f>
        <v/>
      </c>
      <c r="G996" t="str">
        <f>IF(A996&lt;&gt;"",Output5!#REF!,"")</f>
        <v/>
      </c>
      <c r="H996" t="str">
        <f>IF(A996&lt;&gt;"",Output5!#REF!,"")</f>
        <v/>
      </c>
      <c r="I996" s="27" t="str">
        <f>IF(A996&lt;&gt;"",Output5!#REF!,"")</f>
        <v/>
      </c>
      <c r="J996" t="str">
        <f>IF(A996&lt;&gt;"",Output5!#REF!,"")</f>
        <v/>
      </c>
      <c r="K996" t="str">
        <f>IF(A996&lt;&gt;"",Output5!#REF!,"")</f>
        <v/>
      </c>
      <c r="L996" t="str">
        <f>IF(A996&lt;&gt;"",Output5!#REF!,"")</f>
        <v/>
      </c>
      <c r="AE996" t="b">
        <f t="shared" si="31"/>
        <v>1</v>
      </c>
      <c r="AF996" t="e">
        <f>VLOOKUP(Output5!#REF!,GroupNames!$B$2:$D$11,3,FALSE)</f>
        <v>#REF!</v>
      </c>
    </row>
    <row r="997" spans="1:32" x14ac:dyDescent="0.25">
      <c r="A997" s="2" t="str">
        <f t="shared" si="30"/>
        <v/>
      </c>
      <c r="B997" s="2" t="str">
        <f>IF(A997&lt;&gt;"",Output5!#REF!,"")</f>
        <v/>
      </c>
      <c r="C997" t="str">
        <f>IF(A997&lt;&gt;"",Output5!#REF!,"")</f>
        <v/>
      </c>
      <c r="D997" t="str">
        <f>IF(A997&lt;&gt;"",Output5!#REF!,"")</f>
        <v/>
      </c>
      <c r="E997" t="str">
        <f>IF(A997&lt;&gt;"",Output5!#REF!,"")</f>
        <v/>
      </c>
      <c r="F997" t="str">
        <f>IF(A997&lt;&gt;"",Output5!#REF!,"")</f>
        <v/>
      </c>
      <c r="G997" t="str">
        <f>IF(A997&lt;&gt;"",Output5!#REF!,"")</f>
        <v/>
      </c>
      <c r="H997" t="str">
        <f>IF(A997&lt;&gt;"",Output5!#REF!,"")</f>
        <v/>
      </c>
      <c r="I997" s="27" t="str">
        <f>IF(A997&lt;&gt;"",Output5!#REF!,"")</f>
        <v/>
      </c>
      <c r="J997" t="str">
        <f>IF(A997&lt;&gt;"",Output5!#REF!,"")</f>
        <v/>
      </c>
      <c r="K997" t="str">
        <f>IF(A997&lt;&gt;"",Output5!#REF!,"")</f>
        <v/>
      </c>
      <c r="L997" t="str">
        <f>IF(A997&lt;&gt;"",Output5!#REF!,"")</f>
        <v/>
      </c>
      <c r="AE997" t="b">
        <f t="shared" si="31"/>
        <v>1</v>
      </c>
      <c r="AF997" t="e">
        <f>VLOOKUP(Output5!#REF!,GroupNames!$B$2:$D$11,3,FALSE)</f>
        <v>#REF!</v>
      </c>
    </row>
    <row r="998" spans="1:32" x14ac:dyDescent="0.25">
      <c r="A998" s="2" t="str">
        <f t="shared" si="30"/>
        <v/>
      </c>
      <c r="B998" s="2" t="str">
        <f>IF(A998&lt;&gt;"",Output5!#REF!,"")</f>
        <v/>
      </c>
      <c r="C998" t="str">
        <f>IF(A998&lt;&gt;"",Output5!#REF!,"")</f>
        <v/>
      </c>
      <c r="D998" t="str">
        <f>IF(A998&lt;&gt;"",Output5!#REF!,"")</f>
        <v/>
      </c>
      <c r="E998" t="str">
        <f>IF(A998&lt;&gt;"",Output5!#REF!,"")</f>
        <v/>
      </c>
      <c r="F998" t="str">
        <f>IF(A998&lt;&gt;"",Output5!#REF!,"")</f>
        <v/>
      </c>
      <c r="G998" t="str">
        <f>IF(A998&lt;&gt;"",Output5!#REF!,"")</f>
        <v/>
      </c>
      <c r="H998" t="str">
        <f>IF(A998&lt;&gt;"",Output5!#REF!,"")</f>
        <v/>
      </c>
      <c r="I998" s="27" t="str">
        <f>IF(A998&lt;&gt;"",Output5!#REF!,"")</f>
        <v/>
      </c>
      <c r="J998" t="str">
        <f>IF(A998&lt;&gt;"",Output5!#REF!,"")</f>
        <v/>
      </c>
      <c r="K998" t="str">
        <f>IF(A998&lt;&gt;"",Output5!#REF!,"")</f>
        <v/>
      </c>
      <c r="L998" t="str">
        <f>IF(A998&lt;&gt;"",Output5!#REF!,"")</f>
        <v/>
      </c>
      <c r="AE998" t="b">
        <f t="shared" si="31"/>
        <v>1</v>
      </c>
      <c r="AF998" t="e">
        <f>VLOOKUP(Output5!#REF!,GroupNames!$B$2:$D$11,3,FALSE)</f>
        <v>#REF!</v>
      </c>
    </row>
    <row r="999" spans="1:32" x14ac:dyDescent="0.25">
      <c r="A999" s="2" t="str">
        <f t="shared" si="30"/>
        <v/>
      </c>
      <c r="B999" s="2" t="str">
        <f>IF(A999&lt;&gt;"",Output5!#REF!,"")</f>
        <v/>
      </c>
      <c r="C999" t="str">
        <f>IF(A999&lt;&gt;"",Output5!#REF!,"")</f>
        <v/>
      </c>
      <c r="D999" t="str">
        <f>IF(A999&lt;&gt;"",Output5!#REF!,"")</f>
        <v/>
      </c>
      <c r="E999" t="str">
        <f>IF(A999&lt;&gt;"",Output5!#REF!,"")</f>
        <v/>
      </c>
      <c r="F999" t="str">
        <f>IF(A999&lt;&gt;"",Output5!#REF!,"")</f>
        <v/>
      </c>
      <c r="G999" t="str">
        <f>IF(A999&lt;&gt;"",Output5!#REF!,"")</f>
        <v/>
      </c>
      <c r="H999" t="str">
        <f>IF(A999&lt;&gt;"",Output5!#REF!,"")</f>
        <v/>
      </c>
      <c r="I999" s="27" t="str">
        <f>IF(A999&lt;&gt;"",Output5!#REF!,"")</f>
        <v/>
      </c>
      <c r="J999" t="str">
        <f>IF(A999&lt;&gt;"",Output5!#REF!,"")</f>
        <v/>
      </c>
      <c r="K999" t="str">
        <f>IF(A999&lt;&gt;"",Output5!#REF!,"")</f>
        <v/>
      </c>
      <c r="L999" t="str">
        <f>IF(A999&lt;&gt;"",Output5!#REF!,"")</f>
        <v/>
      </c>
      <c r="AE999" t="b">
        <f t="shared" si="31"/>
        <v>1</v>
      </c>
      <c r="AF999" t="e">
        <f>VLOOKUP(Output5!#REF!,GroupNames!$B$2:$D$11,3,FALSE)</f>
        <v>#REF!</v>
      </c>
    </row>
    <row r="1000" spans="1:32" x14ac:dyDescent="0.25">
      <c r="A1000" s="2" t="str">
        <f t="shared" si="30"/>
        <v/>
      </c>
      <c r="B1000" s="2" t="str">
        <f>IF(A1000&lt;&gt;"",Output5!#REF!,"")</f>
        <v/>
      </c>
      <c r="C1000" t="str">
        <f>IF(A1000&lt;&gt;"",Output5!#REF!,"")</f>
        <v/>
      </c>
      <c r="D1000" t="str">
        <f>IF(A1000&lt;&gt;"",Output5!#REF!,"")</f>
        <v/>
      </c>
      <c r="E1000" t="str">
        <f>IF(A1000&lt;&gt;"",Output5!#REF!,"")</f>
        <v/>
      </c>
      <c r="F1000" t="str">
        <f>IF(A1000&lt;&gt;"",Output5!#REF!,"")</f>
        <v/>
      </c>
      <c r="G1000" t="str">
        <f>IF(A1000&lt;&gt;"",Output5!#REF!,"")</f>
        <v/>
      </c>
      <c r="H1000" t="str">
        <f>IF(A1000&lt;&gt;"",Output5!#REF!,"")</f>
        <v/>
      </c>
      <c r="I1000" s="27" t="str">
        <f>IF(A1000&lt;&gt;"",Output5!#REF!,"")</f>
        <v/>
      </c>
      <c r="J1000" t="str">
        <f>IF(A1000&lt;&gt;"",Output5!#REF!,"")</f>
        <v/>
      </c>
      <c r="K1000" t="str">
        <f>IF(A1000&lt;&gt;"",Output5!#REF!,"")</f>
        <v/>
      </c>
      <c r="L1000" t="str">
        <f>IF(A1000&lt;&gt;"",Output5!#REF!,"")</f>
        <v/>
      </c>
      <c r="AE1000" t="b">
        <f t="shared" si="31"/>
        <v>1</v>
      </c>
      <c r="AF1000" t="e">
        <f>VLOOKUP(Output5!#REF!,GroupNames!$B$2:$D$11,3,FALSE)</f>
        <v>#REF!</v>
      </c>
    </row>
    <row r="1001" spans="1:32" x14ac:dyDescent="0.25">
      <c r="A1001" s="2" t="str">
        <f t="shared" si="30"/>
        <v/>
      </c>
      <c r="B1001" s="2" t="str">
        <f>IF(A1001&lt;&gt;"",Output5!#REF!,"")</f>
        <v/>
      </c>
      <c r="C1001" t="str">
        <f>IF(A1001&lt;&gt;"",Output5!#REF!,"")</f>
        <v/>
      </c>
      <c r="D1001" t="str">
        <f>IF(A1001&lt;&gt;"",Output5!#REF!,"")</f>
        <v/>
      </c>
      <c r="E1001" t="str">
        <f>IF(A1001&lt;&gt;"",Output5!#REF!,"")</f>
        <v/>
      </c>
      <c r="F1001" t="str">
        <f>IF(A1001&lt;&gt;"",Output5!#REF!,"")</f>
        <v/>
      </c>
      <c r="G1001" t="str">
        <f>IF(A1001&lt;&gt;"",Output5!#REF!,"")</f>
        <v/>
      </c>
      <c r="H1001" t="str">
        <f>IF(A1001&lt;&gt;"",Output5!#REF!,"")</f>
        <v/>
      </c>
      <c r="I1001" s="27" t="str">
        <f>IF(A1001&lt;&gt;"",Output5!#REF!,"")</f>
        <v/>
      </c>
      <c r="J1001" t="str">
        <f>IF(A1001&lt;&gt;"",Output5!#REF!,"")</f>
        <v/>
      </c>
      <c r="K1001" t="str">
        <f>IF(A1001&lt;&gt;"",Output5!#REF!,"")</f>
        <v/>
      </c>
      <c r="L1001" t="str">
        <f>IF(A1001&lt;&gt;"",Output5!#REF!,"")</f>
        <v/>
      </c>
      <c r="AE1001" t="b">
        <f t="shared" si="31"/>
        <v>1</v>
      </c>
      <c r="AF1001" t="e">
        <f>VLOOKUP(Output5!#REF!,GroupNames!$B$2:$D$11,3,FALSE)</f>
        <v>#REF!</v>
      </c>
    </row>
    <row r="1002" spans="1:32" x14ac:dyDescent="0.25">
      <c r="A1002" s="2"/>
      <c r="B1002" s="2"/>
      <c r="C1002" s="2"/>
      <c r="D1002" s="2"/>
      <c r="E1002" s="2"/>
      <c r="F1002" s="2"/>
      <c r="G1002" s="2"/>
      <c r="H1002" s="2"/>
      <c r="I1002" s="27" t="s">
        <v>713</v>
      </c>
      <c r="J1002" s="2"/>
      <c r="K1002" s="2"/>
      <c r="L1002" s="2"/>
      <c r="M1002" s="2"/>
      <c r="N1002" s="2"/>
      <c r="O1002" s="2"/>
      <c r="P1002" s="2"/>
      <c r="Q1002" s="2"/>
      <c r="V1002" s="2"/>
      <c r="W1002" s="2"/>
      <c r="X1002" s="2"/>
      <c r="Y1002" s="2"/>
      <c r="Z1002" s="2"/>
      <c r="AA1002" s="2"/>
      <c r="AB1002" s="2"/>
      <c r="AC1002" s="2"/>
      <c r="AD1002" s="2"/>
    </row>
    <row r="1003" spans="1:32" x14ac:dyDescent="0.25">
      <c r="I1003" s="27" t="s">
        <v>713</v>
      </c>
    </row>
    <row r="1004" spans="1:32" x14ac:dyDescent="0.25">
      <c r="I1004" s="27" t="s">
        <v>713</v>
      </c>
    </row>
    <row r="1005" spans="1:32" x14ac:dyDescent="0.25">
      <c r="I1005" s="27" t="s">
        <v>713</v>
      </c>
    </row>
    <row r="1006" spans="1:32" x14ac:dyDescent="0.25">
      <c r="I1006" s="27" t="s">
        <v>713</v>
      </c>
    </row>
    <row r="1007" spans="1:32" x14ac:dyDescent="0.25">
      <c r="I1007" s="27" t="s">
        <v>713</v>
      </c>
    </row>
    <row r="1008" spans="1:32" x14ac:dyDescent="0.25">
      <c r="I1008" s="27" t="s">
        <v>713</v>
      </c>
    </row>
    <row r="1009" spans="9:9" x14ac:dyDescent="0.25">
      <c r="I1009" s="27" t="s">
        <v>713</v>
      </c>
    </row>
    <row r="1010" spans="9:9" x14ac:dyDescent="0.25">
      <c r="I1010" s="27" t="s">
        <v>713</v>
      </c>
    </row>
    <row r="1011" spans="9:9" x14ac:dyDescent="0.25">
      <c r="I1011" s="27" t="s">
        <v>713</v>
      </c>
    </row>
    <row r="1012" spans="9:9" x14ac:dyDescent="0.25">
      <c r="I1012" s="27" t="s">
        <v>713</v>
      </c>
    </row>
    <row r="1013" spans="9:9" x14ac:dyDescent="0.25">
      <c r="I1013" s="27" t="s">
        <v>713</v>
      </c>
    </row>
    <row r="1014" spans="9:9" x14ac:dyDescent="0.25">
      <c r="I1014" s="27" t="s">
        <v>713</v>
      </c>
    </row>
    <row r="1015" spans="9:9" x14ac:dyDescent="0.25">
      <c r="I1015" s="27" t="s">
        <v>713</v>
      </c>
    </row>
    <row r="1016" spans="9:9" x14ac:dyDescent="0.25">
      <c r="I1016" s="27" t="s">
        <v>713</v>
      </c>
    </row>
    <row r="1017" spans="9:9" x14ac:dyDescent="0.25">
      <c r="I1017" s="27" t="s">
        <v>713</v>
      </c>
    </row>
    <row r="1018" spans="9:9" x14ac:dyDescent="0.25">
      <c r="I1018" s="27" t="s">
        <v>713</v>
      </c>
    </row>
    <row r="1019" spans="9:9" x14ac:dyDescent="0.25">
      <c r="I1019" s="27" t="s">
        <v>713</v>
      </c>
    </row>
    <row r="1020" spans="9:9" x14ac:dyDescent="0.25">
      <c r="I1020" s="27" t="s">
        <v>713</v>
      </c>
    </row>
    <row r="1021" spans="9:9" x14ac:dyDescent="0.25">
      <c r="I1021" s="27" t="s">
        <v>713</v>
      </c>
    </row>
    <row r="1022" spans="9:9" x14ac:dyDescent="0.25">
      <c r="I1022" s="27" t="s">
        <v>713</v>
      </c>
    </row>
    <row r="1023" spans="9:9" x14ac:dyDescent="0.25">
      <c r="I1023" s="27" t="s">
        <v>713</v>
      </c>
    </row>
    <row r="1024" spans="9:9" x14ac:dyDescent="0.25">
      <c r="I1024" s="27" t="s">
        <v>713</v>
      </c>
    </row>
    <row r="1025" spans="9:9" x14ac:dyDescent="0.25">
      <c r="I1025" s="27" t="s">
        <v>713</v>
      </c>
    </row>
    <row r="1026" spans="9:9" x14ac:dyDescent="0.25">
      <c r="I1026" s="27" t="s">
        <v>713</v>
      </c>
    </row>
    <row r="1027" spans="9:9" x14ac:dyDescent="0.25">
      <c r="I1027" s="27" t="s">
        <v>713</v>
      </c>
    </row>
    <row r="1028" spans="9:9" x14ac:dyDescent="0.25">
      <c r="I1028" s="27" t="s">
        <v>713</v>
      </c>
    </row>
    <row r="1029" spans="9:9" x14ac:dyDescent="0.25">
      <c r="I1029" s="27" t="s">
        <v>713</v>
      </c>
    </row>
    <row r="1030" spans="9:9" x14ac:dyDescent="0.25">
      <c r="I1030" s="27" t="s">
        <v>713</v>
      </c>
    </row>
    <row r="1031" spans="9:9" x14ac:dyDescent="0.25">
      <c r="I1031" s="27" t="s">
        <v>713</v>
      </c>
    </row>
    <row r="1032" spans="9:9" x14ac:dyDescent="0.25">
      <c r="I1032" s="27" t="s">
        <v>713</v>
      </c>
    </row>
    <row r="1033" spans="9:9" x14ac:dyDescent="0.25">
      <c r="I1033" s="27" t="s">
        <v>713</v>
      </c>
    </row>
    <row r="1034" spans="9:9" x14ac:dyDescent="0.25">
      <c r="I1034" s="27" t="s">
        <v>713</v>
      </c>
    </row>
    <row r="1035" spans="9:9" x14ac:dyDescent="0.25">
      <c r="I1035" s="27" t="s">
        <v>713</v>
      </c>
    </row>
    <row r="1036" spans="9:9" x14ac:dyDescent="0.25">
      <c r="I1036" s="27" t="s">
        <v>713</v>
      </c>
    </row>
    <row r="1037" spans="9:9" x14ac:dyDescent="0.25">
      <c r="I1037" s="27" t="s">
        <v>713</v>
      </c>
    </row>
    <row r="1038" spans="9:9" x14ac:dyDescent="0.25">
      <c r="I1038" s="27" t="s">
        <v>713</v>
      </c>
    </row>
    <row r="1039" spans="9:9" x14ac:dyDescent="0.25">
      <c r="I1039" s="27" t="s">
        <v>713</v>
      </c>
    </row>
    <row r="1040" spans="9:9" x14ac:dyDescent="0.25">
      <c r="I1040" s="27" t="s">
        <v>713</v>
      </c>
    </row>
    <row r="1041" spans="9:9" x14ac:dyDescent="0.25">
      <c r="I1041" s="27" t="s">
        <v>713</v>
      </c>
    </row>
    <row r="1042" spans="9:9" x14ac:dyDescent="0.25">
      <c r="I1042" s="27" t="s">
        <v>713</v>
      </c>
    </row>
    <row r="1043" spans="9:9" x14ac:dyDescent="0.25">
      <c r="I1043" s="27" t="s">
        <v>713</v>
      </c>
    </row>
    <row r="1044" spans="9:9" x14ac:dyDescent="0.25">
      <c r="I1044" s="27" t="s">
        <v>713</v>
      </c>
    </row>
    <row r="1045" spans="9:9" x14ac:dyDescent="0.25">
      <c r="I1045" s="27" t="s">
        <v>713</v>
      </c>
    </row>
    <row r="1046" spans="9:9" x14ac:dyDescent="0.25">
      <c r="I1046" s="27" t="s">
        <v>713</v>
      </c>
    </row>
    <row r="1047" spans="9:9" x14ac:dyDescent="0.25">
      <c r="I1047" s="27" t="s">
        <v>713</v>
      </c>
    </row>
    <row r="1048" spans="9:9" x14ac:dyDescent="0.25">
      <c r="I1048" s="27" t="s">
        <v>713</v>
      </c>
    </row>
    <row r="1049" spans="9:9" x14ac:dyDescent="0.25">
      <c r="I1049" s="27" t="s">
        <v>713</v>
      </c>
    </row>
    <row r="1050" spans="9:9" x14ac:dyDescent="0.25">
      <c r="I1050" s="27" t="s">
        <v>713</v>
      </c>
    </row>
    <row r="1051" spans="9:9" x14ac:dyDescent="0.25">
      <c r="I1051" s="27" t="s">
        <v>713</v>
      </c>
    </row>
    <row r="1052" spans="9:9" x14ac:dyDescent="0.25">
      <c r="I1052" s="27" t="s">
        <v>713</v>
      </c>
    </row>
    <row r="1053" spans="9:9" x14ac:dyDescent="0.25">
      <c r="I1053" s="27" t="s">
        <v>713</v>
      </c>
    </row>
    <row r="1054" spans="9:9" x14ac:dyDescent="0.25">
      <c r="I1054" s="27" t="s">
        <v>713</v>
      </c>
    </row>
    <row r="1055" spans="9:9" x14ac:dyDescent="0.25">
      <c r="I1055" s="27" t="s">
        <v>713</v>
      </c>
    </row>
    <row r="1056" spans="9:9" x14ac:dyDescent="0.25">
      <c r="I1056" s="27" t="s">
        <v>713</v>
      </c>
    </row>
    <row r="1057" spans="9:9" x14ac:dyDescent="0.25">
      <c r="I1057" s="27" t="s">
        <v>713</v>
      </c>
    </row>
    <row r="1058" spans="9:9" x14ac:dyDescent="0.25">
      <c r="I1058" s="27" t="s">
        <v>713</v>
      </c>
    </row>
    <row r="1059" spans="9:9" x14ac:dyDescent="0.25">
      <c r="I1059" s="27" t="s">
        <v>713</v>
      </c>
    </row>
    <row r="1060" spans="9:9" x14ac:dyDescent="0.25">
      <c r="I1060" s="27" t="s">
        <v>713</v>
      </c>
    </row>
    <row r="1061" spans="9:9" x14ac:dyDescent="0.25">
      <c r="I1061" s="27" t="s">
        <v>713</v>
      </c>
    </row>
    <row r="1062" spans="9:9" x14ac:dyDescent="0.25">
      <c r="I1062" s="27" t="s">
        <v>713</v>
      </c>
    </row>
    <row r="1063" spans="9:9" x14ac:dyDescent="0.25">
      <c r="I1063" s="27" t="s">
        <v>713</v>
      </c>
    </row>
    <row r="1064" spans="9:9" x14ac:dyDescent="0.25">
      <c r="I1064" s="27" t="s">
        <v>713</v>
      </c>
    </row>
    <row r="1065" spans="9:9" x14ac:dyDescent="0.25">
      <c r="I1065" s="27" t="s">
        <v>713</v>
      </c>
    </row>
    <row r="1066" spans="9:9" x14ac:dyDescent="0.25">
      <c r="I1066" s="27" t="s">
        <v>713</v>
      </c>
    </row>
    <row r="1067" spans="9:9" x14ac:dyDescent="0.25">
      <c r="I1067" s="27" t="s">
        <v>713</v>
      </c>
    </row>
    <row r="1068" spans="9:9" x14ac:dyDescent="0.25">
      <c r="I1068" s="27" t="s">
        <v>713</v>
      </c>
    </row>
    <row r="1069" spans="9:9" x14ac:dyDescent="0.25">
      <c r="I1069" s="27" t="s">
        <v>713</v>
      </c>
    </row>
    <row r="1070" spans="9:9" x14ac:dyDescent="0.25">
      <c r="I1070" s="27" t="s">
        <v>713</v>
      </c>
    </row>
    <row r="1071" spans="9:9" x14ac:dyDescent="0.25">
      <c r="I1071" s="27" t="s">
        <v>713</v>
      </c>
    </row>
    <row r="1072" spans="9:9" x14ac:dyDescent="0.25">
      <c r="I1072" s="27" t="s">
        <v>713</v>
      </c>
    </row>
    <row r="1073" spans="9:9" x14ac:dyDescent="0.25">
      <c r="I1073" s="27" t="s">
        <v>713</v>
      </c>
    </row>
    <row r="1074" spans="9:9" x14ac:dyDescent="0.25">
      <c r="I1074" s="27" t="s">
        <v>713</v>
      </c>
    </row>
    <row r="1075" spans="9:9" x14ac:dyDescent="0.25">
      <c r="I1075" s="27" t="s">
        <v>713</v>
      </c>
    </row>
    <row r="1076" spans="9:9" x14ac:dyDescent="0.25">
      <c r="I1076" s="27" t="s">
        <v>713</v>
      </c>
    </row>
    <row r="1077" spans="9:9" x14ac:dyDescent="0.25">
      <c r="I1077" s="27" t="s">
        <v>713</v>
      </c>
    </row>
    <row r="1078" spans="9:9" x14ac:dyDescent="0.25">
      <c r="I1078" s="27" t="s">
        <v>713</v>
      </c>
    </row>
    <row r="1079" spans="9:9" x14ac:dyDescent="0.25">
      <c r="I1079" s="27" t="s">
        <v>713</v>
      </c>
    </row>
    <row r="1080" spans="9:9" x14ac:dyDescent="0.25">
      <c r="I1080" s="27" t="s">
        <v>713</v>
      </c>
    </row>
    <row r="1081" spans="9:9" x14ac:dyDescent="0.25">
      <c r="I1081" s="27" t="s">
        <v>713</v>
      </c>
    </row>
    <row r="1082" spans="9:9" x14ac:dyDescent="0.25">
      <c r="I1082" s="27" t="s">
        <v>713</v>
      </c>
    </row>
    <row r="1083" spans="9:9" x14ac:dyDescent="0.25">
      <c r="I1083" s="27" t="s">
        <v>713</v>
      </c>
    </row>
    <row r="1084" spans="9:9" x14ac:dyDescent="0.25">
      <c r="I1084" s="27" t="s">
        <v>713</v>
      </c>
    </row>
    <row r="1085" spans="9:9" x14ac:dyDescent="0.25">
      <c r="I1085" s="27" t="s">
        <v>713</v>
      </c>
    </row>
    <row r="1086" spans="9:9" x14ac:dyDescent="0.25">
      <c r="I1086" s="27" t="s">
        <v>713</v>
      </c>
    </row>
    <row r="1087" spans="9:9" x14ac:dyDescent="0.25">
      <c r="I1087" s="27" t="s">
        <v>713</v>
      </c>
    </row>
    <row r="1088" spans="9:9" x14ac:dyDescent="0.25">
      <c r="I1088" s="27" t="s">
        <v>713</v>
      </c>
    </row>
    <row r="1089" spans="9:9" x14ac:dyDescent="0.25">
      <c r="I1089" s="27" t="s">
        <v>713</v>
      </c>
    </row>
    <row r="1090" spans="9:9" x14ac:dyDescent="0.25">
      <c r="I1090" s="27" t="s">
        <v>713</v>
      </c>
    </row>
    <row r="1091" spans="9:9" x14ac:dyDescent="0.25">
      <c r="I1091" s="27" t="s">
        <v>713</v>
      </c>
    </row>
    <row r="1092" spans="9:9" x14ac:dyDescent="0.25">
      <c r="I1092" s="27" t="s">
        <v>713</v>
      </c>
    </row>
    <row r="1093" spans="9:9" x14ac:dyDescent="0.25">
      <c r="I1093" s="27" t="s">
        <v>713</v>
      </c>
    </row>
    <row r="1094" spans="9:9" x14ac:dyDescent="0.25">
      <c r="I1094" s="27" t="s">
        <v>713</v>
      </c>
    </row>
    <row r="1095" spans="9:9" x14ac:dyDescent="0.25">
      <c r="I1095" s="27" t="s">
        <v>713</v>
      </c>
    </row>
    <row r="1096" spans="9:9" x14ac:dyDescent="0.25">
      <c r="I1096" s="27" t="s">
        <v>713</v>
      </c>
    </row>
    <row r="1097" spans="9:9" x14ac:dyDescent="0.25">
      <c r="I1097" s="27" t="s">
        <v>713</v>
      </c>
    </row>
    <row r="1098" spans="9:9" x14ac:dyDescent="0.25">
      <c r="I1098" s="27" t="s">
        <v>713</v>
      </c>
    </row>
    <row r="1099" spans="9:9" x14ac:dyDescent="0.25">
      <c r="I1099" s="27" t="s">
        <v>713</v>
      </c>
    </row>
    <row r="1100" spans="9:9" x14ac:dyDescent="0.25">
      <c r="I1100" s="27" t="s">
        <v>713</v>
      </c>
    </row>
    <row r="1101" spans="9:9" x14ac:dyDescent="0.25">
      <c r="I1101" s="27" t="s">
        <v>713</v>
      </c>
    </row>
    <row r="1102" spans="9:9" x14ac:dyDescent="0.25">
      <c r="I1102" s="27" t="s">
        <v>713</v>
      </c>
    </row>
    <row r="1103" spans="9:9" x14ac:dyDescent="0.25">
      <c r="I1103" s="27" t="s">
        <v>713</v>
      </c>
    </row>
    <row r="1104" spans="9:9" x14ac:dyDescent="0.25">
      <c r="I1104" s="27" t="s">
        <v>713</v>
      </c>
    </row>
    <row r="1105" spans="9:9" x14ac:dyDescent="0.25">
      <c r="I1105" s="27" t="s">
        <v>713</v>
      </c>
    </row>
    <row r="1106" spans="9:9" x14ac:dyDescent="0.25">
      <c r="I1106" s="27" t="s">
        <v>713</v>
      </c>
    </row>
    <row r="1107" spans="9:9" x14ac:dyDescent="0.25">
      <c r="I1107" s="27" t="s">
        <v>713</v>
      </c>
    </row>
    <row r="1108" spans="9:9" x14ac:dyDescent="0.25">
      <c r="I1108" s="27" t="s">
        <v>713</v>
      </c>
    </row>
    <row r="1109" spans="9:9" x14ac:dyDescent="0.25">
      <c r="I1109" s="27" t="s">
        <v>713</v>
      </c>
    </row>
    <row r="1110" spans="9:9" x14ac:dyDescent="0.25">
      <c r="I1110" s="27" t="s">
        <v>713</v>
      </c>
    </row>
    <row r="1111" spans="9:9" x14ac:dyDescent="0.25">
      <c r="I1111" s="27" t="s">
        <v>713</v>
      </c>
    </row>
    <row r="1112" spans="9:9" x14ac:dyDescent="0.25">
      <c r="I1112" s="27" t="s">
        <v>713</v>
      </c>
    </row>
    <row r="1113" spans="9:9" x14ac:dyDescent="0.25">
      <c r="I1113" s="27" t="s">
        <v>713</v>
      </c>
    </row>
    <row r="1114" spans="9:9" x14ac:dyDescent="0.25">
      <c r="I1114" s="27" t="s">
        <v>713</v>
      </c>
    </row>
    <row r="1115" spans="9:9" x14ac:dyDescent="0.25">
      <c r="I1115" s="27" t="s">
        <v>713</v>
      </c>
    </row>
    <row r="1116" spans="9:9" x14ac:dyDescent="0.25">
      <c r="I1116" s="27" t="s">
        <v>713</v>
      </c>
    </row>
    <row r="1117" spans="9:9" x14ac:dyDescent="0.25">
      <c r="I1117" s="27" t="s">
        <v>713</v>
      </c>
    </row>
    <row r="1118" spans="9:9" x14ac:dyDescent="0.25">
      <c r="I1118" s="27" t="s">
        <v>713</v>
      </c>
    </row>
    <row r="1119" spans="9:9" x14ac:dyDescent="0.25">
      <c r="I1119" s="27" t="s">
        <v>713</v>
      </c>
    </row>
    <row r="1120" spans="9:9" x14ac:dyDescent="0.25">
      <c r="I1120" s="27" t="s">
        <v>713</v>
      </c>
    </row>
    <row r="1121" spans="9:9" x14ac:dyDescent="0.25">
      <c r="I1121" s="27" t="s">
        <v>713</v>
      </c>
    </row>
    <row r="1122" spans="9:9" x14ac:dyDescent="0.25">
      <c r="I1122" s="27" t="s">
        <v>713</v>
      </c>
    </row>
    <row r="1123" spans="9:9" x14ac:dyDescent="0.25">
      <c r="I1123" s="27" t="s">
        <v>713</v>
      </c>
    </row>
    <row r="1124" spans="9:9" x14ac:dyDescent="0.25">
      <c r="I1124" s="27" t="s">
        <v>713</v>
      </c>
    </row>
    <row r="1125" spans="9:9" x14ac:dyDescent="0.25">
      <c r="I1125" s="27" t="s">
        <v>713</v>
      </c>
    </row>
    <row r="1126" spans="9:9" x14ac:dyDescent="0.25">
      <c r="I1126" s="27" t="s">
        <v>713</v>
      </c>
    </row>
    <row r="1127" spans="9:9" x14ac:dyDescent="0.25">
      <c r="I1127" s="27" t="s">
        <v>713</v>
      </c>
    </row>
    <row r="1128" spans="9:9" x14ac:dyDescent="0.25">
      <c r="I1128" s="27" t="s">
        <v>713</v>
      </c>
    </row>
    <row r="1129" spans="9:9" x14ac:dyDescent="0.25">
      <c r="I1129" s="27" t="s">
        <v>713</v>
      </c>
    </row>
    <row r="1130" spans="9:9" x14ac:dyDescent="0.25">
      <c r="I1130" s="27" t="s">
        <v>713</v>
      </c>
    </row>
    <row r="1131" spans="9:9" x14ac:dyDescent="0.25">
      <c r="I1131" s="27" t="s">
        <v>713</v>
      </c>
    </row>
    <row r="1132" spans="9:9" x14ac:dyDescent="0.25">
      <c r="I1132" s="27" t="s">
        <v>713</v>
      </c>
    </row>
    <row r="1133" spans="9:9" x14ac:dyDescent="0.25">
      <c r="I1133" s="27" t="s">
        <v>713</v>
      </c>
    </row>
    <row r="1134" spans="9:9" x14ac:dyDescent="0.25">
      <c r="I1134" s="27" t="s">
        <v>713</v>
      </c>
    </row>
    <row r="1135" spans="9:9" x14ac:dyDescent="0.25">
      <c r="I1135" s="27" t="s">
        <v>713</v>
      </c>
    </row>
    <row r="1136" spans="9:9" x14ac:dyDescent="0.25">
      <c r="I1136" s="27" t="s">
        <v>713</v>
      </c>
    </row>
    <row r="1137" spans="9:9" x14ac:dyDescent="0.25">
      <c r="I1137" s="27" t="s">
        <v>713</v>
      </c>
    </row>
    <row r="1138" spans="9:9" x14ac:dyDescent="0.25">
      <c r="I1138" s="27" t="s">
        <v>713</v>
      </c>
    </row>
    <row r="1139" spans="9:9" x14ac:dyDescent="0.25">
      <c r="I1139" s="27" t="s">
        <v>713</v>
      </c>
    </row>
    <row r="1140" spans="9:9" x14ac:dyDescent="0.25">
      <c r="I1140" s="27" t="s">
        <v>713</v>
      </c>
    </row>
    <row r="1141" spans="9:9" x14ac:dyDescent="0.25">
      <c r="I1141" s="27" t="s">
        <v>713</v>
      </c>
    </row>
    <row r="1142" spans="9:9" x14ac:dyDescent="0.25">
      <c r="I1142" s="27" t="s">
        <v>713</v>
      </c>
    </row>
    <row r="1143" spans="9:9" x14ac:dyDescent="0.25">
      <c r="I1143" s="27" t="s">
        <v>713</v>
      </c>
    </row>
    <row r="1144" spans="9:9" x14ac:dyDescent="0.25">
      <c r="I1144" s="27" t="s">
        <v>713</v>
      </c>
    </row>
    <row r="1145" spans="9:9" x14ac:dyDescent="0.25">
      <c r="I1145" s="27" t="s">
        <v>713</v>
      </c>
    </row>
    <row r="1146" spans="9:9" x14ac:dyDescent="0.25">
      <c r="I1146" s="27" t="s">
        <v>713</v>
      </c>
    </row>
    <row r="1147" spans="9:9" x14ac:dyDescent="0.25">
      <c r="I1147" s="27" t="s">
        <v>713</v>
      </c>
    </row>
    <row r="1148" spans="9:9" x14ac:dyDescent="0.25">
      <c r="I1148" s="27" t="s">
        <v>713</v>
      </c>
    </row>
    <row r="1149" spans="9:9" x14ac:dyDescent="0.25">
      <c r="I1149" s="27" t="s">
        <v>713</v>
      </c>
    </row>
    <row r="1150" spans="9:9" x14ac:dyDescent="0.25">
      <c r="I1150" s="27" t="s">
        <v>713</v>
      </c>
    </row>
    <row r="1151" spans="9:9" x14ac:dyDescent="0.25">
      <c r="I1151" s="27" t="s">
        <v>713</v>
      </c>
    </row>
    <row r="1152" spans="9:9" x14ac:dyDescent="0.25">
      <c r="I1152" s="27" t="s">
        <v>713</v>
      </c>
    </row>
    <row r="1153" spans="9:9" x14ac:dyDescent="0.25">
      <c r="I1153" s="27" t="s">
        <v>713</v>
      </c>
    </row>
    <row r="1154" spans="9:9" x14ac:dyDescent="0.25">
      <c r="I1154" s="27" t="s">
        <v>713</v>
      </c>
    </row>
    <row r="1155" spans="9:9" x14ac:dyDescent="0.25">
      <c r="I1155" s="27" t="s">
        <v>713</v>
      </c>
    </row>
    <row r="1156" spans="9:9" x14ac:dyDescent="0.25">
      <c r="I1156" s="27" t="s">
        <v>713</v>
      </c>
    </row>
    <row r="1157" spans="9:9" x14ac:dyDescent="0.25">
      <c r="I1157" s="27" t="s">
        <v>713</v>
      </c>
    </row>
    <row r="1158" spans="9:9" x14ac:dyDescent="0.25">
      <c r="I1158" s="27" t="s">
        <v>713</v>
      </c>
    </row>
    <row r="1159" spans="9:9" x14ac:dyDescent="0.25">
      <c r="I1159" s="27" t="s">
        <v>713</v>
      </c>
    </row>
    <row r="1160" spans="9:9" x14ac:dyDescent="0.25">
      <c r="I1160" s="27" t="s">
        <v>713</v>
      </c>
    </row>
    <row r="1161" spans="9:9" x14ac:dyDescent="0.25">
      <c r="I1161" s="27" t="s">
        <v>713</v>
      </c>
    </row>
    <row r="1162" spans="9:9" x14ac:dyDescent="0.25">
      <c r="I1162" s="27" t="s">
        <v>713</v>
      </c>
    </row>
    <row r="1163" spans="9:9" x14ac:dyDescent="0.25">
      <c r="I1163" s="27" t="s">
        <v>713</v>
      </c>
    </row>
    <row r="1164" spans="9:9" x14ac:dyDescent="0.25">
      <c r="I1164" s="27" t="s">
        <v>713</v>
      </c>
    </row>
    <row r="1165" spans="9:9" x14ac:dyDescent="0.25">
      <c r="I1165" s="27" t="s">
        <v>713</v>
      </c>
    </row>
    <row r="1166" spans="9:9" x14ac:dyDescent="0.25">
      <c r="I1166" s="27" t="s">
        <v>713</v>
      </c>
    </row>
    <row r="1167" spans="9:9" x14ac:dyDescent="0.25">
      <c r="I1167" s="27" t="s">
        <v>713</v>
      </c>
    </row>
    <row r="1168" spans="9:9" x14ac:dyDescent="0.25">
      <c r="I1168" s="27" t="s">
        <v>713</v>
      </c>
    </row>
    <row r="1169" spans="9:9" x14ac:dyDescent="0.25">
      <c r="I1169" s="27" t="s">
        <v>713</v>
      </c>
    </row>
    <row r="1170" spans="9:9" x14ac:dyDescent="0.25">
      <c r="I1170" s="27" t="s">
        <v>713</v>
      </c>
    </row>
    <row r="1171" spans="9:9" x14ac:dyDescent="0.25">
      <c r="I1171" s="27" t="s">
        <v>713</v>
      </c>
    </row>
    <row r="1172" spans="9:9" x14ac:dyDescent="0.25">
      <c r="I1172" s="27" t="s">
        <v>713</v>
      </c>
    </row>
    <row r="1173" spans="9:9" x14ac:dyDescent="0.25">
      <c r="I1173" s="27" t="s">
        <v>713</v>
      </c>
    </row>
    <row r="1174" spans="9:9" x14ac:dyDescent="0.25">
      <c r="I1174" s="27" t="s">
        <v>713</v>
      </c>
    </row>
    <row r="1175" spans="9:9" x14ac:dyDescent="0.25">
      <c r="I1175" s="27" t="s">
        <v>713</v>
      </c>
    </row>
    <row r="1176" spans="9:9" x14ac:dyDescent="0.25">
      <c r="I1176" s="27" t="s">
        <v>713</v>
      </c>
    </row>
    <row r="1177" spans="9:9" x14ac:dyDescent="0.25">
      <c r="I1177" s="27" t="s">
        <v>713</v>
      </c>
    </row>
    <row r="1178" spans="9:9" x14ac:dyDescent="0.25">
      <c r="I1178" s="27" t="s">
        <v>713</v>
      </c>
    </row>
    <row r="1179" spans="9:9" x14ac:dyDescent="0.25">
      <c r="I1179" s="27" t="s">
        <v>713</v>
      </c>
    </row>
    <row r="1180" spans="9:9" x14ac:dyDescent="0.25">
      <c r="I1180" s="27" t="s">
        <v>713</v>
      </c>
    </row>
    <row r="1181" spans="9:9" x14ac:dyDescent="0.25">
      <c r="I1181" s="27" t="s">
        <v>713</v>
      </c>
    </row>
    <row r="1182" spans="9:9" x14ac:dyDescent="0.25">
      <c r="I1182" s="27" t="s">
        <v>713</v>
      </c>
    </row>
    <row r="1183" spans="9:9" x14ac:dyDescent="0.25">
      <c r="I1183" s="27" t="s">
        <v>713</v>
      </c>
    </row>
    <row r="1184" spans="9:9" x14ac:dyDescent="0.25">
      <c r="I1184" s="27" t="s">
        <v>713</v>
      </c>
    </row>
    <row r="1185" spans="9:9" x14ac:dyDescent="0.25">
      <c r="I1185" s="27" t="s">
        <v>713</v>
      </c>
    </row>
    <row r="1186" spans="9:9" x14ac:dyDescent="0.25">
      <c r="I1186" s="27" t="s">
        <v>713</v>
      </c>
    </row>
    <row r="1187" spans="9:9" x14ac:dyDescent="0.25">
      <c r="I1187" s="27" t="s">
        <v>713</v>
      </c>
    </row>
    <row r="1188" spans="9:9" x14ac:dyDescent="0.25">
      <c r="I1188" s="27" t="s">
        <v>713</v>
      </c>
    </row>
    <row r="1189" spans="9:9" x14ac:dyDescent="0.25">
      <c r="I1189" s="27" t="s">
        <v>713</v>
      </c>
    </row>
    <row r="1190" spans="9:9" x14ac:dyDescent="0.25">
      <c r="I1190" s="27" t="s">
        <v>713</v>
      </c>
    </row>
    <row r="1191" spans="9:9" x14ac:dyDescent="0.25">
      <c r="I1191" s="27" t="s">
        <v>713</v>
      </c>
    </row>
    <row r="1192" spans="9:9" x14ac:dyDescent="0.25">
      <c r="I1192" s="27" t="s">
        <v>713</v>
      </c>
    </row>
    <row r="1193" spans="9:9" x14ac:dyDescent="0.25">
      <c r="I1193" s="27" t="s">
        <v>713</v>
      </c>
    </row>
    <row r="1194" spans="9:9" x14ac:dyDescent="0.25">
      <c r="I1194" s="27" t="s">
        <v>713</v>
      </c>
    </row>
    <row r="1195" spans="9:9" x14ac:dyDescent="0.25">
      <c r="I1195" s="27" t="s">
        <v>713</v>
      </c>
    </row>
    <row r="1196" spans="9:9" x14ac:dyDescent="0.25">
      <c r="I1196" s="27" t="s">
        <v>713</v>
      </c>
    </row>
    <row r="1197" spans="9:9" x14ac:dyDescent="0.25">
      <c r="I1197" s="27" t="s">
        <v>713</v>
      </c>
    </row>
    <row r="1198" spans="9:9" x14ac:dyDescent="0.25">
      <c r="I1198" s="27" t="s">
        <v>713</v>
      </c>
    </row>
    <row r="1199" spans="9:9" x14ac:dyDescent="0.25">
      <c r="I1199" s="27" t="s">
        <v>713</v>
      </c>
    </row>
    <row r="1200" spans="9:9" x14ac:dyDescent="0.25">
      <c r="I1200" s="27" t="s">
        <v>713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269"/>
  <sheetViews>
    <sheetView zoomScaleNormal="100" zoomScaleSheetLayoutView="100" workbookViewId="0">
      <selection activeCell="M21" sqref="M20:M21"/>
    </sheetView>
  </sheetViews>
  <sheetFormatPr defaultColWidth="8.7109375" defaultRowHeight="12.75" x14ac:dyDescent="0.2"/>
  <cols>
    <col min="1" max="1" width="29.7109375" style="31" bestFit="1" customWidth="1"/>
    <col min="2" max="2" width="21.5703125" style="31" bestFit="1" customWidth="1"/>
    <col min="3" max="3" width="16" style="31" bestFit="1" customWidth="1"/>
    <col min="4" max="7" width="80.7109375" style="31" customWidth="1"/>
    <col min="8" max="8" width="54.140625" style="31" customWidth="1"/>
    <col min="9" max="9" width="59.140625" style="31" customWidth="1"/>
    <col min="10" max="10" width="64.7109375" style="31" bestFit="1" customWidth="1"/>
    <col min="11" max="16384" width="8.7109375" style="31"/>
  </cols>
  <sheetData>
    <row r="1" spans="1:19" x14ac:dyDescent="0.2">
      <c r="A1" s="31">
        <v>1</v>
      </c>
      <c r="R1" s="31" t="s">
        <v>173</v>
      </c>
      <c r="S1" s="31">
        <v>1</v>
      </c>
    </row>
    <row r="2" spans="1:19" x14ac:dyDescent="0.2">
      <c r="A2" s="32" t="s">
        <v>174</v>
      </c>
      <c r="B2" s="32" t="s">
        <v>175</v>
      </c>
      <c r="C2" s="32" t="s">
        <v>176</v>
      </c>
      <c r="D2" s="32" t="str">
        <f>IF($A$1=1,E2,IF($A$1=2,F2,IF($A$1=3,G2,IF($A$1=4,H2,IF($A$1=5,I2,IF($A$1=6,J2,0))))))</f>
        <v>English</v>
      </c>
      <c r="E2" s="32" t="s">
        <v>173</v>
      </c>
      <c r="F2" s="32" t="s">
        <v>177</v>
      </c>
      <c r="G2" s="35" t="s">
        <v>412</v>
      </c>
      <c r="H2" s="32" t="s">
        <v>714</v>
      </c>
      <c r="I2" s="38" t="s">
        <v>728</v>
      </c>
      <c r="J2" s="37" t="s">
        <v>729</v>
      </c>
      <c r="R2" s="31" t="s">
        <v>177</v>
      </c>
      <c r="S2" s="31">
        <v>2</v>
      </c>
    </row>
    <row r="3" spans="1:19" x14ac:dyDescent="0.2">
      <c r="A3" s="33" t="s">
        <v>108</v>
      </c>
      <c r="B3" s="32" t="s">
        <v>178</v>
      </c>
      <c r="C3" s="32" t="s">
        <v>178</v>
      </c>
      <c r="D3" s="32" t="str">
        <f t="shared" ref="D3:D66" si="0">IF($A$1=1,E3,IF($A$1=2,F3,IF($A$1=3,G3,IF($A$1=4,H3,IF($A$1=5,I3,IF($A$1=6,J3,0))))))</f>
        <v>Flexco - Aero® Group Name Entry</v>
      </c>
      <c r="E3" s="32" t="s">
        <v>179</v>
      </c>
      <c r="F3" s="35" t="s">
        <v>574</v>
      </c>
      <c r="G3" s="35" t="s">
        <v>413</v>
      </c>
      <c r="H3" s="35" t="s">
        <v>892</v>
      </c>
      <c r="I3" s="39" t="s">
        <v>730</v>
      </c>
      <c r="J3" s="35" t="s">
        <v>893</v>
      </c>
      <c r="R3" s="31" t="s">
        <v>412</v>
      </c>
      <c r="S3" s="31">
        <v>3</v>
      </c>
    </row>
    <row r="4" spans="1:19" ht="25.5" x14ac:dyDescent="0.2">
      <c r="A4" s="33" t="s">
        <v>108</v>
      </c>
      <c r="B4" s="32" t="s">
        <v>180</v>
      </c>
      <c r="C4" s="32" t="s">
        <v>181</v>
      </c>
      <c r="D4" s="32" t="str">
        <f t="shared" si="0"/>
        <v>Enter group names. Must have a group entered before entering any recipes.</v>
      </c>
      <c r="E4" s="32" t="s">
        <v>182</v>
      </c>
      <c r="F4" s="35" t="s">
        <v>575</v>
      </c>
      <c r="G4" s="35" t="s">
        <v>414</v>
      </c>
      <c r="H4" s="35" t="s">
        <v>894</v>
      </c>
      <c r="I4" s="39" t="s">
        <v>731</v>
      </c>
      <c r="J4" s="35" t="s">
        <v>895</v>
      </c>
      <c r="R4" s="31" t="s">
        <v>714</v>
      </c>
      <c r="S4" s="31">
        <v>4</v>
      </c>
    </row>
    <row r="5" spans="1:19" x14ac:dyDescent="0.2">
      <c r="A5" s="33" t="s">
        <v>108</v>
      </c>
      <c r="B5" s="32" t="s">
        <v>183</v>
      </c>
      <c r="C5" s="32" t="s">
        <v>181</v>
      </c>
      <c r="D5" s="32" t="str">
        <f t="shared" si="0"/>
        <v>Group1</v>
      </c>
      <c r="E5" s="32" t="s">
        <v>184</v>
      </c>
      <c r="F5" s="35" t="s">
        <v>185</v>
      </c>
      <c r="G5" s="35" t="s">
        <v>415</v>
      </c>
      <c r="H5" s="35" t="s">
        <v>896</v>
      </c>
      <c r="I5" s="39" t="s">
        <v>732</v>
      </c>
      <c r="J5" s="35" t="s">
        <v>897</v>
      </c>
      <c r="R5" s="31" t="s">
        <v>728</v>
      </c>
      <c r="S5" s="31">
        <v>5</v>
      </c>
    </row>
    <row r="6" spans="1:19" x14ac:dyDescent="0.2">
      <c r="A6" s="33" t="s">
        <v>108</v>
      </c>
      <c r="B6" s="32" t="s">
        <v>183</v>
      </c>
      <c r="C6" s="32" t="s">
        <v>181</v>
      </c>
      <c r="D6" s="32" t="str">
        <f t="shared" si="0"/>
        <v>Group2</v>
      </c>
      <c r="E6" s="32" t="s">
        <v>186</v>
      </c>
      <c r="F6" s="35" t="s">
        <v>187</v>
      </c>
      <c r="G6" s="35" t="s">
        <v>416</v>
      </c>
      <c r="H6" s="35" t="s">
        <v>898</v>
      </c>
      <c r="I6" s="39" t="s">
        <v>733</v>
      </c>
      <c r="J6" s="35" t="s">
        <v>899</v>
      </c>
      <c r="R6" s="31" t="s">
        <v>729</v>
      </c>
      <c r="S6" s="31">
        <v>6</v>
      </c>
    </row>
    <row r="7" spans="1:19" x14ac:dyDescent="0.2">
      <c r="A7" s="33" t="s">
        <v>108</v>
      </c>
      <c r="B7" s="32" t="s">
        <v>183</v>
      </c>
      <c r="C7" s="32" t="s">
        <v>181</v>
      </c>
      <c r="D7" s="32" t="str">
        <f t="shared" si="0"/>
        <v>Group3</v>
      </c>
      <c r="E7" s="32" t="s">
        <v>188</v>
      </c>
      <c r="F7" s="35" t="s">
        <v>189</v>
      </c>
      <c r="G7" s="35" t="s">
        <v>417</v>
      </c>
      <c r="H7" s="35" t="s">
        <v>900</v>
      </c>
      <c r="I7" s="39" t="s">
        <v>734</v>
      </c>
      <c r="J7" s="35" t="s">
        <v>901</v>
      </c>
    </row>
    <row r="8" spans="1:19" x14ac:dyDescent="0.2">
      <c r="A8" s="33" t="s">
        <v>108</v>
      </c>
      <c r="B8" s="32" t="s">
        <v>183</v>
      </c>
      <c r="C8" s="32" t="s">
        <v>181</v>
      </c>
      <c r="D8" s="32" t="str">
        <f t="shared" si="0"/>
        <v>Group4</v>
      </c>
      <c r="E8" s="32" t="s">
        <v>190</v>
      </c>
      <c r="F8" s="35" t="s">
        <v>191</v>
      </c>
      <c r="G8" s="35" t="s">
        <v>418</v>
      </c>
      <c r="H8" s="35" t="s">
        <v>902</v>
      </c>
      <c r="I8" s="39" t="s">
        <v>735</v>
      </c>
      <c r="J8" s="35" t="s">
        <v>903</v>
      </c>
    </row>
    <row r="9" spans="1:19" x14ac:dyDescent="0.2">
      <c r="A9" s="33" t="s">
        <v>108</v>
      </c>
      <c r="B9" s="32" t="s">
        <v>183</v>
      </c>
      <c r="C9" s="32" t="s">
        <v>181</v>
      </c>
      <c r="D9" s="32" t="str">
        <f t="shared" si="0"/>
        <v>Group5</v>
      </c>
      <c r="E9" s="32" t="s">
        <v>192</v>
      </c>
      <c r="F9" s="35" t="s">
        <v>193</v>
      </c>
      <c r="G9" s="35" t="s">
        <v>419</v>
      </c>
      <c r="H9" s="35" t="s">
        <v>904</v>
      </c>
      <c r="I9" s="39" t="s">
        <v>736</v>
      </c>
      <c r="J9" s="35" t="s">
        <v>905</v>
      </c>
    </row>
    <row r="10" spans="1:19" x14ac:dyDescent="0.2">
      <c r="A10" s="33" t="s">
        <v>108</v>
      </c>
      <c r="B10" s="32" t="s">
        <v>183</v>
      </c>
      <c r="C10" s="32" t="s">
        <v>181</v>
      </c>
      <c r="D10" s="32" t="str">
        <f t="shared" si="0"/>
        <v>Group6</v>
      </c>
      <c r="E10" s="32" t="s">
        <v>194</v>
      </c>
      <c r="F10" s="35" t="s">
        <v>195</v>
      </c>
      <c r="G10" s="35" t="s">
        <v>420</v>
      </c>
      <c r="H10" s="35" t="s">
        <v>906</v>
      </c>
      <c r="I10" s="39" t="s">
        <v>737</v>
      </c>
      <c r="J10" s="35" t="s">
        <v>907</v>
      </c>
    </row>
    <row r="11" spans="1:19" x14ac:dyDescent="0.2">
      <c r="A11" s="33" t="s">
        <v>108</v>
      </c>
      <c r="B11" s="32" t="s">
        <v>183</v>
      </c>
      <c r="C11" s="32" t="s">
        <v>181</v>
      </c>
      <c r="D11" s="32" t="str">
        <f t="shared" si="0"/>
        <v>Group7</v>
      </c>
      <c r="E11" s="32" t="s">
        <v>196</v>
      </c>
      <c r="F11" s="35" t="s">
        <v>197</v>
      </c>
      <c r="G11" s="35" t="s">
        <v>421</v>
      </c>
      <c r="H11" s="35" t="s">
        <v>908</v>
      </c>
      <c r="I11" s="39" t="s">
        <v>738</v>
      </c>
      <c r="J11" s="35" t="s">
        <v>909</v>
      </c>
    </row>
    <row r="12" spans="1:19" x14ac:dyDescent="0.2">
      <c r="A12" s="33" t="s">
        <v>108</v>
      </c>
      <c r="B12" s="32" t="s">
        <v>183</v>
      </c>
      <c r="C12" s="32" t="s">
        <v>181</v>
      </c>
      <c r="D12" s="32" t="str">
        <f t="shared" si="0"/>
        <v>Group8</v>
      </c>
      <c r="E12" s="32" t="s">
        <v>198</v>
      </c>
      <c r="F12" s="35" t="s">
        <v>199</v>
      </c>
      <c r="G12" s="35" t="s">
        <v>422</v>
      </c>
      <c r="H12" s="35" t="s">
        <v>910</v>
      </c>
      <c r="I12" s="39" t="s">
        <v>739</v>
      </c>
      <c r="J12" s="35" t="s">
        <v>911</v>
      </c>
    </row>
    <row r="13" spans="1:19" x14ac:dyDescent="0.2">
      <c r="A13" s="33" t="s">
        <v>108</v>
      </c>
      <c r="B13" s="32" t="s">
        <v>183</v>
      </c>
      <c r="C13" s="32" t="s">
        <v>181</v>
      </c>
      <c r="D13" s="32" t="str">
        <f t="shared" si="0"/>
        <v>Group9</v>
      </c>
      <c r="E13" s="32" t="s">
        <v>200</v>
      </c>
      <c r="F13" s="35" t="s">
        <v>201</v>
      </c>
      <c r="G13" s="35" t="s">
        <v>423</v>
      </c>
      <c r="H13" s="35" t="s">
        <v>912</v>
      </c>
      <c r="I13" s="39" t="s">
        <v>740</v>
      </c>
      <c r="J13" s="35" t="s">
        <v>913</v>
      </c>
    </row>
    <row r="14" spans="1:19" x14ac:dyDescent="0.2">
      <c r="A14" s="33" t="s">
        <v>108</v>
      </c>
      <c r="B14" s="32" t="s">
        <v>183</v>
      </c>
      <c r="C14" s="32" t="s">
        <v>181</v>
      </c>
      <c r="D14" s="32" t="str">
        <f t="shared" si="0"/>
        <v>Group10</v>
      </c>
      <c r="E14" s="32" t="s">
        <v>202</v>
      </c>
      <c r="F14" s="35" t="s">
        <v>203</v>
      </c>
      <c r="G14" s="35" t="s">
        <v>424</v>
      </c>
      <c r="H14" s="35" t="s">
        <v>914</v>
      </c>
      <c r="I14" s="39" t="s">
        <v>741</v>
      </c>
      <c r="J14" s="35" t="s">
        <v>915</v>
      </c>
    </row>
    <row r="15" spans="1:19" x14ac:dyDescent="0.2">
      <c r="A15" s="33" t="s">
        <v>108</v>
      </c>
      <c r="B15" s="32" t="s">
        <v>204</v>
      </c>
      <c r="C15" s="32" t="s">
        <v>181</v>
      </c>
      <c r="D15" s="32" t="str">
        <f t="shared" si="0"/>
        <v>Delete All Recipes in Group1</v>
      </c>
      <c r="E15" s="32" t="s">
        <v>205</v>
      </c>
      <c r="F15" s="35" t="s">
        <v>576</v>
      </c>
      <c r="G15" s="35" t="s">
        <v>425</v>
      </c>
      <c r="H15" s="35" t="s">
        <v>916</v>
      </c>
      <c r="I15" s="39" t="s">
        <v>742</v>
      </c>
      <c r="J15" s="35" t="s">
        <v>917</v>
      </c>
    </row>
    <row r="16" spans="1:19" x14ac:dyDescent="0.2">
      <c r="A16" s="33" t="s">
        <v>108</v>
      </c>
      <c r="B16" s="32" t="s">
        <v>204</v>
      </c>
      <c r="C16" s="32" t="s">
        <v>181</v>
      </c>
      <c r="D16" s="32" t="str">
        <f t="shared" si="0"/>
        <v>Delete All Recipes in Group2</v>
      </c>
      <c r="E16" s="32" t="s">
        <v>206</v>
      </c>
      <c r="F16" s="35" t="s">
        <v>577</v>
      </c>
      <c r="G16" s="35" t="s">
        <v>426</v>
      </c>
      <c r="H16" s="35" t="s">
        <v>918</v>
      </c>
      <c r="I16" s="39" t="s">
        <v>743</v>
      </c>
      <c r="J16" s="35" t="s">
        <v>919</v>
      </c>
    </row>
    <row r="17" spans="1:10" x14ac:dyDescent="0.2">
      <c r="A17" s="33" t="s">
        <v>108</v>
      </c>
      <c r="B17" s="32" t="s">
        <v>204</v>
      </c>
      <c r="C17" s="32" t="s">
        <v>181</v>
      </c>
      <c r="D17" s="32" t="str">
        <f t="shared" si="0"/>
        <v>Delete All Recipes in Group3</v>
      </c>
      <c r="E17" s="32" t="s">
        <v>207</v>
      </c>
      <c r="F17" s="35" t="s">
        <v>578</v>
      </c>
      <c r="G17" s="35" t="s">
        <v>427</v>
      </c>
      <c r="H17" s="35" t="s">
        <v>920</v>
      </c>
      <c r="I17" s="39" t="s">
        <v>744</v>
      </c>
      <c r="J17" s="35" t="s">
        <v>921</v>
      </c>
    </row>
    <row r="18" spans="1:10" x14ac:dyDescent="0.2">
      <c r="A18" s="33" t="s">
        <v>108</v>
      </c>
      <c r="B18" s="32" t="s">
        <v>204</v>
      </c>
      <c r="C18" s="32" t="s">
        <v>181</v>
      </c>
      <c r="D18" s="32" t="str">
        <f t="shared" si="0"/>
        <v>Delete All Recipes in Group4</v>
      </c>
      <c r="E18" s="32" t="s">
        <v>208</v>
      </c>
      <c r="F18" s="35" t="s">
        <v>579</v>
      </c>
      <c r="G18" s="35" t="s">
        <v>428</v>
      </c>
      <c r="H18" s="35" t="s">
        <v>922</v>
      </c>
      <c r="I18" s="39" t="s">
        <v>745</v>
      </c>
      <c r="J18" s="35" t="s">
        <v>923</v>
      </c>
    </row>
    <row r="19" spans="1:10" x14ac:dyDescent="0.2">
      <c r="A19" s="33" t="s">
        <v>108</v>
      </c>
      <c r="B19" s="32" t="s">
        <v>204</v>
      </c>
      <c r="C19" s="32" t="s">
        <v>181</v>
      </c>
      <c r="D19" s="32" t="str">
        <f t="shared" si="0"/>
        <v>Delete All Recipes in Group5</v>
      </c>
      <c r="E19" s="32" t="s">
        <v>209</v>
      </c>
      <c r="F19" s="35" t="s">
        <v>580</v>
      </c>
      <c r="G19" s="35" t="s">
        <v>429</v>
      </c>
      <c r="H19" s="35" t="s">
        <v>924</v>
      </c>
      <c r="I19" s="39" t="s">
        <v>746</v>
      </c>
      <c r="J19" s="35" t="s">
        <v>925</v>
      </c>
    </row>
    <row r="20" spans="1:10" x14ac:dyDescent="0.2">
      <c r="A20" s="33" t="s">
        <v>108</v>
      </c>
      <c r="B20" s="32" t="s">
        <v>204</v>
      </c>
      <c r="C20" s="32" t="s">
        <v>181</v>
      </c>
      <c r="D20" s="32" t="str">
        <f t="shared" si="0"/>
        <v>Delete All Recipes in Group6</v>
      </c>
      <c r="E20" s="32" t="s">
        <v>210</v>
      </c>
      <c r="F20" s="35" t="s">
        <v>581</v>
      </c>
      <c r="G20" s="35" t="s">
        <v>430</v>
      </c>
      <c r="H20" s="35" t="s">
        <v>926</v>
      </c>
      <c r="I20" s="39" t="s">
        <v>747</v>
      </c>
      <c r="J20" s="35" t="s">
        <v>927</v>
      </c>
    </row>
    <row r="21" spans="1:10" x14ac:dyDescent="0.2">
      <c r="A21" s="33" t="s">
        <v>108</v>
      </c>
      <c r="B21" s="32" t="s">
        <v>204</v>
      </c>
      <c r="C21" s="32" t="s">
        <v>181</v>
      </c>
      <c r="D21" s="32" t="str">
        <f t="shared" si="0"/>
        <v>Delete All Recipes in Group7</v>
      </c>
      <c r="E21" s="32" t="s">
        <v>211</v>
      </c>
      <c r="F21" s="35" t="s">
        <v>582</v>
      </c>
      <c r="G21" s="35" t="s">
        <v>431</v>
      </c>
      <c r="H21" s="35" t="s">
        <v>928</v>
      </c>
      <c r="I21" s="39" t="s">
        <v>748</v>
      </c>
      <c r="J21" s="35" t="s">
        <v>929</v>
      </c>
    </row>
    <row r="22" spans="1:10" x14ac:dyDescent="0.2">
      <c r="A22" s="33" t="s">
        <v>108</v>
      </c>
      <c r="B22" s="32" t="s">
        <v>204</v>
      </c>
      <c r="C22" s="32" t="s">
        <v>181</v>
      </c>
      <c r="D22" s="32" t="str">
        <f t="shared" si="0"/>
        <v>Delete All Recipes in Group8</v>
      </c>
      <c r="E22" s="32" t="s">
        <v>212</v>
      </c>
      <c r="F22" s="35" t="s">
        <v>583</v>
      </c>
      <c r="G22" s="35" t="s">
        <v>432</v>
      </c>
      <c r="H22" s="35" t="s">
        <v>930</v>
      </c>
      <c r="I22" s="39" t="s">
        <v>749</v>
      </c>
      <c r="J22" s="35" t="s">
        <v>931</v>
      </c>
    </row>
    <row r="23" spans="1:10" x14ac:dyDescent="0.2">
      <c r="A23" s="33" t="s">
        <v>108</v>
      </c>
      <c r="B23" s="32" t="s">
        <v>204</v>
      </c>
      <c r="C23" s="32" t="s">
        <v>181</v>
      </c>
      <c r="D23" s="32" t="str">
        <f t="shared" si="0"/>
        <v>Delete All Recipes in Group9</v>
      </c>
      <c r="E23" s="32" t="s">
        <v>213</v>
      </c>
      <c r="F23" s="35" t="s">
        <v>584</v>
      </c>
      <c r="G23" s="35" t="s">
        <v>433</v>
      </c>
      <c r="H23" s="35" t="s">
        <v>932</v>
      </c>
      <c r="I23" s="39" t="s">
        <v>750</v>
      </c>
      <c r="J23" s="35" t="s">
        <v>933</v>
      </c>
    </row>
    <row r="24" spans="1:10" x14ac:dyDescent="0.2">
      <c r="A24" s="33" t="s">
        <v>108</v>
      </c>
      <c r="B24" s="32" t="s">
        <v>204</v>
      </c>
      <c r="C24" s="32" t="s">
        <v>181</v>
      </c>
      <c r="D24" s="32" t="str">
        <f t="shared" si="0"/>
        <v>Delete All Recipes in Group10</v>
      </c>
      <c r="E24" s="32" t="s">
        <v>214</v>
      </c>
      <c r="F24" s="35" t="s">
        <v>585</v>
      </c>
      <c r="G24" s="35" t="s">
        <v>434</v>
      </c>
      <c r="H24" s="35" t="s">
        <v>934</v>
      </c>
      <c r="I24" s="39" t="s">
        <v>751</v>
      </c>
      <c r="J24" s="35" t="s">
        <v>935</v>
      </c>
    </row>
    <row r="25" spans="1:10" x14ac:dyDescent="0.2">
      <c r="A25" s="33" t="s">
        <v>108</v>
      </c>
      <c r="B25" s="32" t="s">
        <v>215</v>
      </c>
      <c r="C25" s="32" t="s">
        <v>216</v>
      </c>
      <c r="D25" s="32" t="str">
        <f t="shared" si="0"/>
        <v>Enter a New Recipe</v>
      </c>
      <c r="E25" s="32" t="s">
        <v>217</v>
      </c>
      <c r="F25" s="35" t="s">
        <v>586</v>
      </c>
      <c r="G25" s="35" t="s">
        <v>435</v>
      </c>
      <c r="H25" s="35" t="s">
        <v>936</v>
      </c>
      <c r="I25" s="39" t="s">
        <v>752</v>
      </c>
      <c r="J25" s="35" t="s">
        <v>937</v>
      </c>
    </row>
    <row r="26" spans="1:10" x14ac:dyDescent="0.2">
      <c r="A26" s="33" t="s">
        <v>108</v>
      </c>
      <c r="B26" s="32" t="s">
        <v>215</v>
      </c>
      <c r="C26" s="32" t="s">
        <v>216</v>
      </c>
      <c r="D26" s="32" t="str">
        <f t="shared" si="0"/>
        <v>Back To HomePage</v>
      </c>
      <c r="E26" s="32" t="s">
        <v>218</v>
      </c>
      <c r="F26" s="35" t="s">
        <v>587</v>
      </c>
      <c r="G26" s="35" t="s">
        <v>436</v>
      </c>
      <c r="H26" s="35" t="s">
        <v>938</v>
      </c>
      <c r="I26" s="39" t="s">
        <v>753</v>
      </c>
      <c r="J26" s="35" t="s">
        <v>939</v>
      </c>
    </row>
    <row r="27" spans="1:10" x14ac:dyDescent="0.2">
      <c r="A27" s="34" t="s">
        <v>219</v>
      </c>
      <c r="B27" s="32" t="s">
        <v>178</v>
      </c>
      <c r="C27" s="32" t="s">
        <v>178</v>
      </c>
      <c r="D27" s="32" t="str">
        <f t="shared" si="0"/>
        <v>Delete Group1 Recipes</v>
      </c>
      <c r="E27" s="32" t="s">
        <v>220</v>
      </c>
      <c r="F27" s="35" t="s">
        <v>588</v>
      </c>
      <c r="G27" s="35" t="s">
        <v>437</v>
      </c>
      <c r="H27" s="35" t="s">
        <v>940</v>
      </c>
      <c r="I27" s="38" t="s">
        <v>754</v>
      </c>
      <c r="J27" s="35" t="s">
        <v>941</v>
      </c>
    </row>
    <row r="28" spans="1:10" x14ac:dyDescent="0.2">
      <c r="A28" s="34" t="s">
        <v>219</v>
      </c>
      <c r="B28" s="32" t="s">
        <v>221</v>
      </c>
      <c r="C28" s="32" t="s">
        <v>181</v>
      </c>
      <c r="D28" s="32" t="str">
        <f t="shared" si="0"/>
        <v>Delete all recipes in Group1?</v>
      </c>
      <c r="E28" s="32" t="s">
        <v>222</v>
      </c>
      <c r="F28" s="35" t="s">
        <v>589</v>
      </c>
      <c r="G28" s="35" t="s">
        <v>438</v>
      </c>
      <c r="H28" s="35" t="s">
        <v>942</v>
      </c>
      <c r="I28" s="38" t="s">
        <v>755</v>
      </c>
      <c r="J28" s="35" t="s">
        <v>943</v>
      </c>
    </row>
    <row r="29" spans="1:10" x14ac:dyDescent="0.2">
      <c r="A29" s="34" t="s">
        <v>219</v>
      </c>
      <c r="B29" s="32" t="s">
        <v>223</v>
      </c>
      <c r="C29" s="32" t="s">
        <v>224</v>
      </c>
      <c r="D29" s="32" t="str">
        <f t="shared" si="0"/>
        <v>Yes</v>
      </c>
      <c r="E29" s="32" t="s">
        <v>225</v>
      </c>
      <c r="F29" s="35" t="s">
        <v>226</v>
      </c>
      <c r="G29" s="35" t="s">
        <v>439</v>
      </c>
      <c r="H29" s="35" t="s">
        <v>756</v>
      </c>
      <c r="I29" s="38" t="s">
        <v>756</v>
      </c>
      <c r="J29" s="35" t="s">
        <v>944</v>
      </c>
    </row>
    <row r="30" spans="1:10" x14ac:dyDescent="0.2">
      <c r="A30" s="34" t="s">
        <v>219</v>
      </c>
      <c r="B30" s="32" t="s">
        <v>215</v>
      </c>
      <c r="C30" s="32" t="s">
        <v>224</v>
      </c>
      <c r="D30" s="32" t="str">
        <f t="shared" si="0"/>
        <v>No</v>
      </c>
      <c r="E30" s="32" t="s">
        <v>227</v>
      </c>
      <c r="F30" s="35" t="s">
        <v>227</v>
      </c>
      <c r="G30" s="35" t="s">
        <v>440</v>
      </c>
      <c r="H30" s="35" t="s">
        <v>945</v>
      </c>
      <c r="I30" s="38" t="s">
        <v>757</v>
      </c>
      <c r="J30" s="35" t="s">
        <v>946</v>
      </c>
    </row>
    <row r="31" spans="1:10" x14ac:dyDescent="0.2">
      <c r="A31" s="34" t="s">
        <v>228</v>
      </c>
      <c r="B31" s="32" t="s">
        <v>178</v>
      </c>
      <c r="C31" s="32" t="s">
        <v>178</v>
      </c>
      <c r="D31" s="32" t="str">
        <f t="shared" si="0"/>
        <v>Please Wait</v>
      </c>
      <c r="E31" s="32" t="s">
        <v>229</v>
      </c>
      <c r="F31" s="35" t="s">
        <v>590</v>
      </c>
      <c r="G31" s="35" t="s">
        <v>441</v>
      </c>
      <c r="H31" s="35" t="s">
        <v>947</v>
      </c>
      <c r="I31" s="38" t="s">
        <v>758</v>
      </c>
      <c r="J31" s="35" t="s">
        <v>948</v>
      </c>
    </row>
    <row r="32" spans="1:10" x14ac:dyDescent="0.2">
      <c r="A32" s="34" t="s">
        <v>228</v>
      </c>
      <c r="B32" s="32" t="s">
        <v>221</v>
      </c>
      <c r="C32" s="32" t="s">
        <v>181</v>
      </c>
      <c r="D32" s="32" t="str">
        <f t="shared" si="0"/>
        <v>This may take a few seconds, please wait.</v>
      </c>
      <c r="E32" s="32" t="s">
        <v>230</v>
      </c>
      <c r="F32" s="35" t="s">
        <v>591</v>
      </c>
      <c r="G32" s="35" t="s">
        <v>442</v>
      </c>
      <c r="H32" s="35" t="s">
        <v>949</v>
      </c>
      <c r="I32" s="38" t="s">
        <v>759</v>
      </c>
      <c r="J32" s="35" t="s">
        <v>950</v>
      </c>
    </row>
    <row r="33" spans="1:10" x14ac:dyDescent="0.2">
      <c r="A33" s="34" t="s">
        <v>231</v>
      </c>
      <c r="B33" s="32" t="s">
        <v>178</v>
      </c>
      <c r="C33" s="32" t="s">
        <v>178</v>
      </c>
      <c r="D33" s="32" t="str">
        <f t="shared" si="0"/>
        <v>Delete Group2 Recipes</v>
      </c>
      <c r="E33" s="32" t="s">
        <v>232</v>
      </c>
      <c r="F33" s="35" t="s">
        <v>592</v>
      </c>
      <c r="G33" s="35" t="s">
        <v>443</v>
      </c>
      <c r="H33" s="35" t="s">
        <v>951</v>
      </c>
      <c r="I33" s="38" t="s">
        <v>760</v>
      </c>
      <c r="J33" s="35" t="s">
        <v>952</v>
      </c>
    </row>
    <row r="34" spans="1:10" x14ac:dyDescent="0.2">
      <c r="A34" s="34" t="s">
        <v>231</v>
      </c>
      <c r="B34" s="32" t="s">
        <v>221</v>
      </c>
      <c r="C34" s="32" t="s">
        <v>181</v>
      </c>
      <c r="D34" s="32" t="str">
        <f t="shared" si="0"/>
        <v>Delete all recipes in Group2?</v>
      </c>
      <c r="E34" s="32" t="s">
        <v>233</v>
      </c>
      <c r="F34" s="35" t="s">
        <v>593</v>
      </c>
      <c r="G34" s="35" t="s">
        <v>444</v>
      </c>
      <c r="H34" s="35" t="s">
        <v>953</v>
      </c>
      <c r="I34" s="38" t="s">
        <v>761</v>
      </c>
      <c r="J34" s="35" t="s">
        <v>954</v>
      </c>
    </row>
    <row r="35" spans="1:10" x14ac:dyDescent="0.2">
      <c r="A35" s="34" t="s">
        <v>231</v>
      </c>
      <c r="B35" s="32" t="s">
        <v>223</v>
      </c>
      <c r="C35" s="32" t="s">
        <v>224</v>
      </c>
      <c r="D35" s="32" t="str">
        <f t="shared" si="0"/>
        <v>Yes</v>
      </c>
      <c r="E35" s="32" t="s">
        <v>225</v>
      </c>
      <c r="F35" s="35" t="s">
        <v>226</v>
      </c>
      <c r="G35" s="35" t="s">
        <v>439</v>
      </c>
      <c r="H35" s="35" t="s">
        <v>756</v>
      </c>
      <c r="I35" s="38" t="s">
        <v>756</v>
      </c>
      <c r="J35" s="35" t="s">
        <v>944</v>
      </c>
    </row>
    <row r="36" spans="1:10" x14ac:dyDescent="0.2">
      <c r="A36" s="34" t="s">
        <v>231</v>
      </c>
      <c r="B36" s="32" t="s">
        <v>215</v>
      </c>
      <c r="C36" s="32" t="s">
        <v>224</v>
      </c>
      <c r="D36" s="32" t="str">
        <f t="shared" si="0"/>
        <v>No</v>
      </c>
      <c r="E36" s="32" t="s">
        <v>227</v>
      </c>
      <c r="F36" s="35" t="s">
        <v>227</v>
      </c>
      <c r="G36" s="35" t="s">
        <v>440</v>
      </c>
      <c r="H36" s="35" t="s">
        <v>945</v>
      </c>
      <c r="I36" s="38" t="s">
        <v>757</v>
      </c>
      <c r="J36" s="35" t="s">
        <v>946</v>
      </c>
    </row>
    <row r="37" spans="1:10" x14ac:dyDescent="0.2">
      <c r="A37" s="34" t="s">
        <v>234</v>
      </c>
      <c r="B37" s="32" t="s">
        <v>178</v>
      </c>
      <c r="C37" s="32" t="s">
        <v>178</v>
      </c>
      <c r="D37" s="32" t="str">
        <f t="shared" si="0"/>
        <v>Please Wait</v>
      </c>
      <c r="E37" s="32" t="s">
        <v>229</v>
      </c>
      <c r="F37" s="35" t="s">
        <v>590</v>
      </c>
      <c r="G37" s="35" t="s">
        <v>441</v>
      </c>
      <c r="H37" s="35" t="s">
        <v>947</v>
      </c>
      <c r="I37" s="38" t="s">
        <v>758</v>
      </c>
      <c r="J37" s="35" t="s">
        <v>948</v>
      </c>
    </row>
    <row r="38" spans="1:10" x14ac:dyDescent="0.2">
      <c r="A38" s="34" t="s">
        <v>234</v>
      </c>
      <c r="B38" s="32" t="s">
        <v>221</v>
      </c>
      <c r="C38" s="32" t="s">
        <v>181</v>
      </c>
      <c r="D38" s="32" t="str">
        <f t="shared" si="0"/>
        <v>This may take a few seconds, please wait.</v>
      </c>
      <c r="E38" s="32" t="s">
        <v>230</v>
      </c>
      <c r="F38" s="35" t="s">
        <v>591</v>
      </c>
      <c r="G38" s="35" t="s">
        <v>442</v>
      </c>
      <c r="H38" s="35" t="s">
        <v>949</v>
      </c>
      <c r="I38" s="38" t="s">
        <v>759</v>
      </c>
      <c r="J38" s="35" t="s">
        <v>950</v>
      </c>
    </row>
    <row r="39" spans="1:10" x14ac:dyDescent="0.2">
      <c r="A39" s="34" t="s">
        <v>235</v>
      </c>
      <c r="B39" s="32" t="s">
        <v>178</v>
      </c>
      <c r="C39" s="32" t="s">
        <v>178</v>
      </c>
      <c r="D39" s="32" t="str">
        <f t="shared" si="0"/>
        <v>Delete Group3 Recipes</v>
      </c>
      <c r="E39" s="32" t="s">
        <v>236</v>
      </c>
      <c r="F39" s="35" t="s">
        <v>594</v>
      </c>
      <c r="G39" s="35" t="s">
        <v>445</v>
      </c>
      <c r="H39" s="35" t="s">
        <v>955</v>
      </c>
      <c r="I39" s="38" t="s">
        <v>762</v>
      </c>
      <c r="J39" s="35" t="s">
        <v>956</v>
      </c>
    </row>
    <row r="40" spans="1:10" x14ac:dyDescent="0.2">
      <c r="A40" s="34" t="s">
        <v>235</v>
      </c>
      <c r="B40" s="32" t="s">
        <v>221</v>
      </c>
      <c r="C40" s="32" t="s">
        <v>181</v>
      </c>
      <c r="D40" s="32" t="str">
        <f t="shared" si="0"/>
        <v>Delete all recipes in Group3?</v>
      </c>
      <c r="E40" s="32" t="s">
        <v>237</v>
      </c>
      <c r="F40" s="35" t="s">
        <v>595</v>
      </c>
      <c r="G40" s="35" t="s">
        <v>446</v>
      </c>
      <c r="H40" s="35" t="s">
        <v>957</v>
      </c>
      <c r="I40" s="38" t="s">
        <v>763</v>
      </c>
      <c r="J40" s="35" t="s">
        <v>958</v>
      </c>
    </row>
    <row r="41" spans="1:10" x14ac:dyDescent="0.2">
      <c r="A41" s="34" t="s">
        <v>235</v>
      </c>
      <c r="B41" s="32" t="s">
        <v>223</v>
      </c>
      <c r="C41" s="32" t="s">
        <v>224</v>
      </c>
      <c r="D41" s="32" t="str">
        <f t="shared" si="0"/>
        <v>Yes</v>
      </c>
      <c r="E41" s="32" t="s">
        <v>225</v>
      </c>
      <c r="F41" s="35" t="s">
        <v>226</v>
      </c>
      <c r="G41" s="35" t="s">
        <v>439</v>
      </c>
      <c r="H41" s="35" t="s">
        <v>756</v>
      </c>
      <c r="I41" s="38" t="s">
        <v>756</v>
      </c>
      <c r="J41" s="35" t="s">
        <v>944</v>
      </c>
    </row>
    <row r="42" spans="1:10" x14ac:dyDescent="0.2">
      <c r="A42" s="34" t="s">
        <v>235</v>
      </c>
      <c r="B42" s="32" t="s">
        <v>215</v>
      </c>
      <c r="C42" s="32" t="s">
        <v>224</v>
      </c>
      <c r="D42" s="32" t="str">
        <f t="shared" si="0"/>
        <v>No</v>
      </c>
      <c r="E42" s="32" t="s">
        <v>227</v>
      </c>
      <c r="F42" s="35" t="s">
        <v>227</v>
      </c>
      <c r="G42" s="35" t="s">
        <v>440</v>
      </c>
      <c r="H42" s="35" t="s">
        <v>945</v>
      </c>
      <c r="I42" s="38" t="s">
        <v>757</v>
      </c>
      <c r="J42" s="35" t="s">
        <v>946</v>
      </c>
    </row>
    <row r="43" spans="1:10" x14ac:dyDescent="0.2">
      <c r="A43" s="34" t="s">
        <v>238</v>
      </c>
      <c r="B43" s="32" t="s">
        <v>178</v>
      </c>
      <c r="C43" s="32" t="s">
        <v>178</v>
      </c>
      <c r="D43" s="32" t="str">
        <f t="shared" si="0"/>
        <v>Please Wait</v>
      </c>
      <c r="E43" s="32" t="s">
        <v>229</v>
      </c>
      <c r="F43" s="35" t="s">
        <v>590</v>
      </c>
      <c r="G43" s="35" t="s">
        <v>441</v>
      </c>
      <c r="H43" s="35" t="s">
        <v>947</v>
      </c>
      <c r="I43" s="38" t="s">
        <v>758</v>
      </c>
      <c r="J43" s="35" t="s">
        <v>948</v>
      </c>
    </row>
    <row r="44" spans="1:10" x14ac:dyDescent="0.2">
      <c r="A44" s="34" t="s">
        <v>238</v>
      </c>
      <c r="B44" s="32" t="s">
        <v>221</v>
      </c>
      <c r="C44" s="32" t="s">
        <v>181</v>
      </c>
      <c r="D44" s="32" t="str">
        <f t="shared" si="0"/>
        <v>This may take a few seconds, please wait.</v>
      </c>
      <c r="E44" s="32" t="s">
        <v>230</v>
      </c>
      <c r="F44" s="35" t="s">
        <v>591</v>
      </c>
      <c r="G44" s="35" t="s">
        <v>442</v>
      </c>
      <c r="H44" s="35" t="s">
        <v>949</v>
      </c>
      <c r="I44" s="38" t="s">
        <v>759</v>
      </c>
      <c r="J44" s="35" t="s">
        <v>950</v>
      </c>
    </row>
    <row r="45" spans="1:10" x14ac:dyDescent="0.2">
      <c r="A45" s="34" t="s">
        <v>239</v>
      </c>
      <c r="B45" s="32" t="s">
        <v>178</v>
      </c>
      <c r="C45" s="32" t="s">
        <v>178</v>
      </c>
      <c r="D45" s="32" t="str">
        <f t="shared" si="0"/>
        <v>Delete Group4 Recipes</v>
      </c>
      <c r="E45" s="32" t="s">
        <v>240</v>
      </c>
      <c r="F45" s="35" t="s">
        <v>596</v>
      </c>
      <c r="G45" s="35" t="s">
        <v>447</v>
      </c>
      <c r="H45" s="35" t="s">
        <v>959</v>
      </c>
      <c r="I45" s="38" t="s">
        <v>764</v>
      </c>
      <c r="J45" s="35" t="s">
        <v>960</v>
      </c>
    </row>
    <row r="46" spans="1:10" x14ac:dyDescent="0.2">
      <c r="A46" s="34" t="s">
        <v>239</v>
      </c>
      <c r="B46" s="32" t="s">
        <v>221</v>
      </c>
      <c r="C46" s="32" t="s">
        <v>181</v>
      </c>
      <c r="D46" s="32" t="str">
        <f t="shared" si="0"/>
        <v>Delete all recipes in Group4?</v>
      </c>
      <c r="E46" s="32" t="s">
        <v>241</v>
      </c>
      <c r="F46" s="35" t="s">
        <v>597</v>
      </c>
      <c r="G46" s="35" t="s">
        <v>448</v>
      </c>
      <c r="H46" s="35" t="s">
        <v>961</v>
      </c>
      <c r="I46" s="38" t="s">
        <v>765</v>
      </c>
      <c r="J46" s="35" t="s">
        <v>962</v>
      </c>
    </row>
    <row r="47" spans="1:10" x14ac:dyDescent="0.2">
      <c r="A47" s="34" t="s">
        <v>239</v>
      </c>
      <c r="B47" s="32" t="s">
        <v>223</v>
      </c>
      <c r="C47" s="32" t="s">
        <v>224</v>
      </c>
      <c r="D47" s="32" t="str">
        <f t="shared" si="0"/>
        <v>Yes</v>
      </c>
      <c r="E47" s="32" t="s">
        <v>225</v>
      </c>
      <c r="F47" s="35" t="s">
        <v>226</v>
      </c>
      <c r="G47" s="35" t="s">
        <v>439</v>
      </c>
      <c r="H47" s="35" t="s">
        <v>756</v>
      </c>
      <c r="I47" s="38" t="s">
        <v>756</v>
      </c>
      <c r="J47" s="35" t="s">
        <v>944</v>
      </c>
    </row>
    <row r="48" spans="1:10" x14ac:dyDescent="0.2">
      <c r="A48" s="34" t="s">
        <v>239</v>
      </c>
      <c r="B48" s="32" t="s">
        <v>215</v>
      </c>
      <c r="C48" s="32" t="s">
        <v>224</v>
      </c>
      <c r="D48" s="32" t="str">
        <f t="shared" si="0"/>
        <v>No</v>
      </c>
      <c r="E48" s="32" t="s">
        <v>227</v>
      </c>
      <c r="F48" s="35" t="s">
        <v>227</v>
      </c>
      <c r="G48" s="35" t="s">
        <v>440</v>
      </c>
      <c r="H48" s="35" t="s">
        <v>945</v>
      </c>
      <c r="I48" s="38" t="s">
        <v>757</v>
      </c>
      <c r="J48" s="35" t="s">
        <v>946</v>
      </c>
    </row>
    <row r="49" spans="1:10" x14ac:dyDescent="0.2">
      <c r="A49" s="34" t="s">
        <v>242</v>
      </c>
      <c r="B49" s="32" t="s">
        <v>178</v>
      </c>
      <c r="C49" s="32" t="s">
        <v>178</v>
      </c>
      <c r="D49" s="32" t="str">
        <f t="shared" si="0"/>
        <v>Please Wait</v>
      </c>
      <c r="E49" s="32" t="s">
        <v>229</v>
      </c>
      <c r="F49" s="35" t="s">
        <v>590</v>
      </c>
      <c r="G49" s="35" t="s">
        <v>441</v>
      </c>
      <c r="H49" s="35" t="s">
        <v>947</v>
      </c>
      <c r="I49" s="38" t="s">
        <v>758</v>
      </c>
      <c r="J49" s="35" t="s">
        <v>948</v>
      </c>
    </row>
    <row r="50" spans="1:10" x14ac:dyDescent="0.2">
      <c r="A50" s="34" t="s">
        <v>242</v>
      </c>
      <c r="B50" s="32" t="s">
        <v>221</v>
      </c>
      <c r="C50" s="32" t="s">
        <v>181</v>
      </c>
      <c r="D50" s="32" t="str">
        <f t="shared" si="0"/>
        <v>This may take a few seconds, please wait.</v>
      </c>
      <c r="E50" s="32" t="s">
        <v>230</v>
      </c>
      <c r="F50" s="35" t="s">
        <v>591</v>
      </c>
      <c r="G50" s="35" t="s">
        <v>442</v>
      </c>
      <c r="H50" s="35" t="s">
        <v>949</v>
      </c>
      <c r="I50" s="38" t="s">
        <v>759</v>
      </c>
      <c r="J50" s="35" t="s">
        <v>950</v>
      </c>
    </row>
    <row r="51" spans="1:10" x14ac:dyDescent="0.2">
      <c r="A51" s="34" t="s">
        <v>243</v>
      </c>
      <c r="B51" s="32" t="s">
        <v>178</v>
      </c>
      <c r="C51" s="32" t="s">
        <v>178</v>
      </c>
      <c r="D51" s="32" t="str">
        <f t="shared" si="0"/>
        <v>Delete Group5 Recipes</v>
      </c>
      <c r="E51" s="32" t="s">
        <v>244</v>
      </c>
      <c r="F51" s="35" t="s">
        <v>598</v>
      </c>
      <c r="G51" s="35" t="s">
        <v>449</v>
      </c>
      <c r="H51" s="35" t="s">
        <v>963</v>
      </c>
      <c r="I51" s="38" t="s">
        <v>766</v>
      </c>
      <c r="J51" s="35" t="s">
        <v>964</v>
      </c>
    </row>
    <row r="52" spans="1:10" x14ac:dyDescent="0.2">
      <c r="A52" s="34" t="s">
        <v>243</v>
      </c>
      <c r="B52" s="32" t="s">
        <v>221</v>
      </c>
      <c r="C52" s="32" t="s">
        <v>181</v>
      </c>
      <c r="D52" s="32" t="str">
        <f t="shared" si="0"/>
        <v>Delete all recipes in Group5?</v>
      </c>
      <c r="E52" s="32" t="s">
        <v>245</v>
      </c>
      <c r="F52" s="35" t="s">
        <v>599</v>
      </c>
      <c r="G52" s="35" t="s">
        <v>450</v>
      </c>
      <c r="H52" s="35" t="s">
        <v>965</v>
      </c>
      <c r="I52" s="38" t="s">
        <v>767</v>
      </c>
      <c r="J52" s="35" t="s">
        <v>966</v>
      </c>
    </row>
    <row r="53" spans="1:10" x14ac:dyDescent="0.2">
      <c r="A53" s="34" t="s">
        <v>243</v>
      </c>
      <c r="B53" s="32" t="s">
        <v>223</v>
      </c>
      <c r="C53" s="32" t="s">
        <v>224</v>
      </c>
      <c r="D53" s="32" t="str">
        <f t="shared" si="0"/>
        <v>Yes</v>
      </c>
      <c r="E53" s="32" t="s">
        <v>225</v>
      </c>
      <c r="F53" s="35" t="s">
        <v>226</v>
      </c>
      <c r="G53" s="35" t="s">
        <v>439</v>
      </c>
      <c r="H53" s="35" t="s">
        <v>756</v>
      </c>
      <c r="I53" s="38" t="s">
        <v>756</v>
      </c>
      <c r="J53" s="35" t="s">
        <v>944</v>
      </c>
    </row>
    <row r="54" spans="1:10" x14ac:dyDescent="0.2">
      <c r="A54" s="34" t="s">
        <v>243</v>
      </c>
      <c r="B54" s="32" t="s">
        <v>215</v>
      </c>
      <c r="C54" s="32" t="s">
        <v>224</v>
      </c>
      <c r="D54" s="32" t="str">
        <f t="shared" si="0"/>
        <v>No</v>
      </c>
      <c r="E54" s="32" t="s">
        <v>227</v>
      </c>
      <c r="F54" s="35" t="s">
        <v>227</v>
      </c>
      <c r="G54" s="35" t="s">
        <v>440</v>
      </c>
      <c r="H54" s="35" t="s">
        <v>945</v>
      </c>
      <c r="I54" s="38" t="s">
        <v>757</v>
      </c>
      <c r="J54" s="35" t="s">
        <v>946</v>
      </c>
    </row>
    <row r="55" spans="1:10" x14ac:dyDescent="0.2">
      <c r="A55" s="34" t="s">
        <v>246</v>
      </c>
      <c r="B55" s="32" t="s">
        <v>178</v>
      </c>
      <c r="C55" s="32" t="s">
        <v>178</v>
      </c>
      <c r="D55" s="32" t="str">
        <f t="shared" si="0"/>
        <v>Please Wait</v>
      </c>
      <c r="E55" s="32" t="s">
        <v>229</v>
      </c>
      <c r="F55" s="35" t="s">
        <v>590</v>
      </c>
      <c r="G55" s="35" t="s">
        <v>441</v>
      </c>
      <c r="H55" s="35" t="s">
        <v>947</v>
      </c>
      <c r="I55" s="38" t="s">
        <v>758</v>
      </c>
      <c r="J55" s="35" t="s">
        <v>948</v>
      </c>
    </row>
    <row r="56" spans="1:10" x14ac:dyDescent="0.2">
      <c r="A56" s="34" t="s">
        <v>246</v>
      </c>
      <c r="B56" s="32" t="s">
        <v>221</v>
      </c>
      <c r="C56" s="32" t="s">
        <v>181</v>
      </c>
      <c r="D56" s="32" t="str">
        <f t="shared" si="0"/>
        <v>This may take a few seconds, please wait.</v>
      </c>
      <c r="E56" s="32" t="s">
        <v>230</v>
      </c>
      <c r="F56" s="35" t="s">
        <v>591</v>
      </c>
      <c r="G56" s="35" t="s">
        <v>442</v>
      </c>
      <c r="H56" s="35" t="s">
        <v>949</v>
      </c>
      <c r="I56" s="38" t="s">
        <v>759</v>
      </c>
      <c r="J56" s="35" t="s">
        <v>950</v>
      </c>
    </row>
    <row r="57" spans="1:10" x14ac:dyDescent="0.2">
      <c r="A57" s="34" t="s">
        <v>247</v>
      </c>
      <c r="B57" s="32" t="s">
        <v>178</v>
      </c>
      <c r="C57" s="32" t="s">
        <v>178</v>
      </c>
      <c r="D57" s="32" t="str">
        <f t="shared" si="0"/>
        <v>Delete Group6 Recipes</v>
      </c>
      <c r="E57" s="32" t="s">
        <v>248</v>
      </c>
      <c r="F57" s="35" t="s">
        <v>600</v>
      </c>
      <c r="G57" s="35" t="s">
        <v>451</v>
      </c>
      <c r="H57" s="35" t="s">
        <v>967</v>
      </c>
      <c r="I57" s="38" t="s">
        <v>768</v>
      </c>
      <c r="J57" s="35" t="s">
        <v>968</v>
      </c>
    </row>
    <row r="58" spans="1:10" x14ac:dyDescent="0.2">
      <c r="A58" s="34" t="s">
        <v>247</v>
      </c>
      <c r="B58" s="32" t="s">
        <v>221</v>
      </c>
      <c r="C58" s="32" t="s">
        <v>181</v>
      </c>
      <c r="D58" s="32" t="str">
        <f t="shared" si="0"/>
        <v>Delete all recipes in Group6?</v>
      </c>
      <c r="E58" s="32" t="s">
        <v>249</v>
      </c>
      <c r="F58" s="35" t="s">
        <v>601</v>
      </c>
      <c r="G58" s="35" t="s">
        <v>452</v>
      </c>
      <c r="H58" s="35" t="s">
        <v>969</v>
      </c>
      <c r="I58" s="38" t="s">
        <v>769</v>
      </c>
      <c r="J58" s="35" t="s">
        <v>970</v>
      </c>
    </row>
    <row r="59" spans="1:10" x14ac:dyDescent="0.2">
      <c r="A59" s="34" t="s">
        <v>247</v>
      </c>
      <c r="B59" s="32" t="s">
        <v>223</v>
      </c>
      <c r="C59" s="32" t="s">
        <v>224</v>
      </c>
      <c r="D59" s="32" t="str">
        <f t="shared" si="0"/>
        <v>Yes</v>
      </c>
      <c r="E59" s="32" t="s">
        <v>225</v>
      </c>
      <c r="F59" s="35" t="s">
        <v>226</v>
      </c>
      <c r="G59" s="35" t="s">
        <v>439</v>
      </c>
      <c r="H59" s="35" t="s">
        <v>756</v>
      </c>
      <c r="I59" s="38" t="s">
        <v>756</v>
      </c>
      <c r="J59" s="35" t="s">
        <v>944</v>
      </c>
    </row>
    <row r="60" spans="1:10" x14ac:dyDescent="0.2">
      <c r="A60" s="34" t="s">
        <v>247</v>
      </c>
      <c r="B60" s="32" t="s">
        <v>215</v>
      </c>
      <c r="C60" s="32" t="s">
        <v>224</v>
      </c>
      <c r="D60" s="32" t="str">
        <f t="shared" si="0"/>
        <v>No</v>
      </c>
      <c r="E60" s="32" t="s">
        <v>227</v>
      </c>
      <c r="F60" s="35" t="s">
        <v>227</v>
      </c>
      <c r="G60" s="35" t="s">
        <v>440</v>
      </c>
      <c r="H60" s="35" t="s">
        <v>945</v>
      </c>
      <c r="I60" s="38" t="s">
        <v>757</v>
      </c>
      <c r="J60" s="35" t="s">
        <v>946</v>
      </c>
    </row>
    <row r="61" spans="1:10" x14ac:dyDescent="0.2">
      <c r="A61" s="34" t="s">
        <v>250</v>
      </c>
      <c r="B61" s="32" t="s">
        <v>178</v>
      </c>
      <c r="C61" s="32" t="s">
        <v>178</v>
      </c>
      <c r="D61" s="32" t="str">
        <f t="shared" si="0"/>
        <v>Please Wait</v>
      </c>
      <c r="E61" s="32" t="s">
        <v>229</v>
      </c>
      <c r="F61" s="35" t="s">
        <v>590</v>
      </c>
      <c r="G61" s="35" t="s">
        <v>441</v>
      </c>
      <c r="H61" s="35" t="s">
        <v>947</v>
      </c>
      <c r="I61" s="38" t="s">
        <v>758</v>
      </c>
      <c r="J61" s="35" t="s">
        <v>948</v>
      </c>
    </row>
    <row r="62" spans="1:10" x14ac:dyDescent="0.2">
      <c r="A62" s="34" t="s">
        <v>250</v>
      </c>
      <c r="B62" s="32" t="s">
        <v>221</v>
      </c>
      <c r="C62" s="32" t="s">
        <v>181</v>
      </c>
      <c r="D62" s="32" t="str">
        <f t="shared" si="0"/>
        <v>This may take a few seconds, please wait.</v>
      </c>
      <c r="E62" s="32" t="s">
        <v>230</v>
      </c>
      <c r="F62" s="35" t="s">
        <v>591</v>
      </c>
      <c r="G62" s="35" t="s">
        <v>442</v>
      </c>
      <c r="H62" s="35" t="s">
        <v>949</v>
      </c>
      <c r="I62" s="38" t="s">
        <v>759</v>
      </c>
      <c r="J62" s="35" t="s">
        <v>950</v>
      </c>
    </row>
    <row r="63" spans="1:10" x14ac:dyDescent="0.2">
      <c r="A63" s="34" t="s">
        <v>251</v>
      </c>
      <c r="B63" s="32" t="s">
        <v>178</v>
      </c>
      <c r="C63" s="32" t="s">
        <v>178</v>
      </c>
      <c r="D63" s="32" t="str">
        <f t="shared" si="0"/>
        <v>Delete Group7 Recipes</v>
      </c>
      <c r="E63" s="32" t="s">
        <v>252</v>
      </c>
      <c r="F63" s="35" t="s">
        <v>602</v>
      </c>
      <c r="G63" s="35" t="s">
        <v>453</v>
      </c>
      <c r="H63" s="35" t="s">
        <v>971</v>
      </c>
      <c r="I63" s="38" t="s">
        <v>770</v>
      </c>
      <c r="J63" s="35" t="s">
        <v>972</v>
      </c>
    </row>
    <row r="64" spans="1:10" x14ac:dyDescent="0.2">
      <c r="A64" s="34" t="s">
        <v>251</v>
      </c>
      <c r="B64" s="32" t="s">
        <v>221</v>
      </c>
      <c r="C64" s="32" t="s">
        <v>181</v>
      </c>
      <c r="D64" s="32" t="str">
        <f t="shared" si="0"/>
        <v>Delete all recipes in Group7?</v>
      </c>
      <c r="E64" s="32" t="s">
        <v>253</v>
      </c>
      <c r="F64" s="35" t="s">
        <v>603</v>
      </c>
      <c r="G64" s="35" t="s">
        <v>454</v>
      </c>
      <c r="H64" s="35" t="s">
        <v>973</v>
      </c>
      <c r="I64" s="38" t="s">
        <v>771</v>
      </c>
      <c r="J64" s="35" t="s">
        <v>974</v>
      </c>
    </row>
    <row r="65" spans="1:10" x14ac:dyDescent="0.2">
      <c r="A65" s="34" t="s">
        <v>251</v>
      </c>
      <c r="B65" s="32" t="s">
        <v>223</v>
      </c>
      <c r="C65" s="32" t="s">
        <v>224</v>
      </c>
      <c r="D65" s="32" t="str">
        <f t="shared" si="0"/>
        <v>Yes</v>
      </c>
      <c r="E65" s="32" t="s">
        <v>225</v>
      </c>
      <c r="F65" s="35" t="s">
        <v>226</v>
      </c>
      <c r="G65" s="35" t="s">
        <v>439</v>
      </c>
      <c r="H65" s="35" t="s">
        <v>756</v>
      </c>
      <c r="I65" s="38" t="s">
        <v>756</v>
      </c>
      <c r="J65" s="35" t="s">
        <v>944</v>
      </c>
    </row>
    <row r="66" spans="1:10" x14ac:dyDescent="0.2">
      <c r="A66" s="34" t="s">
        <v>251</v>
      </c>
      <c r="B66" s="32" t="s">
        <v>215</v>
      </c>
      <c r="C66" s="32" t="s">
        <v>224</v>
      </c>
      <c r="D66" s="32" t="str">
        <f t="shared" si="0"/>
        <v>No</v>
      </c>
      <c r="E66" s="32" t="s">
        <v>227</v>
      </c>
      <c r="F66" s="35" t="s">
        <v>227</v>
      </c>
      <c r="G66" s="35" t="s">
        <v>440</v>
      </c>
      <c r="H66" s="35" t="s">
        <v>945</v>
      </c>
      <c r="I66" s="38" t="s">
        <v>757</v>
      </c>
      <c r="J66" s="35" t="s">
        <v>946</v>
      </c>
    </row>
    <row r="67" spans="1:10" x14ac:dyDescent="0.2">
      <c r="A67" s="34" t="s">
        <v>254</v>
      </c>
      <c r="B67" s="32" t="s">
        <v>178</v>
      </c>
      <c r="C67" s="32" t="s">
        <v>178</v>
      </c>
      <c r="D67" s="32" t="str">
        <f t="shared" ref="D67:D130" si="1">IF($A$1=1,E67,IF($A$1=2,F67,IF($A$1=3,G67,IF($A$1=4,H67,IF($A$1=5,I67,IF($A$1=6,J67,0))))))</f>
        <v>Please Wait</v>
      </c>
      <c r="E67" s="32" t="s">
        <v>229</v>
      </c>
      <c r="F67" s="35" t="s">
        <v>590</v>
      </c>
      <c r="G67" s="35" t="s">
        <v>441</v>
      </c>
      <c r="H67" s="35" t="s">
        <v>947</v>
      </c>
      <c r="I67" s="38" t="s">
        <v>758</v>
      </c>
      <c r="J67" s="35" t="s">
        <v>948</v>
      </c>
    </row>
    <row r="68" spans="1:10" x14ac:dyDescent="0.2">
      <c r="A68" s="34" t="s">
        <v>254</v>
      </c>
      <c r="B68" s="32" t="s">
        <v>221</v>
      </c>
      <c r="C68" s="32" t="s">
        <v>181</v>
      </c>
      <c r="D68" s="32" t="str">
        <f t="shared" si="1"/>
        <v>This may take a few seconds, please wait.</v>
      </c>
      <c r="E68" s="32" t="s">
        <v>230</v>
      </c>
      <c r="F68" s="35" t="s">
        <v>591</v>
      </c>
      <c r="G68" s="35" t="s">
        <v>442</v>
      </c>
      <c r="H68" s="35" t="s">
        <v>949</v>
      </c>
      <c r="I68" s="38" t="s">
        <v>759</v>
      </c>
      <c r="J68" s="35" t="s">
        <v>950</v>
      </c>
    </row>
    <row r="69" spans="1:10" x14ac:dyDescent="0.2">
      <c r="A69" s="34" t="s">
        <v>255</v>
      </c>
      <c r="B69" s="32" t="s">
        <v>178</v>
      </c>
      <c r="C69" s="32" t="s">
        <v>178</v>
      </c>
      <c r="D69" s="32" t="str">
        <f t="shared" si="1"/>
        <v>Delete Group8 Recipes</v>
      </c>
      <c r="E69" s="32" t="s">
        <v>256</v>
      </c>
      <c r="F69" s="35" t="s">
        <v>604</v>
      </c>
      <c r="G69" s="35" t="s">
        <v>455</v>
      </c>
      <c r="H69" s="35" t="s">
        <v>975</v>
      </c>
      <c r="I69" s="38" t="s">
        <v>772</v>
      </c>
      <c r="J69" s="35" t="s">
        <v>976</v>
      </c>
    </row>
    <row r="70" spans="1:10" x14ac:dyDescent="0.2">
      <c r="A70" s="34" t="s">
        <v>255</v>
      </c>
      <c r="B70" s="32" t="s">
        <v>221</v>
      </c>
      <c r="C70" s="32" t="s">
        <v>181</v>
      </c>
      <c r="D70" s="32" t="str">
        <f t="shared" si="1"/>
        <v>Delete all recipes in Group8?</v>
      </c>
      <c r="E70" s="32" t="s">
        <v>257</v>
      </c>
      <c r="F70" s="35" t="s">
        <v>605</v>
      </c>
      <c r="G70" s="35" t="s">
        <v>456</v>
      </c>
      <c r="H70" s="35" t="s">
        <v>977</v>
      </c>
      <c r="I70" s="38" t="s">
        <v>773</v>
      </c>
      <c r="J70" s="35" t="s">
        <v>978</v>
      </c>
    </row>
    <row r="71" spans="1:10" x14ac:dyDescent="0.2">
      <c r="A71" s="34" t="s">
        <v>255</v>
      </c>
      <c r="B71" s="32" t="s">
        <v>223</v>
      </c>
      <c r="C71" s="32" t="s">
        <v>224</v>
      </c>
      <c r="D71" s="32" t="str">
        <f t="shared" si="1"/>
        <v>Yes</v>
      </c>
      <c r="E71" s="32" t="s">
        <v>225</v>
      </c>
      <c r="F71" s="35" t="s">
        <v>226</v>
      </c>
      <c r="G71" s="35" t="s">
        <v>439</v>
      </c>
      <c r="H71" s="35" t="s">
        <v>756</v>
      </c>
      <c r="I71" s="38" t="s">
        <v>756</v>
      </c>
      <c r="J71" s="35" t="s">
        <v>944</v>
      </c>
    </row>
    <row r="72" spans="1:10" x14ac:dyDescent="0.2">
      <c r="A72" s="34" t="s">
        <v>255</v>
      </c>
      <c r="B72" s="32" t="s">
        <v>215</v>
      </c>
      <c r="C72" s="32" t="s">
        <v>224</v>
      </c>
      <c r="D72" s="32" t="str">
        <f t="shared" si="1"/>
        <v>No</v>
      </c>
      <c r="E72" s="32" t="s">
        <v>227</v>
      </c>
      <c r="F72" s="35" t="s">
        <v>227</v>
      </c>
      <c r="G72" s="35" t="s">
        <v>440</v>
      </c>
      <c r="H72" s="35" t="s">
        <v>945</v>
      </c>
      <c r="I72" s="38" t="s">
        <v>757</v>
      </c>
      <c r="J72" s="35" t="s">
        <v>946</v>
      </c>
    </row>
    <row r="73" spans="1:10" x14ac:dyDescent="0.2">
      <c r="A73" s="34" t="s">
        <v>258</v>
      </c>
      <c r="B73" s="32" t="s">
        <v>178</v>
      </c>
      <c r="C73" s="32" t="s">
        <v>178</v>
      </c>
      <c r="D73" s="32" t="str">
        <f t="shared" si="1"/>
        <v>Please Wait</v>
      </c>
      <c r="E73" s="32" t="s">
        <v>229</v>
      </c>
      <c r="F73" s="35" t="s">
        <v>590</v>
      </c>
      <c r="G73" s="35" t="s">
        <v>441</v>
      </c>
      <c r="H73" s="35" t="s">
        <v>947</v>
      </c>
      <c r="I73" s="38" t="s">
        <v>758</v>
      </c>
      <c r="J73" s="35" t="s">
        <v>948</v>
      </c>
    </row>
    <row r="74" spans="1:10" x14ac:dyDescent="0.2">
      <c r="A74" s="34" t="s">
        <v>258</v>
      </c>
      <c r="B74" s="32" t="s">
        <v>221</v>
      </c>
      <c r="C74" s="32" t="s">
        <v>181</v>
      </c>
      <c r="D74" s="32" t="str">
        <f t="shared" si="1"/>
        <v>This may take a few seconds, please wait.</v>
      </c>
      <c r="E74" s="32" t="s">
        <v>230</v>
      </c>
      <c r="F74" s="35" t="s">
        <v>591</v>
      </c>
      <c r="G74" s="35" t="s">
        <v>442</v>
      </c>
      <c r="H74" s="35" t="s">
        <v>949</v>
      </c>
      <c r="I74" s="38" t="s">
        <v>759</v>
      </c>
      <c r="J74" s="35" t="s">
        <v>950</v>
      </c>
    </row>
    <row r="75" spans="1:10" x14ac:dyDescent="0.2">
      <c r="A75" s="34" t="s">
        <v>259</v>
      </c>
      <c r="B75" s="32" t="s">
        <v>178</v>
      </c>
      <c r="C75" s="32" t="s">
        <v>178</v>
      </c>
      <c r="D75" s="32" t="str">
        <f t="shared" si="1"/>
        <v>Delete Group9 Recipes</v>
      </c>
      <c r="E75" s="32" t="s">
        <v>260</v>
      </c>
      <c r="F75" s="35" t="s">
        <v>606</v>
      </c>
      <c r="G75" s="35" t="s">
        <v>457</v>
      </c>
      <c r="H75" s="35" t="s">
        <v>979</v>
      </c>
      <c r="I75" s="38" t="s">
        <v>774</v>
      </c>
      <c r="J75" s="35" t="s">
        <v>980</v>
      </c>
    </row>
    <row r="76" spans="1:10" x14ac:dyDescent="0.2">
      <c r="A76" s="34" t="s">
        <v>259</v>
      </c>
      <c r="B76" s="32" t="s">
        <v>221</v>
      </c>
      <c r="C76" s="32" t="s">
        <v>181</v>
      </c>
      <c r="D76" s="32" t="str">
        <f t="shared" si="1"/>
        <v>Delete all recipes in Group9?</v>
      </c>
      <c r="E76" s="32" t="s">
        <v>261</v>
      </c>
      <c r="F76" s="35" t="s">
        <v>607</v>
      </c>
      <c r="G76" s="35" t="s">
        <v>458</v>
      </c>
      <c r="H76" s="35" t="s">
        <v>981</v>
      </c>
      <c r="I76" s="38" t="s">
        <v>775</v>
      </c>
      <c r="J76" s="35" t="s">
        <v>982</v>
      </c>
    </row>
    <row r="77" spans="1:10" x14ac:dyDescent="0.2">
      <c r="A77" s="34" t="s">
        <v>259</v>
      </c>
      <c r="B77" s="32" t="s">
        <v>223</v>
      </c>
      <c r="C77" s="32" t="s">
        <v>224</v>
      </c>
      <c r="D77" s="32" t="str">
        <f t="shared" si="1"/>
        <v>Yes</v>
      </c>
      <c r="E77" s="32" t="s">
        <v>225</v>
      </c>
      <c r="F77" s="35" t="s">
        <v>226</v>
      </c>
      <c r="G77" s="35" t="s">
        <v>439</v>
      </c>
      <c r="H77" s="35" t="s">
        <v>756</v>
      </c>
      <c r="I77" s="38" t="s">
        <v>756</v>
      </c>
      <c r="J77" s="35" t="s">
        <v>944</v>
      </c>
    </row>
    <row r="78" spans="1:10" x14ac:dyDescent="0.2">
      <c r="A78" s="34" t="s">
        <v>259</v>
      </c>
      <c r="B78" s="32" t="s">
        <v>215</v>
      </c>
      <c r="C78" s="32" t="s">
        <v>224</v>
      </c>
      <c r="D78" s="32" t="str">
        <f t="shared" si="1"/>
        <v>No</v>
      </c>
      <c r="E78" s="32" t="s">
        <v>227</v>
      </c>
      <c r="F78" s="35" t="s">
        <v>227</v>
      </c>
      <c r="G78" s="35" t="s">
        <v>440</v>
      </c>
      <c r="H78" s="35" t="s">
        <v>945</v>
      </c>
      <c r="I78" s="38" t="s">
        <v>757</v>
      </c>
      <c r="J78" s="35" t="s">
        <v>946</v>
      </c>
    </row>
    <row r="79" spans="1:10" x14ac:dyDescent="0.2">
      <c r="A79" s="34" t="s">
        <v>262</v>
      </c>
      <c r="B79" s="32" t="s">
        <v>178</v>
      </c>
      <c r="C79" s="32" t="s">
        <v>178</v>
      </c>
      <c r="D79" s="32" t="str">
        <f t="shared" si="1"/>
        <v>Please Wait</v>
      </c>
      <c r="E79" s="32" t="s">
        <v>229</v>
      </c>
      <c r="F79" s="35" t="s">
        <v>590</v>
      </c>
      <c r="G79" s="35" t="s">
        <v>441</v>
      </c>
      <c r="H79" s="35" t="s">
        <v>947</v>
      </c>
      <c r="I79" s="38" t="s">
        <v>758</v>
      </c>
      <c r="J79" s="35" t="s">
        <v>948</v>
      </c>
    </row>
    <row r="80" spans="1:10" x14ac:dyDescent="0.2">
      <c r="A80" s="34" t="s">
        <v>262</v>
      </c>
      <c r="B80" s="32" t="s">
        <v>221</v>
      </c>
      <c r="C80" s="32" t="s">
        <v>181</v>
      </c>
      <c r="D80" s="32" t="str">
        <f t="shared" si="1"/>
        <v>This may take a few seconds, please wait.</v>
      </c>
      <c r="E80" s="32" t="s">
        <v>230</v>
      </c>
      <c r="F80" s="35" t="s">
        <v>591</v>
      </c>
      <c r="G80" s="35" t="s">
        <v>442</v>
      </c>
      <c r="H80" s="35" t="s">
        <v>949</v>
      </c>
      <c r="I80" s="38" t="s">
        <v>759</v>
      </c>
      <c r="J80" s="35" t="s">
        <v>950</v>
      </c>
    </row>
    <row r="81" spans="1:10" x14ac:dyDescent="0.2">
      <c r="A81" s="34" t="s">
        <v>263</v>
      </c>
      <c r="B81" s="32" t="s">
        <v>178</v>
      </c>
      <c r="C81" s="32" t="s">
        <v>178</v>
      </c>
      <c r="D81" s="32" t="str">
        <f t="shared" si="1"/>
        <v>Delete Group10 Recipes</v>
      </c>
      <c r="E81" s="32" t="s">
        <v>264</v>
      </c>
      <c r="F81" s="35" t="s">
        <v>608</v>
      </c>
      <c r="G81" s="35" t="s">
        <v>459</v>
      </c>
      <c r="H81" s="35" t="s">
        <v>983</v>
      </c>
      <c r="I81" s="38" t="s">
        <v>776</v>
      </c>
      <c r="J81" s="35" t="s">
        <v>984</v>
      </c>
    </row>
    <row r="82" spans="1:10" x14ac:dyDescent="0.2">
      <c r="A82" s="34" t="s">
        <v>263</v>
      </c>
      <c r="B82" s="32" t="s">
        <v>221</v>
      </c>
      <c r="C82" s="32" t="s">
        <v>181</v>
      </c>
      <c r="D82" s="32" t="str">
        <f t="shared" si="1"/>
        <v>Delete all recipes in Group10?</v>
      </c>
      <c r="E82" s="32" t="s">
        <v>265</v>
      </c>
      <c r="F82" s="35" t="s">
        <v>609</v>
      </c>
      <c r="G82" s="35" t="s">
        <v>460</v>
      </c>
      <c r="H82" s="35" t="s">
        <v>985</v>
      </c>
      <c r="I82" s="38" t="s">
        <v>777</v>
      </c>
      <c r="J82" s="35" t="s">
        <v>986</v>
      </c>
    </row>
    <row r="83" spans="1:10" x14ac:dyDescent="0.2">
      <c r="A83" s="34" t="s">
        <v>263</v>
      </c>
      <c r="B83" s="32" t="s">
        <v>223</v>
      </c>
      <c r="C83" s="32" t="s">
        <v>224</v>
      </c>
      <c r="D83" s="32" t="str">
        <f t="shared" si="1"/>
        <v>Yes</v>
      </c>
      <c r="E83" s="32" t="s">
        <v>225</v>
      </c>
      <c r="F83" s="35" t="s">
        <v>226</v>
      </c>
      <c r="G83" s="35" t="s">
        <v>439</v>
      </c>
      <c r="H83" s="35" t="s">
        <v>756</v>
      </c>
      <c r="I83" s="38" t="s">
        <v>756</v>
      </c>
      <c r="J83" s="35" t="s">
        <v>944</v>
      </c>
    </row>
    <row r="84" spans="1:10" x14ac:dyDescent="0.2">
      <c r="A84" s="34" t="s">
        <v>263</v>
      </c>
      <c r="B84" s="32" t="s">
        <v>215</v>
      </c>
      <c r="C84" s="32" t="s">
        <v>224</v>
      </c>
      <c r="D84" s="32" t="str">
        <f t="shared" si="1"/>
        <v>No</v>
      </c>
      <c r="E84" s="32" t="s">
        <v>227</v>
      </c>
      <c r="F84" s="35" t="s">
        <v>227</v>
      </c>
      <c r="G84" s="35" t="s">
        <v>440</v>
      </c>
      <c r="H84" s="35" t="s">
        <v>945</v>
      </c>
      <c r="I84" s="38" t="s">
        <v>757</v>
      </c>
      <c r="J84" s="35" t="s">
        <v>946</v>
      </c>
    </row>
    <row r="85" spans="1:10" x14ac:dyDescent="0.2">
      <c r="A85" s="34" t="s">
        <v>266</v>
      </c>
      <c r="B85" s="32" t="s">
        <v>178</v>
      </c>
      <c r="C85" s="32" t="s">
        <v>178</v>
      </c>
      <c r="D85" s="32" t="str">
        <f t="shared" si="1"/>
        <v>Flexco - Aero® Home Page</v>
      </c>
      <c r="E85" s="32" t="s">
        <v>267</v>
      </c>
      <c r="F85" s="35" t="s">
        <v>610</v>
      </c>
      <c r="G85" s="35" t="s">
        <v>461</v>
      </c>
      <c r="H85" s="35" t="s">
        <v>987</v>
      </c>
      <c r="I85" s="38" t="s">
        <v>778</v>
      </c>
      <c r="J85" s="35" t="s">
        <v>988</v>
      </c>
    </row>
    <row r="86" spans="1:10" ht="25.5" x14ac:dyDescent="0.2">
      <c r="A86" s="34" t="s">
        <v>266</v>
      </c>
      <c r="B86" s="32" t="s">
        <v>223</v>
      </c>
      <c r="C86" s="32" t="s">
        <v>268</v>
      </c>
      <c r="D86" s="32" t="str">
        <f t="shared" si="1"/>
        <v>AeroRecipeCreator Version V1.2.17   Last Update: 6/27/2018</v>
      </c>
      <c r="E86" s="32" t="s">
        <v>890</v>
      </c>
      <c r="F86" s="35" t="s">
        <v>889</v>
      </c>
      <c r="G86" s="35" t="s">
        <v>888</v>
      </c>
      <c r="H86" s="35" t="s">
        <v>887</v>
      </c>
      <c r="I86" s="32" t="s">
        <v>885</v>
      </c>
      <c r="J86" s="35" t="s">
        <v>886</v>
      </c>
    </row>
    <row r="87" spans="1:10" x14ac:dyDescent="0.2">
      <c r="A87" s="34" t="s">
        <v>266</v>
      </c>
      <c r="B87" s="32" t="s">
        <v>215</v>
      </c>
      <c r="C87" s="32" t="s">
        <v>268</v>
      </c>
      <c r="D87" s="32" t="str">
        <f t="shared" si="1"/>
        <v>© Copyright 2016, Flexco</v>
      </c>
      <c r="E87" s="32" t="s">
        <v>269</v>
      </c>
      <c r="F87" s="35" t="s">
        <v>611</v>
      </c>
      <c r="G87" s="35" t="s">
        <v>269</v>
      </c>
      <c r="H87" s="35" t="s">
        <v>269</v>
      </c>
      <c r="I87" s="32" t="s">
        <v>269</v>
      </c>
      <c r="J87" s="35" t="s">
        <v>269</v>
      </c>
    </row>
    <row r="88" spans="1:10" x14ac:dyDescent="0.2">
      <c r="A88" s="34" t="s">
        <v>266</v>
      </c>
      <c r="B88" s="32" t="s">
        <v>204</v>
      </c>
      <c r="C88" s="32" t="s">
        <v>268</v>
      </c>
      <c r="D88" s="32" t="str">
        <f t="shared" si="1"/>
        <v>Select a Language:</v>
      </c>
      <c r="E88" s="32" t="s">
        <v>724</v>
      </c>
      <c r="F88" s="35" t="s">
        <v>725</v>
      </c>
      <c r="G88" s="35" t="s">
        <v>726</v>
      </c>
      <c r="H88" s="35" t="s">
        <v>727</v>
      </c>
      <c r="I88" s="38" t="s">
        <v>779</v>
      </c>
      <c r="J88" s="35" t="s">
        <v>989</v>
      </c>
    </row>
    <row r="89" spans="1:10" x14ac:dyDescent="0.2">
      <c r="A89" s="34" t="s">
        <v>108</v>
      </c>
      <c r="B89" s="32" t="s">
        <v>221</v>
      </c>
      <c r="C89" s="32" t="s">
        <v>270</v>
      </c>
      <c r="D89" s="32" t="str">
        <f t="shared" si="1"/>
        <v>Cannot have two groups with the same name</v>
      </c>
      <c r="E89" s="32" t="s">
        <v>271</v>
      </c>
      <c r="F89" s="35" t="s">
        <v>612</v>
      </c>
      <c r="G89" s="35" t="s">
        <v>462</v>
      </c>
      <c r="H89" s="35" t="s">
        <v>990</v>
      </c>
      <c r="I89" s="38" t="s">
        <v>780</v>
      </c>
      <c r="J89" s="35" t="s">
        <v>991</v>
      </c>
    </row>
    <row r="90" spans="1:10" ht="25.5" x14ac:dyDescent="0.2">
      <c r="A90" s="34" t="s">
        <v>108</v>
      </c>
      <c r="B90" s="32" t="s">
        <v>221</v>
      </c>
      <c r="C90" s="32" t="s">
        <v>270</v>
      </c>
      <c r="D90" s="32" t="str">
        <f t="shared" si="1"/>
        <v>One or more of the following errors occurred. Please fix before moving on:</v>
      </c>
      <c r="E90" s="32" t="s">
        <v>272</v>
      </c>
      <c r="F90" s="35" t="s">
        <v>613</v>
      </c>
      <c r="G90" s="35" t="s">
        <v>463</v>
      </c>
      <c r="H90" s="35" t="s">
        <v>992</v>
      </c>
      <c r="I90" s="38" t="s">
        <v>781</v>
      </c>
      <c r="J90" s="35" t="s">
        <v>993</v>
      </c>
    </row>
    <row r="91" spans="1:10" x14ac:dyDescent="0.2">
      <c r="A91" s="34"/>
      <c r="B91" s="32"/>
      <c r="C91" s="32"/>
      <c r="D91" s="32" t="str">
        <f t="shared" si="1"/>
        <v>Blank group name that contains recipes</v>
      </c>
      <c r="E91" s="32" t="s">
        <v>273</v>
      </c>
      <c r="F91" s="35" t="s">
        <v>614</v>
      </c>
      <c r="G91" s="35" t="s">
        <v>464</v>
      </c>
      <c r="H91" s="35" t="s">
        <v>994</v>
      </c>
      <c r="I91" s="38" t="s">
        <v>782</v>
      </c>
      <c r="J91" s="35" t="s">
        <v>995</v>
      </c>
    </row>
    <row r="92" spans="1:10" x14ac:dyDescent="0.2">
      <c r="A92" s="34"/>
      <c r="B92" s="32"/>
      <c r="C92" s="32"/>
      <c r="D92" s="32" t="str">
        <f t="shared" si="1"/>
        <v>Multiple groups that contain the same name</v>
      </c>
      <c r="E92" s="32" t="s">
        <v>274</v>
      </c>
      <c r="F92" s="35" t="s">
        <v>615</v>
      </c>
      <c r="G92" s="35" t="s">
        <v>465</v>
      </c>
      <c r="H92" s="35" t="s">
        <v>996</v>
      </c>
      <c r="I92" s="38" t="s">
        <v>783</v>
      </c>
      <c r="J92" s="35" t="s">
        <v>997</v>
      </c>
    </row>
    <row r="93" spans="1:10" ht="38.25" x14ac:dyDescent="0.2">
      <c r="A93" s="34" t="s">
        <v>108</v>
      </c>
      <c r="B93" s="32" t="s">
        <v>221</v>
      </c>
      <c r="C93" s="32" t="s">
        <v>270</v>
      </c>
      <c r="D93" s="32" t="str">
        <f t="shared" si="1"/>
        <v>Cannot have blank group name that contains recipes. To delete all recipes within this group please click button to right of group name</v>
      </c>
      <c r="E93" s="32" t="s">
        <v>275</v>
      </c>
      <c r="F93" s="35" t="s">
        <v>616</v>
      </c>
      <c r="G93" s="35" t="s">
        <v>466</v>
      </c>
      <c r="H93" s="35" t="s">
        <v>998</v>
      </c>
      <c r="I93" s="38" t="s">
        <v>784</v>
      </c>
      <c r="J93" s="35" t="s">
        <v>999</v>
      </c>
    </row>
    <row r="94" spans="1:10" x14ac:dyDescent="0.2">
      <c r="A94" s="34" t="s">
        <v>108</v>
      </c>
      <c r="B94" s="32" t="s">
        <v>221</v>
      </c>
      <c r="C94" s="32" t="s">
        <v>270</v>
      </c>
      <c r="D94" s="32" t="str">
        <f t="shared" si="1"/>
        <v>Group Name Error</v>
      </c>
      <c r="E94" s="32" t="s">
        <v>276</v>
      </c>
      <c r="F94" s="35" t="s">
        <v>617</v>
      </c>
      <c r="G94" s="35" t="s">
        <v>467</v>
      </c>
      <c r="H94" s="35" t="s">
        <v>1000</v>
      </c>
      <c r="I94" s="38" t="s">
        <v>785</v>
      </c>
      <c r="J94" s="35" t="s">
        <v>1001</v>
      </c>
    </row>
    <row r="95" spans="1:10" x14ac:dyDescent="0.2">
      <c r="A95" s="34" t="s">
        <v>277</v>
      </c>
      <c r="B95" s="32" t="s">
        <v>221</v>
      </c>
      <c r="C95" s="32" t="s">
        <v>278</v>
      </c>
      <c r="D95" s="32" t="str">
        <f t="shared" si="1"/>
        <v>Recipe successfully deleted</v>
      </c>
      <c r="E95" s="32" t="s">
        <v>279</v>
      </c>
      <c r="F95" s="35" t="s">
        <v>618</v>
      </c>
      <c r="G95" s="35" t="s">
        <v>468</v>
      </c>
      <c r="H95" s="35" t="s">
        <v>1002</v>
      </c>
      <c r="I95" s="38" t="s">
        <v>786</v>
      </c>
      <c r="J95" s="35" t="s">
        <v>1003</v>
      </c>
    </row>
    <row r="96" spans="1:10" x14ac:dyDescent="0.2">
      <c r="A96" s="34" t="s">
        <v>277</v>
      </c>
      <c r="B96" s="32" t="s">
        <v>221</v>
      </c>
      <c r="C96" s="32" t="s">
        <v>270</v>
      </c>
      <c r="D96" s="32" t="str">
        <f t="shared" si="1"/>
        <v>Nothing chosen</v>
      </c>
      <c r="E96" s="32" t="s">
        <v>280</v>
      </c>
      <c r="F96" s="35" t="s">
        <v>619</v>
      </c>
      <c r="G96" s="35" t="s">
        <v>469</v>
      </c>
      <c r="H96" s="35" t="s">
        <v>1004</v>
      </c>
      <c r="I96" s="38" t="s">
        <v>787</v>
      </c>
      <c r="J96" s="35" t="s">
        <v>1005</v>
      </c>
    </row>
    <row r="97" spans="1:10" ht="25.5" x14ac:dyDescent="0.2">
      <c r="A97" s="34" t="s">
        <v>266</v>
      </c>
      <c r="B97" s="32" t="s">
        <v>221</v>
      </c>
      <c r="C97" s="32" t="s">
        <v>270</v>
      </c>
      <c r="D97" s="32" t="str">
        <f t="shared" si="1"/>
        <v>recipeExport.csv not in same location as Aero Recipe Creator, please place file in same folder location</v>
      </c>
      <c r="E97" s="32" t="s">
        <v>281</v>
      </c>
      <c r="F97" s="35" t="s">
        <v>620</v>
      </c>
      <c r="G97" s="35" t="s">
        <v>470</v>
      </c>
      <c r="H97" s="35" t="s">
        <v>1006</v>
      </c>
      <c r="I97" s="38" t="s">
        <v>788</v>
      </c>
      <c r="J97" s="35" t="s">
        <v>1007</v>
      </c>
    </row>
    <row r="98" spans="1:10" x14ac:dyDescent="0.2">
      <c r="A98" s="34" t="s">
        <v>266</v>
      </c>
      <c r="B98" s="32" t="s">
        <v>221</v>
      </c>
      <c r="C98" s="32" t="s">
        <v>278</v>
      </c>
      <c r="D98" s="32" t="str">
        <f t="shared" si="1"/>
        <v>Recipe File Created Successfully</v>
      </c>
      <c r="E98" s="32" t="s">
        <v>282</v>
      </c>
      <c r="F98" s="35" t="s">
        <v>621</v>
      </c>
      <c r="G98" s="35" t="s">
        <v>471</v>
      </c>
      <c r="H98" s="35" t="s">
        <v>1008</v>
      </c>
      <c r="I98" s="38" t="s">
        <v>789</v>
      </c>
      <c r="J98" s="35" t="s">
        <v>1009</v>
      </c>
    </row>
    <row r="99" spans="1:10" x14ac:dyDescent="0.2">
      <c r="A99" s="34" t="s">
        <v>283</v>
      </c>
      <c r="B99" s="32" t="s">
        <v>221</v>
      </c>
      <c r="C99" s="32" t="s">
        <v>278</v>
      </c>
      <c r="D99" s="32" t="str">
        <f t="shared" si="1"/>
        <v>Save Successful</v>
      </c>
      <c r="E99" s="32" t="s">
        <v>284</v>
      </c>
      <c r="F99" s="35" t="s">
        <v>622</v>
      </c>
      <c r="G99" s="35" t="s">
        <v>472</v>
      </c>
      <c r="H99" s="35" t="s">
        <v>1010</v>
      </c>
      <c r="I99" s="38" t="s">
        <v>790</v>
      </c>
      <c r="J99" s="35" t="s">
        <v>1011</v>
      </c>
    </row>
    <row r="100" spans="1:10" x14ac:dyDescent="0.2">
      <c r="A100" s="34" t="s">
        <v>285</v>
      </c>
      <c r="B100" s="32" t="s">
        <v>221</v>
      </c>
      <c r="C100" s="32" t="s">
        <v>270</v>
      </c>
      <c r="D100" s="32" t="str">
        <f t="shared" si="1"/>
        <v>Nothing chosen</v>
      </c>
      <c r="E100" s="32" t="s">
        <v>280</v>
      </c>
      <c r="F100" s="35" t="s">
        <v>619</v>
      </c>
      <c r="G100" s="35" t="s">
        <v>469</v>
      </c>
      <c r="H100" s="35" t="s">
        <v>1004</v>
      </c>
      <c r="I100" s="38" t="s">
        <v>787</v>
      </c>
      <c r="J100" s="35" t="s">
        <v>1005</v>
      </c>
    </row>
    <row r="101" spans="1:10" ht="38.25" x14ac:dyDescent="0.2">
      <c r="A101" s="34" t="s">
        <v>285</v>
      </c>
      <c r="B101" s="32" t="s">
        <v>221</v>
      </c>
      <c r="C101" s="32" t="s">
        <v>270</v>
      </c>
      <c r="D101" s="32" t="str">
        <f t="shared" si="1"/>
        <v>There are too many recipes selected for this group. Please delete recipes within the group, or add the selected recipes to another group.</v>
      </c>
      <c r="E101" s="32" t="s">
        <v>286</v>
      </c>
      <c r="F101" s="35" t="s">
        <v>623</v>
      </c>
      <c r="G101" s="35" t="s">
        <v>473</v>
      </c>
      <c r="H101" s="35" t="s">
        <v>1012</v>
      </c>
      <c r="I101" s="38" t="s">
        <v>891</v>
      </c>
      <c r="J101" s="35" t="s">
        <v>1013</v>
      </c>
    </row>
    <row r="102" spans="1:10" ht="25.5" x14ac:dyDescent="0.2">
      <c r="A102" s="34" t="s">
        <v>285</v>
      </c>
      <c r="B102" s="32" t="s">
        <v>221</v>
      </c>
      <c r="C102" s="32" t="s">
        <v>270</v>
      </c>
      <c r="D102" s="32" t="str">
        <f t="shared" si="1"/>
        <v>A group name must be entered before adding recipes to group</v>
      </c>
      <c r="E102" s="32" t="s">
        <v>287</v>
      </c>
      <c r="F102" s="35" t="s">
        <v>624</v>
      </c>
      <c r="G102" s="35" t="s">
        <v>474</v>
      </c>
      <c r="H102" s="35" t="s">
        <v>1014</v>
      </c>
      <c r="I102" s="39" t="s">
        <v>791</v>
      </c>
      <c r="J102" s="35" t="s">
        <v>1015</v>
      </c>
    </row>
    <row r="103" spans="1:10" x14ac:dyDescent="0.2">
      <c r="A103" s="34" t="s">
        <v>285</v>
      </c>
      <c r="B103" s="32" t="s">
        <v>221</v>
      </c>
      <c r="C103" s="32" t="s">
        <v>278</v>
      </c>
      <c r="D103" s="32" t="str">
        <f t="shared" si="1"/>
        <v>Recipes added to group1 successfully!</v>
      </c>
      <c r="E103" s="32" t="s">
        <v>288</v>
      </c>
      <c r="F103" s="35" t="s">
        <v>625</v>
      </c>
      <c r="G103" s="35" t="s">
        <v>475</v>
      </c>
      <c r="H103" s="35" t="s">
        <v>1016</v>
      </c>
      <c r="I103" s="39" t="s">
        <v>792</v>
      </c>
      <c r="J103" s="35" t="s">
        <v>1017</v>
      </c>
    </row>
    <row r="104" spans="1:10" x14ac:dyDescent="0.2">
      <c r="A104" s="34" t="s">
        <v>285</v>
      </c>
      <c r="B104" s="32" t="s">
        <v>221</v>
      </c>
      <c r="C104" s="32" t="s">
        <v>278</v>
      </c>
      <c r="D104" s="32" t="str">
        <f t="shared" si="1"/>
        <v>Recipes added to group2 successfully!</v>
      </c>
      <c r="E104" s="32" t="s">
        <v>289</v>
      </c>
      <c r="F104" s="35" t="s">
        <v>626</v>
      </c>
      <c r="G104" s="35" t="s">
        <v>476</v>
      </c>
      <c r="H104" s="35" t="s">
        <v>1018</v>
      </c>
      <c r="I104" s="39" t="s">
        <v>793</v>
      </c>
      <c r="J104" s="35" t="s">
        <v>1019</v>
      </c>
    </row>
    <row r="105" spans="1:10" x14ac:dyDescent="0.2">
      <c r="A105" s="34" t="s">
        <v>285</v>
      </c>
      <c r="B105" s="32" t="s">
        <v>221</v>
      </c>
      <c r="C105" s="32" t="s">
        <v>278</v>
      </c>
      <c r="D105" s="32" t="str">
        <f t="shared" si="1"/>
        <v>Recipes added to group3 successfully!</v>
      </c>
      <c r="E105" s="32" t="s">
        <v>290</v>
      </c>
      <c r="F105" s="35" t="s">
        <v>627</v>
      </c>
      <c r="G105" s="35" t="s">
        <v>477</v>
      </c>
      <c r="H105" s="35" t="s">
        <v>1020</v>
      </c>
      <c r="I105" s="39" t="s">
        <v>794</v>
      </c>
      <c r="J105" s="35" t="s">
        <v>1021</v>
      </c>
    </row>
    <row r="106" spans="1:10" x14ac:dyDescent="0.2">
      <c r="A106" s="34" t="s">
        <v>285</v>
      </c>
      <c r="B106" s="32" t="s">
        <v>221</v>
      </c>
      <c r="C106" s="32" t="s">
        <v>278</v>
      </c>
      <c r="D106" s="32" t="str">
        <f t="shared" si="1"/>
        <v>Recipes added to group4 successfully!</v>
      </c>
      <c r="E106" s="32" t="s">
        <v>291</v>
      </c>
      <c r="F106" s="35" t="s">
        <v>628</v>
      </c>
      <c r="G106" s="35" t="s">
        <v>478</v>
      </c>
      <c r="H106" s="35" t="s">
        <v>1022</v>
      </c>
      <c r="I106" s="39" t="s">
        <v>795</v>
      </c>
      <c r="J106" s="35" t="s">
        <v>1023</v>
      </c>
    </row>
    <row r="107" spans="1:10" x14ac:dyDescent="0.2">
      <c r="A107" s="34" t="s">
        <v>285</v>
      </c>
      <c r="B107" s="32" t="s">
        <v>221</v>
      </c>
      <c r="C107" s="32" t="s">
        <v>278</v>
      </c>
      <c r="D107" s="32" t="str">
        <f t="shared" si="1"/>
        <v>Recipes added to group5 successfully!</v>
      </c>
      <c r="E107" s="32" t="s">
        <v>292</v>
      </c>
      <c r="F107" s="35" t="s">
        <v>629</v>
      </c>
      <c r="G107" s="35" t="s">
        <v>479</v>
      </c>
      <c r="H107" s="35" t="s">
        <v>1024</v>
      </c>
      <c r="I107" s="39" t="s">
        <v>796</v>
      </c>
      <c r="J107" s="35" t="s">
        <v>1025</v>
      </c>
    </row>
    <row r="108" spans="1:10" x14ac:dyDescent="0.2">
      <c r="A108" s="34" t="s">
        <v>285</v>
      </c>
      <c r="B108" s="32" t="s">
        <v>221</v>
      </c>
      <c r="C108" s="32" t="s">
        <v>278</v>
      </c>
      <c r="D108" s="32" t="str">
        <f t="shared" si="1"/>
        <v>Recipes added to group6 successfully!</v>
      </c>
      <c r="E108" s="32" t="s">
        <v>293</v>
      </c>
      <c r="F108" s="35" t="s">
        <v>630</v>
      </c>
      <c r="G108" s="35" t="s">
        <v>480</v>
      </c>
      <c r="H108" s="35" t="s">
        <v>1026</v>
      </c>
      <c r="I108" s="39" t="s">
        <v>797</v>
      </c>
      <c r="J108" s="35" t="s">
        <v>1027</v>
      </c>
    </row>
    <row r="109" spans="1:10" x14ac:dyDescent="0.2">
      <c r="A109" s="34" t="s">
        <v>285</v>
      </c>
      <c r="B109" s="32" t="s">
        <v>221</v>
      </c>
      <c r="C109" s="32" t="s">
        <v>278</v>
      </c>
      <c r="D109" s="32" t="str">
        <f t="shared" si="1"/>
        <v>Recipes added to group7 successfully!</v>
      </c>
      <c r="E109" s="32" t="s">
        <v>294</v>
      </c>
      <c r="F109" s="35" t="s">
        <v>631</v>
      </c>
      <c r="G109" s="35" t="s">
        <v>481</v>
      </c>
      <c r="H109" s="35" t="s">
        <v>1028</v>
      </c>
      <c r="I109" s="39" t="s">
        <v>798</v>
      </c>
      <c r="J109" s="35" t="s">
        <v>1029</v>
      </c>
    </row>
    <row r="110" spans="1:10" x14ac:dyDescent="0.2">
      <c r="A110" s="34" t="s">
        <v>285</v>
      </c>
      <c r="B110" s="32" t="s">
        <v>221</v>
      </c>
      <c r="C110" s="32" t="s">
        <v>278</v>
      </c>
      <c r="D110" s="32" t="str">
        <f t="shared" si="1"/>
        <v>Recipes added to group8 successfully!</v>
      </c>
      <c r="E110" s="32" t="s">
        <v>295</v>
      </c>
      <c r="F110" s="35" t="s">
        <v>632</v>
      </c>
      <c r="G110" s="35" t="s">
        <v>482</v>
      </c>
      <c r="H110" s="35" t="s">
        <v>1030</v>
      </c>
      <c r="I110" s="39" t="s">
        <v>799</v>
      </c>
      <c r="J110" s="35" t="s">
        <v>1031</v>
      </c>
    </row>
    <row r="111" spans="1:10" x14ac:dyDescent="0.2">
      <c r="A111" s="34" t="s">
        <v>285</v>
      </c>
      <c r="B111" s="32" t="s">
        <v>221</v>
      </c>
      <c r="C111" s="32" t="s">
        <v>278</v>
      </c>
      <c r="D111" s="32" t="str">
        <f t="shared" si="1"/>
        <v>Recipes added to group9 successfully!</v>
      </c>
      <c r="E111" s="32" t="s">
        <v>296</v>
      </c>
      <c r="F111" s="35" t="s">
        <v>633</v>
      </c>
      <c r="G111" s="35" t="s">
        <v>483</v>
      </c>
      <c r="H111" s="35" t="s">
        <v>1032</v>
      </c>
      <c r="I111" s="39" t="s">
        <v>800</v>
      </c>
      <c r="J111" s="35" t="s">
        <v>1033</v>
      </c>
    </row>
    <row r="112" spans="1:10" x14ac:dyDescent="0.2">
      <c r="A112" s="34" t="s">
        <v>285</v>
      </c>
      <c r="B112" s="32" t="s">
        <v>221</v>
      </c>
      <c r="C112" s="32" t="s">
        <v>278</v>
      </c>
      <c r="D112" s="32" t="str">
        <f t="shared" si="1"/>
        <v>Recipes added to group10 successfully!</v>
      </c>
      <c r="E112" s="32" t="s">
        <v>297</v>
      </c>
      <c r="F112" s="35" t="s">
        <v>634</v>
      </c>
      <c r="G112" s="35" t="s">
        <v>484</v>
      </c>
      <c r="H112" s="35" t="s">
        <v>1034</v>
      </c>
      <c r="I112" s="39" t="s">
        <v>801</v>
      </c>
      <c r="J112" s="35" t="s">
        <v>1035</v>
      </c>
    </row>
    <row r="113" spans="1:10" x14ac:dyDescent="0.2">
      <c r="A113" s="34" t="s">
        <v>285</v>
      </c>
      <c r="B113" s="32" t="s">
        <v>221</v>
      </c>
      <c r="C113" s="32" t="s">
        <v>270</v>
      </c>
      <c r="D113" s="32" t="str">
        <f t="shared" si="1"/>
        <v>Cannot have two groups with the same name</v>
      </c>
      <c r="E113" s="32" t="s">
        <v>271</v>
      </c>
      <c r="F113" s="35" t="s">
        <v>612</v>
      </c>
      <c r="G113" s="35" t="s">
        <v>462</v>
      </c>
      <c r="H113" s="35" t="s">
        <v>990</v>
      </c>
      <c r="I113" s="38" t="s">
        <v>780</v>
      </c>
      <c r="J113" s="35" t="s">
        <v>991</v>
      </c>
    </row>
    <row r="114" spans="1:10" ht="25.5" x14ac:dyDescent="0.2">
      <c r="A114" s="34" t="s">
        <v>285</v>
      </c>
      <c r="B114" s="32" t="s">
        <v>221</v>
      </c>
      <c r="C114" s="32" t="s">
        <v>270</v>
      </c>
      <c r="D114" s="32" t="str">
        <f t="shared" si="1"/>
        <v>A group that contains recipes must have a name. Give Group10 a name.</v>
      </c>
      <c r="E114" s="32" t="s">
        <v>298</v>
      </c>
      <c r="F114" s="35" t="s">
        <v>635</v>
      </c>
      <c r="G114" s="35" t="s">
        <v>485</v>
      </c>
      <c r="H114" s="35" t="s">
        <v>1036</v>
      </c>
      <c r="I114" s="39" t="s">
        <v>802</v>
      </c>
      <c r="J114" s="35" t="s">
        <v>1037</v>
      </c>
    </row>
    <row r="115" spans="1:10" ht="25.5" x14ac:dyDescent="0.2">
      <c r="A115" s="34" t="s">
        <v>285</v>
      </c>
      <c r="B115" s="32" t="s">
        <v>221</v>
      </c>
      <c r="C115" s="32" t="s">
        <v>270</v>
      </c>
      <c r="D115" s="32" t="str">
        <f t="shared" si="1"/>
        <v>A group that contains recipes must have a name. Give Group1 a name.</v>
      </c>
      <c r="E115" s="32" t="s">
        <v>299</v>
      </c>
      <c r="F115" s="35" t="s">
        <v>636</v>
      </c>
      <c r="G115" s="35" t="s">
        <v>486</v>
      </c>
      <c r="H115" s="35" t="s">
        <v>1038</v>
      </c>
      <c r="I115" s="39" t="s">
        <v>803</v>
      </c>
      <c r="J115" s="35" t="s">
        <v>1039</v>
      </c>
    </row>
    <row r="116" spans="1:10" ht="25.5" x14ac:dyDescent="0.2">
      <c r="A116" s="34" t="s">
        <v>285</v>
      </c>
      <c r="B116" s="32" t="s">
        <v>221</v>
      </c>
      <c r="C116" s="32" t="s">
        <v>270</v>
      </c>
      <c r="D116" s="32" t="str">
        <f t="shared" si="1"/>
        <v>A group that contains recipes must have a name. Give Group2 a name.</v>
      </c>
      <c r="E116" s="32" t="s">
        <v>300</v>
      </c>
      <c r="F116" s="35" t="s">
        <v>637</v>
      </c>
      <c r="G116" s="35" t="s">
        <v>487</v>
      </c>
      <c r="H116" s="35" t="s">
        <v>1040</v>
      </c>
      <c r="I116" s="39" t="s">
        <v>804</v>
      </c>
      <c r="J116" s="35" t="s">
        <v>1041</v>
      </c>
    </row>
    <row r="117" spans="1:10" ht="25.5" x14ac:dyDescent="0.2">
      <c r="A117" s="34" t="s">
        <v>285</v>
      </c>
      <c r="B117" s="32" t="s">
        <v>221</v>
      </c>
      <c r="C117" s="32" t="s">
        <v>270</v>
      </c>
      <c r="D117" s="32" t="str">
        <f t="shared" si="1"/>
        <v>A group that contains recipes must have a name. Give Group3 a name.</v>
      </c>
      <c r="E117" s="32" t="s">
        <v>301</v>
      </c>
      <c r="F117" s="35" t="s">
        <v>638</v>
      </c>
      <c r="G117" s="35" t="s">
        <v>488</v>
      </c>
      <c r="H117" s="35" t="s">
        <v>1042</v>
      </c>
      <c r="I117" s="39" t="s">
        <v>805</v>
      </c>
      <c r="J117" s="35" t="s">
        <v>1043</v>
      </c>
    </row>
    <row r="118" spans="1:10" ht="25.5" x14ac:dyDescent="0.2">
      <c r="A118" s="34" t="s">
        <v>285</v>
      </c>
      <c r="B118" s="32" t="s">
        <v>221</v>
      </c>
      <c r="C118" s="32" t="s">
        <v>270</v>
      </c>
      <c r="D118" s="32" t="str">
        <f t="shared" si="1"/>
        <v>A group that contains recipes must have a name. Give Group4 a name.</v>
      </c>
      <c r="E118" s="32" t="s">
        <v>302</v>
      </c>
      <c r="F118" s="35" t="s">
        <v>639</v>
      </c>
      <c r="G118" s="35" t="s">
        <v>489</v>
      </c>
      <c r="H118" s="35" t="s">
        <v>1044</v>
      </c>
      <c r="I118" s="39" t="s">
        <v>806</v>
      </c>
      <c r="J118" s="35" t="s">
        <v>1045</v>
      </c>
    </row>
    <row r="119" spans="1:10" ht="25.5" x14ac:dyDescent="0.2">
      <c r="A119" s="34" t="s">
        <v>285</v>
      </c>
      <c r="B119" s="32" t="s">
        <v>221</v>
      </c>
      <c r="C119" s="32" t="s">
        <v>270</v>
      </c>
      <c r="D119" s="32" t="str">
        <f t="shared" si="1"/>
        <v>A group that contains recipes must have a name. Give Group5 a name.</v>
      </c>
      <c r="E119" s="32" t="s">
        <v>303</v>
      </c>
      <c r="F119" s="35" t="s">
        <v>640</v>
      </c>
      <c r="G119" s="35" t="s">
        <v>490</v>
      </c>
      <c r="H119" s="35" t="s">
        <v>1046</v>
      </c>
      <c r="I119" s="39" t="s">
        <v>807</v>
      </c>
      <c r="J119" s="35" t="s">
        <v>1047</v>
      </c>
    </row>
    <row r="120" spans="1:10" ht="25.5" x14ac:dyDescent="0.2">
      <c r="A120" s="34" t="s">
        <v>285</v>
      </c>
      <c r="B120" s="32" t="s">
        <v>221</v>
      </c>
      <c r="C120" s="32" t="s">
        <v>270</v>
      </c>
      <c r="D120" s="32" t="str">
        <f t="shared" si="1"/>
        <v>A group that contains recipes must have a name. Give Group6 a name.</v>
      </c>
      <c r="E120" s="32" t="s">
        <v>304</v>
      </c>
      <c r="F120" s="35" t="s">
        <v>641</v>
      </c>
      <c r="G120" s="35" t="s">
        <v>491</v>
      </c>
      <c r="H120" s="35" t="s">
        <v>1048</v>
      </c>
      <c r="I120" s="39" t="s">
        <v>808</v>
      </c>
      <c r="J120" s="35" t="s">
        <v>1049</v>
      </c>
    </row>
    <row r="121" spans="1:10" ht="25.5" x14ac:dyDescent="0.2">
      <c r="A121" s="34" t="s">
        <v>285</v>
      </c>
      <c r="B121" s="32" t="s">
        <v>221</v>
      </c>
      <c r="C121" s="32" t="s">
        <v>270</v>
      </c>
      <c r="D121" s="32" t="str">
        <f t="shared" si="1"/>
        <v>A group that contains recipes must have a name. Give Group7 a name.</v>
      </c>
      <c r="E121" s="32" t="s">
        <v>305</v>
      </c>
      <c r="F121" s="35" t="s">
        <v>642</v>
      </c>
      <c r="G121" s="35" t="s">
        <v>492</v>
      </c>
      <c r="H121" s="35" t="s">
        <v>1050</v>
      </c>
      <c r="I121" s="39" t="s">
        <v>809</v>
      </c>
      <c r="J121" s="35" t="s">
        <v>1051</v>
      </c>
    </row>
    <row r="122" spans="1:10" ht="25.5" x14ac:dyDescent="0.2">
      <c r="A122" s="34" t="s">
        <v>285</v>
      </c>
      <c r="B122" s="32" t="s">
        <v>221</v>
      </c>
      <c r="C122" s="32" t="s">
        <v>270</v>
      </c>
      <c r="D122" s="32" t="str">
        <f t="shared" si="1"/>
        <v>A group that contains recipes must have a name. Give Group8 a name.</v>
      </c>
      <c r="E122" s="32" t="s">
        <v>306</v>
      </c>
      <c r="F122" s="35" t="s">
        <v>643</v>
      </c>
      <c r="G122" s="35" t="s">
        <v>493</v>
      </c>
      <c r="H122" s="35" t="s">
        <v>1052</v>
      </c>
      <c r="I122" s="39" t="s">
        <v>810</v>
      </c>
      <c r="J122" s="35" t="s">
        <v>1053</v>
      </c>
    </row>
    <row r="123" spans="1:10" ht="25.5" x14ac:dyDescent="0.2">
      <c r="A123" s="34" t="s">
        <v>285</v>
      </c>
      <c r="B123" s="32" t="s">
        <v>221</v>
      </c>
      <c r="C123" s="32" t="s">
        <v>270</v>
      </c>
      <c r="D123" s="32" t="str">
        <f t="shared" si="1"/>
        <v>A group that contains recipes must have a name. Give Group9 a name.</v>
      </c>
      <c r="E123" s="32" t="s">
        <v>307</v>
      </c>
      <c r="F123" s="35" t="s">
        <v>644</v>
      </c>
      <c r="G123" s="35" t="s">
        <v>494</v>
      </c>
      <c r="H123" s="35" t="s">
        <v>1054</v>
      </c>
      <c r="I123" s="39" t="s">
        <v>811</v>
      </c>
      <c r="J123" s="35" t="s">
        <v>1055</v>
      </c>
    </row>
    <row r="124" spans="1:10" x14ac:dyDescent="0.2">
      <c r="A124" s="34" t="s">
        <v>285</v>
      </c>
      <c r="B124" s="32" t="s">
        <v>221</v>
      </c>
      <c r="C124" s="32" t="s">
        <v>270</v>
      </c>
      <c r="D124" s="32" t="str">
        <f t="shared" si="1"/>
        <v>Nothing chosen</v>
      </c>
      <c r="E124" s="32" t="s">
        <v>280</v>
      </c>
      <c r="F124" s="35" t="s">
        <v>619</v>
      </c>
      <c r="G124" s="35" t="s">
        <v>469</v>
      </c>
      <c r="H124" s="35" t="s">
        <v>1004</v>
      </c>
      <c r="I124" s="39" t="s">
        <v>787</v>
      </c>
      <c r="J124" s="35" t="s">
        <v>1005</v>
      </c>
    </row>
    <row r="125" spans="1:10" ht="25.5" x14ac:dyDescent="0.2">
      <c r="A125" s="34" t="s">
        <v>285</v>
      </c>
      <c r="B125" s="32" t="s">
        <v>221</v>
      </c>
      <c r="C125" s="32" t="s">
        <v>270</v>
      </c>
      <c r="D125" s="32" t="str">
        <f t="shared" si="1"/>
        <v>One or more of the following errors occurred. Please fix before moving on:</v>
      </c>
      <c r="E125" s="32" t="s">
        <v>272</v>
      </c>
      <c r="F125" s="35" t="s">
        <v>613</v>
      </c>
      <c r="G125" s="35" t="s">
        <v>463</v>
      </c>
      <c r="H125" s="35" t="s">
        <v>992</v>
      </c>
      <c r="I125" s="38" t="s">
        <v>781</v>
      </c>
      <c r="J125" s="35" t="s">
        <v>993</v>
      </c>
    </row>
    <row r="126" spans="1:10" x14ac:dyDescent="0.2">
      <c r="A126" s="34" t="s">
        <v>285</v>
      </c>
      <c r="B126" s="32" t="s">
        <v>221</v>
      </c>
      <c r="C126" s="32" t="s">
        <v>270</v>
      </c>
      <c r="D126" s="32" t="str">
        <f t="shared" si="1"/>
        <v>Blank group name that contains recipes</v>
      </c>
      <c r="E126" s="32" t="s">
        <v>273</v>
      </c>
      <c r="F126" s="35" t="s">
        <v>614</v>
      </c>
      <c r="G126" s="35" t="s">
        <v>464</v>
      </c>
      <c r="H126" s="35" t="s">
        <v>994</v>
      </c>
      <c r="I126" s="38" t="s">
        <v>782</v>
      </c>
      <c r="J126" s="35" t="s">
        <v>995</v>
      </c>
    </row>
    <row r="127" spans="1:10" x14ac:dyDescent="0.2">
      <c r="A127" s="34" t="s">
        <v>285</v>
      </c>
      <c r="B127" s="32" t="s">
        <v>221</v>
      </c>
      <c r="C127" s="32" t="s">
        <v>270</v>
      </c>
      <c r="D127" s="32" t="str">
        <f t="shared" si="1"/>
        <v>Multiple groups that contain the same name</v>
      </c>
      <c r="E127" s="32" t="s">
        <v>274</v>
      </c>
      <c r="F127" s="35" t="s">
        <v>615</v>
      </c>
      <c r="G127" s="35" t="s">
        <v>465</v>
      </c>
      <c r="H127" s="35" t="s">
        <v>996</v>
      </c>
      <c r="I127" s="38" t="s">
        <v>783</v>
      </c>
      <c r="J127" s="35" t="s">
        <v>997</v>
      </c>
    </row>
    <row r="128" spans="1:10" x14ac:dyDescent="0.2">
      <c r="A128" s="34" t="s">
        <v>308</v>
      </c>
      <c r="B128" s="32" t="s">
        <v>221</v>
      </c>
      <c r="C128" s="32" t="s">
        <v>270</v>
      </c>
      <c r="D128" s="32" t="str">
        <f t="shared" si="1"/>
        <v>Nothing chosen</v>
      </c>
      <c r="E128" s="32" t="s">
        <v>280</v>
      </c>
      <c r="F128" s="35" t="s">
        <v>619</v>
      </c>
      <c r="G128" s="35" t="s">
        <v>469</v>
      </c>
      <c r="H128" s="35" t="s">
        <v>1004</v>
      </c>
      <c r="I128" s="39" t="s">
        <v>787</v>
      </c>
      <c r="J128" s="35" t="s">
        <v>1005</v>
      </c>
    </row>
    <row r="129" spans="1:10" x14ac:dyDescent="0.2">
      <c r="A129" s="34" t="s">
        <v>309</v>
      </c>
      <c r="B129" s="32" t="s">
        <v>221</v>
      </c>
      <c r="C129" s="32" t="s">
        <v>268</v>
      </c>
      <c r="D129" s="32" t="str">
        <f t="shared" si="1"/>
        <v>Enter Bottom Splice Temp. 100° - 200°C, 1°C Increments</v>
      </c>
      <c r="E129" s="32" t="s">
        <v>310</v>
      </c>
      <c r="F129" s="35" t="s">
        <v>645</v>
      </c>
      <c r="G129" s="35" t="s">
        <v>495</v>
      </c>
      <c r="H129" s="35" t="s">
        <v>1056</v>
      </c>
      <c r="I129" s="39" t="s">
        <v>853</v>
      </c>
      <c r="J129" s="35" t="s">
        <v>1057</v>
      </c>
    </row>
    <row r="130" spans="1:10" ht="25.5" x14ac:dyDescent="0.2">
      <c r="A130" s="34" t="s">
        <v>309</v>
      </c>
      <c r="B130" s="32" t="s">
        <v>221</v>
      </c>
      <c r="C130" s="32" t="s">
        <v>268</v>
      </c>
      <c r="D130" s="32" t="str">
        <f t="shared" si="1"/>
        <v>Enter Preheat Temperature 50° - 90% of Lowest Splice Temp (Top/Bottom), 1°C Increments</v>
      </c>
      <c r="E130" s="32" t="s">
        <v>311</v>
      </c>
      <c r="F130" s="35" t="s">
        <v>646</v>
      </c>
      <c r="G130" s="35" t="s">
        <v>496</v>
      </c>
      <c r="H130" s="35" t="s">
        <v>1058</v>
      </c>
      <c r="I130" s="39" t="s">
        <v>1206</v>
      </c>
      <c r="J130" s="35" t="s">
        <v>1059</v>
      </c>
    </row>
    <row r="131" spans="1:10" ht="25.5" x14ac:dyDescent="0.2">
      <c r="A131" s="34" t="s">
        <v>309</v>
      </c>
      <c r="B131" s="32" t="s">
        <v>312</v>
      </c>
      <c r="C131" s="32" t="s">
        <v>270</v>
      </c>
      <c r="D131" s="32" t="str">
        <f t="shared" ref="D131:D194" si="2">IF($A$1=1,E131,IF($A$1=2,F131,IF($A$1=3,G131,IF($A$1=4,H131,IF($A$1=5,I131,IF($A$1=6,J131,0))))))</f>
        <v>You Must Enter an Alpha Numeric Recipe Name 1-15 Characters Long</v>
      </c>
      <c r="E131" s="32" t="s">
        <v>313</v>
      </c>
      <c r="F131" s="35" t="s">
        <v>647</v>
      </c>
      <c r="G131" s="35" t="s">
        <v>497</v>
      </c>
      <c r="H131" s="35" t="s">
        <v>1060</v>
      </c>
      <c r="I131" s="39" t="s">
        <v>812</v>
      </c>
      <c r="J131" s="35" t="s">
        <v>1061</v>
      </c>
    </row>
    <row r="132" spans="1:10" ht="25.5" x14ac:dyDescent="0.2">
      <c r="A132" s="34" t="s">
        <v>309</v>
      </c>
      <c r="B132" s="32" t="s">
        <v>314</v>
      </c>
      <c r="C132" s="32" t="s">
        <v>270</v>
      </c>
      <c r="D132" s="32" t="str">
        <f t="shared" si="2"/>
        <v>You Must Enter A Temperature 100° - 200°C, 1°C Increment</v>
      </c>
      <c r="E132" s="32" t="s">
        <v>315</v>
      </c>
      <c r="F132" s="35" t="s">
        <v>648</v>
      </c>
      <c r="G132" s="35" t="s">
        <v>498</v>
      </c>
      <c r="H132" s="35" t="s">
        <v>1062</v>
      </c>
      <c r="I132" s="39" t="s">
        <v>813</v>
      </c>
      <c r="J132" s="35" t="s">
        <v>1063</v>
      </c>
    </row>
    <row r="133" spans="1:10" ht="25.5" x14ac:dyDescent="0.2">
      <c r="A133" s="34" t="s">
        <v>309</v>
      </c>
      <c r="B133" s="32" t="s">
        <v>314</v>
      </c>
      <c r="C133" s="32" t="s">
        <v>270</v>
      </c>
      <c r="D133" s="32" t="str">
        <f t="shared" si="2"/>
        <v>You Must Enter A Temperature 212° - 392°F, 1°F Increment</v>
      </c>
      <c r="E133" s="32" t="s">
        <v>316</v>
      </c>
      <c r="F133" s="35" t="s">
        <v>649</v>
      </c>
      <c r="G133" s="35" t="s">
        <v>499</v>
      </c>
      <c r="H133" s="35" t="s">
        <v>1064</v>
      </c>
      <c r="I133" s="39" t="s">
        <v>814</v>
      </c>
      <c r="J133" s="35" t="s">
        <v>1065</v>
      </c>
    </row>
    <row r="134" spans="1:10" ht="25.5" x14ac:dyDescent="0.2">
      <c r="A134" s="34" t="s">
        <v>309</v>
      </c>
      <c r="B134" s="32" t="s">
        <v>317</v>
      </c>
      <c r="C134" s="32" t="s">
        <v>270</v>
      </c>
      <c r="D134" s="32" t="str">
        <f t="shared" si="2"/>
        <v>You Must Enter A Temperature 100° - 200°C, 1°C Increment</v>
      </c>
      <c r="E134" s="32" t="s">
        <v>315</v>
      </c>
      <c r="F134" s="35" t="s">
        <v>648</v>
      </c>
      <c r="G134" s="35" t="s">
        <v>498</v>
      </c>
      <c r="H134" s="35" t="s">
        <v>1062</v>
      </c>
      <c r="I134" s="39" t="s">
        <v>813</v>
      </c>
      <c r="J134" s="35" t="s">
        <v>1063</v>
      </c>
    </row>
    <row r="135" spans="1:10" ht="25.5" x14ac:dyDescent="0.2">
      <c r="A135" s="34" t="s">
        <v>309</v>
      </c>
      <c r="B135" s="32" t="s">
        <v>317</v>
      </c>
      <c r="C135" s="32" t="s">
        <v>270</v>
      </c>
      <c r="D135" s="32" t="str">
        <f t="shared" si="2"/>
        <v>You Must Enter A Temperature 212° - 392°F, 1°F Increment</v>
      </c>
      <c r="E135" s="32" t="s">
        <v>316</v>
      </c>
      <c r="F135" s="35" t="s">
        <v>649</v>
      </c>
      <c r="G135" s="35" t="s">
        <v>499</v>
      </c>
      <c r="H135" s="35" t="s">
        <v>1064</v>
      </c>
      <c r="I135" s="39" t="s">
        <v>814</v>
      </c>
      <c r="J135" s="35" t="s">
        <v>1065</v>
      </c>
    </row>
    <row r="136" spans="1:10" x14ac:dyDescent="0.2">
      <c r="A136" s="34" t="s">
        <v>309</v>
      </c>
      <c r="B136" s="32" t="s">
        <v>318</v>
      </c>
      <c r="C136" s="32" t="s">
        <v>270</v>
      </c>
      <c r="D136" s="32" t="str">
        <f t="shared" si="2"/>
        <v>Enter A Pressure Between 0.1 - 2.0 Bar in 0.1 Bar Increment</v>
      </c>
      <c r="E136" s="32" t="s">
        <v>319</v>
      </c>
      <c r="F136" s="35" t="s">
        <v>650</v>
      </c>
      <c r="G136" s="35" t="s">
        <v>500</v>
      </c>
      <c r="H136" s="35" t="s">
        <v>1066</v>
      </c>
      <c r="I136" s="39" t="s">
        <v>815</v>
      </c>
      <c r="J136" s="35" t="s">
        <v>1067</v>
      </c>
    </row>
    <row r="137" spans="1:10" x14ac:dyDescent="0.2">
      <c r="A137" s="34" t="s">
        <v>309</v>
      </c>
      <c r="B137" s="32" t="s">
        <v>318</v>
      </c>
      <c r="C137" s="32" t="s">
        <v>270</v>
      </c>
      <c r="D137" s="32" t="str">
        <f t="shared" si="2"/>
        <v>Enter A Pressure Between 1 - 29 psi in 1 psi Increment</v>
      </c>
      <c r="E137" s="32" t="s">
        <v>320</v>
      </c>
      <c r="F137" s="35" t="s">
        <v>651</v>
      </c>
      <c r="G137" s="35" t="s">
        <v>501</v>
      </c>
      <c r="H137" s="35" t="s">
        <v>1068</v>
      </c>
      <c r="I137" s="39" t="s">
        <v>816</v>
      </c>
      <c r="J137" s="35" t="s">
        <v>1069</v>
      </c>
    </row>
    <row r="138" spans="1:10" x14ac:dyDescent="0.2">
      <c r="A138" s="34" t="s">
        <v>309</v>
      </c>
      <c r="B138" s="32" t="s">
        <v>321</v>
      </c>
      <c r="C138" s="32" t="s">
        <v>268</v>
      </c>
      <c r="D138" s="32" t="str">
        <f t="shared" si="2"/>
        <v>You Must Enter A Temperature Between</v>
      </c>
      <c r="E138" s="32" t="s">
        <v>322</v>
      </c>
      <c r="F138" s="35" t="s">
        <v>323</v>
      </c>
      <c r="G138" s="35" t="s">
        <v>502</v>
      </c>
      <c r="H138" s="35" t="s">
        <v>1070</v>
      </c>
      <c r="I138" s="38" t="s">
        <v>817</v>
      </c>
      <c r="J138" s="35" t="s">
        <v>1071</v>
      </c>
    </row>
    <row r="139" spans="1:10" x14ac:dyDescent="0.2">
      <c r="A139" s="34" t="s">
        <v>309</v>
      </c>
      <c r="B139" s="32" t="s">
        <v>321</v>
      </c>
      <c r="C139" s="32" t="s">
        <v>268</v>
      </c>
      <c r="D139" s="32" t="str">
        <f t="shared" si="2"/>
        <v>°C, 1° Increments</v>
      </c>
      <c r="E139" s="32" t="s">
        <v>324</v>
      </c>
      <c r="F139" s="35" t="s">
        <v>652</v>
      </c>
      <c r="G139" s="35" t="s">
        <v>503</v>
      </c>
      <c r="H139" s="35" t="s">
        <v>1072</v>
      </c>
      <c r="I139" s="38" t="s">
        <v>823</v>
      </c>
      <c r="J139" s="35" t="s">
        <v>1073</v>
      </c>
    </row>
    <row r="140" spans="1:10" x14ac:dyDescent="0.2">
      <c r="A140" s="34" t="s">
        <v>309</v>
      </c>
      <c r="B140" s="32" t="s">
        <v>321</v>
      </c>
      <c r="C140" s="32" t="s">
        <v>268</v>
      </c>
      <c r="D140" s="32" t="str">
        <f t="shared" si="2"/>
        <v>°F, 1° Increments</v>
      </c>
      <c r="E140" s="32" t="s">
        <v>325</v>
      </c>
      <c r="F140" s="35" t="s">
        <v>653</v>
      </c>
      <c r="G140" s="35" t="s">
        <v>504</v>
      </c>
      <c r="H140" s="35" t="s">
        <v>1074</v>
      </c>
      <c r="I140" s="38" t="s">
        <v>822</v>
      </c>
      <c r="J140" s="35" t="s">
        <v>1075</v>
      </c>
    </row>
    <row r="141" spans="1:10" x14ac:dyDescent="0.2">
      <c r="A141" s="34" t="s">
        <v>309</v>
      </c>
      <c r="B141" s="32" t="s">
        <v>326</v>
      </c>
      <c r="C141" s="32" t="s">
        <v>268</v>
      </c>
      <c r="D141" s="32" t="str">
        <f t="shared" si="2"/>
        <v>You Must Enter A Temperature Between</v>
      </c>
      <c r="E141" s="32" t="s">
        <v>322</v>
      </c>
      <c r="F141" s="35" t="s">
        <v>323</v>
      </c>
      <c r="G141" s="35" t="s">
        <v>502</v>
      </c>
      <c r="H141" s="35" t="s">
        <v>1070</v>
      </c>
      <c r="I141" s="38" t="s">
        <v>817</v>
      </c>
      <c r="J141" s="35" t="s">
        <v>1071</v>
      </c>
    </row>
    <row r="142" spans="1:10" x14ac:dyDescent="0.2">
      <c r="A142" s="34" t="s">
        <v>309</v>
      </c>
      <c r="B142" s="32" t="s">
        <v>326</v>
      </c>
      <c r="C142" s="32" t="s">
        <v>268</v>
      </c>
      <c r="D142" s="32" t="str">
        <f t="shared" si="2"/>
        <v>°C, 1° Increments</v>
      </c>
      <c r="E142" s="32" t="s">
        <v>324</v>
      </c>
      <c r="F142" s="35" t="s">
        <v>652</v>
      </c>
      <c r="G142" s="35" t="s">
        <v>503</v>
      </c>
      <c r="H142" s="35" t="s">
        <v>1072</v>
      </c>
      <c r="I142" s="39" t="s">
        <v>823</v>
      </c>
      <c r="J142" s="35" t="s">
        <v>1073</v>
      </c>
    </row>
    <row r="143" spans="1:10" x14ac:dyDescent="0.2">
      <c r="A143" s="34" t="s">
        <v>309</v>
      </c>
      <c r="B143" s="32" t="s">
        <v>326</v>
      </c>
      <c r="C143" s="32" t="s">
        <v>268</v>
      </c>
      <c r="D143" s="32" t="str">
        <f t="shared" si="2"/>
        <v>°F, 1° Increments</v>
      </c>
      <c r="E143" s="32" t="s">
        <v>325</v>
      </c>
      <c r="F143" s="35" t="s">
        <v>653</v>
      </c>
      <c r="G143" s="35" t="s">
        <v>504</v>
      </c>
      <c r="H143" s="35" t="s">
        <v>1074</v>
      </c>
      <c r="I143" s="39" t="s">
        <v>822</v>
      </c>
      <c r="J143" s="35" t="s">
        <v>1075</v>
      </c>
    </row>
    <row r="144" spans="1:10" x14ac:dyDescent="0.2">
      <c r="A144" s="34" t="s">
        <v>309</v>
      </c>
      <c r="B144" s="32" t="s">
        <v>327</v>
      </c>
      <c r="C144" s="32" t="s">
        <v>268</v>
      </c>
      <c r="D144" s="32" t="str">
        <f t="shared" si="2"/>
        <v>Enter A Temperature 50° - 100°C, in 1°C Increments</v>
      </c>
      <c r="E144" s="32" t="s">
        <v>328</v>
      </c>
      <c r="F144" s="35" t="s">
        <v>654</v>
      </c>
      <c r="G144" s="35" t="s">
        <v>505</v>
      </c>
      <c r="H144" s="35" t="s">
        <v>1076</v>
      </c>
      <c r="I144" s="39" t="s">
        <v>818</v>
      </c>
      <c r="J144" s="35" t="s">
        <v>1077</v>
      </c>
    </row>
    <row r="145" spans="1:10" x14ac:dyDescent="0.2">
      <c r="A145" s="34" t="s">
        <v>309</v>
      </c>
      <c r="B145" s="32" t="s">
        <v>327</v>
      </c>
      <c r="C145" s="32" t="s">
        <v>268</v>
      </c>
      <c r="D145" s="32" t="str">
        <f t="shared" si="2"/>
        <v>Enter A Temperature 122° - 212°F, in 1°F Increments</v>
      </c>
      <c r="E145" s="32" t="s">
        <v>329</v>
      </c>
      <c r="F145" s="35" t="s">
        <v>655</v>
      </c>
      <c r="G145" s="35" t="s">
        <v>506</v>
      </c>
      <c r="H145" s="35" t="s">
        <v>1078</v>
      </c>
      <c r="I145" s="39" t="s">
        <v>819</v>
      </c>
      <c r="J145" s="35" t="s">
        <v>1079</v>
      </c>
    </row>
    <row r="146" spans="1:10" x14ac:dyDescent="0.2">
      <c r="A146" s="34" t="s">
        <v>309</v>
      </c>
      <c r="B146" s="32" t="s">
        <v>330</v>
      </c>
      <c r="C146" s="32" t="s">
        <v>268</v>
      </c>
      <c r="D146" s="32" t="str">
        <f t="shared" si="2"/>
        <v>Enter Bottom Splice Temp. 100° - 200°C, 1°C Increments</v>
      </c>
      <c r="E146" s="32" t="s">
        <v>310</v>
      </c>
      <c r="F146" s="35" t="s">
        <v>645</v>
      </c>
      <c r="G146" s="35" t="s">
        <v>495</v>
      </c>
      <c r="H146" s="35" t="s">
        <v>1056</v>
      </c>
      <c r="I146" s="39" t="s">
        <v>820</v>
      </c>
      <c r="J146" s="35" t="s">
        <v>1057</v>
      </c>
    </row>
    <row r="147" spans="1:10" ht="25.5" x14ac:dyDescent="0.2">
      <c r="A147" s="34" t="s">
        <v>309</v>
      </c>
      <c r="B147" s="32" t="s">
        <v>330</v>
      </c>
      <c r="C147" s="32" t="s">
        <v>268</v>
      </c>
      <c r="D147" s="32" t="str">
        <f t="shared" si="2"/>
        <v>Enter Preheat Temperature 50° - 90% of Lowest Splice Temp (Top/Bottom), 1°C Increments</v>
      </c>
      <c r="E147" s="32" t="s">
        <v>311</v>
      </c>
      <c r="F147" s="35" t="s">
        <v>646</v>
      </c>
      <c r="G147" s="35" t="s">
        <v>496</v>
      </c>
      <c r="H147" s="35" t="s">
        <v>1058</v>
      </c>
      <c r="I147" s="39" t="s">
        <v>821</v>
      </c>
      <c r="J147" s="35" t="s">
        <v>1059</v>
      </c>
    </row>
    <row r="148" spans="1:10" x14ac:dyDescent="0.2">
      <c r="A148" s="34" t="s">
        <v>309</v>
      </c>
      <c r="B148" s="32" t="s">
        <v>331</v>
      </c>
      <c r="C148" s="32" t="s">
        <v>268</v>
      </c>
      <c r="D148" s="32" t="str">
        <f t="shared" si="2"/>
        <v>Enter A Temperature Between</v>
      </c>
      <c r="E148" s="32" t="s">
        <v>332</v>
      </c>
      <c r="F148" s="35" t="s">
        <v>333</v>
      </c>
      <c r="G148" s="35" t="s">
        <v>507</v>
      </c>
      <c r="H148" s="35" t="s">
        <v>1080</v>
      </c>
      <c r="I148" s="38" t="s">
        <v>817</v>
      </c>
      <c r="J148" s="35" t="s">
        <v>1081</v>
      </c>
    </row>
    <row r="149" spans="1:10" x14ac:dyDescent="0.2">
      <c r="A149" s="34" t="s">
        <v>309</v>
      </c>
      <c r="B149" s="32" t="s">
        <v>173</v>
      </c>
      <c r="C149" s="32" t="s">
        <v>268</v>
      </c>
      <c r="D149" s="32" t="str">
        <f t="shared" si="2"/>
        <v>°F, 1° Increments</v>
      </c>
      <c r="E149" s="32" t="s">
        <v>325</v>
      </c>
      <c r="F149" s="35" t="s">
        <v>653</v>
      </c>
      <c r="G149" s="35" t="s">
        <v>504</v>
      </c>
      <c r="H149" s="35" t="s">
        <v>1074</v>
      </c>
      <c r="I149" s="39" t="s">
        <v>822</v>
      </c>
      <c r="J149" s="35" t="s">
        <v>1075</v>
      </c>
    </row>
    <row r="150" spans="1:10" x14ac:dyDescent="0.2">
      <c r="A150" s="34" t="s">
        <v>309</v>
      </c>
      <c r="B150" s="32" t="s">
        <v>334</v>
      </c>
      <c r="C150" s="32" t="s">
        <v>268</v>
      </c>
      <c r="D150" s="32" t="str">
        <f t="shared" si="2"/>
        <v>°C, 1° Increments</v>
      </c>
      <c r="E150" s="32" t="s">
        <v>324</v>
      </c>
      <c r="F150" s="35" t="s">
        <v>652</v>
      </c>
      <c r="G150" s="35" t="s">
        <v>503</v>
      </c>
      <c r="H150" s="35" t="s">
        <v>1072</v>
      </c>
      <c r="I150" s="39" t="s">
        <v>823</v>
      </c>
      <c r="J150" s="35" t="s">
        <v>1073</v>
      </c>
    </row>
    <row r="151" spans="1:10" ht="25.5" x14ac:dyDescent="0.2">
      <c r="A151" s="34" t="s">
        <v>309</v>
      </c>
      <c r="B151" s="32" t="s">
        <v>173</v>
      </c>
      <c r="C151" s="32" t="s">
        <v>268</v>
      </c>
      <c r="D151" s="32" t="str">
        <f t="shared" si="2"/>
        <v>Enter Preheat Temperature 50° - 90% of Lowest Splice Temp (Top/Bottom), 1°C Increments</v>
      </c>
      <c r="E151" s="32" t="s">
        <v>311</v>
      </c>
      <c r="F151" s="35" t="s">
        <v>646</v>
      </c>
      <c r="G151" s="35" t="s">
        <v>496</v>
      </c>
      <c r="H151" s="35" t="s">
        <v>1058</v>
      </c>
      <c r="I151" s="39" t="s">
        <v>821</v>
      </c>
      <c r="J151" s="35" t="s">
        <v>1059</v>
      </c>
    </row>
    <row r="152" spans="1:10" ht="25.5" x14ac:dyDescent="0.2">
      <c r="A152" s="34" t="s">
        <v>309</v>
      </c>
      <c r="B152" s="32" t="s">
        <v>173</v>
      </c>
      <c r="C152" s="32" t="s">
        <v>268</v>
      </c>
      <c r="D152" s="32" t="str">
        <f t="shared" si="2"/>
        <v>Enter Preheat Temperature 122° - 90% of Lowest Splice Temp (Top/Bottom), 1°F Increments</v>
      </c>
      <c r="E152" s="32" t="s">
        <v>335</v>
      </c>
      <c r="F152" s="35" t="s">
        <v>656</v>
      </c>
      <c r="G152" s="35" t="s">
        <v>508</v>
      </c>
      <c r="H152" s="35" t="s">
        <v>1082</v>
      </c>
      <c r="I152" s="39" t="s">
        <v>824</v>
      </c>
      <c r="J152" s="35" t="s">
        <v>1083</v>
      </c>
    </row>
    <row r="153" spans="1:10" x14ac:dyDescent="0.2">
      <c r="A153" s="34" t="s">
        <v>309</v>
      </c>
      <c r="B153" s="32" t="s">
        <v>330</v>
      </c>
      <c r="C153" s="32" t="s">
        <v>268</v>
      </c>
      <c r="D153" s="32" t="str">
        <f t="shared" si="2"/>
        <v>Enter Bottom Splice Temp. 212° - 392°F, 1°F Increments</v>
      </c>
      <c r="E153" s="32" t="s">
        <v>336</v>
      </c>
      <c r="F153" s="35" t="s">
        <v>657</v>
      </c>
      <c r="G153" s="35" t="s">
        <v>509</v>
      </c>
      <c r="H153" s="35" t="s">
        <v>1084</v>
      </c>
      <c r="I153" s="39" t="s">
        <v>825</v>
      </c>
      <c r="J153" s="35" t="s">
        <v>1085</v>
      </c>
    </row>
    <row r="154" spans="1:10" x14ac:dyDescent="0.2">
      <c r="A154" s="34" t="s">
        <v>309</v>
      </c>
      <c r="B154" s="32" t="s">
        <v>178</v>
      </c>
      <c r="C154" s="32" t="s">
        <v>178</v>
      </c>
      <c r="D154" s="32" t="str">
        <f t="shared" si="2"/>
        <v xml:space="preserve">Flexco - Aero® Recipe Creator </v>
      </c>
      <c r="E154" s="32" t="s">
        <v>337</v>
      </c>
      <c r="F154" s="35" t="s">
        <v>658</v>
      </c>
      <c r="G154" s="35" t="s">
        <v>337</v>
      </c>
      <c r="H154" s="35" t="s">
        <v>337</v>
      </c>
      <c r="I154" s="39" t="s">
        <v>826</v>
      </c>
      <c r="J154" s="35" t="s">
        <v>1086</v>
      </c>
    </row>
    <row r="155" spans="1:10" x14ac:dyDescent="0.2">
      <c r="A155" s="34" t="s">
        <v>309</v>
      </c>
      <c r="B155" s="32" t="s">
        <v>183</v>
      </c>
      <c r="C155" s="32" t="s">
        <v>268</v>
      </c>
      <c r="D155" s="32" t="str">
        <f t="shared" si="2"/>
        <v>Group</v>
      </c>
      <c r="E155" s="32" t="s">
        <v>108</v>
      </c>
      <c r="F155" s="35" t="s">
        <v>338</v>
      </c>
      <c r="G155" s="35" t="s">
        <v>510</v>
      </c>
      <c r="H155" s="35" t="s">
        <v>1087</v>
      </c>
      <c r="I155" s="39" t="s">
        <v>827</v>
      </c>
      <c r="J155" s="35" t="s">
        <v>1088</v>
      </c>
    </row>
    <row r="156" spans="1:10" x14ac:dyDescent="0.2">
      <c r="A156" s="34" t="s">
        <v>309</v>
      </c>
      <c r="B156" s="32" t="s">
        <v>183</v>
      </c>
      <c r="C156" s="32" t="s">
        <v>268</v>
      </c>
      <c r="D156" s="32" t="str">
        <f t="shared" si="2"/>
        <v>Recipe Name</v>
      </c>
      <c r="E156" s="32" t="s">
        <v>1</v>
      </c>
      <c r="F156" s="35" t="s">
        <v>339</v>
      </c>
      <c r="G156" s="35" t="s">
        <v>511</v>
      </c>
      <c r="H156" s="35" t="s">
        <v>1089</v>
      </c>
      <c r="I156" s="39" t="s">
        <v>828</v>
      </c>
      <c r="J156" s="35" t="s">
        <v>1090</v>
      </c>
    </row>
    <row r="157" spans="1:10" x14ac:dyDescent="0.2">
      <c r="A157" s="34" t="s">
        <v>309</v>
      </c>
      <c r="B157" s="32" t="s">
        <v>183</v>
      </c>
      <c r="C157" s="32" t="s">
        <v>268</v>
      </c>
      <c r="D157" s="32" t="str">
        <f t="shared" si="2"/>
        <v>Top Splice Temperature</v>
      </c>
      <c r="E157" s="32" t="s">
        <v>340</v>
      </c>
      <c r="F157" s="35" t="s">
        <v>659</v>
      </c>
      <c r="G157" s="35" t="s">
        <v>512</v>
      </c>
      <c r="H157" s="35" t="s">
        <v>1091</v>
      </c>
      <c r="I157" s="39" t="s">
        <v>829</v>
      </c>
      <c r="J157" s="35" t="s">
        <v>1092</v>
      </c>
    </row>
    <row r="158" spans="1:10" x14ac:dyDescent="0.2">
      <c r="A158" s="34" t="s">
        <v>309</v>
      </c>
      <c r="B158" s="32" t="s">
        <v>183</v>
      </c>
      <c r="C158" s="32" t="s">
        <v>268</v>
      </c>
      <c r="D158" s="32" t="str">
        <f t="shared" si="2"/>
        <v>Bottom splice Temperature</v>
      </c>
      <c r="E158" s="32" t="s">
        <v>341</v>
      </c>
      <c r="F158" s="35" t="s">
        <v>660</v>
      </c>
      <c r="G158" s="35" t="s">
        <v>513</v>
      </c>
      <c r="H158" s="35" t="s">
        <v>1093</v>
      </c>
      <c r="I158" s="39" t="s">
        <v>830</v>
      </c>
      <c r="J158" s="35" t="s">
        <v>1094</v>
      </c>
    </row>
    <row r="159" spans="1:10" x14ac:dyDescent="0.2">
      <c r="A159" s="34" t="s">
        <v>309</v>
      </c>
      <c r="B159" s="32" t="s">
        <v>183</v>
      </c>
      <c r="C159" s="32" t="s">
        <v>268</v>
      </c>
      <c r="D159" s="32" t="str">
        <f t="shared" si="2"/>
        <v>Splice Dwell time</v>
      </c>
      <c r="E159" s="32" t="s">
        <v>342</v>
      </c>
      <c r="F159" s="35" t="s">
        <v>661</v>
      </c>
      <c r="G159" s="35" t="s">
        <v>514</v>
      </c>
      <c r="H159" s="35" t="s">
        <v>1095</v>
      </c>
      <c r="I159" s="39" t="s">
        <v>831</v>
      </c>
      <c r="J159" s="35" t="s">
        <v>1096</v>
      </c>
    </row>
    <row r="160" spans="1:10" x14ac:dyDescent="0.2">
      <c r="A160" s="34" t="s">
        <v>309</v>
      </c>
      <c r="B160" s="32" t="s">
        <v>183</v>
      </c>
      <c r="C160" s="32" t="s">
        <v>268</v>
      </c>
      <c r="D160" s="32" t="str">
        <f t="shared" si="2"/>
        <v>Pressure</v>
      </c>
      <c r="E160" s="32" t="s">
        <v>112</v>
      </c>
      <c r="F160" s="35" t="s">
        <v>343</v>
      </c>
      <c r="G160" s="35" t="s">
        <v>515</v>
      </c>
      <c r="H160" s="35" t="s">
        <v>1097</v>
      </c>
      <c r="I160" s="39" t="s">
        <v>832</v>
      </c>
      <c r="J160" s="35" t="s">
        <v>1098</v>
      </c>
    </row>
    <row r="161" spans="1:10" x14ac:dyDescent="0.2">
      <c r="A161" s="34" t="s">
        <v>309</v>
      </c>
      <c r="B161" s="32" t="s">
        <v>183</v>
      </c>
      <c r="C161" s="32" t="s">
        <v>268</v>
      </c>
      <c r="D161" s="32" t="str">
        <f t="shared" si="2"/>
        <v>Preheat On / Off</v>
      </c>
      <c r="E161" s="32" t="s">
        <v>344</v>
      </c>
      <c r="F161" s="35" t="s">
        <v>662</v>
      </c>
      <c r="G161" s="35" t="s">
        <v>516</v>
      </c>
      <c r="H161" s="35" t="s">
        <v>1099</v>
      </c>
      <c r="I161" s="39" t="s">
        <v>833</v>
      </c>
      <c r="J161" s="35" t="s">
        <v>1100</v>
      </c>
    </row>
    <row r="162" spans="1:10" x14ac:dyDescent="0.2">
      <c r="A162" s="34" t="s">
        <v>309</v>
      </c>
      <c r="B162" s="32" t="s">
        <v>183</v>
      </c>
      <c r="C162" s="32" t="s">
        <v>268</v>
      </c>
      <c r="D162" s="32" t="str">
        <f t="shared" si="2"/>
        <v>Preheat Temperature</v>
      </c>
      <c r="E162" s="32" t="s">
        <v>345</v>
      </c>
      <c r="F162" s="35" t="s">
        <v>346</v>
      </c>
      <c r="G162" s="35" t="s">
        <v>517</v>
      </c>
      <c r="H162" s="35" t="s">
        <v>1101</v>
      </c>
      <c r="I162" s="39" t="s">
        <v>834</v>
      </c>
      <c r="J162" s="35" t="s">
        <v>1102</v>
      </c>
    </row>
    <row r="163" spans="1:10" x14ac:dyDescent="0.2">
      <c r="A163" s="34" t="s">
        <v>309</v>
      </c>
      <c r="B163" s="32" t="s">
        <v>183</v>
      </c>
      <c r="C163" s="32" t="s">
        <v>268</v>
      </c>
      <c r="D163" s="32" t="str">
        <f t="shared" si="2"/>
        <v>Preheat Dwell Time</v>
      </c>
      <c r="E163" s="32" t="s">
        <v>347</v>
      </c>
      <c r="F163" s="35" t="s">
        <v>663</v>
      </c>
      <c r="G163" s="35" t="s">
        <v>518</v>
      </c>
      <c r="H163" s="35" t="s">
        <v>1103</v>
      </c>
      <c r="I163" s="39" t="s">
        <v>835</v>
      </c>
      <c r="J163" s="35" t="s">
        <v>1104</v>
      </c>
    </row>
    <row r="164" spans="1:10" x14ac:dyDescent="0.2">
      <c r="A164" s="34" t="s">
        <v>309</v>
      </c>
      <c r="B164" s="32" t="s">
        <v>183</v>
      </c>
      <c r="C164" s="32" t="s">
        <v>268</v>
      </c>
      <c r="D164" s="32" t="str">
        <f t="shared" si="2"/>
        <v>Cool Down Temperature</v>
      </c>
      <c r="E164" s="32" t="s">
        <v>348</v>
      </c>
      <c r="F164" s="35" t="s">
        <v>349</v>
      </c>
      <c r="G164" s="35" t="s">
        <v>519</v>
      </c>
      <c r="H164" s="35" t="s">
        <v>1105</v>
      </c>
      <c r="I164" s="39" t="s">
        <v>836</v>
      </c>
      <c r="J164" s="35" t="s">
        <v>1106</v>
      </c>
    </row>
    <row r="165" spans="1:10" x14ac:dyDescent="0.2">
      <c r="A165" s="34" t="s">
        <v>309</v>
      </c>
      <c r="B165" s="32" t="s">
        <v>183</v>
      </c>
      <c r="C165" s="32" t="s">
        <v>268</v>
      </c>
      <c r="D165" s="32" t="str">
        <f t="shared" si="2"/>
        <v>Notes</v>
      </c>
      <c r="E165" s="32" t="s">
        <v>2</v>
      </c>
      <c r="F165" s="35" t="s">
        <v>350</v>
      </c>
      <c r="G165" s="35" t="s">
        <v>520</v>
      </c>
      <c r="H165" s="35" t="s">
        <v>1107</v>
      </c>
      <c r="I165" s="39" t="s">
        <v>837</v>
      </c>
      <c r="J165" s="35" t="s">
        <v>1108</v>
      </c>
    </row>
    <row r="166" spans="1:10" x14ac:dyDescent="0.2">
      <c r="A166" s="34" t="s">
        <v>309</v>
      </c>
      <c r="B166" s="32" t="s">
        <v>204</v>
      </c>
      <c r="C166" s="32" t="s">
        <v>268</v>
      </c>
      <c r="D166" s="32" t="str">
        <f t="shared" si="2"/>
        <v>Choose Existing Group</v>
      </c>
      <c r="E166" s="32" t="s">
        <v>351</v>
      </c>
      <c r="F166" s="35" t="s">
        <v>664</v>
      </c>
      <c r="G166" s="35" t="s">
        <v>521</v>
      </c>
      <c r="H166" s="35" t="s">
        <v>1109</v>
      </c>
      <c r="I166" s="39" t="s">
        <v>838</v>
      </c>
      <c r="J166" s="35" t="s">
        <v>1110</v>
      </c>
    </row>
    <row r="167" spans="1:10" x14ac:dyDescent="0.2">
      <c r="A167" s="34" t="s">
        <v>309</v>
      </c>
      <c r="B167" s="32" t="s">
        <v>204</v>
      </c>
      <c r="C167" s="32" t="s">
        <v>268</v>
      </c>
      <c r="D167" s="32" t="str">
        <f t="shared" si="2"/>
        <v>Enter a Recipe Name 1-15 Characters (Alpha/Numeric)</v>
      </c>
      <c r="E167" s="32" t="s">
        <v>352</v>
      </c>
      <c r="F167" s="35" t="s">
        <v>665</v>
      </c>
      <c r="G167" s="35" t="s">
        <v>522</v>
      </c>
      <c r="H167" s="35" t="s">
        <v>1111</v>
      </c>
      <c r="I167" s="39" t="s">
        <v>839</v>
      </c>
      <c r="J167" s="35" t="s">
        <v>1112</v>
      </c>
    </row>
    <row r="168" spans="1:10" x14ac:dyDescent="0.2">
      <c r="A168" s="34" t="s">
        <v>309</v>
      </c>
      <c r="B168" s="32" t="s">
        <v>204</v>
      </c>
      <c r="C168" s="32" t="s">
        <v>268</v>
      </c>
      <c r="D168" s="32" t="str">
        <f t="shared" si="2"/>
        <v>Choose Time 0 - 10 Minutes</v>
      </c>
      <c r="E168" s="32" t="s">
        <v>353</v>
      </c>
      <c r="F168" s="35" t="s">
        <v>666</v>
      </c>
      <c r="G168" s="35" t="s">
        <v>523</v>
      </c>
      <c r="H168" s="35" t="s">
        <v>1113</v>
      </c>
      <c r="I168" s="39" t="s">
        <v>840</v>
      </c>
      <c r="J168" s="35" t="s">
        <v>1114</v>
      </c>
    </row>
    <row r="169" spans="1:10" x14ac:dyDescent="0.2">
      <c r="A169" s="34" t="s">
        <v>309</v>
      </c>
      <c r="B169" s="32" t="s">
        <v>204</v>
      </c>
      <c r="C169" s="32" t="s">
        <v>268</v>
      </c>
      <c r="D169" s="32" t="str">
        <f t="shared" si="2"/>
        <v>Enter Pressure 0.1 - 2.0 Bar, 0.1 Bar Increments</v>
      </c>
      <c r="E169" s="32" t="s">
        <v>354</v>
      </c>
      <c r="F169" s="35" t="s">
        <v>667</v>
      </c>
      <c r="G169" s="35" t="s">
        <v>524</v>
      </c>
      <c r="H169" s="35" t="s">
        <v>1115</v>
      </c>
      <c r="I169" s="39" t="s">
        <v>815</v>
      </c>
      <c r="J169" s="35" t="s">
        <v>1067</v>
      </c>
    </row>
    <row r="170" spans="1:10" x14ac:dyDescent="0.2">
      <c r="A170" s="34" t="s">
        <v>309</v>
      </c>
      <c r="B170" s="32" t="s">
        <v>204</v>
      </c>
      <c r="C170" s="32" t="s">
        <v>268</v>
      </c>
      <c r="D170" s="32" t="str">
        <f t="shared" si="2"/>
        <v>Enter Pressure 1 - 29 psi, 1 psi Increments</v>
      </c>
      <c r="E170" s="32" t="s">
        <v>355</v>
      </c>
      <c r="F170" s="35" t="s">
        <v>668</v>
      </c>
      <c r="G170" s="35" t="s">
        <v>525</v>
      </c>
      <c r="H170" s="35" t="s">
        <v>1116</v>
      </c>
      <c r="I170" s="39" t="s">
        <v>841</v>
      </c>
      <c r="J170" s="35" t="s">
        <v>1069</v>
      </c>
    </row>
    <row r="171" spans="1:10" x14ac:dyDescent="0.2">
      <c r="A171" s="34" t="s">
        <v>309</v>
      </c>
      <c r="B171" s="32" t="s">
        <v>204</v>
      </c>
      <c r="C171" s="32" t="s">
        <v>268</v>
      </c>
      <c r="D171" s="32" t="str">
        <f t="shared" si="2"/>
        <v>Choose On or Off</v>
      </c>
      <c r="E171" s="32" t="s">
        <v>356</v>
      </c>
      <c r="F171" s="35" t="s">
        <v>669</v>
      </c>
      <c r="G171" s="35" t="s">
        <v>526</v>
      </c>
      <c r="H171" s="35" t="s">
        <v>1117</v>
      </c>
      <c r="I171" s="39" t="s">
        <v>842</v>
      </c>
      <c r="J171" s="35" t="s">
        <v>1118</v>
      </c>
    </row>
    <row r="172" spans="1:10" ht="25.5" x14ac:dyDescent="0.2">
      <c r="A172" s="34" t="s">
        <v>309</v>
      </c>
      <c r="B172" s="32" t="s">
        <v>204</v>
      </c>
      <c r="C172" s="32" t="s">
        <v>268</v>
      </c>
      <c r="D172" s="32" t="str">
        <f t="shared" si="2"/>
        <v>Choose Preheat Dwell Time 30 Seconds - 10 Minutes</v>
      </c>
      <c r="E172" s="32" t="s">
        <v>357</v>
      </c>
      <c r="F172" s="35" t="s">
        <v>670</v>
      </c>
      <c r="G172" s="35" t="s">
        <v>527</v>
      </c>
      <c r="H172" s="35" t="s">
        <v>1119</v>
      </c>
      <c r="I172" s="39" t="s">
        <v>843</v>
      </c>
      <c r="J172" s="35" t="s">
        <v>1120</v>
      </c>
    </row>
    <row r="173" spans="1:10" x14ac:dyDescent="0.2">
      <c r="A173" s="34" t="s">
        <v>309</v>
      </c>
      <c r="B173" s="32" t="s">
        <v>204</v>
      </c>
      <c r="C173" s="32" t="s">
        <v>268</v>
      </c>
      <c r="D173" s="32" t="str">
        <f t="shared" si="2"/>
        <v>Enter Cool Down Temperature 50° - 100°C, 1°C Increments</v>
      </c>
      <c r="E173" s="32" t="s">
        <v>358</v>
      </c>
      <c r="F173" s="35" t="s">
        <v>671</v>
      </c>
      <c r="G173" s="35" t="s">
        <v>528</v>
      </c>
      <c r="H173" s="35" t="s">
        <v>1121</v>
      </c>
      <c r="I173" s="39" t="s">
        <v>844</v>
      </c>
      <c r="J173" s="35" t="s">
        <v>1122</v>
      </c>
    </row>
    <row r="174" spans="1:10" x14ac:dyDescent="0.2">
      <c r="A174" s="34" t="s">
        <v>309</v>
      </c>
      <c r="B174" s="32" t="s">
        <v>204</v>
      </c>
      <c r="C174" s="32" t="s">
        <v>268</v>
      </c>
      <c r="D174" s="32" t="str">
        <f t="shared" si="2"/>
        <v>Enter Cool Down Temperature 122° - 212°F, 1°F Increments</v>
      </c>
      <c r="E174" s="32" t="s">
        <v>359</v>
      </c>
      <c r="F174" s="35" t="s">
        <v>672</v>
      </c>
      <c r="G174" s="35" t="s">
        <v>529</v>
      </c>
      <c r="H174" s="35" t="s">
        <v>1123</v>
      </c>
      <c r="I174" s="39" t="s">
        <v>845</v>
      </c>
      <c r="J174" s="35" t="s">
        <v>1124</v>
      </c>
    </row>
    <row r="175" spans="1:10" ht="25.5" x14ac:dyDescent="0.2">
      <c r="A175" s="34" t="s">
        <v>309</v>
      </c>
      <c r="B175" s="32" t="s">
        <v>204</v>
      </c>
      <c r="C175" s="32" t="s">
        <v>268</v>
      </c>
      <c r="D175" s="32" t="str">
        <f t="shared" si="2"/>
        <v>Enter any notes about the recipe, belt, etc. Notes will not appear on the press</v>
      </c>
      <c r="E175" s="32" t="s">
        <v>360</v>
      </c>
      <c r="F175" s="35" t="s">
        <v>673</v>
      </c>
      <c r="G175" s="35" t="s">
        <v>530</v>
      </c>
      <c r="H175" s="35" t="s">
        <v>1125</v>
      </c>
      <c r="I175" s="39" t="s">
        <v>846</v>
      </c>
      <c r="J175" s="35" t="s">
        <v>1126</v>
      </c>
    </row>
    <row r="176" spans="1:10" x14ac:dyDescent="0.2">
      <c r="A176" s="34" t="s">
        <v>309</v>
      </c>
      <c r="B176" s="32" t="s">
        <v>204</v>
      </c>
      <c r="C176" s="32" t="s">
        <v>268</v>
      </c>
      <c r="D176" s="32" t="str">
        <f t="shared" si="2"/>
        <v>Metric</v>
      </c>
      <c r="E176" s="32" t="s">
        <v>334</v>
      </c>
      <c r="F176" s="35" t="s">
        <v>361</v>
      </c>
      <c r="G176" s="35" t="s">
        <v>531</v>
      </c>
      <c r="H176" s="35" t="s">
        <v>847</v>
      </c>
      <c r="I176" s="39" t="s">
        <v>847</v>
      </c>
      <c r="J176" s="35" t="s">
        <v>1127</v>
      </c>
    </row>
    <row r="177" spans="1:10" x14ac:dyDescent="0.2">
      <c r="A177" s="34" t="s">
        <v>309</v>
      </c>
      <c r="B177" s="32" t="s">
        <v>204</v>
      </c>
      <c r="C177" s="32" t="s">
        <v>268</v>
      </c>
      <c r="D177" s="32" t="str">
        <f t="shared" si="2"/>
        <v>Imperial</v>
      </c>
      <c r="E177" s="32" t="s">
        <v>362</v>
      </c>
      <c r="F177" s="35" t="s">
        <v>362</v>
      </c>
      <c r="G177" s="35" t="s">
        <v>532</v>
      </c>
      <c r="H177" s="35" t="s">
        <v>362</v>
      </c>
      <c r="I177" s="39" t="s">
        <v>848</v>
      </c>
      <c r="J177" s="35" t="s">
        <v>1128</v>
      </c>
    </row>
    <row r="178" spans="1:10" x14ac:dyDescent="0.2">
      <c r="A178" s="34" t="s">
        <v>309</v>
      </c>
      <c r="B178" s="32" t="s">
        <v>221</v>
      </c>
      <c r="C178" s="32" t="s">
        <v>268</v>
      </c>
      <c r="D178" s="32" t="str">
        <f t="shared" si="2"/>
        <v>Off</v>
      </c>
      <c r="E178" s="32" t="s">
        <v>363</v>
      </c>
      <c r="F178" s="35" t="s">
        <v>674</v>
      </c>
      <c r="G178" s="35" t="s">
        <v>533</v>
      </c>
      <c r="H178" s="35" t="s">
        <v>1129</v>
      </c>
      <c r="I178" s="39" t="s">
        <v>849</v>
      </c>
      <c r="J178" s="35" t="s">
        <v>1130</v>
      </c>
    </row>
    <row r="179" spans="1:10" x14ac:dyDescent="0.2">
      <c r="A179" s="34" t="s">
        <v>309</v>
      </c>
      <c r="B179" s="32" t="s">
        <v>221</v>
      </c>
      <c r="C179" s="32" t="s">
        <v>268</v>
      </c>
      <c r="D179" s="32" t="str">
        <f t="shared" si="2"/>
        <v>On</v>
      </c>
      <c r="E179" s="32" t="s">
        <v>364</v>
      </c>
      <c r="F179" s="35" t="s">
        <v>675</v>
      </c>
      <c r="G179" s="35" t="s">
        <v>534</v>
      </c>
      <c r="H179" s="35" t="s">
        <v>1131</v>
      </c>
      <c r="I179" s="39" t="s">
        <v>850</v>
      </c>
      <c r="J179" s="35" t="s">
        <v>1132</v>
      </c>
    </row>
    <row r="180" spans="1:10" ht="25.5" x14ac:dyDescent="0.2">
      <c r="A180" s="34" t="s">
        <v>309</v>
      </c>
      <c r="B180" s="32" t="s">
        <v>204</v>
      </c>
      <c r="C180" s="32" t="s">
        <v>268</v>
      </c>
      <c r="D180" s="32" t="str">
        <f t="shared" si="2"/>
        <v>Enter Top Splice Temperature 100° - 200°C, 1°C Increments</v>
      </c>
      <c r="E180" s="32" t="s">
        <v>365</v>
      </c>
      <c r="F180" s="35" t="s">
        <v>676</v>
      </c>
      <c r="G180" s="35" t="s">
        <v>535</v>
      </c>
      <c r="H180" s="35" t="s">
        <v>1133</v>
      </c>
      <c r="I180" s="39" t="s">
        <v>851</v>
      </c>
      <c r="J180" s="35" t="s">
        <v>1134</v>
      </c>
    </row>
    <row r="181" spans="1:10" ht="25.5" x14ac:dyDescent="0.2">
      <c r="A181" s="34" t="s">
        <v>309</v>
      </c>
      <c r="B181" s="32" t="s">
        <v>204</v>
      </c>
      <c r="C181" s="32" t="s">
        <v>268</v>
      </c>
      <c r="D181" s="32" t="str">
        <f t="shared" si="2"/>
        <v>Enter Top Splice Temperature 212° - 392°F, 1°F Increments</v>
      </c>
      <c r="E181" s="32" t="s">
        <v>366</v>
      </c>
      <c r="F181" s="35" t="s">
        <v>677</v>
      </c>
      <c r="G181" s="35" t="s">
        <v>536</v>
      </c>
      <c r="H181" s="35" t="s">
        <v>1135</v>
      </c>
      <c r="I181" s="39" t="s">
        <v>852</v>
      </c>
      <c r="J181" s="35" t="s">
        <v>1136</v>
      </c>
    </row>
    <row r="182" spans="1:10" ht="25.5" x14ac:dyDescent="0.2">
      <c r="A182" s="34" t="s">
        <v>309</v>
      </c>
      <c r="B182" s="32" t="s">
        <v>204</v>
      </c>
      <c r="C182" s="32" t="s">
        <v>268</v>
      </c>
      <c r="D182" s="32" t="str">
        <f t="shared" si="2"/>
        <v>Enter Bottom Splice Temperature 100° - 200°C, 1°C Increments</v>
      </c>
      <c r="E182" s="32" t="s">
        <v>367</v>
      </c>
      <c r="F182" s="35" t="s">
        <v>678</v>
      </c>
      <c r="G182" s="35" t="s">
        <v>537</v>
      </c>
      <c r="H182" s="35" t="s">
        <v>1137</v>
      </c>
      <c r="I182" s="39" t="s">
        <v>853</v>
      </c>
      <c r="J182" s="35" t="s">
        <v>1138</v>
      </c>
    </row>
    <row r="183" spans="1:10" ht="25.5" x14ac:dyDescent="0.2">
      <c r="A183" s="34" t="s">
        <v>309</v>
      </c>
      <c r="B183" s="32" t="s">
        <v>204</v>
      </c>
      <c r="C183" s="32" t="s">
        <v>268</v>
      </c>
      <c r="D183" s="32" t="str">
        <f t="shared" si="2"/>
        <v>Enter Bottom Splice Temperature 212° - 392°F, 1°F Increments</v>
      </c>
      <c r="E183" s="32" t="s">
        <v>368</v>
      </c>
      <c r="F183" s="35" t="s">
        <v>679</v>
      </c>
      <c r="G183" s="35" t="s">
        <v>538</v>
      </c>
      <c r="H183" s="35" t="s">
        <v>1139</v>
      </c>
      <c r="I183" s="39" t="s">
        <v>854</v>
      </c>
      <c r="J183" s="35" t="s">
        <v>1140</v>
      </c>
    </row>
    <row r="184" spans="1:10" x14ac:dyDescent="0.2">
      <c r="A184" s="36" t="s">
        <v>369</v>
      </c>
      <c r="B184" s="37" t="s">
        <v>370</v>
      </c>
      <c r="C184" s="37" t="s">
        <v>268</v>
      </c>
      <c r="D184" s="32" t="str">
        <f t="shared" si="2"/>
        <v>TopSpliceTemp (°c)</v>
      </c>
      <c r="E184" s="37" t="s">
        <v>371</v>
      </c>
      <c r="F184" s="35" t="s">
        <v>680</v>
      </c>
      <c r="G184" s="35" t="s">
        <v>539</v>
      </c>
      <c r="H184" s="35" t="s">
        <v>1141</v>
      </c>
      <c r="I184" s="39" t="s">
        <v>855</v>
      </c>
      <c r="J184" s="35" t="s">
        <v>1142</v>
      </c>
    </row>
    <row r="185" spans="1:10" x14ac:dyDescent="0.2">
      <c r="A185" s="36" t="s">
        <v>369</v>
      </c>
      <c r="B185" s="37" t="s">
        <v>370</v>
      </c>
      <c r="C185" s="37" t="s">
        <v>268</v>
      </c>
      <c r="D185" s="32" t="str">
        <f t="shared" si="2"/>
        <v>BottomSpliceTemp (°c)</v>
      </c>
      <c r="E185" s="37" t="s">
        <v>372</v>
      </c>
      <c r="F185" s="35" t="s">
        <v>681</v>
      </c>
      <c r="G185" s="35" t="s">
        <v>540</v>
      </c>
      <c r="H185" s="35" t="s">
        <v>1143</v>
      </c>
      <c r="I185" s="39" t="s">
        <v>856</v>
      </c>
      <c r="J185" s="35" t="s">
        <v>1144</v>
      </c>
    </row>
    <row r="186" spans="1:10" x14ac:dyDescent="0.2">
      <c r="A186" s="36" t="s">
        <v>369</v>
      </c>
      <c r="B186" s="37" t="s">
        <v>370</v>
      </c>
      <c r="C186" s="37" t="s">
        <v>268</v>
      </c>
      <c r="D186" s="32" t="str">
        <f t="shared" si="2"/>
        <v>Pressure(bar)</v>
      </c>
      <c r="E186" s="37" t="s">
        <v>170</v>
      </c>
      <c r="F186" s="35" t="s">
        <v>682</v>
      </c>
      <c r="G186" s="35" t="s">
        <v>541</v>
      </c>
      <c r="H186" s="35" t="s">
        <v>170</v>
      </c>
      <c r="I186" s="39" t="s">
        <v>857</v>
      </c>
      <c r="J186" s="35" t="s">
        <v>1145</v>
      </c>
    </row>
    <row r="187" spans="1:10" x14ac:dyDescent="0.2">
      <c r="A187" s="36" t="s">
        <v>369</v>
      </c>
      <c r="B187" s="37" t="s">
        <v>370</v>
      </c>
      <c r="C187" s="37" t="s">
        <v>268</v>
      </c>
      <c r="D187" s="32" t="str">
        <f t="shared" si="2"/>
        <v>PreheatTemp(°c)</v>
      </c>
      <c r="E187" s="37" t="s">
        <v>171</v>
      </c>
      <c r="F187" s="35" t="s">
        <v>683</v>
      </c>
      <c r="G187" s="35" t="s">
        <v>542</v>
      </c>
      <c r="H187" s="35" t="s">
        <v>1146</v>
      </c>
      <c r="I187" s="39" t="s">
        <v>858</v>
      </c>
      <c r="J187" s="35" t="s">
        <v>1147</v>
      </c>
    </row>
    <row r="188" spans="1:10" x14ac:dyDescent="0.2">
      <c r="A188" s="36" t="s">
        <v>369</v>
      </c>
      <c r="B188" s="37" t="s">
        <v>370</v>
      </c>
      <c r="C188" s="37" t="s">
        <v>268</v>
      </c>
      <c r="D188" s="32" t="str">
        <f t="shared" si="2"/>
        <v>CoolDownTemp(°c)</v>
      </c>
      <c r="E188" s="37" t="s">
        <v>172</v>
      </c>
      <c r="F188" s="35" t="s">
        <v>684</v>
      </c>
      <c r="G188" s="35" t="s">
        <v>543</v>
      </c>
      <c r="H188" s="35" t="s">
        <v>1148</v>
      </c>
      <c r="I188" s="39" t="s">
        <v>859</v>
      </c>
      <c r="J188" s="35" t="s">
        <v>1149</v>
      </c>
    </row>
    <row r="189" spans="1:10" x14ac:dyDescent="0.2">
      <c r="A189" s="36" t="s">
        <v>373</v>
      </c>
      <c r="B189" s="37" t="s">
        <v>178</v>
      </c>
      <c r="C189" s="37" t="s">
        <v>178</v>
      </c>
      <c r="D189" s="32" t="str">
        <f t="shared" si="2"/>
        <v>Please Wait</v>
      </c>
      <c r="E189" s="37" t="s">
        <v>229</v>
      </c>
      <c r="F189" s="35" t="s">
        <v>590</v>
      </c>
      <c r="G189" s="35" t="s">
        <v>441</v>
      </c>
      <c r="H189" s="35" t="s">
        <v>947</v>
      </c>
      <c r="I189" s="39" t="s">
        <v>758</v>
      </c>
      <c r="J189" s="35" t="s">
        <v>948</v>
      </c>
    </row>
    <row r="190" spans="1:10" x14ac:dyDescent="0.2">
      <c r="A190" s="36" t="s">
        <v>373</v>
      </c>
      <c r="B190" s="37" t="s">
        <v>221</v>
      </c>
      <c r="C190" s="37" t="s">
        <v>181</v>
      </c>
      <c r="D190" s="32" t="str">
        <f t="shared" si="2"/>
        <v>This may take a few seconds, please wait.</v>
      </c>
      <c r="E190" s="37" t="s">
        <v>230</v>
      </c>
      <c r="F190" s="35" t="s">
        <v>591</v>
      </c>
      <c r="G190" s="35" t="s">
        <v>442</v>
      </c>
      <c r="H190" s="35" t="s">
        <v>949</v>
      </c>
      <c r="I190" s="39" t="s">
        <v>759</v>
      </c>
      <c r="J190" s="35" t="s">
        <v>950</v>
      </c>
    </row>
    <row r="191" spans="1:10" ht="25.5" x14ac:dyDescent="0.2">
      <c r="A191" s="34" t="s">
        <v>309</v>
      </c>
      <c r="B191" s="37" t="s">
        <v>116</v>
      </c>
      <c r="C191" s="37" t="s">
        <v>270</v>
      </c>
      <c r="D191" s="32" t="str">
        <f t="shared" si="2"/>
        <v>You must have a preheat time between 30 seconds and 10 minutes</v>
      </c>
      <c r="E191" s="37" t="s">
        <v>374</v>
      </c>
      <c r="F191" s="35" t="s">
        <v>375</v>
      </c>
      <c r="G191" s="35" t="s">
        <v>544</v>
      </c>
      <c r="H191" s="35" t="s">
        <v>1150</v>
      </c>
      <c r="I191" s="39" t="s">
        <v>860</v>
      </c>
      <c r="J191" s="35" t="s">
        <v>1151</v>
      </c>
    </row>
    <row r="192" spans="1:10" x14ac:dyDescent="0.2">
      <c r="A192" s="36" t="s">
        <v>376</v>
      </c>
      <c r="B192" s="32" t="s">
        <v>221</v>
      </c>
      <c r="C192" s="32" t="s">
        <v>268</v>
      </c>
      <c r="D192" s="32" t="str">
        <f t="shared" si="2"/>
        <v>Enter Bottom Splice Temp. 100° - 200°C, 1°C Increments</v>
      </c>
      <c r="E192" s="32" t="s">
        <v>310</v>
      </c>
      <c r="F192" s="35" t="s">
        <v>645</v>
      </c>
      <c r="G192" s="35" t="s">
        <v>495</v>
      </c>
      <c r="H192" s="35" t="s">
        <v>1056</v>
      </c>
      <c r="I192" s="39" t="s">
        <v>861</v>
      </c>
      <c r="J192" s="35" t="s">
        <v>1057</v>
      </c>
    </row>
    <row r="193" spans="1:10" ht="25.5" x14ac:dyDescent="0.2">
      <c r="A193" s="36" t="s">
        <v>376</v>
      </c>
      <c r="B193" s="32" t="s">
        <v>221</v>
      </c>
      <c r="C193" s="32" t="s">
        <v>268</v>
      </c>
      <c r="D193" s="32" t="str">
        <f t="shared" si="2"/>
        <v>Enter Preheat Temperature 50° - 90% of Lowest Splice Temp (Top/Bottom), 1°C Increments</v>
      </c>
      <c r="E193" s="32" t="s">
        <v>311</v>
      </c>
      <c r="F193" s="35" t="s">
        <v>646</v>
      </c>
      <c r="G193" s="35" t="s">
        <v>496</v>
      </c>
      <c r="H193" s="35" t="s">
        <v>1058</v>
      </c>
      <c r="I193" s="39" t="s">
        <v>821</v>
      </c>
      <c r="J193" s="35" t="s">
        <v>1059</v>
      </c>
    </row>
    <row r="194" spans="1:10" x14ac:dyDescent="0.2">
      <c r="A194" s="36" t="s">
        <v>377</v>
      </c>
      <c r="B194" s="37" t="s">
        <v>378</v>
      </c>
      <c r="C194" s="37" t="s">
        <v>268</v>
      </c>
      <c r="D194" s="32" t="str">
        <f t="shared" si="2"/>
        <v>Group</v>
      </c>
      <c r="E194" s="37" t="s">
        <v>108</v>
      </c>
      <c r="F194" s="35" t="s">
        <v>338</v>
      </c>
      <c r="G194" s="35" t="s">
        <v>510</v>
      </c>
      <c r="H194" s="35" t="s">
        <v>1087</v>
      </c>
      <c r="I194" s="39" t="s">
        <v>827</v>
      </c>
      <c r="J194" s="35" t="s">
        <v>1088</v>
      </c>
    </row>
    <row r="195" spans="1:10" x14ac:dyDescent="0.2">
      <c r="A195" s="36" t="s">
        <v>377</v>
      </c>
      <c r="B195" s="37" t="s">
        <v>378</v>
      </c>
      <c r="C195" s="37" t="s">
        <v>268</v>
      </c>
      <c r="D195" s="32" t="str">
        <f t="shared" ref="D195:D258" si="3">IF($A$1=1,E195,IF($A$1=2,F195,IF($A$1=3,G195,IF($A$1=4,H195,IF($A$1=5,I195,IF($A$1=6,J195,0))))))</f>
        <v>Recipe#</v>
      </c>
      <c r="E195" s="37" t="s">
        <v>109</v>
      </c>
      <c r="F195" s="35" t="s">
        <v>685</v>
      </c>
      <c r="G195" s="35" t="s">
        <v>545</v>
      </c>
      <c r="H195" s="35" t="s">
        <v>1152</v>
      </c>
      <c r="I195" s="39" t="s">
        <v>862</v>
      </c>
      <c r="J195" s="35" t="s">
        <v>1153</v>
      </c>
    </row>
    <row r="196" spans="1:10" x14ac:dyDescent="0.2">
      <c r="A196" s="36" t="s">
        <v>377</v>
      </c>
      <c r="B196" s="37" t="s">
        <v>378</v>
      </c>
      <c r="C196" s="37" t="s">
        <v>268</v>
      </c>
      <c r="D196" s="32" t="str">
        <f t="shared" si="3"/>
        <v>RecipeName</v>
      </c>
      <c r="E196" s="37" t="s">
        <v>80</v>
      </c>
      <c r="F196" s="35" t="s">
        <v>686</v>
      </c>
      <c r="G196" s="35" t="s">
        <v>546</v>
      </c>
      <c r="H196" s="35" t="s">
        <v>1089</v>
      </c>
      <c r="I196" s="39" t="s">
        <v>828</v>
      </c>
      <c r="J196" s="35" t="s">
        <v>1090</v>
      </c>
    </row>
    <row r="197" spans="1:10" x14ac:dyDescent="0.2">
      <c r="A197" s="36" t="s">
        <v>377</v>
      </c>
      <c r="B197" s="37" t="s">
        <v>378</v>
      </c>
      <c r="C197" s="37" t="s">
        <v>268</v>
      </c>
      <c r="D197" s="32" t="str">
        <f t="shared" si="3"/>
        <v>TopSpliceTemp</v>
      </c>
      <c r="E197" s="37" t="s">
        <v>110</v>
      </c>
      <c r="F197" s="35" t="s">
        <v>687</v>
      </c>
      <c r="G197" s="35" t="s">
        <v>547</v>
      </c>
      <c r="H197" s="35" t="s">
        <v>1154</v>
      </c>
      <c r="I197" s="39" t="s">
        <v>829</v>
      </c>
      <c r="J197" s="35" t="s">
        <v>1155</v>
      </c>
    </row>
    <row r="198" spans="1:10" x14ac:dyDescent="0.2">
      <c r="A198" s="36" t="s">
        <v>377</v>
      </c>
      <c r="B198" s="37" t="s">
        <v>378</v>
      </c>
      <c r="C198" s="37" t="s">
        <v>268</v>
      </c>
      <c r="D198" s="32" t="str">
        <f t="shared" si="3"/>
        <v>BottomSpliceTemp</v>
      </c>
      <c r="E198" s="37" t="s">
        <v>111</v>
      </c>
      <c r="F198" s="35" t="s">
        <v>688</v>
      </c>
      <c r="G198" s="35" t="s">
        <v>548</v>
      </c>
      <c r="H198" s="35" t="s">
        <v>1156</v>
      </c>
      <c r="I198" s="39" t="s">
        <v>830</v>
      </c>
      <c r="J198" s="35" t="s">
        <v>1157</v>
      </c>
    </row>
    <row r="199" spans="1:10" x14ac:dyDescent="0.2">
      <c r="A199" s="36" t="s">
        <v>377</v>
      </c>
      <c r="B199" s="37" t="s">
        <v>378</v>
      </c>
      <c r="C199" s="37" t="s">
        <v>268</v>
      </c>
      <c r="D199" s="32" t="str">
        <f t="shared" si="3"/>
        <v>Pressure</v>
      </c>
      <c r="E199" s="37" t="s">
        <v>112</v>
      </c>
      <c r="F199" s="35" t="s">
        <v>343</v>
      </c>
      <c r="G199" s="35" t="s">
        <v>515</v>
      </c>
      <c r="H199" s="35" t="s">
        <v>1097</v>
      </c>
      <c r="I199" s="39" t="s">
        <v>832</v>
      </c>
      <c r="J199" s="35" t="s">
        <v>1098</v>
      </c>
    </row>
    <row r="200" spans="1:10" x14ac:dyDescent="0.2">
      <c r="A200" s="36" t="s">
        <v>377</v>
      </c>
      <c r="B200" s="37" t="s">
        <v>378</v>
      </c>
      <c r="C200" s="37" t="s">
        <v>268</v>
      </c>
      <c r="D200" s="32" t="str">
        <f t="shared" si="3"/>
        <v>Dwell</v>
      </c>
      <c r="E200" s="37" t="s">
        <v>113</v>
      </c>
      <c r="F200" s="35" t="s">
        <v>689</v>
      </c>
      <c r="G200" s="35" t="s">
        <v>549</v>
      </c>
      <c r="H200" s="35" t="s">
        <v>1095</v>
      </c>
      <c r="I200" s="39" t="s">
        <v>863</v>
      </c>
      <c r="J200" s="35" t="s">
        <v>1158</v>
      </c>
    </row>
    <row r="201" spans="1:10" x14ac:dyDescent="0.2">
      <c r="A201" s="36" t="s">
        <v>377</v>
      </c>
      <c r="B201" s="37" t="s">
        <v>378</v>
      </c>
      <c r="C201" s="37" t="s">
        <v>268</v>
      </c>
      <c r="D201" s="32" t="str">
        <f t="shared" si="3"/>
        <v>Preheat</v>
      </c>
      <c r="E201" s="37" t="s">
        <v>114</v>
      </c>
      <c r="F201" s="35" t="s">
        <v>690</v>
      </c>
      <c r="G201" s="35" t="s">
        <v>550</v>
      </c>
      <c r="H201" s="35" t="s">
        <v>1159</v>
      </c>
      <c r="I201" s="39" t="s">
        <v>864</v>
      </c>
      <c r="J201" s="35" t="s">
        <v>1160</v>
      </c>
    </row>
    <row r="202" spans="1:10" x14ac:dyDescent="0.2">
      <c r="A202" s="36" t="s">
        <v>377</v>
      </c>
      <c r="B202" s="37" t="s">
        <v>378</v>
      </c>
      <c r="C202" s="37" t="s">
        <v>268</v>
      </c>
      <c r="D202" s="32" t="str">
        <f t="shared" si="3"/>
        <v>PreheatTemp</v>
      </c>
      <c r="E202" s="37" t="s">
        <v>115</v>
      </c>
      <c r="F202" s="35" t="s">
        <v>691</v>
      </c>
      <c r="G202" s="35" t="s">
        <v>551</v>
      </c>
      <c r="H202" s="35" t="s">
        <v>1161</v>
      </c>
      <c r="I202" s="39" t="s">
        <v>834</v>
      </c>
      <c r="J202" s="35" t="s">
        <v>1162</v>
      </c>
    </row>
    <row r="203" spans="1:10" x14ac:dyDescent="0.2">
      <c r="A203" s="36" t="s">
        <v>377</v>
      </c>
      <c r="B203" s="37" t="s">
        <v>378</v>
      </c>
      <c r="C203" s="37" t="s">
        <v>268</v>
      </c>
      <c r="D203" s="32" t="str">
        <f t="shared" si="3"/>
        <v>PreheatTime</v>
      </c>
      <c r="E203" s="37" t="s">
        <v>116</v>
      </c>
      <c r="F203" s="35" t="s">
        <v>692</v>
      </c>
      <c r="G203" s="35" t="s">
        <v>551</v>
      </c>
      <c r="H203" s="35" t="s">
        <v>1163</v>
      </c>
      <c r="I203" s="39" t="s">
        <v>835</v>
      </c>
      <c r="J203" s="35" t="s">
        <v>1164</v>
      </c>
    </row>
    <row r="204" spans="1:10" x14ac:dyDescent="0.2">
      <c r="A204" s="36" t="s">
        <v>377</v>
      </c>
      <c r="B204" s="37" t="s">
        <v>378</v>
      </c>
      <c r="C204" s="37" t="s">
        <v>268</v>
      </c>
      <c r="D204" s="32" t="str">
        <f t="shared" si="3"/>
        <v>CoolDownTemp</v>
      </c>
      <c r="E204" s="37" t="s">
        <v>117</v>
      </c>
      <c r="F204" s="35" t="s">
        <v>693</v>
      </c>
      <c r="G204" s="35" t="s">
        <v>552</v>
      </c>
      <c r="H204" s="35" t="s">
        <v>1165</v>
      </c>
      <c r="I204" s="39" t="s">
        <v>836</v>
      </c>
      <c r="J204" s="35" t="s">
        <v>1166</v>
      </c>
    </row>
    <row r="205" spans="1:10" x14ac:dyDescent="0.2">
      <c r="A205" s="36" t="s">
        <v>377</v>
      </c>
      <c r="B205" s="37" t="s">
        <v>378</v>
      </c>
      <c r="C205" s="37" t="s">
        <v>268</v>
      </c>
      <c r="D205" s="32" t="str">
        <f t="shared" si="3"/>
        <v>Notes</v>
      </c>
      <c r="E205" s="37" t="s">
        <v>2</v>
      </c>
      <c r="F205" s="35" t="s">
        <v>350</v>
      </c>
      <c r="G205" s="35" t="s">
        <v>520</v>
      </c>
      <c r="H205" s="35" t="s">
        <v>1107</v>
      </c>
      <c r="I205" s="39" t="s">
        <v>837</v>
      </c>
      <c r="J205" s="35" t="s">
        <v>1108</v>
      </c>
    </row>
    <row r="206" spans="1:10" x14ac:dyDescent="0.2">
      <c r="A206" s="36" t="s">
        <v>377</v>
      </c>
      <c r="B206" s="37" t="s">
        <v>378</v>
      </c>
      <c r="C206" s="37" t="s">
        <v>268</v>
      </c>
      <c r="D206" s="32" t="str">
        <f t="shared" si="3"/>
        <v>Group</v>
      </c>
      <c r="E206" s="37" t="s">
        <v>108</v>
      </c>
      <c r="F206" s="35" t="s">
        <v>338</v>
      </c>
      <c r="G206" s="35" t="s">
        <v>510</v>
      </c>
      <c r="H206" s="35" t="s">
        <v>1087</v>
      </c>
      <c r="I206" s="39" t="s">
        <v>827</v>
      </c>
      <c r="J206" s="35" t="s">
        <v>1088</v>
      </c>
    </row>
    <row r="207" spans="1:10" x14ac:dyDescent="0.2">
      <c r="A207" s="36" t="s">
        <v>377</v>
      </c>
      <c r="B207" s="37" t="s">
        <v>378</v>
      </c>
      <c r="C207" s="37" t="s">
        <v>268</v>
      </c>
      <c r="D207" s="32" t="str">
        <f t="shared" si="3"/>
        <v>Group Name</v>
      </c>
      <c r="E207" s="37" t="s">
        <v>61</v>
      </c>
      <c r="F207" s="35" t="s">
        <v>379</v>
      </c>
      <c r="G207" s="35" t="s">
        <v>553</v>
      </c>
      <c r="H207" s="35" t="s">
        <v>1167</v>
      </c>
      <c r="I207" s="39" t="s">
        <v>865</v>
      </c>
      <c r="J207" s="35" t="s">
        <v>1168</v>
      </c>
    </row>
    <row r="208" spans="1:10" x14ac:dyDescent="0.2">
      <c r="A208" s="36" t="s">
        <v>380</v>
      </c>
      <c r="B208" s="32" t="s">
        <v>221</v>
      </c>
      <c r="C208" s="32" t="s">
        <v>268</v>
      </c>
      <c r="D208" s="32" t="str">
        <f t="shared" si="3"/>
        <v>Enter Bottom Splice Temp. 100° - 200°C, 1°C Increments</v>
      </c>
      <c r="E208" s="32" t="s">
        <v>310</v>
      </c>
      <c r="F208" s="35" t="s">
        <v>645</v>
      </c>
      <c r="G208" s="35" t="s">
        <v>495</v>
      </c>
      <c r="H208" s="35" t="s">
        <v>1056</v>
      </c>
      <c r="I208" s="39" t="s">
        <v>861</v>
      </c>
      <c r="J208" s="35" t="s">
        <v>1057</v>
      </c>
    </row>
    <row r="209" spans="1:10" ht="25.5" x14ac:dyDescent="0.2">
      <c r="A209" s="36" t="s">
        <v>380</v>
      </c>
      <c r="B209" s="32" t="s">
        <v>221</v>
      </c>
      <c r="C209" s="32" t="s">
        <v>268</v>
      </c>
      <c r="D209" s="32" t="str">
        <f t="shared" si="3"/>
        <v>Enter Preheat Temperature 50° - 90% of Lowest Splice Temp (Top/Bottom), 1°C Increments</v>
      </c>
      <c r="E209" s="32" t="s">
        <v>311</v>
      </c>
      <c r="F209" s="35" t="s">
        <v>646</v>
      </c>
      <c r="G209" s="35" t="s">
        <v>496</v>
      </c>
      <c r="H209" s="35" t="s">
        <v>1058</v>
      </c>
      <c r="I209" s="39" t="s">
        <v>821</v>
      </c>
      <c r="J209" s="35" t="s">
        <v>1059</v>
      </c>
    </row>
    <row r="210" spans="1:10" x14ac:dyDescent="0.2">
      <c r="A210" s="36" t="s">
        <v>377</v>
      </c>
      <c r="B210" s="37" t="s">
        <v>378</v>
      </c>
      <c r="C210" s="37" t="s">
        <v>268</v>
      </c>
      <c r="D210" s="32" t="str">
        <f t="shared" si="3"/>
        <v>TopSpliceTemp(°c)</v>
      </c>
      <c r="E210" s="37" t="s">
        <v>168</v>
      </c>
      <c r="F210" s="35" t="s">
        <v>694</v>
      </c>
      <c r="G210" s="35" t="s">
        <v>554</v>
      </c>
      <c r="H210" s="35" t="s">
        <v>1169</v>
      </c>
      <c r="I210" s="39" t="s">
        <v>855</v>
      </c>
      <c r="J210" s="35" t="s">
        <v>1142</v>
      </c>
    </row>
    <row r="211" spans="1:10" x14ac:dyDescent="0.2">
      <c r="A211" s="36" t="s">
        <v>377</v>
      </c>
      <c r="B211" s="37" t="s">
        <v>378</v>
      </c>
      <c r="C211" s="37" t="s">
        <v>268</v>
      </c>
      <c r="D211" s="32" t="str">
        <f t="shared" si="3"/>
        <v>BottomSpliceTemp(°c)</v>
      </c>
      <c r="E211" s="37" t="s">
        <v>169</v>
      </c>
      <c r="F211" s="35" t="s">
        <v>681</v>
      </c>
      <c r="G211" s="35" t="s">
        <v>555</v>
      </c>
      <c r="H211" s="35" t="s">
        <v>1170</v>
      </c>
      <c r="I211" s="39" t="s">
        <v>856</v>
      </c>
      <c r="J211" s="35" t="s">
        <v>1144</v>
      </c>
    </row>
    <row r="212" spans="1:10" x14ac:dyDescent="0.2">
      <c r="A212" s="36" t="s">
        <v>377</v>
      </c>
      <c r="B212" s="37" t="s">
        <v>378</v>
      </c>
      <c r="C212" s="37" t="s">
        <v>268</v>
      </c>
      <c r="D212" s="32" t="str">
        <f t="shared" si="3"/>
        <v>Pressure(bar)</v>
      </c>
      <c r="E212" s="37" t="s">
        <v>170</v>
      </c>
      <c r="F212" s="35" t="s">
        <v>682</v>
      </c>
      <c r="G212" s="35" t="s">
        <v>541</v>
      </c>
      <c r="H212" s="35" t="s">
        <v>170</v>
      </c>
      <c r="I212" s="39" t="s">
        <v>857</v>
      </c>
      <c r="J212" s="35" t="s">
        <v>1145</v>
      </c>
    </row>
    <row r="213" spans="1:10" x14ac:dyDescent="0.2">
      <c r="A213" s="36" t="s">
        <v>377</v>
      </c>
      <c r="B213" s="37" t="s">
        <v>378</v>
      </c>
      <c r="C213" s="37" t="s">
        <v>268</v>
      </c>
      <c r="D213" s="32" t="str">
        <f t="shared" si="3"/>
        <v>PreheatTemp(°c)</v>
      </c>
      <c r="E213" s="37" t="s">
        <v>171</v>
      </c>
      <c r="F213" s="35" t="s">
        <v>683</v>
      </c>
      <c r="G213" s="35" t="s">
        <v>542</v>
      </c>
      <c r="H213" s="35" t="s">
        <v>1146</v>
      </c>
      <c r="I213" s="39" t="s">
        <v>858</v>
      </c>
      <c r="J213" s="35" t="s">
        <v>1147</v>
      </c>
    </row>
    <row r="214" spans="1:10" x14ac:dyDescent="0.2">
      <c r="A214" s="36" t="s">
        <v>377</v>
      </c>
      <c r="B214" s="37" t="s">
        <v>378</v>
      </c>
      <c r="C214" s="37" t="s">
        <v>268</v>
      </c>
      <c r="D214" s="32" t="str">
        <f t="shared" si="3"/>
        <v>CoolDownTemp(°c)</v>
      </c>
      <c r="E214" s="37" t="s">
        <v>172</v>
      </c>
      <c r="F214" s="35" t="s">
        <v>684</v>
      </c>
      <c r="G214" s="35" t="s">
        <v>543</v>
      </c>
      <c r="H214" s="35" t="s">
        <v>1148</v>
      </c>
      <c r="I214" s="39" t="s">
        <v>859</v>
      </c>
      <c r="J214" s="35" t="s">
        <v>1149</v>
      </c>
    </row>
    <row r="215" spans="1:10" x14ac:dyDescent="0.2">
      <c r="A215" s="36" t="s">
        <v>381</v>
      </c>
      <c r="B215" s="37" t="s">
        <v>221</v>
      </c>
      <c r="C215" s="37" t="s">
        <v>270</v>
      </c>
      <c r="D215" s="32" t="str">
        <f t="shared" si="3"/>
        <v>Did Not Save! Group is full please delete some recipes.</v>
      </c>
      <c r="E215" s="37" t="s">
        <v>382</v>
      </c>
      <c r="F215" s="35" t="s">
        <v>695</v>
      </c>
      <c r="G215" s="35" t="s">
        <v>556</v>
      </c>
      <c r="H215" s="35" t="s">
        <v>1171</v>
      </c>
      <c r="I215" s="39" t="s">
        <v>866</v>
      </c>
      <c r="J215" s="35" t="s">
        <v>1172</v>
      </c>
    </row>
    <row r="216" spans="1:10" ht="25.5" x14ac:dyDescent="0.2">
      <c r="A216" s="36" t="s">
        <v>381</v>
      </c>
      <c r="B216" s="37" t="s">
        <v>221</v>
      </c>
      <c r="C216" s="37" t="s">
        <v>270</v>
      </c>
      <c r="D216" s="32" t="str">
        <f t="shared" si="3"/>
        <v>Cannot have recipes with duplicate names. Please rename recipe and try saving again.</v>
      </c>
      <c r="E216" s="37" t="s">
        <v>383</v>
      </c>
      <c r="F216" s="35" t="s">
        <v>696</v>
      </c>
      <c r="G216" s="35" t="s">
        <v>557</v>
      </c>
      <c r="H216" s="35" t="s">
        <v>1173</v>
      </c>
      <c r="I216" s="39" t="s">
        <v>867</v>
      </c>
      <c r="J216" s="35" t="s">
        <v>1174</v>
      </c>
    </row>
    <row r="217" spans="1:10" x14ac:dyDescent="0.2">
      <c r="A217" s="36" t="s">
        <v>381</v>
      </c>
      <c r="B217" s="37" t="s">
        <v>221</v>
      </c>
      <c r="C217" s="37" t="s">
        <v>278</v>
      </c>
      <c r="D217" s="32" t="str">
        <f t="shared" si="3"/>
        <v>Save Successful</v>
      </c>
      <c r="E217" s="37" t="s">
        <v>284</v>
      </c>
      <c r="F217" s="35" t="s">
        <v>622</v>
      </c>
      <c r="G217" s="35" t="s">
        <v>472</v>
      </c>
      <c r="H217" s="35" t="s">
        <v>1010</v>
      </c>
      <c r="I217" s="39" t="s">
        <v>868</v>
      </c>
      <c r="J217" s="35" t="s">
        <v>1011</v>
      </c>
    </row>
    <row r="218" spans="1:10" x14ac:dyDescent="0.2">
      <c r="A218" s="36" t="s">
        <v>384</v>
      </c>
      <c r="B218" s="37" t="s">
        <v>221</v>
      </c>
      <c r="C218" s="37" t="s">
        <v>270</v>
      </c>
      <c r="D218" s="32" t="str">
        <f t="shared" si="3"/>
        <v>Did Not Save! Group is full please delete some recipes.</v>
      </c>
      <c r="E218" s="37" t="s">
        <v>382</v>
      </c>
      <c r="F218" s="35" t="s">
        <v>695</v>
      </c>
      <c r="G218" s="35" t="s">
        <v>556</v>
      </c>
      <c r="H218" s="35" t="s">
        <v>1171</v>
      </c>
      <c r="I218" s="39" t="s">
        <v>866</v>
      </c>
      <c r="J218" s="35" t="s">
        <v>1172</v>
      </c>
    </row>
    <row r="219" spans="1:10" ht="25.5" x14ac:dyDescent="0.2">
      <c r="A219" s="36" t="s">
        <v>384</v>
      </c>
      <c r="B219" s="37" t="s">
        <v>221</v>
      </c>
      <c r="C219" s="37" t="s">
        <v>270</v>
      </c>
      <c r="D219" s="32" t="str">
        <f t="shared" si="3"/>
        <v>Cannot have recipes with duplicate names. Please rename recipe and try saving again.</v>
      </c>
      <c r="E219" s="37" t="s">
        <v>383</v>
      </c>
      <c r="F219" s="35" t="s">
        <v>696</v>
      </c>
      <c r="G219" s="35" t="s">
        <v>557</v>
      </c>
      <c r="H219" s="35" t="s">
        <v>1173</v>
      </c>
      <c r="I219" s="39" t="s">
        <v>867</v>
      </c>
      <c r="J219" s="35" t="s">
        <v>1174</v>
      </c>
    </row>
    <row r="220" spans="1:10" x14ac:dyDescent="0.2">
      <c r="A220" s="36" t="s">
        <v>384</v>
      </c>
      <c r="B220" s="37" t="s">
        <v>221</v>
      </c>
      <c r="C220" s="37" t="s">
        <v>278</v>
      </c>
      <c r="D220" s="32" t="str">
        <f t="shared" si="3"/>
        <v>Save Successful</v>
      </c>
      <c r="E220" s="37" t="s">
        <v>284</v>
      </c>
      <c r="F220" s="35" t="s">
        <v>622</v>
      </c>
      <c r="G220" s="35" t="s">
        <v>472</v>
      </c>
      <c r="H220" s="35" t="s">
        <v>1010</v>
      </c>
      <c r="I220" s="39" t="s">
        <v>868</v>
      </c>
      <c r="J220" s="35" t="s">
        <v>1011</v>
      </c>
    </row>
    <row r="221" spans="1:10" x14ac:dyDescent="0.2">
      <c r="A221" s="36" t="s">
        <v>308</v>
      </c>
      <c r="B221" s="37" t="s">
        <v>183</v>
      </c>
      <c r="C221" s="37" t="s">
        <v>224</v>
      </c>
      <c r="D221" s="32" t="str">
        <f t="shared" si="3"/>
        <v>Up10</v>
      </c>
      <c r="E221" s="37" t="s">
        <v>385</v>
      </c>
      <c r="F221" s="35" t="s">
        <v>697</v>
      </c>
      <c r="G221" s="35" t="s">
        <v>558</v>
      </c>
      <c r="H221" s="35" t="s">
        <v>1175</v>
      </c>
      <c r="I221" s="39" t="s">
        <v>869</v>
      </c>
      <c r="J221" s="35" t="s">
        <v>1176</v>
      </c>
    </row>
    <row r="222" spans="1:10" x14ac:dyDescent="0.2">
      <c r="A222" s="36" t="s">
        <v>308</v>
      </c>
      <c r="B222" s="37" t="s">
        <v>183</v>
      </c>
      <c r="C222" s="37" t="s">
        <v>224</v>
      </c>
      <c r="D222" s="32" t="str">
        <f t="shared" si="3"/>
        <v>Up</v>
      </c>
      <c r="E222" s="32" t="s">
        <v>386</v>
      </c>
      <c r="F222" s="35" t="s">
        <v>698</v>
      </c>
      <c r="G222" s="35" t="s">
        <v>559</v>
      </c>
      <c r="H222" s="35" t="s">
        <v>1177</v>
      </c>
      <c r="I222" s="39" t="s">
        <v>870</v>
      </c>
      <c r="J222" s="35" t="s">
        <v>1178</v>
      </c>
    </row>
    <row r="223" spans="1:10" x14ac:dyDescent="0.2">
      <c r="A223" s="36" t="s">
        <v>308</v>
      </c>
      <c r="B223" s="37" t="s">
        <v>183</v>
      </c>
      <c r="C223" s="37" t="s">
        <v>224</v>
      </c>
      <c r="D223" s="32" t="str">
        <f t="shared" si="3"/>
        <v>Down</v>
      </c>
      <c r="E223" s="32" t="s">
        <v>387</v>
      </c>
      <c r="F223" s="35" t="s">
        <v>699</v>
      </c>
      <c r="G223" s="35" t="s">
        <v>560</v>
      </c>
      <c r="H223" s="35" t="s">
        <v>1179</v>
      </c>
      <c r="I223" s="39" t="s">
        <v>871</v>
      </c>
      <c r="J223" s="35" t="s">
        <v>1180</v>
      </c>
    </row>
    <row r="224" spans="1:10" x14ac:dyDescent="0.2">
      <c r="A224" s="36" t="s">
        <v>308</v>
      </c>
      <c r="B224" s="37" t="s">
        <v>183</v>
      </c>
      <c r="C224" s="37" t="s">
        <v>224</v>
      </c>
      <c r="D224" s="32" t="str">
        <f t="shared" si="3"/>
        <v>Down10</v>
      </c>
      <c r="E224" s="32" t="s">
        <v>388</v>
      </c>
      <c r="F224" s="35" t="s">
        <v>700</v>
      </c>
      <c r="G224" s="35" t="s">
        <v>561</v>
      </c>
      <c r="H224" s="35" t="s">
        <v>1181</v>
      </c>
      <c r="I224" s="39" t="s">
        <v>872</v>
      </c>
      <c r="J224" s="35" t="s">
        <v>1182</v>
      </c>
    </row>
    <row r="225" spans="1:10" x14ac:dyDescent="0.2">
      <c r="A225" s="36" t="s">
        <v>308</v>
      </c>
      <c r="B225" s="37" t="s">
        <v>178</v>
      </c>
      <c r="C225" s="37" t="s">
        <v>178</v>
      </c>
      <c r="D225" s="32" t="str">
        <f t="shared" si="3"/>
        <v>Flexco - Aero® Recipe Modification</v>
      </c>
      <c r="E225" s="32" t="s">
        <v>389</v>
      </c>
      <c r="F225" s="35" t="s">
        <v>701</v>
      </c>
      <c r="G225" s="35" t="s">
        <v>562</v>
      </c>
      <c r="H225" s="35" t="s">
        <v>389</v>
      </c>
      <c r="I225" s="39" t="s">
        <v>873</v>
      </c>
      <c r="J225" s="35" t="s">
        <v>1183</v>
      </c>
    </row>
    <row r="226" spans="1:10" x14ac:dyDescent="0.2">
      <c r="A226" s="36" t="s">
        <v>308</v>
      </c>
      <c r="B226" s="37" t="s">
        <v>390</v>
      </c>
      <c r="C226" s="37" t="s">
        <v>391</v>
      </c>
      <c r="D226" s="32" t="str">
        <f t="shared" si="3"/>
        <v>Metric</v>
      </c>
      <c r="E226" s="37" t="s">
        <v>334</v>
      </c>
      <c r="F226" s="35" t="s">
        <v>361</v>
      </c>
      <c r="G226" s="35" t="s">
        <v>531</v>
      </c>
      <c r="H226" s="35" t="s">
        <v>847</v>
      </c>
      <c r="I226" s="39" t="s">
        <v>847</v>
      </c>
      <c r="J226" s="35" t="s">
        <v>1127</v>
      </c>
    </row>
    <row r="227" spans="1:10" x14ac:dyDescent="0.2">
      <c r="A227" s="36" t="s">
        <v>308</v>
      </c>
      <c r="B227" s="37" t="s">
        <v>392</v>
      </c>
      <c r="C227" s="37" t="s">
        <v>391</v>
      </c>
      <c r="D227" s="32" t="str">
        <f t="shared" si="3"/>
        <v>Imperial</v>
      </c>
      <c r="E227" s="37" t="s">
        <v>362</v>
      </c>
      <c r="F227" s="35" t="s">
        <v>362</v>
      </c>
      <c r="G227" s="35" t="s">
        <v>532</v>
      </c>
      <c r="H227" s="35" t="s">
        <v>362</v>
      </c>
      <c r="I227" s="39" t="s">
        <v>848</v>
      </c>
      <c r="J227" s="35" t="s">
        <v>1128</v>
      </c>
    </row>
    <row r="228" spans="1:10" ht="89.25" x14ac:dyDescent="0.2">
      <c r="A228" s="36" t="s">
        <v>285</v>
      </c>
      <c r="B228" s="37" t="s">
        <v>268</v>
      </c>
      <c r="C228" s="37" t="s">
        <v>391</v>
      </c>
      <c r="D228" s="32" t="str">
        <f t="shared" si="3"/>
        <v>Click recipes to add to groups. Multiple recipes can be selected by holding down Ctrl or Shift. Once recipes are selected then click on group you want to add them to. If there is room available, then the recipes will be added, if not you may need to delete recipes within that group or add the recipes to a different group.</v>
      </c>
      <c r="E228" s="37" t="s">
        <v>393</v>
      </c>
      <c r="F228" s="35" t="s">
        <v>702</v>
      </c>
      <c r="G228" s="35" t="s">
        <v>563</v>
      </c>
      <c r="H228" s="35" t="s">
        <v>1184</v>
      </c>
      <c r="I228" s="38" t="s">
        <v>874</v>
      </c>
      <c r="J228" s="35" t="s">
        <v>1185</v>
      </c>
    </row>
    <row r="229" spans="1:10" x14ac:dyDescent="0.2">
      <c r="A229" s="36" t="s">
        <v>285</v>
      </c>
      <c r="B229" s="37" t="s">
        <v>224</v>
      </c>
      <c r="C229" s="37" t="s">
        <v>394</v>
      </c>
      <c r="D229" s="32" t="str">
        <f t="shared" si="3"/>
        <v>Group1</v>
      </c>
      <c r="E229" s="37" t="s">
        <v>184</v>
      </c>
      <c r="F229" s="35" t="s">
        <v>185</v>
      </c>
      <c r="G229" s="35" t="s">
        <v>415</v>
      </c>
      <c r="H229" s="35" t="s">
        <v>896</v>
      </c>
      <c r="I229" s="39" t="s">
        <v>732</v>
      </c>
      <c r="J229" s="35" t="s">
        <v>897</v>
      </c>
    </row>
    <row r="230" spans="1:10" x14ac:dyDescent="0.2">
      <c r="A230" s="36" t="s">
        <v>285</v>
      </c>
      <c r="B230" s="37" t="s">
        <v>224</v>
      </c>
      <c r="C230" s="37" t="s">
        <v>394</v>
      </c>
      <c r="D230" s="32" t="str">
        <f t="shared" si="3"/>
        <v>Group2</v>
      </c>
      <c r="E230" s="37" t="s">
        <v>186</v>
      </c>
      <c r="F230" s="35" t="s">
        <v>187</v>
      </c>
      <c r="G230" s="35" t="s">
        <v>416</v>
      </c>
      <c r="H230" s="35" t="s">
        <v>898</v>
      </c>
      <c r="I230" s="39" t="s">
        <v>733</v>
      </c>
      <c r="J230" s="35" t="s">
        <v>899</v>
      </c>
    </row>
    <row r="231" spans="1:10" x14ac:dyDescent="0.2">
      <c r="A231" s="36" t="s">
        <v>285</v>
      </c>
      <c r="B231" s="37" t="s">
        <v>224</v>
      </c>
      <c r="C231" s="37" t="s">
        <v>394</v>
      </c>
      <c r="D231" s="32" t="str">
        <f t="shared" si="3"/>
        <v>Group3</v>
      </c>
      <c r="E231" s="37" t="s">
        <v>188</v>
      </c>
      <c r="F231" s="35" t="s">
        <v>189</v>
      </c>
      <c r="G231" s="35" t="s">
        <v>417</v>
      </c>
      <c r="H231" s="35" t="s">
        <v>900</v>
      </c>
      <c r="I231" s="39" t="s">
        <v>734</v>
      </c>
      <c r="J231" s="35" t="s">
        <v>901</v>
      </c>
    </row>
    <row r="232" spans="1:10" x14ac:dyDescent="0.2">
      <c r="A232" s="36" t="s">
        <v>285</v>
      </c>
      <c r="B232" s="37" t="s">
        <v>224</v>
      </c>
      <c r="C232" s="37" t="s">
        <v>394</v>
      </c>
      <c r="D232" s="32" t="str">
        <f t="shared" si="3"/>
        <v>Group4</v>
      </c>
      <c r="E232" s="37" t="s">
        <v>190</v>
      </c>
      <c r="F232" s="35" t="s">
        <v>191</v>
      </c>
      <c r="G232" s="35" t="s">
        <v>418</v>
      </c>
      <c r="H232" s="35" t="s">
        <v>902</v>
      </c>
      <c r="I232" s="39" t="s">
        <v>735</v>
      </c>
      <c r="J232" s="35" t="s">
        <v>903</v>
      </c>
    </row>
    <row r="233" spans="1:10" x14ac:dyDescent="0.2">
      <c r="A233" s="36" t="s">
        <v>285</v>
      </c>
      <c r="B233" s="37" t="s">
        <v>224</v>
      </c>
      <c r="C233" s="37" t="s">
        <v>394</v>
      </c>
      <c r="D233" s="32" t="str">
        <f t="shared" si="3"/>
        <v>Group5</v>
      </c>
      <c r="E233" s="37" t="s">
        <v>192</v>
      </c>
      <c r="F233" s="35" t="s">
        <v>193</v>
      </c>
      <c r="G233" s="35" t="s">
        <v>419</v>
      </c>
      <c r="H233" s="35" t="s">
        <v>904</v>
      </c>
      <c r="I233" s="39" t="s">
        <v>736</v>
      </c>
      <c r="J233" s="35" t="s">
        <v>905</v>
      </c>
    </row>
    <row r="234" spans="1:10" x14ac:dyDescent="0.2">
      <c r="A234" s="36" t="s">
        <v>285</v>
      </c>
      <c r="B234" s="37" t="s">
        <v>224</v>
      </c>
      <c r="C234" s="37" t="s">
        <v>394</v>
      </c>
      <c r="D234" s="32" t="str">
        <f t="shared" si="3"/>
        <v>Group6</v>
      </c>
      <c r="E234" s="37" t="s">
        <v>194</v>
      </c>
      <c r="F234" s="35" t="s">
        <v>195</v>
      </c>
      <c r="G234" s="35" t="s">
        <v>420</v>
      </c>
      <c r="H234" s="35" t="s">
        <v>906</v>
      </c>
      <c r="I234" s="39" t="s">
        <v>737</v>
      </c>
      <c r="J234" s="35" t="s">
        <v>907</v>
      </c>
    </row>
    <row r="235" spans="1:10" x14ac:dyDescent="0.2">
      <c r="A235" s="36" t="s">
        <v>285</v>
      </c>
      <c r="B235" s="37" t="s">
        <v>224</v>
      </c>
      <c r="C235" s="37" t="s">
        <v>394</v>
      </c>
      <c r="D235" s="32" t="str">
        <f t="shared" si="3"/>
        <v>Group7</v>
      </c>
      <c r="E235" s="37" t="s">
        <v>196</v>
      </c>
      <c r="F235" s="35" t="s">
        <v>197</v>
      </c>
      <c r="G235" s="35" t="s">
        <v>421</v>
      </c>
      <c r="H235" s="35" t="s">
        <v>908</v>
      </c>
      <c r="I235" s="39" t="s">
        <v>738</v>
      </c>
      <c r="J235" s="35" t="s">
        <v>909</v>
      </c>
    </row>
    <row r="236" spans="1:10" x14ac:dyDescent="0.2">
      <c r="A236" s="36" t="s">
        <v>285</v>
      </c>
      <c r="B236" s="37" t="s">
        <v>224</v>
      </c>
      <c r="C236" s="37" t="s">
        <v>394</v>
      </c>
      <c r="D236" s="32" t="str">
        <f t="shared" si="3"/>
        <v>Group8</v>
      </c>
      <c r="E236" s="37" t="s">
        <v>198</v>
      </c>
      <c r="F236" s="35" t="s">
        <v>199</v>
      </c>
      <c r="G236" s="35" t="s">
        <v>422</v>
      </c>
      <c r="H236" s="35" t="s">
        <v>910</v>
      </c>
      <c r="I236" s="39" t="s">
        <v>739</v>
      </c>
      <c r="J236" s="35" t="s">
        <v>911</v>
      </c>
    </row>
    <row r="237" spans="1:10" x14ac:dyDescent="0.2">
      <c r="A237" s="36" t="s">
        <v>285</v>
      </c>
      <c r="B237" s="37" t="s">
        <v>224</v>
      </c>
      <c r="C237" s="37" t="s">
        <v>394</v>
      </c>
      <c r="D237" s="32" t="str">
        <f t="shared" si="3"/>
        <v>Group9</v>
      </c>
      <c r="E237" s="37" t="s">
        <v>200</v>
      </c>
      <c r="F237" s="35" t="s">
        <v>201</v>
      </c>
      <c r="G237" s="35" t="s">
        <v>423</v>
      </c>
      <c r="H237" s="35" t="s">
        <v>912</v>
      </c>
      <c r="I237" s="39" t="s">
        <v>740</v>
      </c>
      <c r="J237" s="35" t="s">
        <v>913</v>
      </c>
    </row>
    <row r="238" spans="1:10" x14ac:dyDescent="0.2">
      <c r="A238" s="36" t="s">
        <v>285</v>
      </c>
      <c r="B238" s="37" t="s">
        <v>224</v>
      </c>
      <c r="C238" s="37" t="s">
        <v>394</v>
      </c>
      <c r="D238" s="32" t="str">
        <f t="shared" si="3"/>
        <v>Group10</v>
      </c>
      <c r="E238" s="37" t="s">
        <v>202</v>
      </c>
      <c r="F238" s="35" t="s">
        <v>203</v>
      </c>
      <c r="G238" s="35" t="s">
        <v>424</v>
      </c>
      <c r="H238" s="35" t="s">
        <v>914</v>
      </c>
      <c r="I238" s="39" t="s">
        <v>741</v>
      </c>
      <c r="J238" s="35" t="s">
        <v>915</v>
      </c>
    </row>
    <row r="239" spans="1:10" x14ac:dyDescent="0.2">
      <c r="A239" s="36" t="s">
        <v>285</v>
      </c>
      <c r="B239" s="37" t="s">
        <v>268</v>
      </c>
      <c r="C239" s="37" t="s">
        <v>394</v>
      </c>
      <c r="D239" s="32" t="str">
        <f t="shared" si="3"/>
        <v>Group Name</v>
      </c>
      <c r="E239" s="37" t="s">
        <v>61</v>
      </c>
      <c r="F239" s="35" t="s">
        <v>379</v>
      </c>
      <c r="G239" s="35" t="s">
        <v>553</v>
      </c>
      <c r="H239" s="35" t="s">
        <v>1167</v>
      </c>
      <c r="I239" s="39" t="s">
        <v>865</v>
      </c>
      <c r="J239" s="35" t="s">
        <v>1168</v>
      </c>
    </row>
    <row r="240" spans="1:10" x14ac:dyDescent="0.2">
      <c r="A240" s="36" t="s">
        <v>285</v>
      </c>
      <c r="B240" s="37" t="s">
        <v>268</v>
      </c>
      <c r="C240" s="37" t="s">
        <v>394</v>
      </c>
      <c r="D240" s="32" t="str">
        <f t="shared" si="3"/>
        <v>Number of Recipes Within Group</v>
      </c>
      <c r="E240" s="37" t="s">
        <v>395</v>
      </c>
      <c r="F240" s="35" t="s">
        <v>703</v>
      </c>
      <c r="G240" s="35" t="s">
        <v>564</v>
      </c>
      <c r="H240" s="35" t="s">
        <v>1186</v>
      </c>
      <c r="I240" s="39" t="s">
        <v>875</v>
      </c>
      <c r="J240" s="35" t="s">
        <v>1187</v>
      </c>
    </row>
    <row r="241" spans="1:10" x14ac:dyDescent="0.2">
      <c r="A241" s="36" t="s">
        <v>285</v>
      </c>
      <c r="B241" s="37" t="s">
        <v>178</v>
      </c>
      <c r="C241" s="37" t="s">
        <v>178</v>
      </c>
      <c r="D241" s="32" t="str">
        <f t="shared" si="3"/>
        <v>Flexco - Aero® Recipe Import</v>
      </c>
      <c r="E241" s="37" t="s">
        <v>396</v>
      </c>
      <c r="F241" s="35" t="s">
        <v>704</v>
      </c>
      <c r="G241" s="35" t="s">
        <v>565</v>
      </c>
      <c r="H241" s="35" t="s">
        <v>1188</v>
      </c>
      <c r="I241" s="39" t="s">
        <v>876</v>
      </c>
      <c r="J241" s="35" t="s">
        <v>1189</v>
      </c>
    </row>
    <row r="242" spans="1:10" x14ac:dyDescent="0.2">
      <c r="A242" s="36" t="s">
        <v>397</v>
      </c>
      <c r="B242" s="37" t="s">
        <v>178</v>
      </c>
      <c r="C242" s="37" t="s">
        <v>178</v>
      </c>
      <c r="D242" s="32" t="str">
        <f t="shared" si="3"/>
        <v>Back to Homepage?</v>
      </c>
      <c r="E242" s="37" t="s">
        <v>398</v>
      </c>
      <c r="F242" s="35" t="s">
        <v>705</v>
      </c>
      <c r="G242" s="35" t="s">
        <v>566</v>
      </c>
      <c r="H242" s="35" t="s">
        <v>1190</v>
      </c>
      <c r="I242" s="39" t="s">
        <v>877</v>
      </c>
      <c r="J242" s="35" t="s">
        <v>1191</v>
      </c>
    </row>
    <row r="243" spans="1:10" ht="25.5" x14ac:dyDescent="0.2">
      <c r="A243" s="36" t="s">
        <v>397</v>
      </c>
      <c r="B243" s="37" t="s">
        <v>221</v>
      </c>
      <c r="C243" s="37" t="s">
        <v>268</v>
      </c>
      <c r="D243" s="32" t="str">
        <f t="shared" si="3"/>
        <v>Are you sure you want to go back to homepage? This will clear the current recipe</v>
      </c>
      <c r="E243" s="37" t="s">
        <v>399</v>
      </c>
      <c r="F243" s="35" t="s">
        <v>706</v>
      </c>
      <c r="G243" s="35" t="s">
        <v>567</v>
      </c>
      <c r="H243" s="35" t="s">
        <v>1192</v>
      </c>
      <c r="I243" s="39" t="s">
        <v>878</v>
      </c>
      <c r="J243" s="35" t="s">
        <v>1193</v>
      </c>
    </row>
    <row r="244" spans="1:10" x14ac:dyDescent="0.2">
      <c r="A244" s="36" t="s">
        <v>397</v>
      </c>
      <c r="B244" s="37" t="s">
        <v>394</v>
      </c>
      <c r="C244" s="37" t="s">
        <v>224</v>
      </c>
      <c r="D244" s="32" t="str">
        <f t="shared" si="3"/>
        <v>Yes</v>
      </c>
      <c r="E244" s="37" t="s">
        <v>225</v>
      </c>
      <c r="F244" s="35" t="s">
        <v>226</v>
      </c>
      <c r="G244" s="35" t="s">
        <v>439</v>
      </c>
      <c r="H244" s="35" t="s">
        <v>756</v>
      </c>
      <c r="I244" s="39" t="s">
        <v>756</v>
      </c>
      <c r="J244" s="35" t="s">
        <v>944</v>
      </c>
    </row>
    <row r="245" spans="1:10" x14ac:dyDescent="0.2">
      <c r="A245" s="36" t="s">
        <v>397</v>
      </c>
      <c r="B245" s="37" t="s">
        <v>394</v>
      </c>
      <c r="C245" s="37" t="s">
        <v>224</v>
      </c>
      <c r="D245" s="32" t="str">
        <f t="shared" si="3"/>
        <v>No</v>
      </c>
      <c r="E245" s="37" t="s">
        <v>227</v>
      </c>
      <c r="F245" s="35" t="s">
        <v>227</v>
      </c>
      <c r="G245" s="35" t="s">
        <v>440</v>
      </c>
      <c r="H245" s="35" t="s">
        <v>945</v>
      </c>
      <c r="I245" s="39" t="s">
        <v>757</v>
      </c>
      <c r="J245" s="35" t="s">
        <v>946</v>
      </c>
    </row>
    <row r="246" spans="1:10" x14ac:dyDescent="0.2">
      <c r="A246" s="36" t="s">
        <v>400</v>
      </c>
      <c r="B246" s="37" t="s">
        <v>178</v>
      </c>
      <c r="C246" s="37" t="s">
        <v>178</v>
      </c>
      <c r="D246" s="32" t="str">
        <f t="shared" si="3"/>
        <v>Save</v>
      </c>
      <c r="E246" s="37" t="s">
        <v>401</v>
      </c>
      <c r="F246" s="35" t="s">
        <v>707</v>
      </c>
      <c r="G246" s="35" t="s">
        <v>568</v>
      </c>
      <c r="H246" s="35" t="s">
        <v>1194</v>
      </c>
      <c r="I246" s="39" t="s">
        <v>879</v>
      </c>
      <c r="J246" s="35" t="s">
        <v>1195</v>
      </c>
    </row>
    <row r="247" spans="1:10" x14ac:dyDescent="0.2">
      <c r="A247" s="36" t="s">
        <v>400</v>
      </c>
      <c r="B247" s="37" t="s">
        <v>221</v>
      </c>
      <c r="C247" s="37" t="s">
        <v>268</v>
      </c>
      <c r="D247" s="32" t="str">
        <f t="shared" si="3"/>
        <v>Do you want to confirm save?</v>
      </c>
      <c r="E247" s="37" t="s">
        <v>402</v>
      </c>
      <c r="F247" s="35" t="s">
        <v>708</v>
      </c>
      <c r="G247" s="35" t="s">
        <v>569</v>
      </c>
      <c r="H247" s="35" t="s">
        <v>1196</v>
      </c>
      <c r="I247" s="39" t="s">
        <v>880</v>
      </c>
      <c r="J247" s="35" t="s">
        <v>1197</v>
      </c>
    </row>
    <row r="248" spans="1:10" x14ac:dyDescent="0.2">
      <c r="A248" s="36" t="s">
        <v>400</v>
      </c>
      <c r="B248" s="37" t="s">
        <v>394</v>
      </c>
      <c r="C248" s="37" t="s">
        <v>224</v>
      </c>
      <c r="D248" s="32" t="str">
        <f t="shared" si="3"/>
        <v>Yes</v>
      </c>
      <c r="E248" s="37" t="s">
        <v>225</v>
      </c>
      <c r="F248" s="35" t="s">
        <v>226</v>
      </c>
      <c r="G248" s="35" t="s">
        <v>439</v>
      </c>
      <c r="H248" s="35" t="s">
        <v>756</v>
      </c>
      <c r="I248" s="39" t="s">
        <v>756</v>
      </c>
      <c r="J248" s="35" t="s">
        <v>944</v>
      </c>
    </row>
    <row r="249" spans="1:10" x14ac:dyDescent="0.2">
      <c r="A249" s="36" t="s">
        <v>400</v>
      </c>
      <c r="B249" s="37" t="s">
        <v>394</v>
      </c>
      <c r="C249" s="37" t="s">
        <v>224</v>
      </c>
      <c r="D249" s="32" t="str">
        <f t="shared" si="3"/>
        <v>No</v>
      </c>
      <c r="E249" s="37" t="s">
        <v>227</v>
      </c>
      <c r="F249" s="35" t="s">
        <v>227</v>
      </c>
      <c r="G249" s="35" t="s">
        <v>440</v>
      </c>
      <c r="H249" s="35" t="s">
        <v>945</v>
      </c>
      <c r="I249" s="39" t="s">
        <v>757</v>
      </c>
      <c r="J249" s="35" t="s">
        <v>946</v>
      </c>
    </row>
    <row r="250" spans="1:10" x14ac:dyDescent="0.2">
      <c r="A250" s="36" t="s">
        <v>403</v>
      </c>
      <c r="B250" s="37" t="s">
        <v>178</v>
      </c>
      <c r="C250" s="37" t="s">
        <v>178</v>
      </c>
      <c r="D250" s="32" t="str">
        <f t="shared" si="3"/>
        <v>Save As Copy</v>
      </c>
      <c r="E250" s="37" t="s">
        <v>404</v>
      </c>
      <c r="F250" s="35" t="s">
        <v>709</v>
      </c>
      <c r="G250" s="35" t="s">
        <v>570</v>
      </c>
      <c r="H250" s="35" t="s">
        <v>1198</v>
      </c>
      <c r="I250" s="39" t="s">
        <v>881</v>
      </c>
      <c r="J250" s="35" t="s">
        <v>1199</v>
      </c>
    </row>
    <row r="251" spans="1:10" x14ac:dyDescent="0.2">
      <c r="A251" s="36" t="s">
        <v>403</v>
      </c>
      <c r="B251" s="37" t="s">
        <v>221</v>
      </c>
      <c r="C251" s="37" t="s">
        <v>268</v>
      </c>
      <c r="D251" s="32" t="str">
        <f t="shared" si="3"/>
        <v>Do you want to confirm save as?</v>
      </c>
      <c r="E251" s="37" t="s">
        <v>405</v>
      </c>
      <c r="F251" s="35" t="s">
        <v>710</v>
      </c>
      <c r="G251" s="35" t="s">
        <v>571</v>
      </c>
      <c r="H251" s="35" t="s">
        <v>1200</v>
      </c>
      <c r="I251" s="39" t="s">
        <v>882</v>
      </c>
      <c r="J251" s="35" t="s">
        <v>1201</v>
      </c>
    </row>
    <row r="252" spans="1:10" x14ac:dyDescent="0.2">
      <c r="A252" s="36" t="s">
        <v>403</v>
      </c>
      <c r="B252" s="37" t="s">
        <v>394</v>
      </c>
      <c r="C252" s="37" t="s">
        <v>224</v>
      </c>
      <c r="D252" s="32" t="str">
        <f t="shared" si="3"/>
        <v>Yes</v>
      </c>
      <c r="E252" s="37" t="s">
        <v>225</v>
      </c>
      <c r="F252" s="35" t="s">
        <v>226</v>
      </c>
      <c r="G252" s="35" t="s">
        <v>439</v>
      </c>
      <c r="H252" s="35" t="s">
        <v>756</v>
      </c>
      <c r="I252" s="39" t="s">
        <v>756</v>
      </c>
      <c r="J252" s="35" t="s">
        <v>944</v>
      </c>
    </row>
    <row r="253" spans="1:10" x14ac:dyDescent="0.2">
      <c r="A253" s="36" t="s">
        <v>403</v>
      </c>
      <c r="B253" s="37" t="s">
        <v>394</v>
      </c>
      <c r="C253" s="37" t="s">
        <v>224</v>
      </c>
      <c r="D253" s="32" t="str">
        <f t="shared" si="3"/>
        <v>No</v>
      </c>
      <c r="E253" s="37" t="s">
        <v>227</v>
      </c>
      <c r="F253" s="35" t="s">
        <v>227</v>
      </c>
      <c r="G253" s="35" t="s">
        <v>440</v>
      </c>
      <c r="H253" s="35" t="s">
        <v>945</v>
      </c>
      <c r="I253" s="39" t="s">
        <v>757</v>
      </c>
      <c r="J253" s="35" t="s">
        <v>946</v>
      </c>
    </row>
    <row r="254" spans="1:10" x14ac:dyDescent="0.2">
      <c r="A254" s="36" t="s">
        <v>406</v>
      </c>
      <c r="B254" s="37" t="s">
        <v>178</v>
      </c>
      <c r="C254" s="37" t="s">
        <v>178</v>
      </c>
      <c r="D254" s="32" t="str">
        <f t="shared" si="3"/>
        <v>Delete Recipe</v>
      </c>
      <c r="E254" s="37" t="s">
        <v>407</v>
      </c>
      <c r="F254" s="35" t="s">
        <v>711</v>
      </c>
      <c r="G254" s="35" t="s">
        <v>572</v>
      </c>
      <c r="H254" s="35" t="s">
        <v>1202</v>
      </c>
      <c r="I254" s="39" t="s">
        <v>883</v>
      </c>
      <c r="J254" s="35" t="s">
        <v>1203</v>
      </c>
    </row>
    <row r="255" spans="1:10" x14ac:dyDescent="0.2">
      <c r="A255" s="36" t="s">
        <v>406</v>
      </c>
      <c r="B255" s="37" t="s">
        <v>221</v>
      </c>
      <c r="C255" s="37" t="s">
        <v>268</v>
      </c>
      <c r="D255" s="32" t="str">
        <f t="shared" si="3"/>
        <v>Are you sure you want to delete the selected recipe?</v>
      </c>
      <c r="E255" s="37" t="s">
        <v>408</v>
      </c>
      <c r="F255" s="35" t="s">
        <v>712</v>
      </c>
      <c r="G255" s="35" t="s">
        <v>573</v>
      </c>
      <c r="H255" s="35" t="s">
        <v>1204</v>
      </c>
      <c r="I255" s="39" t="s">
        <v>884</v>
      </c>
      <c r="J255" s="35" t="s">
        <v>1205</v>
      </c>
    </row>
    <row r="256" spans="1:10" x14ac:dyDescent="0.2">
      <c r="A256" s="36" t="s">
        <v>406</v>
      </c>
      <c r="B256" s="37" t="s">
        <v>394</v>
      </c>
      <c r="C256" s="37" t="s">
        <v>224</v>
      </c>
      <c r="D256" s="32" t="str">
        <f t="shared" si="3"/>
        <v>Yes</v>
      </c>
      <c r="E256" s="37" t="s">
        <v>225</v>
      </c>
      <c r="F256" s="35" t="s">
        <v>226</v>
      </c>
      <c r="G256" s="35" t="s">
        <v>439</v>
      </c>
      <c r="H256" s="35" t="s">
        <v>756</v>
      </c>
      <c r="I256" s="39" t="s">
        <v>756</v>
      </c>
      <c r="J256" s="35" t="s">
        <v>944</v>
      </c>
    </row>
    <row r="257" spans="1:10" x14ac:dyDescent="0.2">
      <c r="A257" s="36" t="s">
        <v>406</v>
      </c>
      <c r="B257" s="37" t="s">
        <v>394</v>
      </c>
      <c r="C257" s="37" t="s">
        <v>224</v>
      </c>
      <c r="D257" s="32" t="str">
        <f t="shared" si="3"/>
        <v>No</v>
      </c>
      <c r="E257" s="37" t="s">
        <v>227</v>
      </c>
      <c r="F257" s="35" t="s">
        <v>227</v>
      </c>
      <c r="G257" s="35" t="s">
        <v>440</v>
      </c>
      <c r="H257" s="35" t="s">
        <v>945</v>
      </c>
      <c r="I257" s="39" t="s">
        <v>757</v>
      </c>
      <c r="J257" s="35" t="s">
        <v>946</v>
      </c>
    </row>
    <row r="258" spans="1:10" x14ac:dyDescent="0.2">
      <c r="A258" s="36" t="s">
        <v>277</v>
      </c>
      <c r="B258" s="37" t="s">
        <v>178</v>
      </c>
      <c r="C258" s="37" t="s">
        <v>178</v>
      </c>
      <c r="D258" s="32" t="str">
        <f t="shared" si="3"/>
        <v>Please Wait</v>
      </c>
      <c r="E258" s="37" t="s">
        <v>229</v>
      </c>
      <c r="F258" s="35" t="s">
        <v>590</v>
      </c>
      <c r="G258" s="35" t="s">
        <v>441</v>
      </c>
      <c r="H258" s="35" t="s">
        <v>947</v>
      </c>
      <c r="I258" s="39" t="s">
        <v>758</v>
      </c>
      <c r="J258" s="35" t="s">
        <v>948</v>
      </c>
    </row>
    <row r="259" spans="1:10" x14ac:dyDescent="0.2">
      <c r="A259" s="36" t="s">
        <v>277</v>
      </c>
      <c r="B259" s="37" t="s">
        <v>221</v>
      </c>
      <c r="C259" s="37" t="s">
        <v>268</v>
      </c>
      <c r="D259" s="32" t="str">
        <f t="shared" ref="D259:D269" si="4">IF($A$1=1,E259,IF($A$1=2,F259,IF($A$1=3,G259,IF($A$1=4,H259,IF($A$1=5,I259,IF($A$1=6,J259,0))))))</f>
        <v>This may take a few seconds, please wait.</v>
      </c>
      <c r="E259" s="37" t="s">
        <v>230</v>
      </c>
      <c r="F259" s="35" t="s">
        <v>591</v>
      </c>
      <c r="G259" s="35" t="s">
        <v>442</v>
      </c>
      <c r="H259" s="35" t="s">
        <v>949</v>
      </c>
      <c r="I259" s="39" t="s">
        <v>759</v>
      </c>
      <c r="J259" s="35" t="s">
        <v>950</v>
      </c>
    </row>
    <row r="260" spans="1:10" x14ac:dyDescent="0.2">
      <c r="A260" s="36" t="s">
        <v>409</v>
      </c>
      <c r="B260" s="37" t="s">
        <v>178</v>
      </c>
      <c r="C260" s="37" t="s">
        <v>178</v>
      </c>
      <c r="D260" s="32" t="str">
        <f t="shared" si="4"/>
        <v>Please Wait</v>
      </c>
      <c r="E260" s="37" t="s">
        <v>229</v>
      </c>
      <c r="F260" s="35" t="s">
        <v>590</v>
      </c>
      <c r="G260" s="35" t="s">
        <v>441</v>
      </c>
      <c r="H260" s="35" t="s">
        <v>947</v>
      </c>
      <c r="I260" s="39" t="s">
        <v>758</v>
      </c>
      <c r="J260" s="35" t="s">
        <v>948</v>
      </c>
    </row>
    <row r="261" spans="1:10" x14ac:dyDescent="0.2">
      <c r="A261" s="36" t="s">
        <v>409</v>
      </c>
      <c r="B261" s="37" t="s">
        <v>221</v>
      </c>
      <c r="C261" s="37" t="s">
        <v>268</v>
      </c>
      <c r="D261" s="32" t="str">
        <f t="shared" si="4"/>
        <v>This may take a few seconds, please wait.</v>
      </c>
      <c r="E261" s="37" t="s">
        <v>230</v>
      </c>
      <c r="F261" s="35" t="s">
        <v>591</v>
      </c>
      <c r="G261" s="35" t="s">
        <v>442</v>
      </c>
      <c r="H261" s="35" t="s">
        <v>949</v>
      </c>
      <c r="I261" s="39" t="s">
        <v>759</v>
      </c>
      <c r="J261" s="35" t="s">
        <v>950</v>
      </c>
    </row>
    <row r="262" spans="1:10" x14ac:dyDescent="0.2">
      <c r="A262" s="36" t="s">
        <v>410</v>
      </c>
      <c r="B262" s="37" t="s">
        <v>178</v>
      </c>
      <c r="C262" s="37" t="s">
        <v>178</v>
      </c>
      <c r="D262" s="32" t="str">
        <f t="shared" si="4"/>
        <v>Please Wait</v>
      </c>
      <c r="E262" s="37" t="s">
        <v>229</v>
      </c>
      <c r="F262" s="35" t="s">
        <v>590</v>
      </c>
      <c r="G262" s="35" t="s">
        <v>441</v>
      </c>
      <c r="H262" s="35" t="s">
        <v>947</v>
      </c>
      <c r="I262" s="39" t="s">
        <v>758</v>
      </c>
      <c r="J262" s="35" t="s">
        <v>948</v>
      </c>
    </row>
    <row r="263" spans="1:10" x14ac:dyDescent="0.2">
      <c r="A263" s="36" t="s">
        <v>410</v>
      </c>
      <c r="B263" s="37" t="s">
        <v>221</v>
      </c>
      <c r="C263" s="37" t="s">
        <v>268</v>
      </c>
      <c r="D263" s="32" t="str">
        <f t="shared" si="4"/>
        <v>This may take a few seconds, please wait.</v>
      </c>
      <c r="E263" s="37" t="s">
        <v>230</v>
      </c>
      <c r="F263" s="35" t="s">
        <v>591</v>
      </c>
      <c r="G263" s="35" t="s">
        <v>442</v>
      </c>
      <c r="H263" s="35" t="s">
        <v>949</v>
      </c>
      <c r="I263" s="39" t="s">
        <v>759</v>
      </c>
      <c r="J263" s="35" t="s">
        <v>950</v>
      </c>
    </row>
    <row r="264" spans="1:10" x14ac:dyDescent="0.2">
      <c r="A264" s="36" t="s">
        <v>381</v>
      </c>
      <c r="B264" s="37" t="s">
        <v>178</v>
      </c>
      <c r="C264" s="37" t="s">
        <v>178</v>
      </c>
      <c r="D264" s="32" t="str">
        <f t="shared" si="4"/>
        <v>Please Wait</v>
      </c>
      <c r="E264" s="37" t="s">
        <v>229</v>
      </c>
      <c r="F264" s="35" t="s">
        <v>590</v>
      </c>
      <c r="G264" s="35" t="s">
        <v>441</v>
      </c>
      <c r="H264" s="35" t="s">
        <v>947</v>
      </c>
      <c r="I264" s="39" t="s">
        <v>758</v>
      </c>
      <c r="J264" s="35" t="s">
        <v>948</v>
      </c>
    </row>
    <row r="265" spans="1:10" x14ac:dyDescent="0.2">
      <c r="A265" s="36" t="s">
        <v>381</v>
      </c>
      <c r="B265" s="37" t="s">
        <v>221</v>
      </c>
      <c r="C265" s="37" t="s">
        <v>268</v>
      </c>
      <c r="D265" s="32" t="str">
        <f t="shared" si="4"/>
        <v>This may take a few seconds, please wait.</v>
      </c>
      <c r="E265" s="37" t="s">
        <v>230</v>
      </c>
      <c r="F265" s="35" t="s">
        <v>591</v>
      </c>
      <c r="G265" s="35" t="s">
        <v>442</v>
      </c>
      <c r="H265" s="35" t="s">
        <v>949</v>
      </c>
      <c r="I265" s="39" t="s">
        <v>759</v>
      </c>
      <c r="J265" s="35" t="s">
        <v>950</v>
      </c>
    </row>
    <row r="266" spans="1:10" x14ac:dyDescent="0.2">
      <c r="A266" s="36" t="s">
        <v>384</v>
      </c>
      <c r="B266" s="37" t="s">
        <v>178</v>
      </c>
      <c r="C266" s="37" t="s">
        <v>178</v>
      </c>
      <c r="D266" s="32" t="str">
        <f t="shared" si="4"/>
        <v>Please Wait</v>
      </c>
      <c r="E266" s="37" t="s">
        <v>229</v>
      </c>
      <c r="F266" s="35" t="s">
        <v>590</v>
      </c>
      <c r="G266" s="35" t="s">
        <v>441</v>
      </c>
      <c r="H266" s="35" t="s">
        <v>947</v>
      </c>
      <c r="I266" s="39" t="s">
        <v>758</v>
      </c>
      <c r="J266" s="35" t="s">
        <v>948</v>
      </c>
    </row>
    <row r="267" spans="1:10" x14ac:dyDescent="0.2">
      <c r="A267" s="36" t="s">
        <v>384</v>
      </c>
      <c r="B267" s="37" t="s">
        <v>221</v>
      </c>
      <c r="C267" s="37" t="s">
        <v>268</v>
      </c>
      <c r="D267" s="32" t="str">
        <f t="shared" si="4"/>
        <v>This may take a few seconds, please wait.</v>
      </c>
      <c r="E267" s="37" t="s">
        <v>230</v>
      </c>
      <c r="F267" s="35" t="s">
        <v>591</v>
      </c>
      <c r="G267" s="35" t="s">
        <v>442</v>
      </c>
      <c r="H267" s="35" t="s">
        <v>949</v>
      </c>
      <c r="I267" s="39" t="s">
        <v>759</v>
      </c>
      <c r="J267" s="35" t="s">
        <v>950</v>
      </c>
    </row>
    <row r="268" spans="1:10" x14ac:dyDescent="0.2">
      <c r="A268" s="36" t="s">
        <v>411</v>
      </c>
      <c r="B268" s="37" t="s">
        <v>178</v>
      </c>
      <c r="C268" s="37" t="s">
        <v>178</v>
      </c>
      <c r="D268" s="32" t="str">
        <f t="shared" si="4"/>
        <v>Please Wait</v>
      </c>
      <c r="E268" s="37" t="s">
        <v>229</v>
      </c>
      <c r="F268" s="35" t="s">
        <v>590</v>
      </c>
      <c r="G268" s="35" t="s">
        <v>441</v>
      </c>
      <c r="H268" s="35" t="s">
        <v>947</v>
      </c>
      <c r="I268" s="39" t="s">
        <v>758</v>
      </c>
      <c r="J268" s="35" t="s">
        <v>948</v>
      </c>
    </row>
    <row r="269" spans="1:10" x14ac:dyDescent="0.2">
      <c r="A269" s="36" t="s">
        <v>411</v>
      </c>
      <c r="B269" s="37" t="s">
        <v>221</v>
      </c>
      <c r="C269" s="37" t="s">
        <v>268</v>
      </c>
      <c r="D269" s="32" t="str">
        <f t="shared" si="4"/>
        <v>This may take a few seconds, please wait.</v>
      </c>
      <c r="E269" s="37" t="s">
        <v>230</v>
      </c>
      <c r="F269" s="35" t="s">
        <v>591</v>
      </c>
      <c r="G269" s="35" t="s">
        <v>442</v>
      </c>
      <c r="H269" s="35" t="s">
        <v>949</v>
      </c>
      <c r="I269" s="39" t="s">
        <v>759</v>
      </c>
      <c r="J269" s="35" t="s">
        <v>950</v>
      </c>
    </row>
  </sheetData>
  <dataValidations disablePrompts="1" count="1">
    <dataValidation type="list" allowBlank="1" showInputMessage="1" showErrorMessage="1" sqref="A1">
      <formula1>R1:R2</formula1>
    </dataValidation>
  </dataValidations>
  <printOptions horizontalCentered="1" verticalCentered="1"/>
  <pageMargins left="0.45" right="0.45" top="0.5" bottom="0.5" header="0.3" footer="0.3"/>
  <pageSetup scale="46" orientation="portrait" r:id="rId1"/>
  <colBreaks count="1" manualBreakCount="1">
    <brk id="6" max="182"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165"/>
  <sheetViews>
    <sheetView workbookViewId="0">
      <selection activeCell="A2" sqref="A2:B6"/>
    </sheetView>
  </sheetViews>
  <sheetFormatPr defaultColWidth="8.85546875" defaultRowHeight="15" x14ac:dyDescent="0.25"/>
  <cols>
    <col min="17" max="19" width="9.28515625" style="12"/>
    <col min="20" max="26" width="8.85546875" style="12"/>
    <col min="27" max="28" width="9.28515625" style="12"/>
  </cols>
  <sheetData>
    <row r="1" spans="1:28" x14ac:dyDescent="0.25">
      <c r="A1" t="s">
        <v>108</v>
      </c>
      <c r="B1" t="s">
        <v>61</v>
      </c>
      <c r="Q1" s="12" t="s">
        <v>108</v>
      </c>
      <c r="R1" s="12" t="s">
        <v>109</v>
      </c>
      <c r="S1" s="12" t="s">
        <v>80</v>
      </c>
      <c r="T1" s="12" t="s">
        <v>110</v>
      </c>
      <c r="U1" s="12" t="s">
        <v>111</v>
      </c>
      <c r="V1" s="12" t="s">
        <v>112</v>
      </c>
      <c r="W1" s="12" t="s">
        <v>113</v>
      </c>
      <c r="X1" s="12" t="s">
        <v>114</v>
      </c>
      <c r="Y1" s="12" t="s">
        <v>115</v>
      </c>
      <c r="Z1" s="12" t="s">
        <v>116</v>
      </c>
      <c r="AA1" s="12" t="s">
        <v>117</v>
      </c>
      <c r="AB1" s="12" t="s">
        <v>2</v>
      </c>
    </row>
    <row r="2" spans="1:28" x14ac:dyDescent="0.25">
      <c r="A2">
        <v>0</v>
      </c>
      <c r="B2" t="s">
        <v>107</v>
      </c>
      <c r="C2">
        <v>7</v>
      </c>
      <c r="Q2" s="12">
        <v>0</v>
      </c>
      <c r="R2" s="12">
        <v>1</v>
      </c>
      <c r="S2" s="12" t="s">
        <v>160</v>
      </c>
      <c r="T2" s="12">
        <v>200</v>
      </c>
      <c r="U2" s="12">
        <v>200</v>
      </c>
      <c r="V2" s="12">
        <v>2</v>
      </c>
      <c r="W2" s="12">
        <v>60</v>
      </c>
      <c r="X2" s="12" t="s">
        <v>101</v>
      </c>
      <c r="Y2" s="12">
        <v>100</v>
      </c>
      <c r="Z2" s="12">
        <v>120</v>
      </c>
      <c r="AA2" s="12">
        <v>60</v>
      </c>
    </row>
    <row r="3" spans="1:28" x14ac:dyDescent="0.25">
      <c r="A3">
        <v>1</v>
      </c>
      <c r="B3" t="s">
        <v>106</v>
      </c>
      <c r="C3">
        <v>99</v>
      </c>
      <c r="Q3" s="12">
        <v>0</v>
      </c>
      <c r="R3" s="12">
        <v>2</v>
      </c>
      <c r="S3" s="12" t="s">
        <v>161</v>
      </c>
      <c r="T3" s="12">
        <v>176</v>
      </c>
      <c r="U3" s="12">
        <v>176</v>
      </c>
      <c r="V3" s="12">
        <v>1.3</v>
      </c>
      <c r="W3" s="12">
        <v>120</v>
      </c>
      <c r="X3" s="12" t="s">
        <v>101</v>
      </c>
      <c r="Y3" s="12">
        <v>100</v>
      </c>
      <c r="Z3" s="12">
        <v>120</v>
      </c>
      <c r="AA3" s="12">
        <v>60</v>
      </c>
    </row>
    <row r="4" spans="1:28" x14ac:dyDescent="0.25">
      <c r="A4">
        <v>2</v>
      </c>
      <c r="B4" t="s">
        <v>715</v>
      </c>
      <c r="C4">
        <v>34</v>
      </c>
      <c r="Q4" s="12">
        <v>0</v>
      </c>
      <c r="R4" s="12">
        <v>3</v>
      </c>
      <c r="S4" s="12" t="s">
        <v>162</v>
      </c>
      <c r="T4" s="12">
        <v>176</v>
      </c>
      <c r="U4" s="12">
        <v>176</v>
      </c>
      <c r="V4" s="12">
        <v>1</v>
      </c>
      <c r="W4" s="12">
        <v>120</v>
      </c>
      <c r="X4" s="12" t="s">
        <v>101</v>
      </c>
      <c r="Y4" s="12">
        <v>100</v>
      </c>
      <c r="Z4" s="12">
        <v>120</v>
      </c>
      <c r="AA4" s="12">
        <v>60</v>
      </c>
    </row>
    <row r="5" spans="1:28" x14ac:dyDescent="0.25">
      <c r="A5">
        <v>3</v>
      </c>
      <c r="B5" t="s">
        <v>716</v>
      </c>
      <c r="C5">
        <v>10</v>
      </c>
      <c r="Q5" s="12">
        <v>0</v>
      </c>
      <c r="R5" s="12">
        <v>4</v>
      </c>
      <c r="S5" s="12">
        <v>123</v>
      </c>
      <c r="T5" s="12">
        <v>160</v>
      </c>
      <c r="U5" s="12">
        <v>160</v>
      </c>
      <c r="V5" s="12">
        <v>1</v>
      </c>
      <c r="W5" s="12">
        <v>120</v>
      </c>
      <c r="X5" s="12" t="s">
        <v>101</v>
      </c>
      <c r="Y5" s="12">
        <v>100</v>
      </c>
      <c r="Z5" s="12">
        <v>120</v>
      </c>
      <c r="AA5" s="12">
        <v>60</v>
      </c>
    </row>
    <row r="6" spans="1:28" x14ac:dyDescent="0.25">
      <c r="A6">
        <v>4</v>
      </c>
      <c r="B6" t="s">
        <v>717</v>
      </c>
      <c r="C6">
        <v>8</v>
      </c>
      <c r="Q6" s="12">
        <v>0</v>
      </c>
      <c r="R6" s="12">
        <v>5</v>
      </c>
      <c r="S6" s="12" t="s">
        <v>163</v>
      </c>
      <c r="T6" s="12">
        <v>200</v>
      </c>
      <c r="U6" s="12">
        <v>200</v>
      </c>
      <c r="V6" s="12">
        <v>2</v>
      </c>
      <c r="W6" s="12">
        <v>120</v>
      </c>
      <c r="X6" s="12" t="s">
        <v>101</v>
      </c>
      <c r="Y6" s="12">
        <v>50</v>
      </c>
      <c r="Z6" s="12">
        <v>600</v>
      </c>
      <c r="AA6" s="12">
        <v>50</v>
      </c>
    </row>
    <row r="7" spans="1:28" x14ac:dyDescent="0.25">
      <c r="Q7" s="12">
        <v>0</v>
      </c>
      <c r="R7" s="12">
        <v>6</v>
      </c>
      <c r="S7" s="12" t="s">
        <v>164</v>
      </c>
      <c r="T7" s="12">
        <v>200</v>
      </c>
      <c r="U7" s="12">
        <v>200</v>
      </c>
      <c r="V7" s="12">
        <v>2</v>
      </c>
      <c r="W7" s="12">
        <v>120</v>
      </c>
      <c r="X7" s="12" t="s">
        <v>101</v>
      </c>
      <c r="Y7" s="12">
        <v>50</v>
      </c>
      <c r="Z7" s="12">
        <v>600</v>
      </c>
      <c r="AA7" s="12">
        <v>50</v>
      </c>
    </row>
    <row r="8" spans="1:28" x14ac:dyDescent="0.25">
      <c r="A8">
        <v>0</v>
      </c>
      <c r="B8">
        <v>1</v>
      </c>
      <c r="C8" t="s">
        <v>160</v>
      </c>
      <c r="D8" t="s">
        <v>101</v>
      </c>
      <c r="E8">
        <v>100</v>
      </c>
      <c r="F8">
        <v>120</v>
      </c>
      <c r="G8">
        <v>200</v>
      </c>
      <c r="H8">
        <v>200</v>
      </c>
      <c r="I8">
        <v>2</v>
      </c>
      <c r="J8">
        <v>60</v>
      </c>
      <c r="K8">
        <v>60</v>
      </c>
      <c r="Q8" s="12">
        <v>0</v>
      </c>
      <c r="R8" s="12">
        <v>7</v>
      </c>
      <c r="S8" s="12">
        <v>123457000000000</v>
      </c>
      <c r="T8" s="12">
        <v>100</v>
      </c>
      <c r="U8" s="12">
        <v>170</v>
      </c>
      <c r="V8" s="12">
        <v>2</v>
      </c>
      <c r="W8" s="12">
        <v>600</v>
      </c>
      <c r="X8" s="12" t="s">
        <v>101</v>
      </c>
      <c r="Y8" s="12">
        <v>90</v>
      </c>
      <c r="Z8" s="12">
        <v>600</v>
      </c>
      <c r="AA8" s="12">
        <v>100</v>
      </c>
    </row>
    <row r="9" spans="1:28" x14ac:dyDescent="0.25">
      <c r="A9">
        <v>0</v>
      </c>
      <c r="B9">
        <v>2</v>
      </c>
      <c r="C9" t="s">
        <v>161</v>
      </c>
      <c r="D9" t="s">
        <v>101</v>
      </c>
      <c r="E9">
        <v>100</v>
      </c>
      <c r="F9">
        <v>120</v>
      </c>
      <c r="G9">
        <v>176</v>
      </c>
      <c r="H9">
        <v>176</v>
      </c>
      <c r="I9">
        <v>1.3</v>
      </c>
      <c r="J9">
        <v>120</v>
      </c>
      <c r="K9">
        <v>60</v>
      </c>
      <c r="Q9" s="12">
        <v>1</v>
      </c>
      <c r="R9" s="12">
        <v>1</v>
      </c>
      <c r="S9" s="12">
        <v>10</v>
      </c>
      <c r="T9" s="12">
        <v>166</v>
      </c>
      <c r="U9" s="12">
        <v>166</v>
      </c>
      <c r="V9" s="12">
        <v>1.8</v>
      </c>
      <c r="W9" s="12">
        <v>660</v>
      </c>
      <c r="X9" s="12" t="s">
        <v>101</v>
      </c>
      <c r="Y9" s="12">
        <v>0</v>
      </c>
      <c r="Z9" s="12">
        <v>0</v>
      </c>
      <c r="AA9" s="12">
        <v>65</v>
      </c>
      <c r="AB9" s="12">
        <v>0</v>
      </c>
    </row>
    <row r="10" spans="1:28" x14ac:dyDescent="0.25">
      <c r="A10">
        <v>0</v>
      </c>
      <c r="B10">
        <v>3</v>
      </c>
      <c r="C10" t="s">
        <v>162</v>
      </c>
      <c r="D10" t="s">
        <v>101</v>
      </c>
      <c r="E10">
        <v>100</v>
      </c>
      <c r="F10">
        <v>120</v>
      </c>
      <c r="G10">
        <v>176</v>
      </c>
      <c r="H10">
        <v>176</v>
      </c>
      <c r="I10">
        <v>1</v>
      </c>
      <c r="J10">
        <v>120</v>
      </c>
      <c r="K10">
        <v>60</v>
      </c>
      <c r="Q10" s="12">
        <v>1</v>
      </c>
      <c r="R10" s="12">
        <v>2</v>
      </c>
      <c r="S10" s="12" t="s">
        <v>165</v>
      </c>
      <c r="T10" s="12">
        <v>120</v>
      </c>
      <c r="U10" s="12">
        <v>130</v>
      </c>
      <c r="V10" s="12">
        <v>1</v>
      </c>
      <c r="W10" s="12">
        <v>2200</v>
      </c>
      <c r="X10" s="12" t="s">
        <v>101</v>
      </c>
      <c r="Y10" s="12">
        <v>0</v>
      </c>
      <c r="Z10" s="12">
        <v>0</v>
      </c>
      <c r="AA10" s="12">
        <v>45</v>
      </c>
      <c r="AB10" s="12">
        <v>0</v>
      </c>
    </row>
    <row r="11" spans="1:28" x14ac:dyDescent="0.25">
      <c r="A11">
        <v>0</v>
      </c>
      <c r="B11">
        <v>4</v>
      </c>
      <c r="C11">
        <v>123</v>
      </c>
      <c r="D11" t="s">
        <v>101</v>
      </c>
      <c r="E11">
        <v>100</v>
      </c>
      <c r="F11">
        <v>120</v>
      </c>
      <c r="G11">
        <v>160</v>
      </c>
      <c r="H11">
        <v>160</v>
      </c>
      <c r="I11">
        <v>1</v>
      </c>
      <c r="J11">
        <v>120</v>
      </c>
      <c r="K11">
        <v>60</v>
      </c>
      <c r="Q11" s="12">
        <v>1</v>
      </c>
      <c r="R11" s="12">
        <v>3</v>
      </c>
      <c r="S11" s="12" t="s">
        <v>104</v>
      </c>
      <c r="T11" s="12">
        <v>125</v>
      </c>
      <c r="U11" s="12">
        <v>138</v>
      </c>
      <c r="V11" s="12">
        <v>1</v>
      </c>
      <c r="W11" s="12">
        <v>2200</v>
      </c>
      <c r="X11" s="12" t="s">
        <v>101</v>
      </c>
      <c r="Y11" s="12">
        <v>0</v>
      </c>
      <c r="Z11" s="12">
        <v>0</v>
      </c>
      <c r="AA11" s="12">
        <v>45</v>
      </c>
      <c r="AB11" s="12">
        <v>0</v>
      </c>
    </row>
    <row r="12" spans="1:28" x14ac:dyDescent="0.25">
      <c r="A12">
        <v>0</v>
      </c>
      <c r="B12">
        <v>5</v>
      </c>
      <c r="C12" t="s">
        <v>163</v>
      </c>
      <c r="D12" t="s">
        <v>101</v>
      </c>
      <c r="E12">
        <v>50</v>
      </c>
      <c r="F12">
        <v>600</v>
      </c>
      <c r="G12">
        <v>200</v>
      </c>
      <c r="H12">
        <v>200</v>
      </c>
      <c r="I12">
        <v>2</v>
      </c>
      <c r="J12">
        <v>120</v>
      </c>
      <c r="K12">
        <v>50</v>
      </c>
      <c r="Q12" s="12">
        <v>1</v>
      </c>
      <c r="R12" s="12">
        <v>4</v>
      </c>
      <c r="S12" s="12" t="s">
        <v>166</v>
      </c>
      <c r="T12" s="12">
        <v>140</v>
      </c>
      <c r="U12" s="12">
        <v>142</v>
      </c>
      <c r="V12" s="12">
        <v>1.2</v>
      </c>
      <c r="W12" s="12">
        <v>2000</v>
      </c>
      <c r="X12" s="12" t="s">
        <v>101</v>
      </c>
      <c r="Y12" s="12">
        <v>0</v>
      </c>
      <c r="Z12" s="12">
        <v>0</v>
      </c>
      <c r="AA12" s="12">
        <v>60</v>
      </c>
      <c r="AB12" s="12">
        <v>0</v>
      </c>
    </row>
    <row r="13" spans="1:28" x14ac:dyDescent="0.25">
      <c r="A13">
        <v>0</v>
      </c>
      <c r="B13">
        <v>6</v>
      </c>
      <c r="C13" t="s">
        <v>164</v>
      </c>
      <c r="D13" t="s">
        <v>101</v>
      </c>
      <c r="E13">
        <v>50</v>
      </c>
      <c r="F13">
        <v>600</v>
      </c>
      <c r="G13">
        <v>200</v>
      </c>
      <c r="H13">
        <v>200</v>
      </c>
      <c r="I13">
        <v>2</v>
      </c>
      <c r="J13">
        <v>120</v>
      </c>
      <c r="K13">
        <v>50</v>
      </c>
      <c r="Q13" s="12">
        <v>1</v>
      </c>
      <c r="R13" s="12">
        <v>5</v>
      </c>
      <c r="S13" s="12" t="s">
        <v>105</v>
      </c>
      <c r="T13" s="12">
        <v>180</v>
      </c>
      <c r="U13" s="12">
        <v>157</v>
      </c>
      <c r="V13" s="12">
        <v>1.2</v>
      </c>
      <c r="W13" s="12">
        <v>2000</v>
      </c>
      <c r="X13" s="12" t="s">
        <v>101</v>
      </c>
      <c r="Y13" s="12">
        <v>0</v>
      </c>
      <c r="Z13" s="12">
        <v>0</v>
      </c>
      <c r="AA13" s="12">
        <v>60</v>
      </c>
      <c r="AB13" s="12">
        <v>0</v>
      </c>
    </row>
    <row r="14" spans="1:28" x14ac:dyDescent="0.25">
      <c r="A14">
        <v>0</v>
      </c>
      <c r="B14">
        <v>7</v>
      </c>
      <c r="C14">
        <v>123457000000000</v>
      </c>
      <c r="D14" t="s">
        <v>101</v>
      </c>
      <c r="E14">
        <v>90</v>
      </c>
      <c r="F14">
        <v>600</v>
      </c>
      <c r="G14">
        <v>100</v>
      </c>
      <c r="H14">
        <v>170</v>
      </c>
      <c r="I14">
        <v>2</v>
      </c>
      <c r="J14">
        <v>600</v>
      </c>
      <c r="K14">
        <v>100</v>
      </c>
      <c r="Q14" s="12">
        <v>1</v>
      </c>
      <c r="R14" s="12">
        <v>6</v>
      </c>
      <c r="S14" s="12" t="s">
        <v>167</v>
      </c>
      <c r="T14" s="12">
        <v>180</v>
      </c>
      <c r="U14" s="12">
        <v>159</v>
      </c>
      <c r="V14" s="12">
        <v>1.3</v>
      </c>
      <c r="W14" s="12">
        <v>660</v>
      </c>
      <c r="X14" s="12" t="s">
        <v>103</v>
      </c>
      <c r="Y14" s="12">
        <v>140</v>
      </c>
      <c r="Z14" s="12">
        <v>101</v>
      </c>
      <c r="AA14" s="12">
        <v>75</v>
      </c>
      <c r="AB14" s="12" t="s">
        <v>718</v>
      </c>
    </row>
    <row r="15" spans="1:28" x14ac:dyDescent="0.25">
      <c r="A15">
        <v>1</v>
      </c>
      <c r="B15">
        <v>1</v>
      </c>
      <c r="C15">
        <v>10</v>
      </c>
      <c r="D15" t="s">
        <v>101</v>
      </c>
      <c r="E15">
        <v>0</v>
      </c>
      <c r="F15">
        <v>0</v>
      </c>
      <c r="G15">
        <v>166</v>
      </c>
      <c r="H15">
        <v>166</v>
      </c>
      <c r="I15">
        <v>1.8</v>
      </c>
      <c r="J15">
        <v>660</v>
      </c>
      <c r="K15">
        <v>65</v>
      </c>
      <c r="L15">
        <v>0</v>
      </c>
      <c r="Q15" s="12">
        <v>1</v>
      </c>
      <c r="R15" s="12">
        <v>7</v>
      </c>
      <c r="S15" s="12">
        <v>3</v>
      </c>
      <c r="T15" s="12">
        <v>106</v>
      </c>
      <c r="U15" s="12">
        <v>110</v>
      </c>
      <c r="V15" s="12">
        <v>0.8</v>
      </c>
      <c r="W15" s="12">
        <v>60</v>
      </c>
      <c r="X15" s="12" t="s">
        <v>101</v>
      </c>
      <c r="Y15" s="12">
        <v>0</v>
      </c>
      <c r="Z15" s="12">
        <v>0</v>
      </c>
      <c r="AA15" s="12">
        <v>65</v>
      </c>
      <c r="AB15" s="12">
        <v>0</v>
      </c>
    </row>
    <row r="16" spans="1:28" x14ac:dyDescent="0.25">
      <c r="A16">
        <v>1</v>
      </c>
      <c r="B16">
        <v>2</v>
      </c>
      <c r="C16" t="s">
        <v>165</v>
      </c>
      <c r="D16" t="s">
        <v>101</v>
      </c>
      <c r="E16">
        <v>0</v>
      </c>
      <c r="F16">
        <v>0</v>
      </c>
      <c r="G16">
        <v>120</v>
      </c>
      <c r="H16">
        <v>130</v>
      </c>
      <c r="I16">
        <v>1</v>
      </c>
      <c r="J16">
        <v>2200</v>
      </c>
      <c r="K16">
        <v>45</v>
      </c>
      <c r="L16">
        <v>0</v>
      </c>
      <c r="Q16" s="12">
        <v>1</v>
      </c>
      <c r="R16" s="12">
        <v>8</v>
      </c>
      <c r="S16" s="12">
        <v>6</v>
      </c>
      <c r="T16" s="12">
        <v>149</v>
      </c>
      <c r="U16" s="12">
        <v>127</v>
      </c>
      <c r="V16" s="12">
        <v>1.6</v>
      </c>
      <c r="W16" s="12">
        <v>300</v>
      </c>
      <c r="X16" s="12" t="s">
        <v>101</v>
      </c>
      <c r="Y16" s="12">
        <v>0</v>
      </c>
      <c r="Z16" s="12">
        <v>0</v>
      </c>
      <c r="AA16" s="12">
        <v>80</v>
      </c>
      <c r="AB16" s="12" t="s">
        <v>102</v>
      </c>
    </row>
    <row r="17" spans="1:28" x14ac:dyDescent="0.25">
      <c r="A17">
        <v>1</v>
      </c>
      <c r="B17">
        <v>3</v>
      </c>
      <c r="C17" t="s">
        <v>104</v>
      </c>
      <c r="D17" t="s">
        <v>101</v>
      </c>
      <c r="E17">
        <v>0</v>
      </c>
      <c r="F17">
        <v>0</v>
      </c>
      <c r="G17">
        <v>125</v>
      </c>
      <c r="H17">
        <v>138</v>
      </c>
      <c r="I17">
        <v>1</v>
      </c>
      <c r="J17">
        <v>2200</v>
      </c>
      <c r="K17">
        <v>45</v>
      </c>
      <c r="L17">
        <v>0</v>
      </c>
      <c r="Q17" s="12">
        <v>1</v>
      </c>
      <c r="R17" s="12">
        <v>9</v>
      </c>
      <c r="S17" s="12">
        <v>9</v>
      </c>
      <c r="T17" s="12">
        <v>133</v>
      </c>
      <c r="U17" s="12">
        <v>155</v>
      </c>
      <c r="V17" s="12">
        <v>1.1000000000000001</v>
      </c>
      <c r="W17" s="12">
        <v>440</v>
      </c>
      <c r="X17" s="12" t="s">
        <v>101</v>
      </c>
      <c r="Y17" s="12">
        <v>0</v>
      </c>
      <c r="Z17" s="12">
        <v>0</v>
      </c>
      <c r="AA17" s="12">
        <v>55</v>
      </c>
      <c r="AB17" s="12">
        <v>0</v>
      </c>
    </row>
    <row r="18" spans="1:28" x14ac:dyDescent="0.25">
      <c r="A18">
        <v>1</v>
      </c>
      <c r="B18">
        <v>4</v>
      </c>
      <c r="C18" t="s">
        <v>166</v>
      </c>
      <c r="D18" t="s">
        <v>101</v>
      </c>
      <c r="E18">
        <v>0</v>
      </c>
      <c r="F18">
        <v>0</v>
      </c>
      <c r="G18">
        <v>140</v>
      </c>
      <c r="H18">
        <v>142</v>
      </c>
      <c r="I18">
        <v>1.2</v>
      </c>
      <c r="J18">
        <v>2000</v>
      </c>
      <c r="K18">
        <v>60</v>
      </c>
      <c r="L18">
        <v>0</v>
      </c>
      <c r="Q18" s="12">
        <v>1</v>
      </c>
      <c r="R18" s="12">
        <v>10</v>
      </c>
      <c r="S18" s="12">
        <v>11</v>
      </c>
      <c r="T18" s="12">
        <v>188</v>
      </c>
      <c r="U18" s="12">
        <v>187</v>
      </c>
      <c r="V18" s="12">
        <v>1.8</v>
      </c>
      <c r="W18" s="12">
        <v>660</v>
      </c>
      <c r="X18" s="12" t="s">
        <v>101</v>
      </c>
      <c r="Y18" s="12">
        <v>0</v>
      </c>
      <c r="Z18" s="12">
        <v>0</v>
      </c>
      <c r="AA18" s="12">
        <v>65</v>
      </c>
      <c r="AB18" s="12">
        <v>0</v>
      </c>
    </row>
    <row r="19" spans="1:28" x14ac:dyDescent="0.25">
      <c r="A19">
        <v>1</v>
      </c>
      <c r="B19">
        <v>5</v>
      </c>
      <c r="C19" t="s">
        <v>105</v>
      </c>
      <c r="D19" t="s">
        <v>101</v>
      </c>
      <c r="E19">
        <v>0</v>
      </c>
      <c r="F19">
        <v>0</v>
      </c>
      <c r="G19">
        <v>180</v>
      </c>
      <c r="H19">
        <v>157</v>
      </c>
      <c r="I19">
        <v>1.2</v>
      </c>
      <c r="J19">
        <v>2000</v>
      </c>
      <c r="K19">
        <v>60</v>
      </c>
      <c r="L19">
        <v>0</v>
      </c>
      <c r="Q19" s="12">
        <v>1</v>
      </c>
      <c r="R19" s="12">
        <v>11</v>
      </c>
      <c r="S19" s="12" t="s">
        <v>165</v>
      </c>
      <c r="T19" s="12">
        <v>120</v>
      </c>
      <c r="U19" s="12">
        <v>130</v>
      </c>
      <c r="V19" s="12">
        <v>1</v>
      </c>
      <c r="W19" s="12">
        <v>2200</v>
      </c>
      <c r="X19" s="12" t="s">
        <v>101</v>
      </c>
      <c r="Y19" s="12">
        <v>0</v>
      </c>
      <c r="Z19" s="12">
        <v>0</v>
      </c>
      <c r="AA19" s="12">
        <v>45</v>
      </c>
      <c r="AB19" s="12">
        <v>0</v>
      </c>
    </row>
    <row r="20" spans="1:28" x14ac:dyDescent="0.25">
      <c r="A20">
        <v>1</v>
      </c>
      <c r="B20">
        <v>6</v>
      </c>
      <c r="C20" t="s">
        <v>167</v>
      </c>
      <c r="D20" t="s">
        <v>103</v>
      </c>
      <c r="E20">
        <v>140</v>
      </c>
      <c r="F20">
        <v>101</v>
      </c>
      <c r="G20">
        <v>180</v>
      </c>
      <c r="H20">
        <v>159</v>
      </c>
      <c r="I20">
        <v>1.3</v>
      </c>
      <c r="J20">
        <v>660</v>
      </c>
      <c r="K20">
        <v>75</v>
      </c>
      <c r="L20" t="s">
        <v>718</v>
      </c>
      <c r="Q20" s="12">
        <v>1</v>
      </c>
      <c r="R20" s="12">
        <v>12</v>
      </c>
      <c r="S20" s="12" t="s">
        <v>104</v>
      </c>
      <c r="T20" s="12">
        <v>125</v>
      </c>
      <c r="U20" s="12">
        <v>138</v>
      </c>
      <c r="V20" s="12">
        <v>1</v>
      </c>
      <c r="W20" s="12">
        <v>2200</v>
      </c>
      <c r="X20" s="12" t="s">
        <v>101</v>
      </c>
      <c r="Y20" s="12">
        <v>0</v>
      </c>
      <c r="Z20" s="12">
        <v>0</v>
      </c>
      <c r="AA20" s="12">
        <v>45</v>
      </c>
      <c r="AB20" s="12">
        <v>0</v>
      </c>
    </row>
    <row r="21" spans="1:28" x14ac:dyDescent="0.25">
      <c r="A21">
        <v>1</v>
      </c>
      <c r="B21">
        <v>7</v>
      </c>
      <c r="C21">
        <v>3</v>
      </c>
      <c r="D21" t="s">
        <v>101</v>
      </c>
      <c r="E21">
        <v>0</v>
      </c>
      <c r="F21">
        <v>0</v>
      </c>
      <c r="G21">
        <v>106</v>
      </c>
      <c r="H21">
        <v>110</v>
      </c>
      <c r="I21">
        <v>0.8</v>
      </c>
      <c r="J21">
        <v>60</v>
      </c>
      <c r="K21">
        <v>65</v>
      </c>
      <c r="L21">
        <v>0</v>
      </c>
      <c r="Q21" s="12">
        <v>1</v>
      </c>
      <c r="R21" s="12">
        <v>13</v>
      </c>
      <c r="S21" s="12" t="s">
        <v>166</v>
      </c>
      <c r="T21" s="12">
        <v>140</v>
      </c>
      <c r="U21" s="12">
        <v>142</v>
      </c>
      <c r="V21" s="12">
        <v>1.2</v>
      </c>
      <c r="W21" s="12">
        <v>2000</v>
      </c>
      <c r="X21" s="12" t="s">
        <v>101</v>
      </c>
      <c r="Y21" s="12">
        <v>0</v>
      </c>
      <c r="Z21" s="12">
        <v>0</v>
      </c>
      <c r="AA21" s="12">
        <v>60</v>
      </c>
      <c r="AB21" s="12">
        <v>0</v>
      </c>
    </row>
    <row r="22" spans="1:28" x14ac:dyDescent="0.25">
      <c r="A22">
        <v>1</v>
      </c>
      <c r="B22">
        <v>8</v>
      </c>
      <c r="C22">
        <v>6</v>
      </c>
      <c r="D22" t="s">
        <v>101</v>
      </c>
      <c r="E22">
        <v>0</v>
      </c>
      <c r="F22">
        <v>0</v>
      </c>
      <c r="G22">
        <v>149</v>
      </c>
      <c r="H22">
        <v>127</v>
      </c>
      <c r="I22">
        <v>1.6</v>
      </c>
      <c r="J22">
        <v>300</v>
      </c>
      <c r="K22">
        <v>80</v>
      </c>
      <c r="L22" t="s">
        <v>102</v>
      </c>
      <c r="Q22" s="12">
        <v>1</v>
      </c>
      <c r="R22" s="12">
        <v>14</v>
      </c>
      <c r="S22" s="12" t="s">
        <v>105</v>
      </c>
      <c r="T22" s="12">
        <v>180</v>
      </c>
      <c r="U22" s="12">
        <v>157</v>
      </c>
      <c r="V22" s="12">
        <v>1.2</v>
      </c>
      <c r="W22" s="12">
        <v>2000</v>
      </c>
      <c r="X22" s="12" t="s">
        <v>101</v>
      </c>
      <c r="Y22" s="12">
        <v>0</v>
      </c>
      <c r="Z22" s="12">
        <v>0</v>
      </c>
      <c r="AA22" s="12">
        <v>60</v>
      </c>
      <c r="AB22" s="12">
        <v>0</v>
      </c>
    </row>
    <row r="23" spans="1:28" x14ac:dyDescent="0.25">
      <c r="A23">
        <v>1</v>
      </c>
      <c r="B23">
        <v>9</v>
      </c>
      <c r="C23">
        <v>9</v>
      </c>
      <c r="D23" t="s">
        <v>101</v>
      </c>
      <c r="E23">
        <v>0</v>
      </c>
      <c r="F23">
        <v>0</v>
      </c>
      <c r="G23">
        <v>133</v>
      </c>
      <c r="H23">
        <v>155</v>
      </c>
      <c r="I23">
        <v>1.1000000000000001</v>
      </c>
      <c r="J23">
        <v>440</v>
      </c>
      <c r="K23">
        <v>55</v>
      </c>
      <c r="L23">
        <v>0</v>
      </c>
      <c r="Q23" s="12">
        <v>1</v>
      </c>
      <c r="R23" s="12">
        <v>15</v>
      </c>
      <c r="S23" s="12" t="s">
        <v>167</v>
      </c>
      <c r="T23" s="12">
        <v>82</v>
      </c>
      <c r="U23" s="12">
        <v>107</v>
      </c>
      <c r="V23" s="12">
        <v>0.1</v>
      </c>
      <c r="W23" s="12">
        <v>660</v>
      </c>
      <c r="X23" s="12" t="s">
        <v>103</v>
      </c>
      <c r="Y23" s="12">
        <v>60</v>
      </c>
      <c r="Z23" s="12">
        <v>101</v>
      </c>
      <c r="AA23" s="12">
        <v>25</v>
      </c>
      <c r="AB23" s="12" t="s">
        <v>718</v>
      </c>
    </row>
    <row r="24" spans="1:28" x14ac:dyDescent="0.25">
      <c r="A24">
        <v>1</v>
      </c>
      <c r="B24">
        <v>10</v>
      </c>
      <c r="C24">
        <v>11</v>
      </c>
      <c r="D24" t="s">
        <v>101</v>
      </c>
      <c r="E24">
        <v>0</v>
      </c>
      <c r="F24">
        <v>0</v>
      </c>
      <c r="G24">
        <v>188</v>
      </c>
      <c r="H24">
        <v>187</v>
      </c>
      <c r="I24">
        <v>1.8</v>
      </c>
      <c r="J24">
        <v>660</v>
      </c>
      <c r="K24">
        <v>65</v>
      </c>
      <c r="L24">
        <v>0</v>
      </c>
      <c r="Q24" s="12">
        <v>1</v>
      </c>
      <c r="R24" s="12">
        <v>16</v>
      </c>
      <c r="S24" s="12">
        <v>1</v>
      </c>
      <c r="T24" s="12">
        <v>100</v>
      </c>
      <c r="U24" s="12">
        <v>101</v>
      </c>
      <c r="V24" s="12">
        <v>0.9</v>
      </c>
      <c r="W24" s="12">
        <v>60</v>
      </c>
      <c r="X24" s="12" t="s">
        <v>101</v>
      </c>
      <c r="Y24" s="12">
        <v>0</v>
      </c>
      <c r="Z24" s="12">
        <v>0</v>
      </c>
      <c r="AA24" s="12">
        <v>65</v>
      </c>
      <c r="AB24" s="12">
        <v>0</v>
      </c>
    </row>
    <row r="25" spans="1:28" x14ac:dyDescent="0.25">
      <c r="A25">
        <v>1</v>
      </c>
      <c r="B25">
        <v>11</v>
      </c>
      <c r="C25" t="s">
        <v>165</v>
      </c>
      <c r="D25" t="s">
        <v>101</v>
      </c>
      <c r="E25">
        <v>0</v>
      </c>
      <c r="F25">
        <v>0</v>
      </c>
      <c r="G25">
        <v>120</v>
      </c>
      <c r="H25">
        <v>130</v>
      </c>
      <c r="I25">
        <v>1</v>
      </c>
      <c r="J25">
        <v>2200</v>
      </c>
      <c r="K25">
        <v>45</v>
      </c>
      <c r="L25">
        <v>0</v>
      </c>
      <c r="Q25" s="12">
        <v>1</v>
      </c>
      <c r="R25" s="12">
        <v>17</v>
      </c>
      <c r="S25" s="12">
        <v>2</v>
      </c>
      <c r="T25" s="12">
        <v>101</v>
      </c>
      <c r="U25" s="12">
        <v>102</v>
      </c>
      <c r="V25" s="12">
        <v>0.8</v>
      </c>
      <c r="W25" s="12">
        <v>60</v>
      </c>
      <c r="X25" s="12" t="s">
        <v>101</v>
      </c>
      <c r="Y25" s="12">
        <v>0</v>
      </c>
      <c r="Z25" s="12">
        <v>0</v>
      </c>
      <c r="AA25" s="12">
        <v>65</v>
      </c>
      <c r="AB25" s="12">
        <v>0</v>
      </c>
    </row>
    <row r="26" spans="1:28" x14ac:dyDescent="0.25">
      <c r="A26">
        <v>1</v>
      </c>
      <c r="B26">
        <v>12</v>
      </c>
      <c r="C26" t="s">
        <v>104</v>
      </c>
      <c r="D26" t="s">
        <v>101</v>
      </c>
      <c r="E26">
        <v>0</v>
      </c>
      <c r="F26">
        <v>0</v>
      </c>
      <c r="G26">
        <v>125</v>
      </c>
      <c r="H26">
        <v>138</v>
      </c>
      <c r="I26">
        <v>1</v>
      </c>
      <c r="J26">
        <v>2200</v>
      </c>
      <c r="K26">
        <v>45</v>
      </c>
      <c r="L26">
        <v>0</v>
      </c>
      <c r="Q26" s="12">
        <v>1</v>
      </c>
      <c r="R26" s="12">
        <v>18</v>
      </c>
      <c r="S26" s="12">
        <v>3</v>
      </c>
      <c r="T26" s="12">
        <v>106</v>
      </c>
      <c r="U26" s="12">
        <v>110</v>
      </c>
      <c r="V26" s="12">
        <v>0.8</v>
      </c>
      <c r="W26" s="12">
        <v>60</v>
      </c>
      <c r="X26" s="12" t="s">
        <v>101</v>
      </c>
      <c r="Y26" s="12">
        <v>0</v>
      </c>
      <c r="Z26" s="12">
        <v>0</v>
      </c>
      <c r="AA26" s="12">
        <v>65</v>
      </c>
      <c r="AB26" s="12">
        <v>0</v>
      </c>
    </row>
    <row r="27" spans="1:28" x14ac:dyDescent="0.25">
      <c r="A27">
        <v>1</v>
      </c>
      <c r="B27">
        <v>13</v>
      </c>
      <c r="C27" t="s">
        <v>166</v>
      </c>
      <c r="D27" t="s">
        <v>101</v>
      </c>
      <c r="E27">
        <v>0</v>
      </c>
      <c r="F27">
        <v>0</v>
      </c>
      <c r="G27">
        <v>140</v>
      </c>
      <c r="H27">
        <v>142</v>
      </c>
      <c r="I27">
        <v>1.2</v>
      </c>
      <c r="J27">
        <v>2000</v>
      </c>
      <c r="K27">
        <v>60</v>
      </c>
      <c r="L27">
        <v>0</v>
      </c>
      <c r="Q27" s="12">
        <v>1</v>
      </c>
      <c r="R27" s="12">
        <v>19</v>
      </c>
      <c r="S27" s="12">
        <v>4</v>
      </c>
      <c r="T27" s="12">
        <v>129</v>
      </c>
      <c r="U27" s="12">
        <v>110</v>
      </c>
      <c r="V27" s="12">
        <v>0.3</v>
      </c>
      <c r="W27" s="12">
        <v>60</v>
      </c>
      <c r="X27" s="12" t="s">
        <v>101</v>
      </c>
      <c r="Y27" s="12">
        <v>0</v>
      </c>
      <c r="Z27" s="12">
        <v>0</v>
      </c>
      <c r="AA27" s="12">
        <v>65</v>
      </c>
      <c r="AB27" s="12" t="s">
        <v>719</v>
      </c>
    </row>
    <row r="28" spans="1:28" x14ac:dyDescent="0.25">
      <c r="A28">
        <v>1</v>
      </c>
      <c r="B28">
        <v>14</v>
      </c>
      <c r="C28" t="s">
        <v>105</v>
      </c>
      <c r="D28" t="s">
        <v>101</v>
      </c>
      <c r="E28">
        <v>0</v>
      </c>
      <c r="F28">
        <v>0</v>
      </c>
      <c r="G28">
        <v>180</v>
      </c>
      <c r="H28">
        <v>157</v>
      </c>
      <c r="I28">
        <v>1.2</v>
      </c>
      <c r="J28">
        <v>2000</v>
      </c>
      <c r="K28">
        <v>60</v>
      </c>
      <c r="L28">
        <v>0</v>
      </c>
      <c r="Q28" s="12">
        <v>1</v>
      </c>
      <c r="R28" s="12">
        <v>20</v>
      </c>
      <c r="S28" s="12">
        <v>5</v>
      </c>
      <c r="T28" s="12">
        <v>138</v>
      </c>
      <c r="U28" s="12">
        <v>126</v>
      </c>
      <c r="V28" s="12">
        <v>2</v>
      </c>
      <c r="W28" s="12">
        <v>300</v>
      </c>
      <c r="X28" s="12" t="s">
        <v>103</v>
      </c>
      <c r="Y28" s="12">
        <v>111</v>
      </c>
      <c r="Z28" s="12">
        <v>90</v>
      </c>
      <c r="AA28" s="12">
        <v>80</v>
      </c>
      <c r="AB28" s="12" t="s">
        <v>102</v>
      </c>
    </row>
    <row r="29" spans="1:28" x14ac:dyDescent="0.25">
      <c r="A29">
        <v>1</v>
      </c>
      <c r="B29">
        <v>15</v>
      </c>
      <c r="C29" t="s">
        <v>167</v>
      </c>
      <c r="D29" t="s">
        <v>103</v>
      </c>
      <c r="E29">
        <v>60</v>
      </c>
      <c r="F29">
        <v>101</v>
      </c>
      <c r="G29">
        <v>82</v>
      </c>
      <c r="H29">
        <v>107</v>
      </c>
      <c r="I29">
        <v>0.1</v>
      </c>
      <c r="J29">
        <v>660</v>
      </c>
      <c r="K29">
        <v>25</v>
      </c>
      <c r="L29" t="s">
        <v>718</v>
      </c>
      <c r="Q29" s="12">
        <v>1</v>
      </c>
      <c r="R29" s="12">
        <v>21</v>
      </c>
      <c r="S29" s="12">
        <v>6</v>
      </c>
      <c r="T29" s="12">
        <v>149</v>
      </c>
      <c r="U29" s="12">
        <v>127</v>
      </c>
      <c r="V29" s="12">
        <v>1.6</v>
      </c>
      <c r="W29" s="12">
        <v>300</v>
      </c>
      <c r="X29" s="12" t="s">
        <v>101</v>
      </c>
      <c r="Y29" s="12">
        <v>0</v>
      </c>
      <c r="Z29" s="12">
        <v>0</v>
      </c>
      <c r="AA29" s="12">
        <v>80</v>
      </c>
      <c r="AB29" s="12" t="s">
        <v>102</v>
      </c>
    </row>
    <row r="30" spans="1:28" x14ac:dyDescent="0.25">
      <c r="A30">
        <v>1</v>
      </c>
      <c r="B30">
        <v>16</v>
      </c>
      <c r="C30">
        <v>1</v>
      </c>
      <c r="D30" t="s">
        <v>101</v>
      </c>
      <c r="E30">
        <v>0</v>
      </c>
      <c r="F30">
        <v>0</v>
      </c>
      <c r="G30">
        <v>100</v>
      </c>
      <c r="H30">
        <v>101</v>
      </c>
      <c r="I30">
        <v>0.9</v>
      </c>
      <c r="J30">
        <v>60</v>
      </c>
      <c r="K30">
        <v>65</v>
      </c>
      <c r="L30">
        <v>0</v>
      </c>
      <c r="Q30" s="12">
        <v>1</v>
      </c>
      <c r="R30" s="12">
        <v>22</v>
      </c>
      <c r="S30" s="12">
        <v>7</v>
      </c>
      <c r="T30" s="12">
        <v>199</v>
      </c>
      <c r="U30" s="12">
        <v>181</v>
      </c>
      <c r="V30" s="12">
        <v>1.2</v>
      </c>
      <c r="W30" s="12">
        <v>330</v>
      </c>
      <c r="X30" s="12" t="s">
        <v>101</v>
      </c>
      <c r="Y30" s="12">
        <v>0</v>
      </c>
      <c r="Z30" s="12">
        <v>0</v>
      </c>
      <c r="AA30" s="12">
        <v>80</v>
      </c>
      <c r="AB30" s="12">
        <v>0</v>
      </c>
    </row>
    <row r="31" spans="1:28" x14ac:dyDescent="0.25">
      <c r="A31">
        <v>1</v>
      </c>
      <c r="B31">
        <v>17</v>
      </c>
      <c r="C31">
        <v>2</v>
      </c>
      <c r="D31" t="s">
        <v>101</v>
      </c>
      <c r="E31">
        <v>0</v>
      </c>
      <c r="F31">
        <v>0</v>
      </c>
      <c r="G31">
        <v>101</v>
      </c>
      <c r="H31">
        <v>102</v>
      </c>
      <c r="I31">
        <v>0.8</v>
      </c>
      <c r="J31">
        <v>60</v>
      </c>
      <c r="K31">
        <v>65</v>
      </c>
      <c r="L31">
        <v>0</v>
      </c>
      <c r="Q31" s="12">
        <v>1</v>
      </c>
      <c r="R31" s="12">
        <v>23</v>
      </c>
      <c r="S31" s="12">
        <v>8</v>
      </c>
      <c r="T31" s="12">
        <v>130</v>
      </c>
      <c r="U31" s="12">
        <v>151</v>
      </c>
      <c r="V31" s="12">
        <v>1.7</v>
      </c>
      <c r="W31" s="12">
        <v>440</v>
      </c>
      <c r="X31" s="12" t="s">
        <v>101</v>
      </c>
      <c r="Y31" s="12">
        <v>0</v>
      </c>
      <c r="Z31" s="12">
        <v>0</v>
      </c>
      <c r="AA31" s="12">
        <v>95</v>
      </c>
      <c r="AB31" s="12">
        <v>0</v>
      </c>
    </row>
    <row r="32" spans="1:28" x14ac:dyDescent="0.25">
      <c r="A32">
        <v>1</v>
      </c>
      <c r="B32">
        <v>18</v>
      </c>
      <c r="C32">
        <v>3</v>
      </c>
      <c r="D32" t="s">
        <v>101</v>
      </c>
      <c r="E32">
        <v>0</v>
      </c>
      <c r="F32">
        <v>0</v>
      </c>
      <c r="G32">
        <v>106</v>
      </c>
      <c r="H32">
        <v>110</v>
      </c>
      <c r="I32">
        <v>0.8</v>
      </c>
      <c r="J32">
        <v>60</v>
      </c>
      <c r="K32">
        <v>65</v>
      </c>
      <c r="L32">
        <v>0</v>
      </c>
      <c r="Q32" s="12">
        <v>1</v>
      </c>
      <c r="R32" s="12">
        <v>24</v>
      </c>
      <c r="S32" s="12">
        <v>9</v>
      </c>
      <c r="T32" s="12">
        <v>133</v>
      </c>
      <c r="U32" s="12">
        <v>155</v>
      </c>
      <c r="V32" s="12">
        <v>1.1000000000000001</v>
      </c>
      <c r="W32" s="12">
        <v>440</v>
      </c>
      <c r="X32" s="12" t="s">
        <v>101</v>
      </c>
      <c r="Y32" s="12">
        <v>0</v>
      </c>
      <c r="Z32" s="12">
        <v>0</v>
      </c>
      <c r="AA32" s="12">
        <v>55</v>
      </c>
      <c r="AB32" s="12">
        <v>0</v>
      </c>
    </row>
    <row r="33" spans="1:28" x14ac:dyDescent="0.25">
      <c r="A33">
        <v>1</v>
      </c>
      <c r="B33">
        <v>19</v>
      </c>
      <c r="C33">
        <v>4</v>
      </c>
      <c r="D33" t="s">
        <v>101</v>
      </c>
      <c r="E33">
        <v>0</v>
      </c>
      <c r="F33">
        <v>0</v>
      </c>
      <c r="G33">
        <v>129</v>
      </c>
      <c r="H33">
        <v>110</v>
      </c>
      <c r="I33">
        <v>0.3</v>
      </c>
      <c r="J33">
        <v>60</v>
      </c>
      <c r="K33">
        <v>65</v>
      </c>
      <c r="L33" t="s">
        <v>719</v>
      </c>
      <c r="Q33" s="12">
        <v>1</v>
      </c>
      <c r="R33" s="12">
        <v>25</v>
      </c>
      <c r="S33" s="12">
        <v>10</v>
      </c>
      <c r="T33" s="12">
        <v>166</v>
      </c>
      <c r="U33" s="12">
        <v>166</v>
      </c>
      <c r="V33" s="12">
        <v>1.8</v>
      </c>
      <c r="W33" s="12">
        <v>660</v>
      </c>
      <c r="X33" s="12" t="s">
        <v>101</v>
      </c>
      <c r="Y33" s="12">
        <v>0</v>
      </c>
      <c r="Z33" s="12">
        <v>0</v>
      </c>
      <c r="AA33" s="12">
        <v>65</v>
      </c>
      <c r="AB33" s="12">
        <v>0</v>
      </c>
    </row>
    <row r="34" spans="1:28" x14ac:dyDescent="0.25">
      <c r="A34">
        <v>1</v>
      </c>
      <c r="B34">
        <v>20</v>
      </c>
      <c r="C34">
        <v>5</v>
      </c>
      <c r="D34" t="s">
        <v>103</v>
      </c>
      <c r="E34">
        <v>111</v>
      </c>
      <c r="F34">
        <v>90</v>
      </c>
      <c r="G34">
        <v>138</v>
      </c>
      <c r="H34">
        <v>126</v>
      </c>
      <c r="I34">
        <v>2</v>
      </c>
      <c r="J34">
        <v>300</v>
      </c>
      <c r="K34">
        <v>80</v>
      </c>
      <c r="L34" t="s">
        <v>102</v>
      </c>
      <c r="Q34" s="12">
        <v>1</v>
      </c>
      <c r="R34" s="12">
        <v>26</v>
      </c>
      <c r="S34" s="12">
        <v>11</v>
      </c>
      <c r="T34" s="12">
        <v>188</v>
      </c>
      <c r="U34" s="12">
        <v>187</v>
      </c>
      <c r="V34" s="12">
        <v>1.8</v>
      </c>
      <c r="W34" s="12">
        <v>660</v>
      </c>
      <c r="X34" s="12" t="s">
        <v>101</v>
      </c>
      <c r="Y34" s="12">
        <v>0</v>
      </c>
      <c r="Z34" s="12">
        <v>0</v>
      </c>
      <c r="AA34" s="12">
        <v>65</v>
      </c>
      <c r="AB34" s="12">
        <v>0</v>
      </c>
    </row>
    <row r="35" spans="1:28" x14ac:dyDescent="0.25">
      <c r="A35">
        <v>1</v>
      </c>
      <c r="B35">
        <v>21</v>
      </c>
      <c r="C35">
        <v>6</v>
      </c>
      <c r="D35" t="s">
        <v>101</v>
      </c>
      <c r="E35">
        <v>0</v>
      </c>
      <c r="F35">
        <v>0</v>
      </c>
      <c r="G35">
        <v>149</v>
      </c>
      <c r="H35">
        <v>127</v>
      </c>
      <c r="I35">
        <v>1.6</v>
      </c>
      <c r="J35">
        <v>300</v>
      </c>
      <c r="K35">
        <v>80</v>
      </c>
      <c r="L35" t="s">
        <v>102</v>
      </c>
      <c r="Q35" s="12">
        <v>1</v>
      </c>
      <c r="R35" s="12">
        <v>27</v>
      </c>
      <c r="S35" s="12" t="s">
        <v>165</v>
      </c>
      <c r="T35" s="12">
        <v>120</v>
      </c>
      <c r="U35" s="12">
        <v>130</v>
      </c>
      <c r="V35" s="12">
        <v>1</v>
      </c>
      <c r="W35" s="12">
        <v>2200</v>
      </c>
      <c r="X35" s="12" t="s">
        <v>101</v>
      </c>
      <c r="Y35" s="12">
        <v>0</v>
      </c>
      <c r="Z35" s="12">
        <v>0</v>
      </c>
      <c r="AA35" s="12">
        <v>45</v>
      </c>
      <c r="AB35" s="12">
        <v>0</v>
      </c>
    </row>
    <row r="36" spans="1:28" x14ac:dyDescent="0.25">
      <c r="A36">
        <v>1</v>
      </c>
      <c r="B36">
        <v>22</v>
      </c>
      <c r="C36">
        <v>7</v>
      </c>
      <c r="D36" t="s">
        <v>101</v>
      </c>
      <c r="E36">
        <v>0</v>
      </c>
      <c r="F36">
        <v>0</v>
      </c>
      <c r="G36">
        <v>199</v>
      </c>
      <c r="H36">
        <v>181</v>
      </c>
      <c r="I36">
        <v>1.2</v>
      </c>
      <c r="J36">
        <v>330</v>
      </c>
      <c r="K36">
        <v>80</v>
      </c>
      <c r="L36">
        <v>0</v>
      </c>
      <c r="Q36" s="12">
        <v>1</v>
      </c>
      <c r="R36" s="12">
        <v>28</v>
      </c>
      <c r="S36" s="12" t="s">
        <v>104</v>
      </c>
      <c r="T36" s="12">
        <v>125</v>
      </c>
      <c r="U36" s="12">
        <v>138</v>
      </c>
      <c r="V36" s="12">
        <v>1</v>
      </c>
      <c r="W36" s="12">
        <v>2200</v>
      </c>
      <c r="X36" s="12" t="s">
        <v>101</v>
      </c>
      <c r="Y36" s="12">
        <v>0</v>
      </c>
      <c r="Z36" s="12">
        <v>0</v>
      </c>
      <c r="AA36" s="12">
        <v>45</v>
      </c>
      <c r="AB36" s="12">
        <v>0</v>
      </c>
    </row>
    <row r="37" spans="1:28" x14ac:dyDescent="0.25">
      <c r="A37">
        <v>1</v>
      </c>
      <c r="B37">
        <v>23</v>
      </c>
      <c r="C37">
        <v>8</v>
      </c>
      <c r="D37" t="s">
        <v>101</v>
      </c>
      <c r="E37">
        <v>0</v>
      </c>
      <c r="F37">
        <v>0</v>
      </c>
      <c r="G37">
        <v>130</v>
      </c>
      <c r="H37">
        <v>151</v>
      </c>
      <c r="I37">
        <v>1.7</v>
      </c>
      <c r="J37">
        <v>440</v>
      </c>
      <c r="K37">
        <v>95</v>
      </c>
      <c r="L37">
        <v>0</v>
      </c>
      <c r="Q37" s="12">
        <v>1</v>
      </c>
      <c r="R37" s="12">
        <v>29</v>
      </c>
      <c r="S37" s="12" t="s">
        <v>166</v>
      </c>
      <c r="T37" s="12">
        <v>140</v>
      </c>
      <c r="U37" s="12">
        <v>142</v>
      </c>
      <c r="V37" s="12">
        <v>1.2</v>
      </c>
      <c r="W37" s="12">
        <v>2000</v>
      </c>
      <c r="X37" s="12" t="s">
        <v>101</v>
      </c>
      <c r="Y37" s="12">
        <v>0</v>
      </c>
      <c r="Z37" s="12">
        <v>0</v>
      </c>
      <c r="AA37" s="12">
        <v>60</v>
      </c>
      <c r="AB37" s="12">
        <v>0</v>
      </c>
    </row>
    <row r="38" spans="1:28" x14ac:dyDescent="0.25">
      <c r="A38">
        <v>1</v>
      </c>
      <c r="B38">
        <v>24</v>
      </c>
      <c r="C38">
        <v>9</v>
      </c>
      <c r="D38" t="s">
        <v>101</v>
      </c>
      <c r="E38">
        <v>0</v>
      </c>
      <c r="F38">
        <v>0</v>
      </c>
      <c r="G38">
        <v>133</v>
      </c>
      <c r="H38">
        <v>155</v>
      </c>
      <c r="I38">
        <v>1.1000000000000001</v>
      </c>
      <c r="J38">
        <v>440</v>
      </c>
      <c r="K38">
        <v>55</v>
      </c>
      <c r="L38">
        <v>0</v>
      </c>
      <c r="Q38" s="12">
        <v>1</v>
      </c>
      <c r="R38" s="12">
        <v>30</v>
      </c>
      <c r="S38" s="12" t="s">
        <v>105</v>
      </c>
      <c r="T38" s="12">
        <v>180</v>
      </c>
      <c r="U38" s="12">
        <v>157</v>
      </c>
      <c r="V38" s="12">
        <v>1.2</v>
      </c>
      <c r="W38" s="12">
        <v>2000</v>
      </c>
      <c r="X38" s="12" t="s">
        <v>101</v>
      </c>
      <c r="Y38" s="12">
        <v>0</v>
      </c>
      <c r="Z38" s="12">
        <v>0</v>
      </c>
      <c r="AA38" s="12">
        <v>60</v>
      </c>
      <c r="AB38" s="12">
        <v>0</v>
      </c>
    </row>
    <row r="39" spans="1:28" x14ac:dyDescent="0.25">
      <c r="A39">
        <v>1</v>
      </c>
      <c r="B39">
        <v>25</v>
      </c>
      <c r="C39">
        <v>10</v>
      </c>
      <c r="D39" t="s">
        <v>101</v>
      </c>
      <c r="E39">
        <v>0</v>
      </c>
      <c r="F39">
        <v>0</v>
      </c>
      <c r="G39">
        <v>166</v>
      </c>
      <c r="H39">
        <v>166</v>
      </c>
      <c r="I39">
        <v>1.8</v>
      </c>
      <c r="J39">
        <v>660</v>
      </c>
      <c r="K39">
        <v>65</v>
      </c>
      <c r="L39">
        <v>0</v>
      </c>
      <c r="Q39" s="12">
        <v>1</v>
      </c>
      <c r="R39" s="12">
        <v>31</v>
      </c>
      <c r="S39" s="12" t="s">
        <v>167</v>
      </c>
      <c r="T39" s="12">
        <v>180</v>
      </c>
      <c r="U39" s="12">
        <v>159</v>
      </c>
      <c r="V39" s="12">
        <v>1.3</v>
      </c>
      <c r="W39" s="12">
        <v>660</v>
      </c>
      <c r="X39" s="12" t="s">
        <v>103</v>
      </c>
      <c r="Y39" s="12">
        <v>140</v>
      </c>
      <c r="Z39" s="12">
        <v>101</v>
      </c>
      <c r="AA39" s="12">
        <v>75</v>
      </c>
      <c r="AB39" s="12" t="s">
        <v>718</v>
      </c>
    </row>
    <row r="40" spans="1:28" x14ac:dyDescent="0.25">
      <c r="A40">
        <v>1</v>
      </c>
      <c r="B40">
        <v>26</v>
      </c>
      <c r="C40">
        <v>11</v>
      </c>
      <c r="D40" t="s">
        <v>101</v>
      </c>
      <c r="E40">
        <v>0</v>
      </c>
      <c r="F40">
        <v>0</v>
      </c>
      <c r="G40">
        <v>188</v>
      </c>
      <c r="H40">
        <v>187</v>
      </c>
      <c r="I40">
        <v>1.8</v>
      </c>
      <c r="J40">
        <v>660</v>
      </c>
      <c r="K40">
        <v>65</v>
      </c>
      <c r="L40">
        <v>0</v>
      </c>
      <c r="Q40" s="12">
        <v>1</v>
      </c>
      <c r="R40" s="12">
        <v>32</v>
      </c>
      <c r="S40" s="12">
        <v>1</v>
      </c>
      <c r="T40" s="12">
        <v>100</v>
      </c>
      <c r="U40" s="12">
        <v>101</v>
      </c>
      <c r="V40" s="12">
        <v>0.9</v>
      </c>
      <c r="W40" s="12">
        <v>60</v>
      </c>
      <c r="X40" s="12" t="s">
        <v>101</v>
      </c>
      <c r="Y40" s="12">
        <v>0</v>
      </c>
      <c r="Z40" s="12">
        <v>0</v>
      </c>
      <c r="AA40" s="12">
        <v>65</v>
      </c>
      <c r="AB40" s="12">
        <v>0</v>
      </c>
    </row>
    <row r="41" spans="1:28" x14ac:dyDescent="0.25">
      <c r="A41">
        <v>1</v>
      </c>
      <c r="B41">
        <v>27</v>
      </c>
      <c r="C41" t="s">
        <v>165</v>
      </c>
      <c r="D41" t="s">
        <v>101</v>
      </c>
      <c r="E41">
        <v>0</v>
      </c>
      <c r="F41">
        <v>0</v>
      </c>
      <c r="G41">
        <v>120</v>
      </c>
      <c r="H41">
        <v>130</v>
      </c>
      <c r="I41">
        <v>1</v>
      </c>
      <c r="J41">
        <v>2200</v>
      </c>
      <c r="K41">
        <v>45</v>
      </c>
      <c r="L41">
        <v>0</v>
      </c>
      <c r="Q41" s="12">
        <v>1</v>
      </c>
      <c r="R41" s="12">
        <v>33</v>
      </c>
      <c r="S41" s="12">
        <v>2</v>
      </c>
      <c r="T41" s="12">
        <v>101</v>
      </c>
      <c r="U41" s="12">
        <v>102</v>
      </c>
      <c r="V41" s="12">
        <v>0.8</v>
      </c>
      <c r="W41" s="12">
        <v>60</v>
      </c>
      <c r="X41" s="12" t="s">
        <v>101</v>
      </c>
      <c r="Y41" s="12">
        <v>0</v>
      </c>
      <c r="Z41" s="12">
        <v>0</v>
      </c>
      <c r="AA41" s="12">
        <v>65</v>
      </c>
      <c r="AB41" s="12">
        <v>0</v>
      </c>
    </row>
    <row r="42" spans="1:28" x14ac:dyDescent="0.25">
      <c r="A42">
        <v>1</v>
      </c>
      <c r="B42">
        <v>28</v>
      </c>
      <c r="C42" t="s">
        <v>104</v>
      </c>
      <c r="D42" t="s">
        <v>101</v>
      </c>
      <c r="E42">
        <v>0</v>
      </c>
      <c r="F42">
        <v>0</v>
      </c>
      <c r="G42">
        <v>125</v>
      </c>
      <c r="H42">
        <v>138</v>
      </c>
      <c r="I42">
        <v>1</v>
      </c>
      <c r="J42">
        <v>2200</v>
      </c>
      <c r="K42">
        <v>45</v>
      </c>
      <c r="L42">
        <v>0</v>
      </c>
      <c r="Q42" s="12">
        <v>1</v>
      </c>
      <c r="R42" s="12">
        <v>34</v>
      </c>
      <c r="S42" s="12">
        <v>3</v>
      </c>
      <c r="T42" s="12">
        <v>106</v>
      </c>
      <c r="U42" s="12">
        <v>110</v>
      </c>
      <c r="V42" s="12">
        <v>0.8</v>
      </c>
      <c r="W42" s="12">
        <v>60</v>
      </c>
      <c r="X42" s="12" t="s">
        <v>101</v>
      </c>
      <c r="Y42" s="12">
        <v>0</v>
      </c>
      <c r="Z42" s="12">
        <v>0</v>
      </c>
      <c r="AA42" s="12">
        <v>65</v>
      </c>
      <c r="AB42" s="12">
        <v>0</v>
      </c>
    </row>
    <row r="43" spans="1:28" x14ac:dyDescent="0.25">
      <c r="A43">
        <v>1</v>
      </c>
      <c r="B43">
        <v>29</v>
      </c>
      <c r="C43" t="s">
        <v>166</v>
      </c>
      <c r="D43" t="s">
        <v>101</v>
      </c>
      <c r="E43">
        <v>0</v>
      </c>
      <c r="F43">
        <v>0</v>
      </c>
      <c r="G43">
        <v>140</v>
      </c>
      <c r="H43">
        <v>142</v>
      </c>
      <c r="I43">
        <v>1.2</v>
      </c>
      <c r="J43">
        <v>2000</v>
      </c>
      <c r="K43">
        <v>60</v>
      </c>
      <c r="L43">
        <v>0</v>
      </c>
      <c r="Q43" s="12">
        <v>1</v>
      </c>
      <c r="R43" s="12">
        <v>35</v>
      </c>
      <c r="S43" s="12">
        <v>4</v>
      </c>
      <c r="T43" s="12">
        <v>129</v>
      </c>
      <c r="U43" s="12">
        <v>110</v>
      </c>
      <c r="V43" s="12">
        <v>0.3</v>
      </c>
      <c r="W43" s="12">
        <v>60</v>
      </c>
      <c r="X43" s="12" t="s">
        <v>101</v>
      </c>
      <c r="Y43" s="12">
        <v>0</v>
      </c>
      <c r="Z43" s="12">
        <v>0</v>
      </c>
      <c r="AA43" s="12">
        <v>65</v>
      </c>
      <c r="AB43" s="12" t="s">
        <v>719</v>
      </c>
    </row>
    <row r="44" spans="1:28" x14ac:dyDescent="0.25">
      <c r="A44">
        <v>1</v>
      </c>
      <c r="B44">
        <v>30</v>
      </c>
      <c r="C44" t="s">
        <v>105</v>
      </c>
      <c r="D44" t="s">
        <v>101</v>
      </c>
      <c r="E44">
        <v>0</v>
      </c>
      <c r="F44">
        <v>0</v>
      </c>
      <c r="G44">
        <v>180</v>
      </c>
      <c r="H44">
        <v>157</v>
      </c>
      <c r="I44">
        <v>1.2</v>
      </c>
      <c r="J44">
        <v>2000</v>
      </c>
      <c r="K44">
        <v>60</v>
      </c>
      <c r="L44">
        <v>0</v>
      </c>
      <c r="Q44" s="12">
        <v>1</v>
      </c>
      <c r="R44" s="12">
        <v>36</v>
      </c>
      <c r="S44" s="12">
        <v>5</v>
      </c>
      <c r="T44" s="12">
        <v>138</v>
      </c>
      <c r="U44" s="12">
        <v>126</v>
      </c>
      <c r="V44" s="12">
        <v>2</v>
      </c>
      <c r="W44" s="12">
        <v>300</v>
      </c>
      <c r="X44" s="12" t="s">
        <v>103</v>
      </c>
      <c r="Y44" s="12">
        <v>111</v>
      </c>
      <c r="Z44" s="12">
        <v>90</v>
      </c>
      <c r="AA44" s="12">
        <v>80</v>
      </c>
      <c r="AB44" s="12" t="s">
        <v>102</v>
      </c>
    </row>
    <row r="45" spans="1:28" x14ac:dyDescent="0.25">
      <c r="A45">
        <v>1</v>
      </c>
      <c r="B45">
        <v>31</v>
      </c>
      <c r="C45" t="s">
        <v>167</v>
      </c>
      <c r="D45" t="s">
        <v>103</v>
      </c>
      <c r="E45">
        <v>140</v>
      </c>
      <c r="F45">
        <v>101</v>
      </c>
      <c r="G45">
        <v>180</v>
      </c>
      <c r="H45">
        <v>159</v>
      </c>
      <c r="I45">
        <v>1.3</v>
      </c>
      <c r="J45">
        <v>660</v>
      </c>
      <c r="K45">
        <v>75</v>
      </c>
      <c r="L45" t="s">
        <v>718</v>
      </c>
      <c r="Q45" s="12">
        <v>1</v>
      </c>
      <c r="R45" s="12">
        <v>37</v>
      </c>
      <c r="S45" s="12">
        <v>6</v>
      </c>
      <c r="T45" s="12">
        <v>149</v>
      </c>
      <c r="U45" s="12">
        <v>127</v>
      </c>
      <c r="V45" s="12">
        <v>1.6</v>
      </c>
      <c r="W45" s="12">
        <v>300</v>
      </c>
      <c r="X45" s="12" t="s">
        <v>101</v>
      </c>
      <c r="Y45" s="12">
        <v>0</v>
      </c>
      <c r="Z45" s="12">
        <v>0</v>
      </c>
      <c r="AA45" s="12">
        <v>80</v>
      </c>
      <c r="AB45" s="12" t="s">
        <v>102</v>
      </c>
    </row>
    <row r="46" spans="1:28" x14ac:dyDescent="0.25">
      <c r="A46">
        <v>1</v>
      </c>
      <c r="B46">
        <v>32</v>
      </c>
      <c r="C46">
        <v>1</v>
      </c>
      <c r="D46" t="s">
        <v>101</v>
      </c>
      <c r="E46">
        <v>0</v>
      </c>
      <c r="F46">
        <v>0</v>
      </c>
      <c r="G46">
        <v>100</v>
      </c>
      <c r="H46">
        <v>101</v>
      </c>
      <c r="I46">
        <v>0.9</v>
      </c>
      <c r="J46">
        <v>60</v>
      </c>
      <c r="K46">
        <v>65</v>
      </c>
      <c r="L46">
        <v>0</v>
      </c>
      <c r="Q46" s="12">
        <v>1</v>
      </c>
      <c r="R46" s="12">
        <v>38</v>
      </c>
      <c r="S46" s="12">
        <v>7</v>
      </c>
      <c r="T46" s="12">
        <v>199</v>
      </c>
      <c r="U46" s="12">
        <v>181</v>
      </c>
      <c r="V46" s="12">
        <v>1.2</v>
      </c>
      <c r="W46" s="12">
        <v>330</v>
      </c>
      <c r="X46" s="12" t="s">
        <v>101</v>
      </c>
      <c r="Y46" s="12">
        <v>0</v>
      </c>
      <c r="Z46" s="12">
        <v>0</v>
      </c>
      <c r="AA46" s="12">
        <v>80</v>
      </c>
      <c r="AB46" s="12">
        <v>0</v>
      </c>
    </row>
    <row r="47" spans="1:28" x14ac:dyDescent="0.25">
      <c r="A47">
        <v>1</v>
      </c>
      <c r="B47">
        <v>33</v>
      </c>
      <c r="C47">
        <v>2</v>
      </c>
      <c r="D47" t="s">
        <v>101</v>
      </c>
      <c r="E47">
        <v>0</v>
      </c>
      <c r="F47">
        <v>0</v>
      </c>
      <c r="G47">
        <v>101</v>
      </c>
      <c r="H47">
        <v>102</v>
      </c>
      <c r="I47">
        <v>0.8</v>
      </c>
      <c r="J47">
        <v>60</v>
      </c>
      <c r="K47">
        <v>65</v>
      </c>
      <c r="L47">
        <v>0</v>
      </c>
      <c r="Q47" s="12">
        <v>1</v>
      </c>
      <c r="R47" s="12">
        <v>39</v>
      </c>
      <c r="S47" s="12">
        <v>8</v>
      </c>
      <c r="T47" s="12">
        <v>130</v>
      </c>
      <c r="U47" s="12">
        <v>151</v>
      </c>
      <c r="V47" s="12">
        <v>1.7</v>
      </c>
      <c r="W47" s="12">
        <v>440</v>
      </c>
      <c r="X47" s="12" t="s">
        <v>101</v>
      </c>
      <c r="Y47" s="12">
        <v>0</v>
      </c>
      <c r="Z47" s="12">
        <v>0</v>
      </c>
      <c r="AA47" s="12">
        <v>95</v>
      </c>
      <c r="AB47" s="12">
        <v>0</v>
      </c>
    </row>
    <row r="48" spans="1:28" x14ac:dyDescent="0.25">
      <c r="A48">
        <v>1</v>
      </c>
      <c r="B48">
        <v>34</v>
      </c>
      <c r="C48">
        <v>3</v>
      </c>
      <c r="D48" t="s">
        <v>101</v>
      </c>
      <c r="E48">
        <v>0</v>
      </c>
      <c r="F48">
        <v>0</v>
      </c>
      <c r="G48">
        <v>106</v>
      </c>
      <c r="H48">
        <v>110</v>
      </c>
      <c r="I48">
        <v>0.8</v>
      </c>
      <c r="J48">
        <v>60</v>
      </c>
      <c r="K48">
        <v>65</v>
      </c>
      <c r="L48">
        <v>0</v>
      </c>
      <c r="Q48" s="12">
        <v>1</v>
      </c>
      <c r="R48" s="12">
        <v>40</v>
      </c>
      <c r="S48" s="12">
        <v>9</v>
      </c>
      <c r="T48" s="12">
        <v>133</v>
      </c>
      <c r="U48" s="12">
        <v>155</v>
      </c>
      <c r="V48" s="12">
        <v>1.1000000000000001</v>
      </c>
      <c r="W48" s="12">
        <v>440</v>
      </c>
      <c r="X48" s="12" t="s">
        <v>101</v>
      </c>
      <c r="Y48" s="12">
        <v>0</v>
      </c>
      <c r="Z48" s="12">
        <v>0</v>
      </c>
      <c r="AA48" s="12">
        <v>55</v>
      </c>
      <c r="AB48" s="12">
        <v>0</v>
      </c>
    </row>
    <row r="49" spans="1:28" x14ac:dyDescent="0.25">
      <c r="A49">
        <v>1</v>
      </c>
      <c r="B49">
        <v>35</v>
      </c>
      <c r="C49">
        <v>4</v>
      </c>
      <c r="D49" t="s">
        <v>101</v>
      </c>
      <c r="E49">
        <v>0</v>
      </c>
      <c r="F49">
        <v>0</v>
      </c>
      <c r="G49">
        <v>129</v>
      </c>
      <c r="H49">
        <v>110</v>
      </c>
      <c r="I49">
        <v>0.3</v>
      </c>
      <c r="J49">
        <v>60</v>
      </c>
      <c r="K49">
        <v>65</v>
      </c>
      <c r="L49" t="s">
        <v>719</v>
      </c>
      <c r="Q49" s="12">
        <v>1</v>
      </c>
      <c r="R49" s="12">
        <v>41</v>
      </c>
      <c r="S49" s="12">
        <v>10</v>
      </c>
      <c r="T49" s="12">
        <v>166</v>
      </c>
      <c r="U49" s="12">
        <v>166</v>
      </c>
      <c r="V49" s="12">
        <v>1.8</v>
      </c>
      <c r="W49" s="12">
        <v>660</v>
      </c>
      <c r="X49" s="12" t="s">
        <v>101</v>
      </c>
      <c r="Y49" s="12">
        <v>0</v>
      </c>
      <c r="Z49" s="12">
        <v>0</v>
      </c>
      <c r="AA49" s="12">
        <v>65</v>
      </c>
      <c r="AB49" s="12">
        <v>0</v>
      </c>
    </row>
    <row r="50" spans="1:28" x14ac:dyDescent="0.25">
      <c r="A50">
        <v>1</v>
      </c>
      <c r="B50">
        <v>36</v>
      </c>
      <c r="C50">
        <v>5</v>
      </c>
      <c r="D50" t="s">
        <v>103</v>
      </c>
      <c r="E50">
        <v>111</v>
      </c>
      <c r="F50">
        <v>90</v>
      </c>
      <c r="G50">
        <v>138</v>
      </c>
      <c r="H50">
        <v>126</v>
      </c>
      <c r="I50">
        <v>2</v>
      </c>
      <c r="J50">
        <v>300</v>
      </c>
      <c r="K50">
        <v>80</v>
      </c>
      <c r="L50" t="s">
        <v>102</v>
      </c>
      <c r="Q50" s="12">
        <v>1</v>
      </c>
      <c r="R50" s="12">
        <v>42</v>
      </c>
      <c r="S50" s="12">
        <v>11</v>
      </c>
      <c r="T50" s="12">
        <v>188</v>
      </c>
      <c r="U50" s="12">
        <v>187</v>
      </c>
      <c r="V50" s="12">
        <v>1.8</v>
      </c>
      <c r="W50" s="12">
        <v>660</v>
      </c>
      <c r="X50" s="12" t="s">
        <v>101</v>
      </c>
      <c r="Y50" s="12">
        <v>0</v>
      </c>
      <c r="Z50" s="12">
        <v>0</v>
      </c>
      <c r="AA50" s="12">
        <v>65</v>
      </c>
      <c r="AB50" s="12">
        <v>0</v>
      </c>
    </row>
    <row r="51" spans="1:28" x14ac:dyDescent="0.25">
      <c r="A51">
        <v>1</v>
      </c>
      <c r="B51">
        <v>37</v>
      </c>
      <c r="C51">
        <v>6</v>
      </c>
      <c r="D51" t="s">
        <v>101</v>
      </c>
      <c r="E51">
        <v>0</v>
      </c>
      <c r="F51">
        <v>0</v>
      </c>
      <c r="G51">
        <v>149</v>
      </c>
      <c r="H51">
        <v>127</v>
      </c>
      <c r="I51">
        <v>1.6</v>
      </c>
      <c r="J51">
        <v>300</v>
      </c>
      <c r="K51">
        <v>80</v>
      </c>
      <c r="L51" t="s">
        <v>102</v>
      </c>
      <c r="Q51" s="12">
        <v>1</v>
      </c>
      <c r="R51" s="12">
        <v>43</v>
      </c>
      <c r="S51" s="12" t="s">
        <v>165</v>
      </c>
      <c r="T51" s="12">
        <v>120</v>
      </c>
      <c r="U51" s="12">
        <v>130</v>
      </c>
      <c r="V51" s="12">
        <v>1</v>
      </c>
      <c r="W51" s="12">
        <v>2200</v>
      </c>
      <c r="X51" s="12" t="s">
        <v>101</v>
      </c>
      <c r="Y51" s="12">
        <v>0</v>
      </c>
      <c r="Z51" s="12">
        <v>0</v>
      </c>
      <c r="AA51" s="12">
        <v>45</v>
      </c>
      <c r="AB51" s="12">
        <v>0</v>
      </c>
    </row>
    <row r="52" spans="1:28" x14ac:dyDescent="0.25">
      <c r="A52">
        <v>1</v>
      </c>
      <c r="B52">
        <v>38</v>
      </c>
      <c r="C52">
        <v>7</v>
      </c>
      <c r="D52" t="s">
        <v>101</v>
      </c>
      <c r="E52">
        <v>0</v>
      </c>
      <c r="F52">
        <v>0</v>
      </c>
      <c r="G52">
        <v>199</v>
      </c>
      <c r="H52">
        <v>181</v>
      </c>
      <c r="I52">
        <v>1.2</v>
      </c>
      <c r="J52">
        <v>330</v>
      </c>
      <c r="K52">
        <v>80</v>
      </c>
      <c r="L52">
        <v>0</v>
      </c>
      <c r="Q52" s="12">
        <v>1</v>
      </c>
      <c r="R52" s="12">
        <v>44</v>
      </c>
      <c r="S52" s="12" t="s">
        <v>104</v>
      </c>
      <c r="T52" s="12">
        <v>125</v>
      </c>
      <c r="U52" s="12">
        <v>138</v>
      </c>
      <c r="V52" s="12">
        <v>1</v>
      </c>
      <c r="W52" s="12">
        <v>2200</v>
      </c>
      <c r="X52" s="12" t="s">
        <v>101</v>
      </c>
      <c r="Y52" s="12">
        <v>0</v>
      </c>
      <c r="Z52" s="12">
        <v>0</v>
      </c>
      <c r="AA52" s="12">
        <v>45</v>
      </c>
      <c r="AB52" s="12">
        <v>0</v>
      </c>
    </row>
    <row r="53" spans="1:28" x14ac:dyDescent="0.25">
      <c r="A53">
        <v>1</v>
      </c>
      <c r="B53">
        <v>39</v>
      </c>
      <c r="C53">
        <v>8</v>
      </c>
      <c r="D53" t="s">
        <v>101</v>
      </c>
      <c r="E53">
        <v>0</v>
      </c>
      <c r="F53">
        <v>0</v>
      </c>
      <c r="G53">
        <v>130</v>
      </c>
      <c r="H53">
        <v>151</v>
      </c>
      <c r="I53">
        <v>1.7</v>
      </c>
      <c r="J53">
        <v>440</v>
      </c>
      <c r="K53">
        <v>95</v>
      </c>
      <c r="L53">
        <v>0</v>
      </c>
      <c r="Q53" s="12">
        <v>1</v>
      </c>
      <c r="R53" s="12">
        <v>45</v>
      </c>
      <c r="S53" s="12" t="s">
        <v>166</v>
      </c>
      <c r="T53" s="12">
        <v>140</v>
      </c>
      <c r="U53" s="12">
        <v>142</v>
      </c>
      <c r="V53" s="12">
        <v>1.2</v>
      </c>
      <c r="W53" s="12">
        <v>2000</v>
      </c>
      <c r="X53" s="12" t="s">
        <v>101</v>
      </c>
      <c r="Y53" s="12">
        <v>0</v>
      </c>
      <c r="Z53" s="12">
        <v>0</v>
      </c>
      <c r="AA53" s="12">
        <v>60</v>
      </c>
      <c r="AB53" s="12">
        <v>0</v>
      </c>
    </row>
    <row r="54" spans="1:28" x14ac:dyDescent="0.25">
      <c r="A54">
        <v>1</v>
      </c>
      <c r="B54">
        <v>40</v>
      </c>
      <c r="C54">
        <v>9</v>
      </c>
      <c r="D54" t="s">
        <v>101</v>
      </c>
      <c r="E54">
        <v>0</v>
      </c>
      <c r="F54">
        <v>0</v>
      </c>
      <c r="G54">
        <v>133</v>
      </c>
      <c r="H54">
        <v>155</v>
      </c>
      <c r="I54">
        <v>1.1000000000000001</v>
      </c>
      <c r="J54">
        <v>440</v>
      </c>
      <c r="K54">
        <v>55</v>
      </c>
      <c r="L54">
        <v>0</v>
      </c>
      <c r="Q54" s="12">
        <v>1</v>
      </c>
      <c r="R54" s="12">
        <v>46</v>
      </c>
      <c r="S54" s="12" t="s">
        <v>105</v>
      </c>
      <c r="T54" s="12">
        <v>180</v>
      </c>
      <c r="U54" s="12">
        <v>157</v>
      </c>
      <c r="V54" s="12">
        <v>1.2</v>
      </c>
      <c r="W54" s="12">
        <v>2000</v>
      </c>
      <c r="X54" s="12" t="s">
        <v>101</v>
      </c>
      <c r="Y54" s="12">
        <v>0</v>
      </c>
      <c r="Z54" s="12">
        <v>0</v>
      </c>
      <c r="AA54" s="12">
        <v>60</v>
      </c>
      <c r="AB54" s="12">
        <v>0</v>
      </c>
    </row>
    <row r="55" spans="1:28" x14ac:dyDescent="0.25">
      <c r="A55">
        <v>1</v>
      </c>
      <c r="B55">
        <v>41</v>
      </c>
      <c r="C55">
        <v>10</v>
      </c>
      <c r="D55" t="s">
        <v>101</v>
      </c>
      <c r="E55">
        <v>0</v>
      </c>
      <c r="F55">
        <v>0</v>
      </c>
      <c r="G55">
        <v>166</v>
      </c>
      <c r="H55">
        <v>166</v>
      </c>
      <c r="I55">
        <v>1.8</v>
      </c>
      <c r="J55">
        <v>660</v>
      </c>
      <c r="K55">
        <v>65</v>
      </c>
      <c r="L55">
        <v>0</v>
      </c>
      <c r="Q55" s="12">
        <v>1</v>
      </c>
      <c r="R55" s="12">
        <v>47</v>
      </c>
      <c r="S55" s="12" t="s">
        <v>167</v>
      </c>
      <c r="T55" s="12">
        <v>180</v>
      </c>
      <c r="U55" s="12">
        <v>159</v>
      </c>
      <c r="V55" s="12">
        <v>1.3</v>
      </c>
      <c r="W55" s="12">
        <v>660</v>
      </c>
      <c r="X55" s="12" t="s">
        <v>103</v>
      </c>
      <c r="Y55" s="12">
        <v>140</v>
      </c>
      <c r="Z55" s="12">
        <v>101</v>
      </c>
      <c r="AA55" s="12">
        <v>75</v>
      </c>
      <c r="AB55" s="12" t="s">
        <v>718</v>
      </c>
    </row>
    <row r="56" spans="1:28" x14ac:dyDescent="0.25">
      <c r="A56">
        <v>1</v>
      </c>
      <c r="B56">
        <v>42</v>
      </c>
      <c r="C56">
        <v>11</v>
      </c>
      <c r="D56" t="s">
        <v>101</v>
      </c>
      <c r="E56">
        <v>0</v>
      </c>
      <c r="F56">
        <v>0</v>
      </c>
      <c r="G56">
        <v>188</v>
      </c>
      <c r="H56">
        <v>187</v>
      </c>
      <c r="I56">
        <v>1.8</v>
      </c>
      <c r="J56">
        <v>660</v>
      </c>
      <c r="K56">
        <v>65</v>
      </c>
      <c r="L56">
        <v>0</v>
      </c>
      <c r="Q56" s="12">
        <v>1</v>
      </c>
      <c r="R56" s="12">
        <v>48</v>
      </c>
      <c r="S56" s="12">
        <v>1</v>
      </c>
      <c r="T56" s="12">
        <v>100</v>
      </c>
      <c r="U56" s="12">
        <v>101</v>
      </c>
      <c r="V56" s="12">
        <v>0.9</v>
      </c>
      <c r="W56" s="12">
        <v>60</v>
      </c>
      <c r="X56" s="12" t="s">
        <v>101</v>
      </c>
      <c r="Y56" s="12">
        <v>0</v>
      </c>
      <c r="Z56" s="12">
        <v>0</v>
      </c>
      <c r="AA56" s="12">
        <v>65</v>
      </c>
      <c r="AB56" s="12">
        <v>0</v>
      </c>
    </row>
    <row r="57" spans="1:28" x14ac:dyDescent="0.25">
      <c r="A57">
        <v>1</v>
      </c>
      <c r="B57">
        <v>43</v>
      </c>
      <c r="C57" t="s">
        <v>165</v>
      </c>
      <c r="D57" t="s">
        <v>101</v>
      </c>
      <c r="E57">
        <v>0</v>
      </c>
      <c r="F57">
        <v>0</v>
      </c>
      <c r="G57">
        <v>120</v>
      </c>
      <c r="H57">
        <v>130</v>
      </c>
      <c r="I57">
        <v>1</v>
      </c>
      <c r="J57">
        <v>2200</v>
      </c>
      <c r="K57">
        <v>45</v>
      </c>
      <c r="L57">
        <v>0</v>
      </c>
      <c r="Q57" s="12">
        <v>1</v>
      </c>
      <c r="R57" s="12">
        <v>49</v>
      </c>
      <c r="S57" s="12">
        <v>2</v>
      </c>
      <c r="T57" s="12">
        <v>101</v>
      </c>
      <c r="U57" s="12">
        <v>102</v>
      </c>
      <c r="V57" s="12">
        <v>0.8</v>
      </c>
      <c r="W57" s="12">
        <v>60</v>
      </c>
      <c r="X57" s="12" t="s">
        <v>101</v>
      </c>
      <c r="Y57" s="12">
        <v>0</v>
      </c>
      <c r="Z57" s="12">
        <v>0</v>
      </c>
      <c r="AA57" s="12">
        <v>65</v>
      </c>
      <c r="AB57" s="12">
        <v>0</v>
      </c>
    </row>
    <row r="58" spans="1:28" x14ac:dyDescent="0.25">
      <c r="A58">
        <v>1</v>
      </c>
      <c r="B58">
        <v>44</v>
      </c>
      <c r="C58" t="s">
        <v>104</v>
      </c>
      <c r="D58" t="s">
        <v>101</v>
      </c>
      <c r="E58">
        <v>0</v>
      </c>
      <c r="F58">
        <v>0</v>
      </c>
      <c r="G58">
        <v>125</v>
      </c>
      <c r="H58">
        <v>138</v>
      </c>
      <c r="I58">
        <v>1</v>
      </c>
      <c r="J58">
        <v>2200</v>
      </c>
      <c r="K58">
        <v>45</v>
      </c>
      <c r="L58">
        <v>0</v>
      </c>
      <c r="Q58" s="12">
        <v>1</v>
      </c>
      <c r="R58" s="12">
        <v>50</v>
      </c>
      <c r="S58" s="12">
        <v>3</v>
      </c>
      <c r="T58" s="12">
        <v>106</v>
      </c>
      <c r="U58" s="12">
        <v>110</v>
      </c>
      <c r="V58" s="12">
        <v>0.8</v>
      </c>
      <c r="W58" s="12">
        <v>60</v>
      </c>
      <c r="X58" s="12" t="s">
        <v>101</v>
      </c>
      <c r="Y58" s="12">
        <v>0</v>
      </c>
      <c r="Z58" s="12">
        <v>0</v>
      </c>
      <c r="AA58" s="12">
        <v>65</v>
      </c>
      <c r="AB58" s="12">
        <v>0</v>
      </c>
    </row>
    <row r="59" spans="1:28" x14ac:dyDescent="0.25">
      <c r="A59">
        <v>1</v>
      </c>
      <c r="B59">
        <v>45</v>
      </c>
      <c r="C59" t="s">
        <v>166</v>
      </c>
      <c r="D59" t="s">
        <v>101</v>
      </c>
      <c r="E59">
        <v>0</v>
      </c>
      <c r="F59">
        <v>0</v>
      </c>
      <c r="G59">
        <v>140</v>
      </c>
      <c r="H59">
        <v>142</v>
      </c>
      <c r="I59">
        <v>1.2</v>
      </c>
      <c r="J59">
        <v>2000</v>
      </c>
      <c r="K59">
        <v>60</v>
      </c>
      <c r="L59">
        <v>0</v>
      </c>
      <c r="Q59" s="12">
        <v>1</v>
      </c>
      <c r="R59" s="12">
        <v>51</v>
      </c>
      <c r="S59" s="12">
        <v>4</v>
      </c>
      <c r="T59" s="12">
        <v>129</v>
      </c>
      <c r="U59" s="12">
        <v>110</v>
      </c>
      <c r="V59" s="12">
        <v>0.3</v>
      </c>
      <c r="W59" s="12">
        <v>60</v>
      </c>
      <c r="X59" s="12" t="s">
        <v>101</v>
      </c>
      <c r="Y59" s="12">
        <v>0</v>
      </c>
      <c r="Z59" s="12">
        <v>0</v>
      </c>
      <c r="AA59" s="12">
        <v>65</v>
      </c>
      <c r="AB59" s="12" t="s">
        <v>719</v>
      </c>
    </row>
    <row r="60" spans="1:28" x14ac:dyDescent="0.25">
      <c r="A60">
        <v>1</v>
      </c>
      <c r="B60">
        <v>46</v>
      </c>
      <c r="C60" t="s">
        <v>105</v>
      </c>
      <c r="D60" t="s">
        <v>101</v>
      </c>
      <c r="E60">
        <v>0</v>
      </c>
      <c r="F60">
        <v>0</v>
      </c>
      <c r="G60">
        <v>180</v>
      </c>
      <c r="H60">
        <v>157</v>
      </c>
      <c r="I60">
        <v>1.2</v>
      </c>
      <c r="J60">
        <v>2000</v>
      </c>
      <c r="K60">
        <v>60</v>
      </c>
      <c r="L60">
        <v>0</v>
      </c>
      <c r="Q60" s="12">
        <v>1</v>
      </c>
      <c r="R60" s="12">
        <v>52</v>
      </c>
      <c r="S60" s="12">
        <v>5</v>
      </c>
      <c r="T60" s="12">
        <v>138</v>
      </c>
      <c r="U60" s="12">
        <v>126</v>
      </c>
      <c r="V60" s="12">
        <v>2</v>
      </c>
      <c r="W60" s="12">
        <v>300</v>
      </c>
      <c r="X60" s="12" t="s">
        <v>103</v>
      </c>
      <c r="Y60" s="12">
        <v>111</v>
      </c>
      <c r="Z60" s="12">
        <v>90</v>
      </c>
      <c r="AA60" s="12">
        <v>80</v>
      </c>
      <c r="AB60" s="12" t="s">
        <v>102</v>
      </c>
    </row>
    <row r="61" spans="1:28" x14ac:dyDescent="0.25">
      <c r="A61">
        <v>1</v>
      </c>
      <c r="B61">
        <v>47</v>
      </c>
      <c r="C61" t="s">
        <v>167</v>
      </c>
      <c r="D61" t="s">
        <v>103</v>
      </c>
      <c r="E61">
        <v>140</v>
      </c>
      <c r="F61">
        <v>101</v>
      </c>
      <c r="G61">
        <v>180</v>
      </c>
      <c r="H61">
        <v>159</v>
      </c>
      <c r="I61">
        <v>1.3</v>
      </c>
      <c r="J61">
        <v>660</v>
      </c>
      <c r="K61">
        <v>75</v>
      </c>
      <c r="L61" t="s">
        <v>718</v>
      </c>
      <c r="Q61" s="12">
        <v>1</v>
      </c>
      <c r="R61" s="12">
        <v>53</v>
      </c>
      <c r="S61" s="12">
        <v>6</v>
      </c>
      <c r="T61" s="12">
        <v>149</v>
      </c>
      <c r="U61" s="12">
        <v>127</v>
      </c>
      <c r="V61" s="12">
        <v>1.6</v>
      </c>
      <c r="W61" s="12">
        <v>300</v>
      </c>
      <c r="X61" s="12" t="s">
        <v>101</v>
      </c>
      <c r="Y61" s="12">
        <v>0</v>
      </c>
      <c r="Z61" s="12">
        <v>0</v>
      </c>
      <c r="AA61" s="12">
        <v>80</v>
      </c>
      <c r="AB61" s="12" t="s">
        <v>102</v>
      </c>
    </row>
    <row r="62" spans="1:28" x14ac:dyDescent="0.25">
      <c r="A62">
        <v>1</v>
      </c>
      <c r="B62">
        <v>48</v>
      </c>
      <c r="C62">
        <v>1</v>
      </c>
      <c r="D62" t="s">
        <v>101</v>
      </c>
      <c r="E62">
        <v>0</v>
      </c>
      <c r="F62">
        <v>0</v>
      </c>
      <c r="G62">
        <v>100</v>
      </c>
      <c r="H62">
        <v>101</v>
      </c>
      <c r="I62">
        <v>0.9</v>
      </c>
      <c r="J62">
        <v>60</v>
      </c>
      <c r="K62">
        <v>65</v>
      </c>
      <c r="L62">
        <v>0</v>
      </c>
      <c r="Q62" s="12">
        <v>1</v>
      </c>
      <c r="R62" s="12">
        <v>54</v>
      </c>
      <c r="S62" s="12">
        <v>7</v>
      </c>
      <c r="T62" s="12">
        <v>199</v>
      </c>
      <c r="U62" s="12">
        <v>181</v>
      </c>
      <c r="V62" s="12">
        <v>1.2</v>
      </c>
      <c r="W62" s="12">
        <v>330</v>
      </c>
      <c r="X62" s="12" t="s">
        <v>101</v>
      </c>
      <c r="Y62" s="12">
        <v>0</v>
      </c>
      <c r="Z62" s="12">
        <v>0</v>
      </c>
      <c r="AA62" s="12">
        <v>80</v>
      </c>
      <c r="AB62" s="12">
        <v>0</v>
      </c>
    </row>
    <row r="63" spans="1:28" x14ac:dyDescent="0.25">
      <c r="A63">
        <v>1</v>
      </c>
      <c r="B63">
        <v>49</v>
      </c>
      <c r="C63">
        <v>2</v>
      </c>
      <c r="D63" t="s">
        <v>101</v>
      </c>
      <c r="E63">
        <v>0</v>
      </c>
      <c r="F63">
        <v>0</v>
      </c>
      <c r="G63">
        <v>101</v>
      </c>
      <c r="H63">
        <v>102</v>
      </c>
      <c r="I63">
        <v>0.8</v>
      </c>
      <c r="J63">
        <v>60</v>
      </c>
      <c r="K63">
        <v>65</v>
      </c>
      <c r="L63">
        <v>0</v>
      </c>
      <c r="Q63" s="12">
        <v>1</v>
      </c>
      <c r="R63" s="12">
        <v>55</v>
      </c>
      <c r="S63" s="12">
        <v>8</v>
      </c>
      <c r="T63" s="12">
        <v>130</v>
      </c>
      <c r="U63" s="12">
        <v>151</v>
      </c>
      <c r="V63" s="12">
        <v>1.7</v>
      </c>
      <c r="W63" s="12">
        <v>440</v>
      </c>
      <c r="X63" s="12" t="s">
        <v>101</v>
      </c>
      <c r="Y63" s="12">
        <v>0</v>
      </c>
      <c r="Z63" s="12">
        <v>0</v>
      </c>
      <c r="AA63" s="12">
        <v>95</v>
      </c>
      <c r="AB63" s="12">
        <v>0</v>
      </c>
    </row>
    <row r="64" spans="1:28" x14ac:dyDescent="0.25">
      <c r="A64">
        <v>1</v>
      </c>
      <c r="B64">
        <v>50</v>
      </c>
      <c r="C64">
        <v>3</v>
      </c>
      <c r="D64" t="s">
        <v>101</v>
      </c>
      <c r="E64">
        <v>0</v>
      </c>
      <c r="F64">
        <v>0</v>
      </c>
      <c r="G64">
        <v>106</v>
      </c>
      <c r="H64">
        <v>110</v>
      </c>
      <c r="I64">
        <v>0.8</v>
      </c>
      <c r="J64">
        <v>60</v>
      </c>
      <c r="K64">
        <v>65</v>
      </c>
      <c r="L64">
        <v>0</v>
      </c>
      <c r="Q64" s="12">
        <v>1</v>
      </c>
      <c r="R64" s="12">
        <v>56</v>
      </c>
      <c r="S64" s="12">
        <v>9</v>
      </c>
      <c r="T64" s="12">
        <v>133</v>
      </c>
      <c r="U64" s="12">
        <v>155</v>
      </c>
      <c r="V64" s="12">
        <v>1.1000000000000001</v>
      </c>
      <c r="W64" s="12">
        <v>440</v>
      </c>
      <c r="X64" s="12" t="s">
        <v>101</v>
      </c>
      <c r="Y64" s="12">
        <v>0</v>
      </c>
      <c r="Z64" s="12">
        <v>0</v>
      </c>
      <c r="AA64" s="12">
        <v>55</v>
      </c>
      <c r="AB64" s="12">
        <v>0</v>
      </c>
    </row>
    <row r="65" spans="1:28" x14ac:dyDescent="0.25">
      <c r="A65">
        <v>1</v>
      </c>
      <c r="B65">
        <v>51</v>
      </c>
      <c r="C65">
        <v>4</v>
      </c>
      <c r="D65" t="s">
        <v>101</v>
      </c>
      <c r="E65">
        <v>0</v>
      </c>
      <c r="F65">
        <v>0</v>
      </c>
      <c r="G65">
        <v>129</v>
      </c>
      <c r="H65">
        <v>110</v>
      </c>
      <c r="I65">
        <v>0.3</v>
      </c>
      <c r="J65">
        <v>60</v>
      </c>
      <c r="K65">
        <v>65</v>
      </c>
      <c r="L65" t="s">
        <v>719</v>
      </c>
      <c r="Q65" s="12">
        <v>1</v>
      </c>
      <c r="R65" s="12">
        <v>57</v>
      </c>
      <c r="S65" s="12">
        <v>10</v>
      </c>
      <c r="T65" s="12">
        <v>166</v>
      </c>
      <c r="U65" s="12">
        <v>166</v>
      </c>
      <c r="V65" s="12">
        <v>1.8</v>
      </c>
      <c r="W65" s="12">
        <v>660</v>
      </c>
      <c r="X65" s="12" t="s">
        <v>101</v>
      </c>
      <c r="Y65" s="12">
        <v>0</v>
      </c>
      <c r="Z65" s="12">
        <v>0</v>
      </c>
      <c r="AA65" s="12">
        <v>65</v>
      </c>
      <c r="AB65" s="12">
        <v>0</v>
      </c>
    </row>
    <row r="66" spans="1:28" x14ac:dyDescent="0.25">
      <c r="A66">
        <v>1</v>
      </c>
      <c r="B66">
        <v>52</v>
      </c>
      <c r="C66">
        <v>5</v>
      </c>
      <c r="D66" t="s">
        <v>103</v>
      </c>
      <c r="E66">
        <v>111</v>
      </c>
      <c r="F66">
        <v>90</v>
      </c>
      <c r="G66">
        <v>138</v>
      </c>
      <c r="H66">
        <v>126</v>
      </c>
      <c r="I66">
        <v>2</v>
      </c>
      <c r="J66">
        <v>300</v>
      </c>
      <c r="K66">
        <v>80</v>
      </c>
      <c r="L66" t="s">
        <v>102</v>
      </c>
      <c r="Q66" s="12">
        <v>1</v>
      </c>
      <c r="R66" s="12">
        <v>58</v>
      </c>
      <c r="S66" s="12">
        <v>11</v>
      </c>
      <c r="T66" s="12">
        <v>188</v>
      </c>
      <c r="U66" s="12">
        <v>187</v>
      </c>
      <c r="V66" s="12">
        <v>1.8</v>
      </c>
      <c r="W66" s="12">
        <v>660</v>
      </c>
      <c r="X66" s="12" t="s">
        <v>101</v>
      </c>
      <c r="Y66" s="12">
        <v>0</v>
      </c>
      <c r="Z66" s="12">
        <v>0</v>
      </c>
      <c r="AA66" s="12">
        <v>65</v>
      </c>
      <c r="AB66" s="12">
        <v>0</v>
      </c>
    </row>
    <row r="67" spans="1:28" x14ac:dyDescent="0.25">
      <c r="A67">
        <v>1</v>
      </c>
      <c r="B67">
        <v>53</v>
      </c>
      <c r="C67">
        <v>6</v>
      </c>
      <c r="D67" t="s">
        <v>101</v>
      </c>
      <c r="E67">
        <v>0</v>
      </c>
      <c r="F67">
        <v>0</v>
      </c>
      <c r="G67">
        <v>149</v>
      </c>
      <c r="H67">
        <v>127</v>
      </c>
      <c r="I67">
        <v>1.6</v>
      </c>
      <c r="J67">
        <v>300</v>
      </c>
      <c r="K67">
        <v>80</v>
      </c>
      <c r="L67" t="s">
        <v>102</v>
      </c>
      <c r="Q67" s="12">
        <v>1</v>
      </c>
      <c r="R67" s="12">
        <v>59</v>
      </c>
      <c r="S67" s="12" t="s">
        <v>165</v>
      </c>
      <c r="T67" s="12">
        <v>120</v>
      </c>
      <c r="U67" s="12">
        <v>130</v>
      </c>
      <c r="V67" s="12">
        <v>1</v>
      </c>
      <c r="W67" s="12">
        <v>2200</v>
      </c>
      <c r="X67" s="12" t="s">
        <v>101</v>
      </c>
      <c r="Y67" s="12">
        <v>0</v>
      </c>
      <c r="Z67" s="12">
        <v>0</v>
      </c>
      <c r="AA67" s="12">
        <v>45</v>
      </c>
      <c r="AB67" s="12">
        <v>0</v>
      </c>
    </row>
    <row r="68" spans="1:28" x14ac:dyDescent="0.25">
      <c r="A68">
        <v>1</v>
      </c>
      <c r="B68">
        <v>54</v>
      </c>
      <c r="C68">
        <v>7</v>
      </c>
      <c r="D68" t="s">
        <v>101</v>
      </c>
      <c r="E68">
        <v>0</v>
      </c>
      <c r="F68">
        <v>0</v>
      </c>
      <c r="G68">
        <v>199</v>
      </c>
      <c r="H68">
        <v>181</v>
      </c>
      <c r="I68">
        <v>1.2</v>
      </c>
      <c r="J68">
        <v>330</v>
      </c>
      <c r="K68">
        <v>80</v>
      </c>
      <c r="L68">
        <v>0</v>
      </c>
      <c r="Q68" s="12">
        <v>1</v>
      </c>
      <c r="R68" s="12">
        <v>60</v>
      </c>
      <c r="S68" s="12" t="s">
        <v>104</v>
      </c>
      <c r="T68" s="12">
        <v>125</v>
      </c>
      <c r="U68" s="12">
        <v>138</v>
      </c>
      <c r="V68" s="12">
        <v>1</v>
      </c>
      <c r="W68" s="12">
        <v>2200</v>
      </c>
      <c r="X68" s="12" t="s">
        <v>101</v>
      </c>
      <c r="Y68" s="12">
        <v>0</v>
      </c>
      <c r="Z68" s="12">
        <v>0</v>
      </c>
      <c r="AA68" s="12">
        <v>45</v>
      </c>
      <c r="AB68" s="12">
        <v>0</v>
      </c>
    </row>
    <row r="69" spans="1:28" x14ac:dyDescent="0.25">
      <c r="A69">
        <v>1</v>
      </c>
      <c r="B69">
        <v>55</v>
      </c>
      <c r="C69">
        <v>8</v>
      </c>
      <c r="D69" t="s">
        <v>101</v>
      </c>
      <c r="E69">
        <v>0</v>
      </c>
      <c r="F69">
        <v>0</v>
      </c>
      <c r="G69">
        <v>130</v>
      </c>
      <c r="H69">
        <v>151</v>
      </c>
      <c r="I69">
        <v>1.7</v>
      </c>
      <c r="J69">
        <v>440</v>
      </c>
      <c r="K69">
        <v>95</v>
      </c>
      <c r="L69">
        <v>0</v>
      </c>
      <c r="Q69" s="12">
        <v>1</v>
      </c>
      <c r="R69" s="12">
        <v>61</v>
      </c>
      <c r="S69" s="12" t="s">
        <v>166</v>
      </c>
      <c r="T69" s="12">
        <v>140</v>
      </c>
      <c r="U69" s="12">
        <v>142</v>
      </c>
      <c r="V69" s="12">
        <v>1.2</v>
      </c>
      <c r="W69" s="12">
        <v>2000</v>
      </c>
      <c r="X69" s="12" t="s">
        <v>101</v>
      </c>
      <c r="Y69" s="12">
        <v>0</v>
      </c>
      <c r="Z69" s="12">
        <v>0</v>
      </c>
      <c r="AA69" s="12">
        <v>60</v>
      </c>
      <c r="AB69" s="12">
        <v>0</v>
      </c>
    </row>
    <row r="70" spans="1:28" x14ac:dyDescent="0.25">
      <c r="A70">
        <v>1</v>
      </c>
      <c r="B70">
        <v>56</v>
      </c>
      <c r="C70">
        <v>9</v>
      </c>
      <c r="D70" t="s">
        <v>101</v>
      </c>
      <c r="E70">
        <v>0</v>
      </c>
      <c r="F70">
        <v>0</v>
      </c>
      <c r="G70">
        <v>133</v>
      </c>
      <c r="H70">
        <v>155</v>
      </c>
      <c r="I70">
        <v>1.1000000000000001</v>
      </c>
      <c r="J70">
        <v>440</v>
      </c>
      <c r="K70">
        <v>55</v>
      </c>
      <c r="L70">
        <v>0</v>
      </c>
      <c r="Q70" s="12">
        <v>1</v>
      </c>
      <c r="R70" s="12">
        <v>62</v>
      </c>
      <c r="S70" s="12" t="s">
        <v>105</v>
      </c>
      <c r="T70" s="12">
        <v>180</v>
      </c>
      <c r="U70" s="12">
        <v>157</v>
      </c>
      <c r="V70" s="12">
        <v>1.2</v>
      </c>
      <c r="W70" s="12">
        <v>2000</v>
      </c>
      <c r="X70" s="12" t="s">
        <v>101</v>
      </c>
      <c r="Y70" s="12">
        <v>0</v>
      </c>
      <c r="Z70" s="12">
        <v>0</v>
      </c>
      <c r="AA70" s="12">
        <v>60</v>
      </c>
      <c r="AB70" s="12">
        <v>0</v>
      </c>
    </row>
    <row r="71" spans="1:28" x14ac:dyDescent="0.25">
      <c r="A71">
        <v>1</v>
      </c>
      <c r="B71">
        <v>57</v>
      </c>
      <c r="C71">
        <v>10</v>
      </c>
      <c r="D71" t="s">
        <v>101</v>
      </c>
      <c r="E71">
        <v>0</v>
      </c>
      <c r="F71">
        <v>0</v>
      </c>
      <c r="G71">
        <v>166</v>
      </c>
      <c r="H71">
        <v>166</v>
      </c>
      <c r="I71">
        <v>1.8</v>
      </c>
      <c r="J71">
        <v>660</v>
      </c>
      <c r="K71">
        <v>65</v>
      </c>
      <c r="L71">
        <v>0</v>
      </c>
      <c r="Q71" s="12">
        <v>1</v>
      </c>
      <c r="R71" s="12">
        <v>63</v>
      </c>
      <c r="S71" s="12" t="s">
        <v>167</v>
      </c>
      <c r="T71" s="12">
        <v>180</v>
      </c>
      <c r="U71" s="12">
        <v>159</v>
      </c>
      <c r="V71" s="12">
        <v>1.3</v>
      </c>
      <c r="W71" s="12">
        <v>660</v>
      </c>
      <c r="X71" s="12" t="s">
        <v>103</v>
      </c>
      <c r="Y71" s="12">
        <v>140</v>
      </c>
      <c r="Z71" s="12">
        <v>101</v>
      </c>
      <c r="AA71" s="12">
        <v>75</v>
      </c>
      <c r="AB71" s="12" t="s">
        <v>718</v>
      </c>
    </row>
    <row r="72" spans="1:28" x14ac:dyDescent="0.25">
      <c r="A72">
        <v>1</v>
      </c>
      <c r="B72">
        <v>58</v>
      </c>
      <c r="C72">
        <v>11</v>
      </c>
      <c r="D72" t="s">
        <v>101</v>
      </c>
      <c r="E72">
        <v>0</v>
      </c>
      <c r="F72">
        <v>0</v>
      </c>
      <c r="G72">
        <v>188</v>
      </c>
      <c r="H72">
        <v>187</v>
      </c>
      <c r="I72">
        <v>1.8</v>
      </c>
      <c r="J72">
        <v>660</v>
      </c>
      <c r="K72">
        <v>65</v>
      </c>
      <c r="L72">
        <v>0</v>
      </c>
      <c r="Q72" s="12">
        <v>1</v>
      </c>
      <c r="R72" s="12">
        <v>64</v>
      </c>
      <c r="S72" s="12">
        <v>1</v>
      </c>
      <c r="T72" s="12">
        <v>100</v>
      </c>
      <c r="U72" s="12">
        <v>101</v>
      </c>
      <c r="V72" s="12">
        <v>0.9</v>
      </c>
      <c r="W72" s="12">
        <v>60</v>
      </c>
      <c r="X72" s="12" t="s">
        <v>101</v>
      </c>
      <c r="Y72" s="12">
        <v>0</v>
      </c>
      <c r="Z72" s="12">
        <v>0</v>
      </c>
      <c r="AA72" s="12">
        <v>65</v>
      </c>
      <c r="AB72" s="12">
        <v>0</v>
      </c>
    </row>
    <row r="73" spans="1:28" x14ac:dyDescent="0.25">
      <c r="A73">
        <v>1</v>
      </c>
      <c r="B73">
        <v>59</v>
      </c>
      <c r="C73" t="s">
        <v>165</v>
      </c>
      <c r="D73" t="s">
        <v>101</v>
      </c>
      <c r="E73">
        <v>0</v>
      </c>
      <c r="F73">
        <v>0</v>
      </c>
      <c r="G73">
        <v>120</v>
      </c>
      <c r="H73">
        <v>130</v>
      </c>
      <c r="I73">
        <v>1</v>
      </c>
      <c r="J73">
        <v>2200</v>
      </c>
      <c r="K73">
        <v>45</v>
      </c>
      <c r="L73">
        <v>0</v>
      </c>
      <c r="Q73" s="12">
        <v>1</v>
      </c>
      <c r="R73" s="12">
        <v>65</v>
      </c>
      <c r="S73" s="12">
        <v>2</v>
      </c>
      <c r="T73" s="12">
        <v>101</v>
      </c>
      <c r="U73" s="12">
        <v>102</v>
      </c>
      <c r="V73" s="12">
        <v>0.8</v>
      </c>
      <c r="W73" s="12">
        <v>60</v>
      </c>
      <c r="X73" s="12" t="s">
        <v>101</v>
      </c>
      <c r="Y73" s="12">
        <v>0</v>
      </c>
      <c r="Z73" s="12">
        <v>0</v>
      </c>
      <c r="AA73" s="12">
        <v>65</v>
      </c>
      <c r="AB73" s="12">
        <v>0</v>
      </c>
    </row>
    <row r="74" spans="1:28" x14ac:dyDescent="0.25">
      <c r="A74">
        <v>1</v>
      </c>
      <c r="B74">
        <v>60</v>
      </c>
      <c r="C74" t="s">
        <v>104</v>
      </c>
      <c r="D74" t="s">
        <v>101</v>
      </c>
      <c r="E74">
        <v>0</v>
      </c>
      <c r="F74">
        <v>0</v>
      </c>
      <c r="G74">
        <v>125</v>
      </c>
      <c r="H74">
        <v>138</v>
      </c>
      <c r="I74">
        <v>1</v>
      </c>
      <c r="J74">
        <v>2200</v>
      </c>
      <c r="K74">
        <v>45</v>
      </c>
      <c r="L74">
        <v>0</v>
      </c>
      <c r="Q74" s="12">
        <v>1</v>
      </c>
      <c r="R74" s="12">
        <v>66</v>
      </c>
      <c r="S74" s="12">
        <v>3</v>
      </c>
      <c r="T74" s="12">
        <v>106</v>
      </c>
      <c r="U74" s="12">
        <v>110</v>
      </c>
      <c r="V74" s="12">
        <v>0.8</v>
      </c>
      <c r="W74" s="12">
        <v>60</v>
      </c>
      <c r="X74" s="12" t="s">
        <v>101</v>
      </c>
      <c r="Y74" s="12">
        <v>0</v>
      </c>
      <c r="Z74" s="12">
        <v>0</v>
      </c>
      <c r="AA74" s="12">
        <v>65</v>
      </c>
      <c r="AB74" s="12">
        <v>0</v>
      </c>
    </row>
    <row r="75" spans="1:28" x14ac:dyDescent="0.25">
      <c r="A75">
        <v>1</v>
      </c>
      <c r="B75">
        <v>61</v>
      </c>
      <c r="C75" t="s">
        <v>166</v>
      </c>
      <c r="D75" t="s">
        <v>101</v>
      </c>
      <c r="E75">
        <v>0</v>
      </c>
      <c r="F75">
        <v>0</v>
      </c>
      <c r="G75">
        <v>140</v>
      </c>
      <c r="H75">
        <v>142</v>
      </c>
      <c r="I75">
        <v>1.2</v>
      </c>
      <c r="J75">
        <v>2000</v>
      </c>
      <c r="K75">
        <v>60</v>
      </c>
      <c r="L75">
        <v>0</v>
      </c>
      <c r="Q75" s="12">
        <v>1</v>
      </c>
      <c r="R75" s="12">
        <v>67</v>
      </c>
      <c r="S75" s="12">
        <v>4</v>
      </c>
      <c r="T75" s="12">
        <v>129</v>
      </c>
      <c r="U75" s="12">
        <v>110</v>
      </c>
      <c r="V75" s="12">
        <v>0.3</v>
      </c>
      <c r="W75" s="12">
        <v>60</v>
      </c>
      <c r="X75" s="12" t="s">
        <v>101</v>
      </c>
      <c r="Y75" s="12">
        <v>0</v>
      </c>
      <c r="Z75" s="12">
        <v>0</v>
      </c>
      <c r="AA75" s="12">
        <v>65</v>
      </c>
      <c r="AB75" s="12" t="s">
        <v>719</v>
      </c>
    </row>
    <row r="76" spans="1:28" x14ac:dyDescent="0.25">
      <c r="A76">
        <v>1</v>
      </c>
      <c r="B76">
        <v>62</v>
      </c>
      <c r="C76" t="s">
        <v>105</v>
      </c>
      <c r="D76" t="s">
        <v>101</v>
      </c>
      <c r="E76">
        <v>0</v>
      </c>
      <c r="F76">
        <v>0</v>
      </c>
      <c r="G76">
        <v>180</v>
      </c>
      <c r="H76">
        <v>157</v>
      </c>
      <c r="I76">
        <v>1.2</v>
      </c>
      <c r="J76">
        <v>2000</v>
      </c>
      <c r="K76">
        <v>60</v>
      </c>
      <c r="L76">
        <v>0</v>
      </c>
      <c r="Q76" s="12">
        <v>1</v>
      </c>
      <c r="R76" s="12">
        <v>68</v>
      </c>
      <c r="S76" s="12">
        <v>5</v>
      </c>
      <c r="T76" s="12">
        <v>138</v>
      </c>
      <c r="U76" s="12">
        <v>126</v>
      </c>
      <c r="V76" s="12">
        <v>2</v>
      </c>
      <c r="W76" s="12">
        <v>300</v>
      </c>
      <c r="X76" s="12" t="s">
        <v>103</v>
      </c>
      <c r="Y76" s="12">
        <v>111</v>
      </c>
      <c r="Z76" s="12">
        <v>90</v>
      </c>
      <c r="AA76" s="12">
        <v>80</v>
      </c>
      <c r="AB76" s="12" t="s">
        <v>102</v>
      </c>
    </row>
    <row r="77" spans="1:28" x14ac:dyDescent="0.25">
      <c r="A77">
        <v>1</v>
      </c>
      <c r="B77">
        <v>63</v>
      </c>
      <c r="C77" t="s">
        <v>167</v>
      </c>
      <c r="D77" t="s">
        <v>103</v>
      </c>
      <c r="E77">
        <v>140</v>
      </c>
      <c r="F77">
        <v>101</v>
      </c>
      <c r="G77">
        <v>180</v>
      </c>
      <c r="H77">
        <v>159</v>
      </c>
      <c r="I77">
        <v>1.3</v>
      </c>
      <c r="J77">
        <v>660</v>
      </c>
      <c r="K77">
        <v>75</v>
      </c>
      <c r="L77" t="s">
        <v>718</v>
      </c>
      <c r="Q77" s="12">
        <v>1</v>
      </c>
      <c r="R77" s="12">
        <v>69</v>
      </c>
      <c r="S77" s="12">
        <v>6</v>
      </c>
      <c r="T77" s="12">
        <v>149</v>
      </c>
      <c r="U77" s="12">
        <v>127</v>
      </c>
      <c r="V77" s="12">
        <v>1.6</v>
      </c>
      <c r="W77" s="12">
        <v>300</v>
      </c>
      <c r="X77" s="12" t="s">
        <v>101</v>
      </c>
      <c r="Y77" s="12">
        <v>0</v>
      </c>
      <c r="Z77" s="12">
        <v>0</v>
      </c>
      <c r="AA77" s="12">
        <v>80</v>
      </c>
      <c r="AB77" s="12" t="s">
        <v>102</v>
      </c>
    </row>
    <row r="78" spans="1:28" x14ac:dyDescent="0.25">
      <c r="A78">
        <v>1</v>
      </c>
      <c r="B78">
        <v>64</v>
      </c>
      <c r="C78">
        <v>1</v>
      </c>
      <c r="D78" t="s">
        <v>101</v>
      </c>
      <c r="E78">
        <v>0</v>
      </c>
      <c r="F78">
        <v>0</v>
      </c>
      <c r="G78">
        <v>100</v>
      </c>
      <c r="H78">
        <v>101</v>
      </c>
      <c r="I78">
        <v>0.9</v>
      </c>
      <c r="J78">
        <v>60</v>
      </c>
      <c r="K78">
        <v>65</v>
      </c>
      <c r="L78">
        <v>0</v>
      </c>
      <c r="Q78" s="12">
        <v>1</v>
      </c>
      <c r="R78" s="12">
        <v>70</v>
      </c>
      <c r="S78" s="12">
        <v>7</v>
      </c>
      <c r="T78" s="12">
        <v>199</v>
      </c>
      <c r="U78" s="12">
        <v>181</v>
      </c>
      <c r="V78" s="12">
        <v>1.2</v>
      </c>
      <c r="W78" s="12">
        <v>330</v>
      </c>
      <c r="X78" s="12" t="s">
        <v>101</v>
      </c>
      <c r="Y78" s="12">
        <v>0</v>
      </c>
      <c r="Z78" s="12">
        <v>0</v>
      </c>
      <c r="AA78" s="12">
        <v>80</v>
      </c>
      <c r="AB78" s="12">
        <v>0</v>
      </c>
    </row>
    <row r="79" spans="1:28" x14ac:dyDescent="0.25">
      <c r="A79">
        <v>1</v>
      </c>
      <c r="B79">
        <v>65</v>
      </c>
      <c r="C79">
        <v>2</v>
      </c>
      <c r="D79" t="s">
        <v>101</v>
      </c>
      <c r="E79">
        <v>0</v>
      </c>
      <c r="F79">
        <v>0</v>
      </c>
      <c r="G79">
        <v>101</v>
      </c>
      <c r="H79">
        <v>102</v>
      </c>
      <c r="I79">
        <v>0.8</v>
      </c>
      <c r="J79">
        <v>60</v>
      </c>
      <c r="K79">
        <v>65</v>
      </c>
      <c r="L79">
        <v>0</v>
      </c>
      <c r="Q79" s="12">
        <v>1</v>
      </c>
      <c r="R79" s="12">
        <v>71</v>
      </c>
      <c r="S79" s="12">
        <v>8</v>
      </c>
      <c r="T79" s="12">
        <v>130</v>
      </c>
      <c r="U79" s="12">
        <v>151</v>
      </c>
      <c r="V79" s="12">
        <v>1.7</v>
      </c>
      <c r="W79" s="12">
        <v>440</v>
      </c>
      <c r="X79" s="12" t="s">
        <v>101</v>
      </c>
      <c r="Y79" s="12">
        <v>0</v>
      </c>
      <c r="Z79" s="12">
        <v>0</v>
      </c>
      <c r="AA79" s="12">
        <v>95</v>
      </c>
      <c r="AB79" s="12">
        <v>0</v>
      </c>
    </row>
    <row r="80" spans="1:28" x14ac:dyDescent="0.25">
      <c r="A80">
        <v>1</v>
      </c>
      <c r="B80">
        <v>66</v>
      </c>
      <c r="C80">
        <v>3</v>
      </c>
      <c r="D80" t="s">
        <v>101</v>
      </c>
      <c r="E80">
        <v>0</v>
      </c>
      <c r="F80">
        <v>0</v>
      </c>
      <c r="G80">
        <v>106</v>
      </c>
      <c r="H80">
        <v>110</v>
      </c>
      <c r="I80">
        <v>0.8</v>
      </c>
      <c r="J80">
        <v>60</v>
      </c>
      <c r="K80">
        <v>65</v>
      </c>
      <c r="L80">
        <v>0</v>
      </c>
      <c r="Q80" s="12">
        <v>1</v>
      </c>
      <c r="R80" s="12">
        <v>72</v>
      </c>
      <c r="S80" s="12">
        <v>9</v>
      </c>
      <c r="T80" s="12">
        <v>133</v>
      </c>
      <c r="U80" s="12">
        <v>155</v>
      </c>
      <c r="V80" s="12">
        <v>1.1000000000000001</v>
      </c>
      <c r="W80" s="12">
        <v>440</v>
      </c>
      <c r="X80" s="12" t="s">
        <v>101</v>
      </c>
      <c r="Y80" s="12">
        <v>0</v>
      </c>
      <c r="Z80" s="12">
        <v>0</v>
      </c>
      <c r="AA80" s="12">
        <v>55</v>
      </c>
      <c r="AB80" s="12">
        <v>0</v>
      </c>
    </row>
    <row r="81" spans="1:28" x14ac:dyDescent="0.25">
      <c r="A81">
        <v>1</v>
      </c>
      <c r="B81">
        <v>67</v>
      </c>
      <c r="C81">
        <v>4</v>
      </c>
      <c r="D81" t="s">
        <v>101</v>
      </c>
      <c r="E81">
        <v>0</v>
      </c>
      <c r="F81">
        <v>0</v>
      </c>
      <c r="G81">
        <v>129</v>
      </c>
      <c r="H81">
        <v>110</v>
      </c>
      <c r="I81">
        <v>0.3</v>
      </c>
      <c r="J81">
        <v>60</v>
      </c>
      <c r="K81">
        <v>65</v>
      </c>
      <c r="L81" t="s">
        <v>719</v>
      </c>
      <c r="Q81" s="12">
        <v>1</v>
      </c>
      <c r="R81" s="12">
        <v>73</v>
      </c>
      <c r="S81" s="12">
        <v>10</v>
      </c>
      <c r="T81" s="12">
        <v>166</v>
      </c>
      <c r="U81" s="12">
        <v>166</v>
      </c>
      <c r="V81" s="12">
        <v>1.8</v>
      </c>
      <c r="W81" s="12">
        <v>660</v>
      </c>
      <c r="X81" s="12" t="s">
        <v>101</v>
      </c>
      <c r="Y81" s="12">
        <v>0</v>
      </c>
      <c r="Z81" s="12">
        <v>0</v>
      </c>
      <c r="AA81" s="12">
        <v>65</v>
      </c>
      <c r="AB81" s="12">
        <v>0</v>
      </c>
    </row>
    <row r="82" spans="1:28" x14ac:dyDescent="0.25">
      <c r="A82">
        <v>1</v>
      </c>
      <c r="B82">
        <v>68</v>
      </c>
      <c r="C82">
        <v>5</v>
      </c>
      <c r="D82" t="s">
        <v>103</v>
      </c>
      <c r="E82">
        <v>111</v>
      </c>
      <c r="F82">
        <v>90</v>
      </c>
      <c r="G82">
        <v>138</v>
      </c>
      <c r="H82">
        <v>126</v>
      </c>
      <c r="I82">
        <v>2</v>
      </c>
      <c r="J82">
        <v>300</v>
      </c>
      <c r="K82">
        <v>80</v>
      </c>
      <c r="L82" t="s">
        <v>102</v>
      </c>
      <c r="Q82" s="12">
        <v>1</v>
      </c>
      <c r="R82" s="12">
        <v>74</v>
      </c>
      <c r="S82" s="12">
        <v>11</v>
      </c>
      <c r="T82" s="12">
        <v>188</v>
      </c>
      <c r="U82" s="12">
        <v>187</v>
      </c>
      <c r="V82" s="12">
        <v>1.8</v>
      </c>
      <c r="W82" s="12">
        <v>660</v>
      </c>
      <c r="X82" s="12" t="s">
        <v>101</v>
      </c>
      <c r="Y82" s="12">
        <v>0</v>
      </c>
      <c r="Z82" s="12">
        <v>0</v>
      </c>
      <c r="AA82" s="12">
        <v>65</v>
      </c>
      <c r="AB82" s="12">
        <v>0</v>
      </c>
    </row>
    <row r="83" spans="1:28" x14ac:dyDescent="0.25">
      <c r="A83">
        <v>1</v>
      </c>
      <c r="B83">
        <v>69</v>
      </c>
      <c r="C83">
        <v>6</v>
      </c>
      <c r="D83" t="s">
        <v>101</v>
      </c>
      <c r="E83">
        <v>0</v>
      </c>
      <c r="F83">
        <v>0</v>
      </c>
      <c r="G83">
        <v>149</v>
      </c>
      <c r="H83">
        <v>127</v>
      </c>
      <c r="I83">
        <v>1.6</v>
      </c>
      <c r="J83">
        <v>300</v>
      </c>
      <c r="K83">
        <v>80</v>
      </c>
      <c r="L83" t="s">
        <v>102</v>
      </c>
      <c r="Q83" s="12">
        <v>1</v>
      </c>
      <c r="R83" s="12">
        <v>75</v>
      </c>
      <c r="S83" s="12" t="s">
        <v>165</v>
      </c>
      <c r="T83" s="12">
        <v>120</v>
      </c>
      <c r="U83" s="12">
        <v>130</v>
      </c>
      <c r="V83" s="12">
        <v>1</v>
      </c>
      <c r="W83" s="12">
        <v>2200</v>
      </c>
      <c r="X83" s="12" t="s">
        <v>101</v>
      </c>
      <c r="Y83" s="12">
        <v>0</v>
      </c>
      <c r="Z83" s="12">
        <v>0</v>
      </c>
      <c r="AA83" s="12">
        <v>45</v>
      </c>
      <c r="AB83" s="12">
        <v>0</v>
      </c>
    </row>
    <row r="84" spans="1:28" x14ac:dyDescent="0.25">
      <c r="A84">
        <v>1</v>
      </c>
      <c r="B84">
        <v>70</v>
      </c>
      <c r="C84">
        <v>7</v>
      </c>
      <c r="D84" t="s">
        <v>101</v>
      </c>
      <c r="E84">
        <v>0</v>
      </c>
      <c r="F84">
        <v>0</v>
      </c>
      <c r="G84">
        <v>199</v>
      </c>
      <c r="H84">
        <v>181</v>
      </c>
      <c r="I84">
        <v>1.2</v>
      </c>
      <c r="J84">
        <v>330</v>
      </c>
      <c r="K84">
        <v>80</v>
      </c>
      <c r="L84">
        <v>0</v>
      </c>
      <c r="Q84" s="12">
        <v>1</v>
      </c>
      <c r="R84" s="12">
        <v>76</v>
      </c>
      <c r="S84" s="12" t="s">
        <v>104</v>
      </c>
      <c r="T84" s="12">
        <v>125</v>
      </c>
      <c r="U84" s="12">
        <v>138</v>
      </c>
      <c r="V84" s="12">
        <v>1</v>
      </c>
      <c r="W84" s="12">
        <v>2200</v>
      </c>
      <c r="X84" s="12" t="s">
        <v>101</v>
      </c>
      <c r="Y84" s="12">
        <v>0</v>
      </c>
      <c r="Z84" s="12">
        <v>0</v>
      </c>
      <c r="AA84" s="12">
        <v>45</v>
      </c>
      <c r="AB84" s="12">
        <v>0</v>
      </c>
    </row>
    <row r="85" spans="1:28" x14ac:dyDescent="0.25">
      <c r="A85">
        <v>1</v>
      </c>
      <c r="B85">
        <v>71</v>
      </c>
      <c r="C85">
        <v>8</v>
      </c>
      <c r="D85" t="s">
        <v>101</v>
      </c>
      <c r="E85">
        <v>0</v>
      </c>
      <c r="F85">
        <v>0</v>
      </c>
      <c r="G85">
        <v>130</v>
      </c>
      <c r="H85">
        <v>151</v>
      </c>
      <c r="I85">
        <v>1.7</v>
      </c>
      <c r="J85">
        <v>440</v>
      </c>
      <c r="K85">
        <v>95</v>
      </c>
      <c r="L85">
        <v>0</v>
      </c>
      <c r="Q85" s="12">
        <v>1</v>
      </c>
      <c r="R85" s="12">
        <v>77</v>
      </c>
      <c r="S85" s="12" t="s">
        <v>166</v>
      </c>
      <c r="T85" s="12">
        <v>140</v>
      </c>
      <c r="U85" s="12">
        <v>142</v>
      </c>
      <c r="V85" s="12">
        <v>1.2</v>
      </c>
      <c r="W85" s="12">
        <v>2000</v>
      </c>
      <c r="X85" s="12" t="s">
        <v>101</v>
      </c>
      <c r="Y85" s="12">
        <v>0</v>
      </c>
      <c r="Z85" s="12">
        <v>0</v>
      </c>
      <c r="AA85" s="12">
        <v>60</v>
      </c>
      <c r="AB85" s="12">
        <v>0</v>
      </c>
    </row>
    <row r="86" spans="1:28" x14ac:dyDescent="0.25">
      <c r="A86">
        <v>1</v>
      </c>
      <c r="B86">
        <v>72</v>
      </c>
      <c r="C86">
        <v>9</v>
      </c>
      <c r="D86" t="s">
        <v>101</v>
      </c>
      <c r="E86">
        <v>0</v>
      </c>
      <c r="F86">
        <v>0</v>
      </c>
      <c r="G86">
        <v>133</v>
      </c>
      <c r="H86">
        <v>155</v>
      </c>
      <c r="I86">
        <v>1.1000000000000001</v>
      </c>
      <c r="J86">
        <v>440</v>
      </c>
      <c r="K86">
        <v>55</v>
      </c>
      <c r="L86">
        <v>0</v>
      </c>
      <c r="Q86" s="12">
        <v>1</v>
      </c>
      <c r="R86" s="12">
        <v>78</v>
      </c>
      <c r="S86" s="12" t="s">
        <v>105</v>
      </c>
      <c r="T86" s="12">
        <v>180</v>
      </c>
      <c r="U86" s="12">
        <v>157</v>
      </c>
      <c r="V86" s="12">
        <v>1.2</v>
      </c>
      <c r="W86" s="12">
        <v>2000</v>
      </c>
      <c r="X86" s="12" t="s">
        <v>101</v>
      </c>
      <c r="Y86" s="12">
        <v>0</v>
      </c>
      <c r="Z86" s="12">
        <v>0</v>
      </c>
      <c r="AA86" s="12">
        <v>60</v>
      </c>
      <c r="AB86" s="12">
        <v>0</v>
      </c>
    </row>
    <row r="87" spans="1:28" x14ac:dyDescent="0.25">
      <c r="A87">
        <v>1</v>
      </c>
      <c r="B87">
        <v>73</v>
      </c>
      <c r="C87">
        <v>10</v>
      </c>
      <c r="D87" t="s">
        <v>101</v>
      </c>
      <c r="E87">
        <v>0</v>
      </c>
      <c r="F87">
        <v>0</v>
      </c>
      <c r="G87">
        <v>166</v>
      </c>
      <c r="H87">
        <v>166</v>
      </c>
      <c r="I87">
        <v>1.8</v>
      </c>
      <c r="J87">
        <v>660</v>
      </c>
      <c r="K87">
        <v>65</v>
      </c>
      <c r="L87">
        <v>0</v>
      </c>
      <c r="Q87" s="12">
        <v>1</v>
      </c>
      <c r="R87" s="12">
        <v>79</v>
      </c>
      <c r="S87" s="12" t="s">
        <v>167</v>
      </c>
      <c r="T87" s="12">
        <v>180</v>
      </c>
      <c r="U87" s="12">
        <v>159</v>
      </c>
      <c r="V87" s="12">
        <v>1.3</v>
      </c>
      <c r="W87" s="12">
        <v>660</v>
      </c>
      <c r="X87" s="12" t="s">
        <v>103</v>
      </c>
      <c r="Y87" s="12">
        <v>140</v>
      </c>
      <c r="Z87" s="12">
        <v>101</v>
      </c>
      <c r="AA87" s="12">
        <v>75</v>
      </c>
      <c r="AB87" s="12" t="s">
        <v>718</v>
      </c>
    </row>
    <row r="88" spans="1:28" x14ac:dyDescent="0.25">
      <c r="A88">
        <v>1</v>
      </c>
      <c r="B88">
        <v>74</v>
      </c>
      <c r="C88">
        <v>11</v>
      </c>
      <c r="D88" t="s">
        <v>101</v>
      </c>
      <c r="E88">
        <v>0</v>
      </c>
      <c r="F88">
        <v>0</v>
      </c>
      <c r="G88">
        <v>188</v>
      </c>
      <c r="H88">
        <v>187</v>
      </c>
      <c r="I88">
        <v>1.8</v>
      </c>
      <c r="J88">
        <v>660</v>
      </c>
      <c r="K88">
        <v>65</v>
      </c>
      <c r="L88">
        <v>0</v>
      </c>
      <c r="Q88" s="12">
        <v>1</v>
      </c>
      <c r="R88" s="12">
        <v>80</v>
      </c>
      <c r="S88" s="12">
        <v>1</v>
      </c>
      <c r="T88" s="12">
        <v>100</v>
      </c>
      <c r="U88" s="12">
        <v>101</v>
      </c>
      <c r="V88" s="12">
        <v>0.9</v>
      </c>
      <c r="W88" s="12">
        <v>60</v>
      </c>
      <c r="X88" s="12" t="s">
        <v>101</v>
      </c>
      <c r="Y88" s="12">
        <v>0</v>
      </c>
      <c r="Z88" s="12">
        <v>0</v>
      </c>
      <c r="AA88" s="12">
        <v>65</v>
      </c>
      <c r="AB88" s="12">
        <v>0</v>
      </c>
    </row>
    <row r="89" spans="1:28" x14ac:dyDescent="0.25">
      <c r="A89">
        <v>1</v>
      </c>
      <c r="B89">
        <v>75</v>
      </c>
      <c r="C89" t="s">
        <v>165</v>
      </c>
      <c r="D89" t="s">
        <v>101</v>
      </c>
      <c r="E89">
        <v>0</v>
      </c>
      <c r="F89">
        <v>0</v>
      </c>
      <c r="G89">
        <v>120</v>
      </c>
      <c r="H89">
        <v>130</v>
      </c>
      <c r="I89">
        <v>1</v>
      </c>
      <c r="J89">
        <v>2200</v>
      </c>
      <c r="K89">
        <v>45</v>
      </c>
      <c r="L89">
        <v>0</v>
      </c>
      <c r="Q89" s="12">
        <v>1</v>
      </c>
      <c r="R89" s="12">
        <v>81</v>
      </c>
      <c r="S89" s="12">
        <v>2</v>
      </c>
      <c r="T89" s="12">
        <v>101</v>
      </c>
      <c r="U89" s="12">
        <v>102</v>
      </c>
      <c r="V89" s="12">
        <v>0.8</v>
      </c>
      <c r="W89" s="12">
        <v>60</v>
      </c>
      <c r="X89" s="12" t="s">
        <v>101</v>
      </c>
      <c r="Y89" s="12">
        <v>0</v>
      </c>
      <c r="Z89" s="12">
        <v>0</v>
      </c>
      <c r="AA89" s="12">
        <v>65</v>
      </c>
      <c r="AB89" s="12">
        <v>0</v>
      </c>
    </row>
    <row r="90" spans="1:28" x14ac:dyDescent="0.25">
      <c r="A90">
        <v>1</v>
      </c>
      <c r="B90">
        <v>76</v>
      </c>
      <c r="C90" t="s">
        <v>104</v>
      </c>
      <c r="D90" t="s">
        <v>101</v>
      </c>
      <c r="E90">
        <v>0</v>
      </c>
      <c r="F90">
        <v>0</v>
      </c>
      <c r="G90">
        <v>125</v>
      </c>
      <c r="H90">
        <v>138</v>
      </c>
      <c r="I90">
        <v>1</v>
      </c>
      <c r="J90">
        <v>2200</v>
      </c>
      <c r="K90">
        <v>45</v>
      </c>
      <c r="L90">
        <v>0</v>
      </c>
      <c r="Q90" s="12">
        <v>1</v>
      </c>
      <c r="R90" s="12">
        <v>82</v>
      </c>
      <c r="S90" s="12">
        <v>3</v>
      </c>
      <c r="T90" s="12">
        <v>106</v>
      </c>
      <c r="U90" s="12">
        <v>110</v>
      </c>
      <c r="V90" s="12">
        <v>0.8</v>
      </c>
      <c r="W90" s="12">
        <v>60</v>
      </c>
      <c r="X90" s="12" t="s">
        <v>101</v>
      </c>
      <c r="Y90" s="12">
        <v>0</v>
      </c>
      <c r="Z90" s="12">
        <v>0</v>
      </c>
      <c r="AA90" s="12">
        <v>65</v>
      </c>
      <c r="AB90" s="12">
        <v>0</v>
      </c>
    </row>
    <row r="91" spans="1:28" x14ac:dyDescent="0.25">
      <c r="A91">
        <v>1</v>
      </c>
      <c r="B91">
        <v>77</v>
      </c>
      <c r="C91" t="s">
        <v>166</v>
      </c>
      <c r="D91" t="s">
        <v>101</v>
      </c>
      <c r="E91">
        <v>0</v>
      </c>
      <c r="F91">
        <v>0</v>
      </c>
      <c r="G91">
        <v>140</v>
      </c>
      <c r="H91">
        <v>142</v>
      </c>
      <c r="I91">
        <v>1.2</v>
      </c>
      <c r="J91">
        <v>2000</v>
      </c>
      <c r="K91">
        <v>60</v>
      </c>
      <c r="L91">
        <v>0</v>
      </c>
      <c r="Q91" s="12">
        <v>1</v>
      </c>
      <c r="R91" s="12">
        <v>83</v>
      </c>
      <c r="S91" s="12">
        <v>4</v>
      </c>
      <c r="T91" s="12">
        <v>129</v>
      </c>
      <c r="U91" s="12">
        <v>110</v>
      </c>
      <c r="V91" s="12">
        <v>0.3</v>
      </c>
      <c r="W91" s="12">
        <v>60</v>
      </c>
      <c r="X91" s="12" t="s">
        <v>101</v>
      </c>
      <c r="Y91" s="12">
        <v>0</v>
      </c>
      <c r="Z91" s="12">
        <v>0</v>
      </c>
      <c r="AA91" s="12">
        <v>65</v>
      </c>
      <c r="AB91" s="12" t="s">
        <v>719</v>
      </c>
    </row>
    <row r="92" spans="1:28" x14ac:dyDescent="0.25">
      <c r="A92">
        <v>1</v>
      </c>
      <c r="B92">
        <v>78</v>
      </c>
      <c r="C92" t="s">
        <v>105</v>
      </c>
      <c r="D92" t="s">
        <v>101</v>
      </c>
      <c r="E92">
        <v>0</v>
      </c>
      <c r="F92">
        <v>0</v>
      </c>
      <c r="G92">
        <v>180</v>
      </c>
      <c r="H92">
        <v>157</v>
      </c>
      <c r="I92">
        <v>1.2</v>
      </c>
      <c r="J92">
        <v>2000</v>
      </c>
      <c r="K92">
        <v>60</v>
      </c>
      <c r="L92">
        <v>0</v>
      </c>
      <c r="Q92" s="12">
        <v>1</v>
      </c>
      <c r="R92" s="12">
        <v>84</v>
      </c>
      <c r="S92" s="12">
        <v>5</v>
      </c>
      <c r="T92" s="12">
        <v>138</v>
      </c>
      <c r="U92" s="12">
        <v>126</v>
      </c>
      <c r="V92" s="12">
        <v>2</v>
      </c>
      <c r="W92" s="12">
        <v>300</v>
      </c>
      <c r="X92" s="12" t="s">
        <v>103</v>
      </c>
      <c r="Y92" s="12">
        <v>111</v>
      </c>
      <c r="Z92" s="12">
        <v>90</v>
      </c>
      <c r="AA92" s="12">
        <v>80</v>
      </c>
      <c r="AB92" s="12" t="s">
        <v>102</v>
      </c>
    </row>
    <row r="93" spans="1:28" x14ac:dyDescent="0.25">
      <c r="A93">
        <v>1</v>
      </c>
      <c r="B93">
        <v>79</v>
      </c>
      <c r="C93" t="s">
        <v>167</v>
      </c>
      <c r="D93" t="s">
        <v>103</v>
      </c>
      <c r="E93">
        <v>140</v>
      </c>
      <c r="F93">
        <v>101</v>
      </c>
      <c r="G93">
        <v>180</v>
      </c>
      <c r="H93">
        <v>159</v>
      </c>
      <c r="I93">
        <v>1.3</v>
      </c>
      <c r="J93">
        <v>660</v>
      </c>
      <c r="K93">
        <v>75</v>
      </c>
      <c r="L93" t="s">
        <v>718</v>
      </c>
      <c r="Q93" s="12">
        <v>1</v>
      </c>
      <c r="R93" s="12">
        <v>85</v>
      </c>
      <c r="S93" s="12">
        <v>6</v>
      </c>
      <c r="T93" s="12">
        <v>149</v>
      </c>
      <c r="U93" s="12">
        <v>127</v>
      </c>
      <c r="V93" s="12">
        <v>1.6</v>
      </c>
      <c r="W93" s="12">
        <v>300</v>
      </c>
      <c r="X93" s="12" t="s">
        <v>101</v>
      </c>
      <c r="Y93" s="12">
        <v>0</v>
      </c>
      <c r="Z93" s="12">
        <v>0</v>
      </c>
      <c r="AA93" s="12">
        <v>80</v>
      </c>
      <c r="AB93" s="12" t="s">
        <v>102</v>
      </c>
    </row>
    <row r="94" spans="1:28" x14ac:dyDescent="0.25">
      <c r="A94">
        <v>1</v>
      </c>
      <c r="B94">
        <v>80</v>
      </c>
      <c r="C94">
        <v>1</v>
      </c>
      <c r="D94" t="s">
        <v>101</v>
      </c>
      <c r="E94">
        <v>0</v>
      </c>
      <c r="F94">
        <v>0</v>
      </c>
      <c r="G94">
        <v>100</v>
      </c>
      <c r="H94">
        <v>101</v>
      </c>
      <c r="I94">
        <v>0.9</v>
      </c>
      <c r="J94">
        <v>60</v>
      </c>
      <c r="K94">
        <v>65</v>
      </c>
      <c r="L94">
        <v>0</v>
      </c>
      <c r="Q94" s="12">
        <v>1</v>
      </c>
      <c r="R94" s="12">
        <v>86</v>
      </c>
      <c r="S94" s="12">
        <v>7</v>
      </c>
      <c r="T94" s="12">
        <v>199</v>
      </c>
      <c r="U94" s="12">
        <v>181</v>
      </c>
      <c r="V94" s="12">
        <v>1.2</v>
      </c>
      <c r="W94" s="12">
        <v>330</v>
      </c>
      <c r="X94" s="12" t="s">
        <v>101</v>
      </c>
      <c r="Y94" s="12">
        <v>0</v>
      </c>
      <c r="Z94" s="12">
        <v>0</v>
      </c>
      <c r="AA94" s="12">
        <v>80</v>
      </c>
      <c r="AB94" s="12">
        <v>0</v>
      </c>
    </row>
    <row r="95" spans="1:28" x14ac:dyDescent="0.25">
      <c r="A95">
        <v>1</v>
      </c>
      <c r="B95">
        <v>81</v>
      </c>
      <c r="C95">
        <v>2</v>
      </c>
      <c r="D95" t="s">
        <v>101</v>
      </c>
      <c r="E95">
        <v>0</v>
      </c>
      <c r="F95">
        <v>0</v>
      </c>
      <c r="G95">
        <v>101</v>
      </c>
      <c r="H95">
        <v>102</v>
      </c>
      <c r="I95">
        <v>0.8</v>
      </c>
      <c r="J95">
        <v>60</v>
      </c>
      <c r="K95">
        <v>65</v>
      </c>
      <c r="L95">
        <v>0</v>
      </c>
      <c r="Q95" s="12">
        <v>1</v>
      </c>
      <c r="R95" s="12">
        <v>87</v>
      </c>
      <c r="S95" s="12">
        <v>8</v>
      </c>
      <c r="T95" s="12">
        <v>130</v>
      </c>
      <c r="U95" s="12">
        <v>151</v>
      </c>
      <c r="V95" s="12">
        <v>1.7</v>
      </c>
      <c r="W95" s="12">
        <v>440</v>
      </c>
      <c r="X95" s="12" t="s">
        <v>101</v>
      </c>
      <c r="Y95" s="12">
        <v>0</v>
      </c>
      <c r="Z95" s="12">
        <v>0</v>
      </c>
      <c r="AA95" s="12">
        <v>95</v>
      </c>
      <c r="AB95" s="12">
        <v>0</v>
      </c>
    </row>
    <row r="96" spans="1:28" x14ac:dyDescent="0.25">
      <c r="A96">
        <v>1</v>
      </c>
      <c r="B96">
        <v>82</v>
      </c>
      <c r="C96">
        <v>3</v>
      </c>
      <c r="D96" t="s">
        <v>101</v>
      </c>
      <c r="E96">
        <v>0</v>
      </c>
      <c r="F96">
        <v>0</v>
      </c>
      <c r="G96">
        <v>106</v>
      </c>
      <c r="H96">
        <v>110</v>
      </c>
      <c r="I96">
        <v>0.8</v>
      </c>
      <c r="J96">
        <v>60</v>
      </c>
      <c r="K96">
        <v>65</v>
      </c>
      <c r="L96">
        <v>0</v>
      </c>
      <c r="Q96" s="12">
        <v>1</v>
      </c>
      <c r="R96" s="12">
        <v>88</v>
      </c>
      <c r="S96" s="12">
        <v>9</v>
      </c>
      <c r="T96" s="12">
        <v>133</v>
      </c>
      <c r="U96" s="12">
        <v>155</v>
      </c>
      <c r="V96" s="12">
        <v>1.1000000000000001</v>
      </c>
      <c r="W96" s="12">
        <v>440</v>
      </c>
      <c r="X96" s="12" t="s">
        <v>101</v>
      </c>
      <c r="Y96" s="12">
        <v>0</v>
      </c>
      <c r="Z96" s="12">
        <v>0</v>
      </c>
      <c r="AA96" s="12">
        <v>55</v>
      </c>
      <c r="AB96" s="12">
        <v>0</v>
      </c>
    </row>
    <row r="97" spans="1:28" x14ac:dyDescent="0.25">
      <c r="A97">
        <v>1</v>
      </c>
      <c r="B97">
        <v>83</v>
      </c>
      <c r="C97">
        <v>4</v>
      </c>
      <c r="D97" t="s">
        <v>101</v>
      </c>
      <c r="E97">
        <v>0</v>
      </c>
      <c r="F97">
        <v>0</v>
      </c>
      <c r="G97">
        <v>129</v>
      </c>
      <c r="H97">
        <v>110</v>
      </c>
      <c r="I97">
        <v>0.3</v>
      </c>
      <c r="J97">
        <v>60</v>
      </c>
      <c r="K97">
        <v>65</v>
      </c>
      <c r="L97" t="s">
        <v>719</v>
      </c>
      <c r="Q97" s="12">
        <v>1</v>
      </c>
      <c r="R97" s="12">
        <v>89</v>
      </c>
      <c r="S97" s="12">
        <v>11</v>
      </c>
      <c r="T97" s="12">
        <v>188</v>
      </c>
      <c r="U97" s="12">
        <v>187</v>
      </c>
      <c r="V97" s="12">
        <v>1.8</v>
      </c>
      <c r="W97" s="12">
        <v>660</v>
      </c>
      <c r="X97" s="12" t="s">
        <v>101</v>
      </c>
      <c r="Y97" s="12">
        <v>0</v>
      </c>
      <c r="Z97" s="12">
        <v>0</v>
      </c>
      <c r="AA97" s="12">
        <v>65</v>
      </c>
      <c r="AB97" s="12">
        <v>0</v>
      </c>
    </row>
    <row r="98" spans="1:28" x14ac:dyDescent="0.25">
      <c r="A98">
        <v>1</v>
      </c>
      <c r="B98">
        <v>84</v>
      </c>
      <c r="C98">
        <v>5</v>
      </c>
      <c r="D98" t="s">
        <v>103</v>
      </c>
      <c r="E98">
        <v>111</v>
      </c>
      <c r="F98">
        <v>90</v>
      </c>
      <c r="G98">
        <v>138</v>
      </c>
      <c r="H98">
        <v>126</v>
      </c>
      <c r="I98">
        <v>2</v>
      </c>
      <c r="J98">
        <v>300</v>
      </c>
      <c r="K98">
        <v>80</v>
      </c>
      <c r="L98" t="s">
        <v>102</v>
      </c>
      <c r="Q98" s="12">
        <v>1</v>
      </c>
      <c r="R98" s="12">
        <v>90</v>
      </c>
      <c r="S98" s="12" t="s">
        <v>165</v>
      </c>
      <c r="T98" s="12">
        <v>120</v>
      </c>
      <c r="U98" s="12">
        <v>130</v>
      </c>
      <c r="V98" s="12">
        <v>1</v>
      </c>
      <c r="W98" s="12">
        <v>2200</v>
      </c>
      <c r="X98" s="12" t="s">
        <v>101</v>
      </c>
      <c r="Y98" s="12">
        <v>0</v>
      </c>
      <c r="Z98" s="12">
        <v>0</v>
      </c>
      <c r="AA98" s="12">
        <v>45</v>
      </c>
      <c r="AB98" s="12">
        <v>0</v>
      </c>
    </row>
    <row r="99" spans="1:28" x14ac:dyDescent="0.25">
      <c r="A99">
        <v>1</v>
      </c>
      <c r="B99">
        <v>85</v>
      </c>
      <c r="C99">
        <v>6</v>
      </c>
      <c r="D99" t="s">
        <v>101</v>
      </c>
      <c r="E99">
        <v>0</v>
      </c>
      <c r="F99">
        <v>0</v>
      </c>
      <c r="G99">
        <v>149</v>
      </c>
      <c r="H99">
        <v>127</v>
      </c>
      <c r="I99">
        <v>1.6</v>
      </c>
      <c r="J99">
        <v>300</v>
      </c>
      <c r="K99">
        <v>80</v>
      </c>
      <c r="L99" t="s">
        <v>102</v>
      </c>
      <c r="Q99" s="12">
        <v>1</v>
      </c>
      <c r="R99" s="12">
        <v>91</v>
      </c>
      <c r="S99" s="12" t="s">
        <v>104</v>
      </c>
      <c r="T99" s="12">
        <v>125</v>
      </c>
      <c r="U99" s="12">
        <v>138</v>
      </c>
      <c r="V99" s="12">
        <v>1</v>
      </c>
      <c r="W99" s="12">
        <v>2200</v>
      </c>
      <c r="X99" s="12" t="s">
        <v>101</v>
      </c>
      <c r="Y99" s="12">
        <v>0</v>
      </c>
      <c r="Z99" s="12">
        <v>0</v>
      </c>
      <c r="AA99" s="12">
        <v>45</v>
      </c>
      <c r="AB99" s="12">
        <v>0</v>
      </c>
    </row>
    <row r="100" spans="1:28" x14ac:dyDescent="0.25">
      <c r="A100">
        <v>1</v>
      </c>
      <c r="B100">
        <v>86</v>
      </c>
      <c r="C100">
        <v>7</v>
      </c>
      <c r="D100" t="s">
        <v>101</v>
      </c>
      <c r="E100">
        <v>0</v>
      </c>
      <c r="F100">
        <v>0</v>
      </c>
      <c r="G100">
        <v>199</v>
      </c>
      <c r="H100">
        <v>181</v>
      </c>
      <c r="I100">
        <v>1.2</v>
      </c>
      <c r="J100">
        <v>330</v>
      </c>
      <c r="K100">
        <v>80</v>
      </c>
      <c r="L100">
        <v>0</v>
      </c>
      <c r="Q100" s="12">
        <v>1</v>
      </c>
      <c r="R100" s="12">
        <v>92</v>
      </c>
      <c r="S100" s="12" t="s">
        <v>166</v>
      </c>
      <c r="T100" s="12">
        <v>140</v>
      </c>
      <c r="U100" s="12">
        <v>142</v>
      </c>
      <c r="V100" s="12">
        <v>1.2</v>
      </c>
      <c r="W100" s="12">
        <v>2000</v>
      </c>
      <c r="X100" s="12" t="s">
        <v>101</v>
      </c>
      <c r="Y100" s="12">
        <v>0</v>
      </c>
      <c r="Z100" s="12">
        <v>0</v>
      </c>
      <c r="AA100" s="12">
        <v>60</v>
      </c>
      <c r="AB100" s="12">
        <v>0</v>
      </c>
    </row>
    <row r="101" spans="1:28" x14ac:dyDescent="0.25">
      <c r="A101">
        <v>1</v>
      </c>
      <c r="B101">
        <v>87</v>
      </c>
      <c r="C101">
        <v>8</v>
      </c>
      <c r="D101" t="s">
        <v>101</v>
      </c>
      <c r="E101">
        <v>0</v>
      </c>
      <c r="F101">
        <v>0</v>
      </c>
      <c r="G101">
        <v>130</v>
      </c>
      <c r="H101">
        <v>151</v>
      </c>
      <c r="I101">
        <v>1.7</v>
      </c>
      <c r="J101">
        <v>440</v>
      </c>
      <c r="K101">
        <v>95</v>
      </c>
      <c r="L101">
        <v>0</v>
      </c>
      <c r="Q101" s="12">
        <v>1</v>
      </c>
      <c r="R101" s="12">
        <v>93</v>
      </c>
      <c r="S101" s="12" t="s">
        <v>105</v>
      </c>
      <c r="T101" s="12">
        <v>180</v>
      </c>
      <c r="U101" s="12">
        <v>157</v>
      </c>
      <c r="V101" s="12">
        <v>1.2</v>
      </c>
      <c r="W101" s="12">
        <v>2000</v>
      </c>
      <c r="X101" s="12" t="s">
        <v>101</v>
      </c>
      <c r="Y101" s="12">
        <v>0</v>
      </c>
      <c r="Z101" s="12">
        <v>0</v>
      </c>
      <c r="AA101" s="12">
        <v>60</v>
      </c>
      <c r="AB101" s="12">
        <v>0</v>
      </c>
    </row>
    <row r="102" spans="1:28" x14ac:dyDescent="0.25">
      <c r="A102">
        <v>1</v>
      </c>
      <c r="B102">
        <v>88</v>
      </c>
      <c r="C102">
        <v>9</v>
      </c>
      <c r="D102" t="s">
        <v>101</v>
      </c>
      <c r="E102">
        <v>0</v>
      </c>
      <c r="F102">
        <v>0</v>
      </c>
      <c r="G102">
        <v>133</v>
      </c>
      <c r="H102">
        <v>155</v>
      </c>
      <c r="I102">
        <v>1.1000000000000001</v>
      </c>
      <c r="J102">
        <v>440</v>
      </c>
      <c r="K102">
        <v>55</v>
      </c>
      <c r="L102">
        <v>0</v>
      </c>
      <c r="Q102" s="12">
        <v>1</v>
      </c>
      <c r="R102" s="12">
        <v>94</v>
      </c>
      <c r="S102" s="12" t="s">
        <v>167</v>
      </c>
      <c r="T102" s="12">
        <v>180</v>
      </c>
      <c r="U102" s="12">
        <v>159</v>
      </c>
      <c r="V102" s="12">
        <v>1.3</v>
      </c>
      <c r="W102" s="12">
        <v>660</v>
      </c>
      <c r="X102" s="12" t="s">
        <v>103</v>
      </c>
      <c r="Y102" s="12">
        <v>140</v>
      </c>
      <c r="Z102" s="12">
        <v>101</v>
      </c>
      <c r="AA102" s="12">
        <v>75</v>
      </c>
      <c r="AB102" s="12" t="s">
        <v>718</v>
      </c>
    </row>
    <row r="103" spans="1:28" x14ac:dyDescent="0.25">
      <c r="A103">
        <v>1</v>
      </c>
      <c r="B103">
        <v>89</v>
      </c>
      <c r="C103">
        <v>11</v>
      </c>
      <c r="D103" t="s">
        <v>101</v>
      </c>
      <c r="E103">
        <v>0</v>
      </c>
      <c r="F103">
        <v>0</v>
      </c>
      <c r="G103">
        <v>188</v>
      </c>
      <c r="H103">
        <v>187</v>
      </c>
      <c r="I103">
        <v>1.8</v>
      </c>
      <c r="J103">
        <v>660</v>
      </c>
      <c r="K103">
        <v>65</v>
      </c>
      <c r="L103">
        <v>0</v>
      </c>
      <c r="Q103" s="12">
        <v>1</v>
      </c>
      <c r="R103" s="12">
        <v>95</v>
      </c>
      <c r="S103" s="12">
        <v>1</v>
      </c>
      <c r="T103" s="12">
        <v>100</v>
      </c>
      <c r="U103" s="12">
        <v>101</v>
      </c>
      <c r="V103" s="12">
        <v>0.9</v>
      </c>
      <c r="W103" s="12">
        <v>60</v>
      </c>
      <c r="X103" s="12" t="s">
        <v>101</v>
      </c>
      <c r="Y103" s="12">
        <v>0</v>
      </c>
      <c r="Z103" s="12">
        <v>0</v>
      </c>
      <c r="AA103" s="12">
        <v>65</v>
      </c>
      <c r="AB103" s="12">
        <v>0</v>
      </c>
    </row>
    <row r="104" spans="1:28" x14ac:dyDescent="0.25">
      <c r="A104">
        <v>1</v>
      </c>
      <c r="B104">
        <v>90</v>
      </c>
      <c r="C104" t="s">
        <v>165</v>
      </c>
      <c r="D104" t="s">
        <v>101</v>
      </c>
      <c r="E104">
        <v>0</v>
      </c>
      <c r="F104">
        <v>0</v>
      </c>
      <c r="G104">
        <v>120</v>
      </c>
      <c r="H104">
        <v>130</v>
      </c>
      <c r="I104">
        <v>1</v>
      </c>
      <c r="J104">
        <v>2200</v>
      </c>
      <c r="K104">
        <v>45</v>
      </c>
      <c r="L104">
        <v>0</v>
      </c>
      <c r="Q104" s="12">
        <v>1</v>
      </c>
      <c r="R104" s="12">
        <v>96</v>
      </c>
      <c r="S104" s="12">
        <v>4</v>
      </c>
      <c r="T104" s="12">
        <v>129</v>
      </c>
      <c r="U104" s="12">
        <v>110</v>
      </c>
      <c r="V104" s="12">
        <v>0.3</v>
      </c>
      <c r="W104" s="12">
        <v>60</v>
      </c>
      <c r="X104" s="12" t="s">
        <v>101</v>
      </c>
      <c r="Y104" s="12">
        <v>0</v>
      </c>
      <c r="Z104" s="12">
        <v>0</v>
      </c>
      <c r="AA104" s="12">
        <v>65</v>
      </c>
      <c r="AB104" s="12" t="s">
        <v>719</v>
      </c>
    </row>
    <row r="105" spans="1:28" x14ac:dyDescent="0.25">
      <c r="A105">
        <v>1</v>
      </c>
      <c r="B105">
        <v>91</v>
      </c>
      <c r="C105" t="s">
        <v>104</v>
      </c>
      <c r="D105" t="s">
        <v>101</v>
      </c>
      <c r="E105">
        <v>0</v>
      </c>
      <c r="F105">
        <v>0</v>
      </c>
      <c r="G105">
        <v>125</v>
      </c>
      <c r="H105">
        <v>138</v>
      </c>
      <c r="I105">
        <v>1</v>
      </c>
      <c r="J105">
        <v>2200</v>
      </c>
      <c r="K105">
        <v>45</v>
      </c>
      <c r="L105">
        <v>0</v>
      </c>
      <c r="Q105" s="12">
        <v>1</v>
      </c>
      <c r="R105" s="12">
        <v>97</v>
      </c>
      <c r="S105" s="12">
        <v>4</v>
      </c>
      <c r="T105" s="12">
        <v>129</v>
      </c>
      <c r="U105" s="12">
        <v>110</v>
      </c>
      <c r="V105" s="12">
        <v>0.3</v>
      </c>
      <c r="W105" s="12">
        <v>60</v>
      </c>
      <c r="X105" s="12" t="s">
        <v>101</v>
      </c>
      <c r="Y105" s="12">
        <v>0</v>
      </c>
      <c r="Z105" s="12">
        <v>0</v>
      </c>
      <c r="AA105" s="12">
        <v>65</v>
      </c>
      <c r="AB105" s="12" t="s">
        <v>719</v>
      </c>
    </row>
    <row r="106" spans="1:28" x14ac:dyDescent="0.25">
      <c r="A106">
        <v>1</v>
      </c>
      <c r="B106">
        <v>92</v>
      </c>
      <c r="C106" t="s">
        <v>166</v>
      </c>
      <c r="D106" t="s">
        <v>101</v>
      </c>
      <c r="E106">
        <v>0</v>
      </c>
      <c r="F106">
        <v>0</v>
      </c>
      <c r="G106">
        <v>140</v>
      </c>
      <c r="H106">
        <v>142</v>
      </c>
      <c r="I106">
        <v>1.2</v>
      </c>
      <c r="J106">
        <v>2000</v>
      </c>
      <c r="K106">
        <v>60</v>
      </c>
      <c r="L106">
        <v>0</v>
      </c>
      <c r="Q106" s="12">
        <v>1</v>
      </c>
      <c r="R106" s="12">
        <v>98</v>
      </c>
      <c r="S106" s="12" t="s">
        <v>720</v>
      </c>
      <c r="T106" s="12">
        <v>200</v>
      </c>
      <c r="U106" s="12">
        <v>175</v>
      </c>
      <c r="V106" s="12">
        <v>2</v>
      </c>
      <c r="W106" s="12">
        <v>1200</v>
      </c>
      <c r="X106" s="12" t="s">
        <v>103</v>
      </c>
      <c r="Y106" s="12">
        <v>158</v>
      </c>
      <c r="Z106" s="12">
        <v>120</v>
      </c>
      <c r="AA106" s="12">
        <v>100</v>
      </c>
      <c r="AB106" s="12">
        <v>0</v>
      </c>
    </row>
    <row r="107" spans="1:28" x14ac:dyDescent="0.25">
      <c r="A107">
        <v>1</v>
      </c>
      <c r="B107">
        <v>93</v>
      </c>
      <c r="C107" t="s">
        <v>105</v>
      </c>
      <c r="D107" t="s">
        <v>101</v>
      </c>
      <c r="E107">
        <v>0</v>
      </c>
      <c r="F107">
        <v>0</v>
      </c>
      <c r="G107">
        <v>180</v>
      </c>
      <c r="H107">
        <v>157</v>
      </c>
      <c r="I107">
        <v>1.2</v>
      </c>
      <c r="J107">
        <v>2000</v>
      </c>
      <c r="K107">
        <v>60</v>
      </c>
      <c r="L107">
        <v>0</v>
      </c>
      <c r="Q107" s="12">
        <v>1</v>
      </c>
      <c r="R107" s="12">
        <v>99</v>
      </c>
      <c r="S107" s="12" t="s">
        <v>721</v>
      </c>
      <c r="T107" s="12">
        <v>200</v>
      </c>
      <c r="U107" s="12">
        <v>175</v>
      </c>
      <c r="V107" s="12">
        <v>2</v>
      </c>
      <c r="W107" s="12">
        <v>1200</v>
      </c>
      <c r="X107" s="12" t="s">
        <v>103</v>
      </c>
      <c r="Y107" s="12">
        <v>158</v>
      </c>
      <c r="Z107" s="12">
        <v>120</v>
      </c>
      <c r="AA107" s="12">
        <v>100</v>
      </c>
      <c r="AB107" s="12">
        <v>0</v>
      </c>
    </row>
    <row r="108" spans="1:28" x14ac:dyDescent="0.25">
      <c r="A108">
        <v>1</v>
      </c>
      <c r="B108">
        <v>94</v>
      </c>
      <c r="C108" t="s">
        <v>167</v>
      </c>
      <c r="D108" t="s">
        <v>103</v>
      </c>
      <c r="E108">
        <v>140</v>
      </c>
      <c r="F108">
        <v>101</v>
      </c>
      <c r="G108">
        <v>180</v>
      </c>
      <c r="H108">
        <v>159</v>
      </c>
      <c r="I108">
        <v>1.3</v>
      </c>
      <c r="J108">
        <v>660</v>
      </c>
      <c r="K108">
        <v>75</v>
      </c>
      <c r="L108" t="s">
        <v>718</v>
      </c>
      <c r="Q108" s="12">
        <v>2</v>
      </c>
      <c r="R108" s="12">
        <v>1</v>
      </c>
      <c r="S108" s="12">
        <v>1</v>
      </c>
      <c r="T108" s="12">
        <v>100</v>
      </c>
      <c r="U108" s="12">
        <v>101</v>
      </c>
      <c r="V108" s="12">
        <v>0.9</v>
      </c>
      <c r="W108" s="12">
        <v>60</v>
      </c>
      <c r="X108" s="12" t="s">
        <v>101</v>
      </c>
      <c r="Y108" s="12">
        <v>0</v>
      </c>
      <c r="Z108" s="12">
        <v>0</v>
      </c>
      <c r="AA108" s="12">
        <v>65</v>
      </c>
      <c r="AB108" s="12">
        <v>0</v>
      </c>
    </row>
    <row r="109" spans="1:28" x14ac:dyDescent="0.25">
      <c r="A109">
        <v>1</v>
      </c>
      <c r="B109">
        <v>95</v>
      </c>
      <c r="C109">
        <v>1</v>
      </c>
      <c r="D109" t="s">
        <v>101</v>
      </c>
      <c r="E109">
        <v>0</v>
      </c>
      <c r="F109">
        <v>0</v>
      </c>
      <c r="G109">
        <v>100</v>
      </c>
      <c r="H109">
        <v>101</v>
      </c>
      <c r="I109">
        <v>0.9</v>
      </c>
      <c r="J109">
        <v>60</v>
      </c>
      <c r="K109">
        <v>65</v>
      </c>
      <c r="L109">
        <v>0</v>
      </c>
      <c r="Q109" s="12">
        <v>2</v>
      </c>
      <c r="R109" s="12">
        <v>2</v>
      </c>
      <c r="S109" s="12">
        <v>2</v>
      </c>
      <c r="T109" s="12">
        <v>101</v>
      </c>
      <c r="U109" s="12">
        <v>102</v>
      </c>
      <c r="V109" s="12">
        <v>0.8</v>
      </c>
      <c r="W109" s="12">
        <v>60</v>
      </c>
      <c r="X109" s="12" t="s">
        <v>101</v>
      </c>
      <c r="Y109" s="12">
        <v>0</v>
      </c>
      <c r="Z109" s="12">
        <v>0</v>
      </c>
      <c r="AA109" s="12">
        <v>65</v>
      </c>
      <c r="AB109" s="12">
        <v>0</v>
      </c>
    </row>
    <row r="110" spans="1:28" x14ac:dyDescent="0.25">
      <c r="A110">
        <v>1</v>
      </c>
      <c r="B110">
        <v>96</v>
      </c>
      <c r="C110">
        <v>4</v>
      </c>
      <c r="D110" t="s">
        <v>101</v>
      </c>
      <c r="E110">
        <v>0</v>
      </c>
      <c r="F110">
        <v>0</v>
      </c>
      <c r="G110">
        <v>129</v>
      </c>
      <c r="H110">
        <v>110</v>
      </c>
      <c r="I110">
        <v>0.3</v>
      </c>
      <c r="J110">
        <v>60</v>
      </c>
      <c r="K110">
        <v>65</v>
      </c>
      <c r="L110" t="s">
        <v>719</v>
      </c>
      <c r="Q110" s="12">
        <v>2</v>
      </c>
      <c r="R110" s="12">
        <v>3</v>
      </c>
      <c r="S110" s="12">
        <v>3</v>
      </c>
      <c r="T110" s="12">
        <v>106</v>
      </c>
      <c r="U110" s="12">
        <v>110</v>
      </c>
      <c r="V110" s="12">
        <v>0.8</v>
      </c>
      <c r="W110" s="12">
        <v>60</v>
      </c>
      <c r="X110" s="12" t="s">
        <v>101</v>
      </c>
      <c r="Y110" s="12">
        <v>0</v>
      </c>
      <c r="Z110" s="12">
        <v>0</v>
      </c>
      <c r="AA110" s="12">
        <v>65</v>
      </c>
      <c r="AB110" s="12">
        <v>0</v>
      </c>
    </row>
    <row r="111" spans="1:28" x14ac:dyDescent="0.25">
      <c r="A111">
        <v>1</v>
      </c>
      <c r="B111">
        <v>97</v>
      </c>
      <c r="C111">
        <v>4</v>
      </c>
      <c r="D111" t="s">
        <v>101</v>
      </c>
      <c r="E111">
        <v>0</v>
      </c>
      <c r="F111">
        <v>0</v>
      </c>
      <c r="G111">
        <v>129</v>
      </c>
      <c r="H111">
        <v>110</v>
      </c>
      <c r="I111">
        <v>0.3</v>
      </c>
      <c r="J111">
        <v>60</v>
      </c>
      <c r="K111">
        <v>65</v>
      </c>
      <c r="L111" t="s">
        <v>719</v>
      </c>
      <c r="Q111" s="12">
        <v>2</v>
      </c>
      <c r="R111" s="12">
        <v>4</v>
      </c>
      <c r="S111" s="12">
        <v>4</v>
      </c>
      <c r="T111" s="12">
        <v>129</v>
      </c>
      <c r="U111" s="12">
        <v>110</v>
      </c>
      <c r="V111" s="12">
        <v>0.3</v>
      </c>
      <c r="W111" s="12">
        <v>60</v>
      </c>
      <c r="X111" s="12" t="s">
        <v>101</v>
      </c>
      <c r="Y111" s="12">
        <v>0</v>
      </c>
      <c r="Z111" s="12">
        <v>0</v>
      </c>
      <c r="AA111" s="12">
        <v>65</v>
      </c>
      <c r="AB111" s="12" t="s">
        <v>719</v>
      </c>
    </row>
    <row r="112" spans="1:28" x14ac:dyDescent="0.25">
      <c r="A112">
        <v>1</v>
      </c>
      <c r="B112">
        <v>98</v>
      </c>
      <c r="C112" t="s">
        <v>720</v>
      </c>
      <c r="D112" t="s">
        <v>103</v>
      </c>
      <c r="E112">
        <v>158</v>
      </c>
      <c r="F112">
        <v>120</v>
      </c>
      <c r="G112">
        <v>200</v>
      </c>
      <c r="H112">
        <v>175</v>
      </c>
      <c r="I112">
        <v>2</v>
      </c>
      <c r="J112">
        <v>1200</v>
      </c>
      <c r="K112">
        <v>100</v>
      </c>
      <c r="L112">
        <v>0</v>
      </c>
      <c r="Q112" s="12">
        <v>2</v>
      </c>
      <c r="R112" s="12">
        <v>5</v>
      </c>
      <c r="S112" s="12">
        <v>5</v>
      </c>
      <c r="T112" s="12">
        <v>138</v>
      </c>
      <c r="U112" s="12">
        <v>126</v>
      </c>
      <c r="V112" s="12">
        <v>2</v>
      </c>
      <c r="W112" s="12">
        <v>300</v>
      </c>
      <c r="X112" s="12" t="s">
        <v>103</v>
      </c>
      <c r="Y112" s="12">
        <v>111</v>
      </c>
      <c r="Z112" s="12">
        <v>90</v>
      </c>
      <c r="AA112" s="12">
        <v>80</v>
      </c>
      <c r="AB112" s="12" t="s">
        <v>102</v>
      </c>
    </row>
    <row r="113" spans="1:28" x14ac:dyDescent="0.25">
      <c r="A113">
        <v>1</v>
      </c>
      <c r="B113">
        <v>99</v>
      </c>
      <c r="C113" t="s">
        <v>721</v>
      </c>
      <c r="D113" t="s">
        <v>103</v>
      </c>
      <c r="E113">
        <v>158</v>
      </c>
      <c r="F113">
        <v>120</v>
      </c>
      <c r="G113">
        <v>200</v>
      </c>
      <c r="H113">
        <v>175</v>
      </c>
      <c r="I113">
        <v>2</v>
      </c>
      <c r="J113">
        <v>1200</v>
      </c>
      <c r="K113">
        <v>100</v>
      </c>
      <c r="L113">
        <v>0</v>
      </c>
      <c r="Q113" s="12">
        <v>2</v>
      </c>
      <c r="R113" s="12">
        <v>6</v>
      </c>
      <c r="S113" s="12">
        <v>6</v>
      </c>
      <c r="T113" s="12">
        <v>149</v>
      </c>
      <c r="U113" s="12">
        <v>127</v>
      </c>
      <c r="V113" s="12">
        <v>1.6</v>
      </c>
      <c r="W113" s="12">
        <v>300</v>
      </c>
      <c r="X113" s="12" t="s">
        <v>101</v>
      </c>
      <c r="Y113" s="12">
        <v>0</v>
      </c>
      <c r="Z113" s="12">
        <v>0</v>
      </c>
      <c r="AA113" s="12">
        <v>80</v>
      </c>
      <c r="AB113" s="12" t="s">
        <v>102</v>
      </c>
    </row>
    <row r="114" spans="1:28" x14ac:dyDescent="0.25">
      <c r="A114">
        <v>2</v>
      </c>
      <c r="B114">
        <v>1</v>
      </c>
      <c r="C114">
        <v>1</v>
      </c>
      <c r="D114" t="s">
        <v>101</v>
      </c>
      <c r="E114">
        <v>0</v>
      </c>
      <c r="F114">
        <v>0</v>
      </c>
      <c r="G114">
        <v>100</v>
      </c>
      <c r="H114">
        <v>101</v>
      </c>
      <c r="I114">
        <v>0.9</v>
      </c>
      <c r="J114">
        <v>60</v>
      </c>
      <c r="K114">
        <v>65</v>
      </c>
      <c r="L114">
        <v>0</v>
      </c>
      <c r="Q114" s="12">
        <v>2</v>
      </c>
      <c r="R114" s="12">
        <v>7</v>
      </c>
      <c r="S114" s="12">
        <v>7</v>
      </c>
      <c r="T114" s="12">
        <v>199</v>
      </c>
      <c r="U114" s="12">
        <v>181</v>
      </c>
      <c r="V114" s="12">
        <v>1.2</v>
      </c>
      <c r="W114" s="12">
        <v>330</v>
      </c>
      <c r="X114" s="12" t="s">
        <v>101</v>
      </c>
      <c r="Y114" s="12">
        <v>0</v>
      </c>
      <c r="Z114" s="12">
        <v>0</v>
      </c>
      <c r="AA114" s="12">
        <v>80</v>
      </c>
      <c r="AB114" s="12">
        <v>0</v>
      </c>
    </row>
    <row r="115" spans="1:28" x14ac:dyDescent="0.25">
      <c r="A115">
        <v>2</v>
      </c>
      <c r="B115">
        <v>2</v>
      </c>
      <c r="C115">
        <v>2</v>
      </c>
      <c r="D115" t="s">
        <v>101</v>
      </c>
      <c r="E115">
        <v>0</v>
      </c>
      <c r="F115">
        <v>0</v>
      </c>
      <c r="G115">
        <v>101</v>
      </c>
      <c r="H115">
        <v>102</v>
      </c>
      <c r="I115">
        <v>0.8</v>
      </c>
      <c r="J115">
        <v>60</v>
      </c>
      <c r="K115">
        <v>65</v>
      </c>
      <c r="L115">
        <v>0</v>
      </c>
      <c r="Q115" s="12">
        <v>2</v>
      </c>
      <c r="R115" s="12">
        <v>8</v>
      </c>
      <c r="S115" s="12">
        <v>8</v>
      </c>
      <c r="T115" s="12">
        <v>130</v>
      </c>
      <c r="U115" s="12">
        <v>151</v>
      </c>
      <c r="V115" s="12">
        <v>1.7</v>
      </c>
      <c r="W115" s="12">
        <v>440</v>
      </c>
      <c r="X115" s="12" t="s">
        <v>101</v>
      </c>
      <c r="Y115" s="12">
        <v>0</v>
      </c>
      <c r="Z115" s="12">
        <v>0</v>
      </c>
      <c r="AA115" s="12">
        <v>95</v>
      </c>
      <c r="AB115" s="12">
        <v>0</v>
      </c>
    </row>
    <row r="116" spans="1:28" x14ac:dyDescent="0.25">
      <c r="A116">
        <v>2</v>
      </c>
      <c r="B116">
        <v>3</v>
      </c>
      <c r="C116">
        <v>3</v>
      </c>
      <c r="D116" t="s">
        <v>101</v>
      </c>
      <c r="E116">
        <v>0</v>
      </c>
      <c r="F116">
        <v>0</v>
      </c>
      <c r="G116">
        <v>106</v>
      </c>
      <c r="H116">
        <v>110</v>
      </c>
      <c r="I116">
        <v>0.8</v>
      </c>
      <c r="J116">
        <v>60</v>
      </c>
      <c r="K116">
        <v>65</v>
      </c>
      <c r="L116">
        <v>0</v>
      </c>
      <c r="Q116" s="12">
        <v>2</v>
      </c>
      <c r="R116" s="12">
        <v>9</v>
      </c>
      <c r="S116" s="12">
        <v>9</v>
      </c>
      <c r="T116" s="12">
        <v>133</v>
      </c>
      <c r="U116" s="12">
        <v>155</v>
      </c>
      <c r="V116" s="12">
        <v>1.1000000000000001</v>
      </c>
      <c r="W116" s="12">
        <v>440</v>
      </c>
      <c r="X116" s="12" t="s">
        <v>101</v>
      </c>
      <c r="Y116" s="12">
        <v>0</v>
      </c>
      <c r="Z116" s="12">
        <v>0</v>
      </c>
      <c r="AA116" s="12">
        <v>55</v>
      </c>
      <c r="AB116" s="12">
        <v>0</v>
      </c>
    </row>
    <row r="117" spans="1:28" x14ac:dyDescent="0.25">
      <c r="A117">
        <v>2</v>
      </c>
      <c r="B117">
        <v>4</v>
      </c>
      <c r="C117">
        <v>4</v>
      </c>
      <c r="D117" t="s">
        <v>101</v>
      </c>
      <c r="E117">
        <v>0</v>
      </c>
      <c r="F117">
        <v>0</v>
      </c>
      <c r="G117">
        <v>129</v>
      </c>
      <c r="H117">
        <v>110</v>
      </c>
      <c r="I117">
        <v>0.3</v>
      </c>
      <c r="J117">
        <v>60</v>
      </c>
      <c r="K117">
        <v>65</v>
      </c>
      <c r="L117" t="s">
        <v>719</v>
      </c>
      <c r="Q117" s="12">
        <v>2</v>
      </c>
      <c r="R117" s="12">
        <v>10</v>
      </c>
      <c r="S117" s="12">
        <v>10</v>
      </c>
      <c r="T117" s="12">
        <v>166</v>
      </c>
      <c r="U117" s="12">
        <v>166</v>
      </c>
      <c r="V117" s="12">
        <v>1.8</v>
      </c>
      <c r="W117" s="12">
        <v>660</v>
      </c>
      <c r="X117" s="12" t="s">
        <v>101</v>
      </c>
      <c r="Y117" s="12">
        <v>0</v>
      </c>
      <c r="Z117" s="12">
        <v>0</v>
      </c>
      <c r="AA117" s="12">
        <v>65</v>
      </c>
      <c r="AB117" s="12">
        <v>0</v>
      </c>
    </row>
    <row r="118" spans="1:28" x14ac:dyDescent="0.25">
      <c r="A118">
        <v>2</v>
      </c>
      <c r="B118">
        <v>5</v>
      </c>
      <c r="C118">
        <v>5</v>
      </c>
      <c r="D118" t="s">
        <v>103</v>
      </c>
      <c r="E118">
        <v>111</v>
      </c>
      <c r="F118">
        <v>90</v>
      </c>
      <c r="G118">
        <v>138</v>
      </c>
      <c r="H118">
        <v>126</v>
      </c>
      <c r="I118">
        <v>2</v>
      </c>
      <c r="J118">
        <v>300</v>
      </c>
      <c r="K118">
        <v>80</v>
      </c>
      <c r="L118" t="s">
        <v>102</v>
      </c>
      <c r="Q118" s="12">
        <v>2</v>
      </c>
      <c r="R118" s="12">
        <v>11</v>
      </c>
      <c r="S118" s="12">
        <v>11</v>
      </c>
      <c r="T118" s="12">
        <v>188</v>
      </c>
      <c r="U118" s="12">
        <v>187</v>
      </c>
      <c r="V118" s="12">
        <v>1.8</v>
      </c>
      <c r="W118" s="12">
        <v>660</v>
      </c>
      <c r="X118" s="12" t="s">
        <v>101</v>
      </c>
      <c r="Y118" s="12">
        <v>0</v>
      </c>
      <c r="Z118" s="12">
        <v>0</v>
      </c>
      <c r="AA118" s="12">
        <v>65</v>
      </c>
      <c r="AB118" s="12">
        <v>0</v>
      </c>
    </row>
    <row r="119" spans="1:28" x14ac:dyDescent="0.25">
      <c r="A119">
        <v>2</v>
      </c>
      <c r="B119">
        <v>6</v>
      </c>
      <c r="C119">
        <v>6</v>
      </c>
      <c r="D119" t="s">
        <v>101</v>
      </c>
      <c r="E119">
        <v>0</v>
      </c>
      <c r="F119">
        <v>0</v>
      </c>
      <c r="G119">
        <v>149</v>
      </c>
      <c r="H119">
        <v>127</v>
      </c>
      <c r="I119">
        <v>1.6</v>
      </c>
      <c r="J119">
        <v>300</v>
      </c>
      <c r="K119">
        <v>80</v>
      </c>
      <c r="L119" t="s">
        <v>102</v>
      </c>
      <c r="Q119" s="12">
        <v>2</v>
      </c>
      <c r="R119" s="12">
        <v>12</v>
      </c>
      <c r="S119" s="12">
        <v>5</v>
      </c>
      <c r="T119" s="12">
        <v>138</v>
      </c>
      <c r="U119" s="12">
        <v>126</v>
      </c>
      <c r="V119" s="12">
        <v>2</v>
      </c>
      <c r="W119" s="12">
        <v>300</v>
      </c>
      <c r="X119" s="12" t="s">
        <v>103</v>
      </c>
      <c r="Y119" s="12">
        <v>111</v>
      </c>
      <c r="Z119" s="12">
        <v>90</v>
      </c>
      <c r="AA119" s="12">
        <v>80</v>
      </c>
      <c r="AB119" s="12" t="s">
        <v>102</v>
      </c>
    </row>
    <row r="120" spans="1:28" x14ac:dyDescent="0.25">
      <c r="A120">
        <v>2</v>
      </c>
      <c r="B120">
        <v>7</v>
      </c>
      <c r="C120">
        <v>7</v>
      </c>
      <c r="D120" t="s">
        <v>101</v>
      </c>
      <c r="E120">
        <v>0</v>
      </c>
      <c r="F120">
        <v>0</v>
      </c>
      <c r="G120">
        <v>199</v>
      </c>
      <c r="H120">
        <v>181</v>
      </c>
      <c r="I120">
        <v>1.2</v>
      </c>
      <c r="J120">
        <v>330</v>
      </c>
      <c r="K120">
        <v>80</v>
      </c>
      <c r="L120">
        <v>0</v>
      </c>
      <c r="Q120" s="12">
        <v>2</v>
      </c>
      <c r="R120" s="12">
        <v>13</v>
      </c>
      <c r="S120" s="12">
        <v>6</v>
      </c>
      <c r="T120" s="12">
        <v>149</v>
      </c>
      <c r="U120" s="12">
        <v>127</v>
      </c>
      <c r="V120" s="12">
        <v>1.6</v>
      </c>
      <c r="W120" s="12">
        <v>300</v>
      </c>
      <c r="X120" s="12" t="s">
        <v>101</v>
      </c>
      <c r="Y120" s="12">
        <v>0</v>
      </c>
      <c r="Z120" s="12">
        <v>0</v>
      </c>
      <c r="AA120" s="12">
        <v>80</v>
      </c>
      <c r="AB120" s="12" t="s">
        <v>102</v>
      </c>
    </row>
    <row r="121" spans="1:28" x14ac:dyDescent="0.25">
      <c r="A121">
        <v>2</v>
      </c>
      <c r="B121">
        <v>8</v>
      </c>
      <c r="C121">
        <v>8</v>
      </c>
      <c r="D121" t="s">
        <v>101</v>
      </c>
      <c r="E121">
        <v>0</v>
      </c>
      <c r="F121">
        <v>0</v>
      </c>
      <c r="G121">
        <v>130</v>
      </c>
      <c r="H121">
        <v>151</v>
      </c>
      <c r="I121">
        <v>1.7</v>
      </c>
      <c r="J121">
        <v>440</v>
      </c>
      <c r="K121">
        <v>95</v>
      </c>
      <c r="L121">
        <v>0</v>
      </c>
      <c r="Q121" s="12">
        <v>2</v>
      </c>
      <c r="R121" s="12">
        <v>14</v>
      </c>
      <c r="S121" s="12">
        <v>7</v>
      </c>
      <c r="T121" s="12">
        <v>199</v>
      </c>
      <c r="U121" s="12">
        <v>181</v>
      </c>
      <c r="V121" s="12">
        <v>1.2</v>
      </c>
      <c r="W121" s="12">
        <v>330</v>
      </c>
      <c r="X121" s="12" t="s">
        <v>101</v>
      </c>
      <c r="Y121" s="12">
        <v>0</v>
      </c>
      <c r="Z121" s="12">
        <v>0</v>
      </c>
      <c r="AA121" s="12">
        <v>80</v>
      </c>
      <c r="AB121" s="12">
        <v>0</v>
      </c>
    </row>
    <row r="122" spans="1:28" x14ac:dyDescent="0.25">
      <c r="A122">
        <v>2</v>
      </c>
      <c r="B122">
        <v>9</v>
      </c>
      <c r="C122">
        <v>9</v>
      </c>
      <c r="D122" t="s">
        <v>101</v>
      </c>
      <c r="E122">
        <v>0</v>
      </c>
      <c r="F122">
        <v>0</v>
      </c>
      <c r="G122">
        <v>133</v>
      </c>
      <c r="H122">
        <v>155</v>
      </c>
      <c r="I122">
        <v>1.1000000000000001</v>
      </c>
      <c r="J122">
        <v>440</v>
      </c>
      <c r="K122">
        <v>55</v>
      </c>
      <c r="L122">
        <v>0</v>
      </c>
      <c r="Q122" s="12">
        <v>2</v>
      </c>
      <c r="R122" s="12">
        <v>15</v>
      </c>
      <c r="S122" s="12">
        <v>8</v>
      </c>
      <c r="T122" s="12">
        <v>130</v>
      </c>
      <c r="U122" s="12">
        <v>151</v>
      </c>
      <c r="V122" s="12">
        <v>1.7</v>
      </c>
      <c r="W122" s="12">
        <v>440</v>
      </c>
      <c r="X122" s="12" t="s">
        <v>101</v>
      </c>
      <c r="Y122" s="12">
        <v>0</v>
      </c>
      <c r="Z122" s="12">
        <v>0</v>
      </c>
      <c r="AA122" s="12">
        <v>95</v>
      </c>
      <c r="AB122" s="12">
        <v>0</v>
      </c>
    </row>
    <row r="123" spans="1:28" x14ac:dyDescent="0.25">
      <c r="A123">
        <v>2</v>
      </c>
      <c r="B123">
        <v>10</v>
      </c>
      <c r="C123">
        <v>10</v>
      </c>
      <c r="D123" t="s">
        <v>101</v>
      </c>
      <c r="E123">
        <v>0</v>
      </c>
      <c r="F123">
        <v>0</v>
      </c>
      <c r="G123">
        <v>166</v>
      </c>
      <c r="H123">
        <v>166</v>
      </c>
      <c r="I123">
        <v>1.8</v>
      </c>
      <c r="J123">
        <v>660</v>
      </c>
      <c r="K123">
        <v>65</v>
      </c>
      <c r="L123">
        <v>0</v>
      </c>
      <c r="Q123" s="12">
        <v>2</v>
      </c>
      <c r="R123" s="12">
        <v>16</v>
      </c>
      <c r="S123" s="12">
        <v>9</v>
      </c>
      <c r="T123" s="12">
        <v>133</v>
      </c>
      <c r="U123" s="12">
        <v>155</v>
      </c>
      <c r="V123" s="12">
        <v>1.1000000000000001</v>
      </c>
      <c r="W123" s="12">
        <v>440</v>
      </c>
      <c r="X123" s="12" t="s">
        <v>101</v>
      </c>
      <c r="Y123" s="12">
        <v>0</v>
      </c>
      <c r="Z123" s="12">
        <v>0</v>
      </c>
      <c r="AA123" s="12">
        <v>55</v>
      </c>
      <c r="AB123" s="12">
        <v>0</v>
      </c>
    </row>
    <row r="124" spans="1:28" x14ac:dyDescent="0.25">
      <c r="A124">
        <v>2</v>
      </c>
      <c r="B124">
        <v>11</v>
      </c>
      <c r="C124">
        <v>11</v>
      </c>
      <c r="D124" t="s">
        <v>101</v>
      </c>
      <c r="E124">
        <v>0</v>
      </c>
      <c r="F124">
        <v>0</v>
      </c>
      <c r="G124">
        <v>188</v>
      </c>
      <c r="H124">
        <v>187</v>
      </c>
      <c r="I124">
        <v>1.8</v>
      </c>
      <c r="J124">
        <v>660</v>
      </c>
      <c r="K124">
        <v>65</v>
      </c>
      <c r="L124">
        <v>0</v>
      </c>
      <c r="Q124" s="12">
        <v>2</v>
      </c>
      <c r="R124" s="12">
        <v>17</v>
      </c>
      <c r="S124" s="12">
        <v>8</v>
      </c>
      <c r="T124" s="12">
        <v>130</v>
      </c>
      <c r="U124" s="12">
        <v>151</v>
      </c>
      <c r="V124" s="12">
        <v>1.7</v>
      </c>
      <c r="W124" s="12">
        <v>440</v>
      </c>
      <c r="X124" s="12" t="s">
        <v>101</v>
      </c>
      <c r="Y124" s="12">
        <v>0</v>
      </c>
      <c r="Z124" s="12">
        <v>0</v>
      </c>
      <c r="AA124" s="12">
        <v>95</v>
      </c>
      <c r="AB124" s="12">
        <v>0</v>
      </c>
    </row>
    <row r="125" spans="1:28" x14ac:dyDescent="0.25">
      <c r="A125">
        <v>2</v>
      </c>
      <c r="B125">
        <v>12</v>
      </c>
      <c r="C125">
        <v>5</v>
      </c>
      <c r="D125" t="s">
        <v>103</v>
      </c>
      <c r="E125">
        <v>111</v>
      </c>
      <c r="F125">
        <v>90</v>
      </c>
      <c r="G125">
        <v>138</v>
      </c>
      <c r="H125">
        <v>126</v>
      </c>
      <c r="I125">
        <v>2</v>
      </c>
      <c r="J125">
        <v>300</v>
      </c>
      <c r="K125">
        <v>80</v>
      </c>
      <c r="L125" t="s">
        <v>102</v>
      </c>
      <c r="Q125" s="12">
        <v>2</v>
      </c>
      <c r="R125" s="12">
        <v>18</v>
      </c>
      <c r="S125" s="12" t="s">
        <v>105</v>
      </c>
      <c r="T125" s="12">
        <v>180</v>
      </c>
      <c r="U125" s="12">
        <v>157</v>
      </c>
      <c r="V125" s="12">
        <v>1.2</v>
      </c>
      <c r="W125" s="12">
        <v>2000</v>
      </c>
      <c r="X125" s="12" t="s">
        <v>101</v>
      </c>
      <c r="Y125" s="12">
        <v>0</v>
      </c>
      <c r="Z125" s="12">
        <v>0</v>
      </c>
      <c r="AA125" s="12">
        <v>60</v>
      </c>
      <c r="AB125" s="12">
        <v>0</v>
      </c>
    </row>
    <row r="126" spans="1:28" x14ac:dyDescent="0.25">
      <c r="A126">
        <v>2</v>
      </c>
      <c r="B126">
        <v>13</v>
      </c>
      <c r="C126">
        <v>6</v>
      </c>
      <c r="D126" t="s">
        <v>101</v>
      </c>
      <c r="E126">
        <v>0</v>
      </c>
      <c r="F126">
        <v>0</v>
      </c>
      <c r="G126">
        <v>149</v>
      </c>
      <c r="H126">
        <v>127</v>
      </c>
      <c r="I126">
        <v>1.6</v>
      </c>
      <c r="J126">
        <v>300</v>
      </c>
      <c r="K126">
        <v>80</v>
      </c>
      <c r="L126" t="s">
        <v>102</v>
      </c>
      <c r="Q126" s="12">
        <v>2</v>
      </c>
      <c r="R126" s="12">
        <v>19</v>
      </c>
      <c r="S126" s="12" t="s">
        <v>167</v>
      </c>
      <c r="T126" s="12">
        <v>180</v>
      </c>
      <c r="U126" s="12">
        <v>159</v>
      </c>
      <c r="V126" s="12">
        <v>1.3</v>
      </c>
      <c r="W126" s="12">
        <v>660</v>
      </c>
      <c r="X126" s="12" t="s">
        <v>103</v>
      </c>
      <c r="Y126" s="12">
        <v>140</v>
      </c>
      <c r="Z126" s="12">
        <v>101</v>
      </c>
      <c r="AA126" s="12">
        <v>75</v>
      </c>
      <c r="AB126" s="12" t="s">
        <v>718</v>
      </c>
    </row>
    <row r="127" spans="1:28" x14ac:dyDescent="0.25">
      <c r="A127">
        <v>2</v>
      </c>
      <c r="B127">
        <v>14</v>
      </c>
      <c r="C127">
        <v>7</v>
      </c>
      <c r="D127" t="s">
        <v>101</v>
      </c>
      <c r="E127">
        <v>0</v>
      </c>
      <c r="F127">
        <v>0</v>
      </c>
      <c r="G127">
        <v>199</v>
      </c>
      <c r="H127">
        <v>181</v>
      </c>
      <c r="I127">
        <v>1.2</v>
      </c>
      <c r="J127">
        <v>330</v>
      </c>
      <c r="K127">
        <v>80</v>
      </c>
      <c r="L127">
        <v>0</v>
      </c>
      <c r="Q127" s="12">
        <v>2</v>
      </c>
      <c r="R127" s="12">
        <v>20</v>
      </c>
      <c r="S127" s="12">
        <v>1</v>
      </c>
      <c r="T127" s="12">
        <v>100</v>
      </c>
      <c r="U127" s="12">
        <v>101</v>
      </c>
      <c r="V127" s="12">
        <v>0.9</v>
      </c>
      <c r="W127" s="12">
        <v>60</v>
      </c>
      <c r="X127" s="12" t="s">
        <v>101</v>
      </c>
      <c r="Y127" s="12">
        <v>0</v>
      </c>
      <c r="Z127" s="12">
        <v>0</v>
      </c>
      <c r="AA127" s="12">
        <v>65</v>
      </c>
      <c r="AB127" s="12">
        <v>0</v>
      </c>
    </row>
    <row r="128" spans="1:28" x14ac:dyDescent="0.25">
      <c r="A128">
        <v>2</v>
      </c>
      <c r="B128">
        <v>15</v>
      </c>
      <c r="C128">
        <v>8</v>
      </c>
      <c r="D128" t="s">
        <v>101</v>
      </c>
      <c r="E128">
        <v>0</v>
      </c>
      <c r="F128">
        <v>0</v>
      </c>
      <c r="G128">
        <v>130</v>
      </c>
      <c r="H128">
        <v>151</v>
      </c>
      <c r="I128">
        <v>1.7</v>
      </c>
      <c r="J128">
        <v>440</v>
      </c>
      <c r="K128">
        <v>95</v>
      </c>
      <c r="L128">
        <v>0</v>
      </c>
      <c r="Q128" s="12">
        <v>2</v>
      </c>
      <c r="R128" s="12">
        <v>21</v>
      </c>
      <c r="S128" s="12">
        <v>2</v>
      </c>
      <c r="T128" s="12">
        <v>101</v>
      </c>
      <c r="U128" s="12">
        <v>102</v>
      </c>
      <c r="V128" s="12">
        <v>0.8</v>
      </c>
      <c r="W128" s="12">
        <v>60</v>
      </c>
      <c r="X128" s="12" t="s">
        <v>101</v>
      </c>
      <c r="Y128" s="12">
        <v>0</v>
      </c>
      <c r="Z128" s="12">
        <v>0</v>
      </c>
      <c r="AA128" s="12">
        <v>65</v>
      </c>
      <c r="AB128" s="12">
        <v>0</v>
      </c>
    </row>
    <row r="129" spans="1:28" x14ac:dyDescent="0.25">
      <c r="A129">
        <v>2</v>
      </c>
      <c r="B129">
        <v>16</v>
      </c>
      <c r="C129">
        <v>9</v>
      </c>
      <c r="D129" t="s">
        <v>101</v>
      </c>
      <c r="E129">
        <v>0</v>
      </c>
      <c r="F129">
        <v>0</v>
      </c>
      <c r="G129">
        <v>133</v>
      </c>
      <c r="H129">
        <v>155</v>
      </c>
      <c r="I129">
        <v>1.1000000000000001</v>
      </c>
      <c r="J129">
        <v>440</v>
      </c>
      <c r="K129">
        <v>55</v>
      </c>
      <c r="L129">
        <v>0</v>
      </c>
      <c r="Q129" s="12">
        <v>2</v>
      </c>
      <c r="R129" s="12">
        <v>22</v>
      </c>
      <c r="S129" s="12">
        <v>3</v>
      </c>
      <c r="T129" s="12">
        <v>106</v>
      </c>
      <c r="U129" s="12">
        <v>110</v>
      </c>
      <c r="V129" s="12">
        <v>0.8</v>
      </c>
      <c r="W129" s="12">
        <v>60</v>
      </c>
      <c r="X129" s="12" t="s">
        <v>101</v>
      </c>
      <c r="Y129" s="12">
        <v>0</v>
      </c>
      <c r="Z129" s="12">
        <v>0</v>
      </c>
      <c r="AA129" s="12">
        <v>65</v>
      </c>
      <c r="AB129" s="12">
        <v>0</v>
      </c>
    </row>
    <row r="130" spans="1:28" x14ac:dyDescent="0.25">
      <c r="A130">
        <v>2</v>
      </c>
      <c r="B130">
        <v>17</v>
      </c>
      <c r="C130">
        <v>8</v>
      </c>
      <c r="D130" t="s">
        <v>101</v>
      </c>
      <c r="E130">
        <v>0</v>
      </c>
      <c r="F130">
        <v>0</v>
      </c>
      <c r="G130">
        <v>130</v>
      </c>
      <c r="H130">
        <v>151</v>
      </c>
      <c r="I130">
        <v>1.7</v>
      </c>
      <c r="J130">
        <v>440</v>
      </c>
      <c r="K130">
        <v>95</v>
      </c>
      <c r="L130">
        <v>0</v>
      </c>
      <c r="Q130" s="12">
        <v>2</v>
      </c>
      <c r="R130" s="12">
        <v>23</v>
      </c>
      <c r="S130" s="12">
        <v>4</v>
      </c>
      <c r="T130" s="12">
        <v>129</v>
      </c>
      <c r="U130" s="12">
        <v>110</v>
      </c>
      <c r="V130" s="12">
        <v>0.3</v>
      </c>
      <c r="W130" s="12">
        <v>60</v>
      </c>
      <c r="X130" s="12" t="s">
        <v>101</v>
      </c>
      <c r="Y130" s="12">
        <v>0</v>
      </c>
      <c r="Z130" s="12">
        <v>0</v>
      </c>
      <c r="AA130" s="12">
        <v>65</v>
      </c>
      <c r="AB130" s="12" t="s">
        <v>719</v>
      </c>
    </row>
    <row r="131" spans="1:28" x14ac:dyDescent="0.25">
      <c r="A131">
        <v>2</v>
      </c>
      <c r="B131">
        <v>18</v>
      </c>
      <c r="C131" t="s">
        <v>105</v>
      </c>
      <c r="D131" t="s">
        <v>101</v>
      </c>
      <c r="E131">
        <v>0</v>
      </c>
      <c r="F131">
        <v>0</v>
      </c>
      <c r="G131">
        <v>180</v>
      </c>
      <c r="H131">
        <v>157</v>
      </c>
      <c r="I131">
        <v>1.2</v>
      </c>
      <c r="J131">
        <v>2000</v>
      </c>
      <c r="K131">
        <v>60</v>
      </c>
      <c r="L131">
        <v>0</v>
      </c>
      <c r="Q131" s="12">
        <v>2</v>
      </c>
      <c r="R131" s="12">
        <v>24</v>
      </c>
      <c r="S131" s="12">
        <v>5</v>
      </c>
      <c r="T131" s="12">
        <v>138</v>
      </c>
      <c r="U131" s="12">
        <v>126</v>
      </c>
      <c r="V131" s="12">
        <v>2</v>
      </c>
      <c r="W131" s="12">
        <v>300</v>
      </c>
      <c r="X131" s="12" t="s">
        <v>103</v>
      </c>
      <c r="Y131" s="12">
        <v>111</v>
      </c>
      <c r="Z131" s="12">
        <v>90</v>
      </c>
      <c r="AA131" s="12">
        <v>80</v>
      </c>
      <c r="AB131" s="12" t="s">
        <v>102</v>
      </c>
    </row>
    <row r="132" spans="1:28" x14ac:dyDescent="0.25">
      <c r="A132">
        <v>2</v>
      </c>
      <c r="B132">
        <v>19</v>
      </c>
      <c r="C132" t="s">
        <v>167</v>
      </c>
      <c r="D132" t="s">
        <v>103</v>
      </c>
      <c r="E132">
        <v>140</v>
      </c>
      <c r="F132">
        <v>101</v>
      </c>
      <c r="G132">
        <v>180</v>
      </c>
      <c r="H132">
        <v>159</v>
      </c>
      <c r="I132">
        <v>1.3</v>
      </c>
      <c r="J132">
        <v>660</v>
      </c>
      <c r="K132">
        <v>75</v>
      </c>
      <c r="L132" t="s">
        <v>718</v>
      </c>
      <c r="Q132" s="12">
        <v>2</v>
      </c>
      <c r="R132" s="12">
        <v>25</v>
      </c>
      <c r="S132" s="12">
        <v>6</v>
      </c>
      <c r="T132" s="12">
        <v>149</v>
      </c>
      <c r="U132" s="12">
        <v>127</v>
      </c>
      <c r="V132" s="12">
        <v>1.6</v>
      </c>
      <c r="W132" s="12">
        <v>300</v>
      </c>
      <c r="X132" s="12" t="s">
        <v>101</v>
      </c>
      <c r="Y132" s="12">
        <v>0</v>
      </c>
      <c r="Z132" s="12">
        <v>0</v>
      </c>
      <c r="AA132" s="12">
        <v>80</v>
      </c>
      <c r="AB132" s="12" t="s">
        <v>102</v>
      </c>
    </row>
    <row r="133" spans="1:28" x14ac:dyDescent="0.25">
      <c r="A133">
        <v>2</v>
      </c>
      <c r="B133">
        <v>20</v>
      </c>
      <c r="C133">
        <v>1</v>
      </c>
      <c r="D133" t="s">
        <v>101</v>
      </c>
      <c r="E133">
        <v>0</v>
      </c>
      <c r="F133">
        <v>0</v>
      </c>
      <c r="G133">
        <v>100</v>
      </c>
      <c r="H133">
        <v>101</v>
      </c>
      <c r="I133">
        <v>0.9</v>
      </c>
      <c r="J133">
        <v>60</v>
      </c>
      <c r="K133">
        <v>65</v>
      </c>
      <c r="L133">
        <v>0</v>
      </c>
      <c r="Q133" s="12">
        <v>2</v>
      </c>
      <c r="R133" s="12">
        <v>26</v>
      </c>
      <c r="S133" s="12">
        <v>7</v>
      </c>
      <c r="T133" s="12">
        <v>199</v>
      </c>
      <c r="U133" s="12">
        <v>181</v>
      </c>
      <c r="V133" s="12">
        <v>1.2</v>
      </c>
      <c r="W133" s="12">
        <v>330</v>
      </c>
      <c r="X133" s="12" t="s">
        <v>101</v>
      </c>
      <c r="Y133" s="12">
        <v>0</v>
      </c>
      <c r="Z133" s="12">
        <v>0</v>
      </c>
      <c r="AA133" s="12">
        <v>80</v>
      </c>
      <c r="AB133" s="12">
        <v>0</v>
      </c>
    </row>
    <row r="134" spans="1:28" x14ac:dyDescent="0.25">
      <c r="A134">
        <v>2</v>
      </c>
      <c r="B134">
        <v>21</v>
      </c>
      <c r="C134">
        <v>2</v>
      </c>
      <c r="D134" t="s">
        <v>101</v>
      </c>
      <c r="E134">
        <v>0</v>
      </c>
      <c r="F134">
        <v>0</v>
      </c>
      <c r="G134">
        <v>101</v>
      </c>
      <c r="H134">
        <v>102</v>
      </c>
      <c r="I134">
        <v>0.8</v>
      </c>
      <c r="J134">
        <v>60</v>
      </c>
      <c r="K134">
        <v>65</v>
      </c>
      <c r="L134">
        <v>0</v>
      </c>
      <c r="Q134" s="12">
        <v>2</v>
      </c>
      <c r="R134" s="12">
        <v>27</v>
      </c>
      <c r="S134" s="12" t="s">
        <v>167</v>
      </c>
      <c r="T134" s="12">
        <v>180</v>
      </c>
      <c r="U134" s="12">
        <v>159</v>
      </c>
      <c r="V134" s="12">
        <v>1.3</v>
      </c>
      <c r="W134" s="12">
        <v>660</v>
      </c>
      <c r="X134" s="12" t="s">
        <v>103</v>
      </c>
      <c r="Y134" s="12">
        <v>140</v>
      </c>
      <c r="Z134" s="12">
        <v>101</v>
      </c>
      <c r="AA134" s="12">
        <v>75</v>
      </c>
      <c r="AB134" s="12" t="s">
        <v>718</v>
      </c>
    </row>
    <row r="135" spans="1:28" x14ac:dyDescent="0.25">
      <c r="A135">
        <v>2</v>
      </c>
      <c r="B135">
        <v>22</v>
      </c>
      <c r="C135">
        <v>3</v>
      </c>
      <c r="D135" t="s">
        <v>101</v>
      </c>
      <c r="E135">
        <v>0</v>
      </c>
      <c r="F135">
        <v>0</v>
      </c>
      <c r="G135">
        <v>106</v>
      </c>
      <c r="H135">
        <v>110</v>
      </c>
      <c r="I135">
        <v>0.8</v>
      </c>
      <c r="J135">
        <v>60</v>
      </c>
      <c r="K135">
        <v>65</v>
      </c>
      <c r="L135">
        <v>0</v>
      </c>
      <c r="Q135" s="12">
        <v>2</v>
      </c>
      <c r="R135" s="12">
        <v>28</v>
      </c>
      <c r="S135" s="12">
        <v>1</v>
      </c>
      <c r="T135" s="12">
        <v>100</v>
      </c>
      <c r="U135" s="12">
        <v>101</v>
      </c>
      <c r="V135" s="12">
        <v>0.9</v>
      </c>
      <c r="W135" s="12">
        <v>60</v>
      </c>
      <c r="X135" s="12" t="s">
        <v>101</v>
      </c>
      <c r="Y135" s="12">
        <v>0</v>
      </c>
      <c r="Z135" s="12">
        <v>0</v>
      </c>
      <c r="AA135" s="12">
        <v>65</v>
      </c>
      <c r="AB135" s="12">
        <v>0</v>
      </c>
    </row>
    <row r="136" spans="1:28" x14ac:dyDescent="0.25">
      <c r="A136">
        <v>2</v>
      </c>
      <c r="B136">
        <v>23</v>
      </c>
      <c r="C136">
        <v>4</v>
      </c>
      <c r="D136" t="s">
        <v>101</v>
      </c>
      <c r="E136">
        <v>0</v>
      </c>
      <c r="F136">
        <v>0</v>
      </c>
      <c r="G136">
        <v>129</v>
      </c>
      <c r="H136">
        <v>110</v>
      </c>
      <c r="I136">
        <v>0.3</v>
      </c>
      <c r="J136">
        <v>60</v>
      </c>
      <c r="K136">
        <v>65</v>
      </c>
      <c r="L136" t="s">
        <v>719</v>
      </c>
      <c r="Q136" s="12">
        <v>2</v>
      </c>
      <c r="R136" s="12">
        <v>29</v>
      </c>
      <c r="S136" s="12">
        <v>2</v>
      </c>
      <c r="T136" s="12">
        <v>101</v>
      </c>
      <c r="U136" s="12">
        <v>102</v>
      </c>
      <c r="V136" s="12">
        <v>0.8</v>
      </c>
      <c r="W136" s="12">
        <v>60</v>
      </c>
      <c r="X136" s="12" t="s">
        <v>101</v>
      </c>
      <c r="Y136" s="12">
        <v>0</v>
      </c>
      <c r="Z136" s="12">
        <v>0</v>
      </c>
      <c r="AA136" s="12">
        <v>65</v>
      </c>
      <c r="AB136" s="12">
        <v>0</v>
      </c>
    </row>
    <row r="137" spans="1:28" x14ac:dyDescent="0.25">
      <c r="A137">
        <v>2</v>
      </c>
      <c r="B137">
        <v>24</v>
      </c>
      <c r="C137">
        <v>5</v>
      </c>
      <c r="D137" t="s">
        <v>103</v>
      </c>
      <c r="E137">
        <v>111</v>
      </c>
      <c r="F137">
        <v>90</v>
      </c>
      <c r="G137">
        <v>138</v>
      </c>
      <c r="H137">
        <v>126</v>
      </c>
      <c r="I137">
        <v>2</v>
      </c>
      <c r="J137">
        <v>300</v>
      </c>
      <c r="K137">
        <v>80</v>
      </c>
      <c r="L137" t="s">
        <v>102</v>
      </c>
      <c r="Q137" s="12">
        <v>2</v>
      </c>
      <c r="R137" s="12">
        <v>30</v>
      </c>
      <c r="S137" s="12">
        <v>3</v>
      </c>
      <c r="T137" s="12">
        <v>106</v>
      </c>
      <c r="U137" s="12">
        <v>110</v>
      </c>
      <c r="V137" s="12">
        <v>0.8</v>
      </c>
      <c r="W137" s="12">
        <v>60</v>
      </c>
      <c r="X137" s="12" t="s">
        <v>101</v>
      </c>
      <c r="Y137" s="12">
        <v>0</v>
      </c>
      <c r="Z137" s="12">
        <v>0</v>
      </c>
      <c r="AA137" s="12">
        <v>65</v>
      </c>
      <c r="AB137" s="12">
        <v>0</v>
      </c>
    </row>
    <row r="138" spans="1:28" x14ac:dyDescent="0.25">
      <c r="A138">
        <v>2</v>
      </c>
      <c r="B138">
        <v>25</v>
      </c>
      <c r="C138">
        <v>6</v>
      </c>
      <c r="D138" t="s">
        <v>101</v>
      </c>
      <c r="E138">
        <v>0</v>
      </c>
      <c r="F138">
        <v>0</v>
      </c>
      <c r="G138">
        <v>149</v>
      </c>
      <c r="H138">
        <v>127</v>
      </c>
      <c r="I138">
        <v>1.6</v>
      </c>
      <c r="J138">
        <v>300</v>
      </c>
      <c r="K138">
        <v>80</v>
      </c>
      <c r="L138" t="s">
        <v>102</v>
      </c>
      <c r="Q138" s="12">
        <v>2</v>
      </c>
      <c r="R138" s="12">
        <v>31</v>
      </c>
      <c r="S138" s="12">
        <v>4</v>
      </c>
      <c r="T138" s="12">
        <v>129</v>
      </c>
      <c r="U138" s="12">
        <v>110</v>
      </c>
      <c r="V138" s="12">
        <v>0.3</v>
      </c>
      <c r="W138" s="12">
        <v>60</v>
      </c>
      <c r="X138" s="12" t="s">
        <v>101</v>
      </c>
      <c r="Y138" s="12">
        <v>0</v>
      </c>
      <c r="Z138" s="12">
        <v>0</v>
      </c>
      <c r="AA138" s="12">
        <v>65</v>
      </c>
      <c r="AB138" s="12" t="s">
        <v>719</v>
      </c>
    </row>
    <row r="139" spans="1:28" x14ac:dyDescent="0.25">
      <c r="A139">
        <v>2</v>
      </c>
      <c r="B139">
        <v>26</v>
      </c>
      <c r="C139">
        <v>7</v>
      </c>
      <c r="D139" t="s">
        <v>101</v>
      </c>
      <c r="E139">
        <v>0</v>
      </c>
      <c r="F139">
        <v>0</v>
      </c>
      <c r="G139">
        <v>199</v>
      </c>
      <c r="H139">
        <v>181</v>
      </c>
      <c r="I139">
        <v>1.2</v>
      </c>
      <c r="J139">
        <v>330</v>
      </c>
      <c r="K139">
        <v>80</v>
      </c>
      <c r="L139">
        <v>0</v>
      </c>
      <c r="Q139" s="12">
        <v>2</v>
      </c>
      <c r="R139" s="12">
        <v>32</v>
      </c>
      <c r="S139" s="12">
        <v>5</v>
      </c>
      <c r="T139" s="12">
        <v>138</v>
      </c>
      <c r="U139" s="12">
        <v>126</v>
      </c>
      <c r="V139" s="12">
        <v>2</v>
      </c>
      <c r="W139" s="12">
        <v>300</v>
      </c>
      <c r="X139" s="12" t="s">
        <v>103</v>
      </c>
      <c r="Y139" s="12">
        <v>111</v>
      </c>
      <c r="Z139" s="12">
        <v>90</v>
      </c>
      <c r="AA139" s="12">
        <v>80</v>
      </c>
      <c r="AB139" s="12" t="s">
        <v>102</v>
      </c>
    </row>
    <row r="140" spans="1:28" x14ac:dyDescent="0.25">
      <c r="A140">
        <v>2</v>
      </c>
      <c r="B140">
        <v>27</v>
      </c>
      <c r="C140" t="s">
        <v>167</v>
      </c>
      <c r="D140" t="s">
        <v>103</v>
      </c>
      <c r="E140">
        <v>140</v>
      </c>
      <c r="F140">
        <v>101</v>
      </c>
      <c r="G140">
        <v>180</v>
      </c>
      <c r="H140">
        <v>159</v>
      </c>
      <c r="I140">
        <v>1.3</v>
      </c>
      <c r="J140">
        <v>660</v>
      </c>
      <c r="K140">
        <v>75</v>
      </c>
      <c r="L140" t="s">
        <v>718</v>
      </c>
      <c r="Q140" s="12">
        <v>2</v>
      </c>
      <c r="R140" s="12">
        <v>33</v>
      </c>
      <c r="S140" s="12">
        <v>6</v>
      </c>
      <c r="T140" s="12">
        <v>149</v>
      </c>
      <c r="U140" s="12">
        <v>127</v>
      </c>
      <c r="V140" s="12">
        <v>1.6</v>
      </c>
      <c r="W140" s="12">
        <v>300</v>
      </c>
      <c r="X140" s="12" t="s">
        <v>101</v>
      </c>
      <c r="Y140" s="12">
        <v>0</v>
      </c>
      <c r="Z140" s="12">
        <v>0</v>
      </c>
      <c r="AA140" s="12">
        <v>80</v>
      </c>
      <c r="AB140" s="12" t="s">
        <v>102</v>
      </c>
    </row>
    <row r="141" spans="1:28" x14ac:dyDescent="0.25">
      <c r="A141">
        <v>2</v>
      </c>
      <c r="B141">
        <v>28</v>
      </c>
      <c r="C141">
        <v>1</v>
      </c>
      <c r="D141" t="s">
        <v>101</v>
      </c>
      <c r="E141">
        <v>0</v>
      </c>
      <c r="F141">
        <v>0</v>
      </c>
      <c r="G141">
        <v>100</v>
      </c>
      <c r="H141">
        <v>101</v>
      </c>
      <c r="I141">
        <v>0.9</v>
      </c>
      <c r="J141">
        <v>60</v>
      </c>
      <c r="K141">
        <v>65</v>
      </c>
      <c r="L141">
        <v>0</v>
      </c>
      <c r="Q141" s="12">
        <v>2</v>
      </c>
      <c r="R141" s="12">
        <v>34</v>
      </c>
      <c r="S141" s="12">
        <v>7</v>
      </c>
      <c r="T141" s="12">
        <v>199</v>
      </c>
      <c r="U141" s="12">
        <v>181</v>
      </c>
      <c r="V141" s="12">
        <v>1.2</v>
      </c>
      <c r="W141" s="12">
        <v>330</v>
      </c>
      <c r="X141" s="12" t="s">
        <v>101</v>
      </c>
      <c r="Y141" s="12">
        <v>0</v>
      </c>
      <c r="Z141" s="12">
        <v>0</v>
      </c>
      <c r="AA141" s="12">
        <v>80</v>
      </c>
      <c r="AB141" s="12">
        <v>0</v>
      </c>
    </row>
    <row r="142" spans="1:28" x14ac:dyDescent="0.25">
      <c r="A142">
        <v>2</v>
      </c>
      <c r="B142">
        <v>29</v>
      </c>
      <c r="C142">
        <v>2</v>
      </c>
      <c r="D142" t="s">
        <v>101</v>
      </c>
      <c r="E142">
        <v>0</v>
      </c>
      <c r="F142">
        <v>0</v>
      </c>
      <c r="G142">
        <v>101</v>
      </c>
      <c r="H142">
        <v>102</v>
      </c>
      <c r="I142">
        <v>0.8</v>
      </c>
      <c r="J142">
        <v>60</v>
      </c>
      <c r="K142">
        <v>65</v>
      </c>
      <c r="L142">
        <v>0</v>
      </c>
      <c r="Q142" s="12">
        <v>3</v>
      </c>
      <c r="R142" s="12">
        <v>1</v>
      </c>
      <c r="S142" s="12">
        <v>10</v>
      </c>
      <c r="T142" s="12">
        <v>166</v>
      </c>
      <c r="U142" s="12">
        <v>166</v>
      </c>
      <c r="V142" s="12">
        <v>1.8</v>
      </c>
      <c r="W142" s="12">
        <v>660</v>
      </c>
      <c r="X142" s="12" t="s">
        <v>101</v>
      </c>
      <c r="Y142" s="12">
        <v>0</v>
      </c>
      <c r="Z142" s="12">
        <v>0</v>
      </c>
      <c r="AA142" s="12">
        <v>65</v>
      </c>
      <c r="AB142" s="12">
        <v>0</v>
      </c>
    </row>
    <row r="143" spans="1:28" x14ac:dyDescent="0.25">
      <c r="A143">
        <v>2</v>
      </c>
      <c r="B143">
        <v>30</v>
      </c>
      <c r="C143">
        <v>3</v>
      </c>
      <c r="D143" t="s">
        <v>101</v>
      </c>
      <c r="E143">
        <v>0</v>
      </c>
      <c r="F143">
        <v>0</v>
      </c>
      <c r="G143">
        <v>106</v>
      </c>
      <c r="H143">
        <v>110</v>
      </c>
      <c r="I143">
        <v>0.8</v>
      </c>
      <c r="J143">
        <v>60</v>
      </c>
      <c r="K143">
        <v>65</v>
      </c>
      <c r="L143">
        <v>0</v>
      </c>
      <c r="Q143" s="12">
        <v>3</v>
      </c>
      <c r="R143" s="12">
        <v>2</v>
      </c>
      <c r="S143" s="12">
        <v>11</v>
      </c>
      <c r="T143" s="12">
        <v>188</v>
      </c>
      <c r="U143" s="12">
        <v>187</v>
      </c>
      <c r="V143" s="12">
        <v>1.8</v>
      </c>
      <c r="W143" s="12">
        <v>660</v>
      </c>
      <c r="X143" s="12" t="s">
        <v>101</v>
      </c>
      <c r="Y143" s="12">
        <v>0</v>
      </c>
      <c r="Z143" s="12">
        <v>0</v>
      </c>
      <c r="AA143" s="12">
        <v>65</v>
      </c>
      <c r="AB143" s="12">
        <v>0</v>
      </c>
    </row>
    <row r="144" spans="1:28" x14ac:dyDescent="0.25">
      <c r="A144">
        <v>2</v>
      </c>
      <c r="B144">
        <v>31</v>
      </c>
      <c r="C144">
        <v>4</v>
      </c>
      <c r="D144" t="s">
        <v>101</v>
      </c>
      <c r="E144">
        <v>0</v>
      </c>
      <c r="F144">
        <v>0</v>
      </c>
      <c r="G144">
        <v>129</v>
      </c>
      <c r="H144">
        <v>110</v>
      </c>
      <c r="I144">
        <v>0.3</v>
      </c>
      <c r="J144">
        <v>60</v>
      </c>
      <c r="K144">
        <v>65</v>
      </c>
      <c r="L144" t="s">
        <v>719</v>
      </c>
      <c r="Q144" s="12">
        <v>3</v>
      </c>
      <c r="R144" s="12">
        <v>3</v>
      </c>
      <c r="S144" s="12" t="s">
        <v>167</v>
      </c>
      <c r="T144" s="12">
        <v>180</v>
      </c>
      <c r="U144" s="12">
        <v>159</v>
      </c>
      <c r="V144" s="12">
        <v>1.3</v>
      </c>
      <c r="W144" s="12">
        <v>660</v>
      </c>
      <c r="X144" s="12" t="s">
        <v>103</v>
      </c>
      <c r="Y144" s="12">
        <v>140</v>
      </c>
      <c r="Z144" s="12">
        <v>101</v>
      </c>
      <c r="AA144" s="12">
        <v>75</v>
      </c>
      <c r="AB144" s="12" t="s">
        <v>718</v>
      </c>
    </row>
    <row r="145" spans="1:28" x14ac:dyDescent="0.25">
      <c r="A145">
        <v>2</v>
      </c>
      <c r="B145">
        <v>32</v>
      </c>
      <c r="C145">
        <v>5</v>
      </c>
      <c r="D145" t="s">
        <v>103</v>
      </c>
      <c r="E145">
        <v>111</v>
      </c>
      <c r="F145">
        <v>90</v>
      </c>
      <c r="G145">
        <v>138</v>
      </c>
      <c r="H145">
        <v>126</v>
      </c>
      <c r="I145">
        <v>2</v>
      </c>
      <c r="J145">
        <v>300</v>
      </c>
      <c r="K145">
        <v>80</v>
      </c>
      <c r="L145" t="s">
        <v>102</v>
      </c>
      <c r="Q145" s="12">
        <v>3</v>
      </c>
      <c r="R145" s="12">
        <v>4</v>
      </c>
      <c r="S145" s="12">
        <v>1</v>
      </c>
      <c r="T145" s="12">
        <v>100</v>
      </c>
      <c r="U145" s="12">
        <v>101</v>
      </c>
      <c r="V145" s="12">
        <v>0.9</v>
      </c>
      <c r="W145" s="12">
        <v>60</v>
      </c>
      <c r="X145" s="12" t="s">
        <v>101</v>
      </c>
      <c r="Y145" s="12">
        <v>0</v>
      </c>
      <c r="Z145" s="12">
        <v>0</v>
      </c>
      <c r="AA145" s="12">
        <v>65</v>
      </c>
      <c r="AB145" s="12">
        <v>0</v>
      </c>
    </row>
    <row r="146" spans="1:28" x14ac:dyDescent="0.25">
      <c r="A146">
        <v>2</v>
      </c>
      <c r="B146">
        <v>33</v>
      </c>
      <c r="C146">
        <v>6</v>
      </c>
      <c r="D146" t="s">
        <v>101</v>
      </c>
      <c r="E146">
        <v>0</v>
      </c>
      <c r="F146">
        <v>0</v>
      </c>
      <c r="G146">
        <v>149</v>
      </c>
      <c r="H146">
        <v>127</v>
      </c>
      <c r="I146">
        <v>1.6</v>
      </c>
      <c r="J146">
        <v>300</v>
      </c>
      <c r="K146">
        <v>80</v>
      </c>
      <c r="L146" t="s">
        <v>102</v>
      </c>
      <c r="Q146" s="12">
        <v>3</v>
      </c>
      <c r="R146" s="12">
        <v>5</v>
      </c>
      <c r="S146" s="12">
        <v>2</v>
      </c>
      <c r="T146" s="12">
        <v>101</v>
      </c>
      <c r="U146" s="12">
        <v>102</v>
      </c>
      <c r="V146" s="12">
        <v>0.8</v>
      </c>
      <c r="W146" s="12">
        <v>60</v>
      </c>
      <c r="X146" s="12" t="s">
        <v>101</v>
      </c>
      <c r="Y146" s="12">
        <v>0</v>
      </c>
      <c r="Z146" s="12">
        <v>0</v>
      </c>
      <c r="AA146" s="12">
        <v>65</v>
      </c>
      <c r="AB146" s="12">
        <v>0</v>
      </c>
    </row>
    <row r="147" spans="1:28" x14ac:dyDescent="0.25">
      <c r="A147">
        <v>2</v>
      </c>
      <c r="B147">
        <v>34</v>
      </c>
      <c r="C147">
        <v>7</v>
      </c>
      <c r="D147" t="s">
        <v>101</v>
      </c>
      <c r="E147">
        <v>0</v>
      </c>
      <c r="F147">
        <v>0</v>
      </c>
      <c r="G147">
        <v>199</v>
      </c>
      <c r="H147">
        <v>181</v>
      </c>
      <c r="I147">
        <v>1.2</v>
      </c>
      <c r="J147">
        <v>330</v>
      </c>
      <c r="K147">
        <v>80</v>
      </c>
      <c r="L147">
        <v>0</v>
      </c>
      <c r="Q147" s="12">
        <v>3</v>
      </c>
      <c r="R147" s="12">
        <v>6</v>
      </c>
      <c r="S147" s="12">
        <v>3</v>
      </c>
      <c r="T147" s="12">
        <v>106</v>
      </c>
      <c r="U147" s="12">
        <v>110</v>
      </c>
      <c r="V147" s="12">
        <v>0.8</v>
      </c>
      <c r="W147" s="12">
        <v>60</v>
      </c>
      <c r="X147" s="12" t="s">
        <v>101</v>
      </c>
      <c r="Y147" s="12">
        <v>0</v>
      </c>
      <c r="Z147" s="12">
        <v>0</v>
      </c>
      <c r="AA147" s="12">
        <v>65</v>
      </c>
      <c r="AB147" s="12">
        <v>0</v>
      </c>
    </row>
    <row r="148" spans="1:28" x14ac:dyDescent="0.25">
      <c r="A148">
        <v>3</v>
      </c>
      <c r="B148">
        <v>1</v>
      </c>
      <c r="C148">
        <v>10</v>
      </c>
      <c r="D148" t="s">
        <v>101</v>
      </c>
      <c r="E148">
        <v>0</v>
      </c>
      <c r="F148">
        <v>0</v>
      </c>
      <c r="G148">
        <v>166</v>
      </c>
      <c r="H148">
        <v>166</v>
      </c>
      <c r="I148">
        <v>1.8</v>
      </c>
      <c r="J148">
        <v>660</v>
      </c>
      <c r="K148">
        <v>65</v>
      </c>
      <c r="L148">
        <v>0</v>
      </c>
      <c r="Q148" s="12">
        <v>3</v>
      </c>
      <c r="R148" s="12">
        <v>7</v>
      </c>
      <c r="S148" s="12">
        <v>4</v>
      </c>
      <c r="T148" s="12">
        <v>129</v>
      </c>
      <c r="U148" s="12">
        <v>110</v>
      </c>
      <c r="V148" s="12">
        <v>0.3</v>
      </c>
      <c r="W148" s="12">
        <v>60</v>
      </c>
      <c r="X148" s="12" t="s">
        <v>101</v>
      </c>
      <c r="Y148" s="12">
        <v>0</v>
      </c>
      <c r="Z148" s="12">
        <v>0</v>
      </c>
      <c r="AA148" s="12">
        <v>65</v>
      </c>
      <c r="AB148" s="12" t="s">
        <v>719</v>
      </c>
    </row>
    <row r="149" spans="1:28" x14ac:dyDescent="0.25">
      <c r="A149">
        <v>3</v>
      </c>
      <c r="B149">
        <v>2</v>
      </c>
      <c r="C149">
        <v>11</v>
      </c>
      <c r="D149" t="s">
        <v>101</v>
      </c>
      <c r="E149">
        <v>0</v>
      </c>
      <c r="F149">
        <v>0</v>
      </c>
      <c r="G149">
        <v>188</v>
      </c>
      <c r="H149">
        <v>187</v>
      </c>
      <c r="I149">
        <v>1.8</v>
      </c>
      <c r="J149">
        <v>660</v>
      </c>
      <c r="K149">
        <v>65</v>
      </c>
      <c r="L149">
        <v>0</v>
      </c>
      <c r="Q149" s="12">
        <v>3</v>
      </c>
      <c r="R149" s="12">
        <v>8</v>
      </c>
      <c r="S149" s="12">
        <v>5</v>
      </c>
      <c r="T149" s="12">
        <v>138</v>
      </c>
      <c r="U149" s="12">
        <v>126</v>
      </c>
      <c r="V149" s="12">
        <v>2</v>
      </c>
      <c r="W149" s="12">
        <v>300</v>
      </c>
      <c r="X149" s="12" t="s">
        <v>103</v>
      </c>
      <c r="Y149" s="12">
        <v>111</v>
      </c>
      <c r="Z149" s="12">
        <v>90</v>
      </c>
      <c r="AA149" s="12">
        <v>80</v>
      </c>
      <c r="AB149" s="12" t="s">
        <v>102</v>
      </c>
    </row>
    <row r="150" spans="1:28" x14ac:dyDescent="0.25">
      <c r="A150">
        <v>3</v>
      </c>
      <c r="B150">
        <v>3</v>
      </c>
      <c r="C150" t="s">
        <v>167</v>
      </c>
      <c r="D150" t="s">
        <v>103</v>
      </c>
      <c r="E150">
        <v>140</v>
      </c>
      <c r="F150">
        <v>101</v>
      </c>
      <c r="G150">
        <v>180</v>
      </c>
      <c r="H150">
        <v>159</v>
      </c>
      <c r="I150">
        <v>1.3</v>
      </c>
      <c r="J150">
        <v>660</v>
      </c>
      <c r="K150">
        <v>75</v>
      </c>
      <c r="L150" t="s">
        <v>718</v>
      </c>
      <c r="Q150" s="12">
        <v>3</v>
      </c>
      <c r="R150" s="12">
        <v>9</v>
      </c>
      <c r="S150" s="12">
        <v>6</v>
      </c>
      <c r="T150" s="12">
        <v>149</v>
      </c>
      <c r="U150" s="12">
        <v>127</v>
      </c>
      <c r="V150" s="12">
        <v>1.6</v>
      </c>
      <c r="W150" s="12">
        <v>300</v>
      </c>
      <c r="X150" s="12" t="s">
        <v>101</v>
      </c>
      <c r="Y150" s="12">
        <v>0</v>
      </c>
      <c r="Z150" s="12">
        <v>0</v>
      </c>
      <c r="AA150" s="12">
        <v>80</v>
      </c>
      <c r="AB150" s="12" t="s">
        <v>102</v>
      </c>
    </row>
    <row r="151" spans="1:28" x14ac:dyDescent="0.25">
      <c r="A151">
        <v>3</v>
      </c>
      <c r="B151">
        <v>4</v>
      </c>
      <c r="C151">
        <v>1</v>
      </c>
      <c r="D151" t="s">
        <v>101</v>
      </c>
      <c r="E151">
        <v>0</v>
      </c>
      <c r="F151">
        <v>0</v>
      </c>
      <c r="G151">
        <v>100</v>
      </c>
      <c r="H151">
        <v>101</v>
      </c>
      <c r="I151">
        <v>0.9</v>
      </c>
      <c r="J151">
        <v>60</v>
      </c>
      <c r="K151">
        <v>65</v>
      </c>
      <c r="L151">
        <v>0</v>
      </c>
      <c r="Q151" s="12">
        <v>3</v>
      </c>
      <c r="R151" s="12">
        <v>10</v>
      </c>
      <c r="S151" s="12" t="s">
        <v>722</v>
      </c>
      <c r="T151" s="12">
        <v>125</v>
      </c>
      <c r="U151" s="12">
        <v>145</v>
      </c>
      <c r="V151" s="12">
        <v>1</v>
      </c>
      <c r="W151" s="12">
        <v>1200</v>
      </c>
      <c r="X151" s="12" t="s">
        <v>103</v>
      </c>
      <c r="Y151" s="12">
        <v>131</v>
      </c>
      <c r="Z151" s="12">
        <v>30</v>
      </c>
      <c r="AA151" s="12">
        <v>40</v>
      </c>
      <c r="AB151" s="12">
        <v>0</v>
      </c>
    </row>
    <row r="152" spans="1:28" x14ac:dyDescent="0.25">
      <c r="A152">
        <v>3</v>
      </c>
      <c r="B152">
        <v>5</v>
      </c>
      <c r="C152">
        <v>2</v>
      </c>
      <c r="D152" t="s">
        <v>101</v>
      </c>
      <c r="E152">
        <v>0</v>
      </c>
      <c r="F152">
        <v>0</v>
      </c>
      <c r="G152">
        <v>101</v>
      </c>
      <c r="H152">
        <v>102</v>
      </c>
      <c r="I152">
        <v>0.8</v>
      </c>
      <c r="J152">
        <v>60</v>
      </c>
      <c r="K152">
        <v>65</v>
      </c>
      <c r="L152">
        <v>0</v>
      </c>
      <c r="Q152" s="12">
        <v>4</v>
      </c>
      <c r="R152" s="12">
        <v>1</v>
      </c>
      <c r="S152" s="12" t="s">
        <v>165</v>
      </c>
      <c r="T152" s="12">
        <v>120</v>
      </c>
      <c r="U152" s="12">
        <v>130</v>
      </c>
      <c r="V152" s="12">
        <v>1</v>
      </c>
      <c r="W152" s="12">
        <v>2200</v>
      </c>
      <c r="X152" s="12" t="s">
        <v>101</v>
      </c>
      <c r="Y152" s="12">
        <v>0</v>
      </c>
      <c r="Z152" s="12">
        <v>0</v>
      </c>
      <c r="AA152" s="12">
        <v>45</v>
      </c>
      <c r="AB152" s="12">
        <v>0</v>
      </c>
    </row>
    <row r="153" spans="1:28" x14ac:dyDescent="0.25">
      <c r="A153">
        <v>3</v>
      </c>
      <c r="B153">
        <v>6</v>
      </c>
      <c r="C153">
        <v>3</v>
      </c>
      <c r="D153" t="s">
        <v>101</v>
      </c>
      <c r="E153">
        <v>0</v>
      </c>
      <c r="F153">
        <v>0</v>
      </c>
      <c r="G153">
        <v>106</v>
      </c>
      <c r="H153">
        <v>110</v>
      </c>
      <c r="I153">
        <v>0.8</v>
      </c>
      <c r="J153">
        <v>60</v>
      </c>
      <c r="K153">
        <v>65</v>
      </c>
      <c r="L153">
        <v>0</v>
      </c>
      <c r="Q153" s="12">
        <v>4</v>
      </c>
      <c r="R153" s="12">
        <v>2</v>
      </c>
      <c r="S153" s="12" t="s">
        <v>104</v>
      </c>
      <c r="T153" s="12">
        <v>125</v>
      </c>
      <c r="U153" s="12">
        <v>138</v>
      </c>
      <c r="V153" s="12">
        <v>1</v>
      </c>
      <c r="W153" s="12">
        <v>2200</v>
      </c>
      <c r="X153" s="12" t="s">
        <v>101</v>
      </c>
      <c r="Y153" s="12">
        <v>0</v>
      </c>
      <c r="Z153" s="12">
        <v>0</v>
      </c>
      <c r="AA153" s="12">
        <v>45</v>
      </c>
      <c r="AB153" s="12">
        <v>0</v>
      </c>
    </row>
    <row r="154" spans="1:28" x14ac:dyDescent="0.25">
      <c r="A154">
        <v>3</v>
      </c>
      <c r="B154">
        <v>7</v>
      </c>
      <c r="C154">
        <v>4</v>
      </c>
      <c r="D154" t="s">
        <v>101</v>
      </c>
      <c r="E154">
        <v>0</v>
      </c>
      <c r="F154">
        <v>0</v>
      </c>
      <c r="G154">
        <v>129</v>
      </c>
      <c r="H154">
        <v>110</v>
      </c>
      <c r="I154">
        <v>0.3</v>
      </c>
      <c r="J154">
        <v>60</v>
      </c>
      <c r="K154">
        <v>65</v>
      </c>
      <c r="L154" t="s">
        <v>719</v>
      </c>
      <c r="Q154" s="12">
        <v>4</v>
      </c>
      <c r="R154" s="12">
        <v>3</v>
      </c>
      <c r="S154" s="12">
        <v>3</v>
      </c>
      <c r="T154" s="12">
        <v>106</v>
      </c>
      <c r="U154" s="12">
        <v>110</v>
      </c>
      <c r="V154" s="12">
        <v>0.8</v>
      </c>
      <c r="W154" s="12">
        <v>60</v>
      </c>
      <c r="X154" s="12" t="s">
        <v>101</v>
      </c>
      <c r="Y154" s="12">
        <v>0</v>
      </c>
      <c r="Z154" s="12">
        <v>0</v>
      </c>
      <c r="AA154" s="12">
        <v>65</v>
      </c>
      <c r="AB154" s="12">
        <v>0</v>
      </c>
    </row>
    <row r="155" spans="1:28" x14ac:dyDescent="0.25">
      <c r="A155">
        <v>3</v>
      </c>
      <c r="B155">
        <v>8</v>
      </c>
      <c r="C155">
        <v>5</v>
      </c>
      <c r="D155" t="s">
        <v>103</v>
      </c>
      <c r="E155">
        <v>111</v>
      </c>
      <c r="F155">
        <v>90</v>
      </c>
      <c r="G155">
        <v>138</v>
      </c>
      <c r="H155">
        <v>126</v>
      </c>
      <c r="I155">
        <v>2</v>
      </c>
      <c r="J155">
        <v>300</v>
      </c>
      <c r="K155">
        <v>80</v>
      </c>
      <c r="L155" t="s">
        <v>102</v>
      </c>
      <c r="Q155" s="12">
        <v>4</v>
      </c>
      <c r="R155" s="12">
        <v>4</v>
      </c>
      <c r="S155" s="12">
        <v>4</v>
      </c>
      <c r="T155" s="12">
        <v>129</v>
      </c>
      <c r="U155" s="12">
        <v>110</v>
      </c>
      <c r="V155" s="12">
        <v>0.3</v>
      </c>
      <c r="W155" s="12">
        <v>60</v>
      </c>
      <c r="X155" s="12" t="s">
        <v>101</v>
      </c>
      <c r="Y155" s="12">
        <v>0</v>
      </c>
      <c r="Z155" s="12">
        <v>0</v>
      </c>
      <c r="AA155" s="12">
        <v>65</v>
      </c>
      <c r="AB155" s="12" t="s">
        <v>719</v>
      </c>
    </row>
    <row r="156" spans="1:28" x14ac:dyDescent="0.25">
      <c r="A156">
        <v>3</v>
      </c>
      <c r="B156">
        <v>9</v>
      </c>
      <c r="C156">
        <v>6</v>
      </c>
      <c r="D156" t="s">
        <v>101</v>
      </c>
      <c r="E156">
        <v>0</v>
      </c>
      <c r="F156">
        <v>0</v>
      </c>
      <c r="G156">
        <v>149</v>
      </c>
      <c r="H156">
        <v>127</v>
      </c>
      <c r="I156">
        <v>1.6</v>
      </c>
      <c r="J156">
        <v>300</v>
      </c>
      <c r="K156">
        <v>80</v>
      </c>
      <c r="L156" t="s">
        <v>102</v>
      </c>
      <c r="Q156" s="12">
        <v>4</v>
      </c>
      <c r="R156" s="12">
        <v>5</v>
      </c>
      <c r="S156" s="12">
        <v>5</v>
      </c>
      <c r="T156" s="12">
        <v>138</v>
      </c>
      <c r="U156" s="12">
        <v>126</v>
      </c>
      <c r="V156" s="12">
        <v>2</v>
      </c>
      <c r="W156" s="12">
        <v>300</v>
      </c>
      <c r="X156" s="12" t="s">
        <v>103</v>
      </c>
      <c r="Y156" s="12">
        <v>111</v>
      </c>
      <c r="Z156" s="12">
        <v>90</v>
      </c>
      <c r="AA156" s="12">
        <v>80</v>
      </c>
      <c r="AB156" s="12" t="s">
        <v>102</v>
      </c>
    </row>
    <row r="157" spans="1:28" x14ac:dyDescent="0.25">
      <c r="A157">
        <v>3</v>
      </c>
      <c r="B157">
        <v>10</v>
      </c>
      <c r="C157" t="s">
        <v>722</v>
      </c>
      <c r="D157" t="s">
        <v>103</v>
      </c>
      <c r="E157">
        <v>131</v>
      </c>
      <c r="F157">
        <v>30</v>
      </c>
      <c r="G157">
        <v>125</v>
      </c>
      <c r="H157">
        <v>145</v>
      </c>
      <c r="I157">
        <v>1</v>
      </c>
      <c r="J157">
        <v>1200</v>
      </c>
      <c r="K157">
        <v>40</v>
      </c>
      <c r="L157">
        <v>0</v>
      </c>
      <c r="Q157" s="12">
        <v>4</v>
      </c>
      <c r="R157" s="12">
        <v>6</v>
      </c>
      <c r="S157" s="12">
        <v>7</v>
      </c>
      <c r="T157" s="12">
        <v>199</v>
      </c>
      <c r="U157" s="12">
        <v>181</v>
      </c>
      <c r="V157" s="12">
        <v>1.2</v>
      </c>
      <c r="W157" s="12">
        <v>330</v>
      </c>
      <c r="X157" s="12" t="s">
        <v>101</v>
      </c>
      <c r="Y157" s="12">
        <v>0</v>
      </c>
      <c r="Z157" s="12">
        <v>0</v>
      </c>
      <c r="AA157" s="12">
        <v>80</v>
      </c>
      <c r="AB157" s="12">
        <v>0</v>
      </c>
    </row>
    <row r="158" spans="1:28" x14ac:dyDescent="0.25">
      <c r="A158">
        <v>4</v>
      </c>
      <c r="B158">
        <v>1</v>
      </c>
      <c r="C158" t="s">
        <v>165</v>
      </c>
      <c r="D158" t="s">
        <v>101</v>
      </c>
      <c r="E158">
        <v>0</v>
      </c>
      <c r="F158">
        <v>0</v>
      </c>
      <c r="G158">
        <v>120</v>
      </c>
      <c r="H158">
        <v>130</v>
      </c>
      <c r="I158">
        <v>1</v>
      </c>
      <c r="J158">
        <v>2200</v>
      </c>
      <c r="K158">
        <v>45</v>
      </c>
      <c r="L158">
        <v>0</v>
      </c>
      <c r="Q158" s="12">
        <v>4</v>
      </c>
      <c r="R158" s="12">
        <v>7</v>
      </c>
      <c r="S158" s="12">
        <v>10</v>
      </c>
      <c r="T158" s="12">
        <v>166</v>
      </c>
      <c r="U158" s="12">
        <v>166</v>
      </c>
      <c r="V158" s="12">
        <v>1.8</v>
      </c>
      <c r="W158" s="12">
        <v>660</v>
      </c>
      <c r="X158" s="12" t="s">
        <v>101</v>
      </c>
      <c r="Y158" s="12">
        <v>0</v>
      </c>
      <c r="Z158" s="12">
        <v>0</v>
      </c>
      <c r="AA158" s="12">
        <v>65</v>
      </c>
      <c r="AB158" s="12">
        <v>0</v>
      </c>
    </row>
    <row r="159" spans="1:28" x14ac:dyDescent="0.25">
      <c r="A159">
        <v>4</v>
      </c>
      <c r="B159">
        <v>2</v>
      </c>
      <c r="C159" t="s">
        <v>104</v>
      </c>
      <c r="D159" t="s">
        <v>101</v>
      </c>
      <c r="E159">
        <v>0</v>
      </c>
      <c r="F159">
        <v>0</v>
      </c>
      <c r="G159">
        <v>125</v>
      </c>
      <c r="H159">
        <v>138</v>
      </c>
      <c r="I159">
        <v>1</v>
      </c>
      <c r="J159">
        <v>2200</v>
      </c>
      <c r="K159">
        <v>45</v>
      </c>
      <c r="L159">
        <v>0</v>
      </c>
      <c r="Q159" s="12">
        <v>4</v>
      </c>
      <c r="R159" s="12">
        <v>8</v>
      </c>
      <c r="S159" s="12" t="s">
        <v>723</v>
      </c>
      <c r="T159" s="12">
        <v>165</v>
      </c>
      <c r="U159" s="12">
        <v>149</v>
      </c>
      <c r="V159" s="12">
        <v>0.5</v>
      </c>
      <c r="W159" s="12">
        <v>2400</v>
      </c>
      <c r="X159" s="12" t="s">
        <v>103</v>
      </c>
      <c r="Y159" s="12">
        <v>134</v>
      </c>
      <c r="Z159" s="12">
        <v>100</v>
      </c>
      <c r="AA159" s="12">
        <v>45</v>
      </c>
      <c r="AB159" s="12">
        <v>0</v>
      </c>
    </row>
    <row r="160" spans="1:28" x14ac:dyDescent="0.25">
      <c r="A160">
        <v>4</v>
      </c>
      <c r="B160">
        <v>3</v>
      </c>
      <c r="C160">
        <v>3</v>
      </c>
      <c r="D160" t="s">
        <v>101</v>
      </c>
      <c r="E160">
        <v>0</v>
      </c>
      <c r="F160">
        <v>0</v>
      </c>
      <c r="G160">
        <v>106</v>
      </c>
      <c r="H160">
        <v>110</v>
      </c>
      <c r="I160">
        <v>0.8</v>
      </c>
      <c r="J160">
        <v>60</v>
      </c>
      <c r="K160">
        <v>65</v>
      </c>
      <c r="L160">
        <v>0</v>
      </c>
    </row>
    <row r="161" spans="1:12" x14ac:dyDescent="0.25">
      <c r="A161">
        <v>4</v>
      </c>
      <c r="B161">
        <v>4</v>
      </c>
      <c r="C161">
        <v>4</v>
      </c>
      <c r="D161" t="s">
        <v>101</v>
      </c>
      <c r="E161">
        <v>0</v>
      </c>
      <c r="F161">
        <v>0</v>
      </c>
      <c r="G161">
        <v>129</v>
      </c>
      <c r="H161">
        <v>110</v>
      </c>
      <c r="I161">
        <v>0.3</v>
      </c>
      <c r="J161">
        <v>60</v>
      </c>
      <c r="K161">
        <v>65</v>
      </c>
      <c r="L161" t="s">
        <v>719</v>
      </c>
    </row>
    <row r="162" spans="1:12" x14ac:dyDescent="0.25">
      <c r="A162">
        <v>4</v>
      </c>
      <c r="B162">
        <v>5</v>
      </c>
      <c r="C162">
        <v>5</v>
      </c>
      <c r="D162" t="s">
        <v>103</v>
      </c>
      <c r="E162">
        <v>111</v>
      </c>
      <c r="F162">
        <v>90</v>
      </c>
      <c r="G162">
        <v>138</v>
      </c>
      <c r="H162">
        <v>126</v>
      </c>
      <c r="I162">
        <v>2</v>
      </c>
      <c r="J162">
        <v>300</v>
      </c>
      <c r="K162">
        <v>80</v>
      </c>
      <c r="L162" t="s">
        <v>102</v>
      </c>
    </row>
    <row r="163" spans="1:12" x14ac:dyDescent="0.25">
      <c r="A163">
        <v>4</v>
      </c>
      <c r="B163">
        <v>6</v>
      </c>
      <c r="C163">
        <v>7</v>
      </c>
      <c r="D163" t="s">
        <v>101</v>
      </c>
      <c r="E163">
        <v>0</v>
      </c>
      <c r="F163">
        <v>0</v>
      </c>
      <c r="G163">
        <v>199</v>
      </c>
      <c r="H163">
        <v>181</v>
      </c>
      <c r="I163">
        <v>1.2</v>
      </c>
      <c r="J163">
        <v>330</v>
      </c>
      <c r="K163">
        <v>80</v>
      </c>
      <c r="L163">
        <v>0</v>
      </c>
    </row>
    <row r="164" spans="1:12" x14ac:dyDescent="0.25">
      <c r="A164">
        <v>4</v>
      </c>
      <c r="B164">
        <v>7</v>
      </c>
      <c r="C164">
        <v>10</v>
      </c>
      <c r="D164" t="s">
        <v>101</v>
      </c>
      <c r="E164">
        <v>0</v>
      </c>
      <c r="F164">
        <v>0</v>
      </c>
      <c r="G164">
        <v>166</v>
      </c>
      <c r="H164">
        <v>166</v>
      </c>
      <c r="I164">
        <v>1.8</v>
      </c>
      <c r="J164">
        <v>660</v>
      </c>
      <c r="K164">
        <v>65</v>
      </c>
      <c r="L164">
        <v>0</v>
      </c>
    </row>
    <row r="165" spans="1:12" x14ac:dyDescent="0.25">
      <c r="A165">
        <v>4</v>
      </c>
      <c r="B165">
        <v>8</v>
      </c>
      <c r="C165" t="s">
        <v>723</v>
      </c>
      <c r="D165" t="s">
        <v>103</v>
      </c>
      <c r="E165">
        <v>134</v>
      </c>
      <c r="F165">
        <v>100</v>
      </c>
      <c r="G165">
        <v>165</v>
      </c>
      <c r="H165">
        <v>149</v>
      </c>
      <c r="I165">
        <v>0.5</v>
      </c>
      <c r="J165">
        <v>2400</v>
      </c>
      <c r="K165">
        <v>45</v>
      </c>
      <c r="L165">
        <v>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22"/>
  <sheetViews>
    <sheetView workbookViewId="0">
      <selection activeCell="C1" sqref="C1:K22"/>
    </sheetView>
  </sheetViews>
  <sheetFormatPr defaultColWidth="8.85546875" defaultRowHeight="15" x14ac:dyDescent="0.25"/>
  <sheetData>
    <row r="1" spans="1:11" x14ac:dyDescent="0.25">
      <c r="A1">
        <v>0</v>
      </c>
      <c r="B1">
        <v>1</v>
      </c>
      <c r="C1" t="s">
        <v>160</v>
      </c>
      <c r="D1">
        <v>200</v>
      </c>
      <c r="E1">
        <v>200</v>
      </c>
      <c r="F1">
        <v>2</v>
      </c>
      <c r="G1">
        <v>60</v>
      </c>
      <c r="H1" t="s">
        <v>101</v>
      </c>
      <c r="I1">
        <v>100</v>
      </c>
      <c r="J1">
        <v>120</v>
      </c>
      <c r="K1">
        <v>60</v>
      </c>
    </row>
    <row r="2" spans="1:11" x14ac:dyDescent="0.25">
      <c r="A2">
        <v>0</v>
      </c>
      <c r="B2">
        <v>2</v>
      </c>
      <c r="C2" t="s">
        <v>161</v>
      </c>
      <c r="D2">
        <v>176</v>
      </c>
      <c r="E2">
        <v>176</v>
      </c>
      <c r="F2">
        <v>1.3</v>
      </c>
      <c r="G2">
        <v>120</v>
      </c>
      <c r="H2" t="s">
        <v>101</v>
      </c>
      <c r="I2">
        <v>100</v>
      </c>
      <c r="J2">
        <v>120</v>
      </c>
      <c r="K2">
        <v>60</v>
      </c>
    </row>
    <row r="3" spans="1:11" x14ac:dyDescent="0.25">
      <c r="A3">
        <v>0</v>
      </c>
      <c r="B3">
        <v>3</v>
      </c>
      <c r="C3" t="s">
        <v>162</v>
      </c>
      <c r="D3">
        <v>176</v>
      </c>
      <c r="E3">
        <v>176</v>
      </c>
      <c r="F3">
        <v>1</v>
      </c>
      <c r="G3">
        <v>120</v>
      </c>
      <c r="H3" t="s">
        <v>101</v>
      </c>
      <c r="I3">
        <v>100</v>
      </c>
      <c r="J3">
        <v>120</v>
      </c>
      <c r="K3">
        <v>60</v>
      </c>
    </row>
    <row r="4" spans="1:11" x14ac:dyDescent="0.25">
      <c r="A4">
        <v>0</v>
      </c>
      <c r="B4">
        <v>4</v>
      </c>
      <c r="C4">
        <v>123</v>
      </c>
      <c r="D4">
        <v>160</v>
      </c>
      <c r="E4">
        <v>160</v>
      </c>
      <c r="F4">
        <v>1</v>
      </c>
      <c r="G4">
        <v>120</v>
      </c>
      <c r="H4" t="s">
        <v>101</v>
      </c>
      <c r="I4">
        <v>100</v>
      </c>
      <c r="J4">
        <v>120</v>
      </c>
      <c r="K4">
        <v>60</v>
      </c>
    </row>
    <row r="5" spans="1:11" x14ac:dyDescent="0.25">
      <c r="A5">
        <v>0</v>
      </c>
      <c r="B5">
        <v>5</v>
      </c>
      <c r="C5" t="s">
        <v>163</v>
      </c>
      <c r="D5">
        <v>200</v>
      </c>
      <c r="E5">
        <v>200</v>
      </c>
      <c r="F5">
        <v>2</v>
      </c>
      <c r="G5">
        <v>120</v>
      </c>
      <c r="H5" t="s">
        <v>101</v>
      </c>
      <c r="I5">
        <v>50</v>
      </c>
      <c r="J5">
        <v>600</v>
      </c>
      <c r="K5">
        <v>50</v>
      </c>
    </row>
    <row r="6" spans="1:11" x14ac:dyDescent="0.25">
      <c r="A6">
        <v>0</v>
      </c>
      <c r="B6">
        <v>6</v>
      </c>
      <c r="C6" t="s">
        <v>164</v>
      </c>
      <c r="D6">
        <v>200</v>
      </c>
      <c r="E6">
        <v>200</v>
      </c>
      <c r="F6">
        <v>2</v>
      </c>
      <c r="G6">
        <v>120</v>
      </c>
      <c r="H6" t="s">
        <v>101</v>
      </c>
      <c r="I6">
        <v>50</v>
      </c>
      <c r="J6">
        <v>600</v>
      </c>
      <c r="K6">
        <v>50</v>
      </c>
    </row>
    <row r="7" spans="1:11" x14ac:dyDescent="0.25">
      <c r="A7">
        <v>0</v>
      </c>
      <c r="B7">
        <v>7</v>
      </c>
      <c r="C7">
        <v>123456789012345</v>
      </c>
      <c r="D7">
        <v>100</v>
      </c>
      <c r="E7">
        <v>170</v>
      </c>
      <c r="F7">
        <v>2</v>
      </c>
      <c r="G7">
        <v>600</v>
      </c>
      <c r="H7" t="s">
        <v>101</v>
      </c>
      <c r="I7">
        <v>90</v>
      </c>
      <c r="J7">
        <v>600</v>
      </c>
      <c r="K7">
        <v>100</v>
      </c>
    </row>
    <row r="8" spans="1:11" x14ac:dyDescent="0.25">
      <c r="A8">
        <v>1</v>
      </c>
      <c r="B8">
        <v>1</v>
      </c>
      <c r="C8">
        <v>10</v>
      </c>
      <c r="D8">
        <v>166</v>
      </c>
      <c r="E8">
        <v>166</v>
      </c>
      <c r="F8">
        <v>1.8</v>
      </c>
      <c r="G8">
        <v>660</v>
      </c>
      <c r="H8" t="s">
        <v>101</v>
      </c>
      <c r="I8">
        <v>0</v>
      </c>
      <c r="J8">
        <v>0</v>
      </c>
      <c r="K8">
        <v>65</v>
      </c>
    </row>
    <row r="9" spans="1:11" x14ac:dyDescent="0.25">
      <c r="A9">
        <v>1</v>
      </c>
      <c r="B9">
        <v>2</v>
      </c>
      <c r="C9" t="s">
        <v>165</v>
      </c>
      <c r="D9">
        <v>120</v>
      </c>
      <c r="E9">
        <v>130</v>
      </c>
      <c r="F9">
        <v>1</v>
      </c>
      <c r="G9">
        <v>2200</v>
      </c>
      <c r="H9" t="s">
        <v>101</v>
      </c>
      <c r="I9">
        <v>0</v>
      </c>
      <c r="J9">
        <v>0</v>
      </c>
      <c r="K9">
        <v>45</v>
      </c>
    </row>
    <row r="10" spans="1:11" x14ac:dyDescent="0.25">
      <c r="A10">
        <v>10</v>
      </c>
      <c r="B10">
        <v>3</v>
      </c>
      <c r="C10" t="s">
        <v>104</v>
      </c>
      <c r="D10">
        <v>125</v>
      </c>
      <c r="E10">
        <v>138</v>
      </c>
      <c r="F10">
        <v>1</v>
      </c>
      <c r="G10">
        <v>2200</v>
      </c>
      <c r="H10" t="s">
        <v>101</v>
      </c>
      <c r="I10">
        <v>0</v>
      </c>
      <c r="J10">
        <v>0</v>
      </c>
      <c r="K10">
        <v>45</v>
      </c>
    </row>
    <row r="11" spans="1:11" x14ac:dyDescent="0.25">
      <c r="A11">
        <v>1</v>
      </c>
      <c r="B11">
        <v>4</v>
      </c>
      <c r="C11" t="s">
        <v>166</v>
      </c>
      <c r="D11">
        <v>140</v>
      </c>
      <c r="E11">
        <v>142</v>
      </c>
      <c r="F11">
        <v>1.2</v>
      </c>
      <c r="G11">
        <v>2000</v>
      </c>
      <c r="H11" t="s">
        <v>101</v>
      </c>
      <c r="I11">
        <v>0</v>
      </c>
      <c r="J11">
        <v>0</v>
      </c>
      <c r="K11">
        <v>60</v>
      </c>
    </row>
    <row r="12" spans="1:11" x14ac:dyDescent="0.25">
      <c r="A12">
        <v>1</v>
      </c>
      <c r="B12">
        <v>5</v>
      </c>
      <c r="C12" t="s">
        <v>105</v>
      </c>
      <c r="D12">
        <v>180</v>
      </c>
      <c r="E12">
        <v>157</v>
      </c>
      <c r="F12">
        <v>1.2</v>
      </c>
      <c r="G12">
        <v>2000</v>
      </c>
      <c r="H12" t="s">
        <v>101</v>
      </c>
      <c r="I12">
        <v>0</v>
      </c>
      <c r="J12">
        <v>0</v>
      </c>
      <c r="K12">
        <v>60</v>
      </c>
    </row>
    <row r="13" spans="1:11" x14ac:dyDescent="0.25">
      <c r="A13">
        <v>1</v>
      </c>
      <c r="B13">
        <v>6</v>
      </c>
      <c r="C13" t="s">
        <v>167</v>
      </c>
      <c r="D13">
        <v>180</v>
      </c>
      <c r="E13">
        <v>159</v>
      </c>
      <c r="F13">
        <v>1.3</v>
      </c>
      <c r="G13">
        <v>660</v>
      </c>
      <c r="H13" t="s">
        <v>103</v>
      </c>
      <c r="I13">
        <v>140</v>
      </c>
      <c r="J13">
        <v>101</v>
      </c>
      <c r="K13">
        <v>75</v>
      </c>
    </row>
    <row r="14" spans="1:11" x14ac:dyDescent="0.25">
      <c r="A14">
        <v>1</v>
      </c>
      <c r="B14">
        <v>7</v>
      </c>
      <c r="C14">
        <v>3</v>
      </c>
      <c r="D14">
        <v>106</v>
      </c>
      <c r="E14">
        <v>110</v>
      </c>
      <c r="F14">
        <v>0.8</v>
      </c>
      <c r="G14">
        <v>60</v>
      </c>
      <c r="H14" t="s">
        <v>101</v>
      </c>
      <c r="I14">
        <v>0</v>
      </c>
      <c r="J14">
        <v>0</v>
      </c>
      <c r="K14">
        <v>65</v>
      </c>
    </row>
    <row r="15" spans="1:11" x14ac:dyDescent="0.25">
      <c r="A15">
        <v>1</v>
      </c>
      <c r="B15">
        <v>8</v>
      </c>
      <c r="C15">
        <v>6</v>
      </c>
      <c r="D15">
        <v>149</v>
      </c>
      <c r="E15">
        <v>127</v>
      </c>
      <c r="F15">
        <v>1.6</v>
      </c>
      <c r="G15">
        <v>300</v>
      </c>
      <c r="H15" t="s">
        <v>101</v>
      </c>
      <c r="I15">
        <v>0</v>
      </c>
      <c r="J15">
        <v>0</v>
      </c>
      <c r="K15">
        <v>80</v>
      </c>
    </row>
    <row r="16" spans="1:11" x14ac:dyDescent="0.25">
      <c r="A16">
        <v>1</v>
      </c>
      <c r="B16">
        <v>9</v>
      </c>
      <c r="C16">
        <v>9</v>
      </c>
      <c r="D16">
        <v>133</v>
      </c>
      <c r="E16">
        <v>155</v>
      </c>
      <c r="F16">
        <v>1.1000000000000001</v>
      </c>
      <c r="G16">
        <v>440</v>
      </c>
      <c r="H16" t="s">
        <v>101</v>
      </c>
      <c r="I16">
        <v>0</v>
      </c>
      <c r="J16">
        <v>0</v>
      </c>
      <c r="K16">
        <v>55</v>
      </c>
    </row>
    <row r="17" spans="1:11" x14ac:dyDescent="0.25">
      <c r="A17">
        <v>1</v>
      </c>
      <c r="B17">
        <v>10</v>
      </c>
      <c r="C17">
        <v>11</v>
      </c>
      <c r="D17">
        <v>188</v>
      </c>
      <c r="E17">
        <v>187</v>
      </c>
      <c r="F17">
        <v>1.8</v>
      </c>
      <c r="G17">
        <v>660</v>
      </c>
      <c r="H17" t="s">
        <v>101</v>
      </c>
      <c r="I17">
        <v>0</v>
      </c>
      <c r="J17">
        <v>0</v>
      </c>
      <c r="K17">
        <v>65</v>
      </c>
    </row>
    <row r="18" spans="1:11" x14ac:dyDescent="0.25">
      <c r="A18">
        <v>1</v>
      </c>
      <c r="B18">
        <v>11</v>
      </c>
      <c r="C18" t="s">
        <v>165</v>
      </c>
      <c r="D18">
        <v>120</v>
      </c>
      <c r="E18">
        <v>130</v>
      </c>
      <c r="F18">
        <v>1</v>
      </c>
      <c r="G18">
        <v>2200</v>
      </c>
      <c r="H18" t="s">
        <v>101</v>
      </c>
      <c r="I18">
        <v>0</v>
      </c>
      <c r="J18">
        <v>0</v>
      </c>
      <c r="K18">
        <v>45</v>
      </c>
    </row>
    <row r="19" spans="1:11" x14ac:dyDescent="0.25">
      <c r="A19">
        <v>1</v>
      </c>
      <c r="B19">
        <v>12</v>
      </c>
      <c r="C19" t="s">
        <v>104</v>
      </c>
      <c r="D19">
        <v>125</v>
      </c>
      <c r="E19">
        <v>138</v>
      </c>
      <c r="F19">
        <v>1</v>
      </c>
      <c r="G19">
        <v>2200</v>
      </c>
      <c r="H19" t="s">
        <v>101</v>
      </c>
      <c r="I19">
        <v>0</v>
      </c>
      <c r="J19">
        <v>0</v>
      </c>
      <c r="K19">
        <v>45</v>
      </c>
    </row>
    <row r="20" spans="1:11" x14ac:dyDescent="0.25">
      <c r="A20">
        <v>1</v>
      </c>
      <c r="B20">
        <v>13</v>
      </c>
      <c r="C20" t="s">
        <v>166</v>
      </c>
      <c r="D20">
        <v>140</v>
      </c>
      <c r="E20">
        <v>142</v>
      </c>
      <c r="F20">
        <v>1.2</v>
      </c>
      <c r="G20">
        <v>2000</v>
      </c>
      <c r="H20" t="s">
        <v>101</v>
      </c>
      <c r="I20">
        <v>0</v>
      </c>
      <c r="J20">
        <v>0</v>
      </c>
      <c r="K20">
        <v>60</v>
      </c>
    </row>
    <row r="21" spans="1:11" x14ac:dyDescent="0.25">
      <c r="A21">
        <v>1</v>
      </c>
      <c r="B21">
        <v>14</v>
      </c>
      <c r="C21" t="s">
        <v>105</v>
      </c>
      <c r="D21">
        <v>180</v>
      </c>
      <c r="E21">
        <v>157</v>
      </c>
      <c r="F21">
        <v>1.2</v>
      </c>
      <c r="G21">
        <v>2000</v>
      </c>
      <c r="H21" t="s">
        <v>101</v>
      </c>
      <c r="I21">
        <v>0</v>
      </c>
      <c r="J21">
        <v>0</v>
      </c>
      <c r="K21">
        <v>60</v>
      </c>
    </row>
    <row r="22" spans="1:11" x14ac:dyDescent="0.25">
      <c r="A22">
        <v>1</v>
      </c>
      <c r="B22">
        <v>15</v>
      </c>
      <c r="C22" t="s">
        <v>167</v>
      </c>
      <c r="D22">
        <v>82</v>
      </c>
      <c r="E22">
        <v>107</v>
      </c>
      <c r="F22">
        <v>0.1</v>
      </c>
      <c r="G22">
        <v>660</v>
      </c>
      <c r="H22" t="s">
        <v>103</v>
      </c>
      <c r="I22">
        <v>60</v>
      </c>
      <c r="J22">
        <v>101</v>
      </c>
      <c r="K22">
        <v>25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filterMode="1"/>
  <dimension ref="A1:L50"/>
  <sheetViews>
    <sheetView workbookViewId="0">
      <selection sqref="A1:L50"/>
    </sheetView>
  </sheetViews>
  <sheetFormatPr defaultColWidth="8.85546875" defaultRowHeight="15" x14ac:dyDescent="0.25"/>
  <cols>
    <col min="3" max="3" width="16.140625" bestFit="1" customWidth="1"/>
  </cols>
  <sheetData>
    <row r="1" spans="1:12" x14ac:dyDescent="0.25">
      <c r="A1" t="s">
        <v>106</v>
      </c>
      <c r="B1">
        <v>1</v>
      </c>
      <c r="C1" s="26">
        <v>5</v>
      </c>
      <c r="D1" s="26">
        <v>138</v>
      </c>
      <c r="E1" s="26">
        <v>126</v>
      </c>
      <c r="F1" s="29">
        <v>2</v>
      </c>
      <c r="G1" s="26">
        <v>300</v>
      </c>
      <c r="H1" s="26" t="s">
        <v>103</v>
      </c>
      <c r="I1" s="26">
        <v>111</v>
      </c>
      <c r="J1" s="26">
        <v>90</v>
      </c>
      <c r="K1" s="26">
        <v>80</v>
      </c>
      <c r="L1" s="26" t="s">
        <v>102</v>
      </c>
    </row>
    <row r="2" spans="1:12" hidden="1" x14ac:dyDescent="0.25">
      <c r="A2" t="s">
        <v>106</v>
      </c>
      <c r="B2">
        <v>2</v>
      </c>
      <c r="C2" s="26">
        <v>5</v>
      </c>
      <c r="D2" s="26">
        <v>138</v>
      </c>
      <c r="E2" s="26">
        <v>126</v>
      </c>
      <c r="F2" s="29">
        <v>2</v>
      </c>
      <c r="G2" s="26">
        <v>300</v>
      </c>
      <c r="H2" s="26" t="s">
        <v>103</v>
      </c>
      <c r="I2" s="26">
        <v>111</v>
      </c>
      <c r="J2" s="26">
        <v>90</v>
      </c>
      <c r="K2" s="26">
        <v>80</v>
      </c>
      <c r="L2" s="26" t="s">
        <v>102</v>
      </c>
    </row>
    <row r="3" spans="1:12" x14ac:dyDescent="0.25">
      <c r="A3" t="s">
        <v>106</v>
      </c>
      <c r="B3">
        <v>3</v>
      </c>
      <c r="C3" s="26" t="s">
        <v>104</v>
      </c>
      <c r="D3" s="26">
        <v>125</v>
      </c>
      <c r="E3" s="26">
        <v>138</v>
      </c>
      <c r="F3" s="29">
        <v>1</v>
      </c>
      <c r="G3" s="26">
        <v>2200</v>
      </c>
      <c r="H3" s="26" t="s">
        <v>101</v>
      </c>
      <c r="I3" s="26">
        <v>0</v>
      </c>
      <c r="J3" s="26">
        <v>0</v>
      </c>
      <c r="K3" s="26">
        <v>45</v>
      </c>
      <c r="L3" s="26">
        <v>0</v>
      </c>
    </row>
    <row r="4" spans="1:12" x14ac:dyDescent="0.25">
      <c r="A4" t="s">
        <v>106</v>
      </c>
      <c r="B4">
        <v>4</v>
      </c>
      <c r="C4" s="26">
        <v>3</v>
      </c>
      <c r="D4" s="26">
        <v>106</v>
      </c>
      <c r="E4" s="26">
        <v>110</v>
      </c>
      <c r="F4" s="29">
        <v>0.8</v>
      </c>
      <c r="G4" s="26">
        <v>60</v>
      </c>
      <c r="H4" s="26" t="s">
        <v>65</v>
      </c>
      <c r="I4" s="26">
        <v>80</v>
      </c>
      <c r="J4" s="26">
        <v>82</v>
      </c>
      <c r="K4" s="26">
        <v>65</v>
      </c>
      <c r="L4" s="26">
        <v>0</v>
      </c>
    </row>
    <row r="5" spans="1:12" x14ac:dyDescent="0.25">
      <c r="A5" t="s">
        <v>106</v>
      </c>
      <c r="B5">
        <v>5</v>
      </c>
      <c r="C5" s="26">
        <v>9</v>
      </c>
      <c r="D5" s="26">
        <v>133</v>
      </c>
      <c r="E5" s="26">
        <v>155</v>
      </c>
      <c r="F5" s="29">
        <v>1.1000000000000001</v>
      </c>
      <c r="G5" s="26">
        <v>440</v>
      </c>
      <c r="H5" s="26" t="s">
        <v>101</v>
      </c>
      <c r="I5" s="26">
        <v>0</v>
      </c>
      <c r="J5" s="26">
        <v>0</v>
      </c>
      <c r="K5" s="26">
        <v>55</v>
      </c>
      <c r="L5" s="26">
        <v>0</v>
      </c>
    </row>
    <row r="6" spans="1:12" x14ac:dyDescent="0.25">
      <c r="A6" t="s">
        <v>106</v>
      </c>
      <c r="B6">
        <v>6</v>
      </c>
      <c r="C6" s="26">
        <v>123456789012345</v>
      </c>
      <c r="D6" s="26">
        <v>130</v>
      </c>
      <c r="E6" s="26">
        <v>140</v>
      </c>
      <c r="F6" s="29">
        <v>1.1000000000000001</v>
      </c>
      <c r="G6" s="26">
        <v>235</v>
      </c>
      <c r="H6" s="26" t="s">
        <v>65</v>
      </c>
      <c r="I6" s="26">
        <v>121</v>
      </c>
      <c r="J6" s="26">
        <v>94</v>
      </c>
      <c r="K6" s="26">
        <v>63</v>
      </c>
      <c r="L6" s="26">
        <v>0</v>
      </c>
    </row>
    <row r="7" spans="1:12" x14ac:dyDescent="0.25">
      <c r="A7" t="s">
        <v>106</v>
      </c>
      <c r="B7">
        <v>7</v>
      </c>
      <c r="C7" s="26">
        <v>2345</v>
      </c>
      <c r="D7" s="26">
        <v>150</v>
      </c>
      <c r="E7" s="26">
        <v>100</v>
      </c>
      <c r="F7" s="29">
        <v>1.1000000000000001</v>
      </c>
      <c r="G7" s="26">
        <v>90</v>
      </c>
      <c r="H7" s="26" t="s">
        <v>101</v>
      </c>
      <c r="I7" s="26">
        <v>0</v>
      </c>
      <c r="J7" s="26">
        <v>0</v>
      </c>
      <c r="K7" s="26">
        <v>60</v>
      </c>
      <c r="L7" s="26">
        <v>0</v>
      </c>
    </row>
    <row r="8" spans="1:12" hidden="1" x14ac:dyDescent="0.25">
      <c r="A8" t="s">
        <v>118</v>
      </c>
      <c r="B8">
        <v>1</v>
      </c>
      <c r="C8" s="26" t="s">
        <v>105</v>
      </c>
      <c r="D8" s="26">
        <v>180</v>
      </c>
      <c r="E8" s="26">
        <v>157</v>
      </c>
      <c r="F8" s="29">
        <v>1.2</v>
      </c>
      <c r="G8" s="26">
        <v>2000</v>
      </c>
      <c r="H8" s="26" t="s">
        <v>101</v>
      </c>
      <c r="I8" s="26">
        <v>0</v>
      </c>
      <c r="J8" s="26">
        <v>0</v>
      </c>
      <c r="K8" s="26">
        <v>60</v>
      </c>
      <c r="L8" s="26">
        <v>0</v>
      </c>
    </row>
    <row r="9" spans="1:12" hidden="1" x14ac:dyDescent="0.25">
      <c r="A9" t="s">
        <v>119</v>
      </c>
      <c r="B9">
        <v>1</v>
      </c>
      <c r="C9" s="26" t="s">
        <v>105</v>
      </c>
      <c r="D9" s="26">
        <v>180</v>
      </c>
      <c r="E9" s="26">
        <v>157</v>
      </c>
      <c r="F9" s="29">
        <v>1.2</v>
      </c>
      <c r="G9" s="26">
        <v>2000</v>
      </c>
      <c r="H9" s="26" t="s">
        <v>101</v>
      </c>
      <c r="I9" s="26">
        <v>0</v>
      </c>
      <c r="J9" s="26">
        <v>0</v>
      </c>
      <c r="K9" s="26">
        <v>60</v>
      </c>
      <c r="L9" s="26">
        <v>0</v>
      </c>
    </row>
    <row r="10" spans="1:12" x14ac:dyDescent="0.25">
      <c r="A10" t="s">
        <v>121</v>
      </c>
      <c r="B10">
        <v>1</v>
      </c>
      <c r="C10" s="26" t="s">
        <v>140</v>
      </c>
      <c r="D10" s="26">
        <v>150</v>
      </c>
      <c r="E10" s="26">
        <v>130</v>
      </c>
      <c r="F10" s="29">
        <v>1</v>
      </c>
      <c r="G10" s="26">
        <v>600</v>
      </c>
      <c r="H10" s="26" t="s">
        <v>65</v>
      </c>
      <c r="I10" s="26">
        <v>113</v>
      </c>
      <c r="J10" s="26">
        <v>600</v>
      </c>
      <c r="K10" s="26">
        <v>100</v>
      </c>
      <c r="L10" s="26">
        <v>0</v>
      </c>
    </row>
    <row r="11" spans="1:12" hidden="1" x14ac:dyDescent="0.25">
      <c r="A11" t="s">
        <v>121</v>
      </c>
      <c r="B11">
        <v>2</v>
      </c>
      <c r="C11" s="26" t="s">
        <v>123</v>
      </c>
      <c r="D11" s="26">
        <v>244</v>
      </c>
      <c r="E11" s="26">
        <v>288</v>
      </c>
      <c r="F11" s="29">
        <v>1.9</v>
      </c>
      <c r="G11" s="26">
        <v>600</v>
      </c>
      <c r="H11" s="26" t="s">
        <v>101</v>
      </c>
      <c r="I11" s="26">
        <v>0</v>
      </c>
      <c r="J11" s="26">
        <v>0</v>
      </c>
      <c r="K11" s="26">
        <v>113</v>
      </c>
      <c r="L11" s="26">
        <v>0</v>
      </c>
    </row>
    <row r="12" spans="1:12" x14ac:dyDescent="0.25">
      <c r="A12" t="s">
        <v>121</v>
      </c>
      <c r="B12">
        <v>3</v>
      </c>
      <c r="C12" s="26" t="s">
        <v>125</v>
      </c>
      <c r="D12" s="26">
        <v>155</v>
      </c>
      <c r="E12" s="26">
        <v>200</v>
      </c>
      <c r="F12" s="29">
        <v>1</v>
      </c>
      <c r="G12" s="26">
        <v>555</v>
      </c>
      <c r="H12" s="26" t="s">
        <v>65</v>
      </c>
      <c r="I12" s="26">
        <v>180</v>
      </c>
      <c r="J12" s="26">
        <v>559</v>
      </c>
      <c r="K12" s="26">
        <v>99</v>
      </c>
      <c r="L12" s="26">
        <v>0</v>
      </c>
    </row>
    <row r="13" spans="1:12" hidden="1" x14ac:dyDescent="0.25">
      <c r="A13" t="s">
        <v>121</v>
      </c>
      <c r="B13">
        <v>4</v>
      </c>
      <c r="C13" s="26" t="s">
        <v>129</v>
      </c>
      <c r="D13" s="26">
        <v>140</v>
      </c>
      <c r="E13" s="26">
        <v>130</v>
      </c>
      <c r="F13" s="29">
        <v>1.3</v>
      </c>
      <c r="G13" s="26">
        <v>150</v>
      </c>
      <c r="H13" s="26" t="s">
        <v>65</v>
      </c>
      <c r="I13" s="26">
        <v>63</v>
      </c>
      <c r="J13" s="26">
        <v>68</v>
      </c>
      <c r="K13" s="26">
        <v>67</v>
      </c>
      <c r="L13" s="26">
        <v>0</v>
      </c>
    </row>
    <row r="14" spans="1:12" hidden="1" x14ac:dyDescent="0.25">
      <c r="A14" t="s">
        <v>121</v>
      </c>
      <c r="B14">
        <v>5</v>
      </c>
      <c r="C14" s="26">
        <v>1234567890</v>
      </c>
      <c r="D14" s="26">
        <v>118</v>
      </c>
      <c r="E14" s="26">
        <v>116</v>
      </c>
      <c r="F14" s="29">
        <v>1.7</v>
      </c>
      <c r="G14" s="26">
        <v>155</v>
      </c>
      <c r="H14" s="26" t="s">
        <v>65</v>
      </c>
      <c r="I14" s="26">
        <v>99</v>
      </c>
      <c r="J14" s="26">
        <v>561</v>
      </c>
      <c r="K14" s="26">
        <v>94</v>
      </c>
      <c r="L14" s="26">
        <v>0</v>
      </c>
    </row>
    <row r="15" spans="1:12" x14ac:dyDescent="0.25">
      <c r="A15" t="s">
        <v>121</v>
      </c>
      <c r="B15">
        <v>6</v>
      </c>
      <c r="C15" s="26" t="s">
        <v>143</v>
      </c>
      <c r="D15" s="26">
        <v>150</v>
      </c>
      <c r="E15" s="26">
        <v>130</v>
      </c>
      <c r="F15" s="29">
        <v>1</v>
      </c>
      <c r="G15" s="26">
        <v>600</v>
      </c>
      <c r="H15" s="26" t="s">
        <v>65</v>
      </c>
      <c r="I15" s="26">
        <v>113</v>
      </c>
      <c r="J15" s="26">
        <v>600</v>
      </c>
      <c r="K15" s="26">
        <v>100</v>
      </c>
      <c r="L15" s="26">
        <v>0</v>
      </c>
    </row>
    <row r="16" spans="1:12" x14ac:dyDescent="0.25">
      <c r="A16" t="s">
        <v>121</v>
      </c>
      <c r="B16">
        <v>7</v>
      </c>
      <c r="C16" s="26">
        <v>382348907</v>
      </c>
      <c r="D16" s="26">
        <v>150</v>
      </c>
      <c r="E16" s="26">
        <v>130</v>
      </c>
      <c r="F16" s="29">
        <v>1</v>
      </c>
      <c r="G16" s="26">
        <v>600</v>
      </c>
      <c r="H16" s="26" t="s">
        <v>65</v>
      </c>
      <c r="I16" s="26">
        <v>113</v>
      </c>
      <c r="J16" s="26">
        <v>600</v>
      </c>
      <c r="K16" s="26">
        <v>100</v>
      </c>
      <c r="L16" s="26">
        <v>0</v>
      </c>
    </row>
    <row r="17" spans="1:12" x14ac:dyDescent="0.25">
      <c r="A17" t="s">
        <v>121</v>
      </c>
      <c r="B17">
        <v>8</v>
      </c>
      <c r="C17" s="26" t="s">
        <v>136</v>
      </c>
      <c r="D17" s="26">
        <v>150</v>
      </c>
      <c r="E17" s="26">
        <v>130</v>
      </c>
      <c r="F17" s="29">
        <v>1</v>
      </c>
      <c r="G17" s="26">
        <v>600</v>
      </c>
      <c r="H17" s="26" t="s">
        <v>65</v>
      </c>
      <c r="I17" s="26">
        <v>113</v>
      </c>
      <c r="J17" s="26">
        <v>600</v>
      </c>
      <c r="K17" s="26">
        <v>100</v>
      </c>
      <c r="L17" s="26">
        <v>0</v>
      </c>
    </row>
    <row r="18" spans="1:12" x14ac:dyDescent="0.25">
      <c r="A18" t="s">
        <v>121</v>
      </c>
      <c r="B18">
        <v>9</v>
      </c>
      <c r="C18" s="26" t="s">
        <v>137</v>
      </c>
      <c r="D18" s="26">
        <v>150</v>
      </c>
      <c r="E18" s="26">
        <v>130</v>
      </c>
      <c r="F18" s="29">
        <v>1</v>
      </c>
      <c r="G18" s="26">
        <v>600</v>
      </c>
      <c r="H18" s="26" t="s">
        <v>65</v>
      </c>
      <c r="I18" s="26">
        <v>113</v>
      </c>
      <c r="J18" s="26">
        <v>600</v>
      </c>
      <c r="K18" s="26">
        <v>100</v>
      </c>
      <c r="L18" s="26">
        <v>0</v>
      </c>
    </row>
    <row r="19" spans="1:12" x14ac:dyDescent="0.25">
      <c r="A19" t="s">
        <v>121</v>
      </c>
      <c r="B19">
        <v>10</v>
      </c>
      <c r="C19" s="26" t="s">
        <v>138</v>
      </c>
      <c r="D19" s="26">
        <v>150</v>
      </c>
      <c r="E19" s="26">
        <v>130</v>
      </c>
      <c r="F19" s="29">
        <v>1</v>
      </c>
      <c r="G19" s="26">
        <v>600</v>
      </c>
      <c r="H19" s="26" t="s">
        <v>65</v>
      </c>
      <c r="I19" s="26">
        <v>113</v>
      </c>
      <c r="J19" s="26">
        <v>600</v>
      </c>
      <c r="K19" s="26">
        <v>100</v>
      </c>
      <c r="L19" s="26">
        <v>0</v>
      </c>
    </row>
    <row r="20" spans="1:12" x14ac:dyDescent="0.25">
      <c r="A20" t="s">
        <v>121</v>
      </c>
      <c r="B20">
        <v>11</v>
      </c>
      <c r="C20" s="26" t="s">
        <v>139</v>
      </c>
      <c r="D20" s="26">
        <v>150</v>
      </c>
      <c r="E20" s="26">
        <v>130</v>
      </c>
      <c r="F20" s="29">
        <v>1</v>
      </c>
      <c r="G20" s="26">
        <v>600</v>
      </c>
      <c r="H20" s="26" t="s">
        <v>65</v>
      </c>
      <c r="I20" s="26">
        <v>113</v>
      </c>
      <c r="J20" s="26">
        <v>600</v>
      </c>
      <c r="K20" s="26">
        <v>100</v>
      </c>
      <c r="L20" s="26">
        <v>0</v>
      </c>
    </row>
    <row r="21" spans="1:12" x14ac:dyDescent="0.25">
      <c r="A21" t="s">
        <v>121</v>
      </c>
      <c r="B21">
        <v>12</v>
      </c>
      <c r="C21" s="26" t="s">
        <v>141</v>
      </c>
      <c r="D21" s="26">
        <v>150</v>
      </c>
      <c r="E21" s="26">
        <v>130</v>
      </c>
      <c r="F21" s="29">
        <v>1</v>
      </c>
      <c r="G21" s="26">
        <v>600</v>
      </c>
      <c r="H21" s="26" t="s">
        <v>65</v>
      </c>
      <c r="I21" s="26">
        <v>113</v>
      </c>
      <c r="J21" s="26">
        <v>600</v>
      </c>
      <c r="K21" s="26">
        <v>100</v>
      </c>
      <c r="L21" s="26">
        <v>0</v>
      </c>
    </row>
    <row r="22" spans="1:12" x14ac:dyDescent="0.25">
      <c r="A22" t="s">
        <v>121</v>
      </c>
      <c r="B22">
        <v>13</v>
      </c>
      <c r="C22" s="26" t="s">
        <v>142</v>
      </c>
      <c r="D22" s="26">
        <v>150</v>
      </c>
      <c r="E22" s="26">
        <v>130</v>
      </c>
      <c r="F22" s="29">
        <v>1</v>
      </c>
      <c r="G22" s="26">
        <v>600</v>
      </c>
      <c r="H22" s="26" t="s">
        <v>65</v>
      </c>
      <c r="I22" s="26">
        <v>113</v>
      </c>
      <c r="J22" s="26">
        <v>600</v>
      </c>
      <c r="K22" s="26">
        <v>100</v>
      </c>
      <c r="L22" s="26">
        <v>0</v>
      </c>
    </row>
    <row r="23" spans="1:12" x14ac:dyDescent="0.25">
      <c r="A23" t="s">
        <v>121</v>
      </c>
      <c r="B23">
        <v>14</v>
      </c>
      <c r="C23" s="26" t="s">
        <v>144</v>
      </c>
      <c r="D23" s="26">
        <v>150</v>
      </c>
      <c r="E23" s="26">
        <v>130</v>
      </c>
      <c r="F23" s="29">
        <v>1</v>
      </c>
      <c r="G23" s="26">
        <v>600</v>
      </c>
      <c r="H23" s="26" t="s">
        <v>65</v>
      </c>
      <c r="I23" s="26">
        <v>113</v>
      </c>
      <c r="J23" s="26">
        <v>600</v>
      </c>
      <c r="K23" s="26">
        <v>100</v>
      </c>
      <c r="L23" s="26">
        <v>0</v>
      </c>
    </row>
    <row r="24" spans="1:12" hidden="1" x14ac:dyDescent="0.25">
      <c r="A24" t="s">
        <v>122</v>
      </c>
      <c r="B24">
        <v>1</v>
      </c>
      <c r="C24" s="26" t="s">
        <v>128</v>
      </c>
      <c r="D24" s="26">
        <v>171</v>
      </c>
      <c r="E24" s="26">
        <v>183</v>
      </c>
      <c r="F24" s="29">
        <v>0.2</v>
      </c>
      <c r="G24" s="26">
        <v>145</v>
      </c>
      <c r="H24" s="26" t="s">
        <v>65</v>
      </c>
      <c r="I24" s="26">
        <v>162</v>
      </c>
      <c r="J24" s="26">
        <v>40</v>
      </c>
      <c r="K24" s="26">
        <v>51</v>
      </c>
      <c r="L24" s="26">
        <v>0</v>
      </c>
    </row>
    <row r="25" spans="1:12" x14ac:dyDescent="0.25">
      <c r="A25" t="s">
        <v>122</v>
      </c>
      <c r="B25">
        <v>2</v>
      </c>
      <c r="C25" s="26">
        <v>34563456</v>
      </c>
      <c r="D25" s="26">
        <v>150</v>
      </c>
      <c r="E25" s="26">
        <v>150</v>
      </c>
      <c r="F25" s="29">
        <v>1</v>
      </c>
      <c r="G25" s="26">
        <v>0</v>
      </c>
      <c r="H25" s="26" t="s">
        <v>101</v>
      </c>
      <c r="I25" s="26">
        <v>0</v>
      </c>
      <c r="J25" s="26">
        <v>0</v>
      </c>
      <c r="K25" s="26">
        <v>60</v>
      </c>
      <c r="L25" s="26">
        <v>0</v>
      </c>
    </row>
    <row r="26" spans="1:12" hidden="1" x14ac:dyDescent="0.25">
      <c r="A26" t="s">
        <v>120</v>
      </c>
      <c r="B26">
        <v>1</v>
      </c>
      <c r="C26" s="26" t="s">
        <v>126</v>
      </c>
      <c r="D26" s="26">
        <v>197</v>
      </c>
      <c r="E26" s="26">
        <v>100</v>
      </c>
      <c r="F26" s="29">
        <v>1.9</v>
      </c>
      <c r="G26" s="26">
        <v>350</v>
      </c>
      <c r="H26" s="26" t="s">
        <v>65</v>
      </c>
      <c r="I26" s="26">
        <v>88</v>
      </c>
      <c r="J26" s="26">
        <v>554</v>
      </c>
      <c r="K26" s="26">
        <v>53</v>
      </c>
      <c r="L26" s="26">
        <v>0</v>
      </c>
    </row>
    <row r="27" spans="1:12" x14ac:dyDescent="0.25">
      <c r="A27" t="s">
        <v>120</v>
      </c>
      <c r="B27">
        <v>2</v>
      </c>
      <c r="C27" s="26" t="s">
        <v>124</v>
      </c>
      <c r="D27" s="26">
        <v>260</v>
      </c>
      <c r="E27" s="26">
        <v>266</v>
      </c>
      <c r="F27" s="29">
        <v>0.4</v>
      </c>
      <c r="G27" s="26">
        <v>250</v>
      </c>
      <c r="H27" s="26" t="s">
        <v>65</v>
      </c>
      <c r="I27" s="26">
        <v>153</v>
      </c>
      <c r="J27" s="26">
        <v>100</v>
      </c>
      <c r="K27" s="26">
        <v>109</v>
      </c>
      <c r="L27" s="26">
        <v>0</v>
      </c>
    </row>
    <row r="28" spans="1:12" hidden="1" x14ac:dyDescent="0.25">
      <c r="A28" t="s">
        <v>120</v>
      </c>
      <c r="B28">
        <v>3</v>
      </c>
      <c r="C28" s="26" t="s">
        <v>127</v>
      </c>
      <c r="D28" s="26">
        <v>144</v>
      </c>
      <c r="E28" s="26">
        <v>132</v>
      </c>
      <c r="F28" s="29">
        <v>1.4</v>
      </c>
      <c r="G28" s="26">
        <v>135</v>
      </c>
      <c r="H28" s="26" t="s">
        <v>65</v>
      </c>
      <c r="I28" s="26">
        <v>117</v>
      </c>
      <c r="J28" s="26">
        <v>119</v>
      </c>
      <c r="K28" s="26">
        <v>66</v>
      </c>
      <c r="L28" s="26">
        <v>0</v>
      </c>
    </row>
    <row r="29" spans="1:12" x14ac:dyDescent="0.25">
      <c r="A29" t="s">
        <v>120</v>
      </c>
      <c r="B29">
        <v>4</v>
      </c>
      <c r="C29" s="26">
        <v>2345</v>
      </c>
      <c r="D29" s="26">
        <v>150</v>
      </c>
      <c r="E29" s="26">
        <v>150</v>
      </c>
      <c r="F29" s="29">
        <v>1</v>
      </c>
      <c r="G29" s="26">
        <v>600</v>
      </c>
      <c r="H29" s="26" t="s">
        <v>101</v>
      </c>
      <c r="I29" s="26">
        <v>0</v>
      </c>
      <c r="J29" s="26">
        <v>0</v>
      </c>
      <c r="K29" s="26">
        <v>100</v>
      </c>
      <c r="L29" s="26">
        <v>0</v>
      </c>
    </row>
    <row r="30" spans="1:12" hidden="1" x14ac:dyDescent="0.25">
      <c r="A30" t="s">
        <v>130</v>
      </c>
      <c r="B30">
        <v>1</v>
      </c>
      <c r="C30" s="26" t="s">
        <v>130</v>
      </c>
      <c r="D30" s="26">
        <v>180</v>
      </c>
      <c r="E30" s="26">
        <v>157</v>
      </c>
      <c r="F30" s="29">
        <v>1.2</v>
      </c>
      <c r="G30" s="26">
        <v>2000</v>
      </c>
      <c r="H30" s="26" t="s">
        <v>101</v>
      </c>
      <c r="I30" s="26">
        <v>0</v>
      </c>
      <c r="J30" s="26">
        <v>0</v>
      </c>
      <c r="K30" s="26">
        <v>60</v>
      </c>
      <c r="L30" s="26">
        <v>0</v>
      </c>
    </row>
    <row r="31" spans="1:12" hidden="1" x14ac:dyDescent="0.25">
      <c r="A31" t="s">
        <v>131</v>
      </c>
      <c r="B31">
        <v>1</v>
      </c>
      <c r="C31" s="26" t="s">
        <v>131</v>
      </c>
      <c r="D31" s="26">
        <v>180</v>
      </c>
      <c r="E31" s="26">
        <v>157</v>
      </c>
      <c r="F31" s="29">
        <v>1.2</v>
      </c>
      <c r="G31" s="26">
        <v>2000</v>
      </c>
      <c r="H31" s="26" t="s">
        <v>101</v>
      </c>
      <c r="I31" s="26">
        <v>0</v>
      </c>
      <c r="J31" s="26">
        <v>0</v>
      </c>
      <c r="K31" s="26">
        <v>60</v>
      </c>
      <c r="L31" s="26">
        <v>0</v>
      </c>
    </row>
    <row r="32" spans="1:12" hidden="1" x14ac:dyDescent="0.25">
      <c r="A32" t="s">
        <v>132</v>
      </c>
      <c r="B32">
        <v>1</v>
      </c>
      <c r="C32" s="26" t="s">
        <v>132</v>
      </c>
      <c r="D32" s="26">
        <v>180</v>
      </c>
      <c r="E32" s="26">
        <v>157</v>
      </c>
      <c r="F32" s="29">
        <v>1.2</v>
      </c>
      <c r="G32" s="26">
        <v>2000</v>
      </c>
      <c r="H32" s="26" t="s">
        <v>101</v>
      </c>
      <c r="I32" s="26">
        <v>0</v>
      </c>
      <c r="J32" s="26">
        <v>0</v>
      </c>
      <c r="K32" s="26">
        <v>60</v>
      </c>
      <c r="L32" s="26">
        <v>0</v>
      </c>
    </row>
    <row r="33" spans="1:12" x14ac:dyDescent="0.25">
      <c r="A33" t="s">
        <v>152</v>
      </c>
      <c r="B33">
        <v>1</v>
      </c>
      <c r="C33" s="26" t="s">
        <v>54</v>
      </c>
      <c r="D33" s="26">
        <v>120</v>
      </c>
      <c r="E33" s="26">
        <v>160</v>
      </c>
      <c r="F33" s="29">
        <v>1</v>
      </c>
      <c r="G33" s="26">
        <v>600</v>
      </c>
      <c r="H33" s="26" t="s">
        <v>65</v>
      </c>
      <c r="I33" s="26">
        <v>133</v>
      </c>
      <c r="J33" s="26">
        <v>512</v>
      </c>
      <c r="K33" s="26">
        <v>56</v>
      </c>
      <c r="L33" s="26">
        <v>0</v>
      </c>
    </row>
    <row r="34" spans="1:12" x14ac:dyDescent="0.25">
      <c r="A34" t="s">
        <v>152</v>
      </c>
      <c r="B34">
        <v>2</v>
      </c>
      <c r="C34" s="26">
        <v>987654321098765</v>
      </c>
      <c r="D34" s="26">
        <v>150</v>
      </c>
      <c r="E34" s="26">
        <v>150</v>
      </c>
      <c r="F34" s="29">
        <v>1</v>
      </c>
      <c r="G34" s="26">
        <v>600</v>
      </c>
      <c r="H34" s="26" t="s">
        <v>65</v>
      </c>
      <c r="I34" s="26">
        <v>120</v>
      </c>
      <c r="J34" s="26">
        <v>600</v>
      </c>
      <c r="K34" s="26">
        <v>100</v>
      </c>
      <c r="L34" s="26">
        <v>0</v>
      </c>
    </row>
    <row r="35" spans="1:12" x14ac:dyDescent="0.25">
      <c r="A35" t="s">
        <v>152</v>
      </c>
      <c r="B35">
        <v>3</v>
      </c>
      <c r="C35" s="26" t="s">
        <v>134</v>
      </c>
      <c r="D35" s="26">
        <v>180</v>
      </c>
      <c r="E35" s="26">
        <v>181</v>
      </c>
      <c r="F35" s="29">
        <v>1</v>
      </c>
      <c r="G35" s="26">
        <v>600</v>
      </c>
      <c r="H35" s="26" t="s">
        <v>65</v>
      </c>
      <c r="I35" s="26">
        <v>130</v>
      </c>
      <c r="J35" s="26">
        <v>600</v>
      </c>
      <c r="K35" s="26">
        <v>60</v>
      </c>
      <c r="L35" s="26">
        <v>0</v>
      </c>
    </row>
    <row r="36" spans="1:12" x14ac:dyDescent="0.25">
      <c r="A36" t="s">
        <v>152</v>
      </c>
      <c r="B36">
        <v>4</v>
      </c>
      <c r="C36" s="26" t="s">
        <v>135</v>
      </c>
      <c r="D36" s="26">
        <v>180</v>
      </c>
      <c r="E36" s="26">
        <v>181</v>
      </c>
      <c r="F36" s="29">
        <v>1</v>
      </c>
      <c r="G36" s="26">
        <v>600</v>
      </c>
      <c r="H36" s="26" t="s">
        <v>65</v>
      </c>
      <c r="I36" s="26">
        <v>130</v>
      </c>
      <c r="J36" s="26">
        <v>600</v>
      </c>
      <c r="K36" s="26">
        <v>60</v>
      </c>
      <c r="L36" s="26">
        <v>0</v>
      </c>
    </row>
    <row r="37" spans="1:12" hidden="1" x14ac:dyDescent="0.25">
      <c r="A37" t="s">
        <v>152</v>
      </c>
      <c r="B37">
        <v>5</v>
      </c>
      <c r="C37" s="26" t="s">
        <v>154</v>
      </c>
      <c r="D37" s="26">
        <v>121</v>
      </c>
      <c r="E37" s="26">
        <v>121</v>
      </c>
      <c r="F37" s="29">
        <v>1.9</v>
      </c>
      <c r="G37" s="26">
        <v>600</v>
      </c>
      <c r="H37" s="26" t="s">
        <v>101</v>
      </c>
      <c r="I37" s="26">
        <v>0</v>
      </c>
      <c r="J37" s="26">
        <v>0</v>
      </c>
      <c r="K37" s="26">
        <v>60</v>
      </c>
      <c r="L37" s="26">
        <v>0</v>
      </c>
    </row>
    <row r="38" spans="1:12" hidden="1" x14ac:dyDescent="0.25">
      <c r="A38" t="s">
        <v>152</v>
      </c>
      <c r="B38">
        <v>6</v>
      </c>
      <c r="C38" s="26">
        <v>2897</v>
      </c>
      <c r="D38" s="26">
        <v>190</v>
      </c>
      <c r="E38" s="26">
        <v>110</v>
      </c>
      <c r="F38" s="29">
        <v>0.2</v>
      </c>
      <c r="G38" s="26">
        <v>510</v>
      </c>
      <c r="H38" s="26" t="s">
        <v>65</v>
      </c>
      <c r="I38" s="26">
        <v>88</v>
      </c>
      <c r="J38" s="26">
        <v>210</v>
      </c>
      <c r="K38" s="26">
        <v>60</v>
      </c>
      <c r="L38" s="26">
        <v>0</v>
      </c>
    </row>
    <row r="39" spans="1:12" hidden="1" x14ac:dyDescent="0.25">
      <c r="A39" t="s">
        <v>152</v>
      </c>
      <c r="B39">
        <v>7</v>
      </c>
      <c r="C39" s="26">
        <v>2897</v>
      </c>
      <c r="D39" s="26">
        <v>190</v>
      </c>
      <c r="E39" s="26">
        <v>110</v>
      </c>
      <c r="F39" s="29">
        <v>0.2</v>
      </c>
      <c r="G39" s="26">
        <v>510</v>
      </c>
      <c r="H39" s="26" t="s">
        <v>65</v>
      </c>
      <c r="I39" s="26">
        <v>88</v>
      </c>
      <c r="J39" s="26">
        <v>210</v>
      </c>
      <c r="K39" s="26">
        <v>60</v>
      </c>
      <c r="L39" s="26">
        <v>0</v>
      </c>
    </row>
    <row r="40" spans="1:12" hidden="1" x14ac:dyDescent="0.25">
      <c r="A40" t="s">
        <v>152</v>
      </c>
      <c r="B40">
        <v>8</v>
      </c>
      <c r="C40" s="26">
        <v>28971</v>
      </c>
      <c r="D40" s="26">
        <v>190</v>
      </c>
      <c r="E40" s="26">
        <v>110</v>
      </c>
      <c r="F40" s="29">
        <v>0.2</v>
      </c>
      <c r="G40" s="26">
        <v>510</v>
      </c>
      <c r="H40" s="26" t="s">
        <v>65</v>
      </c>
      <c r="I40" s="26">
        <v>88</v>
      </c>
      <c r="J40" s="26">
        <v>210</v>
      </c>
      <c r="K40" s="26">
        <v>60</v>
      </c>
      <c r="L40" s="26">
        <v>0</v>
      </c>
    </row>
    <row r="41" spans="1:12" hidden="1" x14ac:dyDescent="0.25">
      <c r="A41" t="s">
        <v>152</v>
      </c>
      <c r="B41">
        <v>9</v>
      </c>
      <c r="C41" s="26">
        <v>289712</v>
      </c>
      <c r="D41" s="26">
        <v>190</v>
      </c>
      <c r="E41" s="26">
        <v>110</v>
      </c>
      <c r="F41" s="29">
        <v>0.2</v>
      </c>
      <c r="G41" s="26">
        <v>510</v>
      </c>
      <c r="H41" s="26" t="s">
        <v>65</v>
      </c>
      <c r="I41" s="26">
        <v>88</v>
      </c>
      <c r="J41" s="26">
        <v>210</v>
      </c>
      <c r="K41" s="26">
        <v>60</v>
      </c>
      <c r="L41" s="26">
        <v>0</v>
      </c>
    </row>
    <row r="42" spans="1:12" hidden="1" x14ac:dyDescent="0.25">
      <c r="A42" t="s">
        <v>152</v>
      </c>
      <c r="B42">
        <v>10</v>
      </c>
      <c r="C42" s="26" t="s">
        <v>145</v>
      </c>
      <c r="D42" s="26">
        <v>190</v>
      </c>
      <c r="E42" s="26">
        <v>110</v>
      </c>
      <c r="F42" s="29">
        <v>0.2</v>
      </c>
      <c r="G42" s="26">
        <v>510</v>
      </c>
      <c r="H42" s="26" t="s">
        <v>65</v>
      </c>
      <c r="I42" s="26">
        <v>88</v>
      </c>
      <c r="J42" s="26">
        <v>210</v>
      </c>
      <c r="K42" s="26">
        <v>60</v>
      </c>
      <c r="L42" s="26">
        <v>0</v>
      </c>
    </row>
    <row r="43" spans="1:12" hidden="1" x14ac:dyDescent="0.25">
      <c r="A43" t="s">
        <v>152</v>
      </c>
      <c r="B43">
        <v>11</v>
      </c>
      <c r="C43" s="26" t="s">
        <v>146</v>
      </c>
      <c r="D43" s="26">
        <v>190</v>
      </c>
      <c r="E43" s="26">
        <v>110</v>
      </c>
      <c r="F43" s="29">
        <v>0.2</v>
      </c>
      <c r="G43" s="26">
        <v>510</v>
      </c>
      <c r="H43" s="26" t="s">
        <v>65</v>
      </c>
      <c r="I43" s="26">
        <v>88</v>
      </c>
      <c r="J43" s="26">
        <v>210</v>
      </c>
      <c r="K43" s="26">
        <v>60</v>
      </c>
      <c r="L43" s="26">
        <v>0</v>
      </c>
    </row>
    <row r="44" spans="1:12" hidden="1" x14ac:dyDescent="0.25">
      <c r="A44" t="s">
        <v>152</v>
      </c>
      <c r="B44">
        <v>12</v>
      </c>
      <c r="C44" s="26" t="s">
        <v>147</v>
      </c>
      <c r="D44" s="26">
        <v>190</v>
      </c>
      <c r="E44" s="26">
        <v>110</v>
      </c>
      <c r="F44" s="29">
        <v>0.2</v>
      </c>
      <c r="G44" s="26">
        <v>510</v>
      </c>
      <c r="H44" s="26" t="s">
        <v>65</v>
      </c>
      <c r="I44" s="26">
        <v>88</v>
      </c>
      <c r="J44" s="26">
        <v>210</v>
      </c>
      <c r="K44" s="26">
        <v>60</v>
      </c>
      <c r="L44" s="26">
        <v>0</v>
      </c>
    </row>
    <row r="45" spans="1:12" hidden="1" x14ac:dyDescent="0.25">
      <c r="A45" t="s">
        <v>152</v>
      </c>
      <c r="B45">
        <v>13</v>
      </c>
      <c r="C45" s="26" t="s">
        <v>148</v>
      </c>
      <c r="D45" s="26">
        <v>190</v>
      </c>
      <c r="E45" s="26">
        <v>110</v>
      </c>
      <c r="F45" s="29">
        <v>0.2</v>
      </c>
      <c r="G45" s="26">
        <v>510</v>
      </c>
      <c r="H45" s="26" t="s">
        <v>65</v>
      </c>
      <c r="I45" s="26">
        <v>88</v>
      </c>
      <c r="J45" s="26">
        <v>210</v>
      </c>
      <c r="K45" s="26">
        <v>60</v>
      </c>
      <c r="L45" s="26">
        <v>0</v>
      </c>
    </row>
    <row r="46" spans="1:12" hidden="1" x14ac:dyDescent="0.25">
      <c r="A46" t="s">
        <v>152</v>
      </c>
      <c r="B46">
        <v>14</v>
      </c>
      <c r="C46" s="26" t="s">
        <v>149</v>
      </c>
      <c r="D46" s="26">
        <v>190</v>
      </c>
      <c r="E46" s="26">
        <v>110</v>
      </c>
      <c r="F46" s="29">
        <v>0.2</v>
      </c>
      <c r="G46" s="26">
        <v>510</v>
      </c>
      <c r="H46" s="26" t="s">
        <v>65</v>
      </c>
      <c r="I46" s="26">
        <v>88</v>
      </c>
      <c r="J46" s="26">
        <v>210</v>
      </c>
      <c r="K46" s="26">
        <v>60</v>
      </c>
      <c r="L46" s="26">
        <v>0</v>
      </c>
    </row>
    <row r="47" spans="1:12" hidden="1" x14ac:dyDescent="0.25">
      <c r="A47" t="s">
        <v>152</v>
      </c>
      <c r="B47">
        <v>15</v>
      </c>
      <c r="C47" s="26" t="s">
        <v>150</v>
      </c>
      <c r="D47" s="26">
        <v>190</v>
      </c>
      <c r="E47" s="26">
        <v>110</v>
      </c>
      <c r="F47" s="29">
        <v>0.2</v>
      </c>
      <c r="G47" s="26">
        <v>510</v>
      </c>
      <c r="H47" s="26" t="s">
        <v>65</v>
      </c>
      <c r="I47" s="26">
        <v>88</v>
      </c>
      <c r="J47" s="26">
        <v>210</v>
      </c>
      <c r="K47" s="26">
        <v>60</v>
      </c>
      <c r="L47" s="26">
        <v>0</v>
      </c>
    </row>
    <row r="48" spans="1:12" hidden="1" x14ac:dyDescent="0.25">
      <c r="A48" t="s">
        <v>152</v>
      </c>
      <c r="B48">
        <v>16</v>
      </c>
      <c r="C48" s="26" t="s">
        <v>151</v>
      </c>
      <c r="D48" s="26">
        <v>190</v>
      </c>
      <c r="E48" s="26">
        <v>110</v>
      </c>
      <c r="F48" s="29">
        <v>0.2</v>
      </c>
      <c r="G48" s="26">
        <v>510</v>
      </c>
      <c r="H48" s="26" t="s">
        <v>65</v>
      </c>
      <c r="I48" s="26">
        <v>88</v>
      </c>
      <c r="J48" s="26">
        <v>210</v>
      </c>
      <c r="K48" s="26">
        <v>60</v>
      </c>
      <c r="L48" s="26">
        <v>0</v>
      </c>
    </row>
    <row r="49" spans="1:12" hidden="1" x14ac:dyDescent="0.25">
      <c r="A49" t="s">
        <v>152</v>
      </c>
      <c r="B49">
        <v>17</v>
      </c>
      <c r="C49" s="26" t="s">
        <v>153</v>
      </c>
      <c r="D49" s="26">
        <v>121</v>
      </c>
      <c r="E49" s="26">
        <v>121</v>
      </c>
      <c r="F49" s="29">
        <v>1.9</v>
      </c>
      <c r="G49" s="26">
        <v>1800</v>
      </c>
      <c r="H49" s="26" t="s">
        <v>101</v>
      </c>
      <c r="I49" s="26">
        <v>0</v>
      </c>
      <c r="J49" s="26">
        <v>0</v>
      </c>
      <c r="K49" s="26">
        <v>50</v>
      </c>
      <c r="L49" s="26">
        <v>0</v>
      </c>
    </row>
    <row r="50" spans="1:12" hidden="1" x14ac:dyDescent="0.25">
      <c r="A50" t="s">
        <v>152</v>
      </c>
      <c r="B50">
        <v>18</v>
      </c>
      <c r="C50" s="26" t="s">
        <v>133</v>
      </c>
      <c r="D50" s="26">
        <v>180</v>
      </c>
      <c r="E50" s="26">
        <v>157</v>
      </c>
      <c r="F50" s="29">
        <v>1.2</v>
      </c>
      <c r="G50" s="26">
        <v>2000</v>
      </c>
      <c r="H50" s="26" t="s">
        <v>101</v>
      </c>
      <c r="I50" s="26">
        <v>0</v>
      </c>
      <c r="J50" s="26">
        <v>0</v>
      </c>
      <c r="K50" s="26">
        <v>60</v>
      </c>
      <c r="L50" s="26">
        <v>0</v>
      </c>
    </row>
  </sheetData>
  <autoFilter ref="A1:L50">
    <filterColumn colId="5">
      <customFilters and="1">
        <customFilter operator="greaterThanOrEqual" val="0.4"/>
        <customFilter operator="lessThanOrEqual" val="1.1000000000000001"/>
      </custom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W268"/>
  <sheetViews>
    <sheetView workbookViewId="0">
      <selection activeCell="A2" sqref="A2:S2"/>
    </sheetView>
  </sheetViews>
  <sheetFormatPr defaultColWidth="8.85546875" defaultRowHeight="15" x14ac:dyDescent="0.25"/>
  <cols>
    <col min="5" max="5" width="14.7109375" style="14" bestFit="1" customWidth="1"/>
    <col min="6" max="6" width="5.7109375" style="14" customWidth="1"/>
    <col min="7" max="7" width="12.7109375" style="14" bestFit="1" customWidth="1"/>
    <col min="8" max="8" width="9" style="14" customWidth="1"/>
    <col min="9" max="9" width="22.42578125" style="14" bestFit="1" customWidth="1"/>
    <col min="10" max="10" width="8.42578125" style="14" customWidth="1"/>
    <col min="11" max="11" width="25.7109375" style="14" bestFit="1" customWidth="1"/>
    <col min="12" max="12" width="9" style="14" customWidth="1"/>
    <col min="13" max="13" width="8.7109375" style="14" bestFit="1" customWidth="1"/>
    <col min="14" max="14" width="6.28515625" style="14" bestFit="1" customWidth="1"/>
    <col min="15" max="15" width="16.7109375" style="14" bestFit="1" customWidth="1"/>
    <col min="16" max="16" width="4" style="14" bestFit="1" customWidth="1"/>
    <col min="17" max="17" width="13.5703125" style="15" bestFit="1" customWidth="1"/>
    <col min="18" max="18" width="9" style="7" customWidth="1"/>
    <col min="19" max="19" width="18.7109375" style="7" bestFit="1" customWidth="1"/>
    <col min="20" max="20" width="9" style="7" customWidth="1"/>
    <col min="21" max="21" width="16.28515625" style="7" bestFit="1" customWidth="1"/>
    <col min="22" max="22" width="9" style="7" customWidth="1"/>
    <col min="23" max="23" width="52.7109375" style="7" customWidth="1"/>
  </cols>
  <sheetData>
    <row r="1" spans="1:23" ht="14.25" customHeight="1" x14ac:dyDescent="0.25">
      <c r="L1" s="15"/>
      <c r="R1" s="8"/>
    </row>
    <row r="2" spans="1:23" x14ac:dyDescent="0.25">
      <c r="E2" s="15"/>
      <c r="L2" s="15"/>
      <c r="O2" s="23"/>
      <c r="Q2" s="14"/>
      <c r="S2" s="30"/>
      <c r="U2" s="14"/>
      <c r="W2" s="19"/>
    </row>
    <row r="3" spans="1:23" x14ac:dyDescent="0.25">
      <c r="A3">
        <f>EditRecipeCopy!R1</f>
        <v>0</v>
      </c>
      <c r="L3" s="15"/>
      <c r="R3" s="8"/>
    </row>
    <row r="4" spans="1:23" x14ac:dyDescent="0.25">
      <c r="A4">
        <f>IF(B22=FALSE,A22,0)</f>
        <v>1</v>
      </c>
      <c r="L4" s="15"/>
    </row>
    <row r="5" spans="1:23" x14ac:dyDescent="0.25">
      <c r="A5">
        <f>IF(B23=FALSE,A23,0)</f>
        <v>99</v>
      </c>
      <c r="L5" s="15"/>
      <c r="R5" s="8"/>
    </row>
    <row r="6" spans="1:23" x14ac:dyDescent="0.25">
      <c r="L6" s="15"/>
    </row>
    <row r="7" spans="1:23" x14ac:dyDescent="0.25">
      <c r="L7" s="15"/>
      <c r="R7" s="8"/>
    </row>
    <row r="8" spans="1:23" x14ac:dyDescent="0.25">
      <c r="L8" s="15"/>
    </row>
    <row r="9" spans="1:23" x14ac:dyDescent="0.25">
      <c r="L9" s="15"/>
      <c r="R9" s="8"/>
    </row>
    <row r="10" spans="1:23" x14ac:dyDescent="0.25">
      <c r="C10" t="b">
        <v>1</v>
      </c>
      <c r="E10" s="14">
        <f>IF(C10=TRUE, 100, 212)</f>
        <v>100</v>
      </c>
      <c r="F10" s="14">
        <f>IF(C10=TRUE,-25,-45)</f>
        <v>-25</v>
      </c>
      <c r="G10" s="14">
        <f>IF(($E$2+F10)&lt;E10,E10,IF(($E$2+F10)&gt;E11,E11,($E$2+F10)))</f>
        <v>100</v>
      </c>
      <c r="H10" s="15"/>
      <c r="I10" s="14">
        <f>MAX(E2,G2)</f>
        <v>0</v>
      </c>
      <c r="J10" s="14">
        <f>IF(I10&lt;=150,2400,IF(AND(150&lt;I10,I10&lt;180),1200,IF(AND(I10&lt;=200,I10&gt;=180),900,IF(AND(I10&gt;212,I10&lt;=302),2400,IF(AND(I10&gt;302,I10&lt;356),1200,IF(I10&gt;=356,900,2400))))))</f>
        <v>2400</v>
      </c>
      <c r="L10" s="14">
        <f>MIN(E2,G2)</f>
        <v>0</v>
      </c>
      <c r="M10" s="16">
        <f>IF(C10=FALSE,122,50)</f>
        <v>50</v>
      </c>
      <c r="Q10" s="16"/>
    </row>
    <row r="11" spans="1:23" x14ac:dyDescent="0.25">
      <c r="A11">
        <f>IF(AQ11=FALSE,AR11,0)</f>
        <v>0</v>
      </c>
      <c r="E11" s="14">
        <f>IF(C10=TRUE, 200, 392)</f>
        <v>200</v>
      </c>
      <c r="F11" s="14">
        <f>IF(C10=TRUE,25,45)</f>
        <v>25</v>
      </c>
      <c r="G11" s="14">
        <f>IF(($E$2+F11)&lt;E10,E10,IF(($E$2+F11)&gt;E11,E11,($E$2+F11)))</f>
        <v>100</v>
      </c>
      <c r="H11" s="15"/>
      <c r="J11" s="14">
        <v>2400</v>
      </c>
      <c r="M11" s="14">
        <f>IF(C10=FALSE,MROUND((L10*0.909438775),1),MROUND((L10*0.9),1))</f>
        <v>0</v>
      </c>
      <c r="Q11" s="14"/>
      <c r="R11" s="8"/>
    </row>
    <row r="12" spans="1:23" x14ac:dyDescent="0.25">
      <c r="J12" s="15"/>
      <c r="O12" s="15"/>
      <c r="Q12" s="14"/>
      <c r="R12" s="9"/>
    </row>
    <row r="13" spans="1:23" x14ac:dyDescent="0.25">
      <c r="J13" s="15"/>
      <c r="O13" s="15"/>
      <c r="P13" s="15"/>
      <c r="Q13" s="14"/>
    </row>
    <row r="14" spans="1:23" x14ac:dyDescent="0.25">
      <c r="J14" s="15"/>
      <c r="O14" s="15"/>
      <c r="Q14" s="17"/>
    </row>
    <row r="15" spans="1:23" x14ac:dyDescent="0.25">
      <c r="J15" s="15"/>
      <c r="O15" s="15"/>
      <c r="P15" s="15"/>
      <c r="Q15" s="14"/>
    </row>
    <row r="16" spans="1:23" x14ac:dyDescent="0.25">
      <c r="J16" s="15"/>
      <c r="O16" s="15"/>
      <c r="Q16" s="14"/>
    </row>
    <row r="17" spans="1:17" x14ac:dyDescent="0.25">
      <c r="J17" s="15"/>
      <c r="O17" s="15"/>
      <c r="P17" s="15"/>
      <c r="Q17" s="14"/>
    </row>
    <row r="18" spans="1:17" x14ac:dyDescent="0.25">
      <c r="J18" s="15"/>
      <c r="O18" s="15"/>
      <c r="Q18" s="14"/>
    </row>
    <row r="19" spans="1:17" x14ac:dyDescent="0.25">
      <c r="J19" s="15"/>
      <c r="O19" s="15"/>
      <c r="Q19" s="14"/>
    </row>
    <row r="20" spans="1:17" x14ac:dyDescent="0.25">
      <c r="E20" s="18"/>
      <c r="J20" s="15"/>
      <c r="K20" s="20"/>
      <c r="O20" s="15"/>
      <c r="Q20" s="14"/>
    </row>
    <row r="21" spans="1:17" x14ac:dyDescent="0.25">
      <c r="E21" s="18"/>
      <c r="O21" s="15"/>
      <c r="P21" s="15"/>
      <c r="Q21" s="14"/>
    </row>
    <row r="22" spans="1:17" x14ac:dyDescent="0.25">
      <c r="A22">
        <f>VLOOKUP(A2,A30:C39,2,FALSE)</f>
        <v>1</v>
      </c>
      <c r="B22" t="b">
        <f>ISERROR(A22)</f>
        <v>0</v>
      </c>
      <c r="E22" s="18"/>
      <c r="O22" s="15"/>
      <c r="Q22" s="14"/>
    </row>
    <row r="23" spans="1:17" x14ac:dyDescent="0.25">
      <c r="A23">
        <f>VLOOKUP(A2,A30:C39,3,FALSE)</f>
        <v>99</v>
      </c>
      <c r="B23" t="b">
        <f>ISERROR(A23)</f>
        <v>0</v>
      </c>
      <c r="E23" s="18"/>
      <c r="O23" s="15"/>
      <c r="P23" s="15"/>
      <c r="Q23" s="14"/>
    </row>
    <row r="24" spans="1:17" x14ac:dyDescent="0.25">
      <c r="E24" s="18"/>
      <c r="O24" s="15"/>
      <c r="Q24" s="14"/>
    </row>
    <row r="25" spans="1:17" x14ac:dyDescent="0.25">
      <c r="E25" s="18"/>
      <c r="O25" s="15"/>
      <c r="P25" s="15"/>
      <c r="Q25" s="14"/>
    </row>
    <row r="26" spans="1:17" x14ac:dyDescent="0.25">
      <c r="E26" s="18"/>
      <c r="O26" s="15"/>
      <c r="Q26" s="14"/>
    </row>
    <row r="27" spans="1:17" x14ac:dyDescent="0.25">
      <c r="E27" s="18"/>
      <c r="O27" s="15"/>
      <c r="P27" s="15"/>
      <c r="Q27" s="14"/>
    </row>
    <row r="28" spans="1:17" x14ac:dyDescent="0.25">
      <c r="E28" s="18"/>
      <c r="O28" s="15"/>
      <c r="Q28" s="14"/>
    </row>
    <row r="29" spans="1:17" x14ac:dyDescent="0.25">
      <c r="E29" s="18"/>
      <c r="O29" s="15"/>
      <c r="Q29" s="14"/>
    </row>
    <row r="30" spans="1:17" x14ac:dyDescent="0.25">
      <c r="A30">
        <f>GroupNames!B2</f>
        <v>0</v>
      </c>
      <c r="B30">
        <v>1</v>
      </c>
      <c r="C30">
        <v>99</v>
      </c>
      <c r="E30" s="18"/>
      <c r="O30" s="15"/>
      <c r="Q30" s="14"/>
    </row>
    <row r="31" spans="1:17" x14ac:dyDescent="0.25">
      <c r="A31">
        <f>GroupNames!B3</f>
        <v>0</v>
      </c>
      <c r="B31">
        <v>100</v>
      </c>
      <c r="C31">
        <v>198</v>
      </c>
      <c r="E31" s="18"/>
      <c r="O31" s="15"/>
      <c r="Q31" s="14"/>
    </row>
    <row r="32" spans="1:17" x14ac:dyDescent="0.25">
      <c r="A32">
        <f>GroupNames!B4</f>
        <v>0</v>
      </c>
      <c r="B32">
        <v>199</v>
      </c>
      <c r="C32">
        <v>297</v>
      </c>
      <c r="E32" s="18"/>
      <c r="O32" s="15"/>
      <c r="Q32" s="14"/>
    </row>
    <row r="33" spans="1:17" x14ac:dyDescent="0.25">
      <c r="A33">
        <f>GroupNames!B5</f>
        <v>0</v>
      </c>
      <c r="B33">
        <v>298</v>
      </c>
      <c r="C33">
        <v>396</v>
      </c>
      <c r="E33" s="18"/>
      <c r="O33" s="15"/>
      <c r="Q33" s="14"/>
    </row>
    <row r="34" spans="1:17" x14ac:dyDescent="0.25">
      <c r="A34">
        <f>GroupNames!B6</f>
        <v>0</v>
      </c>
      <c r="B34">
        <v>397</v>
      </c>
      <c r="C34">
        <v>495</v>
      </c>
      <c r="E34" s="18"/>
      <c r="O34" s="15"/>
      <c r="Q34" s="14"/>
    </row>
    <row r="35" spans="1:17" x14ac:dyDescent="0.25">
      <c r="A35">
        <f>GroupNames!B7</f>
        <v>0</v>
      </c>
      <c r="B35">
        <v>496</v>
      </c>
      <c r="C35">
        <v>594</v>
      </c>
      <c r="E35" s="18"/>
      <c r="O35" s="15"/>
      <c r="Q35" s="14"/>
    </row>
    <row r="36" spans="1:17" x14ac:dyDescent="0.25">
      <c r="A36">
        <f>GroupNames!B8</f>
        <v>0</v>
      </c>
      <c r="B36">
        <v>595</v>
      </c>
      <c r="C36">
        <v>693</v>
      </c>
      <c r="E36" s="18"/>
      <c r="O36" s="15"/>
      <c r="Q36" s="14"/>
    </row>
    <row r="37" spans="1:17" x14ac:dyDescent="0.25">
      <c r="A37">
        <f>GroupNames!B9</f>
        <v>0</v>
      </c>
      <c r="B37">
        <v>694</v>
      </c>
      <c r="C37">
        <v>792</v>
      </c>
      <c r="E37" s="18"/>
      <c r="O37" s="15"/>
      <c r="Q37" s="14"/>
    </row>
    <row r="38" spans="1:17" x14ac:dyDescent="0.25">
      <c r="A38">
        <f>GroupNames!B10</f>
        <v>0</v>
      </c>
      <c r="B38">
        <v>793</v>
      </c>
      <c r="C38">
        <v>891</v>
      </c>
      <c r="E38" s="18"/>
      <c r="O38" s="15"/>
      <c r="Q38" s="14"/>
    </row>
    <row r="39" spans="1:17" x14ac:dyDescent="0.25">
      <c r="A39">
        <f>GroupNames!B11</f>
        <v>0</v>
      </c>
      <c r="B39">
        <v>892</v>
      </c>
      <c r="C39">
        <v>990</v>
      </c>
      <c r="E39" s="18"/>
      <c r="O39" s="15"/>
      <c r="Q39" s="14"/>
    </row>
    <row r="40" spans="1:17" x14ac:dyDescent="0.25">
      <c r="E40" s="18"/>
      <c r="O40" s="15"/>
      <c r="Q40" s="14"/>
    </row>
    <row r="41" spans="1:17" x14ac:dyDescent="0.25">
      <c r="E41" s="18"/>
      <c r="O41" s="15"/>
      <c r="Q41" s="14"/>
    </row>
    <row r="42" spans="1:17" x14ac:dyDescent="0.25">
      <c r="E42" s="18"/>
      <c r="O42" s="15"/>
      <c r="Q42" s="14"/>
    </row>
    <row r="43" spans="1:17" x14ac:dyDescent="0.25">
      <c r="E43" s="18"/>
      <c r="O43" s="15"/>
      <c r="Q43" s="14"/>
    </row>
    <row r="44" spans="1:17" x14ac:dyDescent="0.25">
      <c r="E44" s="18"/>
      <c r="O44" s="15"/>
      <c r="Q44" s="14"/>
    </row>
    <row r="45" spans="1:17" x14ac:dyDescent="0.25">
      <c r="E45" s="18"/>
      <c r="O45" s="15"/>
      <c r="Q45" s="14"/>
    </row>
    <row r="46" spans="1:17" x14ac:dyDescent="0.25">
      <c r="E46" s="18"/>
      <c r="O46" s="15"/>
      <c r="Q46" s="14"/>
    </row>
    <row r="47" spans="1:17" x14ac:dyDescent="0.25">
      <c r="E47" s="18"/>
      <c r="O47" s="15"/>
      <c r="Q47" s="14"/>
    </row>
    <row r="48" spans="1:17" x14ac:dyDescent="0.25">
      <c r="E48" s="18"/>
      <c r="O48" s="15"/>
      <c r="Q48" s="14"/>
    </row>
    <row r="49" spans="5:17" x14ac:dyDescent="0.25">
      <c r="E49" s="18"/>
      <c r="O49" s="15"/>
      <c r="Q49" s="14"/>
    </row>
    <row r="50" spans="5:17" x14ac:dyDescent="0.25">
      <c r="E50" s="18"/>
      <c r="O50" s="15"/>
      <c r="Q50" s="14"/>
    </row>
    <row r="51" spans="5:17" x14ac:dyDescent="0.25">
      <c r="E51" s="18"/>
      <c r="O51" s="15"/>
      <c r="Q51" s="14"/>
    </row>
    <row r="52" spans="5:17" x14ac:dyDescent="0.25">
      <c r="E52" s="18"/>
      <c r="O52" s="15"/>
      <c r="Q52" s="14"/>
    </row>
    <row r="53" spans="5:17" x14ac:dyDescent="0.25">
      <c r="E53" s="18"/>
      <c r="O53" s="15"/>
      <c r="Q53" s="14"/>
    </row>
    <row r="54" spans="5:17" x14ac:dyDescent="0.25">
      <c r="E54" s="18"/>
      <c r="O54" s="15"/>
      <c r="Q54" s="14"/>
    </row>
    <row r="55" spans="5:17" x14ac:dyDescent="0.25">
      <c r="E55" s="18"/>
      <c r="O55" s="15"/>
      <c r="Q55" s="14"/>
    </row>
    <row r="56" spans="5:17" x14ac:dyDescent="0.25">
      <c r="E56" s="18"/>
      <c r="O56" s="15"/>
      <c r="Q56" s="14"/>
    </row>
    <row r="57" spans="5:17" x14ac:dyDescent="0.25">
      <c r="E57" s="18"/>
      <c r="O57" s="15"/>
      <c r="Q57" s="14"/>
    </row>
    <row r="58" spans="5:17" x14ac:dyDescent="0.25">
      <c r="E58" s="18"/>
      <c r="O58" s="15"/>
      <c r="Q58" s="14"/>
    </row>
    <row r="59" spans="5:17" x14ac:dyDescent="0.25">
      <c r="E59" s="18"/>
      <c r="O59" s="15"/>
      <c r="Q59" s="14"/>
    </row>
    <row r="60" spans="5:17" x14ac:dyDescent="0.25">
      <c r="E60" s="18"/>
      <c r="O60" s="15"/>
      <c r="Q60" s="14"/>
    </row>
    <row r="61" spans="5:17" x14ac:dyDescent="0.25">
      <c r="E61" s="18"/>
      <c r="O61" s="15"/>
      <c r="Q61" s="14"/>
    </row>
    <row r="62" spans="5:17" x14ac:dyDescent="0.25">
      <c r="E62" s="18"/>
      <c r="O62" s="15"/>
      <c r="Q62" s="14"/>
    </row>
    <row r="63" spans="5:17" x14ac:dyDescent="0.25">
      <c r="E63" s="18"/>
      <c r="O63" s="15"/>
      <c r="Q63" s="14"/>
    </row>
    <row r="64" spans="5:17" x14ac:dyDescent="0.25">
      <c r="E64" s="18"/>
      <c r="O64" s="15"/>
      <c r="Q64" s="14"/>
    </row>
    <row r="65" spans="5:17" x14ac:dyDescent="0.25">
      <c r="E65" s="18"/>
      <c r="O65" s="15"/>
      <c r="Q65" s="14"/>
    </row>
    <row r="66" spans="5:17" x14ac:dyDescent="0.25">
      <c r="E66" s="18"/>
      <c r="O66" s="15"/>
      <c r="Q66" s="14"/>
    </row>
    <row r="67" spans="5:17" x14ac:dyDescent="0.25">
      <c r="E67" s="18"/>
      <c r="O67" s="15"/>
      <c r="Q67" s="14"/>
    </row>
    <row r="68" spans="5:17" x14ac:dyDescent="0.25">
      <c r="E68" s="18"/>
      <c r="O68" s="15"/>
      <c r="Q68" s="14"/>
    </row>
    <row r="69" spans="5:17" x14ac:dyDescent="0.25">
      <c r="E69" s="18"/>
      <c r="O69" s="15"/>
      <c r="Q69" s="14"/>
    </row>
    <row r="70" spans="5:17" x14ac:dyDescent="0.25">
      <c r="E70" s="18"/>
      <c r="O70" s="15"/>
      <c r="Q70" s="14"/>
    </row>
    <row r="71" spans="5:17" x14ac:dyDescent="0.25">
      <c r="E71" s="18"/>
      <c r="O71" s="15"/>
      <c r="Q71" s="14"/>
    </row>
    <row r="72" spans="5:17" x14ac:dyDescent="0.25">
      <c r="E72" s="18"/>
      <c r="O72" s="15"/>
      <c r="Q72" s="14"/>
    </row>
    <row r="73" spans="5:17" x14ac:dyDescent="0.25">
      <c r="E73" s="18"/>
      <c r="O73" s="15"/>
      <c r="Q73" s="14"/>
    </row>
    <row r="74" spans="5:17" x14ac:dyDescent="0.25">
      <c r="E74" s="18"/>
      <c r="O74" s="15"/>
      <c r="Q74" s="14"/>
    </row>
    <row r="75" spans="5:17" x14ac:dyDescent="0.25">
      <c r="E75" s="18"/>
      <c r="O75" s="15"/>
      <c r="Q75" s="14"/>
    </row>
    <row r="76" spans="5:17" x14ac:dyDescent="0.25">
      <c r="E76" s="18"/>
      <c r="O76" s="15"/>
      <c r="Q76" s="14"/>
    </row>
    <row r="77" spans="5:17" x14ac:dyDescent="0.25">
      <c r="E77" s="18"/>
      <c r="O77" s="15"/>
      <c r="Q77" s="14"/>
    </row>
    <row r="78" spans="5:17" x14ac:dyDescent="0.25">
      <c r="E78" s="18"/>
      <c r="O78" s="15"/>
      <c r="Q78" s="14"/>
    </row>
    <row r="79" spans="5:17" x14ac:dyDescent="0.25">
      <c r="E79" s="18"/>
      <c r="O79" s="15"/>
      <c r="Q79" s="14"/>
    </row>
    <row r="80" spans="5:17" x14ac:dyDescent="0.25">
      <c r="E80" s="18"/>
      <c r="O80" s="15"/>
      <c r="Q80" s="14"/>
    </row>
    <row r="81" spans="5:17" x14ac:dyDescent="0.25">
      <c r="E81" s="18"/>
      <c r="O81" s="15"/>
      <c r="Q81" s="14"/>
    </row>
    <row r="82" spans="5:17" x14ac:dyDescent="0.25">
      <c r="E82" s="18"/>
      <c r="O82" s="15"/>
      <c r="Q82" s="14"/>
    </row>
    <row r="83" spans="5:17" x14ac:dyDescent="0.25">
      <c r="E83" s="18"/>
      <c r="O83" s="15"/>
      <c r="Q83" s="14"/>
    </row>
    <row r="84" spans="5:17" x14ac:dyDescent="0.25">
      <c r="O84" s="15"/>
      <c r="Q84" s="14"/>
    </row>
    <row r="85" spans="5:17" x14ac:dyDescent="0.25">
      <c r="E85" s="18"/>
      <c r="O85" s="15"/>
      <c r="Q85" s="14"/>
    </row>
    <row r="86" spans="5:17" x14ac:dyDescent="0.25">
      <c r="O86" s="15"/>
      <c r="Q86" s="14"/>
    </row>
    <row r="87" spans="5:17" x14ac:dyDescent="0.25">
      <c r="O87" s="15"/>
      <c r="Q87" s="14"/>
    </row>
    <row r="88" spans="5:17" x14ac:dyDescent="0.25">
      <c r="O88" s="15"/>
      <c r="Q88" s="14"/>
    </row>
    <row r="89" spans="5:17" x14ac:dyDescent="0.25">
      <c r="O89" s="15"/>
      <c r="Q89" s="14"/>
    </row>
    <row r="90" spans="5:17" x14ac:dyDescent="0.25">
      <c r="O90" s="15"/>
      <c r="Q90" s="14"/>
    </row>
    <row r="91" spans="5:17" x14ac:dyDescent="0.25">
      <c r="O91" s="15"/>
      <c r="Q91" s="14"/>
    </row>
    <row r="92" spans="5:17" x14ac:dyDescent="0.25">
      <c r="O92" s="15"/>
      <c r="Q92" s="14"/>
    </row>
    <row r="93" spans="5:17" x14ac:dyDescent="0.25">
      <c r="O93" s="15"/>
      <c r="Q93" s="14"/>
    </row>
    <row r="94" spans="5:17" x14ac:dyDescent="0.25">
      <c r="O94" s="15"/>
      <c r="Q94" s="14"/>
    </row>
    <row r="95" spans="5:17" x14ac:dyDescent="0.25">
      <c r="O95" s="15"/>
      <c r="Q95" s="14"/>
    </row>
    <row r="96" spans="5:17" x14ac:dyDescent="0.25">
      <c r="O96" s="15"/>
      <c r="Q96" s="14"/>
    </row>
    <row r="97" spans="15:17" x14ac:dyDescent="0.25">
      <c r="O97" s="15"/>
      <c r="Q97" s="14"/>
    </row>
    <row r="98" spans="15:17" x14ac:dyDescent="0.25">
      <c r="O98" s="15"/>
      <c r="P98" s="15"/>
      <c r="Q98" s="14"/>
    </row>
    <row r="99" spans="15:17" x14ac:dyDescent="0.25">
      <c r="O99" s="15"/>
      <c r="Q99" s="14"/>
    </row>
    <row r="100" spans="15:17" x14ac:dyDescent="0.25">
      <c r="O100" s="15"/>
      <c r="P100" s="15"/>
      <c r="Q100" s="14"/>
    </row>
    <row r="101" spans="15:17" x14ac:dyDescent="0.25">
      <c r="O101" s="15"/>
      <c r="Q101" s="14"/>
    </row>
    <row r="102" spans="15:17" x14ac:dyDescent="0.25">
      <c r="O102" s="15"/>
      <c r="P102" s="15"/>
      <c r="Q102" s="14"/>
    </row>
    <row r="103" spans="15:17" x14ac:dyDescent="0.25">
      <c r="O103" s="15"/>
      <c r="Q103" s="14"/>
    </row>
    <row r="104" spans="15:17" x14ac:dyDescent="0.25">
      <c r="O104" s="15"/>
      <c r="P104" s="15"/>
      <c r="Q104" s="14"/>
    </row>
    <row r="105" spans="15:17" x14ac:dyDescent="0.25">
      <c r="O105" s="15"/>
      <c r="Q105" s="14"/>
    </row>
    <row r="106" spans="15:17" x14ac:dyDescent="0.25">
      <c r="O106" s="15"/>
      <c r="P106" s="15"/>
      <c r="Q106" s="14"/>
    </row>
    <row r="107" spans="15:17" x14ac:dyDescent="0.25">
      <c r="O107" s="15"/>
      <c r="Q107" s="14"/>
    </row>
    <row r="108" spans="15:17" x14ac:dyDescent="0.25">
      <c r="O108" s="15"/>
      <c r="P108" s="15"/>
      <c r="Q108" s="14"/>
    </row>
    <row r="109" spans="15:17" x14ac:dyDescent="0.25">
      <c r="O109" s="15"/>
      <c r="Q109" s="14"/>
    </row>
    <row r="110" spans="15:17" x14ac:dyDescent="0.25">
      <c r="O110" s="15"/>
      <c r="P110" s="15"/>
      <c r="Q110" s="14"/>
    </row>
    <row r="111" spans="15:17" x14ac:dyDescent="0.25">
      <c r="O111" s="15"/>
      <c r="Q111" s="14"/>
    </row>
    <row r="112" spans="15:17" x14ac:dyDescent="0.25">
      <c r="O112" s="15"/>
      <c r="P112" s="15"/>
      <c r="Q112" s="14"/>
    </row>
    <row r="113" spans="15:17" x14ac:dyDescent="0.25">
      <c r="O113" s="15"/>
      <c r="Q113" s="14"/>
    </row>
    <row r="114" spans="15:17" x14ac:dyDescent="0.25">
      <c r="O114" s="15"/>
      <c r="P114" s="15"/>
      <c r="Q114" s="14"/>
    </row>
    <row r="115" spans="15:17" x14ac:dyDescent="0.25">
      <c r="O115" s="15"/>
      <c r="Q115" s="14"/>
    </row>
    <row r="116" spans="15:17" x14ac:dyDescent="0.25">
      <c r="O116" s="15"/>
      <c r="P116" s="15"/>
      <c r="Q116" s="14"/>
    </row>
    <row r="117" spans="15:17" x14ac:dyDescent="0.25">
      <c r="O117" s="15"/>
      <c r="Q117" s="14"/>
    </row>
    <row r="118" spans="15:17" x14ac:dyDescent="0.25">
      <c r="O118" s="15"/>
      <c r="P118" s="15"/>
      <c r="Q118" s="14"/>
    </row>
    <row r="119" spans="15:17" x14ac:dyDescent="0.25">
      <c r="O119" s="15"/>
      <c r="Q119" s="14"/>
    </row>
    <row r="120" spans="15:17" x14ac:dyDescent="0.25">
      <c r="O120" s="15"/>
      <c r="P120" s="15"/>
      <c r="Q120" s="14"/>
    </row>
    <row r="121" spans="15:17" x14ac:dyDescent="0.25">
      <c r="O121" s="15"/>
      <c r="Q121" s="14"/>
    </row>
    <row r="122" spans="15:17" x14ac:dyDescent="0.25">
      <c r="O122" s="15"/>
      <c r="P122" s="15"/>
      <c r="Q122" s="14"/>
    </row>
    <row r="123" spans="15:17" x14ac:dyDescent="0.25">
      <c r="O123" s="15"/>
      <c r="Q123" s="14"/>
    </row>
    <row r="124" spans="15:17" x14ac:dyDescent="0.25">
      <c r="O124" s="15"/>
      <c r="P124" s="15"/>
      <c r="Q124" s="14"/>
    </row>
    <row r="125" spans="15:17" x14ac:dyDescent="0.25">
      <c r="O125" s="15"/>
      <c r="Q125" s="14"/>
    </row>
    <row r="126" spans="15:17" x14ac:dyDescent="0.25">
      <c r="O126" s="15"/>
      <c r="P126" s="15"/>
      <c r="Q126" s="14"/>
    </row>
    <row r="127" spans="15:17" x14ac:dyDescent="0.25">
      <c r="O127" s="15"/>
      <c r="Q127" s="14"/>
    </row>
    <row r="128" spans="15:17" x14ac:dyDescent="0.25">
      <c r="O128" s="15"/>
      <c r="P128" s="15"/>
      <c r="Q128" s="14"/>
    </row>
    <row r="129" spans="15:18" x14ac:dyDescent="0.25">
      <c r="O129" s="15"/>
      <c r="Q129" s="14"/>
    </row>
    <row r="130" spans="15:18" x14ac:dyDescent="0.25">
      <c r="R130" s="8"/>
    </row>
    <row r="132" spans="15:18" x14ac:dyDescent="0.25">
      <c r="R132" s="8"/>
    </row>
    <row r="134" spans="15:18" x14ac:dyDescent="0.25">
      <c r="R134" s="8"/>
    </row>
    <row r="136" spans="15:18" x14ac:dyDescent="0.25">
      <c r="R136" s="8"/>
    </row>
    <row r="138" spans="15:18" x14ac:dyDescent="0.25">
      <c r="R138" s="8"/>
    </row>
    <row r="140" spans="15:18" x14ac:dyDescent="0.25">
      <c r="R140" s="8"/>
    </row>
    <row r="142" spans="15:18" x14ac:dyDescent="0.25">
      <c r="R142" s="8"/>
    </row>
    <row r="144" spans="15:18" x14ac:dyDescent="0.25">
      <c r="R144" s="8"/>
    </row>
    <row r="146" spans="18:18" x14ac:dyDescent="0.25">
      <c r="R146" s="8"/>
    </row>
    <row r="148" spans="18:18" x14ac:dyDescent="0.25">
      <c r="R148" s="8"/>
    </row>
    <row r="150" spans="18:18" x14ac:dyDescent="0.25">
      <c r="R150" s="8"/>
    </row>
    <row r="152" spans="18:18" x14ac:dyDescent="0.25">
      <c r="R152" s="8"/>
    </row>
    <row r="154" spans="18:18" x14ac:dyDescent="0.25">
      <c r="R154" s="8"/>
    </row>
    <row r="156" spans="18:18" x14ac:dyDescent="0.25">
      <c r="R156" s="8"/>
    </row>
    <row r="158" spans="18:18" x14ac:dyDescent="0.25">
      <c r="R158" s="8"/>
    </row>
    <row r="160" spans="18:18" x14ac:dyDescent="0.25">
      <c r="R160" s="8"/>
    </row>
    <row r="162" spans="18:18" x14ac:dyDescent="0.25">
      <c r="R162" s="8"/>
    </row>
    <row r="164" spans="18:18" x14ac:dyDescent="0.25">
      <c r="R164" s="8"/>
    </row>
    <row r="166" spans="18:18" x14ac:dyDescent="0.25">
      <c r="R166" s="8"/>
    </row>
    <row r="168" spans="18:18" x14ac:dyDescent="0.25">
      <c r="R168" s="8"/>
    </row>
    <row r="170" spans="18:18" x14ac:dyDescent="0.25">
      <c r="R170" s="8"/>
    </row>
    <row r="172" spans="18:18" x14ac:dyDescent="0.25">
      <c r="R172" s="8"/>
    </row>
    <row r="174" spans="18:18" x14ac:dyDescent="0.25">
      <c r="R174" s="8"/>
    </row>
    <row r="176" spans="18:18" x14ac:dyDescent="0.25">
      <c r="R176" s="8"/>
    </row>
    <row r="178" spans="18:18" x14ac:dyDescent="0.25">
      <c r="R178" s="8"/>
    </row>
    <row r="180" spans="18:18" x14ac:dyDescent="0.25">
      <c r="R180" s="8"/>
    </row>
    <row r="182" spans="18:18" x14ac:dyDescent="0.25">
      <c r="R182" s="8"/>
    </row>
    <row r="184" spans="18:18" x14ac:dyDescent="0.25">
      <c r="R184" s="8"/>
    </row>
    <row r="186" spans="18:18" x14ac:dyDescent="0.25">
      <c r="R186" s="8"/>
    </row>
    <row r="188" spans="18:18" x14ac:dyDescent="0.25">
      <c r="R188" s="8"/>
    </row>
    <row r="190" spans="18:18" x14ac:dyDescent="0.25">
      <c r="R190" s="8"/>
    </row>
    <row r="192" spans="18:18" x14ac:dyDescent="0.25">
      <c r="R192" s="8"/>
    </row>
    <row r="194" spans="18:18" x14ac:dyDescent="0.25">
      <c r="R194" s="8"/>
    </row>
    <row r="196" spans="18:18" x14ac:dyDescent="0.25">
      <c r="R196" s="8"/>
    </row>
    <row r="198" spans="18:18" x14ac:dyDescent="0.25">
      <c r="R198" s="8"/>
    </row>
    <row r="200" spans="18:18" x14ac:dyDescent="0.25">
      <c r="R200" s="8"/>
    </row>
    <row r="202" spans="18:18" x14ac:dyDescent="0.25">
      <c r="R202" s="8"/>
    </row>
    <row r="204" spans="18:18" x14ac:dyDescent="0.25">
      <c r="R204" s="8"/>
    </row>
    <row r="206" spans="18:18" x14ac:dyDescent="0.25">
      <c r="R206" s="8"/>
    </row>
    <row r="208" spans="18:18" x14ac:dyDescent="0.25">
      <c r="R208" s="8"/>
    </row>
    <row r="210" spans="18:18" x14ac:dyDescent="0.25">
      <c r="R210" s="8"/>
    </row>
    <row r="212" spans="18:18" x14ac:dyDescent="0.25">
      <c r="R212" s="8"/>
    </row>
    <row r="214" spans="18:18" x14ac:dyDescent="0.25">
      <c r="R214" s="8"/>
    </row>
    <row r="216" spans="18:18" x14ac:dyDescent="0.25">
      <c r="R216" s="8"/>
    </row>
    <row r="218" spans="18:18" x14ac:dyDescent="0.25">
      <c r="R218" s="8"/>
    </row>
    <row r="220" spans="18:18" x14ac:dyDescent="0.25">
      <c r="R220" s="8"/>
    </row>
    <row r="222" spans="18:18" x14ac:dyDescent="0.25">
      <c r="R222" s="8"/>
    </row>
    <row r="224" spans="18:18" x14ac:dyDescent="0.25">
      <c r="R224" s="8"/>
    </row>
    <row r="226" spans="18:18" x14ac:dyDescent="0.25">
      <c r="R226" s="8"/>
    </row>
    <row r="228" spans="18:18" x14ac:dyDescent="0.25">
      <c r="R228" s="8"/>
    </row>
    <row r="230" spans="18:18" x14ac:dyDescent="0.25">
      <c r="R230" s="8"/>
    </row>
    <row r="232" spans="18:18" x14ac:dyDescent="0.25">
      <c r="R232" s="8"/>
    </row>
    <row r="234" spans="18:18" x14ac:dyDescent="0.25">
      <c r="R234" s="8"/>
    </row>
    <row r="236" spans="18:18" x14ac:dyDescent="0.25">
      <c r="R236" s="8"/>
    </row>
    <row r="238" spans="18:18" x14ac:dyDescent="0.25">
      <c r="R238" s="8"/>
    </row>
    <row r="240" spans="18:18" x14ac:dyDescent="0.25">
      <c r="R240" s="8"/>
    </row>
    <row r="242" spans="18:18" x14ac:dyDescent="0.25">
      <c r="R242" s="8"/>
    </row>
    <row r="244" spans="18:18" x14ac:dyDescent="0.25">
      <c r="R244" s="8"/>
    </row>
    <row r="246" spans="18:18" x14ac:dyDescent="0.25">
      <c r="R246" s="8"/>
    </row>
    <row r="248" spans="18:18" x14ac:dyDescent="0.25">
      <c r="R248" s="8"/>
    </row>
    <row r="250" spans="18:18" x14ac:dyDescent="0.25">
      <c r="R250" s="8"/>
    </row>
    <row r="252" spans="18:18" x14ac:dyDescent="0.25">
      <c r="R252" s="8"/>
    </row>
    <row r="254" spans="18:18" x14ac:dyDescent="0.25">
      <c r="R254" s="8"/>
    </row>
    <row r="256" spans="18:18" x14ac:dyDescent="0.25">
      <c r="R256" s="8"/>
    </row>
    <row r="258" spans="18:18" x14ac:dyDescent="0.25">
      <c r="R258" s="8"/>
    </row>
    <row r="260" spans="18:18" x14ac:dyDescent="0.25">
      <c r="R260" s="8"/>
    </row>
    <row r="262" spans="18:18" x14ac:dyDescent="0.25">
      <c r="R262" s="8"/>
    </row>
    <row r="264" spans="18:18" x14ac:dyDescent="0.25">
      <c r="R264" s="8"/>
    </row>
    <row r="266" spans="18:18" x14ac:dyDescent="0.25">
      <c r="R266" s="8"/>
    </row>
    <row r="268" spans="18:18" x14ac:dyDescent="0.25">
      <c r="R268" s="8"/>
    </row>
  </sheetData>
  <sortState ref="M1:Q200">
    <sortCondition ref="M1:M200"/>
  </sortState>
  <dataConsolidate/>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Button2_Click">
                <anchor moveWithCells="1" sizeWithCells="1">
                  <from>
                    <xdr:col>4</xdr:col>
                    <xdr:colOff>514350</xdr:colOff>
                    <xdr:row>13</xdr:row>
                    <xdr:rowOff>57150</xdr:rowOff>
                  </from>
                  <to>
                    <xdr:col>8</xdr:col>
                    <xdr:colOff>209550</xdr:colOff>
                    <xdr:row>19</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0"/>
  <sheetViews>
    <sheetView workbookViewId="0">
      <selection activeCell="I8" sqref="I8"/>
    </sheetView>
  </sheetViews>
  <sheetFormatPr defaultColWidth="8.85546875" defaultRowHeight="15" x14ac:dyDescent="0.25"/>
  <cols>
    <col min="18" max="18" width="9.5703125" bestFit="1" customWidth="1"/>
  </cols>
  <sheetData>
    <row r="1" spans="1:11" s="2" customFormat="1" x14ac:dyDescent="0.25">
      <c r="A1" s="2" t="str">
        <f>IF(B20=FALSE,A20,"")</f>
        <v/>
      </c>
      <c r="B1" s="2">
        <f t="shared" ref="B1:F1" si="0">B2</f>
        <v>0</v>
      </c>
      <c r="C1" s="2">
        <f>ROUND(C2,0)</f>
        <v>0</v>
      </c>
      <c r="D1" s="2">
        <f>ROUND(D2,0)</f>
        <v>0</v>
      </c>
      <c r="E1" s="2">
        <f>ROUND(E2,1)</f>
        <v>0</v>
      </c>
      <c r="F1" s="2">
        <f t="shared" si="0"/>
        <v>0</v>
      </c>
      <c r="G1" s="2" t="str">
        <f>G2</f>
        <v>OFF</v>
      </c>
      <c r="H1" s="2">
        <f>ROUND(H2,0)</f>
        <v>0</v>
      </c>
      <c r="I1" s="2">
        <f>I2</f>
        <v>0</v>
      </c>
      <c r="J1" s="2">
        <f>ROUND(J2,0)</f>
        <v>0</v>
      </c>
      <c r="K1" s="2">
        <f>K2</f>
        <v>0</v>
      </c>
    </row>
    <row r="2" spans="1:11" s="2" customFormat="1" x14ac:dyDescent="0.25">
      <c r="A2" s="2">
        <f>A3</f>
        <v>0</v>
      </c>
      <c r="B2" s="2">
        <f>B3</f>
        <v>0</v>
      </c>
      <c r="C2" s="2">
        <f>IF(Recipes!C10=FALSE,(C3-32)*(5/9),C3)</f>
        <v>0</v>
      </c>
      <c r="D2" s="2">
        <f>IF(Recipes!C10=FALSE,(D3-32)*(5/9),D3)</f>
        <v>0</v>
      </c>
      <c r="E2" s="2">
        <f>IF(Recipes!C10=FALSE,(E3/14.5038),E3)</f>
        <v>0</v>
      </c>
      <c r="F2" s="2">
        <f>F3</f>
        <v>0</v>
      </c>
      <c r="G2" s="2" t="str">
        <f>G3</f>
        <v>OFF</v>
      </c>
      <c r="H2" s="2">
        <f>IF(AND(Recipes!C10=FALSE,Recipes!M2&lt;&gt;""),(H3-32)*(5/9),H3)</f>
        <v>0</v>
      </c>
      <c r="I2" s="2">
        <f>I3</f>
        <v>0</v>
      </c>
      <c r="J2" s="2">
        <f>IF(Recipes!C10=FALSE,(J3-32)*(5/9),J3)</f>
        <v>0</v>
      </c>
      <c r="K2" s="2">
        <f>K3</f>
        <v>0</v>
      </c>
    </row>
    <row r="3" spans="1:11" x14ac:dyDescent="0.25">
      <c r="A3" s="2">
        <f>Recipes!A2</f>
        <v>0</v>
      </c>
      <c r="B3" s="2">
        <f>Recipes!C2</f>
        <v>0</v>
      </c>
      <c r="C3" s="2">
        <f>Recipes!E2</f>
        <v>0</v>
      </c>
      <c r="D3" s="2">
        <f>Recipes!G2</f>
        <v>0</v>
      </c>
      <c r="E3" s="2">
        <f>Recipes!I2</f>
        <v>0</v>
      </c>
      <c r="F3" s="2">
        <f>Recipes!K2</f>
        <v>0</v>
      </c>
      <c r="G3" s="2" t="str">
        <f>IF(Recipes!M2="","OFF","_ON")</f>
        <v>OFF</v>
      </c>
      <c r="H3" s="2">
        <f>Recipes!M2</f>
        <v>0</v>
      </c>
      <c r="I3" s="25">
        <f>Recipes!O2</f>
        <v>0</v>
      </c>
      <c r="J3" s="25">
        <f>Recipes!Q2</f>
        <v>0</v>
      </c>
      <c r="K3" s="25">
        <f>Recipes!S2</f>
        <v>0</v>
      </c>
    </row>
    <row r="11" spans="1:11" x14ac:dyDescent="0.25">
      <c r="J11" s="3"/>
    </row>
    <row r="20" spans="1:2" x14ac:dyDescent="0.25">
      <c r="A20" t="e">
        <f>VLOOKUP(A2,GroupNames!B2:C11,2,FALSE)</f>
        <v>#N/A</v>
      </c>
      <c r="B20" t="b">
        <f>ISERROR(A20)</f>
        <v>1</v>
      </c>
    </row>
  </sheetData>
  <pageMargins left="0.7" right="0.7" top="0.75" bottom="0.75" header="0.3" footer="0.3"/>
  <pageSetup orientation="portrait" r:id="rId1"/>
  <ignoredErrors>
    <ignoredError sqref="C1:D1" evalError="1"/>
    <ignoredError sqref="H1" evalError="1" formula="1"/>
    <ignoredError sqref="J2 I1 H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8"/>
  <sheetViews>
    <sheetView workbookViewId="0">
      <selection activeCell="C22" sqref="C22"/>
    </sheetView>
  </sheetViews>
  <sheetFormatPr defaultColWidth="8.85546875" defaultRowHeight="15" x14ac:dyDescent="0.25"/>
  <cols>
    <col min="1" max="1" width="14.7109375" style="6" bestFit="1" customWidth="1"/>
    <col min="2" max="2" width="28.42578125" style="6" bestFit="1" customWidth="1"/>
    <col min="3" max="3" width="26.28515625" style="6" bestFit="1" customWidth="1"/>
    <col min="4" max="4" width="29.7109375" style="6" bestFit="1" customWidth="1"/>
    <col min="5" max="5" width="13.5703125" style="11" bestFit="1" customWidth="1"/>
    <col min="6" max="6" width="22" style="6" bestFit="1" customWidth="1"/>
    <col min="7" max="7" width="24.28515625" style="6" bestFit="1" customWidth="1"/>
    <col min="8" max="8" width="18" style="6" bestFit="1" customWidth="1"/>
    <col min="9" max="9" width="26.7109375" style="6" bestFit="1" customWidth="1"/>
    <col min="10" max="10" width="30.7109375" style="4" customWidth="1"/>
  </cols>
  <sheetData>
    <row r="1" spans="1:10" ht="30" x14ac:dyDescent="0.25">
      <c r="A1" s="10" t="s">
        <v>0</v>
      </c>
      <c r="B1" s="6" t="s">
        <v>1</v>
      </c>
      <c r="C1" s="10" t="s">
        <v>30</v>
      </c>
      <c r="D1" s="10" t="s">
        <v>31</v>
      </c>
      <c r="E1" s="10" t="s">
        <v>32</v>
      </c>
      <c r="F1" s="10" t="s">
        <v>33</v>
      </c>
      <c r="G1" s="10" t="s">
        <v>34</v>
      </c>
      <c r="H1" s="10" t="s">
        <v>35</v>
      </c>
      <c r="I1" s="10" t="s">
        <v>36</v>
      </c>
      <c r="J1" s="4" t="s">
        <v>2</v>
      </c>
    </row>
    <row r="2" spans="1:10" x14ac:dyDescent="0.25">
      <c r="A2" s="5" t="s">
        <v>5</v>
      </c>
      <c r="B2" s="6" t="s">
        <v>4</v>
      </c>
      <c r="C2" s="6">
        <v>101</v>
      </c>
      <c r="D2" s="6">
        <v>123</v>
      </c>
      <c r="E2" s="11">
        <v>1.2</v>
      </c>
      <c r="F2" s="6">
        <v>2120</v>
      </c>
      <c r="G2" s="6">
        <v>89</v>
      </c>
      <c r="H2" s="6">
        <v>36</v>
      </c>
      <c r="I2" s="6">
        <v>45</v>
      </c>
      <c r="J2" s="4" t="s">
        <v>6</v>
      </c>
    </row>
    <row r="3" spans="1:10" x14ac:dyDescent="0.25">
      <c r="A3" s="5" t="s">
        <v>7</v>
      </c>
      <c r="B3" s="6" t="s">
        <v>8</v>
      </c>
      <c r="C3" s="6">
        <v>181</v>
      </c>
      <c r="D3" s="6">
        <v>159</v>
      </c>
      <c r="E3" s="11">
        <v>0.2</v>
      </c>
      <c r="F3" s="6">
        <v>810</v>
      </c>
      <c r="G3" s="6">
        <v>62</v>
      </c>
      <c r="H3" s="6">
        <v>36</v>
      </c>
      <c r="I3" s="6">
        <v>85</v>
      </c>
      <c r="J3" s="4" t="s">
        <v>9</v>
      </c>
    </row>
    <row r="4" spans="1:10" x14ac:dyDescent="0.25">
      <c r="A4" s="6" t="s">
        <v>10</v>
      </c>
      <c r="B4" s="6" t="s">
        <v>11</v>
      </c>
      <c r="C4" s="6">
        <v>153</v>
      </c>
      <c r="D4" s="6">
        <v>159</v>
      </c>
      <c r="E4" s="11">
        <v>1.9</v>
      </c>
      <c r="F4" s="6">
        <v>1135</v>
      </c>
      <c r="G4" s="6">
        <v>62</v>
      </c>
      <c r="H4" s="6">
        <v>36</v>
      </c>
      <c r="I4" s="6">
        <v>75</v>
      </c>
      <c r="J4" s="4" t="s">
        <v>12</v>
      </c>
    </row>
    <row r="5" spans="1:10" x14ac:dyDescent="0.25">
      <c r="A5" s="6" t="s">
        <v>13</v>
      </c>
      <c r="B5" s="6" t="s">
        <v>14</v>
      </c>
      <c r="C5" s="6">
        <v>178</v>
      </c>
      <c r="D5" s="6">
        <v>153</v>
      </c>
      <c r="E5" s="11">
        <v>1.8</v>
      </c>
      <c r="F5" s="6">
        <v>855</v>
      </c>
      <c r="G5" s="6">
        <v>117</v>
      </c>
      <c r="H5" s="6">
        <v>91</v>
      </c>
      <c r="I5" s="6">
        <v>95</v>
      </c>
      <c r="J5" s="4" t="s">
        <v>15</v>
      </c>
    </row>
    <row r="6" spans="1:10" x14ac:dyDescent="0.25">
      <c r="A6" s="6" t="s">
        <v>16</v>
      </c>
      <c r="B6" s="6" t="s">
        <v>17</v>
      </c>
      <c r="C6" s="6">
        <v>163</v>
      </c>
      <c r="D6" s="6">
        <v>187</v>
      </c>
      <c r="E6" s="11">
        <v>0.2</v>
      </c>
      <c r="F6" s="6">
        <v>650</v>
      </c>
      <c r="G6" s="6">
        <v>0</v>
      </c>
      <c r="H6" s="6">
        <v>0</v>
      </c>
      <c r="I6" s="6">
        <v>50</v>
      </c>
      <c r="J6" s="4" t="s">
        <v>18</v>
      </c>
    </row>
    <row r="7" spans="1:10" x14ac:dyDescent="0.25">
      <c r="A7" s="6" t="s">
        <v>19</v>
      </c>
      <c r="B7" s="6" t="s">
        <v>20</v>
      </c>
      <c r="C7" s="6">
        <v>148</v>
      </c>
      <c r="D7" s="6">
        <v>171</v>
      </c>
      <c r="E7" s="11">
        <v>0.1</v>
      </c>
      <c r="F7" s="6">
        <v>1025</v>
      </c>
      <c r="G7" s="6">
        <v>121</v>
      </c>
      <c r="H7" s="6">
        <v>98</v>
      </c>
      <c r="I7" s="6">
        <v>55</v>
      </c>
      <c r="J7" s="4" t="s">
        <v>21</v>
      </c>
    </row>
    <row r="8" spans="1:10" x14ac:dyDescent="0.25">
      <c r="A8" s="6" t="s">
        <v>22</v>
      </c>
      <c r="B8" s="6" t="s">
        <v>23</v>
      </c>
      <c r="C8" s="6">
        <v>120</v>
      </c>
      <c r="D8" s="6">
        <v>144</v>
      </c>
      <c r="E8" s="11">
        <v>2</v>
      </c>
      <c r="F8" s="6">
        <v>2210</v>
      </c>
      <c r="G8" s="6">
        <v>0</v>
      </c>
      <c r="H8" s="6">
        <v>0</v>
      </c>
      <c r="I8" s="6">
        <v>95</v>
      </c>
      <c r="J8" s="4" t="s">
        <v>24</v>
      </c>
    </row>
    <row r="9" spans="1:10" x14ac:dyDescent="0.25">
      <c r="A9" s="6" t="s">
        <v>3</v>
      </c>
      <c r="B9" s="6" t="s">
        <v>26</v>
      </c>
      <c r="C9" s="6">
        <v>200</v>
      </c>
      <c r="D9" s="6">
        <v>200</v>
      </c>
      <c r="E9" s="11">
        <v>2</v>
      </c>
      <c r="F9" s="6">
        <v>900</v>
      </c>
      <c r="G9" s="6">
        <v>178</v>
      </c>
      <c r="H9" s="6">
        <v>120</v>
      </c>
      <c r="I9" s="6">
        <v>100</v>
      </c>
      <c r="J9" s="4" t="s">
        <v>25</v>
      </c>
    </row>
    <row r="10" spans="1:10" x14ac:dyDescent="0.25">
      <c r="A10" s="6" t="s">
        <v>27</v>
      </c>
      <c r="B10" s="6" t="s">
        <v>28</v>
      </c>
      <c r="C10" s="6">
        <v>166</v>
      </c>
      <c r="D10" s="6">
        <v>190</v>
      </c>
      <c r="E10" s="11">
        <v>1.6</v>
      </c>
      <c r="F10" s="6">
        <v>665</v>
      </c>
      <c r="G10" s="6">
        <v>143</v>
      </c>
      <c r="H10" s="6">
        <v>111</v>
      </c>
      <c r="I10" s="6">
        <v>90</v>
      </c>
      <c r="J10" s="4" t="s">
        <v>29</v>
      </c>
    </row>
    <row r="11" spans="1:10" x14ac:dyDescent="0.25">
      <c r="A11" s="6" t="s">
        <v>37</v>
      </c>
      <c r="B11" s="6" t="s">
        <v>38</v>
      </c>
      <c r="C11" s="6">
        <v>153</v>
      </c>
      <c r="D11" s="6">
        <v>171</v>
      </c>
      <c r="E11" s="11">
        <v>2</v>
      </c>
      <c r="F11" s="6">
        <v>425</v>
      </c>
      <c r="G11" s="6">
        <v>133</v>
      </c>
      <c r="H11" s="6">
        <v>66</v>
      </c>
      <c r="I11" s="6">
        <v>80</v>
      </c>
      <c r="J11" s="4" t="s">
        <v>39</v>
      </c>
    </row>
    <row r="12" spans="1:10" x14ac:dyDescent="0.25">
      <c r="A12" s="6" t="s">
        <v>40</v>
      </c>
      <c r="B12" s="6" t="s">
        <v>41</v>
      </c>
      <c r="C12" s="6">
        <v>191</v>
      </c>
      <c r="D12" s="6">
        <v>168</v>
      </c>
      <c r="E12" s="11">
        <v>1</v>
      </c>
      <c r="F12" s="6">
        <v>610</v>
      </c>
      <c r="G12" s="6">
        <v>0</v>
      </c>
      <c r="H12" s="6">
        <v>0</v>
      </c>
      <c r="I12" s="6">
        <v>85</v>
      </c>
      <c r="J12" s="4" t="s">
        <v>42</v>
      </c>
    </row>
    <row r="13" spans="1:10" x14ac:dyDescent="0.25">
      <c r="A13" s="6">
        <v>0</v>
      </c>
      <c r="B13" s="6">
        <v>0</v>
      </c>
      <c r="C13" s="6">
        <v>0</v>
      </c>
      <c r="D13" s="6">
        <v>0</v>
      </c>
      <c r="E13" s="11">
        <v>0</v>
      </c>
      <c r="F13" s="6">
        <v>0</v>
      </c>
      <c r="G13" s="6">
        <v>0</v>
      </c>
      <c r="H13" s="6">
        <v>0</v>
      </c>
      <c r="I13" s="6">
        <v>0</v>
      </c>
      <c r="J13" s="4">
        <v>0</v>
      </c>
    </row>
    <row r="14" spans="1:10" x14ac:dyDescent="0.25">
      <c r="A14" s="6" t="s">
        <v>7</v>
      </c>
      <c r="B14" s="6" t="s">
        <v>43</v>
      </c>
      <c r="C14" s="6">
        <v>0</v>
      </c>
      <c r="D14" s="6">
        <v>0</v>
      </c>
      <c r="E14" s="11">
        <v>0</v>
      </c>
      <c r="F14" s="6">
        <v>0</v>
      </c>
      <c r="G14" s="6">
        <v>0</v>
      </c>
      <c r="H14" s="6">
        <v>0</v>
      </c>
      <c r="I14" s="6">
        <v>0</v>
      </c>
      <c r="J14" s="4">
        <v>0</v>
      </c>
    </row>
    <row r="15" spans="1:10" x14ac:dyDescent="0.25">
      <c r="A15" s="6" t="s">
        <v>7</v>
      </c>
      <c r="B15" s="6" t="s">
        <v>43</v>
      </c>
      <c r="C15" s="6">
        <v>120</v>
      </c>
      <c r="D15" s="6">
        <v>120</v>
      </c>
      <c r="E15" s="11">
        <v>1</v>
      </c>
      <c r="F15" s="6">
        <v>2300</v>
      </c>
      <c r="G15" s="6">
        <v>0</v>
      </c>
      <c r="H15" s="6">
        <v>0</v>
      </c>
      <c r="I15" s="6">
        <v>0</v>
      </c>
      <c r="J15" s="4">
        <v>0</v>
      </c>
    </row>
    <row r="16" spans="1:10" x14ac:dyDescent="0.25">
      <c r="A16" s="6" t="s">
        <v>7</v>
      </c>
      <c r="B16" s="6" t="s">
        <v>43</v>
      </c>
      <c r="C16" s="6">
        <v>120</v>
      </c>
      <c r="D16" s="6">
        <v>120</v>
      </c>
      <c r="E16" s="11">
        <v>1</v>
      </c>
      <c r="F16" s="6">
        <v>2300</v>
      </c>
      <c r="G16" s="6">
        <v>0</v>
      </c>
      <c r="H16" s="6">
        <v>0</v>
      </c>
      <c r="I16" s="6">
        <v>40</v>
      </c>
      <c r="J16" s="4">
        <v>0</v>
      </c>
    </row>
    <row r="17" spans="1:10" x14ac:dyDescent="0.25">
      <c r="A17" s="6" t="s">
        <v>7</v>
      </c>
      <c r="B17" s="6" t="s">
        <v>43</v>
      </c>
      <c r="C17" s="6">
        <v>120</v>
      </c>
      <c r="D17" s="6">
        <v>120</v>
      </c>
      <c r="E17" s="11">
        <v>1</v>
      </c>
      <c r="F17" s="6">
        <v>2300</v>
      </c>
      <c r="G17" s="6">
        <v>0</v>
      </c>
      <c r="H17" s="6">
        <v>0</v>
      </c>
      <c r="I17" s="6">
        <v>40</v>
      </c>
      <c r="J17" s="4">
        <v>0</v>
      </c>
    </row>
    <row r="18" spans="1:10" x14ac:dyDescent="0.25">
      <c r="A18" s="6" t="s">
        <v>7</v>
      </c>
      <c r="B18" s="6" t="s">
        <v>43</v>
      </c>
      <c r="C18" s="6">
        <v>120</v>
      </c>
      <c r="D18" s="6">
        <v>120</v>
      </c>
      <c r="E18" s="11">
        <v>1</v>
      </c>
      <c r="F18" s="6">
        <v>2300</v>
      </c>
      <c r="G18" s="6">
        <v>0</v>
      </c>
      <c r="H18" s="6">
        <v>0</v>
      </c>
      <c r="I18" s="6">
        <v>40</v>
      </c>
      <c r="J18" s="4">
        <v>0</v>
      </c>
    </row>
    <row r="19" spans="1:10" x14ac:dyDescent="0.25">
      <c r="A19" s="6" t="s">
        <v>7</v>
      </c>
      <c r="B19" s="6" t="s">
        <v>43</v>
      </c>
      <c r="C19" s="6">
        <v>120</v>
      </c>
      <c r="D19" s="6">
        <v>120</v>
      </c>
      <c r="E19" s="11">
        <v>1</v>
      </c>
      <c r="F19" s="6">
        <v>2300</v>
      </c>
      <c r="G19" s="6">
        <v>0</v>
      </c>
      <c r="H19" s="6">
        <v>0</v>
      </c>
      <c r="I19" s="6">
        <v>40</v>
      </c>
      <c r="J19" s="4">
        <v>0</v>
      </c>
    </row>
    <row r="20" spans="1:10" x14ac:dyDescent="0.25">
      <c r="A20" s="6" t="s">
        <v>10</v>
      </c>
      <c r="B20" s="6" t="s">
        <v>44</v>
      </c>
      <c r="C20" s="6">
        <v>160</v>
      </c>
      <c r="D20" s="6">
        <v>120</v>
      </c>
      <c r="E20" s="11">
        <v>1</v>
      </c>
      <c r="F20" s="6">
        <v>2300</v>
      </c>
      <c r="G20" s="6">
        <v>0</v>
      </c>
      <c r="H20" s="6">
        <v>0</v>
      </c>
      <c r="I20" s="6">
        <v>40</v>
      </c>
      <c r="J20" s="4">
        <v>0</v>
      </c>
    </row>
    <row r="21" spans="1:10" x14ac:dyDescent="0.25">
      <c r="A21" s="6" t="s">
        <v>10</v>
      </c>
      <c r="B21" s="6" t="s">
        <v>44</v>
      </c>
      <c r="C21" s="6">
        <v>160</v>
      </c>
      <c r="D21" s="6">
        <v>135</v>
      </c>
      <c r="E21" s="11">
        <v>1.5</v>
      </c>
      <c r="F21" s="6">
        <v>1125</v>
      </c>
      <c r="G21" s="6">
        <v>0</v>
      </c>
      <c r="H21" s="6">
        <v>0</v>
      </c>
      <c r="I21" s="6">
        <v>50</v>
      </c>
      <c r="J21" s="4">
        <v>0</v>
      </c>
    </row>
    <row r="22" spans="1:10" x14ac:dyDescent="0.25">
      <c r="A22" s="6" t="s">
        <v>10</v>
      </c>
      <c r="B22" s="6" t="s">
        <v>44</v>
      </c>
      <c r="C22" s="6">
        <v>160</v>
      </c>
      <c r="D22" s="6">
        <v>135</v>
      </c>
      <c r="E22" s="11">
        <v>1.5</v>
      </c>
      <c r="F22" s="6">
        <v>1125</v>
      </c>
      <c r="G22" s="6">
        <v>0</v>
      </c>
      <c r="H22" s="6">
        <v>0</v>
      </c>
      <c r="I22" s="6">
        <v>50</v>
      </c>
      <c r="J22" s="4">
        <v>0</v>
      </c>
    </row>
    <row r="23" spans="1:10" x14ac:dyDescent="0.25">
      <c r="A23" s="6" t="s">
        <v>10</v>
      </c>
      <c r="B23" s="6" t="s">
        <v>44</v>
      </c>
      <c r="C23" s="6">
        <v>160</v>
      </c>
      <c r="D23" s="6">
        <v>135</v>
      </c>
      <c r="E23" s="11">
        <v>1.5</v>
      </c>
      <c r="F23" s="6">
        <v>1125</v>
      </c>
      <c r="G23" s="6">
        <v>120</v>
      </c>
      <c r="H23" s="6">
        <v>60</v>
      </c>
      <c r="I23" s="6">
        <v>50</v>
      </c>
      <c r="J23" s="4">
        <v>0</v>
      </c>
    </row>
    <row r="24" spans="1:10" x14ac:dyDescent="0.25">
      <c r="A24" s="6" t="s">
        <v>45</v>
      </c>
      <c r="B24" s="6" t="s">
        <v>46</v>
      </c>
      <c r="C24" s="6">
        <v>200</v>
      </c>
      <c r="D24" s="6">
        <v>180</v>
      </c>
      <c r="E24" s="11">
        <v>2</v>
      </c>
      <c r="F24" s="6">
        <v>860</v>
      </c>
      <c r="G24" s="6">
        <v>120</v>
      </c>
      <c r="H24" s="6">
        <v>60</v>
      </c>
      <c r="I24" s="6">
        <v>80</v>
      </c>
      <c r="J24" s="4">
        <v>0</v>
      </c>
    </row>
    <row r="25" spans="1:10" x14ac:dyDescent="0.25">
      <c r="A25" s="6" t="s">
        <v>45</v>
      </c>
      <c r="B25" s="6" t="s">
        <v>46</v>
      </c>
      <c r="C25" s="6">
        <v>200</v>
      </c>
      <c r="D25" s="6">
        <v>180</v>
      </c>
      <c r="E25" s="11">
        <v>2</v>
      </c>
      <c r="F25" s="6">
        <v>860</v>
      </c>
      <c r="G25" s="6">
        <v>0</v>
      </c>
      <c r="H25" s="6">
        <v>0</v>
      </c>
      <c r="I25" s="6">
        <v>80</v>
      </c>
      <c r="J25" s="4">
        <v>0</v>
      </c>
    </row>
    <row r="26" spans="1:10" x14ac:dyDescent="0.25">
      <c r="A26" s="6" t="s">
        <v>47</v>
      </c>
      <c r="B26" s="6">
        <v>55</v>
      </c>
      <c r="C26" s="6">
        <v>130</v>
      </c>
      <c r="D26" s="6">
        <v>150</v>
      </c>
      <c r="E26" s="11">
        <v>0.3</v>
      </c>
      <c r="F26" s="6">
        <v>1130</v>
      </c>
      <c r="G26" s="6">
        <v>0</v>
      </c>
      <c r="H26" s="6">
        <v>0</v>
      </c>
      <c r="I26" s="6">
        <v>50</v>
      </c>
      <c r="J26" s="4">
        <v>0</v>
      </c>
    </row>
    <row r="27" spans="1:10" x14ac:dyDescent="0.25">
      <c r="A27" s="6" t="s">
        <v>47</v>
      </c>
      <c r="B27" s="6">
        <v>55</v>
      </c>
      <c r="C27" s="6">
        <v>130</v>
      </c>
      <c r="D27" s="6">
        <v>150</v>
      </c>
      <c r="E27" s="11">
        <v>0.3</v>
      </c>
      <c r="F27" s="6">
        <v>1130</v>
      </c>
      <c r="G27" s="6">
        <v>0</v>
      </c>
      <c r="H27" s="6">
        <v>0</v>
      </c>
      <c r="I27" s="6">
        <v>50</v>
      </c>
      <c r="J27" s="4">
        <v>0</v>
      </c>
    </row>
    <row r="28" spans="1:10" x14ac:dyDescent="0.25">
      <c r="A28" s="6" t="s">
        <v>47</v>
      </c>
      <c r="B28" s="6" t="s">
        <v>48</v>
      </c>
      <c r="C28" s="6">
        <v>160</v>
      </c>
      <c r="D28" s="6">
        <v>137</v>
      </c>
      <c r="E28" s="11">
        <v>1.1000000000000001</v>
      </c>
      <c r="F28" s="6">
        <v>1130</v>
      </c>
      <c r="G28" s="6">
        <v>0</v>
      </c>
      <c r="H28" s="6">
        <v>0</v>
      </c>
      <c r="I28" s="6">
        <v>90</v>
      </c>
      <c r="J28" s="4">
        <v>0</v>
      </c>
    </row>
    <row r="29" spans="1:10" x14ac:dyDescent="0.25">
      <c r="A29" s="6" t="s">
        <v>47</v>
      </c>
      <c r="B29" s="6" t="s">
        <v>48</v>
      </c>
      <c r="C29" s="6">
        <v>160</v>
      </c>
      <c r="D29" s="6">
        <v>137</v>
      </c>
      <c r="E29" s="11">
        <v>1.1000000000000001</v>
      </c>
      <c r="F29" s="6">
        <v>1130</v>
      </c>
      <c r="G29" s="6">
        <v>0</v>
      </c>
      <c r="H29" s="6">
        <v>0</v>
      </c>
      <c r="I29" s="6">
        <v>90</v>
      </c>
      <c r="J29" s="4">
        <v>0</v>
      </c>
    </row>
    <row r="30" spans="1:10" x14ac:dyDescent="0.25">
      <c r="A30" s="6" t="s">
        <v>47</v>
      </c>
      <c r="B30" s="6" t="s">
        <v>48</v>
      </c>
      <c r="C30" s="6">
        <v>160</v>
      </c>
      <c r="D30" s="6">
        <v>137</v>
      </c>
      <c r="E30" s="11">
        <v>1.1000000000000001</v>
      </c>
      <c r="F30" s="6">
        <v>1130</v>
      </c>
      <c r="G30" s="6">
        <v>0</v>
      </c>
      <c r="H30" s="6">
        <v>0</v>
      </c>
      <c r="I30" s="6">
        <v>90</v>
      </c>
      <c r="J30" s="4">
        <v>0</v>
      </c>
    </row>
    <row r="31" spans="1:10" x14ac:dyDescent="0.25">
      <c r="A31" s="6" t="s">
        <v>10</v>
      </c>
      <c r="B31" s="6" t="s">
        <v>49</v>
      </c>
      <c r="C31" s="6">
        <v>102</v>
      </c>
      <c r="D31" s="6">
        <v>126</v>
      </c>
      <c r="E31" s="11">
        <v>1.3</v>
      </c>
      <c r="F31" s="6">
        <v>2205</v>
      </c>
      <c r="G31" s="6">
        <v>0</v>
      </c>
      <c r="H31" s="6">
        <v>0</v>
      </c>
      <c r="I31" s="6">
        <v>80</v>
      </c>
      <c r="J31" s="4">
        <v>0</v>
      </c>
    </row>
    <row r="32" spans="1:10" x14ac:dyDescent="0.25">
      <c r="A32" s="6" t="s">
        <v>10</v>
      </c>
      <c r="B32" s="6" t="s">
        <v>49</v>
      </c>
      <c r="C32" s="6">
        <v>102</v>
      </c>
      <c r="D32" s="6">
        <v>126</v>
      </c>
      <c r="E32" s="11">
        <v>1.3</v>
      </c>
      <c r="F32" s="6">
        <v>2205</v>
      </c>
      <c r="G32" s="6">
        <v>60</v>
      </c>
      <c r="H32" s="6">
        <v>0</v>
      </c>
      <c r="I32" s="6">
        <v>80</v>
      </c>
      <c r="J32" s="4">
        <v>0</v>
      </c>
    </row>
    <row r="33" spans="1:10" x14ac:dyDescent="0.25">
      <c r="A33" s="6" t="s">
        <v>10</v>
      </c>
      <c r="B33" s="6" t="s">
        <v>49</v>
      </c>
      <c r="C33" s="6">
        <v>102</v>
      </c>
      <c r="D33" s="6">
        <v>126</v>
      </c>
      <c r="E33" s="11">
        <v>1.3</v>
      </c>
      <c r="F33" s="6">
        <v>2205</v>
      </c>
      <c r="G33" s="6">
        <v>0</v>
      </c>
      <c r="H33" s="6">
        <v>0</v>
      </c>
      <c r="I33" s="6">
        <v>80</v>
      </c>
      <c r="J33" s="4">
        <v>0</v>
      </c>
    </row>
    <row r="34" spans="1:10" x14ac:dyDescent="0.25">
      <c r="A34" s="6" t="s">
        <v>10</v>
      </c>
      <c r="B34" s="6" t="s">
        <v>50</v>
      </c>
      <c r="C34" s="6">
        <v>102</v>
      </c>
      <c r="D34" s="6">
        <v>126</v>
      </c>
      <c r="E34" s="11">
        <v>1.3</v>
      </c>
      <c r="F34" s="6">
        <v>2205</v>
      </c>
      <c r="G34" s="6">
        <v>0</v>
      </c>
      <c r="H34" s="6">
        <v>0</v>
      </c>
      <c r="I34" s="6">
        <v>45</v>
      </c>
      <c r="J34" s="4">
        <v>0</v>
      </c>
    </row>
    <row r="35" spans="1:10" x14ac:dyDescent="0.25">
      <c r="A35" s="6" t="s">
        <v>10</v>
      </c>
      <c r="B35" s="6" t="s">
        <v>50</v>
      </c>
      <c r="C35" s="6">
        <v>102</v>
      </c>
      <c r="D35" s="6">
        <v>126</v>
      </c>
      <c r="E35" s="11">
        <v>1.3</v>
      </c>
      <c r="F35" s="6">
        <v>2205</v>
      </c>
      <c r="G35" s="6">
        <v>0</v>
      </c>
      <c r="H35" s="6">
        <v>0</v>
      </c>
      <c r="I35" s="6">
        <v>45</v>
      </c>
      <c r="J35" s="4">
        <v>0</v>
      </c>
    </row>
    <row r="36" spans="1:10" x14ac:dyDescent="0.25">
      <c r="A36" s="6" t="s">
        <v>10</v>
      </c>
      <c r="B36" s="6" t="s">
        <v>50</v>
      </c>
      <c r="C36" s="6">
        <v>102</v>
      </c>
      <c r="D36" s="6">
        <v>126</v>
      </c>
      <c r="E36" s="11">
        <v>1.3</v>
      </c>
      <c r="F36" s="6">
        <v>2205</v>
      </c>
      <c r="G36" s="6">
        <v>0</v>
      </c>
      <c r="H36" s="6">
        <v>0</v>
      </c>
      <c r="I36" s="6">
        <v>45</v>
      </c>
      <c r="J36" s="4">
        <v>0</v>
      </c>
    </row>
    <row r="37" spans="1:10" x14ac:dyDescent="0.25">
      <c r="A37" s="6" t="s">
        <v>19</v>
      </c>
      <c r="B37" s="6" t="s">
        <v>51</v>
      </c>
      <c r="C37" s="6">
        <v>130</v>
      </c>
      <c r="D37" s="6">
        <v>140</v>
      </c>
      <c r="E37" s="11">
        <v>0.8</v>
      </c>
      <c r="F37" s="6">
        <v>2200</v>
      </c>
      <c r="G37" s="6">
        <v>0</v>
      </c>
      <c r="H37" s="6">
        <v>0</v>
      </c>
      <c r="I37" s="6">
        <v>85</v>
      </c>
      <c r="J37" s="4">
        <v>0</v>
      </c>
    </row>
    <row r="38" spans="1:10" x14ac:dyDescent="0.25">
      <c r="A38" s="6" t="s">
        <v>19</v>
      </c>
      <c r="B38" s="6" t="s">
        <v>51</v>
      </c>
      <c r="C38" s="6">
        <v>130</v>
      </c>
      <c r="D38" s="6">
        <v>140</v>
      </c>
      <c r="E38" s="11">
        <v>0.8</v>
      </c>
      <c r="F38" s="6">
        <v>2200</v>
      </c>
      <c r="G38" s="6">
        <v>0</v>
      </c>
      <c r="H38" s="6">
        <v>0</v>
      </c>
      <c r="I38" s="6">
        <v>85</v>
      </c>
      <c r="J38" s="4">
        <v>0</v>
      </c>
    </row>
    <row r="39" spans="1:10" x14ac:dyDescent="0.25">
      <c r="A39" s="6" t="s">
        <v>19</v>
      </c>
      <c r="B39" s="6" t="s">
        <v>51</v>
      </c>
      <c r="C39" s="6">
        <v>130</v>
      </c>
      <c r="D39" s="6">
        <v>140</v>
      </c>
      <c r="E39" s="11">
        <v>0.8</v>
      </c>
      <c r="F39" s="6">
        <v>2200</v>
      </c>
      <c r="G39" s="6">
        <v>111</v>
      </c>
      <c r="H39" s="6">
        <v>0</v>
      </c>
      <c r="I39" s="6">
        <v>85</v>
      </c>
      <c r="J39" s="4">
        <v>0</v>
      </c>
    </row>
    <row r="40" spans="1:10" x14ac:dyDescent="0.25">
      <c r="A40" s="6" t="s">
        <v>19</v>
      </c>
      <c r="B40" s="6" t="s">
        <v>51</v>
      </c>
      <c r="C40" s="6">
        <v>130</v>
      </c>
      <c r="D40" s="6">
        <v>140</v>
      </c>
      <c r="E40" s="11">
        <v>0.8</v>
      </c>
      <c r="F40" s="6">
        <v>2200</v>
      </c>
      <c r="G40" s="6">
        <v>111</v>
      </c>
      <c r="H40" s="6">
        <v>93</v>
      </c>
      <c r="I40" s="6">
        <v>85</v>
      </c>
      <c r="J40" s="4">
        <v>0</v>
      </c>
    </row>
    <row r="41" spans="1:10" x14ac:dyDescent="0.25">
      <c r="A41" s="6" t="s">
        <v>52</v>
      </c>
      <c r="B41" s="6" t="s">
        <v>44</v>
      </c>
      <c r="C41" s="6">
        <v>130</v>
      </c>
      <c r="D41" s="6">
        <v>145</v>
      </c>
      <c r="E41" s="11">
        <v>1.2</v>
      </c>
      <c r="F41" s="6">
        <v>2100</v>
      </c>
      <c r="G41" s="6">
        <v>111</v>
      </c>
      <c r="H41" s="6">
        <v>93</v>
      </c>
      <c r="I41" s="6">
        <v>60</v>
      </c>
      <c r="J41" s="4">
        <v>0</v>
      </c>
    </row>
    <row r="42" spans="1:10" x14ac:dyDescent="0.25">
      <c r="A42" s="6" t="s">
        <v>52</v>
      </c>
      <c r="B42" s="6" t="s">
        <v>44</v>
      </c>
      <c r="C42" s="6">
        <v>130</v>
      </c>
      <c r="D42" s="6">
        <v>145</v>
      </c>
      <c r="E42" s="11">
        <v>1.2</v>
      </c>
      <c r="F42" s="6">
        <v>2100</v>
      </c>
      <c r="G42" s="6">
        <v>0</v>
      </c>
      <c r="H42" s="6">
        <v>0</v>
      </c>
      <c r="I42" s="6">
        <v>60</v>
      </c>
      <c r="J42" s="4">
        <v>0</v>
      </c>
    </row>
    <row r="43" spans="1:10" x14ac:dyDescent="0.25">
      <c r="A43" s="6" t="s">
        <v>52</v>
      </c>
      <c r="B43" s="6" t="s">
        <v>44</v>
      </c>
      <c r="C43" s="6">
        <v>130</v>
      </c>
      <c r="D43" s="6">
        <v>145</v>
      </c>
      <c r="E43" s="11">
        <v>1.2</v>
      </c>
      <c r="F43" s="6">
        <v>2100</v>
      </c>
      <c r="G43" s="6">
        <v>0</v>
      </c>
      <c r="H43" s="6">
        <v>0</v>
      </c>
      <c r="I43" s="6">
        <v>60</v>
      </c>
      <c r="J43" s="4">
        <v>0</v>
      </c>
    </row>
    <row r="44" spans="1:10" x14ac:dyDescent="0.25">
      <c r="A44" s="6" t="s">
        <v>37</v>
      </c>
      <c r="B44" s="6" t="s">
        <v>43</v>
      </c>
      <c r="C44" s="6">
        <v>161</v>
      </c>
      <c r="D44" s="6">
        <v>163</v>
      </c>
      <c r="E44" s="11">
        <v>0.4</v>
      </c>
      <c r="F44" s="6">
        <v>1100</v>
      </c>
      <c r="G44" s="6">
        <v>0</v>
      </c>
      <c r="H44" s="6">
        <v>0</v>
      </c>
      <c r="I44" s="6">
        <v>60</v>
      </c>
      <c r="J44" s="4">
        <v>0</v>
      </c>
    </row>
    <row r="45" spans="1:10" x14ac:dyDescent="0.25">
      <c r="A45" s="6" t="s">
        <v>37</v>
      </c>
      <c r="B45" s="6" t="s">
        <v>43</v>
      </c>
      <c r="C45" s="6">
        <v>161</v>
      </c>
      <c r="D45" s="6">
        <v>163</v>
      </c>
      <c r="E45" s="11">
        <v>0.4</v>
      </c>
      <c r="F45" s="6">
        <v>1100</v>
      </c>
      <c r="G45" s="6">
        <v>0</v>
      </c>
      <c r="H45" s="6">
        <v>0</v>
      </c>
      <c r="I45" s="6">
        <v>90</v>
      </c>
      <c r="J45" s="4">
        <v>0</v>
      </c>
    </row>
    <row r="46" spans="1:10" x14ac:dyDescent="0.25">
      <c r="A46" s="6" t="s">
        <v>37</v>
      </c>
      <c r="B46" s="6" t="s">
        <v>43</v>
      </c>
      <c r="C46" s="6">
        <v>161</v>
      </c>
      <c r="D46" s="6">
        <v>163</v>
      </c>
      <c r="E46" s="11">
        <v>0.4</v>
      </c>
      <c r="F46" s="6">
        <v>1100</v>
      </c>
      <c r="G46" s="6">
        <v>0</v>
      </c>
      <c r="H46" s="6">
        <v>0</v>
      </c>
      <c r="I46" s="6">
        <v>90</v>
      </c>
      <c r="J46" s="4">
        <v>0</v>
      </c>
    </row>
    <row r="47" spans="1:10" x14ac:dyDescent="0.25">
      <c r="A47" s="6" t="s">
        <v>53</v>
      </c>
      <c r="B47" s="6" t="s">
        <v>54</v>
      </c>
      <c r="C47" s="6">
        <v>130</v>
      </c>
      <c r="D47" s="6">
        <v>145</v>
      </c>
      <c r="E47" s="11">
        <v>0.9</v>
      </c>
      <c r="F47" s="6">
        <v>2105</v>
      </c>
      <c r="G47" s="6">
        <v>0</v>
      </c>
      <c r="H47" s="6">
        <v>0</v>
      </c>
      <c r="I47" s="6">
        <v>60</v>
      </c>
      <c r="J47" s="4">
        <v>0</v>
      </c>
    </row>
    <row r="48" spans="1:10" x14ac:dyDescent="0.25">
      <c r="A48" s="6" t="s">
        <v>53</v>
      </c>
      <c r="B48" s="6" t="s">
        <v>54</v>
      </c>
      <c r="C48" s="6">
        <v>130</v>
      </c>
      <c r="D48" s="6">
        <v>145</v>
      </c>
      <c r="E48" s="11">
        <v>0.9</v>
      </c>
      <c r="F48" s="6">
        <v>2105</v>
      </c>
      <c r="G48" s="6">
        <v>0</v>
      </c>
      <c r="H48" s="6">
        <v>0</v>
      </c>
      <c r="I48" s="6">
        <v>60</v>
      </c>
      <c r="J48" s="4">
        <v>0</v>
      </c>
    </row>
    <row r="49" spans="1:12" x14ac:dyDescent="0.25">
      <c r="A49" s="6" t="s">
        <v>53</v>
      </c>
      <c r="B49" s="6" t="s">
        <v>54</v>
      </c>
      <c r="C49" s="6">
        <v>130</v>
      </c>
      <c r="D49" s="6">
        <v>145</v>
      </c>
      <c r="E49" s="11">
        <v>0.9</v>
      </c>
      <c r="F49" s="6">
        <v>2105</v>
      </c>
      <c r="G49" s="6">
        <v>0</v>
      </c>
      <c r="H49" s="6">
        <v>0</v>
      </c>
      <c r="I49" s="6">
        <v>60</v>
      </c>
      <c r="J49" s="4">
        <v>0</v>
      </c>
    </row>
    <row r="50" spans="1:12" x14ac:dyDescent="0.25">
      <c r="A50" s="6" t="s">
        <v>53</v>
      </c>
      <c r="B50" s="6" t="s">
        <v>54</v>
      </c>
      <c r="C50" s="6">
        <v>130</v>
      </c>
      <c r="D50" s="6">
        <v>145</v>
      </c>
      <c r="E50" s="11">
        <v>0.9</v>
      </c>
      <c r="F50" s="6">
        <v>2105</v>
      </c>
      <c r="G50" s="6">
        <v>110</v>
      </c>
      <c r="H50" s="6">
        <v>110</v>
      </c>
      <c r="I50" s="6">
        <v>60</v>
      </c>
      <c r="J50" s="4">
        <v>0</v>
      </c>
    </row>
    <row r="51" spans="1:12" x14ac:dyDescent="0.25">
      <c r="A51" s="6" t="s">
        <v>53</v>
      </c>
      <c r="B51" s="6" t="s">
        <v>54</v>
      </c>
      <c r="C51" s="6">
        <v>130</v>
      </c>
      <c r="D51" s="6">
        <v>145</v>
      </c>
      <c r="E51" s="11">
        <v>0.9</v>
      </c>
      <c r="F51" s="6">
        <v>2105</v>
      </c>
      <c r="G51" s="6">
        <v>110</v>
      </c>
      <c r="H51" s="6">
        <v>110</v>
      </c>
      <c r="I51" s="6">
        <v>60</v>
      </c>
      <c r="J51" s="4">
        <v>0</v>
      </c>
    </row>
    <row r="52" spans="1:12" x14ac:dyDescent="0.25">
      <c r="A52" s="6" t="s">
        <v>55</v>
      </c>
      <c r="B52" s="6" t="s">
        <v>54</v>
      </c>
      <c r="C52" s="6">
        <v>130</v>
      </c>
      <c r="D52" s="6">
        <v>145</v>
      </c>
      <c r="E52" s="11">
        <v>0.9</v>
      </c>
      <c r="F52" s="6">
        <v>2105</v>
      </c>
      <c r="G52" s="6">
        <v>110</v>
      </c>
      <c r="H52" s="6">
        <v>110</v>
      </c>
      <c r="I52" s="6">
        <v>60</v>
      </c>
      <c r="J52" s="4">
        <v>0</v>
      </c>
    </row>
    <row r="53" spans="1:12" x14ac:dyDescent="0.25">
      <c r="A53" s="6" t="s">
        <v>55</v>
      </c>
      <c r="B53" s="6" t="s">
        <v>56</v>
      </c>
      <c r="C53" s="6">
        <v>100</v>
      </c>
      <c r="D53" s="6">
        <v>100</v>
      </c>
      <c r="E53" s="11">
        <v>1</v>
      </c>
      <c r="F53" s="6">
        <v>100</v>
      </c>
      <c r="G53" s="6">
        <v>110</v>
      </c>
      <c r="H53" s="6">
        <v>110</v>
      </c>
      <c r="I53" s="6">
        <v>100</v>
      </c>
      <c r="J53" s="4">
        <v>0</v>
      </c>
    </row>
    <row r="54" spans="1:12" x14ac:dyDescent="0.25">
      <c r="A54" s="6" t="s">
        <v>55</v>
      </c>
      <c r="B54" s="6" t="s">
        <v>56</v>
      </c>
      <c r="C54" s="6">
        <v>100</v>
      </c>
      <c r="D54" s="6">
        <v>100</v>
      </c>
      <c r="E54" s="11">
        <v>1</v>
      </c>
      <c r="F54" s="6">
        <v>100</v>
      </c>
      <c r="G54" s="6">
        <v>110</v>
      </c>
      <c r="H54" s="6">
        <v>110</v>
      </c>
      <c r="I54" s="6">
        <v>100</v>
      </c>
      <c r="J54" s="4">
        <v>0</v>
      </c>
    </row>
    <row r="55" spans="1:12" x14ac:dyDescent="0.25">
      <c r="A55" s="6" t="s">
        <v>55</v>
      </c>
      <c r="B55" s="6" t="s">
        <v>56</v>
      </c>
      <c r="C55" s="6">
        <v>100</v>
      </c>
      <c r="D55" s="6">
        <v>100</v>
      </c>
      <c r="E55" s="11">
        <v>1</v>
      </c>
      <c r="F55" s="6">
        <v>100</v>
      </c>
      <c r="G55" s="6">
        <v>110</v>
      </c>
      <c r="H55" s="6">
        <v>110</v>
      </c>
      <c r="I55" s="6">
        <v>100</v>
      </c>
      <c r="J55" s="4">
        <v>0</v>
      </c>
    </row>
    <row r="56" spans="1:12" x14ac:dyDescent="0.25">
      <c r="A56" s="6" t="s">
        <v>5</v>
      </c>
      <c r="B56" s="6" t="s">
        <v>57</v>
      </c>
      <c r="C56" s="6">
        <v>120</v>
      </c>
      <c r="D56" s="6">
        <v>120</v>
      </c>
      <c r="E56" s="11">
        <v>2</v>
      </c>
      <c r="F56" s="6">
        <v>100</v>
      </c>
      <c r="G56" s="6">
        <v>50</v>
      </c>
      <c r="H56" s="6">
        <v>60</v>
      </c>
      <c r="I56" s="6">
        <v>40</v>
      </c>
      <c r="J56" s="4">
        <v>0</v>
      </c>
    </row>
    <row r="57" spans="1:12" x14ac:dyDescent="0.25">
      <c r="A57" s="6" t="s">
        <v>45</v>
      </c>
      <c r="B57" s="6">
        <v>321</v>
      </c>
      <c r="C57" s="6">
        <v>194</v>
      </c>
      <c r="D57" s="6">
        <v>169</v>
      </c>
      <c r="E57" s="11">
        <v>1.8</v>
      </c>
      <c r="F57" s="6">
        <v>245</v>
      </c>
      <c r="G57" s="6">
        <v>0</v>
      </c>
      <c r="H57" s="6">
        <v>0</v>
      </c>
      <c r="I57" s="6">
        <v>80</v>
      </c>
      <c r="J57" s="4">
        <v>0</v>
      </c>
    </row>
    <row r="58" spans="1:12" x14ac:dyDescent="0.25">
      <c r="A58" s="6" t="s">
        <v>5</v>
      </c>
      <c r="B58" s="6" t="s">
        <v>58</v>
      </c>
      <c r="C58" s="6">
        <v>141</v>
      </c>
      <c r="D58" s="6">
        <v>162</v>
      </c>
      <c r="E58" s="11">
        <v>1.1000000000000001</v>
      </c>
      <c r="F58" s="6">
        <v>1200</v>
      </c>
      <c r="G58" s="6">
        <v>121</v>
      </c>
      <c r="H58" s="6">
        <v>90</v>
      </c>
      <c r="I58" s="6">
        <v>90</v>
      </c>
      <c r="J58" s="4" t="s">
        <v>59</v>
      </c>
    </row>
    <row r="59" spans="1:12" x14ac:dyDescent="0.25">
      <c r="A59" s="6" t="s">
        <v>62</v>
      </c>
      <c r="B59" s="6" t="s">
        <v>63</v>
      </c>
      <c r="C59" s="6">
        <v>100</v>
      </c>
      <c r="D59" s="6">
        <v>124</v>
      </c>
      <c r="E59" s="11">
        <v>0.1</v>
      </c>
      <c r="F59" s="6">
        <v>2300</v>
      </c>
      <c r="G59" s="6">
        <v>89</v>
      </c>
      <c r="H59" s="6">
        <v>90</v>
      </c>
      <c r="I59" s="6">
        <v>90</v>
      </c>
      <c r="J59" s="4" t="s">
        <v>64</v>
      </c>
    </row>
    <row r="60" spans="1:12" x14ac:dyDescent="0.25">
      <c r="A60" s="6">
        <v>1</v>
      </c>
      <c r="B60" s="6" t="s">
        <v>40</v>
      </c>
      <c r="C60" s="6" t="s">
        <v>67</v>
      </c>
      <c r="D60" s="6">
        <v>187</v>
      </c>
      <c r="E60" s="11">
        <v>186</v>
      </c>
      <c r="F60" s="6">
        <v>1.3</v>
      </c>
      <c r="G60" s="6">
        <v>875</v>
      </c>
      <c r="H60" s="6" t="s">
        <v>65</v>
      </c>
      <c r="I60" s="6">
        <v>161</v>
      </c>
      <c r="J60" s="4">
        <v>101</v>
      </c>
      <c r="K60">
        <v>45</v>
      </c>
      <c r="L60" t="s">
        <v>68</v>
      </c>
    </row>
    <row r="61" spans="1:12" x14ac:dyDescent="0.25">
      <c r="A61" s="6">
        <v>1</v>
      </c>
      <c r="B61" s="6" t="s">
        <v>69</v>
      </c>
      <c r="C61" s="6" t="s">
        <v>67</v>
      </c>
      <c r="D61" s="6">
        <v>187</v>
      </c>
      <c r="E61" s="11">
        <v>186</v>
      </c>
      <c r="F61" s="6">
        <v>1.3</v>
      </c>
      <c r="G61" s="6">
        <v>875</v>
      </c>
      <c r="H61" s="6" t="s">
        <v>65</v>
      </c>
      <c r="I61" s="6">
        <v>161</v>
      </c>
      <c r="J61" s="4">
        <v>101</v>
      </c>
      <c r="K61">
        <v>45</v>
      </c>
      <c r="L61" t="s">
        <v>68</v>
      </c>
    </row>
    <row r="62" spans="1:12" x14ac:dyDescent="0.25">
      <c r="A62" s="6">
        <v>1</v>
      </c>
      <c r="B62" s="6" t="s">
        <v>69</v>
      </c>
      <c r="C62" s="6" t="s">
        <v>67</v>
      </c>
      <c r="D62" s="6">
        <v>187</v>
      </c>
      <c r="E62" s="11">
        <v>186</v>
      </c>
      <c r="F62" s="6">
        <v>1.3</v>
      </c>
      <c r="G62" s="6">
        <v>875</v>
      </c>
      <c r="H62" s="6" t="s">
        <v>65</v>
      </c>
      <c r="I62" s="6">
        <v>161</v>
      </c>
      <c r="J62" s="4">
        <v>101</v>
      </c>
      <c r="K62">
        <v>45</v>
      </c>
      <c r="L62" t="s">
        <v>68</v>
      </c>
    </row>
    <row r="63" spans="1:12" x14ac:dyDescent="0.25">
      <c r="A63" s="6">
        <v>1</v>
      </c>
      <c r="B63" s="6" t="s">
        <v>69</v>
      </c>
      <c r="C63" s="6" t="s">
        <v>67</v>
      </c>
      <c r="D63" s="6">
        <v>187</v>
      </c>
      <c r="E63" s="11">
        <v>186</v>
      </c>
      <c r="F63" s="6">
        <v>1.3</v>
      </c>
      <c r="G63" s="6">
        <v>875</v>
      </c>
      <c r="H63" s="6" t="s">
        <v>65</v>
      </c>
      <c r="I63" s="6">
        <v>161</v>
      </c>
      <c r="J63" s="4">
        <v>101</v>
      </c>
      <c r="K63">
        <v>45</v>
      </c>
      <c r="L63" t="s">
        <v>68</v>
      </c>
    </row>
    <row r="64" spans="1:12" x14ac:dyDescent="0.25">
      <c r="A64" s="6">
        <v>1</v>
      </c>
      <c r="B64" s="6" t="s">
        <v>55</v>
      </c>
      <c r="C64" s="6" t="s">
        <v>70</v>
      </c>
      <c r="D64" s="6">
        <v>120</v>
      </c>
      <c r="E64" s="11">
        <v>130</v>
      </c>
      <c r="F64" s="6">
        <v>1.4</v>
      </c>
      <c r="G64" s="6">
        <v>2400</v>
      </c>
      <c r="H64" s="6" t="s">
        <v>65</v>
      </c>
      <c r="I64" s="6">
        <v>108</v>
      </c>
      <c r="J64" s="4">
        <v>120</v>
      </c>
      <c r="K64">
        <v>90</v>
      </c>
      <c r="L64" t="s">
        <v>68</v>
      </c>
    </row>
    <row r="65" spans="1:12" x14ac:dyDescent="0.25">
      <c r="A65" s="6">
        <v>1</v>
      </c>
      <c r="B65" s="6" t="s">
        <v>66</v>
      </c>
      <c r="C65" s="6" t="s">
        <v>51</v>
      </c>
      <c r="D65" s="6">
        <v>101</v>
      </c>
      <c r="E65" s="11">
        <v>101</v>
      </c>
      <c r="F65" s="6">
        <v>1.1000000000000001</v>
      </c>
      <c r="G65" s="6">
        <v>30</v>
      </c>
      <c r="H65" s="6" t="s">
        <v>65</v>
      </c>
      <c r="I65" s="6">
        <v>91</v>
      </c>
      <c r="J65" s="4">
        <v>110</v>
      </c>
      <c r="K65">
        <v>40</v>
      </c>
      <c r="L65" t="s">
        <v>68</v>
      </c>
    </row>
    <row r="66" spans="1:12" x14ac:dyDescent="0.25">
      <c r="A66" s="6">
        <v>1</v>
      </c>
      <c r="B66" s="6" t="s">
        <v>27</v>
      </c>
      <c r="C66" s="6" t="s">
        <v>72</v>
      </c>
      <c r="D66" s="6">
        <v>160</v>
      </c>
      <c r="E66" s="11">
        <v>160</v>
      </c>
      <c r="F66" s="6">
        <v>1.7</v>
      </c>
      <c r="G66" s="6">
        <v>1105</v>
      </c>
      <c r="H66" s="6" t="s">
        <v>65</v>
      </c>
      <c r="I66" s="6">
        <v>144</v>
      </c>
      <c r="J66" s="4">
        <v>111</v>
      </c>
      <c r="K66">
        <v>60</v>
      </c>
      <c r="L66" t="s">
        <v>73</v>
      </c>
    </row>
    <row r="67" spans="1:12" x14ac:dyDescent="0.25">
      <c r="A67" s="6">
        <v>1</v>
      </c>
      <c r="B67" s="6" t="s">
        <v>27</v>
      </c>
      <c r="C67" s="6" t="s">
        <v>74</v>
      </c>
      <c r="D67" s="6">
        <v>190</v>
      </c>
      <c r="E67" s="11">
        <v>190</v>
      </c>
      <c r="F67" s="6">
        <v>1.6</v>
      </c>
      <c r="G67" s="6">
        <v>600</v>
      </c>
      <c r="H67" s="6" t="s">
        <v>65</v>
      </c>
      <c r="I67" s="6">
        <v>170</v>
      </c>
      <c r="J67" s="4">
        <v>111</v>
      </c>
      <c r="K67">
        <v>45</v>
      </c>
      <c r="L67" t="s">
        <v>73</v>
      </c>
    </row>
    <row r="68" spans="1:12" x14ac:dyDescent="0.25">
      <c r="A68" s="6" t="s">
        <v>71</v>
      </c>
      <c r="B68" s="6" t="s">
        <v>75</v>
      </c>
      <c r="C68" s="6">
        <v>138</v>
      </c>
      <c r="D68" s="6">
        <v>161</v>
      </c>
      <c r="E68" s="11">
        <v>1.2</v>
      </c>
      <c r="F68" s="6">
        <v>635</v>
      </c>
      <c r="G68" s="6" t="s">
        <v>65</v>
      </c>
      <c r="H68" s="6">
        <v>120</v>
      </c>
      <c r="I68" s="6">
        <v>120</v>
      </c>
      <c r="J68" s="4">
        <v>85</v>
      </c>
      <c r="K68" t="s">
        <v>76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79"/>
  <sheetViews>
    <sheetView workbookViewId="0">
      <selection activeCell="B11" sqref="B11"/>
    </sheetView>
  </sheetViews>
  <sheetFormatPr defaultColWidth="8.85546875" defaultRowHeight="15" x14ac:dyDescent="0.25"/>
  <sheetData>
    <row r="1" spans="1:15" x14ac:dyDescent="0.25">
      <c r="A1" t="s">
        <v>60</v>
      </c>
      <c r="B1" t="s">
        <v>61</v>
      </c>
      <c r="O1">
        <f>MAX(Output!C2:C100)</f>
        <v>0</v>
      </c>
    </row>
    <row r="2" spans="1:15" x14ac:dyDescent="0.25">
      <c r="A2" s="1" t="s">
        <v>5</v>
      </c>
      <c r="C2" s="1" t="s">
        <v>5</v>
      </c>
      <c r="D2">
        <v>1</v>
      </c>
      <c r="O2">
        <f>MAX(Output!C101:C199)</f>
        <v>0</v>
      </c>
    </row>
    <row r="3" spans="1:15" x14ac:dyDescent="0.25">
      <c r="A3" s="1" t="s">
        <v>7</v>
      </c>
      <c r="C3" s="1" t="s">
        <v>7</v>
      </c>
      <c r="D3">
        <v>2</v>
      </c>
      <c r="O3">
        <f>MAX(Output!C200:C298)</f>
        <v>0</v>
      </c>
    </row>
    <row r="4" spans="1:15" x14ac:dyDescent="0.25">
      <c r="A4" s="1" t="s">
        <v>10</v>
      </c>
      <c r="C4" s="1" t="s">
        <v>10</v>
      </c>
      <c r="D4">
        <v>3</v>
      </c>
      <c r="O4">
        <f>MAX(Output!C299:C397)</f>
        <v>0</v>
      </c>
    </row>
    <row r="5" spans="1:15" x14ac:dyDescent="0.25">
      <c r="A5" s="1" t="s">
        <v>13</v>
      </c>
      <c r="C5" s="1" t="s">
        <v>13</v>
      </c>
      <c r="D5">
        <v>4</v>
      </c>
      <c r="O5">
        <f>MAX(Output!C398:C496)</f>
        <v>0</v>
      </c>
    </row>
    <row r="6" spans="1:15" x14ac:dyDescent="0.25">
      <c r="A6" s="1" t="s">
        <v>16</v>
      </c>
      <c r="C6" s="1" t="s">
        <v>16</v>
      </c>
      <c r="D6">
        <v>5</v>
      </c>
      <c r="O6">
        <f>MAX(Output!C497:C595)</f>
        <v>0</v>
      </c>
    </row>
    <row r="7" spans="1:15" x14ac:dyDescent="0.25">
      <c r="A7" s="1" t="s">
        <v>19</v>
      </c>
      <c r="C7" s="1" t="s">
        <v>19</v>
      </c>
      <c r="D7">
        <v>6</v>
      </c>
      <c r="O7">
        <f>MAX(Output!C596:C694)</f>
        <v>0</v>
      </c>
    </row>
    <row r="8" spans="1:15" x14ac:dyDescent="0.25">
      <c r="A8" s="1" t="s">
        <v>22</v>
      </c>
      <c r="C8" s="1" t="s">
        <v>22</v>
      </c>
      <c r="D8">
        <v>7</v>
      </c>
      <c r="O8">
        <f>MAX(Output!C695:C793)</f>
        <v>0</v>
      </c>
    </row>
    <row r="9" spans="1:15" x14ac:dyDescent="0.25">
      <c r="A9" s="1" t="s">
        <v>3</v>
      </c>
      <c r="C9" s="1" t="s">
        <v>3</v>
      </c>
      <c r="D9">
        <v>8</v>
      </c>
      <c r="O9">
        <f>MAX(Output!C794:C892)</f>
        <v>0</v>
      </c>
    </row>
    <row r="10" spans="1:15" x14ac:dyDescent="0.25">
      <c r="A10" s="1" t="s">
        <v>52</v>
      </c>
      <c r="C10" s="1" t="s">
        <v>52</v>
      </c>
      <c r="D10">
        <v>9</v>
      </c>
      <c r="O10">
        <f>MAX(Output!C893:C991)</f>
        <v>0</v>
      </c>
    </row>
    <row r="11" spans="1:15" x14ac:dyDescent="0.25">
      <c r="A11" s="1" t="s">
        <v>27</v>
      </c>
      <c r="C11" s="1" t="s">
        <v>27</v>
      </c>
      <c r="D11">
        <v>10</v>
      </c>
    </row>
    <row r="12" spans="1:15" x14ac:dyDescent="0.25">
      <c r="A12" s="1"/>
      <c r="C12" s="1"/>
    </row>
    <row r="20" spans="1:3" x14ac:dyDescent="0.25">
      <c r="A20">
        <v>0</v>
      </c>
      <c r="B20">
        <v>0</v>
      </c>
      <c r="C20">
        <v>0</v>
      </c>
    </row>
    <row r="21" spans="1:3" x14ac:dyDescent="0.25">
      <c r="A21">
        <v>1</v>
      </c>
      <c r="B21">
        <v>5</v>
      </c>
      <c r="C21">
        <v>1</v>
      </c>
    </row>
    <row r="22" spans="1:3" x14ac:dyDescent="0.25">
      <c r="A22">
        <v>2</v>
      </c>
      <c r="B22">
        <v>10</v>
      </c>
      <c r="C22">
        <v>2</v>
      </c>
    </row>
    <row r="23" spans="1:3" x14ac:dyDescent="0.25">
      <c r="A23">
        <v>3</v>
      </c>
      <c r="B23">
        <v>15</v>
      </c>
      <c r="C23">
        <v>3</v>
      </c>
    </row>
    <row r="24" spans="1:3" x14ac:dyDescent="0.25">
      <c r="A24">
        <v>4</v>
      </c>
      <c r="B24">
        <v>20</v>
      </c>
      <c r="C24">
        <v>4</v>
      </c>
    </row>
    <row r="25" spans="1:3" x14ac:dyDescent="0.25">
      <c r="A25">
        <v>5</v>
      </c>
      <c r="B25">
        <v>25</v>
      </c>
      <c r="C25">
        <v>5</v>
      </c>
    </row>
    <row r="26" spans="1:3" x14ac:dyDescent="0.25">
      <c r="A26">
        <v>6</v>
      </c>
      <c r="B26">
        <v>30</v>
      </c>
      <c r="C26">
        <v>6</v>
      </c>
    </row>
    <row r="27" spans="1:3" x14ac:dyDescent="0.25">
      <c r="A27">
        <v>7</v>
      </c>
      <c r="B27">
        <v>35</v>
      </c>
      <c r="C27">
        <v>7</v>
      </c>
    </row>
    <row r="28" spans="1:3" x14ac:dyDescent="0.25">
      <c r="A28">
        <v>8</v>
      </c>
      <c r="B28">
        <v>40</v>
      </c>
      <c r="C28">
        <v>8</v>
      </c>
    </row>
    <row r="29" spans="1:3" x14ac:dyDescent="0.25">
      <c r="A29">
        <v>9</v>
      </c>
      <c r="B29">
        <v>45</v>
      </c>
      <c r="C29">
        <v>9</v>
      </c>
    </row>
    <row r="30" spans="1:3" x14ac:dyDescent="0.25">
      <c r="A30">
        <v>10</v>
      </c>
      <c r="B30">
        <v>50</v>
      </c>
      <c r="C30">
        <v>10</v>
      </c>
    </row>
    <row r="31" spans="1:3" x14ac:dyDescent="0.25">
      <c r="B31">
        <v>55</v>
      </c>
      <c r="C31">
        <v>11</v>
      </c>
    </row>
    <row r="32" spans="1:3" x14ac:dyDescent="0.25">
      <c r="C32">
        <v>12</v>
      </c>
    </row>
    <row r="33" spans="3:3" x14ac:dyDescent="0.25">
      <c r="C33">
        <v>13</v>
      </c>
    </row>
    <row r="34" spans="3:3" x14ac:dyDescent="0.25">
      <c r="C34">
        <v>14</v>
      </c>
    </row>
    <row r="35" spans="3:3" x14ac:dyDescent="0.25">
      <c r="C35">
        <v>15</v>
      </c>
    </row>
    <row r="36" spans="3:3" x14ac:dyDescent="0.25">
      <c r="C36">
        <v>16</v>
      </c>
    </row>
    <row r="37" spans="3:3" x14ac:dyDescent="0.25">
      <c r="C37">
        <v>17</v>
      </c>
    </row>
    <row r="38" spans="3:3" x14ac:dyDescent="0.25">
      <c r="C38">
        <v>18</v>
      </c>
    </row>
    <row r="39" spans="3:3" x14ac:dyDescent="0.25">
      <c r="C39">
        <v>19</v>
      </c>
    </row>
    <row r="40" spans="3:3" x14ac:dyDescent="0.25">
      <c r="C40">
        <v>20</v>
      </c>
    </row>
    <row r="41" spans="3:3" x14ac:dyDescent="0.25">
      <c r="C41">
        <v>21</v>
      </c>
    </row>
    <row r="42" spans="3:3" x14ac:dyDescent="0.25">
      <c r="C42">
        <v>22</v>
      </c>
    </row>
    <row r="43" spans="3:3" x14ac:dyDescent="0.25">
      <c r="C43">
        <v>23</v>
      </c>
    </row>
    <row r="44" spans="3:3" x14ac:dyDescent="0.25">
      <c r="C44">
        <v>24</v>
      </c>
    </row>
    <row r="45" spans="3:3" x14ac:dyDescent="0.25">
      <c r="C45">
        <v>25</v>
      </c>
    </row>
    <row r="46" spans="3:3" x14ac:dyDescent="0.25">
      <c r="C46">
        <v>26</v>
      </c>
    </row>
    <row r="47" spans="3:3" x14ac:dyDescent="0.25">
      <c r="C47">
        <v>27</v>
      </c>
    </row>
    <row r="48" spans="3:3" x14ac:dyDescent="0.25">
      <c r="C48">
        <v>28</v>
      </c>
    </row>
    <row r="49" spans="3:3" x14ac:dyDescent="0.25">
      <c r="C49">
        <v>29</v>
      </c>
    </row>
    <row r="50" spans="3:3" x14ac:dyDescent="0.25">
      <c r="C50">
        <v>30</v>
      </c>
    </row>
    <row r="51" spans="3:3" x14ac:dyDescent="0.25">
      <c r="C51">
        <v>31</v>
      </c>
    </row>
    <row r="52" spans="3:3" x14ac:dyDescent="0.25">
      <c r="C52">
        <v>32</v>
      </c>
    </row>
    <row r="53" spans="3:3" x14ac:dyDescent="0.25">
      <c r="C53">
        <v>33</v>
      </c>
    </row>
    <row r="54" spans="3:3" x14ac:dyDescent="0.25">
      <c r="C54">
        <v>34</v>
      </c>
    </row>
    <row r="55" spans="3:3" x14ac:dyDescent="0.25">
      <c r="C55">
        <v>35</v>
      </c>
    </row>
    <row r="56" spans="3:3" x14ac:dyDescent="0.25">
      <c r="C56">
        <v>36</v>
      </c>
    </row>
    <row r="57" spans="3:3" x14ac:dyDescent="0.25">
      <c r="C57">
        <v>37</v>
      </c>
    </row>
    <row r="58" spans="3:3" x14ac:dyDescent="0.25">
      <c r="C58">
        <v>38</v>
      </c>
    </row>
    <row r="59" spans="3:3" x14ac:dyDescent="0.25">
      <c r="C59">
        <v>39</v>
      </c>
    </row>
    <row r="60" spans="3:3" x14ac:dyDescent="0.25">
      <c r="C60">
        <v>40</v>
      </c>
    </row>
    <row r="61" spans="3:3" x14ac:dyDescent="0.25">
      <c r="C61">
        <v>41</v>
      </c>
    </row>
    <row r="62" spans="3:3" x14ac:dyDescent="0.25">
      <c r="C62">
        <v>42</v>
      </c>
    </row>
    <row r="63" spans="3:3" x14ac:dyDescent="0.25">
      <c r="C63">
        <v>43</v>
      </c>
    </row>
    <row r="64" spans="3:3" x14ac:dyDescent="0.25">
      <c r="C64">
        <v>44</v>
      </c>
    </row>
    <row r="65" spans="3:3" x14ac:dyDescent="0.25">
      <c r="C65">
        <v>45</v>
      </c>
    </row>
    <row r="66" spans="3:3" x14ac:dyDescent="0.25">
      <c r="C66">
        <v>46</v>
      </c>
    </row>
    <row r="67" spans="3:3" x14ac:dyDescent="0.25">
      <c r="C67">
        <v>47</v>
      </c>
    </row>
    <row r="68" spans="3:3" x14ac:dyDescent="0.25">
      <c r="C68">
        <v>48</v>
      </c>
    </row>
    <row r="69" spans="3:3" x14ac:dyDescent="0.25">
      <c r="C69">
        <v>49</v>
      </c>
    </row>
    <row r="70" spans="3:3" x14ac:dyDescent="0.25">
      <c r="C70">
        <v>50</v>
      </c>
    </row>
    <row r="71" spans="3:3" x14ac:dyDescent="0.25">
      <c r="C71">
        <v>51</v>
      </c>
    </row>
    <row r="72" spans="3:3" x14ac:dyDescent="0.25">
      <c r="C72">
        <v>52</v>
      </c>
    </row>
    <row r="73" spans="3:3" x14ac:dyDescent="0.25">
      <c r="C73">
        <v>53</v>
      </c>
    </row>
    <row r="74" spans="3:3" x14ac:dyDescent="0.25">
      <c r="C74">
        <v>54</v>
      </c>
    </row>
    <row r="75" spans="3:3" x14ac:dyDescent="0.25">
      <c r="C75">
        <v>55</v>
      </c>
    </row>
    <row r="76" spans="3:3" x14ac:dyDescent="0.25">
      <c r="C76">
        <v>56</v>
      </c>
    </row>
    <row r="77" spans="3:3" x14ac:dyDescent="0.25">
      <c r="C77">
        <v>57</v>
      </c>
    </row>
    <row r="78" spans="3:3" x14ac:dyDescent="0.25">
      <c r="C78">
        <v>58</v>
      </c>
    </row>
    <row r="79" spans="3:3" x14ac:dyDescent="0.25">
      <c r="C79">
        <v>59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991"/>
  <sheetViews>
    <sheetView workbookViewId="0">
      <pane ySplit="1" topLeftCell="A2" activePane="bottomLeft" state="frozen"/>
      <selection activeCell="A2" sqref="A2:S2"/>
      <selection pane="bottomLeft" activeCell="D2" sqref="D2:M991"/>
    </sheetView>
  </sheetViews>
  <sheetFormatPr defaultColWidth="9.28515625" defaultRowHeight="15" x14ac:dyDescent="0.25"/>
  <cols>
    <col min="1" max="1" width="8.28515625" style="12" bestFit="1" customWidth="1"/>
    <col min="2" max="2" width="7.28515625" style="12" bestFit="1" customWidth="1"/>
    <col min="3" max="3" width="8.28515625" style="12" bestFit="1" customWidth="1"/>
    <col min="4" max="4" width="15.28515625" style="12" bestFit="1" customWidth="1"/>
    <col min="5" max="6" width="9.7109375" style="12" bestFit="1" customWidth="1"/>
    <col min="7" max="7" width="8.7109375" style="22" bestFit="1" customWidth="1"/>
    <col min="8" max="8" width="10.28515625" style="12" bestFit="1" customWidth="1"/>
    <col min="9" max="9" width="8.28515625" style="12" bestFit="1" customWidth="1"/>
    <col min="10" max="10" width="9.7109375" style="12" bestFit="1" customWidth="1"/>
    <col min="11" max="11" width="10.28515625" style="12" bestFit="1" customWidth="1"/>
    <col min="12" max="12" width="9.7109375" style="12" bestFit="1" customWidth="1"/>
    <col min="13" max="13" width="42.5703125" style="12" customWidth="1"/>
    <col min="14" max="16384" width="9.28515625" style="12"/>
  </cols>
  <sheetData>
    <row r="1" spans="1:26" ht="45" x14ac:dyDescent="0.25">
      <c r="A1" s="10" t="s">
        <v>78</v>
      </c>
      <c r="B1" s="6" t="s">
        <v>77</v>
      </c>
      <c r="C1" s="10" t="s">
        <v>79</v>
      </c>
      <c r="D1" s="10" t="s">
        <v>80</v>
      </c>
      <c r="E1" s="10" t="s">
        <v>81</v>
      </c>
      <c r="F1" s="10" t="s">
        <v>82</v>
      </c>
      <c r="G1" s="28" t="s">
        <v>83</v>
      </c>
      <c r="H1" s="10" t="s">
        <v>84</v>
      </c>
      <c r="I1" s="10" t="s">
        <v>85</v>
      </c>
      <c r="J1" s="10" t="s">
        <v>86</v>
      </c>
      <c r="K1" s="10" t="s">
        <v>87</v>
      </c>
      <c r="L1" s="10" t="s">
        <v>88</v>
      </c>
      <c r="M1" s="6" t="s">
        <v>2</v>
      </c>
    </row>
    <row r="2" spans="1:26" x14ac:dyDescent="0.25">
      <c r="A2" s="12">
        <v>1</v>
      </c>
      <c r="B2" s="13" t="s">
        <v>5</v>
      </c>
      <c r="C2" s="12" t="str">
        <f>IF(D2&lt;&gt;"",A2,"")</f>
        <v/>
      </c>
      <c r="D2" s="12" t="s">
        <v>100</v>
      </c>
      <c r="E2" s="21" t="s">
        <v>100</v>
      </c>
      <c r="F2" s="21" t="s">
        <v>100</v>
      </c>
      <c r="G2" s="22" t="s">
        <v>100</v>
      </c>
      <c r="H2" s="24" t="s">
        <v>100</v>
      </c>
      <c r="I2" s="12" t="s">
        <v>100</v>
      </c>
      <c r="J2" s="21" t="s">
        <v>100</v>
      </c>
      <c r="K2" s="21" t="s">
        <v>100</v>
      </c>
      <c r="L2" s="21" t="s">
        <v>100</v>
      </c>
      <c r="M2" s="12" t="s">
        <v>100</v>
      </c>
      <c r="Z2" s="12">
        <f>COUNTIF(D2:D991,Recipes!C2)</f>
        <v>0</v>
      </c>
    </row>
    <row r="3" spans="1:26" x14ac:dyDescent="0.25">
      <c r="A3" s="12">
        <v>2</v>
      </c>
      <c r="B3" s="13" t="s">
        <v>5</v>
      </c>
      <c r="C3" s="12" t="str">
        <f t="shared" ref="C3:C66" si="0">IF(D3&lt;&gt;"",A3,"")</f>
        <v/>
      </c>
      <c r="D3" s="12" t="s">
        <v>100</v>
      </c>
      <c r="E3" s="21" t="s">
        <v>100</v>
      </c>
      <c r="F3" s="21" t="s">
        <v>100</v>
      </c>
      <c r="G3" s="22" t="s">
        <v>100</v>
      </c>
      <c r="H3" s="24" t="s">
        <v>100</v>
      </c>
      <c r="I3" s="12" t="s">
        <v>100</v>
      </c>
      <c r="J3" s="21" t="s">
        <v>100</v>
      </c>
      <c r="K3" s="21" t="s">
        <v>100</v>
      </c>
      <c r="L3" s="21" t="s">
        <v>100</v>
      </c>
      <c r="M3" s="12" t="s">
        <v>100</v>
      </c>
    </row>
    <row r="4" spans="1:26" x14ac:dyDescent="0.25">
      <c r="A4" s="12">
        <v>3</v>
      </c>
      <c r="B4" s="13" t="s">
        <v>5</v>
      </c>
      <c r="C4" s="12" t="str">
        <f t="shared" si="0"/>
        <v/>
      </c>
      <c r="D4" s="12" t="s">
        <v>100</v>
      </c>
      <c r="E4" s="21" t="s">
        <v>100</v>
      </c>
      <c r="F4" s="21" t="s">
        <v>100</v>
      </c>
      <c r="G4" s="22" t="s">
        <v>100</v>
      </c>
      <c r="H4" s="24" t="s">
        <v>100</v>
      </c>
      <c r="I4" s="12" t="s">
        <v>100</v>
      </c>
      <c r="J4" s="21" t="s">
        <v>100</v>
      </c>
      <c r="K4" s="21" t="s">
        <v>100</v>
      </c>
      <c r="L4" s="21" t="s">
        <v>100</v>
      </c>
      <c r="M4" s="12" t="s">
        <v>100</v>
      </c>
    </row>
    <row r="5" spans="1:26" x14ac:dyDescent="0.25">
      <c r="A5" s="12">
        <v>4</v>
      </c>
      <c r="B5" s="13" t="s">
        <v>5</v>
      </c>
      <c r="C5" s="12" t="str">
        <f t="shared" si="0"/>
        <v/>
      </c>
      <c r="D5" s="12" t="s">
        <v>100</v>
      </c>
      <c r="E5" s="21" t="s">
        <v>100</v>
      </c>
      <c r="F5" s="21" t="s">
        <v>100</v>
      </c>
      <c r="G5" s="22" t="s">
        <v>100</v>
      </c>
      <c r="H5" s="24" t="s">
        <v>100</v>
      </c>
      <c r="I5" s="12" t="s">
        <v>100</v>
      </c>
      <c r="J5" s="21" t="s">
        <v>100</v>
      </c>
      <c r="K5" s="21" t="s">
        <v>100</v>
      </c>
      <c r="L5" s="21" t="s">
        <v>100</v>
      </c>
      <c r="M5" s="12" t="s">
        <v>100</v>
      </c>
    </row>
    <row r="6" spans="1:26" x14ac:dyDescent="0.25">
      <c r="A6" s="12">
        <v>5</v>
      </c>
      <c r="B6" s="13" t="s">
        <v>5</v>
      </c>
      <c r="C6" s="12" t="str">
        <f t="shared" si="0"/>
        <v/>
      </c>
      <c r="D6" s="12" t="s">
        <v>100</v>
      </c>
      <c r="E6" s="21" t="s">
        <v>100</v>
      </c>
      <c r="F6" s="21" t="s">
        <v>100</v>
      </c>
      <c r="G6" s="22" t="s">
        <v>100</v>
      </c>
      <c r="H6" s="24" t="s">
        <v>100</v>
      </c>
      <c r="I6" s="12" t="s">
        <v>100</v>
      </c>
      <c r="J6" s="21" t="s">
        <v>100</v>
      </c>
      <c r="K6" s="21" t="s">
        <v>100</v>
      </c>
      <c r="L6" s="21" t="s">
        <v>100</v>
      </c>
      <c r="M6" s="12" t="s">
        <v>100</v>
      </c>
    </row>
    <row r="7" spans="1:26" x14ac:dyDescent="0.25">
      <c r="A7" s="12">
        <v>6</v>
      </c>
      <c r="B7" s="13" t="s">
        <v>5</v>
      </c>
      <c r="C7" s="12" t="str">
        <f t="shared" si="0"/>
        <v/>
      </c>
      <c r="D7" s="12" t="s">
        <v>100</v>
      </c>
      <c r="E7" s="21" t="s">
        <v>100</v>
      </c>
      <c r="F7" s="21" t="s">
        <v>100</v>
      </c>
      <c r="G7" s="22" t="s">
        <v>100</v>
      </c>
      <c r="H7" s="24" t="s">
        <v>100</v>
      </c>
      <c r="I7" s="12" t="s">
        <v>100</v>
      </c>
      <c r="J7" s="21" t="s">
        <v>100</v>
      </c>
      <c r="K7" s="21" t="s">
        <v>100</v>
      </c>
      <c r="L7" s="21" t="s">
        <v>100</v>
      </c>
      <c r="M7" s="12" t="s">
        <v>100</v>
      </c>
    </row>
    <row r="8" spans="1:26" x14ac:dyDescent="0.25">
      <c r="A8" s="12">
        <v>7</v>
      </c>
      <c r="B8" s="13" t="s">
        <v>5</v>
      </c>
      <c r="C8" s="12" t="str">
        <f t="shared" si="0"/>
        <v/>
      </c>
      <c r="D8" s="12" t="s">
        <v>100</v>
      </c>
      <c r="E8" s="21" t="s">
        <v>100</v>
      </c>
      <c r="F8" s="21" t="s">
        <v>100</v>
      </c>
      <c r="G8" s="22" t="s">
        <v>100</v>
      </c>
      <c r="H8" s="24" t="s">
        <v>100</v>
      </c>
      <c r="I8" s="12" t="s">
        <v>100</v>
      </c>
      <c r="J8" s="21" t="s">
        <v>100</v>
      </c>
      <c r="K8" s="21" t="s">
        <v>100</v>
      </c>
      <c r="L8" s="21" t="s">
        <v>100</v>
      </c>
      <c r="M8" s="12" t="s">
        <v>100</v>
      </c>
    </row>
    <row r="9" spans="1:26" x14ac:dyDescent="0.25">
      <c r="A9" s="12">
        <v>8</v>
      </c>
      <c r="B9" s="13" t="s">
        <v>5</v>
      </c>
      <c r="C9" s="12" t="str">
        <f t="shared" si="0"/>
        <v/>
      </c>
      <c r="D9" s="12" t="s">
        <v>100</v>
      </c>
      <c r="E9" s="21" t="s">
        <v>100</v>
      </c>
      <c r="F9" s="21" t="s">
        <v>100</v>
      </c>
      <c r="G9" s="22" t="s">
        <v>100</v>
      </c>
      <c r="H9" s="24" t="s">
        <v>100</v>
      </c>
      <c r="I9" s="12" t="s">
        <v>100</v>
      </c>
      <c r="J9" s="21" t="s">
        <v>100</v>
      </c>
      <c r="K9" s="21" t="s">
        <v>100</v>
      </c>
      <c r="L9" s="21" t="s">
        <v>100</v>
      </c>
      <c r="M9" s="12" t="s">
        <v>100</v>
      </c>
    </row>
    <row r="10" spans="1:26" x14ac:dyDescent="0.25">
      <c r="A10" s="12">
        <v>9</v>
      </c>
      <c r="B10" s="13" t="s">
        <v>5</v>
      </c>
      <c r="C10" s="12" t="str">
        <f t="shared" si="0"/>
        <v/>
      </c>
      <c r="D10" s="12" t="s">
        <v>100</v>
      </c>
      <c r="E10" s="21" t="s">
        <v>100</v>
      </c>
      <c r="F10" s="21" t="s">
        <v>100</v>
      </c>
      <c r="G10" s="22" t="s">
        <v>100</v>
      </c>
      <c r="H10" s="24" t="s">
        <v>100</v>
      </c>
      <c r="I10" s="12" t="s">
        <v>100</v>
      </c>
      <c r="J10" s="21" t="s">
        <v>100</v>
      </c>
      <c r="K10" s="21" t="s">
        <v>100</v>
      </c>
      <c r="L10" s="21" t="s">
        <v>100</v>
      </c>
      <c r="M10" s="12" t="s">
        <v>100</v>
      </c>
    </row>
    <row r="11" spans="1:26" x14ac:dyDescent="0.25">
      <c r="A11" s="12">
        <v>10</v>
      </c>
      <c r="B11" s="13" t="s">
        <v>5</v>
      </c>
      <c r="C11" s="12" t="str">
        <f t="shared" si="0"/>
        <v/>
      </c>
      <c r="D11" s="12" t="s">
        <v>100</v>
      </c>
      <c r="E11" s="21" t="s">
        <v>100</v>
      </c>
      <c r="F11" s="21" t="s">
        <v>100</v>
      </c>
      <c r="G11" s="22" t="s">
        <v>100</v>
      </c>
      <c r="H11" s="24" t="s">
        <v>100</v>
      </c>
      <c r="I11" s="12" t="s">
        <v>100</v>
      </c>
      <c r="J11" s="21" t="s">
        <v>100</v>
      </c>
      <c r="K11" s="21" t="s">
        <v>100</v>
      </c>
      <c r="L11" s="21" t="s">
        <v>100</v>
      </c>
      <c r="M11" s="12" t="s">
        <v>100</v>
      </c>
    </row>
    <row r="12" spans="1:26" x14ac:dyDescent="0.25">
      <c r="A12" s="12">
        <v>11</v>
      </c>
      <c r="B12" s="13" t="s">
        <v>5</v>
      </c>
      <c r="C12" s="12" t="str">
        <f t="shared" si="0"/>
        <v/>
      </c>
      <c r="D12" s="12" t="s">
        <v>100</v>
      </c>
      <c r="E12" s="21" t="s">
        <v>100</v>
      </c>
      <c r="F12" s="21" t="s">
        <v>100</v>
      </c>
      <c r="G12" s="22" t="s">
        <v>100</v>
      </c>
      <c r="H12" s="24" t="s">
        <v>100</v>
      </c>
      <c r="I12" s="12" t="s">
        <v>100</v>
      </c>
      <c r="J12" s="21" t="s">
        <v>100</v>
      </c>
      <c r="K12" s="21" t="s">
        <v>100</v>
      </c>
      <c r="L12" s="21" t="s">
        <v>100</v>
      </c>
      <c r="M12" s="12" t="s">
        <v>100</v>
      </c>
    </row>
    <row r="13" spans="1:26" x14ac:dyDescent="0.25">
      <c r="A13" s="12">
        <v>12</v>
      </c>
      <c r="B13" s="13" t="s">
        <v>5</v>
      </c>
      <c r="C13" s="12" t="str">
        <f t="shared" si="0"/>
        <v/>
      </c>
      <c r="D13" s="12" t="s">
        <v>100</v>
      </c>
      <c r="E13" s="21" t="s">
        <v>100</v>
      </c>
      <c r="F13" s="21" t="s">
        <v>100</v>
      </c>
      <c r="G13" s="22" t="s">
        <v>100</v>
      </c>
      <c r="H13" s="24" t="s">
        <v>100</v>
      </c>
      <c r="I13" s="12" t="s">
        <v>100</v>
      </c>
      <c r="J13" s="21" t="s">
        <v>100</v>
      </c>
      <c r="K13" s="21" t="s">
        <v>100</v>
      </c>
      <c r="L13" s="21" t="s">
        <v>100</v>
      </c>
      <c r="M13" s="12" t="s">
        <v>100</v>
      </c>
    </row>
    <row r="14" spans="1:26" x14ac:dyDescent="0.25">
      <c r="A14" s="12">
        <v>13</v>
      </c>
      <c r="B14" s="13" t="s">
        <v>5</v>
      </c>
      <c r="C14" s="12" t="str">
        <f t="shared" si="0"/>
        <v/>
      </c>
      <c r="D14" s="12" t="s">
        <v>100</v>
      </c>
      <c r="E14" s="21" t="s">
        <v>100</v>
      </c>
      <c r="F14" s="21" t="s">
        <v>100</v>
      </c>
      <c r="G14" s="22" t="s">
        <v>100</v>
      </c>
      <c r="H14" s="24" t="s">
        <v>100</v>
      </c>
      <c r="I14" s="12" t="s">
        <v>100</v>
      </c>
      <c r="J14" s="21" t="s">
        <v>100</v>
      </c>
      <c r="K14" s="21" t="s">
        <v>100</v>
      </c>
      <c r="L14" s="21" t="s">
        <v>100</v>
      </c>
      <c r="M14" s="12" t="s">
        <v>100</v>
      </c>
    </row>
    <row r="15" spans="1:26" x14ac:dyDescent="0.25">
      <c r="A15" s="12">
        <v>14</v>
      </c>
      <c r="B15" s="13" t="s">
        <v>5</v>
      </c>
      <c r="C15" s="12" t="str">
        <f t="shared" si="0"/>
        <v/>
      </c>
      <c r="D15" s="12" t="s">
        <v>100</v>
      </c>
      <c r="E15" s="21" t="s">
        <v>100</v>
      </c>
      <c r="F15" s="21" t="s">
        <v>100</v>
      </c>
      <c r="G15" s="22" t="s">
        <v>100</v>
      </c>
      <c r="H15" s="24" t="s">
        <v>100</v>
      </c>
      <c r="I15" s="12" t="s">
        <v>100</v>
      </c>
      <c r="J15" s="21" t="s">
        <v>100</v>
      </c>
      <c r="K15" s="21" t="s">
        <v>100</v>
      </c>
      <c r="L15" s="21" t="s">
        <v>100</v>
      </c>
      <c r="M15" s="12" t="s">
        <v>100</v>
      </c>
    </row>
    <row r="16" spans="1:26" x14ac:dyDescent="0.25">
      <c r="A16" s="12">
        <v>15</v>
      </c>
      <c r="B16" s="13" t="s">
        <v>5</v>
      </c>
      <c r="C16" s="12" t="str">
        <f t="shared" si="0"/>
        <v/>
      </c>
      <c r="D16" s="12" t="s">
        <v>100</v>
      </c>
      <c r="E16" s="21" t="s">
        <v>100</v>
      </c>
      <c r="F16" s="21" t="s">
        <v>100</v>
      </c>
      <c r="G16" s="22" t="s">
        <v>100</v>
      </c>
      <c r="H16" s="24" t="s">
        <v>100</v>
      </c>
      <c r="I16" s="12" t="s">
        <v>100</v>
      </c>
      <c r="J16" s="21" t="s">
        <v>100</v>
      </c>
      <c r="K16" s="21" t="s">
        <v>100</v>
      </c>
      <c r="L16" s="21" t="s">
        <v>100</v>
      </c>
      <c r="M16" s="12" t="s">
        <v>100</v>
      </c>
    </row>
    <row r="17" spans="1:13" x14ac:dyDescent="0.25">
      <c r="A17" s="12">
        <v>16</v>
      </c>
      <c r="B17" s="13" t="s">
        <v>5</v>
      </c>
      <c r="C17" s="12" t="str">
        <f t="shared" si="0"/>
        <v/>
      </c>
      <c r="D17" s="12" t="s">
        <v>100</v>
      </c>
      <c r="E17" s="21" t="s">
        <v>100</v>
      </c>
      <c r="F17" s="21" t="s">
        <v>100</v>
      </c>
      <c r="G17" s="22" t="s">
        <v>100</v>
      </c>
      <c r="H17" s="24" t="s">
        <v>100</v>
      </c>
      <c r="I17" s="12" t="s">
        <v>100</v>
      </c>
      <c r="J17" s="21" t="s">
        <v>100</v>
      </c>
      <c r="K17" s="21" t="s">
        <v>100</v>
      </c>
      <c r="L17" s="21" t="s">
        <v>100</v>
      </c>
      <c r="M17" s="12" t="s">
        <v>100</v>
      </c>
    </row>
    <row r="18" spans="1:13" x14ac:dyDescent="0.25">
      <c r="A18" s="12">
        <v>17</v>
      </c>
      <c r="B18" s="13" t="s">
        <v>5</v>
      </c>
      <c r="C18" s="12" t="str">
        <f t="shared" si="0"/>
        <v/>
      </c>
      <c r="D18" s="12" t="s">
        <v>100</v>
      </c>
      <c r="E18" s="21" t="s">
        <v>100</v>
      </c>
      <c r="F18" s="21" t="s">
        <v>100</v>
      </c>
      <c r="G18" s="22" t="s">
        <v>100</v>
      </c>
      <c r="H18" s="24" t="s">
        <v>100</v>
      </c>
      <c r="I18" s="12" t="s">
        <v>100</v>
      </c>
      <c r="J18" s="21" t="s">
        <v>100</v>
      </c>
      <c r="K18" s="21" t="s">
        <v>100</v>
      </c>
      <c r="L18" s="21" t="s">
        <v>100</v>
      </c>
      <c r="M18" s="12" t="s">
        <v>100</v>
      </c>
    </row>
    <row r="19" spans="1:13" x14ac:dyDescent="0.25">
      <c r="A19" s="12">
        <v>18</v>
      </c>
      <c r="B19" s="13" t="s">
        <v>5</v>
      </c>
      <c r="C19" s="12" t="str">
        <f t="shared" si="0"/>
        <v/>
      </c>
      <c r="D19" s="12" t="s">
        <v>100</v>
      </c>
      <c r="E19" s="21" t="s">
        <v>100</v>
      </c>
      <c r="F19" s="21" t="s">
        <v>100</v>
      </c>
      <c r="G19" s="22" t="s">
        <v>100</v>
      </c>
      <c r="H19" s="24" t="s">
        <v>100</v>
      </c>
      <c r="I19" s="12" t="s">
        <v>100</v>
      </c>
      <c r="J19" s="21" t="s">
        <v>100</v>
      </c>
      <c r="K19" s="21" t="s">
        <v>100</v>
      </c>
      <c r="L19" s="21" t="s">
        <v>100</v>
      </c>
      <c r="M19" s="12" t="s">
        <v>100</v>
      </c>
    </row>
    <row r="20" spans="1:13" x14ac:dyDescent="0.25">
      <c r="A20" s="12">
        <v>19</v>
      </c>
      <c r="B20" s="13" t="s">
        <v>5</v>
      </c>
      <c r="C20" s="12" t="str">
        <f t="shared" si="0"/>
        <v/>
      </c>
      <c r="D20" s="12" t="s">
        <v>100</v>
      </c>
      <c r="E20" s="21" t="s">
        <v>100</v>
      </c>
      <c r="F20" s="21" t="s">
        <v>100</v>
      </c>
      <c r="G20" s="22" t="s">
        <v>100</v>
      </c>
      <c r="H20" s="24" t="s">
        <v>100</v>
      </c>
      <c r="I20" s="12" t="s">
        <v>100</v>
      </c>
      <c r="J20" s="21" t="s">
        <v>100</v>
      </c>
      <c r="K20" s="21" t="s">
        <v>100</v>
      </c>
      <c r="L20" s="21" t="s">
        <v>100</v>
      </c>
      <c r="M20" s="12" t="s">
        <v>100</v>
      </c>
    </row>
    <row r="21" spans="1:13" x14ac:dyDescent="0.25">
      <c r="A21" s="12">
        <v>20</v>
      </c>
      <c r="B21" s="13" t="s">
        <v>5</v>
      </c>
      <c r="C21" s="12" t="str">
        <f t="shared" si="0"/>
        <v/>
      </c>
      <c r="D21" s="12" t="s">
        <v>100</v>
      </c>
      <c r="E21" s="21" t="s">
        <v>100</v>
      </c>
      <c r="F21" s="21" t="s">
        <v>100</v>
      </c>
      <c r="G21" s="22" t="s">
        <v>100</v>
      </c>
      <c r="H21" s="24" t="s">
        <v>100</v>
      </c>
      <c r="I21" s="12" t="s">
        <v>100</v>
      </c>
      <c r="J21" s="21" t="s">
        <v>100</v>
      </c>
      <c r="K21" s="21" t="s">
        <v>100</v>
      </c>
      <c r="L21" s="21" t="s">
        <v>100</v>
      </c>
      <c r="M21" s="12" t="s">
        <v>100</v>
      </c>
    </row>
    <row r="22" spans="1:13" x14ac:dyDescent="0.25">
      <c r="A22" s="12">
        <v>21</v>
      </c>
      <c r="B22" s="13" t="s">
        <v>5</v>
      </c>
      <c r="C22" s="12" t="str">
        <f t="shared" si="0"/>
        <v/>
      </c>
      <c r="D22" s="12" t="s">
        <v>100</v>
      </c>
      <c r="E22" s="21" t="s">
        <v>100</v>
      </c>
      <c r="F22" s="21" t="s">
        <v>100</v>
      </c>
      <c r="G22" s="22" t="s">
        <v>100</v>
      </c>
      <c r="H22" s="24" t="s">
        <v>100</v>
      </c>
      <c r="I22" s="12" t="s">
        <v>100</v>
      </c>
      <c r="J22" s="21" t="s">
        <v>100</v>
      </c>
      <c r="K22" s="21" t="s">
        <v>100</v>
      </c>
      <c r="L22" s="21" t="s">
        <v>100</v>
      </c>
      <c r="M22" s="12" t="s">
        <v>100</v>
      </c>
    </row>
    <row r="23" spans="1:13" x14ac:dyDescent="0.25">
      <c r="A23" s="12">
        <v>22</v>
      </c>
      <c r="B23" s="13" t="s">
        <v>5</v>
      </c>
      <c r="C23" s="12" t="str">
        <f t="shared" si="0"/>
        <v/>
      </c>
      <c r="D23" s="12" t="s">
        <v>100</v>
      </c>
      <c r="E23" s="21" t="s">
        <v>100</v>
      </c>
      <c r="F23" s="21" t="s">
        <v>100</v>
      </c>
      <c r="G23" s="22" t="s">
        <v>100</v>
      </c>
      <c r="H23" s="24" t="s">
        <v>100</v>
      </c>
      <c r="I23" s="12" t="s">
        <v>100</v>
      </c>
      <c r="J23" s="21" t="s">
        <v>100</v>
      </c>
      <c r="K23" s="21" t="s">
        <v>100</v>
      </c>
      <c r="L23" s="21" t="s">
        <v>100</v>
      </c>
      <c r="M23" s="12" t="s">
        <v>100</v>
      </c>
    </row>
    <row r="24" spans="1:13" x14ac:dyDescent="0.25">
      <c r="A24" s="12">
        <v>23</v>
      </c>
      <c r="B24" s="13" t="s">
        <v>5</v>
      </c>
      <c r="C24" s="12" t="str">
        <f t="shared" si="0"/>
        <v/>
      </c>
      <c r="D24" s="12" t="s">
        <v>100</v>
      </c>
      <c r="E24" s="21" t="s">
        <v>100</v>
      </c>
      <c r="F24" s="21" t="s">
        <v>100</v>
      </c>
      <c r="G24" s="22" t="s">
        <v>100</v>
      </c>
      <c r="H24" s="24" t="s">
        <v>100</v>
      </c>
      <c r="I24" s="12" t="s">
        <v>100</v>
      </c>
      <c r="J24" s="21" t="s">
        <v>100</v>
      </c>
      <c r="K24" s="21" t="s">
        <v>100</v>
      </c>
      <c r="L24" s="21" t="s">
        <v>100</v>
      </c>
      <c r="M24" s="12" t="s">
        <v>100</v>
      </c>
    </row>
    <row r="25" spans="1:13" x14ac:dyDescent="0.25">
      <c r="A25" s="12">
        <v>24</v>
      </c>
      <c r="B25" s="13" t="s">
        <v>5</v>
      </c>
      <c r="C25" s="12" t="str">
        <f t="shared" si="0"/>
        <v/>
      </c>
      <c r="D25" s="12" t="s">
        <v>100</v>
      </c>
      <c r="E25" s="21" t="s">
        <v>100</v>
      </c>
      <c r="F25" s="21" t="s">
        <v>100</v>
      </c>
      <c r="G25" s="22" t="s">
        <v>100</v>
      </c>
      <c r="H25" s="24" t="s">
        <v>100</v>
      </c>
      <c r="I25" s="12" t="s">
        <v>100</v>
      </c>
      <c r="J25" s="21" t="s">
        <v>100</v>
      </c>
      <c r="K25" s="21" t="s">
        <v>100</v>
      </c>
      <c r="L25" s="21" t="s">
        <v>100</v>
      </c>
      <c r="M25" s="12" t="s">
        <v>100</v>
      </c>
    </row>
    <row r="26" spans="1:13" x14ac:dyDescent="0.25">
      <c r="A26" s="12">
        <v>25</v>
      </c>
      <c r="B26" s="13" t="s">
        <v>5</v>
      </c>
      <c r="C26" s="12" t="str">
        <f t="shared" si="0"/>
        <v/>
      </c>
      <c r="D26" s="12" t="s">
        <v>100</v>
      </c>
      <c r="E26" s="21" t="s">
        <v>100</v>
      </c>
      <c r="F26" s="21" t="s">
        <v>100</v>
      </c>
      <c r="G26" s="22" t="s">
        <v>100</v>
      </c>
      <c r="H26" s="24" t="s">
        <v>100</v>
      </c>
      <c r="I26" s="12" t="s">
        <v>100</v>
      </c>
      <c r="J26" s="21" t="s">
        <v>100</v>
      </c>
      <c r="K26" s="21" t="s">
        <v>100</v>
      </c>
      <c r="L26" s="21" t="s">
        <v>100</v>
      </c>
      <c r="M26" s="12" t="s">
        <v>100</v>
      </c>
    </row>
    <row r="27" spans="1:13" x14ac:dyDescent="0.25">
      <c r="A27" s="12">
        <v>26</v>
      </c>
      <c r="B27" s="13" t="s">
        <v>5</v>
      </c>
      <c r="C27" s="12" t="str">
        <f t="shared" si="0"/>
        <v/>
      </c>
      <c r="D27" s="12" t="s">
        <v>100</v>
      </c>
      <c r="E27" s="21" t="s">
        <v>100</v>
      </c>
      <c r="F27" s="21" t="s">
        <v>100</v>
      </c>
      <c r="G27" s="22" t="s">
        <v>100</v>
      </c>
      <c r="H27" s="24" t="s">
        <v>100</v>
      </c>
      <c r="I27" s="12" t="s">
        <v>100</v>
      </c>
      <c r="J27" s="21" t="s">
        <v>100</v>
      </c>
      <c r="K27" s="21" t="s">
        <v>100</v>
      </c>
      <c r="L27" s="21" t="s">
        <v>100</v>
      </c>
      <c r="M27" s="12" t="s">
        <v>100</v>
      </c>
    </row>
    <row r="28" spans="1:13" x14ac:dyDescent="0.25">
      <c r="A28" s="12">
        <v>27</v>
      </c>
      <c r="B28" s="13" t="s">
        <v>5</v>
      </c>
      <c r="C28" s="12" t="str">
        <f t="shared" si="0"/>
        <v/>
      </c>
      <c r="D28" s="12" t="s">
        <v>100</v>
      </c>
      <c r="E28" s="21" t="s">
        <v>100</v>
      </c>
      <c r="F28" s="21" t="s">
        <v>100</v>
      </c>
      <c r="G28" s="22" t="s">
        <v>100</v>
      </c>
      <c r="H28" s="24" t="s">
        <v>100</v>
      </c>
      <c r="I28" s="12" t="s">
        <v>100</v>
      </c>
      <c r="J28" s="21" t="s">
        <v>100</v>
      </c>
      <c r="K28" s="21" t="s">
        <v>100</v>
      </c>
      <c r="L28" s="21" t="s">
        <v>100</v>
      </c>
      <c r="M28" s="12" t="s">
        <v>100</v>
      </c>
    </row>
    <row r="29" spans="1:13" x14ac:dyDescent="0.25">
      <c r="A29" s="12">
        <v>28</v>
      </c>
      <c r="B29" s="13" t="s">
        <v>5</v>
      </c>
      <c r="C29" s="12" t="str">
        <f t="shared" si="0"/>
        <v/>
      </c>
      <c r="D29" s="12" t="s">
        <v>100</v>
      </c>
      <c r="E29" s="21" t="s">
        <v>100</v>
      </c>
      <c r="F29" s="21" t="s">
        <v>100</v>
      </c>
      <c r="G29" s="22" t="s">
        <v>100</v>
      </c>
      <c r="H29" s="24" t="s">
        <v>100</v>
      </c>
      <c r="I29" s="12" t="s">
        <v>100</v>
      </c>
      <c r="J29" s="21" t="s">
        <v>100</v>
      </c>
      <c r="K29" s="21" t="s">
        <v>100</v>
      </c>
      <c r="L29" s="21" t="s">
        <v>100</v>
      </c>
      <c r="M29" s="12" t="s">
        <v>100</v>
      </c>
    </row>
    <row r="30" spans="1:13" x14ac:dyDescent="0.25">
      <c r="A30" s="12">
        <v>29</v>
      </c>
      <c r="B30" s="13" t="s">
        <v>5</v>
      </c>
      <c r="C30" s="12" t="str">
        <f t="shared" si="0"/>
        <v/>
      </c>
      <c r="D30" s="12" t="s">
        <v>100</v>
      </c>
      <c r="E30" s="21" t="s">
        <v>100</v>
      </c>
      <c r="F30" s="21" t="s">
        <v>100</v>
      </c>
      <c r="G30" s="22" t="s">
        <v>100</v>
      </c>
      <c r="H30" s="24" t="s">
        <v>100</v>
      </c>
      <c r="I30" s="12" t="s">
        <v>100</v>
      </c>
      <c r="J30" s="21" t="s">
        <v>100</v>
      </c>
      <c r="K30" s="21" t="s">
        <v>100</v>
      </c>
      <c r="L30" s="21" t="s">
        <v>100</v>
      </c>
      <c r="M30" s="12" t="s">
        <v>100</v>
      </c>
    </row>
    <row r="31" spans="1:13" x14ac:dyDescent="0.25">
      <c r="A31" s="12">
        <v>30</v>
      </c>
      <c r="B31" s="13" t="s">
        <v>5</v>
      </c>
      <c r="C31" s="12" t="str">
        <f t="shared" si="0"/>
        <v/>
      </c>
      <c r="D31" s="12" t="s">
        <v>100</v>
      </c>
      <c r="E31" s="21" t="s">
        <v>100</v>
      </c>
      <c r="F31" s="21" t="s">
        <v>100</v>
      </c>
      <c r="G31" s="22" t="s">
        <v>100</v>
      </c>
      <c r="H31" s="24" t="s">
        <v>100</v>
      </c>
      <c r="I31" s="12" t="s">
        <v>100</v>
      </c>
      <c r="J31" s="21" t="s">
        <v>100</v>
      </c>
      <c r="K31" s="21" t="s">
        <v>100</v>
      </c>
      <c r="L31" s="21" t="s">
        <v>100</v>
      </c>
      <c r="M31" s="12" t="s">
        <v>100</v>
      </c>
    </row>
    <row r="32" spans="1:13" x14ac:dyDescent="0.25">
      <c r="A32" s="12">
        <v>31</v>
      </c>
      <c r="B32" s="13" t="s">
        <v>5</v>
      </c>
      <c r="C32" s="12" t="str">
        <f t="shared" si="0"/>
        <v/>
      </c>
      <c r="D32" s="12" t="s">
        <v>100</v>
      </c>
      <c r="E32" s="21" t="s">
        <v>100</v>
      </c>
      <c r="F32" s="21" t="s">
        <v>100</v>
      </c>
      <c r="G32" s="22" t="s">
        <v>100</v>
      </c>
      <c r="H32" s="24" t="s">
        <v>100</v>
      </c>
      <c r="I32" s="12" t="s">
        <v>100</v>
      </c>
      <c r="J32" s="21" t="s">
        <v>100</v>
      </c>
      <c r="K32" s="21" t="s">
        <v>100</v>
      </c>
      <c r="L32" s="21" t="s">
        <v>100</v>
      </c>
      <c r="M32" s="12" t="s">
        <v>100</v>
      </c>
    </row>
    <row r="33" spans="1:13" x14ac:dyDescent="0.25">
      <c r="A33" s="12">
        <v>32</v>
      </c>
      <c r="B33" s="13" t="s">
        <v>5</v>
      </c>
      <c r="C33" s="12" t="str">
        <f t="shared" si="0"/>
        <v/>
      </c>
      <c r="D33" s="12" t="s">
        <v>100</v>
      </c>
      <c r="E33" s="21" t="s">
        <v>100</v>
      </c>
      <c r="F33" s="21" t="s">
        <v>100</v>
      </c>
      <c r="G33" s="22" t="s">
        <v>100</v>
      </c>
      <c r="H33" s="24" t="s">
        <v>100</v>
      </c>
      <c r="I33" s="12" t="s">
        <v>100</v>
      </c>
      <c r="J33" s="21" t="s">
        <v>100</v>
      </c>
      <c r="K33" s="21" t="s">
        <v>100</v>
      </c>
      <c r="L33" s="21" t="s">
        <v>100</v>
      </c>
      <c r="M33" s="12" t="s">
        <v>100</v>
      </c>
    </row>
    <row r="34" spans="1:13" x14ac:dyDescent="0.25">
      <c r="A34" s="12">
        <v>33</v>
      </c>
      <c r="B34" s="13" t="s">
        <v>5</v>
      </c>
      <c r="C34" s="12" t="str">
        <f t="shared" si="0"/>
        <v/>
      </c>
      <c r="D34" s="12" t="s">
        <v>100</v>
      </c>
      <c r="E34" s="21" t="s">
        <v>100</v>
      </c>
      <c r="F34" s="21" t="s">
        <v>100</v>
      </c>
      <c r="G34" s="22" t="s">
        <v>100</v>
      </c>
      <c r="H34" s="24" t="s">
        <v>100</v>
      </c>
      <c r="I34" s="12" t="s">
        <v>100</v>
      </c>
      <c r="J34" s="21" t="s">
        <v>100</v>
      </c>
      <c r="K34" s="21" t="s">
        <v>100</v>
      </c>
      <c r="L34" s="21" t="s">
        <v>100</v>
      </c>
      <c r="M34" s="12" t="s">
        <v>100</v>
      </c>
    </row>
    <row r="35" spans="1:13" x14ac:dyDescent="0.25">
      <c r="A35" s="12">
        <v>34</v>
      </c>
      <c r="B35" s="13" t="s">
        <v>5</v>
      </c>
      <c r="C35" s="12" t="str">
        <f t="shared" si="0"/>
        <v/>
      </c>
      <c r="D35" s="12" t="s">
        <v>100</v>
      </c>
      <c r="E35" s="21" t="s">
        <v>100</v>
      </c>
      <c r="F35" s="21" t="s">
        <v>100</v>
      </c>
      <c r="G35" s="22" t="s">
        <v>100</v>
      </c>
      <c r="H35" s="24" t="s">
        <v>100</v>
      </c>
      <c r="I35" s="12" t="s">
        <v>100</v>
      </c>
      <c r="J35" s="21" t="s">
        <v>100</v>
      </c>
      <c r="K35" s="21" t="s">
        <v>100</v>
      </c>
      <c r="L35" s="21" t="s">
        <v>100</v>
      </c>
      <c r="M35" s="12" t="s">
        <v>100</v>
      </c>
    </row>
    <row r="36" spans="1:13" x14ac:dyDescent="0.25">
      <c r="A36" s="12">
        <v>35</v>
      </c>
      <c r="B36" s="13" t="s">
        <v>5</v>
      </c>
      <c r="C36" s="12" t="str">
        <f t="shared" si="0"/>
        <v/>
      </c>
      <c r="D36" s="12" t="s">
        <v>100</v>
      </c>
      <c r="E36" s="21" t="s">
        <v>100</v>
      </c>
      <c r="F36" s="21" t="s">
        <v>100</v>
      </c>
      <c r="G36" s="22" t="s">
        <v>100</v>
      </c>
      <c r="H36" s="24" t="s">
        <v>100</v>
      </c>
      <c r="I36" s="12" t="s">
        <v>100</v>
      </c>
      <c r="J36" s="21" t="s">
        <v>100</v>
      </c>
      <c r="K36" s="21" t="s">
        <v>100</v>
      </c>
      <c r="L36" s="21" t="s">
        <v>100</v>
      </c>
      <c r="M36" s="12" t="s">
        <v>100</v>
      </c>
    </row>
    <row r="37" spans="1:13" x14ac:dyDescent="0.25">
      <c r="A37" s="12">
        <v>36</v>
      </c>
      <c r="B37" s="13" t="s">
        <v>5</v>
      </c>
      <c r="C37" s="12" t="str">
        <f t="shared" si="0"/>
        <v/>
      </c>
      <c r="D37" s="12" t="s">
        <v>100</v>
      </c>
      <c r="E37" s="21" t="s">
        <v>100</v>
      </c>
      <c r="F37" s="21" t="s">
        <v>100</v>
      </c>
      <c r="G37" s="22" t="s">
        <v>100</v>
      </c>
      <c r="H37" s="24" t="s">
        <v>100</v>
      </c>
      <c r="I37" s="12" t="s">
        <v>100</v>
      </c>
      <c r="J37" s="21" t="s">
        <v>100</v>
      </c>
      <c r="K37" s="21" t="s">
        <v>100</v>
      </c>
      <c r="L37" s="21" t="s">
        <v>100</v>
      </c>
      <c r="M37" s="12" t="s">
        <v>100</v>
      </c>
    </row>
    <row r="38" spans="1:13" x14ac:dyDescent="0.25">
      <c r="A38" s="12">
        <v>37</v>
      </c>
      <c r="B38" s="13" t="s">
        <v>5</v>
      </c>
      <c r="C38" s="12" t="str">
        <f t="shared" si="0"/>
        <v/>
      </c>
      <c r="D38" s="12" t="s">
        <v>100</v>
      </c>
      <c r="E38" s="21" t="s">
        <v>100</v>
      </c>
      <c r="F38" s="21" t="s">
        <v>100</v>
      </c>
      <c r="G38" s="22" t="s">
        <v>100</v>
      </c>
      <c r="H38" s="24" t="s">
        <v>100</v>
      </c>
      <c r="I38" s="12" t="s">
        <v>100</v>
      </c>
      <c r="J38" s="21" t="s">
        <v>100</v>
      </c>
      <c r="K38" s="21" t="s">
        <v>100</v>
      </c>
      <c r="L38" s="21" t="s">
        <v>100</v>
      </c>
      <c r="M38" s="12" t="s">
        <v>100</v>
      </c>
    </row>
    <row r="39" spans="1:13" x14ac:dyDescent="0.25">
      <c r="A39" s="12">
        <v>38</v>
      </c>
      <c r="B39" s="13" t="s">
        <v>5</v>
      </c>
      <c r="C39" s="12" t="str">
        <f t="shared" si="0"/>
        <v/>
      </c>
      <c r="D39" s="12" t="s">
        <v>100</v>
      </c>
      <c r="E39" s="21" t="s">
        <v>100</v>
      </c>
      <c r="F39" s="21" t="s">
        <v>100</v>
      </c>
      <c r="G39" s="22" t="s">
        <v>100</v>
      </c>
      <c r="H39" s="24" t="s">
        <v>100</v>
      </c>
      <c r="I39" s="12" t="s">
        <v>100</v>
      </c>
      <c r="J39" s="21" t="s">
        <v>100</v>
      </c>
      <c r="K39" s="21" t="s">
        <v>100</v>
      </c>
      <c r="L39" s="21" t="s">
        <v>100</v>
      </c>
      <c r="M39" s="12" t="s">
        <v>100</v>
      </c>
    </row>
    <row r="40" spans="1:13" x14ac:dyDescent="0.25">
      <c r="A40" s="12">
        <v>39</v>
      </c>
      <c r="B40" s="13" t="s">
        <v>5</v>
      </c>
      <c r="C40" s="12" t="str">
        <f t="shared" si="0"/>
        <v/>
      </c>
      <c r="D40" s="12" t="s">
        <v>100</v>
      </c>
      <c r="E40" s="21" t="s">
        <v>100</v>
      </c>
      <c r="F40" s="21" t="s">
        <v>100</v>
      </c>
      <c r="G40" s="22" t="s">
        <v>100</v>
      </c>
      <c r="H40" s="24" t="s">
        <v>100</v>
      </c>
      <c r="I40" s="12" t="s">
        <v>100</v>
      </c>
      <c r="J40" s="21" t="s">
        <v>100</v>
      </c>
      <c r="K40" s="21" t="s">
        <v>100</v>
      </c>
      <c r="L40" s="21" t="s">
        <v>100</v>
      </c>
      <c r="M40" s="12" t="s">
        <v>100</v>
      </c>
    </row>
    <row r="41" spans="1:13" x14ac:dyDescent="0.25">
      <c r="A41" s="12">
        <v>40</v>
      </c>
      <c r="B41" s="13" t="s">
        <v>5</v>
      </c>
      <c r="C41" s="12" t="str">
        <f t="shared" si="0"/>
        <v/>
      </c>
      <c r="D41" s="12" t="s">
        <v>100</v>
      </c>
      <c r="E41" s="21" t="s">
        <v>100</v>
      </c>
      <c r="F41" s="21" t="s">
        <v>100</v>
      </c>
      <c r="G41" s="22" t="s">
        <v>100</v>
      </c>
      <c r="H41" s="24" t="s">
        <v>100</v>
      </c>
      <c r="I41" s="12" t="s">
        <v>100</v>
      </c>
      <c r="J41" s="21" t="s">
        <v>100</v>
      </c>
      <c r="K41" s="21" t="s">
        <v>100</v>
      </c>
      <c r="L41" s="21" t="s">
        <v>100</v>
      </c>
      <c r="M41" s="12" t="s">
        <v>100</v>
      </c>
    </row>
    <row r="42" spans="1:13" x14ac:dyDescent="0.25">
      <c r="A42" s="12">
        <v>41</v>
      </c>
      <c r="B42" s="13" t="s">
        <v>5</v>
      </c>
      <c r="C42" s="12" t="str">
        <f t="shared" si="0"/>
        <v/>
      </c>
      <c r="D42" s="12" t="s">
        <v>100</v>
      </c>
      <c r="E42" s="21" t="s">
        <v>100</v>
      </c>
      <c r="F42" s="21" t="s">
        <v>100</v>
      </c>
      <c r="G42" s="22" t="s">
        <v>100</v>
      </c>
      <c r="H42" s="24" t="s">
        <v>100</v>
      </c>
      <c r="I42" s="12" t="s">
        <v>100</v>
      </c>
      <c r="J42" s="21" t="s">
        <v>100</v>
      </c>
      <c r="K42" s="21" t="s">
        <v>100</v>
      </c>
      <c r="L42" s="21" t="s">
        <v>100</v>
      </c>
      <c r="M42" s="12" t="s">
        <v>100</v>
      </c>
    </row>
    <row r="43" spans="1:13" x14ac:dyDescent="0.25">
      <c r="A43" s="12">
        <v>42</v>
      </c>
      <c r="B43" s="13" t="s">
        <v>5</v>
      </c>
      <c r="C43" s="12" t="str">
        <f t="shared" si="0"/>
        <v/>
      </c>
      <c r="D43" s="12" t="s">
        <v>100</v>
      </c>
      <c r="E43" s="21" t="s">
        <v>100</v>
      </c>
      <c r="F43" s="21" t="s">
        <v>100</v>
      </c>
      <c r="G43" s="22" t="s">
        <v>100</v>
      </c>
      <c r="H43" s="24" t="s">
        <v>100</v>
      </c>
      <c r="I43" s="12" t="s">
        <v>100</v>
      </c>
      <c r="J43" s="21" t="s">
        <v>100</v>
      </c>
      <c r="K43" s="21" t="s">
        <v>100</v>
      </c>
      <c r="L43" s="21" t="s">
        <v>100</v>
      </c>
      <c r="M43" s="12" t="s">
        <v>100</v>
      </c>
    </row>
    <row r="44" spans="1:13" x14ac:dyDescent="0.25">
      <c r="A44" s="12">
        <v>43</v>
      </c>
      <c r="B44" s="13" t="s">
        <v>5</v>
      </c>
      <c r="C44" s="12" t="str">
        <f t="shared" si="0"/>
        <v/>
      </c>
      <c r="D44" s="12" t="s">
        <v>100</v>
      </c>
      <c r="E44" s="21" t="s">
        <v>100</v>
      </c>
      <c r="F44" s="21" t="s">
        <v>100</v>
      </c>
      <c r="G44" s="22" t="s">
        <v>100</v>
      </c>
      <c r="H44" s="24" t="s">
        <v>100</v>
      </c>
      <c r="I44" s="12" t="s">
        <v>100</v>
      </c>
      <c r="J44" s="21" t="s">
        <v>100</v>
      </c>
      <c r="K44" s="21" t="s">
        <v>100</v>
      </c>
      <c r="L44" s="21" t="s">
        <v>100</v>
      </c>
      <c r="M44" s="12" t="s">
        <v>100</v>
      </c>
    </row>
    <row r="45" spans="1:13" x14ac:dyDescent="0.25">
      <c r="A45" s="12">
        <v>44</v>
      </c>
      <c r="B45" s="13" t="s">
        <v>5</v>
      </c>
      <c r="C45" s="12" t="str">
        <f t="shared" si="0"/>
        <v/>
      </c>
      <c r="D45" s="12" t="s">
        <v>100</v>
      </c>
      <c r="E45" s="21" t="s">
        <v>100</v>
      </c>
      <c r="F45" s="21" t="s">
        <v>100</v>
      </c>
      <c r="G45" s="22" t="s">
        <v>100</v>
      </c>
      <c r="H45" s="24" t="s">
        <v>100</v>
      </c>
      <c r="I45" s="12" t="s">
        <v>100</v>
      </c>
      <c r="J45" s="21" t="s">
        <v>100</v>
      </c>
      <c r="K45" s="21" t="s">
        <v>100</v>
      </c>
      <c r="L45" s="21" t="s">
        <v>100</v>
      </c>
      <c r="M45" s="12" t="s">
        <v>100</v>
      </c>
    </row>
    <row r="46" spans="1:13" x14ac:dyDescent="0.25">
      <c r="A46" s="12">
        <v>45</v>
      </c>
      <c r="B46" s="13" t="s">
        <v>5</v>
      </c>
      <c r="C46" s="12" t="str">
        <f t="shared" si="0"/>
        <v/>
      </c>
      <c r="D46" s="12" t="s">
        <v>100</v>
      </c>
      <c r="E46" s="21" t="s">
        <v>100</v>
      </c>
      <c r="F46" s="21" t="s">
        <v>100</v>
      </c>
      <c r="G46" s="22" t="s">
        <v>100</v>
      </c>
      <c r="H46" s="24" t="s">
        <v>100</v>
      </c>
      <c r="I46" s="12" t="s">
        <v>100</v>
      </c>
      <c r="J46" s="21" t="s">
        <v>100</v>
      </c>
      <c r="K46" s="21" t="s">
        <v>100</v>
      </c>
      <c r="L46" s="21" t="s">
        <v>100</v>
      </c>
      <c r="M46" s="12" t="s">
        <v>100</v>
      </c>
    </row>
    <row r="47" spans="1:13" x14ac:dyDescent="0.25">
      <c r="A47" s="12">
        <v>46</v>
      </c>
      <c r="B47" s="13" t="s">
        <v>5</v>
      </c>
      <c r="C47" s="12" t="str">
        <f t="shared" si="0"/>
        <v/>
      </c>
      <c r="D47" s="12" t="s">
        <v>100</v>
      </c>
      <c r="E47" s="21" t="s">
        <v>100</v>
      </c>
      <c r="F47" s="21" t="s">
        <v>100</v>
      </c>
      <c r="G47" s="22" t="s">
        <v>100</v>
      </c>
      <c r="H47" s="24" t="s">
        <v>100</v>
      </c>
      <c r="I47" s="12" t="s">
        <v>100</v>
      </c>
      <c r="J47" s="21" t="s">
        <v>100</v>
      </c>
      <c r="K47" s="21" t="s">
        <v>100</v>
      </c>
      <c r="L47" s="21" t="s">
        <v>100</v>
      </c>
      <c r="M47" s="12" t="s">
        <v>100</v>
      </c>
    </row>
    <row r="48" spans="1:13" x14ac:dyDescent="0.25">
      <c r="A48" s="12">
        <v>47</v>
      </c>
      <c r="B48" s="13" t="s">
        <v>5</v>
      </c>
      <c r="C48" s="12" t="str">
        <f t="shared" si="0"/>
        <v/>
      </c>
      <c r="D48" s="12" t="s">
        <v>100</v>
      </c>
      <c r="E48" s="21" t="s">
        <v>100</v>
      </c>
      <c r="F48" s="21" t="s">
        <v>100</v>
      </c>
      <c r="G48" s="22" t="s">
        <v>100</v>
      </c>
      <c r="H48" s="24" t="s">
        <v>100</v>
      </c>
      <c r="I48" s="12" t="s">
        <v>100</v>
      </c>
      <c r="J48" s="21" t="s">
        <v>100</v>
      </c>
      <c r="K48" s="21" t="s">
        <v>100</v>
      </c>
      <c r="L48" s="21" t="s">
        <v>100</v>
      </c>
      <c r="M48" s="12" t="s">
        <v>100</v>
      </c>
    </row>
    <row r="49" spans="1:13" x14ac:dyDescent="0.25">
      <c r="A49" s="12">
        <v>48</v>
      </c>
      <c r="B49" s="13" t="s">
        <v>5</v>
      </c>
      <c r="C49" s="12" t="str">
        <f t="shared" si="0"/>
        <v/>
      </c>
      <c r="D49" s="12" t="s">
        <v>100</v>
      </c>
      <c r="E49" s="21" t="s">
        <v>100</v>
      </c>
      <c r="F49" s="21" t="s">
        <v>100</v>
      </c>
      <c r="G49" s="22" t="s">
        <v>100</v>
      </c>
      <c r="H49" s="24" t="s">
        <v>100</v>
      </c>
      <c r="I49" s="12" t="s">
        <v>100</v>
      </c>
      <c r="J49" s="21" t="s">
        <v>100</v>
      </c>
      <c r="K49" s="21" t="s">
        <v>100</v>
      </c>
      <c r="L49" s="21" t="s">
        <v>100</v>
      </c>
      <c r="M49" s="12" t="s">
        <v>100</v>
      </c>
    </row>
    <row r="50" spans="1:13" x14ac:dyDescent="0.25">
      <c r="A50" s="12">
        <v>49</v>
      </c>
      <c r="B50" s="13" t="s">
        <v>5</v>
      </c>
      <c r="C50" s="12" t="str">
        <f t="shared" si="0"/>
        <v/>
      </c>
      <c r="D50" s="12" t="s">
        <v>100</v>
      </c>
      <c r="E50" s="21" t="s">
        <v>100</v>
      </c>
      <c r="F50" s="21" t="s">
        <v>100</v>
      </c>
      <c r="G50" s="22" t="s">
        <v>100</v>
      </c>
      <c r="H50" s="24" t="s">
        <v>100</v>
      </c>
      <c r="I50" s="12" t="s">
        <v>100</v>
      </c>
      <c r="J50" s="21" t="s">
        <v>100</v>
      </c>
      <c r="K50" s="21" t="s">
        <v>100</v>
      </c>
      <c r="L50" s="21" t="s">
        <v>100</v>
      </c>
      <c r="M50" s="12" t="s">
        <v>100</v>
      </c>
    </row>
    <row r="51" spans="1:13" x14ac:dyDescent="0.25">
      <c r="A51" s="12">
        <v>50</v>
      </c>
      <c r="B51" s="13" t="s">
        <v>5</v>
      </c>
      <c r="C51" s="12" t="str">
        <f t="shared" si="0"/>
        <v/>
      </c>
      <c r="D51" s="12" t="s">
        <v>100</v>
      </c>
      <c r="E51" s="21" t="s">
        <v>100</v>
      </c>
      <c r="F51" s="21" t="s">
        <v>100</v>
      </c>
      <c r="G51" s="22" t="s">
        <v>100</v>
      </c>
      <c r="H51" s="24" t="s">
        <v>100</v>
      </c>
      <c r="I51" s="12" t="s">
        <v>100</v>
      </c>
      <c r="J51" s="21" t="s">
        <v>100</v>
      </c>
      <c r="K51" s="21" t="s">
        <v>100</v>
      </c>
      <c r="L51" s="21" t="s">
        <v>100</v>
      </c>
      <c r="M51" s="12" t="s">
        <v>100</v>
      </c>
    </row>
    <row r="52" spans="1:13" x14ac:dyDescent="0.25">
      <c r="A52" s="12">
        <v>51</v>
      </c>
      <c r="B52" s="13" t="s">
        <v>5</v>
      </c>
      <c r="C52" s="12" t="str">
        <f t="shared" si="0"/>
        <v/>
      </c>
      <c r="D52" s="12" t="s">
        <v>100</v>
      </c>
      <c r="E52" s="21" t="s">
        <v>100</v>
      </c>
      <c r="F52" s="21" t="s">
        <v>100</v>
      </c>
      <c r="G52" s="22" t="s">
        <v>100</v>
      </c>
      <c r="H52" s="24" t="s">
        <v>100</v>
      </c>
      <c r="I52" s="12" t="s">
        <v>100</v>
      </c>
      <c r="J52" s="21" t="s">
        <v>100</v>
      </c>
      <c r="K52" s="21" t="s">
        <v>100</v>
      </c>
      <c r="L52" s="21" t="s">
        <v>100</v>
      </c>
      <c r="M52" s="12" t="s">
        <v>100</v>
      </c>
    </row>
    <row r="53" spans="1:13" x14ac:dyDescent="0.25">
      <c r="A53" s="12">
        <v>52</v>
      </c>
      <c r="B53" s="13" t="s">
        <v>5</v>
      </c>
      <c r="C53" s="12" t="str">
        <f t="shared" si="0"/>
        <v/>
      </c>
      <c r="D53" s="12" t="s">
        <v>100</v>
      </c>
      <c r="E53" s="21" t="s">
        <v>100</v>
      </c>
      <c r="F53" s="21" t="s">
        <v>100</v>
      </c>
      <c r="G53" s="22" t="s">
        <v>100</v>
      </c>
      <c r="H53" s="24" t="s">
        <v>100</v>
      </c>
      <c r="I53" s="12" t="s">
        <v>100</v>
      </c>
      <c r="J53" s="21" t="s">
        <v>100</v>
      </c>
      <c r="K53" s="21" t="s">
        <v>100</v>
      </c>
      <c r="L53" s="21" t="s">
        <v>100</v>
      </c>
      <c r="M53" s="12" t="s">
        <v>100</v>
      </c>
    </row>
    <row r="54" spans="1:13" x14ac:dyDescent="0.25">
      <c r="A54" s="12">
        <v>53</v>
      </c>
      <c r="B54" s="13" t="s">
        <v>5</v>
      </c>
      <c r="C54" s="12" t="str">
        <f t="shared" si="0"/>
        <v/>
      </c>
      <c r="D54" s="12" t="s">
        <v>100</v>
      </c>
      <c r="E54" s="21" t="s">
        <v>100</v>
      </c>
      <c r="F54" s="21" t="s">
        <v>100</v>
      </c>
      <c r="G54" s="22" t="s">
        <v>100</v>
      </c>
      <c r="H54" s="24" t="s">
        <v>100</v>
      </c>
      <c r="I54" s="12" t="s">
        <v>100</v>
      </c>
      <c r="J54" s="21" t="s">
        <v>100</v>
      </c>
      <c r="K54" s="21" t="s">
        <v>100</v>
      </c>
      <c r="L54" s="21" t="s">
        <v>100</v>
      </c>
      <c r="M54" s="12" t="s">
        <v>100</v>
      </c>
    </row>
    <row r="55" spans="1:13" x14ac:dyDescent="0.25">
      <c r="A55" s="12">
        <v>54</v>
      </c>
      <c r="B55" s="13" t="s">
        <v>5</v>
      </c>
      <c r="C55" s="12" t="str">
        <f t="shared" si="0"/>
        <v/>
      </c>
      <c r="D55" s="12" t="s">
        <v>100</v>
      </c>
      <c r="E55" s="21" t="s">
        <v>100</v>
      </c>
      <c r="F55" s="21" t="s">
        <v>100</v>
      </c>
      <c r="G55" s="22" t="s">
        <v>100</v>
      </c>
      <c r="H55" s="24" t="s">
        <v>100</v>
      </c>
      <c r="I55" s="12" t="s">
        <v>100</v>
      </c>
      <c r="J55" s="21" t="s">
        <v>100</v>
      </c>
      <c r="K55" s="21" t="s">
        <v>100</v>
      </c>
      <c r="L55" s="21" t="s">
        <v>100</v>
      </c>
      <c r="M55" s="12" t="s">
        <v>100</v>
      </c>
    </row>
    <row r="56" spans="1:13" x14ac:dyDescent="0.25">
      <c r="A56" s="12">
        <v>55</v>
      </c>
      <c r="B56" s="13" t="s">
        <v>5</v>
      </c>
      <c r="C56" s="12" t="str">
        <f t="shared" si="0"/>
        <v/>
      </c>
      <c r="D56" s="12" t="s">
        <v>100</v>
      </c>
      <c r="E56" s="21" t="s">
        <v>100</v>
      </c>
      <c r="F56" s="21" t="s">
        <v>100</v>
      </c>
      <c r="G56" s="22" t="s">
        <v>100</v>
      </c>
      <c r="H56" s="24" t="s">
        <v>100</v>
      </c>
      <c r="I56" s="12" t="s">
        <v>100</v>
      </c>
      <c r="J56" s="21" t="s">
        <v>100</v>
      </c>
      <c r="K56" s="21" t="s">
        <v>100</v>
      </c>
      <c r="L56" s="21" t="s">
        <v>100</v>
      </c>
      <c r="M56" s="12" t="s">
        <v>100</v>
      </c>
    </row>
    <row r="57" spans="1:13" x14ac:dyDescent="0.25">
      <c r="A57" s="12">
        <v>56</v>
      </c>
      <c r="B57" s="13" t="s">
        <v>5</v>
      </c>
      <c r="C57" s="12" t="str">
        <f t="shared" si="0"/>
        <v/>
      </c>
      <c r="D57" s="12" t="s">
        <v>100</v>
      </c>
      <c r="E57" s="21" t="s">
        <v>100</v>
      </c>
      <c r="F57" s="21" t="s">
        <v>100</v>
      </c>
      <c r="G57" s="22" t="s">
        <v>100</v>
      </c>
      <c r="H57" s="24" t="s">
        <v>100</v>
      </c>
      <c r="I57" s="12" t="s">
        <v>100</v>
      </c>
      <c r="J57" s="21" t="s">
        <v>100</v>
      </c>
      <c r="K57" s="21" t="s">
        <v>100</v>
      </c>
      <c r="L57" s="21" t="s">
        <v>100</v>
      </c>
      <c r="M57" s="12" t="s">
        <v>100</v>
      </c>
    </row>
    <row r="58" spans="1:13" x14ac:dyDescent="0.25">
      <c r="A58" s="12">
        <v>57</v>
      </c>
      <c r="B58" s="13" t="s">
        <v>5</v>
      </c>
      <c r="C58" s="12" t="str">
        <f t="shared" si="0"/>
        <v/>
      </c>
      <c r="D58" s="12" t="s">
        <v>100</v>
      </c>
      <c r="E58" s="21" t="s">
        <v>100</v>
      </c>
      <c r="F58" s="21" t="s">
        <v>100</v>
      </c>
      <c r="G58" s="22" t="s">
        <v>100</v>
      </c>
      <c r="H58" s="24" t="s">
        <v>100</v>
      </c>
      <c r="I58" s="12" t="s">
        <v>100</v>
      </c>
      <c r="J58" s="21" t="s">
        <v>100</v>
      </c>
      <c r="K58" s="21" t="s">
        <v>100</v>
      </c>
      <c r="L58" s="21" t="s">
        <v>100</v>
      </c>
      <c r="M58" s="12" t="s">
        <v>100</v>
      </c>
    </row>
    <row r="59" spans="1:13" x14ac:dyDescent="0.25">
      <c r="A59" s="12">
        <v>58</v>
      </c>
      <c r="B59" s="13" t="s">
        <v>5</v>
      </c>
      <c r="C59" s="12" t="str">
        <f t="shared" si="0"/>
        <v/>
      </c>
      <c r="D59" s="12" t="s">
        <v>100</v>
      </c>
      <c r="E59" s="21" t="s">
        <v>100</v>
      </c>
      <c r="F59" s="21" t="s">
        <v>100</v>
      </c>
      <c r="G59" s="22" t="s">
        <v>100</v>
      </c>
      <c r="H59" s="24" t="s">
        <v>100</v>
      </c>
      <c r="I59" s="12" t="s">
        <v>100</v>
      </c>
      <c r="J59" s="21" t="s">
        <v>100</v>
      </c>
      <c r="K59" s="21" t="s">
        <v>100</v>
      </c>
      <c r="L59" s="21" t="s">
        <v>100</v>
      </c>
      <c r="M59" s="12" t="s">
        <v>100</v>
      </c>
    </row>
    <row r="60" spans="1:13" x14ac:dyDescent="0.25">
      <c r="A60" s="12">
        <v>59</v>
      </c>
      <c r="B60" s="13" t="s">
        <v>5</v>
      </c>
      <c r="C60" s="12" t="str">
        <f t="shared" si="0"/>
        <v/>
      </c>
      <c r="D60" s="12" t="s">
        <v>100</v>
      </c>
      <c r="E60" s="21" t="s">
        <v>100</v>
      </c>
      <c r="F60" s="21" t="s">
        <v>100</v>
      </c>
      <c r="G60" s="22" t="s">
        <v>100</v>
      </c>
      <c r="H60" s="24" t="s">
        <v>100</v>
      </c>
      <c r="I60" s="12" t="s">
        <v>100</v>
      </c>
      <c r="J60" s="21" t="s">
        <v>100</v>
      </c>
      <c r="K60" s="21" t="s">
        <v>100</v>
      </c>
      <c r="L60" s="21" t="s">
        <v>100</v>
      </c>
      <c r="M60" s="12" t="s">
        <v>100</v>
      </c>
    </row>
    <row r="61" spans="1:13" x14ac:dyDescent="0.25">
      <c r="A61" s="12">
        <v>60</v>
      </c>
      <c r="B61" s="13" t="s">
        <v>5</v>
      </c>
      <c r="C61" s="12" t="str">
        <f t="shared" si="0"/>
        <v/>
      </c>
      <c r="D61" s="12" t="s">
        <v>100</v>
      </c>
      <c r="E61" s="21" t="s">
        <v>100</v>
      </c>
      <c r="F61" s="21" t="s">
        <v>100</v>
      </c>
      <c r="G61" s="22" t="s">
        <v>100</v>
      </c>
      <c r="H61" s="24" t="s">
        <v>100</v>
      </c>
      <c r="I61" s="12" t="s">
        <v>100</v>
      </c>
      <c r="J61" s="21" t="s">
        <v>100</v>
      </c>
      <c r="K61" s="21" t="s">
        <v>100</v>
      </c>
      <c r="L61" s="21" t="s">
        <v>100</v>
      </c>
      <c r="M61" s="12" t="s">
        <v>100</v>
      </c>
    </row>
    <row r="62" spans="1:13" x14ac:dyDescent="0.25">
      <c r="A62" s="12">
        <v>61</v>
      </c>
      <c r="B62" s="13" t="s">
        <v>5</v>
      </c>
      <c r="C62" s="12" t="str">
        <f t="shared" si="0"/>
        <v/>
      </c>
      <c r="D62" s="12" t="s">
        <v>100</v>
      </c>
      <c r="E62" s="21" t="s">
        <v>100</v>
      </c>
      <c r="F62" s="21" t="s">
        <v>100</v>
      </c>
      <c r="G62" s="22" t="s">
        <v>100</v>
      </c>
      <c r="H62" s="24" t="s">
        <v>100</v>
      </c>
      <c r="I62" s="12" t="s">
        <v>100</v>
      </c>
      <c r="J62" s="21" t="s">
        <v>100</v>
      </c>
      <c r="K62" s="21" t="s">
        <v>100</v>
      </c>
      <c r="L62" s="21" t="s">
        <v>100</v>
      </c>
      <c r="M62" s="12" t="s">
        <v>100</v>
      </c>
    </row>
    <row r="63" spans="1:13" x14ac:dyDescent="0.25">
      <c r="A63" s="12">
        <v>62</v>
      </c>
      <c r="B63" s="13" t="s">
        <v>5</v>
      </c>
      <c r="C63" s="12" t="str">
        <f t="shared" si="0"/>
        <v/>
      </c>
      <c r="D63" s="12" t="s">
        <v>100</v>
      </c>
      <c r="E63" s="21" t="s">
        <v>100</v>
      </c>
      <c r="F63" s="21" t="s">
        <v>100</v>
      </c>
      <c r="G63" s="22" t="s">
        <v>100</v>
      </c>
      <c r="H63" s="24" t="s">
        <v>100</v>
      </c>
      <c r="I63" s="12" t="s">
        <v>100</v>
      </c>
      <c r="J63" s="21" t="s">
        <v>100</v>
      </c>
      <c r="K63" s="21" t="s">
        <v>100</v>
      </c>
      <c r="L63" s="21" t="s">
        <v>100</v>
      </c>
      <c r="M63" s="12" t="s">
        <v>100</v>
      </c>
    </row>
    <row r="64" spans="1:13" x14ac:dyDescent="0.25">
      <c r="A64" s="12">
        <v>63</v>
      </c>
      <c r="B64" s="13" t="s">
        <v>5</v>
      </c>
      <c r="C64" s="12" t="str">
        <f t="shared" si="0"/>
        <v/>
      </c>
      <c r="D64" s="12" t="s">
        <v>100</v>
      </c>
      <c r="E64" s="21" t="s">
        <v>100</v>
      </c>
      <c r="F64" s="21" t="s">
        <v>100</v>
      </c>
      <c r="G64" s="22" t="s">
        <v>100</v>
      </c>
      <c r="H64" s="24" t="s">
        <v>100</v>
      </c>
      <c r="I64" s="12" t="s">
        <v>100</v>
      </c>
      <c r="J64" s="21" t="s">
        <v>100</v>
      </c>
      <c r="K64" s="21" t="s">
        <v>100</v>
      </c>
      <c r="L64" s="21" t="s">
        <v>100</v>
      </c>
      <c r="M64" s="12" t="s">
        <v>100</v>
      </c>
    </row>
    <row r="65" spans="1:13" x14ac:dyDescent="0.25">
      <c r="A65" s="12">
        <v>64</v>
      </c>
      <c r="B65" s="13" t="s">
        <v>5</v>
      </c>
      <c r="C65" s="12" t="str">
        <f t="shared" si="0"/>
        <v/>
      </c>
      <c r="D65" s="12" t="s">
        <v>100</v>
      </c>
      <c r="E65" s="21" t="s">
        <v>100</v>
      </c>
      <c r="F65" s="21" t="s">
        <v>100</v>
      </c>
      <c r="G65" s="22" t="s">
        <v>100</v>
      </c>
      <c r="H65" s="24" t="s">
        <v>100</v>
      </c>
      <c r="I65" s="12" t="s">
        <v>100</v>
      </c>
      <c r="J65" s="21" t="s">
        <v>100</v>
      </c>
      <c r="K65" s="21" t="s">
        <v>100</v>
      </c>
      <c r="L65" s="21" t="s">
        <v>100</v>
      </c>
      <c r="M65" s="12" t="s">
        <v>100</v>
      </c>
    </row>
    <row r="66" spans="1:13" x14ac:dyDescent="0.25">
      <c r="A66" s="12">
        <v>65</v>
      </c>
      <c r="B66" s="13" t="s">
        <v>5</v>
      </c>
      <c r="C66" s="12" t="str">
        <f t="shared" si="0"/>
        <v/>
      </c>
      <c r="D66" s="12" t="s">
        <v>100</v>
      </c>
      <c r="E66" s="21" t="s">
        <v>100</v>
      </c>
      <c r="F66" s="21" t="s">
        <v>100</v>
      </c>
      <c r="G66" s="22" t="s">
        <v>100</v>
      </c>
      <c r="H66" s="24" t="s">
        <v>100</v>
      </c>
      <c r="I66" s="12" t="s">
        <v>100</v>
      </c>
      <c r="J66" s="21" t="s">
        <v>100</v>
      </c>
      <c r="K66" s="21" t="s">
        <v>100</v>
      </c>
      <c r="L66" s="21" t="s">
        <v>100</v>
      </c>
      <c r="M66" s="12" t="s">
        <v>100</v>
      </c>
    </row>
    <row r="67" spans="1:13" x14ac:dyDescent="0.25">
      <c r="A67" s="12">
        <v>66</v>
      </c>
      <c r="B67" s="13" t="s">
        <v>5</v>
      </c>
      <c r="C67" s="12" t="str">
        <f t="shared" ref="C67:C100" si="1">IF(D67&lt;&gt;"",A67,"")</f>
        <v/>
      </c>
      <c r="D67" s="12" t="s">
        <v>100</v>
      </c>
      <c r="E67" s="21" t="s">
        <v>100</v>
      </c>
      <c r="F67" s="21" t="s">
        <v>100</v>
      </c>
      <c r="G67" s="22" t="s">
        <v>100</v>
      </c>
      <c r="H67" s="24" t="s">
        <v>100</v>
      </c>
      <c r="I67" s="12" t="s">
        <v>100</v>
      </c>
      <c r="J67" s="21" t="s">
        <v>100</v>
      </c>
      <c r="K67" s="21" t="s">
        <v>100</v>
      </c>
      <c r="L67" s="21" t="s">
        <v>100</v>
      </c>
      <c r="M67" s="12" t="s">
        <v>100</v>
      </c>
    </row>
    <row r="68" spans="1:13" x14ac:dyDescent="0.25">
      <c r="A68" s="12">
        <v>67</v>
      </c>
      <c r="B68" s="13" t="s">
        <v>5</v>
      </c>
      <c r="C68" s="12" t="str">
        <f t="shared" si="1"/>
        <v/>
      </c>
      <c r="D68" s="12" t="s">
        <v>100</v>
      </c>
      <c r="E68" s="21" t="s">
        <v>100</v>
      </c>
      <c r="F68" s="21" t="s">
        <v>100</v>
      </c>
      <c r="G68" s="22" t="s">
        <v>100</v>
      </c>
      <c r="H68" s="24" t="s">
        <v>100</v>
      </c>
      <c r="I68" s="12" t="s">
        <v>100</v>
      </c>
      <c r="J68" s="21" t="s">
        <v>100</v>
      </c>
      <c r="K68" s="21" t="s">
        <v>100</v>
      </c>
      <c r="L68" s="21" t="s">
        <v>100</v>
      </c>
      <c r="M68" s="12" t="s">
        <v>100</v>
      </c>
    </row>
    <row r="69" spans="1:13" x14ac:dyDescent="0.25">
      <c r="A69" s="12">
        <v>68</v>
      </c>
      <c r="B69" s="13" t="s">
        <v>5</v>
      </c>
      <c r="C69" s="12" t="str">
        <f t="shared" si="1"/>
        <v/>
      </c>
      <c r="D69" s="12" t="s">
        <v>100</v>
      </c>
      <c r="E69" s="21" t="s">
        <v>100</v>
      </c>
      <c r="F69" s="21" t="s">
        <v>100</v>
      </c>
      <c r="G69" s="22" t="s">
        <v>100</v>
      </c>
      <c r="H69" s="24" t="s">
        <v>100</v>
      </c>
      <c r="I69" s="12" t="s">
        <v>100</v>
      </c>
      <c r="J69" s="21" t="s">
        <v>100</v>
      </c>
      <c r="K69" s="21" t="s">
        <v>100</v>
      </c>
      <c r="L69" s="21" t="s">
        <v>100</v>
      </c>
      <c r="M69" s="12" t="s">
        <v>100</v>
      </c>
    </row>
    <row r="70" spans="1:13" x14ac:dyDescent="0.25">
      <c r="A70" s="12">
        <v>69</v>
      </c>
      <c r="B70" s="13" t="s">
        <v>5</v>
      </c>
      <c r="C70" s="12" t="str">
        <f t="shared" si="1"/>
        <v/>
      </c>
      <c r="D70" s="12" t="s">
        <v>100</v>
      </c>
      <c r="E70" s="21" t="s">
        <v>100</v>
      </c>
      <c r="F70" s="21" t="s">
        <v>100</v>
      </c>
      <c r="G70" s="22" t="s">
        <v>100</v>
      </c>
      <c r="H70" s="24" t="s">
        <v>100</v>
      </c>
      <c r="I70" s="12" t="s">
        <v>100</v>
      </c>
      <c r="J70" s="21" t="s">
        <v>100</v>
      </c>
      <c r="K70" s="21" t="s">
        <v>100</v>
      </c>
      <c r="L70" s="21" t="s">
        <v>100</v>
      </c>
      <c r="M70" s="12" t="s">
        <v>100</v>
      </c>
    </row>
    <row r="71" spans="1:13" x14ac:dyDescent="0.25">
      <c r="A71" s="12">
        <v>70</v>
      </c>
      <c r="B71" s="13" t="s">
        <v>5</v>
      </c>
      <c r="C71" s="12" t="str">
        <f t="shared" si="1"/>
        <v/>
      </c>
      <c r="D71" s="12" t="s">
        <v>100</v>
      </c>
      <c r="E71" s="21" t="s">
        <v>100</v>
      </c>
      <c r="F71" s="21" t="s">
        <v>100</v>
      </c>
      <c r="G71" s="22" t="s">
        <v>100</v>
      </c>
      <c r="H71" s="24" t="s">
        <v>100</v>
      </c>
      <c r="I71" s="12" t="s">
        <v>100</v>
      </c>
      <c r="J71" s="21" t="s">
        <v>100</v>
      </c>
      <c r="K71" s="21" t="s">
        <v>100</v>
      </c>
      <c r="L71" s="21" t="s">
        <v>100</v>
      </c>
      <c r="M71" s="12" t="s">
        <v>100</v>
      </c>
    </row>
    <row r="72" spans="1:13" x14ac:dyDescent="0.25">
      <c r="A72" s="12">
        <v>71</v>
      </c>
      <c r="B72" s="13" t="s">
        <v>5</v>
      </c>
      <c r="C72" s="12" t="str">
        <f t="shared" si="1"/>
        <v/>
      </c>
      <c r="D72" s="12" t="s">
        <v>100</v>
      </c>
      <c r="E72" s="21" t="s">
        <v>100</v>
      </c>
      <c r="F72" s="21" t="s">
        <v>100</v>
      </c>
      <c r="G72" s="22" t="s">
        <v>100</v>
      </c>
      <c r="H72" s="24" t="s">
        <v>100</v>
      </c>
      <c r="I72" s="12" t="s">
        <v>100</v>
      </c>
      <c r="J72" s="21" t="s">
        <v>100</v>
      </c>
      <c r="K72" s="21" t="s">
        <v>100</v>
      </c>
      <c r="L72" s="21" t="s">
        <v>100</v>
      </c>
      <c r="M72" s="12" t="s">
        <v>100</v>
      </c>
    </row>
    <row r="73" spans="1:13" x14ac:dyDescent="0.25">
      <c r="A73" s="12">
        <v>72</v>
      </c>
      <c r="B73" s="13" t="s">
        <v>5</v>
      </c>
      <c r="C73" s="12" t="str">
        <f t="shared" si="1"/>
        <v/>
      </c>
      <c r="D73" s="12" t="s">
        <v>100</v>
      </c>
      <c r="E73" s="21" t="s">
        <v>100</v>
      </c>
      <c r="F73" s="21" t="s">
        <v>100</v>
      </c>
      <c r="G73" s="22" t="s">
        <v>100</v>
      </c>
      <c r="H73" s="24" t="s">
        <v>100</v>
      </c>
      <c r="I73" s="12" t="s">
        <v>100</v>
      </c>
      <c r="J73" s="21" t="s">
        <v>100</v>
      </c>
      <c r="K73" s="21" t="s">
        <v>100</v>
      </c>
      <c r="L73" s="21" t="s">
        <v>100</v>
      </c>
      <c r="M73" s="12" t="s">
        <v>100</v>
      </c>
    </row>
    <row r="74" spans="1:13" x14ac:dyDescent="0.25">
      <c r="A74" s="12">
        <v>73</v>
      </c>
      <c r="B74" s="13" t="s">
        <v>5</v>
      </c>
      <c r="C74" s="12" t="str">
        <f t="shared" si="1"/>
        <v/>
      </c>
      <c r="D74" s="12" t="s">
        <v>100</v>
      </c>
      <c r="E74" s="21" t="s">
        <v>100</v>
      </c>
      <c r="F74" s="21" t="s">
        <v>100</v>
      </c>
      <c r="G74" s="22" t="s">
        <v>100</v>
      </c>
      <c r="H74" s="24" t="s">
        <v>100</v>
      </c>
      <c r="I74" s="12" t="s">
        <v>100</v>
      </c>
      <c r="J74" s="21" t="s">
        <v>100</v>
      </c>
      <c r="K74" s="21" t="s">
        <v>100</v>
      </c>
      <c r="L74" s="21" t="s">
        <v>100</v>
      </c>
      <c r="M74" s="12" t="s">
        <v>100</v>
      </c>
    </row>
    <row r="75" spans="1:13" x14ac:dyDescent="0.25">
      <c r="A75" s="12">
        <v>74</v>
      </c>
      <c r="B75" s="13" t="s">
        <v>5</v>
      </c>
      <c r="C75" s="12" t="str">
        <f t="shared" si="1"/>
        <v/>
      </c>
      <c r="D75" s="12" t="s">
        <v>100</v>
      </c>
      <c r="E75" s="21" t="s">
        <v>100</v>
      </c>
      <c r="F75" s="21" t="s">
        <v>100</v>
      </c>
      <c r="G75" s="22" t="s">
        <v>100</v>
      </c>
      <c r="H75" s="24" t="s">
        <v>100</v>
      </c>
      <c r="I75" s="12" t="s">
        <v>100</v>
      </c>
      <c r="J75" s="21" t="s">
        <v>100</v>
      </c>
      <c r="K75" s="21" t="s">
        <v>100</v>
      </c>
      <c r="L75" s="21" t="s">
        <v>100</v>
      </c>
      <c r="M75" s="12" t="s">
        <v>100</v>
      </c>
    </row>
    <row r="76" spans="1:13" x14ac:dyDescent="0.25">
      <c r="A76" s="12">
        <v>75</v>
      </c>
      <c r="B76" s="13" t="s">
        <v>5</v>
      </c>
      <c r="C76" s="12" t="str">
        <f t="shared" si="1"/>
        <v/>
      </c>
      <c r="D76" s="12" t="s">
        <v>100</v>
      </c>
      <c r="E76" s="21" t="s">
        <v>100</v>
      </c>
      <c r="F76" s="21" t="s">
        <v>100</v>
      </c>
      <c r="G76" s="22" t="s">
        <v>100</v>
      </c>
      <c r="H76" s="24" t="s">
        <v>100</v>
      </c>
      <c r="I76" s="12" t="s">
        <v>100</v>
      </c>
      <c r="J76" s="21" t="s">
        <v>100</v>
      </c>
      <c r="K76" s="21" t="s">
        <v>100</v>
      </c>
      <c r="L76" s="21" t="s">
        <v>100</v>
      </c>
      <c r="M76" s="12" t="s">
        <v>100</v>
      </c>
    </row>
    <row r="77" spans="1:13" x14ac:dyDescent="0.25">
      <c r="A77" s="12">
        <v>76</v>
      </c>
      <c r="B77" s="13" t="s">
        <v>5</v>
      </c>
      <c r="C77" s="12" t="str">
        <f t="shared" si="1"/>
        <v/>
      </c>
      <c r="D77" s="12" t="s">
        <v>100</v>
      </c>
      <c r="E77" s="21" t="s">
        <v>100</v>
      </c>
      <c r="F77" s="21" t="s">
        <v>100</v>
      </c>
      <c r="G77" s="22" t="s">
        <v>100</v>
      </c>
      <c r="H77" s="24" t="s">
        <v>100</v>
      </c>
      <c r="I77" s="12" t="s">
        <v>100</v>
      </c>
      <c r="J77" s="21" t="s">
        <v>100</v>
      </c>
      <c r="K77" s="21" t="s">
        <v>100</v>
      </c>
      <c r="L77" s="21" t="s">
        <v>100</v>
      </c>
      <c r="M77" s="12" t="s">
        <v>100</v>
      </c>
    </row>
    <row r="78" spans="1:13" x14ac:dyDescent="0.25">
      <c r="A78" s="12">
        <v>77</v>
      </c>
      <c r="B78" s="13" t="s">
        <v>5</v>
      </c>
      <c r="C78" s="12" t="str">
        <f t="shared" si="1"/>
        <v/>
      </c>
      <c r="D78" s="12" t="s">
        <v>100</v>
      </c>
      <c r="E78" s="21" t="s">
        <v>100</v>
      </c>
      <c r="F78" s="21" t="s">
        <v>100</v>
      </c>
      <c r="G78" s="22" t="s">
        <v>100</v>
      </c>
      <c r="H78" s="24" t="s">
        <v>100</v>
      </c>
      <c r="I78" s="12" t="s">
        <v>100</v>
      </c>
      <c r="J78" s="21" t="s">
        <v>100</v>
      </c>
      <c r="K78" s="21" t="s">
        <v>100</v>
      </c>
      <c r="L78" s="21" t="s">
        <v>100</v>
      </c>
      <c r="M78" s="12" t="s">
        <v>100</v>
      </c>
    </row>
    <row r="79" spans="1:13" x14ac:dyDescent="0.25">
      <c r="A79" s="12">
        <v>78</v>
      </c>
      <c r="B79" s="13" t="s">
        <v>5</v>
      </c>
      <c r="C79" s="12" t="str">
        <f t="shared" si="1"/>
        <v/>
      </c>
      <c r="D79" s="12" t="s">
        <v>100</v>
      </c>
      <c r="E79" s="21" t="s">
        <v>100</v>
      </c>
      <c r="F79" s="21" t="s">
        <v>100</v>
      </c>
      <c r="G79" s="22" t="s">
        <v>100</v>
      </c>
      <c r="H79" s="24" t="s">
        <v>100</v>
      </c>
      <c r="I79" s="12" t="s">
        <v>100</v>
      </c>
      <c r="J79" s="21" t="s">
        <v>100</v>
      </c>
      <c r="K79" s="21" t="s">
        <v>100</v>
      </c>
      <c r="L79" s="21" t="s">
        <v>100</v>
      </c>
      <c r="M79" s="12" t="s">
        <v>100</v>
      </c>
    </row>
    <row r="80" spans="1:13" x14ac:dyDescent="0.25">
      <c r="A80" s="12">
        <v>79</v>
      </c>
      <c r="B80" s="13" t="s">
        <v>5</v>
      </c>
      <c r="C80" s="12" t="str">
        <f t="shared" si="1"/>
        <v/>
      </c>
      <c r="D80" s="12" t="s">
        <v>100</v>
      </c>
      <c r="E80" s="21" t="s">
        <v>100</v>
      </c>
      <c r="F80" s="21" t="s">
        <v>100</v>
      </c>
      <c r="G80" s="22" t="s">
        <v>100</v>
      </c>
      <c r="H80" s="24" t="s">
        <v>100</v>
      </c>
      <c r="I80" s="12" t="s">
        <v>100</v>
      </c>
      <c r="J80" s="21" t="s">
        <v>100</v>
      </c>
      <c r="K80" s="21" t="s">
        <v>100</v>
      </c>
      <c r="L80" s="21" t="s">
        <v>100</v>
      </c>
      <c r="M80" s="12" t="s">
        <v>100</v>
      </c>
    </row>
    <row r="81" spans="1:13" x14ac:dyDescent="0.25">
      <c r="A81" s="12">
        <v>80</v>
      </c>
      <c r="B81" s="13" t="s">
        <v>5</v>
      </c>
      <c r="C81" s="12" t="str">
        <f t="shared" si="1"/>
        <v/>
      </c>
      <c r="D81" s="12" t="s">
        <v>100</v>
      </c>
      <c r="E81" s="21" t="s">
        <v>100</v>
      </c>
      <c r="F81" s="21" t="s">
        <v>100</v>
      </c>
      <c r="G81" s="22" t="s">
        <v>100</v>
      </c>
      <c r="H81" s="24" t="s">
        <v>100</v>
      </c>
      <c r="I81" s="12" t="s">
        <v>100</v>
      </c>
      <c r="J81" s="21" t="s">
        <v>100</v>
      </c>
      <c r="K81" s="21" t="s">
        <v>100</v>
      </c>
      <c r="L81" s="21" t="s">
        <v>100</v>
      </c>
      <c r="M81" s="12" t="s">
        <v>100</v>
      </c>
    </row>
    <row r="82" spans="1:13" x14ac:dyDescent="0.25">
      <c r="A82" s="12">
        <v>81</v>
      </c>
      <c r="B82" s="13" t="s">
        <v>5</v>
      </c>
      <c r="C82" s="12" t="str">
        <f t="shared" si="1"/>
        <v/>
      </c>
      <c r="D82" s="12" t="s">
        <v>100</v>
      </c>
      <c r="E82" s="21" t="s">
        <v>100</v>
      </c>
      <c r="F82" s="21" t="s">
        <v>100</v>
      </c>
      <c r="G82" s="22" t="s">
        <v>100</v>
      </c>
      <c r="H82" s="24" t="s">
        <v>100</v>
      </c>
      <c r="I82" s="12" t="s">
        <v>100</v>
      </c>
      <c r="J82" s="21" t="s">
        <v>100</v>
      </c>
      <c r="K82" s="21" t="s">
        <v>100</v>
      </c>
      <c r="L82" s="21" t="s">
        <v>100</v>
      </c>
      <c r="M82" s="12" t="s">
        <v>100</v>
      </c>
    </row>
    <row r="83" spans="1:13" x14ac:dyDescent="0.25">
      <c r="A83" s="12">
        <v>82</v>
      </c>
      <c r="B83" s="13" t="s">
        <v>5</v>
      </c>
      <c r="C83" s="12" t="str">
        <f t="shared" si="1"/>
        <v/>
      </c>
      <c r="D83" s="12" t="s">
        <v>100</v>
      </c>
      <c r="E83" s="21" t="s">
        <v>100</v>
      </c>
      <c r="F83" s="21" t="s">
        <v>100</v>
      </c>
      <c r="G83" s="22" t="s">
        <v>100</v>
      </c>
      <c r="H83" s="24" t="s">
        <v>100</v>
      </c>
      <c r="I83" s="12" t="s">
        <v>100</v>
      </c>
      <c r="J83" s="21" t="s">
        <v>100</v>
      </c>
      <c r="K83" s="21" t="s">
        <v>100</v>
      </c>
      <c r="L83" s="21" t="s">
        <v>100</v>
      </c>
      <c r="M83" s="12" t="s">
        <v>100</v>
      </c>
    </row>
    <row r="84" spans="1:13" x14ac:dyDescent="0.25">
      <c r="A84" s="12">
        <v>83</v>
      </c>
      <c r="B84" s="13" t="s">
        <v>5</v>
      </c>
      <c r="C84" s="12" t="str">
        <f t="shared" si="1"/>
        <v/>
      </c>
      <c r="D84" s="12" t="s">
        <v>100</v>
      </c>
      <c r="E84" s="21" t="s">
        <v>100</v>
      </c>
      <c r="F84" s="21" t="s">
        <v>100</v>
      </c>
      <c r="G84" s="22" t="s">
        <v>100</v>
      </c>
      <c r="H84" s="24" t="s">
        <v>100</v>
      </c>
      <c r="I84" s="12" t="s">
        <v>100</v>
      </c>
      <c r="J84" s="21" t="s">
        <v>100</v>
      </c>
      <c r="K84" s="21" t="s">
        <v>100</v>
      </c>
      <c r="L84" s="21" t="s">
        <v>100</v>
      </c>
      <c r="M84" s="12" t="s">
        <v>100</v>
      </c>
    </row>
    <row r="85" spans="1:13" x14ac:dyDescent="0.25">
      <c r="A85" s="12">
        <v>84</v>
      </c>
      <c r="B85" s="13" t="s">
        <v>5</v>
      </c>
      <c r="C85" s="12" t="str">
        <f t="shared" si="1"/>
        <v/>
      </c>
      <c r="D85" s="12" t="s">
        <v>100</v>
      </c>
      <c r="E85" s="21" t="s">
        <v>100</v>
      </c>
      <c r="F85" s="21" t="s">
        <v>100</v>
      </c>
      <c r="G85" s="22" t="s">
        <v>100</v>
      </c>
      <c r="H85" s="24" t="s">
        <v>100</v>
      </c>
      <c r="I85" s="12" t="s">
        <v>100</v>
      </c>
      <c r="J85" s="21" t="s">
        <v>100</v>
      </c>
      <c r="K85" s="21" t="s">
        <v>100</v>
      </c>
      <c r="L85" s="21" t="s">
        <v>100</v>
      </c>
      <c r="M85" s="12" t="s">
        <v>100</v>
      </c>
    </row>
    <row r="86" spans="1:13" x14ac:dyDescent="0.25">
      <c r="A86" s="12">
        <v>85</v>
      </c>
      <c r="B86" s="13" t="s">
        <v>5</v>
      </c>
      <c r="C86" s="12" t="str">
        <f t="shared" si="1"/>
        <v/>
      </c>
      <c r="D86" s="12" t="s">
        <v>100</v>
      </c>
      <c r="E86" s="21" t="s">
        <v>100</v>
      </c>
      <c r="F86" s="21" t="s">
        <v>100</v>
      </c>
      <c r="G86" s="22" t="s">
        <v>100</v>
      </c>
      <c r="H86" s="24" t="s">
        <v>100</v>
      </c>
      <c r="I86" s="12" t="s">
        <v>100</v>
      </c>
      <c r="J86" s="21" t="s">
        <v>100</v>
      </c>
      <c r="K86" s="21" t="s">
        <v>100</v>
      </c>
      <c r="L86" s="21" t="s">
        <v>100</v>
      </c>
      <c r="M86" s="12" t="s">
        <v>100</v>
      </c>
    </row>
    <row r="87" spans="1:13" x14ac:dyDescent="0.25">
      <c r="A87" s="12">
        <v>86</v>
      </c>
      <c r="B87" s="13" t="s">
        <v>5</v>
      </c>
      <c r="C87" s="12" t="str">
        <f t="shared" si="1"/>
        <v/>
      </c>
      <c r="D87" s="12" t="s">
        <v>100</v>
      </c>
      <c r="E87" s="21" t="s">
        <v>100</v>
      </c>
      <c r="F87" s="21" t="s">
        <v>100</v>
      </c>
      <c r="G87" s="22" t="s">
        <v>100</v>
      </c>
      <c r="H87" s="24" t="s">
        <v>100</v>
      </c>
      <c r="I87" s="12" t="s">
        <v>100</v>
      </c>
      <c r="J87" s="21" t="s">
        <v>100</v>
      </c>
      <c r="K87" s="21" t="s">
        <v>100</v>
      </c>
      <c r="L87" s="21" t="s">
        <v>100</v>
      </c>
      <c r="M87" s="12" t="s">
        <v>100</v>
      </c>
    </row>
    <row r="88" spans="1:13" x14ac:dyDescent="0.25">
      <c r="A88" s="12">
        <v>87</v>
      </c>
      <c r="B88" s="13" t="s">
        <v>5</v>
      </c>
      <c r="C88" s="12" t="str">
        <f t="shared" si="1"/>
        <v/>
      </c>
      <c r="D88" s="12" t="s">
        <v>100</v>
      </c>
      <c r="E88" s="21" t="s">
        <v>100</v>
      </c>
      <c r="F88" s="21" t="s">
        <v>100</v>
      </c>
      <c r="G88" s="22" t="s">
        <v>100</v>
      </c>
      <c r="H88" s="24" t="s">
        <v>100</v>
      </c>
      <c r="I88" s="12" t="s">
        <v>100</v>
      </c>
      <c r="J88" s="21" t="s">
        <v>100</v>
      </c>
      <c r="K88" s="21" t="s">
        <v>100</v>
      </c>
      <c r="L88" s="21" t="s">
        <v>100</v>
      </c>
      <c r="M88" s="12" t="s">
        <v>100</v>
      </c>
    </row>
    <row r="89" spans="1:13" x14ac:dyDescent="0.25">
      <c r="A89" s="12">
        <v>88</v>
      </c>
      <c r="B89" s="13" t="s">
        <v>5</v>
      </c>
      <c r="C89" s="12" t="str">
        <f t="shared" si="1"/>
        <v/>
      </c>
      <c r="D89" s="12" t="s">
        <v>100</v>
      </c>
      <c r="E89" s="21" t="s">
        <v>100</v>
      </c>
      <c r="F89" s="21" t="s">
        <v>100</v>
      </c>
      <c r="G89" s="22" t="s">
        <v>100</v>
      </c>
      <c r="H89" s="24" t="s">
        <v>100</v>
      </c>
      <c r="I89" s="12" t="s">
        <v>100</v>
      </c>
      <c r="J89" s="21" t="s">
        <v>100</v>
      </c>
      <c r="K89" s="21" t="s">
        <v>100</v>
      </c>
      <c r="L89" s="21" t="s">
        <v>100</v>
      </c>
      <c r="M89" s="12" t="s">
        <v>100</v>
      </c>
    </row>
    <row r="90" spans="1:13" x14ac:dyDescent="0.25">
      <c r="A90" s="12">
        <v>89</v>
      </c>
      <c r="B90" s="13" t="s">
        <v>5</v>
      </c>
      <c r="C90" s="12" t="str">
        <f t="shared" si="1"/>
        <v/>
      </c>
      <c r="D90" s="12" t="s">
        <v>100</v>
      </c>
      <c r="E90" s="21" t="s">
        <v>100</v>
      </c>
      <c r="F90" s="21" t="s">
        <v>100</v>
      </c>
      <c r="G90" s="22" t="s">
        <v>100</v>
      </c>
      <c r="H90" s="21" t="s">
        <v>100</v>
      </c>
      <c r="I90" s="12" t="s">
        <v>100</v>
      </c>
      <c r="J90" s="21" t="s">
        <v>100</v>
      </c>
      <c r="K90" s="21" t="s">
        <v>100</v>
      </c>
      <c r="L90" s="21" t="s">
        <v>100</v>
      </c>
      <c r="M90" s="12" t="s">
        <v>100</v>
      </c>
    </row>
    <row r="91" spans="1:13" x14ac:dyDescent="0.25">
      <c r="A91" s="12">
        <v>90</v>
      </c>
      <c r="B91" s="13" t="s">
        <v>5</v>
      </c>
      <c r="C91" s="12" t="str">
        <f t="shared" si="1"/>
        <v/>
      </c>
      <c r="D91" s="12" t="s">
        <v>100</v>
      </c>
      <c r="E91" s="21" t="s">
        <v>100</v>
      </c>
      <c r="F91" s="21" t="s">
        <v>100</v>
      </c>
      <c r="G91" s="22" t="s">
        <v>100</v>
      </c>
      <c r="H91" s="21" t="s">
        <v>100</v>
      </c>
      <c r="I91" s="12" t="s">
        <v>100</v>
      </c>
      <c r="J91" s="21" t="s">
        <v>100</v>
      </c>
      <c r="K91" s="21" t="s">
        <v>100</v>
      </c>
      <c r="L91" s="21" t="s">
        <v>100</v>
      </c>
      <c r="M91" s="12" t="s">
        <v>100</v>
      </c>
    </row>
    <row r="92" spans="1:13" x14ac:dyDescent="0.25">
      <c r="A92" s="12">
        <v>91</v>
      </c>
      <c r="B92" s="13" t="s">
        <v>5</v>
      </c>
      <c r="C92" s="12" t="str">
        <f t="shared" si="1"/>
        <v/>
      </c>
      <c r="D92" s="12" t="s">
        <v>100</v>
      </c>
      <c r="E92" s="21" t="s">
        <v>100</v>
      </c>
      <c r="F92" s="21" t="s">
        <v>100</v>
      </c>
      <c r="G92" s="22" t="s">
        <v>100</v>
      </c>
      <c r="H92" s="21" t="s">
        <v>100</v>
      </c>
      <c r="I92" s="12" t="s">
        <v>100</v>
      </c>
      <c r="J92" s="21" t="s">
        <v>100</v>
      </c>
      <c r="K92" s="21" t="s">
        <v>100</v>
      </c>
      <c r="L92" s="21" t="s">
        <v>100</v>
      </c>
      <c r="M92" s="12" t="s">
        <v>100</v>
      </c>
    </row>
    <row r="93" spans="1:13" x14ac:dyDescent="0.25">
      <c r="A93" s="12">
        <v>92</v>
      </c>
      <c r="B93" s="13" t="s">
        <v>5</v>
      </c>
      <c r="C93" s="12" t="str">
        <f t="shared" si="1"/>
        <v/>
      </c>
      <c r="D93" s="12" t="s">
        <v>100</v>
      </c>
      <c r="E93" s="21" t="s">
        <v>100</v>
      </c>
      <c r="F93" s="21" t="s">
        <v>100</v>
      </c>
      <c r="G93" s="22" t="s">
        <v>100</v>
      </c>
      <c r="H93" s="21" t="s">
        <v>100</v>
      </c>
      <c r="I93" s="12" t="s">
        <v>100</v>
      </c>
      <c r="J93" s="21" t="s">
        <v>100</v>
      </c>
      <c r="K93" s="21" t="s">
        <v>100</v>
      </c>
      <c r="L93" s="21" t="s">
        <v>100</v>
      </c>
      <c r="M93" s="12" t="s">
        <v>100</v>
      </c>
    </row>
    <row r="94" spans="1:13" x14ac:dyDescent="0.25">
      <c r="A94" s="12">
        <v>93</v>
      </c>
      <c r="B94" s="13" t="s">
        <v>5</v>
      </c>
      <c r="C94" s="12" t="str">
        <f t="shared" si="1"/>
        <v/>
      </c>
      <c r="D94" s="12" t="s">
        <v>100</v>
      </c>
      <c r="E94" s="21" t="s">
        <v>100</v>
      </c>
      <c r="F94" s="21" t="s">
        <v>100</v>
      </c>
      <c r="G94" s="22" t="s">
        <v>100</v>
      </c>
      <c r="H94" s="21" t="s">
        <v>100</v>
      </c>
      <c r="I94" s="12" t="s">
        <v>100</v>
      </c>
      <c r="J94" s="21" t="s">
        <v>100</v>
      </c>
      <c r="K94" s="21" t="s">
        <v>100</v>
      </c>
      <c r="L94" s="21" t="s">
        <v>100</v>
      </c>
      <c r="M94" s="12" t="s">
        <v>100</v>
      </c>
    </row>
    <row r="95" spans="1:13" x14ac:dyDescent="0.25">
      <c r="A95" s="12">
        <v>94</v>
      </c>
      <c r="B95" s="13" t="s">
        <v>5</v>
      </c>
      <c r="C95" s="12" t="str">
        <f t="shared" si="1"/>
        <v/>
      </c>
      <c r="D95" s="12" t="s">
        <v>100</v>
      </c>
      <c r="E95" s="21" t="s">
        <v>100</v>
      </c>
      <c r="F95" s="21" t="s">
        <v>100</v>
      </c>
      <c r="G95" s="22" t="s">
        <v>100</v>
      </c>
      <c r="H95" s="21" t="s">
        <v>100</v>
      </c>
      <c r="I95" s="12" t="s">
        <v>100</v>
      </c>
      <c r="J95" s="21" t="s">
        <v>100</v>
      </c>
      <c r="K95" s="21" t="s">
        <v>100</v>
      </c>
      <c r="L95" s="21" t="s">
        <v>100</v>
      </c>
      <c r="M95" s="12" t="s">
        <v>100</v>
      </c>
    </row>
    <row r="96" spans="1:13" x14ac:dyDescent="0.25">
      <c r="A96" s="12">
        <v>95</v>
      </c>
      <c r="B96" s="13" t="s">
        <v>5</v>
      </c>
      <c r="C96" s="12" t="str">
        <f t="shared" si="1"/>
        <v/>
      </c>
      <c r="D96" s="12" t="s">
        <v>100</v>
      </c>
      <c r="E96" s="21" t="s">
        <v>100</v>
      </c>
      <c r="F96" s="21" t="s">
        <v>100</v>
      </c>
      <c r="G96" s="22" t="s">
        <v>100</v>
      </c>
      <c r="H96" s="21" t="s">
        <v>100</v>
      </c>
      <c r="I96" s="12" t="s">
        <v>100</v>
      </c>
      <c r="J96" s="21" t="s">
        <v>100</v>
      </c>
      <c r="K96" s="21" t="s">
        <v>100</v>
      </c>
      <c r="L96" s="21" t="s">
        <v>100</v>
      </c>
      <c r="M96" s="12" t="s">
        <v>100</v>
      </c>
    </row>
    <row r="97" spans="1:13" x14ac:dyDescent="0.25">
      <c r="A97" s="12">
        <v>96</v>
      </c>
      <c r="B97" s="13" t="s">
        <v>5</v>
      </c>
      <c r="C97" s="12" t="str">
        <f t="shared" si="1"/>
        <v/>
      </c>
      <c r="D97" s="12" t="s">
        <v>100</v>
      </c>
      <c r="E97" s="21" t="s">
        <v>100</v>
      </c>
      <c r="F97" s="21" t="s">
        <v>100</v>
      </c>
      <c r="G97" s="22" t="s">
        <v>100</v>
      </c>
      <c r="H97" s="21" t="s">
        <v>100</v>
      </c>
      <c r="I97" s="12" t="s">
        <v>100</v>
      </c>
      <c r="J97" s="21" t="s">
        <v>100</v>
      </c>
      <c r="K97" s="21" t="s">
        <v>100</v>
      </c>
      <c r="L97" s="21" t="s">
        <v>100</v>
      </c>
      <c r="M97" s="12" t="s">
        <v>100</v>
      </c>
    </row>
    <row r="98" spans="1:13" x14ac:dyDescent="0.25">
      <c r="A98" s="12">
        <v>97</v>
      </c>
      <c r="B98" s="13" t="s">
        <v>5</v>
      </c>
      <c r="C98" s="12" t="str">
        <f t="shared" si="1"/>
        <v/>
      </c>
      <c r="D98" s="12" t="s">
        <v>100</v>
      </c>
      <c r="E98" s="21" t="s">
        <v>100</v>
      </c>
      <c r="F98" s="21" t="s">
        <v>100</v>
      </c>
      <c r="G98" s="22" t="s">
        <v>100</v>
      </c>
      <c r="H98" s="21" t="s">
        <v>100</v>
      </c>
      <c r="I98" s="12" t="s">
        <v>100</v>
      </c>
      <c r="J98" s="21" t="s">
        <v>100</v>
      </c>
      <c r="K98" s="21" t="s">
        <v>100</v>
      </c>
      <c r="L98" s="21" t="s">
        <v>100</v>
      </c>
      <c r="M98" s="12" t="s">
        <v>100</v>
      </c>
    </row>
    <row r="99" spans="1:13" x14ac:dyDescent="0.25">
      <c r="A99" s="12">
        <v>98</v>
      </c>
      <c r="B99" s="13" t="s">
        <v>5</v>
      </c>
      <c r="C99" s="12" t="str">
        <f t="shared" si="1"/>
        <v/>
      </c>
      <c r="D99" s="12" t="s">
        <v>100</v>
      </c>
      <c r="E99" s="21" t="s">
        <v>100</v>
      </c>
      <c r="F99" s="21" t="s">
        <v>100</v>
      </c>
      <c r="G99" s="22" t="s">
        <v>100</v>
      </c>
      <c r="H99" s="21" t="s">
        <v>100</v>
      </c>
      <c r="I99" s="12" t="s">
        <v>100</v>
      </c>
      <c r="J99" s="21" t="s">
        <v>100</v>
      </c>
      <c r="K99" s="21" t="s">
        <v>100</v>
      </c>
      <c r="L99" s="21" t="s">
        <v>100</v>
      </c>
      <c r="M99" s="12" t="s">
        <v>100</v>
      </c>
    </row>
    <row r="100" spans="1:13" x14ac:dyDescent="0.25">
      <c r="A100" s="12">
        <v>99</v>
      </c>
      <c r="B100" s="13" t="s">
        <v>5</v>
      </c>
      <c r="C100" s="12" t="str">
        <f t="shared" si="1"/>
        <v/>
      </c>
      <c r="D100" s="12" t="s">
        <v>100</v>
      </c>
      <c r="E100" s="21" t="s">
        <v>100</v>
      </c>
      <c r="F100" s="21" t="s">
        <v>100</v>
      </c>
      <c r="G100" s="22" t="s">
        <v>100</v>
      </c>
      <c r="H100" s="21" t="s">
        <v>100</v>
      </c>
      <c r="I100" s="12" t="s">
        <v>100</v>
      </c>
      <c r="J100" s="21" t="s">
        <v>100</v>
      </c>
      <c r="K100" s="21" t="s">
        <v>100</v>
      </c>
      <c r="L100" s="21" t="s">
        <v>100</v>
      </c>
      <c r="M100" s="12" t="s">
        <v>100</v>
      </c>
    </row>
    <row r="101" spans="1:13" x14ac:dyDescent="0.25">
      <c r="A101" s="12">
        <v>100</v>
      </c>
      <c r="B101" s="13" t="s">
        <v>7</v>
      </c>
      <c r="C101" s="12" t="str">
        <f>IF(D101&lt;&gt;"",A101-99,"")</f>
        <v/>
      </c>
      <c r="D101" s="12" t="s">
        <v>100</v>
      </c>
      <c r="E101" s="21" t="s">
        <v>100</v>
      </c>
      <c r="F101" s="21" t="s">
        <v>100</v>
      </c>
      <c r="G101" s="22" t="s">
        <v>100</v>
      </c>
      <c r="H101" s="24" t="s">
        <v>100</v>
      </c>
      <c r="I101" s="12" t="s">
        <v>100</v>
      </c>
      <c r="J101" s="21" t="s">
        <v>100</v>
      </c>
      <c r="K101" s="21" t="s">
        <v>100</v>
      </c>
      <c r="L101" s="21" t="s">
        <v>100</v>
      </c>
      <c r="M101" s="12" t="s">
        <v>100</v>
      </c>
    </row>
    <row r="102" spans="1:13" x14ac:dyDescent="0.25">
      <c r="A102" s="12">
        <v>101</v>
      </c>
      <c r="B102" s="13" t="s">
        <v>7</v>
      </c>
      <c r="C102" s="12" t="str">
        <f t="shared" ref="C102:C165" si="2">IF(D102&lt;&gt;"",A102-99,"")</f>
        <v/>
      </c>
      <c r="D102" s="12" t="s">
        <v>100</v>
      </c>
      <c r="E102" s="21" t="s">
        <v>100</v>
      </c>
      <c r="F102" s="21" t="s">
        <v>100</v>
      </c>
      <c r="G102" s="22" t="s">
        <v>100</v>
      </c>
      <c r="H102" s="24" t="s">
        <v>100</v>
      </c>
      <c r="I102" s="12" t="s">
        <v>100</v>
      </c>
      <c r="J102" s="21" t="s">
        <v>100</v>
      </c>
      <c r="K102" s="21" t="s">
        <v>100</v>
      </c>
      <c r="L102" s="21" t="s">
        <v>100</v>
      </c>
      <c r="M102" s="12" t="s">
        <v>100</v>
      </c>
    </row>
    <row r="103" spans="1:13" x14ac:dyDescent="0.25">
      <c r="A103" s="12">
        <v>102</v>
      </c>
      <c r="B103" s="13" t="s">
        <v>7</v>
      </c>
      <c r="C103" s="12" t="str">
        <f t="shared" si="2"/>
        <v/>
      </c>
      <c r="D103" s="12" t="s">
        <v>100</v>
      </c>
      <c r="E103" s="21" t="s">
        <v>100</v>
      </c>
      <c r="F103" s="21" t="s">
        <v>100</v>
      </c>
      <c r="G103" s="22" t="s">
        <v>100</v>
      </c>
      <c r="H103" s="24" t="s">
        <v>100</v>
      </c>
      <c r="I103" s="12" t="s">
        <v>100</v>
      </c>
      <c r="J103" s="21" t="s">
        <v>100</v>
      </c>
      <c r="K103" s="21" t="s">
        <v>100</v>
      </c>
      <c r="L103" s="21" t="s">
        <v>100</v>
      </c>
      <c r="M103" s="12" t="s">
        <v>100</v>
      </c>
    </row>
    <row r="104" spans="1:13" x14ac:dyDescent="0.25">
      <c r="A104" s="12">
        <v>103</v>
      </c>
      <c r="B104" s="13" t="s">
        <v>7</v>
      </c>
      <c r="C104" s="12" t="str">
        <f t="shared" si="2"/>
        <v/>
      </c>
      <c r="D104" s="12" t="s">
        <v>100</v>
      </c>
      <c r="E104" s="21" t="s">
        <v>100</v>
      </c>
      <c r="F104" s="21" t="s">
        <v>100</v>
      </c>
      <c r="G104" s="22" t="s">
        <v>100</v>
      </c>
      <c r="H104" s="24" t="s">
        <v>100</v>
      </c>
      <c r="I104" s="12" t="s">
        <v>100</v>
      </c>
      <c r="J104" s="21" t="s">
        <v>100</v>
      </c>
      <c r="K104" s="21" t="s">
        <v>100</v>
      </c>
      <c r="L104" s="21" t="s">
        <v>100</v>
      </c>
      <c r="M104" s="12" t="s">
        <v>100</v>
      </c>
    </row>
    <row r="105" spans="1:13" x14ac:dyDescent="0.25">
      <c r="A105" s="12">
        <v>104</v>
      </c>
      <c r="B105" s="13" t="s">
        <v>7</v>
      </c>
      <c r="C105" s="12" t="str">
        <f t="shared" si="2"/>
        <v/>
      </c>
      <c r="D105" s="12" t="s">
        <v>100</v>
      </c>
      <c r="E105" s="21" t="s">
        <v>100</v>
      </c>
      <c r="F105" s="21" t="s">
        <v>100</v>
      </c>
      <c r="G105" s="22" t="s">
        <v>100</v>
      </c>
      <c r="H105" s="24" t="s">
        <v>100</v>
      </c>
      <c r="I105" s="12" t="s">
        <v>100</v>
      </c>
      <c r="J105" s="21" t="s">
        <v>100</v>
      </c>
      <c r="K105" s="21" t="s">
        <v>100</v>
      </c>
      <c r="L105" s="21" t="s">
        <v>100</v>
      </c>
      <c r="M105" s="12" t="s">
        <v>100</v>
      </c>
    </row>
    <row r="106" spans="1:13" x14ac:dyDescent="0.25">
      <c r="A106" s="12">
        <v>105</v>
      </c>
      <c r="B106" s="13" t="s">
        <v>7</v>
      </c>
      <c r="C106" s="12" t="str">
        <f t="shared" si="2"/>
        <v/>
      </c>
      <c r="D106" s="12" t="s">
        <v>100</v>
      </c>
      <c r="E106" s="21" t="s">
        <v>100</v>
      </c>
      <c r="F106" s="21" t="s">
        <v>100</v>
      </c>
      <c r="G106" s="22" t="s">
        <v>100</v>
      </c>
      <c r="H106" s="24" t="s">
        <v>100</v>
      </c>
      <c r="I106" s="12" t="s">
        <v>100</v>
      </c>
      <c r="J106" s="21" t="s">
        <v>100</v>
      </c>
      <c r="K106" s="21" t="s">
        <v>100</v>
      </c>
      <c r="L106" s="21" t="s">
        <v>100</v>
      </c>
      <c r="M106" s="12" t="s">
        <v>100</v>
      </c>
    </row>
    <row r="107" spans="1:13" x14ac:dyDescent="0.25">
      <c r="A107" s="12">
        <v>106</v>
      </c>
      <c r="B107" s="13" t="s">
        <v>7</v>
      </c>
      <c r="C107" s="12" t="str">
        <f t="shared" si="2"/>
        <v/>
      </c>
      <c r="D107" s="12" t="s">
        <v>100</v>
      </c>
      <c r="E107" s="21" t="s">
        <v>100</v>
      </c>
      <c r="F107" s="21" t="s">
        <v>100</v>
      </c>
      <c r="G107" s="22" t="s">
        <v>100</v>
      </c>
      <c r="H107" s="21" t="s">
        <v>100</v>
      </c>
      <c r="I107" s="12" t="s">
        <v>100</v>
      </c>
      <c r="J107" s="21" t="s">
        <v>100</v>
      </c>
      <c r="K107" s="21" t="s">
        <v>100</v>
      </c>
      <c r="L107" s="21" t="s">
        <v>100</v>
      </c>
      <c r="M107" s="12" t="s">
        <v>100</v>
      </c>
    </row>
    <row r="108" spans="1:13" x14ac:dyDescent="0.25">
      <c r="A108" s="12">
        <v>107</v>
      </c>
      <c r="B108" s="13" t="s">
        <v>7</v>
      </c>
      <c r="C108" s="12" t="str">
        <f t="shared" si="2"/>
        <v/>
      </c>
      <c r="D108" s="12" t="s">
        <v>100</v>
      </c>
      <c r="E108" s="21" t="s">
        <v>100</v>
      </c>
      <c r="F108" s="21" t="s">
        <v>100</v>
      </c>
      <c r="G108" s="22" t="s">
        <v>100</v>
      </c>
      <c r="H108" s="21" t="s">
        <v>100</v>
      </c>
      <c r="I108" s="12" t="s">
        <v>100</v>
      </c>
      <c r="J108" s="21" t="s">
        <v>100</v>
      </c>
      <c r="K108" s="21" t="s">
        <v>100</v>
      </c>
      <c r="L108" s="21" t="s">
        <v>100</v>
      </c>
      <c r="M108" s="12" t="s">
        <v>100</v>
      </c>
    </row>
    <row r="109" spans="1:13" x14ac:dyDescent="0.25">
      <c r="A109" s="12">
        <v>108</v>
      </c>
      <c r="B109" s="13" t="s">
        <v>7</v>
      </c>
      <c r="C109" s="12" t="str">
        <f t="shared" si="2"/>
        <v/>
      </c>
      <c r="D109" s="12" t="s">
        <v>100</v>
      </c>
      <c r="E109" s="21" t="s">
        <v>100</v>
      </c>
      <c r="F109" s="21" t="s">
        <v>100</v>
      </c>
      <c r="G109" s="22" t="s">
        <v>100</v>
      </c>
      <c r="H109" s="21" t="s">
        <v>100</v>
      </c>
      <c r="I109" s="12" t="s">
        <v>100</v>
      </c>
      <c r="J109" s="21" t="s">
        <v>100</v>
      </c>
      <c r="K109" s="21" t="s">
        <v>100</v>
      </c>
      <c r="L109" s="21" t="s">
        <v>100</v>
      </c>
      <c r="M109" s="12" t="s">
        <v>100</v>
      </c>
    </row>
    <row r="110" spans="1:13" x14ac:dyDescent="0.25">
      <c r="A110" s="12">
        <v>109</v>
      </c>
      <c r="B110" s="13" t="s">
        <v>7</v>
      </c>
      <c r="C110" s="12" t="str">
        <f t="shared" si="2"/>
        <v/>
      </c>
      <c r="D110" s="12" t="s">
        <v>100</v>
      </c>
      <c r="E110" s="21" t="s">
        <v>100</v>
      </c>
      <c r="F110" s="21" t="s">
        <v>100</v>
      </c>
      <c r="G110" s="22" t="s">
        <v>100</v>
      </c>
      <c r="H110" s="21" t="s">
        <v>100</v>
      </c>
      <c r="I110" s="12" t="s">
        <v>100</v>
      </c>
      <c r="J110" s="21" t="s">
        <v>100</v>
      </c>
      <c r="K110" s="21" t="s">
        <v>100</v>
      </c>
      <c r="L110" s="21" t="s">
        <v>100</v>
      </c>
      <c r="M110" s="12" t="s">
        <v>100</v>
      </c>
    </row>
    <row r="111" spans="1:13" x14ac:dyDescent="0.25">
      <c r="A111" s="12">
        <v>110</v>
      </c>
      <c r="B111" s="13" t="s">
        <v>7</v>
      </c>
      <c r="C111" s="12" t="str">
        <f t="shared" si="2"/>
        <v/>
      </c>
      <c r="D111" s="12" t="s">
        <v>100</v>
      </c>
      <c r="E111" s="21" t="s">
        <v>100</v>
      </c>
      <c r="F111" s="21" t="s">
        <v>100</v>
      </c>
      <c r="G111" s="22" t="s">
        <v>100</v>
      </c>
      <c r="H111" s="21" t="s">
        <v>100</v>
      </c>
      <c r="I111" s="12" t="s">
        <v>100</v>
      </c>
      <c r="J111" s="21" t="s">
        <v>100</v>
      </c>
      <c r="K111" s="21" t="s">
        <v>100</v>
      </c>
      <c r="L111" s="21" t="s">
        <v>100</v>
      </c>
      <c r="M111" s="12" t="s">
        <v>100</v>
      </c>
    </row>
    <row r="112" spans="1:13" x14ac:dyDescent="0.25">
      <c r="A112" s="12">
        <v>111</v>
      </c>
      <c r="B112" s="13" t="s">
        <v>7</v>
      </c>
      <c r="C112" s="12" t="str">
        <f t="shared" si="2"/>
        <v/>
      </c>
      <c r="D112" s="12" t="s">
        <v>100</v>
      </c>
      <c r="E112" s="21" t="s">
        <v>100</v>
      </c>
      <c r="F112" s="21" t="s">
        <v>100</v>
      </c>
      <c r="G112" s="22" t="s">
        <v>100</v>
      </c>
      <c r="H112" s="21" t="s">
        <v>100</v>
      </c>
      <c r="I112" s="12" t="s">
        <v>100</v>
      </c>
      <c r="J112" s="21" t="s">
        <v>100</v>
      </c>
      <c r="K112" s="21" t="s">
        <v>100</v>
      </c>
      <c r="L112" s="21" t="s">
        <v>100</v>
      </c>
      <c r="M112" s="12" t="s">
        <v>100</v>
      </c>
    </row>
    <row r="113" spans="1:13" x14ac:dyDescent="0.25">
      <c r="A113" s="12">
        <v>112</v>
      </c>
      <c r="B113" s="13" t="s">
        <v>7</v>
      </c>
      <c r="C113" s="12" t="str">
        <f t="shared" si="2"/>
        <v/>
      </c>
      <c r="D113" s="12" t="s">
        <v>100</v>
      </c>
      <c r="E113" s="21" t="s">
        <v>100</v>
      </c>
      <c r="F113" s="21" t="s">
        <v>100</v>
      </c>
      <c r="G113" s="22" t="s">
        <v>100</v>
      </c>
      <c r="H113" s="21" t="s">
        <v>100</v>
      </c>
      <c r="I113" s="12" t="s">
        <v>100</v>
      </c>
      <c r="J113" s="21" t="s">
        <v>100</v>
      </c>
      <c r="K113" s="21" t="s">
        <v>100</v>
      </c>
      <c r="L113" s="21" t="s">
        <v>100</v>
      </c>
      <c r="M113" s="12" t="s">
        <v>100</v>
      </c>
    </row>
    <row r="114" spans="1:13" x14ac:dyDescent="0.25">
      <c r="A114" s="12">
        <v>113</v>
      </c>
      <c r="B114" s="13" t="s">
        <v>7</v>
      </c>
      <c r="C114" s="12" t="str">
        <f t="shared" si="2"/>
        <v/>
      </c>
      <c r="D114" s="12" t="s">
        <v>100</v>
      </c>
      <c r="E114" s="21" t="s">
        <v>100</v>
      </c>
      <c r="F114" s="21" t="s">
        <v>100</v>
      </c>
      <c r="G114" s="22" t="s">
        <v>100</v>
      </c>
      <c r="H114" s="21" t="s">
        <v>100</v>
      </c>
      <c r="I114" s="12" t="s">
        <v>100</v>
      </c>
      <c r="J114" s="21" t="s">
        <v>100</v>
      </c>
      <c r="K114" s="21" t="s">
        <v>100</v>
      </c>
      <c r="L114" s="21" t="s">
        <v>100</v>
      </c>
      <c r="M114" s="12" t="s">
        <v>100</v>
      </c>
    </row>
    <row r="115" spans="1:13" x14ac:dyDescent="0.25">
      <c r="A115" s="12">
        <v>114</v>
      </c>
      <c r="B115" s="13" t="s">
        <v>7</v>
      </c>
      <c r="C115" s="12" t="str">
        <f t="shared" si="2"/>
        <v/>
      </c>
      <c r="D115" s="12" t="s">
        <v>100</v>
      </c>
      <c r="E115" s="21" t="s">
        <v>100</v>
      </c>
      <c r="F115" s="21" t="s">
        <v>100</v>
      </c>
      <c r="G115" s="22" t="s">
        <v>100</v>
      </c>
      <c r="H115" s="24" t="s">
        <v>100</v>
      </c>
      <c r="I115" s="12" t="s">
        <v>100</v>
      </c>
      <c r="J115" s="21" t="s">
        <v>100</v>
      </c>
      <c r="K115" s="21" t="s">
        <v>100</v>
      </c>
      <c r="L115" s="21" t="s">
        <v>100</v>
      </c>
      <c r="M115" s="12" t="s">
        <v>100</v>
      </c>
    </row>
    <row r="116" spans="1:13" x14ac:dyDescent="0.25">
      <c r="A116" s="12">
        <v>115</v>
      </c>
      <c r="B116" s="13" t="s">
        <v>7</v>
      </c>
      <c r="C116" s="12" t="str">
        <f t="shared" si="2"/>
        <v/>
      </c>
      <c r="D116" s="12" t="s">
        <v>100</v>
      </c>
      <c r="E116" s="21" t="s">
        <v>100</v>
      </c>
      <c r="F116" s="21" t="s">
        <v>100</v>
      </c>
      <c r="G116" s="22" t="s">
        <v>100</v>
      </c>
      <c r="H116" s="24" t="s">
        <v>100</v>
      </c>
      <c r="I116" s="12" t="s">
        <v>100</v>
      </c>
      <c r="J116" s="21" t="s">
        <v>100</v>
      </c>
      <c r="K116" s="21" t="s">
        <v>100</v>
      </c>
      <c r="L116" s="21" t="s">
        <v>100</v>
      </c>
      <c r="M116" s="12" t="s">
        <v>100</v>
      </c>
    </row>
    <row r="117" spans="1:13" x14ac:dyDescent="0.25">
      <c r="A117" s="12">
        <v>116</v>
      </c>
      <c r="B117" s="13" t="s">
        <v>7</v>
      </c>
      <c r="C117" s="12" t="str">
        <f t="shared" si="2"/>
        <v/>
      </c>
      <c r="D117" s="12" t="s">
        <v>100</v>
      </c>
      <c r="E117" s="21" t="s">
        <v>100</v>
      </c>
      <c r="F117" s="21" t="s">
        <v>100</v>
      </c>
      <c r="G117" s="22" t="s">
        <v>100</v>
      </c>
      <c r="H117" s="24" t="s">
        <v>100</v>
      </c>
      <c r="I117" s="12" t="s">
        <v>100</v>
      </c>
      <c r="J117" s="21" t="s">
        <v>100</v>
      </c>
      <c r="K117" s="21" t="s">
        <v>100</v>
      </c>
      <c r="L117" s="21" t="s">
        <v>100</v>
      </c>
      <c r="M117" s="12" t="s">
        <v>100</v>
      </c>
    </row>
    <row r="118" spans="1:13" x14ac:dyDescent="0.25">
      <c r="A118" s="12">
        <v>117</v>
      </c>
      <c r="B118" s="13" t="s">
        <v>7</v>
      </c>
      <c r="C118" s="12" t="str">
        <f t="shared" si="2"/>
        <v/>
      </c>
      <c r="D118" s="12" t="s">
        <v>100</v>
      </c>
      <c r="E118" s="21" t="s">
        <v>100</v>
      </c>
      <c r="F118" s="21" t="s">
        <v>100</v>
      </c>
      <c r="G118" s="22" t="s">
        <v>100</v>
      </c>
      <c r="H118" s="24" t="s">
        <v>100</v>
      </c>
      <c r="I118" s="12" t="s">
        <v>100</v>
      </c>
      <c r="J118" s="21" t="s">
        <v>100</v>
      </c>
      <c r="K118" s="21" t="s">
        <v>100</v>
      </c>
      <c r="L118" s="21" t="s">
        <v>100</v>
      </c>
      <c r="M118" s="12" t="s">
        <v>100</v>
      </c>
    </row>
    <row r="119" spans="1:13" x14ac:dyDescent="0.25">
      <c r="A119" s="12">
        <v>118</v>
      </c>
      <c r="B119" s="13" t="s">
        <v>7</v>
      </c>
      <c r="C119" s="12" t="str">
        <f t="shared" si="2"/>
        <v/>
      </c>
      <c r="D119" s="12" t="s">
        <v>100</v>
      </c>
      <c r="E119" s="21" t="s">
        <v>100</v>
      </c>
      <c r="F119" s="21" t="s">
        <v>100</v>
      </c>
      <c r="G119" s="22" t="s">
        <v>100</v>
      </c>
      <c r="H119" s="24" t="s">
        <v>100</v>
      </c>
      <c r="I119" s="12" t="s">
        <v>100</v>
      </c>
      <c r="J119" s="21" t="s">
        <v>100</v>
      </c>
      <c r="K119" s="21" t="s">
        <v>100</v>
      </c>
      <c r="L119" s="21" t="s">
        <v>100</v>
      </c>
      <c r="M119" s="12" t="s">
        <v>100</v>
      </c>
    </row>
    <row r="120" spans="1:13" x14ac:dyDescent="0.25">
      <c r="A120" s="12">
        <v>119</v>
      </c>
      <c r="B120" s="13" t="s">
        <v>7</v>
      </c>
      <c r="C120" s="12" t="str">
        <f t="shared" si="2"/>
        <v/>
      </c>
      <c r="D120" s="12" t="s">
        <v>100</v>
      </c>
      <c r="E120" s="21" t="s">
        <v>100</v>
      </c>
      <c r="F120" s="21" t="s">
        <v>100</v>
      </c>
      <c r="G120" s="22" t="s">
        <v>100</v>
      </c>
      <c r="H120" s="24" t="s">
        <v>100</v>
      </c>
      <c r="I120" s="12" t="s">
        <v>100</v>
      </c>
      <c r="J120" s="21" t="s">
        <v>100</v>
      </c>
      <c r="K120" s="21" t="s">
        <v>100</v>
      </c>
      <c r="L120" s="21" t="s">
        <v>100</v>
      </c>
      <c r="M120" s="12" t="s">
        <v>100</v>
      </c>
    </row>
    <row r="121" spans="1:13" x14ac:dyDescent="0.25">
      <c r="A121" s="12">
        <v>120</v>
      </c>
      <c r="B121" s="13" t="s">
        <v>7</v>
      </c>
      <c r="C121" s="12" t="str">
        <f t="shared" si="2"/>
        <v/>
      </c>
      <c r="D121" s="12" t="s">
        <v>100</v>
      </c>
      <c r="E121" s="21" t="s">
        <v>100</v>
      </c>
      <c r="F121" s="21" t="s">
        <v>100</v>
      </c>
      <c r="G121" s="22" t="s">
        <v>100</v>
      </c>
      <c r="H121" s="21" t="s">
        <v>100</v>
      </c>
      <c r="I121" s="12" t="s">
        <v>100</v>
      </c>
      <c r="J121" s="21" t="s">
        <v>100</v>
      </c>
      <c r="K121" s="21" t="s">
        <v>100</v>
      </c>
      <c r="L121" s="21" t="s">
        <v>100</v>
      </c>
      <c r="M121" s="12" t="s">
        <v>100</v>
      </c>
    </row>
    <row r="122" spans="1:13" x14ac:dyDescent="0.25">
      <c r="A122" s="12">
        <v>121</v>
      </c>
      <c r="B122" s="13" t="s">
        <v>7</v>
      </c>
      <c r="C122" s="12" t="str">
        <f t="shared" si="2"/>
        <v/>
      </c>
      <c r="D122" s="12" t="s">
        <v>100</v>
      </c>
      <c r="E122" s="21" t="s">
        <v>100</v>
      </c>
      <c r="F122" s="21" t="s">
        <v>100</v>
      </c>
      <c r="G122" s="22" t="s">
        <v>100</v>
      </c>
      <c r="H122" s="21" t="s">
        <v>100</v>
      </c>
      <c r="I122" s="12" t="s">
        <v>100</v>
      </c>
      <c r="J122" s="21" t="s">
        <v>100</v>
      </c>
      <c r="K122" s="21" t="s">
        <v>100</v>
      </c>
      <c r="L122" s="21" t="s">
        <v>100</v>
      </c>
      <c r="M122" s="12" t="s">
        <v>100</v>
      </c>
    </row>
    <row r="123" spans="1:13" x14ac:dyDescent="0.25">
      <c r="A123" s="12">
        <v>122</v>
      </c>
      <c r="B123" s="13" t="s">
        <v>7</v>
      </c>
      <c r="C123" s="12" t="str">
        <f t="shared" si="2"/>
        <v/>
      </c>
      <c r="D123" s="12" t="s">
        <v>100</v>
      </c>
      <c r="E123" s="21" t="s">
        <v>100</v>
      </c>
      <c r="F123" s="21" t="s">
        <v>100</v>
      </c>
      <c r="G123" s="22" t="s">
        <v>100</v>
      </c>
      <c r="H123" s="21" t="s">
        <v>100</v>
      </c>
      <c r="I123" s="12" t="s">
        <v>100</v>
      </c>
      <c r="J123" s="21" t="s">
        <v>100</v>
      </c>
      <c r="K123" s="21" t="s">
        <v>100</v>
      </c>
      <c r="L123" s="21" t="s">
        <v>100</v>
      </c>
      <c r="M123" s="12" t="s">
        <v>100</v>
      </c>
    </row>
    <row r="124" spans="1:13" x14ac:dyDescent="0.25">
      <c r="A124" s="12">
        <v>123</v>
      </c>
      <c r="B124" s="13" t="s">
        <v>7</v>
      </c>
      <c r="C124" s="12" t="str">
        <f t="shared" si="2"/>
        <v/>
      </c>
      <c r="D124" s="12" t="s">
        <v>100</v>
      </c>
      <c r="E124" s="21" t="s">
        <v>100</v>
      </c>
      <c r="F124" s="21" t="s">
        <v>100</v>
      </c>
      <c r="G124" s="22" t="s">
        <v>100</v>
      </c>
      <c r="H124" s="21" t="s">
        <v>100</v>
      </c>
      <c r="I124" s="12" t="s">
        <v>100</v>
      </c>
      <c r="J124" s="21" t="s">
        <v>100</v>
      </c>
      <c r="K124" s="21" t="s">
        <v>100</v>
      </c>
      <c r="L124" s="21" t="s">
        <v>100</v>
      </c>
      <c r="M124" s="12" t="s">
        <v>100</v>
      </c>
    </row>
    <row r="125" spans="1:13" x14ac:dyDescent="0.25">
      <c r="A125" s="12">
        <v>124</v>
      </c>
      <c r="B125" s="13" t="s">
        <v>7</v>
      </c>
      <c r="C125" s="12" t="str">
        <f t="shared" si="2"/>
        <v/>
      </c>
      <c r="D125" s="12" t="s">
        <v>100</v>
      </c>
      <c r="E125" s="21" t="s">
        <v>100</v>
      </c>
      <c r="F125" s="21" t="s">
        <v>100</v>
      </c>
      <c r="G125" s="22" t="s">
        <v>100</v>
      </c>
      <c r="H125" s="21" t="s">
        <v>100</v>
      </c>
      <c r="I125" s="12" t="s">
        <v>100</v>
      </c>
      <c r="J125" s="21" t="s">
        <v>100</v>
      </c>
      <c r="K125" s="21" t="s">
        <v>100</v>
      </c>
      <c r="L125" s="21" t="s">
        <v>100</v>
      </c>
      <c r="M125" s="12" t="s">
        <v>100</v>
      </c>
    </row>
    <row r="126" spans="1:13" x14ac:dyDescent="0.25">
      <c r="A126" s="12">
        <v>125</v>
      </c>
      <c r="B126" s="13" t="s">
        <v>7</v>
      </c>
      <c r="C126" s="12" t="str">
        <f t="shared" si="2"/>
        <v/>
      </c>
      <c r="D126" s="12" t="s">
        <v>100</v>
      </c>
      <c r="E126" s="21" t="s">
        <v>100</v>
      </c>
      <c r="F126" s="21" t="s">
        <v>100</v>
      </c>
      <c r="G126" s="22" t="s">
        <v>100</v>
      </c>
      <c r="H126" s="21" t="s">
        <v>100</v>
      </c>
      <c r="I126" s="12" t="s">
        <v>100</v>
      </c>
      <c r="J126" s="21" t="s">
        <v>100</v>
      </c>
      <c r="K126" s="21" t="s">
        <v>100</v>
      </c>
      <c r="L126" s="21" t="s">
        <v>100</v>
      </c>
      <c r="M126" s="12" t="s">
        <v>100</v>
      </c>
    </row>
    <row r="127" spans="1:13" x14ac:dyDescent="0.25">
      <c r="A127" s="12">
        <v>126</v>
      </c>
      <c r="B127" s="13" t="s">
        <v>7</v>
      </c>
      <c r="C127" s="12" t="str">
        <f t="shared" si="2"/>
        <v/>
      </c>
      <c r="D127" s="12" t="s">
        <v>100</v>
      </c>
      <c r="E127" s="21" t="s">
        <v>100</v>
      </c>
      <c r="F127" s="21" t="s">
        <v>100</v>
      </c>
      <c r="G127" s="22" t="s">
        <v>100</v>
      </c>
      <c r="H127" s="21" t="s">
        <v>100</v>
      </c>
      <c r="I127" s="12" t="s">
        <v>100</v>
      </c>
      <c r="J127" s="21" t="s">
        <v>100</v>
      </c>
      <c r="K127" s="21" t="s">
        <v>100</v>
      </c>
      <c r="L127" s="21" t="s">
        <v>100</v>
      </c>
      <c r="M127" s="12" t="s">
        <v>100</v>
      </c>
    </row>
    <row r="128" spans="1:13" x14ac:dyDescent="0.25">
      <c r="A128" s="12">
        <v>127</v>
      </c>
      <c r="B128" s="13" t="s">
        <v>7</v>
      </c>
      <c r="C128" s="12" t="str">
        <f t="shared" si="2"/>
        <v/>
      </c>
      <c r="D128" s="12" t="s">
        <v>100</v>
      </c>
      <c r="E128" s="21" t="s">
        <v>100</v>
      </c>
      <c r="F128" s="21" t="s">
        <v>100</v>
      </c>
      <c r="G128" s="22" t="s">
        <v>100</v>
      </c>
      <c r="H128" s="21" t="s">
        <v>100</v>
      </c>
      <c r="I128" s="12" t="s">
        <v>100</v>
      </c>
      <c r="J128" s="21" t="s">
        <v>100</v>
      </c>
      <c r="K128" s="21" t="s">
        <v>100</v>
      </c>
      <c r="L128" s="21" t="s">
        <v>100</v>
      </c>
      <c r="M128" s="12" t="s">
        <v>100</v>
      </c>
    </row>
    <row r="129" spans="1:13" x14ac:dyDescent="0.25">
      <c r="A129" s="12">
        <v>128</v>
      </c>
      <c r="B129" s="13" t="s">
        <v>7</v>
      </c>
      <c r="C129" s="12" t="str">
        <f t="shared" si="2"/>
        <v/>
      </c>
      <c r="D129" s="12" t="s">
        <v>100</v>
      </c>
      <c r="E129" s="21" t="s">
        <v>100</v>
      </c>
      <c r="F129" s="21" t="s">
        <v>100</v>
      </c>
      <c r="G129" s="22" t="s">
        <v>100</v>
      </c>
      <c r="H129" s="24" t="s">
        <v>100</v>
      </c>
      <c r="I129" s="12" t="s">
        <v>100</v>
      </c>
      <c r="J129" s="21" t="s">
        <v>100</v>
      </c>
      <c r="K129" s="21" t="s">
        <v>100</v>
      </c>
      <c r="L129" s="21" t="s">
        <v>100</v>
      </c>
      <c r="M129" s="12" t="s">
        <v>100</v>
      </c>
    </row>
    <row r="130" spans="1:13" x14ac:dyDescent="0.25">
      <c r="A130" s="12">
        <v>129</v>
      </c>
      <c r="B130" s="13" t="s">
        <v>7</v>
      </c>
      <c r="C130" s="12" t="str">
        <f t="shared" si="2"/>
        <v/>
      </c>
      <c r="D130" s="12" t="s">
        <v>100</v>
      </c>
      <c r="E130" s="21" t="s">
        <v>100</v>
      </c>
      <c r="F130" s="21" t="s">
        <v>100</v>
      </c>
      <c r="G130" s="22" t="s">
        <v>100</v>
      </c>
      <c r="H130" s="24" t="s">
        <v>100</v>
      </c>
      <c r="I130" s="12" t="s">
        <v>100</v>
      </c>
      <c r="J130" s="21" t="s">
        <v>100</v>
      </c>
      <c r="K130" s="21" t="s">
        <v>100</v>
      </c>
      <c r="L130" s="21" t="s">
        <v>100</v>
      </c>
      <c r="M130" s="12" t="s">
        <v>100</v>
      </c>
    </row>
    <row r="131" spans="1:13" x14ac:dyDescent="0.25">
      <c r="A131" s="12">
        <v>130</v>
      </c>
      <c r="B131" s="13" t="s">
        <v>7</v>
      </c>
      <c r="C131" s="12" t="str">
        <f t="shared" si="2"/>
        <v/>
      </c>
      <c r="D131" s="12" t="s">
        <v>100</v>
      </c>
      <c r="E131" s="21" t="s">
        <v>100</v>
      </c>
      <c r="F131" s="21" t="s">
        <v>100</v>
      </c>
      <c r="G131" s="22" t="s">
        <v>100</v>
      </c>
      <c r="H131" s="24" t="s">
        <v>100</v>
      </c>
      <c r="I131" s="12" t="s">
        <v>100</v>
      </c>
      <c r="J131" s="21" t="s">
        <v>100</v>
      </c>
      <c r="K131" s="21" t="s">
        <v>100</v>
      </c>
      <c r="L131" s="21" t="s">
        <v>100</v>
      </c>
      <c r="M131" s="12" t="s">
        <v>100</v>
      </c>
    </row>
    <row r="132" spans="1:13" x14ac:dyDescent="0.25">
      <c r="A132" s="12">
        <v>131</v>
      </c>
      <c r="B132" s="13" t="s">
        <v>7</v>
      </c>
      <c r="C132" s="12" t="str">
        <f t="shared" si="2"/>
        <v/>
      </c>
      <c r="D132" s="12" t="s">
        <v>100</v>
      </c>
      <c r="E132" s="21" t="s">
        <v>100</v>
      </c>
      <c r="F132" s="21" t="s">
        <v>100</v>
      </c>
      <c r="G132" s="22" t="s">
        <v>100</v>
      </c>
      <c r="H132" s="24" t="s">
        <v>100</v>
      </c>
      <c r="I132" s="12" t="s">
        <v>100</v>
      </c>
      <c r="J132" s="21" t="s">
        <v>100</v>
      </c>
      <c r="K132" s="21" t="s">
        <v>100</v>
      </c>
      <c r="L132" s="21" t="s">
        <v>100</v>
      </c>
      <c r="M132" s="12" t="s">
        <v>100</v>
      </c>
    </row>
    <row r="133" spans="1:13" x14ac:dyDescent="0.25">
      <c r="A133" s="12">
        <v>132</v>
      </c>
      <c r="B133" s="13" t="s">
        <v>7</v>
      </c>
      <c r="C133" s="12" t="str">
        <f t="shared" si="2"/>
        <v/>
      </c>
      <c r="D133" s="12" t="s">
        <v>100</v>
      </c>
      <c r="E133" s="21" t="s">
        <v>100</v>
      </c>
      <c r="F133" s="21" t="s">
        <v>100</v>
      </c>
      <c r="G133" s="22" t="s">
        <v>100</v>
      </c>
      <c r="H133" s="24" t="s">
        <v>100</v>
      </c>
      <c r="I133" s="12" t="s">
        <v>100</v>
      </c>
      <c r="J133" s="21" t="s">
        <v>100</v>
      </c>
      <c r="K133" s="21" t="s">
        <v>100</v>
      </c>
      <c r="L133" s="21" t="s">
        <v>100</v>
      </c>
      <c r="M133" s="12" t="s">
        <v>100</v>
      </c>
    </row>
    <row r="134" spans="1:13" x14ac:dyDescent="0.25">
      <c r="A134" s="12">
        <v>133</v>
      </c>
      <c r="B134" s="13" t="s">
        <v>7</v>
      </c>
      <c r="C134" s="12" t="str">
        <f t="shared" si="2"/>
        <v/>
      </c>
      <c r="D134" s="12" t="s">
        <v>100</v>
      </c>
      <c r="E134" s="21" t="s">
        <v>100</v>
      </c>
      <c r="F134" s="21" t="s">
        <v>100</v>
      </c>
      <c r="G134" s="22" t="s">
        <v>100</v>
      </c>
      <c r="H134" s="24" t="s">
        <v>100</v>
      </c>
      <c r="I134" s="12" t="s">
        <v>100</v>
      </c>
      <c r="J134" s="21" t="s">
        <v>100</v>
      </c>
      <c r="K134" s="21" t="s">
        <v>100</v>
      </c>
      <c r="L134" s="21" t="s">
        <v>100</v>
      </c>
      <c r="M134" s="12" t="s">
        <v>100</v>
      </c>
    </row>
    <row r="135" spans="1:13" x14ac:dyDescent="0.25">
      <c r="A135" s="12">
        <v>134</v>
      </c>
      <c r="B135" s="13" t="s">
        <v>7</v>
      </c>
      <c r="C135" s="12" t="str">
        <f t="shared" si="2"/>
        <v/>
      </c>
      <c r="D135" s="12" t="s">
        <v>100</v>
      </c>
      <c r="E135" s="21" t="s">
        <v>100</v>
      </c>
      <c r="F135" s="21" t="s">
        <v>100</v>
      </c>
      <c r="G135" s="22" t="s">
        <v>100</v>
      </c>
      <c r="H135" s="21" t="s">
        <v>100</v>
      </c>
      <c r="I135" s="12" t="s">
        <v>100</v>
      </c>
      <c r="J135" s="21" t="s">
        <v>100</v>
      </c>
      <c r="K135" s="21" t="s">
        <v>100</v>
      </c>
      <c r="L135" s="21" t="s">
        <v>100</v>
      </c>
      <c r="M135" s="12" t="s">
        <v>100</v>
      </c>
    </row>
    <row r="136" spans="1:13" x14ac:dyDescent="0.25">
      <c r="A136" s="12">
        <v>135</v>
      </c>
      <c r="B136" s="13" t="s">
        <v>7</v>
      </c>
      <c r="C136" s="12" t="str">
        <f t="shared" si="2"/>
        <v/>
      </c>
      <c r="D136" s="12" t="s">
        <v>100</v>
      </c>
      <c r="E136" s="21" t="s">
        <v>100</v>
      </c>
      <c r="F136" s="21" t="s">
        <v>100</v>
      </c>
      <c r="G136" s="22" t="s">
        <v>100</v>
      </c>
      <c r="H136" s="21" t="s">
        <v>100</v>
      </c>
      <c r="I136" s="12" t="s">
        <v>100</v>
      </c>
      <c r="J136" s="21" t="s">
        <v>100</v>
      </c>
      <c r="K136" s="21" t="s">
        <v>100</v>
      </c>
      <c r="L136" s="21" t="s">
        <v>100</v>
      </c>
      <c r="M136" s="12" t="s">
        <v>100</v>
      </c>
    </row>
    <row r="137" spans="1:13" x14ac:dyDescent="0.25">
      <c r="A137" s="12">
        <v>136</v>
      </c>
      <c r="B137" s="13" t="s">
        <v>7</v>
      </c>
      <c r="C137" s="12" t="str">
        <f t="shared" si="2"/>
        <v/>
      </c>
      <c r="D137" s="12" t="s">
        <v>100</v>
      </c>
      <c r="E137" s="21" t="s">
        <v>100</v>
      </c>
      <c r="F137" s="21" t="s">
        <v>100</v>
      </c>
      <c r="G137" s="22" t="s">
        <v>100</v>
      </c>
      <c r="H137" s="21" t="s">
        <v>100</v>
      </c>
      <c r="I137" s="12" t="s">
        <v>100</v>
      </c>
      <c r="J137" s="21" t="s">
        <v>100</v>
      </c>
      <c r="K137" s="21" t="s">
        <v>100</v>
      </c>
      <c r="L137" s="21" t="s">
        <v>100</v>
      </c>
      <c r="M137" s="12" t="s">
        <v>100</v>
      </c>
    </row>
    <row r="138" spans="1:13" x14ac:dyDescent="0.25">
      <c r="A138" s="12">
        <v>137</v>
      </c>
      <c r="B138" s="13" t="s">
        <v>7</v>
      </c>
      <c r="C138" s="12" t="str">
        <f t="shared" si="2"/>
        <v/>
      </c>
      <c r="D138" s="12" t="s">
        <v>100</v>
      </c>
      <c r="E138" s="21" t="s">
        <v>100</v>
      </c>
      <c r="F138" s="21" t="s">
        <v>100</v>
      </c>
      <c r="G138" s="22" t="s">
        <v>100</v>
      </c>
      <c r="H138" s="21" t="s">
        <v>100</v>
      </c>
      <c r="I138" s="12" t="s">
        <v>100</v>
      </c>
      <c r="J138" s="21" t="s">
        <v>100</v>
      </c>
      <c r="K138" s="21" t="s">
        <v>100</v>
      </c>
      <c r="L138" s="21" t="s">
        <v>100</v>
      </c>
      <c r="M138" s="12" t="s">
        <v>100</v>
      </c>
    </row>
    <row r="139" spans="1:13" x14ac:dyDescent="0.25">
      <c r="A139" s="12">
        <v>138</v>
      </c>
      <c r="B139" s="13" t="s">
        <v>7</v>
      </c>
      <c r="C139" s="12" t="str">
        <f t="shared" si="2"/>
        <v/>
      </c>
      <c r="D139" s="12" t="s">
        <v>100</v>
      </c>
      <c r="E139" s="21" t="s">
        <v>100</v>
      </c>
      <c r="F139" s="21" t="s">
        <v>100</v>
      </c>
      <c r="G139" s="22" t="s">
        <v>100</v>
      </c>
      <c r="H139" s="21" t="s">
        <v>100</v>
      </c>
      <c r="I139" s="12" t="s">
        <v>100</v>
      </c>
      <c r="J139" s="21" t="s">
        <v>100</v>
      </c>
      <c r="K139" s="21" t="s">
        <v>100</v>
      </c>
      <c r="L139" s="21" t="s">
        <v>100</v>
      </c>
      <c r="M139" s="12" t="s">
        <v>100</v>
      </c>
    </row>
    <row r="140" spans="1:13" x14ac:dyDescent="0.25">
      <c r="A140" s="12">
        <v>139</v>
      </c>
      <c r="B140" s="13" t="s">
        <v>7</v>
      </c>
      <c r="C140" s="12" t="str">
        <f t="shared" si="2"/>
        <v/>
      </c>
      <c r="D140" s="12" t="s">
        <v>100</v>
      </c>
      <c r="E140" s="21" t="s">
        <v>100</v>
      </c>
      <c r="F140" s="21" t="s">
        <v>100</v>
      </c>
      <c r="G140" s="22" t="s">
        <v>100</v>
      </c>
      <c r="H140" s="21" t="s">
        <v>100</v>
      </c>
      <c r="I140" s="12" t="s">
        <v>100</v>
      </c>
      <c r="J140" s="21" t="s">
        <v>100</v>
      </c>
      <c r="K140" s="21" t="s">
        <v>100</v>
      </c>
      <c r="L140" s="21" t="s">
        <v>100</v>
      </c>
      <c r="M140" s="12" t="s">
        <v>100</v>
      </c>
    </row>
    <row r="141" spans="1:13" x14ac:dyDescent="0.25">
      <c r="A141" s="12">
        <v>140</v>
      </c>
      <c r="B141" s="13" t="s">
        <v>7</v>
      </c>
      <c r="C141" s="12" t="str">
        <f t="shared" si="2"/>
        <v/>
      </c>
      <c r="D141" s="12" t="s">
        <v>100</v>
      </c>
      <c r="E141" s="21" t="s">
        <v>100</v>
      </c>
      <c r="F141" s="21" t="s">
        <v>100</v>
      </c>
      <c r="G141" s="22" t="s">
        <v>100</v>
      </c>
      <c r="H141" s="21" t="s">
        <v>100</v>
      </c>
      <c r="I141" s="12" t="s">
        <v>100</v>
      </c>
      <c r="J141" s="21" t="s">
        <v>100</v>
      </c>
      <c r="K141" s="21" t="s">
        <v>100</v>
      </c>
      <c r="L141" s="21" t="s">
        <v>100</v>
      </c>
      <c r="M141" s="12" t="s">
        <v>100</v>
      </c>
    </row>
    <row r="142" spans="1:13" x14ac:dyDescent="0.25">
      <c r="A142" s="12">
        <v>141</v>
      </c>
      <c r="B142" s="13" t="s">
        <v>7</v>
      </c>
      <c r="C142" s="12" t="str">
        <f t="shared" si="2"/>
        <v/>
      </c>
      <c r="D142" s="12" t="s">
        <v>100</v>
      </c>
      <c r="E142" s="21" t="s">
        <v>100</v>
      </c>
      <c r="F142" s="21" t="s">
        <v>100</v>
      </c>
      <c r="G142" s="22" t="s">
        <v>100</v>
      </c>
      <c r="H142" s="21" t="s">
        <v>100</v>
      </c>
      <c r="I142" s="12" t="s">
        <v>100</v>
      </c>
      <c r="J142" s="21" t="s">
        <v>100</v>
      </c>
      <c r="K142" s="21" t="s">
        <v>100</v>
      </c>
      <c r="L142" s="21" t="s">
        <v>100</v>
      </c>
      <c r="M142" s="12" t="s">
        <v>100</v>
      </c>
    </row>
    <row r="143" spans="1:13" x14ac:dyDescent="0.25">
      <c r="A143" s="12">
        <v>142</v>
      </c>
      <c r="B143" s="13" t="s">
        <v>7</v>
      </c>
      <c r="C143" s="12" t="str">
        <f t="shared" si="2"/>
        <v/>
      </c>
      <c r="D143" s="12" t="s">
        <v>100</v>
      </c>
      <c r="E143" s="21" t="s">
        <v>100</v>
      </c>
      <c r="F143" s="21" t="s">
        <v>100</v>
      </c>
      <c r="G143" s="22" t="s">
        <v>100</v>
      </c>
      <c r="H143" s="24" t="s">
        <v>100</v>
      </c>
      <c r="I143" s="12" t="s">
        <v>100</v>
      </c>
      <c r="J143" s="21" t="s">
        <v>100</v>
      </c>
      <c r="K143" s="21" t="s">
        <v>100</v>
      </c>
      <c r="L143" s="21" t="s">
        <v>100</v>
      </c>
      <c r="M143" s="12" t="s">
        <v>100</v>
      </c>
    </row>
    <row r="144" spans="1:13" x14ac:dyDescent="0.25">
      <c r="A144" s="12">
        <v>143</v>
      </c>
      <c r="B144" s="13" t="s">
        <v>7</v>
      </c>
      <c r="C144" s="12" t="str">
        <f t="shared" si="2"/>
        <v/>
      </c>
      <c r="D144" s="12" t="s">
        <v>100</v>
      </c>
      <c r="E144" s="21" t="s">
        <v>100</v>
      </c>
      <c r="F144" s="21" t="s">
        <v>100</v>
      </c>
      <c r="G144" s="22" t="s">
        <v>100</v>
      </c>
      <c r="H144" s="24" t="s">
        <v>100</v>
      </c>
      <c r="I144" s="12" t="s">
        <v>100</v>
      </c>
      <c r="J144" s="21" t="s">
        <v>100</v>
      </c>
      <c r="K144" s="21" t="s">
        <v>100</v>
      </c>
      <c r="L144" s="21" t="s">
        <v>100</v>
      </c>
      <c r="M144" s="12" t="s">
        <v>100</v>
      </c>
    </row>
    <row r="145" spans="1:13" x14ac:dyDescent="0.25">
      <c r="A145" s="12">
        <v>144</v>
      </c>
      <c r="B145" s="13" t="s">
        <v>7</v>
      </c>
      <c r="C145" s="12" t="str">
        <f t="shared" si="2"/>
        <v/>
      </c>
      <c r="D145" s="12" t="s">
        <v>100</v>
      </c>
      <c r="E145" s="21" t="s">
        <v>100</v>
      </c>
      <c r="F145" s="21" t="s">
        <v>100</v>
      </c>
      <c r="G145" s="22" t="s">
        <v>100</v>
      </c>
      <c r="H145" s="24" t="s">
        <v>100</v>
      </c>
      <c r="I145" s="12" t="s">
        <v>100</v>
      </c>
      <c r="J145" s="21" t="s">
        <v>100</v>
      </c>
      <c r="K145" s="21" t="s">
        <v>100</v>
      </c>
      <c r="L145" s="21" t="s">
        <v>100</v>
      </c>
      <c r="M145" s="12" t="s">
        <v>100</v>
      </c>
    </row>
    <row r="146" spans="1:13" x14ac:dyDescent="0.25">
      <c r="A146" s="12">
        <v>145</v>
      </c>
      <c r="B146" s="13" t="s">
        <v>7</v>
      </c>
      <c r="C146" s="12" t="str">
        <f t="shared" si="2"/>
        <v/>
      </c>
      <c r="D146" s="12" t="s">
        <v>100</v>
      </c>
      <c r="E146" s="21" t="s">
        <v>100</v>
      </c>
      <c r="F146" s="21" t="s">
        <v>100</v>
      </c>
      <c r="G146" s="22" t="s">
        <v>100</v>
      </c>
      <c r="H146" s="24" t="s">
        <v>100</v>
      </c>
      <c r="I146" s="12" t="s">
        <v>100</v>
      </c>
      <c r="J146" s="21" t="s">
        <v>100</v>
      </c>
      <c r="K146" s="21" t="s">
        <v>100</v>
      </c>
      <c r="L146" s="21" t="s">
        <v>100</v>
      </c>
      <c r="M146" s="12" t="s">
        <v>100</v>
      </c>
    </row>
    <row r="147" spans="1:13" x14ac:dyDescent="0.25">
      <c r="A147" s="12">
        <v>146</v>
      </c>
      <c r="B147" s="13" t="s">
        <v>7</v>
      </c>
      <c r="C147" s="12" t="str">
        <f t="shared" si="2"/>
        <v/>
      </c>
      <c r="D147" s="12" t="s">
        <v>100</v>
      </c>
      <c r="E147" s="21" t="s">
        <v>100</v>
      </c>
      <c r="F147" s="21" t="s">
        <v>100</v>
      </c>
      <c r="G147" s="22" t="s">
        <v>100</v>
      </c>
      <c r="H147" s="24" t="s">
        <v>100</v>
      </c>
      <c r="I147" s="12" t="s">
        <v>100</v>
      </c>
      <c r="J147" s="21" t="s">
        <v>100</v>
      </c>
      <c r="K147" s="21" t="s">
        <v>100</v>
      </c>
      <c r="L147" s="21" t="s">
        <v>100</v>
      </c>
      <c r="M147" s="12" t="s">
        <v>100</v>
      </c>
    </row>
    <row r="148" spans="1:13" x14ac:dyDescent="0.25">
      <c r="A148" s="12">
        <v>147</v>
      </c>
      <c r="B148" s="13" t="s">
        <v>7</v>
      </c>
      <c r="C148" s="12" t="str">
        <f t="shared" si="2"/>
        <v/>
      </c>
      <c r="D148" s="12" t="s">
        <v>100</v>
      </c>
      <c r="E148" s="21" t="s">
        <v>100</v>
      </c>
      <c r="F148" s="21" t="s">
        <v>100</v>
      </c>
      <c r="G148" s="22" t="s">
        <v>100</v>
      </c>
      <c r="H148" s="24" t="s">
        <v>100</v>
      </c>
      <c r="I148" s="12" t="s">
        <v>100</v>
      </c>
      <c r="J148" s="21" t="s">
        <v>100</v>
      </c>
      <c r="K148" s="21" t="s">
        <v>100</v>
      </c>
      <c r="L148" s="21" t="s">
        <v>100</v>
      </c>
      <c r="M148" s="12" t="s">
        <v>100</v>
      </c>
    </row>
    <row r="149" spans="1:13" x14ac:dyDescent="0.25">
      <c r="A149" s="12">
        <v>148</v>
      </c>
      <c r="B149" s="13" t="s">
        <v>7</v>
      </c>
      <c r="C149" s="12" t="str">
        <f t="shared" si="2"/>
        <v/>
      </c>
      <c r="D149" s="12" t="s">
        <v>100</v>
      </c>
      <c r="E149" s="21" t="s">
        <v>100</v>
      </c>
      <c r="F149" s="21" t="s">
        <v>100</v>
      </c>
      <c r="G149" s="22" t="s">
        <v>100</v>
      </c>
      <c r="H149" s="21" t="s">
        <v>100</v>
      </c>
      <c r="I149" s="12" t="s">
        <v>100</v>
      </c>
      <c r="J149" s="21" t="s">
        <v>100</v>
      </c>
      <c r="K149" s="21" t="s">
        <v>100</v>
      </c>
      <c r="L149" s="21" t="s">
        <v>100</v>
      </c>
      <c r="M149" s="12" t="s">
        <v>100</v>
      </c>
    </row>
    <row r="150" spans="1:13" x14ac:dyDescent="0.25">
      <c r="A150" s="12">
        <v>149</v>
      </c>
      <c r="B150" s="13" t="s">
        <v>7</v>
      </c>
      <c r="C150" s="12" t="str">
        <f t="shared" si="2"/>
        <v/>
      </c>
      <c r="D150" s="12" t="s">
        <v>100</v>
      </c>
      <c r="E150" s="21" t="s">
        <v>100</v>
      </c>
      <c r="F150" s="21" t="s">
        <v>100</v>
      </c>
      <c r="G150" s="22" t="s">
        <v>100</v>
      </c>
      <c r="H150" s="21" t="s">
        <v>100</v>
      </c>
      <c r="I150" s="12" t="s">
        <v>100</v>
      </c>
      <c r="J150" s="21" t="s">
        <v>100</v>
      </c>
      <c r="K150" s="21" t="s">
        <v>100</v>
      </c>
      <c r="L150" s="21" t="s">
        <v>100</v>
      </c>
      <c r="M150" s="12" t="s">
        <v>100</v>
      </c>
    </row>
    <row r="151" spans="1:13" x14ac:dyDescent="0.25">
      <c r="A151" s="12">
        <v>150</v>
      </c>
      <c r="B151" s="13" t="s">
        <v>7</v>
      </c>
      <c r="C151" s="12" t="str">
        <f t="shared" si="2"/>
        <v/>
      </c>
      <c r="D151" s="12" t="s">
        <v>100</v>
      </c>
      <c r="E151" s="21" t="s">
        <v>100</v>
      </c>
      <c r="F151" s="21" t="s">
        <v>100</v>
      </c>
      <c r="G151" s="22" t="s">
        <v>100</v>
      </c>
      <c r="H151" s="21" t="s">
        <v>100</v>
      </c>
      <c r="I151" s="12" t="s">
        <v>100</v>
      </c>
      <c r="J151" s="21" t="s">
        <v>100</v>
      </c>
      <c r="K151" s="21" t="s">
        <v>100</v>
      </c>
      <c r="L151" s="21" t="s">
        <v>100</v>
      </c>
      <c r="M151" s="12" t="s">
        <v>100</v>
      </c>
    </row>
    <row r="152" spans="1:13" x14ac:dyDescent="0.25">
      <c r="A152" s="12">
        <v>151</v>
      </c>
      <c r="B152" s="13" t="s">
        <v>7</v>
      </c>
      <c r="C152" s="12" t="str">
        <f t="shared" si="2"/>
        <v/>
      </c>
      <c r="D152" s="12" t="s">
        <v>100</v>
      </c>
      <c r="E152" s="21" t="s">
        <v>100</v>
      </c>
      <c r="F152" s="21" t="s">
        <v>100</v>
      </c>
      <c r="G152" s="22" t="s">
        <v>100</v>
      </c>
      <c r="H152" s="21" t="s">
        <v>100</v>
      </c>
      <c r="I152" s="12" t="s">
        <v>100</v>
      </c>
      <c r="J152" s="21" t="s">
        <v>100</v>
      </c>
      <c r="K152" s="21" t="s">
        <v>100</v>
      </c>
      <c r="L152" s="21" t="s">
        <v>100</v>
      </c>
      <c r="M152" s="12" t="s">
        <v>100</v>
      </c>
    </row>
    <row r="153" spans="1:13" x14ac:dyDescent="0.25">
      <c r="A153" s="12">
        <v>152</v>
      </c>
      <c r="B153" s="13" t="s">
        <v>7</v>
      </c>
      <c r="C153" s="12" t="str">
        <f t="shared" si="2"/>
        <v/>
      </c>
      <c r="D153" s="12" t="s">
        <v>100</v>
      </c>
      <c r="E153" s="21" t="s">
        <v>100</v>
      </c>
      <c r="F153" s="21" t="s">
        <v>100</v>
      </c>
      <c r="G153" s="22" t="s">
        <v>100</v>
      </c>
      <c r="H153" s="21" t="s">
        <v>100</v>
      </c>
      <c r="I153" s="12" t="s">
        <v>100</v>
      </c>
      <c r="J153" s="21" t="s">
        <v>100</v>
      </c>
      <c r="K153" s="21" t="s">
        <v>100</v>
      </c>
      <c r="L153" s="21" t="s">
        <v>100</v>
      </c>
      <c r="M153" s="12" t="s">
        <v>100</v>
      </c>
    </row>
    <row r="154" spans="1:13" x14ac:dyDescent="0.25">
      <c r="A154" s="12">
        <v>153</v>
      </c>
      <c r="B154" s="13" t="s">
        <v>7</v>
      </c>
      <c r="C154" s="12" t="str">
        <f t="shared" si="2"/>
        <v/>
      </c>
      <c r="D154" s="12" t="s">
        <v>100</v>
      </c>
      <c r="E154" s="21" t="s">
        <v>100</v>
      </c>
      <c r="F154" s="21" t="s">
        <v>100</v>
      </c>
      <c r="G154" s="22" t="s">
        <v>100</v>
      </c>
      <c r="H154" s="21" t="s">
        <v>100</v>
      </c>
      <c r="I154" s="12" t="s">
        <v>100</v>
      </c>
      <c r="J154" s="21" t="s">
        <v>100</v>
      </c>
      <c r="K154" s="21" t="s">
        <v>100</v>
      </c>
      <c r="L154" s="21" t="s">
        <v>100</v>
      </c>
      <c r="M154" s="12" t="s">
        <v>100</v>
      </c>
    </row>
    <row r="155" spans="1:13" x14ac:dyDescent="0.25">
      <c r="A155" s="12">
        <v>154</v>
      </c>
      <c r="B155" s="13" t="s">
        <v>7</v>
      </c>
      <c r="C155" s="12" t="str">
        <f t="shared" si="2"/>
        <v/>
      </c>
      <c r="D155" s="12" t="s">
        <v>100</v>
      </c>
      <c r="E155" s="21" t="s">
        <v>100</v>
      </c>
      <c r="F155" s="21" t="s">
        <v>100</v>
      </c>
      <c r="G155" s="22" t="s">
        <v>100</v>
      </c>
      <c r="H155" s="21" t="s">
        <v>100</v>
      </c>
      <c r="I155" s="12" t="s">
        <v>100</v>
      </c>
      <c r="J155" s="21" t="s">
        <v>100</v>
      </c>
      <c r="K155" s="21" t="s">
        <v>100</v>
      </c>
      <c r="L155" s="21" t="s">
        <v>100</v>
      </c>
      <c r="M155" s="12" t="s">
        <v>100</v>
      </c>
    </row>
    <row r="156" spans="1:13" x14ac:dyDescent="0.25">
      <c r="A156" s="12">
        <v>155</v>
      </c>
      <c r="B156" s="13" t="s">
        <v>7</v>
      </c>
      <c r="C156" s="12" t="str">
        <f t="shared" si="2"/>
        <v/>
      </c>
      <c r="D156" s="12" t="s">
        <v>100</v>
      </c>
      <c r="E156" s="21" t="s">
        <v>100</v>
      </c>
      <c r="F156" s="21" t="s">
        <v>100</v>
      </c>
      <c r="G156" s="22" t="s">
        <v>100</v>
      </c>
      <c r="H156" s="21" t="s">
        <v>100</v>
      </c>
      <c r="I156" s="12" t="s">
        <v>100</v>
      </c>
      <c r="J156" s="21" t="s">
        <v>100</v>
      </c>
      <c r="K156" s="21" t="s">
        <v>100</v>
      </c>
      <c r="L156" s="21" t="s">
        <v>100</v>
      </c>
      <c r="M156" s="12" t="s">
        <v>100</v>
      </c>
    </row>
    <row r="157" spans="1:13" x14ac:dyDescent="0.25">
      <c r="A157" s="12">
        <v>156</v>
      </c>
      <c r="B157" s="13" t="s">
        <v>7</v>
      </c>
      <c r="C157" s="12" t="str">
        <f t="shared" si="2"/>
        <v/>
      </c>
      <c r="D157" s="12" t="s">
        <v>100</v>
      </c>
      <c r="E157" s="21" t="s">
        <v>100</v>
      </c>
      <c r="F157" s="21" t="s">
        <v>100</v>
      </c>
      <c r="G157" s="22" t="s">
        <v>100</v>
      </c>
      <c r="H157" s="24" t="s">
        <v>100</v>
      </c>
      <c r="I157" s="12" t="s">
        <v>100</v>
      </c>
      <c r="J157" s="21" t="s">
        <v>100</v>
      </c>
      <c r="K157" s="21" t="s">
        <v>100</v>
      </c>
      <c r="L157" s="21" t="s">
        <v>100</v>
      </c>
      <c r="M157" s="12" t="s">
        <v>100</v>
      </c>
    </row>
    <row r="158" spans="1:13" x14ac:dyDescent="0.25">
      <c r="A158" s="12">
        <v>157</v>
      </c>
      <c r="B158" s="13" t="s">
        <v>7</v>
      </c>
      <c r="C158" s="12" t="str">
        <f t="shared" si="2"/>
        <v/>
      </c>
      <c r="D158" s="12" t="s">
        <v>100</v>
      </c>
      <c r="E158" s="21" t="s">
        <v>100</v>
      </c>
      <c r="F158" s="21" t="s">
        <v>100</v>
      </c>
      <c r="G158" s="22" t="s">
        <v>100</v>
      </c>
      <c r="H158" s="24" t="s">
        <v>100</v>
      </c>
      <c r="I158" s="12" t="s">
        <v>100</v>
      </c>
      <c r="J158" s="21" t="s">
        <v>100</v>
      </c>
      <c r="K158" s="21" t="s">
        <v>100</v>
      </c>
      <c r="L158" s="21" t="s">
        <v>100</v>
      </c>
      <c r="M158" s="12" t="s">
        <v>100</v>
      </c>
    </row>
    <row r="159" spans="1:13" x14ac:dyDescent="0.25">
      <c r="A159" s="12">
        <v>158</v>
      </c>
      <c r="B159" s="13" t="s">
        <v>7</v>
      </c>
      <c r="C159" s="12" t="str">
        <f t="shared" si="2"/>
        <v/>
      </c>
      <c r="D159" s="12" t="s">
        <v>100</v>
      </c>
      <c r="E159" s="21" t="s">
        <v>100</v>
      </c>
      <c r="F159" s="21" t="s">
        <v>100</v>
      </c>
      <c r="G159" s="22" t="s">
        <v>100</v>
      </c>
      <c r="H159" s="24" t="s">
        <v>100</v>
      </c>
      <c r="I159" s="12" t="s">
        <v>100</v>
      </c>
      <c r="J159" s="21" t="s">
        <v>100</v>
      </c>
      <c r="K159" s="21" t="s">
        <v>100</v>
      </c>
      <c r="L159" s="21" t="s">
        <v>100</v>
      </c>
      <c r="M159" s="12" t="s">
        <v>100</v>
      </c>
    </row>
    <row r="160" spans="1:13" x14ac:dyDescent="0.25">
      <c r="A160" s="12">
        <v>159</v>
      </c>
      <c r="B160" s="13" t="s">
        <v>7</v>
      </c>
      <c r="C160" s="12" t="str">
        <f t="shared" si="2"/>
        <v/>
      </c>
      <c r="D160" s="12" t="s">
        <v>100</v>
      </c>
      <c r="E160" s="21" t="s">
        <v>100</v>
      </c>
      <c r="F160" s="21" t="s">
        <v>100</v>
      </c>
      <c r="G160" s="22" t="s">
        <v>100</v>
      </c>
      <c r="H160" s="24" t="s">
        <v>100</v>
      </c>
      <c r="I160" s="12" t="s">
        <v>100</v>
      </c>
      <c r="J160" s="21" t="s">
        <v>100</v>
      </c>
      <c r="K160" s="21" t="s">
        <v>100</v>
      </c>
      <c r="L160" s="21" t="s">
        <v>100</v>
      </c>
      <c r="M160" s="12" t="s">
        <v>100</v>
      </c>
    </row>
    <row r="161" spans="1:13" x14ac:dyDescent="0.25">
      <c r="A161" s="12">
        <v>160</v>
      </c>
      <c r="B161" s="13" t="s">
        <v>7</v>
      </c>
      <c r="C161" s="12" t="str">
        <f t="shared" si="2"/>
        <v/>
      </c>
      <c r="D161" s="12" t="s">
        <v>100</v>
      </c>
      <c r="E161" s="21" t="s">
        <v>100</v>
      </c>
      <c r="F161" s="21" t="s">
        <v>100</v>
      </c>
      <c r="G161" s="22" t="s">
        <v>100</v>
      </c>
      <c r="H161" s="24" t="s">
        <v>100</v>
      </c>
      <c r="I161" s="12" t="s">
        <v>100</v>
      </c>
      <c r="J161" s="21" t="s">
        <v>100</v>
      </c>
      <c r="K161" s="21" t="s">
        <v>100</v>
      </c>
      <c r="L161" s="21" t="s">
        <v>100</v>
      </c>
      <c r="M161" s="12" t="s">
        <v>100</v>
      </c>
    </row>
    <row r="162" spans="1:13" x14ac:dyDescent="0.25">
      <c r="A162" s="12">
        <v>161</v>
      </c>
      <c r="B162" s="13" t="s">
        <v>7</v>
      </c>
      <c r="C162" s="12" t="str">
        <f t="shared" si="2"/>
        <v/>
      </c>
      <c r="D162" s="12" t="s">
        <v>100</v>
      </c>
      <c r="E162" s="21" t="s">
        <v>100</v>
      </c>
      <c r="F162" s="21" t="s">
        <v>100</v>
      </c>
      <c r="G162" s="22" t="s">
        <v>100</v>
      </c>
      <c r="H162" s="24" t="s">
        <v>100</v>
      </c>
      <c r="I162" s="12" t="s">
        <v>100</v>
      </c>
      <c r="J162" s="21" t="s">
        <v>100</v>
      </c>
      <c r="K162" s="21" t="s">
        <v>100</v>
      </c>
      <c r="L162" s="21" t="s">
        <v>100</v>
      </c>
      <c r="M162" s="12" t="s">
        <v>100</v>
      </c>
    </row>
    <row r="163" spans="1:13" x14ac:dyDescent="0.25">
      <c r="A163" s="12">
        <v>162</v>
      </c>
      <c r="B163" s="13" t="s">
        <v>7</v>
      </c>
      <c r="C163" s="12" t="str">
        <f t="shared" si="2"/>
        <v/>
      </c>
      <c r="D163" s="12" t="s">
        <v>100</v>
      </c>
      <c r="E163" s="21" t="s">
        <v>100</v>
      </c>
      <c r="F163" s="21" t="s">
        <v>100</v>
      </c>
      <c r="G163" s="22" t="s">
        <v>100</v>
      </c>
      <c r="H163" s="21" t="s">
        <v>100</v>
      </c>
      <c r="I163" s="12" t="s">
        <v>100</v>
      </c>
      <c r="J163" s="21" t="s">
        <v>100</v>
      </c>
      <c r="K163" s="21" t="s">
        <v>100</v>
      </c>
      <c r="L163" s="21" t="s">
        <v>100</v>
      </c>
      <c r="M163" s="12" t="s">
        <v>100</v>
      </c>
    </row>
    <row r="164" spans="1:13" x14ac:dyDescent="0.25">
      <c r="A164" s="12">
        <v>163</v>
      </c>
      <c r="B164" s="13" t="s">
        <v>7</v>
      </c>
      <c r="C164" s="12" t="str">
        <f t="shared" si="2"/>
        <v/>
      </c>
      <c r="D164" s="12" t="s">
        <v>100</v>
      </c>
      <c r="E164" s="21" t="s">
        <v>100</v>
      </c>
      <c r="F164" s="21" t="s">
        <v>100</v>
      </c>
      <c r="G164" s="22" t="s">
        <v>100</v>
      </c>
      <c r="H164" s="21" t="s">
        <v>100</v>
      </c>
      <c r="I164" s="12" t="s">
        <v>100</v>
      </c>
      <c r="J164" s="21" t="s">
        <v>100</v>
      </c>
      <c r="K164" s="21" t="s">
        <v>100</v>
      </c>
      <c r="L164" s="21" t="s">
        <v>100</v>
      </c>
      <c r="M164" s="12" t="s">
        <v>100</v>
      </c>
    </row>
    <row r="165" spans="1:13" x14ac:dyDescent="0.25">
      <c r="A165" s="12">
        <v>164</v>
      </c>
      <c r="B165" s="13" t="s">
        <v>7</v>
      </c>
      <c r="C165" s="12" t="str">
        <f t="shared" si="2"/>
        <v/>
      </c>
      <c r="D165" s="12" t="s">
        <v>100</v>
      </c>
      <c r="E165" s="21" t="s">
        <v>100</v>
      </c>
      <c r="F165" s="21" t="s">
        <v>100</v>
      </c>
      <c r="G165" s="22" t="s">
        <v>100</v>
      </c>
      <c r="H165" s="21" t="s">
        <v>100</v>
      </c>
      <c r="I165" s="12" t="s">
        <v>100</v>
      </c>
      <c r="J165" s="21" t="s">
        <v>100</v>
      </c>
      <c r="K165" s="21" t="s">
        <v>100</v>
      </c>
      <c r="L165" s="21" t="s">
        <v>100</v>
      </c>
      <c r="M165" s="12" t="s">
        <v>100</v>
      </c>
    </row>
    <row r="166" spans="1:13" x14ac:dyDescent="0.25">
      <c r="A166" s="12">
        <v>165</v>
      </c>
      <c r="B166" s="13" t="s">
        <v>7</v>
      </c>
      <c r="C166" s="12" t="str">
        <f t="shared" ref="C166:C199" si="3">IF(D166&lt;&gt;"",A166-99,"")</f>
        <v/>
      </c>
      <c r="D166" s="12" t="s">
        <v>100</v>
      </c>
      <c r="E166" s="21" t="s">
        <v>100</v>
      </c>
      <c r="F166" s="21" t="s">
        <v>100</v>
      </c>
      <c r="G166" s="22" t="s">
        <v>100</v>
      </c>
      <c r="H166" s="21" t="s">
        <v>100</v>
      </c>
      <c r="I166" s="12" t="s">
        <v>100</v>
      </c>
      <c r="J166" s="21" t="s">
        <v>100</v>
      </c>
      <c r="K166" s="21" t="s">
        <v>100</v>
      </c>
      <c r="L166" s="21" t="s">
        <v>100</v>
      </c>
      <c r="M166" s="12" t="s">
        <v>100</v>
      </c>
    </row>
    <row r="167" spans="1:13" x14ac:dyDescent="0.25">
      <c r="A167" s="12">
        <v>166</v>
      </c>
      <c r="B167" s="13" t="s">
        <v>7</v>
      </c>
      <c r="C167" s="12" t="str">
        <f t="shared" si="3"/>
        <v/>
      </c>
      <c r="D167" s="12" t="s">
        <v>100</v>
      </c>
      <c r="E167" s="21" t="s">
        <v>100</v>
      </c>
      <c r="F167" s="21" t="s">
        <v>100</v>
      </c>
      <c r="G167" s="22" t="s">
        <v>100</v>
      </c>
      <c r="H167" s="21" t="s">
        <v>100</v>
      </c>
      <c r="I167" s="12" t="s">
        <v>100</v>
      </c>
      <c r="J167" s="21" t="s">
        <v>100</v>
      </c>
      <c r="K167" s="21" t="s">
        <v>100</v>
      </c>
      <c r="L167" s="21" t="s">
        <v>100</v>
      </c>
      <c r="M167" s="12" t="s">
        <v>100</v>
      </c>
    </row>
    <row r="168" spans="1:13" x14ac:dyDescent="0.25">
      <c r="A168" s="12">
        <v>167</v>
      </c>
      <c r="B168" s="13" t="s">
        <v>7</v>
      </c>
      <c r="C168" s="12" t="str">
        <f t="shared" si="3"/>
        <v/>
      </c>
      <c r="D168" s="12" t="s">
        <v>100</v>
      </c>
      <c r="E168" s="21" t="s">
        <v>100</v>
      </c>
      <c r="F168" s="21" t="s">
        <v>100</v>
      </c>
      <c r="G168" s="22" t="s">
        <v>100</v>
      </c>
      <c r="H168" s="21" t="s">
        <v>100</v>
      </c>
      <c r="I168" s="12" t="s">
        <v>100</v>
      </c>
      <c r="J168" s="21" t="s">
        <v>100</v>
      </c>
      <c r="K168" s="21" t="s">
        <v>100</v>
      </c>
      <c r="L168" s="21" t="s">
        <v>100</v>
      </c>
      <c r="M168" s="12" t="s">
        <v>100</v>
      </c>
    </row>
    <row r="169" spans="1:13" x14ac:dyDescent="0.25">
      <c r="A169" s="12">
        <v>168</v>
      </c>
      <c r="B169" s="13" t="s">
        <v>7</v>
      </c>
      <c r="C169" s="12" t="str">
        <f t="shared" si="3"/>
        <v/>
      </c>
      <c r="D169" s="12" t="s">
        <v>100</v>
      </c>
      <c r="E169" s="21" t="s">
        <v>100</v>
      </c>
      <c r="F169" s="21" t="s">
        <v>100</v>
      </c>
      <c r="G169" s="22" t="s">
        <v>100</v>
      </c>
      <c r="H169" s="21" t="s">
        <v>100</v>
      </c>
      <c r="I169" s="12" t="s">
        <v>100</v>
      </c>
      <c r="J169" s="21" t="s">
        <v>100</v>
      </c>
      <c r="K169" s="21" t="s">
        <v>100</v>
      </c>
      <c r="L169" s="21" t="s">
        <v>100</v>
      </c>
      <c r="M169" s="12" t="s">
        <v>100</v>
      </c>
    </row>
    <row r="170" spans="1:13" x14ac:dyDescent="0.25">
      <c r="A170" s="12">
        <v>169</v>
      </c>
      <c r="B170" s="13" t="s">
        <v>7</v>
      </c>
      <c r="C170" s="12" t="str">
        <f t="shared" si="3"/>
        <v/>
      </c>
      <c r="D170" s="12" t="s">
        <v>100</v>
      </c>
      <c r="E170" s="21" t="s">
        <v>100</v>
      </c>
      <c r="F170" s="21" t="s">
        <v>100</v>
      </c>
      <c r="G170" s="22" t="s">
        <v>100</v>
      </c>
      <c r="H170" s="21" t="s">
        <v>100</v>
      </c>
      <c r="I170" s="12" t="s">
        <v>100</v>
      </c>
      <c r="J170" s="21" t="s">
        <v>100</v>
      </c>
      <c r="K170" s="21" t="s">
        <v>100</v>
      </c>
      <c r="L170" s="21" t="s">
        <v>100</v>
      </c>
      <c r="M170" s="12" t="s">
        <v>100</v>
      </c>
    </row>
    <row r="171" spans="1:13" x14ac:dyDescent="0.25">
      <c r="A171" s="12">
        <v>170</v>
      </c>
      <c r="B171" s="13" t="s">
        <v>7</v>
      </c>
      <c r="C171" s="12" t="str">
        <f t="shared" si="3"/>
        <v/>
      </c>
      <c r="D171" s="12" t="s">
        <v>100</v>
      </c>
      <c r="E171" s="21" t="s">
        <v>100</v>
      </c>
      <c r="F171" s="21" t="s">
        <v>100</v>
      </c>
      <c r="G171" s="22" t="s">
        <v>100</v>
      </c>
      <c r="H171" s="24" t="s">
        <v>100</v>
      </c>
      <c r="I171" s="12" t="s">
        <v>100</v>
      </c>
      <c r="J171" s="21" t="s">
        <v>100</v>
      </c>
      <c r="K171" s="21" t="s">
        <v>100</v>
      </c>
      <c r="L171" s="21" t="s">
        <v>100</v>
      </c>
      <c r="M171" s="12" t="s">
        <v>100</v>
      </c>
    </row>
    <row r="172" spans="1:13" x14ac:dyDescent="0.25">
      <c r="A172" s="12">
        <v>171</v>
      </c>
      <c r="B172" s="13" t="s">
        <v>7</v>
      </c>
      <c r="C172" s="12" t="str">
        <f t="shared" si="3"/>
        <v/>
      </c>
      <c r="D172" s="12" t="s">
        <v>100</v>
      </c>
      <c r="E172" s="21" t="s">
        <v>100</v>
      </c>
      <c r="F172" s="21" t="s">
        <v>100</v>
      </c>
      <c r="G172" s="22" t="s">
        <v>100</v>
      </c>
      <c r="H172" s="24" t="s">
        <v>100</v>
      </c>
      <c r="I172" s="12" t="s">
        <v>100</v>
      </c>
      <c r="J172" s="21" t="s">
        <v>100</v>
      </c>
      <c r="K172" s="21" t="s">
        <v>100</v>
      </c>
      <c r="L172" s="21" t="s">
        <v>100</v>
      </c>
      <c r="M172" s="12" t="s">
        <v>100</v>
      </c>
    </row>
    <row r="173" spans="1:13" x14ac:dyDescent="0.25">
      <c r="A173" s="12">
        <v>172</v>
      </c>
      <c r="B173" s="13" t="s">
        <v>7</v>
      </c>
      <c r="C173" s="12" t="str">
        <f t="shared" si="3"/>
        <v/>
      </c>
      <c r="D173" s="12" t="s">
        <v>100</v>
      </c>
      <c r="E173" s="21" t="s">
        <v>100</v>
      </c>
      <c r="F173" s="21" t="s">
        <v>100</v>
      </c>
      <c r="G173" s="22" t="s">
        <v>100</v>
      </c>
      <c r="H173" s="24" t="s">
        <v>100</v>
      </c>
      <c r="I173" s="12" t="s">
        <v>100</v>
      </c>
      <c r="J173" s="21" t="s">
        <v>100</v>
      </c>
      <c r="K173" s="21" t="s">
        <v>100</v>
      </c>
      <c r="L173" s="21" t="s">
        <v>100</v>
      </c>
      <c r="M173" s="12" t="s">
        <v>100</v>
      </c>
    </row>
    <row r="174" spans="1:13" x14ac:dyDescent="0.25">
      <c r="A174" s="12">
        <v>173</v>
      </c>
      <c r="B174" s="13" t="s">
        <v>7</v>
      </c>
      <c r="C174" s="12" t="str">
        <f t="shared" si="3"/>
        <v/>
      </c>
      <c r="D174" s="12" t="s">
        <v>100</v>
      </c>
      <c r="E174" s="21" t="s">
        <v>100</v>
      </c>
      <c r="F174" s="21" t="s">
        <v>100</v>
      </c>
      <c r="G174" s="22" t="s">
        <v>100</v>
      </c>
      <c r="H174" s="24" t="s">
        <v>100</v>
      </c>
      <c r="I174" s="12" t="s">
        <v>100</v>
      </c>
      <c r="J174" s="21" t="s">
        <v>100</v>
      </c>
      <c r="K174" s="21" t="s">
        <v>100</v>
      </c>
      <c r="L174" s="21" t="s">
        <v>100</v>
      </c>
      <c r="M174" s="12" t="s">
        <v>100</v>
      </c>
    </row>
    <row r="175" spans="1:13" x14ac:dyDescent="0.25">
      <c r="A175" s="12">
        <v>174</v>
      </c>
      <c r="B175" s="13" t="s">
        <v>7</v>
      </c>
      <c r="C175" s="12" t="str">
        <f t="shared" si="3"/>
        <v/>
      </c>
      <c r="D175" s="12" t="s">
        <v>100</v>
      </c>
      <c r="E175" s="21" t="s">
        <v>100</v>
      </c>
      <c r="F175" s="21" t="s">
        <v>100</v>
      </c>
      <c r="G175" s="22" t="s">
        <v>100</v>
      </c>
      <c r="H175" s="24" t="s">
        <v>100</v>
      </c>
      <c r="I175" s="12" t="s">
        <v>100</v>
      </c>
      <c r="J175" s="21" t="s">
        <v>100</v>
      </c>
      <c r="K175" s="21" t="s">
        <v>100</v>
      </c>
      <c r="L175" s="21" t="s">
        <v>100</v>
      </c>
      <c r="M175" s="12" t="s">
        <v>100</v>
      </c>
    </row>
    <row r="176" spans="1:13" x14ac:dyDescent="0.25">
      <c r="A176" s="12">
        <v>175</v>
      </c>
      <c r="B176" s="13" t="s">
        <v>7</v>
      </c>
      <c r="C176" s="12" t="str">
        <f t="shared" si="3"/>
        <v/>
      </c>
      <c r="D176" s="12" t="s">
        <v>100</v>
      </c>
      <c r="E176" s="21" t="s">
        <v>100</v>
      </c>
      <c r="F176" s="21" t="s">
        <v>100</v>
      </c>
      <c r="G176" s="22" t="s">
        <v>100</v>
      </c>
      <c r="H176" s="24" t="s">
        <v>100</v>
      </c>
      <c r="I176" s="12" t="s">
        <v>100</v>
      </c>
      <c r="J176" s="21" t="s">
        <v>100</v>
      </c>
      <c r="K176" s="21" t="s">
        <v>100</v>
      </c>
      <c r="L176" s="21" t="s">
        <v>100</v>
      </c>
      <c r="M176" s="12" t="s">
        <v>100</v>
      </c>
    </row>
    <row r="177" spans="1:13" x14ac:dyDescent="0.25">
      <c r="A177" s="12">
        <v>176</v>
      </c>
      <c r="B177" s="13" t="s">
        <v>7</v>
      </c>
      <c r="C177" s="12" t="str">
        <f t="shared" si="3"/>
        <v/>
      </c>
      <c r="D177" s="12" t="s">
        <v>100</v>
      </c>
      <c r="E177" s="21" t="s">
        <v>100</v>
      </c>
      <c r="F177" s="21" t="s">
        <v>100</v>
      </c>
      <c r="G177" s="22" t="s">
        <v>100</v>
      </c>
      <c r="H177" s="21" t="s">
        <v>100</v>
      </c>
      <c r="I177" s="12" t="s">
        <v>100</v>
      </c>
      <c r="J177" s="21" t="s">
        <v>100</v>
      </c>
      <c r="K177" s="21" t="s">
        <v>100</v>
      </c>
      <c r="L177" s="21" t="s">
        <v>100</v>
      </c>
      <c r="M177" s="12" t="s">
        <v>100</v>
      </c>
    </row>
    <row r="178" spans="1:13" x14ac:dyDescent="0.25">
      <c r="A178" s="12">
        <v>177</v>
      </c>
      <c r="B178" s="13" t="s">
        <v>7</v>
      </c>
      <c r="C178" s="12" t="str">
        <f t="shared" si="3"/>
        <v/>
      </c>
      <c r="D178" s="12" t="s">
        <v>100</v>
      </c>
      <c r="E178" s="21" t="s">
        <v>100</v>
      </c>
      <c r="F178" s="21" t="s">
        <v>100</v>
      </c>
      <c r="G178" s="22" t="s">
        <v>100</v>
      </c>
      <c r="H178" s="21" t="s">
        <v>100</v>
      </c>
      <c r="I178" s="12" t="s">
        <v>100</v>
      </c>
      <c r="J178" s="21" t="s">
        <v>100</v>
      </c>
      <c r="K178" s="21" t="s">
        <v>100</v>
      </c>
      <c r="L178" s="21" t="s">
        <v>100</v>
      </c>
      <c r="M178" s="12" t="s">
        <v>100</v>
      </c>
    </row>
    <row r="179" spans="1:13" x14ac:dyDescent="0.25">
      <c r="A179" s="12">
        <v>178</v>
      </c>
      <c r="B179" s="13" t="s">
        <v>7</v>
      </c>
      <c r="C179" s="12" t="str">
        <f t="shared" si="3"/>
        <v/>
      </c>
      <c r="D179" s="12" t="s">
        <v>100</v>
      </c>
      <c r="E179" s="21" t="s">
        <v>100</v>
      </c>
      <c r="F179" s="21" t="s">
        <v>100</v>
      </c>
      <c r="G179" s="22" t="s">
        <v>100</v>
      </c>
      <c r="H179" s="21" t="s">
        <v>100</v>
      </c>
      <c r="I179" s="12" t="s">
        <v>100</v>
      </c>
      <c r="J179" s="21" t="s">
        <v>100</v>
      </c>
      <c r="K179" s="21" t="s">
        <v>100</v>
      </c>
      <c r="L179" s="21" t="s">
        <v>100</v>
      </c>
      <c r="M179" s="12" t="s">
        <v>100</v>
      </c>
    </row>
    <row r="180" spans="1:13" x14ac:dyDescent="0.25">
      <c r="A180" s="12">
        <v>179</v>
      </c>
      <c r="B180" s="13" t="s">
        <v>7</v>
      </c>
      <c r="C180" s="12" t="str">
        <f t="shared" si="3"/>
        <v/>
      </c>
      <c r="D180" s="12" t="s">
        <v>100</v>
      </c>
      <c r="E180" s="21" t="s">
        <v>100</v>
      </c>
      <c r="F180" s="21" t="s">
        <v>100</v>
      </c>
      <c r="G180" s="22" t="s">
        <v>100</v>
      </c>
      <c r="H180" s="21" t="s">
        <v>100</v>
      </c>
      <c r="I180" s="12" t="s">
        <v>100</v>
      </c>
      <c r="J180" s="21" t="s">
        <v>100</v>
      </c>
      <c r="K180" s="21" t="s">
        <v>100</v>
      </c>
      <c r="L180" s="21" t="s">
        <v>100</v>
      </c>
      <c r="M180" s="12" t="s">
        <v>100</v>
      </c>
    </row>
    <row r="181" spans="1:13" x14ac:dyDescent="0.25">
      <c r="A181" s="12">
        <v>180</v>
      </c>
      <c r="B181" s="13" t="s">
        <v>7</v>
      </c>
      <c r="C181" s="12" t="str">
        <f t="shared" si="3"/>
        <v/>
      </c>
      <c r="D181" s="12" t="s">
        <v>100</v>
      </c>
      <c r="E181" s="21" t="s">
        <v>100</v>
      </c>
      <c r="F181" s="21" t="s">
        <v>100</v>
      </c>
      <c r="G181" s="22" t="s">
        <v>100</v>
      </c>
      <c r="H181" s="21" t="s">
        <v>100</v>
      </c>
      <c r="I181" s="12" t="s">
        <v>100</v>
      </c>
      <c r="J181" s="21" t="s">
        <v>100</v>
      </c>
      <c r="K181" s="21" t="s">
        <v>100</v>
      </c>
      <c r="L181" s="21" t="s">
        <v>100</v>
      </c>
      <c r="M181" s="12" t="s">
        <v>100</v>
      </c>
    </row>
    <row r="182" spans="1:13" x14ac:dyDescent="0.25">
      <c r="A182" s="12">
        <v>181</v>
      </c>
      <c r="B182" s="13" t="s">
        <v>7</v>
      </c>
      <c r="C182" s="12" t="str">
        <f t="shared" si="3"/>
        <v/>
      </c>
      <c r="D182" s="12" t="s">
        <v>100</v>
      </c>
      <c r="E182" s="21" t="s">
        <v>100</v>
      </c>
      <c r="F182" s="21" t="s">
        <v>100</v>
      </c>
      <c r="G182" s="22" t="s">
        <v>100</v>
      </c>
      <c r="H182" s="21" t="s">
        <v>100</v>
      </c>
      <c r="I182" s="12" t="s">
        <v>100</v>
      </c>
      <c r="J182" s="21" t="s">
        <v>100</v>
      </c>
      <c r="K182" s="21" t="s">
        <v>100</v>
      </c>
      <c r="L182" s="21" t="s">
        <v>100</v>
      </c>
      <c r="M182" s="12" t="s">
        <v>100</v>
      </c>
    </row>
    <row r="183" spans="1:13" x14ac:dyDescent="0.25">
      <c r="A183" s="12">
        <v>182</v>
      </c>
      <c r="B183" s="13" t="s">
        <v>7</v>
      </c>
      <c r="C183" s="12" t="str">
        <f t="shared" si="3"/>
        <v/>
      </c>
      <c r="D183" s="12" t="s">
        <v>100</v>
      </c>
      <c r="E183" s="21" t="s">
        <v>100</v>
      </c>
      <c r="F183" s="21" t="s">
        <v>100</v>
      </c>
      <c r="G183" s="22" t="s">
        <v>100</v>
      </c>
      <c r="H183" s="21" t="s">
        <v>100</v>
      </c>
      <c r="I183" s="12" t="s">
        <v>100</v>
      </c>
      <c r="J183" s="21" t="s">
        <v>100</v>
      </c>
      <c r="K183" s="21" t="s">
        <v>100</v>
      </c>
      <c r="L183" s="21" t="s">
        <v>100</v>
      </c>
      <c r="M183" s="12" t="s">
        <v>100</v>
      </c>
    </row>
    <row r="184" spans="1:13" x14ac:dyDescent="0.25">
      <c r="A184" s="12">
        <v>183</v>
      </c>
      <c r="B184" s="13" t="s">
        <v>7</v>
      </c>
      <c r="C184" s="12" t="str">
        <f t="shared" si="3"/>
        <v/>
      </c>
      <c r="D184" s="12" t="s">
        <v>100</v>
      </c>
      <c r="E184" s="21" t="s">
        <v>100</v>
      </c>
      <c r="F184" s="21" t="s">
        <v>100</v>
      </c>
      <c r="G184" s="22" t="s">
        <v>100</v>
      </c>
      <c r="H184" s="21" t="s">
        <v>100</v>
      </c>
      <c r="I184" s="12" t="s">
        <v>100</v>
      </c>
      <c r="J184" s="21" t="s">
        <v>100</v>
      </c>
      <c r="K184" s="21" t="s">
        <v>100</v>
      </c>
      <c r="L184" s="21" t="s">
        <v>100</v>
      </c>
      <c r="M184" s="12" t="s">
        <v>100</v>
      </c>
    </row>
    <row r="185" spans="1:13" x14ac:dyDescent="0.25">
      <c r="A185" s="12">
        <v>184</v>
      </c>
      <c r="B185" s="13" t="s">
        <v>7</v>
      </c>
      <c r="C185" s="12" t="str">
        <f t="shared" si="3"/>
        <v/>
      </c>
      <c r="D185" s="12" t="s">
        <v>100</v>
      </c>
      <c r="E185" s="21" t="s">
        <v>100</v>
      </c>
      <c r="F185" s="21" t="s">
        <v>100</v>
      </c>
      <c r="G185" s="22" t="s">
        <v>100</v>
      </c>
      <c r="H185" s="24" t="s">
        <v>100</v>
      </c>
      <c r="I185" s="12" t="s">
        <v>100</v>
      </c>
      <c r="J185" s="21" t="s">
        <v>100</v>
      </c>
      <c r="K185" s="21" t="s">
        <v>100</v>
      </c>
      <c r="L185" s="21" t="s">
        <v>100</v>
      </c>
      <c r="M185" s="12" t="s">
        <v>100</v>
      </c>
    </row>
    <row r="186" spans="1:13" x14ac:dyDescent="0.25">
      <c r="A186" s="12">
        <v>185</v>
      </c>
      <c r="B186" s="13" t="s">
        <v>7</v>
      </c>
      <c r="C186" s="12" t="str">
        <f t="shared" si="3"/>
        <v/>
      </c>
      <c r="D186" s="12" t="s">
        <v>100</v>
      </c>
      <c r="E186" s="21" t="s">
        <v>100</v>
      </c>
      <c r="F186" s="21" t="s">
        <v>100</v>
      </c>
      <c r="G186" s="22" t="s">
        <v>100</v>
      </c>
      <c r="H186" s="21" t="s">
        <v>100</v>
      </c>
      <c r="I186" s="12" t="s">
        <v>100</v>
      </c>
      <c r="J186" s="21" t="s">
        <v>100</v>
      </c>
      <c r="K186" s="21" t="s">
        <v>100</v>
      </c>
      <c r="L186" s="21" t="s">
        <v>100</v>
      </c>
      <c r="M186" s="12" t="s">
        <v>100</v>
      </c>
    </row>
    <row r="187" spans="1:13" x14ac:dyDescent="0.25">
      <c r="A187" s="12">
        <v>186</v>
      </c>
      <c r="B187" s="13" t="s">
        <v>7</v>
      </c>
      <c r="C187" s="12" t="str">
        <f t="shared" si="3"/>
        <v/>
      </c>
      <c r="D187" s="12" t="s">
        <v>100</v>
      </c>
      <c r="E187" s="21" t="s">
        <v>100</v>
      </c>
      <c r="F187" s="21" t="s">
        <v>100</v>
      </c>
      <c r="G187" s="22" t="s">
        <v>100</v>
      </c>
      <c r="H187" s="21" t="s">
        <v>100</v>
      </c>
      <c r="I187" s="12" t="s">
        <v>100</v>
      </c>
      <c r="J187" s="21" t="s">
        <v>100</v>
      </c>
      <c r="K187" s="21" t="s">
        <v>100</v>
      </c>
      <c r="L187" s="21" t="s">
        <v>100</v>
      </c>
      <c r="M187" s="12" t="s">
        <v>100</v>
      </c>
    </row>
    <row r="188" spans="1:13" x14ac:dyDescent="0.25">
      <c r="A188" s="12">
        <v>187</v>
      </c>
      <c r="B188" s="13" t="s">
        <v>7</v>
      </c>
      <c r="C188" s="12" t="str">
        <f t="shared" si="3"/>
        <v/>
      </c>
      <c r="D188" s="12" t="s">
        <v>100</v>
      </c>
      <c r="E188" s="21" t="s">
        <v>100</v>
      </c>
      <c r="F188" s="21" t="s">
        <v>100</v>
      </c>
      <c r="G188" s="22" t="s">
        <v>100</v>
      </c>
      <c r="H188" s="21" t="s">
        <v>100</v>
      </c>
      <c r="I188" s="12" t="s">
        <v>100</v>
      </c>
      <c r="J188" s="21" t="s">
        <v>100</v>
      </c>
      <c r="K188" s="21" t="s">
        <v>100</v>
      </c>
      <c r="L188" s="21" t="s">
        <v>100</v>
      </c>
      <c r="M188" s="12" t="s">
        <v>100</v>
      </c>
    </row>
    <row r="189" spans="1:13" x14ac:dyDescent="0.25">
      <c r="A189" s="12">
        <v>188</v>
      </c>
      <c r="B189" s="13" t="s">
        <v>7</v>
      </c>
      <c r="C189" s="12" t="str">
        <f t="shared" si="3"/>
        <v/>
      </c>
      <c r="D189" s="12" t="s">
        <v>100</v>
      </c>
      <c r="E189" s="21" t="s">
        <v>100</v>
      </c>
      <c r="F189" s="21" t="s">
        <v>100</v>
      </c>
      <c r="G189" s="22" t="s">
        <v>100</v>
      </c>
      <c r="H189" s="21" t="s">
        <v>100</v>
      </c>
      <c r="I189" s="12" t="s">
        <v>100</v>
      </c>
      <c r="J189" s="21" t="s">
        <v>100</v>
      </c>
      <c r="K189" s="21" t="s">
        <v>100</v>
      </c>
      <c r="L189" s="21" t="s">
        <v>100</v>
      </c>
      <c r="M189" s="12" t="s">
        <v>100</v>
      </c>
    </row>
    <row r="190" spans="1:13" x14ac:dyDescent="0.25">
      <c r="A190" s="12">
        <v>189</v>
      </c>
      <c r="B190" s="13" t="s">
        <v>7</v>
      </c>
      <c r="C190" s="12" t="str">
        <f t="shared" si="3"/>
        <v/>
      </c>
      <c r="D190" s="12" t="s">
        <v>100</v>
      </c>
      <c r="E190" s="21" t="s">
        <v>100</v>
      </c>
      <c r="F190" s="21" t="s">
        <v>100</v>
      </c>
      <c r="G190" s="22" t="s">
        <v>100</v>
      </c>
      <c r="H190" s="21" t="s">
        <v>100</v>
      </c>
      <c r="I190" s="12" t="s">
        <v>100</v>
      </c>
      <c r="J190" s="21" t="s">
        <v>100</v>
      </c>
      <c r="K190" s="21" t="s">
        <v>100</v>
      </c>
      <c r="L190" s="21" t="s">
        <v>100</v>
      </c>
      <c r="M190" s="12" t="s">
        <v>100</v>
      </c>
    </row>
    <row r="191" spans="1:13" x14ac:dyDescent="0.25">
      <c r="A191" s="12">
        <v>190</v>
      </c>
      <c r="B191" s="13" t="s">
        <v>7</v>
      </c>
      <c r="C191" s="12" t="str">
        <f t="shared" si="3"/>
        <v/>
      </c>
      <c r="D191" s="12" t="s">
        <v>100</v>
      </c>
      <c r="E191" s="21" t="s">
        <v>100</v>
      </c>
      <c r="F191" s="21" t="s">
        <v>100</v>
      </c>
      <c r="G191" s="22" t="s">
        <v>100</v>
      </c>
      <c r="H191" s="21" t="s">
        <v>100</v>
      </c>
      <c r="I191" s="12" t="s">
        <v>100</v>
      </c>
      <c r="J191" s="21" t="s">
        <v>100</v>
      </c>
      <c r="K191" s="21" t="s">
        <v>100</v>
      </c>
      <c r="L191" s="21" t="s">
        <v>100</v>
      </c>
      <c r="M191" s="12" t="s">
        <v>100</v>
      </c>
    </row>
    <row r="192" spans="1:13" x14ac:dyDescent="0.25">
      <c r="A192" s="12">
        <v>191</v>
      </c>
      <c r="B192" s="13" t="s">
        <v>7</v>
      </c>
      <c r="C192" s="12" t="str">
        <f t="shared" si="3"/>
        <v/>
      </c>
      <c r="D192" s="12" t="s">
        <v>100</v>
      </c>
      <c r="E192" s="21" t="s">
        <v>100</v>
      </c>
      <c r="F192" s="21" t="s">
        <v>100</v>
      </c>
      <c r="G192" s="22" t="s">
        <v>100</v>
      </c>
      <c r="H192" s="21" t="s">
        <v>100</v>
      </c>
      <c r="I192" s="12" t="s">
        <v>100</v>
      </c>
      <c r="J192" s="21" t="s">
        <v>100</v>
      </c>
      <c r="K192" s="21" t="s">
        <v>100</v>
      </c>
      <c r="L192" s="21" t="s">
        <v>100</v>
      </c>
      <c r="M192" s="12" t="s">
        <v>100</v>
      </c>
    </row>
    <row r="193" spans="1:13" x14ac:dyDescent="0.25">
      <c r="A193" s="12">
        <v>192</v>
      </c>
      <c r="B193" s="13" t="s">
        <v>7</v>
      </c>
      <c r="C193" s="12" t="str">
        <f t="shared" si="3"/>
        <v/>
      </c>
      <c r="D193" s="12" t="s">
        <v>100</v>
      </c>
      <c r="E193" s="21" t="s">
        <v>100</v>
      </c>
      <c r="F193" s="21" t="s">
        <v>100</v>
      </c>
      <c r="G193" s="22" t="s">
        <v>100</v>
      </c>
      <c r="H193" s="21" t="s">
        <v>100</v>
      </c>
      <c r="I193" s="12" t="s">
        <v>100</v>
      </c>
      <c r="J193" s="21" t="s">
        <v>100</v>
      </c>
      <c r="K193" s="21" t="s">
        <v>100</v>
      </c>
      <c r="L193" s="21" t="s">
        <v>100</v>
      </c>
      <c r="M193" s="12" t="s">
        <v>100</v>
      </c>
    </row>
    <row r="194" spans="1:13" x14ac:dyDescent="0.25">
      <c r="A194" s="12">
        <v>193</v>
      </c>
      <c r="B194" s="13" t="s">
        <v>7</v>
      </c>
      <c r="C194" s="12" t="str">
        <f t="shared" si="3"/>
        <v/>
      </c>
      <c r="D194" s="12" t="s">
        <v>100</v>
      </c>
      <c r="E194" s="21" t="s">
        <v>100</v>
      </c>
      <c r="F194" s="21" t="s">
        <v>100</v>
      </c>
      <c r="G194" s="22" t="s">
        <v>100</v>
      </c>
      <c r="H194" s="21" t="s">
        <v>100</v>
      </c>
      <c r="I194" s="12" t="s">
        <v>100</v>
      </c>
      <c r="J194" s="21" t="s">
        <v>100</v>
      </c>
      <c r="K194" s="21" t="s">
        <v>100</v>
      </c>
      <c r="L194" s="21" t="s">
        <v>100</v>
      </c>
      <c r="M194" s="12" t="s">
        <v>100</v>
      </c>
    </row>
    <row r="195" spans="1:13" x14ac:dyDescent="0.25">
      <c r="A195" s="12">
        <v>194</v>
      </c>
      <c r="B195" s="13" t="s">
        <v>7</v>
      </c>
      <c r="C195" s="12" t="str">
        <f t="shared" si="3"/>
        <v/>
      </c>
      <c r="D195" s="12" t="s">
        <v>100</v>
      </c>
      <c r="E195" s="21" t="s">
        <v>100</v>
      </c>
      <c r="F195" s="21" t="s">
        <v>100</v>
      </c>
      <c r="G195" s="22" t="s">
        <v>100</v>
      </c>
      <c r="H195" s="21" t="s">
        <v>100</v>
      </c>
      <c r="I195" s="12" t="s">
        <v>100</v>
      </c>
      <c r="J195" s="21" t="s">
        <v>100</v>
      </c>
      <c r="K195" s="21" t="s">
        <v>100</v>
      </c>
      <c r="L195" s="21" t="s">
        <v>100</v>
      </c>
      <c r="M195" s="12" t="s">
        <v>100</v>
      </c>
    </row>
    <row r="196" spans="1:13" x14ac:dyDescent="0.25">
      <c r="A196" s="12">
        <v>195</v>
      </c>
      <c r="B196" s="13" t="s">
        <v>7</v>
      </c>
      <c r="C196" s="12" t="str">
        <f t="shared" si="3"/>
        <v/>
      </c>
      <c r="D196" s="12" t="s">
        <v>100</v>
      </c>
      <c r="E196" s="21" t="s">
        <v>100</v>
      </c>
      <c r="F196" s="21" t="s">
        <v>100</v>
      </c>
      <c r="G196" s="22" t="s">
        <v>100</v>
      </c>
      <c r="H196" s="21" t="s">
        <v>100</v>
      </c>
      <c r="I196" s="12" t="s">
        <v>100</v>
      </c>
      <c r="J196" s="21" t="s">
        <v>100</v>
      </c>
      <c r="K196" s="21" t="s">
        <v>100</v>
      </c>
      <c r="L196" s="21" t="s">
        <v>100</v>
      </c>
      <c r="M196" s="12" t="s">
        <v>100</v>
      </c>
    </row>
    <row r="197" spans="1:13" x14ac:dyDescent="0.25">
      <c r="A197" s="12">
        <v>196</v>
      </c>
      <c r="B197" s="13" t="s">
        <v>7</v>
      </c>
      <c r="C197" s="12" t="str">
        <f t="shared" si="3"/>
        <v/>
      </c>
      <c r="D197" s="12" t="s">
        <v>100</v>
      </c>
      <c r="E197" s="21" t="s">
        <v>100</v>
      </c>
      <c r="F197" s="21" t="s">
        <v>100</v>
      </c>
      <c r="G197" s="22" t="s">
        <v>100</v>
      </c>
      <c r="H197" s="21" t="s">
        <v>100</v>
      </c>
      <c r="I197" s="12" t="s">
        <v>100</v>
      </c>
      <c r="J197" s="21" t="s">
        <v>100</v>
      </c>
      <c r="K197" s="21" t="s">
        <v>100</v>
      </c>
      <c r="L197" s="21" t="s">
        <v>100</v>
      </c>
      <c r="M197" s="12" t="s">
        <v>100</v>
      </c>
    </row>
    <row r="198" spans="1:13" x14ac:dyDescent="0.25">
      <c r="A198" s="12">
        <v>197</v>
      </c>
      <c r="B198" s="13" t="s">
        <v>7</v>
      </c>
      <c r="C198" s="12" t="str">
        <f t="shared" si="3"/>
        <v/>
      </c>
      <c r="D198" s="12" t="s">
        <v>100</v>
      </c>
      <c r="E198" s="21" t="s">
        <v>100</v>
      </c>
      <c r="F198" s="21" t="s">
        <v>100</v>
      </c>
      <c r="G198" s="22" t="s">
        <v>100</v>
      </c>
      <c r="H198" s="21" t="s">
        <v>100</v>
      </c>
      <c r="I198" s="12" t="s">
        <v>100</v>
      </c>
      <c r="J198" s="21" t="s">
        <v>100</v>
      </c>
      <c r="K198" s="21" t="s">
        <v>100</v>
      </c>
      <c r="L198" s="21" t="s">
        <v>100</v>
      </c>
      <c r="M198" s="12" t="s">
        <v>100</v>
      </c>
    </row>
    <row r="199" spans="1:13" x14ac:dyDescent="0.25">
      <c r="A199" s="12">
        <v>198</v>
      </c>
      <c r="B199" s="13" t="s">
        <v>7</v>
      </c>
      <c r="C199" s="12" t="str">
        <f t="shared" si="3"/>
        <v/>
      </c>
      <c r="D199" s="12" t="s">
        <v>100</v>
      </c>
      <c r="E199" s="21" t="s">
        <v>100</v>
      </c>
      <c r="F199" s="21" t="s">
        <v>100</v>
      </c>
      <c r="G199" s="22" t="s">
        <v>100</v>
      </c>
      <c r="H199" s="21" t="s">
        <v>100</v>
      </c>
      <c r="I199" s="12" t="s">
        <v>100</v>
      </c>
      <c r="J199" s="21" t="s">
        <v>100</v>
      </c>
      <c r="K199" s="21" t="s">
        <v>100</v>
      </c>
      <c r="L199" s="21" t="s">
        <v>100</v>
      </c>
      <c r="M199" s="12" t="s">
        <v>100</v>
      </c>
    </row>
    <row r="200" spans="1:13" x14ac:dyDescent="0.25">
      <c r="A200" s="12">
        <v>199</v>
      </c>
      <c r="B200" s="13" t="s">
        <v>10</v>
      </c>
      <c r="C200" s="12" t="str">
        <f>IF(D200&lt;&gt;"",A200-198,"")</f>
        <v/>
      </c>
      <c r="D200" s="12" t="s">
        <v>100</v>
      </c>
      <c r="E200" s="21" t="s">
        <v>100</v>
      </c>
      <c r="F200" s="21" t="s">
        <v>100</v>
      </c>
      <c r="G200" s="22" t="s">
        <v>100</v>
      </c>
      <c r="H200" s="24" t="s">
        <v>100</v>
      </c>
      <c r="I200" s="12" t="s">
        <v>100</v>
      </c>
      <c r="J200" s="21" t="s">
        <v>100</v>
      </c>
      <c r="K200" s="21" t="s">
        <v>100</v>
      </c>
      <c r="L200" s="21" t="s">
        <v>100</v>
      </c>
      <c r="M200" s="12" t="s">
        <v>100</v>
      </c>
    </row>
    <row r="201" spans="1:13" x14ac:dyDescent="0.25">
      <c r="A201" s="12">
        <v>200</v>
      </c>
      <c r="B201" s="13" t="s">
        <v>10</v>
      </c>
      <c r="C201" s="12" t="str">
        <f t="shared" ref="C201:C264" si="4">IF(D201&lt;&gt;"",A201-198,"")</f>
        <v/>
      </c>
      <c r="D201" s="12" t="s">
        <v>100</v>
      </c>
      <c r="E201" s="21" t="s">
        <v>100</v>
      </c>
      <c r="F201" s="21" t="s">
        <v>100</v>
      </c>
      <c r="G201" s="22" t="s">
        <v>100</v>
      </c>
      <c r="H201" s="24" t="s">
        <v>100</v>
      </c>
      <c r="I201" s="12" t="s">
        <v>100</v>
      </c>
      <c r="J201" s="21" t="s">
        <v>100</v>
      </c>
      <c r="K201" s="21" t="s">
        <v>100</v>
      </c>
      <c r="L201" s="21" t="s">
        <v>100</v>
      </c>
      <c r="M201" s="12" t="s">
        <v>100</v>
      </c>
    </row>
    <row r="202" spans="1:13" x14ac:dyDescent="0.25">
      <c r="A202" s="12">
        <v>201</v>
      </c>
      <c r="B202" s="13" t="s">
        <v>10</v>
      </c>
      <c r="C202" s="12" t="str">
        <f t="shared" si="4"/>
        <v/>
      </c>
      <c r="D202" s="12" t="s">
        <v>100</v>
      </c>
      <c r="E202" s="21" t="s">
        <v>100</v>
      </c>
      <c r="F202" s="21" t="s">
        <v>100</v>
      </c>
      <c r="G202" s="22" t="s">
        <v>100</v>
      </c>
      <c r="H202" s="24" t="s">
        <v>100</v>
      </c>
      <c r="I202" s="12" t="s">
        <v>100</v>
      </c>
      <c r="J202" s="21" t="s">
        <v>100</v>
      </c>
      <c r="K202" s="21" t="s">
        <v>100</v>
      </c>
      <c r="L202" s="21" t="s">
        <v>100</v>
      </c>
      <c r="M202" s="12" t="s">
        <v>100</v>
      </c>
    </row>
    <row r="203" spans="1:13" x14ac:dyDescent="0.25">
      <c r="A203" s="12">
        <v>202</v>
      </c>
      <c r="B203" s="13" t="s">
        <v>10</v>
      </c>
      <c r="C203" s="12" t="str">
        <f t="shared" si="4"/>
        <v/>
      </c>
      <c r="D203" s="12" t="s">
        <v>100</v>
      </c>
      <c r="E203" s="21" t="s">
        <v>100</v>
      </c>
      <c r="F203" s="21" t="s">
        <v>100</v>
      </c>
      <c r="G203" s="22" t="s">
        <v>100</v>
      </c>
      <c r="H203" s="24" t="s">
        <v>100</v>
      </c>
      <c r="I203" s="12" t="s">
        <v>100</v>
      </c>
      <c r="J203" s="21" t="s">
        <v>100</v>
      </c>
      <c r="K203" s="21" t="s">
        <v>100</v>
      </c>
      <c r="L203" s="21" t="s">
        <v>100</v>
      </c>
      <c r="M203" s="12" t="s">
        <v>100</v>
      </c>
    </row>
    <row r="204" spans="1:13" x14ac:dyDescent="0.25">
      <c r="A204" s="12">
        <v>203</v>
      </c>
      <c r="B204" s="13" t="s">
        <v>10</v>
      </c>
      <c r="C204" s="12" t="str">
        <f t="shared" si="4"/>
        <v/>
      </c>
      <c r="D204" s="12" t="s">
        <v>100</v>
      </c>
      <c r="E204" s="21" t="s">
        <v>100</v>
      </c>
      <c r="F204" s="21" t="s">
        <v>100</v>
      </c>
      <c r="G204" s="22" t="s">
        <v>100</v>
      </c>
      <c r="H204" s="24" t="s">
        <v>100</v>
      </c>
      <c r="I204" s="12" t="s">
        <v>100</v>
      </c>
      <c r="J204" s="21" t="s">
        <v>100</v>
      </c>
      <c r="K204" s="21" t="s">
        <v>100</v>
      </c>
      <c r="L204" s="21" t="s">
        <v>100</v>
      </c>
      <c r="M204" s="12" t="s">
        <v>100</v>
      </c>
    </row>
    <row r="205" spans="1:13" x14ac:dyDescent="0.25">
      <c r="A205" s="12">
        <v>204</v>
      </c>
      <c r="B205" s="13" t="s">
        <v>10</v>
      </c>
      <c r="C205" s="12" t="str">
        <f t="shared" si="4"/>
        <v/>
      </c>
      <c r="D205" s="12" t="s">
        <v>100</v>
      </c>
      <c r="E205" s="21" t="s">
        <v>100</v>
      </c>
      <c r="F205" s="21" t="s">
        <v>100</v>
      </c>
      <c r="G205" s="22" t="s">
        <v>100</v>
      </c>
      <c r="H205" s="24" t="s">
        <v>100</v>
      </c>
      <c r="I205" s="12" t="s">
        <v>100</v>
      </c>
      <c r="J205" s="21" t="s">
        <v>100</v>
      </c>
      <c r="K205" s="21" t="s">
        <v>100</v>
      </c>
      <c r="L205" s="21" t="s">
        <v>100</v>
      </c>
      <c r="M205" s="12" t="s">
        <v>100</v>
      </c>
    </row>
    <row r="206" spans="1:13" x14ac:dyDescent="0.25">
      <c r="A206" s="12">
        <v>205</v>
      </c>
      <c r="B206" s="13" t="s">
        <v>10</v>
      </c>
      <c r="C206" s="12" t="str">
        <f t="shared" si="4"/>
        <v/>
      </c>
      <c r="D206" s="12" t="s">
        <v>100</v>
      </c>
      <c r="E206" s="21" t="s">
        <v>100</v>
      </c>
      <c r="F206" s="21" t="s">
        <v>100</v>
      </c>
      <c r="G206" s="22" t="s">
        <v>100</v>
      </c>
      <c r="H206" s="21" t="s">
        <v>100</v>
      </c>
      <c r="I206" s="12" t="s">
        <v>100</v>
      </c>
      <c r="J206" s="21" t="s">
        <v>100</v>
      </c>
      <c r="K206" s="21" t="s">
        <v>100</v>
      </c>
      <c r="L206" s="21" t="s">
        <v>100</v>
      </c>
      <c r="M206" s="12" t="s">
        <v>100</v>
      </c>
    </row>
    <row r="207" spans="1:13" x14ac:dyDescent="0.25">
      <c r="A207" s="12">
        <v>206</v>
      </c>
      <c r="B207" s="13" t="s">
        <v>10</v>
      </c>
      <c r="C207" s="12" t="str">
        <f t="shared" si="4"/>
        <v/>
      </c>
      <c r="D207" s="12" t="s">
        <v>100</v>
      </c>
      <c r="E207" s="21" t="s">
        <v>100</v>
      </c>
      <c r="F207" s="21" t="s">
        <v>100</v>
      </c>
      <c r="G207" s="22" t="s">
        <v>100</v>
      </c>
      <c r="H207" s="21" t="s">
        <v>100</v>
      </c>
      <c r="I207" s="12" t="s">
        <v>100</v>
      </c>
      <c r="J207" s="21" t="s">
        <v>100</v>
      </c>
      <c r="K207" s="21" t="s">
        <v>100</v>
      </c>
      <c r="L207" s="21" t="s">
        <v>100</v>
      </c>
      <c r="M207" s="12" t="s">
        <v>100</v>
      </c>
    </row>
    <row r="208" spans="1:13" x14ac:dyDescent="0.25">
      <c r="A208" s="12">
        <v>207</v>
      </c>
      <c r="B208" s="13" t="s">
        <v>10</v>
      </c>
      <c r="C208" s="12" t="str">
        <f t="shared" si="4"/>
        <v/>
      </c>
      <c r="D208" s="12" t="s">
        <v>100</v>
      </c>
      <c r="E208" s="21" t="s">
        <v>100</v>
      </c>
      <c r="F208" s="21" t="s">
        <v>100</v>
      </c>
      <c r="G208" s="22" t="s">
        <v>100</v>
      </c>
      <c r="H208" s="21" t="s">
        <v>100</v>
      </c>
      <c r="I208" s="12" t="s">
        <v>100</v>
      </c>
      <c r="J208" s="21" t="s">
        <v>100</v>
      </c>
      <c r="K208" s="21" t="s">
        <v>100</v>
      </c>
      <c r="L208" s="21" t="s">
        <v>100</v>
      </c>
      <c r="M208" s="12" t="s">
        <v>100</v>
      </c>
    </row>
    <row r="209" spans="1:13" x14ac:dyDescent="0.25">
      <c r="A209" s="12">
        <v>208</v>
      </c>
      <c r="B209" s="13" t="s">
        <v>10</v>
      </c>
      <c r="C209" s="12" t="str">
        <f t="shared" si="4"/>
        <v/>
      </c>
      <c r="D209" s="12" t="s">
        <v>100</v>
      </c>
      <c r="E209" s="21" t="s">
        <v>100</v>
      </c>
      <c r="F209" s="21" t="s">
        <v>100</v>
      </c>
      <c r="G209" s="22" t="s">
        <v>100</v>
      </c>
      <c r="H209" s="21" t="s">
        <v>100</v>
      </c>
      <c r="I209" s="12" t="s">
        <v>100</v>
      </c>
      <c r="J209" s="21" t="s">
        <v>100</v>
      </c>
      <c r="K209" s="21" t="s">
        <v>100</v>
      </c>
      <c r="L209" s="21" t="s">
        <v>100</v>
      </c>
      <c r="M209" s="12" t="s">
        <v>100</v>
      </c>
    </row>
    <row r="210" spans="1:13" x14ac:dyDescent="0.25">
      <c r="A210" s="12">
        <v>209</v>
      </c>
      <c r="B210" s="13" t="s">
        <v>10</v>
      </c>
      <c r="C210" s="12" t="str">
        <f t="shared" si="4"/>
        <v/>
      </c>
      <c r="D210" s="12" t="s">
        <v>100</v>
      </c>
      <c r="E210" s="21" t="s">
        <v>100</v>
      </c>
      <c r="F210" s="21" t="s">
        <v>100</v>
      </c>
      <c r="G210" s="22" t="s">
        <v>100</v>
      </c>
      <c r="H210" s="21" t="s">
        <v>100</v>
      </c>
      <c r="I210" s="12" t="s">
        <v>100</v>
      </c>
      <c r="J210" s="21" t="s">
        <v>100</v>
      </c>
      <c r="K210" s="21" t="s">
        <v>100</v>
      </c>
      <c r="L210" s="21" t="s">
        <v>100</v>
      </c>
      <c r="M210" s="12" t="s">
        <v>100</v>
      </c>
    </row>
    <row r="211" spans="1:13" x14ac:dyDescent="0.25">
      <c r="A211" s="12">
        <v>210</v>
      </c>
      <c r="B211" s="13" t="s">
        <v>10</v>
      </c>
      <c r="C211" s="12" t="str">
        <f t="shared" si="4"/>
        <v/>
      </c>
      <c r="D211" s="12" t="s">
        <v>100</v>
      </c>
      <c r="E211" s="21" t="s">
        <v>100</v>
      </c>
      <c r="F211" s="21" t="s">
        <v>100</v>
      </c>
      <c r="G211" s="22" t="s">
        <v>100</v>
      </c>
      <c r="H211" s="21" t="s">
        <v>100</v>
      </c>
      <c r="I211" s="12" t="s">
        <v>100</v>
      </c>
      <c r="J211" s="21" t="s">
        <v>100</v>
      </c>
      <c r="K211" s="21" t="s">
        <v>100</v>
      </c>
      <c r="L211" s="21" t="s">
        <v>100</v>
      </c>
      <c r="M211" s="12" t="s">
        <v>100</v>
      </c>
    </row>
    <row r="212" spans="1:13" x14ac:dyDescent="0.25">
      <c r="A212" s="12">
        <v>211</v>
      </c>
      <c r="B212" s="13" t="s">
        <v>10</v>
      </c>
      <c r="C212" s="12" t="str">
        <f t="shared" si="4"/>
        <v/>
      </c>
      <c r="D212" s="12" t="s">
        <v>100</v>
      </c>
      <c r="E212" s="21" t="s">
        <v>100</v>
      </c>
      <c r="F212" s="21" t="s">
        <v>100</v>
      </c>
      <c r="G212" s="22" t="s">
        <v>100</v>
      </c>
      <c r="H212" s="21" t="s">
        <v>100</v>
      </c>
      <c r="I212" s="12" t="s">
        <v>100</v>
      </c>
      <c r="J212" s="21" t="s">
        <v>100</v>
      </c>
      <c r="K212" s="21" t="s">
        <v>100</v>
      </c>
      <c r="L212" s="21" t="s">
        <v>100</v>
      </c>
      <c r="M212" s="12" t="s">
        <v>100</v>
      </c>
    </row>
    <row r="213" spans="1:13" x14ac:dyDescent="0.25">
      <c r="A213" s="12">
        <v>212</v>
      </c>
      <c r="B213" s="13" t="s">
        <v>10</v>
      </c>
      <c r="C213" s="12" t="str">
        <f t="shared" si="4"/>
        <v/>
      </c>
      <c r="D213" s="12" t="s">
        <v>100</v>
      </c>
      <c r="E213" s="21" t="s">
        <v>100</v>
      </c>
      <c r="F213" s="21" t="s">
        <v>100</v>
      </c>
      <c r="G213" s="22" t="s">
        <v>100</v>
      </c>
      <c r="H213" s="21" t="s">
        <v>100</v>
      </c>
      <c r="I213" s="12" t="s">
        <v>100</v>
      </c>
      <c r="J213" s="21" t="s">
        <v>100</v>
      </c>
      <c r="K213" s="21" t="s">
        <v>100</v>
      </c>
      <c r="L213" s="21" t="s">
        <v>100</v>
      </c>
      <c r="M213" s="12" t="s">
        <v>100</v>
      </c>
    </row>
    <row r="214" spans="1:13" x14ac:dyDescent="0.25">
      <c r="A214" s="12">
        <v>213</v>
      </c>
      <c r="B214" s="13" t="s">
        <v>10</v>
      </c>
      <c r="C214" s="12" t="str">
        <f t="shared" si="4"/>
        <v/>
      </c>
      <c r="D214" s="12" t="s">
        <v>100</v>
      </c>
      <c r="E214" s="21" t="s">
        <v>100</v>
      </c>
      <c r="F214" s="21" t="s">
        <v>100</v>
      </c>
      <c r="G214" s="22" t="s">
        <v>100</v>
      </c>
      <c r="H214" s="21" t="s">
        <v>100</v>
      </c>
      <c r="I214" s="12" t="s">
        <v>100</v>
      </c>
      <c r="J214" s="21" t="s">
        <v>100</v>
      </c>
      <c r="K214" s="21" t="s">
        <v>100</v>
      </c>
      <c r="L214" s="21" t="s">
        <v>100</v>
      </c>
      <c r="M214" s="12" t="s">
        <v>100</v>
      </c>
    </row>
    <row r="215" spans="1:13" x14ac:dyDescent="0.25">
      <c r="A215" s="12">
        <v>214</v>
      </c>
      <c r="B215" s="13" t="s">
        <v>10</v>
      </c>
      <c r="C215" s="12" t="str">
        <f t="shared" si="4"/>
        <v/>
      </c>
      <c r="D215" s="12" t="s">
        <v>100</v>
      </c>
      <c r="E215" s="21" t="s">
        <v>100</v>
      </c>
      <c r="F215" s="21" t="s">
        <v>100</v>
      </c>
      <c r="G215" s="22" t="s">
        <v>100</v>
      </c>
      <c r="H215" s="21" t="s">
        <v>100</v>
      </c>
      <c r="I215" s="12" t="s">
        <v>100</v>
      </c>
      <c r="J215" s="21" t="s">
        <v>100</v>
      </c>
      <c r="K215" s="21" t="s">
        <v>100</v>
      </c>
      <c r="L215" s="21" t="s">
        <v>100</v>
      </c>
      <c r="M215" s="12" t="s">
        <v>100</v>
      </c>
    </row>
    <row r="216" spans="1:13" x14ac:dyDescent="0.25">
      <c r="A216" s="12">
        <v>215</v>
      </c>
      <c r="B216" s="13" t="s">
        <v>10</v>
      </c>
      <c r="C216" s="12" t="str">
        <f t="shared" si="4"/>
        <v/>
      </c>
      <c r="D216" s="12" t="s">
        <v>100</v>
      </c>
      <c r="E216" s="21" t="s">
        <v>100</v>
      </c>
      <c r="F216" s="21" t="s">
        <v>100</v>
      </c>
      <c r="G216" s="22" t="s">
        <v>100</v>
      </c>
      <c r="H216" s="21" t="s">
        <v>100</v>
      </c>
      <c r="I216" s="12" t="s">
        <v>100</v>
      </c>
      <c r="J216" s="21" t="s">
        <v>100</v>
      </c>
      <c r="K216" s="21" t="s">
        <v>100</v>
      </c>
      <c r="L216" s="21" t="s">
        <v>100</v>
      </c>
      <c r="M216" s="12" t="s">
        <v>100</v>
      </c>
    </row>
    <row r="217" spans="1:13" x14ac:dyDescent="0.25">
      <c r="A217" s="12">
        <v>216</v>
      </c>
      <c r="B217" s="13" t="s">
        <v>10</v>
      </c>
      <c r="C217" s="12" t="str">
        <f t="shared" si="4"/>
        <v/>
      </c>
      <c r="D217" s="12" t="s">
        <v>100</v>
      </c>
      <c r="E217" s="21" t="s">
        <v>100</v>
      </c>
      <c r="F217" s="21" t="s">
        <v>100</v>
      </c>
      <c r="G217" s="22" t="s">
        <v>100</v>
      </c>
      <c r="H217" s="21" t="s">
        <v>100</v>
      </c>
      <c r="I217" s="12" t="s">
        <v>100</v>
      </c>
      <c r="J217" s="21" t="s">
        <v>100</v>
      </c>
      <c r="K217" s="21" t="s">
        <v>100</v>
      </c>
      <c r="L217" s="21" t="s">
        <v>100</v>
      </c>
      <c r="M217" s="12" t="s">
        <v>100</v>
      </c>
    </row>
    <row r="218" spans="1:13" x14ac:dyDescent="0.25">
      <c r="A218" s="12">
        <v>217</v>
      </c>
      <c r="B218" s="13" t="s">
        <v>10</v>
      </c>
      <c r="C218" s="12" t="str">
        <f t="shared" si="4"/>
        <v/>
      </c>
      <c r="D218" s="12" t="s">
        <v>100</v>
      </c>
      <c r="E218" s="21" t="s">
        <v>100</v>
      </c>
      <c r="F218" s="21" t="s">
        <v>100</v>
      </c>
      <c r="G218" s="22" t="s">
        <v>100</v>
      </c>
      <c r="H218" s="21" t="s">
        <v>100</v>
      </c>
      <c r="I218" s="12" t="s">
        <v>100</v>
      </c>
      <c r="J218" s="21" t="s">
        <v>100</v>
      </c>
      <c r="K218" s="21" t="s">
        <v>100</v>
      </c>
      <c r="L218" s="21" t="s">
        <v>100</v>
      </c>
      <c r="M218" s="12" t="s">
        <v>100</v>
      </c>
    </row>
    <row r="219" spans="1:13" x14ac:dyDescent="0.25">
      <c r="A219" s="12">
        <v>218</v>
      </c>
      <c r="B219" s="13" t="s">
        <v>10</v>
      </c>
      <c r="C219" s="12" t="str">
        <f t="shared" si="4"/>
        <v/>
      </c>
      <c r="D219" s="12" t="s">
        <v>100</v>
      </c>
      <c r="E219" s="21" t="s">
        <v>100</v>
      </c>
      <c r="F219" s="21" t="s">
        <v>100</v>
      </c>
      <c r="G219" s="22" t="s">
        <v>100</v>
      </c>
      <c r="H219" s="21" t="s">
        <v>100</v>
      </c>
      <c r="I219" s="12" t="s">
        <v>100</v>
      </c>
      <c r="J219" s="21" t="s">
        <v>100</v>
      </c>
      <c r="K219" s="21" t="s">
        <v>100</v>
      </c>
      <c r="L219" s="21" t="s">
        <v>100</v>
      </c>
      <c r="M219" s="12" t="s">
        <v>100</v>
      </c>
    </row>
    <row r="220" spans="1:13" x14ac:dyDescent="0.25">
      <c r="A220" s="12">
        <v>219</v>
      </c>
      <c r="B220" s="13" t="s">
        <v>10</v>
      </c>
      <c r="C220" s="12" t="str">
        <f t="shared" si="4"/>
        <v/>
      </c>
      <c r="D220" s="12" t="s">
        <v>100</v>
      </c>
      <c r="E220" s="21" t="s">
        <v>100</v>
      </c>
      <c r="F220" s="21" t="s">
        <v>100</v>
      </c>
      <c r="G220" s="22" t="s">
        <v>100</v>
      </c>
      <c r="H220" s="21" t="s">
        <v>100</v>
      </c>
      <c r="I220" s="12" t="s">
        <v>100</v>
      </c>
      <c r="J220" s="21" t="s">
        <v>100</v>
      </c>
      <c r="K220" s="21" t="s">
        <v>100</v>
      </c>
      <c r="L220" s="21" t="s">
        <v>100</v>
      </c>
      <c r="M220" s="12" t="s">
        <v>100</v>
      </c>
    </row>
    <row r="221" spans="1:13" x14ac:dyDescent="0.25">
      <c r="A221" s="12">
        <v>220</v>
      </c>
      <c r="B221" s="13" t="s">
        <v>10</v>
      </c>
      <c r="C221" s="12" t="str">
        <f t="shared" si="4"/>
        <v/>
      </c>
      <c r="D221" s="12" t="s">
        <v>100</v>
      </c>
      <c r="E221" s="21" t="s">
        <v>100</v>
      </c>
      <c r="F221" s="21" t="s">
        <v>100</v>
      </c>
      <c r="G221" s="22" t="s">
        <v>100</v>
      </c>
      <c r="H221" s="21" t="s">
        <v>100</v>
      </c>
      <c r="I221" s="12" t="s">
        <v>100</v>
      </c>
      <c r="J221" s="21" t="s">
        <v>100</v>
      </c>
      <c r="K221" s="21" t="s">
        <v>100</v>
      </c>
      <c r="L221" s="21" t="s">
        <v>100</v>
      </c>
      <c r="M221" s="12" t="s">
        <v>100</v>
      </c>
    </row>
    <row r="222" spans="1:13" x14ac:dyDescent="0.25">
      <c r="A222" s="12">
        <v>221</v>
      </c>
      <c r="B222" s="13" t="s">
        <v>10</v>
      </c>
      <c r="C222" s="12" t="str">
        <f t="shared" si="4"/>
        <v/>
      </c>
      <c r="D222" s="12" t="s">
        <v>100</v>
      </c>
      <c r="E222" s="21" t="s">
        <v>100</v>
      </c>
      <c r="F222" s="21" t="s">
        <v>100</v>
      </c>
      <c r="G222" s="22" t="s">
        <v>100</v>
      </c>
      <c r="H222" s="21" t="s">
        <v>100</v>
      </c>
      <c r="I222" s="12" t="s">
        <v>100</v>
      </c>
      <c r="J222" s="21" t="s">
        <v>100</v>
      </c>
      <c r="K222" s="21" t="s">
        <v>100</v>
      </c>
      <c r="L222" s="21" t="s">
        <v>100</v>
      </c>
      <c r="M222" s="12" t="s">
        <v>100</v>
      </c>
    </row>
    <row r="223" spans="1:13" x14ac:dyDescent="0.25">
      <c r="A223" s="12">
        <v>222</v>
      </c>
      <c r="B223" s="13" t="s">
        <v>10</v>
      </c>
      <c r="C223" s="12" t="str">
        <f t="shared" si="4"/>
        <v/>
      </c>
      <c r="D223" s="12" t="s">
        <v>100</v>
      </c>
      <c r="E223" s="21" t="s">
        <v>100</v>
      </c>
      <c r="F223" s="21" t="s">
        <v>100</v>
      </c>
      <c r="G223" s="22" t="s">
        <v>100</v>
      </c>
      <c r="H223" s="21" t="s">
        <v>100</v>
      </c>
      <c r="I223" s="12" t="s">
        <v>100</v>
      </c>
      <c r="J223" s="21" t="s">
        <v>100</v>
      </c>
      <c r="K223" s="21" t="s">
        <v>100</v>
      </c>
      <c r="L223" s="21" t="s">
        <v>100</v>
      </c>
      <c r="M223" s="12" t="s">
        <v>100</v>
      </c>
    </row>
    <row r="224" spans="1:13" x14ac:dyDescent="0.25">
      <c r="A224" s="12">
        <v>223</v>
      </c>
      <c r="B224" s="13" t="s">
        <v>10</v>
      </c>
      <c r="C224" s="12" t="str">
        <f t="shared" si="4"/>
        <v/>
      </c>
      <c r="D224" s="12" t="s">
        <v>100</v>
      </c>
      <c r="E224" s="21" t="s">
        <v>100</v>
      </c>
      <c r="F224" s="21" t="s">
        <v>100</v>
      </c>
      <c r="G224" s="22" t="s">
        <v>100</v>
      </c>
      <c r="H224" s="21" t="s">
        <v>100</v>
      </c>
      <c r="I224" s="12" t="s">
        <v>100</v>
      </c>
      <c r="J224" s="21" t="s">
        <v>100</v>
      </c>
      <c r="K224" s="21" t="s">
        <v>100</v>
      </c>
      <c r="L224" s="21" t="s">
        <v>100</v>
      </c>
      <c r="M224" s="12" t="s">
        <v>100</v>
      </c>
    </row>
    <row r="225" spans="1:13" x14ac:dyDescent="0.25">
      <c r="A225" s="12">
        <v>224</v>
      </c>
      <c r="B225" s="13" t="s">
        <v>10</v>
      </c>
      <c r="C225" s="12" t="str">
        <f t="shared" si="4"/>
        <v/>
      </c>
      <c r="D225" s="12" t="s">
        <v>100</v>
      </c>
      <c r="E225" s="21" t="s">
        <v>100</v>
      </c>
      <c r="F225" s="21" t="s">
        <v>100</v>
      </c>
      <c r="G225" s="22" t="s">
        <v>100</v>
      </c>
      <c r="H225" s="21" t="s">
        <v>100</v>
      </c>
      <c r="I225" s="12" t="s">
        <v>100</v>
      </c>
      <c r="J225" s="21" t="s">
        <v>100</v>
      </c>
      <c r="K225" s="21" t="s">
        <v>100</v>
      </c>
      <c r="L225" s="21" t="s">
        <v>100</v>
      </c>
      <c r="M225" s="12" t="s">
        <v>100</v>
      </c>
    </row>
    <row r="226" spans="1:13" x14ac:dyDescent="0.25">
      <c r="A226" s="12">
        <v>225</v>
      </c>
      <c r="B226" s="13" t="s">
        <v>10</v>
      </c>
      <c r="C226" s="12" t="str">
        <f t="shared" si="4"/>
        <v/>
      </c>
      <c r="D226" s="12" t="s">
        <v>100</v>
      </c>
      <c r="E226" s="21" t="s">
        <v>100</v>
      </c>
      <c r="F226" s="21" t="s">
        <v>100</v>
      </c>
      <c r="G226" s="22" t="s">
        <v>100</v>
      </c>
      <c r="H226" s="21" t="s">
        <v>100</v>
      </c>
      <c r="I226" s="12" t="s">
        <v>100</v>
      </c>
      <c r="J226" s="21" t="s">
        <v>100</v>
      </c>
      <c r="K226" s="21" t="s">
        <v>100</v>
      </c>
      <c r="L226" s="21" t="s">
        <v>100</v>
      </c>
      <c r="M226" s="12" t="s">
        <v>100</v>
      </c>
    </row>
    <row r="227" spans="1:13" x14ac:dyDescent="0.25">
      <c r="A227" s="12">
        <v>226</v>
      </c>
      <c r="B227" s="13" t="s">
        <v>10</v>
      </c>
      <c r="C227" s="12" t="str">
        <f t="shared" si="4"/>
        <v/>
      </c>
      <c r="D227" s="12" t="s">
        <v>100</v>
      </c>
      <c r="E227" s="21" t="s">
        <v>100</v>
      </c>
      <c r="F227" s="21" t="s">
        <v>100</v>
      </c>
      <c r="G227" s="22" t="s">
        <v>100</v>
      </c>
      <c r="H227" s="21" t="s">
        <v>100</v>
      </c>
      <c r="I227" s="12" t="s">
        <v>100</v>
      </c>
      <c r="J227" s="21" t="s">
        <v>100</v>
      </c>
      <c r="K227" s="21" t="s">
        <v>100</v>
      </c>
      <c r="L227" s="21" t="s">
        <v>100</v>
      </c>
      <c r="M227" s="12" t="s">
        <v>100</v>
      </c>
    </row>
    <row r="228" spans="1:13" x14ac:dyDescent="0.25">
      <c r="A228" s="12">
        <v>227</v>
      </c>
      <c r="B228" s="13" t="s">
        <v>10</v>
      </c>
      <c r="C228" s="12" t="str">
        <f t="shared" si="4"/>
        <v/>
      </c>
      <c r="D228" s="12" t="s">
        <v>100</v>
      </c>
      <c r="E228" s="21" t="s">
        <v>100</v>
      </c>
      <c r="F228" s="21" t="s">
        <v>100</v>
      </c>
      <c r="G228" s="22" t="s">
        <v>100</v>
      </c>
      <c r="H228" s="21" t="s">
        <v>100</v>
      </c>
      <c r="I228" s="12" t="s">
        <v>100</v>
      </c>
      <c r="J228" s="21" t="s">
        <v>100</v>
      </c>
      <c r="K228" s="21" t="s">
        <v>100</v>
      </c>
      <c r="L228" s="21" t="s">
        <v>100</v>
      </c>
      <c r="M228" s="12" t="s">
        <v>100</v>
      </c>
    </row>
    <row r="229" spans="1:13" x14ac:dyDescent="0.25">
      <c r="A229" s="12">
        <v>228</v>
      </c>
      <c r="B229" s="13" t="s">
        <v>10</v>
      </c>
      <c r="C229" s="12" t="str">
        <f t="shared" si="4"/>
        <v/>
      </c>
      <c r="D229" s="12" t="s">
        <v>100</v>
      </c>
      <c r="E229" s="21" t="s">
        <v>100</v>
      </c>
      <c r="F229" s="21" t="s">
        <v>100</v>
      </c>
      <c r="G229" s="22" t="s">
        <v>100</v>
      </c>
      <c r="H229" s="21" t="s">
        <v>100</v>
      </c>
      <c r="I229" s="12" t="s">
        <v>100</v>
      </c>
      <c r="J229" s="21" t="s">
        <v>100</v>
      </c>
      <c r="K229" s="21" t="s">
        <v>100</v>
      </c>
      <c r="L229" s="21" t="s">
        <v>100</v>
      </c>
      <c r="M229" s="12" t="s">
        <v>100</v>
      </c>
    </row>
    <row r="230" spans="1:13" x14ac:dyDescent="0.25">
      <c r="A230" s="12">
        <v>229</v>
      </c>
      <c r="B230" s="13" t="s">
        <v>10</v>
      </c>
      <c r="C230" s="12" t="str">
        <f t="shared" si="4"/>
        <v/>
      </c>
      <c r="D230" s="12" t="s">
        <v>100</v>
      </c>
      <c r="E230" s="21" t="s">
        <v>100</v>
      </c>
      <c r="F230" s="21" t="s">
        <v>100</v>
      </c>
      <c r="G230" s="22" t="s">
        <v>100</v>
      </c>
      <c r="H230" s="21" t="s">
        <v>100</v>
      </c>
      <c r="I230" s="12" t="s">
        <v>100</v>
      </c>
      <c r="J230" s="21" t="s">
        <v>100</v>
      </c>
      <c r="K230" s="21" t="s">
        <v>100</v>
      </c>
      <c r="L230" s="21" t="s">
        <v>100</v>
      </c>
      <c r="M230" s="12" t="s">
        <v>100</v>
      </c>
    </row>
    <row r="231" spans="1:13" x14ac:dyDescent="0.25">
      <c r="A231" s="12">
        <v>230</v>
      </c>
      <c r="B231" s="13" t="s">
        <v>10</v>
      </c>
      <c r="C231" s="12" t="str">
        <f t="shared" si="4"/>
        <v/>
      </c>
      <c r="D231" s="12" t="s">
        <v>100</v>
      </c>
      <c r="E231" s="21" t="s">
        <v>100</v>
      </c>
      <c r="F231" s="21" t="s">
        <v>100</v>
      </c>
      <c r="G231" s="22" t="s">
        <v>100</v>
      </c>
      <c r="H231" s="21" t="s">
        <v>100</v>
      </c>
      <c r="I231" s="12" t="s">
        <v>100</v>
      </c>
      <c r="J231" s="21" t="s">
        <v>100</v>
      </c>
      <c r="K231" s="21" t="s">
        <v>100</v>
      </c>
      <c r="L231" s="21" t="s">
        <v>100</v>
      </c>
      <c r="M231" s="12" t="s">
        <v>100</v>
      </c>
    </row>
    <row r="232" spans="1:13" x14ac:dyDescent="0.25">
      <c r="A232" s="12">
        <v>231</v>
      </c>
      <c r="B232" s="13" t="s">
        <v>10</v>
      </c>
      <c r="C232" s="12" t="str">
        <f t="shared" si="4"/>
        <v/>
      </c>
      <c r="D232" s="12" t="s">
        <v>100</v>
      </c>
      <c r="E232" s="21" t="s">
        <v>100</v>
      </c>
      <c r="F232" s="21" t="s">
        <v>100</v>
      </c>
      <c r="G232" s="22" t="s">
        <v>100</v>
      </c>
      <c r="H232" s="21" t="s">
        <v>100</v>
      </c>
      <c r="I232" s="12" t="s">
        <v>100</v>
      </c>
      <c r="J232" s="21" t="s">
        <v>100</v>
      </c>
      <c r="K232" s="21" t="s">
        <v>100</v>
      </c>
      <c r="L232" s="21" t="s">
        <v>100</v>
      </c>
      <c r="M232" s="12" t="s">
        <v>100</v>
      </c>
    </row>
    <row r="233" spans="1:13" x14ac:dyDescent="0.25">
      <c r="A233" s="12">
        <v>232</v>
      </c>
      <c r="B233" s="13" t="s">
        <v>10</v>
      </c>
      <c r="C233" s="12" t="str">
        <f t="shared" si="4"/>
        <v/>
      </c>
      <c r="D233" s="12" t="s">
        <v>100</v>
      </c>
      <c r="E233" s="21" t="s">
        <v>100</v>
      </c>
      <c r="F233" s="21" t="s">
        <v>100</v>
      </c>
      <c r="G233" s="22" t="s">
        <v>100</v>
      </c>
      <c r="H233" s="21" t="s">
        <v>100</v>
      </c>
      <c r="I233" s="12" t="s">
        <v>100</v>
      </c>
      <c r="J233" s="21" t="s">
        <v>100</v>
      </c>
      <c r="K233" s="21" t="s">
        <v>100</v>
      </c>
      <c r="L233" s="21" t="s">
        <v>100</v>
      </c>
      <c r="M233" s="12" t="s">
        <v>100</v>
      </c>
    </row>
    <row r="234" spans="1:13" x14ac:dyDescent="0.25">
      <c r="A234" s="12">
        <v>233</v>
      </c>
      <c r="B234" s="13" t="s">
        <v>10</v>
      </c>
      <c r="C234" s="12" t="str">
        <f t="shared" si="4"/>
        <v/>
      </c>
      <c r="D234" s="12" t="s">
        <v>100</v>
      </c>
      <c r="E234" s="21" t="s">
        <v>100</v>
      </c>
      <c r="F234" s="21" t="s">
        <v>100</v>
      </c>
      <c r="G234" s="22" t="s">
        <v>100</v>
      </c>
      <c r="H234" s="21" t="s">
        <v>100</v>
      </c>
      <c r="I234" s="12" t="s">
        <v>100</v>
      </c>
      <c r="J234" s="21" t="s">
        <v>100</v>
      </c>
      <c r="K234" s="21" t="s">
        <v>100</v>
      </c>
      <c r="L234" s="21" t="s">
        <v>100</v>
      </c>
      <c r="M234" s="12" t="s">
        <v>100</v>
      </c>
    </row>
    <row r="235" spans="1:13" x14ac:dyDescent="0.25">
      <c r="A235" s="12">
        <v>234</v>
      </c>
      <c r="B235" s="13" t="s">
        <v>10</v>
      </c>
      <c r="C235" s="12" t="str">
        <f t="shared" si="4"/>
        <v/>
      </c>
      <c r="D235" s="12" t="s">
        <v>100</v>
      </c>
      <c r="E235" s="21" t="s">
        <v>100</v>
      </c>
      <c r="F235" s="21" t="s">
        <v>100</v>
      </c>
      <c r="G235" s="22" t="s">
        <v>100</v>
      </c>
      <c r="H235" s="21" t="s">
        <v>100</v>
      </c>
      <c r="I235" s="12" t="s">
        <v>100</v>
      </c>
      <c r="J235" s="21" t="s">
        <v>100</v>
      </c>
      <c r="K235" s="21" t="s">
        <v>100</v>
      </c>
      <c r="L235" s="21" t="s">
        <v>100</v>
      </c>
      <c r="M235" s="12" t="s">
        <v>100</v>
      </c>
    </row>
    <row r="236" spans="1:13" x14ac:dyDescent="0.25">
      <c r="A236" s="12">
        <v>235</v>
      </c>
      <c r="B236" s="13" t="s">
        <v>10</v>
      </c>
      <c r="C236" s="12" t="str">
        <f t="shared" si="4"/>
        <v/>
      </c>
      <c r="D236" s="12" t="s">
        <v>100</v>
      </c>
      <c r="E236" s="21" t="s">
        <v>100</v>
      </c>
      <c r="F236" s="21" t="s">
        <v>100</v>
      </c>
      <c r="G236" s="22" t="s">
        <v>100</v>
      </c>
      <c r="H236" s="21" t="s">
        <v>100</v>
      </c>
      <c r="I236" s="12" t="s">
        <v>100</v>
      </c>
      <c r="J236" s="21" t="s">
        <v>100</v>
      </c>
      <c r="K236" s="21" t="s">
        <v>100</v>
      </c>
      <c r="L236" s="21" t="s">
        <v>100</v>
      </c>
      <c r="M236" s="12" t="s">
        <v>100</v>
      </c>
    </row>
    <row r="237" spans="1:13" x14ac:dyDescent="0.25">
      <c r="A237" s="12">
        <v>236</v>
      </c>
      <c r="B237" s="13" t="s">
        <v>10</v>
      </c>
      <c r="C237" s="12" t="str">
        <f t="shared" si="4"/>
        <v/>
      </c>
      <c r="D237" s="12" t="s">
        <v>100</v>
      </c>
      <c r="E237" s="21" t="s">
        <v>100</v>
      </c>
      <c r="F237" s="21" t="s">
        <v>100</v>
      </c>
      <c r="G237" s="22" t="s">
        <v>100</v>
      </c>
      <c r="H237" s="21" t="s">
        <v>100</v>
      </c>
      <c r="I237" s="12" t="s">
        <v>100</v>
      </c>
      <c r="J237" s="21" t="s">
        <v>100</v>
      </c>
      <c r="K237" s="21" t="s">
        <v>100</v>
      </c>
      <c r="L237" s="21" t="s">
        <v>100</v>
      </c>
      <c r="M237" s="12" t="s">
        <v>100</v>
      </c>
    </row>
    <row r="238" spans="1:13" x14ac:dyDescent="0.25">
      <c r="A238" s="12">
        <v>237</v>
      </c>
      <c r="B238" s="13" t="s">
        <v>10</v>
      </c>
      <c r="C238" s="12" t="str">
        <f t="shared" si="4"/>
        <v/>
      </c>
      <c r="D238" s="12" t="s">
        <v>100</v>
      </c>
      <c r="E238" s="21" t="s">
        <v>100</v>
      </c>
      <c r="F238" s="21" t="s">
        <v>100</v>
      </c>
      <c r="G238" s="22" t="s">
        <v>100</v>
      </c>
      <c r="H238" s="21" t="s">
        <v>100</v>
      </c>
      <c r="I238" s="12" t="s">
        <v>100</v>
      </c>
      <c r="J238" s="21" t="s">
        <v>100</v>
      </c>
      <c r="K238" s="21" t="s">
        <v>100</v>
      </c>
      <c r="L238" s="21" t="s">
        <v>100</v>
      </c>
      <c r="M238" s="12" t="s">
        <v>100</v>
      </c>
    </row>
    <row r="239" spans="1:13" x14ac:dyDescent="0.25">
      <c r="A239" s="12">
        <v>238</v>
      </c>
      <c r="B239" s="13" t="s">
        <v>10</v>
      </c>
      <c r="C239" s="12" t="str">
        <f t="shared" si="4"/>
        <v/>
      </c>
      <c r="D239" s="12" t="s">
        <v>100</v>
      </c>
      <c r="E239" s="21" t="s">
        <v>100</v>
      </c>
      <c r="F239" s="21" t="s">
        <v>100</v>
      </c>
      <c r="G239" s="22" t="s">
        <v>100</v>
      </c>
      <c r="H239" s="21" t="s">
        <v>100</v>
      </c>
      <c r="I239" s="12" t="s">
        <v>100</v>
      </c>
      <c r="J239" s="21" t="s">
        <v>100</v>
      </c>
      <c r="K239" s="21" t="s">
        <v>100</v>
      </c>
      <c r="L239" s="21" t="s">
        <v>100</v>
      </c>
      <c r="M239" s="12" t="s">
        <v>100</v>
      </c>
    </row>
    <row r="240" spans="1:13" x14ac:dyDescent="0.25">
      <c r="A240" s="12">
        <v>239</v>
      </c>
      <c r="B240" s="13" t="s">
        <v>10</v>
      </c>
      <c r="C240" s="12" t="str">
        <f t="shared" si="4"/>
        <v/>
      </c>
      <c r="D240" s="12" t="s">
        <v>100</v>
      </c>
      <c r="E240" s="21" t="s">
        <v>100</v>
      </c>
      <c r="F240" s="21" t="s">
        <v>100</v>
      </c>
      <c r="G240" s="22" t="s">
        <v>100</v>
      </c>
      <c r="H240" s="21" t="s">
        <v>100</v>
      </c>
      <c r="I240" s="12" t="s">
        <v>100</v>
      </c>
      <c r="J240" s="21" t="s">
        <v>100</v>
      </c>
      <c r="K240" s="21" t="s">
        <v>100</v>
      </c>
      <c r="L240" s="21" t="s">
        <v>100</v>
      </c>
      <c r="M240" s="12" t="s">
        <v>100</v>
      </c>
    </row>
    <row r="241" spans="1:13" x14ac:dyDescent="0.25">
      <c r="A241" s="12">
        <v>240</v>
      </c>
      <c r="B241" s="13" t="s">
        <v>10</v>
      </c>
      <c r="C241" s="12" t="str">
        <f t="shared" si="4"/>
        <v/>
      </c>
      <c r="D241" s="12" t="s">
        <v>100</v>
      </c>
      <c r="E241" s="21" t="s">
        <v>100</v>
      </c>
      <c r="F241" s="21" t="s">
        <v>100</v>
      </c>
      <c r="G241" s="22" t="s">
        <v>100</v>
      </c>
      <c r="H241" s="21" t="s">
        <v>100</v>
      </c>
      <c r="I241" s="12" t="s">
        <v>100</v>
      </c>
      <c r="J241" s="21" t="s">
        <v>100</v>
      </c>
      <c r="K241" s="21" t="s">
        <v>100</v>
      </c>
      <c r="L241" s="21" t="s">
        <v>100</v>
      </c>
      <c r="M241" s="12" t="s">
        <v>100</v>
      </c>
    </row>
    <row r="242" spans="1:13" x14ac:dyDescent="0.25">
      <c r="A242" s="12">
        <v>241</v>
      </c>
      <c r="B242" s="13" t="s">
        <v>10</v>
      </c>
      <c r="C242" s="12" t="str">
        <f t="shared" si="4"/>
        <v/>
      </c>
      <c r="D242" s="12" t="s">
        <v>100</v>
      </c>
      <c r="E242" s="21" t="s">
        <v>100</v>
      </c>
      <c r="F242" s="21" t="s">
        <v>100</v>
      </c>
      <c r="G242" s="22" t="s">
        <v>100</v>
      </c>
      <c r="H242" s="21" t="s">
        <v>100</v>
      </c>
      <c r="I242" s="12" t="s">
        <v>100</v>
      </c>
      <c r="J242" s="21" t="s">
        <v>100</v>
      </c>
      <c r="K242" s="21" t="s">
        <v>100</v>
      </c>
      <c r="L242" s="21" t="s">
        <v>100</v>
      </c>
      <c r="M242" s="12" t="s">
        <v>100</v>
      </c>
    </row>
    <row r="243" spans="1:13" x14ac:dyDescent="0.25">
      <c r="A243" s="12">
        <v>242</v>
      </c>
      <c r="B243" s="13" t="s">
        <v>10</v>
      </c>
      <c r="C243" s="12" t="str">
        <f t="shared" si="4"/>
        <v/>
      </c>
      <c r="D243" s="12" t="s">
        <v>100</v>
      </c>
      <c r="E243" s="21" t="s">
        <v>100</v>
      </c>
      <c r="F243" s="21" t="s">
        <v>100</v>
      </c>
      <c r="G243" s="22" t="s">
        <v>100</v>
      </c>
      <c r="H243" s="21" t="s">
        <v>100</v>
      </c>
      <c r="I243" s="12" t="s">
        <v>100</v>
      </c>
      <c r="J243" s="21" t="s">
        <v>100</v>
      </c>
      <c r="K243" s="21" t="s">
        <v>100</v>
      </c>
      <c r="L243" s="21" t="s">
        <v>100</v>
      </c>
      <c r="M243" s="12" t="s">
        <v>100</v>
      </c>
    </row>
    <row r="244" spans="1:13" x14ac:dyDescent="0.25">
      <c r="A244" s="12">
        <v>243</v>
      </c>
      <c r="B244" s="13" t="s">
        <v>10</v>
      </c>
      <c r="C244" s="12" t="str">
        <f t="shared" si="4"/>
        <v/>
      </c>
      <c r="D244" s="12" t="s">
        <v>100</v>
      </c>
      <c r="E244" s="21" t="s">
        <v>100</v>
      </c>
      <c r="F244" s="21" t="s">
        <v>100</v>
      </c>
      <c r="G244" s="22" t="s">
        <v>100</v>
      </c>
      <c r="H244" s="21" t="s">
        <v>100</v>
      </c>
      <c r="I244" s="12" t="s">
        <v>100</v>
      </c>
      <c r="J244" s="21" t="s">
        <v>100</v>
      </c>
      <c r="K244" s="21" t="s">
        <v>100</v>
      </c>
      <c r="L244" s="21" t="s">
        <v>100</v>
      </c>
      <c r="M244" s="12" t="s">
        <v>100</v>
      </c>
    </row>
    <row r="245" spans="1:13" x14ac:dyDescent="0.25">
      <c r="A245" s="12">
        <v>244</v>
      </c>
      <c r="B245" s="13" t="s">
        <v>10</v>
      </c>
      <c r="C245" s="12" t="str">
        <f t="shared" si="4"/>
        <v/>
      </c>
      <c r="D245" s="12" t="s">
        <v>100</v>
      </c>
      <c r="E245" s="21" t="s">
        <v>100</v>
      </c>
      <c r="F245" s="21" t="s">
        <v>100</v>
      </c>
      <c r="G245" s="22" t="s">
        <v>100</v>
      </c>
      <c r="H245" s="21" t="s">
        <v>100</v>
      </c>
      <c r="I245" s="12" t="s">
        <v>100</v>
      </c>
      <c r="J245" s="21" t="s">
        <v>100</v>
      </c>
      <c r="K245" s="21" t="s">
        <v>100</v>
      </c>
      <c r="L245" s="21" t="s">
        <v>100</v>
      </c>
      <c r="M245" s="12" t="s">
        <v>100</v>
      </c>
    </row>
    <row r="246" spans="1:13" x14ac:dyDescent="0.25">
      <c r="A246" s="12">
        <v>245</v>
      </c>
      <c r="B246" s="13" t="s">
        <v>10</v>
      </c>
      <c r="C246" s="12" t="str">
        <f t="shared" si="4"/>
        <v/>
      </c>
      <c r="D246" s="12" t="s">
        <v>100</v>
      </c>
      <c r="E246" s="21" t="s">
        <v>100</v>
      </c>
      <c r="F246" s="21" t="s">
        <v>100</v>
      </c>
      <c r="G246" s="22" t="s">
        <v>100</v>
      </c>
      <c r="H246" s="21" t="s">
        <v>100</v>
      </c>
      <c r="I246" s="12" t="s">
        <v>100</v>
      </c>
      <c r="J246" s="21" t="s">
        <v>100</v>
      </c>
      <c r="K246" s="21" t="s">
        <v>100</v>
      </c>
      <c r="L246" s="21" t="s">
        <v>100</v>
      </c>
      <c r="M246" s="12" t="s">
        <v>100</v>
      </c>
    </row>
    <row r="247" spans="1:13" x14ac:dyDescent="0.25">
      <c r="A247" s="12">
        <v>246</v>
      </c>
      <c r="B247" s="13" t="s">
        <v>10</v>
      </c>
      <c r="C247" s="12" t="str">
        <f t="shared" si="4"/>
        <v/>
      </c>
      <c r="D247" s="12" t="s">
        <v>100</v>
      </c>
      <c r="E247" s="21" t="s">
        <v>100</v>
      </c>
      <c r="F247" s="21" t="s">
        <v>100</v>
      </c>
      <c r="G247" s="22" t="s">
        <v>100</v>
      </c>
      <c r="H247" s="21" t="s">
        <v>100</v>
      </c>
      <c r="I247" s="12" t="s">
        <v>100</v>
      </c>
      <c r="J247" s="21" t="s">
        <v>100</v>
      </c>
      <c r="K247" s="21" t="s">
        <v>100</v>
      </c>
      <c r="L247" s="21" t="s">
        <v>100</v>
      </c>
      <c r="M247" s="12" t="s">
        <v>100</v>
      </c>
    </row>
    <row r="248" spans="1:13" x14ac:dyDescent="0.25">
      <c r="A248" s="12">
        <v>247</v>
      </c>
      <c r="B248" s="13" t="s">
        <v>10</v>
      </c>
      <c r="C248" s="12" t="str">
        <f t="shared" si="4"/>
        <v/>
      </c>
      <c r="D248" s="12" t="s">
        <v>100</v>
      </c>
      <c r="E248" s="21" t="s">
        <v>100</v>
      </c>
      <c r="F248" s="21" t="s">
        <v>100</v>
      </c>
      <c r="G248" s="22" t="s">
        <v>100</v>
      </c>
      <c r="H248" s="21" t="s">
        <v>100</v>
      </c>
      <c r="I248" s="12" t="s">
        <v>100</v>
      </c>
      <c r="J248" s="21" t="s">
        <v>100</v>
      </c>
      <c r="K248" s="21" t="s">
        <v>100</v>
      </c>
      <c r="L248" s="21" t="s">
        <v>100</v>
      </c>
      <c r="M248" s="12" t="s">
        <v>100</v>
      </c>
    </row>
    <row r="249" spans="1:13" x14ac:dyDescent="0.25">
      <c r="A249" s="12">
        <v>248</v>
      </c>
      <c r="B249" s="13" t="s">
        <v>10</v>
      </c>
      <c r="C249" s="12" t="str">
        <f t="shared" si="4"/>
        <v/>
      </c>
      <c r="D249" s="12" t="s">
        <v>100</v>
      </c>
      <c r="E249" s="21" t="s">
        <v>100</v>
      </c>
      <c r="F249" s="21" t="s">
        <v>100</v>
      </c>
      <c r="G249" s="22" t="s">
        <v>100</v>
      </c>
      <c r="H249" s="21" t="s">
        <v>100</v>
      </c>
      <c r="I249" s="12" t="s">
        <v>100</v>
      </c>
      <c r="J249" s="21" t="s">
        <v>100</v>
      </c>
      <c r="K249" s="21" t="s">
        <v>100</v>
      </c>
      <c r="L249" s="21" t="s">
        <v>100</v>
      </c>
      <c r="M249" s="12" t="s">
        <v>100</v>
      </c>
    </row>
    <row r="250" spans="1:13" x14ac:dyDescent="0.25">
      <c r="A250" s="12">
        <v>249</v>
      </c>
      <c r="B250" s="13" t="s">
        <v>10</v>
      </c>
      <c r="C250" s="12" t="str">
        <f t="shared" si="4"/>
        <v/>
      </c>
      <c r="D250" s="12" t="s">
        <v>100</v>
      </c>
      <c r="E250" s="21" t="s">
        <v>100</v>
      </c>
      <c r="F250" s="21" t="s">
        <v>100</v>
      </c>
      <c r="G250" s="22" t="s">
        <v>100</v>
      </c>
      <c r="H250" s="21" t="s">
        <v>100</v>
      </c>
      <c r="I250" s="12" t="s">
        <v>100</v>
      </c>
      <c r="J250" s="21" t="s">
        <v>100</v>
      </c>
      <c r="K250" s="21" t="s">
        <v>100</v>
      </c>
      <c r="L250" s="21" t="s">
        <v>100</v>
      </c>
      <c r="M250" s="12" t="s">
        <v>100</v>
      </c>
    </row>
    <row r="251" spans="1:13" x14ac:dyDescent="0.25">
      <c r="A251" s="12">
        <v>250</v>
      </c>
      <c r="B251" s="13" t="s">
        <v>10</v>
      </c>
      <c r="C251" s="12" t="str">
        <f t="shared" si="4"/>
        <v/>
      </c>
      <c r="D251" s="12" t="s">
        <v>100</v>
      </c>
      <c r="E251" s="21" t="s">
        <v>100</v>
      </c>
      <c r="F251" s="21" t="s">
        <v>100</v>
      </c>
      <c r="G251" s="22" t="s">
        <v>100</v>
      </c>
      <c r="H251" s="21" t="s">
        <v>100</v>
      </c>
      <c r="I251" s="12" t="s">
        <v>100</v>
      </c>
      <c r="J251" s="21" t="s">
        <v>100</v>
      </c>
      <c r="K251" s="21" t="s">
        <v>100</v>
      </c>
      <c r="L251" s="21" t="s">
        <v>100</v>
      </c>
      <c r="M251" s="12" t="s">
        <v>100</v>
      </c>
    </row>
    <row r="252" spans="1:13" x14ac:dyDescent="0.25">
      <c r="A252" s="12">
        <v>251</v>
      </c>
      <c r="B252" s="13" t="s">
        <v>10</v>
      </c>
      <c r="C252" s="12" t="str">
        <f t="shared" si="4"/>
        <v/>
      </c>
      <c r="D252" s="12" t="s">
        <v>100</v>
      </c>
      <c r="E252" s="21" t="s">
        <v>100</v>
      </c>
      <c r="F252" s="21" t="s">
        <v>100</v>
      </c>
      <c r="G252" s="22" t="s">
        <v>100</v>
      </c>
      <c r="H252" s="21" t="s">
        <v>100</v>
      </c>
      <c r="I252" s="12" t="s">
        <v>100</v>
      </c>
      <c r="J252" s="21" t="s">
        <v>100</v>
      </c>
      <c r="K252" s="21" t="s">
        <v>100</v>
      </c>
      <c r="L252" s="21" t="s">
        <v>100</v>
      </c>
      <c r="M252" s="12" t="s">
        <v>100</v>
      </c>
    </row>
    <row r="253" spans="1:13" x14ac:dyDescent="0.25">
      <c r="A253" s="12">
        <v>252</v>
      </c>
      <c r="B253" s="13" t="s">
        <v>10</v>
      </c>
      <c r="C253" s="12" t="str">
        <f t="shared" si="4"/>
        <v/>
      </c>
      <c r="D253" s="12" t="s">
        <v>100</v>
      </c>
      <c r="E253" s="21" t="s">
        <v>100</v>
      </c>
      <c r="F253" s="21" t="s">
        <v>100</v>
      </c>
      <c r="G253" s="22" t="s">
        <v>100</v>
      </c>
      <c r="H253" s="21" t="s">
        <v>100</v>
      </c>
      <c r="I253" s="12" t="s">
        <v>100</v>
      </c>
      <c r="J253" s="21" t="s">
        <v>100</v>
      </c>
      <c r="K253" s="21" t="s">
        <v>100</v>
      </c>
      <c r="L253" s="21" t="s">
        <v>100</v>
      </c>
      <c r="M253" s="12" t="s">
        <v>100</v>
      </c>
    </row>
    <row r="254" spans="1:13" x14ac:dyDescent="0.25">
      <c r="A254" s="12">
        <v>253</v>
      </c>
      <c r="B254" s="13" t="s">
        <v>10</v>
      </c>
      <c r="C254" s="12" t="str">
        <f t="shared" si="4"/>
        <v/>
      </c>
      <c r="D254" s="12" t="s">
        <v>100</v>
      </c>
      <c r="E254" s="21" t="s">
        <v>100</v>
      </c>
      <c r="F254" s="21" t="s">
        <v>100</v>
      </c>
      <c r="G254" s="22" t="s">
        <v>100</v>
      </c>
      <c r="H254" s="21" t="s">
        <v>100</v>
      </c>
      <c r="I254" s="12" t="s">
        <v>100</v>
      </c>
      <c r="J254" s="21" t="s">
        <v>100</v>
      </c>
      <c r="K254" s="21" t="s">
        <v>100</v>
      </c>
      <c r="L254" s="21" t="s">
        <v>100</v>
      </c>
      <c r="M254" s="12" t="s">
        <v>100</v>
      </c>
    </row>
    <row r="255" spans="1:13" x14ac:dyDescent="0.25">
      <c r="A255" s="12">
        <v>254</v>
      </c>
      <c r="B255" s="13" t="s">
        <v>10</v>
      </c>
      <c r="C255" s="12" t="str">
        <f t="shared" si="4"/>
        <v/>
      </c>
      <c r="D255" s="12" t="s">
        <v>100</v>
      </c>
      <c r="E255" s="21" t="s">
        <v>100</v>
      </c>
      <c r="F255" s="21" t="s">
        <v>100</v>
      </c>
      <c r="G255" s="22" t="s">
        <v>100</v>
      </c>
      <c r="H255" s="21" t="s">
        <v>100</v>
      </c>
      <c r="I255" s="12" t="s">
        <v>100</v>
      </c>
      <c r="J255" s="21" t="s">
        <v>100</v>
      </c>
      <c r="K255" s="21" t="s">
        <v>100</v>
      </c>
      <c r="L255" s="21" t="s">
        <v>100</v>
      </c>
      <c r="M255" s="12" t="s">
        <v>100</v>
      </c>
    </row>
    <row r="256" spans="1:13" x14ac:dyDescent="0.25">
      <c r="A256" s="12">
        <v>255</v>
      </c>
      <c r="B256" s="13" t="s">
        <v>10</v>
      </c>
      <c r="C256" s="12" t="str">
        <f t="shared" si="4"/>
        <v/>
      </c>
      <c r="D256" s="12" t="s">
        <v>100</v>
      </c>
      <c r="E256" s="21" t="s">
        <v>100</v>
      </c>
      <c r="F256" s="21" t="s">
        <v>100</v>
      </c>
      <c r="G256" s="22" t="s">
        <v>100</v>
      </c>
      <c r="H256" s="21" t="s">
        <v>100</v>
      </c>
      <c r="I256" s="12" t="s">
        <v>100</v>
      </c>
      <c r="J256" s="21" t="s">
        <v>100</v>
      </c>
      <c r="K256" s="21" t="s">
        <v>100</v>
      </c>
      <c r="L256" s="21" t="s">
        <v>100</v>
      </c>
      <c r="M256" s="12" t="s">
        <v>100</v>
      </c>
    </row>
    <row r="257" spans="1:13" x14ac:dyDescent="0.25">
      <c r="A257" s="12">
        <v>256</v>
      </c>
      <c r="B257" s="13" t="s">
        <v>10</v>
      </c>
      <c r="C257" s="12" t="str">
        <f t="shared" si="4"/>
        <v/>
      </c>
      <c r="D257" s="12" t="s">
        <v>100</v>
      </c>
      <c r="E257" s="21" t="s">
        <v>100</v>
      </c>
      <c r="F257" s="21" t="s">
        <v>100</v>
      </c>
      <c r="G257" s="22" t="s">
        <v>100</v>
      </c>
      <c r="H257" s="21" t="s">
        <v>100</v>
      </c>
      <c r="I257" s="12" t="s">
        <v>100</v>
      </c>
      <c r="J257" s="21" t="s">
        <v>100</v>
      </c>
      <c r="K257" s="21" t="s">
        <v>100</v>
      </c>
      <c r="L257" s="21" t="s">
        <v>100</v>
      </c>
      <c r="M257" s="12" t="s">
        <v>100</v>
      </c>
    </row>
    <row r="258" spans="1:13" x14ac:dyDescent="0.25">
      <c r="A258" s="12">
        <v>257</v>
      </c>
      <c r="B258" s="13" t="s">
        <v>10</v>
      </c>
      <c r="C258" s="12" t="str">
        <f t="shared" si="4"/>
        <v/>
      </c>
      <c r="D258" s="12" t="s">
        <v>100</v>
      </c>
      <c r="E258" s="21" t="s">
        <v>100</v>
      </c>
      <c r="F258" s="21" t="s">
        <v>100</v>
      </c>
      <c r="G258" s="22" t="s">
        <v>100</v>
      </c>
      <c r="H258" s="21" t="s">
        <v>100</v>
      </c>
      <c r="I258" s="12" t="s">
        <v>100</v>
      </c>
      <c r="J258" s="21" t="s">
        <v>100</v>
      </c>
      <c r="K258" s="21" t="s">
        <v>100</v>
      </c>
      <c r="L258" s="21" t="s">
        <v>100</v>
      </c>
      <c r="M258" s="12" t="s">
        <v>100</v>
      </c>
    </row>
    <row r="259" spans="1:13" x14ac:dyDescent="0.25">
      <c r="A259" s="12">
        <v>258</v>
      </c>
      <c r="B259" s="13" t="s">
        <v>10</v>
      </c>
      <c r="C259" s="12" t="str">
        <f t="shared" si="4"/>
        <v/>
      </c>
      <c r="D259" s="12" t="s">
        <v>100</v>
      </c>
      <c r="E259" s="21" t="s">
        <v>100</v>
      </c>
      <c r="F259" s="21" t="s">
        <v>100</v>
      </c>
      <c r="G259" s="22" t="s">
        <v>100</v>
      </c>
      <c r="H259" s="21" t="s">
        <v>100</v>
      </c>
      <c r="I259" s="12" t="s">
        <v>100</v>
      </c>
      <c r="J259" s="21" t="s">
        <v>100</v>
      </c>
      <c r="K259" s="21" t="s">
        <v>100</v>
      </c>
      <c r="L259" s="21" t="s">
        <v>100</v>
      </c>
      <c r="M259" s="12" t="s">
        <v>100</v>
      </c>
    </row>
    <row r="260" spans="1:13" x14ac:dyDescent="0.25">
      <c r="A260" s="12">
        <v>259</v>
      </c>
      <c r="B260" s="13" t="s">
        <v>10</v>
      </c>
      <c r="C260" s="12" t="str">
        <f t="shared" si="4"/>
        <v/>
      </c>
      <c r="D260" s="12" t="s">
        <v>100</v>
      </c>
      <c r="E260" s="21" t="s">
        <v>100</v>
      </c>
      <c r="F260" s="21" t="s">
        <v>100</v>
      </c>
      <c r="G260" s="22" t="s">
        <v>100</v>
      </c>
      <c r="H260" s="21" t="s">
        <v>100</v>
      </c>
      <c r="I260" s="12" t="s">
        <v>100</v>
      </c>
      <c r="J260" s="21" t="s">
        <v>100</v>
      </c>
      <c r="K260" s="21" t="s">
        <v>100</v>
      </c>
      <c r="L260" s="21" t="s">
        <v>100</v>
      </c>
      <c r="M260" s="12" t="s">
        <v>100</v>
      </c>
    </row>
    <row r="261" spans="1:13" x14ac:dyDescent="0.25">
      <c r="A261" s="12">
        <v>260</v>
      </c>
      <c r="B261" s="13" t="s">
        <v>10</v>
      </c>
      <c r="C261" s="12" t="str">
        <f t="shared" si="4"/>
        <v/>
      </c>
      <c r="D261" s="12" t="s">
        <v>100</v>
      </c>
      <c r="E261" s="21" t="s">
        <v>100</v>
      </c>
      <c r="F261" s="21" t="s">
        <v>100</v>
      </c>
      <c r="G261" s="22" t="s">
        <v>100</v>
      </c>
      <c r="H261" s="21" t="s">
        <v>100</v>
      </c>
      <c r="I261" s="12" t="s">
        <v>100</v>
      </c>
      <c r="J261" s="21" t="s">
        <v>100</v>
      </c>
      <c r="K261" s="21" t="s">
        <v>100</v>
      </c>
      <c r="L261" s="21" t="s">
        <v>100</v>
      </c>
      <c r="M261" s="12" t="s">
        <v>100</v>
      </c>
    </row>
    <row r="262" spans="1:13" x14ac:dyDescent="0.25">
      <c r="A262" s="12">
        <v>261</v>
      </c>
      <c r="B262" s="13" t="s">
        <v>10</v>
      </c>
      <c r="C262" s="12" t="str">
        <f t="shared" si="4"/>
        <v/>
      </c>
      <c r="D262" s="12" t="s">
        <v>100</v>
      </c>
      <c r="E262" s="21" t="s">
        <v>100</v>
      </c>
      <c r="F262" s="21" t="s">
        <v>100</v>
      </c>
      <c r="G262" s="22" t="s">
        <v>100</v>
      </c>
      <c r="H262" s="21" t="s">
        <v>100</v>
      </c>
      <c r="I262" s="12" t="s">
        <v>100</v>
      </c>
      <c r="J262" s="21" t="s">
        <v>100</v>
      </c>
      <c r="K262" s="21" t="s">
        <v>100</v>
      </c>
      <c r="L262" s="21" t="s">
        <v>100</v>
      </c>
      <c r="M262" s="12" t="s">
        <v>100</v>
      </c>
    </row>
    <row r="263" spans="1:13" x14ac:dyDescent="0.25">
      <c r="A263" s="12">
        <v>262</v>
      </c>
      <c r="B263" s="13" t="s">
        <v>10</v>
      </c>
      <c r="C263" s="12" t="str">
        <f t="shared" si="4"/>
        <v/>
      </c>
      <c r="D263" s="12" t="s">
        <v>100</v>
      </c>
      <c r="E263" s="21" t="s">
        <v>100</v>
      </c>
      <c r="F263" s="21" t="s">
        <v>100</v>
      </c>
      <c r="G263" s="22" t="s">
        <v>100</v>
      </c>
      <c r="H263" s="21" t="s">
        <v>100</v>
      </c>
      <c r="I263" s="12" t="s">
        <v>100</v>
      </c>
      <c r="J263" s="21" t="s">
        <v>100</v>
      </c>
      <c r="K263" s="21" t="s">
        <v>100</v>
      </c>
      <c r="L263" s="21" t="s">
        <v>100</v>
      </c>
      <c r="M263" s="12" t="s">
        <v>100</v>
      </c>
    </row>
    <row r="264" spans="1:13" x14ac:dyDescent="0.25">
      <c r="A264" s="12">
        <v>263</v>
      </c>
      <c r="B264" s="13" t="s">
        <v>10</v>
      </c>
      <c r="C264" s="12" t="str">
        <f t="shared" si="4"/>
        <v/>
      </c>
      <c r="D264" s="12" t="s">
        <v>100</v>
      </c>
      <c r="E264" s="21" t="s">
        <v>100</v>
      </c>
      <c r="F264" s="21" t="s">
        <v>100</v>
      </c>
      <c r="G264" s="22" t="s">
        <v>100</v>
      </c>
      <c r="H264" s="21" t="s">
        <v>100</v>
      </c>
      <c r="I264" s="12" t="s">
        <v>100</v>
      </c>
      <c r="J264" s="21" t="s">
        <v>100</v>
      </c>
      <c r="K264" s="21" t="s">
        <v>100</v>
      </c>
      <c r="L264" s="21" t="s">
        <v>100</v>
      </c>
      <c r="M264" s="12" t="s">
        <v>100</v>
      </c>
    </row>
    <row r="265" spans="1:13" x14ac:dyDescent="0.25">
      <c r="A265" s="12">
        <v>264</v>
      </c>
      <c r="B265" s="13" t="s">
        <v>10</v>
      </c>
      <c r="C265" s="12" t="str">
        <f t="shared" ref="C265:C298" si="5">IF(D265&lt;&gt;"",A265-198,"")</f>
        <v/>
      </c>
      <c r="D265" s="12" t="s">
        <v>100</v>
      </c>
      <c r="E265" s="21" t="s">
        <v>100</v>
      </c>
      <c r="F265" s="21" t="s">
        <v>100</v>
      </c>
      <c r="G265" s="22" t="s">
        <v>100</v>
      </c>
      <c r="H265" s="21" t="s">
        <v>100</v>
      </c>
      <c r="I265" s="12" t="s">
        <v>100</v>
      </c>
      <c r="J265" s="21" t="s">
        <v>100</v>
      </c>
      <c r="K265" s="21" t="s">
        <v>100</v>
      </c>
      <c r="L265" s="21" t="s">
        <v>100</v>
      </c>
      <c r="M265" s="12" t="s">
        <v>100</v>
      </c>
    </row>
    <row r="266" spans="1:13" x14ac:dyDescent="0.25">
      <c r="A266" s="12">
        <v>265</v>
      </c>
      <c r="B266" s="13" t="s">
        <v>10</v>
      </c>
      <c r="C266" s="12" t="str">
        <f t="shared" si="5"/>
        <v/>
      </c>
      <c r="D266" s="12" t="s">
        <v>100</v>
      </c>
      <c r="E266" s="21" t="s">
        <v>100</v>
      </c>
      <c r="F266" s="21" t="s">
        <v>100</v>
      </c>
      <c r="G266" s="22" t="s">
        <v>100</v>
      </c>
      <c r="H266" s="21" t="s">
        <v>100</v>
      </c>
      <c r="I266" s="12" t="s">
        <v>100</v>
      </c>
      <c r="J266" s="21" t="s">
        <v>100</v>
      </c>
      <c r="K266" s="21" t="s">
        <v>100</v>
      </c>
      <c r="L266" s="21" t="s">
        <v>100</v>
      </c>
      <c r="M266" s="12" t="s">
        <v>100</v>
      </c>
    </row>
    <row r="267" spans="1:13" x14ac:dyDescent="0.25">
      <c r="A267" s="12">
        <v>266</v>
      </c>
      <c r="B267" s="13" t="s">
        <v>10</v>
      </c>
      <c r="C267" s="12" t="str">
        <f t="shared" si="5"/>
        <v/>
      </c>
      <c r="D267" s="12" t="s">
        <v>100</v>
      </c>
      <c r="E267" s="21" t="s">
        <v>100</v>
      </c>
      <c r="F267" s="21" t="s">
        <v>100</v>
      </c>
      <c r="G267" s="22" t="s">
        <v>100</v>
      </c>
      <c r="H267" s="21" t="s">
        <v>100</v>
      </c>
      <c r="I267" s="12" t="s">
        <v>100</v>
      </c>
      <c r="J267" s="21" t="s">
        <v>100</v>
      </c>
      <c r="K267" s="21" t="s">
        <v>100</v>
      </c>
      <c r="L267" s="21" t="s">
        <v>100</v>
      </c>
      <c r="M267" s="12" t="s">
        <v>100</v>
      </c>
    </row>
    <row r="268" spans="1:13" x14ac:dyDescent="0.25">
      <c r="A268" s="12">
        <v>267</v>
      </c>
      <c r="B268" s="13" t="s">
        <v>10</v>
      </c>
      <c r="C268" s="12" t="str">
        <f t="shared" si="5"/>
        <v/>
      </c>
      <c r="D268" s="12" t="s">
        <v>100</v>
      </c>
      <c r="E268" s="21" t="s">
        <v>100</v>
      </c>
      <c r="F268" s="21" t="s">
        <v>100</v>
      </c>
      <c r="G268" s="22" t="s">
        <v>100</v>
      </c>
      <c r="H268" s="21" t="s">
        <v>100</v>
      </c>
      <c r="I268" s="12" t="s">
        <v>100</v>
      </c>
      <c r="J268" s="21" t="s">
        <v>100</v>
      </c>
      <c r="K268" s="21" t="s">
        <v>100</v>
      </c>
      <c r="L268" s="21" t="s">
        <v>100</v>
      </c>
      <c r="M268" s="12" t="s">
        <v>100</v>
      </c>
    </row>
    <row r="269" spans="1:13" x14ac:dyDescent="0.25">
      <c r="A269" s="12">
        <v>268</v>
      </c>
      <c r="B269" s="13" t="s">
        <v>10</v>
      </c>
      <c r="C269" s="12" t="str">
        <f t="shared" si="5"/>
        <v/>
      </c>
      <c r="D269" s="12" t="s">
        <v>100</v>
      </c>
      <c r="E269" s="21" t="s">
        <v>100</v>
      </c>
      <c r="F269" s="21" t="s">
        <v>100</v>
      </c>
      <c r="G269" s="22" t="s">
        <v>100</v>
      </c>
      <c r="H269" s="21" t="s">
        <v>100</v>
      </c>
      <c r="I269" s="12" t="s">
        <v>100</v>
      </c>
      <c r="J269" s="21" t="s">
        <v>100</v>
      </c>
      <c r="K269" s="21" t="s">
        <v>100</v>
      </c>
      <c r="L269" s="21" t="s">
        <v>100</v>
      </c>
      <c r="M269" s="12" t="s">
        <v>100</v>
      </c>
    </row>
    <row r="270" spans="1:13" x14ac:dyDescent="0.25">
      <c r="A270" s="12">
        <v>269</v>
      </c>
      <c r="B270" s="13" t="s">
        <v>10</v>
      </c>
      <c r="C270" s="12" t="str">
        <f t="shared" si="5"/>
        <v/>
      </c>
      <c r="D270" s="12" t="s">
        <v>100</v>
      </c>
      <c r="E270" s="21" t="s">
        <v>100</v>
      </c>
      <c r="F270" s="21" t="s">
        <v>100</v>
      </c>
      <c r="G270" s="22" t="s">
        <v>100</v>
      </c>
      <c r="H270" s="21" t="s">
        <v>100</v>
      </c>
      <c r="I270" s="12" t="s">
        <v>100</v>
      </c>
      <c r="J270" s="21" t="s">
        <v>100</v>
      </c>
      <c r="K270" s="21" t="s">
        <v>100</v>
      </c>
      <c r="L270" s="21" t="s">
        <v>100</v>
      </c>
      <c r="M270" s="12" t="s">
        <v>100</v>
      </c>
    </row>
    <row r="271" spans="1:13" x14ac:dyDescent="0.25">
      <c r="A271" s="12">
        <v>270</v>
      </c>
      <c r="B271" s="13" t="s">
        <v>10</v>
      </c>
      <c r="C271" s="12" t="str">
        <f t="shared" si="5"/>
        <v/>
      </c>
      <c r="D271" s="12" t="s">
        <v>100</v>
      </c>
      <c r="E271" s="21" t="s">
        <v>100</v>
      </c>
      <c r="F271" s="21" t="s">
        <v>100</v>
      </c>
      <c r="G271" s="22" t="s">
        <v>100</v>
      </c>
      <c r="H271" s="21" t="s">
        <v>100</v>
      </c>
      <c r="I271" s="12" t="s">
        <v>100</v>
      </c>
      <c r="J271" s="21" t="s">
        <v>100</v>
      </c>
      <c r="K271" s="21" t="s">
        <v>100</v>
      </c>
      <c r="L271" s="21" t="s">
        <v>100</v>
      </c>
      <c r="M271" s="12" t="s">
        <v>100</v>
      </c>
    </row>
    <row r="272" spans="1:13" x14ac:dyDescent="0.25">
      <c r="A272" s="12">
        <v>271</v>
      </c>
      <c r="B272" s="13" t="s">
        <v>10</v>
      </c>
      <c r="C272" s="12" t="str">
        <f t="shared" si="5"/>
        <v/>
      </c>
      <c r="D272" s="12" t="s">
        <v>100</v>
      </c>
      <c r="E272" s="21" t="s">
        <v>100</v>
      </c>
      <c r="F272" s="21" t="s">
        <v>100</v>
      </c>
      <c r="G272" s="22" t="s">
        <v>100</v>
      </c>
      <c r="H272" s="21" t="s">
        <v>100</v>
      </c>
      <c r="I272" s="12" t="s">
        <v>100</v>
      </c>
      <c r="J272" s="21" t="s">
        <v>100</v>
      </c>
      <c r="K272" s="21" t="s">
        <v>100</v>
      </c>
      <c r="L272" s="21" t="s">
        <v>100</v>
      </c>
      <c r="M272" s="12" t="s">
        <v>100</v>
      </c>
    </row>
    <row r="273" spans="1:13" x14ac:dyDescent="0.25">
      <c r="A273" s="12">
        <v>272</v>
      </c>
      <c r="B273" s="13" t="s">
        <v>10</v>
      </c>
      <c r="C273" s="12" t="str">
        <f t="shared" si="5"/>
        <v/>
      </c>
      <c r="D273" s="12" t="s">
        <v>100</v>
      </c>
      <c r="E273" s="21" t="s">
        <v>100</v>
      </c>
      <c r="F273" s="21" t="s">
        <v>100</v>
      </c>
      <c r="G273" s="22" t="s">
        <v>100</v>
      </c>
      <c r="H273" s="21" t="s">
        <v>100</v>
      </c>
      <c r="I273" s="12" t="s">
        <v>100</v>
      </c>
      <c r="J273" s="21" t="s">
        <v>100</v>
      </c>
      <c r="K273" s="21" t="s">
        <v>100</v>
      </c>
      <c r="L273" s="21" t="s">
        <v>100</v>
      </c>
      <c r="M273" s="12" t="s">
        <v>100</v>
      </c>
    </row>
    <row r="274" spans="1:13" x14ac:dyDescent="0.25">
      <c r="A274" s="12">
        <v>273</v>
      </c>
      <c r="B274" s="13" t="s">
        <v>10</v>
      </c>
      <c r="C274" s="12" t="str">
        <f t="shared" si="5"/>
        <v/>
      </c>
      <c r="D274" s="12" t="s">
        <v>100</v>
      </c>
      <c r="E274" s="21" t="s">
        <v>100</v>
      </c>
      <c r="F274" s="21" t="s">
        <v>100</v>
      </c>
      <c r="G274" s="22" t="s">
        <v>100</v>
      </c>
      <c r="H274" s="21" t="s">
        <v>100</v>
      </c>
      <c r="I274" s="12" t="s">
        <v>100</v>
      </c>
      <c r="J274" s="21" t="s">
        <v>100</v>
      </c>
      <c r="K274" s="21" t="s">
        <v>100</v>
      </c>
      <c r="L274" s="21" t="s">
        <v>100</v>
      </c>
      <c r="M274" s="12" t="s">
        <v>100</v>
      </c>
    </row>
    <row r="275" spans="1:13" x14ac:dyDescent="0.25">
      <c r="A275" s="12">
        <v>274</v>
      </c>
      <c r="B275" s="13" t="s">
        <v>10</v>
      </c>
      <c r="C275" s="12" t="str">
        <f t="shared" si="5"/>
        <v/>
      </c>
      <c r="D275" s="12" t="s">
        <v>100</v>
      </c>
      <c r="E275" s="21" t="s">
        <v>100</v>
      </c>
      <c r="F275" s="21" t="s">
        <v>100</v>
      </c>
      <c r="G275" s="22" t="s">
        <v>100</v>
      </c>
      <c r="H275" s="21" t="s">
        <v>100</v>
      </c>
      <c r="I275" s="12" t="s">
        <v>100</v>
      </c>
      <c r="J275" s="21" t="s">
        <v>100</v>
      </c>
      <c r="K275" s="21" t="s">
        <v>100</v>
      </c>
      <c r="L275" s="21" t="s">
        <v>100</v>
      </c>
      <c r="M275" s="12" t="s">
        <v>100</v>
      </c>
    </row>
    <row r="276" spans="1:13" x14ac:dyDescent="0.25">
      <c r="A276" s="12">
        <v>275</v>
      </c>
      <c r="B276" s="13" t="s">
        <v>10</v>
      </c>
      <c r="C276" s="12" t="str">
        <f t="shared" si="5"/>
        <v/>
      </c>
      <c r="D276" s="12" t="s">
        <v>100</v>
      </c>
      <c r="E276" s="21" t="s">
        <v>100</v>
      </c>
      <c r="F276" s="21" t="s">
        <v>100</v>
      </c>
      <c r="G276" s="22" t="s">
        <v>100</v>
      </c>
      <c r="H276" s="21" t="s">
        <v>100</v>
      </c>
      <c r="I276" s="12" t="s">
        <v>100</v>
      </c>
      <c r="J276" s="21" t="s">
        <v>100</v>
      </c>
      <c r="K276" s="21" t="s">
        <v>100</v>
      </c>
      <c r="L276" s="21" t="s">
        <v>100</v>
      </c>
      <c r="M276" s="12" t="s">
        <v>100</v>
      </c>
    </row>
    <row r="277" spans="1:13" x14ac:dyDescent="0.25">
      <c r="A277" s="12">
        <v>276</v>
      </c>
      <c r="B277" s="13" t="s">
        <v>10</v>
      </c>
      <c r="C277" s="12" t="str">
        <f t="shared" si="5"/>
        <v/>
      </c>
      <c r="D277" s="12" t="s">
        <v>100</v>
      </c>
      <c r="E277" s="21" t="s">
        <v>100</v>
      </c>
      <c r="F277" s="21" t="s">
        <v>100</v>
      </c>
      <c r="G277" s="22" t="s">
        <v>100</v>
      </c>
      <c r="H277" s="21" t="s">
        <v>100</v>
      </c>
      <c r="I277" s="12" t="s">
        <v>100</v>
      </c>
      <c r="J277" s="21" t="s">
        <v>100</v>
      </c>
      <c r="K277" s="21" t="s">
        <v>100</v>
      </c>
      <c r="L277" s="21" t="s">
        <v>100</v>
      </c>
      <c r="M277" s="12" t="s">
        <v>100</v>
      </c>
    </row>
    <row r="278" spans="1:13" x14ac:dyDescent="0.25">
      <c r="A278" s="12">
        <v>277</v>
      </c>
      <c r="B278" s="13" t="s">
        <v>10</v>
      </c>
      <c r="C278" s="12" t="str">
        <f t="shared" si="5"/>
        <v/>
      </c>
      <c r="D278" s="12" t="s">
        <v>100</v>
      </c>
      <c r="E278" s="21" t="s">
        <v>100</v>
      </c>
      <c r="F278" s="21" t="s">
        <v>100</v>
      </c>
      <c r="G278" s="22" t="s">
        <v>100</v>
      </c>
      <c r="H278" s="21" t="s">
        <v>100</v>
      </c>
      <c r="I278" s="12" t="s">
        <v>100</v>
      </c>
      <c r="J278" s="21" t="s">
        <v>100</v>
      </c>
      <c r="K278" s="21" t="s">
        <v>100</v>
      </c>
      <c r="L278" s="21" t="s">
        <v>100</v>
      </c>
      <c r="M278" s="12" t="s">
        <v>100</v>
      </c>
    </row>
    <row r="279" spans="1:13" x14ac:dyDescent="0.25">
      <c r="A279" s="12">
        <v>278</v>
      </c>
      <c r="B279" s="13" t="s">
        <v>10</v>
      </c>
      <c r="C279" s="12" t="str">
        <f t="shared" si="5"/>
        <v/>
      </c>
      <c r="D279" s="12" t="s">
        <v>100</v>
      </c>
      <c r="E279" s="21" t="s">
        <v>100</v>
      </c>
      <c r="F279" s="21" t="s">
        <v>100</v>
      </c>
      <c r="G279" s="22" t="s">
        <v>100</v>
      </c>
      <c r="H279" s="21" t="s">
        <v>100</v>
      </c>
      <c r="I279" s="12" t="s">
        <v>100</v>
      </c>
      <c r="J279" s="21" t="s">
        <v>100</v>
      </c>
      <c r="K279" s="21" t="s">
        <v>100</v>
      </c>
      <c r="L279" s="21" t="s">
        <v>100</v>
      </c>
      <c r="M279" s="12" t="s">
        <v>100</v>
      </c>
    </row>
    <row r="280" spans="1:13" x14ac:dyDescent="0.25">
      <c r="A280" s="12">
        <v>279</v>
      </c>
      <c r="B280" s="13" t="s">
        <v>10</v>
      </c>
      <c r="C280" s="12" t="str">
        <f t="shared" si="5"/>
        <v/>
      </c>
      <c r="D280" s="12" t="s">
        <v>100</v>
      </c>
      <c r="E280" s="21" t="s">
        <v>100</v>
      </c>
      <c r="F280" s="21" t="s">
        <v>100</v>
      </c>
      <c r="G280" s="22" t="s">
        <v>100</v>
      </c>
      <c r="H280" s="21" t="s">
        <v>100</v>
      </c>
      <c r="I280" s="12" t="s">
        <v>100</v>
      </c>
      <c r="J280" s="21" t="s">
        <v>100</v>
      </c>
      <c r="K280" s="21" t="s">
        <v>100</v>
      </c>
      <c r="L280" s="21" t="s">
        <v>100</v>
      </c>
      <c r="M280" s="12" t="s">
        <v>100</v>
      </c>
    </row>
    <row r="281" spans="1:13" x14ac:dyDescent="0.25">
      <c r="A281" s="12">
        <v>280</v>
      </c>
      <c r="B281" s="13" t="s">
        <v>10</v>
      </c>
      <c r="C281" s="12" t="str">
        <f t="shared" si="5"/>
        <v/>
      </c>
      <c r="D281" s="12" t="s">
        <v>100</v>
      </c>
      <c r="E281" s="21" t="s">
        <v>100</v>
      </c>
      <c r="F281" s="21" t="s">
        <v>100</v>
      </c>
      <c r="G281" s="22" t="s">
        <v>100</v>
      </c>
      <c r="H281" s="21" t="s">
        <v>100</v>
      </c>
      <c r="I281" s="12" t="s">
        <v>100</v>
      </c>
      <c r="J281" s="21" t="s">
        <v>100</v>
      </c>
      <c r="K281" s="21" t="s">
        <v>100</v>
      </c>
      <c r="L281" s="21" t="s">
        <v>100</v>
      </c>
      <c r="M281" s="12" t="s">
        <v>100</v>
      </c>
    </row>
    <row r="282" spans="1:13" x14ac:dyDescent="0.25">
      <c r="A282" s="12">
        <v>281</v>
      </c>
      <c r="B282" s="13" t="s">
        <v>10</v>
      </c>
      <c r="C282" s="12" t="str">
        <f t="shared" si="5"/>
        <v/>
      </c>
      <c r="D282" s="12" t="s">
        <v>100</v>
      </c>
      <c r="E282" s="21" t="s">
        <v>100</v>
      </c>
      <c r="F282" s="21" t="s">
        <v>100</v>
      </c>
      <c r="G282" s="22" t="s">
        <v>100</v>
      </c>
      <c r="H282" s="21" t="s">
        <v>100</v>
      </c>
      <c r="I282" s="12" t="s">
        <v>100</v>
      </c>
      <c r="J282" s="21" t="s">
        <v>100</v>
      </c>
      <c r="K282" s="21" t="s">
        <v>100</v>
      </c>
      <c r="L282" s="21" t="s">
        <v>100</v>
      </c>
      <c r="M282" s="12" t="s">
        <v>100</v>
      </c>
    </row>
    <row r="283" spans="1:13" x14ac:dyDescent="0.25">
      <c r="A283" s="12">
        <v>282</v>
      </c>
      <c r="B283" s="13" t="s">
        <v>10</v>
      </c>
      <c r="C283" s="12" t="str">
        <f t="shared" si="5"/>
        <v/>
      </c>
      <c r="D283" s="12" t="s">
        <v>100</v>
      </c>
      <c r="E283" s="21" t="s">
        <v>100</v>
      </c>
      <c r="F283" s="21" t="s">
        <v>100</v>
      </c>
      <c r="G283" s="22" t="s">
        <v>100</v>
      </c>
      <c r="H283" s="21" t="s">
        <v>100</v>
      </c>
      <c r="I283" s="12" t="s">
        <v>100</v>
      </c>
      <c r="J283" s="21" t="s">
        <v>100</v>
      </c>
      <c r="K283" s="21" t="s">
        <v>100</v>
      </c>
      <c r="L283" s="21" t="s">
        <v>100</v>
      </c>
      <c r="M283" s="12" t="s">
        <v>100</v>
      </c>
    </row>
    <row r="284" spans="1:13" x14ac:dyDescent="0.25">
      <c r="A284" s="12">
        <v>283</v>
      </c>
      <c r="B284" s="13" t="s">
        <v>10</v>
      </c>
      <c r="C284" s="12" t="str">
        <f t="shared" si="5"/>
        <v/>
      </c>
      <c r="D284" s="12" t="s">
        <v>100</v>
      </c>
      <c r="E284" s="21" t="s">
        <v>100</v>
      </c>
      <c r="F284" s="21" t="s">
        <v>100</v>
      </c>
      <c r="G284" s="22" t="s">
        <v>100</v>
      </c>
      <c r="H284" s="21" t="s">
        <v>100</v>
      </c>
      <c r="I284" s="12" t="s">
        <v>100</v>
      </c>
      <c r="J284" s="21" t="s">
        <v>100</v>
      </c>
      <c r="K284" s="21" t="s">
        <v>100</v>
      </c>
      <c r="L284" s="21" t="s">
        <v>100</v>
      </c>
      <c r="M284" s="12" t="s">
        <v>100</v>
      </c>
    </row>
    <row r="285" spans="1:13" x14ac:dyDescent="0.25">
      <c r="A285" s="12">
        <v>284</v>
      </c>
      <c r="B285" s="13" t="s">
        <v>10</v>
      </c>
      <c r="C285" s="12" t="str">
        <f t="shared" si="5"/>
        <v/>
      </c>
      <c r="D285" s="12" t="s">
        <v>100</v>
      </c>
      <c r="E285" s="21" t="s">
        <v>100</v>
      </c>
      <c r="F285" s="21" t="s">
        <v>100</v>
      </c>
      <c r="G285" s="22" t="s">
        <v>100</v>
      </c>
      <c r="H285" s="21" t="s">
        <v>100</v>
      </c>
      <c r="I285" s="12" t="s">
        <v>100</v>
      </c>
      <c r="J285" s="21" t="s">
        <v>100</v>
      </c>
      <c r="K285" s="21" t="s">
        <v>100</v>
      </c>
      <c r="L285" s="21" t="s">
        <v>100</v>
      </c>
      <c r="M285" s="12" t="s">
        <v>100</v>
      </c>
    </row>
    <row r="286" spans="1:13" x14ac:dyDescent="0.25">
      <c r="A286" s="12">
        <v>285</v>
      </c>
      <c r="B286" s="13" t="s">
        <v>10</v>
      </c>
      <c r="C286" s="12" t="str">
        <f t="shared" si="5"/>
        <v/>
      </c>
      <c r="D286" s="12" t="s">
        <v>100</v>
      </c>
      <c r="E286" s="21" t="s">
        <v>100</v>
      </c>
      <c r="F286" s="21" t="s">
        <v>100</v>
      </c>
      <c r="G286" s="22" t="s">
        <v>100</v>
      </c>
      <c r="H286" s="21" t="s">
        <v>100</v>
      </c>
      <c r="I286" s="12" t="s">
        <v>100</v>
      </c>
      <c r="J286" s="21" t="s">
        <v>100</v>
      </c>
      <c r="K286" s="21" t="s">
        <v>100</v>
      </c>
      <c r="L286" s="21" t="s">
        <v>100</v>
      </c>
      <c r="M286" s="12" t="s">
        <v>100</v>
      </c>
    </row>
    <row r="287" spans="1:13" x14ac:dyDescent="0.25">
      <c r="A287" s="12">
        <v>286</v>
      </c>
      <c r="B287" s="13" t="s">
        <v>10</v>
      </c>
      <c r="C287" s="12" t="str">
        <f t="shared" si="5"/>
        <v/>
      </c>
      <c r="D287" s="12" t="s">
        <v>100</v>
      </c>
      <c r="E287" s="21" t="s">
        <v>100</v>
      </c>
      <c r="F287" s="21" t="s">
        <v>100</v>
      </c>
      <c r="G287" s="22" t="s">
        <v>100</v>
      </c>
      <c r="H287" s="21" t="s">
        <v>100</v>
      </c>
      <c r="I287" s="12" t="s">
        <v>100</v>
      </c>
      <c r="J287" s="21" t="s">
        <v>100</v>
      </c>
      <c r="K287" s="21" t="s">
        <v>100</v>
      </c>
      <c r="L287" s="21" t="s">
        <v>100</v>
      </c>
      <c r="M287" s="12" t="s">
        <v>100</v>
      </c>
    </row>
    <row r="288" spans="1:13" x14ac:dyDescent="0.25">
      <c r="A288" s="12">
        <v>287</v>
      </c>
      <c r="B288" s="13" t="s">
        <v>10</v>
      </c>
      <c r="C288" s="12" t="str">
        <f t="shared" si="5"/>
        <v/>
      </c>
      <c r="D288" s="12" t="s">
        <v>100</v>
      </c>
      <c r="E288" s="21" t="s">
        <v>100</v>
      </c>
      <c r="F288" s="21" t="s">
        <v>100</v>
      </c>
      <c r="G288" s="22" t="s">
        <v>100</v>
      </c>
      <c r="H288" s="21" t="s">
        <v>100</v>
      </c>
      <c r="I288" s="12" t="s">
        <v>100</v>
      </c>
      <c r="J288" s="21" t="s">
        <v>100</v>
      </c>
      <c r="K288" s="21" t="s">
        <v>100</v>
      </c>
      <c r="L288" s="21" t="s">
        <v>100</v>
      </c>
      <c r="M288" s="12" t="s">
        <v>100</v>
      </c>
    </row>
    <row r="289" spans="1:13" x14ac:dyDescent="0.25">
      <c r="A289" s="12">
        <v>288</v>
      </c>
      <c r="B289" s="13" t="s">
        <v>10</v>
      </c>
      <c r="C289" s="12" t="str">
        <f t="shared" si="5"/>
        <v/>
      </c>
      <c r="D289" s="12" t="s">
        <v>100</v>
      </c>
      <c r="E289" s="21" t="s">
        <v>100</v>
      </c>
      <c r="F289" s="21" t="s">
        <v>100</v>
      </c>
      <c r="G289" s="22" t="s">
        <v>100</v>
      </c>
      <c r="H289" s="21" t="s">
        <v>100</v>
      </c>
      <c r="I289" s="12" t="s">
        <v>100</v>
      </c>
      <c r="J289" s="21" t="s">
        <v>100</v>
      </c>
      <c r="K289" s="21" t="s">
        <v>100</v>
      </c>
      <c r="L289" s="21" t="s">
        <v>100</v>
      </c>
      <c r="M289" s="12" t="s">
        <v>100</v>
      </c>
    </row>
    <row r="290" spans="1:13" x14ac:dyDescent="0.25">
      <c r="A290" s="12">
        <v>289</v>
      </c>
      <c r="B290" s="13" t="s">
        <v>10</v>
      </c>
      <c r="C290" s="12" t="str">
        <f t="shared" si="5"/>
        <v/>
      </c>
      <c r="D290" s="12" t="s">
        <v>100</v>
      </c>
      <c r="E290" s="21" t="s">
        <v>100</v>
      </c>
      <c r="F290" s="21" t="s">
        <v>100</v>
      </c>
      <c r="G290" s="22" t="s">
        <v>100</v>
      </c>
      <c r="H290" s="21" t="s">
        <v>100</v>
      </c>
      <c r="I290" s="12" t="s">
        <v>100</v>
      </c>
      <c r="J290" s="21" t="s">
        <v>100</v>
      </c>
      <c r="K290" s="21" t="s">
        <v>100</v>
      </c>
      <c r="L290" s="21" t="s">
        <v>100</v>
      </c>
      <c r="M290" s="12" t="s">
        <v>100</v>
      </c>
    </row>
    <row r="291" spans="1:13" x14ac:dyDescent="0.25">
      <c r="A291" s="12">
        <v>290</v>
      </c>
      <c r="B291" s="13" t="s">
        <v>10</v>
      </c>
      <c r="C291" s="12" t="str">
        <f t="shared" si="5"/>
        <v/>
      </c>
      <c r="D291" s="12" t="s">
        <v>100</v>
      </c>
      <c r="E291" s="21" t="s">
        <v>100</v>
      </c>
      <c r="F291" s="21" t="s">
        <v>100</v>
      </c>
      <c r="G291" s="22" t="s">
        <v>100</v>
      </c>
      <c r="H291" s="21" t="s">
        <v>100</v>
      </c>
      <c r="I291" s="12" t="s">
        <v>100</v>
      </c>
      <c r="J291" s="21" t="s">
        <v>100</v>
      </c>
      <c r="K291" s="21" t="s">
        <v>100</v>
      </c>
      <c r="L291" s="21" t="s">
        <v>100</v>
      </c>
      <c r="M291" s="12" t="s">
        <v>100</v>
      </c>
    </row>
    <row r="292" spans="1:13" x14ac:dyDescent="0.25">
      <c r="A292" s="12">
        <v>291</v>
      </c>
      <c r="B292" s="13" t="s">
        <v>10</v>
      </c>
      <c r="C292" s="12" t="str">
        <f t="shared" si="5"/>
        <v/>
      </c>
      <c r="D292" s="12" t="s">
        <v>100</v>
      </c>
      <c r="E292" s="21" t="s">
        <v>100</v>
      </c>
      <c r="F292" s="21" t="s">
        <v>100</v>
      </c>
      <c r="G292" s="22" t="s">
        <v>100</v>
      </c>
      <c r="H292" s="21" t="s">
        <v>100</v>
      </c>
      <c r="I292" s="12" t="s">
        <v>100</v>
      </c>
      <c r="J292" s="21" t="s">
        <v>100</v>
      </c>
      <c r="K292" s="21" t="s">
        <v>100</v>
      </c>
      <c r="L292" s="21" t="s">
        <v>100</v>
      </c>
      <c r="M292" s="12" t="s">
        <v>100</v>
      </c>
    </row>
    <row r="293" spans="1:13" x14ac:dyDescent="0.25">
      <c r="A293" s="12">
        <v>292</v>
      </c>
      <c r="B293" s="13" t="s">
        <v>10</v>
      </c>
      <c r="C293" s="12" t="str">
        <f t="shared" si="5"/>
        <v/>
      </c>
      <c r="D293" s="12" t="s">
        <v>100</v>
      </c>
      <c r="E293" s="21" t="s">
        <v>100</v>
      </c>
      <c r="F293" s="21" t="s">
        <v>100</v>
      </c>
      <c r="G293" s="22" t="s">
        <v>100</v>
      </c>
      <c r="H293" s="21" t="s">
        <v>100</v>
      </c>
      <c r="I293" s="12" t="s">
        <v>100</v>
      </c>
      <c r="J293" s="21" t="s">
        <v>100</v>
      </c>
      <c r="K293" s="21" t="s">
        <v>100</v>
      </c>
      <c r="L293" s="21" t="s">
        <v>100</v>
      </c>
      <c r="M293" s="12" t="s">
        <v>100</v>
      </c>
    </row>
    <row r="294" spans="1:13" x14ac:dyDescent="0.25">
      <c r="A294" s="12">
        <v>293</v>
      </c>
      <c r="B294" s="13" t="s">
        <v>10</v>
      </c>
      <c r="C294" s="12" t="str">
        <f t="shared" si="5"/>
        <v/>
      </c>
      <c r="D294" s="12" t="s">
        <v>100</v>
      </c>
      <c r="E294" s="21" t="s">
        <v>100</v>
      </c>
      <c r="F294" s="21" t="s">
        <v>100</v>
      </c>
      <c r="G294" s="22" t="s">
        <v>100</v>
      </c>
      <c r="H294" s="21" t="s">
        <v>100</v>
      </c>
      <c r="I294" s="12" t="s">
        <v>100</v>
      </c>
      <c r="J294" s="21" t="s">
        <v>100</v>
      </c>
      <c r="K294" s="21" t="s">
        <v>100</v>
      </c>
      <c r="L294" s="21" t="s">
        <v>100</v>
      </c>
      <c r="M294" s="12" t="s">
        <v>100</v>
      </c>
    </row>
    <row r="295" spans="1:13" x14ac:dyDescent="0.25">
      <c r="A295" s="12">
        <v>294</v>
      </c>
      <c r="B295" s="13" t="s">
        <v>10</v>
      </c>
      <c r="C295" s="12" t="str">
        <f t="shared" si="5"/>
        <v/>
      </c>
      <c r="D295" s="12" t="s">
        <v>100</v>
      </c>
      <c r="E295" s="21" t="s">
        <v>100</v>
      </c>
      <c r="F295" s="21" t="s">
        <v>100</v>
      </c>
      <c r="G295" s="22" t="s">
        <v>100</v>
      </c>
      <c r="H295" s="21" t="s">
        <v>100</v>
      </c>
      <c r="I295" s="12" t="s">
        <v>100</v>
      </c>
      <c r="J295" s="21" t="s">
        <v>100</v>
      </c>
      <c r="K295" s="21" t="s">
        <v>100</v>
      </c>
      <c r="L295" s="21" t="s">
        <v>100</v>
      </c>
      <c r="M295" s="12" t="s">
        <v>100</v>
      </c>
    </row>
    <row r="296" spans="1:13" x14ac:dyDescent="0.25">
      <c r="A296" s="12">
        <v>295</v>
      </c>
      <c r="B296" s="13" t="s">
        <v>10</v>
      </c>
      <c r="C296" s="12" t="str">
        <f t="shared" si="5"/>
        <v/>
      </c>
      <c r="D296" s="12" t="s">
        <v>100</v>
      </c>
      <c r="E296" s="21" t="s">
        <v>100</v>
      </c>
      <c r="F296" s="21" t="s">
        <v>100</v>
      </c>
      <c r="G296" s="22" t="s">
        <v>100</v>
      </c>
      <c r="H296" s="21" t="s">
        <v>100</v>
      </c>
      <c r="I296" s="12" t="s">
        <v>100</v>
      </c>
      <c r="J296" s="21" t="s">
        <v>100</v>
      </c>
      <c r="K296" s="21" t="s">
        <v>100</v>
      </c>
      <c r="L296" s="21" t="s">
        <v>100</v>
      </c>
      <c r="M296" s="12" t="s">
        <v>100</v>
      </c>
    </row>
    <row r="297" spans="1:13" x14ac:dyDescent="0.25">
      <c r="A297" s="12">
        <v>296</v>
      </c>
      <c r="B297" s="13" t="s">
        <v>10</v>
      </c>
      <c r="C297" s="12" t="str">
        <f t="shared" si="5"/>
        <v/>
      </c>
      <c r="D297" s="12" t="s">
        <v>100</v>
      </c>
      <c r="E297" s="21" t="s">
        <v>100</v>
      </c>
      <c r="F297" s="21" t="s">
        <v>100</v>
      </c>
      <c r="G297" s="22" t="s">
        <v>100</v>
      </c>
      <c r="H297" s="21" t="s">
        <v>100</v>
      </c>
      <c r="I297" s="12" t="s">
        <v>100</v>
      </c>
      <c r="J297" s="21" t="s">
        <v>100</v>
      </c>
      <c r="K297" s="21" t="s">
        <v>100</v>
      </c>
      <c r="L297" s="21" t="s">
        <v>100</v>
      </c>
      <c r="M297" s="12" t="s">
        <v>100</v>
      </c>
    </row>
    <row r="298" spans="1:13" x14ac:dyDescent="0.25">
      <c r="A298" s="12">
        <v>297</v>
      </c>
      <c r="B298" s="13" t="s">
        <v>10</v>
      </c>
      <c r="C298" s="12" t="str">
        <f t="shared" si="5"/>
        <v/>
      </c>
      <c r="D298" s="12" t="s">
        <v>100</v>
      </c>
      <c r="E298" s="21" t="s">
        <v>100</v>
      </c>
      <c r="F298" s="21" t="s">
        <v>100</v>
      </c>
      <c r="G298" s="22" t="s">
        <v>100</v>
      </c>
      <c r="H298" s="21" t="s">
        <v>100</v>
      </c>
      <c r="I298" s="12" t="s">
        <v>100</v>
      </c>
      <c r="J298" s="21" t="s">
        <v>100</v>
      </c>
      <c r="K298" s="21" t="s">
        <v>100</v>
      </c>
      <c r="L298" s="21" t="s">
        <v>100</v>
      </c>
      <c r="M298" s="12" t="s">
        <v>100</v>
      </c>
    </row>
    <row r="299" spans="1:13" x14ac:dyDescent="0.25">
      <c r="A299" s="12">
        <v>298</v>
      </c>
      <c r="B299" s="13" t="s">
        <v>13</v>
      </c>
      <c r="C299" s="12" t="str">
        <f>IF(D299&lt;&gt;"",A299-297,"")</f>
        <v/>
      </c>
      <c r="D299" s="12" t="s">
        <v>100</v>
      </c>
      <c r="E299" s="21" t="s">
        <v>100</v>
      </c>
      <c r="F299" s="21" t="s">
        <v>100</v>
      </c>
      <c r="G299" s="22" t="s">
        <v>100</v>
      </c>
      <c r="H299" s="24" t="s">
        <v>100</v>
      </c>
      <c r="I299" s="12" t="s">
        <v>100</v>
      </c>
      <c r="J299" s="21" t="s">
        <v>100</v>
      </c>
      <c r="K299" s="21" t="s">
        <v>100</v>
      </c>
      <c r="L299" s="21" t="s">
        <v>100</v>
      </c>
      <c r="M299" s="12" t="s">
        <v>100</v>
      </c>
    </row>
    <row r="300" spans="1:13" x14ac:dyDescent="0.25">
      <c r="A300" s="12">
        <v>299</v>
      </c>
      <c r="B300" s="13" t="s">
        <v>13</v>
      </c>
      <c r="C300" s="12" t="str">
        <f t="shared" ref="C300:C363" si="6">IF(D300&lt;&gt;"",A300-297,"")</f>
        <v/>
      </c>
      <c r="D300" s="12" t="s">
        <v>100</v>
      </c>
      <c r="E300" s="21" t="s">
        <v>100</v>
      </c>
      <c r="F300" s="21" t="s">
        <v>100</v>
      </c>
      <c r="G300" s="22" t="s">
        <v>100</v>
      </c>
      <c r="H300" s="24" t="s">
        <v>100</v>
      </c>
      <c r="I300" s="12" t="s">
        <v>100</v>
      </c>
      <c r="J300" s="21" t="s">
        <v>100</v>
      </c>
      <c r="K300" s="21" t="s">
        <v>100</v>
      </c>
      <c r="L300" s="21" t="s">
        <v>100</v>
      </c>
      <c r="M300" s="12" t="s">
        <v>100</v>
      </c>
    </row>
    <row r="301" spans="1:13" x14ac:dyDescent="0.25">
      <c r="A301" s="12">
        <v>300</v>
      </c>
      <c r="B301" s="13" t="s">
        <v>13</v>
      </c>
      <c r="C301" s="12" t="str">
        <f t="shared" si="6"/>
        <v/>
      </c>
      <c r="D301" s="12" t="s">
        <v>100</v>
      </c>
      <c r="E301" s="21" t="s">
        <v>100</v>
      </c>
      <c r="F301" s="21" t="s">
        <v>100</v>
      </c>
      <c r="G301" s="22" t="s">
        <v>100</v>
      </c>
      <c r="H301" s="24" t="s">
        <v>100</v>
      </c>
      <c r="I301" s="12" t="s">
        <v>100</v>
      </c>
      <c r="J301" s="21" t="s">
        <v>100</v>
      </c>
      <c r="K301" s="21" t="s">
        <v>100</v>
      </c>
      <c r="L301" s="21" t="s">
        <v>100</v>
      </c>
      <c r="M301" s="12" t="s">
        <v>100</v>
      </c>
    </row>
    <row r="302" spans="1:13" x14ac:dyDescent="0.25">
      <c r="A302" s="12">
        <v>301</v>
      </c>
      <c r="B302" s="13" t="s">
        <v>13</v>
      </c>
      <c r="C302" s="12" t="str">
        <f t="shared" si="6"/>
        <v/>
      </c>
      <c r="D302" s="12" t="s">
        <v>100</v>
      </c>
      <c r="E302" s="21" t="s">
        <v>100</v>
      </c>
      <c r="F302" s="21" t="s">
        <v>100</v>
      </c>
      <c r="G302" s="22" t="s">
        <v>100</v>
      </c>
      <c r="H302" s="24" t="s">
        <v>100</v>
      </c>
      <c r="I302" s="12" t="s">
        <v>100</v>
      </c>
      <c r="J302" s="21" t="s">
        <v>100</v>
      </c>
      <c r="K302" s="21" t="s">
        <v>100</v>
      </c>
      <c r="L302" s="21" t="s">
        <v>100</v>
      </c>
      <c r="M302" s="12" t="s">
        <v>100</v>
      </c>
    </row>
    <row r="303" spans="1:13" x14ac:dyDescent="0.25">
      <c r="A303" s="12">
        <v>302</v>
      </c>
      <c r="B303" s="13" t="s">
        <v>13</v>
      </c>
      <c r="C303" s="12" t="str">
        <f t="shared" si="6"/>
        <v/>
      </c>
      <c r="D303" s="12" t="s">
        <v>100</v>
      </c>
      <c r="E303" s="21" t="s">
        <v>100</v>
      </c>
      <c r="F303" s="21" t="s">
        <v>100</v>
      </c>
      <c r="G303" s="22" t="s">
        <v>100</v>
      </c>
      <c r="H303" s="24" t="s">
        <v>100</v>
      </c>
      <c r="I303" s="12" t="s">
        <v>100</v>
      </c>
      <c r="J303" s="21" t="s">
        <v>100</v>
      </c>
      <c r="K303" s="21" t="s">
        <v>100</v>
      </c>
      <c r="L303" s="21" t="s">
        <v>100</v>
      </c>
      <c r="M303" s="12" t="s">
        <v>100</v>
      </c>
    </row>
    <row r="304" spans="1:13" x14ac:dyDescent="0.25">
      <c r="A304" s="12">
        <v>303</v>
      </c>
      <c r="B304" s="13" t="s">
        <v>13</v>
      </c>
      <c r="C304" s="12" t="str">
        <f t="shared" si="6"/>
        <v/>
      </c>
      <c r="D304" s="12" t="s">
        <v>100</v>
      </c>
      <c r="E304" s="21" t="s">
        <v>100</v>
      </c>
      <c r="F304" s="21" t="s">
        <v>100</v>
      </c>
      <c r="G304" s="22" t="s">
        <v>100</v>
      </c>
      <c r="H304" s="24" t="s">
        <v>100</v>
      </c>
      <c r="I304" s="12" t="s">
        <v>100</v>
      </c>
      <c r="J304" s="21" t="s">
        <v>100</v>
      </c>
      <c r="K304" s="21" t="s">
        <v>100</v>
      </c>
      <c r="L304" s="21" t="s">
        <v>100</v>
      </c>
      <c r="M304" s="12" t="s">
        <v>100</v>
      </c>
    </row>
    <row r="305" spans="1:13" x14ac:dyDescent="0.25">
      <c r="A305" s="12">
        <v>304</v>
      </c>
      <c r="B305" s="13" t="s">
        <v>13</v>
      </c>
      <c r="C305" s="12" t="str">
        <f t="shared" si="6"/>
        <v/>
      </c>
      <c r="D305" s="12" t="s">
        <v>100</v>
      </c>
      <c r="E305" s="21" t="s">
        <v>100</v>
      </c>
      <c r="F305" s="21" t="s">
        <v>100</v>
      </c>
      <c r="G305" s="22" t="s">
        <v>100</v>
      </c>
      <c r="H305" s="21" t="s">
        <v>100</v>
      </c>
      <c r="I305" s="12" t="s">
        <v>100</v>
      </c>
      <c r="J305" s="21" t="s">
        <v>100</v>
      </c>
      <c r="K305" s="21" t="s">
        <v>100</v>
      </c>
      <c r="L305" s="21" t="s">
        <v>100</v>
      </c>
      <c r="M305" s="12" t="s">
        <v>100</v>
      </c>
    </row>
    <row r="306" spans="1:13" x14ac:dyDescent="0.25">
      <c r="A306" s="12">
        <v>305</v>
      </c>
      <c r="B306" s="13" t="s">
        <v>13</v>
      </c>
      <c r="C306" s="12" t="str">
        <f t="shared" si="6"/>
        <v/>
      </c>
      <c r="D306" s="12" t="s">
        <v>100</v>
      </c>
      <c r="E306" s="21" t="s">
        <v>100</v>
      </c>
      <c r="F306" s="21" t="s">
        <v>100</v>
      </c>
      <c r="G306" s="22" t="s">
        <v>100</v>
      </c>
      <c r="H306" s="21" t="s">
        <v>100</v>
      </c>
      <c r="I306" s="12" t="s">
        <v>100</v>
      </c>
      <c r="J306" s="21" t="s">
        <v>100</v>
      </c>
      <c r="K306" s="21" t="s">
        <v>100</v>
      </c>
      <c r="L306" s="21" t="s">
        <v>100</v>
      </c>
      <c r="M306" s="12" t="s">
        <v>100</v>
      </c>
    </row>
    <row r="307" spans="1:13" x14ac:dyDescent="0.25">
      <c r="A307" s="12">
        <v>306</v>
      </c>
      <c r="B307" s="13" t="s">
        <v>13</v>
      </c>
      <c r="C307" s="12" t="str">
        <f t="shared" si="6"/>
        <v/>
      </c>
      <c r="D307" s="12" t="s">
        <v>100</v>
      </c>
      <c r="E307" s="21" t="s">
        <v>100</v>
      </c>
      <c r="F307" s="21" t="s">
        <v>100</v>
      </c>
      <c r="G307" s="22" t="s">
        <v>100</v>
      </c>
      <c r="H307" s="21" t="s">
        <v>100</v>
      </c>
      <c r="I307" s="12" t="s">
        <v>100</v>
      </c>
      <c r="J307" s="21" t="s">
        <v>100</v>
      </c>
      <c r="K307" s="21" t="s">
        <v>100</v>
      </c>
      <c r="L307" s="21" t="s">
        <v>100</v>
      </c>
      <c r="M307" s="12" t="s">
        <v>100</v>
      </c>
    </row>
    <row r="308" spans="1:13" x14ac:dyDescent="0.25">
      <c r="A308" s="12">
        <v>307</v>
      </c>
      <c r="B308" s="13" t="s">
        <v>13</v>
      </c>
      <c r="C308" s="12" t="str">
        <f t="shared" si="6"/>
        <v/>
      </c>
      <c r="D308" s="12" t="s">
        <v>100</v>
      </c>
      <c r="E308" s="21" t="s">
        <v>100</v>
      </c>
      <c r="F308" s="21" t="s">
        <v>100</v>
      </c>
      <c r="G308" s="22" t="s">
        <v>100</v>
      </c>
      <c r="H308" s="21" t="s">
        <v>100</v>
      </c>
      <c r="I308" s="12" t="s">
        <v>100</v>
      </c>
      <c r="J308" s="21" t="s">
        <v>100</v>
      </c>
      <c r="K308" s="21" t="s">
        <v>100</v>
      </c>
      <c r="L308" s="21" t="s">
        <v>100</v>
      </c>
      <c r="M308" s="12" t="s">
        <v>100</v>
      </c>
    </row>
    <row r="309" spans="1:13" x14ac:dyDescent="0.25">
      <c r="A309" s="12">
        <v>308</v>
      </c>
      <c r="B309" s="13" t="s">
        <v>13</v>
      </c>
      <c r="C309" s="12" t="str">
        <f t="shared" si="6"/>
        <v/>
      </c>
      <c r="D309" s="12" t="s">
        <v>100</v>
      </c>
      <c r="E309" s="21" t="s">
        <v>100</v>
      </c>
      <c r="F309" s="21" t="s">
        <v>100</v>
      </c>
      <c r="G309" s="22" t="s">
        <v>100</v>
      </c>
      <c r="H309" s="21" t="s">
        <v>100</v>
      </c>
      <c r="I309" s="12" t="s">
        <v>100</v>
      </c>
      <c r="J309" s="21" t="s">
        <v>100</v>
      </c>
      <c r="K309" s="21" t="s">
        <v>100</v>
      </c>
      <c r="L309" s="21" t="s">
        <v>100</v>
      </c>
      <c r="M309" s="12" t="s">
        <v>100</v>
      </c>
    </row>
    <row r="310" spans="1:13" x14ac:dyDescent="0.25">
      <c r="A310" s="12">
        <v>309</v>
      </c>
      <c r="B310" s="13" t="s">
        <v>13</v>
      </c>
      <c r="C310" s="12" t="str">
        <f t="shared" si="6"/>
        <v/>
      </c>
      <c r="D310" s="12" t="s">
        <v>100</v>
      </c>
      <c r="E310" s="21" t="s">
        <v>100</v>
      </c>
      <c r="F310" s="21" t="s">
        <v>100</v>
      </c>
      <c r="G310" s="22" t="s">
        <v>100</v>
      </c>
      <c r="H310" s="21" t="s">
        <v>100</v>
      </c>
      <c r="I310" s="12" t="s">
        <v>100</v>
      </c>
      <c r="J310" s="21" t="s">
        <v>100</v>
      </c>
      <c r="K310" s="21" t="s">
        <v>100</v>
      </c>
      <c r="L310" s="21" t="s">
        <v>100</v>
      </c>
      <c r="M310" s="12" t="s">
        <v>100</v>
      </c>
    </row>
    <row r="311" spans="1:13" x14ac:dyDescent="0.25">
      <c r="A311" s="12">
        <v>310</v>
      </c>
      <c r="B311" s="13" t="s">
        <v>13</v>
      </c>
      <c r="C311" s="12" t="str">
        <f t="shared" si="6"/>
        <v/>
      </c>
      <c r="D311" s="12" t="s">
        <v>100</v>
      </c>
      <c r="E311" s="21" t="s">
        <v>100</v>
      </c>
      <c r="F311" s="21" t="s">
        <v>100</v>
      </c>
      <c r="G311" s="22" t="s">
        <v>100</v>
      </c>
      <c r="H311" s="21" t="s">
        <v>100</v>
      </c>
      <c r="I311" s="12" t="s">
        <v>100</v>
      </c>
      <c r="J311" s="21" t="s">
        <v>100</v>
      </c>
      <c r="K311" s="21" t="s">
        <v>100</v>
      </c>
      <c r="L311" s="21" t="s">
        <v>100</v>
      </c>
      <c r="M311" s="12" t="s">
        <v>100</v>
      </c>
    </row>
    <row r="312" spans="1:13" x14ac:dyDescent="0.25">
      <c r="A312" s="12">
        <v>311</v>
      </c>
      <c r="B312" s="13" t="s">
        <v>13</v>
      </c>
      <c r="C312" s="12" t="str">
        <f t="shared" si="6"/>
        <v/>
      </c>
      <c r="D312" s="12" t="s">
        <v>100</v>
      </c>
      <c r="E312" s="21" t="s">
        <v>100</v>
      </c>
      <c r="F312" s="21" t="s">
        <v>100</v>
      </c>
      <c r="G312" s="22" t="s">
        <v>100</v>
      </c>
      <c r="H312" s="21" t="s">
        <v>100</v>
      </c>
      <c r="I312" s="12" t="s">
        <v>100</v>
      </c>
      <c r="J312" s="21" t="s">
        <v>100</v>
      </c>
      <c r="K312" s="21" t="s">
        <v>100</v>
      </c>
      <c r="L312" s="21" t="s">
        <v>100</v>
      </c>
      <c r="M312" s="12" t="s">
        <v>100</v>
      </c>
    </row>
    <row r="313" spans="1:13" x14ac:dyDescent="0.25">
      <c r="A313" s="12">
        <v>312</v>
      </c>
      <c r="B313" s="13" t="s">
        <v>13</v>
      </c>
      <c r="C313" s="12" t="str">
        <f t="shared" si="6"/>
        <v/>
      </c>
      <c r="D313" s="12" t="s">
        <v>100</v>
      </c>
      <c r="E313" s="21" t="s">
        <v>100</v>
      </c>
      <c r="F313" s="21" t="s">
        <v>100</v>
      </c>
      <c r="G313" s="22" t="s">
        <v>100</v>
      </c>
      <c r="H313" s="21" t="s">
        <v>100</v>
      </c>
      <c r="I313" s="12" t="s">
        <v>100</v>
      </c>
      <c r="J313" s="21" t="s">
        <v>100</v>
      </c>
      <c r="K313" s="21" t="s">
        <v>100</v>
      </c>
      <c r="L313" s="21" t="s">
        <v>100</v>
      </c>
      <c r="M313" s="12" t="s">
        <v>100</v>
      </c>
    </row>
    <row r="314" spans="1:13" x14ac:dyDescent="0.25">
      <c r="A314" s="12">
        <v>313</v>
      </c>
      <c r="B314" s="13" t="s">
        <v>13</v>
      </c>
      <c r="C314" s="12" t="str">
        <f t="shared" si="6"/>
        <v/>
      </c>
      <c r="D314" s="12" t="s">
        <v>100</v>
      </c>
      <c r="E314" s="21" t="s">
        <v>100</v>
      </c>
      <c r="F314" s="21" t="s">
        <v>100</v>
      </c>
      <c r="G314" s="22" t="s">
        <v>100</v>
      </c>
      <c r="H314" s="21" t="s">
        <v>100</v>
      </c>
      <c r="I314" s="12" t="s">
        <v>100</v>
      </c>
      <c r="J314" s="21" t="s">
        <v>100</v>
      </c>
      <c r="K314" s="21" t="s">
        <v>100</v>
      </c>
      <c r="L314" s="21" t="s">
        <v>100</v>
      </c>
      <c r="M314" s="12" t="s">
        <v>100</v>
      </c>
    </row>
    <row r="315" spans="1:13" x14ac:dyDescent="0.25">
      <c r="A315" s="12">
        <v>314</v>
      </c>
      <c r="B315" s="13" t="s">
        <v>13</v>
      </c>
      <c r="C315" s="12" t="str">
        <f t="shared" si="6"/>
        <v/>
      </c>
      <c r="D315" s="12" t="s">
        <v>100</v>
      </c>
      <c r="E315" s="21" t="s">
        <v>100</v>
      </c>
      <c r="F315" s="21" t="s">
        <v>100</v>
      </c>
      <c r="G315" s="22" t="s">
        <v>100</v>
      </c>
      <c r="H315" s="21" t="s">
        <v>100</v>
      </c>
      <c r="I315" s="12" t="s">
        <v>100</v>
      </c>
      <c r="J315" s="21" t="s">
        <v>100</v>
      </c>
      <c r="K315" s="21" t="s">
        <v>100</v>
      </c>
      <c r="L315" s="21" t="s">
        <v>100</v>
      </c>
      <c r="M315" s="12" t="s">
        <v>100</v>
      </c>
    </row>
    <row r="316" spans="1:13" x14ac:dyDescent="0.25">
      <c r="A316" s="12">
        <v>315</v>
      </c>
      <c r="B316" s="13" t="s">
        <v>13</v>
      </c>
      <c r="C316" s="12" t="str">
        <f t="shared" si="6"/>
        <v/>
      </c>
      <c r="D316" s="12" t="s">
        <v>100</v>
      </c>
      <c r="E316" s="21" t="s">
        <v>100</v>
      </c>
      <c r="F316" s="21" t="s">
        <v>100</v>
      </c>
      <c r="G316" s="22" t="s">
        <v>100</v>
      </c>
      <c r="H316" s="21" t="s">
        <v>100</v>
      </c>
      <c r="I316" s="12" t="s">
        <v>100</v>
      </c>
      <c r="J316" s="21" t="s">
        <v>100</v>
      </c>
      <c r="K316" s="21" t="s">
        <v>100</v>
      </c>
      <c r="L316" s="21" t="s">
        <v>100</v>
      </c>
      <c r="M316" s="12" t="s">
        <v>100</v>
      </c>
    </row>
    <row r="317" spans="1:13" x14ac:dyDescent="0.25">
      <c r="A317" s="12">
        <v>316</v>
      </c>
      <c r="B317" s="13" t="s">
        <v>13</v>
      </c>
      <c r="C317" s="12" t="str">
        <f t="shared" si="6"/>
        <v/>
      </c>
      <c r="D317" s="12" t="s">
        <v>100</v>
      </c>
      <c r="E317" s="21" t="s">
        <v>100</v>
      </c>
      <c r="F317" s="21" t="s">
        <v>100</v>
      </c>
      <c r="G317" s="22" t="s">
        <v>100</v>
      </c>
      <c r="H317" s="21" t="s">
        <v>100</v>
      </c>
      <c r="I317" s="12" t="s">
        <v>100</v>
      </c>
      <c r="J317" s="21" t="s">
        <v>100</v>
      </c>
      <c r="K317" s="21" t="s">
        <v>100</v>
      </c>
      <c r="L317" s="21" t="s">
        <v>100</v>
      </c>
      <c r="M317" s="12" t="s">
        <v>100</v>
      </c>
    </row>
    <row r="318" spans="1:13" x14ac:dyDescent="0.25">
      <c r="A318" s="12">
        <v>317</v>
      </c>
      <c r="B318" s="13" t="s">
        <v>13</v>
      </c>
      <c r="C318" s="12" t="str">
        <f t="shared" si="6"/>
        <v/>
      </c>
      <c r="D318" s="12" t="s">
        <v>100</v>
      </c>
      <c r="E318" s="21" t="s">
        <v>100</v>
      </c>
      <c r="F318" s="21" t="s">
        <v>100</v>
      </c>
      <c r="G318" s="22" t="s">
        <v>100</v>
      </c>
      <c r="H318" s="21" t="s">
        <v>100</v>
      </c>
      <c r="I318" s="12" t="s">
        <v>100</v>
      </c>
      <c r="J318" s="21" t="s">
        <v>100</v>
      </c>
      <c r="K318" s="21" t="s">
        <v>100</v>
      </c>
      <c r="L318" s="21" t="s">
        <v>100</v>
      </c>
      <c r="M318" s="12" t="s">
        <v>100</v>
      </c>
    </row>
    <row r="319" spans="1:13" x14ac:dyDescent="0.25">
      <c r="A319" s="12">
        <v>318</v>
      </c>
      <c r="B319" s="13" t="s">
        <v>13</v>
      </c>
      <c r="C319" s="12" t="str">
        <f t="shared" si="6"/>
        <v/>
      </c>
      <c r="D319" s="12" t="s">
        <v>100</v>
      </c>
      <c r="E319" s="21" t="s">
        <v>100</v>
      </c>
      <c r="F319" s="21" t="s">
        <v>100</v>
      </c>
      <c r="G319" s="22" t="s">
        <v>100</v>
      </c>
      <c r="H319" s="21" t="s">
        <v>100</v>
      </c>
      <c r="I319" s="12" t="s">
        <v>100</v>
      </c>
      <c r="J319" s="21" t="s">
        <v>100</v>
      </c>
      <c r="K319" s="21" t="s">
        <v>100</v>
      </c>
      <c r="L319" s="21" t="s">
        <v>100</v>
      </c>
      <c r="M319" s="12" t="s">
        <v>100</v>
      </c>
    </row>
    <row r="320" spans="1:13" x14ac:dyDescent="0.25">
      <c r="A320" s="12">
        <v>319</v>
      </c>
      <c r="B320" s="13" t="s">
        <v>13</v>
      </c>
      <c r="C320" s="12" t="str">
        <f t="shared" si="6"/>
        <v/>
      </c>
      <c r="D320" s="12" t="s">
        <v>100</v>
      </c>
      <c r="E320" s="21" t="s">
        <v>100</v>
      </c>
      <c r="F320" s="21" t="s">
        <v>100</v>
      </c>
      <c r="G320" s="22" t="s">
        <v>100</v>
      </c>
      <c r="H320" s="21" t="s">
        <v>100</v>
      </c>
      <c r="I320" s="12" t="s">
        <v>100</v>
      </c>
      <c r="J320" s="21" t="s">
        <v>100</v>
      </c>
      <c r="K320" s="21" t="s">
        <v>100</v>
      </c>
      <c r="L320" s="21" t="s">
        <v>100</v>
      </c>
      <c r="M320" s="12" t="s">
        <v>100</v>
      </c>
    </row>
    <row r="321" spans="1:13" x14ac:dyDescent="0.25">
      <c r="A321" s="12">
        <v>320</v>
      </c>
      <c r="B321" s="13" t="s">
        <v>13</v>
      </c>
      <c r="C321" s="12" t="str">
        <f t="shared" si="6"/>
        <v/>
      </c>
      <c r="D321" s="12" t="s">
        <v>100</v>
      </c>
      <c r="E321" s="21" t="s">
        <v>100</v>
      </c>
      <c r="F321" s="21" t="s">
        <v>100</v>
      </c>
      <c r="G321" s="22" t="s">
        <v>100</v>
      </c>
      <c r="H321" s="21" t="s">
        <v>100</v>
      </c>
      <c r="I321" s="12" t="s">
        <v>100</v>
      </c>
      <c r="J321" s="21" t="s">
        <v>100</v>
      </c>
      <c r="K321" s="21" t="s">
        <v>100</v>
      </c>
      <c r="L321" s="21" t="s">
        <v>100</v>
      </c>
      <c r="M321" s="12" t="s">
        <v>100</v>
      </c>
    </row>
    <row r="322" spans="1:13" x14ac:dyDescent="0.25">
      <c r="A322" s="12">
        <v>321</v>
      </c>
      <c r="B322" s="13" t="s">
        <v>13</v>
      </c>
      <c r="C322" s="12" t="str">
        <f t="shared" si="6"/>
        <v/>
      </c>
      <c r="D322" s="12" t="s">
        <v>100</v>
      </c>
      <c r="E322" s="21" t="s">
        <v>100</v>
      </c>
      <c r="F322" s="21" t="s">
        <v>100</v>
      </c>
      <c r="G322" s="22" t="s">
        <v>100</v>
      </c>
      <c r="H322" s="21" t="s">
        <v>100</v>
      </c>
      <c r="I322" s="12" t="s">
        <v>100</v>
      </c>
      <c r="J322" s="21" t="s">
        <v>100</v>
      </c>
      <c r="K322" s="21" t="s">
        <v>100</v>
      </c>
      <c r="L322" s="21" t="s">
        <v>100</v>
      </c>
      <c r="M322" s="12" t="s">
        <v>100</v>
      </c>
    </row>
    <row r="323" spans="1:13" x14ac:dyDescent="0.25">
      <c r="A323" s="12">
        <v>322</v>
      </c>
      <c r="B323" s="13" t="s">
        <v>13</v>
      </c>
      <c r="C323" s="12" t="str">
        <f t="shared" si="6"/>
        <v/>
      </c>
      <c r="D323" s="12" t="s">
        <v>100</v>
      </c>
      <c r="E323" s="21" t="s">
        <v>100</v>
      </c>
      <c r="F323" s="21" t="s">
        <v>100</v>
      </c>
      <c r="G323" s="22" t="s">
        <v>100</v>
      </c>
      <c r="H323" s="21" t="s">
        <v>100</v>
      </c>
      <c r="I323" s="12" t="s">
        <v>100</v>
      </c>
      <c r="J323" s="21" t="s">
        <v>100</v>
      </c>
      <c r="K323" s="21" t="s">
        <v>100</v>
      </c>
      <c r="L323" s="21" t="s">
        <v>100</v>
      </c>
      <c r="M323" s="12" t="s">
        <v>100</v>
      </c>
    </row>
    <row r="324" spans="1:13" x14ac:dyDescent="0.25">
      <c r="A324" s="12">
        <v>323</v>
      </c>
      <c r="B324" s="13" t="s">
        <v>13</v>
      </c>
      <c r="C324" s="12" t="str">
        <f t="shared" si="6"/>
        <v/>
      </c>
      <c r="D324" s="12" t="s">
        <v>100</v>
      </c>
      <c r="E324" s="21" t="s">
        <v>100</v>
      </c>
      <c r="F324" s="21" t="s">
        <v>100</v>
      </c>
      <c r="G324" s="22" t="s">
        <v>100</v>
      </c>
      <c r="H324" s="21" t="s">
        <v>100</v>
      </c>
      <c r="I324" s="12" t="s">
        <v>100</v>
      </c>
      <c r="J324" s="21" t="s">
        <v>100</v>
      </c>
      <c r="K324" s="21" t="s">
        <v>100</v>
      </c>
      <c r="L324" s="21" t="s">
        <v>100</v>
      </c>
      <c r="M324" s="12" t="s">
        <v>100</v>
      </c>
    </row>
    <row r="325" spans="1:13" x14ac:dyDescent="0.25">
      <c r="A325" s="12">
        <v>324</v>
      </c>
      <c r="B325" s="13" t="s">
        <v>13</v>
      </c>
      <c r="C325" s="12" t="str">
        <f t="shared" si="6"/>
        <v/>
      </c>
      <c r="D325" s="12" t="s">
        <v>100</v>
      </c>
      <c r="E325" s="21" t="s">
        <v>100</v>
      </c>
      <c r="F325" s="21" t="s">
        <v>100</v>
      </c>
      <c r="G325" s="22" t="s">
        <v>100</v>
      </c>
      <c r="H325" s="21" t="s">
        <v>100</v>
      </c>
      <c r="I325" s="12" t="s">
        <v>100</v>
      </c>
      <c r="J325" s="21" t="s">
        <v>100</v>
      </c>
      <c r="K325" s="21" t="s">
        <v>100</v>
      </c>
      <c r="L325" s="21" t="s">
        <v>100</v>
      </c>
      <c r="M325" s="12" t="s">
        <v>100</v>
      </c>
    </row>
    <row r="326" spans="1:13" x14ac:dyDescent="0.25">
      <c r="A326" s="12">
        <v>325</v>
      </c>
      <c r="B326" s="13" t="s">
        <v>13</v>
      </c>
      <c r="C326" s="12" t="str">
        <f t="shared" si="6"/>
        <v/>
      </c>
      <c r="D326" s="12" t="s">
        <v>100</v>
      </c>
      <c r="E326" s="21" t="s">
        <v>100</v>
      </c>
      <c r="F326" s="21" t="s">
        <v>100</v>
      </c>
      <c r="G326" s="22" t="s">
        <v>100</v>
      </c>
      <c r="H326" s="21" t="s">
        <v>100</v>
      </c>
      <c r="I326" s="12" t="s">
        <v>100</v>
      </c>
      <c r="J326" s="21" t="s">
        <v>100</v>
      </c>
      <c r="K326" s="21" t="s">
        <v>100</v>
      </c>
      <c r="L326" s="21" t="s">
        <v>100</v>
      </c>
      <c r="M326" s="12" t="s">
        <v>100</v>
      </c>
    </row>
    <row r="327" spans="1:13" x14ac:dyDescent="0.25">
      <c r="A327" s="12">
        <v>326</v>
      </c>
      <c r="B327" s="13" t="s">
        <v>13</v>
      </c>
      <c r="C327" s="12" t="str">
        <f t="shared" si="6"/>
        <v/>
      </c>
      <c r="D327" s="12" t="s">
        <v>100</v>
      </c>
      <c r="E327" s="21" t="s">
        <v>100</v>
      </c>
      <c r="F327" s="21" t="s">
        <v>100</v>
      </c>
      <c r="G327" s="22" t="s">
        <v>100</v>
      </c>
      <c r="H327" s="21" t="s">
        <v>100</v>
      </c>
      <c r="I327" s="12" t="s">
        <v>100</v>
      </c>
      <c r="J327" s="21" t="s">
        <v>100</v>
      </c>
      <c r="K327" s="21" t="s">
        <v>100</v>
      </c>
      <c r="L327" s="21" t="s">
        <v>100</v>
      </c>
      <c r="M327" s="12" t="s">
        <v>100</v>
      </c>
    </row>
    <row r="328" spans="1:13" x14ac:dyDescent="0.25">
      <c r="A328" s="12">
        <v>327</v>
      </c>
      <c r="B328" s="13" t="s">
        <v>13</v>
      </c>
      <c r="C328" s="12" t="str">
        <f t="shared" si="6"/>
        <v/>
      </c>
      <c r="D328" s="12" t="s">
        <v>100</v>
      </c>
      <c r="E328" s="21" t="s">
        <v>100</v>
      </c>
      <c r="F328" s="21" t="s">
        <v>100</v>
      </c>
      <c r="G328" s="22" t="s">
        <v>100</v>
      </c>
      <c r="H328" s="21" t="s">
        <v>100</v>
      </c>
      <c r="I328" s="12" t="s">
        <v>100</v>
      </c>
      <c r="J328" s="21" t="s">
        <v>100</v>
      </c>
      <c r="K328" s="21" t="s">
        <v>100</v>
      </c>
      <c r="L328" s="21" t="s">
        <v>100</v>
      </c>
      <c r="M328" s="12" t="s">
        <v>100</v>
      </c>
    </row>
    <row r="329" spans="1:13" x14ac:dyDescent="0.25">
      <c r="A329" s="12">
        <v>328</v>
      </c>
      <c r="B329" s="13" t="s">
        <v>13</v>
      </c>
      <c r="C329" s="12" t="str">
        <f t="shared" si="6"/>
        <v/>
      </c>
      <c r="D329" s="12" t="s">
        <v>100</v>
      </c>
      <c r="E329" s="21" t="s">
        <v>100</v>
      </c>
      <c r="F329" s="21" t="s">
        <v>100</v>
      </c>
      <c r="G329" s="22" t="s">
        <v>100</v>
      </c>
      <c r="H329" s="21" t="s">
        <v>100</v>
      </c>
      <c r="I329" s="12" t="s">
        <v>100</v>
      </c>
      <c r="J329" s="21" t="s">
        <v>100</v>
      </c>
      <c r="K329" s="21" t="s">
        <v>100</v>
      </c>
      <c r="L329" s="21" t="s">
        <v>100</v>
      </c>
      <c r="M329" s="12" t="s">
        <v>100</v>
      </c>
    </row>
    <row r="330" spans="1:13" x14ac:dyDescent="0.25">
      <c r="A330" s="12">
        <v>329</v>
      </c>
      <c r="B330" s="13" t="s">
        <v>13</v>
      </c>
      <c r="C330" s="12" t="str">
        <f t="shared" si="6"/>
        <v/>
      </c>
      <c r="D330" s="12" t="s">
        <v>100</v>
      </c>
      <c r="E330" s="21" t="s">
        <v>100</v>
      </c>
      <c r="F330" s="21" t="s">
        <v>100</v>
      </c>
      <c r="G330" s="22" t="s">
        <v>100</v>
      </c>
      <c r="H330" s="21" t="s">
        <v>100</v>
      </c>
      <c r="I330" s="12" t="s">
        <v>100</v>
      </c>
      <c r="J330" s="21" t="s">
        <v>100</v>
      </c>
      <c r="K330" s="21" t="s">
        <v>100</v>
      </c>
      <c r="L330" s="21" t="s">
        <v>100</v>
      </c>
      <c r="M330" s="12" t="s">
        <v>100</v>
      </c>
    </row>
    <row r="331" spans="1:13" x14ac:dyDescent="0.25">
      <c r="A331" s="12">
        <v>330</v>
      </c>
      <c r="B331" s="13" t="s">
        <v>13</v>
      </c>
      <c r="C331" s="12" t="str">
        <f t="shared" si="6"/>
        <v/>
      </c>
      <c r="D331" s="12" t="s">
        <v>100</v>
      </c>
      <c r="E331" s="21" t="s">
        <v>100</v>
      </c>
      <c r="F331" s="21" t="s">
        <v>100</v>
      </c>
      <c r="G331" s="22" t="s">
        <v>100</v>
      </c>
      <c r="H331" s="21" t="s">
        <v>100</v>
      </c>
      <c r="I331" s="12" t="s">
        <v>100</v>
      </c>
      <c r="J331" s="21" t="s">
        <v>100</v>
      </c>
      <c r="K331" s="21" t="s">
        <v>100</v>
      </c>
      <c r="L331" s="21" t="s">
        <v>100</v>
      </c>
      <c r="M331" s="12" t="s">
        <v>100</v>
      </c>
    </row>
    <row r="332" spans="1:13" x14ac:dyDescent="0.25">
      <c r="A332" s="12">
        <v>331</v>
      </c>
      <c r="B332" s="13" t="s">
        <v>13</v>
      </c>
      <c r="C332" s="12" t="str">
        <f t="shared" si="6"/>
        <v/>
      </c>
      <c r="D332" s="12" t="s">
        <v>100</v>
      </c>
      <c r="E332" s="21" t="s">
        <v>100</v>
      </c>
      <c r="F332" s="21" t="s">
        <v>100</v>
      </c>
      <c r="G332" s="22" t="s">
        <v>100</v>
      </c>
      <c r="H332" s="21" t="s">
        <v>100</v>
      </c>
      <c r="I332" s="12" t="s">
        <v>100</v>
      </c>
      <c r="J332" s="21" t="s">
        <v>100</v>
      </c>
      <c r="K332" s="21" t="s">
        <v>100</v>
      </c>
      <c r="L332" s="21" t="s">
        <v>100</v>
      </c>
      <c r="M332" s="12" t="s">
        <v>100</v>
      </c>
    </row>
    <row r="333" spans="1:13" x14ac:dyDescent="0.25">
      <c r="A333" s="12">
        <v>332</v>
      </c>
      <c r="B333" s="13" t="s">
        <v>13</v>
      </c>
      <c r="C333" s="12" t="str">
        <f t="shared" si="6"/>
        <v/>
      </c>
      <c r="D333" s="12" t="s">
        <v>100</v>
      </c>
      <c r="E333" s="21" t="s">
        <v>100</v>
      </c>
      <c r="F333" s="21" t="s">
        <v>100</v>
      </c>
      <c r="G333" s="22" t="s">
        <v>100</v>
      </c>
      <c r="H333" s="21" t="s">
        <v>100</v>
      </c>
      <c r="I333" s="12" t="s">
        <v>100</v>
      </c>
      <c r="J333" s="21" t="s">
        <v>100</v>
      </c>
      <c r="K333" s="21" t="s">
        <v>100</v>
      </c>
      <c r="L333" s="21" t="s">
        <v>100</v>
      </c>
      <c r="M333" s="12" t="s">
        <v>100</v>
      </c>
    </row>
    <row r="334" spans="1:13" x14ac:dyDescent="0.25">
      <c r="A334" s="12">
        <v>333</v>
      </c>
      <c r="B334" s="13" t="s">
        <v>13</v>
      </c>
      <c r="C334" s="12" t="str">
        <f t="shared" si="6"/>
        <v/>
      </c>
      <c r="D334" s="12" t="s">
        <v>100</v>
      </c>
      <c r="E334" s="21" t="s">
        <v>100</v>
      </c>
      <c r="F334" s="21" t="s">
        <v>100</v>
      </c>
      <c r="G334" s="22" t="s">
        <v>100</v>
      </c>
      <c r="H334" s="21" t="s">
        <v>100</v>
      </c>
      <c r="I334" s="12" t="s">
        <v>100</v>
      </c>
      <c r="J334" s="21" t="s">
        <v>100</v>
      </c>
      <c r="K334" s="21" t="s">
        <v>100</v>
      </c>
      <c r="L334" s="21" t="s">
        <v>100</v>
      </c>
      <c r="M334" s="12" t="s">
        <v>100</v>
      </c>
    </row>
    <row r="335" spans="1:13" x14ac:dyDescent="0.25">
      <c r="A335" s="12">
        <v>334</v>
      </c>
      <c r="B335" s="13" t="s">
        <v>13</v>
      </c>
      <c r="C335" s="12" t="str">
        <f t="shared" si="6"/>
        <v/>
      </c>
      <c r="D335" s="12" t="s">
        <v>100</v>
      </c>
      <c r="E335" s="21" t="s">
        <v>100</v>
      </c>
      <c r="F335" s="21" t="s">
        <v>100</v>
      </c>
      <c r="G335" s="22" t="s">
        <v>100</v>
      </c>
      <c r="H335" s="21" t="s">
        <v>100</v>
      </c>
      <c r="I335" s="12" t="s">
        <v>100</v>
      </c>
      <c r="J335" s="21" t="s">
        <v>100</v>
      </c>
      <c r="K335" s="21" t="s">
        <v>100</v>
      </c>
      <c r="L335" s="21" t="s">
        <v>100</v>
      </c>
      <c r="M335" s="12" t="s">
        <v>100</v>
      </c>
    </row>
    <row r="336" spans="1:13" x14ac:dyDescent="0.25">
      <c r="A336" s="12">
        <v>335</v>
      </c>
      <c r="B336" s="13" t="s">
        <v>13</v>
      </c>
      <c r="C336" s="12" t="str">
        <f t="shared" si="6"/>
        <v/>
      </c>
      <c r="D336" s="12" t="s">
        <v>100</v>
      </c>
      <c r="E336" s="21" t="s">
        <v>100</v>
      </c>
      <c r="F336" s="21" t="s">
        <v>100</v>
      </c>
      <c r="G336" s="22" t="s">
        <v>100</v>
      </c>
      <c r="H336" s="21" t="s">
        <v>100</v>
      </c>
      <c r="I336" s="12" t="s">
        <v>100</v>
      </c>
      <c r="J336" s="21" t="s">
        <v>100</v>
      </c>
      <c r="K336" s="21" t="s">
        <v>100</v>
      </c>
      <c r="L336" s="21" t="s">
        <v>100</v>
      </c>
      <c r="M336" s="12" t="s">
        <v>100</v>
      </c>
    </row>
    <row r="337" spans="1:13" x14ac:dyDescent="0.25">
      <c r="A337" s="12">
        <v>336</v>
      </c>
      <c r="B337" s="13" t="s">
        <v>13</v>
      </c>
      <c r="C337" s="12" t="str">
        <f t="shared" si="6"/>
        <v/>
      </c>
      <c r="D337" s="12" t="s">
        <v>100</v>
      </c>
      <c r="E337" s="21" t="s">
        <v>100</v>
      </c>
      <c r="F337" s="21" t="s">
        <v>100</v>
      </c>
      <c r="G337" s="22" t="s">
        <v>100</v>
      </c>
      <c r="H337" s="21" t="s">
        <v>100</v>
      </c>
      <c r="I337" s="12" t="s">
        <v>100</v>
      </c>
      <c r="J337" s="21" t="s">
        <v>100</v>
      </c>
      <c r="K337" s="21" t="s">
        <v>100</v>
      </c>
      <c r="L337" s="21" t="s">
        <v>100</v>
      </c>
      <c r="M337" s="12" t="s">
        <v>100</v>
      </c>
    </row>
    <row r="338" spans="1:13" x14ac:dyDescent="0.25">
      <c r="A338" s="12">
        <v>337</v>
      </c>
      <c r="B338" s="13" t="s">
        <v>13</v>
      </c>
      <c r="C338" s="12" t="str">
        <f t="shared" si="6"/>
        <v/>
      </c>
      <c r="D338" s="12" t="s">
        <v>100</v>
      </c>
      <c r="E338" s="21" t="s">
        <v>100</v>
      </c>
      <c r="F338" s="21" t="s">
        <v>100</v>
      </c>
      <c r="G338" s="22" t="s">
        <v>100</v>
      </c>
      <c r="H338" s="21" t="s">
        <v>100</v>
      </c>
      <c r="I338" s="12" t="s">
        <v>100</v>
      </c>
      <c r="J338" s="21" t="s">
        <v>100</v>
      </c>
      <c r="K338" s="21" t="s">
        <v>100</v>
      </c>
      <c r="L338" s="21" t="s">
        <v>100</v>
      </c>
      <c r="M338" s="12" t="s">
        <v>100</v>
      </c>
    </row>
    <row r="339" spans="1:13" x14ac:dyDescent="0.25">
      <c r="A339" s="12">
        <v>338</v>
      </c>
      <c r="B339" s="13" t="s">
        <v>13</v>
      </c>
      <c r="C339" s="12" t="str">
        <f t="shared" si="6"/>
        <v/>
      </c>
      <c r="D339" s="12" t="s">
        <v>100</v>
      </c>
      <c r="E339" s="21" t="s">
        <v>100</v>
      </c>
      <c r="F339" s="21" t="s">
        <v>100</v>
      </c>
      <c r="G339" s="22" t="s">
        <v>100</v>
      </c>
      <c r="H339" s="21" t="s">
        <v>100</v>
      </c>
      <c r="I339" s="12" t="s">
        <v>100</v>
      </c>
      <c r="J339" s="21" t="s">
        <v>100</v>
      </c>
      <c r="K339" s="21" t="s">
        <v>100</v>
      </c>
      <c r="L339" s="21" t="s">
        <v>100</v>
      </c>
      <c r="M339" s="12" t="s">
        <v>100</v>
      </c>
    </row>
    <row r="340" spans="1:13" x14ac:dyDescent="0.25">
      <c r="A340" s="12">
        <v>339</v>
      </c>
      <c r="B340" s="13" t="s">
        <v>13</v>
      </c>
      <c r="C340" s="12" t="str">
        <f t="shared" si="6"/>
        <v/>
      </c>
      <c r="D340" s="12" t="s">
        <v>100</v>
      </c>
      <c r="E340" s="21" t="s">
        <v>100</v>
      </c>
      <c r="F340" s="21" t="s">
        <v>100</v>
      </c>
      <c r="G340" s="22" t="s">
        <v>100</v>
      </c>
      <c r="H340" s="21" t="s">
        <v>100</v>
      </c>
      <c r="I340" s="12" t="s">
        <v>100</v>
      </c>
      <c r="J340" s="21" t="s">
        <v>100</v>
      </c>
      <c r="K340" s="21" t="s">
        <v>100</v>
      </c>
      <c r="L340" s="21" t="s">
        <v>100</v>
      </c>
      <c r="M340" s="12" t="s">
        <v>100</v>
      </c>
    </row>
    <row r="341" spans="1:13" x14ac:dyDescent="0.25">
      <c r="A341" s="12">
        <v>340</v>
      </c>
      <c r="B341" s="13" t="s">
        <v>13</v>
      </c>
      <c r="C341" s="12" t="str">
        <f t="shared" si="6"/>
        <v/>
      </c>
      <c r="D341" s="12" t="s">
        <v>100</v>
      </c>
      <c r="E341" s="21" t="s">
        <v>100</v>
      </c>
      <c r="F341" s="21" t="s">
        <v>100</v>
      </c>
      <c r="G341" s="22" t="s">
        <v>100</v>
      </c>
      <c r="H341" s="21" t="s">
        <v>100</v>
      </c>
      <c r="I341" s="12" t="s">
        <v>100</v>
      </c>
      <c r="J341" s="21" t="s">
        <v>100</v>
      </c>
      <c r="K341" s="21" t="s">
        <v>100</v>
      </c>
      <c r="L341" s="21" t="s">
        <v>100</v>
      </c>
      <c r="M341" s="12" t="s">
        <v>100</v>
      </c>
    </row>
    <row r="342" spans="1:13" x14ac:dyDescent="0.25">
      <c r="A342" s="12">
        <v>341</v>
      </c>
      <c r="B342" s="13" t="s">
        <v>13</v>
      </c>
      <c r="C342" s="12" t="str">
        <f t="shared" si="6"/>
        <v/>
      </c>
      <c r="D342" s="12" t="s">
        <v>100</v>
      </c>
      <c r="E342" s="21" t="s">
        <v>100</v>
      </c>
      <c r="F342" s="21" t="s">
        <v>100</v>
      </c>
      <c r="G342" s="22" t="s">
        <v>100</v>
      </c>
      <c r="H342" s="21" t="s">
        <v>100</v>
      </c>
      <c r="I342" s="12" t="s">
        <v>100</v>
      </c>
      <c r="J342" s="21" t="s">
        <v>100</v>
      </c>
      <c r="K342" s="21" t="s">
        <v>100</v>
      </c>
      <c r="L342" s="21" t="s">
        <v>100</v>
      </c>
      <c r="M342" s="12" t="s">
        <v>100</v>
      </c>
    </row>
    <row r="343" spans="1:13" x14ac:dyDescent="0.25">
      <c r="A343" s="12">
        <v>342</v>
      </c>
      <c r="B343" s="13" t="s">
        <v>13</v>
      </c>
      <c r="C343" s="12" t="str">
        <f t="shared" si="6"/>
        <v/>
      </c>
      <c r="D343" s="12" t="s">
        <v>100</v>
      </c>
      <c r="E343" s="21" t="s">
        <v>100</v>
      </c>
      <c r="F343" s="21" t="s">
        <v>100</v>
      </c>
      <c r="G343" s="22" t="s">
        <v>100</v>
      </c>
      <c r="H343" s="21" t="s">
        <v>100</v>
      </c>
      <c r="I343" s="12" t="s">
        <v>100</v>
      </c>
      <c r="J343" s="21" t="s">
        <v>100</v>
      </c>
      <c r="K343" s="21" t="s">
        <v>100</v>
      </c>
      <c r="L343" s="21" t="s">
        <v>100</v>
      </c>
      <c r="M343" s="12" t="s">
        <v>100</v>
      </c>
    </row>
    <row r="344" spans="1:13" x14ac:dyDescent="0.25">
      <c r="A344" s="12">
        <v>343</v>
      </c>
      <c r="B344" s="13" t="s">
        <v>13</v>
      </c>
      <c r="C344" s="12" t="str">
        <f t="shared" si="6"/>
        <v/>
      </c>
      <c r="D344" s="12" t="s">
        <v>100</v>
      </c>
      <c r="E344" s="21" t="s">
        <v>100</v>
      </c>
      <c r="F344" s="21" t="s">
        <v>100</v>
      </c>
      <c r="G344" s="22" t="s">
        <v>100</v>
      </c>
      <c r="H344" s="21" t="s">
        <v>100</v>
      </c>
      <c r="I344" s="12" t="s">
        <v>100</v>
      </c>
      <c r="J344" s="21" t="s">
        <v>100</v>
      </c>
      <c r="K344" s="21" t="s">
        <v>100</v>
      </c>
      <c r="L344" s="21" t="s">
        <v>100</v>
      </c>
      <c r="M344" s="12" t="s">
        <v>100</v>
      </c>
    </row>
    <row r="345" spans="1:13" x14ac:dyDescent="0.25">
      <c r="A345" s="12">
        <v>344</v>
      </c>
      <c r="B345" s="13" t="s">
        <v>13</v>
      </c>
      <c r="C345" s="12" t="str">
        <f t="shared" si="6"/>
        <v/>
      </c>
      <c r="D345" s="12" t="s">
        <v>100</v>
      </c>
      <c r="E345" s="21" t="s">
        <v>100</v>
      </c>
      <c r="F345" s="21" t="s">
        <v>100</v>
      </c>
      <c r="G345" s="22" t="s">
        <v>100</v>
      </c>
      <c r="H345" s="21" t="s">
        <v>100</v>
      </c>
      <c r="I345" s="12" t="s">
        <v>100</v>
      </c>
      <c r="J345" s="21" t="s">
        <v>100</v>
      </c>
      <c r="K345" s="21" t="s">
        <v>100</v>
      </c>
      <c r="L345" s="21" t="s">
        <v>100</v>
      </c>
      <c r="M345" s="12" t="s">
        <v>100</v>
      </c>
    </row>
    <row r="346" spans="1:13" x14ac:dyDescent="0.25">
      <c r="A346" s="12">
        <v>345</v>
      </c>
      <c r="B346" s="13" t="s">
        <v>13</v>
      </c>
      <c r="C346" s="12" t="str">
        <f t="shared" si="6"/>
        <v/>
      </c>
      <c r="D346" s="12" t="s">
        <v>100</v>
      </c>
      <c r="E346" s="21" t="s">
        <v>100</v>
      </c>
      <c r="F346" s="21" t="s">
        <v>100</v>
      </c>
      <c r="G346" s="22" t="s">
        <v>100</v>
      </c>
      <c r="H346" s="21" t="s">
        <v>100</v>
      </c>
      <c r="I346" s="12" t="s">
        <v>100</v>
      </c>
      <c r="J346" s="21" t="s">
        <v>100</v>
      </c>
      <c r="K346" s="21" t="s">
        <v>100</v>
      </c>
      <c r="L346" s="21" t="s">
        <v>100</v>
      </c>
      <c r="M346" s="12" t="s">
        <v>100</v>
      </c>
    </row>
    <row r="347" spans="1:13" x14ac:dyDescent="0.25">
      <c r="A347" s="12">
        <v>346</v>
      </c>
      <c r="B347" s="13" t="s">
        <v>13</v>
      </c>
      <c r="C347" s="12" t="str">
        <f t="shared" si="6"/>
        <v/>
      </c>
      <c r="D347" s="12" t="s">
        <v>100</v>
      </c>
      <c r="E347" s="21" t="s">
        <v>100</v>
      </c>
      <c r="F347" s="21" t="s">
        <v>100</v>
      </c>
      <c r="G347" s="22" t="s">
        <v>100</v>
      </c>
      <c r="H347" s="21" t="s">
        <v>100</v>
      </c>
      <c r="I347" s="12" t="s">
        <v>100</v>
      </c>
      <c r="J347" s="21" t="s">
        <v>100</v>
      </c>
      <c r="K347" s="21" t="s">
        <v>100</v>
      </c>
      <c r="L347" s="21" t="s">
        <v>100</v>
      </c>
      <c r="M347" s="12" t="s">
        <v>100</v>
      </c>
    </row>
    <row r="348" spans="1:13" x14ac:dyDescent="0.25">
      <c r="A348" s="12">
        <v>347</v>
      </c>
      <c r="B348" s="13" t="s">
        <v>13</v>
      </c>
      <c r="C348" s="12" t="str">
        <f t="shared" si="6"/>
        <v/>
      </c>
      <c r="D348" s="12" t="s">
        <v>100</v>
      </c>
      <c r="E348" s="21" t="s">
        <v>100</v>
      </c>
      <c r="F348" s="21" t="s">
        <v>100</v>
      </c>
      <c r="G348" s="22" t="s">
        <v>100</v>
      </c>
      <c r="H348" s="21" t="s">
        <v>100</v>
      </c>
      <c r="I348" s="12" t="s">
        <v>100</v>
      </c>
      <c r="J348" s="21" t="s">
        <v>100</v>
      </c>
      <c r="K348" s="21" t="s">
        <v>100</v>
      </c>
      <c r="L348" s="21" t="s">
        <v>100</v>
      </c>
      <c r="M348" s="12" t="s">
        <v>100</v>
      </c>
    </row>
    <row r="349" spans="1:13" x14ac:dyDescent="0.25">
      <c r="A349" s="12">
        <v>348</v>
      </c>
      <c r="B349" s="13" t="s">
        <v>13</v>
      </c>
      <c r="C349" s="12" t="str">
        <f t="shared" si="6"/>
        <v/>
      </c>
      <c r="D349" s="12" t="s">
        <v>100</v>
      </c>
      <c r="E349" s="21" t="s">
        <v>100</v>
      </c>
      <c r="F349" s="21" t="s">
        <v>100</v>
      </c>
      <c r="G349" s="22" t="s">
        <v>100</v>
      </c>
      <c r="H349" s="21" t="s">
        <v>100</v>
      </c>
      <c r="I349" s="12" t="s">
        <v>100</v>
      </c>
      <c r="J349" s="21" t="s">
        <v>100</v>
      </c>
      <c r="K349" s="21" t="s">
        <v>100</v>
      </c>
      <c r="L349" s="21" t="s">
        <v>100</v>
      </c>
      <c r="M349" s="12" t="s">
        <v>100</v>
      </c>
    </row>
    <row r="350" spans="1:13" x14ac:dyDescent="0.25">
      <c r="A350" s="12">
        <v>349</v>
      </c>
      <c r="B350" s="13" t="s">
        <v>13</v>
      </c>
      <c r="C350" s="12" t="str">
        <f t="shared" si="6"/>
        <v/>
      </c>
      <c r="D350" s="12" t="s">
        <v>100</v>
      </c>
      <c r="E350" s="21" t="s">
        <v>100</v>
      </c>
      <c r="F350" s="21" t="s">
        <v>100</v>
      </c>
      <c r="G350" s="22" t="s">
        <v>100</v>
      </c>
      <c r="H350" s="21" t="s">
        <v>100</v>
      </c>
      <c r="I350" s="12" t="s">
        <v>100</v>
      </c>
      <c r="J350" s="21" t="s">
        <v>100</v>
      </c>
      <c r="K350" s="21" t="s">
        <v>100</v>
      </c>
      <c r="L350" s="21" t="s">
        <v>100</v>
      </c>
      <c r="M350" s="12" t="s">
        <v>100</v>
      </c>
    </row>
    <row r="351" spans="1:13" x14ac:dyDescent="0.25">
      <c r="A351" s="12">
        <v>350</v>
      </c>
      <c r="B351" s="13" t="s">
        <v>13</v>
      </c>
      <c r="C351" s="12" t="str">
        <f t="shared" si="6"/>
        <v/>
      </c>
      <c r="D351" s="12" t="s">
        <v>100</v>
      </c>
      <c r="E351" s="21" t="s">
        <v>100</v>
      </c>
      <c r="F351" s="21" t="s">
        <v>100</v>
      </c>
      <c r="G351" s="22" t="s">
        <v>100</v>
      </c>
      <c r="H351" s="21" t="s">
        <v>100</v>
      </c>
      <c r="I351" s="12" t="s">
        <v>100</v>
      </c>
      <c r="J351" s="21" t="s">
        <v>100</v>
      </c>
      <c r="K351" s="21" t="s">
        <v>100</v>
      </c>
      <c r="L351" s="21" t="s">
        <v>100</v>
      </c>
      <c r="M351" s="12" t="s">
        <v>100</v>
      </c>
    </row>
    <row r="352" spans="1:13" x14ac:dyDescent="0.25">
      <c r="A352" s="12">
        <v>351</v>
      </c>
      <c r="B352" s="13" t="s">
        <v>13</v>
      </c>
      <c r="C352" s="12" t="str">
        <f t="shared" si="6"/>
        <v/>
      </c>
      <c r="D352" s="12" t="s">
        <v>100</v>
      </c>
      <c r="E352" s="21" t="s">
        <v>100</v>
      </c>
      <c r="F352" s="21" t="s">
        <v>100</v>
      </c>
      <c r="G352" s="22" t="s">
        <v>100</v>
      </c>
      <c r="H352" s="21" t="s">
        <v>100</v>
      </c>
      <c r="I352" s="12" t="s">
        <v>100</v>
      </c>
      <c r="J352" s="21" t="s">
        <v>100</v>
      </c>
      <c r="K352" s="21" t="s">
        <v>100</v>
      </c>
      <c r="L352" s="21" t="s">
        <v>100</v>
      </c>
      <c r="M352" s="12" t="s">
        <v>100</v>
      </c>
    </row>
    <row r="353" spans="1:13" x14ac:dyDescent="0.25">
      <c r="A353" s="12">
        <v>352</v>
      </c>
      <c r="B353" s="13" t="s">
        <v>13</v>
      </c>
      <c r="C353" s="12" t="str">
        <f t="shared" si="6"/>
        <v/>
      </c>
      <c r="D353" s="12" t="s">
        <v>100</v>
      </c>
      <c r="E353" s="21" t="s">
        <v>100</v>
      </c>
      <c r="F353" s="21" t="s">
        <v>100</v>
      </c>
      <c r="G353" s="22" t="s">
        <v>100</v>
      </c>
      <c r="H353" s="21" t="s">
        <v>100</v>
      </c>
      <c r="I353" s="12" t="s">
        <v>100</v>
      </c>
      <c r="J353" s="21" t="s">
        <v>100</v>
      </c>
      <c r="K353" s="21" t="s">
        <v>100</v>
      </c>
      <c r="L353" s="21" t="s">
        <v>100</v>
      </c>
      <c r="M353" s="12" t="s">
        <v>100</v>
      </c>
    </row>
    <row r="354" spans="1:13" x14ac:dyDescent="0.25">
      <c r="A354" s="12">
        <v>353</v>
      </c>
      <c r="B354" s="13" t="s">
        <v>13</v>
      </c>
      <c r="C354" s="12" t="str">
        <f t="shared" si="6"/>
        <v/>
      </c>
      <c r="D354" s="12" t="s">
        <v>100</v>
      </c>
      <c r="E354" s="21" t="s">
        <v>100</v>
      </c>
      <c r="F354" s="21" t="s">
        <v>100</v>
      </c>
      <c r="G354" s="22" t="s">
        <v>100</v>
      </c>
      <c r="H354" s="21" t="s">
        <v>100</v>
      </c>
      <c r="I354" s="12" t="s">
        <v>100</v>
      </c>
      <c r="J354" s="21" t="s">
        <v>100</v>
      </c>
      <c r="K354" s="21" t="s">
        <v>100</v>
      </c>
      <c r="L354" s="21" t="s">
        <v>100</v>
      </c>
      <c r="M354" s="12" t="s">
        <v>100</v>
      </c>
    </row>
    <row r="355" spans="1:13" x14ac:dyDescent="0.25">
      <c r="A355" s="12">
        <v>354</v>
      </c>
      <c r="B355" s="13" t="s">
        <v>13</v>
      </c>
      <c r="C355" s="12" t="str">
        <f t="shared" si="6"/>
        <v/>
      </c>
      <c r="D355" s="12" t="s">
        <v>100</v>
      </c>
      <c r="E355" s="21" t="s">
        <v>100</v>
      </c>
      <c r="F355" s="21" t="s">
        <v>100</v>
      </c>
      <c r="G355" s="22" t="s">
        <v>100</v>
      </c>
      <c r="H355" s="21" t="s">
        <v>100</v>
      </c>
      <c r="I355" s="12" t="s">
        <v>100</v>
      </c>
      <c r="J355" s="21" t="s">
        <v>100</v>
      </c>
      <c r="K355" s="21" t="s">
        <v>100</v>
      </c>
      <c r="L355" s="21" t="s">
        <v>100</v>
      </c>
      <c r="M355" s="12" t="s">
        <v>100</v>
      </c>
    </row>
    <row r="356" spans="1:13" x14ac:dyDescent="0.25">
      <c r="A356" s="12">
        <v>355</v>
      </c>
      <c r="B356" s="13" t="s">
        <v>13</v>
      </c>
      <c r="C356" s="12" t="str">
        <f t="shared" si="6"/>
        <v/>
      </c>
      <c r="D356" s="12" t="s">
        <v>100</v>
      </c>
      <c r="E356" s="21" t="s">
        <v>100</v>
      </c>
      <c r="F356" s="21" t="s">
        <v>100</v>
      </c>
      <c r="G356" s="22" t="s">
        <v>100</v>
      </c>
      <c r="H356" s="21" t="s">
        <v>100</v>
      </c>
      <c r="I356" s="12" t="s">
        <v>100</v>
      </c>
      <c r="J356" s="21" t="s">
        <v>100</v>
      </c>
      <c r="K356" s="21" t="s">
        <v>100</v>
      </c>
      <c r="L356" s="21" t="s">
        <v>100</v>
      </c>
      <c r="M356" s="12" t="s">
        <v>100</v>
      </c>
    </row>
    <row r="357" spans="1:13" x14ac:dyDescent="0.25">
      <c r="A357" s="12">
        <v>356</v>
      </c>
      <c r="B357" s="13" t="s">
        <v>13</v>
      </c>
      <c r="C357" s="12" t="str">
        <f t="shared" si="6"/>
        <v/>
      </c>
      <c r="D357" s="12" t="s">
        <v>100</v>
      </c>
      <c r="E357" s="21" t="s">
        <v>100</v>
      </c>
      <c r="F357" s="21" t="s">
        <v>100</v>
      </c>
      <c r="G357" s="22" t="s">
        <v>100</v>
      </c>
      <c r="H357" s="21" t="s">
        <v>100</v>
      </c>
      <c r="I357" s="12" t="s">
        <v>100</v>
      </c>
      <c r="J357" s="21" t="s">
        <v>100</v>
      </c>
      <c r="K357" s="21" t="s">
        <v>100</v>
      </c>
      <c r="L357" s="21" t="s">
        <v>100</v>
      </c>
      <c r="M357" s="12" t="s">
        <v>100</v>
      </c>
    </row>
    <row r="358" spans="1:13" x14ac:dyDescent="0.25">
      <c r="A358" s="12">
        <v>357</v>
      </c>
      <c r="B358" s="13" t="s">
        <v>13</v>
      </c>
      <c r="C358" s="12" t="str">
        <f t="shared" si="6"/>
        <v/>
      </c>
      <c r="D358" s="12" t="s">
        <v>100</v>
      </c>
      <c r="E358" s="21" t="s">
        <v>100</v>
      </c>
      <c r="F358" s="21" t="s">
        <v>100</v>
      </c>
      <c r="G358" s="22" t="s">
        <v>100</v>
      </c>
      <c r="H358" s="21" t="s">
        <v>100</v>
      </c>
      <c r="I358" s="12" t="s">
        <v>100</v>
      </c>
      <c r="J358" s="21" t="s">
        <v>100</v>
      </c>
      <c r="K358" s="21" t="s">
        <v>100</v>
      </c>
      <c r="L358" s="21" t="s">
        <v>100</v>
      </c>
      <c r="M358" s="12" t="s">
        <v>100</v>
      </c>
    </row>
    <row r="359" spans="1:13" x14ac:dyDescent="0.25">
      <c r="A359" s="12">
        <v>358</v>
      </c>
      <c r="B359" s="13" t="s">
        <v>13</v>
      </c>
      <c r="C359" s="12" t="str">
        <f t="shared" si="6"/>
        <v/>
      </c>
      <c r="D359" s="12" t="s">
        <v>100</v>
      </c>
      <c r="E359" s="21" t="s">
        <v>100</v>
      </c>
      <c r="F359" s="21" t="s">
        <v>100</v>
      </c>
      <c r="G359" s="22" t="s">
        <v>100</v>
      </c>
      <c r="H359" s="21" t="s">
        <v>100</v>
      </c>
      <c r="I359" s="12" t="s">
        <v>100</v>
      </c>
      <c r="J359" s="21" t="s">
        <v>100</v>
      </c>
      <c r="K359" s="21" t="s">
        <v>100</v>
      </c>
      <c r="L359" s="21" t="s">
        <v>100</v>
      </c>
      <c r="M359" s="12" t="s">
        <v>100</v>
      </c>
    </row>
    <row r="360" spans="1:13" x14ac:dyDescent="0.25">
      <c r="A360" s="12">
        <v>359</v>
      </c>
      <c r="B360" s="13" t="s">
        <v>13</v>
      </c>
      <c r="C360" s="12" t="str">
        <f t="shared" si="6"/>
        <v/>
      </c>
      <c r="D360" s="12" t="s">
        <v>100</v>
      </c>
      <c r="E360" s="21" t="s">
        <v>100</v>
      </c>
      <c r="F360" s="21" t="s">
        <v>100</v>
      </c>
      <c r="G360" s="22" t="s">
        <v>100</v>
      </c>
      <c r="H360" s="21" t="s">
        <v>100</v>
      </c>
      <c r="I360" s="12" t="s">
        <v>100</v>
      </c>
      <c r="J360" s="21" t="s">
        <v>100</v>
      </c>
      <c r="K360" s="21" t="s">
        <v>100</v>
      </c>
      <c r="L360" s="21" t="s">
        <v>100</v>
      </c>
      <c r="M360" s="12" t="s">
        <v>100</v>
      </c>
    </row>
    <row r="361" spans="1:13" x14ac:dyDescent="0.25">
      <c r="A361" s="12">
        <v>360</v>
      </c>
      <c r="B361" s="13" t="s">
        <v>13</v>
      </c>
      <c r="C361" s="12" t="str">
        <f t="shared" si="6"/>
        <v/>
      </c>
      <c r="D361" s="12" t="s">
        <v>100</v>
      </c>
      <c r="E361" s="21" t="s">
        <v>100</v>
      </c>
      <c r="F361" s="21" t="s">
        <v>100</v>
      </c>
      <c r="G361" s="22" t="s">
        <v>100</v>
      </c>
      <c r="H361" s="21" t="s">
        <v>100</v>
      </c>
      <c r="I361" s="12" t="s">
        <v>100</v>
      </c>
      <c r="J361" s="21" t="s">
        <v>100</v>
      </c>
      <c r="K361" s="21" t="s">
        <v>100</v>
      </c>
      <c r="L361" s="21" t="s">
        <v>100</v>
      </c>
      <c r="M361" s="12" t="s">
        <v>100</v>
      </c>
    </row>
    <row r="362" spans="1:13" x14ac:dyDescent="0.25">
      <c r="A362" s="12">
        <v>361</v>
      </c>
      <c r="B362" s="13" t="s">
        <v>13</v>
      </c>
      <c r="C362" s="12" t="str">
        <f t="shared" si="6"/>
        <v/>
      </c>
      <c r="D362" s="12" t="s">
        <v>100</v>
      </c>
      <c r="E362" s="21" t="s">
        <v>100</v>
      </c>
      <c r="F362" s="21" t="s">
        <v>100</v>
      </c>
      <c r="G362" s="22" t="s">
        <v>100</v>
      </c>
      <c r="H362" s="21" t="s">
        <v>100</v>
      </c>
      <c r="I362" s="12" t="s">
        <v>100</v>
      </c>
      <c r="J362" s="21" t="s">
        <v>100</v>
      </c>
      <c r="K362" s="21" t="s">
        <v>100</v>
      </c>
      <c r="L362" s="21" t="s">
        <v>100</v>
      </c>
      <c r="M362" s="12" t="s">
        <v>100</v>
      </c>
    </row>
    <row r="363" spans="1:13" x14ac:dyDescent="0.25">
      <c r="A363" s="12">
        <v>362</v>
      </c>
      <c r="B363" s="13" t="s">
        <v>13</v>
      </c>
      <c r="C363" s="12" t="str">
        <f t="shared" si="6"/>
        <v/>
      </c>
      <c r="D363" s="12" t="s">
        <v>100</v>
      </c>
      <c r="E363" s="21" t="s">
        <v>100</v>
      </c>
      <c r="F363" s="21" t="s">
        <v>100</v>
      </c>
      <c r="G363" s="22" t="s">
        <v>100</v>
      </c>
      <c r="H363" s="21" t="s">
        <v>100</v>
      </c>
      <c r="I363" s="12" t="s">
        <v>100</v>
      </c>
      <c r="J363" s="21" t="s">
        <v>100</v>
      </c>
      <c r="K363" s="21" t="s">
        <v>100</v>
      </c>
      <c r="L363" s="21" t="s">
        <v>100</v>
      </c>
      <c r="M363" s="12" t="s">
        <v>100</v>
      </c>
    </row>
    <row r="364" spans="1:13" x14ac:dyDescent="0.25">
      <c r="A364" s="12">
        <v>363</v>
      </c>
      <c r="B364" s="13" t="s">
        <v>13</v>
      </c>
      <c r="C364" s="12" t="str">
        <f t="shared" ref="C364:C397" si="7">IF(D364&lt;&gt;"",A364-297,"")</f>
        <v/>
      </c>
      <c r="D364" s="12" t="s">
        <v>100</v>
      </c>
      <c r="E364" s="21" t="s">
        <v>100</v>
      </c>
      <c r="F364" s="21" t="s">
        <v>100</v>
      </c>
      <c r="G364" s="22" t="s">
        <v>100</v>
      </c>
      <c r="H364" s="21" t="s">
        <v>100</v>
      </c>
      <c r="I364" s="12" t="s">
        <v>100</v>
      </c>
      <c r="J364" s="21" t="s">
        <v>100</v>
      </c>
      <c r="K364" s="21" t="s">
        <v>100</v>
      </c>
      <c r="L364" s="21" t="s">
        <v>100</v>
      </c>
      <c r="M364" s="12" t="s">
        <v>100</v>
      </c>
    </row>
    <row r="365" spans="1:13" x14ac:dyDescent="0.25">
      <c r="A365" s="12">
        <v>364</v>
      </c>
      <c r="B365" s="13" t="s">
        <v>13</v>
      </c>
      <c r="C365" s="12" t="str">
        <f t="shared" si="7"/>
        <v/>
      </c>
      <c r="D365" s="12" t="s">
        <v>100</v>
      </c>
      <c r="E365" s="21" t="s">
        <v>100</v>
      </c>
      <c r="F365" s="21" t="s">
        <v>100</v>
      </c>
      <c r="G365" s="22" t="s">
        <v>100</v>
      </c>
      <c r="H365" s="21" t="s">
        <v>100</v>
      </c>
      <c r="I365" s="12" t="s">
        <v>100</v>
      </c>
      <c r="J365" s="21" t="s">
        <v>100</v>
      </c>
      <c r="K365" s="21" t="s">
        <v>100</v>
      </c>
      <c r="L365" s="21" t="s">
        <v>100</v>
      </c>
      <c r="M365" s="12" t="s">
        <v>100</v>
      </c>
    </row>
    <row r="366" spans="1:13" x14ac:dyDescent="0.25">
      <c r="A366" s="12">
        <v>365</v>
      </c>
      <c r="B366" s="13" t="s">
        <v>13</v>
      </c>
      <c r="C366" s="12" t="str">
        <f t="shared" si="7"/>
        <v/>
      </c>
      <c r="D366" s="12" t="s">
        <v>100</v>
      </c>
      <c r="E366" s="21" t="s">
        <v>100</v>
      </c>
      <c r="F366" s="21" t="s">
        <v>100</v>
      </c>
      <c r="G366" s="22" t="s">
        <v>100</v>
      </c>
      <c r="H366" s="21" t="s">
        <v>100</v>
      </c>
      <c r="I366" s="12" t="s">
        <v>100</v>
      </c>
      <c r="J366" s="21" t="s">
        <v>100</v>
      </c>
      <c r="K366" s="21" t="s">
        <v>100</v>
      </c>
      <c r="L366" s="21" t="s">
        <v>100</v>
      </c>
      <c r="M366" s="12" t="s">
        <v>100</v>
      </c>
    </row>
    <row r="367" spans="1:13" x14ac:dyDescent="0.25">
      <c r="A367" s="12">
        <v>366</v>
      </c>
      <c r="B367" s="13" t="s">
        <v>13</v>
      </c>
      <c r="C367" s="12" t="str">
        <f t="shared" si="7"/>
        <v/>
      </c>
      <c r="D367" s="12" t="s">
        <v>100</v>
      </c>
      <c r="E367" s="21" t="s">
        <v>100</v>
      </c>
      <c r="F367" s="21" t="s">
        <v>100</v>
      </c>
      <c r="G367" s="22" t="s">
        <v>100</v>
      </c>
      <c r="H367" s="21" t="s">
        <v>100</v>
      </c>
      <c r="I367" s="12" t="s">
        <v>100</v>
      </c>
      <c r="J367" s="21" t="s">
        <v>100</v>
      </c>
      <c r="K367" s="21" t="s">
        <v>100</v>
      </c>
      <c r="L367" s="21" t="s">
        <v>100</v>
      </c>
      <c r="M367" s="12" t="s">
        <v>100</v>
      </c>
    </row>
    <row r="368" spans="1:13" x14ac:dyDescent="0.25">
      <c r="A368" s="12">
        <v>367</v>
      </c>
      <c r="B368" s="13" t="s">
        <v>13</v>
      </c>
      <c r="C368" s="12" t="str">
        <f t="shared" si="7"/>
        <v/>
      </c>
      <c r="D368" s="12" t="s">
        <v>100</v>
      </c>
      <c r="E368" s="21" t="s">
        <v>100</v>
      </c>
      <c r="F368" s="21" t="s">
        <v>100</v>
      </c>
      <c r="G368" s="22" t="s">
        <v>100</v>
      </c>
      <c r="H368" s="21" t="s">
        <v>100</v>
      </c>
      <c r="I368" s="12" t="s">
        <v>100</v>
      </c>
      <c r="J368" s="21" t="s">
        <v>100</v>
      </c>
      <c r="K368" s="21" t="s">
        <v>100</v>
      </c>
      <c r="L368" s="21" t="s">
        <v>100</v>
      </c>
      <c r="M368" s="12" t="s">
        <v>100</v>
      </c>
    </row>
    <row r="369" spans="1:13" x14ac:dyDescent="0.25">
      <c r="A369" s="12">
        <v>368</v>
      </c>
      <c r="B369" s="13" t="s">
        <v>13</v>
      </c>
      <c r="C369" s="12" t="str">
        <f t="shared" si="7"/>
        <v/>
      </c>
      <c r="D369" s="12" t="s">
        <v>100</v>
      </c>
      <c r="E369" s="21" t="s">
        <v>100</v>
      </c>
      <c r="F369" s="21" t="s">
        <v>100</v>
      </c>
      <c r="G369" s="22" t="s">
        <v>100</v>
      </c>
      <c r="H369" s="21" t="s">
        <v>100</v>
      </c>
      <c r="I369" s="12" t="s">
        <v>100</v>
      </c>
      <c r="J369" s="21" t="s">
        <v>100</v>
      </c>
      <c r="K369" s="21" t="s">
        <v>100</v>
      </c>
      <c r="L369" s="21" t="s">
        <v>100</v>
      </c>
      <c r="M369" s="12" t="s">
        <v>100</v>
      </c>
    </row>
    <row r="370" spans="1:13" x14ac:dyDescent="0.25">
      <c r="A370" s="12">
        <v>369</v>
      </c>
      <c r="B370" s="13" t="s">
        <v>13</v>
      </c>
      <c r="C370" s="12" t="str">
        <f t="shared" si="7"/>
        <v/>
      </c>
      <c r="D370" s="12" t="s">
        <v>100</v>
      </c>
      <c r="E370" s="21" t="s">
        <v>100</v>
      </c>
      <c r="F370" s="21" t="s">
        <v>100</v>
      </c>
      <c r="G370" s="22" t="s">
        <v>100</v>
      </c>
      <c r="H370" s="21" t="s">
        <v>100</v>
      </c>
      <c r="I370" s="12" t="s">
        <v>100</v>
      </c>
      <c r="J370" s="21" t="s">
        <v>100</v>
      </c>
      <c r="K370" s="21" t="s">
        <v>100</v>
      </c>
      <c r="L370" s="21" t="s">
        <v>100</v>
      </c>
      <c r="M370" s="12" t="s">
        <v>100</v>
      </c>
    </row>
    <row r="371" spans="1:13" x14ac:dyDescent="0.25">
      <c r="A371" s="12">
        <v>370</v>
      </c>
      <c r="B371" s="13" t="s">
        <v>13</v>
      </c>
      <c r="C371" s="12" t="str">
        <f t="shared" si="7"/>
        <v/>
      </c>
      <c r="D371" s="12" t="s">
        <v>100</v>
      </c>
      <c r="E371" s="21" t="s">
        <v>100</v>
      </c>
      <c r="F371" s="21" t="s">
        <v>100</v>
      </c>
      <c r="G371" s="22" t="s">
        <v>100</v>
      </c>
      <c r="H371" s="21" t="s">
        <v>100</v>
      </c>
      <c r="I371" s="12" t="s">
        <v>100</v>
      </c>
      <c r="J371" s="21" t="s">
        <v>100</v>
      </c>
      <c r="K371" s="21" t="s">
        <v>100</v>
      </c>
      <c r="L371" s="21" t="s">
        <v>100</v>
      </c>
      <c r="M371" s="12" t="s">
        <v>100</v>
      </c>
    </row>
    <row r="372" spans="1:13" x14ac:dyDescent="0.25">
      <c r="A372" s="12">
        <v>371</v>
      </c>
      <c r="B372" s="13" t="s">
        <v>13</v>
      </c>
      <c r="C372" s="12" t="str">
        <f t="shared" si="7"/>
        <v/>
      </c>
      <c r="D372" s="12" t="s">
        <v>100</v>
      </c>
      <c r="E372" s="21" t="s">
        <v>100</v>
      </c>
      <c r="F372" s="21" t="s">
        <v>100</v>
      </c>
      <c r="G372" s="22" t="s">
        <v>100</v>
      </c>
      <c r="H372" s="21" t="s">
        <v>100</v>
      </c>
      <c r="I372" s="12" t="s">
        <v>100</v>
      </c>
      <c r="J372" s="21" t="s">
        <v>100</v>
      </c>
      <c r="K372" s="21" t="s">
        <v>100</v>
      </c>
      <c r="L372" s="21" t="s">
        <v>100</v>
      </c>
      <c r="M372" s="12" t="s">
        <v>100</v>
      </c>
    </row>
    <row r="373" spans="1:13" x14ac:dyDescent="0.25">
      <c r="A373" s="12">
        <v>372</v>
      </c>
      <c r="B373" s="13" t="s">
        <v>13</v>
      </c>
      <c r="C373" s="12" t="str">
        <f t="shared" si="7"/>
        <v/>
      </c>
      <c r="D373" s="12" t="s">
        <v>100</v>
      </c>
      <c r="E373" s="21" t="s">
        <v>100</v>
      </c>
      <c r="F373" s="21" t="s">
        <v>100</v>
      </c>
      <c r="G373" s="22" t="s">
        <v>100</v>
      </c>
      <c r="H373" s="21" t="s">
        <v>100</v>
      </c>
      <c r="I373" s="12" t="s">
        <v>100</v>
      </c>
      <c r="J373" s="21" t="s">
        <v>100</v>
      </c>
      <c r="K373" s="21" t="s">
        <v>100</v>
      </c>
      <c r="L373" s="21" t="s">
        <v>100</v>
      </c>
      <c r="M373" s="12" t="s">
        <v>100</v>
      </c>
    </row>
    <row r="374" spans="1:13" x14ac:dyDescent="0.25">
      <c r="A374" s="12">
        <v>373</v>
      </c>
      <c r="B374" s="13" t="s">
        <v>13</v>
      </c>
      <c r="C374" s="12" t="str">
        <f t="shared" si="7"/>
        <v/>
      </c>
      <c r="D374" s="12" t="s">
        <v>100</v>
      </c>
      <c r="E374" s="21" t="s">
        <v>100</v>
      </c>
      <c r="F374" s="21" t="s">
        <v>100</v>
      </c>
      <c r="G374" s="22" t="s">
        <v>100</v>
      </c>
      <c r="H374" s="21" t="s">
        <v>100</v>
      </c>
      <c r="I374" s="12" t="s">
        <v>100</v>
      </c>
      <c r="J374" s="21" t="s">
        <v>100</v>
      </c>
      <c r="K374" s="21" t="s">
        <v>100</v>
      </c>
      <c r="L374" s="21" t="s">
        <v>100</v>
      </c>
      <c r="M374" s="12" t="s">
        <v>100</v>
      </c>
    </row>
    <row r="375" spans="1:13" x14ac:dyDescent="0.25">
      <c r="A375" s="12">
        <v>374</v>
      </c>
      <c r="B375" s="13" t="s">
        <v>13</v>
      </c>
      <c r="C375" s="12" t="str">
        <f t="shared" si="7"/>
        <v/>
      </c>
      <c r="D375" s="12" t="s">
        <v>100</v>
      </c>
      <c r="E375" s="21" t="s">
        <v>100</v>
      </c>
      <c r="F375" s="21" t="s">
        <v>100</v>
      </c>
      <c r="G375" s="22" t="s">
        <v>100</v>
      </c>
      <c r="H375" s="21" t="s">
        <v>100</v>
      </c>
      <c r="I375" s="12" t="s">
        <v>100</v>
      </c>
      <c r="J375" s="21" t="s">
        <v>100</v>
      </c>
      <c r="K375" s="21" t="s">
        <v>100</v>
      </c>
      <c r="L375" s="21" t="s">
        <v>100</v>
      </c>
      <c r="M375" s="12" t="s">
        <v>100</v>
      </c>
    </row>
    <row r="376" spans="1:13" x14ac:dyDescent="0.25">
      <c r="A376" s="12">
        <v>375</v>
      </c>
      <c r="B376" s="13" t="s">
        <v>13</v>
      </c>
      <c r="C376" s="12" t="str">
        <f t="shared" si="7"/>
        <v/>
      </c>
      <c r="D376" s="12" t="s">
        <v>100</v>
      </c>
      <c r="E376" s="21" t="s">
        <v>100</v>
      </c>
      <c r="F376" s="21" t="s">
        <v>100</v>
      </c>
      <c r="G376" s="22" t="s">
        <v>100</v>
      </c>
      <c r="H376" s="21" t="s">
        <v>100</v>
      </c>
      <c r="I376" s="12" t="s">
        <v>100</v>
      </c>
      <c r="J376" s="21" t="s">
        <v>100</v>
      </c>
      <c r="K376" s="21" t="s">
        <v>100</v>
      </c>
      <c r="L376" s="21" t="s">
        <v>100</v>
      </c>
      <c r="M376" s="12" t="s">
        <v>100</v>
      </c>
    </row>
    <row r="377" spans="1:13" x14ac:dyDescent="0.25">
      <c r="A377" s="12">
        <v>376</v>
      </c>
      <c r="B377" s="13" t="s">
        <v>13</v>
      </c>
      <c r="C377" s="12" t="str">
        <f t="shared" si="7"/>
        <v/>
      </c>
      <c r="D377" s="12" t="s">
        <v>100</v>
      </c>
      <c r="E377" s="21" t="s">
        <v>100</v>
      </c>
      <c r="F377" s="21" t="s">
        <v>100</v>
      </c>
      <c r="G377" s="22" t="s">
        <v>100</v>
      </c>
      <c r="H377" s="21" t="s">
        <v>100</v>
      </c>
      <c r="I377" s="12" t="s">
        <v>100</v>
      </c>
      <c r="J377" s="21" t="s">
        <v>100</v>
      </c>
      <c r="K377" s="21" t="s">
        <v>100</v>
      </c>
      <c r="L377" s="21" t="s">
        <v>100</v>
      </c>
      <c r="M377" s="12" t="s">
        <v>100</v>
      </c>
    </row>
    <row r="378" spans="1:13" x14ac:dyDescent="0.25">
      <c r="A378" s="12">
        <v>377</v>
      </c>
      <c r="B378" s="13" t="s">
        <v>13</v>
      </c>
      <c r="C378" s="12" t="str">
        <f t="shared" si="7"/>
        <v/>
      </c>
      <c r="D378" s="12" t="s">
        <v>100</v>
      </c>
      <c r="E378" s="21" t="s">
        <v>100</v>
      </c>
      <c r="F378" s="21" t="s">
        <v>100</v>
      </c>
      <c r="G378" s="22" t="s">
        <v>100</v>
      </c>
      <c r="H378" s="21" t="s">
        <v>100</v>
      </c>
      <c r="I378" s="12" t="s">
        <v>100</v>
      </c>
      <c r="J378" s="21" t="s">
        <v>100</v>
      </c>
      <c r="K378" s="21" t="s">
        <v>100</v>
      </c>
      <c r="L378" s="21" t="s">
        <v>100</v>
      </c>
      <c r="M378" s="12" t="s">
        <v>100</v>
      </c>
    </row>
    <row r="379" spans="1:13" x14ac:dyDescent="0.25">
      <c r="A379" s="12">
        <v>378</v>
      </c>
      <c r="B379" s="13" t="s">
        <v>13</v>
      </c>
      <c r="C379" s="12" t="str">
        <f t="shared" si="7"/>
        <v/>
      </c>
      <c r="D379" s="12" t="s">
        <v>100</v>
      </c>
      <c r="E379" s="21" t="s">
        <v>100</v>
      </c>
      <c r="F379" s="21" t="s">
        <v>100</v>
      </c>
      <c r="G379" s="22" t="s">
        <v>100</v>
      </c>
      <c r="H379" s="21" t="s">
        <v>100</v>
      </c>
      <c r="I379" s="12" t="s">
        <v>100</v>
      </c>
      <c r="J379" s="21" t="s">
        <v>100</v>
      </c>
      <c r="K379" s="21" t="s">
        <v>100</v>
      </c>
      <c r="L379" s="21" t="s">
        <v>100</v>
      </c>
      <c r="M379" s="12" t="s">
        <v>100</v>
      </c>
    </row>
    <row r="380" spans="1:13" x14ac:dyDescent="0.25">
      <c r="A380" s="12">
        <v>379</v>
      </c>
      <c r="B380" s="13" t="s">
        <v>13</v>
      </c>
      <c r="C380" s="12" t="str">
        <f t="shared" si="7"/>
        <v/>
      </c>
      <c r="D380" s="12" t="s">
        <v>100</v>
      </c>
      <c r="E380" s="21" t="s">
        <v>100</v>
      </c>
      <c r="F380" s="21" t="s">
        <v>100</v>
      </c>
      <c r="G380" s="22" t="s">
        <v>100</v>
      </c>
      <c r="H380" s="21" t="s">
        <v>100</v>
      </c>
      <c r="I380" s="12" t="s">
        <v>100</v>
      </c>
      <c r="J380" s="21" t="s">
        <v>100</v>
      </c>
      <c r="K380" s="21" t="s">
        <v>100</v>
      </c>
      <c r="L380" s="21" t="s">
        <v>100</v>
      </c>
      <c r="M380" s="12" t="s">
        <v>100</v>
      </c>
    </row>
    <row r="381" spans="1:13" x14ac:dyDescent="0.25">
      <c r="A381" s="12">
        <v>380</v>
      </c>
      <c r="B381" s="13" t="s">
        <v>13</v>
      </c>
      <c r="C381" s="12" t="str">
        <f t="shared" si="7"/>
        <v/>
      </c>
      <c r="D381" s="12" t="s">
        <v>100</v>
      </c>
      <c r="E381" s="21" t="s">
        <v>100</v>
      </c>
      <c r="F381" s="21" t="s">
        <v>100</v>
      </c>
      <c r="G381" s="22" t="s">
        <v>100</v>
      </c>
      <c r="H381" s="21" t="s">
        <v>100</v>
      </c>
      <c r="I381" s="12" t="s">
        <v>100</v>
      </c>
      <c r="J381" s="21" t="s">
        <v>100</v>
      </c>
      <c r="K381" s="21" t="s">
        <v>100</v>
      </c>
      <c r="L381" s="21" t="s">
        <v>100</v>
      </c>
      <c r="M381" s="12" t="s">
        <v>100</v>
      </c>
    </row>
    <row r="382" spans="1:13" x14ac:dyDescent="0.25">
      <c r="A382" s="12">
        <v>381</v>
      </c>
      <c r="B382" s="13" t="s">
        <v>13</v>
      </c>
      <c r="C382" s="12" t="str">
        <f t="shared" si="7"/>
        <v/>
      </c>
      <c r="D382" s="12" t="s">
        <v>100</v>
      </c>
      <c r="E382" s="21" t="s">
        <v>100</v>
      </c>
      <c r="F382" s="21" t="s">
        <v>100</v>
      </c>
      <c r="G382" s="22" t="s">
        <v>100</v>
      </c>
      <c r="H382" s="21" t="s">
        <v>100</v>
      </c>
      <c r="I382" s="12" t="s">
        <v>100</v>
      </c>
      <c r="J382" s="21" t="s">
        <v>100</v>
      </c>
      <c r="K382" s="21" t="s">
        <v>100</v>
      </c>
      <c r="L382" s="21" t="s">
        <v>100</v>
      </c>
      <c r="M382" s="12" t="s">
        <v>100</v>
      </c>
    </row>
    <row r="383" spans="1:13" x14ac:dyDescent="0.25">
      <c r="A383" s="12">
        <v>382</v>
      </c>
      <c r="B383" s="13" t="s">
        <v>13</v>
      </c>
      <c r="C383" s="12" t="str">
        <f t="shared" si="7"/>
        <v/>
      </c>
      <c r="D383" s="12" t="s">
        <v>100</v>
      </c>
      <c r="E383" s="21" t="s">
        <v>100</v>
      </c>
      <c r="F383" s="21" t="s">
        <v>100</v>
      </c>
      <c r="G383" s="22" t="s">
        <v>100</v>
      </c>
      <c r="H383" s="21" t="s">
        <v>100</v>
      </c>
      <c r="I383" s="12" t="s">
        <v>100</v>
      </c>
      <c r="J383" s="21" t="s">
        <v>100</v>
      </c>
      <c r="K383" s="21" t="s">
        <v>100</v>
      </c>
      <c r="L383" s="21" t="s">
        <v>100</v>
      </c>
      <c r="M383" s="12" t="s">
        <v>100</v>
      </c>
    </row>
    <row r="384" spans="1:13" x14ac:dyDescent="0.25">
      <c r="A384" s="12">
        <v>383</v>
      </c>
      <c r="B384" s="13" t="s">
        <v>13</v>
      </c>
      <c r="C384" s="12" t="str">
        <f t="shared" si="7"/>
        <v/>
      </c>
      <c r="D384" s="12" t="s">
        <v>100</v>
      </c>
      <c r="E384" s="21" t="s">
        <v>100</v>
      </c>
      <c r="F384" s="21" t="s">
        <v>100</v>
      </c>
      <c r="G384" s="22" t="s">
        <v>100</v>
      </c>
      <c r="H384" s="21" t="s">
        <v>100</v>
      </c>
      <c r="I384" s="12" t="s">
        <v>100</v>
      </c>
      <c r="J384" s="21" t="s">
        <v>100</v>
      </c>
      <c r="K384" s="21" t="s">
        <v>100</v>
      </c>
      <c r="L384" s="21" t="s">
        <v>100</v>
      </c>
      <c r="M384" s="12" t="s">
        <v>100</v>
      </c>
    </row>
    <row r="385" spans="1:13" x14ac:dyDescent="0.25">
      <c r="A385" s="12">
        <v>384</v>
      </c>
      <c r="B385" s="13" t="s">
        <v>13</v>
      </c>
      <c r="C385" s="12" t="str">
        <f t="shared" si="7"/>
        <v/>
      </c>
      <c r="D385" s="12" t="s">
        <v>100</v>
      </c>
      <c r="E385" s="21" t="s">
        <v>100</v>
      </c>
      <c r="F385" s="21" t="s">
        <v>100</v>
      </c>
      <c r="G385" s="22" t="s">
        <v>100</v>
      </c>
      <c r="H385" s="21" t="s">
        <v>100</v>
      </c>
      <c r="I385" s="12" t="s">
        <v>100</v>
      </c>
      <c r="J385" s="21" t="s">
        <v>100</v>
      </c>
      <c r="K385" s="21" t="s">
        <v>100</v>
      </c>
      <c r="L385" s="21" t="s">
        <v>100</v>
      </c>
      <c r="M385" s="12" t="s">
        <v>100</v>
      </c>
    </row>
    <row r="386" spans="1:13" x14ac:dyDescent="0.25">
      <c r="A386" s="12">
        <v>385</v>
      </c>
      <c r="B386" s="13" t="s">
        <v>13</v>
      </c>
      <c r="C386" s="12" t="str">
        <f t="shared" si="7"/>
        <v/>
      </c>
      <c r="D386" s="12" t="s">
        <v>100</v>
      </c>
      <c r="E386" s="21" t="s">
        <v>100</v>
      </c>
      <c r="F386" s="21" t="s">
        <v>100</v>
      </c>
      <c r="G386" s="22" t="s">
        <v>100</v>
      </c>
      <c r="H386" s="21" t="s">
        <v>100</v>
      </c>
      <c r="I386" s="12" t="s">
        <v>100</v>
      </c>
      <c r="J386" s="21" t="s">
        <v>100</v>
      </c>
      <c r="K386" s="21" t="s">
        <v>100</v>
      </c>
      <c r="L386" s="21" t="s">
        <v>100</v>
      </c>
      <c r="M386" s="12" t="s">
        <v>100</v>
      </c>
    </row>
    <row r="387" spans="1:13" x14ac:dyDescent="0.25">
      <c r="A387" s="12">
        <v>386</v>
      </c>
      <c r="B387" s="13" t="s">
        <v>13</v>
      </c>
      <c r="C387" s="12" t="str">
        <f t="shared" si="7"/>
        <v/>
      </c>
      <c r="D387" s="12" t="s">
        <v>100</v>
      </c>
      <c r="E387" s="21" t="s">
        <v>100</v>
      </c>
      <c r="F387" s="21" t="s">
        <v>100</v>
      </c>
      <c r="G387" s="22" t="s">
        <v>100</v>
      </c>
      <c r="H387" s="21" t="s">
        <v>100</v>
      </c>
      <c r="I387" s="12" t="s">
        <v>100</v>
      </c>
      <c r="J387" s="21" t="s">
        <v>100</v>
      </c>
      <c r="K387" s="21" t="s">
        <v>100</v>
      </c>
      <c r="L387" s="21" t="s">
        <v>100</v>
      </c>
      <c r="M387" s="12" t="s">
        <v>100</v>
      </c>
    </row>
    <row r="388" spans="1:13" x14ac:dyDescent="0.25">
      <c r="A388" s="12">
        <v>387</v>
      </c>
      <c r="B388" s="13" t="s">
        <v>13</v>
      </c>
      <c r="C388" s="12" t="str">
        <f t="shared" si="7"/>
        <v/>
      </c>
      <c r="D388" s="12" t="s">
        <v>100</v>
      </c>
      <c r="E388" s="21" t="s">
        <v>100</v>
      </c>
      <c r="F388" s="21" t="s">
        <v>100</v>
      </c>
      <c r="G388" s="22" t="s">
        <v>100</v>
      </c>
      <c r="H388" s="21" t="s">
        <v>100</v>
      </c>
      <c r="I388" s="12" t="s">
        <v>100</v>
      </c>
      <c r="J388" s="21" t="s">
        <v>100</v>
      </c>
      <c r="K388" s="21" t="s">
        <v>100</v>
      </c>
      <c r="L388" s="21" t="s">
        <v>100</v>
      </c>
      <c r="M388" s="12" t="s">
        <v>100</v>
      </c>
    </row>
    <row r="389" spans="1:13" x14ac:dyDescent="0.25">
      <c r="A389" s="12">
        <v>388</v>
      </c>
      <c r="B389" s="13" t="s">
        <v>13</v>
      </c>
      <c r="C389" s="12" t="str">
        <f t="shared" si="7"/>
        <v/>
      </c>
      <c r="D389" s="12" t="s">
        <v>100</v>
      </c>
      <c r="E389" s="21" t="s">
        <v>100</v>
      </c>
      <c r="F389" s="21" t="s">
        <v>100</v>
      </c>
      <c r="G389" s="22" t="s">
        <v>100</v>
      </c>
      <c r="H389" s="21" t="s">
        <v>100</v>
      </c>
      <c r="I389" s="12" t="s">
        <v>100</v>
      </c>
      <c r="J389" s="21" t="s">
        <v>100</v>
      </c>
      <c r="K389" s="21" t="s">
        <v>100</v>
      </c>
      <c r="L389" s="21" t="s">
        <v>100</v>
      </c>
      <c r="M389" s="12" t="s">
        <v>100</v>
      </c>
    </row>
    <row r="390" spans="1:13" x14ac:dyDescent="0.25">
      <c r="A390" s="12">
        <v>389</v>
      </c>
      <c r="B390" s="13" t="s">
        <v>13</v>
      </c>
      <c r="C390" s="12" t="str">
        <f t="shared" si="7"/>
        <v/>
      </c>
      <c r="D390" s="12" t="s">
        <v>100</v>
      </c>
      <c r="E390" s="21" t="s">
        <v>100</v>
      </c>
      <c r="F390" s="21" t="s">
        <v>100</v>
      </c>
      <c r="G390" s="22" t="s">
        <v>100</v>
      </c>
      <c r="H390" s="21" t="s">
        <v>100</v>
      </c>
      <c r="I390" s="12" t="s">
        <v>100</v>
      </c>
      <c r="J390" s="21" t="s">
        <v>100</v>
      </c>
      <c r="K390" s="21" t="s">
        <v>100</v>
      </c>
      <c r="L390" s="21" t="s">
        <v>100</v>
      </c>
      <c r="M390" s="12" t="s">
        <v>100</v>
      </c>
    </row>
    <row r="391" spans="1:13" x14ac:dyDescent="0.25">
      <c r="A391" s="12">
        <v>390</v>
      </c>
      <c r="B391" s="13" t="s">
        <v>13</v>
      </c>
      <c r="C391" s="12" t="str">
        <f t="shared" si="7"/>
        <v/>
      </c>
      <c r="D391" s="12" t="s">
        <v>100</v>
      </c>
      <c r="E391" s="21" t="s">
        <v>100</v>
      </c>
      <c r="F391" s="21" t="s">
        <v>100</v>
      </c>
      <c r="G391" s="22" t="s">
        <v>100</v>
      </c>
      <c r="H391" s="21" t="s">
        <v>100</v>
      </c>
      <c r="I391" s="12" t="s">
        <v>100</v>
      </c>
      <c r="J391" s="21" t="s">
        <v>100</v>
      </c>
      <c r="K391" s="21" t="s">
        <v>100</v>
      </c>
      <c r="L391" s="21" t="s">
        <v>100</v>
      </c>
      <c r="M391" s="12" t="s">
        <v>100</v>
      </c>
    </row>
    <row r="392" spans="1:13" x14ac:dyDescent="0.25">
      <c r="A392" s="12">
        <v>391</v>
      </c>
      <c r="B392" s="13" t="s">
        <v>13</v>
      </c>
      <c r="C392" s="12" t="str">
        <f t="shared" si="7"/>
        <v/>
      </c>
      <c r="D392" s="12" t="s">
        <v>100</v>
      </c>
      <c r="E392" s="21" t="s">
        <v>100</v>
      </c>
      <c r="F392" s="21" t="s">
        <v>100</v>
      </c>
      <c r="G392" s="22" t="s">
        <v>100</v>
      </c>
      <c r="H392" s="21" t="s">
        <v>100</v>
      </c>
      <c r="I392" s="12" t="s">
        <v>100</v>
      </c>
      <c r="J392" s="21" t="s">
        <v>100</v>
      </c>
      <c r="K392" s="21" t="s">
        <v>100</v>
      </c>
      <c r="L392" s="21" t="s">
        <v>100</v>
      </c>
      <c r="M392" s="12" t="s">
        <v>100</v>
      </c>
    </row>
    <row r="393" spans="1:13" x14ac:dyDescent="0.25">
      <c r="A393" s="12">
        <v>392</v>
      </c>
      <c r="B393" s="13" t="s">
        <v>13</v>
      </c>
      <c r="C393" s="12" t="str">
        <f t="shared" si="7"/>
        <v/>
      </c>
      <c r="D393" s="12" t="s">
        <v>100</v>
      </c>
      <c r="E393" s="21" t="s">
        <v>100</v>
      </c>
      <c r="F393" s="21" t="s">
        <v>100</v>
      </c>
      <c r="G393" s="22" t="s">
        <v>100</v>
      </c>
      <c r="H393" s="21" t="s">
        <v>100</v>
      </c>
      <c r="I393" s="12" t="s">
        <v>100</v>
      </c>
      <c r="J393" s="21" t="s">
        <v>100</v>
      </c>
      <c r="K393" s="21" t="s">
        <v>100</v>
      </c>
      <c r="L393" s="21" t="s">
        <v>100</v>
      </c>
      <c r="M393" s="12" t="s">
        <v>100</v>
      </c>
    </row>
    <row r="394" spans="1:13" x14ac:dyDescent="0.25">
      <c r="A394" s="12">
        <v>393</v>
      </c>
      <c r="B394" s="13" t="s">
        <v>13</v>
      </c>
      <c r="C394" s="12" t="str">
        <f t="shared" si="7"/>
        <v/>
      </c>
      <c r="D394" s="12" t="s">
        <v>100</v>
      </c>
      <c r="E394" s="21" t="s">
        <v>100</v>
      </c>
      <c r="F394" s="21" t="s">
        <v>100</v>
      </c>
      <c r="G394" s="22" t="s">
        <v>100</v>
      </c>
      <c r="H394" s="21" t="s">
        <v>100</v>
      </c>
      <c r="I394" s="12" t="s">
        <v>100</v>
      </c>
      <c r="J394" s="21" t="s">
        <v>100</v>
      </c>
      <c r="K394" s="21" t="s">
        <v>100</v>
      </c>
      <c r="L394" s="21" t="s">
        <v>100</v>
      </c>
      <c r="M394" s="12" t="s">
        <v>100</v>
      </c>
    </row>
    <row r="395" spans="1:13" x14ac:dyDescent="0.25">
      <c r="A395" s="12">
        <v>394</v>
      </c>
      <c r="B395" s="13" t="s">
        <v>13</v>
      </c>
      <c r="C395" s="12" t="str">
        <f t="shared" si="7"/>
        <v/>
      </c>
      <c r="D395" s="12" t="s">
        <v>100</v>
      </c>
      <c r="E395" s="21" t="s">
        <v>100</v>
      </c>
      <c r="F395" s="21" t="s">
        <v>100</v>
      </c>
      <c r="G395" s="22" t="s">
        <v>100</v>
      </c>
      <c r="H395" s="21" t="s">
        <v>100</v>
      </c>
      <c r="I395" s="12" t="s">
        <v>100</v>
      </c>
      <c r="J395" s="21" t="s">
        <v>100</v>
      </c>
      <c r="K395" s="21" t="s">
        <v>100</v>
      </c>
      <c r="L395" s="21" t="s">
        <v>100</v>
      </c>
      <c r="M395" s="12" t="s">
        <v>100</v>
      </c>
    </row>
    <row r="396" spans="1:13" x14ac:dyDescent="0.25">
      <c r="A396" s="12">
        <v>395</v>
      </c>
      <c r="B396" s="13" t="s">
        <v>13</v>
      </c>
      <c r="C396" s="12" t="str">
        <f t="shared" si="7"/>
        <v/>
      </c>
      <c r="D396" s="12" t="s">
        <v>100</v>
      </c>
      <c r="E396" s="21" t="s">
        <v>100</v>
      </c>
      <c r="F396" s="21" t="s">
        <v>100</v>
      </c>
      <c r="G396" s="22" t="s">
        <v>100</v>
      </c>
      <c r="H396" s="21" t="s">
        <v>100</v>
      </c>
      <c r="I396" s="12" t="s">
        <v>100</v>
      </c>
      <c r="J396" s="21" t="s">
        <v>100</v>
      </c>
      <c r="K396" s="21" t="s">
        <v>100</v>
      </c>
      <c r="L396" s="21" t="s">
        <v>100</v>
      </c>
      <c r="M396" s="12" t="s">
        <v>100</v>
      </c>
    </row>
    <row r="397" spans="1:13" x14ac:dyDescent="0.25">
      <c r="A397" s="12">
        <v>396</v>
      </c>
      <c r="B397" s="13" t="s">
        <v>13</v>
      </c>
      <c r="C397" s="12" t="str">
        <f t="shared" si="7"/>
        <v/>
      </c>
      <c r="D397" s="12" t="s">
        <v>100</v>
      </c>
      <c r="E397" s="21" t="s">
        <v>100</v>
      </c>
      <c r="F397" s="21" t="s">
        <v>100</v>
      </c>
      <c r="G397" s="22" t="s">
        <v>100</v>
      </c>
      <c r="H397" s="21" t="s">
        <v>100</v>
      </c>
      <c r="I397" s="12" t="s">
        <v>100</v>
      </c>
      <c r="J397" s="21" t="s">
        <v>100</v>
      </c>
      <c r="K397" s="21" t="s">
        <v>100</v>
      </c>
      <c r="L397" s="21" t="s">
        <v>100</v>
      </c>
      <c r="M397" s="12" t="s">
        <v>100</v>
      </c>
    </row>
    <row r="398" spans="1:13" x14ac:dyDescent="0.25">
      <c r="A398" s="12">
        <v>397</v>
      </c>
      <c r="B398" s="13" t="s">
        <v>16</v>
      </c>
      <c r="C398" s="12" t="str">
        <f>IF(D398&lt;&gt;"",A398-396,"")</f>
        <v/>
      </c>
      <c r="D398" s="12" t="s">
        <v>100</v>
      </c>
      <c r="E398" s="21" t="s">
        <v>100</v>
      </c>
      <c r="F398" s="21" t="s">
        <v>100</v>
      </c>
      <c r="G398" s="22" t="s">
        <v>100</v>
      </c>
      <c r="H398" s="24" t="s">
        <v>100</v>
      </c>
      <c r="I398" s="12" t="s">
        <v>100</v>
      </c>
      <c r="J398" s="21" t="s">
        <v>100</v>
      </c>
      <c r="K398" s="21" t="s">
        <v>100</v>
      </c>
      <c r="L398" s="21" t="s">
        <v>100</v>
      </c>
      <c r="M398" s="12" t="s">
        <v>100</v>
      </c>
    </row>
    <row r="399" spans="1:13" x14ac:dyDescent="0.25">
      <c r="A399" s="12">
        <v>398</v>
      </c>
      <c r="B399" s="13" t="s">
        <v>16</v>
      </c>
      <c r="C399" s="12" t="str">
        <f t="shared" ref="C399:C462" si="8">IF(D399&lt;&gt;"",A399-396,"")</f>
        <v/>
      </c>
      <c r="D399" s="12" t="s">
        <v>100</v>
      </c>
      <c r="E399" s="21" t="s">
        <v>100</v>
      </c>
      <c r="F399" s="21" t="s">
        <v>100</v>
      </c>
      <c r="G399" s="22" t="s">
        <v>100</v>
      </c>
      <c r="H399" s="24" t="s">
        <v>100</v>
      </c>
      <c r="I399" s="12" t="s">
        <v>100</v>
      </c>
      <c r="J399" s="21" t="s">
        <v>100</v>
      </c>
      <c r="K399" s="21" t="s">
        <v>100</v>
      </c>
      <c r="L399" s="21" t="s">
        <v>100</v>
      </c>
      <c r="M399" s="12" t="s">
        <v>100</v>
      </c>
    </row>
    <row r="400" spans="1:13" x14ac:dyDescent="0.25">
      <c r="A400" s="12">
        <v>399</v>
      </c>
      <c r="B400" s="13" t="s">
        <v>16</v>
      </c>
      <c r="C400" s="12" t="str">
        <f t="shared" si="8"/>
        <v/>
      </c>
      <c r="D400" s="12" t="s">
        <v>100</v>
      </c>
      <c r="E400" s="21" t="s">
        <v>100</v>
      </c>
      <c r="F400" s="21" t="s">
        <v>100</v>
      </c>
      <c r="G400" s="22" t="s">
        <v>100</v>
      </c>
      <c r="H400" s="24" t="s">
        <v>100</v>
      </c>
      <c r="I400" s="12" t="s">
        <v>100</v>
      </c>
      <c r="J400" s="21" t="s">
        <v>100</v>
      </c>
      <c r="K400" s="21" t="s">
        <v>100</v>
      </c>
      <c r="L400" s="21" t="s">
        <v>100</v>
      </c>
      <c r="M400" s="12" t="s">
        <v>100</v>
      </c>
    </row>
    <row r="401" spans="1:13" x14ac:dyDescent="0.25">
      <c r="A401" s="12">
        <v>400</v>
      </c>
      <c r="B401" s="13" t="s">
        <v>16</v>
      </c>
      <c r="C401" s="12" t="str">
        <f t="shared" si="8"/>
        <v/>
      </c>
      <c r="D401" s="12" t="s">
        <v>100</v>
      </c>
      <c r="E401" s="21" t="s">
        <v>100</v>
      </c>
      <c r="F401" s="21" t="s">
        <v>100</v>
      </c>
      <c r="G401" s="22" t="s">
        <v>100</v>
      </c>
      <c r="H401" s="24" t="s">
        <v>100</v>
      </c>
      <c r="I401" s="12" t="s">
        <v>100</v>
      </c>
      <c r="J401" s="21" t="s">
        <v>100</v>
      </c>
      <c r="K401" s="21" t="s">
        <v>100</v>
      </c>
      <c r="L401" s="21" t="s">
        <v>100</v>
      </c>
      <c r="M401" s="12" t="s">
        <v>100</v>
      </c>
    </row>
    <row r="402" spans="1:13" x14ac:dyDescent="0.25">
      <c r="A402" s="12">
        <v>401</v>
      </c>
      <c r="B402" s="13" t="s">
        <v>16</v>
      </c>
      <c r="C402" s="12" t="str">
        <f t="shared" si="8"/>
        <v/>
      </c>
      <c r="D402" s="12" t="s">
        <v>100</v>
      </c>
      <c r="E402" s="21" t="s">
        <v>100</v>
      </c>
      <c r="F402" s="21" t="s">
        <v>100</v>
      </c>
      <c r="G402" s="22" t="s">
        <v>100</v>
      </c>
      <c r="H402" s="24" t="s">
        <v>100</v>
      </c>
      <c r="I402" s="12" t="s">
        <v>100</v>
      </c>
      <c r="J402" s="21" t="s">
        <v>100</v>
      </c>
      <c r="K402" s="21" t="s">
        <v>100</v>
      </c>
      <c r="L402" s="21" t="s">
        <v>100</v>
      </c>
      <c r="M402" s="12" t="s">
        <v>100</v>
      </c>
    </row>
    <row r="403" spans="1:13" x14ac:dyDescent="0.25">
      <c r="A403" s="12">
        <v>402</v>
      </c>
      <c r="B403" s="13" t="s">
        <v>16</v>
      </c>
      <c r="C403" s="12" t="str">
        <f t="shared" si="8"/>
        <v/>
      </c>
      <c r="D403" s="12" t="s">
        <v>100</v>
      </c>
      <c r="E403" s="21" t="s">
        <v>100</v>
      </c>
      <c r="F403" s="21" t="s">
        <v>100</v>
      </c>
      <c r="G403" s="22" t="s">
        <v>100</v>
      </c>
      <c r="H403" s="24" t="s">
        <v>100</v>
      </c>
      <c r="I403" s="12" t="s">
        <v>100</v>
      </c>
      <c r="J403" s="21" t="s">
        <v>100</v>
      </c>
      <c r="K403" s="21" t="s">
        <v>100</v>
      </c>
      <c r="L403" s="21" t="s">
        <v>100</v>
      </c>
      <c r="M403" s="12" t="s">
        <v>100</v>
      </c>
    </row>
    <row r="404" spans="1:13" x14ac:dyDescent="0.25">
      <c r="A404" s="12">
        <v>403</v>
      </c>
      <c r="B404" s="13" t="s">
        <v>16</v>
      </c>
      <c r="C404" s="12" t="str">
        <f t="shared" si="8"/>
        <v/>
      </c>
      <c r="D404" s="12" t="s">
        <v>100</v>
      </c>
      <c r="E404" s="21" t="s">
        <v>100</v>
      </c>
      <c r="F404" s="21" t="s">
        <v>100</v>
      </c>
      <c r="G404" s="22" t="s">
        <v>100</v>
      </c>
      <c r="H404" s="21" t="s">
        <v>100</v>
      </c>
      <c r="I404" s="12" t="s">
        <v>100</v>
      </c>
      <c r="J404" s="21" t="s">
        <v>100</v>
      </c>
      <c r="K404" s="21" t="s">
        <v>100</v>
      </c>
      <c r="L404" s="21" t="s">
        <v>100</v>
      </c>
      <c r="M404" s="12" t="s">
        <v>100</v>
      </c>
    </row>
    <row r="405" spans="1:13" x14ac:dyDescent="0.25">
      <c r="A405" s="12">
        <v>404</v>
      </c>
      <c r="B405" s="13" t="s">
        <v>16</v>
      </c>
      <c r="C405" s="12" t="str">
        <f t="shared" si="8"/>
        <v/>
      </c>
      <c r="D405" s="12" t="s">
        <v>100</v>
      </c>
      <c r="E405" s="21" t="s">
        <v>100</v>
      </c>
      <c r="F405" s="21" t="s">
        <v>100</v>
      </c>
      <c r="G405" s="22" t="s">
        <v>100</v>
      </c>
      <c r="H405" s="21" t="s">
        <v>100</v>
      </c>
      <c r="I405" s="12" t="s">
        <v>100</v>
      </c>
      <c r="J405" s="21" t="s">
        <v>100</v>
      </c>
      <c r="K405" s="21" t="s">
        <v>100</v>
      </c>
      <c r="L405" s="21" t="s">
        <v>100</v>
      </c>
      <c r="M405" s="12" t="s">
        <v>100</v>
      </c>
    </row>
    <row r="406" spans="1:13" x14ac:dyDescent="0.25">
      <c r="A406" s="12">
        <v>405</v>
      </c>
      <c r="B406" s="13" t="s">
        <v>16</v>
      </c>
      <c r="C406" s="12" t="str">
        <f t="shared" si="8"/>
        <v/>
      </c>
      <c r="D406" s="12" t="s">
        <v>100</v>
      </c>
      <c r="E406" s="21" t="s">
        <v>100</v>
      </c>
      <c r="F406" s="21" t="s">
        <v>100</v>
      </c>
      <c r="G406" s="22" t="s">
        <v>100</v>
      </c>
      <c r="H406" s="21" t="s">
        <v>100</v>
      </c>
      <c r="I406" s="12" t="s">
        <v>100</v>
      </c>
      <c r="J406" s="21" t="s">
        <v>100</v>
      </c>
      <c r="K406" s="21" t="s">
        <v>100</v>
      </c>
      <c r="L406" s="21" t="s">
        <v>100</v>
      </c>
      <c r="M406" s="12" t="s">
        <v>100</v>
      </c>
    </row>
    <row r="407" spans="1:13" x14ac:dyDescent="0.25">
      <c r="A407" s="12">
        <v>406</v>
      </c>
      <c r="B407" s="13" t="s">
        <v>16</v>
      </c>
      <c r="C407" s="12" t="str">
        <f t="shared" si="8"/>
        <v/>
      </c>
      <c r="D407" s="12" t="s">
        <v>100</v>
      </c>
      <c r="E407" s="21" t="s">
        <v>100</v>
      </c>
      <c r="F407" s="21" t="s">
        <v>100</v>
      </c>
      <c r="G407" s="22" t="s">
        <v>100</v>
      </c>
      <c r="H407" s="21" t="s">
        <v>100</v>
      </c>
      <c r="I407" s="12" t="s">
        <v>100</v>
      </c>
      <c r="J407" s="21" t="s">
        <v>100</v>
      </c>
      <c r="K407" s="21" t="s">
        <v>100</v>
      </c>
      <c r="L407" s="21" t="s">
        <v>100</v>
      </c>
      <c r="M407" s="12" t="s">
        <v>100</v>
      </c>
    </row>
    <row r="408" spans="1:13" x14ac:dyDescent="0.25">
      <c r="A408" s="12">
        <v>407</v>
      </c>
      <c r="B408" s="13" t="s">
        <v>16</v>
      </c>
      <c r="C408" s="12" t="str">
        <f t="shared" si="8"/>
        <v/>
      </c>
      <c r="D408" s="12" t="s">
        <v>100</v>
      </c>
      <c r="E408" s="21" t="s">
        <v>100</v>
      </c>
      <c r="F408" s="21" t="s">
        <v>100</v>
      </c>
      <c r="G408" s="22" t="s">
        <v>100</v>
      </c>
      <c r="H408" s="21" t="s">
        <v>100</v>
      </c>
      <c r="I408" s="12" t="s">
        <v>100</v>
      </c>
      <c r="J408" s="21" t="s">
        <v>100</v>
      </c>
      <c r="K408" s="21" t="s">
        <v>100</v>
      </c>
      <c r="L408" s="21" t="s">
        <v>100</v>
      </c>
      <c r="M408" s="12" t="s">
        <v>100</v>
      </c>
    </row>
    <row r="409" spans="1:13" x14ac:dyDescent="0.25">
      <c r="A409" s="12">
        <v>408</v>
      </c>
      <c r="B409" s="13" t="s">
        <v>16</v>
      </c>
      <c r="C409" s="12" t="str">
        <f t="shared" si="8"/>
        <v/>
      </c>
      <c r="D409" s="12" t="s">
        <v>100</v>
      </c>
      <c r="E409" s="21" t="s">
        <v>100</v>
      </c>
      <c r="F409" s="21" t="s">
        <v>100</v>
      </c>
      <c r="G409" s="22" t="s">
        <v>100</v>
      </c>
      <c r="H409" s="21" t="s">
        <v>100</v>
      </c>
      <c r="I409" s="12" t="s">
        <v>100</v>
      </c>
      <c r="J409" s="21" t="s">
        <v>100</v>
      </c>
      <c r="K409" s="21" t="s">
        <v>100</v>
      </c>
      <c r="L409" s="21" t="s">
        <v>100</v>
      </c>
      <c r="M409" s="12" t="s">
        <v>100</v>
      </c>
    </row>
    <row r="410" spans="1:13" x14ac:dyDescent="0.25">
      <c r="A410" s="12">
        <v>409</v>
      </c>
      <c r="B410" s="13" t="s">
        <v>16</v>
      </c>
      <c r="C410" s="12" t="str">
        <f t="shared" si="8"/>
        <v/>
      </c>
      <c r="D410" s="12" t="s">
        <v>100</v>
      </c>
      <c r="E410" s="21" t="s">
        <v>100</v>
      </c>
      <c r="F410" s="21" t="s">
        <v>100</v>
      </c>
      <c r="G410" s="22" t="s">
        <v>100</v>
      </c>
      <c r="H410" s="21" t="s">
        <v>100</v>
      </c>
      <c r="I410" s="12" t="s">
        <v>100</v>
      </c>
      <c r="J410" s="21" t="s">
        <v>100</v>
      </c>
      <c r="K410" s="21" t="s">
        <v>100</v>
      </c>
      <c r="L410" s="21" t="s">
        <v>100</v>
      </c>
      <c r="M410" s="12" t="s">
        <v>100</v>
      </c>
    </row>
    <row r="411" spans="1:13" x14ac:dyDescent="0.25">
      <c r="A411" s="12">
        <v>410</v>
      </c>
      <c r="B411" s="13" t="s">
        <v>16</v>
      </c>
      <c r="C411" s="12" t="str">
        <f t="shared" si="8"/>
        <v/>
      </c>
      <c r="D411" s="12" t="s">
        <v>100</v>
      </c>
      <c r="E411" s="21" t="s">
        <v>100</v>
      </c>
      <c r="F411" s="21" t="s">
        <v>100</v>
      </c>
      <c r="G411" s="22" t="s">
        <v>100</v>
      </c>
      <c r="H411" s="21" t="s">
        <v>100</v>
      </c>
      <c r="I411" s="12" t="s">
        <v>100</v>
      </c>
      <c r="J411" s="21" t="s">
        <v>100</v>
      </c>
      <c r="K411" s="21" t="s">
        <v>100</v>
      </c>
      <c r="L411" s="21" t="s">
        <v>100</v>
      </c>
      <c r="M411" s="12" t="s">
        <v>100</v>
      </c>
    </row>
    <row r="412" spans="1:13" x14ac:dyDescent="0.25">
      <c r="A412" s="12">
        <v>411</v>
      </c>
      <c r="B412" s="13" t="s">
        <v>16</v>
      </c>
      <c r="C412" s="12" t="str">
        <f t="shared" si="8"/>
        <v/>
      </c>
      <c r="D412" s="12" t="s">
        <v>100</v>
      </c>
      <c r="E412" s="21" t="s">
        <v>100</v>
      </c>
      <c r="F412" s="21" t="s">
        <v>100</v>
      </c>
      <c r="G412" s="22" t="s">
        <v>100</v>
      </c>
      <c r="H412" s="21" t="s">
        <v>100</v>
      </c>
      <c r="I412" s="12" t="s">
        <v>100</v>
      </c>
      <c r="J412" s="21" t="s">
        <v>100</v>
      </c>
      <c r="K412" s="21" t="s">
        <v>100</v>
      </c>
      <c r="L412" s="21" t="s">
        <v>100</v>
      </c>
      <c r="M412" s="12" t="s">
        <v>100</v>
      </c>
    </row>
    <row r="413" spans="1:13" x14ac:dyDescent="0.25">
      <c r="A413" s="12">
        <v>412</v>
      </c>
      <c r="B413" s="13" t="s">
        <v>16</v>
      </c>
      <c r="C413" s="12" t="str">
        <f t="shared" si="8"/>
        <v/>
      </c>
      <c r="D413" s="12" t="s">
        <v>100</v>
      </c>
      <c r="E413" s="21" t="s">
        <v>100</v>
      </c>
      <c r="F413" s="21" t="s">
        <v>100</v>
      </c>
      <c r="G413" s="22" t="s">
        <v>100</v>
      </c>
      <c r="H413" s="21" t="s">
        <v>100</v>
      </c>
      <c r="I413" s="12" t="s">
        <v>100</v>
      </c>
      <c r="J413" s="21" t="s">
        <v>100</v>
      </c>
      <c r="K413" s="21" t="s">
        <v>100</v>
      </c>
      <c r="L413" s="21" t="s">
        <v>100</v>
      </c>
      <c r="M413" s="12" t="s">
        <v>100</v>
      </c>
    </row>
    <row r="414" spans="1:13" x14ac:dyDescent="0.25">
      <c r="A414" s="12">
        <v>413</v>
      </c>
      <c r="B414" s="13" t="s">
        <v>16</v>
      </c>
      <c r="C414" s="12" t="str">
        <f t="shared" si="8"/>
        <v/>
      </c>
      <c r="D414" s="12" t="s">
        <v>100</v>
      </c>
      <c r="E414" s="21" t="s">
        <v>100</v>
      </c>
      <c r="F414" s="21" t="s">
        <v>100</v>
      </c>
      <c r="G414" s="22" t="s">
        <v>100</v>
      </c>
      <c r="H414" s="21" t="s">
        <v>100</v>
      </c>
      <c r="I414" s="12" t="s">
        <v>100</v>
      </c>
      <c r="J414" s="21" t="s">
        <v>100</v>
      </c>
      <c r="K414" s="21" t="s">
        <v>100</v>
      </c>
      <c r="L414" s="21" t="s">
        <v>100</v>
      </c>
      <c r="M414" s="12" t="s">
        <v>100</v>
      </c>
    </row>
    <row r="415" spans="1:13" x14ac:dyDescent="0.25">
      <c r="A415" s="12">
        <v>414</v>
      </c>
      <c r="B415" s="13" t="s">
        <v>16</v>
      </c>
      <c r="C415" s="12" t="str">
        <f t="shared" si="8"/>
        <v/>
      </c>
      <c r="D415" s="12" t="s">
        <v>100</v>
      </c>
      <c r="E415" s="21" t="s">
        <v>100</v>
      </c>
      <c r="F415" s="21" t="s">
        <v>100</v>
      </c>
      <c r="G415" s="22" t="s">
        <v>100</v>
      </c>
      <c r="H415" s="21" t="s">
        <v>100</v>
      </c>
      <c r="I415" s="12" t="s">
        <v>100</v>
      </c>
      <c r="J415" s="21" t="s">
        <v>100</v>
      </c>
      <c r="K415" s="21" t="s">
        <v>100</v>
      </c>
      <c r="L415" s="21" t="s">
        <v>100</v>
      </c>
      <c r="M415" s="12" t="s">
        <v>100</v>
      </c>
    </row>
    <row r="416" spans="1:13" x14ac:dyDescent="0.25">
      <c r="A416" s="12">
        <v>415</v>
      </c>
      <c r="B416" s="13" t="s">
        <v>16</v>
      </c>
      <c r="C416" s="12" t="str">
        <f t="shared" si="8"/>
        <v/>
      </c>
      <c r="D416" s="12" t="s">
        <v>100</v>
      </c>
      <c r="E416" s="21" t="s">
        <v>100</v>
      </c>
      <c r="F416" s="21" t="s">
        <v>100</v>
      </c>
      <c r="G416" s="22" t="s">
        <v>100</v>
      </c>
      <c r="H416" s="21" t="s">
        <v>100</v>
      </c>
      <c r="I416" s="12" t="s">
        <v>100</v>
      </c>
      <c r="J416" s="21" t="s">
        <v>100</v>
      </c>
      <c r="K416" s="21" t="s">
        <v>100</v>
      </c>
      <c r="L416" s="21" t="s">
        <v>100</v>
      </c>
      <c r="M416" s="12" t="s">
        <v>100</v>
      </c>
    </row>
    <row r="417" spans="1:13" x14ac:dyDescent="0.25">
      <c r="A417" s="12">
        <v>416</v>
      </c>
      <c r="B417" s="13" t="s">
        <v>16</v>
      </c>
      <c r="C417" s="12" t="str">
        <f t="shared" si="8"/>
        <v/>
      </c>
      <c r="D417" s="12" t="s">
        <v>100</v>
      </c>
      <c r="E417" s="21" t="s">
        <v>100</v>
      </c>
      <c r="F417" s="21" t="s">
        <v>100</v>
      </c>
      <c r="G417" s="22" t="s">
        <v>100</v>
      </c>
      <c r="H417" s="21" t="s">
        <v>100</v>
      </c>
      <c r="I417" s="12" t="s">
        <v>100</v>
      </c>
      <c r="J417" s="21" t="s">
        <v>100</v>
      </c>
      <c r="K417" s="21" t="s">
        <v>100</v>
      </c>
      <c r="L417" s="21" t="s">
        <v>100</v>
      </c>
      <c r="M417" s="12" t="s">
        <v>100</v>
      </c>
    </row>
    <row r="418" spans="1:13" x14ac:dyDescent="0.25">
      <c r="A418" s="12">
        <v>417</v>
      </c>
      <c r="B418" s="13" t="s">
        <v>16</v>
      </c>
      <c r="C418" s="12" t="str">
        <f t="shared" si="8"/>
        <v/>
      </c>
      <c r="D418" s="12" t="s">
        <v>100</v>
      </c>
      <c r="E418" s="21" t="s">
        <v>100</v>
      </c>
      <c r="F418" s="21" t="s">
        <v>100</v>
      </c>
      <c r="G418" s="22" t="s">
        <v>100</v>
      </c>
      <c r="H418" s="21" t="s">
        <v>100</v>
      </c>
      <c r="I418" s="12" t="s">
        <v>100</v>
      </c>
      <c r="J418" s="21" t="s">
        <v>100</v>
      </c>
      <c r="K418" s="21" t="s">
        <v>100</v>
      </c>
      <c r="L418" s="21" t="s">
        <v>100</v>
      </c>
      <c r="M418" s="12" t="s">
        <v>100</v>
      </c>
    </row>
    <row r="419" spans="1:13" x14ac:dyDescent="0.25">
      <c r="A419" s="12">
        <v>418</v>
      </c>
      <c r="B419" s="13" t="s">
        <v>16</v>
      </c>
      <c r="C419" s="12" t="str">
        <f t="shared" si="8"/>
        <v/>
      </c>
      <c r="D419" s="12" t="s">
        <v>100</v>
      </c>
      <c r="E419" s="21" t="s">
        <v>100</v>
      </c>
      <c r="F419" s="21" t="s">
        <v>100</v>
      </c>
      <c r="G419" s="22" t="s">
        <v>100</v>
      </c>
      <c r="H419" s="21" t="s">
        <v>100</v>
      </c>
      <c r="I419" s="12" t="s">
        <v>100</v>
      </c>
      <c r="J419" s="21" t="s">
        <v>100</v>
      </c>
      <c r="K419" s="21" t="s">
        <v>100</v>
      </c>
      <c r="L419" s="21" t="s">
        <v>100</v>
      </c>
      <c r="M419" s="12" t="s">
        <v>100</v>
      </c>
    </row>
    <row r="420" spans="1:13" x14ac:dyDescent="0.25">
      <c r="A420" s="12">
        <v>419</v>
      </c>
      <c r="B420" s="13" t="s">
        <v>16</v>
      </c>
      <c r="C420" s="12" t="str">
        <f t="shared" si="8"/>
        <v/>
      </c>
      <c r="D420" s="12" t="s">
        <v>100</v>
      </c>
      <c r="E420" s="21" t="s">
        <v>100</v>
      </c>
      <c r="F420" s="21" t="s">
        <v>100</v>
      </c>
      <c r="G420" s="22" t="s">
        <v>100</v>
      </c>
      <c r="H420" s="21" t="s">
        <v>100</v>
      </c>
      <c r="I420" s="12" t="s">
        <v>100</v>
      </c>
      <c r="J420" s="21" t="s">
        <v>100</v>
      </c>
      <c r="K420" s="21" t="s">
        <v>100</v>
      </c>
      <c r="L420" s="21" t="s">
        <v>100</v>
      </c>
      <c r="M420" s="12" t="s">
        <v>100</v>
      </c>
    </row>
    <row r="421" spans="1:13" x14ac:dyDescent="0.25">
      <c r="A421" s="12">
        <v>420</v>
      </c>
      <c r="B421" s="13" t="s">
        <v>16</v>
      </c>
      <c r="C421" s="12" t="str">
        <f t="shared" si="8"/>
        <v/>
      </c>
      <c r="D421" s="12" t="s">
        <v>100</v>
      </c>
      <c r="E421" s="21" t="s">
        <v>100</v>
      </c>
      <c r="F421" s="21" t="s">
        <v>100</v>
      </c>
      <c r="G421" s="22" t="s">
        <v>100</v>
      </c>
      <c r="H421" s="21" t="s">
        <v>100</v>
      </c>
      <c r="I421" s="12" t="s">
        <v>100</v>
      </c>
      <c r="J421" s="21" t="s">
        <v>100</v>
      </c>
      <c r="K421" s="21" t="s">
        <v>100</v>
      </c>
      <c r="L421" s="21" t="s">
        <v>100</v>
      </c>
      <c r="M421" s="12" t="s">
        <v>100</v>
      </c>
    </row>
    <row r="422" spans="1:13" x14ac:dyDescent="0.25">
      <c r="A422" s="12">
        <v>421</v>
      </c>
      <c r="B422" s="13" t="s">
        <v>16</v>
      </c>
      <c r="C422" s="12" t="str">
        <f t="shared" si="8"/>
        <v/>
      </c>
      <c r="D422" s="12" t="s">
        <v>100</v>
      </c>
      <c r="E422" s="21" t="s">
        <v>100</v>
      </c>
      <c r="F422" s="21" t="s">
        <v>100</v>
      </c>
      <c r="G422" s="22" t="s">
        <v>100</v>
      </c>
      <c r="H422" s="21" t="s">
        <v>100</v>
      </c>
      <c r="I422" s="12" t="s">
        <v>100</v>
      </c>
      <c r="J422" s="21" t="s">
        <v>100</v>
      </c>
      <c r="K422" s="21" t="s">
        <v>100</v>
      </c>
      <c r="L422" s="21" t="s">
        <v>100</v>
      </c>
      <c r="M422" s="12" t="s">
        <v>100</v>
      </c>
    </row>
    <row r="423" spans="1:13" x14ac:dyDescent="0.25">
      <c r="A423" s="12">
        <v>422</v>
      </c>
      <c r="B423" s="13" t="s">
        <v>16</v>
      </c>
      <c r="C423" s="12" t="str">
        <f t="shared" si="8"/>
        <v/>
      </c>
      <c r="D423" s="12" t="s">
        <v>100</v>
      </c>
      <c r="E423" s="21" t="s">
        <v>100</v>
      </c>
      <c r="F423" s="21" t="s">
        <v>100</v>
      </c>
      <c r="G423" s="22" t="s">
        <v>100</v>
      </c>
      <c r="H423" s="21" t="s">
        <v>100</v>
      </c>
      <c r="I423" s="12" t="s">
        <v>100</v>
      </c>
      <c r="J423" s="21" t="s">
        <v>100</v>
      </c>
      <c r="K423" s="21" t="s">
        <v>100</v>
      </c>
      <c r="L423" s="21" t="s">
        <v>100</v>
      </c>
      <c r="M423" s="12" t="s">
        <v>100</v>
      </c>
    </row>
    <row r="424" spans="1:13" x14ac:dyDescent="0.25">
      <c r="A424" s="12">
        <v>423</v>
      </c>
      <c r="B424" s="13" t="s">
        <v>16</v>
      </c>
      <c r="C424" s="12" t="str">
        <f t="shared" si="8"/>
        <v/>
      </c>
      <c r="D424" s="12" t="s">
        <v>100</v>
      </c>
      <c r="E424" s="21" t="s">
        <v>100</v>
      </c>
      <c r="F424" s="21" t="s">
        <v>100</v>
      </c>
      <c r="G424" s="22" t="s">
        <v>100</v>
      </c>
      <c r="H424" s="21" t="s">
        <v>100</v>
      </c>
      <c r="I424" s="12" t="s">
        <v>100</v>
      </c>
      <c r="J424" s="21" t="s">
        <v>100</v>
      </c>
      <c r="K424" s="21" t="s">
        <v>100</v>
      </c>
      <c r="L424" s="21" t="s">
        <v>100</v>
      </c>
      <c r="M424" s="12" t="s">
        <v>100</v>
      </c>
    </row>
    <row r="425" spans="1:13" x14ac:dyDescent="0.25">
      <c r="A425" s="12">
        <v>424</v>
      </c>
      <c r="B425" s="13" t="s">
        <v>16</v>
      </c>
      <c r="C425" s="12" t="str">
        <f t="shared" si="8"/>
        <v/>
      </c>
      <c r="D425" s="12" t="s">
        <v>100</v>
      </c>
      <c r="E425" s="21" t="s">
        <v>100</v>
      </c>
      <c r="F425" s="21" t="s">
        <v>100</v>
      </c>
      <c r="G425" s="22" t="s">
        <v>100</v>
      </c>
      <c r="H425" s="21" t="s">
        <v>100</v>
      </c>
      <c r="I425" s="12" t="s">
        <v>100</v>
      </c>
      <c r="J425" s="21" t="s">
        <v>100</v>
      </c>
      <c r="K425" s="21" t="s">
        <v>100</v>
      </c>
      <c r="L425" s="21" t="s">
        <v>100</v>
      </c>
      <c r="M425" s="12" t="s">
        <v>100</v>
      </c>
    </row>
    <row r="426" spans="1:13" x14ac:dyDescent="0.25">
      <c r="A426" s="12">
        <v>425</v>
      </c>
      <c r="B426" s="13" t="s">
        <v>16</v>
      </c>
      <c r="C426" s="12" t="str">
        <f t="shared" si="8"/>
        <v/>
      </c>
      <c r="D426" s="12" t="s">
        <v>100</v>
      </c>
      <c r="E426" s="21" t="s">
        <v>100</v>
      </c>
      <c r="F426" s="21" t="s">
        <v>100</v>
      </c>
      <c r="G426" s="22" t="s">
        <v>100</v>
      </c>
      <c r="H426" s="21" t="s">
        <v>100</v>
      </c>
      <c r="I426" s="12" t="s">
        <v>100</v>
      </c>
      <c r="J426" s="21" t="s">
        <v>100</v>
      </c>
      <c r="K426" s="21" t="s">
        <v>100</v>
      </c>
      <c r="L426" s="21" t="s">
        <v>100</v>
      </c>
      <c r="M426" s="12" t="s">
        <v>100</v>
      </c>
    </row>
    <row r="427" spans="1:13" x14ac:dyDescent="0.25">
      <c r="A427" s="12">
        <v>426</v>
      </c>
      <c r="B427" s="13" t="s">
        <v>16</v>
      </c>
      <c r="C427" s="12" t="str">
        <f t="shared" si="8"/>
        <v/>
      </c>
      <c r="D427" s="12" t="s">
        <v>100</v>
      </c>
      <c r="E427" s="21" t="s">
        <v>100</v>
      </c>
      <c r="F427" s="21" t="s">
        <v>100</v>
      </c>
      <c r="G427" s="22" t="s">
        <v>100</v>
      </c>
      <c r="H427" s="21" t="s">
        <v>100</v>
      </c>
      <c r="I427" s="12" t="s">
        <v>100</v>
      </c>
      <c r="J427" s="21" t="s">
        <v>100</v>
      </c>
      <c r="K427" s="21" t="s">
        <v>100</v>
      </c>
      <c r="L427" s="21" t="s">
        <v>100</v>
      </c>
      <c r="M427" s="12" t="s">
        <v>100</v>
      </c>
    </row>
    <row r="428" spans="1:13" x14ac:dyDescent="0.25">
      <c r="A428" s="12">
        <v>427</v>
      </c>
      <c r="B428" s="13" t="s">
        <v>16</v>
      </c>
      <c r="C428" s="12" t="str">
        <f t="shared" si="8"/>
        <v/>
      </c>
      <c r="D428" s="12" t="s">
        <v>100</v>
      </c>
      <c r="E428" s="21" t="s">
        <v>100</v>
      </c>
      <c r="F428" s="21" t="s">
        <v>100</v>
      </c>
      <c r="G428" s="22" t="s">
        <v>100</v>
      </c>
      <c r="H428" s="21" t="s">
        <v>100</v>
      </c>
      <c r="I428" s="12" t="s">
        <v>100</v>
      </c>
      <c r="J428" s="21" t="s">
        <v>100</v>
      </c>
      <c r="K428" s="21" t="s">
        <v>100</v>
      </c>
      <c r="L428" s="21" t="s">
        <v>100</v>
      </c>
      <c r="M428" s="12" t="s">
        <v>100</v>
      </c>
    </row>
    <row r="429" spans="1:13" x14ac:dyDescent="0.25">
      <c r="A429" s="12">
        <v>428</v>
      </c>
      <c r="B429" s="13" t="s">
        <v>16</v>
      </c>
      <c r="C429" s="12" t="str">
        <f t="shared" si="8"/>
        <v/>
      </c>
      <c r="D429" s="12" t="s">
        <v>100</v>
      </c>
      <c r="E429" s="21" t="s">
        <v>100</v>
      </c>
      <c r="F429" s="21" t="s">
        <v>100</v>
      </c>
      <c r="G429" s="22" t="s">
        <v>100</v>
      </c>
      <c r="H429" s="21" t="s">
        <v>100</v>
      </c>
      <c r="I429" s="12" t="s">
        <v>100</v>
      </c>
      <c r="J429" s="21" t="s">
        <v>100</v>
      </c>
      <c r="K429" s="21" t="s">
        <v>100</v>
      </c>
      <c r="L429" s="21" t="s">
        <v>100</v>
      </c>
      <c r="M429" s="12" t="s">
        <v>100</v>
      </c>
    </row>
    <row r="430" spans="1:13" x14ac:dyDescent="0.25">
      <c r="A430" s="12">
        <v>429</v>
      </c>
      <c r="B430" s="13" t="s">
        <v>16</v>
      </c>
      <c r="C430" s="12" t="str">
        <f t="shared" si="8"/>
        <v/>
      </c>
      <c r="D430" s="12" t="s">
        <v>100</v>
      </c>
      <c r="E430" s="21" t="s">
        <v>100</v>
      </c>
      <c r="F430" s="21" t="s">
        <v>100</v>
      </c>
      <c r="G430" s="22" t="s">
        <v>100</v>
      </c>
      <c r="H430" s="21" t="s">
        <v>100</v>
      </c>
      <c r="I430" s="12" t="s">
        <v>100</v>
      </c>
      <c r="J430" s="21" t="s">
        <v>100</v>
      </c>
      <c r="K430" s="21" t="s">
        <v>100</v>
      </c>
      <c r="L430" s="21" t="s">
        <v>100</v>
      </c>
      <c r="M430" s="12" t="s">
        <v>100</v>
      </c>
    </row>
    <row r="431" spans="1:13" x14ac:dyDescent="0.25">
      <c r="A431" s="12">
        <v>430</v>
      </c>
      <c r="B431" s="13" t="s">
        <v>16</v>
      </c>
      <c r="C431" s="12" t="str">
        <f t="shared" si="8"/>
        <v/>
      </c>
      <c r="D431" s="12" t="s">
        <v>100</v>
      </c>
      <c r="E431" s="21" t="s">
        <v>100</v>
      </c>
      <c r="F431" s="21" t="s">
        <v>100</v>
      </c>
      <c r="G431" s="22" t="s">
        <v>100</v>
      </c>
      <c r="H431" s="21" t="s">
        <v>100</v>
      </c>
      <c r="I431" s="12" t="s">
        <v>100</v>
      </c>
      <c r="J431" s="21" t="s">
        <v>100</v>
      </c>
      <c r="K431" s="21" t="s">
        <v>100</v>
      </c>
      <c r="L431" s="21" t="s">
        <v>100</v>
      </c>
      <c r="M431" s="12" t="s">
        <v>100</v>
      </c>
    </row>
    <row r="432" spans="1:13" x14ac:dyDescent="0.25">
      <c r="A432" s="12">
        <v>431</v>
      </c>
      <c r="B432" s="13" t="s">
        <v>16</v>
      </c>
      <c r="C432" s="12" t="str">
        <f t="shared" si="8"/>
        <v/>
      </c>
      <c r="D432" s="12" t="s">
        <v>100</v>
      </c>
      <c r="E432" s="21" t="s">
        <v>100</v>
      </c>
      <c r="F432" s="21" t="s">
        <v>100</v>
      </c>
      <c r="G432" s="22" t="s">
        <v>100</v>
      </c>
      <c r="H432" s="21" t="s">
        <v>100</v>
      </c>
      <c r="I432" s="12" t="s">
        <v>100</v>
      </c>
      <c r="J432" s="21" t="s">
        <v>100</v>
      </c>
      <c r="K432" s="21" t="s">
        <v>100</v>
      </c>
      <c r="L432" s="21" t="s">
        <v>100</v>
      </c>
      <c r="M432" s="12" t="s">
        <v>100</v>
      </c>
    </row>
    <row r="433" spans="1:13" x14ac:dyDescent="0.25">
      <c r="A433" s="12">
        <v>432</v>
      </c>
      <c r="B433" s="13" t="s">
        <v>16</v>
      </c>
      <c r="C433" s="12" t="str">
        <f t="shared" si="8"/>
        <v/>
      </c>
      <c r="D433" s="12" t="s">
        <v>100</v>
      </c>
      <c r="E433" s="21" t="s">
        <v>100</v>
      </c>
      <c r="F433" s="21" t="s">
        <v>100</v>
      </c>
      <c r="G433" s="22" t="s">
        <v>100</v>
      </c>
      <c r="H433" s="21" t="s">
        <v>100</v>
      </c>
      <c r="I433" s="12" t="s">
        <v>100</v>
      </c>
      <c r="J433" s="21" t="s">
        <v>100</v>
      </c>
      <c r="K433" s="21" t="s">
        <v>100</v>
      </c>
      <c r="L433" s="21" t="s">
        <v>100</v>
      </c>
      <c r="M433" s="12" t="s">
        <v>100</v>
      </c>
    </row>
    <row r="434" spans="1:13" x14ac:dyDescent="0.25">
      <c r="A434" s="12">
        <v>433</v>
      </c>
      <c r="B434" s="13" t="s">
        <v>16</v>
      </c>
      <c r="C434" s="12" t="str">
        <f t="shared" si="8"/>
        <v/>
      </c>
      <c r="D434" s="12" t="s">
        <v>100</v>
      </c>
      <c r="E434" s="21" t="s">
        <v>100</v>
      </c>
      <c r="F434" s="21" t="s">
        <v>100</v>
      </c>
      <c r="G434" s="22" t="s">
        <v>100</v>
      </c>
      <c r="H434" s="21" t="s">
        <v>100</v>
      </c>
      <c r="I434" s="12" t="s">
        <v>100</v>
      </c>
      <c r="J434" s="21" t="s">
        <v>100</v>
      </c>
      <c r="K434" s="21" t="s">
        <v>100</v>
      </c>
      <c r="L434" s="21" t="s">
        <v>100</v>
      </c>
      <c r="M434" s="12" t="s">
        <v>100</v>
      </c>
    </row>
    <row r="435" spans="1:13" x14ac:dyDescent="0.25">
      <c r="A435" s="12">
        <v>434</v>
      </c>
      <c r="B435" s="13" t="s">
        <v>16</v>
      </c>
      <c r="C435" s="12" t="str">
        <f t="shared" si="8"/>
        <v/>
      </c>
      <c r="D435" s="12" t="s">
        <v>100</v>
      </c>
      <c r="E435" s="21" t="s">
        <v>100</v>
      </c>
      <c r="F435" s="21" t="s">
        <v>100</v>
      </c>
      <c r="G435" s="22" t="s">
        <v>100</v>
      </c>
      <c r="H435" s="21" t="s">
        <v>100</v>
      </c>
      <c r="I435" s="12" t="s">
        <v>100</v>
      </c>
      <c r="J435" s="21" t="s">
        <v>100</v>
      </c>
      <c r="K435" s="21" t="s">
        <v>100</v>
      </c>
      <c r="L435" s="21" t="s">
        <v>100</v>
      </c>
      <c r="M435" s="12" t="s">
        <v>100</v>
      </c>
    </row>
    <row r="436" spans="1:13" x14ac:dyDescent="0.25">
      <c r="A436" s="12">
        <v>435</v>
      </c>
      <c r="B436" s="13" t="s">
        <v>16</v>
      </c>
      <c r="C436" s="12" t="str">
        <f t="shared" si="8"/>
        <v/>
      </c>
      <c r="D436" s="12" t="s">
        <v>100</v>
      </c>
      <c r="E436" s="21" t="s">
        <v>100</v>
      </c>
      <c r="F436" s="21" t="s">
        <v>100</v>
      </c>
      <c r="G436" s="22" t="s">
        <v>100</v>
      </c>
      <c r="H436" s="21" t="s">
        <v>100</v>
      </c>
      <c r="I436" s="12" t="s">
        <v>100</v>
      </c>
      <c r="J436" s="21" t="s">
        <v>100</v>
      </c>
      <c r="K436" s="21" t="s">
        <v>100</v>
      </c>
      <c r="L436" s="21" t="s">
        <v>100</v>
      </c>
      <c r="M436" s="12" t="s">
        <v>100</v>
      </c>
    </row>
    <row r="437" spans="1:13" x14ac:dyDescent="0.25">
      <c r="A437" s="12">
        <v>436</v>
      </c>
      <c r="B437" s="13" t="s">
        <v>16</v>
      </c>
      <c r="C437" s="12" t="str">
        <f t="shared" si="8"/>
        <v/>
      </c>
      <c r="D437" s="12" t="s">
        <v>100</v>
      </c>
      <c r="E437" s="21" t="s">
        <v>100</v>
      </c>
      <c r="F437" s="21" t="s">
        <v>100</v>
      </c>
      <c r="G437" s="22" t="s">
        <v>100</v>
      </c>
      <c r="H437" s="21" t="s">
        <v>100</v>
      </c>
      <c r="I437" s="12" t="s">
        <v>100</v>
      </c>
      <c r="J437" s="21" t="s">
        <v>100</v>
      </c>
      <c r="K437" s="21" t="s">
        <v>100</v>
      </c>
      <c r="L437" s="21" t="s">
        <v>100</v>
      </c>
      <c r="M437" s="12" t="s">
        <v>100</v>
      </c>
    </row>
    <row r="438" spans="1:13" x14ac:dyDescent="0.25">
      <c r="A438" s="12">
        <v>437</v>
      </c>
      <c r="B438" s="13" t="s">
        <v>16</v>
      </c>
      <c r="C438" s="12" t="str">
        <f t="shared" si="8"/>
        <v/>
      </c>
      <c r="D438" s="12" t="s">
        <v>100</v>
      </c>
      <c r="E438" s="21" t="s">
        <v>100</v>
      </c>
      <c r="F438" s="21" t="s">
        <v>100</v>
      </c>
      <c r="G438" s="22" t="s">
        <v>100</v>
      </c>
      <c r="H438" s="21" t="s">
        <v>100</v>
      </c>
      <c r="I438" s="12" t="s">
        <v>100</v>
      </c>
      <c r="J438" s="21" t="s">
        <v>100</v>
      </c>
      <c r="K438" s="21" t="s">
        <v>100</v>
      </c>
      <c r="L438" s="21" t="s">
        <v>100</v>
      </c>
      <c r="M438" s="12" t="s">
        <v>100</v>
      </c>
    </row>
    <row r="439" spans="1:13" x14ac:dyDescent="0.25">
      <c r="A439" s="12">
        <v>438</v>
      </c>
      <c r="B439" s="13" t="s">
        <v>16</v>
      </c>
      <c r="C439" s="12" t="str">
        <f t="shared" si="8"/>
        <v/>
      </c>
      <c r="D439" s="12" t="s">
        <v>100</v>
      </c>
      <c r="E439" s="21" t="s">
        <v>100</v>
      </c>
      <c r="F439" s="21" t="s">
        <v>100</v>
      </c>
      <c r="G439" s="22" t="s">
        <v>100</v>
      </c>
      <c r="H439" s="21" t="s">
        <v>100</v>
      </c>
      <c r="I439" s="12" t="s">
        <v>100</v>
      </c>
      <c r="J439" s="21" t="s">
        <v>100</v>
      </c>
      <c r="K439" s="21" t="s">
        <v>100</v>
      </c>
      <c r="L439" s="21" t="s">
        <v>100</v>
      </c>
      <c r="M439" s="12" t="s">
        <v>100</v>
      </c>
    </row>
    <row r="440" spans="1:13" x14ac:dyDescent="0.25">
      <c r="A440" s="12">
        <v>439</v>
      </c>
      <c r="B440" s="13" t="s">
        <v>16</v>
      </c>
      <c r="C440" s="12" t="str">
        <f t="shared" si="8"/>
        <v/>
      </c>
      <c r="D440" s="12" t="s">
        <v>100</v>
      </c>
      <c r="E440" s="21" t="s">
        <v>100</v>
      </c>
      <c r="F440" s="21" t="s">
        <v>100</v>
      </c>
      <c r="G440" s="22" t="s">
        <v>100</v>
      </c>
      <c r="H440" s="21" t="s">
        <v>100</v>
      </c>
      <c r="I440" s="12" t="s">
        <v>100</v>
      </c>
      <c r="J440" s="21" t="s">
        <v>100</v>
      </c>
      <c r="K440" s="21" t="s">
        <v>100</v>
      </c>
      <c r="L440" s="21" t="s">
        <v>100</v>
      </c>
      <c r="M440" s="12" t="s">
        <v>100</v>
      </c>
    </row>
    <row r="441" spans="1:13" x14ac:dyDescent="0.25">
      <c r="A441" s="12">
        <v>440</v>
      </c>
      <c r="B441" s="13" t="s">
        <v>16</v>
      </c>
      <c r="C441" s="12" t="str">
        <f t="shared" si="8"/>
        <v/>
      </c>
      <c r="D441" s="12" t="s">
        <v>100</v>
      </c>
      <c r="E441" s="21" t="s">
        <v>100</v>
      </c>
      <c r="F441" s="21" t="s">
        <v>100</v>
      </c>
      <c r="G441" s="22" t="s">
        <v>100</v>
      </c>
      <c r="H441" s="21" t="s">
        <v>100</v>
      </c>
      <c r="I441" s="12" t="s">
        <v>100</v>
      </c>
      <c r="J441" s="21" t="s">
        <v>100</v>
      </c>
      <c r="K441" s="21" t="s">
        <v>100</v>
      </c>
      <c r="L441" s="21" t="s">
        <v>100</v>
      </c>
      <c r="M441" s="12" t="s">
        <v>100</v>
      </c>
    </row>
    <row r="442" spans="1:13" x14ac:dyDescent="0.25">
      <c r="A442" s="12">
        <v>441</v>
      </c>
      <c r="B442" s="13" t="s">
        <v>16</v>
      </c>
      <c r="C442" s="12" t="str">
        <f t="shared" si="8"/>
        <v/>
      </c>
      <c r="D442" s="12" t="s">
        <v>100</v>
      </c>
      <c r="E442" s="21" t="s">
        <v>100</v>
      </c>
      <c r="F442" s="21" t="s">
        <v>100</v>
      </c>
      <c r="G442" s="22" t="s">
        <v>100</v>
      </c>
      <c r="H442" s="21" t="s">
        <v>100</v>
      </c>
      <c r="I442" s="12" t="s">
        <v>100</v>
      </c>
      <c r="J442" s="21" t="s">
        <v>100</v>
      </c>
      <c r="K442" s="21" t="s">
        <v>100</v>
      </c>
      <c r="L442" s="21" t="s">
        <v>100</v>
      </c>
      <c r="M442" s="12" t="s">
        <v>100</v>
      </c>
    </row>
    <row r="443" spans="1:13" x14ac:dyDescent="0.25">
      <c r="A443" s="12">
        <v>442</v>
      </c>
      <c r="B443" s="13" t="s">
        <v>16</v>
      </c>
      <c r="C443" s="12" t="str">
        <f t="shared" si="8"/>
        <v/>
      </c>
      <c r="D443" s="12" t="s">
        <v>100</v>
      </c>
      <c r="E443" s="21" t="s">
        <v>100</v>
      </c>
      <c r="F443" s="21" t="s">
        <v>100</v>
      </c>
      <c r="G443" s="22" t="s">
        <v>100</v>
      </c>
      <c r="H443" s="21" t="s">
        <v>100</v>
      </c>
      <c r="I443" s="12" t="s">
        <v>100</v>
      </c>
      <c r="J443" s="21" t="s">
        <v>100</v>
      </c>
      <c r="K443" s="21" t="s">
        <v>100</v>
      </c>
      <c r="L443" s="21" t="s">
        <v>100</v>
      </c>
      <c r="M443" s="12" t="s">
        <v>100</v>
      </c>
    </row>
    <row r="444" spans="1:13" x14ac:dyDescent="0.25">
      <c r="A444" s="12">
        <v>443</v>
      </c>
      <c r="B444" s="13" t="s">
        <v>16</v>
      </c>
      <c r="C444" s="12" t="str">
        <f t="shared" si="8"/>
        <v/>
      </c>
      <c r="D444" s="12" t="s">
        <v>100</v>
      </c>
      <c r="E444" s="21" t="s">
        <v>100</v>
      </c>
      <c r="F444" s="21" t="s">
        <v>100</v>
      </c>
      <c r="G444" s="22" t="s">
        <v>100</v>
      </c>
      <c r="H444" s="21" t="s">
        <v>100</v>
      </c>
      <c r="I444" s="12" t="s">
        <v>100</v>
      </c>
      <c r="J444" s="21" t="s">
        <v>100</v>
      </c>
      <c r="K444" s="21" t="s">
        <v>100</v>
      </c>
      <c r="L444" s="21" t="s">
        <v>100</v>
      </c>
      <c r="M444" s="12" t="s">
        <v>100</v>
      </c>
    </row>
    <row r="445" spans="1:13" x14ac:dyDescent="0.25">
      <c r="A445" s="12">
        <v>444</v>
      </c>
      <c r="B445" s="13" t="s">
        <v>16</v>
      </c>
      <c r="C445" s="12" t="str">
        <f t="shared" si="8"/>
        <v/>
      </c>
      <c r="D445" s="12" t="s">
        <v>100</v>
      </c>
      <c r="E445" s="21" t="s">
        <v>100</v>
      </c>
      <c r="F445" s="21" t="s">
        <v>100</v>
      </c>
      <c r="G445" s="22" t="s">
        <v>100</v>
      </c>
      <c r="H445" s="21" t="s">
        <v>100</v>
      </c>
      <c r="I445" s="12" t="s">
        <v>100</v>
      </c>
      <c r="J445" s="21" t="s">
        <v>100</v>
      </c>
      <c r="K445" s="21" t="s">
        <v>100</v>
      </c>
      <c r="L445" s="21" t="s">
        <v>100</v>
      </c>
      <c r="M445" s="12" t="s">
        <v>100</v>
      </c>
    </row>
    <row r="446" spans="1:13" x14ac:dyDescent="0.25">
      <c r="A446" s="12">
        <v>445</v>
      </c>
      <c r="B446" s="13" t="s">
        <v>16</v>
      </c>
      <c r="C446" s="12" t="str">
        <f t="shared" si="8"/>
        <v/>
      </c>
      <c r="D446" s="12" t="s">
        <v>100</v>
      </c>
      <c r="E446" s="21" t="s">
        <v>100</v>
      </c>
      <c r="F446" s="21" t="s">
        <v>100</v>
      </c>
      <c r="G446" s="22" t="s">
        <v>100</v>
      </c>
      <c r="H446" s="21" t="s">
        <v>100</v>
      </c>
      <c r="I446" s="12" t="s">
        <v>100</v>
      </c>
      <c r="J446" s="21" t="s">
        <v>100</v>
      </c>
      <c r="K446" s="21" t="s">
        <v>100</v>
      </c>
      <c r="L446" s="21" t="s">
        <v>100</v>
      </c>
      <c r="M446" s="12" t="s">
        <v>100</v>
      </c>
    </row>
    <row r="447" spans="1:13" x14ac:dyDescent="0.25">
      <c r="A447" s="12">
        <v>446</v>
      </c>
      <c r="B447" s="13" t="s">
        <v>16</v>
      </c>
      <c r="C447" s="12" t="str">
        <f t="shared" si="8"/>
        <v/>
      </c>
      <c r="D447" s="12" t="s">
        <v>100</v>
      </c>
      <c r="E447" s="21" t="s">
        <v>100</v>
      </c>
      <c r="F447" s="21" t="s">
        <v>100</v>
      </c>
      <c r="G447" s="22" t="s">
        <v>100</v>
      </c>
      <c r="H447" s="21" t="s">
        <v>100</v>
      </c>
      <c r="I447" s="12" t="s">
        <v>100</v>
      </c>
      <c r="J447" s="21" t="s">
        <v>100</v>
      </c>
      <c r="K447" s="21" t="s">
        <v>100</v>
      </c>
      <c r="L447" s="21" t="s">
        <v>100</v>
      </c>
      <c r="M447" s="12" t="s">
        <v>100</v>
      </c>
    </row>
    <row r="448" spans="1:13" x14ac:dyDescent="0.25">
      <c r="A448" s="12">
        <v>447</v>
      </c>
      <c r="B448" s="13" t="s">
        <v>16</v>
      </c>
      <c r="C448" s="12" t="str">
        <f t="shared" si="8"/>
        <v/>
      </c>
      <c r="D448" s="12" t="s">
        <v>100</v>
      </c>
      <c r="E448" s="21" t="s">
        <v>100</v>
      </c>
      <c r="F448" s="21" t="s">
        <v>100</v>
      </c>
      <c r="G448" s="22" t="s">
        <v>100</v>
      </c>
      <c r="H448" s="21" t="s">
        <v>100</v>
      </c>
      <c r="I448" s="12" t="s">
        <v>100</v>
      </c>
      <c r="J448" s="21" t="s">
        <v>100</v>
      </c>
      <c r="K448" s="21" t="s">
        <v>100</v>
      </c>
      <c r="L448" s="21" t="s">
        <v>100</v>
      </c>
      <c r="M448" s="12" t="s">
        <v>100</v>
      </c>
    </row>
    <row r="449" spans="1:13" x14ac:dyDescent="0.25">
      <c r="A449" s="12">
        <v>448</v>
      </c>
      <c r="B449" s="13" t="s">
        <v>16</v>
      </c>
      <c r="C449" s="12" t="str">
        <f t="shared" si="8"/>
        <v/>
      </c>
      <c r="D449" s="12" t="s">
        <v>100</v>
      </c>
      <c r="E449" s="21" t="s">
        <v>100</v>
      </c>
      <c r="F449" s="21" t="s">
        <v>100</v>
      </c>
      <c r="G449" s="22" t="s">
        <v>100</v>
      </c>
      <c r="H449" s="21" t="s">
        <v>100</v>
      </c>
      <c r="I449" s="12" t="s">
        <v>100</v>
      </c>
      <c r="J449" s="21" t="s">
        <v>100</v>
      </c>
      <c r="K449" s="21" t="s">
        <v>100</v>
      </c>
      <c r="L449" s="21" t="s">
        <v>100</v>
      </c>
      <c r="M449" s="12" t="s">
        <v>100</v>
      </c>
    </row>
    <row r="450" spans="1:13" x14ac:dyDescent="0.25">
      <c r="A450" s="12">
        <v>449</v>
      </c>
      <c r="B450" s="13" t="s">
        <v>16</v>
      </c>
      <c r="C450" s="12" t="str">
        <f t="shared" si="8"/>
        <v/>
      </c>
      <c r="D450" s="12" t="s">
        <v>100</v>
      </c>
      <c r="E450" s="21" t="s">
        <v>100</v>
      </c>
      <c r="F450" s="21" t="s">
        <v>100</v>
      </c>
      <c r="G450" s="22" t="s">
        <v>100</v>
      </c>
      <c r="H450" s="21" t="s">
        <v>100</v>
      </c>
      <c r="I450" s="12" t="s">
        <v>100</v>
      </c>
      <c r="J450" s="21" t="s">
        <v>100</v>
      </c>
      <c r="K450" s="21" t="s">
        <v>100</v>
      </c>
      <c r="L450" s="21" t="s">
        <v>100</v>
      </c>
      <c r="M450" s="12" t="s">
        <v>100</v>
      </c>
    </row>
    <row r="451" spans="1:13" x14ac:dyDescent="0.25">
      <c r="A451" s="12">
        <v>450</v>
      </c>
      <c r="B451" s="13" t="s">
        <v>16</v>
      </c>
      <c r="C451" s="12" t="str">
        <f t="shared" si="8"/>
        <v/>
      </c>
      <c r="D451" s="12" t="s">
        <v>100</v>
      </c>
      <c r="E451" s="21" t="s">
        <v>100</v>
      </c>
      <c r="F451" s="21" t="s">
        <v>100</v>
      </c>
      <c r="G451" s="22" t="s">
        <v>100</v>
      </c>
      <c r="H451" s="21" t="s">
        <v>100</v>
      </c>
      <c r="I451" s="12" t="s">
        <v>100</v>
      </c>
      <c r="J451" s="21" t="s">
        <v>100</v>
      </c>
      <c r="K451" s="21" t="s">
        <v>100</v>
      </c>
      <c r="L451" s="21" t="s">
        <v>100</v>
      </c>
      <c r="M451" s="12" t="s">
        <v>100</v>
      </c>
    </row>
    <row r="452" spans="1:13" x14ac:dyDescent="0.25">
      <c r="A452" s="12">
        <v>451</v>
      </c>
      <c r="B452" s="13" t="s">
        <v>16</v>
      </c>
      <c r="C452" s="12" t="str">
        <f t="shared" si="8"/>
        <v/>
      </c>
      <c r="D452" s="12" t="s">
        <v>100</v>
      </c>
      <c r="E452" s="21" t="s">
        <v>100</v>
      </c>
      <c r="F452" s="21" t="s">
        <v>100</v>
      </c>
      <c r="G452" s="22" t="s">
        <v>100</v>
      </c>
      <c r="H452" s="21" t="s">
        <v>100</v>
      </c>
      <c r="I452" s="12" t="s">
        <v>100</v>
      </c>
      <c r="J452" s="21" t="s">
        <v>100</v>
      </c>
      <c r="K452" s="21" t="s">
        <v>100</v>
      </c>
      <c r="L452" s="21" t="s">
        <v>100</v>
      </c>
      <c r="M452" s="12" t="s">
        <v>100</v>
      </c>
    </row>
    <row r="453" spans="1:13" x14ac:dyDescent="0.25">
      <c r="A453" s="12">
        <v>452</v>
      </c>
      <c r="B453" s="13" t="s">
        <v>16</v>
      </c>
      <c r="C453" s="12" t="str">
        <f t="shared" si="8"/>
        <v/>
      </c>
      <c r="D453" s="12" t="s">
        <v>100</v>
      </c>
      <c r="E453" s="21" t="s">
        <v>100</v>
      </c>
      <c r="F453" s="21" t="s">
        <v>100</v>
      </c>
      <c r="G453" s="22" t="s">
        <v>100</v>
      </c>
      <c r="H453" s="21" t="s">
        <v>100</v>
      </c>
      <c r="I453" s="12" t="s">
        <v>100</v>
      </c>
      <c r="J453" s="21" t="s">
        <v>100</v>
      </c>
      <c r="K453" s="21" t="s">
        <v>100</v>
      </c>
      <c r="L453" s="21" t="s">
        <v>100</v>
      </c>
      <c r="M453" s="12" t="s">
        <v>100</v>
      </c>
    </row>
    <row r="454" spans="1:13" x14ac:dyDescent="0.25">
      <c r="A454" s="12">
        <v>453</v>
      </c>
      <c r="B454" s="13" t="s">
        <v>16</v>
      </c>
      <c r="C454" s="12" t="str">
        <f t="shared" si="8"/>
        <v/>
      </c>
      <c r="D454" s="12" t="s">
        <v>100</v>
      </c>
      <c r="E454" s="21" t="s">
        <v>100</v>
      </c>
      <c r="F454" s="21" t="s">
        <v>100</v>
      </c>
      <c r="G454" s="22" t="s">
        <v>100</v>
      </c>
      <c r="H454" s="21" t="s">
        <v>100</v>
      </c>
      <c r="I454" s="12" t="s">
        <v>100</v>
      </c>
      <c r="J454" s="21" t="s">
        <v>100</v>
      </c>
      <c r="K454" s="21" t="s">
        <v>100</v>
      </c>
      <c r="L454" s="21" t="s">
        <v>100</v>
      </c>
      <c r="M454" s="12" t="s">
        <v>100</v>
      </c>
    </row>
    <row r="455" spans="1:13" x14ac:dyDescent="0.25">
      <c r="A455" s="12">
        <v>454</v>
      </c>
      <c r="B455" s="13" t="s">
        <v>16</v>
      </c>
      <c r="C455" s="12" t="str">
        <f t="shared" si="8"/>
        <v/>
      </c>
      <c r="D455" s="12" t="s">
        <v>100</v>
      </c>
      <c r="E455" s="21" t="s">
        <v>100</v>
      </c>
      <c r="F455" s="21" t="s">
        <v>100</v>
      </c>
      <c r="G455" s="22" t="s">
        <v>100</v>
      </c>
      <c r="H455" s="21" t="s">
        <v>100</v>
      </c>
      <c r="I455" s="12" t="s">
        <v>100</v>
      </c>
      <c r="J455" s="21" t="s">
        <v>100</v>
      </c>
      <c r="K455" s="21" t="s">
        <v>100</v>
      </c>
      <c r="L455" s="21" t="s">
        <v>100</v>
      </c>
      <c r="M455" s="12" t="s">
        <v>100</v>
      </c>
    </row>
    <row r="456" spans="1:13" x14ac:dyDescent="0.25">
      <c r="A456" s="12">
        <v>455</v>
      </c>
      <c r="B456" s="13" t="s">
        <v>16</v>
      </c>
      <c r="C456" s="12" t="str">
        <f t="shared" si="8"/>
        <v/>
      </c>
      <c r="D456" s="12" t="s">
        <v>100</v>
      </c>
      <c r="E456" s="21" t="s">
        <v>100</v>
      </c>
      <c r="F456" s="21" t="s">
        <v>100</v>
      </c>
      <c r="G456" s="22" t="s">
        <v>100</v>
      </c>
      <c r="H456" s="21" t="s">
        <v>100</v>
      </c>
      <c r="I456" s="12" t="s">
        <v>100</v>
      </c>
      <c r="J456" s="21" t="s">
        <v>100</v>
      </c>
      <c r="K456" s="21" t="s">
        <v>100</v>
      </c>
      <c r="L456" s="21" t="s">
        <v>100</v>
      </c>
      <c r="M456" s="12" t="s">
        <v>100</v>
      </c>
    </row>
    <row r="457" spans="1:13" x14ac:dyDescent="0.25">
      <c r="A457" s="12">
        <v>456</v>
      </c>
      <c r="B457" s="13" t="s">
        <v>16</v>
      </c>
      <c r="C457" s="12" t="str">
        <f t="shared" si="8"/>
        <v/>
      </c>
      <c r="D457" s="12" t="s">
        <v>100</v>
      </c>
      <c r="E457" s="21" t="s">
        <v>100</v>
      </c>
      <c r="F457" s="21" t="s">
        <v>100</v>
      </c>
      <c r="G457" s="22" t="s">
        <v>100</v>
      </c>
      <c r="H457" s="21" t="s">
        <v>100</v>
      </c>
      <c r="I457" s="12" t="s">
        <v>100</v>
      </c>
      <c r="J457" s="21" t="s">
        <v>100</v>
      </c>
      <c r="K457" s="21" t="s">
        <v>100</v>
      </c>
      <c r="L457" s="21" t="s">
        <v>100</v>
      </c>
      <c r="M457" s="12" t="s">
        <v>100</v>
      </c>
    </row>
    <row r="458" spans="1:13" x14ac:dyDescent="0.25">
      <c r="A458" s="12">
        <v>457</v>
      </c>
      <c r="B458" s="13" t="s">
        <v>16</v>
      </c>
      <c r="C458" s="12" t="str">
        <f t="shared" si="8"/>
        <v/>
      </c>
      <c r="D458" s="12" t="s">
        <v>100</v>
      </c>
      <c r="E458" s="21" t="s">
        <v>100</v>
      </c>
      <c r="F458" s="21" t="s">
        <v>100</v>
      </c>
      <c r="G458" s="22" t="s">
        <v>100</v>
      </c>
      <c r="H458" s="21" t="s">
        <v>100</v>
      </c>
      <c r="I458" s="12" t="s">
        <v>100</v>
      </c>
      <c r="J458" s="21" t="s">
        <v>100</v>
      </c>
      <c r="K458" s="21" t="s">
        <v>100</v>
      </c>
      <c r="L458" s="21" t="s">
        <v>100</v>
      </c>
      <c r="M458" s="12" t="s">
        <v>100</v>
      </c>
    </row>
    <row r="459" spans="1:13" x14ac:dyDescent="0.25">
      <c r="A459" s="12">
        <v>458</v>
      </c>
      <c r="B459" s="13" t="s">
        <v>16</v>
      </c>
      <c r="C459" s="12" t="str">
        <f t="shared" si="8"/>
        <v/>
      </c>
      <c r="D459" s="12" t="s">
        <v>100</v>
      </c>
      <c r="E459" s="21" t="s">
        <v>100</v>
      </c>
      <c r="F459" s="21" t="s">
        <v>100</v>
      </c>
      <c r="G459" s="22" t="s">
        <v>100</v>
      </c>
      <c r="H459" s="21" t="s">
        <v>100</v>
      </c>
      <c r="I459" s="12" t="s">
        <v>100</v>
      </c>
      <c r="J459" s="21" t="s">
        <v>100</v>
      </c>
      <c r="K459" s="21" t="s">
        <v>100</v>
      </c>
      <c r="L459" s="21" t="s">
        <v>100</v>
      </c>
      <c r="M459" s="12" t="s">
        <v>100</v>
      </c>
    </row>
    <row r="460" spans="1:13" x14ac:dyDescent="0.25">
      <c r="A460" s="12">
        <v>459</v>
      </c>
      <c r="B460" s="13" t="s">
        <v>16</v>
      </c>
      <c r="C460" s="12" t="str">
        <f t="shared" si="8"/>
        <v/>
      </c>
      <c r="D460" s="12" t="s">
        <v>100</v>
      </c>
      <c r="E460" s="21" t="s">
        <v>100</v>
      </c>
      <c r="F460" s="21" t="s">
        <v>100</v>
      </c>
      <c r="G460" s="22" t="s">
        <v>100</v>
      </c>
      <c r="H460" s="21" t="s">
        <v>100</v>
      </c>
      <c r="I460" s="12" t="s">
        <v>100</v>
      </c>
      <c r="J460" s="21" t="s">
        <v>100</v>
      </c>
      <c r="K460" s="21" t="s">
        <v>100</v>
      </c>
      <c r="L460" s="21" t="s">
        <v>100</v>
      </c>
      <c r="M460" s="12" t="s">
        <v>100</v>
      </c>
    </row>
    <row r="461" spans="1:13" x14ac:dyDescent="0.25">
      <c r="A461" s="12">
        <v>460</v>
      </c>
      <c r="B461" s="13" t="s">
        <v>16</v>
      </c>
      <c r="C461" s="12" t="str">
        <f t="shared" si="8"/>
        <v/>
      </c>
      <c r="D461" s="12" t="s">
        <v>100</v>
      </c>
      <c r="E461" s="21" t="s">
        <v>100</v>
      </c>
      <c r="F461" s="21" t="s">
        <v>100</v>
      </c>
      <c r="G461" s="22" t="s">
        <v>100</v>
      </c>
      <c r="H461" s="21" t="s">
        <v>100</v>
      </c>
      <c r="I461" s="12" t="s">
        <v>100</v>
      </c>
      <c r="J461" s="21" t="s">
        <v>100</v>
      </c>
      <c r="K461" s="21" t="s">
        <v>100</v>
      </c>
      <c r="L461" s="21" t="s">
        <v>100</v>
      </c>
      <c r="M461" s="12" t="s">
        <v>100</v>
      </c>
    </row>
    <row r="462" spans="1:13" x14ac:dyDescent="0.25">
      <c r="A462" s="12">
        <v>461</v>
      </c>
      <c r="B462" s="13" t="s">
        <v>16</v>
      </c>
      <c r="C462" s="12" t="str">
        <f t="shared" si="8"/>
        <v/>
      </c>
      <c r="D462" s="12" t="s">
        <v>100</v>
      </c>
      <c r="E462" s="21" t="s">
        <v>100</v>
      </c>
      <c r="F462" s="21" t="s">
        <v>100</v>
      </c>
      <c r="G462" s="22" t="s">
        <v>100</v>
      </c>
      <c r="H462" s="21" t="s">
        <v>100</v>
      </c>
      <c r="I462" s="12" t="s">
        <v>100</v>
      </c>
      <c r="J462" s="21" t="s">
        <v>100</v>
      </c>
      <c r="K462" s="21" t="s">
        <v>100</v>
      </c>
      <c r="L462" s="21" t="s">
        <v>100</v>
      </c>
      <c r="M462" s="12" t="s">
        <v>100</v>
      </c>
    </row>
    <row r="463" spans="1:13" x14ac:dyDescent="0.25">
      <c r="A463" s="12">
        <v>462</v>
      </c>
      <c r="B463" s="13" t="s">
        <v>16</v>
      </c>
      <c r="C463" s="12" t="str">
        <f t="shared" ref="C463:C496" si="9">IF(D463&lt;&gt;"",A463-396,"")</f>
        <v/>
      </c>
      <c r="D463" s="12" t="s">
        <v>100</v>
      </c>
      <c r="E463" s="21" t="s">
        <v>100</v>
      </c>
      <c r="F463" s="21" t="s">
        <v>100</v>
      </c>
      <c r="G463" s="22" t="s">
        <v>100</v>
      </c>
      <c r="H463" s="21" t="s">
        <v>100</v>
      </c>
      <c r="I463" s="12" t="s">
        <v>100</v>
      </c>
      <c r="J463" s="21" t="s">
        <v>100</v>
      </c>
      <c r="K463" s="21" t="s">
        <v>100</v>
      </c>
      <c r="L463" s="21" t="s">
        <v>100</v>
      </c>
      <c r="M463" s="12" t="s">
        <v>100</v>
      </c>
    </row>
    <row r="464" spans="1:13" x14ac:dyDescent="0.25">
      <c r="A464" s="12">
        <v>463</v>
      </c>
      <c r="B464" s="13" t="s">
        <v>16</v>
      </c>
      <c r="C464" s="12" t="str">
        <f t="shared" si="9"/>
        <v/>
      </c>
      <c r="D464" s="12" t="s">
        <v>100</v>
      </c>
      <c r="E464" s="21" t="s">
        <v>100</v>
      </c>
      <c r="F464" s="21" t="s">
        <v>100</v>
      </c>
      <c r="G464" s="22" t="s">
        <v>100</v>
      </c>
      <c r="H464" s="21" t="s">
        <v>100</v>
      </c>
      <c r="I464" s="12" t="s">
        <v>100</v>
      </c>
      <c r="J464" s="21" t="s">
        <v>100</v>
      </c>
      <c r="K464" s="21" t="s">
        <v>100</v>
      </c>
      <c r="L464" s="21" t="s">
        <v>100</v>
      </c>
      <c r="M464" s="12" t="s">
        <v>100</v>
      </c>
    </row>
    <row r="465" spans="1:13" x14ac:dyDescent="0.25">
      <c r="A465" s="12">
        <v>464</v>
      </c>
      <c r="B465" s="13" t="s">
        <v>16</v>
      </c>
      <c r="C465" s="12" t="str">
        <f t="shared" si="9"/>
        <v/>
      </c>
      <c r="D465" s="12" t="s">
        <v>100</v>
      </c>
      <c r="E465" s="21" t="s">
        <v>100</v>
      </c>
      <c r="F465" s="21" t="s">
        <v>100</v>
      </c>
      <c r="G465" s="22" t="s">
        <v>100</v>
      </c>
      <c r="H465" s="21" t="s">
        <v>100</v>
      </c>
      <c r="I465" s="12" t="s">
        <v>100</v>
      </c>
      <c r="J465" s="21" t="s">
        <v>100</v>
      </c>
      <c r="K465" s="21" t="s">
        <v>100</v>
      </c>
      <c r="L465" s="21" t="s">
        <v>100</v>
      </c>
      <c r="M465" s="12" t="s">
        <v>100</v>
      </c>
    </row>
    <row r="466" spans="1:13" x14ac:dyDescent="0.25">
      <c r="A466" s="12">
        <v>465</v>
      </c>
      <c r="B466" s="13" t="s">
        <v>16</v>
      </c>
      <c r="C466" s="12" t="str">
        <f t="shared" si="9"/>
        <v/>
      </c>
      <c r="D466" s="12" t="s">
        <v>100</v>
      </c>
      <c r="E466" s="21" t="s">
        <v>100</v>
      </c>
      <c r="F466" s="21" t="s">
        <v>100</v>
      </c>
      <c r="G466" s="22" t="s">
        <v>100</v>
      </c>
      <c r="H466" s="21" t="s">
        <v>100</v>
      </c>
      <c r="I466" s="12" t="s">
        <v>100</v>
      </c>
      <c r="J466" s="21" t="s">
        <v>100</v>
      </c>
      <c r="K466" s="21" t="s">
        <v>100</v>
      </c>
      <c r="L466" s="21" t="s">
        <v>100</v>
      </c>
      <c r="M466" s="12" t="s">
        <v>100</v>
      </c>
    </row>
    <row r="467" spans="1:13" x14ac:dyDescent="0.25">
      <c r="A467" s="12">
        <v>466</v>
      </c>
      <c r="B467" s="13" t="s">
        <v>16</v>
      </c>
      <c r="C467" s="12" t="str">
        <f t="shared" si="9"/>
        <v/>
      </c>
      <c r="D467" s="12" t="s">
        <v>100</v>
      </c>
      <c r="E467" s="21" t="s">
        <v>100</v>
      </c>
      <c r="F467" s="21" t="s">
        <v>100</v>
      </c>
      <c r="G467" s="22" t="s">
        <v>100</v>
      </c>
      <c r="H467" s="21" t="s">
        <v>100</v>
      </c>
      <c r="I467" s="12" t="s">
        <v>100</v>
      </c>
      <c r="J467" s="21" t="s">
        <v>100</v>
      </c>
      <c r="K467" s="21" t="s">
        <v>100</v>
      </c>
      <c r="L467" s="21" t="s">
        <v>100</v>
      </c>
      <c r="M467" s="12" t="s">
        <v>100</v>
      </c>
    </row>
    <row r="468" spans="1:13" x14ac:dyDescent="0.25">
      <c r="A468" s="12">
        <v>467</v>
      </c>
      <c r="B468" s="13" t="s">
        <v>16</v>
      </c>
      <c r="C468" s="12" t="str">
        <f t="shared" si="9"/>
        <v/>
      </c>
      <c r="D468" s="12" t="s">
        <v>100</v>
      </c>
      <c r="E468" s="21" t="s">
        <v>100</v>
      </c>
      <c r="F468" s="21" t="s">
        <v>100</v>
      </c>
      <c r="G468" s="22" t="s">
        <v>100</v>
      </c>
      <c r="H468" s="21" t="s">
        <v>100</v>
      </c>
      <c r="I468" s="12" t="s">
        <v>100</v>
      </c>
      <c r="J468" s="21" t="s">
        <v>100</v>
      </c>
      <c r="K468" s="21" t="s">
        <v>100</v>
      </c>
      <c r="L468" s="21" t="s">
        <v>100</v>
      </c>
      <c r="M468" s="12" t="s">
        <v>100</v>
      </c>
    </row>
    <row r="469" spans="1:13" x14ac:dyDescent="0.25">
      <c r="A469" s="12">
        <v>468</v>
      </c>
      <c r="B469" s="13" t="s">
        <v>16</v>
      </c>
      <c r="C469" s="12" t="str">
        <f t="shared" si="9"/>
        <v/>
      </c>
      <c r="D469" s="12" t="s">
        <v>100</v>
      </c>
      <c r="E469" s="21" t="s">
        <v>100</v>
      </c>
      <c r="F469" s="21" t="s">
        <v>100</v>
      </c>
      <c r="G469" s="22" t="s">
        <v>100</v>
      </c>
      <c r="H469" s="21" t="s">
        <v>100</v>
      </c>
      <c r="I469" s="12" t="s">
        <v>100</v>
      </c>
      <c r="J469" s="21" t="s">
        <v>100</v>
      </c>
      <c r="K469" s="21" t="s">
        <v>100</v>
      </c>
      <c r="L469" s="21" t="s">
        <v>100</v>
      </c>
      <c r="M469" s="12" t="s">
        <v>100</v>
      </c>
    </row>
    <row r="470" spans="1:13" x14ac:dyDescent="0.25">
      <c r="A470" s="12">
        <v>469</v>
      </c>
      <c r="B470" s="13" t="s">
        <v>16</v>
      </c>
      <c r="C470" s="12" t="str">
        <f t="shared" si="9"/>
        <v/>
      </c>
      <c r="D470" s="12" t="s">
        <v>100</v>
      </c>
      <c r="E470" s="21" t="s">
        <v>100</v>
      </c>
      <c r="F470" s="21" t="s">
        <v>100</v>
      </c>
      <c r="G470" s="22" t="s">
        <v>100</v>
      </c>
      <c r="H470" s="21" t="s">
        <v>100</v>
      </c>
      <c r="I470" s="12" t="s">
        <v>100</v>
      </c>
      <c r="J470" s="21" t="s">
        <v>100</v>
      </c>
      <c r="K470" s="21" t="s">
        <v>100</v>
      </c>
      <c r="L470" s="21" t="s">
        <v>100</v>
      </c>
      <c r="M470" s="12" t="s">
        <v>100</v>
      </c>
    </row>
    <row r="471" spans="1:13" x14ac:dyDescent="0.25">
      <c r="A471" s="12">
        <v>470</v>
      </c>
      <c r="B471" s="13" t="s">
        <v>16</v>
      </c>
      <c r="C471" s="12" t="str">
        <f t="shared" si="9"/>
        <v/>
      </c>
      <c r="D471" s="12" t="s">
        <v>100</v>
      </c>
      <c r="E471" s="21" t="s">
        <v>100</v>
      </c>
      <c r="F471" s="21" t="s">
        <v>100</v>
      </c>
      <c r="G471" s="22" t="s">
        <v>100</v>
      </c>
      <c r="H471" s="21" t="s">
        <v>100</v>
      </c>
      <c r="I471" s="12" t="s">
        <v>100</v>
      </c>
      <c r="J471" s="21" t="s">
        <v>100</v>
      </c>
      <c r="K471" s="21" t="s">
        <v>100</v>
      </c>
      <c r="L471" s="21" t="s">
        <v>100</v>
      </c>
      <c r="M471" s="12" t="s">
        <v>100</v>
      </c>
    </row>
    <row r="472" spans="1:13" x14ac:dyDescent="0.25">
      <c r="A472" s="12">
        <v>471</v>
      </c>
      <c r="B472" s="13" t="s">
        <v>16</v>
      </c>
      <c r="C472" s="12" t="str">
        <f t="shared" si="9"/>
        <v/>
      </c>
      <c r="D472" s="12" t="s">
        <v>100</v>
      </c>
      <c r="E472" s="21" t="s">
        <v>100</v>
      </c>
      <c r="F472" s="21" t="s">
        <v>100</v>
      </c>
      <c r="G472" s="22" t="s">
        <v>100</v>
      </c>
      <c r="H472" s="21" t="s">
        <v>100</v>
      </c>
      <c r="I472" s="12" t="s">
        <v>100</v>
      </c>
      <c r="J472" s="21" t="s">
        <v>100</v>
      </c>
      <c r="K472" s="21" t="s">
        <v>100</v>
      </c>
      <c r="L472" s="21" t="s">
        <v>100</v>
      </c>
      <c r="M472" s="12" t="s">
        <v>100</v>
      </c>
    </row>
    <row r="473" spans="1:13" x14ac:dyDescent="0.25">
      <c r="A473" s="12">
        <v>472</v>
      </c>
      <c r="B473" s="13" t="s">
        <v>16</v>
      </c>
      <c r="C473" s="12" t="str">
        <f t="shared" si="9"/>
        <v/>
      </c>
      <c r="D473" s="12" t="s">
        <v>100</v>
      </c>
      <c r="E473" s="21" t="s">
        <v>100</v>
      </c>
      <c r="F473" s="21" t="s">
        <v>100</v>
      </c>
      <c r="G473" s="22" t="s">
        <v>100</v>
      </c>
      <c r="H473" s="21" t="s">
        <v>100</v>
      </c>
      <c r="I473" s="12" t="s">
        <v>100</v>
      </c>
      <c r="J473" s="21" t="s">
        <v>100</v>
      </c>
      <c r="K473" s="21" t="s">
        <v>100</v>
      </c>
      <c r="L473" s="21" t="s">
        <v>100</v>
      </c>
      <c r="M473" s="12" t="s">
        <v>100</v>
      </c>
    </row>
    <row r="474" spans="1:13" x14ac:dyDescent="0.25">
      <c r="A474" s="12">
        <v>473</v>
      </c>
      <c r="B474" s="13" t="s">
        <v>16</v>
      </c>
      <c r="C474" s="12" t="str">
        <f t="shared" si="9"/>
        <v/>
      </c>
      <c r="D474" s="12" t="s">
        <v>100</v>
      </c>
      <c r="E474" s="21" t="s">
        <v>100</v>
      </c>
      <c r="F474" s="21" t="s">
        <v>100</v>
      </c>
      <c r="G474" s="22" t="s">
        <v>100</v>
      </c>
      <c r="H474" s="21" t="s">
        <v>100</v>
      </c>
      <c r="I474" s="12" t="s">
        <v>100</v>
      </c>
      <c r="J474" s="21" t="s">
        <v>100</v>
      </c>
      <c r="K474" s="21" t="s">
        <v>100</v>
      </c>
      <c r="L474" s="21" t="s">
        <v>100</v>
      </c>
      <c r="M474" s="12" t="s">
        <v>100</v>
      </c>
    </row>
    <row r="475" spans="1:13" x14ac:dyDescent="0.25">
      <c r="A475" s="12">
        <v>474</v>
      </c>
      <c r="B475" s="13" t="s">
        <v>16</v>
      </c>
      <c r="C475" s="12" t="str">
        <f t="shared" si="9"/>
        <v/>
      </c>
      <c r="D475" s="12" t="s">
        <v>100</v>
      </c>
      <c r="E475" s="21" t="s">
        <v>100</v>
      </c>
      <c r="F475" s="21" t="s">
        <v>100</v>
      </c>
      <c r="G475" s="22" t="s">
        <v>100</v>
      </c>
      <c r="H475" s="21" t="s">
        <v>100</v>
      </c>
      <c r="I475" s="12" t="s">
        <v>100</v>
      </c>
      <c r="J475" s="21" t="s">
        <v>100</v>
      </c>
      <c r="K475" s="21" t="s">
        <v>100</v>
      </c>
      <c r="L475" s="21" t="s">
        <v>100</v>
      </c>
      <c r="M475" s="12" t="s">
        <v>100</v>
      </c>
    </row>
    <row r="476" spans="1:13" x14ac:dyDescent="0.25">
      <c r="A476" s="12">
        <v>475</v>
      </c>
      <c r="B476" s="13" t="s">
        <v>16</v>
      </c>
      <c r="C476" s="12" t="str">
        <f t="shared" si="9"/>
        <v/>
      </c>
      <c r="D476" s="12" t="s">
        <v>100</v>
      </c>
      <c r="E476" s="21" t="s">
        <v>100</v>
      </c>
      <c r="F476" s="21" t="s">
        <v>100</v>
      </c>
      <c r="G476" s="22" t="s">
        <v>100</v>
      </c>
      <c r="H476" s="21" t="s">
        <v>100</v>
      </c>
      <c r="I476" s="12" t="s">
        <v>100</v>
      </c>
      <c r="J476" s="21" t="s">
        <v>100</v>
      </c>
      <c r="K476" s="21" t="s">
        <v>100</v>
      </c>
      <c r="L476" s="21" t="s">
        <v>100</v>
      </c>
      <c r="M476" s="12" t="s">
        <v>100</v>
      </c>
    </row>
    <row r="477" spans="1:13" x14ac:dyDescent="0.25">
      <c r="A477" s="12">
        <v>476</v>
      </c>
      <c r="B477" s="13" t="s">
        <v>16</v>
      </c>
      <c r="C477" s="12" t="str">
        <f t="shared" si="9"/>
        <v/>
      </c>
      <c r="D477" s="12" t="s">
        <v>100</v>
      </c>
      <c r="E477" s="21" t="s">
        <v>100</v>
      </c>
      <c r="F477" s="21" t="s">
        <v>100</v>
      </c>
      <c r="G477" s="22" t="s">
        <v>100</v>
      </c>
      <c r="H477" s="21" t="s">
        <v>100</v>
      </c>
      <c r="I477" s="12" t="s">
        <v>100</v>
      </c>
      <c r="J477" s="21" t="s">
        <v>100</v>
      </c>
      <c r="K477" s="21" t="s">
        <v>100</v>
      </c>
      <c r="L477" s="21" t="s">
        <v>100</v>
      </c>
      <c r="M477" s="12" t="s">
        <v>100</v>
      </c>
    </row>
    <row r="478" spans="1:13" x14ac:dyDescent="0.25">
      <c r="A478" s="12">
        <v>477</v>
      </c>
      <c r="B478" s="13" t="s">
        <v>16</v>
      </c>
      <c r="C478" s="12" t="str">
        <f t="shared" si="9"/>
        <v/>
      </c>
      <c r="D478" s="12" t="s">
        <v>100</v>
      </c>
      <c r="E478" s="21" t="s">
        <v>100</v>
      </c>
      <c r="F478" s="21" t="s">
        <v>100</v>
      </c>
      <c r="G478" s="22" t="s">
        <v>100</v>
      </c>
      <c r="H478" s="21" t="s">
        <v>100</v>
      </c>
      <c r="I478" s="12" t="s">
        <v>100</v>
      </c>
      <c r="J478" s="21" t="s">
        <v>100</v>
      </c>
      <c r="K478" s="21" t="s">
        <v>100</v>
      </c>
      <c r="L478" s="21" t="s">
        <v>100</v>
      </c>
      <c r="M478" s="12" t="s">
        <v>100</v>
      </c>
    </row>
    <row r="479" spans="1:13" x14ac:dyDescent="0.25">
      <c r="A479" s="12">
        <v>478</v>
      </c>
      <c r="B479" s="13" t="s">
        <v>16</v>
      </c>
      <c r="C479" s="12" t="str">
        <f t="shared" si="9"/>
        <v/>
      </c>
      <c r="D479" s="12" t="s">
        <v>100</v>
      </c>
      <c r="E479" s="21" t="s">
        <v>100</v>
      </c>
      <c r="F479" s="21" t="s">
        <v>100</v>
      </c>
      <c r="G479" s="22" t="s">
        <v>100</v>
      </c>
      <c r="H479" s="21" t="s">
        <v>100</v>
      </c>
      <c r="I479" s="12" t="s">
        <v>100</v>
      </c>
      <c r="J479" s="21" t="s">
        <v>100</v>
      </c>
      <c r="K479" s="21" t="s">
        <v>100</v>
      </c>
      <c r="L479" s="21" t="s">
        <v>100</v>
      </c>
      <c r="M479" s="12" t="s">
        <v>100</v>
      </c>
    </row>
    <row r="480" spans="1:13" x14ac:dyDescent="0.25">
      <c r="A480" s="12">
        <v>479</v>
      </c>
      <c r="B480" s="13" t="s">
        <v>16</v>
      </c>
      <c r="C480" s="12" t="str">
        <f t="shared" si="9"/>
        <v/>
      </c>
      <c r="D480" s="12" t="s">
        <v>100</v>
      </c>
      <c r="E480" s="21" t="s">
        <v>100</v>
      </c>
      <c r="F480" s="21" t="s">
        <v>100</v>
      </c>
      <c r="G480" s="22" t="s">
        <v>100</v>
      </c>
      <c r="H480" s="21" t="s">
        <v>100</v>
      </c>
      <c r="I480" s="12" t="s">
        <v>100</v>
      </c>
      <c r="J480" s="21" t="s">
        <v>100</v>
      </c>
      <c r="K480" s="21" t="s">
        <v>100</v>
      </c>
      <c r="L480" s="21" t="s">
        <v>100</v>
      </c>
      <c r="M480" s="12" t="s">
        <v>100</v>
      </c>
    </row>
    <row r="481" spans="1:13" x14ac:dyDescent="0.25">
      <c r="A481" s="12">
        <v>480</v>
      </c>
      <c r="B481" s="13" t="s">
        <v>16</v>
      </c>
      <c r="C481" s="12" t="str">
        <f t="shared" si="9"/>
        <v/>
      </c>
      <c r="D481" s="12" t="s">
        <v>100</v>
      </c>
      <c r="E481" s="21" t="s">
        <v>100</v>
      </c>
      <c r="F481" s="21" t="s">
        <v>100</v>
      </c>
      <c r="G481" s="22" t="s">
        <v>100</v>
      </c>
      <c r="H481" s="21" t="s">
        <v>100</v>
      </c>
      <c r="I481" s="12" t="s">
        <v>100</v>
      </c>
      <c r="J481" s="21" t="s">
        <v>100</v>
      </c>
      <c r="K481" s="21" t="s">
        <v>100</v>
      </c>
      <c r="L481" s="21" t="s">
        <v>100</v>
      </c>
      <c r="M481" s="12" t="s">
        <v>100</v>
      </c>
    </row>
    <row r="482" spans="1:13" x14ac:dyDescent="0.25">
      <c r="A482" s="12">
        <v>481</v>
      </c>
      <c r="B482" s="13" t="s">
        <v>16</v>
      </c>
      <c r="C482" s="12" t="str">
        <f t="shared" si="9"/>
        <v/>
      </c>
      <c r="D482" s="12" t="s">
        <v>100</v>
      </c>
      <c r="E482" s="21" t="s">
        <v>100</v>
      </c>
      <c r="F482" s="21" t="s">
        <v>100</v>
      </c>
      <c r="G482" s="22" t="s">
        <v>100</v>
      </c>
      <c r="H482" s="21" t="s">
        <v>100</v>
      </c>
      <c r="I482" s="12" t="s">
        <v>100</v>
      </c>
      <c r="J482" s="21" t="s">
        <v>100</v>
      </c>
      <c r="K482" s="21" t="s">
        <v>100</v>
      </c>
      <c r="L482" s="21" t="s">
        <v>100</v>
      </c>
      <c r="M482" s="12" t="s">
        <v>100</v>
      </c>
    </row>
    <row r="483" spans="1:13" x14ac:dyDescent="0.25">
      <c r="A483" s="12">
        <v>482</v>
      </c>
      <c r="B483" s="13" t="s">
        <v>16</v>
      </c>
      <c r="C483" s="12" t="str">
        <f t="shared" si="9"/>
        <v/>
      </c>
      <c r="D483" s="12" t="s">
        <v>100</v>
      </c>
      <c r="E483" s="21" t="s">
        <v>100</v>
      </c>
      <c r="F483" s="21" t="s">
        <v>100</v>
      </c>
      <c r="G483" s="22" t="s">
        <v>100</v>
      </c>
      <c r="H483" s="21" t="s">
        <v>100</v>
      </c>
      <c r="I483" s="12" t="s">
        <v>100</v>
      </c>
      <c r="J483" s="21" t="s">
        <v>100</v>
      </c>
      <c r="K483" s="21" t="s">
        <v>100</v>
      </c>
      <c r="L483" s="21" t="s">
        <v>100</v>
      </c>
      <c r="M483" s="12" t="s">
        <v>100</v>
      </c>
    </row>
    <row r="484" spans="1:13" x14ac:dyDescent="0.25">
      <c r="A484" s="12">
        <v>483</v>
      </c>
      <c r="B484" s="13" t="s">
        <v>16</v>
      </c>
      <c r="C484" s="12" t="str">
        <f t="shared" si="9"/>
        <v/>
      </c>
      <c r="D484" s="12" t="s">
        <v>100</v>
      </c>
      <c r="E484" s="21" t="s">
        <v>100</v>
      </c>
      <c r="F484" s="21" t="s">
        <v>100</v>
      </c>
      <c r="G484" s="22" t="s">
        <v>100</v>
      </c>
      <c r="H484" s="21" t="s">
        <v>100</v>
      </c>
      <c r="I484" s="12" t="s">
        <v>100</v>
      </c>
      <c r="J484" s="21" t="s">
        <v>100</v>
      </c>
      <c r="K484" s="21" t="s">
        <v>100</v>
      </c>
      <c r="L484" s="21" t="s">
        <v>100</v>
      </c>
      <c r="M484" s="12" t="s">
        <v>100</v>
      </c>
    </row>
    <row r="485" spans="1:13" x14ac:dyDescent="0.25">
      <c r="A485" s="12">
        <v>484</v>
      </c>
      <c r="B485" s="13" t="s">
        <v>16</v>
      </c>
      <c r="C485" s="12" t="str">
        <f t="shared" si="9"/>
        <v/>
      </c>
      <c r="D485" s="12" t="s">
        <v>100</v>
      </c>
      <c r="E485" s="21" t="s">
        <v>100</v>
      </c>
      <c r="F485" s="21" t="s">
        <v>100</v>
      </c>
      <c r="G485" s="22" t="s">
        <v>100</v>
      </c>
      <c r="H485" s="21" t="s">
        <v>100</v>
      </c>
      <c r="I485" s="12" t="s">
        <v>100</v>
      </c>
      <c r="J485" s="21" t="s">
        <v>100</v>
      </c>
      <c r="K485" s="21" t="s">
        <v>100</v>
      </c>
      <c r="L485" s="21" t="s">
        <v>100</v>
      </c>
      <c r="M485" s="12" t="s">
        <v>100</v>
      </c>
    </row>
    <row r="486" spans="1:13" x14ac:dyDescent="0.25">
      <c r="A486" s="12">
        <v>485</v>
      </c>
      <c r="B486" s="13" t="s">
        <v>16</v>
      </c>
      <c r="C486" s="12" t="str">
        <f t="shared" si="9"/>
        <v/>
      </c>
      <c r="D486" s="12" t="s">
        <v>100</v>
      </c>
      <c r="E486" s="21" t="s">
        <v>100</v>
      </c>
      <c r="F486" s="21" t="s">
        <v>100</v>
      </c>
      <c r="G486" s="22" t="s">
        <v>100</v>
      </c>
      <c r="H486" s="21" t="s">
        <v>100</v>
      </c>
      <c r="I486" s="12" t="s">
        <v>100</v>
      </c>
      <c r="J486" s="21" t="s">
        <v>100</v>
      </c>
      <c r="K486" s="21" t="s">
        <v>100</v>
      </c>
      <c r="L486" s="21" t="s">
        <v>100</v>
      </c>
      <c r="M486" s="12" t="s">
        <v>100</v>
      </c>
    </row>
    <row r="487" spans="1:13" x14ac:dyDescent="0.25">
      <c r="A487" s="12">
        <v>486</v>
      </c>
      <c r="B487" s="13" t="s">
        <v>16</v>
      </c>
      <c r="C487" s="12" t="str">
        <f t="shared" si="9"/>
        <v/>
      </c>
      <c r="D487" s="12" t="s">
        <v>100</v>
      </c>
      <c r="E487" s="21" t="s">
        <v>100</v>
      </c>
      <c r="F487" s="21" t="s">
        <v>100</v>
      </c>
      <c r="G487" s="22" t="s">
        <v>100</v>
      </c>
      <c r="H487" s="21" t="s">
        <v>100</v>
      </c>
      <c r="I487" s="12" t="s">
        <v>100</v>
      </c>
      <c r="J487" s="21" t="s">
        <v>100</v>
      </c>
      <c r="K487" s="21" t="s">
        <v>100</v>
      </c>
      <c r="L487" s="21" t="s">
        <v>100</v>
      </c>
      <c r="M487" s="12" t="s">
        <v>100</v>
      </c>
    </row>
    <row r="488" spans="1:13" x14ac:dyDescent="0.25">
      <c r="A488" s="12">
        <v>487</v>
      </c>
      <c r="B488" s="13" t="s">
        <v>16</v>
      </c>
      <c r="C488" s="12" t="str">
        <f t="shared" si="9"/>
        <v/>
      </c>
      <c r="D488" s="12" t="s">
        <v>100</v>
      </c>
      <c r="E488" s="21" t="s">
        <v>100</v>
      </c>
      <c r="F488" s="21" t="s">
        <v>100</v>
      </c>
      <c r="G488" s="22" t="s">
        <v>100</v>
      </c>
      <c r="H488" s="21" t="s">
        <v>100</v>
      </c>
      <c r="I488" s="12" t="s">
        <v>100</v>
      </c>
      <c r="J488" s="21" t="s">
        <v>100</v>
      </c>
      <c r="K488" s="21" t="s">
        <v>100</v>
      </c>
      <c r="L488" s="21" t="s">
        <v>100</v>
      </c>
      <c r="M488" s="12" t="s">
        <v>100</v>
      </c>
    </row>
    <row r="489" spans="1:13" x14ac:dyDescent="0.25">
      <c r="A489" s="12">
        <v>488</v>
      </c>
      <c r="B489" s="13" t="s">
        <v>16</v>
      </c>
      <c r="C489" s="12" t="str">
        <f t="shared" si="9"/>
        <v/>
      </c>
      <c r="D489" s="12" t="s">
        <v>100</v>
      </c>
      <c r="E489" s="21" t="s">
        <v>100</v>
      </c>
      <c r="F489" s="21" t="s">
        <v>100</v>
      </c>
      <c r="G489" s="22" t="s">
        <v>100</v>
      </c>
      <c r="H489" s="21" t="s">
        <v>100</v>
      </c>
      <c r="I489" s="12" t="s">
        <v>100</v>
      </c>
      <c r="J489" s="21" t="s">
        <v>100</v>
      </c>
      <c r="K489" s="21" t="s">
        <v>100</v>
      </c>
      <c r="L489" s="21" t="s">
        <v>100</v>
      </c>
      <c r="M489" s="12" t="s">
        <v>100</v>
      </c>
    </row>
    <row r="490" spans="1:13" x14ac:dyDescent="0.25">
      <c r="A490" s="12">
        <v>489</v>
      </c>
      <c r="B490" s="13" t="s">
        <v>16</v>
      </c>
      <c r="C490" s="12" t="str">
        <f t="shared" si="9"/>
        <v/>
      </c>
      <c r="D490" s="12" t="s">
        <v>100</v>
      </c>
      <c r="E490" s="21" t="s">
        <v>100</v>
      </c>
      <c r="F490" s="21" t="s">
        <v>100</v>
      </c>
      <c r="G490" s="22" t="s">
        <v>100</v>
      </c>
      <c r="H490" s="21" t="s">
        <v>100</v>
      </c>
      <c r="I490" s="12" t="s">
        <v>100</v>
      </c>
      <c r="J490" s="21" t="s">
        <v>100</v>
      </c>
      <c r="K490" s="21" t="s">
        <v>100</v>
      </c>
      <c r="L490" s="21" t="s">
        <v>100</v>
      </c>
      <c r="M490" s="12" t="s">
        <v>100</v>
      </c>
    </row>
    <row r="491" spans="1:13" x14ac:dyDescent="0.25">
      <c r="A491" s="12">
        <v>490</v>
      </c>
      <c r="B491" s="13" t="s">
        <v>16</v>
      </c>
      <c r="C491" s="12" t="str">
        <f t="shared" si="9"/>
        <v/>
      </c>
      <c r="D491" s="12" t="s">
        <v>100</v>
      </c>
      <c r="E491" s="21" t="s">
        <v>100</v>
      </c>
      <c r="F491" s="21" t="s">
        <v>100</v>
      </c>
      <c r="G491" s="22" t="s">
        <v>100</v>
      </c>
      <c r="H491" s="21" t="s">
        <v>100</v>
      </c>
      <c r="I491" s="12" t="s">
        <v>100</v>
      </c>
      <c r="J491" s="21" t="s">
        <v>100</v>
      </c>
      <c r="K491" s="21" t="s">
        <v>100</v>
      </c>
      <c r="L491" s="21" t="s">
        <v>100</v>
      </c>
      <c r="M491" s="12" t="s">
        <v>100</v>
      </c>
    </row>
    <row r="492" spans="1:13" x14ac:dyDescent="0.25">
      <c r="A492" s="12">
        <v>491</v>
      </c>
      <c r="B492" s="13" t="s">
        <v>16</v>
      </c>
      <c r="C492" s="12" t="str">
        <f t="shared" si="9"/>
        <v/>
      </c>
      <c r="D492" s="12" t="s">
        <v>100</v>
      </c>
      <c r="E492" s="21" t="s">
        <v>100</v>
      </c>
      <c r="F492" s="21" t="s">
        <v>100</v>
      </c>
      <c r="G492" s="22" t="s">
        <v>100</v>
      </c>
      <c r="H492" s="21" t="s">
        <v>100</v>
      </c>
      <c r="I492" s="12" t="s">
        <v>100</v>
      </c>
      <c r="J492" s="21" t="s">
        <v>100</v>
      </c>
      <c r="K492" s="21" t="s">
        <v>100</v>
      </c>
      <c r="L492" s="21" t="s">
        <v>100</v>
      </c>
      <c r="M492" s="12" t="s">
        <v>100</v>
      </c>
    </row>
    <row r="493" spans="1:13" x14ac:dyDescent="0.25">
      <c r="A493" s="12">
        <v>492</v>
      </c>
      <c r="B493" s="13" t="s">
        <v>16</v>
      </c>
      <c r="C493" s="12" t="str">
        <f t="shared" si="9"/>
        <v/>
      </c>
      <c r="D493" s="12" t="s">
        <v>100</v>
      </c>
      <c r="E493" s="21" t="s">
        <v>100</v>
      </c>
      <c r="F493" s="21" t="s">
        <v>100</v>
      </c>
      <c r="G493" s="22" t="s">
        <v>100</v>
      </c>
      <c r="H493" s="21" t="s">
        <v>100</v>
      </c>
      <c r="I493" s="12" t="s">
        <v>100</v>
      </c>
      <c r="J493" s="21" t="s">
        <v>100</v>
      </c>
      <c r="K493" s="21" t="s">
        <v>100</v>
      </c>
      <c r="L493" s="21" t="s">
        <v>100</v>
      </c>
      <c r="M493" s="12" t="s">
        <v>100</v>
      </c>
    </row>
    <row r="494" spans="1:13" x14ac:dyDescent="0.25">
      <c r="A494" s="12">
        <v>493</v>
      </c>
      <c r="B494" s="13" t="s">
        <v>16</v>
      </c>
      <c r="C494" s="12" t="str">
        <f t="shared" si="9"/>
        <v/>
      </c>
      <c r="D494" s="12" t="s">
        <v>100</v>
      </c>
      <c r="E494" s="21" t="s">
        <v>100</v>
      </c>
      <c r="F494" s="21" t="s">
        <v>100</v>
      </c>
      <c r="G494" s="22" t="s">
        <v>100</v>
      </c>
      <c r="H494" s="21" t="s">
        <v>100</v>
      </c>
      <c r="I494" s="12" t="s">
        <v>100</v>
      </c>
      <c r="J494" s="21" t="s">
        <v>100</v>
      </c>
      <c r="K494" s="21" t="s">
        <v>100</v>
      </c>
      <c r="L494" s="21" t="s">
        <v>100</v>
      </c>
      <c r="M494" s="12" t="s">
        <v>100</v>
      </c>
    </row>
    <row r="495" spans="1:13" x14ac:dyDescent="0.25">
      <c r="A495" s="12">
        <v>494</v>
      </c>
      <c r="B495" s="13" t="s">
        <v>16</v>
      </c>
      <c r="C495" s="12" t="str">
        <f t="shared" si="9"/>
        <v/>
      </c>
      <c r="D495" s="12" t="s">
        <v>100</v>
      </c>
      <c r="E495" s="21" t="s">
        <v>100</v>
      </c>
      <c r="F495" s="21" t="s">
        <v>100</v>
      </c>
      <c r="G495" s="22" t="s">
        <v>100</v>
      </c>
      <c r="H495" s="21" t="s">
        <v>100</v>
      </c>
      <c r="I495" s="12" t="s">
        <v>100</v>
      </c>
      <c r="J495" s="21" t="s">
        <v>100</v>
      </c>
      <c r="K495" s="21" t="s">
        <v>100</v>
      </c>
      <c r="L495" s="21" t="s">
        <v>100</v>
      </c>
      <c r="M495" s="12" t="s">
        <v>100</v>
      </c>
    </row>
    <row r="496" spans="1:13" x14ac:dyDescent="0.25">
      <c r="A496" s="12">
        <v>495</v>
      </c>
      <c r="B496" s="13" t="s">
        <v>16</v>
      </c>
      <c r="C496" s="12" t="str">
        <f t="shared" si="9"/>
        <v/>
      </c>
      <c r="D496" s="12" t="s">
        <v>100</v>
      </c>
      <c r="E496" s="21" t="s">
        <v>100</v>
      </c>
      <c r="F496" s="21" t="s">
        <v>100</v>
      </c>
      <c r="G496" s="22" t="s">
        <v>100</v>
      </c>
      <c r="H496" s="21" t="s">
        <v>100</v>
      </c>
      <c r="I496" s="12" t="s">
        <v>100</v>
      </c>
      <c r="J496" s="21" t="s">
        <v>100</v>
      </c>
      <c r="K496" s="21" t="s">
        <v>100</v>
      </c>
      <c r="L496" s="21" t="s">
        <v>100</v>
      </c>
      <c r="M496" s="12" t="s">
        <v>100</v>
      </c>
    </row>
    <row r="497" spans="1:13" x14ac:dyDescent="0.25">
      <c r="A497" s="12">
        <v>496</v>
      </c>
      <c r="B497" s="13" t="s">
        <v>19</v>
      </c>
      <c r="C497" s="12" t="str">
        <f>IF(D497&lt;&gt;"",A497-495,"")</f>
        <v/>
      </c>
      <c r="D497" s="12" t="s">
        <v>100</v>
      </c>
      <c r="E497" s="21" t="s">
        <v>100</v>
      </c>
      <c r="F497" s="21" t="s">
        <v>100</v>
      </c>
      <c r="G497" s="22" t="s">
        <v>100</v>
      </c>
      <c r="H497" s="24" t="s">
        <v>100</v>
      </c>
      <c r="I497" s="12" t="s">
        <v>100</v>
      </c>
      <c r="J497" s="21" t="s">
        <v>100</v>
      </c>
      <c r="K497" s="21" t="s">
        <v>100</v>
      </c>
      <c r="L497" s="21" t="s">
        <v>100</v>
      </c>
      <c r="M497" s="12" t="s">
        <v>100</v>
      </c>
    </row>
    <row r="498" spans="1:13" x14ac:dyDescent="0.25">
      <c r="A498" s="12">
        <v>497</v>
      </c>
      <c r="B498" s="13" t="s">
        <v>19</v>
      </c>
      <c r="C498" s="12" t="str">
        <f t="shared" ref="C498:C561" si="10">IF(D498&lt;&gt;"",A498-495,"")</f>
        <v/>
      </c>
      <c r="D498" s="12" t="s">
        <v>100</v>
      </c>
      <c r="E498" s="21" t="s">
        <v>100</v>
      </c>
      <c r="F498" s="21" t="s">
        <v>100</v>
      </c>
      <c r="G498" s="22" t="s">
        <v>100</v>
      </c>
      <c r="H498" s="21" t="s">
        <v>100</v>
      </c>
      <c r="I498" s="12" t="s">
        <v>100</v>
      </c>
      <c r="J498" s="21" t="s">
        <v>100</v>
      </c>
      <c r="K498" s="21" t="s">
        <v>100</v>
      </c>
      <c r="L498" s="21" t="s">
        <v>100</v>
      </c>
      <c r="M498" s="12" t="s">
        <v>100</v>
      </c>
    </row>
    <row r="499" spans="1:13" x14ac:dyDescent="0.25">
      <c r="A499" s="12">
        <v>498</v>
      </c>
      <c r="B499" s="13" t="s">
        <v>19</v>
      </c>
      <c r="C499" s="12" t="str">
        <f t="shared" si="10"/>
        <v/>
      </c>
      <c r="D499" s="12" t="s">
        <v>100</v>
      </c>
      <c r="E499" s="21" t="s">
        <v>100</v>
      </c>
      <c r="F499" s="21" t="s">
        <v>100</v>
      </c>
      <c r="G499" s="22" t="s">
        <v>100</v>
      </c>
      <c r="H499" s="21" t="s">
        <v>100</v>
      </c>
      <c r="I499" s="12" t="s">
        <v>100</v>
      </c>
      <c r="J499" s="21" t="s">
        <v>100</v>
      </c>
      <c r="K499" s="21" t="s">
        <v>100</v>
      </c>
      <c r="L499" s="21" t="s">
        <v>100</v>
      </c>
      <c r="M499" s="12" t="s">
        <v>100</v>
      </c>
    </row>
    <row r="500" spans="1:13" x14ac:dyDescent="0.25">
      <c r="A500" s="12">
        <v>499</v>
      </c>
      <c r="B500" s="13" t="s">
        <v>19</v>
      </c>
      <c r="C500" s="12" t="str">
        <f t="shared" si="10"/>
        <v/>
      </c>
      <c r="D500" s="12" t="s">
        <v>100</v>
      </c>
      <c r="E500" s="21" t="s">
        <v>100</v>
      </c>
      <c r="F500" s="21" t="s">
        <v>100</v>
      </c>
      <c r="G500" s="22" t="s">
        <v>100</v>
      </c>
      <c r="H500" s="21" t="s">
        <v>100</v>
      </c>
      <c r="I500" s="12" t="s">
        <v>100</v>
      </c>
      <c r="J500" s="21" t="s">
        <v>100</v>
      </c>
      <c r="K500" s="21" t="s">
        <v>100</v>
      </c>
      <c r="L500" s="21" t="s">
        <v>100</v>
      </c>
      <c r="M500" s="12" t="s">
        <v>100</v>
      </c>
    </row>
    <row r="501" spans="1:13" x14ac:dyDescent="0.25">
      <c r="A501" s="12">
        <v>500</v>
      </c>
      <c r="B501" s="13" t="s">
        <v>19</v>
      </c>
      <c r="C501" s="12" t="str">
        <f t="shared" si="10"/>
        <v/>
      </c>
      <c r="D501" s="12" t="s">
        <v>100</v>
      </c>
      <c r="E501" s="21" t="s">
        <v>100</v>
      </c>
      <c r="F501" s="21" t="s">
        <v>100</v>
      </c>
      <c r="G501" s="22" t="s">
        <v>100</v>
      </c>
      <c r="H501" s="21" t="s">
        <v>100</v>
      </c>
      <c r="I501" s="12" t="s">
        <v>100</v>
      </c>
      <c r="J501" s="21" t="s">
        <v>100</v>
      </c>
      <c r="K501" s="21" t="s">
        <v>100</v>
      </c>
      <c r="L501" s="21" t="s">
        <v>100</v>
      </c>
      <c r="M501" s="12" t="s">
        <v>100</v>
      </c>
    </row>
    <row r="502" spans="1:13" x14ac:dyDescent="0.25">
      <c r="A502" s="12">
        <v>501</v>
      </c>
      <c r="B502" s="13" t="s">
        <v>19</v>
      </c>
      <c r="C502" s="12" t="str">
        <f t="shared" si="10"/>
        <v/>
      </c>
      <c r="D502" s="12" t="s">
        <v>100</v>
      </c>
      <c r="E502" s="21" t="s">
        <v>100</v>
      </c>
      <c r="F502" s="21" t="s">
        <v>100</v>
      </c>
      <c r="G502" s="22" t="s">
        <v>100</v>
      </c>
      <c r="H502" s="21" t="s">
        <v>100</v>
      </c>
      <c r="I502" s="12" t="s">
        <v>100</v>
      </c>
      <c r="J502" s="21" t="s">
        <v>100</v>
      </c>
      <c r="K502" s="21" t="s">
        <v>100</v>
      </c>
      <c r="L502" s="21" t="s">
        <v>100</v>
      </c>
      <c r="M502" s="12" t="s">
        <v>100</v>
      </c>
    </row>
    <row r="503" spans="1:13" x14ac:dyDescent="0.25">
      <c r="A503" s="12">
        <v>502</v>
      </c>
      <c r="B503" s="13" t="s">
        <v>19</v>
      </c>
      <c r="C503" s="12" t="str">
        <f t="shared" si="10"/>
        <v/>
      </c>
      <c r="D503" s="12" t="s">
        <v>100</v>
      </c>
      <c r="E503" s="21" t="s">
        <v>100</v>
      </c>
      <c r="F503" s="21" t="s">
        <v>100</v>
      </c>
      <c r="G503" s="22" t="s">
        <v>100</v>
      </c>
      <c r="H503" s="21" t="s">
        <v>100</v>
      </c>
      <c r="I503" s="12" t="s">
        <v>100</v>
      </c>
      <c r="J503" s="21" t="s">
        <v>100</v>
      </c>
      <c r="K503" s="21" t="s">
        <v>100</v>
      </c>
      <c r="L503" s="21" t="s">
        <v>100</v>
      </c>
      <c r="M503" s="12" t="s">
        <v>100</v>
      </c>
    </row>
    <row r="504" spans="1:13" x14ac:dyDescent="0.25">
      <c r="A504" s="12">
        <v>503</v>
      </c>
      <c r="B504" s="13" t="s">
        <v>19</v>
      </c>
      <c r="C504" s="12" t="str">
        <f t="shared" si="10"/>
        <v/>
      </c>
      <c r="D504" s="12" t="s">
        <v>100</v>
      </c>
      <c r="E504" s="21" t="s">
        <v>100</v>
      </c>
      <c r="F504" s="21" t="s">
        <v>100</v>
      </c>
      <c r="G504" s="22" t="s">
        <v>100</v>
      </c>
      <c r="H504" s="21" t="s">
        <v>100</v>
      </c>
      <c r="I504" s="12" t="s">
        <v>100</v>
      </c>
      <c r="J504" s="21" t="s">
        <v>100</v>
      </c>
      <c r="K504" s="21" t="s">
        <v>100</v>
      </c>
      <c r="L504" s="21" t="s">
        <v>100</v>
      </c>
      <c r="M504" s="12" t="s">
        <v>100</v>
      </c>
    </row>
    <row r="505" spans="1:13" x14ac:dyDescent="0.25">
      <c r="A505" s="12">
        <v>504</v>
      </c>
      <c r="B505" s="13" t="s">
        <v>19</v>
      </c>
      <c r="C505" s="12" t="str">
        <f t="shared" si="10"/>
        <v/>
      </c>
      <c r="D505" s="12" t="s">
        <v>100</v>
      </c>
      <c r="E505" s="21" t="s">
        <v>100</v>
      </c>
      <c r="F505" s="21" t="s">
        <v>100</v>
      </c>
      <c r="G505" s="22" t="s">
        <v>100</v>
      </c>
      <c r="H505" s="21" t="s">
        <v>100</v>
      </c>
      <c r="I505" s="12" t="s">
        <v>100</v>
      </c>
      <c r="J505" s="21" t="s">
        <v>100</v>
      </c>
      <c r="K505" s="21" t="s">
        <v>100</v>
      </c>
      <c r="L505" s="21" t="s">
        <v>100</v>
      </c>
      <c r="M505" s="12" t="s">
        <v>100</v>
      </c>
    </row>
    <row r="506" spans="1:13" x14ac:dyDescent="0.25">
      <c r="A506" s="12">
        <v>505</v>
      </c>
      <c r="B506" s="13" t="s">
        <v>19</v>
      </c>
      <c r="C506" s="12" t="str">
        <f t="shared" si="10"/>
        <v/>
      </c>
      <c r="D506" s="12" t="s">
        <v>100</v>
      </c>
      <c r="E506" s="21" t="s">
        <v>100</v>
      </c>
      <c r="F506" s="21" t="s">
        <v>100</v>
      </c>
      <c r="G506" s="22" t="s">
        <v>100</v>
      </c>
      <c r="H506" s="21" t="s">
        <v>100</v>
      </c>
      <c r="I506" s="12" t="s">
        <v>100</v>
      </c>
      <c r="J506" s="21" t="s">
        <v>100</v>
      </c>
      <c r="K506" s="21" t="s">
        <v>100</v>
      </c>
      <c r="L506" s="21" t="s">
        <v>100</v>
      </c>
      <c r="M506" s="12" t="s">
        <v>100</v>
      </c>
    </row>
    <row r="507" spans="1:13" x14ac:dyDescent="0.25">
      <c r="A507" s="12">
        <v>506</v>
      </c>
      <c r="B507" s="13" t="s">
        <v>19</v>
      </c>
      <c r="C507" s="12" t="str">
        <f t="shared" si="10"/>
        <v/>
      </c>
      <c r="D507" s="12" t="s">
        <v>100</v>
      </c>
      <c r="E507" s="21" t="s">
        <v>100</v>
      </c>
      <c r="F507" s="21" t="s">
        <v>100</v>
      </c>
      <c r="G507" s="22" t="s">
        <v>100</v>
      </c>
      <c r="H507" s="21" t="s">
        <v>100</v>
      </c>
      <c r="I507" s="12" t="s">
        <v>100</v>
      </c>
      <c r="J507" s="21" t="s">
        <v>100</v>
      </c>
      <c r="K507" s="21" t="s">
        <v>100</v>
      </c>
      <c r="L507" s="21" t="s">
        <v>100</v>
      </c>
      <c r="M507" s="12" t="s">
        <v>100</v>
      </c>
    </row>
    <row r="508" spans="1:13" x14ac:dyDescent="0.25">
      <c r="A508" s="12">
        <v>507</v>
      </c>
      <c r="B508" s="13" t="s">
        <v>19</v>
      </c>
      <c r="C508" s="12" t="str">
        <f t="shared" si="10"/>
        <v/>
      </c>
      <c r="D508" s="12" t="s">
        <v>100</v>
      </c>
      <c r="E508" s="21" t="s">
        <v>100</v>
      </c>
      <c r="F508" s="21" t="s">
        <v>100</v>
      </c>
      <c r="G508" s="22" t="s">
        <v>100</v>
      </c>
      <c r="H508" s="21" t="s">
        <v>100</v>
      </c>
      <c r="I508" s="12" t="s">
        <v>100</v>
      </c>
      <c r="J508" s="21" t="s">
        <v>100</v>
      </c>
      <c r="K508" s="21" t="s">
        <v>100</v>
      </c>
      <c r="L508" s="21" t="s">
        <v>100</v>
      </c>
      <c r="M508" s="12" t="s">
        <v>100</v>
      </c>
    </row>
    <row r="509" spans="1:13" x14ac:dyDescent="0.25">
      <c r="A509" s="12">
        <v>508</v>
      </c>
      <c r="B509" s="13" t="s">
        <v>19</v>
      </c>
      <c r="C509" s="12" t="str">
        <f t="shared" si="10"/>
        <v/>
      </c>
      <c r="D509" s="12" t="s">
        <v>100</v>
      </c>
      <c r="E509" s="21" t="s">
        <v>100</v>
      </c>
      <c r="F509" s="21" t="s">
        <v>100</v>
      </c>
      <c r="G509" s="22" t="s">
        <v>100</v>
      </c>
      <c r="H509" s="21" t="s">
        <v>100</v>
      </c>
      <c r="I509" s="12" t="s">
        <v>100</v>
      </c>
      <c r="J509" s="21" t="s">
        <v>100</v>
      </c>
      <c r="K509" s="21" t="s">
        <v>100</v>
      </c>
      <c r="L509" s="21" t="s">
        <v>100</v>
      </c>
      <c r="M509" s="12" t="s">
        <v>100</v>
      </c>
    </row>
    <row r="510" spans="1:13" x14ac:dyDescent="0.25">
      <c r="A510" s="12">
        <v>509</v>
      </c>
      <c r="B510" s="13" t="s">
        <v>19</v>
      </c>
      <c r="C510" s="12" t="str">
        <f t="shared" si="10"/>
        <v/>
      </c>
      <c r="D510" s="12" t="s">
        <v>100</v>
      </c>
      <c r="E510" s="21" t="s">
        <v>100</v>
      </c>
      <c r="F510" s="21" t="s">
        <v>100</v>
      </c>
      <c r="G510" s="22" t="s">
        <v>100</v>
      </c>
      <c r="H510" s="21" t="s">
        <v>100</v>
      </c>
      <c r="I510" s="12" t="s">
        <v>100</v>
      </c>
      <c r="J510" s="21" t="s">
        <v>100</v>
      </c>
      <c r="K510" s="21" t="s">
        <v>100</v>
      </c>
      <c r="L510" s="21" t="s">
        <v>100</v>
      </c>
      <c r="M510" s="12" t="s">
        <v>100</v>
      </c>
    </row>
    <row r="511" spans="1:13" x14ac:dyDescent="0.25">
      <c r="A511" s="12">
        <v>510</v>
      </c>
      <c r="B511" s="13" t="s">
        <v>19</v>
      </c>
      <c r="C511" s="12" t="str">
        <f t="shared" si="10"/>
        <v/>
      </c>
      <c r="D511" s="12" t="s">
        <v>100</v>
      </c>
      <c r="E511" s="21" t="s">
        <v>100</v>
      </c>
      <c r="F511" s="21" t="s">
        <v>100</v>
      </c>
      <c r="G511" s="22" t="s">
        <v>100</v>
      </c>
      <c r="H511" s="21" t="s">
        <v>100</v>
      </c>
      <c r="I511" s="12" t="s">
        <v>100</v>
      </c>
      <c r="J511" s="21" t="s">
        <v>100</v>
      </c>
      <c r="K511" s="21" t="s">
        <v>100</v>
      </c>
      <c r="L511" s="21" t="s">
        <v>100</v>
      </c>
      <c r="M511" s="12" t="s">
        <v>100</v>
      </c>
    </row>
    <row r="512" spans="1:13" x14ac:dyDescent="0.25">
      <c r="A512" s="12">
        <v>511</v>
      </c>
      <c r="B512" s="13" t="s">
        <v>19</v>
      </c>
      <c r="C512" s="12" t="str">
        <f t="shared" si="10"/>
        <v/>
      </c>
      <c r="D512" s="12" t="s">
        <v>100</v>
      </c>
      <c r="E512" s="21" t="s">
        <v>100</v>
      </c>
      <c r="F512" s="21" t="s">
        <v>100</v>
      </c>
      <c r="G512" s="22" t="s">
        <v>100</v>
      </c>
      <c r="H512" s="21" t="s">
        <v>100</v>
      </c>
      <c r="I512" s="12" t="s">
        <v>100</v>
      </c>
      <c r="J512" s="21" t="s">
        <v>100</v>
      </c>
      <c r="K512" s="21" t="s">
        <v>100</v>
      </c>
      <c r="L512" s="21" t="s">
        <v>100</v>
      </c>
      <c r="M512" s="12" t="s">
        <v>100</v>
      </c>
    </row>
    <row r="513" spans="1:13" x14ac:dyDescent="0.25">
      <c r="A513" s="12">
        <v>512</v>
      </c>
      <c r="B513" s="13" t="s">
        <v>19</v>
      </c>
      <c r="C513" s="12" t="str">
        <f t="shared" si="10"/>
        <v/>
      </c>
      <c r="D513" s="12" t="s">
        <v>100</v>
      </c>
      <c r="E513" s="21" t="s">
        <v>100</v>
      </c>
      <c r="F513" s="21" t="s">
        <v>100</v>
      </c>
      <c r="G513" s="22" t="s">
        <v>100</v>
      </c>
      <c r="H513" s="21" t="s">
        <v>100</v>
      </c>
      <c r="I513" s="12" t="s">
        <v>100</v>
      </c>
      <c r="J513" s="21" t="s">
        <v>100</v>
      </c>
      <c r="K513" s="21" t="s">
        <v>100</v>
      </c>
      <c r="L513" s="21" t="s">
        <v>100</v>
      </c>
      <c r="M513" s="12" t="s">
        <v>100</v>
      </c>
    </row>
    <row r="514" spans="1:13" x14ac:dyDescent="0.25">
      <c r="A514" s="12">
        <v>513</v>
      </c>
      <c r="B514" s="13" t="s">
        <v>19</v>
      </c>
      <c r="C514" s="12" t="str">
        <f t="shared" si="10"/>
        <v/>
      </c>
      <c r="D514" s="12" t="s">
        <v>100</v>
      </c>
      <c r="E514" s="21" t="s">
        <v>100</v>
      </c>
      <c r="F514" s="21" t="s">
        <v>100</v>
      </c>
      <c r="G514" s="22" t="s">
        <v>100</v>
      </c>
      <c r="H514" s="21" t="s">
        <v>100</v>
      </c>
      <c r="I514" s="12" t="s">
        <v>100</v>
      </c>
      <c r="J514" s="21" t="s">
        <v>100</v>
      </c>
      <c r="K514" s="21" t="s">
        <v>100</v>
      </c>
      <c r="L514" s="21" t="s">
        <v>100</v>
      </c>
      <c r="M514" s="12" t="s">
        <v>100</v>
      </c>
    </row>
    <row r="515" spans="1:13" x14ac:dyDescent="0.25">
      <c r="A515" s="12">
        <v>514</v>
      </c>
      <c r="B515" s="13" t="s">
        <v>19</v>
      </c>
      <c r="C515" s="12" t="str">
        <f t="shared" si="10"/>
        <v/>
      </c>
      <c r="D515" s="12" t="s">
        <v>100</v>
      </c>
      <c r="E515" s="21" t="s">
        <v>100</v>
      </c>
      <c r="F515" s="21" t="s">
        <v>100</v>
      </c>
      <c r="G515" s="22" t="s">
        <v>100</v>
      </c>
      <c r="H515" s="21" t="s">
        <v>100</v>
      </c>
      <c r="I515" s="12" t="s">
        <v>100</v>
      </c>
      <c r="J515" s="21" t="s">
        <v>100</v>
      </c>
      <c r="K515" s="21" t="s">
        <v>100</v>
      </c>
      <c r="L515" s="21" t="s">
        <v>100</v>
      </c>
      <c r="M515" s="12" t="s">
        <v>100</v>
      </c>
    </row>
    <row r="516" spans="1:13" x14ac:dyDescent="0.25">
      <c r="A516" s="12">
        <v>515</v>
      </c>
      <c r="B516" s="13" t="s">
        <v>19</v>
      </c>
      <c r="C516" s="12" t="str">
        <f t="shared" si="10"/>
        <v/>
      </c>
      <c r="D516" s="12" t="s">
        <v>100</v>
      </c>
      <c r="E516" s="21" t="s">
        <v>100</v>
      </c>
      <c r="F516" s="21" t="s">
        <v>100</v>
      </c>
      <c r="G516" s="22" t="s">
        <v>100</v>
      </c>
      <c r="H516" s="21" t="s">
        <v>100</v>
      </c>
      <c r="I516" s="12" t="s">
        <v>100</v>
      </c>
      <c r="J516" s="21" t="s">
        <v>100</v>
      </c>
      <c r="K516" s="21" t="s">
        <v>100</v>
      </c>
      <c r="L516" s="21" t="s">
        <v>100</v>
      </c>
      <c r="M516" s="12" t="s">
        <v>100</v>
      </c>
    </row>
    <row r="517" spans="1:13" x14ac:dyDescent="0.25">
      <c r="A517" s="12">
        <v>516</v>
      </c>
      <c r="B517" s="13" t="s">
        <v>19</v>
      </c>
      <c r="C517" s="12" t="str">
        <f t="shared" si="10"/>
        <v/>
      </c>
      <c r="D517" s="12" t="s">
        <v>100</v>
      </c>
      <c r="E517" s="21" t="s">
        <v>100</v>
      </c>
      <c r="F517" s="21" t="s">
        <v>100</v>
      </c>
      <c r="G517" s="22" t="s">
        <v>100</v>
      </c>
      <c r="H517" s="21" t="s">
        <v>100</v>
      </c>
      <c r="I517" s="12" t="s">
        <v>100</v>
      </c>
      <c r="J517" s="21" t="s">
        <v>100</v>
      </c>
      <c r="K517" s="21" t="s">
        <v>100</v>
      </c>
      <c r="L517" s="21" t="s">
        <v>100</v>
      </c>
      <c r="M517" s="12" t="s">
        <v>100</v>
      </c>
    </row>
    <row r="518" spans="1:13" x14ac:dyDescent="0.25">
      <c r="A518" s="12">
        <v>517</v>
      </c>
      <c r="B518" s="13" t="s">
        <v>19</v>
      </c>
      <c r="C518" s="12" t="str">
        <f t="shared" si="10"/>
        <v/>
      </c>
      <c r="D518" s="12" t="s">
        <v>100</v>
      </c>
      <c r="E518" s="21" t="s">
        <v>100</v>
      </c>
      <c r="F518" s="21" t="s">
        <v>100</v>
      </c>
      <c r="G518" s="22" t="s">
        <v>100</v>
      </c>
      <c r="H518" s="21" t="s">
        <v>100</v>
      </c>
      <c r="I518" s="12" t="s">
        <v>100</v>
      </c>
      <c r="J518" s="21" t="s">
        <v>100</v>
      </c>
      <c r="K518" s="21" t="s">
        <v>100</v>
      </c>
      <c r="L518" s="21" t="s">
        <v>100</v>
      </c>
      <c r="M518" s="12" t="s">
        <v>100</v>
      </c>
    </row>
    <row r="519" spans="1:13" x14ac:dyDescent="0.25">
      <c r="A519" s="12">
        <v>518</v>
      </c>
      <c r="B519" s="13" t="s">
        <v>19</v>
      </c>
      <c r="C519" s="12" t="str">
        <f t="shared" si="10"/>
        <v/>
      </c>
      <c r="D519" s="12" t="s">
        <v>100</v>
      </c>
      <c r="E519" s="21" t="s">
        <v>100</v>
      </c>
      <c r="F519" s="21" t="s">
        <v>100</v>
      </c>
      <c r="G519" s="22" t="s">
        <v>100</v>
      </c>
      <c r="H519" s="21" t="s">
        <v>100</v>
      </c>
      <c r="I519" s="12" t="s">
        <v>100</v>
      </c>
      <c r="J519" s="21" t="s">
        <v>100</v>
      </c>
      <c r="K519" s="21" t="s">
        <v>100</v>
      </c>
      <c r="L519" s="21" t="s">
        <v>100</v>
      </c>
      <c r="M519" s="12" t="s">
        <v>100</v>
      </c>
    </row>
    <row r="520" spans="1:13" x14ac:dyDescent="0.25">
      <c r="A520" s="12">
        <v>519</v>
      </c>
      <c r="B520" s="13" t="s">
        <v>19</v>
      </c>
      <c r="C520" s="12" t="str">
        <f t="shared" si="10"/>
        <v/>
      </c>
      <c r="D520" s="12" t="s">
        <v>100</v>
      </c>
      <c r="E520" s="21" t="s">
        <v>100</v>
      </c>
      <c r="F520" s="21" t="s">
        <v>100</v>
      </c>
      <c r="G520" s="22" t="s">
        <v>100</v>
      </c>
      <c r="H520" s="21" t="s">
        <v>100</v>
      </c>
      <c r="I520" s="12" t="s">
        <v>100</v>
      </c>
      <c r="J520" s="21" t="s">
        <v>100</v>
      </c>
      <c r="K520" s="21" t="s">
        <v>100</v>
      </c>
      <c r="L520" s="21" t="s">
        <v>100</v>
      </c>
      <c r="M520" s="12" t="s">
        <v>100</v>
      </c>
    </row>
    <row r="521" spans="1:13" x14ac:dyDescent="0.25">
      <c r="A521" s="12">
        <v>520</v>
      </c>
      <c r="B521" s="13" t="s">
        <v>19</v>
      </c>
      <c r="C521" s="12" t="str">
        <f t="shared" si="10"/>
        <v/>
      </c>
      <c r="D521" s="12" t="s">
        <v>100</v>
      </c>
      <c r="E521" s="21" t="s">
        <v>100</v>
      </c>
      <c r="F521" s="21" t="s">
        <v>100</v>
      </c>
      <c r="G521" s="22" t="s">
        <v>100</v>
      </c>
      <c r="H521" s="21" t="s">
        <v>100</v>
      </c>
      <c r="I521" s="12" t="s">
        <v>100</v>
      </c>
      <c r="J521" s="21" t="s">
        <v>100</v>
      </c>
      <c r="K521" s="21" t="s">
        <v>100</v>
      </c>
      <c r="L521" s="21" t="s">
        <v>100</v>
      </c>
      <c r="M521" s="12" t="s">
        <v>100</v>
      </c>
    </row>
    <row r="522" spans="1:13" x14ac:dyDescent="0.25">
      <c r="A522" s="12">
        <v>521</v>
      </c>
      <c r="B522" s="13" t="s">
        <v>19</v>
      </c>
      <c r="C522" s="12" t="str">
        <f t="shared" si="10"/>
        <v/>
      </c>
      <c r="D522" s="12" t="s">
        <v>100</v>
      </c>
      <c r="E522" s="21" t="s">
        <v>100</v>
      </c>
      <c r="F522" s="21" t="s">
        <v>100</v>
      </c>
      <c r="G522" s="22" t="s">
        <v>100</v>
      </c>
      <c r="H522" s="21" t="s">
        <v>100</v>
      </c>
      <c r="I522" s="12" t="s">
        <v>100</v>
      </c>
      <c r="J522" s="21" t="s">
        <v>100</v>
      </c>
      <c r="K522" s="21" t="s">
        <v>100</v>
      </c>
      <c r="L522" s="21" t="s">
        <v>100</v>
      </c>
      <c r="M522" s="12" t="s">
        <v>100</v>
      </c>
    </row>
    <row r="523" spans="1:13" x14ac:dyDescent="0.25">
      <c r="A523" s="12">
        <v>522</v>
      </c>
      <c r="B523" s="13" t="s">
        <v>19</v>
      </c>
      <c r="C523" s="12" t="str">
        <f t="shared" si="10"/>
        <v/>
      </c>
      <c r="D523" s="12" t="s">
        <v>100</v>
      </c>
      <c r="E523" s="21" t="s">
        <v>100</v>
      </c>
      <c r="F523" s="21" t="s">
        <v>100</v>
      </c>
      <c r="G523" s="22" t="s">
        <v>100</v>
      </c>
      <c r="H523" s="21" t="s">
        <v>100</v>
      </c>
      <c r="I523" s="12" t="s">
        <v>100</v>
      </c>
      <c r="J523" s="21" t="s">
        <v>100</v>
      </c>
      <c r="K523" s="21" t="s">
        <v>100</v>
      </c>
      <c r="L523" s="21" t="s">
        <v>100</v>
      </c>
      <c r="M523" s="12" t="s">
        <v>100</v>
      </c>
    </row>
    <row r="524" spans="1:13" x14ac:dyDescent="0.25">
      <c r="A524" s="12">
        <v>523</v>
      </c>
      <c r="B524" s="13" t="s">
        <v>19</v>
      </c>
      <c r="C524" s="12" t="str">
        <f t="shared" si="10"/>
        <v/>
      </c>
      <c r="D524" s="12" t="s">
        <v>100</v>
      </c>
      <c r="E524" s="21" t="s">
        <v>100</v>
      </c>
      <c r="F524" s="21" t="s">
        <v>100</v>
      </c>
      <c r="G524" s="22" t="s">
        <v>100</v>
      </c>
      <c r="H524" s="21" t="s">
        <v>100</v>
      </c>
      <c r="I524" s="12" t="s">
        <v>100</v>
      </c>
      <c r="J524" s="21" t="s">
        <v>100</v>
      </c>
      <c r="K524" s="21" t="s">
        <v>100</v>
      </c>
      <c r="L524" s="21" t="s">
        <v>100</v>
      </c>
      <c r="M524" s="12" t="s">
        <v>100</v>
      </c>
    </row>
    <row r="525" spans="1:13" x14ac:dyDescent="0.25">
      <c r="A525" s="12">
        <v>524</v>
      </c>
      <c r="B525" s="13" t="s">
        <v>19</v>
      </c>
      <c r="C525" s="12" t="str">
        <f t="shared" si="10"/>
        <v/>
      </c>
      <c r="D525" s="12" t="s">
        <v>100</v>
      </c>
      <c r="E525" s="21" t="s">
        <v>100</v>
      </c>
      <c r="F525" s="21" t="s">
        <v>100</v>
      </c>
      <c r="G525" s="22" t="s">
        <v>100</v>
      </c>
      <c r="H525" s="21" t="s">
        <v>100</v>
      </c>
      <c r="I525" s="12" t="s">
        <v>100</v>
      </c>
      <c r="J525" s="21" t="s">
        <v>100</v>
      </c>
      <c r="K525" s="21" t="s">
        <v>100</v>
      </c>
      <c r="L525" s="21" t="s">
        <v>100</v>
      </c>
      <c r="M525" s="12" t="s">
        <v>100</v>
      </c>
    </row>
    <row r="526" spans="1:13" x14ac:dyDescent="0.25">
      <c r="A526" s="12">
        <v>525</v>
      </c>
      <c r="B526" s="13" t="s">
        <v>19</v>
      </c>
      <c r="C526" s="12" t="str">
        <f t="shared" si="10"/>
        <v/>
      </c>
      <c r="D526" s="12" t="s">
        <v>100</v>
      </c>
      <c r="E526" s="21" t="s">
        <v>100</v>
      </c>
      <c r="F526" s="21" t="s">
        <v>100</v>
      </c>
      <c r="G526" s="22" t="s">
        <v>100</v>
      </c>
      <c r="H526" s="21" t="s">
        <v>100</v>
      </c>
      <c r="I526" s="12" t="s">
        <v>100</v>
      </c>
      <c r="J526" s="21" t="s">
        <v>100</v>
      </c>
      <c r="K526" s="21" t="s">
        <v>100</v>
      </c>
      <c r="L526" s="21" t="s">
        <v>100</v>
      </c>
      <c r="M526" s="12" t="s">
        <v>100</v>
      </c>
    </row>
    <row r="527" spans="1:13" x14ac:dyDescent="0.25">
      <c r="A527" s="12">
        <v>526</v>
      </c>
      <c r="B527" s="13" t="s">
        <v>19</v>
      </c>
      <c r="C527" s="12" t="str">
        <f t="shared" si="10"/>
        <v/>
      </c>
      <c r="D527" s="12" t="s">
        <v>100</v>
      </c>
      <c r="E527" s="21" t="s">
        <v>100</v>
      </c>
      <c r="F527" s="21" t="s">
        <v>100</v>
      </c>
      <c r="G527" s="22" t="s">
        <v>100</v>
      </c>
      <c r="H527" s="21" t="s">
        <v>100</v>
      </c>
      <c r="I527" s="12" t="s">
        <v>100</v>
      </c>
      <c r="J527" s="21" t="s">
        <v>100</v>
      </c>
      <c r="K527" s="21" t="s">
        <v>100</v>
      </c>
      <c r="L527" s="21" t="s">
        <v>100</v>
      </c>
      <c r="M527" s="12" t="s">
        <v>100</v>
      </c>
    </row>
    <row r="528" spans="1:13" x14ac:dyDescent="0.25">
      <c r="A528" s="12">
        <v>527</v>
      </c>
      <c r="B528" s="13" t="s">
        <v>19</v>
      </c>
      <c r="C528" s="12" t="str">
        <f t="shared" si="10"/>
        <v/>
      </c>
      <c r="D528" s="12" t="s">
        <v>100</v>
      </c>
      <c r="E528" s="21" t="s">
        <v>100</v>
      </c>
      <c r="F528" s="21" t="s">
        <v>100</v>
      </c>
      <c r="G528" s="22" t="s">
        <v>100</v>
      </c>
      <c r="H528" s="21" t="s">
        <v>100</v>
      </c>
      <c r="I528" s="12" t="s">
        <v>100</v>
      </c>
      <c r="J528" s="21" t="s">
        <v>100</v>
      </c>
      <c r="K528" s="21" t="s">
        <v>100</v>
      </c>
      <c r="L528" s="21" t="s">
        <v>100</v>
      </c>
      <c r="M528" s="12" t="s">
        <v>100</v>
      </c>
    </row>
    <row r="529" spans="1:13" x14ac:dyDescent="0.25">
      <c r="A529" s="12">
        <v>528</v>
      </c>
      <c r="B529" s="13" t="s">
        <v>19</v>
      </c>
      <c r="C529" s="12" t="str">
        <f t="shared" si="10"/>
        <v/>
      </c>
      <c r="D529" s="12" t="s">
        <v>100</v>
      </c>
      <c r="E529" s="21" t="s">
        <v>100</v>
      </c>
      <c r="F529" s="21" t="s">
        <v>100</v>
      </c>
      <c r="G529" s="22" t="s">
        <v>100</v>
      </c>
      <c r="H529" s="21" t="s">
        <v>100</v>
      </c>
      <c r="I529" s="12" t="s">
        <v>100</v>
      </c>
      <c r="J529" s="21" t="s">
        <v>100</v>
      </c>
      <c r="K529" s="21" t="s">
        <v>100</v>
      </c>
      <c r="L529" s="21" t="s">
        <v>100</v>
      </c>
      <c r="M529" s="12" t="s">
        <v>100</v>
      </c>
    </row>
    <row r="530" spans="1:13" x14ac:dyDescent="0.25">
      <c r="A530" s="12">
        <v>529</v>
      </c>
      <c r="B530" s="13" t="s">
        <v>19</v>
      </c>
      <c r="C530" s="12" t="str">
        <f t="shared" si="10"/>
        <v/>
      </c>
      <c r="D530" s="12" t="s">
        <v>100</v>
      </c>
      <c r="E530" s="21" t="s">
        <v>100</v>
      </c>
      <c r="F530" s="21" t="s">
        <v>100</v>
      </c>
      <c r="G530" s="22" t="s">
        <v>100</v>
      </c>
      <c r="H530" s="21" t="s">
        <v>100</v>
      </c>
      <c r="I530" s="12" t="s">
        <v>100</v>
      </c>
      <c r="J530" s="21" t="s">
        <v>100</v>
      </c>
      <c r="K530" s="21" t="s">
        <v>100</v>
      </c>
      <c r="L530" s="21" t="s">
        <v>100</v>
      </c>
      <c r="M530" s="12" t="s">
        <v>100</v>
      </c>
    </row>
    <row r="531" spans="1:13" x14ac:dyDescent="0.25">
      <c r="A531" s="12">
        <v>530</v>
      </c>
      <c r="B531" s="13" t="s">
        <v>19</v>
      </c>
      <c r="C531" s="12" t="str">
        <f t="shared" si="10"/>
        <v/>
      </c>
      <c r="D531" s="12" t="s">
        <v>100</v>
      </c>
      <c r="E531" s="21" t="s">
        <v>100</v>
      </c>
      <c r="F531" s="21" t="s">
        <v>100</v>
      </c>
      <c r="G531" s="22" t="s">
        <v>100</v>
      </c>
      <c r="H531" s="21" t="s">
        <v>100</v>
      </c>
      <c r="I531" s="12" t="s">
        <v>100</v>
      </c>
      <c r="J531" s="21" t="s">
        <v>100</v>
      </c>
      <c r="K531" s="21" t="s">
        <v>100</v>
      </c>
      <c r="L531" s="21" t="s">
        <v>100</v>
      </c>
      <c r="M531" s="12" t="s">
        <v>100</v>
      </c>
    </row>
    <row r="532" spans="1:13" x14ac:dyDescent="0.25">
      <c r="A532" s="12">
        <v>531</v>
      </c>
      <c r="B532" s="13" t="s">
        <v>19</v>
      </c>
      <c r="C532" s="12" t="str">
        <f t="shared" si="10"/>
        <v/>
      </c>
      <c r="D532" s="12" t="s">
        <v>100</v>
      </c>
      <c r="E532" s="21" t="s">
        <v>100</v>
      </c>
      <c r="F532" s="21" t="s">
        <v>100</v>
      </c>
      <c r="G532" s="22" t="s">
        <v>100</v>
      </c>
      <c r="H532" s="21" t="s">
        <v>100</v>
      </c>
      <c r="I532" s="12" t="s">
        <v>100</v>
      </c>
      <c r="J532" s="21" t="s">
        <v>100</v>
      </c>
      <c r="K532" s="21" t="s">
        <v>100</v>
      </c>
      <c r="L532" s="21" t="s">
        <v>100</v>
      </c>
      <c r="M532" s="12" t="s">
        <v>100</v>
      </c>
    </row>
    <row r="533" spans="1:13" x14ac:dyDescent="0.25">
      <c r="A533" s="12">
        <v>532</v>
      </c>
      <c r="B533" s="13" t="s">
        <v>19</v>
      </c>
      <c r="C533" s="12" t="str">
        <f t="shared" si="10"/>
        <v/>
      </c>
      <c r="D533" s="12" t="s">
        <v>100</v>
      </c>
      <c r="E533" s="21" t="s">
        <v>100</v>
      </c>
      <c r="F533" s="21" t="s">
        <v>100</v>
      </c>
      <c r="G533" s="22" t="s">
        <v>100</v>
      </c>
      <c r="H533" s="21" t="s">
        <v>100</v>
      </c>
      <c r="I533" s="12" t="s">
        <v>100</v>
      </c>
      <c r="J533" s="21" t="s">
        <v>100</v>
      </c>
      <c r="K533" s="21" t="s">
        <v>100</v>
      </c>
      <c r="L533" s="21" t="s">
        <v>100</v>
      </c>
      <c r="M533" s="12" t="s">
        <v>100</v>
      </c>
    </row>
    <row r="534" spans="1:13" x14ac:dyDescent="0.25">
      <c r="A534" s="12">
        <v>533</v>
      </c>
      <c r="B534" s="13" t="s">
        <v>19</v>
      </c>
      <c r="C534" s="12" t="str">
        <f t="shared" si="10"/>
        <v/>
      </c>
      <c r="D534" s="12" t="s">
        <v>100</v>
      </c>
      <c r="E534" s="21" t="s">
        <v>100</v>
      </c>
      <c r="F534" s="21" t="s">
        <v>100</v>
      </c>
      <c r="G534" s="22" t="s">
        <v>100</v>
      </c>
      <c r="H534" s="21" t="s">
        <v>100</v>
      </c>
      <c r="I534" s="12" t="s">
        <v>100</v>
      </c>
      <c r="J534" s="21" t="s">
        <v>100</v>
      </c>
      <c r="K534" s="21" t="s">
        <v>100</v>
      </c>
      <c r="L534" s="21" t="s">
        <v>100</v>
      </c>
      <c r="M534" s="12" t="s">
        <v>100</v>
      </c>
    </row>
    <row r="535" spans="1:13" x14ac:dyDescent="0.25">
      <c r="A535" s="12">
        <v>534</v>
      </c>
      <c r="B535" s="13" t="s">
        <v>19</v>
      </c>
      <c r="C535" s="12" t="str">
        <f t="shared" si="10"/>
        <v/>
      </c>
      <c r="D535" s="12" t="s">
        <v>100</v>
      </c>
      <c r="E535" s="21" t="s">
        <v>100</v>
      </c>
      <c r="F535" s="21" t="s">
        <v>100</v>
      </c>
      <c r="G535" s="22" t="s">
        <v>100</v>
      </c>
      <c r="H535" s="21" t="s">
        <v>100</v>
      </c>
      <c r="I535" s="12" t="s">
        <v>100</v>
      </c>
      <c r="J535" s="21" t="s">
        <v>100</v>
      </c>
      <c r="K535" s="21" t="s">
        <v>100</v>
      </c>
      <c r="L535" s="21" t="s">
        <v>100</v>
      </c>
      <c r="M535" s="12" t="s">
        <v>100</v>
      </c>
    </row>
    <row r="536" spans="1:13" x14ac:dyDescent="0.25">
      <c r="A536" s="12">
        <v>535</v>
      </c>
      <c r="B536" s="13" t="s">
        <v>19</v>
      </c>
      <c r="C536" s="12" t="str">
        <f t="shared" si="10"/>
        <v/>
      </c>
      <c r="D536" s="12" t="s">
        <v>100</v>
      </c>
      <c r="E536" s="21" t="s">
        <v>100</v>
      </c>
      <c r="F536" s="21" t="s">
        <v>100</v>
      </c>
      <c r="G536" s="22" t="s">
        <v>100</v>
      </c>
      <c r="H536" s="21" t="s">
        <v>100</v>
      </c>
      <c r="I536" s="12" t="s">
        <v>100</v>
      </c>
      <c r="J536" s="21" t="s">
        <v>100</v>
      </c>
      <c r="K536" s="21" t="s">
        <v>100</v>
      </c>
      <c r="L536" s="21" t="s">
        <v>100</v>
      </c>
      <c r="M536" s="12" t="s">
        <v>100</v>
      </c>
    </row>
    <row r="537" spans="1:13" x14ac:dyDescent="0.25">
      <c r="A537" s="12">
        <v>536</v>
      </c>
      <c r="B537" s="13" t="s">
        <v>19</v>
      </c>
      <c r="C537" s="12" t="str">
        <f t="shared" si="10"/>
        <v/>
      </c>
      <c r="D537" s="12" t="s">
        <v>100</v>
      </c>
      <c r="E537" s="21" t="s">
        <v>100</v>
      </c>
      <c r="F537" s="21" t="s">
        <v>100</v>
      </c>
      <c r="G537" s="22" t="s">
        <v>100</v>
      </c>
      <c r="H537" s="21" t="s">
        <v>100</v>
      </c>
      <c r="I537" s="12" t="s">
        <v>100</v>
      </c>
      <c r="J537" s="21" t="s">
        <v>100</v>
      </c>
      <c r="K537" s="21" t="s">
        <v>100</v>
      </c>
      <c r="L537" s="21" t="s">
        <v>100</v>
      </c>
      <c r="M537" s="12" t="s">
        <v>100</v>
      </c>
    </row>
    <row r="538" spans="1:13" x14ac:dyDescent="0.25">
      <c r="A538" s="12">
        <v>537</v>
      </c>
      <c r="B538" s="13" t="s">
        <v>19</v>
      </c>
      <c r="C538" s="12" t="str">
        <f t="shared" si="10"/>
        <v/>
      </c>
      <c r="D538" s="12" t="s">
        <v>100</v>
      </c>
      <c r="E538" s="21" t="s">
        <v>100</v>
      </c>
      <c r="F538" s="21" t="s">
        <v>100</v>
      </c>
      <c r="G538" s="22" t="s">
        <v>100</v>
      </c>
      <c r="H538" s="21" t="s">
        <v>100</v>
      </c>
      <c r="I538" s="12" t="s">
        <v>100</v>
      </c>
      <c r="J538" s="21" t="s">
        <v>100</v>
      </c>
      <c r="K538" s="21" t="s">
        <v>100</v>
      </c>
      <c r="L538" s="21" t="s">
        <v>100</v>
      </c>
      <c r="M538" s="12" t="s">
        <v>100</v>
      </c>
    </row>
    <row r="539" spans="1:13" x14ac:dyDescent="0.25">
      <c r="A539" s="12">
        <v>538</v>
      </c>
      <c r="B539" s="13" t="s">
        <v>19</v>
      </c>
      <c r="C539" s="12" t="str">
        <f t="shared" si="10"/>
        <v/>
      </c>
      <c r="D539" s="12" t="s">
        <v>100</v>
      </c>
      <c r="E539" s="21" t="s">
        <v>100</v>
      </c>
      <c r="F539" s="21" t="s">
        <v>100</v>
      </c>
      <c r="G539" s="22" t="s">
        <v>100</v>
      </c>
      <c r="H539" s="21" t="s">
        <v>100</v>
      </c>
      <c r="I539" s="12" t="s">
        <v>100</v>
      </c>
      <c r="J539" s="21" t="s">
        <v>100</v>
      </c>
      <c r="K539" s="21" t="s">
        <v>100</v>
      </c>
      <c r="L539" s="21" t="s">
        <v>100</v>
      </c>
      <c r="M539" s="12" t="s">
        <v>100</v>
      </c>
    </row>
    <row r="540" spans="1:13" x14ac:dyDescent="0.25">
      <c r="A540" s="12">
        <v>539</v>
      </c>
      <c r="B540" s="13" t="s">
        <v>19</v>
      </c>
      <c r="C540" s="12" t="str">
        <f t="shared" si="10"/>
        <v/>
      </c>
      <c r="D540" s="12" t="s">
        <v>100</v>
      </c>
      <c r="E540" s="21" t="s">
        <v>100</v>
      </c>
      <c r="F540" s="21" t="s">
        <v>100</v>
      </c>
      <c r="G540" s="22" t="s">
        <v>100</v>
      </c>
      <c r="H540" s="21" t="s">
        <v>100</v>
      </c>
      <c r="I540" s="12" t="s">
        <v>100</v>
      </c>
      <c r="J540" s="21" t="s">
        <v>100</v>
      </c>
      <c r="K540" s="21" t="s">
        <v>100</v>
      </c>
      <c r="L540" s="21" t="s">
        <v>100</v>
      </c>
      <c r="M540" s="12" t="s">
        <v>100</v>
      </c>
    </row>
    <row r="541" spans="1:13" x14ac:dyDescent="0.25">
      <c r="A541" s="12">
        <v>540</v>
      </c>
      <c r="B541" s="13" t="s">
        <v>19</v>
      </c>
      <c r="C541" s="12" t="str">
        <f t="shared" si="10"/>
        <v/>
      </c>
      <c r="D541" s="12" t="s">
        <v>100</v>
      </c>
      <c r="E541" s="21" t="s">
        <v>100</v>
      </c>
      <c r="F541" s="21" t="s">
        <v>100</v>
      </c>
      <c r="G541" s="22" t="s">
        <v>100</v>
      </c>
      <c r="H541" s="21" t="s">
        <v>100</v>
      </c>
      <c r="I541" s="12" t="s">
        <v>100</v>
      </c>
      <c r="J541" s="21" t="s">
        <v>100</v>
      </c>
      <c r="K541" s="21" t="s">
        <v>100</v>
      </c>
      <c r="L541" s="21" t="s">
        <v>100</v>
      </c>
      <c r="M541" s="12" t="s">
        <v>100</v>
      </c>
    </row>
    <row r="542" spans="1:13" x14ac:dyDescent="0.25">
      <c r="A542" s="12">
        <v>541</v>
      </c>
      <c r="B542" s="13" t="s">
        <v>19</v>
      </c>
      <c r="C542" s="12" t="str">
        <f t="shared" si="10"/>
        <v/>
      </c>
      <c r="D542" s="12" t="s">
        <v>100</v>
      </c>
      <c r="E542" s="21" t="s">
        <v>100</v>
      </c>
      <c r="F542" s="21" t="s">
        <v>100</v>
      </c>
      <c r="G542" s="22" t="s">
        <v>100</v>
      </c>
      <c r="H542" s="21" t="s">
        <v>100</v>
      </c>
      <c r="I542" s="12" t="s">
        <v>100</v>
      </c>
      <c r="J542" s="21" t="s">
        <v>100</v>
      </c>
      <c r="K542" s="21" t="s">
        <v>100</v>
      </c>
      <c r="L542" s="21" t="s">
        <v>100</v>
      </c>
      <c r="M542" s="12" t="s">
        <v>100</v>
      </c>
    </row>
    <row r="543" spans="1:13" x14ac:dyDescent="0.25">
      <c r="A543" s="12">
        <v>542</v>
      </c>
      <c r="B543" s="13" t="s">
        <v>19</v>
      </c>
      <c r="C543" s="12" t="str">
        <f t="shared" si="10"/>
        <v/>
      </c>
      <c r="D543" s="12" t="s">
        <v>100</v>
      </c>
      <c r="E543" s="21" t="s">
        <v>100</v>
      </c>
      <c r="F543" s="21" t="s">
        <v>100</v>
      </c>
      <c r="G543" s="22" t="s">
        <v>100</v>
      </c>
      <c r="H543" s="21" t="s">
        <v>100</v>
      </c>
      <c r="I543" s="12" t="s">
        <v>100</v>
      </c>
      <c r="J543" s="21" t="s">
        <v>100</v>
      </c>
      <c r="K543" s="21" t="s">
        <v>100</v>
      </c>
      <c r="L543" s="21" t="s">
        <v>100</v>
      </c>
      <c r="M543" s="12" t="s">
        <v>100</v>
      </c>
    </row>
    <row r="544" spans="1:13" x14ac:dyDescent="0.25">
      <c r="A544" s="12">
        <v>543</v>
      </c>
      <c r="B544" s="13" t="s">
        <v>19</v>
      </c>
      <c r="C544" s="12" t="str">
        <f t="shared" si="10"/>
        <v/>
      </c>
      <c r="D544" s="12" t="s">
        <v>100</v>
      </c>
      <c r="E544" s="21" t="s">
        <v>100</v>
      </c>
      <c r="F544" s="21" t="s">
        <v>100</v>
      </c>
      <c r="G544" s="22" t="s">
        <v>100</v>
      </c>
      <c r="H544" s="21" t="s">
        <v>100</v>
      </c>
      <c r="I544" s="12" t="s">
        <v>100</v>
      </c>
      <c r="J544" s="21" t="s">
        <v>100</v>
      </c>
      <c r="K544" s="21" t="s">
        <v>100</v>
      </c>
      <c r="L544" s="21" t="s">
        <v>100</v>
      </c>
      <c r="M544" s="12" t="s">
        <v>100</v>
      </c>
    </row>
    <row r="545" spans="1:13" x14ac:dyDescent="0.25">
      <c r="A545" s="12">
        <v>544</v>
      </c>
      <c r="B545" s="13" t="s">
        <v>19</v>
      </c>
      <c r="C545" s="12" t="str">
        <f t="shared" si="10"/>
        <v/>
      </c>
      <c r="D545" s="12" t="s">
        <v>100</v>
      </c>
      <c r="E545" s="21" t="s">
        <v>100</v>
      </c>
      <c r="F545" s="21" t="s">
        <v>100</v>
      </c>
      <c r="G545" s="22" t="s">
        <v>100</v>
      </c>
      <c r="H545" s="21" t="s">
        <v>100</v>
      </c>
      <c r="I545" s="12" t="s">
        <v>100</v>
      </c>
      <c r="J545" s="21" t="s">
        <v>100</v>
      </c>
      <c r="K545" s="21" t="s">
        <v>100</v>
      </c>
      <c r="L545" s="21" t="s">
        <v>100</v>
      </c>
      <c r="M545" s="12" t="s">
        <v>100</v>
      </c>
    </row>
    <row r="546" spans="1:13" x14ac:dyDescent="0.25">
      <c r="A546" s="12">
        <v>545</v>
      </c>
      <c r="B546" s="13" t="s">
        <v>19</v>
      </c>
      <c r="C546" s="12" t="str">
        <f t="shared" si="10"/>
        <v/>
      </c>
      <c r="D546" s="12" t="s">
        <v>100</v>
      </c>
      <c r="E546" s="21" t="s">
        <v>100</v>
      </c>
      <c r="F546" s="21" t="s">
        <v>100</v>
      </c>
      <c r="G546" s="22" t="s">
        <v>100</v>
      </c>
      <c r="H546" s="21" t="s">
        <v>100</v>
      </c>
      <c r="I546" s="12" t="s">
        <v>100</v>
      </c>
      <c r="J546" s="21" t="s">
        <v>100</v>
      </c>
      <c r="K546" s="21" t="s">
        <v>100</v>
      </c>
      <c r="L546" s="21" t="s">
        <v>100</v>
      </c>
      <c r="M546" s="12" t="s">
        <v>100</v>
      </c>
    </row>
    <row r="547" spans="1:13" x14ac:dyDescent="0.25">
      <c r="A547" s="12">
        <v>546</v>
      </c>
      <c r="B547" s="13" t="s">
        <v>19</v>
      </c>
      <c r="C547" s="12" t="str">
        <f t="shared" si="10"/>
        <v/>
      </c>
      <c r="D547" s="12" t="s">
        <v>100</v>
      </c>
      <c r="E547" s="21" t="s">
        <v>100</v>
      </c>
      <c r="F547" s="21" t="s">
        <v>100</v>
      </c>
      <c r="G547" s="22" t="s">
        <v>100</v>
      </c>
      <c r="H547" s="21" t="s">
        <v>100</v>
      </c>
      <c r="I547" s="12" t="s">
        <v>100</v>
      </c>
      <c r="J547" s="21" t="s">
        <v>100</v>
      </c>
      <c r="K547" s="21" t="s">
        <v>100</v>
      </c>
      <c r="L547" s="21" t="s">
        <v>100</v>
      </c>
      <c r="M547" s="12" t="s">
        <v>100</v>
      </c>
    </row>
    <row r="548" spans="1:13" x14ac:dyDescent="0.25">
      <c r="A548" s="12">
        <v>547</v>
      </c>
      <c r="B548" s="13" t="s">
        <v>19</v>
      </c>
      <c r="C548" s="12" t="str">
        <f t="shared" si="10"/>
        <v/>
      </c>
      <c r="D548" s="12" t="s">
        <v>100</v>
      </c>
      <c r="E548" s="21" t="s">
        <v>100</v>
      </c>
      <c r="F548" s="21" t="s">
        <v>100</v>
      </c>
      <c r="G548" s="22" t="s">
        <v>100</v>
      </c>
      <c r="H548" s="21" t="s">
        <v>100</v>
      </c>
      <c r="I548" s="12" t="s">
        <v>100</v>
      </c>
      <c r="J548" s="21" t="s">
        <v>100</v>
      </c>
      <c r="K548" s="21" t="s">
        <v>100</v>
      </c>
      <c r="L548" s="21" t="s">
        <v>100</v>
      </c>
      <c r="M548" s="12" t="s">
        <v>100</v>
      </c>
    </row>
    <row r="549" spans="1:13" x14ac:dyDescent="0.25">
      <c r="A549" s="12">
        <v>548</v>
      </c>
      <c r="B549" s="13" t="s">
        <v>19</v>
      </c>
      <c r="C549" s="12" t="str">
        <f t="shared" si="10"/>
        <v/>
      </c>
      <c r="D549" s="12" t="s">
        <v>100</v>
      </c>
      <c r="E549" s="21" t="s">
        <v>100</v>
      </c>
      <c r="F549" s="21" t="s">
        <v>100</v>
      </c>
      <c r="G549" s="22" t="s">
        <v>100</v>
      </c>
      <c r="H549" s="21" t="s">
        <v>100</v>
      </c>
      <c r="I549" s="12" t="s">
        <v>100</v>
      </c>
      <c r="J549" s="21" t="s">
        <v>100</v>
      </c>
      <c r="K549" s="21" t="s">
        <v>100</v>
      </c>
      <c r="L549" s="21" t="s">
        <v>100</v>
      </c>
      <c r="M549" s="12" t="s">
        <v>100</v>
      </c>
    </row>
    <row r="550" spans="1:13" x14ac:dyDescent="0.25">
      <c r="A550" s="12">
        <v>549</v>
      </c>
      <c r="B550" s="13" t="s">
        <v>19</v>
      </c>
      <c r="C550" s="12" t="str">
        <f t="shared" si="10"/>
        <v/>
      </c>
      <c r="D550" s="12" t="s">
        <v>100</v>
      </c>
      <c r="E550" s="21" t="s">
        <v>100</v>
      </c>
      <c r="F550" s="21" t="s">
        <v>100</v>
      </c>
      <c r="G550" s="22" t="s">
        <v>100</v>
      </c>
      <c r="H550" s="21" t="s">
        <v>100</v>
      </c>
      <c r="I550" s="12" t="s">
        <v>100</v>
      </c>
      <c r="J550" s="21" t="s">
        <v>100</v>
      </c>
      <c r="K550" s="21" t="s">
        <v>100</v>
      </c>
      <c r="L550" s="21" t="s">
        <v>100</v>
      </c>
      <c r="M550" s="12" t="s">
        <v>100</v>
      </c>
    </row>
    <row r="551" spans="1:13" x14ac:dyDescent="0.25">
      <c r="A551" s="12">
        <v>550</v>
      </c>
      <c r="B551" s="13" t="s">
        <v>19</v>
      </c>
      <c r="C551" s="12" t="str">
        <f t="shared" si="10"/>
        <v/>
      </c>
      <c r="D551" s="12" t="s">
        <v>100</v>
      </c>
      <c r="E551" s="21" t="s">
        <v>100</v>
      </c>
      <c r="F551" s="21" t="s">
        <v>100</v>
      </c>
      <c r="G551" s="22" t="s">
        <v>100</v>
      </c>
      <c r="H551" s="21" t="s">
        <v>100</v>
      </c>
      <c r="I551" s="12" t="s">
        <v>100</v>
      </c>
      <c r="J551" s="21" t="s">
        <v>100</v>
      </c>
      <c r="K551" s="21" t="s">
        <v>100</v>
      </c>
      <c r="L551" s="21" t="s">
        <v>100</v>
      </c>
      <c r="M551" s="12" t="s">
        <v>100</v>
      </c>
    </row>
    <row r="552" spans="1:13" x14ac:dyDescent="0.25">
      <c r="A552" s="12">
        <v>551</v>
      </c>
      <c r="B552" s="13" t="s">
        <v>19</v>
      </c>
      <c r="C552" s="12" t="str">
        <f t="shared" si="10"/>
        <v/>
      </c>
      <c r="D552" s="12" t="s">
        <v>100</v>
      </c>
      <c r="E552" s="21" t="s">
        <v>100</v>
      </c>
      <c r="F552" s="21" t="s">
        <v>100</v>
      </c>
      <c r="G552" s="22" t="s">
        <v>100</v>
      </c>
      <c r="H552" s="21" t="s">
        <v>100</v>
      </c>
      <c r="I552" s="12" t="s">
        <v>100</v>
      </c>
      <c r="J552" s="21" t="s">
        <v>100</v>
      </c>
      <c r="K552" s="21" t="s">
        <v>100</v>
      </c>
      <c r="L552" s="21" t="s">
        <v>100</v>
      </c>
      <c r="M552" s="12" t="s">
        <v>100</v>
      </c>
    </row>
    <row r="553" spans="1:13" x14ac:dyDescent="0.25">
      <c r="A553" s="12">
        <v>552</v>
      </c>
      <c r="B553" s="13" t="s">
        <v>19</v>
      </c>
      <c r="C553" s="12" t="str">
        <f t="shared" si="10"/>
        <v/>
      </c>
      <c r="D553" s="12" t="s">
        <v>100</v>
      </c>
      <c r="E553" s="21" t="s">
        <v>100</v>
      </c>
      <c r="F553" s="21" t="s">
        <v>100</v>
      </c>
      <c r="G553" s="22" t="s">
        <v>100</v>
      </c>
      <c r="H553" s="21" t="s">
        <v>100</v>
      </c>
      <c r="I553" s="12" t="s">
        <v>100</v>
      </c>
      <c r="J553" s="21" t="s">
        <v>100</v>
      </c>
      <c r="K553" s="21" t="s">
        <v>100</v>
      </c>
      <c r="L553" s="21" t="s">
        <v>100</v>
      </c>
      <c r="M553" s="12" t="s">
        <v>100</v>
      </c>
    </row>
    <row r="554" spans="1:13" x14ac:dyDescent="0.25">
      <c r="A554" s="12">
        <v>553</v>
      </c>
      <c r="B554" s="13" t="s">
        <v>19</v>
      </c>
      <c r="C554" s="12" t="str">
        <f t="shared" si="10"/>
        <v/>
      </c>
      <c r="D554" s="12" t="s">
        <v>100</v>
      </c>
      <c r="E554" s="21" t="s">
        <v>100</v>
      </c>
      <c r="F554" s="21" t="s">
        <v>100</v>
      </c>
      <c r="G554" s="22" t="s">
        <v>100</v>
      </c>
      <c r="H554" s="21" t="s">
        <v>100</v>
      </c>
      <c r="I554" s="12" t="s">
        <v>100</v>
      </c>
      <c r="J554" s="21" t="s">
        <v>100</v>
      </c>
      <c r="K554" s="21" t="s">
        <v>100</v>
      </c>
      <c r="L554" s="21" t="s">
        <v>100</v>
      </c>
      <c r="M554" s="12" t="s">
        <v>100</v>
      </c>
    </row>
    <row r="555" spans="1:13" x14ac:dyDescent="0.25">
      <c r="A555" s="12">
        <v>554</v>
      </c>
      <c r="B555" s="13" t="s">
        <v>19</v>
      </c>
      <c r="C555" s="12" t="str">
        <f t="shared" si="10"/>
        <v/>
      </c>
      <c r="D555" s="12" t="s">
        <v>100</v>
      </c>
      <c r="E555" s="21" t="s">
        <v>100</v>
      </c>
      <c r="F555" s="21" t="s">
        <v>100</v>
      </c>
      <c r="G555" s="22" t="s">
        <v>100</v>
      </c>
      <c r="H555" s="21" t="s">
        <v>100</v>
      </c>
      <c r="I555" s="12" t="s">
        <v>100</v>
      </c>
      <c r="J555" s="21" t="s">
        <v>100</v>
      </c>
      <c r="K555" s="21" t="s">
        <v>100</v>
      </c>
      <c r="L555" s="21" t="s">
        <v>100</v>
      </c>
      <c r="M555" s="12" t="s">
        <v>100</v>
      </c>
    </row>
    <row r="556" spans="1:13" x14ac:dyDescent="0.25">
      <c r="A556" s="12">
        <v>555</v>
      </c>
      <c r="B556" s="13" t="s">
        <v>19</v>
      </c>
      <c r="C556" s="12" t="str">
        <f t="shared" si="10"/>
        <v/>
      </c>
      <c r="D556" s="12" t="s">
        <v>100</v>
      </c>
      <c r="E556" s="21" t="s">
        <v>100</v>
      </c>
      <c r="F556" s="21" t="s">
        <v>100</v>
      </c>
      <c r="G556" s="22" t="s">
        <v>100</v>
      </c>
      <c r="H556" s="21" t="s">
        <v>100</v>
      </c>
      <c r="I556" s="12" t="s">
        <v>100</v>
      </c>
      <c r="J556" s="21" t="s">
        <v>100</v>
      </c>
      <c r="K556" s="21" t="s">
        <v>100</v>
      </c>
      <c r="L556" s="21" t="s">
        <v>100</v>
      </c>
      <c r="M556" s="12" t="s">
        <v>100</v>
      </c>
    </row>
    <row r="557" spans="1:13" x14ac:dyDescent="0.25">
      <c r="A557" s="12">
        <v>556</v>
      </c>
      <c r="B557" s="13" t="s">
        <v>19</v>
      </c>
      <c r="C557" s="12" t="str">
        <f t="shared" si="10"/>
        <v/>
      </c>
      <c r="D557" s="12" t="s">
        <v>100</v>
      </c>
      <c r="E557" s="21" t="s">
        <v>100</v>
      </c>
      <c r="F557" s="21" t="s">
        <v>100</v>
      </c>
      <c r="G557" s="22" t="s">
        <v>100</v>
      </c>
      <c r="H557" s="21" t="s">
        <v>100</v>
      </c>
      <c r="I557" s="12" t="s">
        <v>100</v>
      </c>
      <c r="J557" s="21" t="s">
        <v>100</v>
      </c>
      <c r="K557" s="21" t="s">
        <v>100</v>
      </c>
      <c r="L557" s="21" t="s">
        <v>100</v>
      </c>
      <c r="M557" s="12" t="s">
        <v>100</v>
      </c>
    </row>
    <row r="558" spans="1:13" x14ac:dyDescent="0.25">
      <c r="A558" s="12">
        <v>557</v>
      </c>
      <c r="B558" s="13" t="s">
        <v>19</v>
      </c>
      <c r="C558" s="12" t="str">
        <f t="shared" si="10"/>
        <v/>
      </c>
      <c r="D558" s="12" t="s">
        <v>100</v>
      </c>
      <c r="E558" s="21" t="s">
        <v>100</v>
      </c>
      <c r="F558" s="21" t="s">
        <v>100</v>
      </c>
      <c r="G558" s="22" t="s">
        <v>100</v>
      </c>
      <c r="H558" s="21" t="s">
        <v>100</v>
      </c>
      <c r="I558" s="12" t="s">
        <v>100</v>
      </c>
      <c r="J558" s="21" t="s">
        <v>100</v>
      </c>
      <c r="K558" s="21" t="s">
        <v>100</v>
      </c>
      <c r="L558" s="21" t="s">
        <v>100</v>
      </c>
      <c r="M558" s="12" t="s">
        <v>100</v>
      </c>
    </row>
    <row r="559" spans="1:13" x14ac:dyDescent="0.25">
      <c r="A559" s="12">
        <v>558</v>
      </c>
      <c r="B559" s="13" t="s">
        <v>19</v>
      </c>
      <c r="C559" s="12" t="str">
        <f t="shared" si="10"/>
        <v/>
      </c>
      <c r="D559" s="12" t="s">
        <v>100</v>
      </c>
      <c r="E559" s="21" t="s">
        <v>100</v>
      </c>
      <c r="F559" s="21" t="s">
        <v>100</v>
      </c>
      <c r="G559" s="22" t="s">
        <v>100</v>
      </c>
      <c r="H559" s="21" t="s">
        <v>100</v>
      </c>
      <c r="I559" s="12" t="s">
        <v>100</v>
      </c>
      <c r="J559" s="21" t="s">
        <v>100</v>
      </c>
      <c r="K559" s="21" t="s">
        <v>100</v>
      </c>
      <c r="L559" s="21" t="s">
        <v>100</v>
      </c>
      <c r="M559" s="12" t="s">
        <v>100</v>
      </c>
    </row>
    <row r="560" spans="1:13" x14ac:dyDescent="0.25">
      <c r="A560" s="12">
        <v>559</v>
      </c>
      <c r="B560" s="13" t="s">
        <v>19</v>
      </c>
      <c r="C560" s="12" t="str">
        <f t="shared" si="10"/>
        <v/>
      </c>
      <c r="D560" s="12" t="s">
        <v>100</v>
      </c>
      <c r="E560" s="21" t="s">
        <v>100</v>
      </c>
      <c r="F560" s="21" t="s">
        <v>100</v>
      </c>
      <c r="G560" s="22" t="s">
        <v>100</v>
      </c>
      <c r="H560" s="21" t="s">
        <v>100</v>
      </c>
      <c r="I560" s="12" t="s">
        <v>100</v>
      </c>
      <c r="J560" s="21" t="s">
        <v>100</v>
      </c>
      <c r="K560" s="21" t="s">
        <v>100</v>
      </c>
      <c r="L560" s="21" t="s">
        <v>100</v>
      </c>
      <c r="M560" s="12" t="s">
        <v>100</v>
      </c>
    </row>
    <row r="561" spans="1:13" x14ac:dyDescent="0.25">
      <c r="A561" s="12">
        <v>560</v>
      </c>
      <c r="B561" s="13" t="s">
        <v>19</v>
      </c>
      <c r="C561" s="12" t="str">
        <f t="shared" si="10"/>
        <v/>
      </c>
      <c r="D561" s="12" t="s">
        <v>100</v>
      </c>
      <c r="E561" s="21" t="s">
        <v>100</v>
      </c>
      <c r="F561" s="21" t="s">
        <v>100</v>
      </c>
      <c r="G561" s="22" t="s">
        <v>100</v>
      </c>
      <c r="H561" s="21" t="s">
        <v>100</v>
      </c>
      <c r="I561" s="12" t="s">
        <v>100</v>
      </c>
      <c r="J561" s="21" t="s">
        <v>100</v>
      </c>
      <c r="K561" s="21" t="s">
        <v>100</v>
      </c>
      <c r="L561" s="21" t="s">
        <v>100</v>
      </c>
      <c r="M561" s="12" t="s">
        <v>100</v>
      </c>
    </row>
    <row r="562" spans="1:13" x14ac:dyDescent="0.25">
      <c r="A562" s="12">
        <v>561</v>
      </c>
      <c r="B562" s="13" t="s">
        <v>19</v>
      </c>
      <c r="C562" s="12" t="str">
        <f t="shared" ref="C562:C595" si="11">IF(D562&lt;&gt;"",A562-495,"")</f>
        <v/>
      </c>
      <c r="D562" s="12" t="s">
        <v>100</v>
      </c>
      <c r="E562" s="21" t="s">
        <v>100</v>
      </c>
      <c r="F562" s="21" t="s">
        <v>100</v>
      </c>
      <c r="G562" s="22" t="s">
        <v>100</v>
      </c>
      <c r="H562" s="21" t="s">
        <v>100</v>
      </c>
      <c r="I562" s="12" t="s">
        <v>100</v>
      </c>
      <c r="J562" s="21" t="s">
        <v>100</v>
      </c>
      <c r="K562" s="21" t="s">
        <v>100</v>
      </c>
      <c r="L562" s="21" t="s">
        <v>100</v>
      </c>
      <c r="M562" s="12" t="s">
        <v>100</v>
      </c>
    </row>
    <row r="563" spans="1:13" x14ac:dyDescent="0.25">
      <c r="A563" s="12">
        <v>562</v>
      </c>
      <c r="B563" s="13" t="s">
        <v>19</v>
      </c>
      <c r="C563" s="12" t="str">
        <f t="shared" si="11"/>
        <v/>
      </c>
      <c r="D563" s="12" t="s">
        <v>100</v>
      </c>
      <c r="E563" s="21" t="s">
        <v>100</v>
      </c>
      <c r="F563" s="21" t="s">
        <v>100</v>
      </c>
      <c r="G563" s="22" t="s">
        <v>100</v>
      </c>
      <c r="H563" s="21" t="s">
        <v>100</v>
      </c>
      <c r="I563" s="12" t="s">
        <v>100</v>
      </c>
      <c r="J563" s="21" t="s">
        <v>100</v>
      </c>
      <c r="K563" s="21" t="s">
        <v>100</v>
      </c>
      <c r="L563" s="21" t="s">
        <v>100</v>
      </c>
      <c r="M563" s="12" t="s">
        <v>100</v>
      </c>
    </row>
    <row r="564" spans="1:13" x14ac:dyDescent="0.25">
      <c r="A564" s="12">
        <v>563</v>
      </c>
      <c r="B564" s="13" t="s">
        <v>19</v>
      </c>
      <c r="C564" s="12" t="str">
        <f t="shared" si="11"/>
        <v/>
      </c>
      <c r="D564" s="12" t="s">
        <v>100</v>
      </c>
      <c r="E564" s="21" t="s">
        <v>100</v>
      </c>
      <c r="F564" s="21" t="s">
        <v>100</v>
      </c>
      <c r="G564" s="22" t="s">
        <v>100</v>
      </c>
      <c r="H564" s="21" t="s">
        <v>100</v>
      </c>
      <c r="I564" s="12" t="s">
        <v>100</v>
      </c>
      <c r="J564" s="21" t="s">
        <v>100</v>
      </c>
      <c r="K564" s="21" t="s">
        <v>100</v>
      </c>
      <c r="L564" s="21" t="s">
        <v>100</v>
      </c>
      <c r="M564" s="12" t="s">
        <v>100</v>
      </c>
    </row>
    <row r="565" spans="1:13" x14ac:dyDescent="0.25">
      <c r="A565" s="12">
        <v>564</v>
      </c>
      <c r="B565" s="13" t="s">
        <v>19</v>
      </c>
      <c r="C565" s="12" t="str">
        <f t="shared" si="11"/>
        <v/>
      </c>
      <c r="D565" s="12" t="s">
        <v>100</v>
      </c>
      <c r="E565" s="21" t="s">
        <v>100</v>
      </c>
      <c r="F565" s="21" t="s">
        <v>100</v>
      </c>
      <c r="G565" s="22" t="s">
        <v>100</v>
      </c>
      <c r="H565" s="21" t="s">
        <v>100</v>
      </c>
      <c r="I565" s="12" t="s">
        <v>100</v>
      </c>
      <c r="J565" s="21" t="s">
        <v>100</v>
      </c>
      <c r="K565" s="21" t="s">
        <v>100</v>
      </c>
      <c r="L565" s="21" t="s">
        <v>100</v>
      </c>
      <c r="M565" s="12" t="s">
        <v>100</v>
      </c>
    </row>
    <row r="566" spans="1:13" x14ac:dyDescent="0.25">
      <c r="A566" s="12">
        <v>565</v>
      </c>
      <c r="B566" s="13" t="s">
        <v>19</v>
      </c>
      <c r="C566" s="12" t="str">
        <f t="shared" si="11"/>
        <v/>
      </c>
      <c r="D566" s="12" t="s">
        <v>100</v>
      </c>
      <c r="E566" s="21" t="s">
        <v>100</v>
      </c>
      <c r="F566" s="21" t="s">
        <v>100</v>
      </c>
      <c r="G566" s="22" t="s">
        <v>100</v>
      </c>
      <c r="H566" s="21" t="s">
        <v>100</v>
      </c>
      <c r="I566" s="12" t="s">
        <v>100</v>
      </c>
      <c r="J566" s="21" t="s">
        <v>100</v>
      </c>
      <c r="K566" s="21" t="s">
        <v>100</v>
      </c>
      <c r="L566" s="21" t="s">
        <v>100</v>
      </c>
      <c r="M566" s="12" t="s">
        <v>100</v>
      </c>
    </row>
    <row r="567" spans="1:13" x14ac:dyDescent="0.25">
      <c r="A567" s="12">
        <v>566</v>
      </c>
      <c r="B567" s="13" t="s">
        <v>19</v>
      </c>
      <c r="C567" s="12" t="str">
        <f t="shared" si="11"/>
        <v/>
      </c>
      <c r="D567" s="12" t="s">
        <v>100</v>
      </c>
      <c r="E567" s="21" t="s">
        <v>100</v>
      </c>
      <c r="F567" s="21" t="s">
        <v>100</v>
      </c>
      <c r="G567" s="22" t="s">
        <v>100</v>
      </c>
      <c r="H567" s="21" t="s">
        <v>100</v>
      </c>
      <c r="I567" s="12" t="s">
        <v>100</v>
      </c>
      <c r="J567" s="21" t="s">
        <v>100</v>
      </c>
      <c r="K567" s="21" t="s">
        <v>100</v>
      </c>
      <c r="L567" s="21" t="s">
        <v>100</v>
      </c>
      <c r="M567" s="12" t="s">
        <v>100</v>
      </c>
    </row>
    <row r="568" spans="1:13" x14ac:dyDescent="0.25">
      <c r="A568" s="12">
        <v>567</v>
      </c>
      <c r="B568" s="13" t="s">
        <v>19</v>
      </c>
      <c r="C568" s="12" t="str">
        <f t="shared" si="11"/>
        <v/>
      </c>
      <c r="D568" s="12" t="s">
        <v>100</v>
      </c>
      <c r="E568" s="21" t="s">
        <v>100</v>
      </c>
      <c r="F568" s="21" t="s">
        <v>100</v>
      </c>
      <c r="G568" s="22" t="s">
        <v>100</v>
      </c>
      <c r="H568" s="21" t="s">
        <v>100</v>
      </c>
      <c r="I568" s="12" t="s">
        <v>100</v>
      </c>
      <c r="J568" s="21" t="s">
        <v>100</v>
      </c>
      <c r="K568" s="21" t="s">
        <v>100</v>
      </c>
      <c r="L568" s="21" t="s">
        <v>100</v>
      </c>
      <c r="M568" s="12" t="s">
        <v>100</v>
      </c>
    </row>
    <row r="569" spans="1:13" x14ac:dyDescent="0.25">
      <c r="A569" s="12">
        <v>568</v>
      </c>
      <c r="B569" s="13" t="s">
        <v>19</v>
      </c>
      <c r="C569" s="12" t="str">
        <f t="shared" si="11"/>
        <v/>
      </c>
      <c r="D569" s="12" t="s">
        <v>100</v>
      </c>
      <c r="E569" s="21" t="s">
        <v>100</v>
      </c>
      <c r="F569" s="21" t="s">
        <v>100</v>
      </c>
      <c r="G569" s="22" t="s">
        <v>100</v>
      </c>
      <c r="H569" s="21" t="s">
        <v>100</v>
      </c>
      <c r="I569" s="12" t="s">
        <v>100</v>
      </c>
      <c r="J569" s="21" t="s">
        <v>100</v>
      </c>
      <c r="K569" s="21" t="s">
        <v>100</v>
      </c>
      <c r="L569" s="21" t="s">
        <v>100</v>
      </c>
      <c r="M569" s="12" t="s">
        <v>100</v>
      </c>
    </row>
    <row r="570" spans="1:13" x14ac:dyDescent="0.25">
      <c r="A570" s="12">
        <v>569</v>
      </c>
      <c r="B570" s="13" t="s">
        <v>19</v>
      </c>
      <c r="C570" s="12" t="str">
        <f t="shared" si="11"/>
        <v/>
      </c>
      <c r="D570" s="12" t="s">
        <v>100</v>
      </c>
      <c r="E570" s="21" t="s">
        <v>100</v>
      </c>
      <c r="F570" s="21" t="s">
        <v>100</v>
      </c>
      <c r="G570" s="22" t="s">
        <v>100</v>
      </c>
      <c r="H570" s="21" t="s">
        <v>100</v>
      </c>
      <c r="I570" s="12" t="s">
        <v>100</v>
      </c>
      <c r="J570" s="21" t="s">
        <v>100</v>
      </c>
      <c r="K570" s="21" t="s">
        <v>100</v>
      </c>
      <c r="L570" s="21" t="s">
        <v>100</v>
      </c>
      <c r="M570" s="12" t="s">
        <v>100</v>
      </c>
    </row>
    <row r="571" spans="1:13" x14ac:dyDescent="0.25">
      <c r="A571" s="12">
        <v>570</v>
      </c>
      <c r="B571" s="13" t="s">
        <v>19</v>
      </c>
      <c r="C571" s="12" t="str">
        <f t="shared" si="11"/>
        <v/>
      </c>
      <c r="D571" s="12" t="s">
        <v>100</v>
      </c>
      <c r="E571" s="21" t="s">
        <v>100</v>
      </c>
      <c r="F571" s="21" t="s">
        <v>100</v>
      </c>
      <c r="G571" s="22" t="s">
        <v>100</v>
      </c>
      <c r="H571" s="21" t="s">
        <v>100</v>
      </c>
      <c r="I571" s="12" t="s">
        <v>100</v>
      </c>
      <c r="J571" s="21" t="s">
        <v>100</v>
      </c>
      <c r="K571" s="21" t="s">
        <v>100</v>
      </c>
      <c r="L571" s="21" t="s">
        <v>100</v>
      </c>
      <c r="M571" s="12" t="s">
        <v>100</v>
      </c>
    </row>
    <row r="572" spans="1:13" x14ac:dyDescent="0.25">
      <c r="A572" s="12">
        <v>571</v>
      </c>
      <c r="B572" s="13" t="s">
        <v>19</v>
      </c>
      <c r="C572" s="12" t="str">
        <f t="shared" si="11"/>
        <v/>
      </c>
      <c r="D572" s="12" t="s">
        <v>100</v>
      </c>
      <c r="E572" s="21" t="s">
        <v>100</v>
      </c>
      <c r="F572" s="21" t="s">
        <v>100</v>
      </c>
      <c r="G572" s="22" t="s">
        <v>100</v>
      </c>
      <c r="H572" s="21" t="s">
        <v>100</v>
      </c>
      <c r="I572" s="12" t="s">
        <v>100</v>
      </c>
      <c r="J572" s="21" t="s">
        <v>100</v>
      </c>
      <c r="K572" s="21" t="s">
        <v>100</v>
      </c>
      <c r="L572" s="21" t="s">
        <v>100</v>
      </c>
      <c r="M572" s="12" t="s">
        <v>100</v>
      </c>
    </row>
    <row r="573" spans="1:13" x14ac:dyDescent="0.25">
      <c r="A573" s="12">
        <v>572</v>
      </c>
      <c r="B573" s="13" t="s">
        <v>19</v>
      </c>
      <c r="C573" s="12" t="str">
        <f t="shared" si="11"/>
        <v/>
      </c>
      <c r="D573" s="12" t="s">
        <v>100</v>
      </c>
      <c r="E573" s="21" t="s">
        <v>100</v>
      </c>
      <c r="F573" s="21" t="s">
        <v>100</v>
      </c>
      <c r="G573" s="22" t="s">
        <v>100</v>
      </c>
      <c r="H573" s="21" t="s">
        <v>100</v>
      </c>
      <c r="I573" s="12" t="s">
        <v>100</v>
      </c>
      <c r="J573" s="21" t="s">
        <v>100</v>
      </c>
      <c r="K573" s="21" t="s">
        <v>100</v>
      </c>
      <c r="L573" s="21" t="s">
        <v>100</v>
      </c>
      <c r="M573" s="12" t="s">
        <v>100</v>
      </c>
    </row>
    <row r="574" spans="1:13" x14ac:dyDescent="0.25">
      <c r="A574" s="12">
        <v>573</v>
      </c>
      <c r="B574" s="13" t="s">
        <v>19</v>
      </c>
      <c r="C574" s="12" t="str">
        <f t="shared" si="11"/>
        <v/>
      </c>
      <c r="D574" s="12" t="s">
        <v>100</v>
      </c>
      <c r="E574" s="21" t="s">
        <v>100</v>
      </c>
      <c r="F574" s="21" t="s">
        <v>100</v>
      </c>
      <c r="G574" s="22" t="s">
        <v>100</v>
      </c>
      <c r="H574" s="21" t="s">
        <v>100</v>
      </c>
      <c r="I574" s="12" t="s">
        <v>100</v>
      </c>
      <c r="J574" s="21" t="s">
        <v>100</v>
      </c>
      <c r="K574" s="21" t="s">
        <v>100</v>
      </c>
      <c r="L574" s="21" t="s">
        <v>100</v>
      </c>
      <c r="M574" s="12" t="s">
        <v>100</v>
      </c>
    </row>
    <row r="575" spans="1:13" x14ac:dyDescent="0.25">
      <c r="A575" s="12">
        <v>574</v>
      </c>
      <c r="B575" s="13" t="s">
        <v>19</v>
      </c>
      <c r="C575" s="12" t="str">
        <f t="shared" si="11"/>
        <v/>
      </c>
      <c r="D575" s="12" t="s">
        <v>100</v>
      </c>
      <c r="E575" s="21" t="s">
        <v>100</v>
      </c>
      <c r="F575" s="21" t="s">
        <v>100</v>
      </c>
      <c r="G575" s="22" t="s">
        <v>100</v>
      </c>
      <c r="H575" s="21" t="s">
        <v>100</v>
      </c>
      <c r="I575" s="12" t="s">
        <v>100</v>
      </c>
      <c r="J575" s="21" t="s">
        <v>100</v>
      </c>
      <c r="K575" s="21" t="s">
        <v>100</v>
      </c>
      <c r="L575" s="21" t="s">
        <v>100</v>
      </c>
      <c r="M575" s="12" t="s">
        <v>100</v>
      </c>
    </row>
    <row r="576" spans="1:13" x14ac:dyDescent="0.25">
      <c r="A576" s="12">
        <v>575</v>
      </c>
      <c r="B576" s="13" t="s">
        <v>19</v>
      </c>
      <c r="C576" s="12" t="str">
        <f t="shared" si="11"/>
        <v/>
      </c>
      <c r="D576" s="12" t="s">
        <v>100</v>
      </c>
      <c r="E576" s="21" t="s">
        <v>100</v>
      </c>
      <c r="F576" s="21" t="s">
        <v>100</v>
      </c>
      <c r="G576" s="22" t="s">
        <v>100</v>
      </c>
      <c r="H576" s="21" t="s">
        <v>100</v>
      </c>
      <c r="I576" s="12" t="s">
        <v>100</v>
      </c>
      <c r="J576" s="21" t="s">
        <v>100</v>
      </c>
      <c r="K576" s="21" t="s">
        <v>100</v>
      </c>
      <c r="L576" s="21" t="s">
        <v>100</v>
      </c>
      <c r="M576" s="12" t="s">
        <v>100</v>
      </c>
    </row>
    <row r="577" spans="1:13" x14ac:dyDescent="0.25">
      <c r="A577" s="12">
        <v>576</v>
      </c>
      <c r="B577" s="13" t="s">
        <v>19</v>
      </c>
      <c r="C577" s="12" t="str">
        <f t="shared" si="11"/>
        <v/>
      </c>
      <c r="D577" s="12" t="s">
        <v>100</v>
      </c>
      <c r="E577" s="21" t="s">
        <v>100</v>
      </c>
      <c r="F577" s="21" t="s">
        <v>100</v>
      </c>
      <c r="G577" s="22" t="s">
        <v>100</v>
      </c>
      <c r="H577" s="21" t="s">
        <v>100</v>
      </c>
      <c r="I577" s="12" t="s">
        <v>100</v>
      </c>
      <c r="J577" s="21" t="s">
        <v>100</v>
      </c>
      <c r="K577" s="21" t="s">
        <v>100</v>
      </c>
      <c r="L577" s="21" t="s">
        <v>100</v>
      </c>
      <c r="M577" s="12" t="s">
        <v>100</v>
      </c>
    </row>
    <row r="578" spans="1:13" x14ac:dyDescent="0.25">
      <c r="A578" s="12">
        <v>577</v>
      </c>
      <c r="B578" s="13" t="s">
        <v>19</v>
      </c>
      <c r="C578" s="12" t="str">
        <f t="shared" si="11"/>
        <v/>
      </c>
      <c r="D578" s="12" t="s">
        <v>100</v>
      </c>
      <c r="E578" s="21" t="s">
        <v>100</v>
      </c>
      <c r="F578" s="21" t="s">
        <v>100</v>
      </c>
      <c r="G578" s="22" t="s">
        <v>100</v>
      </c>
      <c r="H578" s="21" t="s">
        <v>100</v>
      </c>
      <c r="I578" s="12" t="s">
        <v>100</v>
      </c>
      <c r="J578" s="21" t="s">
        <v>100</v>
      </c>
      <c r="K578" s="21" t="s">
        <v>100</v>
      </c>
      <c r="L578" s="21" t="s">
        <v>100</v>
      </c>
      <c r="M578" s="12" t="s">
        <v>100</v>
      </c>
    </row>
    <row r="579" spans="1:13" x14ac:dyDescent="0.25">
      <c r="A579" s="12">
        <v>578</v>
      </c>
      <c r="B579" s="13" t="s">
        <v>19</v>
      </c>
      <c r="C579" s="12" t="str">
        <f t="shared" si="11"/>
        <v/>
      </c>
      <c r="D579" s="12" t="s">
        <v>100</v>
      </c>
      <c r="E579" s="21" t="s">
        <v>100</v>
      </c>
      <c r="F579" s="21" t="s">
        <v>100</v>
      </c>
      <c r="G579" s="22" t="s">
        <v>100</v>
      </c>
      <c r="H579" s="21" t="s">
        <v>100</v>
      </c>
      <c r="I579" s="12" t="s">
        <v>100</v>
      </c>
      <c r="J579" s="21" t="s">
        <v>100</v>
      </c>
      <c r="K579" s="21" t="s">
        <v>100</v>
      </c>
      <c r="L579" s="21" t="s">
        <v>100</v>
      </c>
      <c r="M579" s="12" t="s">
        <v>100</v>
      </c>
    </row>
    <row r="580" spans="1:13" x14ac:dyDescent="0.25">
      <c r="A580" s="12">
        <v>579</v>
      </c>
      <c r="B580" s="13" t="s">
        <v>19</v>
      </c>
      <c r="C580" s="12" t="str">
        <f t="shared" si="11"/>
        <v/>
      </c>
      <c r="D580" s="12" t="s">
        <v>100</v>
      </c>
      <c r="E580" s="21" t="s">
        <v>100</v>
      </c>
      <c r="F580" s="21" t="s">
        <v>100</v>
      </c>
      <c r="G580" s="22" t="s">
        <v>100</v>
      </c>
      <c r="H580" s="21" t="s">
        <v>100</v>
      </c>
      <c r="I580" s="12" t="s">
        <v>100</v>
      </c>
      <c r="J580" s="21" t="s">
        <v>100</v>
      </c>
      <c r="K580" s="21" t="s">
        <v>100</v>
      </c>
      <c r="L580" s="21" t="s">
        <v>100</v>
      </c>
      <c r="M580" s="12" t="s">
        <v>100</v>
      </c>
    </row>
    <row r="581" spans="1:13" x14ac:dyDescent="0.25">
      <c r="A581" s="12">
        <v>580</v>
      </c>
      <c r="B581" s="13" t="s">
        <v>19</v>
      </c>
      <c r="C581" s="12" t="str">
        <f t="shared" si="11"/>
        <v/>
      </c>
      <c r="D581" s="12" t="s">
        <v>100</v>
      </c>
      <c r="E581" s="21" t="s">
        <v>100</v>
      </c>
      <c r="F581" s="21" t="s">
        <v>100</v>
      </c>
      <c r="G581" s="22" t="s">
        <v>100</v>
      </c>
      <c r="H581" s="21" t="s">
        <v>100</v>
      </c>
      <c r="I581" s="12" t="s">
        <v>100</v>
      </c>
      <c r="J581" s="21" t="s">
        <v>100</v>
      </c>
      <c r="K581" s="21" t="s">
        <v>100</v>
      </c>
      <c r="L581" s="21" t="s">
        <v>100</v>
      </c>
      <c r="M581" s="12" t="s">
        <v>100</v>
      </c>
    </row>
    <row r="582" spans="1:13" x14ac:dyDescent="0.25">
      <c r="A582" s="12">
        <v>581</v>
      </c>
      <c r="B582" s="13" t="s">
        <v>19</v>
      </c>
      <c r="C582" s="12" t="str">
        <f t="shared" si="11"/>
        <v/>
      </c>
      <c r="D582" s="12" t="s">
        <v>100</v>
      </c>
      <c r="E582" s="21" t="s">
        <v>100</v>
      </c>
      <c r="F582" s="21" t="s">
        <v>100</v>
      </c>
      <c r="G582" s="22" t="s">
        <v>100</v>
      </c>
      <c r="H582" s="21" t="s">
        <v>100</v>
      </c>
      <c r="I582" s="12" t="s">
        <v>100</v>
      </c>
      <c r="J582" s="21" t="s">
        <v>100</v>
      </c>
      <c r="K582" s="21" t="s">
        <v>100</v>
      </c>
      <c r="L582" s="21" t="s">
        <v>100</v>
      </c>
      <c r="M582" s="12" t="s">
        <v>100</v>
      </c>
    </row>
    <row r="583" spans="1:13" x14ac:dyDescent="0.25">
      <c r="A583" s="12">
        <v>582</v>
      </c>
      <c r="B583" s="13" t="s">
        <v>19</v>
      </c>
      <c r="C583" s="12" t="str">
        <f t="shared" si="11"/>
        <v/>
      </c>
      <c r="D583" s="12" t="s">
        <v>100</v>
      </c>
      <c r="E583" s="21" t="s">
        <v>100</v>
      </c>
      <c r="F583" s="21" t="s">
        <v>100</v>
      </c>
      <c r="G583" s="22" t="s">
        <v>100</v>
      </c>
      <c r="H583" s="21" t="s">
        <v>100</v>
      </c>
      <c r="I583" s="12" t="s">
        <v>100</v>
      </c>
      <c r="J583" s="21" t="s">
        <v>100</v>
      </c>
      <c r="K583" s="21" t="s">
        <v>100</v>
      </c>
      <c r="L583" s="21" t="s">
        <v>100</v>
      </c>
      <c r="M583" s="12" t="s">
        <v>100</v>
      </c>
    </row>
    <row r="584" spans="1:13" x14ac:dyDescent="0.25">
      <c r="A584" s="12">
        <v>583</v>
      </c>
      <c r="B584" s="13" t="s">
        <v>19</v>
      </c>
      <c r="C584" s="12" t="str">
        <f t="shared" si="11"/>
        <v/>
      </c>
      <c r="D584" s="12" t="s">
        <v>100</v>
      </c>
      <c r="E584" s="21" t="s">
        <v>100</v>
      </c>
      <c r="F584" s="21" t="s">
        <v>100</v>
      </c>
      <c r="G584" s="22" t="s">
        <v>100</v>
      </c>
      <c r="H584" s="21" t="s">
        <v>100</v>
      </c>
      <c r="I584" s="12" t="s">
        <v>100</v>
      </c>
      <c r="J584" s="21" t="s">
        <v>100</v>
      </c>
      <c r="K584" s="21" t="s">
        <v>100</v>
      </c>
      <c r="L584" s="21" t="s">
        <v>100</v>
      </c>
      <c r="M584" s="12" t="s">
        <v>100</v>
      </c>
    </row>
    <row r="585" spans="1:13" x14ac:dyDescent="0.25">
      <c r="A585" s="12">
        <v>584</v>
      </c>
      <c r="B585" s="13" t="s">
        <v>19</v>
      </c>
      <c r="C585" s="12" t="str">
        <f t="shared" si="11"/>
        <v/>
      </c>
      <c r="D585" s="12" t="s">
        <v>100</v>
      </c>
      <c r="E585" s="21" t="s">
        <v>100</v>
      </c>
      <c r="F585" s="21" t="s">
        <v>100</v>
      </c>
      <c r="G585" s="22" t="s">
        <v>100</v>
      </c>
      <c r="H585" s="21" t="s">
        <v>100</v>
      </c>
      <c r="I585" s="12" t="s">
        <v>100</v>
      </c>
      <c r="J585" s="21" t="s">
        <v>100</v>
      </c>
      <c r="K585" s="21" t="s">
        <v>100</v>
      </c>
      <c r="L585" s="21" t="s">
        <v>100</v>
      </c>
      <c r="M585" s="12" t="s">
        <v>100</v>
      </c>
    </row>
    <row r="586" spans="1:13" x14ac:dyDescent="0.25">
      <c r="A586" s="12">
        <v>585</v>
      </c>
      <c r="B586" s="13" t="s">
        <v>19</v>
      </c>
      <c r="C586" s="12" t="str">
        <f t="shared" si="11"/>
        <v/>
      </c>
      <c r="D586" s="12" t="s">
        <v>100</v>
      </c>
      <c r="E586" s="21" t="s">
        <v>100</v>
      </c>
      <c r="F586" s="21" t="s">
        <v>100</v>
      </c>
      <c r="G586" s="22" t="s">
        <v>100</v>
      </c>
      <c r="H586" s="21" t="s">
        <v>100</v>
      </c>
      <c r="I586" s="12" t="s">
        <v>100</v>
      </c>
      <c r="J586" s="21" t="s">
        <v>100</v>
      </c>
      <c r="K586" s="21" t="s">
        <v>100</v>
      </c>
      <c r="L586" s="21" t="s">
        <v>100</v>
      </c>
      <c r="M586" s="12" t="s">
        <v>100</v>
      </c>
    </row>
    <row r="587" spans="1:13" x14ac:dyDescent="0.25">
      <c r="A587" s="12">
        <v>586</v>
      </c>
      <c r="B587" s="13" t="s">
        <v>19</v>
      </c>
      <c r="C587" s="12" t="str">
        <f t="shared" si="11"/>
        <v/>
      </c>
      <c r="D587" s="12" t="s">
        <v>100</v>
      </c>
      <c r="E587" s="21" t="s">
        <v>100</v>
      </c>
      <c r="F587" s="21" t="s">
        <v>100</v>
      </c>
      <c r="G587" s="22" t="s">
        <v>100</v>
      </c>
      <c r="H587" s="21" t="s">
        <v>100</v>
      </c>
      <c r="I587" s="12" t="s">
        <v>100</v>
      </c>
      <c r="J587" s="21" t="s">
        <v>100</v>
      </c>
      <c r="K587" s="21" t="s">
        <v>100</v>
      </c>
      <c r="L587" s="21" t="s">
        <v>100</v>
      </c>
      <c r="M587" s="12" t="s">
        <v>100</v>
      </c>
    </row>
    <row r="588" spans="1:13" x14ac:dyDescent="0.25">
      <c r="A588" s="12">
        <v>587</v>
      </c>
      <c r="B588" s="13" t="s">
        <v>19</v>
      </c>
      <c r="C588" s="12" t="str">
        <f t="shared" si="11"/>
        <v/>
      </c>
      <c r="D588" s="12" t="s">
        <v>100</v>
      </c>
      <c r="E588" s="21" t="s">
        <v>100</v>
      </c>
      <c r="F588" s="21" t="s">
        <v>100</v>
      </c>
      <c r="G588" s="22" t="s">
        <v>100</v>
      </c>
      <c r="H588" s="21" t="s">
        <v>100</v>
      </c>
      <c r="I588" s="12" t="s">
        <v>100</v>
      </c>
      <c r="J588" s="21" t="s">
        <v>100</v>
      </c>
      <c r="K588" s="21" t="s">
        <v>100</v>
      </c>
      <c r="L588" s="21" t="s">
        <v>100</v>
      </c>
      <c r="M588" s="12" t="s">
        <v>100</v>
      </c>
    </row>
    <row r="589" spans="1:13" x14ac:dyDescent="0.25">
      <c r="A589" s="12">
        <v>588</v>
      </c>
      <c r="B589" s="13" t="s">
        <v>19</v>
      </c>
      <c r="C589" s="12" t="str">
        <f t="shared" si="11"/>
        <v/>
      </c>
      <c r="D589" s="12" t="s">
        <v>100</v>
      </c>
      <c r="E589" s="21" t="s">
        <v>100</v>
      </c>
      <c r="F589" s="21" t="s">
        <v>100</v>
      </c>
      <c r="G589" s="22" t="s">
        <v>100</v>
      </c>
      <c r="H589" s="21" t="s">
        <v>100</v>
      </c>
      <c r="I589" s="12" t="s">
        <v>100</v>
      </c>
      <c r="J589" s="21" t="s">
        <v>100</v>
      </c>
      <c r="K589" s="21" t="s">
        <v>100</v>
      </c>
      <c r="L589" s="21" t="s">
        <v>100</v>
      </c>
      <c r="M589" s="12" t="s">
        <v>100</v>
      </c>
    </row>
    <row r="590" spans="1:13" x14ac:dyDescent="0.25">
      <c r="A590" s="12">
        <v>589</v>
      </c>
      <c r="B590" s="13" t="s">
        <v>19</v>
      </c>
      <c r="C590" s="12" t="str">
        <f t="shared" si="11"/>
        <v/>
      </c>
      <c r="D590" s="12" t="s">
        <v>100</v>
      </c>
      <c r="E590" s="21" t="s">
        <v>100</v>
      </c>
      <c r="F590" s="21" t="s">
        <v>100</v>
      </c>
      <c r="G590" s="22" t="s">
        <v>100</v>
      </c>
      <c r="H590" s="21" t="s">
        <v>100</v>
      </c>
      <c r="I590" s="12" t="s">
        <v>100</v>
      </c>
      <c r="J590" s="21" t="s">
        <v>100</v>
      </c>
      <c r="K590" s="21" t="s">
        <v>100</v>
      </c>
      <c r="L590" s="21" t="s">
        <v>100</v>
      </c>
      <c r="M590" s="12" t="s">
        <v>100</v>
      </c>
    </row>
    <row r="591" spans="1:13" x14ac:dyDescent="0.25">
      <c r="A591" s="12">
        <v>590</v>
      </c>
      <c r="B591" s="13" t="s">
        <v>19</v>
      </c>
      <c r="C591" s="12" t="str">
        <f t="shared" si="11"/>
        <v/>
      </c>
      <c r="D591" s="12" t="s">
        <v>100</v>
      </c>
      <c r="E591" s="21" t="s">
        <v>100</v>
      </c>
      <c r="F591" s="21" t="s">
        <v>100</v>
      </c>
      <c r="G591" s="22" t="s">
        <v>100</v>
      </c>
      <c r="H591" s="21" t="s">
        <v>100</v>
      </c>
      <c r="I591" s="12" t="s">
        <v>100</v>
      </c>
      <c r="J591" s="21" t="s">
        <v>100</v>
      </c>
      <c r="K591" s="21" t="s">
        <v>100</v>
      </c>
      <c r="L591" s="21" t="s">
        <v>100</v>
      </c>
      <c r="M591" s="12" t="s">
        <v>100</v>
      </c>
    </row>
    <row r="592" spans="1:13" x14ac:dyDescent="0.25">
      <c r="A592" s="12">
        <v>591</v>
      </c>
      <c r="B592" s="13" t="s">
        <v>19</v>
      </c>
      <c r="C592" s="12" t="str">
        <f t="shared" si="11"/>
        <v/>
      </c>
      <c r="D592" s="12" t="s">
        <v>100</v>
      </c>
      <c r="E592" s="21" t="s">
        <v>100</v>
      </c>
      <c r="F592" s="21" t="s">
        <v>100</v>
      </c>
      <c r="G592" s="22" t="s">
        <v>100</v>
      </c>
      <c r="H592" s="21" t="s">
        <v>100</v>
      </c>
      <c r="I592" s="12" t="s">
        <v>100</v>
      </c>
      <c r="J592" s="21" t="s">
        <v>100</v>
      </c>
      <c r="K592" s="21" t="s">
        <v>100</v>
      </c>
      <c r="L592" s="21" t="s">
        <v>100</v>
      </c>
      <c r="M592" s="12" t="s">
        <v>100</v>
      </c>
    </row>
    <row r="593" spans="1:13" x14ac:dyDescent="0.25">
      <c r="A593" s="12">
        <v>592</v>
      </c>
      <c r="B593" s="13" t="s">
        <v>19</v>
      </c>
      <c r="C593" s="12" t="str">
        <f t="shared" si="11"/>
        <v/>
      </c>
      <c r="D593" s="12" t="s">
        <v>100</v>
      </c>
      <c r="E593" s="21" t="s">
        <v>100</v>
      </c>
      <c r="F593" s="21" t="s">
        <v>100</v>
      </c>
      <c r="G593" s="22" t="s">
        <v>100</v>
      </c>
      <c r="H593" s="21" t="s">
        <v>100</v>
      </c>
      <c r="I593" s="12" t="s">
        <v>100</v>
      </c>
      <c r="J593" s="21" t="s">
        <v>100</v>
      </c>
      <c r="K593" s="21" t="s">
        <v>100</v>
      </c>
      <c r="L593" s="21" t="s">
        <v>100</v>
      </c>
      <c r="M593" s="12" t="s">
        <v>100</v>
      </c>
    </row>
    <row r="594" spans="1:13" x14ac:dyDescent="0.25">
      <c r="A594" s="12">
        <v>593</v>
      </c>
      <c r="B594" s="13" t="s">
        <v>19</v>
      </c>
      <c r="C594" s="12" t="str">
        <f t="shared" si="11"/>
        <v/>
      </c>
      <c r="D594" s="12" t="s">
        <v>100</v>
      </c>
      <c r="E594" s="21" t="s">
        <v>100</v>
      </c>
      <c r="F594" s="21" t="s">
        <v>100</v>
      </c>
      <c r="G594" s="22" t="s">
        <v>100</v>
      </c>
      <c r="H594" s="21" t="s">
        <v>100</v>
      </c>
      <c r="I594" s="12" t="s">
        <v>100</v>
      </c>
      <c r="J594" s="21" t="s">
        <v>100</v>
      </c>
      <c r="K594" s="21" t="s">
        <v>100</v>
      </c>
      <c r="L594" s="21" t="s">
        <v>100</v>
      </c>
      <c r="M594" s="12" t="s">
        <v>100</v>
      </c>
    </row>
    <row r="595" spans="1:13" x14ac:dyDescent="0.25">
      <c r="A595" s="12">
        <v>594</v>
      </c>
      <c r="B595" s="13" t="s">
        <v>19</v>
      </c>
      <c r="C595" s="12" t="str">
        <f t="shared" si="11"/>
        <v/>
      </c>
      <c r="D595" s="12" t="s">
        <v>100</v>
      </c>
      <c r="E595" s="21" t="s">
        <v>100</v>
      </c>
      <c r="F595" s="21" t="s">
        <v>100</v>
      </c>
      <c r="G595" s="22" t="s">
        <v>100</v>
      </c>
      <c r="H595" s="21" t="s">
        <v>100</v>
      </c>
      <c r="I595" s="12" t="s">
        <v>100</v>
      </c>
      <c r="J595" s="21" t="s">
        <v>100</v>
      </c>
      <c r="K595" s="21" t="s">
        <v>100</v>
      </c>
      <c r="L595" s="21" t="s">
        <v>100</v>
      </c>
      <c r="M595" s="12" t="s">
        <v>100</v>
      </c>
    </row>
    <row r="596" spans="1:13" x14ac:dyDescent="0.25">
      <c r="A596" s="12">
        <v>595</v>
      </c>
      <c r="B596" s="13" t="s">
        <v>22</v>
      </c>
      <c r="C596" s="12" t="str">
        <f>IF(D596&lt;&gt;"",A596-594,"")</f>
        <v/>
      </c>
      <c r="D596" s="12" t="s">
        <v>100</v>
      </c>
      <c r="E596" s="21" t="s">
        <v>100</v>
      </c>
      <c r="F596" s="21" t="s">
        <v>100</v>
      </c>
      <c r="G596" s="22" t="s">
        <v>100</v>
      </c>
      <c r="H596" s="24" t="s">
        <v>100</v>
      </c>
      <c r="I596" s="12" t="s">
        <v>100</v>
      </c>
      <c r="J596" s="21" t="s">
        <v>100</v>
      </c>
      <c r="K596" s="21" t="s">
        <v>100</v>
      </c>
      <c r="L596" s="21" t="s">
        <v>100</v>
      </c>
      <c r="M596" s="12" t="s">
        <v>100</v>
      </c>
    </row>
    <row r="597" spans="1:13" x14ac:dyDescent="0.25">
      <c r="A597" s="12">
        <v>596</v>
      </c>
      <c r="B597" s="13" t="s">
        <v>22</v>
      </c>
      <c r="C597" s="12" t="str">
        <f t="shared" ref="C597:C660" si="12">IF(D597&lt;&gt;"",A597-594,"")</f>
        <v/>
      </c>
      <c r="D597" s="12" t="s">
        <v>100</v>
      </c>
      <c r="E597" s="21" t="s">
        <v>100</v>
      </c>
      <c r="F597" s="21" t="s">
        <v>100</v>
      </c>
      <c r="G597" s="22" t="s">
        <v>100</v>
      </c>
      <c r="H597" s="21" t="s">
        <v>100</v>
      </c>
      <c r="I597" s="12" t="s">
        <v>100</v>
      </c>
      <c r="J597" s="21" t="s">
        <v>100</v>
      </c>
      <c r="K597" s="21" t="s">
        <v>100</v>
      </c>
      <c r="L597" s="21" t="s">
        <v>100</v>
      </c>
      <c r="M597" s="12" t="s">
        <v>100</v>
      </c>
    </row>
    <row r="598" spans="1:13" x14ac:dyDescent="0.25">
      <c r="A598" s="12">
        <v>597</v>
      </c>
      <c r="B598" s="13" t="s">
        <v>22</v>
      </c>
      <c r="C598" s="12" t="str">
        <f t="shared" si="12"/>
        <v/>
      </c>
      <c r="D598" s="12" t="s">
        <v>100</v>
      </c>
      <c r="E598" s="21" t="s">
        <v>100</v>
      </c>
      <c r="F598" s="21" t="s">
        <v>100</v>
      </c>
      <c r="G598" s="22" t="s">
        <v>100</v>
      </c>
      <c r="H598" s="21" t="s">
        <v>100</v>
      </c>
      <c r="I598" s="12" t="s">
        <v>100</v>
      </c>
      <c r="J598" s="21" t="s">
        <v>100</v>
      </c>
      <c r="K598" s="21" t="s">
        <v>100</v>
      </c>
      <c r="L598" s="21" t="s">
        <v>100</v>
      </c>
      <c r="M598" s="12" t="s">
        <v>100</v>
      </c>
    </row>
    <row r="599" spans="1:13" x14ac:dyDescent="0.25">
      <c r="A599" s="12">
        <v>598</v>
      </c>
      <c r="B599" s="13" t="s">
        <v>22</v>
      </c>
      <c r="C599" s="12" t="str">
        <f t="shared" si="12"/>
        <v/>
      </c>
      <c r="D599" s="12" t="s">
        <v>100</v>
      </c>
      <c r="E599" s="21" t="s">
        <v>100</v>
      </c>
      <c r="F599" s="21" t="s">
        <v>100</v>
      </c>
      <c r="G599" s="22" t="s">
        <v>100</v>
      </c>
      <c r="H599" s="21" t="s">
        <v>100</v>
      </c>
      <c r="I599" s="12" t="s">
        <v>100</v>
      </c>
      <c r="J599" s="21" t="s">
        <v>100</v>
      </c>
      <c r="K599" s="21" t="s">
        <v>100</v>
      </c>
      <c r="L599" s="21" t="s">
        <v>100</v>
      </c>
      <c r="M599" s="12" t="s">
        <v>100</v>
      </c>
    </row>
    <row r="600" spans="1:13" x14ac:dyDescent="0.25">
      <c r="A600" s="12">
        <v>599</v>
      </c>
      <c r="B600" s="13" t="s">
        <v>22</v>
      </c>
      <c r="C600" s="12" t="str">
        <f t="shared" si="12"/>
        <v/>
      </c>
      <c r="D600" s="12" t="s">
        <v>100</v>
      </c>
      <c r="E600" s="21" t="s">
        <v>100</v>
      </c>
      <c r="F600" s="21" t="s">
        <v>100</v>
      </c>
      <c r="G600" s="22" t="s">
        <v>100</v>
      </c>
      <c r="H600" s="21" t="s">
        <v>100</v>
      </c>
      <c r="I600" s="12" t="s">
        <v>100</v>
      </c>
      <c r="J600" s="21" t="s">
        <v>100</v>
      </c>
      <c r="K600" s="21" t="s">
        <v>100</v>
      </c>
      <c r="L600" s="21" t="s">
        <v>100</v>
      </c>
      <c r="M600" s="12" t="s">
        <v>100</v>
      </c>
    </row>
    <row r="601" spans="1:13" x14ac:dyDescent="0.25">
      <c r="A601" s="12">
        <v>600</v>
      </c>
      <c r="B601" s="13" t="s">
        <v>22</v>
      </c>
      <c r="C601" s="12" t="str">
        <f t="shared" si="12"/>
        <v/>
      </c>
      <c r="D601" s="12" t="s">
        <v>100</v>
      </c>
      <c r="E601" s="21" t="s">
        <v>100</v>
      </c>
      <c r="F601" s="21" t="s">
        <v>100</v>
      </c>
      <c r="G601" s="22" t="s">
        <v>100</v>
      </c>
      <c r="H601" s="21" t="s">
        <v>100</v>
      </c>
      <c r="I601" s="12" t="s">
        <v>100</v>
      </c>
      <c r="J601" s="21" t="s">
        <v>100</v>
      </c>
      <c r="K601" s="21" t="s">
        <v>100</v>
      </c>
      <c r="L601" s="21" t="s">
        <v>100</v>
      </c>
      <c r="M601" s="12" t="s">
        <v>100</v>
      </c>
    </row>
    <row r="602" spans="1:13" x14ac:dyDescent="0.25">
      <c r="A602" s="12">
        <v>601</v>
      </c>
      <c r="B602" s="13" t="s">
        <v>22</v>
      </c>
      <c r="C602" s="12" t="str">
        <f t="shared" si="12"/>
        <v/>
      </c>
      <c r="D602" s="12" t="s">
        <v>100</v>
      </c>
      <c r="E602" s="21" t="s">
        <v>100</v>
      </c>
      <c r="F602" s="21" t="s">
        <v>100</v>
      </c>
      <c r="G602" s="22" t="s">
        <v>100</v>
      </c>
      <c r="H602" s="21" t="s">
        <v>100</v>
      </c>
      <c r="I602" s="12" t="s">
        <v>100</v>
      </c>
      <c r="J602" s="21" t="s">
        <v>100</v>
      </c>
      <c r="K602" s="21" t="s">
        <v>100</v>
      </c>
      <c r="L602" s="21" t="s">
        <v>100</v>
      </c>
      <c r="M602" s="12" t="s">
        <v>100</v>
      </c>
    </row>
    <row r="603" spans="1:13" x14ac:dyDescent="0.25">
      <c r="A603" s="12">
        <v>602</v>
      </c>
      <c r="B603" s="13" t="s">
        <v>22</v>
      </c>
      <c r="C603" s="12" t="str">
        <f t="shared" si="12"/>
        <v/>
      </c>
      <c r="D603" s="12" t="s">
        <v>100</v>
      </c>
      <c r="E603" s="21" t="s">
        <v>100</v>
      </c>
      <c r="F603" s="21" t="s">
        <v>100</v>
      </c>
      <c r="G603" s="22" t="s">
        <v>100</v>
      </c>
      <c r="H603" s="21" t="s">
        <v>100</v>
      </c>
      <c r="I603" s="12" t="s">
        <v>100</v>
      </c>
      <c r="J603" s="21" t="s">
        <v>100</v>
      </c>
      <c r="K603" s="21" t="s">
        <v>100</v>
      </c>
      <c r="L603" s="21" t="s">
        <v>100</v>
      </c>
      <c r="M603" s="12" t="s">
        <v>100</v>
      </c>
    </row>
    <row r="604" spans="1:13" x14ac:dyDescent="0.25">
      <c r="A604" s="12">
        <v>603</v>
      </c>
      <c r="B604" s="13" t="s">
        <v>22</v>
      </c>
      <c r="C604" s="12" t="str">
        <f t="shared" si="12"/>
        <v/>
      </c>
      <c r="D604" s="12" t="s">
        <v>100</v>
      </c>
      <c r="E604" s="21" t="s">
        <v>100</v>
      </c>
      <c r="F604" s="21" t="s">
        <v>100</v>
      </c>
      <c r="G604" s="22" t="s">
        <v>100</v>
      </c>
      <c r="H604" s="21" t="s">
        <v>100</v>
      </c>
      <c r="I604" s="12" t="s">
        <v>100</v>
      </c>
      <c r="J604" s="21" t="s">
        <v>100</v>
      </c>
      <c r="K604" s="21" t="s">
        <v>100</v>
      </c>
      <c r="L604" s="21" t="s">
        <v>100</v>
      </c>
      <c r="M604" s="12" t="s">
        <v>100</v>
      </c>
    </row>
    <row r="605" spans="1:13" x14ac:dyDescent="0.25">
      <c r="A605" s="12">
        <v>604</v>
      </c>
      <c r="B605" s="13" t="s">
        <v>22</v>
      </c>
      <c r="C605" s="12" t="str">
        <f t="shared" si="12"/>
        <v/>
      </c>
      <c r="D605" s="12" t="s">
        <v>100</v>
      </c>
      <c r="E605" s="21" t="s">
        <v>100</v>
      </c>
      <c r="F605" s="21" t="s">
        <v>100</v>
      </c>
      <c r="G605" s="22" t="s">
        <v>100</v>
      </c>
      <c r="H605" s="21" t="s">
        <v>100</v>
      </c>
      <c r="I605" s="12" t="s">
        <v>100</v>
      </c>
      <c r="J605" s="21" t="s">
        <v>100</v>
      </c>
      <c r="K605" s="21" t="s">
        <v>100</v>
      </c>
      <c r="L605" s="21" t="s">
        <v>100</v>
      </c>
      <c r="M605" s="12" t="s">
        <v>100</v>
      </c>
    </row>
    <row r="606" spans="1:13" x14ac:dyDescent="0.25">
      <c r="A606" s="12">
        <v>605</v>
      </c>
      <c r="B606" s="13" t="s">
        <v>22</v>
      </c>
      <c r="C606" s="12" t="str">
        <f t="shared" si="12"/>
        <v/>
      </c>
      <c r="D606" s="12" t="s">
        <v>100</v>
      </c>
      <c r="E606" s="21" t="s">
        <v>100</v>
      </c>
      <c r="F606" s="21" t="s">
        <v>100</v>
      </c>
      <c r="G606" s="22" t="s">
        <v>100</v>
      </c>
      <c r="H606" s="21" t="s">
        <v>100</v>
      </c>
      <c r="I606" s="12" t="s">
        <v>100</v>
      </c>
      <c r="J606" s="21" t="s">
        <v>100</v>
      </c>
      <c r="K606" s="21" t="s">
        <v>100</v>
      </c>
      <c r="L606" s="21" t="s">
        <v>100</v>
      </c>
      <c r="M606" s="12" t="s">
        <v>100</v>
      </c>
    </row>
    <row r="607" spans="1:13" x14ac:dyDescent="0.25">
      <c r="A607" s="12">
        <v>606</v>
      </c>
      <c r="B607" s="13" t="s">
        <v>22</v>
      </c>
      <c r="C607" s="12" t="str">
        <f t="shared" si="12"/>
        <v/>
      </c>
      <c r="D607" s="12" t="s">
        <v>100</v>
      </c>
      <c r="E607" s="21" t="s">
        <v>100</v>
      </c>
      <c r="F607" s="21" t="s">
        <v>100</v>
      </c>
      <c r="G607" s="22" t="s">
        <v>100</v>
      </c>
      <c r="H607" s="21" t="s">
        <v>100</v>
      </c>
      <c r="I607" s="12" t="s">
        <v>100</v>
      </c>
      <c r="J607" s="21" t="s">
        <v>100</v>
      </c>
      <c r="K607" s="21" t="s">
        <v>100</v>
      </c>
      <c r="L607" s="21" t="s">
        <v>100</v>
      </c>
      <c r="M607" s="12" t="s">
        <v>100</v>
      </c>
    </row>
    <row r="608" spans="1:13" x14ac:dyDescent="0.25">
      <c r="A608" s="12">
        <v>607</v>
      </c>
      <c r="B608" s="13" t="s">
        <v>22</v>
      </c>
      <c r="C608" s="12" t="str">
        <f t="shared" si="12"/>
        <v/>
      </c>
      <c r="D608" s="12" t="s">
        <v>100</v>
      </c>
      <c r="E608" s="21" t="s">
        <v>100</v>
      </c>
      <c r="F608" s="21" t="s">
        <v>100</v>
      </c>
      <c r="G608" s="22" t="s">
        <v>100</v>
      </c>
      <c r="H608" s="21" t="s">
        <v>100</v>
      </c>
      <c r="I608" s="12" t="s">
        <v>100</v>
      </c>
      <c r="J608" s="21" t="s">
        <v>100</v>
      </c>
      <c r="K608" s="21" t="s">
        <v>100</v>
      </c>
      <c r="L608" s="21" t="s">
        <v>100</v>
      </c>
      <c r="M608" s="12" t="s">
        <v>100</v>
      </c>
    </row>
    <row r="609" spans="1:13" x14ac:dyDescent="0.25">
      <c r="A609" s="12">
        <v>608</v>
      </c>
      <c r="B609" s="13" t="s">
        <v>22</v>
      </c>
      <c r="C609" s="12" t="str">
        <f t="shared" si="12"/>
        <v/>
      </c>
      <c r="D609" s="12" t="s">
        <v>100</v>
      </c>
      <c r="E609" s="21" t="s">
        <v>100</v>
      </c>
      <c r="F609" s="21" t="s">
        <v>100</v>
      </c>
      <c r="G609" s="22" t="s">
        <v>100</v>
      </c>
      <c r="H609" s="21" t="s">
        <v>100</v>
      </c>
      <c r="I609" s="12" t="s">
        <v>100</v>
      </c>
      <c r="J609" s="21" t="s">
        <v>100</v>
      </c>
      <c r="K609" s="21" t="s">
        <v>100</v>
      </c>
      <c r="L609" s="21" t="s">
        <v>100</v>
      </c>
      <c r="M609" s="12" t="s">
        <v>100</v>
      </c>
    </row>
    <row r="610" spans="1:13" x14ac:dyDescent="0.25">
      <c r="A610" s="12">
        <v>609</v>
      </c>
      <c r="B610" s="13" t="s">
        <v>22</v>
      </c>
      <c r="C610" s="12" t="str">
        <f t="shared" si="12"/>
        <v/>
      </c>
      <c r="D610" s="12" t="s">
        <v>100</v>
      </c>
      <c r="E610" s="21" t="s">
        <v>100</v>
      </c>
      <c r="F610" s="21" t="s">
        <v>100</v>
      </c>
      <c r="G610" s="22" t="s">
        <v>100</v>
      </c>
      <c r="H610" s="21" t="s">
        <v>100</v>
      </c>
      <c r="I610" s="12" t="s">
        <v>100</v>
      </c>
      <c r="J610" s="21" t="s">
        <v>100</v>
      </c>
      <c r="K610" s="21" t="s">
        <v>100</v>
      </c>
      <c r="L610" s="21" t="s">
        <v>100</v>
      </c>
      <c r="M610" s="12" t="s">
        <v>100</v>
      </c>
    </row>
    <row r="611" spans="1:13" x14ac:dyDescent="0.25">
      <c r="A611" s="12">
        <v>610</v>
      </c>
      <c r="B611" s="13" t="s">
        <v>22</v>
      </c>
      <c r="C611" s="12" t="str">
        <f t="shared" si="12"/>
        <v/>
      </c>
      <c r="D611" s="12" t="s">
        <v>100</v>
      </c>
      <c r="E611" s="21" t="s">
        <v>100</v>
      </c>
      <c r="F611" s="21" t="s">
        <v>100</v>
      </c>
      <c r="G611" s="22" t="s">
        <v>100</v>
      </c>
      <c r="H611" s="21" t="s">
        <v>100</v>
      </c>
      <c r="I611" s="12" t="s">
        <v>100</v>
      </c>
      <c r="J611" s="21" t="s">
        <v>100</v>
      </c>
      <c r="K611" s="21" t="s">
        <v>100</v>
      </c>
      <c r="L611" s="21" t="s">
        <v>100</v>
      </c>
      <c r="M611" s="12" t="s">
        <v>100</v>
      </c>
    </row>
    <row r="612" spans="1:13" x14ac:dyDescent="0.25">
      <c r="A612" s="12">
        <v>611</v>
      </c>
      <c r="B612" s="13" t="s">
        <v>22</v>
      </c>
      <c r="C612" s="12" t="str">
        <f t="shared" si="12"/>
        <v/>
      </c>
      <c r="D612" s="12" t="s">
        <v>100</v>
      </c>
      <c r="E612" s="21" t="s">
        <v>100</v>
      </c>
      <c r="F612" s="21" t="s">
        <v>100</v>
      </c>
      <c r="G612" s="22" t="s">
        <v>100</v>
      </c>
      <c r="H612" s="21" t="s">
        <v>100</v>
      </c>
      <c r="I612" s="12" t="s">
        <v>100</v>
      </c>
      <c r="J612" s="21" t="s">
        <v>100</v>
      </c>
      <c r="K612" s="21" t="s">
        <v>100</v>
      </c>
      <c r="L612" s="21" t="s">
        <v>100</v>
      </c>
      <c r="M612" s="12" t="s">
        <v>100</v>
      </c>
    </row>
    <row r="613" spans="1:13" x14ac:dyDescent="0.25">
      <c r="A613" s="12">
        <v>612</v>
      </c>
      <c r="B613" s="13" t="s">
        <v>22</v>
      </c>
      <c r="C613" s="12" t="str">
        <f t="shared" si="12"/>
        <v/>
      </c>
      <c r="D613" s="12" t="s">
        <v>100</v>
      </c>
      <c r="E613" s="21" t="s">
        <v>100</v>
      </c>
      <c r="F613" s="21" t="s">
        <v>100</v>
      </c>
      <c r="G613" s="22" t="s">
        <v>100</v>
      </c>
      <c r="H613" s="21" t="s">
        <v>100</v>
      </c>
      <c r="I613" s="12" t="s">
        <v>100</v>
      </c>
      <c r="J613" s="21" t="s">
        <v>100</v>
      </c>
      <c r="K613" s="21" t="s">
        <v>100</v>
      </c>
      <c r="L613" s="21" t="s">
        <v>100</v>
      </c>
      <c r="M613" s="12" t="s">
        <v>100</v>
      </c>
    </row>
    <row r="614" spans="1:13" x14ac:dyDescent="0.25">
      <c r="A614" s="12">
        <v>613</v>
      </c>
      <c r="B614" s="13" t="s">
        <v>22</v>
      </c>
      <c r="C614" s="12" t="str">
        <f t="shared" si="12"/>
        <v/>
      </c>
      <c r="D614" s="12" t="s">
        <v>100</v>
      </c>
      <c r="E614" s="21" t="s">
        <v>100</v>
      </c>
      <c r="F614" s="21" t="s">
        <v>100</v>
      </c>
      <c r="G614" s="22" t="s">
        <v>100</v>
      </c>
      <c r="H614" s="21" t="s">
        <v>100</v>
      </c>
      <c r="I614" s="12" t="s">
        <v>100</v>
      </c>
      <c r="J614" s="21" t="s">
        <v>100</v>
      </c>
      <c r="K614" s="21" t="s">
        <v>100</v>
      </c>
      <c r="L614" s="21" t="s">
        <v>100</v>
      </c>
      <c r="M614" s="12" t="s">
        <v>100</v>
      </c>
    </row>
    <row r="615" spans="1:13" x14ac:dyDescent="0.25">
      <c r="A615" s="12">
        <v>614</v>
      </c>
      <c r="B615" s="13" t="s">
        <v>22</v>
      </c>
      <c r="C615" s="12" t="str">
        <f t="shared" si="12"/>
        <v/>
      </c>
      <c r="D615" s="12" t="s">
        <v>100</v>
      </c>
      <c r="E615" s="21" t="s">
        <v>100</v>
      </c>
      <c r="F615" s="21" t="s">
        <v>100</v>
      </c>
      <c r="G615" s="22" t="s">
        <v>100</v>
      </c>
      <c r="H615" s="21" t="s">
        <v>100</v>
      </c>
      <c r="I615" s="12" t="s">
        <v>100</v>
      </c>
      <c r="J615" s="21" t="s">
        <v>100</v>
      </c>
      <c r="K615" s="21" t="s">
        <v>100</v>
      </c>
      <c r="L615" s="21" t="s">
        <v>100</v>
      </c>
      <c r="M615" s="12" t="s">
        <v>100</v>
      </c>
    </row>
    <row r="616" spans="1:13" x14ac:dyDescent="0.25">
      <c r="A616" s="12">
        <v>615</v>
      </c>
      <c r="B616" s="13" t="s">
        <v>22</v>
      </c>
      <c r="C616" s="12" t="str">
        <f t="shared" si="12"/>
        <v/>
      </c>
      <c r="D616" s="12" t="s">
        <v>100</v>
      </c>
      <c r="E616" s="21" t="s">
        <v>100</v>
      </c>
      <c r="F616" s="21" t="s">
        <v>100</v>
      </c>
      <c r="G616" s="22" t="s">
        <v>100</v>
      </c>
      <c r="H616" s="21" t="s">
        <v>100</v>
      </c>
      <c r="I616" s="12" t="s">
        <v>100</v>
      </c>
      <c r="J616" s="21" t="s">
        <v>100</v>
      </c>
      <c r="K616" s="21" t="s">
        <v>100</v>
      </c>
      <c r="L616" s="21" t="s">
        <v>100</v>
      </c>
      <c r="M616" s="12" t="s">
        <v>100</v>
      </c>
    </row>
    <row r="617" spans="1:13" x14ac:dyDescent="0.25">
      <c r="A617" s="12">
        <v>616</v>
      </c>
      <c r="B617" s="13" t="s">
        <v>22</v>
      </c>
      <c r="C617" s="12" t="str">
        <f t="shared" si="12"/>
        <v/>
      </c>
      <c r="D617" s="12" t="s">
        <v>100</v>
      </c>
      <c r="E617" s="21" t="s">
        <v>100</v>
      </c>
      <c r="F617" s="21" t="s">
        <v>100</v>
      </c>
      <c r="G617" s="22" t="s">
        <v>100</v>
      </c>
      <c r="H617" s="21" t="s">
        <v>100</v>
      </c>
      <c r="I617" s="12" t="s">
        <v>100</v>
      </c>
      <c r="J617" s="21" t="s">
        <v>100</v>
      </c>
      <c r="K617" s="21" t="s">
        <v>100</v>
      </c>
      <c r="L617" s="21" t="s">
        <v>100</v>
      </c>
      <c r="M617" s="12" t="s">
        <v>100</v>
      </c>
    </row>
    <row r="618" spans="1:13" x14ac:dyDescent="0.25">
      <c r="A618" s="12">
        <v>617</v>
      </c>
      <c r="B618" s="13" t="s">
        <v>22</v>
      </c>
      <c r="C618" s="12" t="str">
        <f t="shared" si="12"/>
        <v/>
      </c>
      <c r="D618" s="12" t="s">
        <v>100</v>
      </c>
      <c r="E618" s="21" t="s">
        <v>100</v>
      </c>
      <c r="F618" s="21" t="s">
        <v>100</v>
      </c>
      <c r="G618" s="22" t="s">
        <v>100</v>
      </c>
      <c r="H618" s="21" t="s">
        <v>100</v>
      </c>
      <c r="I618" s="12" t="s">
        <v>100</v>
      </c>
      <c r="J618" s="21" t="s">
        <v>100</v>
      </c>
      <c r="K618" s="21" t="s">
        <v>100</v>
      </c>
      <c r="L618" s="21" t="s">
        <v>100</v>
      </c>
      <c r="M618" s="12" t="s">
        <v>100</v>
      </c>
    </row>
    <row r="619" spans="1:13" x14ac:dyDescent="0.25">
      <c r="A619" s="12">
        <v>618</v>
      </c>
      <c r="B619" s="13" t="s">
        <v>22</v>
      </c>
      <c r="C619" s="12" t="str">
        <f t="shared" si="12"/>
        <v/>
      </c>
      <c r="D619" s="12" t="s">
        <v>100</v>
      </c>
      <c r="E619" s="21" t="s">
        <v>100</v>
      </c>
      <c r="F619" s="21" t="s">
        <v>100</v>
      </c>
      <c r="G619" s="22" t="s">
        <v>100</v>
      </c>
      <c r="H619" s="21" t="s">
        <v>100</v>
      </c>
      <c r="I619" s="12" t="s">
        <v>100</v>
      </c>
      <c r="J619" s="21" t="s">
        <v>100</v>
      </c>
      <c r="K619" s="21" t="s">
        <v>100</v>
      </c>
      <c r="L619" s="21" t="s">
        <v>100</v>
      </c>
      <c r="M619" s="12" t="s">
        <v>100</v>
      </c>
    </row>
    <row r="620" spans="1:13" x14ac:dyDescent="0.25">
      <c r="A620" s="12">
        <v>619</v>
      </c>
      <c r="B620" s="13" t="s">
        <v>22</v>
      </c>
      <c r="C620" s="12" t="str">
        <f t="shared" si="12"/>
        <v/>
      </c>
      <c r="D620" s="12" t="s">
        <v>100</v>
      </c>
      <c r="E620" s="21" t="s">
        <v>100</v>
      </c>
      <c r="F620" s="21" t="s">
        <v>100</v>
      </c>
      <c r="G620" s="22" t="s">
        <v>100</v>
      </c>
      <c r="H620" s="21" t="s">
        <v>100</v>
      </c>
      <c r="I620" s="12" t="s">
        <v>100</v>
      </c>
      <c r="J620" s="21" t="s">
        <v>100</v>
      </c>
      <c r="K620" s="21" t="s">
        <v>100</v>
      </c>
      <c r="L620" s="21" t="s">
        <v>100</v>
      </c>
      <c r="M620" s="12" t="s">
        <v>100</v>
      </c>
    </row>
    <row r="621" spans="1:13" x14ac:dyDescent="0.25">
      <c r="A621" s="12">
        <v>620</v>
      </c>
      <c r="B621" s="13" t="s">
        <v>22</v>
      </c>
      <c r="C621" s="12" t="str">
        <f t="shared" si="12"/>
        <v/>
      </c>
      <c r="D621" s="12" t="s">
        <v>100</v>
      </c>
      <c r="E621" s="21" t="s">
        <v>100</v>
      </c>
      <c r="F621" s="21" t="s">
        <v>100</v>
      </c>
      <c r="G621" s="22" t="s">
        <v>100</v>
      </c>
      <c r="H621" s="21" t="s">
        <v>100</v>
      </c>
      <c r="I621" s="12" t="s">
        <v>100</v>
      </c>
      <c r="J621" s="21" t="s">
        <v>100</v>
      </c>
      <c r="K621" s="21" t="s">
        <v>100</v>
      </c>
      <c r="L621" s="21" t="s">
        <v>100</v>
      </c>
      <c r="M621" s="12" t="s">
        <v>100</v>
      </c>
    </row>
    <row r="622" spans="1:13" x14ac:dyDescent="0.25">
      <c r="A622" s="12">
        <v>621</v>
      </c>
      <c r="B622" s="13" t="s">
        <v>22</v>
      </c>
      <c r="C622" s="12" t="str">
        <f t="shared" si="12"/>
        <v/>
      </c>
      <c r="D622" s="12" t="s">
        <v>100</v>
      </c>
      <c r="E622" s="21" t="s">
        <v>100</v>
      </c>
      <c r="F622" s="21" t="s">
        <v>100</v>
      </c>
      <c r="G622" s="22" t="s">
        <v>100</v>
      </c>
      <c r="H622" s="21" t="s">
        <v>100</v>
      </c>
      <c r="I622" s="12" t="s">
        <v>100</v>
      </c>
      <c r="J622" s="21" t="s">
        <v>100</v>
      </c>
      <c r="K622" s="21" t="s">
        <v>100</v>
      </c>
      <c r="L622" s="21" t="s">
        <v>100</v>
      </c>
      <c r="M622" s="12" t="s">
        <v>100</v>
      </c>
    </row>
    <row r="623" spans="1:13" x14ac:dyDescent="0.25">
      <c r="A623" s="12">
        <v>622</v>
      </c>
      <c r="B623" s="13" t="s">
        <v>22</v>
      </c>
      <c r="C623" s="12" t="str">
        <f t="shared" si="12"/>
        <v/>
      </c>
      <c r="D623" s="12" t="s">
        <v>100</v>
      </c>
      <c r="E623" s="21" t="s">
        <v>100</v>
      </c>
      <c r="F623" s="21" t="s">
        <v>100</v>
      </c>
      <c r="G623" s="22" t="s">
        <v>100</v>
      </c>
      <c r="H623" s="21" t="s">
        <v>100</v>
      </c>
      <c r="I623" s="12" t="s">
        <v>100</v>
      </c>
      <c r="J623" s="21" t="s">
        <v>100</v>
      </c>
      <c r="K623" s="21" t="s">
        <v>100</v>
      </c>
      <c r="L623" s="21" t="s">
        <v>100</v>
      </c>
      <c r="M623" s="12" t="s">
        <v>100</v>
      </c>
    </row>
    <row r="624" spans="1:13" x14ac:dyDescent="0.25">
      <c r="A624" s="12">
        <v>623</v>
      </c>
      <c r="B624" s="13" t="s">
        <v>22</v>
      </c>
      <c r="C624" s="12" t="str">
        <f t="shared" si="12"/>
        <v/>
      </c>
      <c r="D624" s="12" t="s">
        <v>100</v>
      </c>
      <c r="E624" s="21" t="s">
        <v>100</v>
      </c>
      <c r="F624" s="21" t="s">
        <v>100</v>
      </c>
      <c r="G624" s="22" t="s">
        <v>100</v>
      </c>
      <c r="H624" s="21" t="s">
        <v>100</v>
      </c>
      <c r="I624" s="12" t="s">
        <v>100</v>
      </c>
      <c r="J624" s="21" t="s">
        <v>100</v>
      </c>
      <c r="K624" s="21" t="s">
        <v>100</v>
      </c>
      <c r="L624" s="21" t="s">
        <v>100</v>
      </c>
      <c r="M624" s="12" t="s">
        <v>100</v>
      </c>
    </row>
    <row r="625" spans="1:13" x14ac:dyDescent="0.25">
      <c r="A625" s="12">
        <v>624</v>
      </c>
      <c r="B625" s="13" t="s">
        <v>22</v>
      </c>
      <c r="C625" s="12" t="str">
        <f t="shared" si="12"/>
        <v/>
      </c>
      <c r="D625" s="12" t="s">
        <v>100</v>
      </c>
      <c r="E625" s="21" t="s">
        <v>100</v>
      </c>
      <c r="F625" s="21" t="s">
        <v>100</v>
      </c>
      <c r="G625" s="22" t="s">
        <v>100</v>
      </c>
      <c r="H625" s="21" t="s">
        <v>100</v>
      </c>
      <c r="I625" s="12" t="s">
        <v>100</v>
      </c>
      <c r="J625" s="21" t="s">
        <v>100</v>
      </c>
      <c r="K625" s="21" t="s">
        <v>100</v>
      </c>
      <c r="L625" s="21" t="s">
        <v>100</v>
      </c>
      <c r="M625" s="12" t="s">
        <v>100</v>
      </c>
    </row>
    <row r="626" spans="1:13" x14ac:dyDescent="0.25">
      <c r="A626" s="12">
        <v>625</v>
      </c>
      <c r="B626" s="13" t="s">
        <v>22</v>
      </c>
      <c r="C626" s="12" t="str">
        <f t="shared" si="12"/>
        <v/>
      </c>
      <c r="D626" s="12" t="s">
        <v>100</v>
      </c>
      <c r="E626" s="21" t="s">
        <v>100</v>
      </c>
      <c r="F626" s="21" t="s">
        <v>100</v>
      </c>
      <c r="G626" s="22" t="s">
        <v>100</v>
      </c>
      <c r="H626" s="21" t="s">
        <v>100</v>
      </c>
      <c r="I626" s="12" t="s">
        <v>100</v>
      </c>
      <c r="J626" s="21" t="s">
        <v>100</v>
      </c>
      <c r="K626" s="21" t="s">
        <v>100</v>
      </c>
      <c r="L626" s="21" t="s">
        <v>100</v>
      </c>
      <c r="M626" s="12" t="s">
        <v>100</v>
      </c>
    </row>
    <row r="627" spans="1:13" x14ac:dyDescent="0.25">
      <c r="A627" s="12">
        <v>626</v>
      </c>
      <c r="B627" s="13" t="s">
        <v>22</v>
      </c>
      <c r="C627" s="12" t="str">
        <f t="shared" si="12"/>
        <v/>
      </c>
      <c r="D627" s="12" t="s">
        <v>100</v>
      </c>
      <c r="E627" s="21" t="s">
        <v>100</v>
      </c>
      <c r="F627" s="21" t="s">
        <v>100</v>
      </c>
      <c r="G627" s="22" t="s">
        <v>100</v>
      </c>
      <c r="H627" s="21" t="s">
        <v>100</v>
      </c>
      <c r="I627" s="12" t="s">
        <v>100</v>
      </c>
      <c r="J627" s="21" t="s">
        <v>100</v>
      </c>
      <c r="K627" s="21" t="s">
        <v>100</v>
      </c>
      <c r="L627" s="21" t="s">
        <v>100</v>
      </c>
      <c r="M627" s="12" t="s">
        <v>100</v>
      </c>
    </row>
    <row r="628" spans="1:13" x14ac:dyDescent="0.25">
      <c r="A628" s="12">
        <v>627</v>
      </c>
      <c r="B628" s="13" t="s">
        <v>22</v>
      </c>
      <c r="C628" s="12" t="str">
        <f t="shared" si="12"/>
        <v/>
      </c>
      <c r="D628" s="12" t="s">
        <v>100</v>
      </c>
      <c r="E628" s="21" t="s">
        <v>100</v>
      </c>
      <c r="F628" s="21" t="s">
        <v>100</v>
      </c>
      <c r="G628" s="22" t="s">
        <v>100</v>
      </c>
      <c r="H628" s="21" t="s">
        <v>100</v>
      </c>
      <c r="I628" s="12" t="s">
        <v>100</v>
      </c>
      <c r="J628" s="21" t="s">
        <v>100</v>
      </c>
      <c r="K628" s="21" t="s">
        <v>100</v>
      </c>
      <c r="L628" s="21" t="s">
        <v>100</v>
      </c>
      <c r="M628" s="12" t="s">
        <v>100</v>
      </c>
    </row>
    <row r="629" spans="1:13" x14ac:dyDescent="0.25">
      <c r="A629" s="12">
        <v>628</v>
      </c>
      <c r="B629" s="13" t="s">
        <v>22</v>
      </c>
      <c r="C629" s="12" t="str">
        <f t="shared" si="12"/>
        <v/>
      </c>
      <c r="D629" s="12" t="s">
        <v>100</v>
      </c>
      <c r="E629" s="21" t="s">
        <v>100</v>
      </c>
      <c r="F629" s="21" t="s">
        <v>100</v>
      </c>
      <c r="G629" s="22" t="s">
        <v>100</v>
      </c>
      <c r="H629" s="21" t="s">
        <v>100</v>
      </c>
      <c r="I629" s="12" t="s">
        <v>100</v>
      </c>
      <c r="J629" s="21" t="s">
        <v>100</v>
      </c>
      <c r="K629" s="21" t="s">
        <v>100</v>
      </c>
      <c r="L629" s="21" t="s">
        <v>100</v>
      </c>
      <c r="M629" s="12" t="s">
        <v>100</v>
      </c>
    </row>
    <row r="630" spans="1:13" x14ac:dyDescent="0.25">
      <c r="A630" s="12">
        <v>629</v>
      </c>
      <c r="B630" s="13" t="s">
        <v>22</v>
      </c>
      <c r="C630" s="12" t="str">
        <f t="shared" si="12"/>
        <v/>
      </c>
      <c r="D630" s="12" t="s">
        <v>100</v>
      </c>
      <c r="E630" s="21" t="s">
        <v>100</v>
      </c>
      <c r="F630" s="21" t="s">
        <v>100</v>
      </c>
      <c r="G630" s="22" t="s">
        <v>100</v>
      </c>
      <c r="H630" s="21" t="s">
        <v>100</v>
      </c>
      <c r="I630" s="12" t="s">
        <v>100</v>
      </c>
      <c r="J630" s="21" t="s">
        <v>100</v>
      </c>
      <c r="K630" s="21" t="s">
        <v>100</v>
      </c>
      <c r="L630" s="21" t="s">
        <v>100</v>
      </c>
      <c r="M630" s="12" t="s">
        <v>100</v>
      </c>
    </row>
    <row r="631" spans="1:13" x14ac:dyDescent="0.25">
      <c r="A631" s="12">
        <v>630</v>
      </c>
      <c r="B631" s="13" t="s">
        <v>22</v>
      </c>
      <c r="C631" s="12" t="str">
        <f t="shared" si="12"/>
        <v/>
      </c>
      <c r="D631" s="12" t="s">
        <v>100</v>
      </c>
      <c r="E631" s="21" t="s">
        <v>100</v>
      </c>
      <c r="F631" s="21" t="s">
        <v>100</v>
      </c>
      <c r="G631" s="22" t="s">
        <v>100</v>
      </c>
      <c r="H631" s="21" t="s">
        <v>100</v>
      </c>
      <c r="I631" s="12" t="s">
        <v>100</v>
      </c>
      <c r="J631" s="21" t="s">
        <v>100</v>
      </c>
      <c r="K631" s="21" t="s">
        <v>100</v>
      </c>
      <c r="L631" s="21" t="s">
        <v>100</v>
      </c>
      <c r="M631" s="12" t="s">
        <v>100</v>
      </c>
    </row>
    <row r="632" spans="1:13" x14ac:dyDescent="0.25">
      <c r="A632" s="12">
        <v>631</v>
      </c>
      <c r="B632" s="13" t="s">
        <v>22</v>
      </c>
      <c r="C632" s="12" t="str">
        <f t="shared" si="12"/>
        <v/>
      </c>
      <c r="D632" s="12" t="s">
        <v>100</v>
      </c>
      <c r="E632" s="21" t="s">
        <v>100</v>
      </c>
      <c r="F632" s="21" t="s">
        <v>100</v>
      </c>
      <c r="G632" s="22" t="s">
        <v>100</v>
      </c>
      <c r="H632" s="21" t="s">
        <v>100</v>
      </c>
      <c r="I632" s="12" t="s">
        <v>100</v>
      </c>
      <c r="J632" s="21" t="s">
        <v>100</v>
      </c>
      <c r="K632" s="21" t="s">
        <v>100</v>
      </c>
      <c r="L632" s="21" t="s">
        <v>100</v>
      </c>
      <c r="M632" s="12" t="s">
        <v>100</v>
      </c>
    </row>
    <row r="633" spans="1:13" x14ac:dyDescent="0.25">
      <c r="A633" s="12">
        <v>632</v>
      </c>
      <c r="B633" s="13" t="s">
        <v>22</v>
      </c>
      <c r="C633" s="12" t="str">
        <f t="shared" si="12"/>
        <v/>
      </c>
      <c r="D633" s="12" t="s">
        <v>100</v>
      </c>
      <c r="E633" s="21" t="s">
        <v>100</v>
      </c>
      <c r="F633" s="21" t="s">
        <v>100</v>
      </c>
      <c r="G633" s="22" t="s">
        <v>100</v>
      </c>
      <c r="H633" s="21" t="s">
        <v>100</v>
      </c>
      <c r="I633" s="12" t="s">
        <v>100</v>
      </c>
      <c r="J633" s="21" t="s">
        <v>100</v>
      </c>
      <c r="K633" s="21" t="s">
        <v>100</v>
      </c>
      <c r="L633" s="21" t="s">
        <v>100</v>
      </c>
      <c r="M633" s="12" t="s">
        <v>100</v>
      </c>
    </row>
    <row r="634" spans="1:13" x14ac:dyDescent="0.25">
      <c r="A634" s="12">
        <v>633</v>
      </c>
      <c r="B634" s="13" t="s">
        <v>22</v>
      </c>
      <c r="C634" s="12" t="str">
        <f t="shared" si="12"/>
        <v/>
      </c>
      <c r="D634" s="12" t="s">
        <v>100</v>
      </c>
      <c r="E634" s="21" t="s">
        <v>100</v>
      </c>
      <c r="F634" s="21" t="s">
        <v>100</v>
      </c>
      <c r="G634" s="22" t="s">
        <v>100</v>
      </c>
      <c r="H634" s="21" t="s">
        <v>100</v>
      </c>
      <c r="I634" s="12" t="s">
        <v>100</v>
      </c>
      <c r="J634" s="21" t="s">
        <v>100</v>
      </c>
      <c r="K634" s="21" t="s">
        <v>100</v>
      </c>
      <c r="L634" s="21" t="s">
        <v>100</v>
      </c>
      <c r="M634" s="12" t="s">
        <v>100</v>
      </c>
    </row>
    <row r="635" spans="1:13" x14ac:dyDescent="0.25">
      <c r="A635" s="12">
        <v>634</v>
      </c>
      <c r="B635" s="13" t="s">
        <v>22</v>
      </c>
      <c r="C635" s="12" t="str">
        <f t="shared" si="12"/>
        <v/>
      </c>
      <c r="D635" s="12" t="s">
        <v>100</v>
      </c>
      <c r="E635" s="21" t="s">
        <v>100</v>
      </c>
      <c r="F635" s="21" t="s">
        <v>100</v>
      </c>
      <c r="G635" s="22" t="s">
        <v>100</v>
      </c>
      <c r="H635" s="21" t="s">
        <v>100</v>
      </c>
      <c r="I635" s="12" t="s">
        <v>100</v>
      </c>
      <c r="J635" s="21" t="s">
        <v>100</v>
      </c>
      <c r="K635" s="21" t="s">
        <v>100</v>
      </c>
      <c r="L635" s="21" t="s">
        <v>100</v>
      </c>
      <c r="M635" s="12" t="s">
        <v>100</v>
      </c>
    </row>
    <row r="636" spans="1:13" x14ac:dyDescent="0.25">
      <c r="A636" s="12">
        <v>635</v>
      </c>
      <c r="B636" s="13" t="s">
        <v>22</v>
      </c>
      <c r="C636" s="12" t="str">
        <f t="shared" si="12"/>
        <v/>
      </c>
      <c r="D636" s="12" t="s">
        <v>100</v>
      </c>
      <c r="E636" s="21" t="s">
        <v>100</v>
      </c>
      <c r="F636" s="21" t="s">
        <v>100</v>
      </c>
      <c r="G636" s="22" t="s">
        <v>100</v>
      </c>
      <c r="H636" s="21" t="s">
        <v>100</v>
      </c>
      <c r="I636" s="12" t="s">
        <v>100</v>
      </c>
      <c r="J636" s="21" t="s">
        <v>100</v>
      </c>
      <c r="K636" s="21" t="s">
        <v>100</v>
      </c>
      <c r="L636" s="21" t="s">
        <v>100</v>
      </c>
      <c r="M636" s="12" t="s">
        <v>100</v>
      </c>
    </row>
    <row r="637" spans="1:13" x14ac:dyDescent="0.25">
      <c r="A637" s="12">
        <v>636</v>
      </c>
      <c r="B637" s="13" t="s">
        <v>22</v>
      </c>
      <c r="C637" s="12" t="str">
        <f t="shared" si="12"/>
        <v/>
      </c>
      <c r="D637" s="12" t="s">
        <v>100</v>
      </c>
      <c r="E637" s="21" t="s">
        <v>100</v>
      </c>
      <c r="F637" s="21" t="s">
        <v>100</v>
      </c>
      <c r="G637" s="22" t="s">
        <v>100</v>
      </c>
      <c r="H637" s="21" t="s">
        <v>100</v>
      </c>
      <c r="I637" s="12" t="s">
        <v>100</v>
      </c>
      <c r="J637" s="21" t="s">
        <v>100</v>
      </c>
      <c r="K637" s="21" t="s">
        <v>100</v>
      </c>
      <c r="L637" s="21" t="s">
        <v>100</v>
      </c>
      <c r="M637" s="12" t="s">
        <v>100</v>
      </c>
    </row>
    <row r="638" spans="1:13" x14ac:dyDescent="0.25">
      <c r="A638" s="12">
        <v>637</v>
      </c>
      <c r="B638" s="13" t="s">
        <v>22</v>
      </c>
      <c r="C638" s="12" t="str">
        <f t="shared" si="12"/>
        <v/>
      </c>
      <c r="D638" s="12" t="s">
        <v>100</v>
      </c>
      <c r="E638" s="21" t="s">
        <v>100</v>
      </c>
      <c r="F638" s="21" t="s">
        <v>100</v>
      </c>
      <c r="G638" s="22" t="s">
        <v>100</v>
      </c>
      <c r="H638" s="21" t="s">
        <v>100</v>
      </c>
      <c r="I638" s="12" t="s">
        <v>100</v>
      </c>
      <c r="J638" s="21" t="s">
        <v>100</v>
      </c>
      <c r="K638" s="21" t="s">
        <v>100</v>
      </c>
      <c r="L638" s="21" t="s">
        <v>100</v>
      </c>
      <c r="M638" s="12" t="s">
        <v>100</v>
      </c>
    </row>
    <row r="639" spans="1:13" x14ac:dyDescent="0.25">
      <c r="A639" s="12">
        <v>638</v>
      </c>
      <c r="B639" s="13" t="s">
        <v>22</v>
      </c>
      <c r="C639" s="12" t="str">
        <f t="shared" si="12"/>
        <v/>
      </c>
      <c r="D639" s="12" t="s">
        <v>100</v>
      </c>
      <c r="E639" s="21" t="s">
        <v>100</v>
      </c>
      <c r="F639" s="21" t="s">
        <v>100</v>
      </c>
      <c r="G639" s="22" t="s">
        <v>100</v>
      </c>
      <c r="H639" s="21" t="s">
        <v>100</v>
      </c>
      <c r="I639" s="12" t="s">
        <v>100</v>
      </c>
      <c r="J639" s="21" t="s">
        <v>100</v>
      </c>
      <c r="K639" s="21" t="s">
        <v>100</v>
      </c>
      <c r="L639" s="21" t="s">
        <v>100</v>
      </c>
      <c r="M639" s="12" t="s">
        <v>100</v>
      </c>
    </row>
    <row r="640" spans="1:13" x14ac:dyDescent="0.25">
      <c r="A640" s="12">
        <v>639</v>
      </c>
      <c r="B640" s="13" t="s">
        <v>22</v>
      </c>
      <c r="C640" s="12" t="str">
        <f t="shared" si="12"/>
        <v/>
      </c>
      <c r="D640" s="12" t="s">
        <v>100</v>
      </c>
      <c r="E640" s="21" t="s">
        <v>100</v>
      </c>
      <c r="F640" s="21" t="s">
        <v>100</v>
      </c>
      <c r="G640" s="22" t="s">
        <v>100</v>
      </c>
      <c r="H640" s="21" t="s">
        <v>100</v>
      </c>
      <c r="I640" s="12" t="s">
        <v>100</v>
      </c>
      <c r="J640" s="21" t="s">
        <v>100</v>
      </c>
      <c r="K640" s="21" t="s">
        <v>100</v>
      </c>
      <c r="L640" s="21" t="s">
        <v>100</v>
      </c>
      <c r="M640" s="12" t="s">
        <v>100</v>
      </c>
    </row>
    <row r="641" spans="1:13" x14ac:dyDescent="0.25">
      <c r="A641" s="12">
        <v>640</v>
      </c>
      <c r="B641" s="13" t="s">
        <v>22</v>
      </c>
      <c r="C641" s="12" t="str">
        <f t="shared" si="12"/>
        <v/>
      </c>
      <c r="D641" s="12" t="s">
        <v>100</v>
      </c>
      <c r="E641" s="21" t="s">
        <v>100</v>
      </c>
      <c r="F641" s="21" t="s">
        <v>100</v>
      </c>
      <c r="G641" s="22" t="s">
        <v>100</v>
      </c>
      <c r="H641" s="21" t="s">
        <v>100</v>
      </c>
      <c r="I641" s="12" t="s">
        <v>100</v>
      </c>
      <c r="J641" s="21" t="s">
        <v>100</v>
      </c>
      <c r="K641" s="21" t="s">
        <v>100</v>
      </c>
      <c r="L641" s="21" t="s">
        <v>100</v>
      </c>
      <c r="M641" s="12" t="s">
        <v>100</v>
      </c>
    </row>
    <row r="642" spans="1:13" x14ac:dyDescent="0.25">
      <c r="A642" s="12">
        <v>641</v>
      </c>
      <c r="B642" s="13" t="s">
        <v>22</v>
      </c>
      <c r="C642" s="12" t="str">
        <f t="shared" si="12"/>
        <v/>
      </c>
      <c r="D642" s="12" t="s">
        <v>100</v>
      </c>
      <c r="E642" s="21" t="s">
        <v>100</v>
      </c>
      <c r="F642" s="21" t="s">
        <v>100</v>
      </c>
      <c r="G642" s="22" t="s">
        <v>100</v>
      </c>
      <c r="H642" s="21" t="s">
        <v>100</v>
      </c>
      <c r="I642" s="12" t="s">
        <v>100</v>
      </c>
      <c r="J642" s="21" t="s">
        <v>100</v>
      </c>
      <c r="K642" s="21" t="s">
        <v>100</v>
      </c>
      <c r="L642" s="21" t="s">
        <v>100</v>
      </c>
      <c r="M642" s="12" t="s">
        <v>100</v>
      </c>
    </row>
    <row r="643" spans="1:13" x14ac:dyDescent="0.25">
      <c r="A643" s="12">
        <v>642</v>
      </c>
      <c r="B643" s="13" t="s">
        <v>22</v>
      </c>
      <c r="C643" s="12" t="str">
        <f t="shared" si="12"/>
        <v/>
      </c>
      <c r="D643" s="12" t="s">
        <v>100</v>
      </c>
      <c r="E643" s="21" t="s">
        <v>100</v>
      </c>
      <c r="F643" s="21" t="s">
        <v>100</v>
      </c>
      <c r="G643" s="22" t="s">
        <v>100</v>
      </c>
      <c r="H643" s="21" t="s">
        <v>100</v>
      </c>
      <c r="I643" s="12" t="s">
        <v>100</v>
      </c>
      <c r="J643" s="21" t="s">
        <v>100</v>
      </c>
      <c r="K643" s="21" t="s">
        <v>100</v>
      </c>
      <c r="L643" s="21" t="s">
        <v>100</v>
      </c>
      <c r="M643" s="12" t="s">
        <v>100</v>
      </c>
    </row>
    <row r="644" spans="1:13" x14ac:dyDescent="0.25">
      <c r="A644" s="12">
        <v>643</v>
      </c>
      <c r="B644" s="13" t="s">
        <v>22</v>
      </c>
      <c r="C644" s="12" t="str">
        <f t="shared" si="12"/>
        <v/>
      </c>
      <c r="D644" s="12" t="s">
        <v>100</v>
      </c>
      <c r="E644" s="21" t="s">
        <v>100</v>
      </c>
      <c r="F644" s="21" t="s">
        <v>100</v>
      </c>
      <c r="G644" s="22" t="s">
        <v>100</v>
      </c>
      <c r="H644" s="21" t="s">
        <v>100</v>
      </c>
      <c r="I644" s="12" t="s">
        <v>100</v>
      </c>
      <c r="J644" s="21" t="s">
        <v>100</v>
      </c>
      <c r="K644" s="21" t="s">
        <v>100</v>
      </c>
      <c r="L644" s="21" t="s">
        <v>100</v>
      </c>
      <c r="M644" s="12" t="s">
        <v>100</v>
      </c>
    </row>
    <row r="645" spans="1:13" x14ac:dyDescent="0.25">
      <c r="A645" s="12">
        <v>644</v>
      </c>
      <c r="B645" s="13" t="s">
        <v>22</v>
      </c>
      <c r="C645" s="12" t="str">
        <f t="shared" si="12"/>
        <v/>
      </c>
      <c r="D645" s="12" t="s">
        <v>100</v>
      </c>
      <c r="E645" s="21" t="s">
        <v>100</v>
      </c>
      <c r="F645" s="21" t="s">
        <v>100</v>
      </c>
      <c r="G645" s="22" t="s">
        <v>100</v>
      </c>
      <c r="H645" s="21" t="s">
        <v>100</v>
      </c>
      <c r="I645" s="12" t="s">
        <v>100</v>
      </c>
      <c r="J645" s="21" t="s">
        <v>100</v>
      </c>
      <c r="K645" s="21" t="s">
        <v>100</v>
      </c>
      <c r="L645" s="21" t="s">
        <v>100</v>
      </c>
      <c r="M645" s="12" t="s">
        <v>100</v>
      </c>
    </row>
    <row r="646" spans="1:13" x14ac:dyDescent="0.25">
      <c r="A646" s="12">
        <v>645</v>
      </c>
      <c r="B646" s="13" t="s">
        <v>22</v>
      </c>
      <c r="C646" s="12" t="str">
        <f t="shared" si="12"/>
        <v/>
      </c>
      <c r="D646" s="12" t="s">
        <v>100</v>
      </c>
      <c r="E646" s="21" t="s">
        <v>100</v>
      </c>
      <c r="F646" s="21" t="s">
        <v>100</v>
      </c>
      <c r="G646" s="22" t="s">
        <v>100</v>
      </c>
      <c r="H646" s="21" t="s">
        <v>100</v>
      </c>
      <c r="I646" s="12" t="s">
        <v>100</v>
      </c>
      <c r="J646" s="21" t="s">
        <v>100</v>
      </c>
      <c r="K646" s="21" t="s">
        <v>100</v>
      </c>
      <c r="L646" s="21" t="s">
        <v>100</v>
      </c>
      <c r="M646" s="12" t="s">
        <v>100</v>
      </c>
    </row>
    <row r="647" spans="1:13" x14ac:dyDescent="0.25">
      <c r="A647" s="12">
        <v>646</v>
      </c>
      <c r="B647" s="13" t="s">
        <v>22</v>
      </c>
      <c r="C647" s="12" t="str">
        <f t="shared" si="12"/>
        <v/>
      </c>
      <c r="D647" s="12" t="s">
        <v>100</v>
      </c>
      <c r="E647" s="21" t="s">
        <v>100</v>
      </c>
      <c r="F647" s="21" t="s">
        <v>100</v>
      </c>
      <c r="G647" s="22" t="s">
        <v>100</v>
      </c>
      <c r="H647" s="21" t="s">
        <v>100</v>
      </c>
      <c r="I647" s="12" t="s">
        <v>100</v>
      </c>
      <c r="J647" s="21" t="s">
        <v>100</v>
      </c>
      <c r="K647" s="21" t="s">
        <v>100</v>
      </c>
      <c r="L647" s="21" t="s">
        <v>100</v>
      </c>
      <c r="M647" s="12" t="s">
        <v>100</v>
      </c>
    </row>
    <row r="648" spans="1:13" x14ac:dyDescent="0.25">
      <c r="A648" s="12">
        <v>647</v>
      </c>
      <c r="B648" s="13" t="s">
        <v>22</v>
      </c>
      <c r="C648" s="12" t="str">
        <f t="shared" si="12"/>
        <v/>
      </c>
      <c r="D648" s="12" t="s">
        <v>100</v>
      </c>
      <c r="E648" s="21" t="s">
        <v>100</v>
      </c>
      <c r="F648" s="21" t="s">
        <v>100</v>
      </c>
      <c r="G648" s="22" t="s">
        <v>100</v>
      </c>
      <c r="H648" s="21" t="s">
        <v>100</v>
      </c>
      <c r="I648" s="12" t="s">
        <v>100</v>
      </c>
      <c r="J648" s="21" t="s">
        <v>100</v>
      </c>
      <c r="K648" s="21" t="s">
        <v>100</v>
      </c>
      <c r="L648" s="21" t="s">
        <v>100</v>
      </c>
      <c r="M648" s="12" t="s">
        <v>100</v>
      </c>
    </row>
    <row r="649" spans="1:13" x14ac:dyDescent="0.25">
      <c r="A649" s="12">
        <v>648</v>
      </c>
      <c r="B649" s="13" t="s">
        <v>22</v>
      </c>
      <c r="C649" s="12" t="str">
        <f t="shared" si="12"/>
        <v/>
      </c>
      <c r="D649" s="12" t="s">
        <v>100</v>
      </c>
      <c r="E649" s="21" t="s">
        <v>100</v>
      </c>
      <c r="F649" s="21" t="s">
        <v>100</v>
      </c>
      <c r="G649" s="22" t="s">
        <v>100</v>
      </c>
      <c r="H649" s="21" t="s">
        <v>100</v>
      </c>
      <c r="I649" s="12" t="s">
        <v>100</v>
      </c>
      <c r="J649" s="21" t="s">
        <v>100</v>
      </c>
      <c r="K649" s="21" t="s">
        <v>100</v>
      </c>
      <c r="L649" s="21" t="s">
        <v>100</v>
      </c>
      <c r="M649" s="12" t="s">
        <v>100</v>
      </c>
    </row>
    <row r="650" spans="1:13" x14ac:dyDescent="0.25">
      <c r="A650" s="12">
        <v>649</v>
      </c>
      <c r="B650" s="13" t="s">
        <v>22</v>
      </c>
      <c r="C650" s="12" t="str">
        <f t="shared" si="12"/>
        <v/>
      </c>
      <c r="D650" s="12" t="s">
        <v>100</v>
      </c>
      <c r="E650" s="21" t="s">
        <v>100</v>
      </c>
      <c r="F650" s="21" t="s">
        <v>100</v>
      </c>
      <c r="G650" s="22" t="s">
        <v>100</v>
      </c>
      <c r="H650" s="21" t="s">
        <v>100</v>
      </c>
      <c r="I650" s="12" t="s">
        <v>100</v>
      </c>
      <c r="J650" s="21" t="s">
        <v>100</v>
      </c>
      <c r="K650" s="21" t="s">
        <v>100</v>
      </c>
      <c r="L650" s="21" t="s">
        <v>100</v>
      </c>
      <c r="M650" s="12" t="s">
        <v>100</v>
      </c>
    </row>
    <row r="651" spans="1:13" x14ac:dyDescent="0.25">
      <c r="A651" s="12">
        <v>650</v>
      </c>
      <c r="B651" s="13" t="s">
        <v>22</v>
      </c>
      <c r="C651" s="12" t="str">
        <f t="shared" si="12"/>
        <v/>
      </c>
      <c r="D651" s="12" t="s">
        <v>100</v>
      </c>
      <c r="E651" s="21" t="s">
        <v>100</v>
      </c>
      <c r="F651" s="21" t="s">
        <v>100</v>
      </c>
      <c r="G651" s="22" t="s">
        <v>100</v>
      </c>
      <c r="H651" s="21" t="s">
        <v>100</v>
      </c>
      <c r="I651" s="12" t="s">
        <v>100</v>
      </c>
      <c r="J651" s="21" t="s">
        <v>100</v>
      </c>
      <c r="K651" s="21" t="s">
        <v>100</v>
      </c>
      <c r="L651" s="21" t="s">
        <v>100</v>
      </c>
      <c r="M651" s="12" t="s">
        <v>100</v>
      </c>
    </row>
    <row r="652" spans="1:13" x14ac:dyDescent="0.25">
      <c r="A652" s="12">
        <v>651</v>
      </c>
      <c r="B652" s="13" t="s">
        <v>22</v>
      </c>
      <c r="C652" s="12" t="str">
        <f t="shared" si="12"/>
        <v/>
      </c>
      <c r="D652" s="12" t="s">
        <v>100</v>
      </c>
      <c r="E652" s="21" t="s">
        <v>100</v>
      </c>
      <c r="F652" s="21" t="s">
        <v>100</v>
      </c>
      <c r="G652" s="22" t="s">
        <v>100</v>
      </c>
      <c r="H652" s="21" t="s">
        <v>100</v>
      </c>
      <c r="I652" s="12" t="s">
        <v>100</v>
      </c>
      <c r="J652" s="21" t="s">
        <v>100</v>
      </c>
      <c r="K652" s="21" t="s">
        <v>100</v>
      </c>
      <c r="L652" s="21" t="s">
        <v>100</v>
      </c>
      <c r="M652" s="12" t="s">
        <v>100</v>
      </c>
    </row>
    <row r="653" spans="1:13" x14ac:dyDescent="0.25">
      <c r="A653" s="12">
        <v>652</v>
      </c>
      <c r="B653" s="13" t="s">
        <v>22</v>
      </c>
      <c r="C653" s="12" t="str">
        <f t="shared" si="12"/>
        <v/>
      </c>
      <c r="D653" s="12" t="s">
        <v>100</v>
      </c>
      <c r="E653" s="21" t="s">
        <v>100</v>
      </c>
      <c r="F653" s="21" t="s">
        <v>100</v>
      </c>
      <c r="G653" s="22" t="s">
        <v>100</v>
      </c>
      <c r="H653" s="21" t="s">
        <v>100</v>
      </c>
      <c r="I653" s="12" t="s">
        <v>100</v>
      </c>
      <c r="J653" s="21" t="s">
        <v>100</v>
      </c>
      <c r="K653" s="21" t="s">
        <v>100</v>
      </c>
      <c r="L653" s="21" t="s">
        <v>100</v>
      </c>
      <c r="M653" s="12" t="s">
        <v>100</v>
      </c>
    </row>
    <row r="654" spans="1:13" x14ac:dyDescent="0.25">
      <c r="A654" s="12">
        <v>653</v>
      </c>
      <c r="B654" s="13" t="s">
        <v>22</v>
      </c>
      <c r="C654" s="12" t="str">
        <f t="shared" si="12"/>
        <v/>
      </c>
      <c r="D654" s="12" t="s">
        <v>100</v>
      </c>
      <c r="E654" s="21" t="s">
        <v>100</v>
      </c>
      <c r="F654" s="21" t="s">
        <v>100</v>
      </c>
      <c r="G654" s="22" t="s">
        <v>100</v>
      </c>
      <c r="H654" s="21" t="s">
        <v>100</v>
      </c>
      <c r="I654" s="12" t="s">
        <v>100</v>
      </c>
      <c r="J654" s="21" t="s">
        <v>100</v>
      </c>
      <c r="K654" s="21" t="s">
        <v>100</v>
      </c>
      <c r="L654" s="21" t="s">
        <v>100</v>
      </c>
      <c r="M654" s="12" t="s">
        <v>100</v>
      </c>
    </row>
    <row r="655" spans="1:13" x14ac:dyDescent="0.25">
      <c r="A655" s="12">
        <v>654</v>
      </c>
      <c r="B655" s="13" t="s">
        <v>22</v>
      </c>
      <c r="C655" s="12" t="str">
        <f t="shared" si="12"/>
        <v/>
      </c>
      <c r="D655" s="12" t="s">
        <v>100</v>
      </c>
      <c r="E655" s="21" t="s">
        <v>100</v>
      </c>
      <c r="F655" s="21" t="s">
        <v>100</v>
      </c>
      <c r="G655" s="22" t="s">
        <v>100</v>
      </c>
      <c r="H655" s="21" t="s">
        <v>100</v>
      </c>
      <c r="I655" s="12" t="s">
        <v>100</v>
      </c>
      <c r="J655" s="21" t="s">
        <v>100</v>
      </c>
      <c r="K655" s="21" t="s">
        <v>100</v>
      </c>
      <c r="L655" s="21" t="s">
        <v>100</v>
      </c>
      <c r="M655" s="12" t="s">
        <v>100</v>
      </c>
    </row>
    <row r="656" spans="1:13" x14ac:dyDescent="0.25">
      <c r="A656" s="12">
        <v>655</v>
      </c>
      <c r="B656" s="13" t="s">
        <v>22</v>
      </c>
      <c r="C656" s="12" t="str">
        <f t="shared" si="12"/>
        <v/>
      </c>
      <c r="D656" s="12" t="s">
        <v>100</v>
      </c>
      <c r="E656" s="21" t="s">
        <v>100</v>
      </c>
      <c r="F656" s="21" t="s">
        <v>100</v>
      </c>
      <c r="G656" s="22" t="s">
        <v>100</v>
      </c>
      <c r="H656" s="21" t="s">
        <v>100</v>
      </c>
      <c r="I656" s="12" t="s">
        <v>100</v>
      </c>
      <c r="J656" s="21" t="s">
        <v>100</v>
      </c>
      <c r="K656" s="21" t="s">
        <v>100</v>
      </c>
      <c r="L656" s="21" t="s">
        <v>100</v>
      </c>
      <c r="M656" s="12" t="s">
        <v>100</v>
      </c>
    </row>
    <row r="657" spans="1:13" x14ac:dyDescent="0.25">
      <c r="A657" s="12">
        <v>656</v>
      </c>
      <c r="B657" s="13" t="s">
        <v>22</v>
      </c>
      <c r="C657" s="12" t="str">
        <f t="shared" si="12"/>
        <v/>
      </c>
      <c r="D657" s="12" t="s">
        <v>100</v>
      </c>
      <c r="E657" s="21" t="s">
        <v>100</v>
      </c>
      <c r="F657" s="21" t="s">
        <v>100</v>
      </c>
      <c r="G657" s="22" t="s">
        <v>100</v>
      </c>
      <c r="H657" s="21" t="s">
        <v>100</v>
      </c>
      <c r="I657" s="12" t="s">
        <v>100</v>
      </c>
      <c r="J657" s="21" t="s">
        <v>100</v>
      </c>
      <c r="K657" s="21" t="s">
        <v>100</v>
      </c>
      <c r="L657" s="21" t="s">
        <v>100</v>
      </c>
      <c r="M657" s="12" t="s">
        <v>100</v>
      </c>
    </row>
    <row r="658" spans="1:13" x14ac:dyDescent="0.25">
      <c r="A658" s="12">
        <v>657</v>
      </c>
      <c r="B658" s="13" t="s">
        <v>22</v>
      </c>
      <c r="C658" s="12" t="str">
        <f t="shared" si="12"/>
        <v/>
      </c>
      <c r="D658" s="12" t="s">
        <v>100</v>
      </c>
      <c r="E658" s="21" t="s">
        <v>100</v>
      </c>
      <c r="F658" s="21" t="s">
        <v>100</v>
      </c>
      <c r="G658" s="22" t="s">
        <v>100</v>
      </c>
      <c r="H658" s="21" t="s">
        <v>100</v>
      </c>
      <c r="I658" s="12" t="s">
        <v>100</v>
      </c>
      <c r="J658" s="21" t="s">
        <v>100</v>
      </c>
      <c r="K658" s="21" t="s">
        <v>100</v>
      </c>
      <c r="L658" s="21" t="s">
        <v>100</v>
      </c>
      <c r="M658" s="12" t="s">
        <v>100</v>
      </c>
    </row>
    <row r="659" spans="1:13" x14ac:dyDescent="0.25">
      <c r="A659" s="12">
        <v>658</v>
      </c>
      <c r="B659" s="13" t="s">
        <v>22</v>
      </c>
      <c r="C659" s="12" t="str">
        <f t="shared" si="12"/>
        <v/>
      </c>
      <c r="D659" s="12" t="s">
        <v>100</v>
      </c>
      <c r="E659" s="21" t="s">
        <v>100</v>
      </c>
      <c r="F659" s="21" t="s">
        <v>100</v>
      </c>
      <c r="G659" s="22" t="s">
        <v>100</v>
      </c>
      <c r="H659" s="21" t="s">
        <v>100</v>
      </c>
      <c r="I659" s="12" t="s">
        <v>100</v>
      </c>
      <c r="J659" s="21" t="s">
        <v>100</v>
      </c>
      <c r="K659" s="21" t="s">
        <v>100</v>
      </c>
      <c r="L659" s="21" t="s">
        <v>100</v>
      </c>
      <c r="M659" s="12" t="s">
        <v>100</v>
      </c>
    </row>
    <row r="660" spans="1:13" x14ac:dyDescent="0.25">
      <c r="A660" s="12">
        <v>659</v>
      </c>
      <c r="B660" s="13" t="s">
        <v>22</v>
      </c>
      <c r="C660" s="12" t="str">
        <f t="shared" si="12"/>
        <v/>
      </c>
      <c r="D660" s="12" t="s">
        <v>100</v>
      </c>
      <c r="E660" s="21" t="s">
        <v>100</v>
      </c>
      <c r="F660" s="21" t="s">
        <v>100</v>
      </c>
      <c r="G660" s="22" t="s">
        <v>100</v>
      </c>
      <c r="H660" s="21" t="s">
        <v>100</v>
      </c>
      <c r="I660" s="12" t="s">
        <v>100</v>
      </c>
      <c r="J660" s="21" t="s">
        <v>100</v>
      </c>
      <c r="K660" s="21" t="s">
        <v>100</v>
      </c>
      <c r="L660" s="21" t="s">
        <v>100</v>
      </c>
      <c r="M660" s="12" t="s">
        <v>100</v>
      </c>
    </row>
    <row r="661" spans="1:13" x14ac:dyDescent="0.25">
      <c r="A661" s="12">
        <v>660</v>
      </c>
      <c r="B661" s="13" t="s">
        <v>22</v>
      </c>
      <c r="C661" s="12" t="str">
        <f t="shared" ref="C661:C694" si="13">IF(D661&lt;&gt;"",A661-594,"")</f>
        <v/>
      </c>
      <c r="D661" s="12" t="s">
        <v>100</v>
      </c>
      <c r="E661" s="21" t="s">
        <v>100</v>
      </c>
      <c r="F661" s="21" t="s">
        <v>100</v>
      </c>
      <c r="G661" s="22" t="s">
        <v>100</v>
      </c>
      <c r="H661" s="21" t="s">
        <v>100</v>
      </c>
      <c r="I661" s="12" t="s">
        <v>100</v>
      </c>
      <c r="J661" s="21" t="s">
        <v>100</v>
      </c>
      <c r="K661" s="21" t="s">
        <v>100</v>
      </c>
      <c r="L661" s="21" t="s">
        <v>100</v>
      </c>
      <c r="M661" s="12" t="s">
        <v>100</v>
      </c>
    </row>
    <row r="662" spans="1:13" x14ac:dyDescent="0.25">
      <c r="A662" s="12">
        <v>661</v>
      </c>
      <c r="B662" s="13" t="s">
        <v>22</v>
      </c>
      <c r="C662" s="12" t="str">
        <f t="shared" si="13"/>
        <v/>
      </c>
      <c r="D662" s="12" t="s">
        <v>100</v>
      </c>
      <c r="E662" s="21" t="s">
        <v>100</v>
      </c>
      <c r="F662" s="21" t="s">
        <v>100</v>
      </c>
      <c r="G662" s="22" t="s">
        <v>100</v>
      </c>
      <c r="H662" s="21" t="s">
        <v>100</v>
      </c>
      <c r="I662" s="12" t="s">
        <v>100</v>
      </c>
      <c r="J662" s="21" t="s">
        <v>100</v>
      </c>
      <c r="K662" s="21" t="s">
        <v>100</v>
      </c>
      <c r="L662" s="21" t="s">
        <v>100</v>
      </c>
      <c r="M662" s="12" t="s">
        <v>100</v>
      </c>
    </row>
    <row r="663" spans="1:13" x14ac:dyDescent="0.25">
      <c r="A663" s="12">
        <v>662</v>
      </c>
      <c r="B663" s="13" t="s">
        <v>22</v>
      </c>
      <c r="C663" s="12" t="str">
        <f t="shared" si="13"/>
        <v/>
      </c>
      <c r="D663" s="12" t="s">
        <v>100</v>
      </c>
      <c r="E663" s="21" t="s">
        <v>100</v>
      </c>
      <c r="F663" s="21" t="s">
        <v>100</v>
      </c>
      <c r="G663" s="22" t="s">
        <v>100</v>
      </c>
      <c r="H663" s="21" t="s">
        <v>100</v>
      </c>
      <c r="I663" s="12" t="s">
        <v>100</v>
      </c>
      <c r="J663" s="21" t="s">
        <v>100</v>
      </c>
      <c r="K663" s="21" t="s">
        <v>100</v>
      </c>
      <c r="L663" s="21" t="s">
        <v>100</v>
      </c>
      <c r="M663" s="12" t="s">
        <v>100</v>
      </c>
    </row>
    <row r="664" spans="1:13" x14ac:dyDescent="0.25">
      <c r="A664" s="12">
        <v>663</v>
      </c>
      <c r="B664" s="13" t="s">
        <v>22</v>
      </c>
      <c r="C664" s="12" t="str">
        <f t="shared" si="13"/>
        <v/>
      </c>
      <c r="D664" s="12" t="s">
        <v>100</v>
      </c>
      <c r="E664" s="21" t="s">
        <v>100</v>
      </c>
      <c r="F664" s="21" t="s">
        <v>100</v>
      </c>
      <c r="G664" s="22" t="s">
        <v>100</v>
      </c>
      <c r="H664" s="21" t="s">
        <v>100</v>
      </c>
      <c r="I664" s="12" t="s">
        <v>100</v>
      </c>
      <c r="J664" s="21" t="s">
        <v>100</v>
      </c>
      <c r="K664" s="21" t="s">
        <v>100</v>
      </c>
      <c r="L664" s="21" t="s">
        <v>100</v>
      </c>
      <c r="M664" s="12" t="s">
        <v>100</v>
      </c>
    </row>
    <row r="665" spans="1:13" x14ac:dyDescent="0.25">
      <c r="A665" s="12">
        <v>664</v>
      </c>
      <c r="B665" s="13" t="s">
        <v>22</v>
      </c>
      <c r="C665" s="12" t="str">
        <f t="shared" si="13"/>
        <v/>
      </c>
      <c r="D665" s="12" t="s">
        <v>100</v>
      </c>
      <c r="E665" s="21" t="s">
        <v>100</v>
      </c>
      <c r="F665" s="21" t="s">
        <v>100</v>
      </c>
      <c r="G665" s="22" t="s">
        <v>100</v>
      </c>
      <c r="H665" s="21" t="s">
        <v>100</v>
      </c>
      <c r="I665" s="12" t="s">
        <v>100</v>
      </c>
      <c r="J665" s="21" t="s">
        <v>100</v>
      </c>
      <c r="K665" s="21" t="s">
        <v>100</v>
      </c>
      <c r="L665" s="21" t="s">
        <v>100</v>
      </c>
      <c r="M665" s="12" t="s">
        <v>100</v>
      </c>
    </row>
    <row r="666" spans="1:13" x14ac:dyDescent="0.25">
      <c r="A666" s="12">
        <v>665</v>
      </c>
      <c r="B666" s="13" t="s">
        <v>22</v>
      </c>
      <c r="C666" s="12" t="str">
        <f t="shared" si="13"/>
        <v/>
      </c>
      <c r="D666" s="12" t="s">
        <v>100</v>
      </c>
      <c r="E666" s="21" t="s">
        <v>100</v>
      </c>
      <c r="F666" s="21" t="s">
        <v>100</v>
      </c>
      <c r="G666" s="22" t="s">
        <v>100</v>
      </c>
      <c r="H666" s="21" t="s">
        <v>100</v>
      </c>
      <c r="I666" s="12" t="s">
        <v>100</v>
      </c>
      <c r="J666" s="21" t="s">
        <v>100</v>
      </c>
      <c r="K666" s="21" t="s">
        <v>100</v>
      </c>
      <c r="L666" s="21" t="s">
        <v>100</v>
      </c>
      <c r="M666" s="12" t="s">
        <v>100</v>
      </c>
    </row>
    <row r="667" spans="1:13" x14ac:dyDescent="0.25">
      <c r="A667" s="12">
        <v>666</v>
      </c>
      <c r="B667" s="13" t="s">
        <v>22</v>
      </c>
      <c r="C667" s="12" t="str">
        <f t="shared" si="13"/>
        <v/>
      </c>
      <c r="D667" s="12" t="s">
        <v>100</v>
      </c>
      <c r="E667" s="21" t="s">
        <v>100</v>
      </c>
      <c r="F667" s="21" t="s">
        <v>100</v>
      </c>
      <c r="G667" s="22" t="s">
        <v>100</v>
      </c>
      <c r="H667" s="21" t="s">
        <v>100</v>
      </c>
      <c r="I667" s="12" t="s">
        <v>100</v>
      </c>
      <c r="J667" s="21" t="s">
        <v>100</v>
      </c>
      <c r="K667" s="21" t="s">
        <v>100</v>
      </c>
      <c r="L667" s="21" t="s">
        <v>100</v>
      </c>
      <c r="M667" s="12" t="s">
        <v>100</v>
      </c>
    </row>
    <row r="668" spans="1:13" x14ac:dyDescent="0.25">
      <c r="A668" s="12">
        <v>667</v>
      </c>
      <c r="B668" s="13" t="s">
        <v>22</v>
      </c>
      <c r="C668" s="12" t="str">
        <f t="shared" si="13"/>
        <v/>
      </c>
      <c r="D668" s="12" t="s">
        <v>100</v>
      </c>
      <c r="E668" s="21" t="s">
        <v>100</v>
      </c>
      <c r="F668" s="21" t="s">
        <v>100</v>
      </c>
      <c r="G668" s="22" t="s">
        <v>100</v>
      </c>
      <c r="H668" s="21" t="s">
        <v>100</v>
      </c>
      <c r="I668" s="12" t="s">
        <v>100</v>
      </c>
      <c r="J668" s="21" t="s">
        <v>100</v>
      </c>
      <c r="K668" s="21" t="s">
        <v>100</v>
      </c>
      <c r="L668" s="21" t="s">
        <v>100</v>
      </c>
      <c r="M668" s="12" t="s">
        <v>100</v>
      </c>
    </row>
    <row r="669" spans="1:13" x14ac:dyDescent="0.25">
      <c r="A669" s="12">
        <v>668</v>
      </c>
      <c r="B669" s="13" t="s">
        <v>22</v>
      </c>
      <c r="C669" s="12" t="str">
        <f t="shared" si="13"/>
        <v/>
      </c>
      <c r="D669" s="12" t="s">
        <v>100</v>
      </c>
      <c r="E669" s="21" t="s">
        <v>100</v>
      </c>
      <c r="F669" s="21" t="s">
        <v>100</v>
      </c>
      <c r="G669" s="22" t="s">
        <v>100</v>
      </c>
      <c r="H669" s="21" t="s">
        <v>100</v>
      </c>
      <c r="I669" s="12" t="s">
        <v>100</v>
      </c>
      <c r="J669" s="21" t="s">
        <v>100</v>
      </c>
      <c r="K669" s="21" t="s">
        <v>100</v>
      </c>
      <c r="L669" s="21" t="s">
        <v>100</v>
      </c>
      <c r="M669" s="12" t="s">
        <v>100</v>
      </c>
    </row>
    <row r="670" spans="1:13" x14ac:dyDescent="0.25">
      <c r="A670" s="12">
        <v>669</v>
      </c>
      <c r="B670" s="13" t="s">
        <v>22</v>
      </c>
      <c r="C670" s="12" t="str">
        <f t="shared" si="13"/>
        <v/>
      </c>
      <c r="D670" s="12" t="s">
        <v>100</v>
      </c>
      <c r="E670" s="21" t="s">
        <v>100</v>
      </c>
      <c r="F670" s="21" t="s">
        <v>100</v>
      </c>
      <c r="G670" s="22" t="s">
        <v>100</v>
      </c>
      <c r="H670" s="21" t="s">
        <v>100</v>
      </c>
      <c r="I670" s="12" t="s">
        <v>100</v>
      </c>
      <c r="J670" s="21" t="s">
        <v>100</v>
      </c>
      <c r="K670" s="21" t="s">
        <v>100</v>
      </c>
      <c r="L670" s="21" t="s">
        <v>100</v>
      </c>
      <c r="M670" s="12" t="s">
        <v>100</v>
      </c>
    </row>
    <row r="671" spans="1:13" x14ac:dyDescent="0.25">
      <c r="A671" s="12">
        <v>670</v>
      </c>
      <c r="B671" s="13" t="s">
        <v>22</v>
      </c>
      <c r="C671" s="12" t="str">
        <f t="shared" si="13"/>
        <v/>
      </c>
      <c r="D671" s="12" t="s">
        <v>100</v>
      </c>
      <c r="E671" s="21" t="s">
        <v>100</v>
      </c>
      <c r="F671" s="21" t="s">
        <v>100</v>
      </c>
      <c r="G671" s="22" t="s">
        <v>100</v>
      </c>
      <c r="H671" s="21" t="s">
        <v>100</v>
      </c>
      <c r="I671" s="12" t="s">
        <v>100</v>
      </c>
      <c r="J671" s="21" t="s">
        <v>100</v>
      </c>
      <c r="K671" s="21" t="s">
        <v>100</v>
      </c>
      <c r="L671" s="21" t="s">
        <v>100</v>
      </c>
      <c r="M671" s="12" t="s">
        <v>100</v>
      </c>
    </row>
    <row r="672" spans="1:13" x14ac:dyDescent="0.25">
      <c r="A672" s="12">
        <v>671</v>
      </c>
      <c r="B672" s="13" t="s">
        <v>22</v>
      </c>
      <c r="C672" s="12" t="str">
        <f t="shared" si="13"/>
        <v/>
      </c>
      <c r="D672" s="12" t="s">
        <v>100</v>
      </c>
      <c r="E672" s="21" t="s">
        <v>100</v>
      </c>
      <c r="F672" s="21" t="s">
        <v>100</v>
      </c>
      <c r="G672" s="22" t="s">
        <v>100</v>
      </c>
      <c r="H672" s="21" t="s">
        <v>100</v>
      </c>
      <c r="I672" s="12" t="s">
        <v>100</v>
      </c>
      <c r="J672" s="21" t="s">
        <v>100</v>
      </c>
      <c r="K672" s="21" t="s">
        <v>100</v>
      </c>
      <c r="L672" s="21" t="s">
        <v>100</v>
      </c>
      <c r="M672" s="12" t="s">
        <v>100</v>
      </c>
    </row>
    <row r="673" spans="1:13" x14ac:dyDescent="0.25">
      <c r="A673" s="12">
        <v>672</v>
      </c>
      <c r="B673" s="13" t="s">
        <v>22</v>
      </c>
      <c r="C673" s="12" t="str">
        <f t="shared" si="13"/>
        <v/>
      </c>
      <c r="D673" s="12" t="s">
        <v>100</v>
      </c>
      <c r="E673" s="21" t="s">
        <v>100</v>
      </c>
      <c r="F673" s="21" t="s">
        <v>100</v>
      </c>
      <c r="G673" s="22" t="s">
        <v>100</v>
      </c>
      <c r="H673" s="21" t="s">
        <v>100</v>
      </c>
      <c r="I673" s="12" t="s">
        <v>100</v>
      </c>
      <c r="J673" s="21" t="s">
        <v>100</v>
      </c>
      <c r="K673" s="21" t="s">
        <v>100</v>
      </c>
      <c r="L673" s="21" t="s">
        <v>100</v>
      </c>
      <c r="M673" s="12" t="s">
        <v>100</v>
      </c>
    </row>
    <row r="674" spans="1:13" x14ac:dyDescent="0.25">
      <c r="A674" s="12">
        <v>673</v>
      </c>
      <c r="B674" s="13" t="s">
        <v>22</v>
      </c>
      <c r="C674" s="12" t="str">
        <f t="shared" si="13"/>
        <v/>
      </c>
      <c r="D674" s="12" t="s">
        <v>100</v>
      </c>
      <c r="E674" s="21" t="s">
        <v>100</v>
      </c>
      <c r="F674" s="21" t="s">
        <v>100</v>
      </c>
      <c r="G674" s="22" t="s">
        <v>100</v>
      </c>
      <c r="H674" s="21" t="s">
        <v>100</v>
      </c>
      <c r="I674" s="12" t="s">
        <v>100</v>
      </c>
      <c r="J674" s="21" t="s">
        <v>100</v>
      </c>
      <c r="K674" s="21" t="s">
        <v>100</v>
      </c>
      <c r="L674" s="21" t="s">
        <v>100</v>
      </c>
      <c r="M674" s="12" t="s">
        <v>100</v>
      </c>
    </row>
    <row r="675" spans="1:13" x14ac:dyDescent="0.25">
      <c r="A675" s="12">
        <v>674</v>
      </c>
      <c r="B675" s="13" t="s">
        <v>22</v>
      </c>
      <c r="C675" s="12" t="str">
        <f t="shared" si="13"/>
        <v/>
      </c>
      <c r="D675" s="12" t="s">
        <v>100</v>
      </c>
      <c r="E675" s="21" t="s">
        <v>100</v>
      </c>
      <c r="F675" s="21" t="s">
        <v>100</v>
      </c>
      <c r="G675" s="22" t="s">
        <v>100</v>
      </c>
      <c r="H675" s="21" t="s">
        <v>100</v>
      </c>
      <c r="I675" s="12" t="s">
        <v>100</v>
      </c>
      <c r="J675" s="21" t="s">
        <v>100</v>
      </c>
      <c r="K675" s="21" t="s">
        <v>100</v>
      </c>
      <c r="L675" s="21" t="s">
        <v>100</v>
      </c>
      <c r="M675" s="12" t="s">
        <v>100</v>
      </c>
    </row>
    <row r="676" spans="1:13" x14ac:dyDescent="0.25">
      <c r="A676" s="12">
        <v>675</v>
      </c>
      <c r="B676" s="13" t="s">
        <v>22</v>
      </c>
      <c r="C676" s="12" t="str">
        <f t="shared" si="13"/>
        <v/>
      </c>
      <c r="D676" s="12" t="s">
        <v>100</v>
      </c>
      <c r="E676" s="21" t="s">
        <v>100</v>
      </c>
      <c r="F676" s="21" t="s">
        <v>100</v>
      </c>
      <c r="G676" s="22" t="s">
        <v>100</v>
      </c>
      <c r="H676" s="21" t="s">
        <v>100</v>
      </c>
      <c r="I676" s="12" t="s">
        <v>100</v>
      </c>
      <c r="J676" s="21" t="s">
        <v>100</v>
      </c>
      <c r="K676" s="21" t="s">
        <v>100</v>
      </c>
      <c r="L676" s="21" t="s">
        <v>100</v>
      </c>
      <c r="M676" s="12" t="s">
        <v>100</v>
      </c>
    </row>
    <row r="677" spans="1:13" x14ac:dyDescent="0.25">
      <c r="A677" s="12">
        <v>676</v>
      </c>
      <c r="B677" s="13" t="s">
        <v>22</v>
      </c>
      <c r="C677" s="12" t="str">
        <f t="shared" si="13"/>
        <v/>
      </c>
      <c r="D677" s="12" t="s">
        <v>100</v>
      </c>
      <c r="E677" s="21" t="s">
        <v>100</v>
      </c>
      <c r="F677" s="21" t="s">
        <v>100</v>
      </c>
      <c r="G677" s="22" t="s">
        <v>100</v>
      </c>
      <c r="H677" s="21" t="s">
        <v>100</v>
      </c>
      <c r="I677" s="12" t="s">
        <v>100</v>
      </c>
      <c r="J677" s="21" t="s">
        <v>100</v>
      </c>
      <c r="K677" s="21" t="s">
        <v>100</v>
      </c>
      <c r="L677" s="21" t="s">
        <v>100</v>
      </c>
      <c r="M677" s="12" t="s">
        <v>100</v>
      </c>
    </row>
    <row r="678" spans="1:13" x14ac:dyDescent="0.25">
      <c r="A678" s="12">
        <v>677</v>
      </c>
      <c r="B678" s="13" t="s">
        <v>22</v>
      </c>
      <c r="C678" s="12" t="str">
        <f t="shared" si="13"/>
        <v/>
      </c>
      <c r="D678" s="12" t="s">
        <v>100</v>
      </c>
      <c r="E678" s="21" t="s">
        <v>100</v>
      </c>
      <c r="F678" s="21" t="s">
        <v>100</v>
      </c>
      <c r="G678" s="22" t="s">
        <v>100</v>
      </c>
      <c r="H678" s="21" t="s">
        <v>100</v>
      </c>
      <c r="I678" s="12" t="s">
        <v>100</v>
      </c>
      <c r="J678" s="21" t="s">
        <v>100</v>
      </c>
      <c r="K678" s="21" t="s">
        <v>100</v>
      </c>
      <c r="L678" s="21" t="s">
        <v>100</v>
      </c>
      <c r="M678" s="12" t="s">
        <v>100</v>
      </c>
    </row>
    <row r="679" spans="1:13" x14ac:dyDescent="0.25">
      <c r="A679" s="12">
        <v>678</v>
      </c>
      <c r="B679" s="13" t="s">
        <v>22</v>
      </c>
      <c r="C679" s="12" t="str">
        <f t="shared" si="13"/>
        <v/>
      </c>
      <c r="D679" s="12" t="s">
        <v>100</v>
      </c>
      <c r="E679" s="21" t="s">
        <v>100</v>
      </c>
      <c r="F679" s="21" t="s">
        <v>100</v>
      </c>
      <c r="G679" s="22" t="s">
        <v>100</v>
      </c>
      <c r="H679" s="21" t="s">
        <v>100</v>
      </c>
      <c r="I679" s="12" t="s">
        <v>100</v>
      </c>
      <c r="J679" s="21" t="s">
        <v>100</v>
      </c>
      <c r="K679" s="21" t="s">
        <v>100</v>
      </c>
      <c r="L679" s="21" t="s">
        <v>100</v>
      </c>
      <c r="M679" s="12" t="s">
        <v>100</v>
      </c>
    </row>
    <row r="680" spans="1:13" x14ac:dyDescent="0.25">
      <c r="A680" s="12">
        <v>679</v>
      </c>
      <c r="B680" s="13" t="s">
        <v>22</v>
      </c>
      <c r="C680" s="12" t="str">
        <f t="shared" si="13"/>
        <v/>
      </c>
      <c r="D680" s="12" t="s">
        <v>100</v>
      </c>
      <c r="E680" s="21" t="s">
        <v>100</v>
      </c>
      <c r="F680" s="21" t="s">
        <v>100</v>
      </c>
      <c r="G680" s="22" t="s">
        <v>100</v>
      </c>
      <c r="H680" s="21" t="s">
        <v>100</v>
      </c>
      <c r="I680" s="12" t="s">
        <v>100</v>
      </c>
      <c r="J680" s="21" t="s">
        <v>100</v>
      </c>
      <c r="K680" s="21" t="s">
        <v>100</v>
      </c>
      <c r="L680" s="21" t="s">
        <v>100</v>
      </c>
      <c r="M680" s="12" t="s">
        <v>100</v>
      </c>
    </row>
    <row r="681" spans="1:13" x14ac:dyDescent="0.25">
      <c r="A681" s="12">
        <v>680</v>
      </c>
      <c r="B681" s="13" t="s">
        <v>22</v>
      </c>
      <c r="C681" s="12" t="str">
        <f t="shared" si="13"/>
        <v/>
      </c>
      <c r="D681" s="12" t="s">
        <v>100</v>
      </c>
      <c r="E681" s="21" t="s">
        <v>100</v>
      </c>
      <c r="F681" s="21" t="s">
        <v>100</v>
      </c>
      <c r="G681" s="22" t="s">
        <v>100</v>
      </c>
      <c r="H681" s="21" t="s">
        <v>100</v>
      </c>
      <c r="I681" s="12" t="s">
        <v>100</v>
      </c>
      <c r="J681" s="21" t="s">
        <v>100</v>
      </c>
      <c r="K681" s="21" t="s">
        <v>100</v>
      </c>
      <c r="L681" s="21" t="s">
        <v>100</v>
      </c>
      <c r="M681" s="12" t="s">
        <v>100</v>
      </c>
    </row>
    <row r="682" spans="1:13" x14ac:dyDescent="0.25">
      <c r="A682" s="12">
        <v>681</v>
      </c>
      <c r="B682" s="13" t="s">
        <v>22</v>
      </c>
      <c r="C682" s="12" t="str">
        <f t="shared" si="13"/>
        <v/>
      </c>
      <c r="D682" s="12" t="s">
        <v>100</v>
      </c>
      <c r="E682" s="21" t="s">
        <v>100</v>
      </c>
      <c r="F682" s="21" t="s">
        <v>100</v>
      </c>
      <c r="G682" s="22" t="s">
        <v>100</v>
      </c>
      <c r="H682" s="21" t="s">
        <v>100</v>
      </c>
      <c r="I682" s="12" t="s">
        <v>100</v>
      </c>
      <c r="J682" s="21" t="s">
        <v>100</v>
      </c>
      <c r="K682" s="21" t="s">
        <v>100</v>
      </c>
      <c r="L682" s="21" t="s">
        <v>100</v>
      </c>
      <c r="M682" s="12" t="s">
        <v>100</v>
      </c>
    </row>
    <row r="683" spans="1:13" x14ac:dyDescent="0.25">
      <c r="A683" s="12">
        <v>682</v>
      </c>
      <c r="B683" s="13" t="s">
        <v>22</v>
      </c>
      <c r="C683" s="12" t="str">
        <f t="shared" si="13"/>
        <v/>
      </c>
      <c r="D683" s="12" t="s">
        <v>100</v>
      </c>
      <c r="E683" s="21" t="s">
        <v>100</v>
      </c>
      <c r="F683" s="21" t="s">
        <v>100</v>
      </c>
      <c r="G683" s="22" t="s">
        <v>100</v>
      </c>
      <c r="H683" s="21" t="s">
        <v>100</v>
      </c>
      <c r="I683" s="12" t="s">
        <v>100</v>
      </c>
      <c r="J683" s="21" t="s">
        <v>100</v>
      </c>
      <c r="K683" s="21" t="s">
        <v>100</v>
      </c>
      <c r="L683" s="21" t="s">
        <v>100</v>
      </c>
      <c r="M683" s="12" t="s">
        <v>100</v>
      </c>
    </row>
    <row r="684" spans="1:13" x14ac:dyDescent="0.25">
      <c r="A684" s="12">
        <v>683</v>
      </c>
      <c r="B684" s="13" t="s">
        <v>22</v>
      </c>
      <c r="C684" s="12" t="str">
        <f t="shared" si="13"/>
        <v/>
      </c>
      <c r="D684" s="12" t="s">
        <v>100</v>
      </c>
      <c r="E684" s="21" t="s">
        <v>100</v>
      </c>
      <c r="F684" s="21" t="s">
        <v>100</v>
      </c>
      <c r="G684" s="22" t="s">
        <v>100</v>
      </c>
      <c r="H684" s="21" t="s">
        <v>100</v>
      </c>
      <c r="I684" s="12" t="s">
        <v>100</v>
      </c>
      <c r="J684" s="21" t="s">
        <v>100</v>
      </c>
      <c r="K684" s="21" t="s">
        <v>100</v>
      </c>
      <c r="L684" s="21" t="s">
        <v>100</v>
      </c>
      <c r="M684" s="12" t="s">
        <v>100</v>
      </c>
    </row>
    <row r="685" spans="1:13" x14ac:dyDescent="0.25">
      <c r="A685" s="12">
        <v>684</v>
      </c>
      <c r="B685" s="13" t="s">
        <v>22</v>
      </c>
      <c r="C685" s="12" t="str">
        <f t="shared" si="13"/>
        <v/>
      </c>
      <c r="D685" s="12" t="s">
        <v>100</v>
      </c>
      <c r="E685" s="21" t="s">
        <v>100</v>
      </c>
      <c r="F685" s="21" t="s">
        <v>100</v>
      </c>
      <c r="G685" s="22" t="s">
        <v>100</v>
      </c>
      <c r="H685" s="21" t="s">
        <v>100</v>
      </c>
      <c r="I685" s="12" t="s">
        <v>100</v>
      </c>
      <c r="J685" s="21" t="s">
        <v>100</v>
      </c>
      <c r="K685" s="21" t="s">
        <v>100</v>
      </c>
      <c r="L685" s="21" t="s">
        <v>100</v>
      </c>
      <c r="M685" s="12" t="s">
        <v>100</v>
      </c>
    </row>
    <row r="686" spans="1:13" x14ac:dyDescent="0.25">
      <c r="A686" s="12">
        <v>685</v>
      </c>
      <c r="B686" s="13" t="s">
        <v>22</v>
      </c>
      <c r="C686" s="12" t="str">
        <f t="shared" si="13"/>
        <v/>
      </c>
      <c r="D686" s="12" t="s">
        <v>100</v>
      </c>
      <c r="E686" s="21" t="s">
        <v>100</v>
      </c>
      <c r="F686" s="21" t="s">
        <v>100</v>
      </c>
      <c r="G686" s="22" t="s">
        <v>100</v>
      </c>
      <c r="H686" s="21" t="s">
        <v>100</v>
      </c>
      <c r="I686" s="12" t="s">
        <v>100</v>
      </c>
      <c r="J686" s="21" t="s">
        <v>100</v>
      </c>
      <c r="K686" s="21" t="s">
        <v>100</v>
      </c>
      <c r="L686" s="21" t="s">
        <v>100</v>
      </c>
      <c r="M686" s="12" t="s">
        <v>100</v>
      </c>
    </row>
    <row r="687" spans="1:13" x14ac:dyDescent="0.25">
      <c r="A687" s="12">
        <v>686</v>
      </c>
      <c r="B687" s="13" t="s">
        <v>22</v>
      </c>
      <c r="C687" s="12" t="str">
        <f t="shared" si="13"/>
        <v/>
      </c>
      <c r="D687" s="12" t="s">
        <v>100</v>
      </c>
      <c r="E687" s="21" t="s">
        <v>100</v>
      </c>
      <c r="F687" s="21" t="s">
        <v>100</v>
      </c>
      <c r="G687" s="22" t="s">
        <v>100</v>
      </c>
      <c r="H687" s="21" t="s">
        <v>100</v>
      </c>
      <c r="I687" s="12" t="s">
        <v>100</v>
      </c>
      <c r="J687" s="21" t="s">
        <v>100</v>
      </c>
      <c r="K687" s="21" t="s">
        <v>100</v>
      </c>
      <c r="L687" s="21" t="s">
        <v>100</v>
      </c>
      <c r="M687" s="12" t="s">
        <v>100</v>
      </c>
    </row>
    <row r="688" spans="1:13" x14ac:dyDescent="0.25">
      <c r="A688" s="12">
        <v>687</v>
      </c>
      <c r="B688" s="13" t="s">
        <v>22</v>
      </c>
      <c r="C688" s="12" t="str">
        <f t="shared" si="13"/>
        <v/>
      </c>
      <c r="D688" s="12" t="s">
        <v>100</v>
      </c>
      <c r="E688" s="21" t="s">
        <v>100</v>
      </c>
      <c r="F688" s="21" t="s">
        <v>100</v>
      </c>
      <c r="G688" s="22" t="s">
        <v>100</v>
      </c>
      <c r="H688" s="21" t="s">
        <v>100</v>
      </c>
      <c r="I688" s="12" t="s">
        <v>100</v>
      </c>
      <c r="J688" s="21" t="s">
        <v>100</v>
      </c>
      <c r="K688" s="21" t="s">
        <v>100</v>
      </c>
      <c r="L688" s="21" t="s">
        <v>100</v>
      </c>
      <c r="M688" s="12" t="s">
        <v>100</v>
      </c>
    </row>
    <row r="689" spans="1:13" x14ac:dyDescent="0.25">
      <c r="A689" s="12">
        <v>688</v>
      </c>
      <c r="B689" s="13" t="s">
        <v>22</v>
      </c>
      <c r="C689" s="12" t="str">
        <f t="shared" si="13"/>
        <v/>
      </c>
      <c r="D689" s="12" t="s">
        <v>100</v>
      </c>
      <c r="E689" s="21" t="s">
        <v>100</v>
      </c>
      <c r="F689" s="21" t="s">
        <v>100</v>
      </c>
      <c r="G689" s="22" t="s">
        <v>100</v>
      </c>
      <c r="H689" s="21" t="s">
        <v>100</v>
      </c>
      <c r="I689" s="12" t="s">
        <v>100</v>
      </c>
      <c r="J689" s="21" t="s">
        <v>100</v>
      </c>
      <c r="K689" s="21" t="s">
        <v>100</v>
      </c>
      <c r="L689" s="21" t="s">
        <v>100</v>
      </c>
      <c r="M689" s="12" t="s">
        <v>100</v>
      </c>
    </row>
    <row r="690" spans="1:13" x14ac:dyDescent="0.25">
      <c r="A690" s="12">
        <v>689</v>
      </c>
      <c r="B690" s="13" t="s">
        <v>22</v>
      </c>
      <c r="C690" s="12" t="str">
        <f t="shared" si="13"/>
        <v/>
      </c>
      <c r="D690" s="12" t="s">
        <v>100</v>
      </c>
      <c r="E690" s="21" t="s">
        <v>100</v>
      </c>
      <c r="F690" s="21" t="s">
        <v>100</v>
      </c>
      <c r="G690" s="22" t="s">
        <v>100</v>
      </c>
      <c r="H690" s="21" t="s">
        <v>100</v>
      </c>
      <c r="I690" s="12" t="s">
        <v>100</v>
      </c>
      <c r="J690" s="21" t="s">
        <v>100</v>
      </c>
      <c r="K690" s="21" t="s">
        <v>100</v>
      </c>
      <c r="L690" s="21" t="s">
        <v>100</v>
      </c>
      <c r="M690" s="12" t="s">
        <v>100</v>
      </c>
    </row>
    <row r="691" spans="1:13" x14ac:dyDescent="0.25">
      <c r="A691" s="12">
        <v>690</v>
      </c>
      <c r="B691" s="13" t="s">
        <v>22</v>
      </c>
      <c r="C691" s="12" t="str">
        <f t="shared" si="13"/>
        <v/>
      </c>
      <c r="D691" s="12" t="s">
        <v>100</v>
      </c>
      <c r="E691" s="21" t="s">
        <v>100</v>
      </c>
      <c r="F691" s="21" t="s">
        <v>100</v>
      </c>
      <c r="G691" s="22" t="s">
        <v>100</v>
      </c>
      <c r="H691" s="21" t="s">
        <v>100</v>
      </c>
      <c r="I691" s="12" t="s">
        <v>100</v>
      </c>
      <c r="J691" s="21" t="s">
        <v>100</v>
      </c>
      <c r="K691" s="21" t="s">
        <v>100</v>
      </c>
      <c r="L691" s="21" t="s">
        <v>100</v>
      </c>
      <c r="M691" s="12" t="s">
        <v>100</v>
      </c>
    </row>
    <row r="692" spans="1:13" x14ac:dyDescent="0.25">
      <c r="A692" s="12">
        <v>691</v>
      </c>
      <c r="B692" s="13" t="s">
        <v>22</v>
      </c>
      <c r="C692" s="12" t="str">
        <f t="shared" si="13"/>
        <v/>
      </c>
      <c r="D692" s="12" t="s">
        <v>100</v>
      </c>
      <c r="E692" s="21" t="s">
        <v>100</v>
      </c>
      <c r="F692" s="21" t="s">
        <v>100</v>
      </c>
      <c r="G692" s="22" t="s">
        <v>100</v>
      </c>
      <c r="H692" s="21" t="s">
        <v>100</v>
      </c>
      <c r="I692" s="12" t="s">
        <v>100</v>
      </c>
      <c r="J692" s="21" t="s">
        <v>100</v>
      </c>
      <c r="K692" s="21" t="s">
        <v>100</v>
      </c>
      <c r="L692" s="21" t="s">
        <v>100</v>
      </c>
      <c r="M692" s="12" t="s">
        <v>100</v>
      </c>
    </row>
    <row r="693" spans="1:13" x14ac:dyDescent="0.25">
      <c r="A693" s="12">
        <v>692</v>
      </c>
      <c r="B693" s="13" t="s">
        <v>22</v>
      </c>
      <c r="C693" s="12" t="str">
        <f t="shared" si="13"/>
        <v/>
      </c>
      <c r="D693" s="12" t="s">
        <v>100</v>
      </c>
      <c r="E693" s="21" t="s">
        <v>100</v>
      </c>
      <c r="F693" s="21" t="s">
        <v>100</v>
      </c>
      <c r="G693" s="22" t="s">
        <v>100</v>
      </c>
      <c r="H693" s="21" t="s">
        <v>100</v>
      </c>
      <c r="I693" s="12" t="s">
        <v>100</v>
      </c>
      <c r="J693" s="21" t="s">
        <v>100</v>
      </c>
      <c r="K693" s="21" t="s">
        <v>100</v>
      </c>
      <c r="L693" s="21" t="s">
        <v>100</v>
      </c>
      <c r="M693" s="12" t="s">
        <v>100</v>
      </c>
    </row>
    <row r="694" spans="1:13" x14ac:dyDescent="0.25">
      <c r="A694" s="12">
        <v>693</v>
      </c>
      <c r="B694" s="13" t="s">
        <v>22</v>
      </c>
      <c r="C694" s="12" t="str">
        <f t="shared" si="13"/>
        <v/>
      </c>
      <c r="D694" s="12" t="s">
        <v>100</v>
      </c>
      <c r="E694" s="21" t="s">
        <v>100</v>
      </c>
      <c r="F694" s="21" t="s">
        <v>100</v>
      </c>
      <c r="G694" s="22" t="s">
        <v>100</v>
      </c>
      <c r="H694" s="21" t="s">
        <v>100</v>
      </c>
      <c r="I694" s="12" t="s">
        <v>100</v>
      </c>
      <c r="J694" s="21" t="s">
        <v>100</v>
      </c>
      <c r="K694" s="21" t="s">
        <v>100</v>
      </c>
      <c r="L694" s="21" t="s">
        <v>100</v>
      </c>
      <c r="M694" s="12" t="s">
        <v>100</v>
      </c>
    </row>
    <row r="695" spans="1:13" x14ac:dyDescent="0.25">
      <c r="A695" s="12">
        <v>694</v>
      </c>
      <c r="B695" s="13" t="s">
        <v>3</v>
      </c>
      <c r="C695" s="12" t="str">
        <f>IF(D695&lt;&gt;"",A695-693,"")</f>
        <v/>
      </c>
      <c r="D695" s="12" t="s">
        <v>100</v>
      </c>
      <c r="E695" s="21" t="s">
        <v>100</v>
      </c>
      <c r="F695" s="21" t="s">
        <v>100</v>
      </c>
      <c r="G695" s="22" t="s">
        <v>100</v>
      </c>
      <c r="H695" s="24" t="s">
        <v>100</v>
      </c>
      <c r="I695" s="12" t="s">
        <v>100</v>
      </c>
      <c r="J695" s="21" t="s">
        <v>100</v>
      </c>
      <c r="K695" s="21" t="s">
        <v>100</v>
      </c>
      <c r="L695" s="21" t="s">
        <v>100</v>
      </c>
      <c r="M695" s="12" t="s">
        <v>100</v>
      </c>
    </row>
    <row r="696" spans="1:13" x14ac:dyDescent="0.25">
      <c r="A696" s="12">
        <v>695</v>
      </c>
      <c r="B696" s="13" t="s">
        <v>3</v>
      </c>
      <c r="C696" s="12" t="str">
        <f t="shared" ref="C696:C759" si="14">IF(D696&lt;&gt;"",A696-693,"")</f>
        <v/>
      </c>
      <c r="D696" s="12" t="s">
        <v>100</v>
      </c>
      <c r="E696" s="21" t="s">
        <v>100</v>
      </c>
      <c r="F696" s="21" t="s">
        <v>100</v>
      </c>
      <c r="G696" s="22" t="s">
        <v>100</v>
      </c>
      <c r="H696" s="21" t="s">
        <v>100</v>
      </c>
      <c r="I696" s="12" t="s">
        <v>100</v>
      </c>
      <c r="J696" s="21" t="s">
        <v>100</v>
      </c>
      <c r="K696" s="21" t="s">
        <v>100</v>
      </c>
      <c r="L696" s="21" t="s">
        <v>100</v>
      </c>
      <c r="M696" s="12" t="s">
        <v>100</v>
      </c>
    </row>
    <row r="697" spans="1:13" x14ac:dyDescent="0.25">
      <c r="A697" s="12">
        <v>696</v>
      </c>
      <c r="B697" s="13" t="s">
        <v>3</v>
      </c>
      <c r="C697" s="12" t="str">
        <f t="shared" si="14"/>
        <v/>
      </c>
      <c r="D697" s="12" t="s">
        <v>100</v>
      </c>
      <c r="E697" s="21" t="s">
        <v>100</v>
      </c>
      <c r="F697" s="21" t="s">
        <v>100</v>
      </c>
      <c r="G697" s="22" t="s">
        <v>100</v>
      </c>
      <c r="H697" s="21" t="s">
        <v>100</v>
      </c>
      <c r="I697" s="12" t="s">
        <v>100</v>
      </c>
      <c r="J697" s="21" t="s">
        <v>100</v>
      </c>
      <c r="K697" s="21" t="s">
        <v>100</v>
      </c>
      <c r="L697" s="21" t="s">
        <v>100</v>
      </c>
      <c r="M697" s="12" t="s">
        <v>100</v>
      </c>
    </row>
    <row r="698" spans="1:13" x14ac:dyDescent="0.25">
      <c r="A698" s="12">
        <v>697</v>
      </c>
      <c r="B698" s="13" t="s">
        <v>3</v>
      </c>
      <c r="C698" s="12" t="str">
        <f t="shared" si="14"/>
        <v/>
      </c>
      <c r="D698" s="12" t="s">
        <v>100</v>
      </c>
      <c r="E698" s="21" t="s">
        <v>100</v>
      </c>
      <c r="F698" s="21" t="s">
        <v>100</v>
      </c>
      <c r="G698" s="22" t="s">
        <v>100</v>
      </c>
      <c r="H698" s="21" t="s">
        <v>100</v>
      </c>
      <c r="I698" s="12" t="s">
        <v>100</v>
      </c>
      <c r="J698" s="21" t="s">
        <v>100</v>
      </c>
      <c r="K698" s="21" t="s">
        <v>100</v>
      </c>
      <c r="L698" s="21" t="s">
        <v>100</v>
      </c>
      <c r="M698" s="12" t="s">
        <v>100</v>
      </c>
    </row>
    <row r="699" spans="1:13" x14ac:dyDescent="0.25">
      <c r="A699" s="12">
        <v>698</v>
      </c>
      <c r="B699" s="13" t="s">
        <v>3</v>
      </c>
      <c r="C699" s="12" t="str">
        <f t="shared" si="14"/>
        <v/>
      </c>
      <c r="D699" s="12" t="s">
        <v>100</v>
      </c>
      <c r="E699" s="21" t="s">
        <v>100</v>
      </c>
      <c r="F699" s="21" t="s">
        <v>100</v>
      </c>
      <c r="G699" s="22" t="s">
        <v>100</v>
      </c>
      <c r="H699" s="21" t="s">
        <v>100</v>
      </c>
      <c r="I699" s="12" t="s">
        <v>100</v>
      </c>
      <c r="J699" s="21" t="s">
        <v>100</v>
      </c>
      <c r="K699" s="21" t="s">
        <v>100</v>
      </c>
      <c r="L699" s="21" t="s">
        <v>100</v>
      </c>
      <c r="M699" s="12" t="s">
        <v>100</v>
      </c>
    </row>
    <row r="700" spans="1:13" x14ac:dyDescent="0.25">
      <c r="A700" s="12">
        <v>699</v>
      </c>
      <c r="B700" s="13" t="s">
        <v>3</v>
      </c>
      <c r="C700" s="12" t="str">
        <f t="shared" si="14"/>
        <v/>
      </c>
      <c r="D700" s="12" t="s">
        <v>100</v>
      </c>
      <c r="E700" s="21" t="s">
        <v>100</v>
      </c>
      <c r="F700" s="21" t="s">
        <v>100</v>
      </c>
      <c r="G700" s="22" t="s">
        <v>100</v>
      </c>
      <c r="H700" s="21" t="s">
        <v>100</v>
      </c>
      <c r="I700" s="12" t="s">
        <v>100</v>
      </c>
      <c r="J700" s="21" t="s">
        <v>100</v>
      </c>
      <c r="K700" s="21" t="s">
        <v>100</v>
      </c>
      <c r="L700" s="21" t="s">
        <v>100</v>
      </c>
      <c r="M700" s="12" t="s">
        <v>100</v>
      </c>
    </row>
    <row r="701" spans="1:13" x14ac:dyDescent="0.25">
      <c r="A701" s="12">
        <v>700</v>
      </c>
      <c r="B701" s="13" t="s">
        <v>3</v>
      </c>
      <c r="C701" s="12" t="str">
        <f t="shared" si="14"/>
        <v/>
      </c>
      <c r="D701" s="12" t="s">
        <v>100</v>
      </c>
      <c r="E701" s="21" t="s">
        <v>100</v>
      </c>
      <c r="F701" s="21" t="s">
        <v>100</v>
      </c>
      <c r="G701" s="22" t="s">
        <v>100</v>
      </c>
      <c r="H701" s="21" t="s">
        <v>100</v>
      </c>
      <c r="I701" s="12" t="s">
        <v>100</v>
      </c>
      <c r="J701" s="21" t="s">
        <v>100</v>
      </c>
      <c r="K701" s="21" t="s">
        <v>100</v>
      </c>
      <c r="L701" s="21" t="s">
        <v>100</v>
      </c>
      <c r="M701" s="12" t="s">
        <v>100</v>
      </c>
    </row>
    <row r="702" spans="1:13" x14ac:dyDescent="0.25">
      <c r="A702" s="12">
        <v>701</v>
      </c>
      <c r="B702" s="13" t="s">
        <v>3</v>
      </c>
      <c r="C702" s="12" t="str">
        <f t="shared" si="14"/>
        <v/>
      </c>
      <c r="D702" s="12" t="s">
        <v>100</v>
      </c>
      <c r="E702" s="21" t="s">
        <v>100</v>
      </c>
      <c r="F702" s="21" t="s">
        <v>100</v>
      </c>
      <c r="G702" s="22" t="s">
        <v>100</v>
      </c>
      <c r="H702" s="21" t="s">
        <v>100</v>
      </c>
      <c r="I702" s="12" t="s">
        <v>100</v>
      </c>
      <c r="J702" s="21" t="s">
        <v>100</v>
      </c>
      <c r="K702" s="21" t="s">
        <v>100</v>
      </c>
      <c r="L702" s="21" t="s">
        <v>100</v>
      </c>
      <c r="M702" s="12" t="s">
        <v>100</v>
      </c>
    </row>
    <row r="703" spans="1:13" x14ac:dyDescent="0.25">
      <c r="A703" s="12">
        <v>702</v>
      </c>
      <c r="B703" s="13" t="s">
        <v>3</v>
      </c>
      <c r="C703" s="12" t="str">
        <f t="shared" si="14"/>
        <v/>
      </c>
      <c r="D703" s="12" t="s">
        <v>100</v>
      </c>
      <c r="E703" s="21" t="s">
        <v>100</v>
      </c>
      <c r="F703" s="21" t="s">
        <v>100</v>
      </c>
      <c r="G703" s="22" t="s">
        <v>100</v>
      </c>
      <c r="H703" s="21" t="s">
        <v>100</v>
      </c>
      <c r="I703" s="12" t="s">
        <v>100</v>
      </c>
      <c r="J703" s="21" t="s">
        <v>100</v>
      </c>
      <c r="K703" s="21" t="s">
        <v>100</v>
      </c>
      <c r="L703" s="21" t="s">
        <v>100</v>
      </c>
      <c r="M703" s="12" t="s">
        <v>100</v>
      </c>
    </row>
    <row r="704" spans="1:13" x14ac:dyDescent="0.25">
      <c r="A704" s="12">
        <v>703</v>
      </c>
      <c r="B704" s="13" t="s">
        <v>3</v>
      </c>
      <c r="C704" s="12" t="str">
        <f t="shared" si="14"/>
        <v/>
      </c>
      <c r="D704" s="12" t="s">
        <v>100</v>
      </c>
      <c r="E704" s="21" t="s">
        <v>100</v>
      </c>
      <c r="F704" s="21" t="s">
        <v>100</v>
      </c>
      <c r="G704" s="22" t="s">
        <v>100</v>
      </c>
      <c r="H704" s="21" t="s">
        <v>100</v>
      </c>
      <c r="I704" s="12" t="s">
        <v>100</v>
      </c>
      <c r="J704" s="21" t="s">
        <v>100</v>
      </c>
      <c r="K704" s="21" t="s">
        <v>100</v>
      </c>
      <c r="L704" s="21" t="s">
        <v>100</v>
      </c>
      <c r="M704" s="12" t="s">
        <v>100</v>
      </c>
    </row>
    <row r="705" spans="1:13" x14ac:dyDescent="0.25">
      <c r="A705" s="12">
        <v>704</v>
      </c>
      <c r="B705" s="13" t="s">
        <v>3</v>
      </c>
      <c r="C705" s="12" t="str">
        <f t="shared" si="14"/>
        <v/>
      </c>
      <c r="D705" s="12" t="s">
        <v>100</v>
      </c>
      <c r="E705" s="21" t="s">
        <v>100</v>
      </c>
      <c r="F705" s="21" t="s">
        <v>100</v>
      </c>
      <c r="G705" s="22" t="s">
        <v>100</v>
      </c>
      <c r="H705" s="21" t="s">
        <v>100</v>
      </c>
      <c r="I705" s="12" t="s">
        <v>100</v>
      </c>
      <c r="J705" s="21" t="s">
        <v>100</v>
      </c>
      <c r="K705" s="21" t="s">
        <v>100</v>
      </c>
      <c r="L705" s="21" t="s">
        <v>100</v>
      </c>
      <c r="M705" s="12" t="s">
        <v>100</v>
      </c>
    </row>
    <row r="706" spans="1:13" x14ac:dyDescent="0.25">
      <c r="A706" s="12">
        <v>705</v>
      </c>
      <c r="B706" s="13" t="s">
        <v>3</v>
      </c>
      <c r="C706" s="12" t="str">
        <f t="shared" si="14"/>
        <v/>
      </c>
      <c r="D706" s="12" t="s">
        <v>100</v>
      </c>
      <c r="E706" s="21" t="s">
        <v>100</v>
      </c>
      <c r="F706" s="21" t="s">
        <v>100</v>
      </c>
      <c r="G706" s="22" t="s">
        <v>100</v>
      </c>
      <c r="H706" s="21" t="s">
        <v>100</v>
      </c>
      <c r="I706" s="12" t="s">
        <v>100</v>
      </c>
      <c r="J706" s="21" t="s">
        <v>100</v>
      </c>
      <c r="K706" s="21" t="s">
        <v>100</v>
      </c>
      <c r="L706" s="21" t="s">
        <v>100</v>
      </c>
      <c r="M706" s="12" t="s">
        <v>100</v>
      </c>
    </row>
    <row r="707" spans="1:13" x14ac:dyDescent="0.25">
      <c r="A707" s="12">
        <v>706</v>
      </c>
      <c r="B707" s="13" t="s">
        <v>3</v>
      </c>
      <c r="C707" s="12" t="str">
        <f t="shared" si="14"/>
        <v/>
      </c>
      <c r="D707" s="12" t="s">
        <v>100</v>
      </c>
      <c r="E707" s="21" t="s">
        <v>100</v>
      </c>
      <c r="F707" s="21" t="s">
        <v>100</v>
      </c>
      <c r="G707" s="22" t="s">
        <v>100</v>
      </c>
      <c r="H707" s="21" t="s">
        <v>100</v>
      </c>
      <c r="I707" s="12" t="s">
        <v>100</v>
      </c>
      <c r="J707" s="21" t="s">
        <v>100</v>
      </c>
      <c r="K707" s="21" t="s">
        <v>100</v>
      </c>
      <c r="L707" s="21" t="s">
        <v>100</v>
      </c>
      <c r="M707" s="12" t="s">
        <v>100</v>
      </c>
    </row>
    <row r="708" spans="1:13" x14ac:dyDescent="0.25">
      <c r="A708" s="12">
        <v>707</v>
      </c>
      <c r="B708" s="13" t="s">
        <v>3</v>
      </c>
      <c r="C708" s="12" t="str">
        <f t="shared" si="14"/>
        <v/>
      </c>
      <c r="D708" s="12" t="s">
        <v>100</v>
      </c>
      <c r="E708" s="21" t="s">
        <v>100</v>
      </c>
      <c r="F708" s="21" t="s">
        <v>100</v>
      </c>
      <c r="G708" s="22" t="s">
        <v>100</v>
      </c>
      <c r="H708" s="21" t="s">
        <v>100</v>
      </c>
      <c r="I708" s="12" t="s">
        <v>100</v>
      </c>
      <c r="J708" s="21" t="s">
        <v>100</v>
      </c>
      <c r="K708" s="21" t="s">
        <v>100</v>
      </c>
      <c r="L708" s="21" t="s">
        <v>100</v>
      </c>
      <c r="M708" s="12" t="s">
        <v>100</v>
      </c>
    </row>
    <row r="709" spans="1:13" x14ac:dyDescent="0.25">
      <c r="A709" s="12">
        <v>708</v>
      </c>
      <c r="B709" s="13" t="s">
        <v>3</v>
      </c>
      <c r="C709" s="12" t="str">
        <f t="shared" si="14"/>
        <v/>
      </c>
      <c r="D709" s="12" t="s">
        <v>100</v>
      </c>
      <c r="E709" s="21" t="s">
        <v>100</v>
      </c>
      <c r="F709" s="21" t="s">
        <v>100</v>
      </c>
      <c r="G709" s="22" t="s">
        <v>100</v>
      </c>
      <c r="H709" s="21" t="s">
        <v>100</v>
      </c>
      <c r="I709" s="12" t="s">
        <v>100</v>
      </c>
      <c r="J709" s="21" t="s">
        <v>100</v>
      </c>
      <c r="K709" s="21" t="s">
        <v>100</v>
      </c>
      <c r="L709" s="21" t="s">
        <v>100</v>
      </c>
      <c r="M709" s="12" t="s">
        <v>100</v>
      </c>
    </row>
    <row r="710" spans="1:13" x14ac:dyDescent="0.25">
      <c r="A710" s="12">
        <v>709</v>
      </c>
      <c r="B710" s="13" t="s">
        <v>3</v>
      </c>
      <c r="C710" s="12" t="str">
        <f t="shared" si="14"/>
        <v/>
      </c>
      <c r="D710" s="12" t="s">
        <v>100</v>
      </c>
      <c r="E710" s="21" t="s">
        <v>100</v>
      </c>
      <c r="F710" s="21" t="s">
        <v>100</v>
      </c>
      <c r="G710" s="22" t="s">
        <v>100</v>
      </c>
      <c r="H710" s="21" t="s">
        <v>100</v>
      </c>
      <c r="I710" s="12" t="s">
        <v>100</v>
      </c>
      <c r="J710" s="21" t="s">
        <v>100</v>
      </c>
      <c r="K710" s="21" t="s">
        <v>100</v>
      </c>
      <c r="L710" s="21" t="s">
        <v>100</v>
      </c>
      <c r="M710" s="12" t="s">
        <v>100</v>
      </c>
    </row>
    <row r="711" spans="1:13" x14ac:dyDescent="0.25">
      <c r="A711" s="12">
        <v>710</v>
      </c>
      <c r="B711" s="13" t="s">
        <v>3</v>
      </c>
      <c r="C711" s="12" t="str">
        <f t="shared" si="14"/>
        <v/>
      </c>
      <c r="D711" s="12" t="s">
        <v>100</v>
      </c>
      <c r="E711" s="21" t="s">
        <v>100</v>
      </c>
      <c r="F711" s="21" t="s">
        <v>100</v>
      </c>
      <c r="G711" s="22" t="s">
        <v>100</v>
      </c>
      <c r="H711" s="21" t="s">
        <v>100</v>
      </c>
      <c r="I711" s="12" t="s">
        <v>100</v>
      </c>
      <c r="J711" s="21" t="s">
        <v>100</v>
      </c>
      <c r="K711" s="21" t="s">
        <v>100</v>
      </c>
      <c r="L711" s="21" t="s">
        <v>100</v>
      </c>
      <c r="M711" s="12" t="s">
        <v>100</v>
      </c>
    </row>
    <row r="712" spans="1:13" x14ac:dyDescent="0.25">
      <c r="A712" s="12">
        <v>711</v>
      </c>
      <c r="B712" s="13" t="s">
        <v>3</v>
      </c>
      <c r="C712" s="12" t="str">
        <f t="shared" si="14"/>
        <v/>
      </c>
      <c r="D712" s="12" t="s">
        <v>100</v>
      </c>
      <c r="E712" s="21" t="s">
        <v>100</v>
      </c>
      <c r="F712" s="21" t="s">
        <v>100</v>
      </c>
      <c r="G712" s="22" t="s">
        <v>100</v>
      </c>
      <c r="H712" s="21" t="s">
        <v>100</v>
      </c>
      <c r="I712" s="12" t="s">
        <v>100</v>
      </c>
      <c r="J712" s="21" t="s">
        <v>100</v>
      </c>
      <c r="K712" s="21" t="s">
        <v>100</v>
      </c>
      <c r="L712" s="21" t="s">
        <v>100</v>
      </c>
      <c r="M712" s="12" t="s">
        <v>100</v>
      </c>
    </row>
    <row r="713" spans="1:13" x14ac:dyDescent="0.25">
      <c r="A713" s="12">
        <v>712</v>
      </c>
      <c r="B713" s="13" t="s">
        <v>3</v>
      </c>
      <c r="C713" s="12" t="str">
        <f t="shared" si="14"/>
        <v/>
      </c>
      <c r="D713" s="12" t="s">
        <v>100</v>
      </c>
      <c r="E713" s="21" t="s">
        <v>100</v>
      </c>
      <c r="F713" s="21" t="s">
        <v>100</v>
      </c>
      <c r="G713" s="22" t="s">
        <v>100</v>
      </c>
      <c r="H713" s="21" t="s">
        <v>100</v>
      </c>
      <c r="I713" s="12" t="s">
        <v>100</v>
      </c>
      <c r="J713" s="21" t="s">
        <v>100</v>
      </c>
      <c r="K713" s="21" t="s">
        <v>100</v>
      </c>
      <c r="L713" s="21" t="s">
        <v>100</v>
      </c>
      <c r="M713" s="12" t="s">
        <v>100</v>
      </c>
    </row>
    <row r="714" spans="1:13" x14ac:dyDescent="0.25">
      <c r="A714" s="12">
        <v>713</v>
      </c>
      <c r="B714" s="13" t="s">
        <v>3</v>
      </c>
      <c r="C714" s="12" t="str">
        <f t="shared" si="14"/>
        <v/>
      </c>
      <c r="D714" s="12" t="s">
        <v>100</v>
      </c>
      <c r="E714" s="21" t="s">
        <v>100</v>
      </c>
      <c r="F714" s="21" t="s">
        <v>100</v>
      </c>
      <c r="G714" s="22" t="s">
        <v>100</v>
      </c>
      <c r="H714" s="21" t="s">
        <v>100</v>
      </c>
      <c r="I714" s="12" t="s">
        <v>100</v>
      </c>
      <c r="J714" s="21" t="s">
        <v>100</v>
      </c>
      <c r="K714" s="21" t="s">
        <v>100</v>
      </c>
      <c r="L714" s="21" t="s">
        <v>100</v>
      </c>
      <c r="M714" s="12" t="s">
        <v>100</v>
      </c>
    </row>
    <row r="715" spans="1:13" x14ac:dyDescent="0.25">
      <c r="A715" s="12">
        <v>714</v>
      </c>
      <c r="B715" s="13" t="s">
        <v>3</v>
      </c>
      <c r="C715" s="12" t="str">
        <f t="shared" si="14"/>
        <v/>
      </c>
      <c r="D715" s="12" t="s">
        <v>100</v>
      </c>
      <c r="E715" s="21" t="s">
        <v>100</v>
      </c>
      <c r="F715" s="21" t="s">
        <v>100</v>
      </c>
      <c r="G715" s="22" t="s">
        <v>100</v>
      </c>
      <c r="H715" s="21" t="s">
        <v>100</v>
      </c>
      <c r="I715" s="12" t="s">
        <v>100</v>
      </c>
      <c r="J715" s="21" t="s">
        <v>100</v>
      </c>
      <c r="K715" s="21" t="s">
        <v>100</v>
      </c>
      <c r="L715" s="21" t="s">
        <v>100</v>
      </c>
      <c r="M715" s="12" t="s">
        <v>100</v>
      </c>
    </row>
    <row r="716" spans="1:13" x14ac:dyDescent="0.25">
      <c r="A716" s="12">
        <v>715</v>
      </c>
      <c r="B716" s="13" t="s">
        <v>3</v>
      </c>
      <c r="C716" s="12" t="str">
        <f t="shared" si="14"/>
        <v/>
      </c>
      <c r="D716" s="12" t="s">
        <v>100</v>
      </c>
      <c r="E716" s="21" t="s">
        <v>100</v>
      </c>
      <c r="F716" s="21" t="s">
        <v>100</v>
      </c>
      <c r="G716" s="22" t="s">
        <v>100</v>
      </c>
      <c r="H716" s="21" t="s">
        <v>100</v>
      </c>
      <c r="I716" s="12" t="s">
        <v>100</v>
      </c>
      <c r="J716" s="21" t="s">
        <v>100</v>
      </c>
      <c r="K716" s="21" t="s">
        <v>100</v>
      </c>
      <c r="L716" s="21" t="s">
        <v>100</v>
      </c>
      <c r="M716" s="12" t="s">
        <v>100</v>
      </c>
    </row>
    <row r="717" spans="1:13" x14ac:dyDescent="0.25">
      <c r="A717" s="12">
        <v>716</v>
      </c>
      <c r="B717" s="13" t="s">
        <v>3</v>
      </c>
      <c r="C717" s="12" t="str">
        <f t="shared" si="14"/>
        <v/>
      </c>
      <c r="D717" s="12" t="s">
        <v>100</v>
      </c>
      <c r="E717" s="21" t="s">
        <v>100</v>
      </c>
      <c r="F717" s="21" t="s">
        <v>100</v>
      </c>
      <c r="G717" s="22" t="s">
        <v>100</v>
      </c>
      <c r="H717" s="21" t="s">
        <v>100</v>
      </c>
      <c r="I717" s="12" t="s">
        <v>100</v>
      </c>
      <c r="J717" s="21" t="s">
        <v>100</v>
      </c>
      <c r="K717" s="21" t="s">
        <v>100</v>
      </c>
      <c r="L717" s="21" t="s">
        <v>100</v>
      </c>
      <c r="M717" s="12" t="s">
        <v>100</v>
      </c>
    </row>
    <row r="718" spans="1:13" x14ac:dyDescent="0.25">
      <c r="A718" s="12">
        <v>717</v>
      </c>
      <c r="B718" s="13" t="s">
        <v>3</v>
      </c>
      <c r="C718" s="12" t="str">
        <f t="shared" si="14"/>
        <v/>
      </c>
      <c r="D718" s="12" t="s">
        <v>100</v>
      </c>
      <c r="E718" s="21" t="s">
        <v>100</v>
      </c>
      <c r="F718" s="21" t="s">
        <v>100</v>
      </c>
      <c r="G718" s="22" t="s">
        <v>100</v>
      </c>
      <c r="H718" s="21" t="s">
        <v>100</v>
      </c>
      <c r="I718" s="12" t="s">
        <v>100</v>
      </c>
      <c r="J718" s="21" t="s">
        <v>100</v>
      </c>
      <c r="K718" s="21" t="s">
        <v>100</v>
      </c>
      <c r="L718" s="21" t="s">
        <v>100</v>
      </c>
      <c r="M718" s="12" t="s">
        <v>100</v>
      </c>
    </row>
    <row r="719" spans="1:13" x14ac:dyDescent="0.25">
      <c r="A719" s="12">
        <v>718</v>
      </c>
      <c r="B719" s="13" t="s">
        <v>3</v>
      </c>
      <c r="C719" s="12" t="str">
        <f t="shared" si="14"/>
        <v/>
      </c>
      <c r="D719" s="12" t="s">
        <v>100</v>
      </c>
      <c r="E719" s="21" t="s">
        <v>100</v>
      </c>
      <c r="F719" s="21" t="s">
        <v>100</v>
      </c>
      <c r="G719" s="22" t="s">
        <v>100</v>
      </c>
      <c r="H719" s="21" t="s">
        <v>100</v>
      </c>
      <c r="I719" s="12" t="s">
        <v>100</v>
      </c>
      <c r="J719" s="21" t="s">
        <v>100</v>
      </c>
      <c r="K719" s="21" t="s">
        <v>100</v>
      </c>
      <c r="L719" s="21" t="s">
        <v>100</v>
      </c>
      <c r="M719" s="12" t="s">
        <v>100</v>
      </c>
    </row>
    <row r="720" spans="1:13" x14ac:dyDescent="0.25">
      <c r="A720" s="12">
        <v>719</v>
      </c>
      <c r="B720" s="13" t="s">
        <v>3</v>
      </c>
      <c r="C720" s="12" t="str">
        <f t="shared" si="14"/>
        <v/>
      </c>
      <c r="D720" s="12" t="s">
        <v>100</v>
      </c>
      <c r="E720" s="21" t="s">
        <v>100</v>
      </c>
      <c r="F720" s="21" t="s">
        <v>100</v>
      </c>
      <c r="G720" s="22" t="s">
        <v>100</v>
      </c>
      <c r="H720" s="21" t="s">
        <v>100</v>
      </c>
      <c r="I720" s="12" t="s">
        <v>100</v>
      </c>
      <c r="J720" s="21" t="s">
        <v>100</v>
      </c>
      <c r="K720" s="21" t="s">
        <v>100</v>
      </c>
      <c r="L720" s="21" t="s">
        <v>100</v>
      </c>
      <c r="M720" s="12" t="s">
        <v>100</v>
      </c>
    </row>
    <row r="721" spans="1:13" x14ac:dyDescent="0.25">
      <c r="A721" s="12">
        <v>720</v>
      </c>
      <c r="B721" s="13" t="s">
        <v>3</v>
      </c>
      <c r="C721" s="12" t="str">
        <f t="shared" si="14"/>
        <v/>
      </c>
      <c r="D721" s="12" t="s">
        <v>100</v>
      </c>
      <c r="E721" s="21" t="s">
        <v>100</v>
      </c>
      <c r="F721" s="21" t="s">
        <v>100</v>
      </c>
      <c r="G721" s="22" t="s">
        <v>100</v>
      </c>
      <c r="H721" s="21" t="s">
        <v>100</v>
      </c>
      <c r="I721" s="12" t="s">
        <v>100</v>
      </c>
      <c r="J721" s="21" t="s">
        <v>100</v>
      </c>
      <c r="K721" s="21" t="s">
        <v>100</v>
      </c>
      <c r="L721" s="21" t="s">
        <v>100</v>
      </c>
      <c r="M721" s="12" t="s">
        <v>100</v>
      </c>
    </row>
    <row r="722" spans="1:13" x14ac:dyDescent="0.25">
      <c r="A722" s="12">
        <v>721</v>
      </c>
      <c r="B722" s="13" t="s">
        <v>3</v>
      </c>
      <c r="C722" s="12" t="str">
        <f t="shared" si="14"/>
        <v/>
      </c>
      <c r="D722" s="12" t="s">
        <v>100</v>
      </c>
      <c r="E722" s="21" t="s">
        <v>100</v>
      </c>
      <c r="F722" s="21" t="s">
        <v>100</v>
      </c>
      <c r="G722" s="22" t="s">
        <v>100</v>
      </c>
      <c r="H722" s="21" t="s">
        <v>100</v>
      </c>
      <c r="I722" s="12" t="s">
        <v>100</v>
      </c>
      <c r="J722" s="21" t="s">
        <v>100</v>
      </c>
      <c r="K722" s="21" t="s">
        <v>100</v>
      </c>
      <c r="L722" s="21" t="s">
        <v>100</v>
      </c>
      <c r="M722" s="12" t="s">
        <v>100</v>
      </c>
    </row>
    <row r="723" spans="1:13" x14ac:dyDescent="0.25">
      <c r="A723" s="12">
        <v>722</v>
      </c>
      <c r="B723" s="13" t="s">
        <v>3</v>
      </c>
      <c r="C723" s="12" t="str">
        <f t="shared" si="14"/>
        <v/>
      </c>
      <c r="D723" s="12" t="s">
        <v>100</v>
      </c>
      <c r="E723" s="21" t="s">
        <v>100</v>
      </c>
      <c r="F723" s="21" t="s">
        <v>100</v>
      </c>
      <c r="G723" s="22" t="s">
        <v>100</v>
      </c>
      <c r="H723" s="21" t="s">
        <v>100</v>
      </c>
      <c r="I723" s="12" t="s">
        <v>100</v>
      </c>
      <c r="J723" s="21" t="s">
        <v>100</v>
      </c>
      <c r="K723" s="21" t="s">
        <v>100</v>
      </c>
      <c r="L723" s="21" t="s">
        <v>100</v>
      </c>
      <c r="M723" s="12" t="s">
        <v>100</v>
      </c>
    </row>
    <row r="724" spans="1:13" x14ac:dyDescent="0.25">
      <c r="A724" s="12">
        <v>723</v>
      </c>
      <c r="B724" s="13" t="s">
        <v>3</v>
      </c>
      <c r="C724" s="12" t="str">
        <f t="shared" si="14"/>
        <v/>
      </c>
      <c r="D724" s="12" t="s">
        <v>100</v>
      </c>
      <c r="E724" s="21" t="s">
        <v>100</v>
      </c>
      <c r="F724" s="21" t="s">
        <v>100</v>
      </c>
      <c r="G724" s="22" t="s">
        <v>100</v>
      </c>
      <c r="H724" s="21" t="s">
        <v>100</v>
      </c>
      <c r="I724" s="12" t="s">
        <v>100</v>
      </c>
      <c r="J724" s="21" t="s">
        <v>100</v>
      </c>
      <c r="K724" s="21" t="s">
        <v>100</v>
      </c>
      <c r="L724" s="21" t="s">
        <v>100</v>
      </c>
      <c r="M724" s="12" t="s">
        <v>100</v>
      </c>
    </row>
    <row r="725" spans="1:13" x14ac:dyDescent="0.25">
      <c r="A725" s="12">
        <v>724</v>
      </c>
      <c r="B725" s="13" t="s">
        <v>3</v>
      </c>
      <c r="C725" s="12" t="str">
        <f t="shared" si="14"/>
        <v/>
      </c>
      <c r="D725" s="12" t="s">
        <v>100</v>
      </c>
      <c r="E725" s="21" t="s">
        <v>100</v>
      </c>
      <c r="F725" s="21" t="s">
        <v>100</v>
      </c>
      <c r="G725" s="22" t="s">
        <v>100</v>
      </c>
      <c r="H725" s="21" t="s">
        <v>100</v>
      </c>
      <c r="I725" s="12" t="s">
        <v>100</v>
      </c>
      <c r="J725" s="21" t="s">
        <v>100</v>
      </c>
      <c r="K725" s="21" t="s">
        <v>100</v>
      </c>
      <c r="L725" s="21" t="s">
        <v>100</v>
      </c>
      <c r="M725" s="12" t="s">
        <v>100</v>
      </c>
    </row>
    <row r="726" spans="1:13" x14ac:dyDescent="0.25">
      <c r="A726" s="12">
        <v>725</v>
      </c>
      <c r="B726" s="13" t="s">
        <v>3</v>
      </c>
      <c r="C726" s="12" t="str">
        <f t="shared" si="14"/>
        <v/>
      </c>
      <c r="D726" s="12" t="s">
        <v>100</v>
      </c>
      <c r="E726" s="21" t="s">
        <v>100</v>
      </c>
      <c r="F726" s="21" t="s">
        <v>100</v>
      </c>
      <c r="G726" s="22" t="s">
        <v>100</v>
      </c>
      <c r="H726" s="21" t="s">
        <v>100</v>
      </c>
      <c r="I726" s="12" t="s">
        <v>100</v>
      </c>
      <c r="J726" s="21" t="s">
        <v>100</v>
      </c>
      <c r="K726" s="21" t="s">
        <v>100</v>
      </c>
      <c r="L726" s="21" t="s">
        <v>100</v>
      </c>
      <c r="M726" s="12" t="s">
        <v>100</v>
      </c>
    </row>
    <row r="727" spans="1:13" x14ac:dyDescent="0.25">
      <c r="A727" s="12">
        <v>726</v>
      </c>
      <c r="B727" s="13" t="s">
        <v>3</v>
      </c>
      <c r="C727" s="12" t="str">
        <f t="shared" si="14"/>
        <v/>
      </c>
      <c r="D727" s="12" t="s">
        <v>100</v>
      </c>
      <c r="E727" s="21" t="s">
        <v>100</v>
      </c>
      <c r="F727" s="21" t="s">
        <v>100</v>
      </c>
      <c r="G727" s="22" t="s">
        <v>100</v>
      </c>
      <c r="H727" s="21" t="s">
        <v>100</v>
      </c>
      <c r="I727" s="12" t="s">
        <v>100</v>
      </c>
      <c r="J727" s="21" t="s">
        <v>100</v>
      </c>
      <c r="K727" s="21" t="s">
        <v>100</v>
      </c>
      <c r="L727" s="21" t="s">
        <v>100</v>
      </c>
      <c r="M727" s="12" t="s">
        <v>100</v>
      </c>
    </row>
    <row r="728" spans="1:13" x14ac:dyDescent="0.25">
      <c r="A728" s="12">
        <v>727</v>
      </c>
      <c r="B728" s="13" t="s">
        <v>3</v>
      </c>
      <c r="C728" s="12" t="str">
        <f t="shared" si="14"/>
        <v/>
      </c>
      <c r="D728" s="12" t="s">
        <v>100</v>
      </c>
      <c r="E728" s="21" t="s">
        <v>100</v>
      </c>
      <c r="F728" s="21" t="s">
        <v>100</v>
      </c>
      <c r="G728" s="22" t="s">
        <v>100</v>
      </c>
      <c r="H728" s="21" t="s">
        <v>100</v>
      </c>
      <c r="I728" s="12" t="s">
        <v>100</v>
      </c>
      <c r="J728" s="21" t="s">
        <v>100</v>
      </c>
      <c r="K728" s="21" t="s">
        <v>100</v>
      </c>
      <c r="L728" s="21" t="s">
        <v>100</v>
      </c>
      <c r="M728" s="12" t="s">
        <v>100</v>
      </c>
    </row>
    <row r="729" spans="1:13" x14ac:dyDescent="0.25">
      <c r="A729" s="12">
        <v>728</v>
      </c>
      <c r="B729" s="13" t="s">
        <v>3</v>
      </c>
      <c r="C729" s="12" t="str">
        <f t="shared" si="14"/>
        <v/>
      </c>
      <c r="D729" s="12" t="s">
        <v>100</v>
      </c>
      <c r="E729" s="21" t="s">
        <v>100</v>
      </c>
      <c r="F729" s="21" t="s">
        <v>100</v>
      </c>
      <c r="G729" s="22" t="s">
        <v>100</v>
      </c>
      <c r="H729" s="21" t="s">
        <v>100</v>
      </c>
      <c r="I729" s="12" t="s">
        <v>100</v>
      </c>
      <c r="J729" s="21" t="s">
        <v>100</v>
      </c>
      <c r="K729" s="21" t="s">
        <v>100</v>
      </c>
      <c r="L729" s="21" t="s">
        <v>100</v>
      </c>
      <c r="M729" s="12" t="s">
        <v>100</v>
      </c>
    </row>
    <row r="730" spans="1:13" x14ac:dyDescent="0.25">
      <c r="A730" s="12">
        <v>729</v>
      </c>
      <c r="B730" s="13" t="s">
        <v>3</v>
      </c>
      <c r="C730" s="12" t="str">
        <f t="shared" si="14"/>
        <v/>
      </c>
      <c r="D730" s="12" t="s">
        <v>100</v>
      </c>
      <c r="E730" s="21" t="s">
        <v>100</v>
      </c>
      <c r="F730" s="21" t="s">
        <v>100</v>
      </c>
      <c r="G730" s="22" t="s">
        <v>100</v>
      </c>
      <c r="H730" s="21" t="s">
        <v>100</v>
      </c>
      <c r="I730" s="12" t="s">
        <v>100</v>
      </c>
      <c r="J730" s="21" t="s">
        <v>100</v>
      </c>
      <c r="K730" s="21" t="s">
        <v>100</v>
      </c>
      <c r="L730" s="21" t="s">
        <v>100</v>
      </c>
      <c r="M730" s="12" t="s">
        <v>100</v>
      </c>
    </row>
    <row r="731" spans="1:13" x14ac:dyDescent="0.25">
      <c r="A731" s="12">
        <v>730</v>
      </c>
      <c r="B731" s="13" t="s">
        <v>3</v>
      </c>
      <c r="C731" s="12" t="str">
        <f t="shared" si="14"/>
        <v/>
      </c>
      <c r="D731" s="12" t="s">
        <v>100</v>
      </c>
      <c r="E731" s="21" t="s">
        <v>100</v>
      </c>
      <c r="F731" s="21" t="s">
        <v>100</v>
      </c>
      <c r="G731" s="22" t="s">
        <v>100</v>
      </c>
      <c r="H731" s="21" t="s">
        <v>100</v>
      </c>
      <c r="I731" s="12" t="s">
        <v>100</v>
      </c>
      <c r="J731" s="21" t="s">
        <v>100</v>
      </c>
      <c r="K731" s="21" t="s">
        <v>100</v>
      </c>
      <c r="L731" s="21" t="s">
        <v>100</v>
      </c>
      <c r="M731" s="12" t="s">
        <v>100</v>
      </c>
    </row>
    <row r="732" spans="1:13" x14ac:dyDescent="0.25">
      <c r="A732" s="12">
        <v>731</v>
      </c>
      <c r="B732" s="13" t="s">
        <v>3</v>
      </c>
      <c r="C732" s="12" t="str">
        <f t="shared" si="14"/>
        <v/>
      </c>
      <c r="D732" s="12" t="s">
        <v>100</v>
      </c>
      <c r="E732" s="21" t="s">
        <v>100</v>
      </c>
      <c r="F732" s="21" t="s">
        <v>100</v>
      </c>
      <c r="G732" s="22" t="s">
        <v>100</v>
      </c>
      <c r="H732" s="21" t="s">
        <v>100</v>
      </c>
      <c r="I732" s="12" t="s">
        <v>100</v>
      </c>
      <c r="J732" s="21" t="s">
        <v>100</v>
      </c>
      <c r="K732" s="21" t="s">
        <v>100</v>
      </c>
      <c r="L732" s="21" t="s">
        <v>100</v>
      </c>
      <c r="M732" s="12" t="s">
        <v>100</v>
      </c>
    </row>
    <row r="733" spans="1:13" x14ac:dyDescent="0.25">
      <c r="A733" s="12">
        <v>732</v>
      </c>
      <c r="B733" s="13" t="s">
        <v>3</v>
      </c>
      <c r="C733" s="12" t="str">
        <f t="shared" si="14"/>
        <v/>
      </c>
      <c r="D733" s="12" t="s">
        <v>100</v>
      </c>
      <c r="E733" s="21" t="s">
        <v>100</v>
      </c>
      <c r="F733" s="21" t="s">
        <v>100</v>
      </c>
      <c r="G733" s="22" t="s">
        <v>100</v>
      </c>
      <c r="H733" s="21" t="s">
        <v>100</v>
      </c>
      <c r="I733" s="12" t="s">
        <v>100</v>
      </c>
      <c r="J733" s="21" t="s">
        <v>100</v>
      </c>
      <c r="K733" s="21" t="s">
        <v>100</v>
      </c>
      <c r="L733" s="21" t="s">
        <v>100</v>
      </c>
      <c r="M733" s="12" t="s">
        <v>100</v>
      </c>
    </row>
    <row r="734" spans="1:13" x14ac:dyDescent="0.25">
      <c r="A734" s="12">
        <v>733</v>
      </c>
      <c r="B734" s="13" t="s">
        <v>3</v>
      </c>
      <c r="C734" s="12" t="str">
        <f t="shared" si="14"/>
        <v/>
      </c>
      <c r="D734" s="12" t="s">
        <v>100</v>
      </c>
      <c r="E734" s="21" t="s">
        <v>100</v>
      </c>
      <c r="F734" s="21" t="s">
        <v>100</v>
      </c>
      <c r="G734" s="22" t="s">
        <v>100</v>
      </c>
      <c r="H734" s="21" t="s">
        <v>100</v>
      </c>
      <c r="I734" s="12" t="s">
        <v>100</v>
      </c>
      <c r="J734" s="21" t="s">
        <v>100</v>
      </c>
      <c r="K734" s="21" t="s">
        <v>100</v>
      </c>
      <c r="L734" s="21" t="s">
        <v>100</v>
      </c>
      <c r="M734" s="12" t="s">
        <v>100</v>
      </c>
    </row>
    <row r="735" spans="1:13" x14ac:dyDescent="0.25">
      <c r="A735" s="12">
        <v>734</v>
      </c>
      <c r="B735" s="13" t="s">
        <v>3</v>
      </c>
      <c r="C735" s="12" t="str">
        <f t="shared" si="14"/>
        <v/>
      </c>
      <c r="D735" s="12" t="s">
        <v>100</v>
      </c>
      <c r="E735" s="21" t="s">
        <v>100</v>
      </c>
      <c r="F735" s="21" t="s">
        <v>100</v>
      </c>
      <c r="G735" s="22" t="s">
        <v>100</v>
      </c>
      <c r="H735" s="21" t="s">
        <v>100</v>
      </c>
      <c r="I735" s="12" t="s">
        <v>100</v>
      </c>
      <c r="J735" s="21" t="s">
        <v>100</v>
      </c>
      <c r="K735" s="21" t="s">
        <v>100</v>
      </c>
      <c r="L735" s="21" t="s">
        <v>100</v>
      </c>
      <c r="M735" s="12" t="s">
        <v>100</v>
      </c>
    </row>
    <row r="736" spans="1:13" x14ac:dyDescent="0.25">
      <c r="A736" s="12">
        <v>735</v>
      </c>
      <c r="B736" s="13" t="s">
        <v>3</v>
      </c>
      <c r="C736" s="12" t="str">
        <f t="shared" si="14"/>
        <v/>
      </c>
      <c r="D736" s="12" t="s">
        <v>100</v>
      </c>
      <c r="E736" s="21" t="s">
        <v>100</v>
      </c>
      <c r="F736" s="21" t="s">
        <v>100</v>
      </c>
      <c r="G736" s="22" t="s">
        <v>100</v>
      </c>
      <c r="H736" s="21" t="s">
        <v>100</v>
      </c>
      <c r="I736" s="12" t="s">
        <v>100</v>
      </c>
      <c r="J736" s="21" t="s">
        <v>100</v>
      </c>
      <c r="K736" s="21" t="s">
        <v>100</v>
      </c>
      <c r="L736" s="21" t="s">
        <v>100</v>
      </c>
      <c r="M736" s="12" t="s">
        <v>100</v>
      </c>
    </row>
    <row r="737" spans="1:13" x14ac:dyDescent="0.25">
      <c r="A737" s="12">
        <v>736</v>
      </c>
      <c r="B737" s="13" t="s">
        <v>3</v>
      </c>
      <c r="C737" s="12" t="str">
        <f t="shared" si="14"/>
        <v/>
      </c>
      <c r="D737" s="12" t="s">
        <v>100</v>
      </c>
      <c r="E737" s="21" t="s">
        <v>100</v>
      </c>
      <c r="F737" s="21" t="s">
        <v>100</v>
      </c>
      <c r="G737" s="22" t="s">
        <v>100</v>
      </c>
      <c r="H737" s="21" t="s">
        <v>100</v>
      </c>
      <c r="I737" s="12" t="s">
        <v>100</v>
      </c>
      <c r="J737" s="21" t="s">
        <v>100</v>
      </c>
      <c r="K737" s="21" t="s">
        <v>100</v>
      </c>
      <c r="L737" s="21" t="s">
        <v>100</v>
      </c>
      <c r="M737" s="12" t="s">
        <v>100</v>
      </c>
    </row>
    <row r="738" spans="1:13" x14ac:dyDescent="0.25">
      <c r="A738" s="12">
        <v>737</v>
      </c>
      <c r="B738" s="13" t="s">
        <v>3</v>
      </c>
      <c r="C738" s="12" t="str">
        <f t="shared" si="14"/>
        <v/>
      </c>
      <c r="D738" s="12" t="s">
        <v>100</v>
      </c>
      <c r="E738" s="21" t="s">
        <v>100</v>
      </c>
      <c r="F738" s="21" t="s">
        <v>100</v>
      </c>
      <c r="G738" s="22" t="s">
        <v>100</v>
      </c>
      <c r="H738" s="21" t="s">
        <v>100</v>
      </c>
      <c r="I738" s="12" t="s">
        <v>100</v>
      </c>
      <c r="J738" s="21" t="s">
        <v>100</v>
      </c>
      <c r="K738" s="21" t="s">
        <v>100</v>
      </c>
      <c r="L738" s="21" t="s">
        <v>100</v>
      </c>
      <c r="M738" s="12" t="s">
        <v>100</v>
      </c>
    </row>
    <row r="739" spans="1:13" x14ac:dyDescent="0.25">
      <c r="A739" s="12">
        <v>738</v>
      </c>
      <c r="B739" s="13" t="s">
        <v>3</v>
      </c>
      <c r="C739" s="12" t="str">
        <f t="shared" si="14"/>
        <v/>
      </c>
      <c r="D739" s="12" t="s">
        <v>100</v>
      </c>
      <c r="E739" s="21" t="s">
        <v>100</v>
      </c>
      <c r="F739" s="21" t="s">
        <v>100</v>
      </c>
      <c r="G739" s="22" t="s">
        <v>100</v>
      </c>
      <c r="H739" s="21" t="s">
        <v>100</v>
      </c>
      <c r="I739" s="12" t="s">
        <v>100</v>
      </c>
      <c r="J739" s="21" t="s">
        <v>100</v>
      </c>
      <c r="K739" s="21" t="s">
        <v>100</v>
      </c>
      <c r="L739" s="21" t="s">
        <v>100</v>
      </c>
      <c r="M739" s="12" t="s">
        <v>100</v>
      </c>
    </row>
    <row r="740" spans="1:13" x14ac:dyDescent="0.25">
      <c r="A740" s="12">
        <v>739</v>
      </c>
      <c r="B740" s="13" t="s">
        <v>3</v>
      </c>
      <c r="C740" s="12" t="str">
        <f t="shared" si="14"/>
        <v/>
      </c>
      <c r="D740" s="12" t="s">
        <v>100</v>
      </c>
      <c r="E740" s="21" t="s">
        <v>100</v>
      </c>
      <c r="F740" s="21" t="s">
        <v>100</v>
      </c>
      <c r="G740" s="22" t="s">
        <v>100</v>
      </c>
      <c r="H740" s="21" t="s">
        <v>100</v>
      </c>
      <c r="I740" s="12" t="s">
        <v>100</v>
      </c>
      <c r="J740" s="21" t="s">
        <v>100</v>
      </c>
      <c r="K740" s="21" t="s">
        <v>100</v>
      </c>
      <c r="L740" s="21" t="s">
        <v>100</v>
      </c>
      <c r="M740" s="12" t="s">
        <v>100</v>
      </c>
    </row>
    <row r="741" spans="1:13" x14ac:dyDescent="0.25">
      <c r="A741" s="12">
        <v>740</v>
      </c>
      <c r="B741" s="13" t="s">
        <v>3</v>
      </c>
      <c r="C741" s="12" t="str">
        <f t="shared" si="14"/>
        <v/>
      </c>
      <c r="D741" s="12" t="s">
        <v>100</v>
      </c>
      <c r="E741" s="21" t="s">
        <v>100</v>
      </c>
      <c r="F741" s="21" t="s">
        <v>100</v>
      </c>
      <c r="G741" s="22" t="s">
        <v>100</v>
      </c>
      <c r="H741" s="21" t="s">
        <v>100</v>
      </c>
      <c r="I741" s="12" t="s">
        <v>100</v>
      </c>
      <c r="J741" s="21" t="s">
        <v>100</v>
      </c>
      <c r="K741" s="21" t="s">
        <v>100</v>
      </c>
      <c r="L741" s="21" t="s">
        <v>100</v>
      </c>
      <c r="M741" s="12" t="s">
        <v>100</v>
      </c>
    </row>
    <row r="742" spans="1:13" x14ac:dyDescent="0.25">
      <c r="A742" s="12">
        <v>741</v>
      </c>
      <c r="B742" s="13" t="s">
        <v>3</v>
      </c>
      <c r="C742" s="12" t="str">
        <f t="shared" si="14"/>
        <v/>
      </c>
      <c r="D742" s="12" t="s">
        <v>100</v>
      </c>
      <c r="E742" s="21" t="s">
        <v>100</v>
      </c>
      <c r="F742" s="21" t="s">
        <v>100</v>
      </c>
      <c r="G742" s="22" t="s">
        <v>100</v>
      </c>
      <c r="H742" s="21" t="s">
        <v>100</v>
      </c>
      <c r="I742" s="12" t="s">
        <v>100</v>
      </c>
      <c r="J742" s="21" t="s">
        <v>100</v>
      </c>
      <c r="K742" s="21" t="s">
        <v>100</v>
      </c>
      <c r="L742" s="21" t="s">
        <v>100</v>
      </c>
      <c r="M742" s="12" t="s">
        <v>100</v>
      </c>
    </row>
    <row r="743" spans="1:13" x14ac:dyDescent="0.25">
      <c r="A743" s="12">
        <v>742</v>
      </c>
      <c r="B743" s="13" t="s">
        <v>3</v>
      </c>
      <c r="C743" s="12" t="str">
        <f t="shared" si="14"/>
        <v/>
      </c>
      <c r="D743" s="12" t="s">
        <v>100</v>
      </c>
      <c r="E743" s="21" t="s">
        <v>100</v>
      </c>
      <c r="F743" s="21" t="s">
        <v>100</v>
      </c>
      <c r="G743" s="22" t="s">
        <v>100</v>
      </c>
      <c r="H743" s="21" t="s">
        <v>100</v>
      </c>
      <c r="I743" s="12" t="s">
        <v>100</v>
      </c>
      <c r="J743" s="21" t="s">
        <v>100</v>
      </c>
      <c r="K743" s="21" t="s">
        <v>100</v>
      </c>
      <c r="L743" s="21" t="s">
        <v>100</v>
      </c>
      <c r="M743" s="12" t="s">
        <v>100</v>
      </c>
    </row>
    <row r="744" spans="1:13" x14ac:dyDescent="0.25">
      <c r="A744" s="12">
        <v>743</v>
      </c>
      <c r="B744" s="13" t="s">
        <v>3</v>
      </c>
      <c r="C744" s="12" t="str">
        <f t="shared" si="14"/>
        <v/>
      </c>
      <c r="D744" s="12" t="s">
        <v>100</v>
      </c>
      <c r="E744" s="21" t="s">
        <v>100</v>
      </c>
      <c r="F744" s="21" t="s">
        <v>100</v>
      </c>
      <c r="G744" s="22" t="s">
        <v>100</v>
      </c>
      <c r="H744" s="21" t="s">
        <v>100</v>
      </c>
      <c r="I744" s="12" t="s">
        <v>100</v>
      </c>
      <c r="J744" s="21" t="s">
        <v>100</v>
      </c>
      <c r="K744" s="21" t="s">
        <v>100</v>
      </c>
      <c r="L744" s="21" t="s">
        <v>100</v>
      </c>
      <c r="M744" s="12" t="s">
        <v>100</v>
      </c>
    </row>
    <row r="745" spans="1:13" x14ac:dyDescent="0.25">
      <c r="A745" s="12">
        <v>744</v>
      </c>
      <c r="B745" s="13" t="s">
        <v>3</v>
      </c>
      <c r="C745" s="12" t="str">
        <f t="shared" si="14"/>
        <v/>
      </c>
      <c r="D745" s="12" t="s">
        <v>100</v>
      </c>
      <c r="E745" s="21" t="s">
        <v>100</v>
      </c>
      <c r="F745" s="21" t="s">
        <v>100</v>
      </c>
      <c r="G745" s="22" t="s">
        <v>100</v>
      </c>
      <c r="H745" s="21" t="s">
        <v>100</v>
      </c>
      <c r="I745" s="12" t="s">
        <v>100</v>
      </c>
      <c r="J745" s="21" t="s">
        <v>100</v>
      </c>
      <c r="K745" s="21" t="s">
        <v>100</v>
      </c>
      <c r="L745" s="21" t="s">
        <v>100</v>
      </c>
      <c r="M745" s="12" t="s">
        <v>100</v>
      </c>
    </row>
    <row r="746" spans="1:13" x14ac:dyDescent="0.25">
      <c r="A746" s="12">
        <v>745</v>
      </c>
      <c r="B746" s="13" t="s">
        <v>3</v>
      </c>
      <c r="C746" s="12" t="str">
        <f t="shared" si="14"/>
        <v/>
      </c>
      <c r="D746" s="12" t="s">
        <v>100</v>
      </c>
      <c r="E746" s="21" t="s">
        <v>100</v>
      </c>
      <c r="F746" s="21" t="s">
        <v>100</v>
      </c>
      <c r="G746" s="22" t="s">
        <v>100</v>
      </c>
      <c r="H746" s="21" t="s">
        <v>100</v>
      </c>
      <c r="I746" s="12" t="s">
        <v>100</v>
      </c>
      <c r="J746" s="21" t="s">
        <v>100</v>
      </c>
      <c r="K746" s="21" t="s">
        <v>100</v>
      </c>
      <c r="L746" s="21" t="s">
        <v>100</v>
      </c>
      <c r="M746" s="12" t="s">
        <v>100</v>
      </c>
    </row>
    <row r="747" spans="1:13" x14ac:dyDescent="0.25">
      <c r="A747" s="12">
        <v>746</v>
      </c>
      <c r="B747" s="13" t="s">
        <v>3</v>
      </c>
      <c r="C747" s="12" t="str">
        <f t="shared" si="14"/>
        <v/>
      </c>
      <c r="D747" s="12" t="s">
        <v>100</v>
      </c>
      <c r="E747" s="21" t="s">
        <v>100</v>
      </c>
      <c r="F747" s="21" t="s">
        <v>100</v>
      </c>
      <c r="G747" s="22" t="s">
        <v>100</v>
      </c>
      <c r="H747" s="21" t="s">
        <v>100</v>
      </c>
      <c r="I747" s="12" t="s">
        <v>100</v>
      </c>
      <c r="J747" s="21" t="s">
        <v>100</v>
      </c>
      <c r="K747" s="21" t="s">
        <v>100</v>
      </c>
      <c r="L747" s="21" t="s">
        <v>100</v>
      </c>
      <c r="M747" s="12" t="s">
        <v>100</v>
      </c>
    </row>
    <row r="748" spans="1:13" x14ac:dyDescent="0.25">
      <c r="A748" s="12">
        <v>747</v>
      </c>
      <c r="B748" s="13" t="s">
        <v>3</v>
      </c>
      <c r="C748" s="12" t="str">
        <f t="shared" si="14"/>
        <v/>
      </c>
      <c r="D748" s="12" t="s">
        <v>100</v>
      </c>
      <c r="E748" s="21" t="s">
        <v>100</v>
      </c>
      <c r="F748" s="21" t="s">
        <v>100</v>
      </c>
      <c r="G748" s="22" t="s">
        <v>100</v>
      </c>
      <c r="H748" s="21" t="s">
        <v>100</v>
      </c>
      <c r="I748" s="12" t="s">
        <v>100</v>
      </c>
      <c r="J748" s="21" t="s">
        <v>100</v>
      </c>
      <c r="K748" s="21" t="s">
        <v>100</v>
      </c>
      <c r="L748" s="21" t="s">
        <v>100</v>
      </c>
      <c r="M748" s="12" t="s">
        <v>100</v>
      </c>
    </row>
    <row r="749" spans="1:13" x14ac:dyDescent="0.25">
      <c r="A749" s="12">
        <v>748</v>
      </c>
      <c r="B749" s="13" t="s">
        <v>3</v>
      </c>
      <c r="C749" s="12" t="str">
        <f t="shared" si="14"/>
        <v/>
      </c>
      <c r="D749" s="12" t="s">
        <v>100</v>
      </c>
      <c r="E749" s="21" t="s">
        <v>100</v>
      </c>
      <c r="F749" s="21" t="s">
        <v>100</v>
      </c>
      <c r="G749" s="22" t="s">
        <v>100</v>
      </c>
      <c r="H749" s="21" t="s">
        <v>100</v>
      </c>
      <c r="I749" s="12" t="s">
        <v>100</v>
      </c>
      <c r="J749" s="21" t="s">
        <v>100</v>
      </c>
      <c r="K749" s="21" t="s">
        <v>100</v>
      </c>
      <c r="L749" s="21" t="s">
        <v>100</v>
      </c>
      <c r="M749" s="12" t="s">
        <v>100</v>
      </c>
    </row>
    <row r="750" spans="1:13" x14ac:dyDescent="0.25">
      <c r="A750" s="12">
        <v>749</v>
      </c>
      <c r="B750" s="13" t="s">
        <v>3</v>
      </c>
      <c r="C750" s="12" t="str">
        <f t="shared" si="14"/>
        <v/>
      </c>
      <c r="D750" s="12" t="s">
        <v>100</v>
      </c>
      <c r="E750" s="21" t="s">
        <v>100</v>
      </c>
      <c r="F750" s="21" t="s">
        <v>100</v>
      </c>
      <c r="G750" s="22" t="s">
        <v>100</v>
      </c>
      <c r="H750" s="21" t="s">
        <v>100</v>
      </c>
      <c r="I750" s="12" t="s">
        <v>100</v>
      </c>
      <c r="J750" s="21" t="s">
        <v>100</v>
      </c>
      <c r="K750" s="21" t="s">
        <v>100</v>
      </c>
      <c r="L750" s="21" t="s">
        <v>100</v>
      </c>
      <c r="M750" s="12" t="s">
        <v>100</v>
      </c>
    </row>
    <row r="751" spans="1:13" x14ac:dyDescent="0.25">
      <c r="A751" s="12">
        <v>750</v>
      </c>
      <c r="B751" s="13" t="s">
        <v>3</v>
      </c>
      <c r="C751" s="12" t="str">
        <f t="shared" si="14"/>
        <v/>
      </c>
      <c r="D751" s="12" t="s">
        <v>100</v>
      </c>
      <c r="E751" s="21" t="s">
        <v>100</v>
      </c>
      <c r="F751" s="21" t="s">
        <v>100</v>
      </c>
      <c r="G751" s="22" t="s">
        <v>100</v>
      </c>
      <c r="H751" s="21" t="s">
        <v>100</v>
      </c>
      <c r="I751" s="12" t="s">
        <v>100</v>
      </c>
      <c r="J751" s="21" t="s">
        <v>100</v>
      </c>
      <c r="K751" s="21" t="s">
        <v>100</v>
      </c>
      <c r="L751" s="21" t="s">
        <v>100</v>
      </c>
      <c r="M751" s="12" t="s">
        <v>100</v>
      </c>
    </row>
    <row r="752" spans="1:13" x14ac:dyDescent="0.25">
      <c r="A752" s="12">
        <v>751</v>
      </c>
      <c r="B752" s="13" t="s">
        <v>3</v>
      </c>
      <c r="C752" s="12" t="str">
        <f t="shared" si="14"/>
        <v/>
      </c>
      <c r="D752" s="12" t="s">
        <v>100</v>
      </c>
      <c r="E752" s="21" t="s">
        <v>100</v>
      </c>
      <c r="F752" s="21" t="s">
        <v>100</v>
      </c>
      <c r="G752" s="22" t="s">
        <v>100</v>
      </c>
      <c r="H752" s="21" t="s">
        <v>100</v>
      </c>
      <c r="I752" s="12" t="s">
        <v>100</v>
      </c>
      <c r="J752" s="21" t="s">
        <v>100</v>
      </c>
      <c r="K752" s="21" t="s">
        <v>100</v>
      </c>
      <c r="L752" s="21" t="s">
        <v>100</v>
      </c>
      <c r="M752" s="12" t="s">
        <v>100</v>
      </c>
    </row>
    <row r="753" spans="1:13" x14ac:dyDescent="0.25">
      <c r="A753" s="12">
        <v>752</v>
      </c>
      <c r="B753" s="13" t="s">
        <v>3</v>
      </c>
      <c r="C753" s="12" t="str">
        <f t="shared" si="14"/>
        <v/>
      </c>
      <c r="D753" s="12" t="s">
        <v>100</v>
      </c>
      <c r="E753" s="21" t="s">
        <v>100</v>
      </c>
      <c r="F753" s="21" t="s">
        <v>100</v>
      </c>
      <c r="G753" s="22" t="s">
        <v>100</v>
      </c>
      <c r="H753" s="21" t="s">
        <v>100</v>
      </c>
      <c r="I753" s="12" t="s">
        <v>100</v>
      </c>
      <c r="J753" s="21" t="s">
        <v>100</v>
      </c>
      <c r="K753" s="21" t="s">
        <v>100</v>
      </c>
      <c r="L753" s="21" t="s">
        <v>100</v>
      </c>
      <c r="M753" s="12" t="s">
        <v>100</v>
      </c>
    </row>
    <row r="754" spans="1:13" x14ac:dyDescent="0.25">
      <c r="A754" s="12">
        <v>753</v>
      </c>
      <c r="B754" s="13" t="s">
        <v>3</v>
      </c>
      <c r="C754" s="12" t="str">
        <f t="shared" si="14"/>
        <v/>
      </c>
      <c r="D754" s="12" t="s">
        <v>100</v>
      </c>
      <c r="E754" s="21" t="s">
        <v>100</v>
      </c>
      <c r="F754" s="21" t="s">
        <v>100</v>
      </c>
      <c r="G754" s="22" t="s">
        <v>100</v>
      </c>
      <c r="H754" s="21" t="s">
        <v>100</v>
      </c>
      <c r="I754" s="12" t="s">
        <v>100</v>
      </c>
      <c r="J754" s="21" t="s">
        <v>100</v>
      </c>
      <c r="K754" s="21" t="s">
        <v>100</v>
      </c>
      <c r="L754" s="21" t="s">
        <v>100</v>
      </c>
      <c r="M754" s="12" t="s">
        <v>100</v>
      </c>
    </row>
    <row r="755" spans="1:13" x14ac:dyDescent="0.25">
      <c r="A755" s="12">
        <v>754</v>
      </c>
      <c r="B755" s="13" t="s">
        <v>3</v>
      </c>
      <c r="C755" s="12" t="str">
        <f t="shared" si="14"/>
        <v/>
      </c>
      <c r="D755" s="12" t="s">
        <v>100</v>
      </c>
      <c r="E755" s="21" t="s">
        <v>100</v>
      </c>
      <c r="F755" s="21" t="s">
        <v>100</v>
      </c>
      <c r="G755" s="22" t="s">
        <v>100</v>
      </c>
      <c r="H755" s="21" t="s">
        <v>100</v>
      </c>
      <c r="I755" s="12" t="s">
        <v>100</v>
      </c>
      <c r="J755" s="21" t="s">
        <v>100</v>
      </c>
      <c r="K755" s="21" t="s">
        <v>100</v>
      </c>
      <c r="L755" s="21" t="s">
        <v>100</v>
      </c>
      <c r="M755" s="12" t="s">
        <v>100</v>
      </c>
    </row>
    <row r="756" spans="1:13" x14ac:dyDescent="0.25">
      <c r="A756" s="12">
        <v>755</v>
      </c>
      <c r="B756" s="13" t="s">
        <v>3</v>
      </c>
      <c r="C756" s="12" t="str">
        <f t="shared" si="14"/>
        <v/>
      </c>
      <c r="D756" s="12" t="s">
        <v>100</v>
      </c>
      <c r="E756" s="21" t="s">
        <v>100</v>
      </c>
      <c r="F756" s="21" t="s">
        <v>100</v>
      </c>
      <c r="G756" s="22" t="s">
        <v>100</v>
      </c>
      <c r="H756" s="21" t="s">
        <v>100</v>
      </c>
      <c r="I756" s="12" t="s">
        <v>100</v>
      </c>
      <c r="J756" s="21" t="s">
        <v>100</v>
      </c>
      <c r="K756" s="21" t="s">
        <v>100</v>
      </c>
      <c r="L756" s="21" t="s">
        <v>100</v>
      </c>
      <c r="M756" s="12" t="s">
        <v>100</v>
      </c>
    </row>
    <row r="757" spans="1:13" x14ac:dyDescent="0.25">
      <c r="A757" s="12">
        <v>756</v>
      </c>
      <c r="B757" s="13" t="s">
        <v>3</v>
      </c>
      <c r="C757" s="12" t="str">
        <f t="shared" si="14"/>
        <v/>
      </c>
      <c r="D757" s="12" t="s">
        <v>100</v>
      </c>
      <c r="E757" s="21" t="s">
        <v>100</v>
      </c>
      <c r="F757" s="21" t="s">
        <v>100</v>
      </c>
      <c r="G757" s="22" t="s">
        <v>100</v>
      </c>
      <c r="H757" s="21" t="s">
        <v>100</v>
      </c>
      <c r="I757" s="12" t="s">
        <v>100</v>
      </c>
      <c r="J757" s="21" t="s">
        <v>100</v>
      </c>
      <c r="K757" s="21" t="s">
        <v>100</v>
      </c>
      <c r="L757" s="21" t="s">
        <v>100</v>
      </c>
      <c r="M757" s="12" t="s">
        <v>100</v>
      </c>
    </row>
    <row r="758" spans="1:13" x14ac:dyDescent="0.25">
      <c r="A758" s="12">
        <v>757</v>
      </c>
      <c r="B758" s="13" t="s">
        <v>3</v>
      </c>
      <c r="C758" s="12" t="str">
        <f t="shared" si="14"/>
        <v/>
      </c>
      <c r="D758" s="12" t="s">
        <v>100</v>
      </c>
      <c r="E758" s="21" t="s">
        <v>100</v>
      </c>
      <c r="F758" s="21" t="s">
        <v>100</v>
      </c>
      <c r="G758" s="22" t="s">
        <v>100</v>
      </c>
      <c r="H758" s="21" t="s">
        <v>100</v>
      </c>
      <c r="I758" s="12" t="s">
        <v>100</v>
      </c>
      <c r="J758" s="21" t="s">
        <v>100</v>
      </c>
      <c r="K758" s="21" t="s">
        <v>100</v>
      </c>
      <c r="L758" s="21" t="s">
        <v>100</v>
      </c>
      <c r="M758" s="12" t="s">
        <v>100</v>
      </c>
    </row>
    <row r="759" spans="1:13" x14ac:dyDescent="0.25">
      <c r="A759" s="12">
        <v>758</v>
      </c>
      <c r="B759" s="13" t="s">
        <v>3</v>
      </c>
      <c r="C759" s="12" t="str">
        <f t="shared" si="14"/>
        <v/>
      </c>
      <c r="D759" s="12" t="s">
        <v>100</v>
      </c>
      <c r="E759" s="21" t="s">
        <v>100</v>
      </c>
      <c r="F759" s="21" t="s">
        <v>100</v>
      </c>
      <c r="G759" s="22" t="s">
        <v>100</v>
      </c>
      <c r="H759" s="21" t="s">
        <v>100</v>
      </c>
      <c r="I759" s="12" t="s">
        <v>100</v>
      </c>
      <c r="J759" s="21" t="s">
        <v>100</v>
      </c>
      <c r="K759" s="21" t="s">
        <v>100</v>
      </c>
      <c r="L759" s="21" t="s">
        <v>100</v>
      </c>
      <c r="M759" s="12" t="s">
        <v>100</v>
      </c>
    </row>
    <row r="760" spans="1:13" x14ac:dyDescent="0.25">
      <c r="A760" s="12">
        <v>759</v>
      </c>
      <c r="B760" s="13" t="s">
        <v>3</v>
      </c>
      <c r="C760" s="12" t="str">
        <f t="shared" ref="C760:C793" si="15">IF(D760&lt;&gt;"",A760-693,"")</f>
        <v/>
      </c>
      <c r="D760" s="12" t="s">
        <v>100</v>
      </c>
      <c r="E760" s="21" t="s">
        <v>100</v>
      </c>
      <c r="F760" s="21" t="s">
        <v>100</v>
      </c>
      <c r="G760" s="22" t="s">
        <v>100</v>
      </c>
      <c r="H760" s="21" t="s">
        <v>100</v>
      </c>
      <c r="I760" s="12" t="s">
        <v>100</v>
      </c>
      <c r="J760" s="21" t="s">
        <v>100</v>
      </c>
      <c r="K760" s="21" t="s">
        <v>100</v>
      </c>
      <c r="L760" s="21" t="s">
        <v>100</v>
      </c>
      <c r="M760" s="12" t="s">
        <v>100</v>
      </c>
    </row>
    <row r="761" spans="1:13" x14ac:dyDescent="0.25">
      <c r="A761" s="12">
        <v>760</v>
      </c>
      <c r="B761" s="13" t="s">
        <v>3</v>
      </c>
      <c r="C761" s="12" t="str">
        <f t="shared" si="15"/>
        <v/>
      </c>
      <c r="D761" s="12" t="s">
        <v>100</v>
      </c>
      <c r="E761" s="21" t="s">
        <v>100</v>
      </c>
      <c r="F761" s="21" t="s">
        <v>100</v>
      </c>
      <c r="G761" s="22" t="s">
        <v>100</v>
      </c>
      <c r="H761" s="21" t="s">
        <v>100</v>
      </c>
      <c r="I761" s="12" t="s">
        <v>100</v>
      </c>
      <c r="J761" s="21" t="s">
        <v>100</v>
      </c>
      <c r="K761" s="21" t="s">
        <v>100</v>
      </c>
      <c r="L761" s="21" t="s">
        <v>100</v>
      </c>
      <c r="M761" s="12" t="s">
        <v>100</v>
      </c>
    </row>
    <row r="762" spans="1:13" x14ac:dyDescent="0.25">
      <c r="A762" s="12">
        <v>761</v>
      </c>
      <c r="B762" s="13" t="s">
        <v>3</v>
      </c>
      <c r="C762" s="12" t="str">
        <f t="shared" si="15"/>
        <v/>
      </c>
      <c r="D762" s="12" t="s">
        <v>100</v>
      </c>
      <c r="E762" s="21" t="s">
        <v>100</v>
      </c>
      <c r="F762" s="21" t="s">
        <v>100</v>
      </c>
      <c r="G762" s="22" t="s">
        <v>100</v>
      </c>
      <c r="H762" s="21" t="s">
        <v>100</v>
      </c>
      <c r="I762" s="12" t="s">
        <v>100</v>
      </c>
      <c r="J762" s="21" t="s">
        <v>100</v>
      </c>
      <c r="K762" s="21" t="s">
        <v>100</v>
      </c>
      <c r="L762" s="21" t="s">
        <v>100</v>
      </c>
      <c r="M762" s="12" t="s">
        <v>100</v>
      </c>
    </row>
    <row r="763" spans="1:13" x14ac:dyDescent="0.25">
      <c r="A763" s="12">
        <v>762</v>
      </c>
      <c r="B763" s="13" t="s">
        <v>3</v>
      </c>
      <c r="C763" s="12" t="str">
        <f t="shared" si="15"/>
        <v/>
      </c>
      <c r="D763" s="12" t="s">
        <v>100</v>
      </c>
      <c r="E763" s="21" t="s">
        <v>100</v>
      </c>
      <c r="F763" s="21" t="s">
        <v>100</v>
      </c>
      <c r="G763" s="22" t="s">
        <v>100</v>
      </c>
      <c r="H763" s="21" t="s">
        <v>100</v>
      </c>
      <c r="I763" s="12" t="s">
        <v>100</v>
      </c>
      <c r="J763" s="21" t="s">
        <v>100</v>
      </c>
      <c r="K763" s="21" t="s">
        <v>100</v>
      </c>
      <c r="L763" s="21" t="s">
        <v>100</v>
      </c>
      <c r="M763" s="12" t="s">
        <v>100</v>
      </c>
    </row>
    <row r="764" spans="1:13" x14ac:dyDescent="0.25">
      <c r="A764" s="12">
        <v>763</v>
      </c>
      <c r="B764" s="13" t="s">
        <v>3</v>
      </c>
      <c r="C764" s="12" t="str">
        <f t="shared" si="15"/>
        <v/>
      </c>
      <c r="D764" s="12" t="s">
        <v>100</v>
      </c>
      <c r="E764" s="21" t="s">
        <v>100</v>
      </c>
      <c r="F764" s="21" t="s">
        <v>100</v>
      </c>
      <c r="G764" s="22" t="s">
        <v>100</v>
      </c>
      <c r="H764" s="21" t="s">
        <v>100</v>
      </c>
      <c r="I764" s="12" t="s">
        <v>100</v>
      </c>
      <c r="J764" s="21" t="s">
        <v>100</v>
      </c>
      <c r="K764" s="21" t="s">
        <v>100</v>
      </c>
      <c r="L764" s="21" t="s">
        <v>100</v>
      </c>
      <c r="M764" s="12" t="s">
        <v>100</v>
      </c>
    </row>
    <row r="765" spans="1:13" x14ac:dyDescent="0.25">
      <c r="A765" s="12">
        <v>764</v>
      </c>
      <c r="B765" s="13" t="s">
        <v>3</v>
      </c>
      <c r="C765" s="12" t="str">
        <f t="shared" si="15"/>
        <v/>
      </c>
      <c r="D765" s="12" t="s">
        <v>100</v>
      </c>
      <c r="E765" s="21" t="s">
        <v>100</v>
      </c>
      <c r="F765" s="21" t="s">
        <v>100</v>
      </c>
      <c r="G765" s="22" t="s">
        <v>100</v>
      </c>
      <c r="H765" s="21" t="s">
        <v>100</v>
      </c>
      <c r="I765" s="12" t="s">
        <v>100</v>
      </c>
      <c r="J765" s="21" t="s">
        <v>100</v>
      </c>
      <c r="K765" s="21" t="s">
        <v>100</v>
      </c>
      <c r="L765" s="21" t="s">
        <v>100</v>
      </c>
      <c r="M765" s="12" t="s">
        <v>100</v>
      </c>
    </row>
    <row r="766" spans="1:13" x14ac:dyDescent="0.25">
      <c r="A766" s="12">
        <v>765</v>
      </c>
      <c r="B766" s="13" t="s">
        <v>3</v>
      </c>
      <c r="C766" s="12" t="str">
        <f t="shared" si="15"/>
        <v/>
      </c>
      <c r="D766" s="12" t="s">
        <v>100</v>
      </c>
      <c r="E766" s="21" t="s">
        <v>100</v>
      </c>
      <c r="F766" s="21" t="s">
        <v>100</v>
      </c>
      <c r="G766" s="22" t="s">
        <v>100</v>
      </c>
      <c r="H766" s="21" t="s">
        <v>100</v>
      </c>
      <c r="I766" s="12" t="s">
        <v>100</v>
      </c>
      <c r="J766" s="21" t="s">
        <v>100</v>
      </c>
      <c r="K766" s="21" t="s">
        <v>100</v>
      </c>
      <c r="L766" s="21" t="s">
        <v>100</v>
      </c>
      <c r="M766" s="12" t="s">
        <v>100</v>
      </c>
    </row>
    <row r="767" spans="1:13" x14ac:dyDescent="0.25">
      <c r="A767" s="12">
        <v>766</v>
      </c>
      <c r="B767" s="13" t="s">
        <v>3</v>
      </c>
      <c r="C767" s="12" t="str">
        <f t="shared" si="15"/>
        <v/>
      </c>
      <c r="D767" s="12" t="s">
        <v>100</v>
      </c>
      <c r="E767" s="21" t="s">
        <v>100</v>
      </c>
      <c r="F767" s="21" t="s">
        <v>100</v>
      </c>
      <c r="G767" s="22" t="s">
        <v>100</v>
      </c>
      <c r="H767" s="21" t="s">
        <v>100</v>
      </c>
      <c r="I767" s="12" t="s">
        <v>100</v>
      </c>
      <c r="J767" s="21" t="s">
        <v>100</v>
      </c>
      <c r="K767" s="21" t="s">
        <v>100</v>
      </c>
      <c r="L767" s="21" t="s">
        <v>100</v>
      </c>
      <c r="M767" s="12" t="s">
        <v>100</v>
      </c>
    </row>
    <row r="768" spans="1:13" x14ac:dyDescent="0.25">
      <c r="A768" s="12">
        <v>767</v>
      </c>
      <c r="B768" s="13" t="s">
        <v>3</v>
      </c>
      <c r="C768" s="12" t="str">
        <f t="shared" si="15"/>
        <v/>
      </c>
      <c r="D768" s="12" t="s">
        <v>100</v>
      </c>
      <c r="E768" s="21" t="s">
        <v>100</v>
      </c>
      <c r="F768" s="21" t="s">
        <v>100</v>
      </c>
      <c r="G768" s="22" t="s">
        <v>100</v>
      </c>
      <c r="H768" s="21" t="s">
        <v>100</v>
      </c>
      <c r="I768" s="12" t="s">
        <v>100</v>
      </c>
      <c r="J768" s="21" t="s">
        <v>100</v>
      </c>
      <c r="K768" s="21" t="s">
        <v>100</v>
      </c>
      <c r="L768" s="21" t="s">
        <v>100</v>
      </c>
      <c r="M768" s="12" t="s">
        <v>100</v>
      </c>
    </row>
    <row r="769" spans="1:13" x14ac:dyDescent="0.25">
      <c r="A769" s="12">
        <v>768</v>
      </c>
      <c r="B769" s="13" t="s">
        <v>3</v>
      </c>
      <c r="C769" s="12" t="str">
        <f t="shared" si="15"/>
        <v/>
      </c>
      <c r="D769" s="12" t="s">
        <v>100</v>
      </c>
      <c r="E769" s="21" t="s">
        <v>100</v>
      </c>
      <c r="F769" s="21" t="s">
        <v>100</v>
      </c>
      <c r="G769" s="22" t="s">
        <v>100</v>
      </c>
      <c r="H769" s="21" t="s">
        <v>100</v>
      </c>
      <c r="I769" s="12" t="s">
        <v>100</v>
      </c>
      <c r="J769" s="21" t="s">
        <v>100</v>
      </c>
      <c r="K769" s="21" t="s">
        <v>100</v>
      </c>
      <c r="L769" s="21" t="s">
        <v>100</v>
      </c>
      <c r="M769" s="12" t="s">
        <v>100</v>
      </c>
    </row>
    <row r="770" spans="1:13" x14ac:dyDescent="0.25">
      <c r="A770" s="12">
        <v>769</v>
      </c>
      <c r="B770" s="13" t="s">
        <v>3</v>
      </c>
      <c r="C770" s="12" t="str">
        <f t="shared" si="15"/>
        <v/>
      </c>
      <c r="D770" s="12" t="s">
        <v>100</v>
      </c>
      <c r="E770" s="21" t="s">
        <v>100</v>
      </c>
      <c r="F770" s="21" t="s">
        <v>100</v>
      </c>
      <c r="G770" s="22" t="s">
        <v>100</v>
      </c>
      <c r="H770" s="21" t="s">
        <v>100</v>
      </c>
      <c r="I770" s="12" t="s">
        <v>100</v>
      </c>
      <c r="J770" s="21" t="s">
        <v>100</v>
      </c>
      <c r="K770" s="21" t="s">
        <v>100</v>
      </c>
      <c r="L770" s="21" t="s">
        <v>100</v>
      </c>
      <c r="M770" s="12" t="s">
        <v>100</v>
      </c>
    </row>
    <row r="771" spans="1:13" x14ac:dyDescent="0.25">
      <c r="A771" s="12">
        <v>770</v>
      </c>
      <c r="B771" s="13" t="s">
        <v>3</v>
      </c>
      <c r="C771" s="12" t="str">
        <f t="shared" si="15"/>
        <v/>
      </c>
      <c r="D771" s="12" t="s">
        <v>100</v>
      </c>
      <c r="E771" s="21" t="s">
        <v>100</v>
      </c>
      <c r="F771" s="21" t="s">
        <v>100</v>
      </c>
      <c r="G771" s="22" t="s">
        <v>100</v>
      </c>
      <c r="H771" s="21" t="s">
        <v>100</v>
      </c>
      <c r="I771" s="12" t="s">
        <v>100</v>
      </c>
      <c r="J771" s="21" t="s">
        <v>100</v>
      </c>
      <c r="K771" s="21" t="s">
        <v>100</v>
      </c>
      <c r="L771" s="21" t="s">
        <v>100</v>
      </c>
      <c r="M771" s="12" t="s">
        <v>100</v>
      </c>
    </row>
    <row r="772" spans="1:13" x14ac:dyDescent="0.25">
      <c r="A772" s="12">
        <v>771</v>
      </c>
      <c r="B772" s="13" t="s">
        <v>3</v>
      </c>
      <c r="C772" s="12" t="str">
        <f t="shared" si="15"/>
        <v/>
      </c>
      <c r="D772" s="12" t="s">
        <v>100</v>
      </c>
      <c r="E772" s="21" t="s">
        <v>100</v>
      </c>
      <c r="F772" s="21" t="s">
        <v>100</v>
      </c>
      <c r="G772" s="22" t="s">
        <v>100</v>
      </c>
      <c r="H772" s="21" t="s">
        <v>100</v>
      </c>
      <c r="I772" s="12" t="s">
        <v>100</v>
      </c>
      <c r="J772" s="21" t="s">
        <v>100</v>
      </c>
      <c r="K772" s="21" t="s">
        <v>100</v>
      </c>
      <c r="L772" s="21" t="s">
        <v>100</v>
      </c>
      <c r="M772" s="12" t="s">
        <v>100</v>
      </c>
    </row>
    <row r="773" spans="1:13" x14ac:dyDescent="0.25">
      <c r="A773" s="12">
        <v>772</v>
      </c>
      <c r="B773" s="13" t="s">
        <v>3</v>
      </c>
      <c r="C773" s="12" t="str">
        <f t="shared" si="15"/>
        <v/>
      </c>
      <c r="D773" s="12" t="s">
        <v>100</v>
      </c>
      <c r="E773" s="21" t="s">
        <v>100</v>
      </c>
      <c r="F773" s="21" t="s">
        <v>100</v>
      </c>
      <c r="G773" s="22" t="s">
        <v>100</v>
      </c>
      <c r="H773" s="21" t="s">
        <v>100</v>
      </c>
      <c r="I773" s="12" t="s">
        <v>100</v>
      </c>
      <c r="J773" s="21" t="s">
        <v>100</v>
      </c>
      <c r="K773" s="21" t="s">
        <v>100</v>
      </c>
      <c r="L773" s="21" t="s">
        <v>100</v>
      </c>
      <c r="M773" s="12" t="s">
        <v>100</v>
      </c>
    </row>
    <row r="774" spans="1:13" x14ac:dyDescent="0.25">
      <c r="A774" s="12">
        <v>773</v>
      </c>
      <c r="B774" s="13" t="s">
        <v>3</v>
      </c>
      <c r="C774" s="12" t="str">
        <f t="shared" si="15"/>
        <v/>
      </c>
      <c r="D774" s="12" t="s">
        <v>100</v>
      </c>
      <c r="E774" s="21" t="s">
        <v>100</v>
      </c>
      <c r="F774" s="21" t="s">
        <v>100</v>
      </c>
      <c r="G774" s="22" t="s">
        <v>100</v>
      </c>
      <c r="H774" s="21" t="s">
        <v>100</v>
      </c>
      <c r="I774" s="12" t="s">
        <v>100</v>
      </c>
      <c r="J774" s="21" t="s">
        <v>100</v>
      </c>
      <c r="K774" s="21" t="s">
        <v>100</v>
      </c>
      <c r="L774" s="21" t="s">
        <v>100</v>
      </c>
      <c r="M774" s="12" t="s">
        <v>100</v>
      </c>
    </row>
    <row r="775" spans="1:13" x14ac:dyDescent="0.25">
      <c r="A775" s="12">
        <v>774</v>
      </c>
      <c r="B775" s="13" t="s">
        <v>3</v>
      </c>
      <c r="C775" s="12" t="str">
        <f t="shared" si="15"/>
        <v/>
      </c>
      <c r="D775" s="12" t="s">
        <v>100</v>
      </c>
      <c r="E775" s="21" t="s">
        <v>100</v>
      </c>
      <c r="F775" s="21" t="s">
        <v>100</v>
      </c>
      <c r="G775" s="22" t="s">
        <v>100</v>
      </c>
      <c r="H775" s="21" t="s">
        <v>100</v>
      </c>
      <c r="I775" s="12" t="s">
        <v>100</v>
      </c>
      <c r="J775" s="21" t="s">
        <v>100</v>
      </c>
      <c r="K775" s="21" t="s">
        <v>100</v>
      </c>
      <c r="L775" s="21" t="s">
        <v>100</v>
      </c>
      <c r="M775" s="12" t="s">
        <v>100</v>
      </c>
    </row>
    <row r="776" spans="1:13" x14ac:dyDescent="0.25">
      <c r="A776" s="12">
        <v>775</v>
      </c>
      <c r="B776" s="13" t="s">
        <v>3</v>
      </c>
      <c r="C776" s="12" t="str">
        <f t="shared" si="15"/>
        <v/>
      </c>
      <c r="D776" s="12" t="s">
        <v>100</v>
      </c>
      <c r="E776" s="21" t="s">
        <v>100</v>
      </c>
      <c r="F776" s="21" t="s">
        <v>100</v>
      </c>
      <c r="G776" s="22" t="s">
        <v>100</v>
      </c>
      <c r="H776" s="21" t="s">
        <v>100</v>
      </c>
      <c r="I776" s="12" t="s">
        <v>100</v>
      </c>
      <c r="J776" s="21" t="s">
        <v>100</v>
      </c>
      <c r="K776" s="21" t="s">
        <v>100</v>
      </c>
      <c r="L776" s="21" t="s">
        <v>100</v>
      </c>
      <c r="M776" s="12" t="s">
        <v>100</v>
      </c>
    </row>
    <row r="777" spans="1:13" x14ac:dyDescent="0.25">
      <c r="A777" s="12">
        <v>776</v>
      </c>
      <c r="B777" s="13" t="s">
        <v>3</v>
      </c>
      <c r="C777" s="12" t="str">
        <f t="shared" si="15"/>
        <v/>
      </c>
      <c r="D777" s="12" t="s">
        <v>100</v>
      </c>
      <c r="E777" s="21" t="s">
        <v>100</v>
      </c>
      <c r="F777" s="21" t="s">
        <v>100</v>
      </c>
      <c r="G777" s="22" t="s">
        <v>100</v>
      </c>
      <c r="H777" s="21" t="s">
        <v>100</v>
      </c>
      <c r="I777" s="12" t="s">
        <v>100</v>
      </c>
      <c r="J777" s="21" t="s">
        <v>100</v>
      </c>
      <c r="K777" s="21" t="s">
        <v>100</v>
      </c>
      <c r="L777" s="21" t="s">
        <v>100</v>
      </c>
      <c r="M777" s="12" t="s">
        <v>100</v>
      </c>
    </row>
    <row r="778" spans="1:13" x14ac:dyDescent="0.25">
      <c r="A778" s="12">
        <v>777</v>
      </c>
      <c r="B778" s="13" t="s">
        <v>3</v>
      </c>
      <c r="C778" s="12" t="str">
        <f t="shared" si="15"/>
        <v/>
      </c>
      <c r="D778" s="12" t="s">
        <v>100</v>
      </c>
      <c r="E778" s="21" t="s">
        <v>100</v>
      </c>
      <c r="F778" s="21" t="s">
        <v>100</v>
      </c>
      <c r="G778" s="22" t="s">
        <v>100</v>
      </c>
      <c r="H778" s="21" t="s">
        <v>100</v>
      </c>
      <c r="I778" s="12" t="s">
        <v>100</v>
      </c>
      <c r="J778" s="21" t="s">
        <v>100</v>
      </c>
      <c r="K778" s="21" t="s">
        <v>100</v>
      </c>
      <c r="L778" s="21" t="s">
        <v>100</v>
      </c>
      <c r="M778" s="12" t="s">
        <v>100</v>
      </c>
    </row>
    <row r="779" spans="1:13" x14ac:dyDescent="0.25">
      <c r="A779" s="12">
        <v>778</v>
      </c>
      <c r="B779" s="13" t="s">
        <v>3</v>
      </c>
      <c r="C779" s="12" t="str">
        <f t="shared" si="15"/>
        <v/>
      </c>
      <c r="D779" s="12" t="s">
        <v>100</v>
      </c>
      <c r="E779" s="21" t="s">
        <v>100</v>
      </c>
      <c r="F779" s="21" t="s">
        <v>100</v>
      </c>
      <c r="G779" s="22" t="s">
        <v>100</v>
      </c>
      <c r="H779" s="21" t="s">
        <v>100</v>
      </c>
      <c r="I779" s="12" t="s">
        <v>100</v>
      </c>
      <c r="J779" s="21" t="s">
        <v>100</v>
      </c>
      <c r="K779" s="21" t="s">
        <v>100</v>
      </c>
      <c r="L779" s="21" t="s">
        <v>100</v>
      </c>
      <c r="M779" s="12" t="s">
        <v>100</v>
      </c>
    </row>
    <row r="780" spans="1:13" x14ac:dyDescent="0.25">
      <c r="A780" s="12">
        <v>779</v>
      </c>
      <c r="B780" s="13" t="s">
        <v>3</v>
      </c>
      <c r="C780" s="12" t="str">
        <f t="shared" si="15"/>
        <v/>
      </c>
      <c r="D780" s="12" t="s">
        <v>100</v>
      </c>
      <c r="E780" s="21" t="s">
        <v>100</v>
      </c>
      <c r="F780" s="21" t="s">
        <v>100</v>
      </c>
      <c r="G780" s="22" t="s">
        <v>100</v>
      </c>
      <c r="H780" s="21" t="s">
        <v>100</v>
      </c>
      <c r="I780" s="12" t="s">
        <v>100</v>
      </c>
      <c r="J780" s="21" t="s">
        <v>100</v>
      </c>
      <c r="K780" s="21" t="s">
        <v>100</v>
      </c>
      <c r="L780" s="21" t="s">
        <v>100</v>
      </c>
      <c r="M780" s="12" t="s">
        <v>100</v>
      </c>
    </row>
    <row r="781" spans="1:13" x14ac:dyDescent="0.25">
      <c r="A781" s="12">
        <v>780</v>
      </c>
      <c r="B781" s="13" t="s">
        <v>3</v>
      </c>
      <c r="C781" s="12" t="str">
        <f t="shared" si="15"/>
        <v/>
      </c>
      <c r="D781" s="12" t="s">
        <v>100</v>
      </c>
      <c r="E781" s="21" t="s">
        <v>100</v>
      </c>
      <c r="F781" s="21" t="s">
        <v>100</v>
      </c>
      <c r="G781" s="22" t="s">
        <v>100</v>
      </c>
      <c r="H781" s="21" t="s">
        <v>100</v>
      </c>
      <c r="I781" s="12" t="s">
        <v>100</v>
      </c>
      <c r="J781" s="21" t="s">
        <v>100</v>
      </c>
      <c r="K781" s="21" t="s">
        <v>100</v>
      </c>
      <c r="L781" s="21" t="s">
        <v>100</v>
      </c>
      <c r="M781" s="12" t="s">
        <v>100</v>
      </c>
    </row>
    <row r="782" spans="1:13" x14ac:dyDescent="0.25">
      <c r="A782" s="12">
        <v>781</v>
      </c>
      <c r="B782" s="13" t="s">
        <v>3</v>
      </c>
      <c r="C782" s="12" t="str">
        <f t="shared" si="15"/>
        <v/>
      </c>
      <c r="D782" s="12" t="s">
        <v>100</v>
      </c>
      <c r="E782" s="21" t="s">
        <v>100</v>
      </c>
      <c r="F782" s="21" t="s">
        <v>100</v>
      </c>
      <c r="G782" s="22" t="s">
        <v>100</v>
      </c>
      <c r="H782" s="21" t="s">
        <v>100</v>
      </c>
      <c r="I782" s="12" t="s">
        <v>100</v>
      </c>
      <c r="J782" s="21" t="s">
        <v>100</v>
      </c>
      <c r="K782" s="21" t="s">
        <v>100</v>
      </c>
      <c r="L782" s="21" t="s">
        <v>100</v>
      </c>
      <c r="M782" s="12" t="s">
        <v>100</v>
      </c>
    </row>
    <row r="783" spans="1:13" x14ac:dyDescent="0.25">
      <c r="A783" s="12">
        <v>782</v>
      </c>
      <c r="B783" s="13" t="s">
        <v>3</v>
      </c>
      <c r="C783" s="12" t="str">
        <f t="shared" si="15"/>
        <v/>
      </c>
      <c r="D783" s="12" t="s">
        <v>100</v>
      </c>
      <c r="E783" s="21" t="s">
        <v>100</v>
      </c>
      <c r="F783" s="21" t="s">
        <v>100</v>
      </c>
      <c r="G783" s="22" t="s">
        <v>100</v>
      </c>
      <c r="H783" s="21" t="s">
        <v>100</v>
      </c>
      <c r="I783" s="12" t="s">
        <v>100</v>
      </c>
      <c r="J783" s="21" t="s">
        <v>100</v>
      </c>
      <c r="K783" s="21" t="s">
        <v>100</v>
      </c>
      <c r="L783" s="21" t="s">
        <v>100</v>
      </c>
      <c r="M783" s="12" t="s">
        <v>100</v>
      </c>
    </row>
    <row r="784" spans="1:13" x14ac:dyDescent="0.25">
      <c r="A784" s="12">
        <v>783</v>
      </c>
      <c r="B784" s="13" t="s">
        <v>3</v>
      </c>
      <c r="C784" s="12" t="str">
        <f t="shared" si="15"/>
        <v/>
      </c>
      <c r="D784" s="12" t="s">
        <v>100</v>
      </c>
      <c r="E784" s="21" t="s">
        <v>100</v>
      </c>
      <c r="F784" s="21" t="s">
        <v>100</v>
      </c>
      <c r="G784" s="22" t="s">
        <v>100</v>
      </c>
      <c r="H784" s="21" t="s">
        <v>100</v>
      </c>
      <c r="I784" s="12" t="s">
        <v>100</v>
      </c>
      <c r="J784" s="21" t="s">
        <v>100</v>
      </c>
      <c r="K784" s="21" t="s">
        <v>100</v>
      </c>
      <c r="L784" s="21" t="s">
        <v>100</v>
      </c>
      <c r="M784" s="12" t="s">
        <v>100</v>
      </c>
    </row>
    <row r="785" spans="1:13" x14ac:dyDescent="0.25">
      <c r="A785" s="12">
        <v>784</v>
      </c>
      <c r="B785" s="13" t="s">
        <v>3</v>
      </c>
      <c r="C785" s="12" t="str">
        <f t="shared" si="15"/>
        <v/>
      </c>
      <c r="D785" s="12" t="s">
        <v>100</v>
      </c>
      <c r="E785" s="21" t="s">
        <v>100</v>
      </c>
      <c r="F785" s="21" t="s">
        <v>100</v>
      </c>
      <c r="G785" s="22" t="s">
        <v>100</v>
      </c>
      <c r="H785" s="21" t="s">
        <v>100</v>
      </c>
      <c r="I785" s="12" t="s">
        <v>100</v>
      </c>
      <c r="J785" s="21" t="s">
        <v>100</v>
      </c>
      <c r="K785" s="21" t="s">
        <v>100</v>
      </c>
      <c r="L785" s="21" t="s">
        <v>100</v>
      </c>
      <c r="M785" s="12" t="s">
        <v>100</v>
      </c>
    </row>
    <row r="786" spans="1:13" x14ac:dyDescent="0.25">
      <c r="A786" s="12">
        <v>785</v>
      </c>
      <c r="B786" s="13" t="s">
        <v>3</v>
      </c>
      <c r="C786" s="12" t="str">
        <f t="shared" si="15"/>
        <v/>
      </c>
      <c r="D786" s="12" t="s">
        <v>100</v>
      </c>
      <c r="E786" s="21" t="s">
        <v>100</v>
      </c>
      <c r="F786" s="21" t="s">
        <v>100</v>
      </c>
      <c r="G786" s="22" t="s">
        <v>100</v>
      </c>
      <c r="H786" s="21" t="s">
        <v>100</v>
      </c>
      <c r="I786" s="12" t="s">
        <v>100</v>
      </c>
      <c r="J786" s="21" t="s">
        <v>100</v>
      </c>
      <c r="K786" s="21" t="s">
        <v>100</v>
      </c>
      <c r="L786" s="21" t="s">
        <v>100</v>
      </c>
      <c r="M786" s="12" t="s">
        <v>100</v>
      </c>
    </row>
    <row r="787" spans="1:13" x14ac:dyDescent="0.25">
      <c r="A787" s="12">
        <v>786</v>
      </c>
      <c r="B787" s="13" t="s">
        <v>3</v>
      </c>
      <c r="C787" s="12" t="str">
        <f t="shared" si="15"/>
        <v/>
      </c>
      <c r="D787" s="12" t="s">
        <v>100</v>
      </c>
      <c r="E787" s="21" t="s">
        <v>100</v>
      </c>
      <c r="F787" s="21" t="s">
        <v>100</v>
      </c>
      <c r="G787" s="22" t="s">
        <v>100</v>
      </c>
      <c r="H787" s="21" t="s">
        <v>100</v>
      </c>
      <c r="I787" s="12" t="s">
        <v>100</v>
      </c>
      <c r="J787" s="21" t="s">
        <v>100</v>
      </c>
      <c r="K787" s="21" t="s">
        <v>100</v>
      </c>
      <c r="L787" s="21" t="s">
        <v>100</v>
      </c>
      <c r="M787" s="12" t="s">
        <v>100</v>
      </c>
    </row>
    <row r="788" spans="1:13" x14ac:dyDescent="0.25">
      <c r="A788" s="12">
        <v>787</v>
      </c>
      <c r="B788" s="13" t="s">
        <v>3</v>
      </c>
      <c r="C788" s="12" t="str">
        <f t="shared" si="15"/>
        <v/>
      </c>
      <c r="D788" s="12" t="s">
        <v>100</v>
      </c>
      <c r="E788" s="21" t="s">
        <v>100</v>
      </c>
      <c r="F788" s="21" t="s">
        <v>100</v>
      </c>
      <c r="G788" s="22" t="s">
        <v>100</v>
      </c>
      <c r="H788" s="21" t="s">
        <v>100</v>
      </c>
      <c r="I788" s="12" t="s">
        <v>100</v>
      </c>
      <c r="J788" s="21" t="s">
        <v>100</v>
      </c>
      <c r="K788" s="21" t="s">
        <v>100</v>
      </c>
      <c r="L788" s="21" t="s">
        <v>100</v>
      </c>
      <c r="M788" s="12" t="s">
        <v>100</v>
      </c>
    </row>
    <row r="789" spans="1:13" x14ac:dyDescent="0.25">
      <c r="A789" s="12">
        <v>788</v>
      </c>
      <c r="B789" s="13" t="s">
        <v>3</v>
      </c>
      <c r="C789" s="12" t="str">
        <f t="shared" si="15"/>
        <v/>
      </c>
      <c r="D789" s="12" t="s">
        <v>100</v>
      </c>
      <c r="E789" s="21" t="s">
        <v>100</v>
      </c>
      <c r="F789" s="21" t="s">
        <v>100</v>
      </c>
      <c r="G789" s="22" t="s">
        <v>100</v>
      </c>
      <c r="H789" s="21" t="s">
        <v>100</v>
      </c>
      <c r="I789" s="12" t="s">
        <v>100</v>
      </c>
      <c r="J789" s="21" t="s">
        <v>100</v>
      </c>
      <c r="K789" s="21" t="s">
        <v>100</v>
      </c>
      <c r="L789" s="21" t="s">
        <v>100</v>
      </c>
      <c r="M789" s="12" t="s">
        <v>100</v>
      </c>
    </row>
    <row r="790" spans="1:13" x14ac:dyDescent="0.25">
      <c r="A790" s="12">
        <v>789</v>
      </c>
      <c r="B790" s="13" t="s">
        <v>3</v>
      </c>
      <c r="C790" s="12" t="str">
        <f t="shared" si="15"/>
        <v/>
      </c>
      <c r="D790" s="12" t="s">
        <v>100</v>
      </c>
      <c r="E790" s="21" t="s">
        <v>100</v>
      </c>
      <c r="F790" s="21" t="s">
        <v>100</v>
      </c>
      <c r="G790" s="22" t="s">
        <v>100</v>
      </c>
      <c r="H790" s="21" t="s">
        <v>100</v>
      </c>
      <c r="I790" s="12" t="s">
        <v>100</v>
      </c>
      <c r="J790" s="21" t="s">
        <v>100</v>
      </c>
      <c r="K790" s="21" t="s">
        <v>100</v>
      </c>
      <c r="L790" s="21" t="s">
        <v>100</v>
      </c>
      <c r="M790" s="12" t="s">
        <v>100</v>
      </c>
    </row>
    <row r="791" spans="1:13" x14ac:dyDescent="0.25">
      <c r="A791" s="12">
        <v>790</v>
      </c>
      <c r="B791" s="13" t="s">
        <v>3</v>
      </c>
      <c r="C791" s="12" t="str">
        <f t="shared" si="15"/>
        <v/>
      </c>
      <c r="D791" s="12" t="s">
        <v>100</v>
      </c>
      <c r="E791" s="21" t="s">
        <v>100</v>
      </c>
      <c r="F791" s="21" t="s">
        <v>100</v>
      </c>
      <c r="G791" s="22" t="s">
        <v>100</v>
      </c>
      <c r="H791" s="21" t="s">
        <v>100</v>
      </c>
      <c r="I791" s="12" t="s">
        <v>100</v>
      </c>
      <c r="J791" s="21" t="s">
        <v>100</v>
      </c>
      <c r="K791" s="21" t="s">
        <v>100</v>
      </c>
      <c r="L791" s="21" t="s">
        <v>100</v>
      </c>
      <c r="M791" s="12" t="s">
        <v>100</v>
      </c>
    </row>
    <row r="792" spans="1:13" x14ac:dyDescent="0.25">
      <c r="A792" s="12">
        <v>791</v>
      </c>
      <c r="B792" s="13" t="s">
        <v>3</v>
      </c>
      <c r="C792" s="12" t="str">
        <f t="shared" si="15"/>
        <v/>
      </c>
      <c r="D792" s="12" t="s">
        <v>100</v>
      </c>
      <c r="E792" s="21" t="s">
        <v>100</v>
      </c>
      <c r="F792" s="21" t="s">
        <v>100</v>
      </c>
      <c r="G792" s="22" t="s">
        <v>100</v>
      </c>
      <c r="H792" s="21" t="s">
        <v>100</v>
      </c>
      <c r="I792" s="12" t="s">
        <v>100</v>
      </c>
      <c r="J792" s="21" t="s">
        <v>100</v>
      </c>
      <c r="K792" s="21" t="s">
        <v>100</v>
      </c>
      <c r="L792" s="21" t="s">
        <v>100</v>
      </c>
      <c r="M792" s="12" t="s">
        <v>100</v>
      </c>
    </row>
    <row r="793" spans="1:13" x14ac:dyDescent="0.25">
      <c r="A793" s="12">
        <v>792</v>
      </c>
      <c r="B793" s="13" t="s">
        <v>3</v>
      </c>
      <c r="C793" s="12" t="str">
        <f t="shared" si="15"/>
        <v/>
      </c>
      <c r="D793" s="12" t="s">
        <v>100</v>
      </c>
      <c r="E793" s="21" t="s">
        <v>100</v>
      </c>
      <c r="F793" s="21" t="s">
        <v>100</v>
      </c>
      <c r="G793" s="22" t="s">
        <v>100</v>
      </c>
      <c r="H793" s="21" t="s">
        <v>100</v>
      </c>
      <c r="I793" s="12" t="s">
        <v>100</v>
      </c>
      <c r="J793" s="21" t="s">
        <v>100</v>
      </c>
      <c r="K793" s="21" t="s">
        <v>100</v>
      </c>
      <c r="L793" s="21" t="s">
        <v>100</v>
      </c>
      <c r="M793" s="12" t="s">
        <v>100</v>
      </c>
    </row>
    <row r="794" spans="1:13" x14ac:dyDescent="0.25">
      <c r="A794" s="12">
        <v>793</v>
      </c>
      <c r="B794" s="13" t="s">
        <v>52</v>
      </c>
      <c r="C794" s="12" t="str">
        <f>IF(D794&lt;&gt;"",A794-792,"")</f>
        <v/>
      </c>
      <c r="D794" s="12" t="s">
        <v>100</v>
      </c>
      <c r="E794" s="21" t="s">
        <v>100</v>
      </c>
      <c r="F794" s="21" t="s">
        <v>100</v>
      </c>
      <c r="G794" s="22" t="s">
        <v>100</v>
      </c>
      <c r="H794" s="24" t="s">
        <v>100</v>
      </c>
      <c r="I794" s="12" t="s">
        <v>100</v>
      </c>
      <c r="J794" s="21" t="s">
        <v>100</v>
      </c>
      <c r="K794" s="21" t="s">
        <v>100</v>
      </c>
      <c r="L794" s="21" t="s">
        <v>100</v>
      </c>
      <c r="M794" s="12" t="s">
        <v>100</v>
      </c>
    </row>
    <row r="795" spans="1:13" x14ac:dyDescent="0.25">
      <c r="A795" s="12">
        <v>794</v>
      </c>
      <c r="B795" s="13" t="s">
        <v>52</v>
      </c>
      <c r="C795" s="12" t="str">
        <f t="shared" ref="C795:C858" si="16">IF(D795&lt;&gt;"",A795-792,"")</f>
        <v/>
      </c>
      <c r="D795" s="12" t="s">
        <v>100</v>
      </c>
      <c r="E795" s="21" t="s">
        <v>100</v>
      </c>
      <c r="F795" s="21" t="s">
        <v>100</v>
      </c>
      <c r="G795" s="22" t="s">
        <v>100</v>
      </c>
      <c r="H795" s="21" t="s">
        <v>100</v>
      </c>
      <c r="I795" s="12" t="s">
        <v>100</v>
      </c>
      <c r="J795" s="21" t="s">
        <v>100</v>
      </c>
      <c r="K795" s="21" t="s">
        <v>100</v>
      </c>
      <c r="L795" s="21" t="s">
        <v>100</v>
      </c>
      <c r="M795" s="12" t="s">
        <v>100</v>
      </c>
    </row>
    <row r="796" spans="1:13" x14ac:dyDescent="0.25">
      <c r="A796" s="12">
        <v>795</v>
      </c>
      <c r="B796" s="13" t="s">
        <v>52</v>
      </c>
      <c r="C796" s="12" t="str">
        <f t="shared" si="16"/>
        <v/>
      </c>
      <c r="D796" s="12" t="s">
        <v>100</v>
      </c>
      <c r="E796" s="21" t="s">
        <v>100</v>
      </c>
      <c r="F796" s="21" t="s">
        <v>100</v>
      </c>
      <c r="G796" s="22" t="s">
        <v>100</v>
      </c>
      <c r="H796" s="21" t="s">
        <v>100</v>
      </c>
      <c r="I796" s="12" t="s">
        <v>100</v>
      </c>
      <c r="J796" s="21" t="s">
        <v>100</v>
      </c>
      <c r="K796" s="21" t="s">
        <v>100</v>
      </c>
      <c r="L796" s="21" t="s">
        <v>100</v>
      </c>
      <c r="M796" s="12" t="s">
        <v>100</v>
      </c>
    </row>
    <row r="797" spans="1:13" x14ac:dyDescent="0.25">
      <c r="A797" s="12">
        <v>796</v>
      </c>
      <c r="B797" s="13" t="s">
        <v>52</v>
      </c>
      <c r="C797" s="12" t="str">
        <f t="shared" si="16"/>
        <v/>
      </c>
      <c r="D797" s="12" t="s">
        <v>100</v>
      </c>
      <c r="E797" s="21" t="s">
        <v>100</v>
      </c>
      <c r="F797" s="21" t="s">
        <v>100</v>
      </c>
      <c r="G797" s="22" t="s">
        <v>100</v>
      </c>
      <c r="H797" s="21" t="s">
        <v>100</v>
      </c>
      <c r="I797" s="12" t="s">
        <v>100</v>
      </c>
      <c r="J797" s="21" t="s">
        <v>100</v>
      </c>
      <c r="K797" s="21" t="s">
        <v>100</v>
      </c>
      <c r="L797" s="21" t="s">
        <v>100</v>
      </c>
      <c r="M797" s="12" t="s">
        <v>100</v>
      </c>
    </row>
    <row r="798" spans="1:13" x14ac:dyDescent="0.25">
      <c r="A798" s="12">
        <v>797</v>
      </c>
      <c r="B798" s="13" t="s">
        <v>52</v>
      </c>
      <c r="C798" s="12" t="str">
        <f t="shared" si="16"/>
        <v/>
      </c>
      <c r="D798" s="12" t="s">
        <v>100</v>
      </c>
      <c r="E798" s="21" t="s">
        <v>100</v>
      </c>
      <c r="F798" s="21" t="s">
        <v>100</v>
      </c>
      <c r="G798" s="22" t="s">
        <v>100</v>
      </c>
      <c r="H798" s="21" t="s">
        <v>100</v>
      </c>
      <c r="I798" s="12" t="s">
        <v>100</v>
      </c>
      <c r="J798" s="21" t="s">
        <v>100</v>
      </c>
      <c r="K798" s="21" t="s">
        <v>100</v>
      </c>
      <c r="L798" s="21" t="s">
        <v>100</v>
      </c>
      <c r="M798" s="12" t="s">
        <v>100</v>
      </c>
    </row>
    <row r="799" spans="1:13" x14ac:dyDescent="0.25">
      <c r="A799" s="12">
        <v>798</v>
      </c>
      <c r="B799" s="13" t="s">
        <v>52</v>
      </c>
      <c r="C799" s="12" t="str">
        <f t="shared" si="16"/>
        <v/>
      </c>
      <c r="D799" s="12" t="s">
        <v>100</v>
      </c>
      <c r="E799" s="21" t="s">
        <v>100</v>
      </c>
      <c r="F799" s="21" t="s">
        <v>100</v>
      </c>
      <c r="G799" s="22" t="s">
        <v>100</v>
      </c>
      <c r="H799" s="21" t="s">
        <v>100</v>
      </c>
      <c r="I799" s="12" t="s">
        <v>100</v>
      </c>
      <c r="J799" s="21" t="s">
        <v>100</v>
      </c>
      <c r="K799" s="21" t="s">
        <v>100</v>
      </c>
      <c r="L799" s="21" t="s">
        <v>100</v>
      </c>
      <c r="M799" s="12" t="s">
        <v>100</v>
      </c>
    </row>
    <row r="800" spans="1:13" x14ac:dyDescent="0.25">
      <c r="A800" s="12">
        <v>799</v>
      </c>
      <c r="B800" s="13" t="s">
        <v>52</v>
      </c>
      <c r="C800" s="12" t="str">
        <f t="shared" si="16"/>
        <v/>
      </c>
      <c r="D800" s="12" t="s">
        <v>100</v>
      </c>
      <c r="E800" s="21" t="s">
        <v>100</v>
      </c>
      <c r="F800" s="21" t="s">
        <v>100</v>
      </c>
      <c r="G800" s="22" t="s">
        <v>100</v>
      </c>
      <c r="H800" s="21" t="s">
        <v>100</v>
      </c>
      <c r="I800" s="12" t="s">
        <v>100</v>
      </c>
      <c r="J800" s="21" t="s">
        <v>100</v>
      </c>
      <c r="K800" s="21" t="s">
        <v>100</v>
      </c>
      <c r="L800" s="21" t="s">
        <v>100</v>
      </c>
      <c r="M800" s="12" t="s">
        <v>100</v>
      </c>
    </row>
    <row r="801" spans="1:13" x14ac:dyDescent="0.25">
      <c r="A801" s="12">
        <v>800</v>
      </c>
      <c r="B801" s="13" t="s">
        <v>52</v>
      </c>
      <c r="C801" s="12" t="str">
        <f t="shared" si="16"/>
        <v/>
      </c>
      <c r="D801" s="12" t="s">
        <v>100</v>
      </c>
      <c r="E801" s="21" t="s">
        <v>100</v>
      </c>
      <c r="F801" s="21" t="s">
        <v>100</v>
      </c>
      <c r="G801" s="22" t="s">
        <v>100</v>
      </c>
      <c r="H801" s="21" t="s">
        <v>100</v>
      </c>
      <c r="I801" s="12" t="s">
        <v>100</v>
      </c>
      <c r="J801" s="21" t="s">
        <v>100</v>
      </c>
      <c r="K801" s="21" t="s">
        <v>100</v>
      </c>
      <c r="L801" s="21" t="s">
        <v>100</v>
      </c>
      <c r="M801" s="12" t="s">
        <v>100</v>
      </c>
    </row>
    <row r="802" spans="1:13" x14ac:dyDescent="0.25">
      <c r="A802" s="12">
        <v>801</v>
      </c>
      <c r="B802" s="13" t="s">
        <v>52</v>
      </c>
      <c r="C802" s="12" t="str">
        <f t="shared" si="16"/>
        <v/>
      </c>
      <c r="D802" s="12" t="s">
        <v>100</v>
      </c>
      <c r="E802" s="21" t="s">
        <v>100</v>
      </c>
      <c r="F802" s="21" t="s">
        <v>100</v>
      </c>
      <c r="G802" s="22" t="s">
        <v>100</v>
      </c>
      <c r="H802" s="21" t="s">
        <v>100</v>
      </c>
      <c r="I802" s="12" t="s">
        <v>100</v>
      </c>
      <c r="J802" s="21" t="s">
        <v>100</v>
      </c>
      <c r="K802" s="21" t="s">
        <v>100</v>
      </c>
      <c r="L802" s="21" t="s">
        <v>100</v>
      </c>
      <c r="M802" s="12" t="s">
        <v>100</v>
      </c>
    </row>
    <row r="803" spans="1:13" x14ac:dyDescent="0.25">
      <c r="A803" s="12">
        <v>802</v>
      </c>
      <c r="B803" s="13" t="s">
        <v>52</v>
      </c>
      <c r="C803" s="12" t="str">
        <f t="shared" si="16"/>
        <v/>
      </c>
      <c r="D803" s="12" t="s">
        <v>100</v>
      </c>
      <c r="E803" s="21" t="s">
        <v>100</v>
      </c>
      <c r="F803" s="21" t="s">
        <v>100</v>
      </c>
      <c r="G803" s="22" t="s">
        <v>100</v>
      </c>
      <c r="H803" s="21" t="s">
        <v>100</v>
      </c>
      <c r="I803" s="12" t="s">
        <v>100</v>
      </c>
      <c r="J803" s="21" t="s">
        <v>100</v>
      </c>
      <c r="K803" s="21" t="s">
        <v>100</v>
      </c>
      <c r="L803" s="21" t="s">
        <v>100</v>
      </c>
      <c r="M803" s="12" t="s">
        <v>100</v>
      </c>
    </row>
    <row r="804" spans="1:13" x14ac:dyDescent="0.25">
      <c r="A804" s="12">
        <v>803</v>
      </c>
      <c r="B804" s="13" t="s">
        <v>52</v>
      </c>
      <c r="C804" s="12" t="str">
        <f t="shared" si="16"/>
        <v/>
      </c>
      <c r="D804" s="12" t="s">
        <v>100</v>
      </c>
      <c r="E804" s="21" t="s">
        <v>100</v>
      </c>
      <c r="F804" s="21" t="s">
        <v>100</v>
      </c>
      <c r="G804" s="22" t="s">
        <v>100</v>
      </c>
      <c r="H804" s="21" t="s">
        <v>100</v>
      </c>
      <c r="I804" s="12" t="s">
        <v>100</v>
      </c>
      <c r="J804" s="21" t="s">
        <v>100</v>
      </c>
      <c r="K804" s="21" t="s">
        <v>100</v>
      </c>
      <c r="L804" s="21" t="s">
        <v>100</v>
      </c>
      <c r="M804" s="12" t="s">
        <v>100</v>
      </c>
    </row>
    <row r="805" spans="1:13" x14ac:dyDescent="0.25">
      <c r="A805" s="12">
        <v>804</v>
      </c>
      <c r="B805" s="13" t="s">
        <v>52</v>
      </c>
      <c r="C805" s="12" t="str">
        <f t="shared" si="16"/>
        <v/>
      </c>
      <c r="D805" s="12" t="s">
        <v>100</v>
      </c>
      <c r="E805" s="21" t="s">
        <v>100</v>
      </c>
      <c r="F805" s="21" t="s">
        <v>100</v>
      </c>
      <c r="G805" s="22" t="s">
        <v>100</v>
      </c>
      <c r="H805" s="21" t="s">
        <v>100</v>
      </c>
      <c r="I805" s="12" t="s">
        <v>100</v>
      </c>
      <c r="J805" s="21" t="s">
        <v>100</v>
      </c>
      <c r="K805" s="21" t="s">
        <v>100</v>
      </c>
      <c r="L805" s="21" t="s">
        <v>100</v>
      </c>
      <c r="M805" s="12" t="s">
        <v>100</v>
      </c>
    </row>
    <row r="806" spans="1:13" x14ac:dyDescent="0.25">
      <c r="A806" s="12">
        <v>805</v>
      </c>
      <c r="B806" s="13" t="s">
        <v>52</v>
      </c>
      <c r="C806" s="12" t="str">
        <f t="shared" si="16"/>
        <v/>
      </c>
      <c r="D806" s="12" t="s">
        <v>100</v>
      </c>
      <c r="E806" s="21" t="s">
        <v>100</v>
      </c>
      <c r="F806" s="21" t="s">
        <v>100</v>
      </c>
      <c r="G806" s="22" t="s">
        <v>100</v>
      </c>
      <c r="H806" s="21" t="s">
        <v>100</v>
      </c>
      <c r="I806" s="12" t="s">
        <v>100</v>
      </c>
      <c r="J806" s="21" t="s">
        <v>100</v>
      </c>
      <c r="K806" s="21" t="s">
        <v>100</v>
      </c>
      <c r="L806" s="21" t="s">
        <v>100</v>
      </c>
      <c r="M806" s="12" t="s">
        <v>100</v>
      </c>
    </row>
    <row r="807" spans="1:13" x14ac:dyDescent="0.25">
      <c r="A807" s="12">
        <v>806</v>
      </c>
      <c r="B807" s="13" t="s">
        <v>52</v>
      </c>
      <c r="C807" s="12" t="str">
        <f t="shared" si="16"/>
        <v/>
      </c>
      <c r="D807" s="12" t="s">
        <v>100</v>
      </c>
      <c r="E807" s="21" t="s">
        <v>100</v>
      </c>
      <c r="F807" s="21" t="s">
        <v>100</v>
      </c>
      <c r="G807" s="22" t="s">
        <v>100</v>
      </c>
      <c r="H807" s="21" t="s">
        <v>100</v>
      </c>
      <c r="I807" s="12" t="s">
        <v>100</v>
      </c>
      <c r="J807" s="21" t="s">
        <v>100</v>
      </c>
      <c r="K807" s="21" t="s">
        <v>100</v>
      </c>
      <c r="L807" s="21" t="s">
        <v>100</v>
      </c>
      <c r="M807" s="12" t="s">
        <v>100</v>
      </c>
    </row>
    <row r="808" spans="1:13" x14ac:dyDescent="0.25">
      <c r="A808" s="12">
        <v>807</v>
      </c>
      <c r="B808" s="13" t="s">
        <v>52</v>
      </c>
      <c r="C808" s="12" t="str">
        <f t="shared" si="16"/>
        <v/>
      </c>
      <c r="D808" s="12" t="s">
        <v>100</v>
      </c>
      <c r="E808" s="21" t="s">
        <v>100</v>
      </c>
      <c r="F808" s="21" t="s">
        <v>100</v>
      </c>
      <c r="G808" s="22" t="s">
        <v>100</v>
      </c>
      <c r="H808" s="21" t="s">
        <v>100</v>
      </c>
      <c r="I808" s="12" t="s">
        <v>100</v>
      </c>
      <c r="J808" s="21" t="s">
        <v>100</v>
      </c>
      <c r="K808" s="21" t="s">
        <v>100</v>
      </c>
      <c r="L808" s="21" t="s">
        <v>100</v>
      </c>
      <c r="M808" s="12" t="s">
        <v>100</v>
      </c>
    </row>
    <row r="809" spans="1:13" x14ac:dyDescent="0.25">
      <c r="A809" s="12">
        <v>808</v>
      </c>
      <c r="B809" s="13" t="s">
        <v>52</v>
      </c>
      <c r="C809" s="12" t="str">
        <f t="shared" si="16"/>
        <v/>
      </c>
      <c r="D809" s="12" t="s">
        <v>100</v>
      </c>
      <c r="E809" s="21" t="s">
        <v>100</v>
      </c>
      <c r="F809" s="21" t="s">
        <v>100</v>
      </c>
      <c r="G809" s="22" t="s">
        <v>100</v>
      </c>
      <c r="H809" s="21" t="s">
        <v>100</v>
      </c>
      <c r="I809" s="12" t="s">
        <v>100</v>
      </c>
      <c r="J809" s="21" t="s">
        <v>100</v>
      </c>
      <c r="K809" s="21" t="s">
        <v>100</v>
      </c>
      <c r="L809" s="21" t="s">
        <v>100</v>
      </c>
      <c r="M809" s="12" t="s">
        <v>100</v>
      </c>
    </row>
    <row r="810" spans="1:13" x14ac:dyDescent="0.25">
      <c r="A810" s="12">
        <v>809</v>
      </c>
      <c r="B810" s="13" t="s">
        <v>52</v>
      </c>
      <c r="C810" s="12" t="str">
        <f t="shared" si="16"/>
        <v/>
      </c>
      <c r="D810" s="12" t="s">
        <v>100</v>
      </c>
      <c r="E810" s="21" t="s">
        <v>100</v>
      </c>
      <c r="F810" s="21" t="s">
        <v>100</v>
      </c>
      <c r="G810" s="22" t="s">
        <v>100</v>
      </c>
      <c r="H810" s="21" t="s">
        <v>100</v>
      </c>
      <c r="I810" s="12" t="s">
        <v>100</v>
      </c>
      <c r="J810" s="21" t="s">
        <v>100</v>
      </c>
      <c r="K810" s="21" t="s">
        <v>100</v>
      </c>
      <c r="L810" s="21" t="s">
        <v>100</v>
      </c>
      <c r="M810" s="12" t="s">
        <v>100</v>
      </c>
    </row>
    <row r="811" spans="1:13" x14ac:dyDescent="0.25">
      <c r="A811" s="12">
        <v>810</v>
      </c>
      <c r="B811" s="13" t="s">
        <v>52</v>
      </c>
      <c r="C811" s="12" t="str">
        <f t="shared" si="16"/>
        <v/>
      </c>
      <c r="D811" s="12" t="s">
        <v>100</v>
      </c>
      <c r="E811" s="21" t="s">
        <v>100</v>
      </c>
      <c r="F811" s="21" t="s">
        <v>100</v>
      </c>
      <c r="G811" s="22" t="s">
        <v>100</v>
      </c>
      <c r="H811" s="21" t="s">
        <v>100</v>
      </c>
      <c r="I811" s="12" t="s">
        <v>100</v>
      </c>
      <c r="J811" s="21" t="s">
        <v>100</v>
      </c>
      <c r="K811" s="21" t="s">
        <v>100</v>
      </c>
      <c r="L811" s="21" t="s">
        <v>100</v>
      </c>
      <c r="M811" s="12" t="s">
        <v>100</v>
      </c>
    </row>
    <row r="812" spans="1:13" x14ac:dyDescent="0.25">
      <c r="A812" s="12">
        <v>811</v>
      </c>
      <c r="B812" s="13" t="s">
        <v>52</v>
      </c>
      <c r="C812" s="12" t="str">
        <f t="shared" si="16"/>
        <v/>
      </c>
      <c r="D812" s="12" t="s">
        <v>100</v>
      </c>
      <c r="E812" s="21" t="s">
        <v>100</v>
      </c>
      <c r="F812" s="21" t="s">
        <v>100</v>
      </c>
      <c r="G812" s="22" t="s">
        <v>100</v>
      </c>
      <c r="H812" s="21" t="s">
        <v>100</v>
      </c>
      <c r="I812" s="12" t="s">
        <v>100</v>
      </c>
      <c r="J812" s="21" t="s">
        <v>100</v>
      </c>
      <c r="K812" s="21" t="s">
        <v>100</v>
      </c>
      <c r="L812" s="21" t="s">
        <v>100</v>
      </c>
      <c r="M812" s="12" t="s">
        <v>100</v>
      </c>
    </row>
    <row r="813" spans="1:13" x14ac:dyDescent="0.25">
      <c r="A813" s="12">
        <v>812</v>
      </c>
      <c r="B813" s="13" t="s">
        <v>52</v>
      </c>
      <c r="C813" s="12" t="str">
        <f t="shared" si="16"/>
        <v/>
      </c>
      <c r="D813" s="12" t="s">
        <v>100</v>
      </c>
      <c r="E813" s="21" t="s">
        <v>100</v>
      </c>
      <c r="F813" s="21" t="s">
        <v>100</v>
      </c>
      <c r="G813" s="22" t="s">
        <v>100</v>
      </c>
      <c r="H813" s="21" t="s">
        <v>100</v>
      </c>
      <c r="I813" s="12" t="s">
        <v>100</v>
      </c>
      <c r="J813" s="21" t="s">
        <v>100</v>
      </c>
      <c r="K813" s="21" t="s">
        <v>100</v>
      </c>
      <c r="L813" s="21" t="s">
        <v>100</v>
      </c>
      <c r="M813" s="12" t="s">
        <v>100</v>
      </c>
    </row>
    <row r="814" spans="1:13" x14ac:dyDescent="0.25">
      <c r="A814" s="12">
        <v>813</v>
      </c>
      <c r="B814" s="13" t="s">
        <v>52</v>
      </c>
      <c r="C814" s="12" t="str">
        <f t="shared" si="16"/>
        <v/>
      </c>
      <c r="D814" s="12" t="s">
        <v>100</v>
      </c>
      <c r="E814" s="21" t="s">
        <v>100</v>
      </c>
      <c r="F814" s="21" t="s">
        <v>100</v>
      </c>
      <c r="G814" s="22" t="s">
        <v>100</v>
      </c>
      <c r="H814" s="21" t="s">
        <v>100</v>
      </c>
      <c r="I814" s="12" t="s">
        <v>100</v>
      </c>
      <c r="J814" s="21" t="s">
        <v>100</v>
      </c>
      <c r="K814" s="21" t="s">
        <v>100</v>
      </c>
      <c r="L814" s="21" t="s">
        <v>100</v>
      </c>
      <c r="M814" s="12" t="s">
        <v>100</v>
      </c>
    </row>
    <row r="815" spans="1:13" x14ac:dyDescent="0.25">
      <c r="A815" s="12">
        <v>814</v>
      </c>
      <c r="B815" s="13" t="s">
        <v>52</v>
      </c>
      <c r="C815" s="12" t="str">
        <f t="shared" si="16"/>
        <v/>
      </c>
      <c r="D815" s="12" t="s">
        <v>100</v>
      </c>
      <c r="E815" s="21" t="s">
        <v>100</v>
      </c>
      <c r="F815" s="21" t="s">
        <v>100</v>
      </c>
      <c r="G815" s="22" t="s">
        <v>100</v>
      </c>
      <c r="H815" s="21" t="s">
        <v>100</v>
      </c>
      <c r="I815" s="12" t="s">
        <v>100</v>
      </c>
      <c r="J815" s="21" t="s">
        <v>100</v>
      </c>
      <c r="K815" s="21" t="s">
        <v>100</v>
      </c>
      <c r="L815" s="21" t="s">
        <v>100</v>
      </c>
      <c r="M815" s="12" t="s">
        <v>100</v>
      </c>
    </row>
    <row r="816" spans="1:13" x14ac:dyDescent="0.25">
      <c r="A816" s="12">
        <v>815</v>
      </c>
      <c r="B816" s="13" t="s">
        <v>52</v>
      </c>
      <c r="C816" s="12" t="str">
        <f t="shared" si="16"/>
        <v/>
      </c>
      <c r="D816" s="12" t="s">
        <v>100</v>
      </c>
      <c r="E816" s="21" t="s">
        <v>100</v>
      </c>
      <c r="F816" s="21" t="s">
        <v>100</v>
      </c>
      <c r="G816" s="22" t="s">
        <v>100</v>
      </c>
      <c r="H816" s="21" t="s">
        <v>100</v>
      </c>
      <c r="I816" s="12" t="s">
        <v>100</v>
      </c>
      <c r="J816" s="21" t="s">
        <v>100</v>
      </c>
      <c r="K816" s="21" t="s">
        <v>100</v>
      </c>
      <c r="L816" s="21" t="s">
        <v>100</v>
      </c>
      <c r="M816" s="12" t="s">
        <v>100</v>
      </c>
    </row>
    <row r="817" spans="1:13" x14ac:dyDescent="0.25">
      <c r="A817" s="12">
        <v>816</v>
      </c>
      <c r="B817" s="13" t="s">
        <v>52</v>
      </c>
      <c r="C817" s="12" t="str">
        <f t="shared" si="16"/>
        <v/>
      </c>
      <c r="D817" s="12" t="s">
        <v>100</v>
      </c>
      <c r="E817" s="21" t="s">
        <v>100</v>
      </c>
      <c r="F817" s="21" t="s">
        <v>100</v>
      </c>
      <c r="G817" s="22" t="s">
        <v>100</v>
      </c>
      <c r="H817" s="21" t="s">
        <v>100</v>
      </c>
      <c r="I817" s="12" t="s">
        <v>100</v>
      </c>
      <c r="J817" s="21" t="s">
        <v>100</v>
      </c>
      <c r="K817" s="21" t="s">
        <v>100</v>
      </c>
      <c r="L817" s="21" t="s">
        <v>100</v>
      </c>
      <c r="M817" s="12" t="s">
        <v>100</v>
      </c>
    </row>
    <row r="818" spans="1:13" x14ac:dyDescent="0.25">
      <c r="A818" s="12">
        <v>817</v>
      </c>
      <c r="B818" s="13" t="s">
        <v>52</v>
      </c>
      <c r="C818" s="12" t="str">
        <f t="shared" si="16"/>
        <v/>
      </c>
      <c r="D818" s="12" t="s">
        <v>100</v>
      </c>
      <c r="E818" s="21" t="s">
        <v>100</v>
      </c>
      <c r="F818" s="21" t="s">
        <v>100</v>
      </c>
      <c r="G818" s="22" t="s">
        <v>100</v>
      </c>
      <c r="H818" s="21" t="s">
        <v>100</v>
      </c>
      <c r="I818" s="12" t="s">
        <v>100</v>
      </c>
      <c r="J818" s="21" t="s">
        <v>100</v>
      </c>
      <c r="K818" s="21" t="s">
        <v>100</v>
      </c>
      <c r="L818" s="21" t="s">
        <v>100</v>
      </c>
      <c r="M818" s="12" t="s">
        <v>100</v>
      </c>
    </row>
    <row r="819" spans="1:13" x14ac:dyDescent="0.25">
      <c r="A819" s="12">
        <v>818</v>
      </c>
      <c r="B819" s="13" t="s">
        <v>52</v>
      </c>
      <c r="C819" s="12" t="str">
        <f t="shared" si="16"/>
        <v/>
      </c>
      <c r="D819" s="12" t="s">
        <v>100</v>
      </c>
      <c r="E819" s="21" t="s">
        <v>100</v>
      </c>
      <c r="F819" s="21" t="s">
        <v>100</v>
      </c>
      <c r="G819" s="22" t="s">
        <v>100</v>
      </c>
      <c r="H819" s="21" t="s">
        <v>100</v>
      </c>
      <c r="I819" s="12" t="s">
        <v>100</v>
      </c>
      <c r="J819" s="21" t="s">
        <v>100</v>
      </c>
      <c r="K819" s="21" t="s">
        <v>100</v>
      </c>
      <c r="L819" s="21" t="s">
        <v>100</v>
      </c>
      <c r="M819" s="12" t="s">
        <v>100</v>
      </c>
    </row>
    <row r="820" spans="1:13" x14ac:dyDescent="0.25">
      <c r="A820" s="12">
        <v>819</v>
      </c>
      <c r="B820" s="13" t="s">
        <v>52</v>
      </c>
      <c r="C820" s="12" t="str">
        <f t="shared" si="16"/>
        <v/>
      </c>
      <c r="D820" s="12" t="s">
        <v>100</v>
      </c>
      <c r="E820" s="21" t="s">
        <v>100</v>
      </c>
      <c r="F820" s="21" t="s">
        <v>100</v>
      </c>
      <c r="G820" s="22" t="s">
        <v>100</v>
      </c>
      <c r="H820" s="21" t="s">
        <v>100</v>
      </c>
      <c r="I820" s="12" t="s">
        <v>100</v>
      </c>
      <c r="J820" s="21" t="s">
        <v>100</v>
      </c>
      <c r="K820" s="21" t="s">
        <v>100</v>
      </c>
      <c r="L820" s="21" t="s">
        <v>100</v>
      </c>
      <c r="M820" s="12" t="s">
        <v>100</v>
      </c>
    </row>
    <row r="821" spans="1:13" x14ac:dyDescent="0.25">
      <c r="A821" s="12">
        <v>820</v>
      </c>
      <c r="B821" s="13" t="s">
        <v>52</v>
      </c>
      <c r="C821" s="12" t="str">
        <f t="shared" si="16"/>
        <v/>
      </c>
      <c r="D821" s="12" t="s">
        <v>100</v>
      </c>
      <c r="E821" s="21" t="s">
        <v>100</v>
      </c>
      <c r="F821" s="21" t="s">
        <v>100</v>
      </c>
      <c r="G821" s="22" t="s">
        <v>100</v>
      </c>
      <c r="H821" s="21" t="s">
        <v>100</v>
      </c>
      <c r="I821" s="12" t="s">
        <v>100</v>
      </c>
      <c r="J821" s="21" t="s">
        <v>100</v>
      </c>
      <c r="K821" s="21" t="s">
        <v>100</v>
      </c>
      <c r="L821" s="21" t="s">
        <v>100</v>
      </c>
      <c r="M821" s="12" t="s">
        <v>100</v>
      </c>
    </row>
    <row r="822" spans="1:13" x14ac:dyDescent="0.25">
      <c r="A822" s="12">
        <v>821</v>
      </c>
      <c r="B822" s="13" t="s">
        <v>52</v>
      </c>
      <c r="C822" s="12" t="str">
        <f t="shared" si="16"/>
        <v/>
      </c>
      <c r="D822" s="12" t="s">
        <v>100</v>
      </c>
      <c r="E822" s="21" t="s">
        <v>100</v>
      </c>
      <c r="F822" s="21" t="s">
        <v>100</v>
      </c>
      <c r="G822" s="22" t="s">
        <v>100</v>
      </c>
      <c r="H822" s="21" t="s">
        <v>100</v>
      </c>
      <c r="I822" s="12" t="s">
        <v>100</v>
      </c>
      <c r="J822" s="21" t="s">
        <v>100</v>
      </c>
      <c r="K822" s="21" t="s">
        <v>100</v>
      </c>
      <c r="L822" s="21" t="s">
        <v>100</v>
      </c>
      <c r="M822" s="12" t="s">
        <v>100</v>
      </c>
    </row>
    <row r="823" spans="1:13" x14ac:dyDescent="0.25">
      <c r="A823" s="12">
        <v>822</v>
      </c>
      <c r="B823" s="13" t="s">
        <v>52</v>
      </c>
      <c r="C823" s="12" t="str">
        <f t="shared" si="16"/>
        <v/>
      </c>
      <c r="D823" s="12" t="s">
        <v>100</v>
      </c>
      <c r="E823" s="21" t="s">
        <v>100</v>
      </c>
      <c r="F823" s="21" t="s">
        <v>100</v>
      </c>
      <c r="G823" s="22" t="s">
        <v>100</v>
      </c>
      <c r="H823" s="21" t="s">
        <v>100</v>
      </c>
      <c r="I823" s="12" t="s">
        <v>100</v>
      </c>
      <c r="J823" s="21" t="s">
        <v>100</v>
      </c>
      <c r="K823" s="21" t="s">
        <v>100</v>
      </c>
      <c r="L823" s="21" t="s">
        <v>100</v>
      </c>
      <c r="M823" s="12" t="s">
        <v>100</v>
      </c>
    </row>
    <row r="824" spans="1:13" x14ac:dyDescent="0.25">
      <c r="A824" s="12">
        <v>823</v>
      </c>
      <c r="B824" s="13" t="s">
        <v>52</v>
      </c>
      <c r="C824" s="12" t="str">
        <f t="shared" si="16"/>
        <v/>
      </c>
      <c r="D824" s="12" t="s">
        <v>100</v>
      </c>
      <c r="E824" s="21" t="s">
        <v>100</v>
      </c>
      <c r="F824" s="21" t="s">
        <v>100</v>
      </c>
      <c r="G824" s="22" t="s">
        <v>100</v>
      </c>
      <c r="H824" s="21" t="s">
        <v>100</v>
      </c>
      <c r="I824" s="12" t="s">
        <v>100</v>
      </c>
      <c r="J824" s="21" t="s">
        <v>100</v>
      </c>
      <c r="K824" s="21" t="s">
        <v>100</v>
      </c>
      <c r="L824" s="21" t="s">
        <v>100</v>
      </c>
      <c r="M824" s="12" t="s">
        <v>100</v>
      </c>
    </row>
    <row r="825" spans="1:13" x14ac:dyDescent="0.25">
      <c r="A825" s="12">
        <v>824</v>
      </c>
      <c r="B825" s="13" t="s">
        <v>52</v>
      </c>
      <c r="C825" s="12" t="str">
        <f t="shared" si="16"/>
        <v/>
      </c>
      <c r="D825" s="12" t="s">
        <v>100</v>
      </c>
      <c r="E825" s="21" t="s">
        <v>100</v>
      </c>
      <c r="F825" s="21" t="s">
        <v>100</v>
      </c>
      <c r="G825" s="22" t="s">
        <v>100</v>
      </c>
      <c r="H825" s="21" t="s">
        <v>100</v>
      </c>
      <c r="I825" s="12" t="s">
        <v>100</v>
      </c>
      <c r="J825" s="21" t="s">
        <v>100</v>
      </c>
      <c r="K825" s="21" t="s">
        <v>100</v>
      </c>
      <c r="L825" s="21" t="s">
        <v>100</v>
      </c>
      <c r="M825" s="12" t="s">
        <v>100</v>
      </c>
    </row>
    <row r="826" spans="1:13" x14ac:dyDescent="0.25">
      <c r="A826" s="12">
        <v>825</v>
      </c>
      <c r="B826" s="13" t="s">
        <v>52</v>
      </c>
      <c r="C826" s="12" t="str">
        <f t="shared" si="16"/>
        <v/>
      </c>
      <c r="D826" s="12" t="s">
        <v>100</v>
      </c>
      <c r="E826" s="21" t="s">
        <v>100</v>
      </c>
      <c r="F826" s="21" t="s">
        <v>100</v>
      </c>
      <c r="G826" s="22" t="s">
        <v>100</v>
      </c>
      <c r="H826" s="21" t="s">
        <v>100</v>
      </c>
      <c r="I826" s="12" t="s">
        <v>100</v>
      </c>
      <c r="J826" s="21" t="s">
        <v>100</v>
      </c>
      <c r="K826" s="21" t="s">
        <v>100</v>
      </c>
      <c r="L826" s="21" t="s">
        <v>100</v>
      </c>
      <c r="M826" s="12" t="s">
        <v>100</v>
      </c>
    </row>
    <row r="827" spans="1:13" x14ac:dyDescent="0.25">
      <c r="A827" s="12">
        <v>826</v>
      </c>
      <c r="B827" s="13" t="s">
        <v>52</v>
      </c>
      <c r="C827" s="12" t="str">
        <f t="shared" si="16"/>
        <v/>
      </c>
      <c r="D827" s="12" t="s">
        <v>100</v>
      </c>
      <c r="E827" s="21" t="s">
        <v>100</v>
      </c>
      <c r="F827" s="21" t="s">
        <v>100</v>
      </c>
      <c r="G827" s="22" t="s">
        <v>100</v>
      </c>
      <c r="H827" s="21" t="s">
        <v>100</v>
      </c>
      <c r="I827" s="12" t="s">
        <v>100</v>
      </c>
      <c r="J827" s="21" t="s">
        <v>100</v>
      </c>
      <c r="K827" s="21" t="s">
        <v>100</v>
      </c>
      <c r="L827" s="21" t="s">
        <v>100</v>
      </c>
      <c r="M827" s="12" t="s">
        <v>100</v>
      </c>
    </row>
    <row r="828" spans="1:13" x14ac:dyDescent="0.25">
      <c r="A828" s="12">
        <v>827</v>
      </c>
      <c r="B828" s="13" t="s">
        <v>52</v>
      </c>
      <c r="C828" s="12" t="str">
        <f t="shared" si="16"/>
        <v/>
      </c>
      <c r="D828" s="12" t="s">
        <v>100</v>
      </c>
      <c r="E828" s="21" t="s">
        <v>100</v>
      </c>
      <c r="F828" s="21" t="s">
        <v>100</v>
      </c>
      <c r="G828" s="22" t="s">
        <v>100</v>
      </c>
      <c r="H828" s="21" t="s">
        <v>100</v>
      </c>
      <c r="I828" s="12" t="s">
        <v>100</v>
      </c>
      <c r="J828" s="21" t="s">
        <v>100</v>
      </c>
      <c r="K828" s="21" t="s">
        <v>100</v>
      </c>
      <c r="L828" s="21" t="s">
        <v>100</v>
      </c>
      <c r="M828" s="12" t="s">
        <v>100</v>
      </c>
    </row>
    <row r="829" spans="1:13" x14ac:dyDescent="0.25">
      <c r="A829" s="12">
        <v>828</v>
      </c>
      <c r="B829" s="13" t="s">
        <v>52</v>
      </c>
      <c r="C829" s="12" t="str">
        <f t="shared" si="16"/>
        <v/>
      </c>
      <c r="D829" s="12" t="s">
        <v>100</v>
      </c>
      <c r="E829" s="21" t="s">
        <v>100</v>
      </c>
      <c r="F829" s="21" t="s">
        <v>100</v>
      </c>
      <c r="G829" s="22" t="s">
        <v>100</v>
      </c>
      <c r="H829" s="21" t="s">
        <v>100</v>
      </c>
      <c r="I829" s="12" t="s">
        <v>100</v>
      </c>
      <c r="J829" s="21" t="s">
        <v>100</v>
      </c>
      <c r="K829" s="21" t="s">
        <v>100</v>
      </c>
      <c r="L829" s="21" t="s">
        <v>100</v>
      </c>
      <c r="M829" s="12" t="s">
        <v>100</v>
      </c>
    </row>
    <row r="830" spans="1:13" x14ac:dyDescent="0.25">
      <c r="A830" s="12">
        <v>829</v>
      </c>
      <c r="B830" s="13" t="s">
        <v>52</v>
      </c>
      <c r="C830" s="12" t="str">
        <f t="shared" si="16"/>
        <v/>
      </c>
      <c r="D830" s="12" t="s">
        <v>100</v>
      </c>
      <c r="E830" s="21" t="s">
        <v>100</v>
      </c>
      <c r="F830" s="21" t="s">
        <v>100</v>
      </c>
      <c r="G830" s="22" t="s">
        <v>100</v>
      </c>
      <c r="H830" s="21" t="s">
        <v>100</v>
      </c>
      <c r="I830" s="12" t="s">
        <v>100</v>
      </c>
      <c r="J830" s="21" t="s">
        <v>100</v>
      </c>
      <c r="K830" s="21" t="s">
        <v>100</v>
      </c>
      <c r="L830" s="21" t="s">
        <v>100</v>
      </c>
      <c r="M830" s="12" t="s">
        <v>100</v>
      </c>
    </row>
    <row r="831" spans="1:13" x14ac:dyDescent="0.25">
      <c r="A831" s="12">
        <v>830</v>
      </c>
      <c r="B831" s="13" t="s">
        <v>52</v>
      </c>
      <c r="C831" s="12" t="str">
        <f t="shared" si="16"/>
        <v/>
      </c>
      <c r="D831" s="12" t="s">
        <v>100</v>
      </c>
      <c r="E831" s="21" t="s">
        <v>100</v>
      </c>
      <c r="F831" s="21" t="s">
        <v>100</v>
      </c>
      <c r="G831" s="22" t="s">
        <v>100</v>
      </c>
      <c r="H831" s="21" t="s">
        <v>100</v>
      </c>
      <c r="I831" s="12" t="s">
        <v>100</v>
      </c>
      <c r="J831" s="21" t="s">
        <v>100</v>
      </c>
      <c r="K831" s="21" t="s">
        <v>100</v>
      </c>
      <c r="L831" s="21" t="s">
        <v>100</v>
      </c>
      <c r="M831" s="12" t="s">
        <v>100</v>
      </c>
    </row>
    <row r="832" spans="1:13" x14ac:dyDescent="0.25">
      <c r="A832" s="12">
        <v>831</v>
      </c>
      <c r="B832" s="13" t="s">
        <v>52</v>
      </c>
      <c r="C832" s="12" t="str">
        <f t="shared" si="16"/>
        <v/>
      </c>
      <c r="D832" s="12" t="s">
        <v>100</v>
      </c>
      <c r="E832" s="21" t="s">
        <v>100</v>
      </c>
      <c r="F832" s="21" t="s">
        <v>100</v>
      </c>
      <c r="G832" s="22" t="s">
        <v>100</v>
      </c>
      <c r="H832" s="21" t="s">
        <v>100</v>
      </c>
      <c r="I832" s="12" t="s">
        <v>100</v>
      </c>
      <c r="J832" s="21" t="s">
        <v>100</v>
      </c>
      <c r="K832" s="21" t="s">
        <v>100</v>
      </c>
      <c r="L832" s="21" t="s">
        <v>100</v>
      </c>
      <c r="M832" s="12" t="s">
        <v>100</v>
      </c>
    </row>
    <row r="833" spans="1:13" x14ac:dyDescent="0.25">
      <c r="A833" s="12">
        <v>832</v>
      </c>
      <c r="B833" s="13" t="s">
        <v>52</v>
      </c>
      <c r="C833" s="12" t="str">
        <f t="shared" si="16"/>
        <v/>
      </c>
      <c r="D833" s="12" t="s">
        <v>100</v>
      </c>
      <c r="E833" s="21" t="s">
        <v>100</v>
      </c>
      <c r="F833" s="21" t="s">
        <v>100</v>
      </c>
      <c r="G833" s="22" t="s">
        <v>100</v>
      </c>
      <c r="H833" s="21" t="s">
        <v>100</v>
      </c>
      <c r="I833" s="12" t="s">
        <v>100</v>
      </c>
      <c r="J833" s="21" t="s">
        <v>100</v>
      </c>
      <c r="K833" s="21" t="s">
        <v>100</v>
      </c>
      <c r="L833" s="21" t="s">
        <v>100</v>
      </c>
      <c r="M833" s="12" t="s">
        <v>100</v>
      </c>
    </row>
    <row r="834" spans="1:13" x14ac:dyDescent="0.25">
      <c r="A834" s="12">
        <v>833</v>
      </c>
      <c r="B834" s="13" t="s">
        <v>52</v>
      </c>
      <c r="C834" s="12" t="str">
        <f t="shared" si="16"/>
        <v/>
      </c>
      <c r="D834" s="12" t="s">
        <v>100</v>
      </c>
      <c r="E834" s="21" t="s">
        <v>100</v>
      </c>
      <c r="F834" s="21" t="s">
        <v>100</v>
      </c>
      <c r="G834" s="22" t="s">
        <v>100</v>
      </c>
      <c r="H834" s="21" t="s">
        <v>100</v>
      </c>
      <c r="I834" s="12" t="s">
        <v>100</v>
      </c>
      <c r="J834" s="21" t="s">
        <v>100</v>
      </c>
      <c r="K834" s="21" t="s">
        <v>100</v>
      </c>
      <c r="L834" s="21" t="s">
        <v>100</v>
      </c>
      <c r="M834" s="12" t="s">
        <v>100</v>
      </c>
    </row>
    <row r="835" spans="1:13" x14ac:dyDescent="0.25">
      <c r="A835" s="12">
        <v>834</v>
      </c>
      <c r="B835" s="13" t="s">
        <v>52</v>
      </c>
      <c r="C835" s="12" t="str">
        <f t="shared" si="16"/>
        <v/>
      </c>
      <c r="D835" s="12" t="s">
        <v>100</v>
      </c>
      <c r="E835" s="21" t="s">
        <v>100</v>
      </c>
      <c r="F835" s="21" t="s">
        <v>100</v>
      </c>
      <c r="G835" s="22" t="s">
        <v>100</v>
      </c>
      <c r="H835" s="21" t="s">
        <v>100</v>
      </c>
      <c r="I835" s="12" t="s">
        <v>100</v>
      </c>
      <c r="J835" s="21" t="s">
        <v>100</v>
      </c>
      <c r="K835" s="21" t="s">
        <v>100</v>
      </c>
      <c r="L835" s="21" t="s">
        <v>100</v>
      </c>
      <c r="M835" s="12" t="s">
        <v>100</v>
      </c>
    </row>
    <row r="836" spans="1:13" x14ac:dyDescent="0.25">
      <c r="A836" s="12">
        <v>835</v>
      </c>
      <c r="B836" s="13" t="s">
        <v>52</v>
      </c>
      <c r="C836" s="12" t="str">
        <f t="shared" si="16"/>
        <v/>
      </c>
      <c r="D836" s="12" t="s">
        <v>100</v>
      </c>
      <c r="E836" s="21" t="s">
        <v>100</v>
      </c>
      <c r="F836" s="21" t="s">
        <v>100</v>
      </c>
      <c r="G836" s="22" t="s">
        <v>100</v>
      </c>
      <c r="H836" s="21" t="s">
        <v>100</v>
      </c>
      <c r="I836" s="12" t="s">
        <v>100</v>
      </c>
      <c r="J836" s="21" t="s">
        <v>100</v>
      </c>
      <c r="K836" s="21" t="s">
        <v>100</v>
      </c>
      <c r="L836" s="21" t="s">
        <v>100</v>
      </c>
      <c r="M836" s="12" t="s">
        <v>100</v>
      </c>
    </row>
    <row r="837" spans="1:13" x14ac:dyDescent="0.25">
      <c r="A837" s="12">
        <v>836</v>
      </c>
      <c r="B837" s="13" t="s">
        <v>52</v>
      </c>
      <c r="C837" s="12" t="str">
        <f t="shared" si="16"/>
        <v/>
      </c>
      <c r="D837" s="12" t="s">
        <v>100</v>
      </c>
      <c r="E837" s="21" t="s">
        <v>100</v>
      </c>
      <c r="F837" s="21" t="s">
        <v>100</v>
      </c>
      <c r="G837" s="22" t="s">
        <v>100</v>
      </c>
      <c r="H837" s="21" t="s">
        <v>100</v>
      </c>
      <c r="I837" s="12" t="s">
        <v>100</v>
      </c>
      <c r="J837" s="21" t="s">
        <v>100</v>
      </c>
      <c r="K837" s="21" t="s">
        <v>100</v>
      </c>
      <c r="L837" s="21" t="s">
        <v>100</v>
      </c>
      <c r="M837" s="12" t="s">
        <v>100</v>
      </c>
    </row>
    <row r="838" spans="1:13" x14ac:dyDescent="0.25">
      <c r="A838" s="12">
        <v>837</v>
      </c>
      <c r="B838" s="13" t="s">
        <v>52</v>
      </c>
      <c r="C838" s="12" t="str">
        <f t="shared" si="16"/>
        <v/>
      </c>
      <c r="D838" s="12" t="s">
        <v>100</v>
      </c>
      <c r="E838" s="21" t="s">
        <v>100</v>
      </c>
      <c r="F838" s="21" t="s">
        <v>100</v>
      </c>
      <c r="G838" s="22" t="s">
        <v>100</v>
      </c>
      <c r="H838" s="21" t="s">
        <v>100</v>
      </c>
      <c r="I838" s="12" t="s">
        <v>100</v>
      </c>
      <c r="J838" s="21" t="s">
        <v>100</v>
      </c>
      <c r="K838" s="21" t="s">
        <v>100</v>
      </c>
      <c r="L838" s="21" t="s">
        <v>100</v>
      </c>
      <c r="M838" s="12" t="s">
        <v>100</v>
      </c>
    </row>
    <row r="839" spans="1:13" x14ac:dyDescent="0.25">
      <c r="A839" s="12">
        <v>838</v>
      </c>
      <c r="B839" s="13" t="s">
        <v>52</v>
      </c>
      <c r="C839" s="12" t="str">
        <f t="shared" si="16"/>
        <v/>
      </c>
      <c r="D839" s="12" t="s">
        <v>100</v>
      </c>
      <c r="E839" s="21" t="s">
        <v>100</v>
      </c>
      <c r="F839" s="21" t="s">
        <v>100</v>
      </c>
      <c r="G839" s="22" t="s">
        <v>100</v>
      </c>
      <c r="H839" s="21" t="s">
        <v>100</v>
      </c>
      <c r="I839" s="12" t="s">
        <v>100</v>
      </c>
      <c r="J839" s="21" t="s">
        <v>100</v>
      </c>
      <c r="K839" s="21" t="s">
        <v>100</v>
      </c>
      <c r="L839" s="21" t="s">
        <v>100</v>
      </c>
      <c r="M839" s="12" t="s">
        <v>100</v>
      </c>
    </row>
    <row r="840" spans="1:13" x14ac:dyDescent="0.25">
      <c r="A840" s="12">
        <v>839</v>
      </c>
      <c r="B840" s="13" t="s">
        <v>52</v>
      </c>
      <c r="C840" s="12" t="str">
        <f t="shared" si="16"/>
        <v/>
      </c>
      <c r="D840" s="12" t="s">
        <v>100</v>
      </c>
      <c r="E840" s="21" t="s">
        <v>100</v>
      </c>
      <c r="F840" s="21" t="s">
        <v>100</v>
      </c>
      <c r="G840" s="22" t="s">
        <v>100</v>
      </c>
      <c r="H840" s="21" t="s">
        <v>100</v>
      </c>
      <c r="I840" s="12" t="s">
        <v>100</v>
      </c>
      <c r="J840" s="21" t="s">
        <v>100</v>
      </c>
      <c r="K840" s="21" t="s">
        <v>100</v>
      </c>
      <c r="L840" s="21" t="s">
        <v>100</v>
      </c>
      <c r="M840" s="12" t="s">
        <v>100</v>
      </c>
    </row>
    <row r="841" spans="1:13" x14ac:dyDescent="0.25">
      <c r="A841" s="12">
        <v>840</v>
      </c>
      <c r="B841" s="13" t="s">
        <v>52</v>
      </c>
      <c r="C841" s="12" t="str">
        <f t="shared" si="16"/>
        <v/>
      </c>
      <c r="D841" s="12" t="s">
        <v>100</v>
      </c>
      <c r="E841" s="21" t="s">
        <v>100</v>
      </c>
      <c r="F841" s="21" t="s">
        <v>100</v>
      </c>
      <c r="G841" s="22" t="s">
        <v>100</v>
      </c>
      <c r="H841" s="21" t="s">
        <v>100</v>
      </c>
      <c r="I841" s="12" t="s">
        <v>100</v>
      </c>
      <c r="J841" s="21" t="s">
        <v>100</v>
      </c>
      <c r="K841" s="21" t="s">
        <v>100</v>
      </c>
      <c r="L841" s="21" t="s">
        <v>100</v>
      </c>
      <c r="M841" s="12" t="s">
        <v>100</v>
      </c>
    </row>
    <row r="842" spans="1:13" x14ac:dyDescent="0.25">
      <c r="A842" s="12">
        <v>841</v>
      </c>
      <c r="B842" s="13" t="s">
        <v>52</v>
      </c>
      <c r="C842" s="12" t="str">
        <f t="shared" si="16"/>
        <v/>
      </c>
      <c r="D842" s="12" t="s">
        <v>100</v>
      </c>
      <c r="E842" s="21" t="s">
        <v>100</v>
      </c>
      <c r="F842" s="21" t="s">
        <v>100</v>
      </c>
      <c r="G842" s="22" t="s">
        <v>100</v>
      </c>
      <c r="H842" s="21" t="s">
        <v>100</v>
      </c>
      <c r="I842" s="12" t="s">
        <v>100</v>
      </c>
      <c r="J842" s="21" t="s">
        <v>100</v>
      </c>
      <c r="K842" s="21" t="s">
        <v>100</v>
      </c>
      <c r="L842" s="21" t="s">
        <v>100</v>
      </c>
      <c r="M842" s="12" t="s">
        <v>100</v>
      </c>
    </row>
    <row r="843" spans="1:13" x14ac:dyDescent="0.25">
      <c r="A843" s="12">
        <v>842</v>
      </c>
      <c r="B843" s="13" t="s">
        <v>52</v>
      </c>
      <c r="C843" s="12" t="str">
        <f t="shared" si="16"/>
        <v/>
      </c>
      <c r="D843" s="12" t="s">
        <v>100</v>
      </c>
      <c r="E843" s="21" t="s">
        <v>100</v>
      </c>
      <c r="F843" s="21" t="s">
        <v>100</v>
      </c>
      <c r="G843" s="22" t="s">
        <v>100</v>
      </c>
      <c r="H843" s="21" t="s">
        <v>100</v>
      </c>
      <c r="I843" s="12" t="s">
        <v>100</v>
      </c>
      <c r="J843" s="21" t="s">
        <v>100</v>
      </c>
      <c r="K843" s="21" t="s">
        <v>100</v>
      </c>
      <c r="L843" s="21" t="s">
        <v>100</v>
      </c>
      <c r="M843" s="12" t="s">
        <v>100</v>
      </c>
    </row>
    <row r="844" spans="1:13" x14ac:dyDescent="0.25">
      <c r="A844" s="12">
        <v>843</v>
      </c>
      <c r="B844" s="13" t="s">
        <v>52</v>
      </c>
      <c r="C844" s="12" t="str">
        <f t="shared" si="16"/>
        <v/>
      </c>
      <c r="D844" s="12" t="s">
        <v>100</v>
      </c>
      <c r="E844" s="21" t="s">
        <v>100</v>
      </c>
      <c r="F844" s="21" t="s">
        <v>100</v>
      </c>
      <c r="G844" s="22" t="s">
        <v>100</v>
      </c>
      <c r="H844" s="21" t="s">
        <v>100</v>
      </c>
      <c r="I844" s="12" t="s">
        <v>100</v>
      </c>
      <c r="J844" s="21" t="s">
        <v>100</v>
      </c>
      <c r="K844" s="21" t="s">
        <v>100</v>
      </c>
      <c r="L844" s="21" t="s">
        <v>100</v>
      </c>
      <c r="M844" s="12" t="s">
        <v>100</v>
      </c>
    </row>
    <row r="845" spans="1:13" x14ac:dyDescent="0.25">
      <c r="A845" s="12">
        <v>844</v>
      </c>
      <c r="B845" s="13" t="s">
        <v>52</v>
      </c>
      <c r="C845" s="12" t="str">
        <f t="shared" si="16"/>
        <v/>
      </c>
      <c r="D845" s="12" t="s">
        <v>100</v>
      </c>
      <c r="E845" s="21" t="s">
        <v>100</v>
      </c>
      <c r="F845" s="21" t="s">
        <v>100</v>
      </c>
      <c r="G845" s="22" t="s">
        <v>100</v>
      </c>
      <c r="H845" s="21" t="s">
        <v>100</v>
      </c>
      <c r="I845" s="12" t="s">
        <v>100</v>
      </c>
      <c r="J845" s="21" t="s">
        <v>100</v>
      </c>
      <c r="K845" s="21" t="s">
        <v>100</v>
      </c>
      <c r="L845" s="21" t="s">
        <v>100</v>
      </c>
      <c r="M845" s="12" t="s">
        <v>100</v>
      </c>
    </row>
    <row r="846" spans="1:13" x14ac:dyDescent="0.25">
      <c r="A846" s="12">
        <v>845</v>
      </c>
      <c r="B846" s="13" t="s">
        <v>52</v>
      </c>
      <c r="C846" s="12" t="str">
        <f t="shared" si="16"/>
        <v/>
      </c>
      <c r="D846" s="12" t="s">
        <v>100</v>
      </c>
      <c r="E846" s="21" t="s">
        <v>100</v>
      </c>
      <c r="F846" s="21" t="s">
        <v>100</v>
      </c>
      <c r="G846" s="22" t="s">
        <v>100</v>
      </c>
      <c r="H846" s="21" t="s">
        <v>100</v>
      </c>
      <c r="I846" s="12" t="s">
        <v>100</v>
      </c>
      <c r="J846" s="21" t="s">
        <v>100</v>
      </c>
      <c r="K846" s="21" t="s">
        <v>100</v>
      </c>
      <c r="L846" s="21" t="s">
        <v>100</v>
      </c>
      <c r="M846" s="12" t="s">
        <v>100</v>
      </c>
    </row>
    <row r="847" spans="1:13" x14ac:dyDescent="0.25">
      <c r="A847" s="12">
        <v>846</v>
      </c>
      <c r="B847" s="13" t="s">
        <v>52</v>
      </c>
      <c r="C847" s="12" t="str">
        <f t="shared" si="16"/>
        <v/>
      </c>
      <c r="D847" s="12" t="s">
        <v>100</v>
      </c>
      <c r="E847" s="21" t="s">
        <v>100</v>
      </c>
      <c r="F847" s="21" t="s">
        <v>100</v>
      </c>
      <c r="G847" s="22" t="s">
        <v>100</v>
      </c>
      <c r="H847" s="21" t="s">
        <v>100</v>
      </c>
      <c r="I847" s="12" t="s">
        <v>100</v>
      </c>
      <c r="J847" s="21" t="s">
        <v>100</v>
      </c>
      <c r="K847" s="21" t="s">
        <v>100</v>
      </c>
      <c r="L847" s="21" t="s">
        <v>100</v>
      </c>
      <c r="M847" s="12" t="s">
        <v>100</v>
      </c>
    </row>
    <row r="848" spans="1:13" x14ac:dyDescent="0.25">
      <c r="A848" s="12">
        <v>847</v>
      </c>
      <c r="B848" s="13" t="s">
        <v>52</v>
      </c>
      <c r="C848" s="12" t="str">
        <f t="shared" si="16"/>
        <v/>
      </c>
      <c r="D848" s="12" t="s">
        <v>100</v>
      </c>
      <c r="E848" s="21" t="s">
        <v>100</v>
      </c>
      <c r="F848" s="21" t="s">
        <v>100</v>
      </c>
      <c r="G848" s="22" t="s">
        <v>100</v>
      </c>
      <c r="H848" s="21" t="s">
        <v>100</v>
      </c>
      <c r="I848" s="12" t="s">
        <v>100</v>
      </c>
      <c r="J848" s="21" t="s">
        <v>100</v>
      </c>
      <c r="K848" s="21" t="s">
        <v>100</v>
      </c>
      <c r="L848" s="21" t="s">
        <v>100</v>
      </c>
      <c r="M848" s="12" t="s">
        <v>100</v>
      </c>
    </row>
    <row r="849" spans="1:13" x14ac:dyDescent="0.25">
      <c r="A849" s="12">
        <v>848</v>
      </c>
      <c r="B849" s="13" t="s">
        <v>52</v>
      </c>
      <c r="C849" s="12" t="str">
        <f t="shared" si="16"/>
        <v/>
      </c>
      <c r="D849" s="12" t="s">
        <v>100</v>
      </c>
      <c r="E849" s="21" t="s">
        <v>100</v>
      </c>
      <c r="F849" s="21" t="s">
        <v>100</v>
      </c>
      <c r="G849" s="22" t="s">
        <v>100</v>
      </c>
      <c r="H849" s="21" t="s">
        <v>100</v>
      </c>
      <c r="I849" s="12" t="s">
        <v>100</v>
      </c>
      <c r="J849" s="21" t="s">
        <v>100</v>
      </c>
      <c r="K849" s="21" t="s">
        <v>100</v>
      </c>
      <c r="L849" s="21" t="s">
        <v>100</v>
      </c>
      <c r="M849" s="12" t="s">
        <v>100</v>
      </c>
    </row>
    <row r="850" spans="1:13" x14ac:dyDescent="0.25">
      <c r="A850" s="12">
        <v>849</v>
      </c>
      <c r="B850" s="13" t="s">
        <v>52</v>
      </c>
      <c r="C850" s="12" t="str">
        <f t="shared" si="16"/>
        <v/>
      </c>
      <c r="D850" s="12" t="s">
        <v>100</v>
      </c>
      <c r="E850" s="21" t="s">
        <v>100</v>
      </c>
      <c r="F850" s="21" t="s">
        <v>100</v>
      </c>
      <c r="G850" s="22" t="s">
        <v>100</v>
      </c>
      <c r="H850" s="21" t="s">
        <v>100</v>
      </c>
      <c r="I850" s="12" t="s">
        <v>100</v>
      </c>
      <c r="J850" s="21" t="s">
        <v>100</v>
      </c>
      <c r="K850" s="21" t="s">
        <v>100</v>
      </c>
      <c r="L850" s="21" t="s">
        <v>100</v>
      </c>
      <c r="M850" s="12" t="s">
        <v>100</v>
      </c>
    </row>
    <row r="851" spans="1:13" x14ac:dyDescent="0.25">
      <c r="A851" s="12">
        <v>850</v>
      </c>
      <c r="B851" s="13" t="s">
        <v>52</v>
      </c>
      <c r="C851" s="12" t="str">
        <f t="shared" si="16"/>
        <v/>
      </c>
      <c r="D851" s="12" t="s">
        <v>100</v>
      </c>
      <c r="E851" s="21" t="s">
        <v>100</v>
      </c>
      <c r="F851" s="21" t="s">
        <v>100</v>
      </c>
      <c r="G851" s="22" t="s">
        <v>100</v>
      </c>
      <c r="H851" s="21" t="s">
        <v>100</v>
      </c>
      <c r="I851" s="12" t="s">
        <v>100</v>
      </c>
      <c r="J851" s="21" t="s">
        <v>100</v>
      </c>
      <c r="K851" s="21" t="s">
        <v>100</v>
      </c>
      <c r="L851" s="21" t="s">
        <v>100</v>
      </c>
      <c r="M851" s="12" t="s">
        <v>100</v>
      </c>
    </row>
    <row r="852" spans="1:13" x14ac:dyDescent="0.25">
      <c r="A852" s="12">
        <v>851</v>
      </c>
      <c r="B852" s="13" t="s">
        <v>52</v>
      </c>
      <c r="C852" s="12" t="str">
        <f t="shared" si="16"/>
        <v/>
      </c>
      <c r="D852" s="12" t="s">
        <v>100</v>
      </c>
      <c r="E852" s="21" t="s">
        <v>100</v>
      </c>
      <c r="F852" s="21" t="s">
        <v>100</v>
      </c>
      <c r="G852" s="22" t="s">
        <v>100</v>
      </c>
      <c r="H852" s="21" t="s">
        <v>100</v>
      </c>
      <c r="I852" s="12" t="s">
        <v>100</v>
      </c>
      <c r="J852" s="21" t="s">
        <v>100</v>
      </c>
      <c r="K852" s="21" t="s">
        <v>100</v>
      </c>
      <c r="L852" s="21" t="s">
        <v>100</v>
      </c>
      <c r="M852" s="12" t="s">
        <v>100</v>
      </c>
    </row>
    <row r="853" spans="1:13" x14ac:dyDescent="0.25">
      <c r="A853" s="12">
        <v>852</v>
      </c>
      <c r="B853" s="13" t="s">
        <v>52</v>
      </c>
      <c r="C853" s="12" t="str">
        <f t="shared" si="16"/>
        <v/>
      </c>
      <c r="D853" s="12" t="s">
        <v>100</v>
      </c>
      <c r="E853" s="21" t="s">
        <v>100</v>
      </c>
      <c r="F853" s="21" t="s">
        <v>100</v>
      </c>
      <c r="G853" s="22" t="s">
        <v>100</v>
      </c>
      <c r="H853" s="21" t="s">
        <v>100</v>
      </c>
      <c r="I853" s="12" t="s">
        <v>100</v>
      </c>
      <c r="J853" s="21" t="s">
        <v>100</v>
      </c>
      <c r="K853" s="21" t="s">
        <v>100</v>
      </c>
      <c r="L853" s="21" t="s">
        <v>100</v>
      </c>
      <c r="M853" s="12" t="s">
        <v>100</v>
      </c>
    </row>
    <row r="854" spans="1:13" x14ac:dyDescent="0.25">
      <c r="A854" s="12">
        <v>853</v>
      </c>
      <c r="B854" s="13" t="s">
        <v>52</v>
      </c>
      <c r="C854" s="12" t="str">
        <f t="shared" si="16"/>
        <v/>
      </c>
      <c r="D854" s="12" t="s">
        <v>100</v>
      </c>
      <c r="E854" s="21" t="s">
        <v>100</v>
      </c>
      <c r="F854" s="21" t="s">
        <v>100</v>
      </c>
      <c r="G854" s="22" t="s">
        <v>100</v>
      </c>
      <c r="H854" s="21" t="s">
        <v>100</v>
      </c>
      <c r="I854" s="12" t="s">
        <v>100</v>
      </c>
      <c r="J854" s="21" t="s">
        <v>100</v>
      </c>
      <c r="K854" s="21" t="s">
        <v>100</v>
      </c>
      <c r="L854" s="21" t="s">
        <v>100</v>
      </c>
      <c r="M854" s="12" t="s">
        <v>100</v>
      </c>
    </row>
    <row r="855" spans="1:13" x14ac:dyDescent="0.25">
      <c r="A855" s="12">
        <v>854</v>
      </c>
      <c r="B855" s="13" t="s">
        <v>52</v>
      </c>
      <c r="C855" s="12" t="str">
        <f t="shared" si="16"/>
        <v/>
      </c>
      <c r="D855" s="12" t="s">
        <v>100</v>
      </c>
      <c r="E855" s="21" t="s">
        <v>100</v>
      </c>
      <c r="F855" s="21" t="s">
        <v>100</v>
      </c>
      <c r="G855" s="22" t="s">
        <v>100</v>
      </c>
      <c r="H855" s="21" t="s">
        <v>100</v>
      </c>
      <c r="I855" s="12" t="s">
        <v>100</v>
      </c>
      <c r="J855" s="21" t="s">
        <v>100</v>
      </c>
      <c r="K855" s="21" t="s">
        <v>100</v>
      </c>
      <c r="L855" s="21" t="s">
        <v>100</v>
      </c>
      <c r="M855" s="12" t="s">
        <v>100</v>
      </c>
    </row>
    <row r="856" spans="1:13" x14ac:dyDescent="0.25">
      <c r="A856" s="12">
        <v>855</v>
      </c>
      <c r="B856" s="13" t="s">
        <v>52</v>
      </c>
      <c r="C856" s="12" t="str">
        <f t="shared" si="16"/>
        <v/>
      </c>
      <c r="D856" s="12" t="s">
        <v>100</v>
      </c>
      <c r="E856" s="21" t="s">
        <v>100</v>
      </c>
      <c r="F856" s="21" t="s">
        <v>100</v>
      </c>
      <c r="G856" s="22" t="s">
        <v>100</v>
      </c>
      <c r="H856" s="21" t="s">
        <v>100</v>
      </c>
      <c r="I856" s="12" t="s">
        <v>100</v>
      </c>
      <c r="J856" s="21" t="s">
        <v>100</v>
      </c>
      <c r="K856" s="21" t="s">
        <v>100</v>
      </c>
      <c r="L856" s="21" t="s">
        <v>100</v>
      </c>
      <c r="M856" s="12" t="s">
        <v>100</v>
      </c>
    </row>
    <row r="857" spans="1:13" x14ac:dyDescent="0.25">
      <c r="A857" s="12">
        <v>856</v>
      </c>
      <c r="B857" s="13" t="s">
        <v>52</v>
      </c>
      <c r="C857" s="12" t="str">
        <f t="shared" si="16"/>
        <v/>
      </c>
      <c r="D857" s="12" t="s">
        <v>100</v>
      </c>
      <c r="E857" s="21" t="s">
        <v>100</v>
      </c>
      <c r="F857" s="21" t="s">
        <v>100</v>
      </c>
      <c r="G857" s="22" t="s">
        <v>100</v>
      </c>
      <c r="H857" s="21" t="s">
        <v>100</v>
      </c>
      <c r="I857" s="12" t="s">
        <v>100</v>
      </c>
      <c r="J857" s="21" t="s">
        <v>100</v>
      </c>
      <c r="K857" s="21" t="s">
        <v>100</v>
      </c>
      <c r="L857" s="21" t="s">
        <v>100</v>
      </c>
      <c r="M857" s="12" t="s">
        <v>100</v>
      </c>
    </row>
    <row r="858" spans="1:13" x14ac:dyDescent="0.25">
      <c r="A858" s="12">
        <v>857</v>
      </c>
      <c r="B858" s="13" t="s">
        <v>52</v>
      </c>
      <c r="C858" s="12" t="str">
        <f t="shared" si="16"/>
        <v/>
      </c>
      <c r="D858" s="12" t="s">
        <v>100</v>
      </c>
      <c r="E858" s="21" t="s">
        <v>100</v>
      </c>
      <c r="F858" s="21" t="s">
        <v>100</v>
      </c>
      <c r="G858" s="22" t="s">
        <v>100</v>
      </c>
      <c r="H858" s="21" t="s">
        <v>100</v>
      </c>
      <c r="I858" s="12" t="s">
        <v>100</v>
      </c>
      <c r="J858" s="21" t="s">
        <v>100</v>
      </c>
      <c r="K858" s="21" t="s">
        <v>100</v>
      </c>
      <c r="L858" s="21" t="s">
        <v>100</v>
      </c>
      <c r="M858" s="12" t="s">
        <v>100</v>
      </c>
    </row>
    <row r="859" spans="1:13" x14ac:dyDescent="0.25">
      <c r="A859" s="12">
        <v>858</v>
      </c>
      <c r="B859" s="13" t="s">
        <v>52</v>
      </c>
      <c r="C859" s="12" t="str">
        <f t="shared" ref="C859:C892" si="17">IF(D859&lt;&gt;"",A859-792,"")</f>
        <v/>
      </c>
      <c r="D859" s="12" t="s">
        <v>100</v>
      </c>
      <c r="E859" s="21" t="s">
        <v>100</v>
      </c>
      <c r="F859" s="21" t="s">
        <v>100</v>
      </c>
      <c r="G859" s="22" t="s">
        <v>100</v>
      </c>
      <c r="H859" s="21" t="s">
        <v>100</v>
      </c>
      <c r="I859" s="12" t="s">
        <v>100</v>
      </c>
      <c r="J859" s="21" t="s">
        <v>100</v>
      </c>
      <c r="K859" s="21" t="s">
        <v>100</v>
      </c>
      <c r="L859" s="21" t="s">
        <v>100</v>
      </c>
      <c r="M859" s="12" t="s">
        <v>100</v>
      </c>
    </row>
    <row r="860" spans="1:13" x14ac:dyDescent="0.25">
      <c r="A860" s="12">
        <v>859</v>
      </c>
      <c r="B860" s="13" t="s">
        <v>52</v>
      </c>
      <c r="C860" s="12" t="str">
        <f t="shared" si="17"/>
        <v/>
      </c>
      <c r="D860" s="12" t="s">
        <v>100</v>
      </c>
      <c r="E860" s="21" t="s">
        <v>100</v>
      </c>
      <c r="F860" s="21" t="s">
        <v>100</v>
      </c>
      <c r="G860" s="22" t="s">
        <v>100</v>
      </c>
      <c r="H860" s="21" t="s">
        <v>100</v>
      </c>
      <c r="I860" s="12" t="s">
        <v>100</v>
      </c>
      <c r="J860" s="21" t="s">
        <v>100</v>
      </c>
      <c r="K860" s="21" t="s">
        <v>100</v>
      </c>
      <c r="L860" s="21" t="s">
        <v>100</v>
      </c>
      <c r="M860" s="12" t="s">
        <v>100</v>
      </c>
    </row>
    <row r="861" spans="1:13" x14ac:dyDescent="0.25">
      <c r="A861" s="12">
        <v>860</v>
      </c>
      <c r="B861" s="13" t="s">
        <v>52</v>
      </c>
      <c r="C861" s="12" t="str">
        <f t="shared" si="17"/>
        <v/>
      </c>
      <c r="D861" s="12" t="s">
        <v>100</v>
      </c>
      <c r="E861" s="21" t="s">
        <v>100</v>
      </c>
      <c r="F861" s="21" t="s">
        <v>100</v>
      </c>
      <c r="G861" s="22" t="s">
        <v>100</v>
      </c>
      <c r="H861" s="21" t="s">
        <v>100</v>
      </c>
      <c r="I861" s="12" t="s">
        <v>100</v>
      </c>
      <c r="J861" s="21" t="s">
        <v>100</v>
      </c>
      <c r="K861" s="21" t="s">
        <v>100</v>
      </c>
      <c r="L861" s="21" t="s">
        <v>100</v>
      </c>
      <c r="M861" s="12" t="s">
        <v>100</v>
      </c>
    </row>
    <row r="862" spans="1:13" x14ac:dyDescent="0.25">
      <c r="A862" s="12">
        <v>861</v>
      </c>
      <c r="B862" s="13" t="s">
        <v>52</v>
      </c>
      <c r="C862" s="12" t="str">
        <f t="shared" si="17"/>
        <v/>
      </c>
      <c r="D862" s="12" t="s">
        <v>100</v>
      </c>
      <c r="E862" s="21" t="s">
        <v>100</v>
      </c>
      <c r="F862" s="21" t="s">
        <v>100</v>
      </c>
      <c r="G862" s="22" t="s">
        <v>100</v>
      </c>
      <c r="H862" s="21" t="s">
        <v>100</v>
      </c>
      <c r="I862" s="12" t="s">
        <v>100</v>
      </c>
      <c r="J862" s="21" t="s">
        <v>100</v>
      </c>
      <c r="K862" s="21" t="s">
        <v>100</v>
      </c>
      <c r="L862" s="21" t="s">
        <v>100</v>
      </c>
      <c r="M862" s="12" t="s">
        <v>100</v>
      </c>
    </row>
    <row r="863" spans="1:13" x14ac:dyDescent="0.25">
      <c r="A863" s="12">
        <v>862</v>
      </c>
      <c r="B863" s="13" t="s">
        <v>52</v>
      </c>
      <c r="C863" s="12" t="str">
        <f t="shared" si="17"/>
        <v/>
      </c>
      <c r="D863" s="12" t="s">
        <v>100</v>
      </c>
      <c r="E863" s="21" t="s">
        <v>100</v>
      </c>
      <c r="F863" s="21" t="s">
        <v>100</v>
      </c>
      <c r="G863" s="22" t="s">
        <v>100</v>
      </c>
      <c r="H863" s="21" t="s">
        <v>100</v>
      </c>
      <c r="I863" s="12" t="s">
        <v>100</v>
      </c>
      <c r="J863" s="21" t="s">
        <v>100</v>
      </c>
      <c r="K863" s="21" t="s">
        <v>100</v>
      </c>
      <c r="L863" s="21" t="s">
        <v>100</v>
      </c>
      <c r="M863" s="12" t="s">
        <v>100</v>
      </c>
    </row>
    <row r="864" spans="1:13" x14ac:dyDescent="0.25">
      <c r="A864" s="12">
        <v>863</v>
      </c>
      <c r="B864" s="13" t="s">
        <v>52</v>
      </c>
      <c r="C864" s="12" t="str">
        <f t="shared" si="17"/>
        <v/>
      </c>
      <c r="D864" s="12" t="s">
        <v>100</v>
      </c>
      <c r="E864" s="21" t="s">
        <v>100</v>
      </c>
      <c r="F864" s="21" t="s">
        <v>100</v>
      </c>
      <c r="G864" s="22" t="s">
        <v>100</v>
      </c>
      <c r="H864" s="21" t="s">
        <v>100</v>
      </c>
      <c r="I864" s="12" t="s">
        <v>100</v>
      </c>
      <c r="J864" s="21" t="s">
        <v>100</v>
      </c>
      <c r="K864" s="21" t="s">
        <v>100</v>
      </c>
      <c r="L864" s="21" t="s">
        <v>100</v>
      </c>
      <c r="M864" s="12" t="s">
        <v>100</v>
      </c>
    </row>
    <row r="865" spans="1:13" x14ac:dyDescent="0.25">
      <c r="A865" s="12">
        <v>864</v>
      </c>
      <c r="B865" s="13" t="s">
        <v>52</v>
      </c>
      <c r="C865" s="12" t="str">
        <f t="shared" si="17"/>
        <v/>
      </c>
      <c r="D865" s="12" t="s">
        <v>100</v>
      </c>
      <c r="E865" s="21" t="s">
        <v>100</v>
      </c>
      <c r="F865" s="21" t="s">
        <v>100</v>
      </c>
      <c r="G865" s="22" t="s">
        <v>100</v>
      </c>
      <c r="H865" s="21" t="s">
        <v>100</v>
      </c>
      <c r="I865" s="12" t="s">
        <v>100</v>
      </c>
      <c r="J865" s="21" t="s">
        <v>100</v>
      </c>
      <c r="K865" s="21" t="s">
        <v>100</v>
      </c>
      <c r="L865" s="21" t="s">
        <v>100</v>
      </c>
      <c r="M865" s="12" t="s">
        <v>100</v>
      </c>
    </row>
    <row r="866" spans="1:13" x14ac:dyDescent="0.25">
      <c r="A866" s="12">
        <v>865</v>
      </c>
      <c r="B866" s="13" t="s">
        <v>52</v>
      </c>
      <c r="C866" s="12" t="str">
        <f t="shared" si="17"/>
        <v/>
      </c>
      <c r="D866" s="12" t="s">
        <v>100</v>
      </c>
      <c r="E866" s="21" t="s">
        <v>100</v>
      </c>
      <c r="F866" s="21" t="s">
        <v>100</v>
      </c>
      <c r="G866" s="22" t="s">
        <v>100</v>
      </c>
      <c r="H866" s="21" t="s">
        <v>100</v>
      </c>
      <c r="I866" s="12" t="s">
        <v>100</v>
      </c>
      <c r="J866" s="21" t="s">
        <v>100</v>
      </c>
      <c r="K866" s="21" t="s">
        <v>100</v>
      </c>
      <c r="L866" s="21" t="s">
        <v>100</v>
      </c>
      <c r="M866" s="12" t="s">
        <v>100</v>
      </c>
    </row>
    <row r="867" spans="1:13" x14ac:dyDescent="0.25">
      <c r="A867" s="12">
        <v>866</v>
      </c>
      <c r="B867" s="13" t="s">
        <v>52</v>
      </c>
      <c r="C867" s="12" t="str">
        <f t="shared" si="17"/>
        <v/>
      </c>
      <c r="D867" s="12" t="s">
        <v>100</v>
      </c>
      <c r="E867" s="21" t="s">
        <v>100</v>
      </c>
      <c r="F867" s="21" t="s">
        <v>100</v>
      </c>
      <c r="G867" s="22" t="s">
        <v>100</v>
      </c>
      <c r="H867" s="21" t="s">
        <v>100</v>
      </c>
      <c r="I867" s="12" t="s">
        <v>100</v>
      </c>
      <c r="J867" s="21" t="s">
        <v>100</v>
      </c>
      <c r="K867" s="21" t="s">
        <v>100</v>
      </c>
      <c r="L867" s="21" t="s">
        <v>100</v>
      </c>
      <c r="M867" s="12" t="s">
        <v>100</v>
      </c>
    </row>
    <row r="868" spans="1:13" x14ac:dyDescent="0.25">
      <c r="A868" s="12">
        <v>867</v>
      </c>
      <c r="B868" s="13" t="s">
        <v>52</v>
      </c>
      <c r="C868" s="12" t="str">
        <f t="shared" si="17"/>
        <v/>
      </c>
      <c r="D868" s="12" t="s">
        <v>100</v>
      </c>
      <c r="E868" s="21" t="s">
        <v>100</v>
      </c>
      <c r="F868" s="21" t="s">
        <v>100</v>
      </c>
      <c r="G868" s="22" t="s">
        <v>100</v>
      </c>
      <c r="H868" s="21" t="s">
        <v>100</v>
      </c>
      <c r="I868" s="12" t="s">
        <v>100</v>
      </c>
      <c r="J868" s="21" t="s">
        <v>100</v>
      </c>
      <c r="K868" s="21" t="s">
        <v>100</v>
      </c>
      <c r="L868" s="21" t="s">
        <v>100</v>
      </c>
      <c r="M868" s="12" t="s">
        <v>100</v>
      </c>
    </row>
    <row r="869" spans="1:13" x14ac:dyDescent="0.25">
      <c r="A869" s="12">
        <v>868</v>
      </c>
      <c r="B869" s="13" t="s">
        <v>52</v>
      </c>
      <c r="C869" s="12" t="str">
        <f t="shared" si="17"/>
        <v/>
      </c>
      <c r="D869" s="12" t="s">
        <v>100</v>
      </c>
      <c r="E869" s="21" t="s">
        <v>100</v>
      </c>
      <c r="F869" s="21" t="s">
        <v>100</v>
      </c>
      <c r="G869" s="22" t="s">
        <v>100</v>
      </c>
      <c r="H869" s="21" t="s">
        <v>100</v>
      </c>
      <c r="I869" s="12" t="s">
        <v>100</v>
      </c>
      <c r="J869" s="21" t="s">
        <v>100</v>
      </c>
      <c r="K869" s="21" t="s">
        <v>100</v>
      </c>
      <c r="L869" s="21" t="s">
        <v>100</v>
      </c>
      <c r="M869" s="12" t="s">
        <v>100</v>
      </c>
    </row>
    <row r="870" spans="1:13" x14ac:dyDescent="0.25">
      <c r="A870" s="12">
        <v>869</v>
      </c>
      <c r="B870" s="13" t="s">
        <v>52</v>
      </c>
      <c r="C870" s="12" t="str">
        <f t="shared" si="17"/>
        <v/>
      </c>
      <c r="D870" s="12" t="s">
        <v>100</v>
      </c>
      <c r="E870" s="21" t="s">
        <v>100</v>
      </c>
      <c r="F870" s="21" t="s">
        <v>100</v>
      </c>
      <c r="G870" s="22" t="s">
        <v>100</v>
      </c>
      <c r="H870" s="21" t="s">
        <v>100</v>
      </c>
      <c r="I870" s="12" t="s">
        <v>100</v>
      </c>
      <c r="J870" s="21" t="s">
        <v>100</v>
      </c>
      <c r="K870" s="21" t="s">
        <v>100</v>
      </c>
      <c r="L870" s="21" t="s">
        <v>100</v>
      </c>
      <c r="M870" s="12" t="s">
        <v>100</v>
      </c>
    </row>
    <row r="871" spans="1:13" x14ac:dyDescent="0.25">
      <c r="A871" s="12">
        <v>870</v>
      </c>
      <c r="B871" s="13" t="s">
        <v>52</v>
      </c>
      <c r="C871" s="12" t="str">
        <f t="shared" si="17"/>
        <v/>
      </c>
      <c r="D871" s="12" t="s">
        <v>100</v>
      </c>
      <c r="E871" s="21" t="s">
        <v>100</v>
      </c>
      <c r="F871" s="21" t="s">
        <v>100</v>
      </c>
      <c r="G871" s="22" t="s">
        <v>100</v>
      </c>
      <c r="H871" s="21" t="s">
        <v>100</v>
      </c>
      <c r="I871" s="12" t="s">
        <v>100</v>
      </c>
      <c r="J871" s="21" t="s">
        <v>100</v>
      </c>
      <c r="K871" s="21" t="s">
        <v>100</v>
      </c>
      <c r="L871" s="21" t="s">
        <v>100</v>
      </c>
      <c r="M871" s="12" t="s">
        <v>100</v>
      </c>
    </row>
    <row r="872" spans="1:13" x14ac:dyDescent="0.25">
      <c r="A872" s="12">
        <v>871</v>
      </c>
      <c r="B872" s="13" t="s">
        <v>52</v>
      </c>
      <c r="C872" s="12" t="str">
        <f t="shared" si="17"/>
        <v/>
      </c>
      <c r="D872" s="12" t="s">
        <v>100</v>
      </c>
      <c r="E872" s="21" t="s">
        <v>100</v>
      </c>
      <c r="F872" s="21" t="s">
        <v>100</v>
      </c>
      <c r="G872" s="22" t="s">
        <v>100</v>
      </c>
      <c r="H872" s="21" t="s">
        <v>100</v>
      </c>
      <c r="I872" s="12" t="s">
        <v>100</v>
      </c>
      <c r="J872" s="21" t="s">
        <v>100</v>
      </c>
      <c r="K872" s="21" t="s">
        <v>100</v>
      </c>
      <c r="L872" s="21" t="s">
        <v>100</v>
      </c>
      <c r="M872" s="12" t="s">
        <v>100</v>
      </c>
    </row>
    <row r="873" spans="1:13" x14ac:dyDescent="0.25">
      <c r="A873" s="12">
        <v>872</v>
      </c>
      <c r="B873" s="13" t="s">
        <v>52</v>
      </c>
      <c r="C873" s="12" t="str">
        <f t="shared" si="17"/>
        <v/>
      </c>
      <c r="D873" s="12" t="s">
        <v>100</v>
      </c>
      <c r="E873" s="21" t="s">
        <v>100</v>
      </c>
      <c r="F873" s="21" t="s">
        <v>100</v>
      </c>
      <c r="G873" s="22" t="s">
        <v>100</v>
      </c>
      <c r="H873" s="21" t="s">
        <v>100</v>
      </c>
      <c r="I873" s="12" t="s">
        <v>100</v>
      </c>
      <c r="J873" s="21" t="s">
        <v>100</v>
      </c>
      <c r="K873" s="21" t="s">
        <v>100</v>
      </c>
      <c r="L873" s="21" t="s">
        <v>100</v>
      </c>
      <c r="M873" s="12" t="s">
        <v>100</v>
      </c>
    </row>
    <row r="874" spans="1:13" x14ac:dyDescent="0.25">
      <c r="A874" s="12">
        <v>873</v>
      </c>
      <c r="B874" s="13" t="s">
        <v>52</v>
      </c>
      <c r="C874" s="12" t="str">
        <f t="shared" si="17"/>
        <v/>
      </c>
      <c r="D874" s="12" t="s">
        <v>100</v>
      </c>
      <c r="E874" s="21" t="s">
        <v>100</v>
      </c>
      <c r="F874" s="21" t="s">
        <v>100</v>
      </c>
      <c r="G874" s="22" t="s">
        <v>100</v>
      </c>
      <c r="H874" s="21" t="s">
        <v>100</v>
      </c>
      <c r="I874" s="12" t="s">
        <v>100</v>
      </c>
      <c r="J874" s="21" t="s">
        <v>100</v>
      </c>
      <c r="K874" s="21" t="s">
        <v>100</v>
      </c>
      <c r="L874" s="21" t="s">
        <v>100</v>
      </c>
      <c r="M874" s="12" t="s">
        <v>100</v>
      </c>
    </row>
    <row r="875" spans="1:13" x14ac:dyDescent="0.25">
      <c r="A875" s="12">
        <v>874</v>
      </c>
      <c r="B875" s="13" t="s">
        <v>52</v>
      </c>
      <c r="C875" s="12" t="str">
        <f t="shared" si="17"/>
        <v/>
      </c>
      <c r="D875" s="12" t="s">
        <v>100</v>
      </c>
      <c r="E875" s="21" t="s">
        <v>100</v>
      </c>
      <c r="F875" s="21" t="s">
        <v>100</v>
      </c>
      <c r="G875" s="22" t="s">
        <v>100</v>
      </c>
      <c r="H875" s="21" t="s">
        <v>100</v>
      </c>
      <c r="I875" s="12" t="s">
        <v>100</v>
      </c>
      <c r="J875" s="21" t="s">
        <v>100</v>
      </c>
      <c r="K875" s="21" t="s">
        <v>100</v>
      </c>
      <c r="L875" s="21" t="s">
        <v>100</v>
      </c>
      <c r="M875" s="12" t="s">
        <v>100</v>
      </c>
    </row>
    <row r="876" spans="1:13" x14ac:dyDescent="0.25">
      <c r="A876" s="12">
        <v>875</v>
      </c>
      <c r="B876" s="13" t="s">
        <v>52</v>
      </c>
      <c r="C876" s="12" t="str">
        <f t="shared" si="17"/>
        <v/>
      </c>
      <c r="D876" s="12" t="s">
        <v>100</v>
      </c>
      <c r="E876" s="21" t="s">
        <v>100</v>
      </c>
      <c r="F876" s="21" t="s">
        <v>100</v>
      </c>
      <c r="G876" s="22" t="s">
        <v>100</v>
      </c>
      <c r="H876" s="21" t="s">
        <v>100</v>
      </c>
      <c r="I876" s="12" t="s">
        <v>100</v>
      </c>
      <c r="J876" s="21" t="s">
        <v>100</v>
      </c>
      <c r="K876" s="21" t="s">
        <v>100</v>
      </c>
      <c r="L876" s="21" t="s">
        <v>100</v>
      </c>
      <c r="M876" s="12" t="s">
        <v>100</v>
      </c>
    </row>
    <row r="877" spans="1:13" x14ac:dyDescent="0.25">
      <c r="A877" s="12">
        <v>876</v>
      </c>
      <c r="B877" s="13" t="s">
        <v>52</v>
      </c>
      <c r="C877" s="12" t="str">
        <f t="shared" si="17"/>
        <v/>
      </c>
      <c r="D877" s="12" t="s">
        <v>100</v>
      </c>
      <c r="E877" s="21" t="s">
        <v>100</v>
      </c>
      <c r="F877" s="21" t="s">
        <v>100</v>
      </c>
      <c r="G877" s="22" t="s">
        <v>100</v>
      </c>
      <c r="H877" s="21" t="s">
        <v>100</v>
      </c>
      <c r="I877" s="12" t="s">
        <v>100</v>
      </c>
      <c r="J877" s="21" t="s">
        <v>100</v>
      </c>
      <c r="K877" s="21" t="s">
        <v>100</v>
      </c>
      <c r="L877" s="21" t="s">
        <v>100</v>
      </c>
      <c r="M877" s="12" t="s">
        <v>100</v>
      </c>
    </row>
    <row r="878" spans="1:13" x14ac:dyDescent="0.25">
      <c r="A878" s="12">
        <v>877</v>
      </c>
      <c r="B878" s="13" t="s">
        <v>52</v>
      </c>
      <c r="C878" s="12" t="str">
        <f t="shared" si="17"/>
        <v/>
      </c>
      <c r="D878" s="12" t="s">
        <v>100</v>
      </c>
      <c r="E878" s="21" t="s">
        <v>100</v>
      </c>
      <c r="F878" s="21" t="s">
        <v>100</v>
      </c>
      <c r="G878" s="22" t="s">
        <v>100</v>
      </c>
      <c r="H878" s="21" t="s">
        <v>100</v>
      </c>
      <c r="I878" s="12" t="s">
        <v>100</v>
      </c>
      <c r="J878" s="21" t="s">
        <v>100</v>
      </c>
      <c r="K878" s="21" t="s">
        <v>100</v>
      </c>
      <c r="L878" s="21" t="s">
        <v>100</v>
      </c>
      <c r="M878" s="12" t="s">
        <v>100</v>
      </c>
    </row>
    <row r="879" spans="1:13" x14ac:dyDescent="0.25">
      <c r="A879" s="12">
        <v>878</v>
      </c>
      <c r="B879" s="13" t="s">
        <v>52</v>
      </c>
      <c r="C879" s="12" t="str">
        <f t="shared" si="17"/>
        <v/>
      </c>
      <c r="D879" s="12" t="s">
        <v>100</v>
      </c>
      <c r="E879" s="21" t="s">
        <v>100</v>
      </c>
      <c r="F879" s="21" t="s">
        <v>100</v>
      </c>
      <c r="G879" s="22" t="s">
        <v>100</v>
      </c>
      <c r="H879" s="21" t="s">
        <v>100</v>
      </c>
      <c r="I879" s="12" t="s">
        <v>100</v>
      </c>
      <c r="J879" s="21" t="s">
        <v>100</v>
      </c>
      <c r="K879" s="21" t="s">
        <v>100</v>
      </c>
      <c r="L879" s="21" t="s">
        <v>100</v>
      </c>
      <c r="M879" s="12" t="s">
        <v>100</v>
      </c>
    </row>
    <row r="880" spans="1:13" x14ac:dyDescent="0.25">
      <c r="A880" s="12">
        <v>879</v>
      </c>
      <c r="B880" s="13" t="s">
        <v>52</v>
      </c>
      <c r="C880" s="12" t="str">
        <f t="shared" si="17"/>
        <v/>
      </c>
      <c r="D880" s="12" t="s">
        <v>100</v>
      </c>
      <c r="E880" s="21" t="s">
        <v>100</v>
      </c>
      <c r="F880" s="21" t="s">
        <v>100</v>
      </c>
      <c r="G880" s="22" t="s">
        <v>100</v>
      </c>
      <c r="H880" s="21" t="s">
        <v>100</v>
      </c>
      <c r="I880" s="12" t="s">
        <v>100</v>
      </c>
      <c r="J880" s="21" t="s">
        <v>100</v>
      </c>
      <c r="K880" s="21" t="s">
        <v>100</v>
      </c>
      <c r="L880" s="21" t="s">
        <v>100</v>
      </c>
      <c r="M880" s="12" t="s">
        <v>100</v>
      </c>
    </row>
    <row r="881" spans="1:13" x14ac:dyDescent="0.25">
      <c r="A881" s="12">
        <v>880</v>
      </c>
      <c r="B881" s="13" t="s">
        <v>52</v>
      </c>
      <c r="C881" s="12" t="str">
        <f t="shared" si="17"/>
        <v/>
      </c>
      <c r="D881" s="12" t="s">
        <v>100</v>
      </c>
      <c r="E881" s="21" t="s">
        <v>100</v>
      </c>
      <c r="F881" s="21" t="s">
        <v>100</v>
      </c>
      <c r="G881" s="22" t="s">
        <v>100</v>
      </c>
      <c r="H881" s="21" t="s">
        <v>100</v>
      </c>
      <c r="I881" s="12" t="s">
        <v>100</v>
      </c>
      <c r="J881" s="21" t="s">
        <v>100</v>
      </c>
      <c r="K881" s="21" t="s">
        <v>100</v>
      </c>
      <c r="L881" s="21" t="s">
        <v>100</v>
      </c>
      <c r="M881" s="12" t="s">
        <v>100</v>
      </c>
    </row>
    <row r="882" spans="1:13" x14ac:dyDescent="0.25">
      <c r="A882" s="12">
        <v>881</v>
      </c>
      <c r="B882" s="13" t="s">
        <v>52</v>
      </c>
      <c r="C882" s="12" t="str">
        <f t="shared" si="17"/>
        <v/>
      </c>
      <c r="D882" s="12" t="s">
        <v>100</v>
      </c>
      <c r="E882" s="21" t="s">
        <v>100</v>
      </c>
      <c r="F882" s="21" t="s">
        <v>100</v>
      </c>
      <c r="G882" s="22" t="s">
        <v>100</v>
      </c>
      <c r="H882" s="21" t="s">
        <v>100</v>
      </c>
      <c r="I882" s="12" t="s">
        <v>100</v>
      </c>
      <c r="J882" s="21" t="s">
        <v>100</v>
      </c>
      <c r="K882" s="21" t="s">
        <v>100</v>
      </c>
      <c r="L882" s="21" t="s">
        <v>100</v>
      </c>
      <c r="M882" s="12" t="s">
        <v>100</v>
      </c>
    </row>
    <row r="883" spans="1:13" x14ac:dyDescent="0.25">
      <c r="A883" s="12">
        <v>882</v>
      </c>
      <c r="B883" s="13" t="s">
        <v>52</v>
      </c>
      <c r="C883" s="12" t="str">
        <f t="shared" si="17"/>
        <v/>
      </c>
      <c r="D883" s="12" t="s">
        <v>100</v>
      </c>
      <c r="E883" s="21" t="s">
        <v>100</v>
      </c>
      <c r="F883" s="21" t="s">
        <v>100</v>
      </c>
      <c r="G883" s="22" t="s">
        <v>100</v>
      </c>
      <c r="H883" s="21" t="s">
        <v>100</v>
      </c>
      <c r="I883" s="12" t="s">
        <v>100</v>
      </c>
      <c r="J883" s="21" t="s">
        <v>100</v>
      </c>
      <c r="K883" s="21" t="s">
        <v>100</v>
      </c>
      <c r="L883" s="21" t="s">
        <v>100</v>
      </c>
      <c r="M883" s="12" t="s">
        <v>100</v>
      </c>
    </row>
    <row r="884" spans="1:13" x14ac:dyDescent="0.25">
      <c r="A884" s="12">
        <v>883</v>
      </c>
      <c r="B884" s="13" t="s">
        <v>52</v>
      </c>
      <c r="C884" s="12" t="str">
        <f t="shared" si="17"/>
        <v/>
      </c>
      <c r="D884" s="12" t="s">
        <v>100</v>
      </c>
      <c r="E884" s="21" t="s">
        <v>100</v>
      </c>
      <c r="F884" s="21" t="s">
        <v>100</v>
      </c>
      <c r="G884" s="22" t="s">
        <v>100</v>
      </c>
      <c r="H884" s="21" t="s">
        <v>100</v>
      </c>
      <c r="I884" s="12" t="s">
        <v>100</v>
      </c>
      <c r="J884" s="21" t="s">
        <v>100</v>
      </c>
      <c r="K884" s="21" t="s">
        <v>100</v>
      </c>
      <c r="L884" s="21" t="s">
        <v>100</v>
      </c>
      <c r="M884" s="12" t="s">
        <v>100</v>
      </c>
    </row>
    <row r="885" spans="1:13" x14ac:dyDescent="0.25">
      <c r="A885" s="12">
        <v>884</v>
      </c>
      <c r="B885" s="13" t="s">
        <v>52</v>
      </c>
      <c r="C885" s="12" t="str">
        <f t="shared" si="17"/>
        <v/>
      </c>
      <c r="D885" s="12" t="s">
        <v>100</v>
      </c>
      <c r="E885" s="21" t="s">
        <v>100</v>
      </c>
      <c r="F885" s="21" t="s">
        <v>100</v>
      </c>
      <c r="G885" s="22" t="s">
        <v>100</v>
      </c>
      <c r="H885" s="21" t="s">
        <v>100</v>
      </c>
      <c r="I885" s="12" t="s">
        <v>100</v>
      </c>
      <c r="J885" s="21" t="s">
        <v>100</v>
      </c>
      <c r="K885" s="21" t="s">
        <v>100</v>
      </c>
      <c r="L885" s="21" t="s">
        <v>100</v>
      </c>
      <c r="M885" s="12" t="s">
        <v>100</v>
      </c>
    </row>
    <row r="886" spans="1:13" x14ac:dyDescent="0.25">
      <c r="A886" s="12">
        <v>885</v>
      </c>
      <c r="B886" s="13" t="s">
        <v>52</v>
      </c>
      <c r="C886" s="12" t="str">
        <f t="shared" si="17"/>
        <v/>
      </c>
      <c r="D886" s="12" t="s">
        <v>100</v>
      </c>
      <c r="E886" s="21" t="s">
        <v>100</v>
      </c>
      <c r="F886" s="21" t="s">
        <v>100</v>
      </c>
      <c r="G886" s="22" t="s">
        <v>100</v>
      </c>
      <c r="H886" s="21" t="s">
        <v>100</v>
      </c>
      <c r="I886" s="12" t="s">
        <v>100</v>
      </c>
      <c r="J886" s="21" t="s">
        <v>100</v>
      </c>
      <c r="K886" s="21" t="s">
        <v>100</v>
      </c>
      <c r="L886" s="21" t="s">
        <v>100</v>
      </c>
      <c r="M886" s="12" t="s">
        <v>100</v>
      </c>
    </row>
    <row r="887" spans="1:13" x14ac:dyDescent="0.25">
      <c r="A887" s="12">
        <v>886</v>
      </c>
      <c r="B887" s="13" t="s">
        <v>52</v>
      </c>
      <c r="C887" s="12" t="str">
        <f t="shared" si="17"/>
        <v/>
      </c>
      <c r="D887" s="12" t="s">
        <v>100</v>
      </c>
      <c r="E887" s="21" t="s">
        <v>100</v>
      </c>
      <c r="F887" s="21" t="s">
        <v>100</v>
      </c>
      <c r="G887" s="22" t="s">
        <v>100</v>
      </c>
      <c r="H887" s="21" t="s">
        <v>100</v>
      </c>
      <c r="I887" s="12" t="s">
        <v>100</v>
      </c>
      <c r="J887" s="21" t="s">
        <v>100</v>
      </c>
      <c r="K887" s="21" t="s">
        <v>100</v>
      </c>
      <c r="L887" s="21" t="s">
        <v>100</v>
      </c>
      <c r="M887" s="12" t="s">
        <v>100</v>
      </c>
    </row>
    <row r="888" spans="1:13" x14ac:dyDescent="0.25">
      <c r="A888" s="12">
        <v>887</v>
      </c>
      <c r="B888" s="13" t="s">
        <v>52</v>
      </c>
      <c r="C888" s="12" t="str">
        <f t="shared" si="17"/>
        <v/>
      </c>
      <c r="D888" s="12" t="s">
        <v>100</v>
      </c>
      <c r="E888" s="21" t="s">
        <v>100</v>
      </c>
      <c r="F888" s="21" t="s">
        <v>100</v>
      </c>
      <c r="G888" s="22" t="s">
        <v>100</v>
      </c>
      <c r="H888" s="21" t="s">
        <v>100</v>
      </c>
      <c r="I888" s="12" t="s">
        <v>100</v>
      </c>
      <c r="J888" s="21" t="s">
        <v>100</v>
      </c>
      <c r="K888" s="21" t="s">
        <v>100</v>
      </c>
      <c r="L888" s="21" t="s">
        <v>100</v>
      </c>
      <c r="M888" s="12" t="s">
        <v>100</v>
      </c>
    </row>
    <row r="889" spans="1:13" x14ac:dyDescent="0.25">
      <c r="A889" s="12">
        <v>888</v>
      </c>
      <c r="B889" s="13" t="s">
        <v>52</v>
      </c>
      <c r="C889" s="12" t="str">
        <f t="shared" si="17"/>
        <v/>
      </c>
      <c r="D889" s="12" t="s">
        <v>100</v>
      </c>
      <c r="E889" s="21" t="s">
        <v>100</v>
      </c>
      <c r="F889" s="21" t="s">
        <v>100</v>
      </c>
      <c r="G889" s="22" t="s">
        <v>100</v>
      </c>
      <c r="H889" s="21" t="s">
        <v>100</v>
      </c>
      <c r="I889" s="12" t="s">
        <v>100</v>
      </c>
      <c r="J889" s="21" t="s">
        <v>100</v>
      </c>
      <c r="K889" s="21" t="s">
        <v>100</v>
      </c>
      <c r="L889" s="21" t="s">
        <v>100</v>
      </c>
      <c r="M889" s="12" t="s">
        <v>100</v>
      </c>
    </row>
    <row r="890" spans="1:13" x14ac:dyDescent="0.25">
      <c r="A890" s="12">
        <v>889</v>
      </c>
      <c r="B890" s="13" t="s">
        <v>52</v>
      </c>
      <c r="C890" s="12" t="str">
        <f t="shared" si="17"/>
        <v/>
      </c>
      <c r="D890" s="12" t="s">
        <v>100</v>
      </c>
      <c r="E890" s="21" t="s">
        <v>100</v>
      </c>
      <c r="F890" s="21" t="s">
        <v>100</v>
      </c>
      <c r="G890" s="22" t="s">
        <v>100</v>
      </c>
      <c r="H890" s="21" t="s">
        <v>100</v>
      </c>
      <c r="I890" s="12" t="s">
        <v>100</v>
      </c>
      <c r="J890" s="21" t="s">
        <v>100</v>
      </c>
      <c r="K890" s="21" t="s">
        <v>100</v>
      </c>
      <c r="L890" s="21" t="s">
        <v>100</v>
      </c>
      <c r="M890" s="12" t="s">
        <v>100</v>
      </c>
    </row>
    <row r="891" spans="1:13" x14ac:dyDescent="0.25">
      <c r="A891" s="12">
        <v>890</v>
      </c>
      <c r="B891" s="13" t="s">
        <v>52</v>
      </c>
      <c r="C891" s="12" t="str">
        <f t="shared" si="17"/>
        <v/>
      </c>
      <c r="D891" s="12" t="s">
        <v>100</v>
      </c>
      <c r="E891" s="21" t="s">
        <v>100</v>
      </c>
      <c r="F891" s="21" t="s">
        <v>100</v>
      </c>
      <c r="G891" s="22" t="s">
        <v>100</v>
      </c>
      <c r="H891" s="21" t="s">
        <v>100</v>
      </c>
      <c r="I891" s="12" t="s">
        <v>100</v>
      </c>
      <c r="J891" s="21" t="s">
        <v>100</v>
      </c>
      <c r="K891" s="21" t="s">
        <v>100</v>
      </c>
      <c r="L891" s="21" t="s">
        <v>100</v>
      </c>
      <c r="M891" s="12" t="s">
        <v>100</v>
      </c>
    </row>
    <row r="892" spans="1:13" x14ac:dyDescent="0.25">
      <c r="A892" s="12">
        <v>891</v>
      </c>
      <c r="B892" s="13" t="s">
        <v>52</v>
      </c>
      <c r="C892" s="12" t="str">
        <f t="shared" si="17"/>
        <v/>
      </c>
      <c r="D892" s="12" t="s">
        <v>100</v>
      </c>
      <c r="E892" s="21" t="s">
        <v>100</v>
      </c>
      <c r="F892" s="21" t="s">
        <v>100</v>
      </c>
      <c r="G892" s="22" t="s">
        <v>100</v>
      </c>
      <c r="H892" s="21" t="s">
        <v>100</v>
      </c>
      <c r="I892" s="12" t="s">
        <v>100</v>
      </c>
      <c r="J892" s="21" t="s">
        <v>100</v>
      </c>
      <c r="K892" s="21" t="s">
        <v>100</v>
      </c>
      <c r="L892" s="21" t="s">
        <v>100</v>
      </c>
      <c r="M892" s="12" t="s">
        <v>100</v>
      </c>
    </row>
    <row r="893" spans="1:13" x14ac:dyDescent="0.25">
      <c r="A893" s="12">
        <v>892</v>
      </c>
      <c r="B893" s="13" t="s">
        <v>27</v>
      </c>
      <c r="C893" s="12" t="str">
        <f>IF(D893&lt;&gt;"",A893-891,"")</f>
        <v/>
      </c>
      <c r="D893" s="12" t="s">
        <v>100</v>
      </c>
      <c r="E893" s="21" t="s">
        <v>100</v>
      </c>
      <c r="F893" s="21" t="s">
        <v>100</v>
      </c>
      <c r="G893" s="22" t="s">
        <v>100</v>
      </c>
      <c r="H893" s="24" t="s">
        <v>100</v>
      </c>
      <c r="I893" s="12" t="s">
        <v>100</v>
      </c>
      <c r="J893" s="21" t="s">
        <v>100</v>
      </c>
      <c r="K893" s="21" t="s">
        <v>100</v>
      </c>
      <c r="L893" s="21" t="s">
        <v>100</v>
      </c>
      <c r="M893" s="12" t="s">
        <v>100</v>
      </c>
    </row>
    <row r="894" spans="1:13" x14ac:dyDescent="0.25">
      <c r="A894" s="12">
        <v>893</v>
      </c>
      <c r="B894" s="13" t="s">
        <v>27</v>
      </c>
      <c r="C894" s="12" t="str">
        <f t="shared" ref="C894:C957" si="18">IF(D894&lt;&gt;"",A894-891,"")</f>
        <v/>
      </c>
      <c r="D894" s="12" t="s">
        <v>100</v>
      </c>
      <c r="E894" s="21" t="s">
        <v>100</v>
      </c>
      <c r="F894" s="21" t="s">
        <v>100</v>
      </c>
      <c r="G894" s="22" t="s">
        <v>100</v>
      </c>
      <c r="H894" s="24" t="s">
        <v>100</v>
      </c>
      <c r="I894" s="12" t="s">
        <v>100</v>
      </c>
      <c r="J894" s="21" t="s">
        <v>100</v>
      </c>
      <c r="K894" s="21" t="s">
        <v>100</v>
      </c>
      <c r="L894" s="21" t="s">
        <v>100</v>
      </c>
      <c r="M894" s="12" t="s">
        <v>100</v>
      </c>
    </row>
    <row r="895" spans="1:13" x14ac:dyDescent="0.25">
      <c r="A895" s="12">
        <v>894</v>
      </c>
      <c r="B895" s="13" t="s">
        <v>27</v>
      </c>
      <c r="C895" s="12" t="str">
        <f t="shared" si="18"/>
        <v/>
      </c>
      <c r="D895" s="12" t="s">
        <v>100</v>
      </c>
      <c r="E895" s="21" t="s">
        <v>100</v>
      </c>
      <c r="F895" s="21" t="s">
        <v>100</v>
      </c>
      <c r="G895" s="22" t="s">
        <v>100</v>
      </c>
      <c r="H895" s="21" t="s">
        <v>100</v>
      </c>
      <c r="I895" s="12" t="s">
        <v>100</v>
      </c>
      <c r="J895" s="21" t="s">
        <v>100</v>
      </c>
      <c r="K895" s="21" t="s">
        <v>100</v>
      </c>
      <c r="L895" s="21" t="s">
        <v>100</v>
      </c>
      <c r="M895" s="12" t="s">
        <v>100</v>
      </c>
    </row>
    <row r="896" spans="1:13" x14ac:dyDescent="0.25">
      <c r="A896" s="12">
        <v>895</v>
      </c>
      <c r="B896" s="13" t="s">
        <v>27</v>
      </c>
      <c r="C896" s="12" t="str">
        <f t="shared" si="18"/>
        <v/>
      </c>
      <c r="D896" s="12" t="s">
        <v>100</v>
      </c>
      <c r="E896" s="21" t="s">
        <v>100</v>
      </c>
      <c r="F896" s="21" t="s">
        <v>100</v>
      </c>
      <c r="G896" s="22" t="s">
        <v>100</v>
      </c>
      <c r="H896" s="21" t="s">
        <v>100</v>
      </c>
      <c r="I896" s="12" t="s">
        <v>100</v>
      </c>
      <c r="J896" s="21" t="s">
        <v>100</v>
      </c>
      <c r="K896" s="21" t="s">
        <v>100</v>
      </c>
      <c r="L896" s="21" t="s">
        <v>100</v>
      </c>
      <c r="M896" s="12" t="s">
        <v>100</v>
      </c>
    </row>
    <row r="897" spans="1:13" x14ac:dyDescent="0.25">
      <c r="A897" s="12">
        <v>896</v>
      </c>
      <c r="B897" s="13" t="s">
        <v>27</v>
      </c>
      <c r="C897" s="12" t="str">
        <f t="shared" si="18"/>
        <v/>
      </c>
      <c r="D897" s="12" t="s">
        <v>100</v>
      </c>
      <c r="E897" s="21" t="s">
        <v>100</v>
      </c>
      <c r="F897" s="21" t="s">
        <v>100</v>
      </c>
      <c r="G897" s="22" t="s">
        <v>100</v>
      </c>
      <c r="H897" s="21" t="s">
        <v>100</v>
      </c>
      <c r="I897" s="12" t="s">
        <v>100</v>
      </c>
      <c r="J897" s="21" t="s">
        <v>100</v>
      </c>
      <c r="K897" s="21" t="s">
        <v>100</v>
      </c>
      <c r="L897" s="21" t="s">
        <v>100</v>
      </c>
      <c r="M897" s="12" t="s">
        <v>100</v>
      </c>
    </row>
    <row r="898" spans="1:13" x14ac:dyDescent="0.25">
      <c r="A898" s="12">
        <v>897</v>
      </c>
      <c r="B898" s="13" t="s">
        <v>27</v>
      </c>
      <c r="C898" s="12" t="str">
        <f t="shared" si="18"/>
        <v/>
      </c>
      <c r="D898" s="12" t="s">
        <v>100</v>
      </c>
      <c r="E898" s="21" t="s">
        <v>100</v>
      </c>
      <c r="F898" s="21" t="s">
        <v>100</v>
      </c>
      <c r="G898" s="22" t="s">
        <v>100</v>
      </c>
      <c r="H898" s="21" t="s">
        <v>100</v>
      </c>
      <c r="I898" s="12" t="s">
        <v>100</v>
      </c>
      <c r="J898" s="21" t="s">
        <v>100</v>
      </c>
      <c r="K898" s="21" t="s">
        <v>100</v>
      </c>
      <c r="L898" s="21" t="s">
        <v>100</v>
      </c>
      <c r="M898" s="12" t="s">
        <v>100</v>
      </c>
    </row>
    <row r="899" spans="1:13" x14ac:dyDescent="0.25">
      <c r="A899" s="12">
        <v>898</v>
      </c>
      <c r="B899" s="13" t="s">
        <v>27</v>
      </c>
      <c r="C899" s="12" t="str">
        <f t="shared" si="18"/>
        <v/>
      </c>
      <c r="D899" s="12" t="s">
        <v>100</v>
      </c>
      <c r="E899" s="21" t="s">
        <v>100</v>
      </c>
      <c r="F899" s="21" t="s">
        <v>100</v>
      </c>
      <c r="G899" s="22" t="s">
        <v>100</v>
      </c>
      <c r="H899" s="21" t="s">
        <v>100</v>
      </c>
      <c r="I899" s="12" t="s">
        <v>100</v>
      </c>
      <c r="J899" s="21" t="s">
        <v>100</v>
      </c>
      <c r="K899" s="21" t="s">
        <v>100</v>
      </c>
      <c r="L899" s="21" t="s">
        <v>100</v>
      </c>
      <c r="M899" s="12" t="s">
        <v>100</v>
      </c>
    </row>
    <row r="900" spans="1:13" x14ac:dyDescent="0.25">
      <c r="A900" s="12">
        <v>899</v>
      </c>
      <c r="B900" s="13" t="s">
        <v>27</v>
      </c>
      <c r="C900" s="12" t="str">
        <f t="shared" si="18"/>
        <v/>
      </c>
      <c r="D900" s="12" t="s">
        <v>100</v>
      </c>
      <c r="E900" s="21" t="s">
        <v>100</v>
      </c>
      <c r="F900" s="21" t="s">
        <v>100</v>
      </c>
      <c r="G900" s="22" t="s">
        <v>100</v>
      </c>
      <c r="H900" s="21" t="s">
        <v>100</v>
      </c>
      <c r="I900" s="12" t="s">
        <v>100</v>
      </c>
      <c r="J900" s="21" t="s">
        <v>100</v>
      </c>
      <c r="K900" s="21" t="s">
        <v>100</v>
      </c>
      <c r="L900" s="21" t="s">
        <v>100</v>
      </c>
      <c r="M900" s="12" t="s">
        <v>100</v>
      </c>
    </row>
    <row r="901" spans="1:13" x14ac:dyDescent="0.25">
      <c r="A901" s="12">
        <v>900</v>
      </c>
      <c r="B901" s="13" t="s">
        <v>27</v>
      </c>
      <c r="C901" s="12" t="str">
        <f t="shared" si="18"/>
        <v/>
      </c>
      <c r="D901" s="12" t="s">
        <v>100</v>
      </c>
      <c r="E901" s="21" t="s">
        <v>100</v>
      </c>
      <c r="F901" s="21" t="s">
        <v>100</v>
      </c>
      <c r="G901" s="22" t="s">
        <v>100</v>
      </c>
      <c r="H901" s="21" t="s">
        <v>100</v>
      </c>
      <c r="I901" s="12" t="s">
        <v>100</v>
      </c>
      <c r="J901" s="21" t="s">
        <v>100</v>
      </c>
      <c r="K901" s="21" t="s">
        <v>100</v>
      </c>
      <c r="L901" s="21" t="s">
        <v>100</v>
      </c>
      <c r="M901" s="12" t="s">
        <v>100</v>
      </c>
    </row>
    <row r="902" spans="1:13" x14ac:dyDescent="0.25">
      <c r="A902" s="12">
        <v>901</v>
      </c>
      <c r="B902" s="13" t="s">
        <v>27</v>
      </c>
      <c r="C902" s="12" t="str">
        <f t="shared" si="18"/>
        <v/>
      </c>
      <c r="D902" s="12" t="s">
        <v>100</v>
      </c>
      <c r="E902" s="21" t="s">
        <v>100</v>
      </c>
      <c r="F902" s="21" t="s">
        <v>100</v>
      </c>
      <c r="G902" s="22" t="s">
        <v>100</v>
      </c>
      <c r="H902" s="21" t="s">
        <v>100</v>
      </c>
      <c r="I902" s="12" t="s">
        <v>100</v>
      </c>
      <c r="J902" s="21" t="s">
        <v>100</v>
      </c>
      <c r="K902" s="21" t="s">
        <v>100</v>
      </c>
      <c r="L902" s="21" t="s">
        <v>100</v>
      </c>
      <c r="M902" s="12" t="s">
        <v>100</v>
      </c>
    </row>
    <row r="903" spans="1:13" x14ac:dyDescent="0.25">
      <c r="A903" s="12">
        <v>902</v>
      </c>
      <c r="B903" s="13" t="s">
        <v>27</v>
      </c>
      <c r="C903" s="12" t="str">
        <f t="shared" si="18"/>
        <v/>
      </c>
      <c r="D903" s="12" t="s">
        <v>100</v>
      </c>
      <c r="E903" s="21" t="s">
        <v>100</v>
      </c>
      <c r="F903" s="21" t="s">
        <v>100</v>
      </c>
      <c r="G903" s="22" t="s">
        <v>100</v>
      </c>
      <c r="H903" s="21" t="s">
        <v>100</v>
      </c>
      <c r="I903" s="12" t="s">
        <v>100</v>
      </c>
      <c r="J903" s="21" t="s">
        <v>100</v>
      </c>
      <c r="K903" s="21" t="s">
        <v>100</v>
      </c>
      <c r="L903" s="21" t="s">
        <v>100</v>
      </c>
      <c r="M903" s="12" t="s">
        <v>100</v>
      </c>
    </row>
    <row r="904" spans="1:13" x14ac:dyDescent="0.25">
      <c r="A904" s="12">
        <v>903</v>
      </c>
      <c r="B904" s="13" t="s">
        <v>27</v>
      </c>
      <c r="C904" s="12" t="str">
        <f t="shared" si="18"/>
        <v/>
      </c>
      <c r="D904" s="12" t="s">
        <v>100</v>
      </c>
      <c r="E904" s="21" t="s">
        <v>100</v>
      </c>
      <c r="F904" s="21" t="s">
        <v>100</v>
      </c>
      <c r="G904" s="22" t="s">
        <v>100</v>
      </c>
      <c r="H904" s="21" t="s">
        <v>100</v>
      </c>
      <c r="I904" s="12" t="s">
        <v>100</v>
      </c>
      <c r="J904" s="21" t="s">
        <v>100</v>
      </c>
      <c r="K904" s="21" t="s">
        <v>100</v>
      </c>
      <c r="L904" s="21" t="s">
        <v>100</v>
      </c>
      <c r="M904" s="12" t="s">
        <v>100</v>
      </c>
    </row>
    <row r="905" spans="1:13" x14ac:dyDescent="0.25">
      <c r="A905" s="12">
        <v>904</v>
      </c>
      <c r="B905" s="13" t="s">
        <v>27</v>
      </c>
      <c r="C905" s="12" t="str">
        <f t="shared" si="18"/>
        <v/>
      </c>
      <c r="D905" s="12" t="s">
        <v>100</v>
      </c>
      <c r="E905" s="21" t="s">
        <v>100</v>
      </c>
      <c r="F905" s="21" t="s">
        <v>100</v>
      </c>
      <c r="G905" s="22" t="s">
        <v>100</v>
      </c>
      <c r="H905" s="21" t="s">
        <v>100</v>
      </c>
      <c r="I905" s="12" t="s">
        <v>100</v>
      </c>
      <c r="J905" s="21" t="s">
        <v>100</v>
      </c>
      <c r="K905" s="21" t="s">
        <v>100</v>
      </c>
      <c r="L905" s="21" t="s">
        <v>100</v>
      </c>
      <c r="M905" s="12" t="s">
        <v>100</v>
      </c>
    </row>
    <row r="906" spans="1:13" x14ac:dyDescent="0.25">
      <c r="A906" s="12">
        <v>905</v>
      </c>
      <c r="B906" s="13" t="s">
        <v>27</v>
      </c>
      <c r="C906" s="12" t="str">
        <f t="shared" si="18"/>
        <v/>
      </c>
      <c r="D906" s="12" t="s">
        <v>100</v>
      </c>
      <c r="E906" s="21" t="s">
        <v>100</v>
      </c>
      <c r="F906" s="21" t="s">
        <v>100</v>
      </c>
      <c r="G906" s="22" t="s">
        <v>100</v>
      </c>
      <c r="H906" s="21" t="s">
        <v>100</v>
      </c>
      <c r="I906" s="12" t="s">
        <v>100</v>
      </c>
      <c r="J906" s="21" t="s">
        <v>100</v>
      </c>
      <c r="K906" s="21" t="s">
        <v>100</v>
      </c>
      <c r="L906" s="21" t="s">
        <v>100</v>
      </c>
      <c r="M906" s="12" t="s">
        <v>100</v>
      </c>
    </row>
    <row r="907" spans="1:13" x14ac:dyDescent="0.25">
      <c r="A907" s="12">
        <v>906</v>
      </c>
      <c r="B907" s="13" t="s">
        <v>27</v>
      </c>
      <c r="C907" s="12" t="str">
        <f t="shared" si="18"/>
        <v/>
      </c>
      <c r="D907" s="12" t="s">
        <v>100</v>
      </c>
      <c r="E907" s="21" t="s">
        <v>100</v>
      </c>
      <c r="F907" s="21" t="s">
        <v>100</v>
      </c>
      <c r="G907" s="22" t="s">
        <v>100</v>
      </c>
      <c r="H907" s="21" t="s">
        <v>100</v>
      </c>
      <c r="I907" s="12" t="s">
        <v>100</v>
      </c>
      <c r="J907" s="21" t="s">
        <v>100</v>
      </c>
      <c r="K907" s="21" t="s">
        <v>100</v>
      </c>
      <c r="L907" s="21" t="s">
        <v>100</v>
      </c>
      <c r="M907" s="12" t="s">
        <v>100</v>
      </c>
    </row>
    <row r="908" spans="1:13" x14ac:dyDescent="0.25">
      <c r="A908" s="12">
        <v>907</v>
      </c>
      <c r="B908" s="13" t="s">
        <v>27</v>
      </c>
      <c r="C908" s="12" t="str">
        <f t="shared" si="18"/>
        <v/>
      </c>
      <c r="D908" s="12" t="s">
        <v>100</v>
      </c>
      <c r="E908" s="21" t="s">
        <v>100</v>
      </c>
      <c r="F908" s="21" t="s">
        <v>100</v>
      </c>
      <c r="G908" s="22" t="s">
        <v>100</v>
      </c>
      <c r="H908" s="21" t="s">
        <v>100</v>
      </c>
      <c r="I908" s="12" t="s">
        <v>100</v>
      </c>
      <c r="J908" s="21" t="s">
        <v>100</v>
      </c>
      <c r="K908" s="21" t="s">
        <v>100</v>
      </c>
      <c r="L908" s="21" t="s">
        <v>100</v>
      </c>
      <c r="M908" s="12" t="s">
        <v>100</v>
      </c>
    </row>
    <row r="909" spans="1:13" x14ac:dyDescent="0.25">
      <c r="A909" s="12">
        <v>908</v>
      </c>
      <c r="B909" s="13" t="s">
        <v>27</v>
      </c>
      <c r="C909" s="12" t="str">
        <f t="shared" si="18"/>
        <v/>
      </c>
      <c r="D909" s="12" t="s">
        <v>100</v>
      </c>
      <c r="E909" s="21" t="s">
        <v>100</v>
      </c>
      <c r="F909" s="21" t="s">
        <v>100</v>
      </c>
      <c r="G909" s="22" t="s">
        <v>100</v>
      </c>
      <c r="H909" s="21" t="s">
        <v>100</v>
      </c>
      <c r="I909" s="12" t="s">
        <v>100</v>
      </c>
      <c r="J909" s="21" t="s">
        <v>100</v>
      </c>
      <c r="K909" s="21" t="s">
        <v>100</v>
      </c>
      <c r="L909" s="21" t="s">
        <v>100</v>
      </c>
      <c r="M909" s="12" t="s">
        <v>100</v>
      </c>
    </row>
    <row r="910" spans="1:13" x14ac:dyDescent="0.25">
      <c r="A910" s="12">
        <v>909</v>
      </c>
      <c r="B910" s="13" t="s">
        <v>27</v>
      </c>
      <c r="C910" s="12" t="str">
        <f t="shared" si="18"/>
        <v/>
      </c>
      <c r="D910" s="12" t="s">
        <v>100</v>
      </c>
      <c r="E910" s="21" t="s">
        <v>100</v>
      </c>
      <c r="F910" s="21" t="s">
        <v>100</v>
      </c>
      <c r="G910" s="22" t="s">
        <v>100</v>
      </c>
      <c r="H910" s="21" t="s">
        <v>100</v>
      </c>
      <c r="I910" s="12" t="s">
        <v>100</v>
      </c>
      <c r="J910" s="21" t="s">
        <v>100</v>
      </c>
      <c r="K910" s="21" t="s">
        <v>100</v>
      </c>
      <c r="L910" s="21" t="s">
        <v>100</v>
      </c>
      <c r="M910" s="12" t="s">
        <v>100</v>
      </c>
    </row>
    <row r="911" spans="1:13" x14ac:dyDescent="0.25">
      <c r="A911" s="12">
        <v>910</v>
      </c>
      <c r="B911" s="13" t="s">
        <v>27</v>
      </c>
      <c r="C911" s="12" t="str">
        <f t="shared" si="18"/>
        <v/>
      </c>
      <c r="D911" s="12" t="s">
        <v>100</v>
      </c>
      <c r="E911" s="21" t="s">
        <v>100</v>
      </c>
      <c r="F911" s="21" t="s">
        <v>100</v>
      </c>
      <c r="G911" s="22" t="s">
        <v>100</v>
      </c>
      <c r="H911" s="21" t="s">
        <v>100</v>
      </c>
      <c r="I911" s="12" t="s">
        <v>100</v>
      </c>
      <c r="J911" s="21" t="s">
        <v>100</v>
      </c>
      <c r="K911" s="21" t="s">
        <v>100</v>
      </c>
      <c r="L911" s="21" t="s">
        <v>100</v>
      </c>
      <c r="M911" s="12" t="s">
        <v>100</v>
      </c>
    </row>
    <row r="912" spans="1:13" x14ac:dyDescent="0.25">
      <c r="A912" s="12">
        <v>911</v>
      </c>
      <c r="B912" s="13" t="s">
        <v>27</v>
      </c>
      <c r="C912" s="12" t="str">
        <f t="shared" si="18"/>
        <v/>
      </c>
      <c r="D912" s="12" t="s">
        <v>100</v>
      </c>
      <c r="E912" s="21" t="s">
        <v>100</v>
      </c>
      <c r="F912" s="21" t="s">
        <v>100</v>
      </c>
      <c r="G912" s="22" t="s">
        <v>100</v>
      </c>
      <c r="H912" s="21" t="s">
        <v>100</v>
      </c>
      <c r="I912" s="12" t="s">
        <v>100</v>
      </c>
      <c r="J912" s="21" t="s">
        <v>100</v>
      </c>
      <c r="K912" s="21" t="s">
        <v>100</v>
      </c>
      <c r="L912" s="21" t="s">
        <v>100</v>
      </c>
      <c r="M912" s="12" t="s">
        <v>100</v>
      </c>
    </row>
    <row r="913" spans="1:13" x14ac:dyDescent="0.25">
      <c r="A913" s="12">
        <v>912</v>
      </c>
      <c r="B913" s="13" t="s">
        <v>27</v>
      </c>
      <c r="C913" s="12" t="str">
        <f t="shared" si="18"/>
        <v/>
      </c>
      <c r="D913" s="12" t="s">
        <v>100</v>
      </c>
      <c r="E913" s="21" t="s">
        <v>100</v>
      </c>
      <c r="F913" s="21" t="s">
        <v>100</v>
      </c>
      <c r="G913" s="22" t="s">
        <v>100</v>
      </c>
      <c r="H913" s="21" t="s">
        <v>100</v>
      </c>
      <c r="I913" s="12" t="s">
        <v>100</v>
      </c>
      <c r="J913" s="21" t="s">
        <v>100</v>
      </c>
      <c r="K913" s="21" t="s">
        <v>100</v>
      </c>
      <c r="L913" s="21" t="s">
        <v>100</v>
      </c>
      <c r="M913" s="12" t="s">
        <v>100</v>
      </c>
    </row>
    <row r="914" spans="1:13" x14ac:dyDescent="0.25">
      <c r="A914" s="12">
        <v>913</v>
      </c>
      <c r="B914" s="13" t="s">
        <v>27</v>
      </c>
      <c r="C914" s="12" t="str">
        <f t="shared" si="18"/>
        <v/>
      </c>
      <c r="D914" s="12" t="s">
        <v>100</v>
      </c>
      <c r="E914" s="21" t="s">
        <v>100</v>
      </c>
      <c r="F914" s="21" t="s">
        <v>100</v>
      </c>
      <c r="G914" s="22" t="s">
        <v>100</v>
      </c>
      <c r="H914" s="21" t="s">
        <v>100</v>
      </c>
      <c r="I914" s="12" t="s">
        <v>100</v>
      </c>
      <c r="J914" s="21" t="s">
        <v>100</v>
      </c>
      <c r="K914" s="21" t="s">
        <v>100</v>
      </c>
      <c r="L914" s="21" t="s">
        <v>100</v>
      </c>
      <c r="M914" s="12" t="s">
        <v>100</v>
      </c>
    </row>
    <row r="915" spans="1:13" x14ac:dyDescent="0.25">
      <c r="A915" s="12">
        <v>914</v>
      </c>
      <c r="B915" s="13" t="s">
        <v>27</v>
      </c>
      <c r="C915" s="12" t="str">
        <f t="shared" si="18"/>
        <v/>
      </c>
      <c r="D915" s="12" t="s">
        <v>100</v>
      </c>
      <c r="E915" s="21" t="s">
        <v>100</v>
      </c>
      <c r="F915" s="21" t="s">
        <v>100</v>
      </c>
      <c r="G915" s="22" t="s">
        <v>100</v>
      </c>
      <c r="H915" s="21" t="s">
        <v>100</v>
      </c>
      <c r="I915" s="12" t="s">
        <v>100</v>
      </c>
      <c r="J915" s="21" t="s">
        <v>100</v>
      </c>
      <c r="K915" s="21" t="s">
        <v>100</v>
      </c>
      <c r="L915" s="21" t="s">
        <v>100</v>
      </c>
      <c r="M915" s="12" t="s">
        <v>100</v>
      </c>
    </row>
    <row r="916" spans="1:13" x14ac:dyDescent="0.25">
      <c r="A916" s="12">
        <v>915</v>
      </c>
      <c r="B916" s="13" t="s">
        <v>27</v>
      </c>
      <c r="C916" s="12" t="str">
        <f t="shared" si="18"/>
        <v/>
      </c>
      <c r="D916" s="12" t="s">
        <v>100</v>
      </c>
      <c r="E916" s="21" t="s">
        <v>100</v>
      </c>
      <c r="F916" s="21" t="s">
        <v>100</v>
      </c>
      <c r="G916" s="22" t="s">
        <v>100</v>
      </c>
      <c r="H916" s="21" t="s">
        <v>100</v>
      </c>
      <c r="I916" s="12" t="s">
        <v>100</v>
      </c>
      <c r="J916" s="21" t="s">
        <v>100</v>
      </c>
      <c r="K916" s="21" t="s">
        <v>100</v>
      </c>
      <c r="L916" s="21" t="s">
        <v>100</v>
      </c>
      <c r="M916" s="12" t="s">
        <v>100</v>
      </c>
    </row>
    <row r="917" spans="1:13" x14ac:dyDescent="0.25">
      <c r="A917" s="12">
        <v>916</v>
      </c>
      <c r="B917" s="13" t="s">
        <v>27</v>
      </c>
      <c r="C917" s="12" t="str">
        <f t="shared" si="18"/>
        <v/>
      </c>
      <c r="D917" s="12" t="s">
        <v>100</v>
      </c>
      <c r="E917" s="21" t="s">
        <v>100</v>
      </c>
      <c r="F917" s="21" t="s">
        <v>100</v>
      </c>
      <c r="G917" s="22" t="s">
        <v>100</v>
      </c>
      <c r="H917" s="21" t="s">
        <v>100</v>
      </c>
      <c r="I917" s="12" t="s">
        <v>100</v>
      </c>
      <c r="J917" s="21" t="s">
        <v>100</v>
      </c>
      <c r="K917" s="21" t="s">
        <v>100</v>
      </c>
      <c r="L917" s="21" t="s">
        <v>100</v>
      </c>
      <c r="M917" s="12" t="s">
        <v>100</v>
      </c>
    </row>
    <row r="918" spans="1:13" x14ac:dyDescent="0.25">
      <c r="A918" s="12">
        <v>917</v>
      </c>
      <c r="B918" s="13" t="s">
        <v>27</v>
      </c>
      <c r="C918" s="12" t="str">
        <f t="shared" si="18"/>
        <v/>
      </c>
      <c r="D918" s="12" t="s">
        <v>100</v>
      </c>
      <c r="E918" s="21" t="s">
        <v>100</v>
      </c>
      <c r="F918" s="21" t="s">
        <v>100</v>
      </c>
      <c r="G918" s="22" t="s">
        <v>100</v>
      </c>
      <c r="H918" s="21" t="s">
        <v>100</v>
      </c>
      <c r="I918" s="12" t="s">
        <v>100</v>
      </c>
      <c r="J918" s="21" t="s">
        <v>100</v>
      </c>
      <c r="K918" s="21" t="s">
        <v>100</v>
      </c>
      <c r="L918" s="21" t="s">
        <v>100</v>
      </c>
      <c r="M918" s="12" t="s">
        <v>100</v>
      </c>
    </row>
    <row r="919" spans="1:13" x14ac:dyDescent="0.25">
      <c r="A919" s="12">
        <v>918</v>
      </c>
      <c r="B919" s="13" t="s">
        <v>27</v>
      </c>
      <c r="C919" s="12" t="str">
        <f t="shared" si="18"/>
        <v/>
      </c>
      <c r="D919" s="12" t="s">
        <v>100</v>
      </c>
      <c r="E919" s="21" t="s">
        <v>100</v>
      </c>
      <c r="F919" s="21" t="s">
        <v>100</v>
      </c>
      <c r="G919" s="22" t="s">
        <v>100</v>
      </c>
      <c r="H919" s="21" t="s">
        <v>100</v>
      </c>
      <c r="I919" s="12" t="s">
        <v>100</v>
      </c>
      <c r="J919" s="21" t="s">
        <v>100</v>
      </c>
      <c r="K919" s="21" t="s">
        <v>100</v>
      </c>
      <c r="L919" s="21" t="s">
        <v>100</v>
      </c>
      <c r="M919" s="12" t="s">
        <v>100</v>
      </c>
    </row>
    <row r="920" spans="1:13" x14ac:dyDescent="0.25">
      <c r="A920" s="12">
        <v>919</v>
      </c>
      <c r="B920" s="13" t="s">
        <v>27</v>
      </c>
      <c r="C920" s="12" t="str">
        <f t="shared" si="18"/>
        <v/>
      </c>
      <c r="D920" s="12" t="s">
        <v>100</v>
      </c>
      <c r="E920" s="21" t="s">
        <v>100</v>
      </c>
      <c r="F920" s="21" t="s">
        <v>100</v>
      </c>
      <c r="G920" s="22" t="s">
        <v>100</v>
      </c>
      <c r="H920" s="21" t="s">
        <v>100</v>
      </c>
      <c r="I920" s="12" t="s">
        <v>100</v>
      </c>
      <c r="J920" s="21" t="s">
        <v>100</v>
      </c>
      <c r="K920" s="21" t="s">
        <v>100</v>
      </c>
      <c r="L920" s="21" t="s">
        <v>100</v>
      </c>
      <c r="M920" s="12" t="s">
        <v>100</v>
      </c>
    </row>
    <row r="921" spans="1:13" x14ac:dyDescent="0.25">
      <c r="A921" s="12">
        <v>920</v>
      </c>
      <c r="B921" s="13" t="s">
        <v>27</v>
      </c>
      <c r="C921" s="12" t="str">
        <f t="shared" si="18"/>
        <v/>
      </c>
      <c r="D921" s="12" t="s">
        <v>100</v>
      </c>
      <c r="E921" s="21" t="s">
        <v>100</v>
      </c>
      <c r="F921" s="21" t="s">
        <v>100</v>
      </c>
      <c r="G921" s="22" t="s">
        <v>100</v>
      </c>
      <c r="H921" s="21" t="s">
        <v>100</v>
      </c>
      <c r="I921" s="12" t="s">
        <v>100</v>
      </c>
      <c r="J921" s="21" t="s">
        <v>100</v>
      </c>
      <c r="K921" s="21" t="s">
        <v>100</v>
      </c>
      <c r="L921" s="21" t="s">
        <v>100</v>
      </c>
      <c r="M921" s="12" t="s">
        <v>100</v>
      </c>
    </row>
    <row r="922" spans="1:13" x14ac:dyDescent="0.25">
      <c r="A922" s="12">
        <v>921</v>
      </c>
      <c r="B922" s="13" t="s">
        <v>27</v>
      </c>
      <c r="C922" s="12" t="str">
        <f t="shared" si="18"/>
        <v/>
      </c>
      <c r="D922" s="12" t="s">
        <v>100</v>
      </c>
      <c r="E922" s="21" t="s">
        <v>100</v>
      </c>
      <c r="F922" s="21" t="s">
        <v>100</v>
      </c>
      <c r="G922" s="22" t="s">
        <v>100</v>
      </c>
      <c r="H922" s="21" t="s">
        <v>100</v>
      </c>
      <c r="I922" s="12" t="s">
        <v>100</v>
      </c>
      <c r="J922" s="21" t="s">
        <v>100</v>
      </c>
      <c r="K922" s="21" t="s">
        <v>100</v>
      </c>
      <c r="L922" s="21" t="s">
        <v>100</v>
      </c>
      <c r="M922" s="12" t="s">
        <v>100</v>
      </c>
    </row>
    <row r="923" spans="1:13" x14ac:dyDescent="0.25">
      <c r="A923" s="12">
        <v>922</v>
      </c>
      <c r="B923" s="13" t="s">
        <v>27</v>
      </c>
      <c r="C923" s="12" t="str">
        <f t="shared" si="18"/>
        <v/>
      </c>
      <c r="D923" s="12" t="s">
        <v>100</v>
      </c>
      <c r="E923" s="21" t="s">
        <v>100</v>
      </c>
      <c r="F923" s="21" t="s">
        <v>100</v>
      </c>
      <c r="G923" s="22" t="s">
        <v>100</v>
      </c>
      <c r="H923" s="21" t="s">
        <v>100</v>
      </c>
      <c r="I923" s="12" t="s">
        <v>100</v>
      </c>
      <c r="J923" s="21" t="s">
        <v>100</v>
      </c>
      <c r="K923" s="21" t="s">
        <v>100</v>
      </c>
      <c r="L923" s="21" t="s">
        <v>100</v>
      </c>
      <c r="M923" s="12" t="s">
        <v>100</v>
      </c>
    </row>
    <row r="924" spans="1:13" x14ac:dyDescent="0.25">
      <c r="A924" s="12">
        <v>923</v>
      </c>
      <c r="B924" s="13" t="s">
        <v>27</v>
      </c>
      <c r="C924" s="12" t="str">
        <f t="shared" si="18"/>
        <v/>
      </c>
      <c r="D924" s="12" t="s">
        <v>100</v>
      </c>
      <c r="E924" s="21" t="s">
        <v>100</v>
      </c>
      <c r="F924" s="21" t="s">
        <v>100</v>
      </c>
      <c r="G924" s="22" t="s">
        <v>100</v>
      </c>
      <c r="H924" s="21" t="s">
        <v>100</v>
      </c>
      <c r="I924" s="12" t="s">
        <v>100</v>
      </c>
      <c r="J924" s="21" t="s">
        <v>100</v>
      </c>
      <c r="K924" s="21" t="s">
        <v>100</v>
      </c>
      <c r="L924" s="21" t="s">
        <v>100</v>
      </c>
      <c r="M924" s="12" t="s">
        <v>100</v>
      </c>
    </row>
    <row r="925" spans="1:13" x14ac:dyDescent="0.25">
      <c r="A925" s="12">
        <v>924</v>
      </c>
      <c r="B925" s="13" t="s">
        <v>27</v>
      </c>
      <c r="C925" s="12" t="str">
        <f t="shared" si="18"/>
        <v/>
      </c>
      <c r="D925" s="12" t="s">
        <v>100</v>
      </c>
      <c r="E925" s="21" t="s">
        <v>100</v>
      </c>
      <c r="F925" s="21" t="s">
        <v>100</v>
      </c>
      <c r="G925" s="22" t="s">
        <v>100</v>
      </c>
      <c r="H925" s="21" t="s">
        <v>100</v>
      </c>
      <c r="I925" s="12" t="s">
        <v>100</v>
      </c>
      <c r="J925" s="21" t="s">
        <v>100</v>
      </c>
      <c r="K925" s="21" t="s">
        <v>100</v>
      </c>
      <c r="L925" s="21" t="s">
        <v>100</v>
      </c>
      <c r="M925" s="12" t="s">
        <v>100</v>
      </c>
    </row>
    <row r="926" spans="1:13" x14ac:dyDescent="0.25">
      <c r="A926" s="12">
        <v>925</v>
      </c>
      <c r="B926" s="13" t="s">
        <v>27</v>
      </c>
      <c r="C926" s="12" t="str">
        <f t="shared" si="18"/>
        <v/>
      </c>
      <c r="D926" s="12" t="s">
        <v>100</v>
      </c>
      <c r="E926" s="21" t="s">
        <v>100</v>
      </c>
      <c r="F926" s="21" t="s">
        <v>100</v>
      </c>
      <c r="G926" s="22" t="s">
        <v>100</v>
      </c>
      <c r="H926" s="21" t="s">
        <v>100</v>
      </c>
      <c r="I926" s="12" t="s">
        <v>100</v>
      </c>
      <c r="J926" s="21" t="s">
        <v>100</v>
      </c>
      <c r="K926" s="21" t="s">
        <v>100</v>
      </c>
      <c r="L926" s="21" t="s">
        <v>100</v>
      </c>
      <c r="M926" s="12" t="s">
        <v>100</v>
      </c>
    </row>
    <row r="927" spans="1:13" x14ac:dyDescent="0.25">
      <c r="A927" s="12">
        <v>926</v>
      </c>
      <c r="B927" s="13" t="s">
        <v>27</v>
      </c>
      <c r="C927" s="12" t="str">
        <f t="shared" si="18"/>
        <v/>
      </c>
      <c r="D927" s="12" t="s">
        <v>100</v>
      </c>
      <c r="E927" s="21" t="s">
        <v>100</v>
      </c>
      <c r="F927" s="21" t="s">
        <v>100</v>
      </c>
      <c r="G927" s="22" t="s">
        <v>100</v>
      </c>
      <c r="H927" s="21" t="s">
        <v>100</v>
      </c>
      <c r="I927" s="12" t="s">
        <v>100</v>
      </c>
      <c r="J927" s="21" t="s">
        <v>100</v>
      </c>
      <c r="K927" s="21" t="s">
        <v>100</v>
      </c>
      <c r="L927" s="21" t="s">
        <v>100</v>
      </c>
      <c r="M927" s="12" t="s">
        <v>100</v>
      </c>
    </row>
    <row r="928" spans="1:13" x14ac:dyDescent="0.25">
      <c r="A928" s="12">
        <v>927</v>
      </c>
      <c r="B928" s="13" t="s">
        <v>27</v>
      </c>
      <c r="C928" s="12" t="str">
        <f t="shared" si="18"/>
        <v/>
      </c>
      <c r="D928" s="12" t="s">
        <v>100</v>
      </c>
      <c r="E928" s="21" t="s">
        <v>100</v>
      </c>
      <c r="F928" s="21" t="s">
        <v>100</v>
      </c>
      <c r="G928" s="22" t="s">
        <v>100</v>
      </c>
      <c r="H928" s="21" t="s">
        <v>100</v>
      </c>
      <c r="I928" s="12" t="s">
        <v>100</v>
      </c>
      <c r="J928" s="21" t="s">
        <v>100</v>
      </c>
      <c r="K928" s="21" t="s">
        <v>100</v>
      </c>
      <c r="L928" s="21" t="s">
        <v>100</v>
      </c>
      <c r="M928" s="12" t="s">
        <v>100</v>
      </c>
    </row>
    <row r="929" spans="1:13" x14ac:dyDescent="0.25">
      <c r="A929" s="12">
        <v>928</v>
      </c>
      <c r="B929" s="13" t="s">
        <v>27</v>
      </c>
      <c r="C929" s="12" t="str">
        <f t="shared" si="18"/>
        <v/>
      </c>
      <c r="D929" s="12" t="s">
        <v>100</v>
      </c>
      <c r="E929" s="21" t="s">
        <v>100</v>
      </c>
      <c r="F929" s="21" t="s">
        <v>100</v>
      </c>
      <c r="G929" s="22" t="s">
        <v>100</v>
      </c>
      <c r="H929" s="21" t="s">
        <v>100</v>
      </c>
      <c r="I929" s="12" t="s">
        <v>100</v>
      </c>
      <c r="J929" s="21" t="s">
        <v>100</v>
      </c>
      <c r="K929" s="21" t="s">
        <v>100</v>
      </c>
      <c r="L929" s="21" t="s">
        <v>100</v>
      </c>
      <c r="M929" s="12" t="s">
        <v>100</v>
      </c>
    </row>
    <row r="930" spans="1:13" x14ac:dyDescent="0.25">
      <c r="A930" s="12">
        <v>929</v>
      </c>
      <c r="B930" s="13" t="s">
        <v>27</v>
      </c>
      <c r="C930" s="12" t="str">
        <f t="shared" si="18"/>
        <v/>
      </c>
      <c r="D930" s="12" t="s">
        <v>100</v>
      </c>
      <c r="E930" s="21" t="s">
        <v>100</v>
      </c>
      <c r="F930" s="21" t="s">
        <v>100</v>
      </c>
      <c r="G930" s="22" t="s">
        <v>100</v>
      </c>
      <c r="H930" s="21" t="s">
        <v>100</v>
      </c>
      <c r="I930" s="12" t="s">
        <v>100</v>
      </c>
      <c r="J930" s="21" t="s">
        <v>100</v>
      </c>
      <c r="K930" s="21" t="s">
        <v>100</v>
      </c>
      <c r="L930" s="21" t="s">
        <v>100</v>
      </c>
      <c r="M930" s="12" t="s">
        <v>100</v>
      </c>
    </row>
    <row r="931" spans="1:13" x14ac:dyDescent="0.25">
      <c r="A931" s="12">
        <v>930</v>
      </c>
      <c r="B931" s="13" t="s">
        <v>27</v>
      </c>
      <c r="C931" s="12" t="str">
        <f t="shared" si="18"/>
        <v/>
      </c>
      <c r="D931" s="12" t="s">
        <v>100</v>
      </c>
      <c r="E931" s="21" t="s">
        <v>100</v>
      </c>
      <c r="F931" s="21" t="s">
        <v>100</v>
      </c>
      <c r="G931" s="22" t="s">
        <v>100</v>
      </c>
      <c r="H931" s="21" t="s">
        <v>100</v>
      </c>
      <c r="I931" s="12" t="s">
        <v>100</v>
      </c>
      <c r="J931" s="21" t="s">
        <v>100</v>
      </c>
      <c r="K931" s="21" t="s">
        <v>100</v>
      </c>
      <c r="L931" s="21" t="s">
        <v>100</v>
      </c>
      <c r="M931" s="12" t="s">
        <v>100</v>
      </c>
    </row>
    <row r="932" spans="1:13" x14ac:dyDescent="0.25">
      <c r="A932" s="12">
        <v>931</v>
      </c>
      <c r="B932" s="13" t="s">
        <v>27</v>
      </c>
      <c r="C932" s="12" t="str">
        <f t="shared" si="18"/>
        <v/>
      </c>
      <c r="D932" s="12" t="s">
        <v>100</v>
      </c>
      <c r="E932" s="21" t="s">
        <v>100</v>
      </c>
      <c r="F932" s="21" t="s">
        <v>100</v>
      </c>
      <c r="G932" s="22" t="s">
        <v>100</v>
      </c>
      <c r="H932" s="21" t="s">
        <v>100</v>
      </c>
      <c r="I932" s="12" t="s">
        <v>100</v>
      </c>
      <c r="J932" s="21" t="s">
        <v>100</v>
      </c>
      <c r="K932" s="21" t="s">
        <v>100</v>
      </c>
      <c r="L932" s="21" t="s">
        <v>100</v>
      </c>
      <c r="M932" s="12" t="s">
        <v>100</v>
      </c>
    </row>
    <row r="933" spans="1:13" x14ac:dyDescent="0.25">
      <c r="A933" s="12">
        <v>932</v>
      </c>
      <c r="B933" s="13" t="s">
        <v>27</v>
      </c>
      <c r="C933" s="12" t="str">
        <f t="shared" si="18"/>
        <v/>
      </c>
      <c r="D933" s="12" t="s">
        <v>100</v>
      </c>
      <c r="E933" s="21" t="s">
        <v>100</v>
      </c>
      <c r="F933" s="21" t="s">
        <v>100</v>
      </c>
      <c r="G933" s="22" t="s">
        <v>100</v>
      </c>
      <c r="H933" s="21" t="s">
        <v>100</v>
      </c>
      <c r="I933" s="12" t="s">
        <v>100</v>
      </c>
      <c r="J933" s="21" t="s">
        <v>100</v>
      </c>
      <c r="K933" s="21" t="s">
        <v>100</v>
      </c>
      <c r="L933" s="21" t="s">
        <v>100</v>
      </c>
      <c r="M933" s="12" t="s">
        <v>100</v>
      </c>
    </row>
    <row r="934" spans="1:13" x14ac:dyDescent="0.25">
      <c r="A934" s="12">
        <v>933</v>
      </c>
      <c r="B934" s="13" t="s">
        <v>27</v>
      </c>
      <c r="C934" s="12" t="str">
        <f t="shared" si="18"/>
        <v/>
      </c>
      <c r="D934" s="12" t="s">
        <v>100</v>
      </c>
      <c r="E934" s="21" t="s">
        <v>100</v>
      </c>
      <c r="F934" s="21" t="s">
        <v>100</v>
      </c>
      <c r="G934" s="22" t="s">
        <v>100</v>
      </c>
      <c r="H934" s="21" t="s">
        <v>100</v>
      </c>
      <c r="I934" s="12" t="s">
        <v>100</v>
      </c>
      <c r="J934" s="21" t="s">
        <v>100</v>
      </c>
      <c r="K934" s="21" t="s">
        <v>100</v>
      </c>
      <c r="L934" s="21" t="s">
        <v>100</v>
      </c>
      <c r="M934" s="12" t="s">
        <v>100</v>
      </c>
    </row>
    <row r="935" spans="1:13" x14ac:dyDescent="0.25">
      <c r="A935" s="12">
        <v>934</v>
      </c>
      <c r="B935" s="13" t="s">
        <v>27</v>
      </c>
      <c r="C935" s="12" t="str">
        <f t="shared" si="18"/>
        <v/>
      </c>
      <c r="D935" s="12" t="s">
        <v>100</v>
      </c>
      <c r="E935" s="21" t="s">
        <v>100</v>
      </c>
      <c r="F935" s="21" t="s">
        <v>100</v>
      </c>
      <c r="G935" s="22" t="s">
        <v>100</v>
      </c>
      <c r="H935" s="21" t="s">
        <v>100</v>
      </c>
      <c r="I935" s="12" t="s">
        <v>100</v>
      </c>
      <c r="J935" s="21" t="s">
        <v>100</v>
      </c>
      <c r="K935" s="21" t="s">
        <v>100</v>
      </c>
      <c r="L935" s="21" t="s">
        <v>100</v>
      </c>
      <c r="M935" s="12" t="s">
        <v>100</v>
      </c>
    </row>
    <row r="936" spans="1:13" x14ac:dyDescent="0.25">
      <c r="A936" s="12">
        <v>935</v>
      </c>
      <c r="B936" s="13" t="s">
        <v>27</v>
      </c>
      <c r="C936" s="12" t="str">
        <f t="shared" si="18"/>
        <v/>
      </c>
      <c r="D936" s="12" t="s">
        <v>100</v>
      </c>
      <c r="E936" s="21" t="s">
        <v>100</v>
      </c>
      <c r="F936" s="21" t="s">
        <v>100</v>
      </c>
      <c r="G936" s="22" t="s">
        <v>100</v>
      </c>
      <c r="H936" s="21" t="s">
        <v>100</v>
      </c>
      <c r="I936" s="12" t="s">
        <v>100</v>
      </c>
      <c r="J936" s="21" t="s">
        <v>100</v>
      </c>
      <c r="K936" s="21" t="s">
        <v>100</v>
      </c>
      <c r="L936" s="21" t="s">
        <v>100</v>
      </c>
      <c r="M936" s="12" t="s">
        <v>100</v>
      </c>
    </row>
    <row r="937" spans="1:13" x14ac:dyDescent="0.25">
      <c r="A937" s="12">
        <v>936</v>
      </c>
      <c r="B937" s="13" t="s">
        <v>27</v>
      </c>
      <c r="C937" s="12" t="str">
        <f t="shared" si="18"/>
        <v/>
      </c>
      <c r="D937" s="12" t="s">
        <v>100</v>
      </c>
      <c r="E937" s="21" t="s">
        <v>100</v>
      </c>
      <c r="F937" s="21" t="s">
        <v>100</v>
      </c>
      <c r="G937" s="22" t="s">
        <v>100</v>
      </c>
      <c r="H937" s="21" t="s">
        <v>100</v>
      </c>
      <c r="I937" s="12" t="s">
        <v>100</v>
      </c>
      <c r="J937" s="21" t="s">
        <v>100</v>
      </c>
      <c r="K937" s="21" t="s">
        <v>100</v>
      </c>
      <c r="L937" s="21" t="s">
        <v>100</v>
      </c>
      <c r="M937" s="12" t="s">
        <v>100</v>
      </c>
    </row>
    <row r="938" spans="1:13" x14ac:dyDescent="0.25">
      <c r="A938" s="12">
        <v>937</v>
      </c>
      <c r="B938" s="13" t="s">
        <v>27</v>
      </c>
      <c r="C938" s="12" t="str">
        <f t="shared" si="18"/>
        <v/>
      </c>
      <c r="D938" s="12" t="s">
        <v>100</v>
      </c>
      <c r="E938" s="21" t="s">
        <v>100</v>
      </c>
      <c r="F938" s="21" t="s">
        <v>100</v>
      </c>
      <c r="G938" s="22" t="s">
        <v>100</v>
      </c>
      <c r="H938" s="21" t="s">
        <v>100</v>
      </c>
      <c r="I938" s="12" t="s">
        <v>100</v>
      </c>
      <c r="J938" s="21" t="s">
        <v>100</v>
      </c>
      <c r="K938" s="21" t="s">
        <v>100</v>
      </c>
      <c r="L938" s="21" t="s">
        <v>100</v>
      </c>
      <c r="M938" s="12" t="s">
        <v>100</v>
      </c>
    </row>
    <row r="939" spans="1:13" x14ac:dyDescent="0.25">
      <c r="A939" s="12">
        <v>938</v>
      </c>
      <c r="B939" s="13" t="s">
        <v>27</v>
      </c>
      <c r="C939" s="12" t="str">
        <f t="shared" si="18"/>
        <v/>
      </c>
      <c r="D939" s="12" t="s">
        <v>100</v>
      </c>
      <c r="E939" s="21" t="s">
        <v>100</v>
      </c>
      <c r="F939" s="21" t="s">
        <v>100</v>
      </c>
      <c r="G939" s="22" t="s">
        <v>100</v>
      </c>
      <c r="H939" s="21" t="s">
        <v>100</v>
      </c>
      <c r="I939" s="12" t="s">
        <v>100</v>
      </c>
      <c r="J939" s="21" t="s">
        <v>100</v>
      </c>
      <c r="K939" s="21" t="s">
        <v>100</v>
      </c>
      <c r="L939" s="21" t="s">
        <v>100</v>
      </c>
      <c r="M939" s="12" t="s">
        <v>100</v>
      </c>
    </row>
    <row r="940" spans="1:13" x14ac:dyDescent="0.25">
      <c r="A940" s="12">
        <v>939</v>
      </c>
      <c r="B940" s="13" t="s">
        <v>27</v>
      </c>
      <c r="C940" s="12" t="str">
        <f t="shared" si="18"/>
        <v/>
      </c>
      <c r="D940" s="12" t="s">
        <v>100</v>
      </c>
      <c r="E940" s="21" t="s">
        <v>100</v>
      </c>
      <c r="F940" s="21" t="s">
        <v>100</v>
      </c>
      <c r="G940" s="22" t="s">
        <v>100</v>
      </c>
      <c r="H940" s="21" t="s">
        <v>100</v>
      </c>
      <c r="I940" s="12" t="s">
        <v>100</v>
      </c>
      <c r="J940" s="21" t="s">
        <v>100</v>
      </c>
      <c r="K940" s="21" t="s">
        <v>100</v>
      </c>
      <c r="L940" s="21" t="s">
        <v>100</v>
      </c>
      <c r="M940" s="12" t="s">
        <v>100</v>
      </c>
    </row>
    <row r="941" spans="1:13" x14ac:dyDescent="0.25">
      <c r="A941" s="12">
        <v>940</v>
      </c>
      <c r="B941" s="13" t="s">
        <v>27</v>
      </c>
      <c r="C941" s="12" t="str">
        <f t="shared" si="18"/>
        <v/>
      </c>
      <c r="D941" s="12" t="s">
        <v>100</v>
      </c>
      <c r="E941" s="21" t="s">
        <v>100</v>
      </c>
      <c r="F941" s="21" t="s">
        <v>100</v>
      </c>
      <c r="G941" s="22" t="s">
        <v>100</v>
      </c>
      <c r="H941" s="21" t="s">
        <v>100</v>
      </c>
      <c r="I941" s="12" t="s">
        <v>100</v>
      </c>
      <c r="J941" s="21" t="s">
        <v>100</v>
      </c>
      <c r="K941" s="21" t="s">
        <v>100</v>
      </c>
      <c r="L941" s="21" t="s">
        <v>100</v>
      </c>
      <c r="M941" s="12" t="s">
        <v>100</v>
      </c>
    </row>
    <row r="942" spans="1:13" x14ac:dyDescent="0.25">
      <c r="A942" s="12">
        <v>941</v>
      </c>
      <c r="B942" s="13" t="s">
        <v>27</v>
      </c>
      <c r="C942" s="12" t="str">
        <f t="shared" si="18"/>
        <v/>
      </c>
      <c r="D942" s="12" t="s">
        <v>100</v>
      </c>
      <c r="E942" s="21" t="s">
        <v>100</v>
      </c>
      <c r="F942" s="21" t="s">
        <v>100</v>
      </c>
      <c r="G942" s="22" t="s">
        <v>100</v>
      </c>
      <c r="H942" s="21" t="s">
        <v>100</v>
      </c>
      <c r="I942" s="12" t="s">
        <v>100</v>
      </c>
      <c r="J942" s="21" t="s">
        <v>100</v>
      </c>
      <c r="K942" s="21" t="s">
        <v>100</v>
      </c>
      <c r="L942" s="21" t="s">
        <v>100</v>
      </c>
      <c r="M942" s="12" t="s">
        <v>100</v>
      </c>
    </row>
    <row r="943" spans="1:13" x14ac:dyDescent="0.25">
      <c r="A943" s="12">
        <v>942</v>
      </c>
      <c r="B943" s="13" t="s">
        <v>27</v>
      </c>
      <c r="C943" s="12" t="str">
        <f t="shared" si="18"/>
        <v/>
      </c>
      <c r="D943" s="12" t="s">
        <v>100</v>
      </c>
      <c r="E943" s="21" t="s">
        <v>100</v>
      </c>
      <c r="F943" s="21" t="s">
        <v>100</v>
      </c>
      <c r="G943" s="22" t="s">
        <v>100</v>
      </c>
      <c r="H943" s="21" t="s">
        <v>100</v>
      </c>
      <c r="I943" s="12" t="s">
        <v>100</v>
      </c>
      <c r="J943" s="21" t="s">
        <v>100</v>
      </c>
      <c r="K943" s="21" t="s">
        <v>100</v>
      </c>
      <c r="L943" s="21" t="s">
        <v>100</v>
      </c>
      <c r="M943" s="12" t="s">
        <v>100</v>
      </c>
    </row>
    <row r="944" spans="1:13" x14ac:dyDescent="0.25">
      <c r="A944" s="12">
        <v>943</v>
      </c>
      <c r="B944" s="13" t="s">
        <v>27</v>
      </c>
      <c r="C944" s="12" t="str">
        <f t="shared" si="18"/>
        <v/>
      </c>
      <c r="D944" s="12" t="s">
        <v>100</v>
      </c>
      <c r="E944" s="21" t="s">
        <v>100</v>
      </c>
      <c r="F944" s="21" t="s">
        <v>100</v>
      </c>
      <c r="G944" s="22" t="s">
        <v>100</v>
      </c>
      <c r="H944" s="21" t="s">
        <v>100</v>
      </c>
      <c r="I944" s="12" t="s">
        <v>100</v>
      </c>
      <c r="J944" s="21" t="s">
        <v>100</v>
      </c>
      <c r="K944" s="21" t="s">
        <v>100</v>
      </c>
      <c r="L944" s="21" t="s">
        <v>100</v>
      </c>
      <c r="M944" s="12" t="s">
        <v>100</v>
      </c>
    </row>
    <row r="945" spans="1:13" x14ac:dyDescent="0.25">
      <c r="A945" s="12">
        <v>944</v>
      </c>
      <c r="B945" s="13" t="s">
        <v>27</v>
      </c>
      <c r="C945" s="12" t="str">
        <f t="shared" si="18"/>
        <v/>
      </c>
      <c r="D945" s="12" t="s">
        <v>100</v>
      </c>
      <c r="E945" s="21" t="s">
        <v>100</v>
      </c>
      <c r="F945" s="21" t="s">
        <v>100</v>
      </c>
      <c r="G945" s="22" t="s">
        <v>100</v>
      </c>
      <c r="H945" s="21" t="s">
        <v>100</v>
      </c>
      <c r="I945" s="12" t="s">
        <v>100</v>
      </c>
      <c r="J945" s="21" t="s">
        <v>100</v>
      </c>
      <c r="K945" s="21" t="s">
        <v>100</v>
      </c>
      <c r="L945" s="21" t="s">
        <v>100</v>
      </c>
      <c r="M945" s="12" t="s">
        <v>100</v>
      </c>
    </row>
    <row r="946" spans="1:13" x14ac:dyDescent="0.25">
      <c r="A946" s="12">
        <v>945</v>
      </c>
      <c r="B946" s="13" t="s">
        <v>27</v>
      </c>
      <c r="C946" s="12" t="str">
        <f t="shared" si="18"/>
        <v/>
      </c>
      <c r="D946" s="12" t="s">
        <v>100</v>
      </c>
      <c r="E946" s="21" t="s">
        <v>100</v>
      </c>
      <c r="F946" s="21" t="s">
        <v>100</v>
      </c>
      <c r="G946" s="22" t="s">
        <v>100</v>
      </c>
      <c r="H946" s="21" t="s">
        <v>100</v>
      </c>
      <c r="I946" s="12" t="s">
        <v>100</v>
      </c>
      <c r="J946" s="21" t="s">
        <v>100</v>
      </c>
      <c r="K946" s="21" t="s">
        <v>100</v>
      </c>
      <c r="L946" s="21" t="s">
        <v>100</v>
      </c>
      <c r="M946" s="12" t="s">
        <v>100</v>
      </c>
    </row>
    <row r="947" spans="1:13" x14ac:dyDescent="0.25">
      <c r="A947" s="12">
        <v>946</v>
      </c>
      <c r="B947" s="13" t="s">
        <v>27</v>
      </c>
      <c r="C947" s="12" t="str">
        <f t="shared" si="18"/>
        <v/>
      </c>
      <c r="D947" s="12" t="s">
        <v>100</v>
      </c>
      <c r="E947" s="21" t="s">
        <v>100</v>
      </c>
      <c r="F947" s="21" t="s">
        <v>100</v>
      </c>
      <c r="G947" s="22" t="s">
        <v>100</v>
      </c>
      <c r="H947" s="21" t="s">
        <v>100</v>
      </c>
      <c r="I947" s="12" t="s">
        <v>100</v>
      </c>
      <c r="J947" s="21" t="s">
        <v>100</v>
      </c>
      <c r="K947" s="21" t="s">
        <v>100</v>
      </c>
      <c r="L947" s="21" t="s">
        <v>100</v>
      </c>
      <c r="M947" s="12" t="s">
        <v>100</v>
      </c>
    </row>
    <row r="948" spans="1:13" x14ac:dyDescent="0.25">
      <c r="A948" s="12">
        <v>947</v>
      </c>
      <c r="B948" s="13" t="s">
        <v>27</v>
      </c>
      <c r="C948" s="12" t="str">
        <f t="shared" si="18"/>
        <v/>
      </c>
      <c r="D948" s="12" t="s">
        <v>100</v>
      </c>
      <c r="E948" s="21" t="s">
        <v>100</v>
      </c>
      <c r="F948" s="21" t="s">
        <v>100</v>
      </c>
      <c r="G948" s="22" t="s">
        <v>100</v>
      </c>
      <c r="H948" s="21" t="s">
        <v>100</v>
      </c>
      <c r="I948" s="12" t="s">
        <v>100</v>
      </c>
      <c r="J948" s="21" t="s">
        <v>100</v>
      </c>
      <c r="K948" s="21" t="s">
        <v>100</v>
      </c>
      <c r="L948" s="21" t="s">
        <v>100</v>
      </c>
      <c r="M948" s="12" t="s">
        <v>100</v>
      </c>
    </row>
    <row r="949" spans="1:13" x14ac:dyDescent="0.25">
      <c r="A949" s="12">
        <v>948</v>
      </c>
      <c r="B949" s="13" t="s">
        <v>27</v>
      </c>
      <c r="C949" s="12" t="str">
        <f t="shared" si="18"/>
        <v/>
      </c>
      <c r="D949" s="12" t="s">
        <v>100</v>
      </c>
      <c r="E949" s="21" t="s">
        <v>100</v>
      </c>
      <c r="F949" s="21" t="s">
        <v>100</v>
      </c>
      <c r="G949" s="22" t="s">
        <v>100</v>
      </c>
      <c r="H949" s="21" t="s">
        <v>100</v>
      </c>
      <c r="I949" s="12" t="s">
        <v>100</v>
      </c>
      <c r="J949" s="21" t="s">
        <v>100</v>
      </c>
      <c r="K949" s="21" t="s">
        <v>100</v>
      </c>
      <c r="L949" s="21" t="s">
        <v>100</v>
      </c>
      <c r="M949" s="12" t="s">
        <v>100</v>
      </c>
    </row>
    <row r="950" spans="1:13" x14ac:dyDescent="0.25">
      <c r="A950" s="12">
        <v>949</v>
      </c>
      <c r="B950" s="13" t="s">
        <v>27</v>
      </c>
      <c r="C950" s="12" t="str">
        <f t="shared" si="18"/>
        <v/>
      </c>
      <c r="D950" s="12" t="s">
        <v>100</v>
      </c>
      <c r="E950" s="21" t="s">
        <v>100</v>
      </c>
      <c r="F950" s="21" t="s">
        <v>100</v>
      </c>
      <c r="G950" s="22" t="s">
        <v>100</v>
      </c>
      <c r="H950" s="21" t="s">
        <v>100</v>
      </c>
      <c r="I950" s="12" t="s">
        <v>100</v>
      </c>
      <c r="J950" s="21" t="s">
        <v>100</v>
      </c>
      <c r="K950" s="21" t="s">
        <v>100</v>
      </c>
      <c r="L950" s="21" t="s">
        <v>100</v>
      </c>
      <c r="M950" s="12" t="s">
        <v>100</v>
      </c>
    </row>
    <row r="951" spans="1:13" x14ac:dyDescent="0.25">
      <c r="A951" s="12">
        <v>950</v>
      </c>
      <c r="B951" s="13" t="s">
        <v>27</v>
      </c>
      <c r="C951" s="12" t="str">
        <f t="shared" si="18"/>
        <v/>
      </c>
      <c r="D951" s="12" t="s">
        <v>100</v>
      </c>
      <c r="E951" s="21" t="s">
        <v>100</v>
      </c>
      <c r="F951" s="21" t="s">
        <v>100</v>
      </c>
      <c r="G951" s="22" t="s">
        <v>100</v>
      </c>
      <c r="H951" s="21" t="s">
        <v>100</v>
      </c>
      <c r="I951" s="12" t="s">
        <v>100</v>
      </c>
      <c r="J951" s="21" t="s">
        <v>100</v>
      </c>
      <c r="K951" s="21" t="s">
        <v>100</v>
      </c>
      <c r="L951" s="21" t="s">
        <v>100</v>
      </c>
      <c r="M951" s="12" t="s">
        <v>100</v>
      </c>
    </row>
    <row r="952" spans="1:13" x14ac:dyDescent="0.25">
      <c r="A952" s="12">
        <v>951</v>
      </c>
      <c r="B952" s="13" t="s">
        <v>27</v>
      </c>
      <c r="C952" s="12" t="str">
        <f t="shared" si="18"/>
        <v/>
      </c>
      <c r="D952" s="12" t="s">
        <v>100</v>
      </c>
      <c r="E952" s="21" t="s">
        <v>100</v>
      </c>
      <c r="F952" s="21" t="s">
        <v>100</v>
      </c>
      <c r="G952" s="22" t="s">
        <v>100</v>
      </c>
      <c r="H952" s="21" t="s">
        <v>100</v>
      </c>
      <c r="I952" s="12" t="s">
        <v>100</v>
      </c>
      <c r="J952" s="21" t="s">
        <v>100</v>
      </c>
      <c r="K952" s="21" t="s">
        <v>100</v>
      </c>
      <c r="L952" s="21" t="s">
        <v>100</v>
      </c>
      <c r="M952" s="12" t="s">
        <v>100</v>
      </c>
    </row>
    <row r="953" spans="1:13" x14ac:dyDescent="0.25">
      <c r="A953" s="12">
        <v>952</v>
      </c>
      <c r="B953" s="13" t="s">
        <v>27</v>
      </c>
      <c r="C953" s="12" t="str">
        <f t="shared" si="18"/>
        <v/>
      </c>
      <c r="D953" s="12" t="s">
        <v>100</v>
      </c>
      <c r="E953" s="21" t="s">
        <v>100</v>
      </c>
      <c r="F953" s="21" t="s">
        <v>100</v>
      </c>
      <c r="G953" s="22" t="s">
        <v>100</v>
      </c>
      <c r="H953" s="21" t="s">
        <v>100</v>
      </c>
      <c r="I953" s="12" t="s">
        <v>100</v>
      </c>
      <c r="J953" s="21" t="s">
        <v>100</v>
      </c>
      <c r="K953" s="21" t="s">
        <v>100</v>
      </c>
      <c r="L953" s="21" t="s">
        <v>100</v>
      </c>
      <c r="M953" s="12" t="s">
        <v>100</v>
      </c>
    </row>
    <row r="954" spans="1:13" x14ac:dyDescent="0.25">
      <c r="A954" s="12">
        <v>953</v>
      </c>
      <c r="B954" s="13" t="s">
        <v>27</v>
      </c>
      <c r="C954" s="12" t="str">
        <f t="shared" si="18"/>
        <v/>
      </c>
      <c r="D954" s="12" t="s">
        <v>100</v>
      </c>
      <c r="E954" s="21" t="s">
        <v>100</v>
      </c>
      <c r="F954" s="21" t="s">
        <v>100</v>
      </c>
      <c r="G954" s="22" t="s">
        <v>100</v>
      </c>
      <c r="H954" s="21" t="s">
        <v>100</v>
      </c>
      <c r="I954" s="12" t="s">
        <v>100</v>
      </c>
      <c r="J954" s="21" t="s">
        <v>100</v>
      </c>
      <c r="K954" s="21" t="s">
        <v>100</v>
      </c>
      <c r="L954" s="21" t="s">
        <v>100</v>
      </c>
      <c r="M954" s="12" t="s">
        <v>100</v>
      </c>
    </row>
    <row r="955" spans="1:13" x14ac:dyDescent="0.25">
      <c r="A955" s="12">
        <v>954</v>
      </c>
      <c r="B955" s="13" t="s">
        <v>27</v>
      </c>
      <c r="C955" s="12" t="str">
        <f t="shared" si="18"/>
        <v/>
      </c>
      <c r="D955" s="12" t="s">
        <v>100</v>
      </c>
      <c r="E955" s="21" t="s">
        <v>100</v>
      </c>
      <c r="F955" s="21" t="s">
        <v>100</v>
      </c>
      <c r="G955" s="22" t="s">
        <v>100</v>
      </c>
      <c r="H955" s="21" t="s">
        <v>100</v>
      </c>
      <c r="I955" s="12" t="s">
        <v>100</v>
      </c>
      <c r="J955" s="21" t="s">
        <v>100</v>
      </c>
      <c r="K955" s="21" t="s">
        <v>100</v>
      </c>
      <c r="L955" s="21" t="s">
        <v>100</v>
      </c>
      <c r="M955" s="12" t="s">
        <v>100</v>
      </c>
    </row>
    <row r="956" spans="1:13" x14ac:dyDescent="0.25">
      <c r="A956" s="12">
        <v>955</v>
      </c>
      <c r="B956" s="13" t="s">
        <v>27</v>
      </c>
      <c r="C956" s="12" t="str">
        <f t="shared" si="18"/>
        <v/>
      </c>
      <c r="D956" s="12" t="s">
        <v>100</v>
      </c>
      <c r="E956" s="21" t="s">
        <v>100</v>
      </c>
      <c r="F956" s="21" t="s">
        <v>100</v>
      </c>
      <c r="G956" s="22" t="s">
        <v>100</v>
      </c>
      <c r="H956" s="21" t="s">
        <v>100</v>
      </c>
      <c r="I956" s="12" t="s">
        <v>100</v>
      </c>
      <c r="J956" s="21" t="s">
        <v>100</v>
      </c>
      <c r="K956" s="21" t="s">
        <v>100</v>
      </c>
      <c r="L956" s="21" t="s">
        <v>100</v>
      </c>
      <c r="M956" s="12" t="s">
        <v>100</v>
      </c>
    </row>
    <row r="957" spans="1:13" x14ac:dyDescent="0.25">
      <c r="A957" s="12">
        <v>956</v>
      </c>
      <c r="B957" s="13" t="s">
        <v>27</v>
      </c>
      <c r="C957" s="12" t="str">
        <f t="shared" si="18"/>
        <v/>
      </c>
      <c r="D957" s="12" t="s">
        <v>100</v>
      </c>
      <c r="E957" s="21" t="s">
        <v>100</v>
      </c>
      <c r="F957" s="21" t="s">
        <v>100</v>
      </c>
      <c r="G957" s="22" t="s">
        <v>100</v>
      </c>
      <c r="H957" s="21" t="s">
        <v>100</v>
      </c>
      <c r="I957" s="12" t="s">
        <v>100</v>
      </c>
      <c r="J957" s="21" t="s">
        <v>100</v>
      </c>
      <c r="K957" s="21" t="s">
        <v>100</v>
      </c>
      <c r="L957" s="21" t="s">
        <v>100</v>
      </c>
      <c r="M957" s="12" t="s">
        <v>100</v>
      </c>
    </row>
    <row r="958" spans="1:13" x14ac:dyDescent="0.25">
      <c r="A958" s="12">
        <v>957</v>
      </c>
      <c r="B958" s="13" t="s">
        <v>27</v>
      </c>
      <c r="C958" s="12" t="str">
        <f t="shared" ref="C958:C991" si="19">IF(D958&lt;&gt;"",A958-891,"")</f>
        <v/>
      </c>
      <c r="D958" s="12" t="s">
        <v>100</v>
      </c>
      <c r="E958" s="21" t="s">
        <v>100</v>
      </c>
      <c r="F958" s="21" t="s">
        <v>100</v>
      </c>
      <c r="G958" s="22" t="s">
        <v>100</v>
      </c>
      <c r="H958" s="21" t="s">
        <v>100</v>
      </c>
      <c r="I958" s="12" t="s">
        <v>100</v>
      </c>
      <c r="J958" s="21" t="s">
        <v>100</v>
      </c>
      <c r="K958" s="21" t="s">
        <v>100</v>
      </c>
      <c r="L958" s="21" t="s">
        <v>100</v>
      </c>
      <c r="M958" s="12" t="s">
        <v>100</v>
      </c>
    </row>
    <row r="959" spans="1:13" x14ac:dyDescent="0.25">
      <c r="A959" s="12">
        <v>958</v>
      </c>
      <c r="B959" s="13" t="s">
        <v>27</v>
      </c>
      <c r="C959" s="12" t="str">
        <f t="shared" si="19"/>
        <v/>
      </c>
      <c r="D959" s="12" t="s">
        <v>100</v>
      </c>
      <c r="E959" s="21" t="s">
        <v>100</v>
      </c>
      <c r="F959" s="21" t="s">
        <v>100</v>
      </c>
      <c r="G959" s="22" t="s">
        <v>100</v>
      </c>
      <c r="H959" s="21" t="s">
        <v>100</v>
      </c>
      <c r="I959" s="12" t="s">
        <v>100</v>
      </c>
      <c r="J959" s="21" t="s">
        <v>100</v>
      </c>
      <c r="K959" s="21" t="s">
        <v>100</v>
      </c>
      <c r="L959" s="21" t="s">
        <v>100</v>
      </c>
      <c r="M959" s="12" t="s">
        <v>100</v>
      </c>
    </row>
    <row r="960" spans="1:13" x14ac:dyDescent="0.25">
      <c r="A960" s="12">
        <v>959</v>
      </c>
      <c r="B960" s="13" t="s">
        <v>27</v>
      </c>
      <c r="C960" s="12" t="str">
        <f t="shared" si="19"/>
        <v/>
      </c>
      <c r="D960" s="12" t="s">
        <v>100</v>
      </c>
      <c r="E960" s="21" t="s">
        <v>100</v>
      </c>
      <c r="F960" s="21" t="s">
        <v>100</v>
      </c>
      <c r="G960" s="22" t="s">
        <v>100</v>
      </c>
      <c r="H960" s="21" t="s">
        <v>100</v>
      </c>
      <c r="I960" s="12" t="s">
        <v>100</v>
      </c>
      <c r="J960" s="21" t="s">
        <v>100</v>
      </c>
      <c r="K960" s="21" t="s">
        <v>100</v>
      </c>
      <c r="L960" s="21" t="s">
        <v>100</v>
      </c>
      <c r="M960" s="12" t="s">
        <v>100</v>
      </c>
    </row>
    <row r="961" spans="1:13" x14ac:dyDescent="0.25">
      <c r="A961" s="12">
        <v>960</v>
      </c>
      <c r="B961" s="13" t="s">
        <v>27</v>
      </c>
      <c r="C961" s="12" t="str">
        <f t="shared" si="19"/>
        <v/>
      </c>
      <c r="D961" s="12" t="s">
        <v>100</v>
      </c>
      <c r="E961" s="21" t="s">
        <v>100</v>
      </c>
      <c r="F961" s="21" t="s">
        <v>100</v>
      </c>
      <c r="G961" s="22" t="s">
        <v>100</v>
      </c>
      <c r="H961" s="21" t="s">
        <v>100</v>
      </c>
      <c r="I961" s="12" t="s">
        <v>100</v>
      </c>
      <c r="J961" s="21" t="s">
        <v>100</v>
      </c>
      <c r="K961" s="21" t="s">
        <v>100</v>
      </c>
      <c r="L961" s="21" t="s">
        <v>100</v>
      </c>
      <c r="M961" s="12" t="s">
        <v>100</v>
      </c>
    </row>
    <row r="962" spans="1:13" x14ac:dyDescent="0.25">
      <c r="A962" s="12">
        <v>961</v>
      </c>
      <c r="B962" s="13" t="s">
        <v>27</v>
      </c>
      <c r="C962" s="12" t="str">
        <f t="shared" si="19"/>
        <v/>
      </c>
      <c r="D962" s="12" t="s">
        <v>100</v>
      </c>
      <c r="E962" s="21" t="s">
        <v>100</v>
      </c>
      <c r="F962" s="21" t="s">
        <v>100</v>
      </c>
      <c r="G962" s="22" t="s">
        <v>100</v>
      </c>
      <c r="H962" s="21" t="s">
        <v>100</v>
      </c>
      <c r="I962" s="12" t="s">
        <v>100</v>
      </c>
      <c r="J962" s="21" t="s">
        <v>100</v>
      </c>
      <c r="K962" s="21" t="s">
        <v>100</v>
      </c>
      <c r="L962" s="21" t="s">
        <v>100</v>
      </c>
      <c r="M962" s="12" t="s">
        <v>100</v>
      </c>
    </row>
    <row r="963" spans="1:13" x14ac:dyDescent="0.25">
      <c r="A963" s="12">
        <v>962</v>
      </c>
      <c r="B963" s="13" t="s">
        <v>27</v>
      </c>
      <c r="C963" s="12" t="str">
        <f t="shared" si="19"/>
        <v/>
      </c>
      <c r="D963" s="12" t="s">
        <v>100</v>
      </c>
      <c r="E963" s="21" t="s">
        <v>100</v>
      </c>
      <c r="F963" s="21" t="s">
        <v>100</v>
      </c>
      <c r="G963" s="22" t="s">
        <v>100</v>
      </c>
      <c r="H963" s="21" t="s">
        <v>100</v>
      </c>
      <c r="I963" s="12" t="s">
        <v>100</v>
      </c>
      <c r="J963" s="21" t="s">
        <v>100</v>
      </c>
      <c r="K963" s="21" t="s">
        <v>100</v>
      </c>
      <c r="L963" s="21" t="s">
        <v>100</v>
      </c>
      <c r="M963" s="12" t="s">
        <v>100</v>
      </c>
    </row>
    <row r="964" spans="1:13" x14ac:dyDescent="0.25">
      <c r="A964" s="12">
        <v>963</v>
      </c>
      <c r="B964" s="13" t="s">
        <v>27</v>
      </c>
      <c r="C964" s="12" t="str">
        <f t="shared" si="19"/>
        <v/>
      </c>
      <c r="D964" s="12" t="s">
        <v>100</v>
      </c>
      <c r="E964" s="21" t="s">
        <v>100</v>
      </c>
      <c r="F964" s="21" t="s">
        <v>100</v>
      </c>
      <c r="G964" s="22" t="s">
        <v>100</v>
      </c>
      <c r="H964" s="21" t="s">
        <v>100</v>
      </c>
      <c r="I964" s="12" t="s">
        <v>100</v>
      </c>
      <c r="J964" s="21" t="s">
        <v>100</v>
      </c>
      <c r="K964" s="21" t="s">
        <v>100</v>
      </c>
      <c r="L964" s="21" t="s">
        <v>100</v>
      </c>
      <c r="M964" s="12" t="s">
        <v>100</v>
      </c>
    </row>
    <row r="965" spans="1:13" x14ac:dyDescent="0.25">
      <c r="A965" s="12">
        <v>964</v>
      </c>
      <c r="B965" s="13" t="s">
        <v>27</v>
      </c>
      <c r="C965" s="12" t="str">
        <f t="shared" si="19"/>
        <v/>
      </c>
      <c r="D965" s="12" t="s">
        <v>100</v>
      </c>
      <c r="E965" s="21" t="s">
        <v>100</v>
      </c>
      <c r="F965" s="21" t="s">
        <v>100</v>
      </c>
      <c r="G965" s="22" t="s">
        <v>100</v>
      </c>
      <c r="H965" s="21" t="s">
        <v>100</v>
      </c>
      <c r="I965" s="12" t="s">
        <v>100</v>
      </c>
      <c r="J965" s="21" t="s">
        <v>100</v>
      </c>
      <c r="K965" s="21" t="s">
        <v>100</v>
      </c>
      <c r="L965" s="21" t="s">
        <v>100</v>
      </c>
      <c r="M965" s="12" t="s">
        <v>100</v>
      </c>
    </row>
    <row r="966" spans="1:13" x14ac:dyDescent="0.25">
      <c r="A966" s="12">
        <v>965</v>
      </c>
      <c r="B966" s="13" t="s">
        <v>27</v>
      </c>
      <c r="C966" s="12" t="str">
        <f t="shared" si="19"/>
        <v/>
      </c>
      <c r="D966" s="12" t="s">
        <v>100</v>
      </c>
      <c r="E966" s="21" t="s">
        <v>100</v>
      </c>
      <c r="F966" s="21" t="s">
        <v>100</v>
      </c>
      <c r="G966" s="22" t="s">
        <v>100</v>
      </c>
      <c r="H966" s="21" t="s">
        <v>100</v>
      </c>
      <c r="I966" s="12" t="s">
        <v>100</v>
      </c>
      <c r="J966" s="21" t="s">
        <v>100</v>
      </c>
      <c r="K966" s="21" t="s">
        <v>100</v>
      </c>
      <c r="L966" s="21" t="s">
        <v>100</v>
      </c>
      <c r="M966" s="12" t="s">
        <v>100</v>
      </c>
    </row>
    <row r="967" spans="1:13" x14ac:dyDescent="0.25">
      <c r="A967" s="12">
        <v>966</v>
      </c>
      <c r="B967" s="13" t="s">
        <v>27</v>
      </c>
      <c r="C967" s="12" t="str">
        <f t="shared" si="19"/>
        <v/>
      </c>
      <c r="D967" s="12" t="s">
        <v>100</v>
      </c>
      <c r="E967" s="21" t="s">
        <v>100</v>
      </c>
      <c r="F967" s="21" t="s">
        <v>100</v>
      </c>
      <c r="G967" s="22" t="s">
        <v>100</v>
      </c>
      <c r="H967" s="21" t="s">
        <v>100</v>
      </c>
      <c r="I967" s="12" t="s">
        <v>100</v>
      </c>
      <c r="J967" s="21" t="s">
        <v>100</v>
      </c>
      <c r="K967" s="21" t="s">
        <v>100</v>
      </c>
      <c r="L967" s="21" t="s">
        <v>100</v>
      </c>
      <c r="M967" s="12" t="s">
        <v>100</v>
      </c>
    </row>
    <row r="968" spans="1:13" x14ac:dyDescent="0.25">
      <c r="A968" s="12">
        <v>967</v>
      </c>
      <c r="B968" s="13" t="s">
        <v>27</v>
      </c>
      <c r="C968" s="12" t="str">
        <f t="shared" si="19"/>
        <v/>
      </c>
      <c r="D968" s="12" t="s">
        <v>100</v>
      </c>
      <c r="E968" s="21" t="s">
        <v>100</v>
      </c>
      <c r="F968" s="21" t="s">
        <v>100</v>
      </c>
      <c r="G968" s="22" t="s">
        <v>100</v>
      </c>
      <c r="H968" s="21" t="s">
        <v>100</v>
      </c>
      <c r="I968" s="12" t="s">
        <v>100</v>
      </c>
      <c r="J968" s="21" t="s">
        <v>100</v>
      </c>
      <c r="K968" s="21" t="s">
        <v>100</v>
      </c>
      <c r="L968" s="21" t="s">
        <v>100</v>
      </c>
      <c r="M968" s="12" t="s">
        <v>100</v>
      </c>
    </row>
    <row r="969" spans="1:13" x14ac:dyDescent="0.25">
      <c r="A969" s="12">
        <v>968</v>
      </c>
      <c r="B969" s="13" t="s">
        <v>27</v>
      </c>
      <c r="C969" s="12" t="str">
        <f t="shared" si="19"/>
        <v/>
      </c>
      <c r="D969" s="12" t="s">
        <v>100</v>
      </c>
      <c r="E969" s="21" t="s">
        <v>100</v>
      </c>
      <c r="F969" s="21" t="s">
        <v>100</v>
      </c>
      <c r="G969" s="22" t="s">
        <v>100</v>
      </c>
      <c r="H969" s="21" t="s">
        <v>100</v>
      </c>
      <c r="I969" s="12" t="s">
        <v>100</v>
      </c>
      <c r="J969" s="21" t="s">
        <v>100</v>
      </c>
      <c r="K969" s="21" t="s">
        <v>100</v>
      </c>
      <c r="L969" s="21" t="s">
        <v>100</v>
      </c>
      <c r="M969" s="12" t="s">
        <v>100</v>
      </c>
    </row>
    <row r="970" spans="1:13" x14ac:dyDescent="0.25">
      <c r="A970" s="12">
        <v>969</v>
      </c>
      <c r="B970" s="13" t="s">
        <v>27</v>
      </c>
      <c r="C970" s="12" t="str">
        <f t="shared" si="19"/>
        <v/>
      </c>
      <c r="D970" s="12" t="s">
        <v>100</v>
      </c>
      <c r="E970" s="21" t="s">
        <v>100</v>
      </c>
      <c r="F970" s="21" t="s">
        <v>100</v>
      </c>
      <c r="G970" s="22" t="s">
        <v>100</v>
      </c>
      <c r="H970" s="21" t="s">
        <v>100</v>
      </c>
      <c r="I970" s="12" t="s">
        <v>100</v>
      </c>
      <c r="J970" s="21" t="s">
        <v>100</v>
      </c>
      <c r="K970" s="21" t="s">
        <v>100</v>
      </c>
      <c r="L970" s="21" t="s">
        <v>100</v>
      </c>
      <c r="M970" s="12" t="s">
        <v>100</v>
      </c>
    </row>
    <row r="971" spans="1:13" x14ac:dyDescent="0.25">
      <c r="A971" s="12">
        <v>970</v>
      </c>
      <c r="B971" s="13" t="s">
        <v>27</v>
      </c>
      <c r="C971" s="12" t="str">
        <f t="shared" si="19"/>
        <v/>
      </c>
      <c r="D971" s="12" t="s">
        <v>100</v>
      </c>
      <c r="E971" s="21" t="s">
        <v>100</v>
      </c>
      <c r="F971" s="21" t="s">
        <v>100</v>
      </c>
      <c r="G971" s="22" t="s">
        <v>100</v>
      </c>
      <c r="H971" s="21" t="s">
        <v>100</v>
      </c>
      <c r="I971" s="12" t="s">
        <v>100</v>
      </c>
      <c r="J971" s="21" t="s">
        <v>100</v>
      </c>
      <c r="K971" s="21" t="s">
        <v>100</v>
      </c>
      <c r="L971" s="21" t="s">
        <v>100</v>
      </c>
      <c r="M971" s="12" t="s">
        <v>100</v>
      </c>
    </row>
    <row r="972" spans="1:13" x14ac:dyDescent="0.25">
      <c r="A972" s="12">
        <v>971</v>
      </c>
      <c r="B972" s="13" t="s">
        <v>27</v>
      </c>
      <c r="C972" s="12" t="str">
        <f t="shared" si="19"/>
        <v/>
      </c>
      <c r="D972" s="12" t="s">
        <v>100</v>
      </c>
      <c r="E972" s="21" t="s">
        <v>100</v>
      </c>
      <c r="F972" s="21" t="s">
        <v>100</v>
      </c>
      <c r="G972" s="22" t="s">
        <v>100</v>
      </c>
      <c r="H972" s="21" t="s">
        <v>100</v>
      </c>
      <c r="I972" s="12" t="s">
        <v>100</v>
      </c>
      <c r="J972" s="21" t="s">
        <v>100</v>
      </c>
      <c r="K972" s="21" t="s">
        <v>100</v>
      </c>
      <c r="L972" s="21" t="s">
        <v>100</v>
      </c>
      <c r="M972" s="12" t="s">
        <v>100</v>
      </c>
    </row>
    <row r="973" spans="1:13" x14ac:dyDescent="0.25">
      <c r="A973" s="12">
        <v>972</v>
      </c>
      <c r="B973" s="13" t="s">
        <v>27</v>
      </c>
      <c r="C973" s="12" t="str">
        <f t="shared" si="19"/>
        <v/>
      </c>
      <c r="D973" s="12" t="s">
        <v>100</v>
      </c>
      <c r="E973" s="21" t="s">
        <v>100</v>
      </c>
      <c r="F973" s="21" t="s">
        <v>100</v>
      </c>
      <c r="G973" s="22" t="s">
        <v>100</v>
      </c>
      <c r="H973" s="21" t="s">
        <v>100</v>
      </c>
      <c r="I973" s="12" t="s">
        <v>100</v>
      </c>
      <c r="J973" s="21" t="s">
        <v>100</v>
      </c>
      <c r="K973" s="21" t="s">
        <v>100</v>
      </c>
      <c r="L973" s="21" t="s">
        <v>100</v>
      </c>
      <c r="M973" s="12" t="s">
        <v>100</v>
      </c>
    </row>
    <row r="974" spans="1:13" x14ac:dyDescent="0.25">
      <c r="A974" s="12">
        <v>973</v>
      </c>
      <c r="B974" s="13" t="s">
        <v>27</v>
      </c>
      <c r="C974" s="12" t="str">
        <f t="shared" si="19"/>
        <v/>
      </c>
      <c r="D974" s="12" t="s">
        <v>100</v>
      </c>
      <c r="E974" s="21" t="s">
        <v>100</v>
      </c>
      <c r="F974" s="21" t="s">
        <v>100</v>
      </c>
      <c r="G974" s="22" t="s">
        <v>100</v>
      </c>
      <c r="H974" s="21" t="s">
        <v>100</v>
      </c>
      <c r="I974" s="12" t="s">
        <v>100</v>
      </c>
      <c r="J974" s="21" t="s">
        <v>100</v>
      </c>
      <c r="K974" s="21" t="s">
        <v>100</v>
      </c>
      <c r="L974" s="21" t="s">
        <v>100</v>
      </c>
      <c r="M974" s="12" t="s">
        <v>100</v>
      </c>
    </row>
    <row r="975" spans="1:13" x14ac:dyDescent="0.25">
      <c r="A975" s="12">
        <v>974</v>
      </c>
      <c r="B975" s="13" t="s">
        <v>27</v>
      </c>
      <c r="C975" s="12" t="str">
        <f t="shared" si="19"/>
        <v/>
      </c>
      <c r="D975" s="12" t="s">
        <v>100</v>
      </c>
      <c r="E975" s="21" t="s">
        <v>100</v>
      </c>
      <c r="F975" s="21" t="s">
        <v>100</v>
      </c>
      <c r="G975" s="22" t="s">
        <v>100</v>
      </c>
      <c r="H975" s="21" t="s">
        <v>100</v>
      </c>
      <c r="I975" s="12" t="s">
        <v>100</v>
      </c>
      <c r="J975" s="21" t="s">
        <v>100</v>
      </c>
      <c r="K975" s="21" t="s">
        <v>100</v>
      </c>
      <c r="L975" s="21" t="s">
        <v>100</v>
      </c>
      <c r="M975" s="12" t="s">
        <v>100</v>
      </c>
    </row>
    <row r="976" spans="1:13" x14ac:dyDescent="0.25">
      <c r="A976" s="12">
        <v>975</v>
      </c>
      <c r="B976" s="13" t="s">
        <v>27</v>
      </c>
      <c r="C976" s="12" t="str">
        <f t="shared" si="19"/>
        <v/>
      </c>
      <c r="D976" s="12" t="s">
        <v>100</v>
      </c>
      <c r="E976" s="21" t="s">
        <v>100</v>
      </c>
      <c r="F976" s="21" t="s">
        <v>100</v>
      </c>
      <c r="G976" s="22" t="s">
        <v>100</v>
      </c>
      <c r="H976" s="21" t="s">
        <v>100</v>
      </c>
      <c r="I976" s="12" t="s">
        <v>100</v>
      </c>
      <c r="J976" s="21" t="s">
        <v>100</v>
      </c>
      <c r="K976" s="21" t="s">
        <v>100</v>
      </c>
      <c r="L976" s="21" t="s">
        <v>100</v>
      </c>
      <c r="M976" s="12" t="s">
        <v>100</v>
      </c>
    </row>
    <row r="977" spans="1:13" x14ac:dyDescent="0.25">
      <c r="A977" s="12">
        <v>976</v>
      </c>
      <c r="B977" s="13" t="s">
        <v>27</v>
      </c>
      <c r="C977" s="12" t="str">
        <f t="shared" si="19"/>
        <v/>
      </c>
      <c r="D977" s="12" t="s">
        <v>100</v>
      </c>
      <c r="E977" s="21" t="s">
        <v>100</v>
      </c>
      <c r="F977" s="21" t="s">
        <v>100</v>
      </c>
      <c r="G977" s="22" t="s">
        <v>100</v>
      </c>
      <c r="H977" s="21" t="s">
        <v>100</v>
      </c>
      <c r="I977" s="12" t="s">
        <v>100</v>
      </c>
      <c r="J977" s="21" t="s">
        <v>100</v>
      </c>
      <c r="K977" s="21" t="s">
        <v>100</v>
      </c>
      <c r="L977" s="21" t="s">
        <v>100</v>
      </c>
      <c r="M977" s="12" t="s">
        <v>100</v>
      </c>
    </row>
    <row r="978" spans="1:13" x14ac:dyDescent="0.25">
      <c r="A978" s="12">
        <v>977</v>
      </c>
      <c r="B978" s="13" t="s">
        <v>27</v>
      </c>
      <c r="C978" s="12" t="str">
        <f t="shared" si="19"/>
        <v/>
      </c>
      <c r="D978" s="12" t="s">
        <v>100</v>
      </c>
      <c r="E978" s="21" t="s">
        <v>100</v>
      </c>
      <c r="F978" s="21" t="s">
        <v>100</v>
      </c>
      <c r="G978" s="22" t="s">
        <v>100</v>
      </c>
      <c r="H978" s="21" t="s">
        <v>100</v>
      </c>
      <c r="I978" s="12" t="s">
        <v>100</v>
      </c>
      <c r="J978" s="21" t="s">
        <v>100</v>
      </c>
      <c r="K978" s="21" t="s">
        <v>100</v>
      </c>
      <c r="L978" s="21" t="s">
        <v>100</v>
      </c>
      <c r="M978" s="12" t="s">
        <v>100</v>
      </c>
    </row>
    <row r="979" spans="1:13" x14ac:dyDescent="0.25">
      <c r="A979" s="12">
        <v>978</v>
      </c>
      <c r="B979" s="13" t="s">
        <v>27</v>
      </c>
      <c r="C979" s="12" t="str">
        <f t="shared" si="19"/>
        <v/>
      </c>
      <c r="D979" s="12" t="s">
        <v>100</v>
      </c>
      <c r="E979" s="21" t="s">
        <v>100</v>
      </c>
      <c r="F979" s="21" t="s">
        <v>100</v>
      </c>
      <c r="G979" s="22" t="s">
        <v>100</v>
      </c>
      <c r="H979" s="21" t="s">
        <v>100</v>
      </c>
      <c r="I979" s="12" t="s">
        <v>100</v>
      </c>
      <c r="J979" s="21" t="s">
        <v>100</v>
      </c>
      <c r="K979" s="21" t="s">
        <v>100</v>
      </c>
      <c r="L979" s="21" t="s">
        <v>100</v>
      </c>
      <c r="M979" s="12" t="s">
        <v>100</v>
      </c>
    </row>
    <row r="980" spans="1:13" x14ac:dyDescent="0.25">
      <c r="A980" s="12">
        <v>979</v>
      </c>
      <c r="B980" s="13" t="s">
        <v>27</v>
      </c>
      <c r="C980" s="12" t="str">
        <f t="shared" si="19"/>
        <v/>
      </c>
      <c r="D980" s="12" t="s">
        <v>100</v>
      </c>
      <c r="E980" s="21" t="s">
        <v>100</v>
      </c>
      <c r="F980" s="21" t="s">
        <v>100</v>
      </c>
      <c r="G980" s="22" t="s">
        <v>100</v>
      </c>
      <c r="H980" s="21" t="s">
        <v>100</v>
      </c>
      <c r="I980" s="12" t="s">
        <v>100</v>
      </c>
      <c r="J980" s="21" t="s">
        <v>100</v>
      </c>
      <c r="K980" s="21" t="s">
        <v>100</v>
      </c>
      <c r="L980" s="21" t="s">
        <v>100</v>
      </c>
      <c r="M980" s="12" t="s">
        <v>100</v>
      </c>
    </row>
    <row r="981" spans="1:13" x14ac:dyDescent="0.25">
      <c r="A981" s="12">
        <v>980</v>
      </c>
      <c r="B981" s="13" t="s">
        <v>27</v>
      </c>
      <c r="C981" s="12" t="str">
        <f t="shared" si="19"/>
        <v/>
      </c>
      <c r="D981" s="12" t="s">
        <v>100</v>
      </c>
      <c r="E981" s="21" t="s">
        <v>100</v>
      </c>
      <c r="F981" s="21" t="s">
        <v>100</v>
      </c>
      <c r="G981" s="22" t="s">
        <v>100</v>
      </c>
      <c r="H981" s="21" t="s">
        <v>100</v>
      </c>
      <c r="I981" s="12" t="s">
        <v>100</v>
      </c>
      <c r="J981" s="21" t="s">
        <v>100</v>
      </c>
      <c r="K981" s="21" t="s">
        <v>100</v>
      </c>
      <c r="L981" s="21" t="s">
        <v>100</v>
      </c>
      <c r="M981" s="12" t="s">
        <v>100</v>
      </c>
    </row>
    <row r="982" spans="1:13" x14ac:dyDescent="0.25">
      <c r="A982" s="12">
        <v>981</v>
      </c>
      <c r="B982" s="13" t="s">
        <v>27</v>
      </c>
      <c r="C982" s="12" t="str">
        <f t="shared" si="19"/>
        <v/>
      </c>
      <c r="D982" s="12" t="s">
        <v>100</v>
      </c>
      <c r="E982" s="21" t="s">
        <v>100</v>
      </c>
      <c r="F982" s="21" t="s">
        <v>100</v>
      </c>
      <c r="G982" s="22" t="s">
        <v>100</v>
      </c>
      <c r="H982" s="21" t="s">
        <v>100</v>
      </c>
      <c r="I982" s="12" t="s">
        <v>100</v>
      </c>
      <c r="J982" s="21" t="s">
        <v>100</v>
      </c>
      <c r="K982" s="21" t="s">
        <v>100</v>
      </c>
      <c r="L982" s="21" t="s">
        <v>100</v>
      </c>
      <c r="M982" s="12" t="s">
        <v>100</v>
      </c>
    </row>
    <row r="983" spans="1:13" x14ac:dyDescent="0.25">
      <c r="A983" s="12">
        <v>982</v>
      </c>
      <c r="B983" s="13" t="s">
        <v>27</v>
      </c>
      <c r="C983" s="12" t="str">
        <f t="shared" si="19"/>
        <v/>
      </c>
      <c r="D983" s="12" t="s">
        <v>100</v>
      </c>
      <c r="E983" s="21" t="s">
        <v>100</v>
      </c>
      <c r="F983" s="21" t="s">
        <v>100</v>
      </c>
      <c r="G983" s="22" t="s">
        <v>100</v>
      </c>
      <c r="H983" s="21" t="s">
        <v>100</v>
      </c>
      <c r="I983" s="12" t="s">
        <v>100</v>
      </c>
      <c r="J983" s="21" t="s">
        <v>100</v>
      </c>
      <c r="K983" s="21" t="s">
        <v>100</v>
      </c>
      <c r="L983" s="21" t="s">
        <v>100</v>
      </c>
      <c r="M983" s="12" t="s">
        <v>100</v>
      </c>
    </row>
    <row r="984" spans="1:13" x14ac:dyDescent="0.25">
      <c r="A984" s="12">
        <v>983</v>
      </c>
      <c r="B984" s="13" t="s">
        <v>27</v>
      </c>
      <c r="C984" s="12" t="str">
        <f t="shared" si="19"/>
        <v/>
      </c>
      <c r="D984" s="12" t="s">
        <v>100</v>
      </c>
      <c r="E984" s="21" t="s">
        <v>100</v>
      </c>
      <c r="F984" s="21" t="s">
        <v>100</v>
      </c>
      <c r="G984" s="22" t="s">
        <v>100</v>
      </c>
      <c r="H984" s="21" t="s">
        <v>100</v>
      </c>
      <c r="I984" s="12" t="s">
        <v>100</v>
      </c>
      <c r="J984" s="21" t="s">
        <v>100</v>
      </c>
      <c r="K984" s="21" t="s">
        <v>100</v>
      </c>
      <c r="L984" s="21" t="s">
        <v>100</v>
      </c>
      <c r="M984" s="12" t="s">
        <v>100</v>
      </c>
    </row>
    <row r="985" spans="1:13" x14ac:dyDescent="0.25">
      <c r="A985" s="12">
        <v>984</v>
      </c>
      <c r="B985" s="13" t="s">
        <v>27</v>
      </c>
      <c r="C985" s="12" t="str">
        <f t="shared" si="19"/>
        <v/>
      </c>
      <c r="D985" s="12" t="s">
        <v>100</v>
      </c>
      <c r="E985" s="21" t="s">
        <v>100</v>
      </c>
      <c r="F985" s="21" t="s">
        <v>100</v>
      </c>
      <c r="G985" s="22" t="s">
        <v>100</v>
      </c>
      <c r="H985" s="21" t="s">
        <v>100</v>
      </c>
      <c r="I985" s="12" t="s">
        <v>100</v>
      </c>
      <c r="J985" s="21" t="s">
        <v>100</v>
      </c>
      <c r="K985" s="21" t="s">
        <v>100</v>
      </c>
      <c r="L985" s="21" t="s">
        <v>100</v>
      </c>
      <c r="M985" s="12" t="s">
        <v>100</v>
      </c>
    </row>
    <row r="986" spans="1:13" x14ac:dyDescent="0.25">
      <c r="A986" s="12">
        <v>985</v>
      </c>
      <c r="B986" s="13" t="s">
        <v>27</v>
      </c>
      <c r="C986" s="12" t="str">
        <f t="shared" si="19"/>
        <v/>
      </c>
      <c r="D986" s="12" t="s">
        <v>100</v>
      </c>
      <c r="E986" s="21" t="s">
        <v>100</v>
      </c>
      <c r="F986" s="21" t="s">
        <v>100</v>
      </c>
      <c r="G986" s="22" t="s">
        <v>100</v>
      </c>
      <c r="H986" s="21" t="s">
        <v>100</v>
      </c>
      <c r="I986" s="12" t="s">
        <v>100</v>
      </c>
      <c r="J986" s="21" t="s">
        <v>100</v>
      </c>
      <c r="K986" s="21" t="s">
        <v>100</v>
      </c>
      <c r="L986" s="21" t="s">
        <v>100</v>
      </c>
      <c r="M986" s="12" t="s">
        <v>100</v>
      </c>
    </row>
    <row r="987" spans="1:13" x14ac:dyDescent="0.25">
      <c r="A987" s="12">
        <v>986</v>
      </c>
      <c r="B987" s="13" t="s">
        <v>27</v>
      </c>
      <c r="C987" s="12" t="str">
        <f t="shared" si="19"/>
        <v/>
      </c>
      <c r="D987" s="12" t="s">
        <v>100</v>
      </c>
      <c r="E987" s="21" t="s">
        <v>100</v>
      </c>
      <c r="F987" s="21" t="s">
        <v>100</v>
      </c>
      <c r="G987" s="22" t="s">
        <v>100</v>
      </c>
      <c r="H987" s="21" t="s">
        <v>100</v>
      </c>
      <c r="I987" s="12" t="s">
        <v>100</v>
      </c>
      <c r="J987" s="21" t="s">
        <v>100</v>
      </c>
      <c r="K987" s="21" t="s">
        <v>100</v>
      </c>
      <c r="L987" s="21" t="s">
        <v>100</v>
      </c>
      <c r="M987" s="12" t="s">
        <v>100</v>
      </c>
    </row>
    <row r="988" spans="1:13" x14ac:dyDescent="0.25">
      <c r="A988" s="12">
        <v>987</v>
      </c>
      <c r="B988" s="13" t="s">
        <v>27</v>
      </c>
      <c r="C988" s="12" t="str">
        <f t="shared" si="19"/>
        <v/>
      </c>
      <c r="D988" s="12" t="s">
        <v>100</v>
      </c>
      <c r="E988" s="21" t="s">
        <v>100</v>
      </c>
      <c r="F988" s="21" t="s">
        <v>100</v>
      </c>
      <c r="G988" s="22" t="s">
        <v>100</v>
      </c>
      <c r="H988" s="21" t="s">
        <v>100</v>
      </c>
      <c r="I988" s="12" t="s">
        <v>100</v>
      </c>
      <c r="J988" s="21" t="s">
        <v>100</v>
      </c>
      <c r="K988" s="21" t="s">
        <v>100</v>
      </c>
      <c r="L988" s="21" t="s">
        <v>100</v>
      </c>
      <c r="M988" s="12" t="s">
        <v>100</v>
      </c>
    </row>
    <row r="989" spans="1:13" x14ac:dyDescent="0.25">
      <c r="A989" s="12">
        <v>988</v>
      </c>
      <c r="B989" s="13" t="s">
        <v>27</v>
      </c>
      <c r="C989" s="12" t="str">
        <f t="shared" si="19"/>
        <v/>
      </c>
      <c r="D989" s="12" t="s">
        <v>100</v>
      </c>
      <c r="E989" s="21" t="s">
        <v>100</v>
      </c>
      <c r="F989" s="21" t="s">
        <v>100</v>
      </c>
      <c r="G989" s="22" t="s">
        <v>100</v>
      </c>
      <c r="H989" s="21" t="s">
        <v>100</v>
      </c>
      <c r="I989" s="12" t="s">
        <v>100</v>
      </c>
      <c r="J989" s="21" t="s">
        <v>100</v>
      </c>
      <c r="K989" s="21" t="s">
        <v>100</v>
      </c>
      <c r="L989" s="21" t="s">
        <v>100</v>
      </c>
      <c r="M989" s="12" t="s">
        <v>100</v>
      </c>
    </row>
    <row r="990" spans="1:13" x14ac:dyDescent="0.25">
      <c r="A990" s="12">
        <v>989</v>
      </c>
      <c r="B990" s="13" t="s">
        <v>27</v>
      </c>
      <c r="C990" s="12" t="str">
        <f t="shared" si="19"/>
        <v/>
      </c>
      <c r="D990" s="12" t="s">
        <v>100</v>
      </c>
      <c r="E990" s="21" t="s">
        <v>100</v>
      </c>
      <c r="F990" s="21" t="s">
        <v>100</v>
      </c>
      <c r="G990" s="22" t="s">
        <v>100</v>
      </c>
      <c r="H990" s="21" t="s">
        <v>100</v>
      </c>
      <c r="I990" s="12" t="s">
        <v>100</v>
      </c>
      <c r="J990" s="21" t="s">
        <v>100</v>
      </c>
      <c r="K990" s="21" t="s">
        <v>100</v>
      </c>
      <c r="L990" s="21" t="s">
        <v>100</v>
      </c>
      <c r="M990" s="12" t="s">
        <v>100</v>
      </c>
    </row>
    <row r="991" spans="1:13" x14ac:dyDescent="0.25">
      <c r="A991" s="12">
        <v>990</v>
      </c>
      <c r="B991" s="13" t="s">
        <v>27</v>
      </c>
      <c r="C991" s="12" t="str">
        <f t="shared" si="19"/>
        <v/>
      </c>
      <c r="D991" s="12" t="s">
        <v>100</v>
      </c>
      <c r="E991" s="21" t="s">
        <v>100</v>
      </c>
      <c r="F991" s="21" t="s">
        <v>100</v>
      </c>
      <c r="G991" s="22" t="s">
        <v>100</v>
      </c>
      <c r="H991" s="21" t="s">
        <v>100</v>
      </c>
      <c r="I991" s="12" t="s">
        <v>100</v>
      </c>
      <c r="J991" s="21" t="s">
        <v>100</v>
      </c>
      <c r="K991" s="21" t="s">
        <v>100</v>
      </c>
      <c r="L991" s="21" t="s">
        <v>100</v>
      </c>
      <c r="M991" s="12" t="s">
        <v>100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991"/>
  <sheetViews>
    <sheetView topLeftCell="A869" workbookViewId="0">
      <selection activeCell="G869" sqref="G1:G1048576"/>
    </sheetView>
  </sheetViews>
  <sheetFormatPr defaultColWidth="8.85546875" defaultRowHeight="15" x14ac:dyDescent="0.25"/>
  <cols>
    <col min="1" max="6" width="9.28515625" style="12"/>
    <col min="7" max="7" width="9.28515625" style="22"/>
    <col min="8" max="13" width="9.28515625" style="12"/>
  </cols>
  <sheetData>
    <row r="1" spans="1:13" x14ac:dyDescent="0.25">
      <c r="A1" s="12" t="str">
        <f>Output!A1</f>
        <v>ItemNumber</v>
      </c>
      <c r="B1" s="12" t="str">
        <f>Output!B1</f>
        <v>Groups</v>
      </c>
      <c r="C1" s="12" t="str">
        <f>Output!C1</f>
        <v>RecipeNumber</v>
      </c>
      <c r="D1" s="12" t="str">
        <f>Output!D1</f>
        <v>RecipeName</v>
      </c>
      <c r="E1" s="12" t="str">
        <f>Output!E1</f>
        <v>TopSpliceTemp(°C)</v>
      </c>
      <c r="F1" s="12" t="str">
        <f>Output!F1</f>
        <v>BottomSpliceTemp(°C)</v>
      </c>
      <c r="G1" s="22" t="str">
        <f>Output!G1</f>
        <v>Pressure(Bar)</v>
      </c>
      <c r="H1" s="12" t="str">
        <f>Output!H1</f>
        <v>SpliceDwellTime(Sec)</v>
      </c>
      <c r="I1" s="12" t="str">
        <f>Output!I1</f>
        <v>PreheatOn/Off</v>
      </c>
      <c r="J1" s="12" t="str">
        <f>Output!J1</f>
        <v>PreheatTemp(°C)</v>
      </c>
      <c r="K1" s="12" t="str">
        <f>Output!K1</f>
        <v>PreheatTime(Sec)</v>
      </c>
      <c r="L1" s="12" t="str">
        <f>Output!L1</f>
        <v>CoolDownTemp(°C)</v>
      </c>
      <c r="M1" s="12" t="str">
        <f>Output!M1</f>
        <v>Notes</v>
      </c>
    </row>
    <row r="2" spans="1:13" x14ac:dyDescent="0.25">
      <c r="A2" s="12">
        <f>Output!A2</f>
        <v>1</v>
      </c>
      <c r="B2" s="12" t="str">
        <f>IF(GroupNames!$B$2="","",GroupNames!$B$2)</f>
        <v/>
      </c>
      <c r="C2" s="12" t="str">
        <f>IF(B2="","",Output!C2)</f>
        <v/>
      </c>
      <c r="D2" s="12" t="str">
        <f>IF(C2="","",Output!D2)</f>
        <v/>
      </c>
      <c r="E2" s="12" t="str">
        <f>IF(D2="","",Output!E2)</f>
        <v/>
      </c>
      <c r="F2" s="12" t="str">
        <f>IF(E2="","",Output!F2)</f>
        <v/>
      </c>
      <c r="G2" s="22" t="str">
        <f>IF(F2="","",Output!G2)</f>
        <v/>
      </c>
      <c r="H2" s="12" t="str">
        <f>IF(G2="","",Output!H2)</f>
        <v/>
      </c>
      <c r="I2" s="12" t="str">
        <f>IF(H2="","",Output!I2)</f>
        <v/>
      </c>
      <c r="J2" s="12" t="str">
        <f>IF(I2="","",Output!J2)</f>
        <v/>
      </c>
      <c r="K2" s="12" t="str">
        <f>IF(J2="","",Output!K2)</f>
        <v/>
      </c>
      <c r="L2" s="12" t="str">
        <f>IF(K2="","",Output!L2)</f>
        <v/>
      </c>
      <c r="M2" s="12" t="str">
        <f>IF(L2="","",Output!M2)</f>
        <v/>
      </c>
    </row>
    <row r="3" spans="1:13" x14ac:dyDescent="0.25">
      <c r="A3" s="12">
        <f>Output!A3</f>
        <v>2</v>
      </c>
      <c r="B3" s="12" t="str">
        <f>IF(GroupNames!$B$2="","",GroupNames!$B$2)</f>
        <v/>
      </c>
      <c r="C3" s="12" t="str">
        <f>IF(B3="","",Output!C3)</f>
        <v/>
      </c>
      <c r="D3" s="12" t="str">
        <f>IF(C3="","",Output!D3)</f>
        <v/>
      </c>
      <c r="E3" s="12" t="str">
        <f>IF(D3="","",Output!E3)</f>
        <v/>
      </c>
      <c r="F3" s="12" t="str">
        <f>IF(E3="","",Output!F3)</f>
        <v/>
      </c>
      <c r="G3" s="22" t="str">
        <f>IF(F3="","",Output!G3)</f>
        <v/>
      </c>
      <c r="H3" s="12" t="str">
        <f>IF(G3="","",Output!H3)</f>
        <v/>
      </c>
      <c r="I3" s="12" t="str">
        <f>IF(H3="","",Output!I3)</f>
        <v/>
      </c>
      <c r="J3" s="12" t="str">
        <f>IF(I3="","",Output!J3)</f>
        <v/>
      </c>
      <c r="K3" s="12" t="str">
        <f>IF(J3="","",Output!K3)</f>
        <v/>
      </c>
      <c r="L3" s="12" t="str">
        <f>IF(K3="","",Output!L3)</f>
        <v/>
      </c>
      <c r="M3" s="12" t="str">
        <f>IF(L3="","",Output!M3)</f>
        <v/>
      </c>
    </row>
    <row r="4" spans="1:13" x14ac:dyDescent="0.25">
      <c r="A4" s="12">
        <f>Output!A4</f>
        <v>3</v>
      </c>
      <c r="B4" s="12" t="str">
        <f>IF(GroupNames!$B$2="","",GroupNames!$B$2)</f>
        <v/>
      </c>
      <c r="C4" s="12" t="str">
        <f>IF(B4="","",Output!C4)</f>
        <v/>
      </c>
      <c r="D4" s="12" t="str">
        <f>IF(C4="","",Output!D4)</f>
        <v/>
      </c>
      <c r="E4" s="12" t="str">
        <f>IF(D4="","",Output!E4)</f>
        <v/>
      </c>
      <c r="F4" s="12" t="str">
        <f>IF(E4="","",Output!F4)</f>
        <v/>
      </c>
      <c r="G4" s="22" t="str">
        <f>IF(F4="","",Output!G4)</f>
        <v/>
      </c>
      <c r="H4" s="12" t="str">
        <f>IF(G4="","",Output!H4)</f>
        <v/>
      </c>
      <c r="I4" s="12" t="str">
        <f>IF(H4="","",Output!I4)</f>
        <v/>
      </c>
      <c r="J4" s="12" t="str">
        <f>IF(I4="","",Output!J4)</f>
        <v/>
      </c>
      <c r="K4" s="12" t="str">
        <f>IF(J4="","",Output!K4)</f>
        <v/>
      </c>
      <c r="L4" s="12" t="str">
        <f>IF(K4="","",Output!L4)</f>
        <v/>
      </c>
      <c r="M4" s="12" t="str">
        <f>IF(L4="","",Output!M4)</f>
        <v/>
      </c>
    </row>
    <row r="5" spans="1:13" x14ac:dyDescent="0.25">
      <c r="A5" s="12">
        <f>Output!A5</f>
        <v>4</v>
      </c>
      <c r="B5" s="12" t="str">
        <f>IF(GroupNames!$B$2="","",GroupNames!$B$2)</f>
        <v/>
      </c>
      <c r="C5" s="12" t="str">
        <f>IF(B5="","",Output!C5)</f>
        <v/>
      </c>
      <c r="D5" s="12" t="str">
        <f>IF(C5="","",Output!D5)</f>
        <v/>
      </c>
      <c r="E5" s="12" t="str">
        <f>IF(D5="","",Output!E5)</f>
        <v/>
      </c>
      <c r="F5" s="12" t="str">
        <f>IF(E5="","",Output!F5)</f>
        <v/>
      </c>
      <c r="G5" s="22" t="str">
        <f>IF(F5="","",Output!G5)</f>
        <v/>
      </c>
      <c r="H5" s="12" t="str">
        <f>IF(G5="","",Output!H5)</f>
        <v/>
      </c>
      <c r="I5" s="12" t="str">
        <f>IF(H5="","",Output!I5)</f>
        <v/>
      </c>
      <c r="J5" s="12" t="str">
        <f>IF(I5="","",Output!J5)</f>
        <v/>
      </c>
      <c r="K5" s="12" t="str">
        <f>IF(J5="","",Output!K5)</f>
        <v/>
      </c>
      <c r="L5" s="12" t="str">
        <f>IF(K5="","",Output!L5)</f>
        <v/>
      </c>
      <c r="M5" s="12" t="str">
        <f>IF(L5="","",Output!M5)</f>
        <v/>
      </c>
    </row>
    <row r="6" spans="1:13" x14ac:dyDescent="0.25">
      <c r="A6" s="12">
        <f>Output!A6</f>
        <v>5</v>
      </c>
      <c r="B6" s="12" t="str">
        <f>IF(GroupNames!$B$2="","",GroupNames!$B$2)</f>
        <v/>
      </c>
      <c r="C6" s="12" t="str">
        <f>IF(B6="","",Output!C6)</f>
        <v/>
      </c>
      <c r="D6" s="12" t="str">
        <f>IF(C6="","",Output!D6)</f>
        <v/>
      </c>
      <c r="E6" s="12" t="str">
        <f>IF(D6="","",Output!E6)</f>
        <v/>
      </c>
      <c r="F6" s="12" t="str">
        <f>IF(E6="","",Output!F6)</f>
        <v/>
      </c>
      <c r="G6" s="22" t="str">
        <f>IF(F6="","",Output!G6)</f>
        <v/>
      </c>
      <c r="H6" s="12" t="str">
        <f>IF(G6="","",Output!H6)</f>
        <v/>
      </c>
      <c r="I6" s="12" t="str">
        <f>IF(H6="","",Output!I6)</f>
        <v/>
      </c>
      <c r="J6" s="12" t="str">
        <f>IF(I6="","",Output!J6)</f>
        <v/>
      </c>
      <c r="K6" s="12" t="str">
        <f>IF(J6="","",Output!K6)</f>
        <v/>
      </c>
      <c r="L6" s="12" t="str">
        <f>IF(K6="","",Output!L6)</f>
        <v/>
      </c>
      <c r="M6" s="12" t="str">
        <f>IF(L6="","",Output!M6)</f>
        <v/>
      </c>
    </row>
    <row r="7" spans="1:13" x14ac:dyDescent="0.25">
      <c r="A7" s="12">
        <f>Output!A7</f>
        <v>6</v>
      </c>
      <c r="B7" s="12" t="str">
        <f>IF(GroupNames!$B$2="","",GroupNames!$B$2)</f>
        <v/>
      </c>
      <c r="C7" s="12" t="str">
        <f>IF(B7="","",Output!C7)</f>
        <v/>
      </c>
      <c r="D7" s="12" t="str">
        <f>IF(C7="","",Output!D7)</f>
        <v/>
      </c>
      <c r="E7" s="12" t="str">
        <f>IF(D7="","",Output!E7)</f>
        <v/>
      </c>
      <c r="F7" s="12" t="str">
        <f>IF(E7="","",Output!F7)</f>
        <v/>
      </c>
      <c r="G7" s="22" t="str">
        <f>IF(F7="","",Output!G7)</f>
        <v/>
      </c>
      <c r="H7" s="12" t="str">
        <f>IF(G7="","",Output!H7)</f>
        <v/>
      </c>
      <c r="I7" s="12" t="str">
        <f>IF(H7="","",Output!I7)</f>
        <v/>
      </c>
      <c r="J7" s="12" t="str">
        <f>IF(I7="","",Output!J7)</f>
        <v/>
      </c>
      <c r="K7" s="12" t="str">
        <f>IF(J7="","",Output!K7)</f>
        <v/>
      </c>
      <c r="L7" s="12" t="str">
        <f>IF(K7="","",Output!L7)</f>
        <v/>
      </c>
      <c r="M7" s="12" t="str">
        <f>IF(L7="","",Output!M7)</f>
        <v/>
      </c>
    </row>
    <row r="8" spans="1:13" x14ac:dyDescent="0.25">
      <c r="A8" s="12">
        <f>Output!A8</f>
        <v>7</v>
      </c>
      <c r="B8" s="12" t="str">
        <f>IF(GroupNames!$B$2="","",GroupNames!$B$2)</f>
        <v/>
      </c>
      <c r="C8" s="12" t="str">
        <f>IF(B8="","",Output!C8)</f>
        <v/>
      </c>
      <c r="D8" s="12" t="str">
        <f>IF(C8="","",Output!D8)</f>
        <v/>
      </c>
      <c r="E8" s="12" t="str">
        <f>IF(D8="","",Output!E8)</f>
        <v/>
      </c>
      <c r="F8" s="12" t="str">
        <f>IF(E8="","",Output!F8)</f>
        <v/>
      </c>
      <c r="G8" s="22" t="str">
        <f>IF(F8="","",Output!G8)</f>
        <v/>
      </c>
      <c r="H8" s="12" t="str">
        <f>IF(G8="","",Output!H8)</f>
        <v/>
      </c>
      <c r="I8" s="12" t="str">
        <f>IF(H8="","",Output!I8)</f>
        <v/>
      </c>
      <c r="J8" s="12" t="str">
        <f>IF(I8="","",Output!J8)</f>
        <v/>
      </c>
      <c r="K8" s="12" t="str">
        <f>IF(J8="","",Output!K8)</f>
        <v/>
      </c>
      <c r="L8" s="12" t="str">
        <f>IF(K8="","",Output!L8)</f>
        <v/>
      </c>
      <c r="M8" s="12" t="str">
        <f>IF(L8="","",Output!M8)</f>
        <v/>
      </c>
    </row>
    <row r="9" spans="1:13" x14ac:dyDescent="0.25">
      <c r="A9" s="12">
        <f>Output!A9</f>
        <v>8</v>
      </c>
      <c r="B9" s="12" t="str">
        <f>IF(GroupNames!$B$2="","",GroupNames!$B$2)</f>
        <v/>
      </c>
      <c r="C9" s="12" t="str">
        <f>IF(B9="","",Output!C9)</f>
        <v/>
      </c>
      <c r="D9" s="12" t="str">
        <f>IF(C9="","",Output!D9)</f>
        <v/>
      </c>
      <c r="E9" s="12" t="str">
        <f>IF(D9="","",Output!E9)</f>
        <v/>
      </c>
      <c r="F9" s="12" t="str">
        <f>IF(E9="","",Output!F9)</f>
        <v/>
      </c>
      <c r="G9" s="22" t="str">
        <f>IF(F9="","",Output!G9)</f>
        <v/>
      </c>
      <c r="H9" s="12" t="str">
        <f>IF(G9="","",Output!H9)</f>
        <v/>
      </c>
      <c r="I9" s="12" t="str">
        <f>IF(H9="","",Output!I9)</f>
        <v/>
      </c>
      <c r="J9" s="12" t="str">
        <f>IF(I9="","",Output!J9)</f>
        <v/>
      </c>
      <c r="K9" s="12" t="str">
        <f>IF(J9="","",Output!K9)</f>
        <v/>
      </c>
      <c r="L9" s="12" t="str">
        <f>IF(K9="","",Output!L9)</f>
        <v/>
      </c>
      <c r="M9" s="12" t="str">
        <f>IF(L9="","",Output!M9)</f>
        <v/>
      </c>
    </row>
    <row r="10" spans="1:13" x14ac:dyDescent="0.25">
      <c r="A10" s="12">
        <f>Output!A10</f>
        <v>9</v>
      </c>
      <c r="B10" s="12" t="str">
        <f>IF(GroupNames!$B$2="","",GroupNames!$B$2)</f>
        <v/>
      </c>
      <c r="C10" s="12" t="str">
        <f>IF(B10="","",Output!C10)</f>
        <v/>
      </c>
      <c r="D10" s="12" t="str">
        <f>IF(C10="","",Output!D10)</f>
        <v/>
      </c>
      <c r="E10" s="12" t="str">
        <f>IF(D10="","",Output!E10)</f>
        <v/>
      </c>
      <c r="F10" s="12" t="str">
        <f>IF(E10="","",Output!F10)</f>
        <v/>
      </c>
      <c r="G10" s="22" t="str">
        <f>IF(F10="","",Output!G10)</f>
        <v/>
      </c>
      <c r="H10" s="12" t="str">
        <f>IF(G10="","",Output!H10)</f>
        <v/>
      </c>
      <c r="I10" s="12" t="str">
        <f>IF(H10="","",Output!I10)</f>
        <v/>
      </c>
      <c r="J10" s="12" t="str">
        <f>IF(I10="","",Output!J10)</f>
        <v/>
      </c>
      <c r="K10" s="12" t="str">
        <f>IF(J10="","",Output!K10)</f>
        <v/>
      </c>
      <c r="L10" s="12" t="str">
        <f>IF(K10="","",Output!L10)</f>
        <v/>
      </c>
      <c r="M10" s="12" t="str">
        <f>IF(L10="","",Output!M10)</f>
        <v/>
      </c>
    </row>
    <row r="11" spans="1:13" x14ac:dyDescent="0.25">
      <c r="A11" s="12">
        <f>Output!A11</f>
        <v>10</v>
      </c>
      <c r="B11" s="12" t="str">
        <f>IF(GroupNames!$B$2="","",GroupNames!$B$2)</f>
        <v/>
      </c>
      <c r="C11" s="12" t="str">
        <f>IF(B11="","",Output!C11)</f>
        <v/>
      </c>
      <c r="D11" s="12" t="str">
        <f>IF(C11="","",Output!D11)</f>
        <v/>
      </c>
      <c r="E11" s="12" t="str">
        <f>IF(D11="","",Output!E11)</f>
        <v/>
      </c>
      <c r="F11" s="12" t="str">
        <f>IF(E11="","",Output!F11)</f>
        <v/>
      </c>
      <c r="G11" s="22" t="str">
        <f>IF(F11="","",Output!G11)</f>
        <v/>
      </c>
      <c r="H11" s="12" t="str">
        <f>IF(G11="","",Output!H11)</f>
        <v/>
      </c>
      <c r="I11" s="12" t="str">
        <f>IF(H11="","",Output!I11)</f>
        <v/>
      </c>
      <c r="J11" s="12" t="str">
        <f>IF(I11="","",Output!J11)</f>
        <v/>
      </c>
      <c r="K11" s="12" t="str">
        <f>IF(J11="","",Output!K11)</f>
        <v/>
      </c>
      <c r="L11" s="12" t="str">
        <f>IF(K11="","",Output!L11)</f>
        <v/>
      </c>
      <c r="M11" s="12" t="str">
        <f>IF(L11="","",Output!M11)</f>
        <v/>
      </c>
    </row>
    <row r="12" spans="1:13" x14ac:dyDescent="0.25">
      <c r="A12" s="12">
        <f>Output!A12</f>
        <v>11</v>
      </c>
      <c r="B12" s="12" t="str">
        <f>IF(GroupNames!$B$2="","",GroupNames!$B$2)</f>
        <v/>
      </c>
      <c r="C12" s="12" t="str">
        <f>IF(B12="","",Output!C12)</f>
        <v/>
      </c>
      <c r="D12" s="12" t="str">
        <f>IF(C12="","",Output!D12)</f>
        <v/>
      </c>
      <c r="E12" s="12" t="str">
        <f>IF(D12="","",Output!E12)</f>
        <v/>
      </c>
      <c r="F12" s="12" t="str">
        <f>IF(E12="","",Output!F12)</f>
        <v/>
      </c>
      <c r="G12" s="22" t="str">
        <f>IF(F12="","",Output!G12)</f>
        <v/>
      </c>
      <c r="H12" s="12" t="str">
        <f>IF(G12="","",Output!H12)</f>
        <v/>
      </c>
      <c r="I12" s="12" t="str">
        <f>IF(H12="","",Output!I12)</f>
        <v/>
      </c>
      <c r="J12" s="12" t="str">
        <f>IF(I12="","",Output!J12)</f>
        <v/>
      </c>
      <c r="K12" s="12" t="str">
        <f>IF(J12="","",Output!K12)</f>
        <v/>
      </c>
      <c r="L12" s="12" t="str">
        <f>IF(K12="","",Output!L12)</f>
        <v/>
      </c>
      <c r="M12" s="12" t="str">
        <f>IF(L12="","",Output!M12)</f>
        <v/>
      </c>
    </row>
    <row r="13" spans="1:13" x14ac:dyDescent="0.25">
      <c r="A13" s="12">
        <f>Output!A13</f>
        <v>12</v>
      </c>
      <c r="B13" s="12" t="str">
        <f>IF(GroupNames!$B$2="","",GroupNames!$B$2)</f>
        <v/>
      </c>
      <c r="C13" s="12" t="str">
        <f>IF(B13="","",Output!C13)</f>
        <v/>
      </c>
      <c r="D13" s="12" t="str">
        <f>IF(C13="","",Output!D13)</f>
        <v/>
      </c>
      <c r="E13" s="12" t="str">
        <f>IF(D13="","",Output!E13)</f>
        <v/>
      </c>
      <c r="F13" s="12" t="str">
        <f>IF(E13="","",Output!F13)</f>
        <v/>
      </c>
      <c r="G13" s="22" t="str">
        <f>IF(F13="","",Output!G13)</f>
        <v/>
      </c>
      <c r="H13" s="12" t="str">
        <f>IF(G13="","",Output!H13)</f>
        <v/>
      </c>
      <c r="I13" s="12" t="str">
        <f>IF(H13="","",Output!I13)</f>
        <v/>
      </c>
      <c r="J13" s="12" t="str">
        <f>IF(I13="","",Output!J13)</f>
        <v/>
      </c>
      <c r="K13" s="12" t="str">
        <f>IF(J13="","",Output!K13)</f>
        <v/>
      </c>
      <c r="L13" s="12" t="str">
        <f>IF(K13="","",Output!L13)</f>
        <v/>
      </c>
      <c r="M13" s="12" t="str">
        <f>IF(L13="","",Output!M13)</f>
        <v/>
      </c>
    </row>
    <row r="14" spans="1:13" x14ac:dyDescent="0.25">
      <c r="A14" s="12">
        <f>Output!A14</f>
        <v>13</v>
      </c>
      <c r="B14" s="12" t="str">
        <f>IF(GroupNames!$B$2="","",GroupNames!$B$2)</f>
        <v/>
      </c>
      <c r="C14" s="12" t="str">
        <f>IF(B14="","",Output!C14)</f>
        <v/>
      </c>
      <c r="D14" s="12" t="str">
        <f>IF(C14="","",Output!D14)</f>
        <v/>
      </c>
      <c r="E14" s="12" t="str">
        <f>IF(D14="","",Output!E14)</f>
        <v/>
      </c>
      <c r="F14" s="12" t="str">
        <f>IF(E14="","",Output!F14)</f>
        <v/>
      </c>
      <c r="G14" s="22" t="str">
        <f>IF(F14="","",Output!G14)</f>
        <v/>
      </c>
      <c r="H14" s="12" t="str">
        <f>IF(G14="","",Output!H14)</f>
        <v/>
      </c>
      <c r="I14" s="12" t="str">
        <f>IF(H14="","",Output!I14)</f>
        <v/>
      </c>
      <c r="J14" s="12" t="str">
        <f>IF(I14="","",Output!J14)</f>
        <v/>
      </c>
      <c r="K14" s="12" t="str">
        <f>IF(J14="","",Output!K14)</f>
        <v/>
      </c>
      <c r="L14" s="12" t="str">
        <f>IF(K14="","",Output!L14)</f>
        <v/>
      </c>
      <c r="M14" s="12" t="str">
        <f>IF(L14="","",Output!M14)</f>
        <v/>
      </c>
    </row>
    <row r="15" spans="1:13" x14ac:dyDescent="0.25">
      <c r="A15" s="12">
        <f>Output!A15</f>
        <v>14</v>
      </c>
      <c r="B15" s="12" t="str">
        <f>IF(GroupNames!$B$2="","",GroupNames!$B$2)</f>
        <v/>
      </c>
      <c r="C15" s="12" t="str">
        <f>IF(B15="","",Output!C15)</f>
        <v/>
      </c>
      <c r="D15" s="12" t="str">
        <f>IF(C15="","",Output!D15)</f>
        <v/>
      </c>
      <c r="E15" s="12" t="str">
        <f>IF(D15="","",Output!E15)</f>
        <v/>
      </c>
      <c r="F15" s="12" t="str">
        <f>IF(E15="","",Output!F15)</f>
        <v/>
      </c>
      <c r="G15" s="22" t="str">
        <f>IF(F15="","",Output!G15)</f>
        <v/>
      </c>
      <c r="H15" s="12" t="str">
        <f>IF(G15="","",Output!H15)</f>
        <v/>
      </c>
      <c r="I15" s="12" t="str">
        <f>IF(H15="","",Output!I15)</f>
        <v/>
      </c>
      <c r="J15" s="12" t="str">
        <f>IF(I15="","",Output!J15)</f>
        <v/>
      </c>
      <c r="K15" s="12" t="str">
        <f>IF(J15="","",Output!K15)</f>
        <v/>
      </c>
      <c r="L15" s="12" t="str">
        <f>IF(K15="","",Output!L15)</f>
        <v/>
      </c>
      <c r="M15" s="12" t="str">
        <f>IF(L15="","",Output!M15)</f>
        <v/>
      </c>
    </row>
    <row r="16" spans="1:13" x14ac:dyDescent="0.25">
      <c r="A16" s="12">
        <f>Output!A16</f>
        <v>15</v>
      </c>
      <c r="B16" s="12" t="str">
        <f>IF(GroupNames!$B$2="","",GroupNames!$B$2)</f>
        <v/>
      </c>
      <c r="C16" s="12" t="str">
        <f>IF(B16="","",Output!C16)</f>
        <v/>
      </c>
      <c r="D16" s="12" t="str">
        <f>IF(C16="","",Output!D16)</f>
        <v/>
      </c>
      <c r="E16" s="12" t="str">
        <f>IF(D16="","",Output!E16)</f>
        <v/>
      </c>
      <c r="F16" s="12" t="str">
        <f>IF(E16="","",Output!F16)</f>
        <v/>
      </c>
      <c r="G16" s="22" t="str">
        <f>IF(F16="","",Output!G16)</f>
        <v/>
      </c>
      <c r="H16" s="12" t="str">
        <f>IF(G16="","",Output!H16)</f>
        <v/>
      </c>
      <c r="I16" s="12" t="str">
        <f>IF(H16="","",Output!I16)</f>
        <v/>
      </c>
      <c r="J16" s="12" t="str">
        <f>IF(I16="","",Output!J16)</f>
        <v/>
      </c>
      <c r="K16" s="12" t="str">
        <f>IF(J16="","",Output!K16)</f>
        <v/>
      </c>
      <c r="L16" s="12" t="str">
        <f>IF(K16="","",Output!L16)</f>
        <v/>
      </c>
      <c r="M16" s="12" t="str">
        <f>IF(L16="","",Output!M16)</f>
        <v/>
      </c>
    </row>
    <row r="17" spans="1:13" x14ac:dyDescent="0.25">
      <c r="A17" s="12">
        <f>Output!A17</f>
        <v>16</v>
      </c>
      <c r="B17" s="12" t="str">
        <f>IF(GroupNames!$B$2="","",GroupNames!$B$2)</f>
        <v/>
      </c>
      <c r="C17" s="12" t="str">
        <f>IF(B17="","",Output!C17)</f>
        <v/>
      </c>
      <c r="D17" s="12" t="str">
        <f>IF(C17="","",Output!D17)</f>
        <v/>
      </c>
      <c r="E17" s="12" t="str">
        <f>IF(D17="","",Output!E17)</f>
        <v/>
      </c>
      <c r="F17" s="12" t="str">
        <f>IF(E17="","",Output!F17)</f>
        <v/>
      </c>
      <c r="G17" s="22" t="str">
        <f>IF(F17="","",Output!G17)</f>
        <v/>
      </c>
      <c r="H17" s="12" t="str">
        <f>IF(G17="","",Output!H17)</f>
        <v/>
      </c>
      <c r="I17" s="12" t="str">
        <f>IF(H17="","",Output!I17)</f>
        <v/>
      </c>
      <c r="J17" s="12" t="str">
        <f>IF(I17="","",Output!J17)</f>
        <v/>
      </c>
      <c r="K17" s="12" t="str">
        <f>IF(J17="","",Output!K17)</f>
        <v/>
      </c>
      <c r="L17" s="12" t="str">
        <f>IF(K17="","",Output!L17)</f>
        <v/>
      </c>
      <c r="M17" s="12" t="str">
        <f>IF(L17="","",Output!M17)</f>
        <v/>
      </c>
    </row>
    <row r="18" spans="1:13" x14ac:dyDescent="0.25">
      <c r="A18" s="12">
        <f>Output!A18</f>
        <v>17</v>
      </c>
      <c r="B18" s="12" t="str">
        <f>IF(GroupNames!$B$2="","",GroupNames!$B$2)</f>
        <v/>
      </c>
      <c r="C18" s="12" t="str">
        <f>IF(B18="","",Output!C18)</f>
        <v/>
      </c>
      <c r="D18" s="12" t="str">
        <f>IF(C18="","",Output!D18)</f>
        <v/>
      </c>
      <c r="E18" s="12" t="str">
        <f>IF(D18="","",Output!E18)</f>
        <v/>
      </c>
      <c r="F18" s="12" t="str">
        <f>IF(E18="","",Output!F18)</f>
        <v/>
      </c>
      <c r="G18" s="22" t="str">
        <f>IF(F18="","",Output!G18)</f>
        <v/>
      </c>
      <c r="H18" s="12" t="str">
        <f>IF(G18="","",Output!H18)</f>
        <v/>
      </c>
      <c r="I18" s="12" t="str">
        <f>IF(H18="","",Output!I18)</f>
        <v/>
      </c>
      <c r="J18" s="12" t="str">
        <f>IF(I18="","",Output!J18)</f>
        <v/>
      </c>
      <c r="K18" s="12" t="str">
        <f>IF(J18="","",Output!K18)</f>
        <v/>
      </c>
      <c r="L18" s="12" t="str">
        <f>IF(K18="","",Output!L18)</f>
        <v/>
      </c>
      <c r="M18" s="12" t="str">
        <f>IF(L18="","",Output!M18)</f>
        <v/>
      </c>
    </row>
    <row r="19" spans="1:13" x14ac:dyDescent="0.25">
      <c r="A19" s="12">
        <f>Output!A19</f>
        <v>18</v>
      </c>
      <c r="B19" s="12" t="str">
        <f>IF(GroupNames!$B$2="","",GroupNames!$B$2)</f>
        <v/>
      </c>
      <c r="C19" s="12" t="str">
        <f>IF(B19="","",Output!C19)</f>
        <v/>
      </c>
      <c r="D19" s="12" t="str">
        <f>IF(C19="","",Output!D19)</f>
        <v/>
      </c>
      <c r="E19" s="12" t="str">
        <f>IF(D19="","",Output!E19)</f>
        <v/>
      </c>
      <c r="F19" s="12" t="str">
        <f>IF(E19="","",Output!F19)</f>
        <v/>
      </c>
      <c r="G19" s="22" t="str">
        <f>IF(F19="","",Output!G19)</f>
        <v/>
      </c>
      <c r="H19" s="12" t="str">
        <f>IF(G19="","",Output!H19)</f>
        <v/>
      </c>
      <c r="I19" s="12" t="str">
        <f>IF(H19="","",Output!I19)</f>
        <v/>
      </c>
      <c r="J19" s="12" t="str">
        <f>IF(I19="","",Output!J19)</f>
        <v/>
      </c>
      <c r="K19" s="12" t="str">
        <f>IF(J19="","",Output!K19)</f>
        <v/>
      </c>
      <c r="L19" s="12" t="str">
        <f>IF(K19="","",Output!L19)</f>
        <v/>
      </c>
      <c r="M19" s="12" t="str">
        <f>IF(L19="","",Output!M19)</f>
        <v/>
      </c>
    </row>
    <row r="20" spans="1:13" x14ac:dyDescent="0.25">
      <c r="A20" s="12">
        <f>Output!A20</f>
        <v>19</v>
      </c>
      <c r="B20" s="12" t="str">
        <f>IF(GroupNames!$B$2="","",GroupNames!$B$2)</f>
        <v/>
      </c>
      <c r="C20" s="12" t="str">
        <f>IF(B20="","",Output!C20)</f>
        <v/>
      </c>
      <c r="D20" s="12" t="str">
        <f>IF(C20="","",Output!D20)</f>
        <v/>
      </c>
      <c r="E20" s="12" t="str">
        <f>IF(D20="","",Output!E20)</f>
        <v/>
      </c>
      <c r="F20" s="12" t="str">
        <f>IF(E20="","",Output!F20)</f>
        <v/>
      </c>
      <c r="G20" s="22" t="str">
        <f>IF(F20="","",Output!G20)</f>
        <v/>
      </c>
      <c r="H20" s="12" t="str">
        <f>IF(G20="","",Output!H20)</f>
        <v/>
      </c>
      <c r="I20" s="12" t="str">
        <f>IF(H20="","",Output!I20)</f>
        <v/>
      </c>
      <c r="J20" s="12" t="str">
        <f>IF(I20="","",Output!J20)</f>
        <v/>
      </c>
      <c r="K20" s="12" t="str">
        <f>IF(J20="","",Output!K20)</f>
        <v/>
      </c>
      <c r="L20" s="12" t="str">
        <f>IF(K20="","",Output!L20)</f>
        <v/>
      </c>
      <c r="M20" s="12" t="str">
        <f>IF(L20="","",Output!M20)</f>
        <v/>
      </c>
    </row>
    <row r="21" spans="1:13" x14ac:dyDescent="0.25">
      <c r="A21" s="12">
        <f>Output!A21</f>
        <v>20</v>
      </c>
      <c r="B21" s="12" t="str">
        <f>IF(GroupNames!$B$2="","",GroupNames!$B$2)</f>
        <v/>
      </c>
      <c r="C21" s="12" t="str">
        <f>IF(B21="","",Output!C21)</f>
        <v/>
      </c>
      <c r="D21" s="12" t="str">
        <f>IF(C21="","",Output!D21)</f>
        <v/>
      </c>
      <c r="E21" s="12" t="str">
        <f>IF(D21="","",Output!E21)</f>
        <v/>
      </c>
      <c r="F21" s="12" t="str">
        <f>IF(E21="","",Output!F21)</f>
        <v/>
      </c>
      <c r="G21" s="22" t="str">
        <f>IF(F21="","",Output!G21)</f>
        <v/>
      </c>
      <c r="H21" s="12" t="str">
        <f>IF(G21="","",Output!H21)</f>
        <v/>
      </c>
      <c r="I21" s="12" t="str">
        <f>IF(H21="","",Output!I21)</f>
        <v/>
      </c>
      <c r="J21" s="12" t="str">
        <f>IF(I21="","",Output!J21)</f>
        <v/>
      </c>
      <c r="K21" s="12" t="str">
        <f>IF(J21="","",Output!K21)</f>
        <v/>
      </c>
      <c r="L21" s="12" t="str">
        <f>IF(K21="","",Output!L21)</f>
        <v/>
      </c>
      <c r="M21" s="12" t="str">
        <f>IF(L21="","",Output!M21)</f>
        <v/>
      </c>
    </row>
    <row r="22" spans="1:13" x14ac:dyDescent="0.25">
      <c r="A22" s="12">
        <f>Output!A22</f>
        <v>21</v>
      </c>
      <c r="B22" s="12" t="str">
        <f>IF(GroupNames!$B$2="","",GroupNames!$B$2)</f>
        <v/>
      </c>
      <c r="C22" s="12" t="str">
        <f>IF(B22="","",Output!C22)</f>
        <v/>
      </c>
      <c r="D22" s="12" t="str">
        <f>IF(C22="","",Output!D22)</f>
        <v/>
      </c>
      <c r="E22" s="12" t="str">
        <f>IF(D22="","",Output!E22)</f>
        <v/>
      </c>
      <c r="F22" s="12" t="str">
        <f>IF(E22="","",Output!F22)</f>
        <v/>
      </c>
      <c r="G22" s="22" t="str">
        <f>IF(F22="","",Output!G22)</f>
        <v/>
      </c>
      <c r="H22" s="12" t="str">
        <f>IF(G22="","",Output!H22)</f>
        <v/>
      </c>
      <c r="I22" s="12" t="str">
        <f>IF(H22="","",Output!I22)</f>
        <v/>
      </c>
      <c r="J22" s="12" t="str">
        <f>IF(I22="","",Output!J22)</f>
        <v/>
      </c>
      <c r="K22" s="12" t="str">
        <f>IF(J22="","",Output!K22)</f>
        <v/>
      </c>
      <c r="L22" s="12" t="str">
        <f>IF(K22="","",Output!L22)</f>
        <v/>
      </c>
      <c r="M22" s="12" t="str">
        <f>IF(L22="","",Output!M22)</f>
        <v/>
      </c>
    </row>
    <row r="23" spans="1:13" x14ac:dyDescent="0.25">
      <c r="A23" s="12">
        <f>Output!A23</f>
        <v>22</v>
      </c>
      <c r="B23" s="12" t="str">
        <f>IF(GroupNames!$B$2="","",GroupNames!$B$2)</f>
        <v/>
      </c>
      <c r="C23" s="12" t="str">
        <f>IF(B23="","",Output!C23)</f>
        <v/>
      </c>
      <c r="D23" s="12" t="str">
        <f>IF(C23="","",Output!D23)</f>
        <v/>
      </c>
      <c r="E23" s="12" t="str">
        <f>IF(D23="","",Output!E23)</f>
        <v/>
      </c>
      <c r="F23" s="12" t="str">
        <f>IF(E23="","",Output!F23)</f>
        <v/>
      </c>
      <c r="G23" s="22" t="str">
        <f>IF(F23="","",Output!G23)</f>
        <v/>
      </c>
      <c r="H23" s="12" t="str">
        <f>IF(G23="","",Output!H23)</f>
        <v/>
      </c>
      <c r="I23" s="12" t="str">
        <f>IF(H23="","",Output!I23)</f>
        <v/>
      </c>
      <c r="J23" s="12" t="str">
        <f>IF(I23="","",Output!J23)</f>
        <v/>
      </c>
      <c r="K23" s="12" t="str">
        <f>IF(J23="","",Output!K23)</f>
        <v/>
      </c>
      <c r="L23" s="12" t="str">
        <f>IF(K23="","",Output!L23)</f>
        <v/>
      </c>
      <c r="M23" s="12" t="str">
        <f>IF(L23="","",Output!M23)</f>
        <v/>
      </c>
    </row>
    <row r="24" spans="1:13" x14ac:dyDescent="0.25">
      <c r="A24" s="12">
        <f>Output!A24</f>
        <v>23</v>
      </c>
      <c r="B24" s="12" t="str">
        <f>IF(GroupNames!$B$2="","",GroupNames!$B$2)</f>
        <v/>
      </c>
      <c r="C24" s="12" t="str">
        <f>IF(B24="","",Output!C24)</f>
        <v/>
      </c>
      <c r="D24" s="12" t="str">
        <f>IF(C24="","",Output!D24)</f>
        <v/>
      </c>
      <c r="E24" s="12" t="str">
        <f>IF(D24="","",Output!E24)</f>
        <v/>
      </c>
      <c r="F24" s="12" t="str">
        <f>IF(E24="","",Output!F24)</f>
        <v/>
      </c>
      <c r="G24" s="22" t="str">
        <f>IF(F24="","",Output!G24)</f>
        <v/>
      </c>
      <c r="H24" s="12" t="str">
        <f>IF(G24="","",Output!H24)</f>
        <v/>
      </c>
      <c r="I24" s="12" t="str">
        <f>IF(H24="","",Output!I24)</f>
        <v/>
      </c>
      <c r="J24" s="12" t="str">
        <f>IF(I24="","",Output!J24)</f>
        <v/>
      </c>
      <c r="K24" s="12" t="str">
        <f>IF(J24="","",Output!K24)</f>
        <v/>
      </c>
      <c r="L24" s="12" t="str">
        <f>IF(K24="","",Output!L24)</f>
        <v/>
      </c>
      <c r="M24" s="12" t="str">
        <f>IF(L24="","",Output!M24)</f>
        <v/>
      </c>
    </row>
    <row r="25" spans="1:13" x14ac:dyDescent="0.25">
      <c r="A25" s="12">
        <f>Output!A25</f>
        <v>24</v>
      </c>
      <c r="B25" s="12" t="str">
        <f>IF(GroupNames!$B$2="","",GroupNames!$B$2)</f>
        <v/>
      </c>
      <c r="C25" s="12" t="str">
        <f>IF(B25="","",Output!C25)</f>
        <v/>
      </c>
      <c r="D25" s="12" t="str">
        <f>IF(C25="","",Output!D25)</f>
        <v/>
      </c>
      <c r="E25" s="12" t="str">
        <f>IF(D25="","",Output!E25)</f>
        <v/>
      </c>
      <c r="F25" s="12" t="str">
        <f>IF(E25="","",Output!F25)</f>
        <v/>
      </c>
      <c r="G25" s="22" t="str">
        <f>IF(F25="","",Output!G25)</f>
        <v/>
      </c>
      <c r="H25" s="12" t="str">
        <f>IF(G25="","",Output!H25)</f>
        <v/>
      </c>
      <c r="I25" s="12" t="str">
        <f>IF(H25="","",Output!I25)</f>
        <v/>
      </c>
      <c r="J25" s="12" t="str">
        <f>IF(I25="","",Output!J25)</f>
        <v/>
      </c>
      <c r="K25" s="12" t="str">
        <f>IF(J25="","",Output!K25)</f>
        <v/>
      </c>
      <c r="L25" s="12" t="str">
        <f>IF(K25="","",Output!L25)</f>
        <v/>
      </c>
      <c r="M25" s="12" t="str">
        <f>IF(L25="","",Output!M25)</f>
        <v/>
      </c>
    </row>
    <row r="26" spans="1:13" x14ac:dyDescent="0.25">
      <c r="A26" s="12">
        <f>Output!A26</f>
        <v>25</v>
      </c>
      <c r="B26" s="12" t="str">
        <f>IF(GroupNames!$B$2="","",GroupNames!$B$2)</f>
        <v/>
      </c>
      <c r="C26" s="12" t="str">
        <f>IF(B26="","",Output!C26)</f>
        <v/>
      </c>
      <c r="D26" s="12" t="str">
        <f>IF(C26="","",Output!D26)</f>
        <v/>
      </c>
      <c r="E26" s="12" t="str">
        <f>IF(D26="","",Output!E26)</f>
        <v/>
      </c>
      <c r="F26" s="12" t="str">
        <f>IF(E26="","",Output!F26)</f>
        <v/>
      </c>
      <c r="G26" s="22" t="str">
        <f>IF(F26="","",Output!G26)</f>
        <v/>
      </c>
      <c r="H26" s="12" t="str">
        <f>IF(G26="","",Output!H26)</f>
        <v/>
      </c>
      <c r="I26" s="12" t="str">
        <f>IF(H26="","",Output!I26)</f>
        <v/>
      </c>
      <c r="J26" s="12" t="str">
        <f>IF(I26="","",Output!J26)</f>
        <v/>
      </c>
      <c r="K26" s="12" t="str">
        <f>IF(J26="","",Output!K26)</f>
        <v/>
      </c>
      <c r="L26" s="12" t="str">
        <f>IF(K26="","",Output!L26)</f>
        <v/>
      </c>
      <c r="M26" s="12" t="str">
        <f>IF(L26="","",Output!M26)</f>
        <v/>
      </c>
    </row>
    <row r="27" spans="1:13" x14ac:dyDescent="0.25">
      <c r="A27" s="12">
        <f>Output!A27</f>
        <v>26</v>
      </c>
      <c r="B27" s="12" t="str">
        <f>IF(GroupNames!$B$2="","",GroupNames!$B$2)</f>
        <v/>
      </c>
      <c r="C27" s="12" t="str">
        <f>IF(B27="","",Output!C27)</f>
        <v/>
      </c>
      <c r="D27" s="12" t="str">
        <f>IF(C27="","",Output!D27)</f>
        <v/>
      </c>
      <c r="E27" s="12" t="str">
        <f>IF(D27="","",Output!E27)</f>
        <v/>
      </c>
      <c r="F27" s="12" t="str">
        <f>IF(E27="","",Output!F27)</f>
        <v/>
      </c>
      <c r="G27" s="22" t="str">
        <f>IF(F27="","",Output!G27)</f>
        <v/>
      </c>
      <c r="H27" s="12" t="str">
        <f>IF(G27="","",Output!H27)</f>
        <v/>
      </c>
      <c r="I27" s="12" t="str">
        <f>IF(H27="","",Output!I27)</f>
        <v/>
      </c>
      <c r="J27" s="12" t="str">
        <f>IF(I27="","",Output!J27)</f>
        <v/>
      </c>
      <c r="K27" s="12" t="str">
        <f>IF(J27="","",Output!K27)</f>
        <v/>
      </c>
      <c r="L27" s="12" t="str">
        <f>IF(K27="","",Output!L27)</f>
        <v/>
      </c>
      <c r="M27" s="12" t="str">
        <f>IF(L27="","",Output!M27)</f>
        <v/>
      </c>
    </row>
    <row r="28" spans="1:13" x14ac:dyDescent="0.25">
      <c r="A28" s="12">
        <f>Output!A28</f>
        <v>27</v>
      </c>
      <c r="B28" s="12" t="str">
        <f>IF(GroupNames!$B$2="","",GroupNames!$B$2)</f>
        <v/>
      </c>
      <c r="C28" s="12" t="str">
        <f>IF(B28="","",Output!C28)</f>
        <v/>
      </c>
      <c r="D28" s="12" t="str">
        <f>IF(C28="","",Output!D28)</f>
        <v/>
      </c>
      <c r="E28" s="12" t="str">
        <f>IF(D28="","",Output!E28)</f>
        <v/>
      </c>
      <c r="F28" s="12" t="str">
        <f>IF(E28="","",Output!F28)</f>
        <v/>
      </c>
      <c r="G28" s="22" t="str">
        <f>IF(F28="","",Output!G28)</f>
        <v/>
      </c>
      <c r="H28" s="12" t="str">
        <f>IF(G28="","",Output!H28)</f>
        <v/>
      </c>
      <c r="I28" s="12" t="str">
        <f>IF(H28="","",Output!I28)</f>
        <v/>
      </c>
      <c r="J28" s="12" t="str">
        <f>IF(I28="","",Output!J28)</f>
        <v/>
      </c>
      <c r="K28" s="12" t="str">
        <f>IF(J28="","",Output!K28)</f>
        <v/>
      </c>
      <c r="L28" s="12" t="str">
        <f>IF(K28="","",Output!L28)</f>
        <v/>
      </c>
      <c r="M28" s="12" t="str">
        <f>IF(L28="","",Output!M28)</f>
        <v/>
      </c>
    </row>
    <row r="29" spans="1:13" x14ac:dyDescent="0.25">
      <c r="A29" s="12">
        <f>Output!A29</f>
        <v>28</v>
      </c>
      <c r="B29" s="12" t="str">
        <f>IF(GroupNames!$B$2="","",GroupNames!$B$2)</f>
        <v/>
      </c>
      <c r="C29" s="12" t="str">
        <f>IF(B29="","",Output!C29)</f>
        <v/>
      </c>
      <c r="D29" s="12" t="str">
        <f>IF(C29="","",Output!D29)</f>
        <v/>
      </c>
      <c r="E29" s="12" t="str">
        <f>IF(D29="","",Output!E29)</f>
        <v/>
      </c>
      <c r="F29" s="12" t="str">
        <f>IF(E29="","",Output!F29)</f>
        <v/>
      </c>
      <c r="G29" s="22" t="str">
        <f>IF(F29="","",Output!G29)</f>
        <v/>
      </c>
      <c r="H29" s="12" t="str">
        <f>IF(G29="","",Output!H29)</f>
        <v/>
      </c>
      <c r="I29" s="12" t="str">
        <f>IF(H29="","",Output!I29)</f>
        <v/>
      </c>
      <c r="J29" s="12" t="str">
        <f>IF(I29="","",Output!J29)</f>
        <v/>
      </c>
      <c r="K29" s="12" t="str">
        <f>IF(J29="","",Output!K29)</f>
        <v/>
      </c>
      <c r="L29" s="12" t="str">
        <f>IF(K29="","",Output!L29)</f>
        <v/>
      </c>
      <c r="M29" s="12" t="str">
        <f>IF(L29="","",Output!M29)</f>
        <v/>
      </c>
    </row>
    <row r="30" spans="1:13" x14ac:dyDescent="0.25">
      <c r="A30" s="12">
        <f>Output!A30</f>
        <v>29</v>
      </c>
      <c r="B30" s="12" t="str">
        <f>IF(GroupNames!$B$2="","",GroupNames!$B$2)</f>
        <v/>
      </c>
      <c r="C30" s="12" t="str">
        <f>IF(B30="","",Output!C30)</f>
        <v/>
      </c>
      <c r="D30" s="12" t="str">
        <f>IF(C30="","",Output!D30)</f>
        <v/>
      </c>
      <c r="E30" s="12" t="str">
        <f>IF(D30="","",Output!E30)</f>
        <v/>
      </c>
      <c r="F30" s="12" t="str">
        <f>IF(E30="","",Output!F30)</f>
        <v/>
      </c>
      <c r="G30" s="22" t="str">
        <f>IF(F30="","",Output!G30)</f>
        <v/>
      </c>
      <c r="H30" s="12" t="str">
        <f>IF(G30="","",Output!H30)</f>
        <v/>
      </c>
      <c r="I30" s="12" t="str">
        <f>IF(H30="","",Output!I30)</f>
        <v/>
      </c>
      <c r="J30" s="12" t="str">
        <f>IF(I30="","",Output!J30)</f>
        <v/>
      </c>
      <c r="K30" s="12" t="str">
        <f>IF(J30="","",Output!K30)</f>
        <v/>
      </c>
      <c r="L30" s="12" t="str">
        <f>IF(K30="","",Output!L30)</f>
        <v/>
      </c>
      <c r="M30" s="12" t="str">
        <f>IF(L30="","",Output!M30)</f>
        <v/>
      </c>
    </row>
    <row r="31" spans="1:13" x14ac:dyDescent="0.25">
      <c r="A31" s="12">
        <f>Output!A31</f>
        <v>30</v>
      </c>
      <c r="B31" s="12" t="str">
        <f>IF(GroupNames!$B$2="","",GroupNames!$B$2)</f>
        <v/>
      </c>
      <c r="C31" s="12" t="str">
        <f>IF(B31="","",Output!C31)</f>
        <v/>
      </c>
      <c r="D31" s="12" t="str">
        <f>IF(C31="","",Output!D31)</f>
        <v/>
      </c>
      <c r="E31" s="12" t="str">
        <f>IF(D31="","",Output!E31)</f>
        <v/>
      </c>
      <c r="F31" s="12" t="str">
        <f>IF(E31="","",Output!F31)</f>
        <v/>
      </c>
      <c r="G31" s="22" t="str">
        <f>IF(F31="","",Output!G31)</f>
        <v/>
      </c>
      <c r="H31" s="12" t="str">
        <f>IF(G31="","",Output!H31)</f>
        <v/>
      </c>
      <c r="I31" s="12" t="str">
        <f>IF(H31="","",Output!I31)</f>
        <v/>
      </c>
      <c r="J31" s="12" t="str">
        <f>IF(I31="","",Output!J31)</f>
        <v/>
      </c>
      <c r="K31" s="12" t="str">
        <f>IF(J31="","",Output!K31)</f>
        <v/>
      </c>
      <c r="L31" s="12" t="str">
        <f>IF(K31="","",Output!L31)</f>
        <v/>
      </c>
      <c r="M31" s="12" t="str">
        <f>IF(L31="","",Output!M31)</f>
        <v/>
      </c>
    </row>
    <row r="32" spans="1:13" x14ac:dyDescent="0.25">
      <c r="A32" s="12">
        <f>Output!A32</f>
        <v>31</v>
      </c>
      <c r="B32" s="12" t="str">
        <f>IF(GroupNames!$B$2="","",GroupNames!$B$2)</f>
        <v/>
      </c>
      <c r="C32" s="12" t="str">
        <f>IF(B32="","",Output!C32)</f>
        <v/>
      </c>
      <c r="D32" s="12" t="str">
        <f>IF(C32="","",Output!D32)</f>
        <v/>
      </c>
      <c r="E32" s="12" t="str">
        <f>IF(D32="","",Output!E32)</f>
        <v/>
      </c>
      <c r="F32" s="12" t="str">
        <f>IF(E32="","",Output!F32)</f>
        <v/>
      </c>
      <c r="G32" s="22" t="str">
        <f>IF(F32="","",Output!G32)</f>
        <v/>
      </c>
      <c r="H32" s="12" t="str">
        <f>IF(G32="","",Output!H32)</f>
        <v/>
      </c>
      <c r="I32" s="12" t="str">
        <f>IF(H32="","",Output!I32)</f>
        <v/>
      </c>
      <c r="J32" s="12" t="str">
        <f>IF(I32="","",Output!J32)</f>
        <v/>
      </c>
      <c r="K32" s="12" t="str">
        <f>IF(J32="","",Output!K32)</f>
        <v/>
      </c>
      <c r="L32" s="12" t="str">
        <f>IF(K32="","",Output!L32)</f>
        <v/>
      </c>
      <c r="M32" s="12" t="str">
        <f>IF(L32="","",Output!M32)</f>
        <v/>
      </c>
    </row>
    <row r="33" spans="1:13" x14ac:dyDescent="0.25">
      <c r="A33" s="12">
        <f>Output!A33</f>
        <v>32</v>
      </c>
      <c r="B33" s="12" t="str">
        <f>IF(GroupNames!$B$2="","",GroupNames!$B$2)</f>
        <v/>
      </c>
      <c r="C33" s="12" t="str">
        <f>IF(B33="","",Output!C33)</f>
        <v/>
      </c>
      <c r="D33" s="12" t="str">
        <f>IF(C33="","",Output!D33)</f>
        <v/>
      </c>
      <c r="E33" s="12" t="str">
        <f>IF(D33="","",Output!E33)</f>
        <v/>
      </c>
      <c r="F33" s="12" t="str">
        <f>IF(E33="","",Output!F33)</f>
        <v/>
      </c>
      <c r="G33" s="22" t="str">
        <f>IF(F33="","",Output!G33)</f>
        <v/>
      </c>
      <c r="H33" s="12" t="str">
        <f>IF(G33="","",Output!H33)</f>
        <v/>
      </c>
      <c r="I33" s="12" t="str">
        <f>IF(H33="","",Output!I33)</f>
        <v/>
      </c>
      <c r="J33" s="12" t="str">
        <f>IF(I33="","",Output!J33)</f>
        <v/>
      </c>
      <c r="K33" s="12" t="str">
        <f>IF(J33="","",Output!K33)</f>
        <v/>
      </c>
      <c r="L33" s="12" t="str">
        <f>IF(K33="","",Output!L33)</f>
        <v/>
      </c>
      <c r="M33" s="12" t="str">
        <f>IF(L33="","",Output!M33)</f>
        <v/>
      </c>
    </row>
    <row r="34" spans="1:13" x14ac:dyDescent="0.25">
      <c r="A34" s="12">
        <f>Output!A34</f>
        <v>33</v>
      </c>
      <c r="B34" s="12" t="str">
        <f>IF(GroupNames!$B$2="","",GroupNames!$B$2)</f>
        <v/>
      </c>
      <c r="C34" s="12" t="str">
        <f>IF(B34="","",Output!C34)</f>
        <v/>
      </c>
      <c r="D34" s="12" t="str">
        <f>IF(C34="","",Output!D34)</f>
        <v/>
      </c>
      <c r="E34" s="12" t="str">
        <f>IF(D34="","",Output!E34)</f>
        <v/>
      </c>
      <c r="F34" s="12" t="str">
        <f>IF(E34="","",Output!F34)</f>
        <v/>
      </c>
      <c r="G34" s="22" t="str">
        <f>IF(F34="","",Output!G34)</f>
        <v/>
      </c>
      <c r="H34" s="12" t="str">
        <f>IF(G34="","",Output!H34)</f>
        <v/>
      </c>
      <c r="I34" s="12" t="str">
        <f>IF(H34="","",Output!I34)</f>
        <v/>
      </c>
      <c r="J34" s="12" t="str">
        <f>IF(I34="","",Output!J34)</f>
        <v/>
      </c>
      <c r="K34" s="12" t="str">
        <f>IF(J34="","",Output!K34)</f>
        <v/>
      </c>
      <c r="L34" s="12" t="str">
        <f>IF(K34="","",Output!L34)</f>
        <v/>
      </c>
      <c r="M34" s="12" t="str">
        <f>IF(L34="","",Output!M34)</f>
        <v/>
      </c>
    </row>
    <row r="35" spans="1:13" x14ac:dyDescent="0.25">
      <c r="A35" s="12">
        <f>Output!A35</f>
        <v>34</v>
      </c>
      <c r="B35" s="12" t="str">
        <f>IF(GroupNames!$B$2="","",GroupNames!$B$2)</f>
        <v/>
      </c>
      <c r="C35" s="12" t="str">
        <f>IF(B35="","",Output!C35)</f>
        <v/>
      </c>
      <c r="D35" s="12" t="str">
        <f>IF(C35="","",Output!D35)</f>
        <v/>
      </c>
      <c r="E35" s="12" t="str">
        <f>IF(D35="","",Output!E35)</f>
        <v/>
      </c>
      <c r="F35" s="12" t="str">
        <f>IF(E35="","",Output!F35)</f>
        <v/>
      </c>
      <c r="G35" s="22" t="str">
        <f>IF(F35="","",Output!G35)</f>
        <v/>
      </c>
      <c r="H35" s="12" t="str">
        <f>IF(G35="","",Output!H35)</f>
        <v/>
      </c>
      <c r="I35" s="12" t="str">
        <f>IF(H35="","",Output!I35)</f>
        <v/>
      </c>
      <c r="J35" s="12" t="str">
        <f>IF(I35="","",Output!J35)</f>
        <v/>
      </c>
      <c r="K35" s="12" t="str">
        <f>IF(J35="","",Output!K35)</f>
        <v/>
      </c>
      <c r="L35" s="12" t="str">
        <f>IF(K35="","",Output!L35)</f>
        <v/>
      </c>
      <c r="M35" s="12" t="str">
        <f>IF(L35="","",Output!M35)</f>
        <v/>
      </c>
    </row>
    <row r="36" spans="1:13" x14ac:dyDescent="0.25">
      <c r="A36" s="12">
        <f>Output!A36</f>
        <v>35</v>
      </c>
      <c r="B36" s="12" t="str">
        <f>IF(GroupNames!$B$2="","",GroupNames!$B$2)</f>
        <v/>
      </c>
      <c r="C36" s="12" t="str">
        <f>IF(B36="","",Output!C36)</f>
        <v/>
      </c>
      <c r="D36" s="12" t="str">
        <f>IF(C36="","",Output!D36)</f>
        <v/>
      </c>
      <c r="E36" s="12" t="str">
        <f>IF(D36="","",Output!E36)</f>
        <v/>
      </c>
      <c r="F36" s="12" t="str">
        <f>IF(E36="","",Output!F36)</f>
        <v/>
      </c>
      <c r="G36" s="22" t="str">
        <f>IF(F36="","",Output!G36)</f>
        <v/>
      </c>
      <c r="H36" s="12" t="str">
        <f>IF(G36="","",Output!H36)</f>
        <v/>
      </c>
      <c r="I36" s="12" t="str">
        <f>IF(H36="","",Output!I36)</f>
        <v/>
      </c>
      <c r="J36" s="12" t="str">
        <f>IF(I36="","",Output!J36)</f>
        <v/>
      </c>
      <c r="K36" s="12" t="str">
        <f>IF(J36="","",Output!K36)</f>
        <v/>
      </c>
      <c r="L36" s="12" t="str">
        <f>IF(K36="","",Output!L36)</f>
        <v/>
      </c>
      <c r="M36" s="12" t="str">
        <f>IF(L36="","",Output!M36)</f>
        <v/>
      </c>
    </row>
    <row r="37" spans="1:13" x14ac:dyDescent="0.25">
      <c r="A37" s="12">
        <f>Output!A37</f>
        <v>36</v>
      </c>
      <c r="B37" s="12" t="str">
        <f>IF(GroupNames!$B$2="","",GroupNames!$B$2)</f>
        <v/>
      </c>
      <c r="C37" s="12" t="str">
        <f>IF(B37="","",Output!C37)</f>
        <v/>
      </c>
      <c r="D37" s="12" t="str">
        <f>IF(C37="","",Output!D37)</f>
        <v/>
      </c>
      <c r="E37" s="12" t="str">
        <f>IF(D37="","",Output!E37)</f>
        <v/>
      </c>
      <c r="F37" s="12" t="str">
        <f>IF(E37="","",Output!F37)</f>
        <v/>
      </c>
      <c r="G37" s="22" t="str">
        <f>IF(F37="","",Output!G37)</f>
        <v/>
      </c>
      <c r="H37" s="12" t="str">
        <f>IF(G37="","",Output!H37)</f>
        <v/>
      </c>
      <c r="I37" s="12" t="str">
        <f>IF(H37="","",Output!I37)</f>
        <v/>
      </c>
      <c r="J37" s="12" t="str">
        <f>IF(I37="","",Output!J37)</f>
        <v/>
      </c>
      <c r="K37" s="12" t="str">
        <f>IF(J37="","",Output!K37)</f>
        <v/>
      </c>
      <c r="L37" s="12" t="str">
        <f>IF(K37="","",Output!L37)</f>
        <v/>
      </c>
      <c r="M37" s="12" t="str">
        <f>IF(L37="","",Output!M37)</f>
        <v/>
      </c>
    </row>
    <row r="38" spans="1:13" x14ac:dyDescent="0.25">
      <c r="A38" s="12">
        <f>Output!A38</f>
        <v>37</v>
      </c>
      <c r="B38" s="12" t="str">
        <f>IF(GroupNames!$B$2="","",GroupNames!$B$2)</f>
        <v/>
      </c>
      <c r="C38" s="12" t="str">
        <f>IF(B38="","",Output!C38)</f>
        <v/>
      </c>
      <c r="D38" s="12" t="str">
        <f>IF(C38="","",Output!D38)</f>
        <v/>
      </c>
      <c r="E38" s="12" t="str">
        <f>IF(D38="","",Output!E38)</f>
        <v/>
      </c>
      <c r="F38" s="12" t="str">
        <f>IF(E38="","",Output!F38)</f>
        <v/>
      </c>
      <c r="G38" s="22" t="str">
        <f>IF(F38="","",Output!G38)</f>
        <v/>
      </c>
      <c r="H38" s="12" t="str">
        <f>IF(G38="","",Output!H38)</f>
        <v/>
      </c>
      <c r="I38" s="12" t="str">
        <f>IF(H38="","",Output!I38)</f>
        <v/>
      </c>
      <c r="J38" s="12" t="str">
        <f>IF(I38="","",Output!J38)</f>
        <v/>
      </c>
      <c r="K38" s="12" t="str">
        <f>IF(J38="","",Output!K38)</f>
        <v/>
      </c>
      <c r="L38" s="12" t="str">
        <f>IF(K38="","",Output!L38)</f>
        <v/>
      </c>
      <c r="M38" s="12" t="str">
        <f>IF(L38="","",Output!M38)</f>
        <v/>
      </c>
    </row>
    <row r="39" spans="1:13" x14ac:dyDescent="0.25">
      <c r="A39" s="12">
        <f>Output!A39</f>
        <v>38</v>
      </c>
      <c r="B39" s="12" t="str">
        <f>IF(GroupNames!$B$2="","",GroupNames!$B$2)</f>
        <v/>
      </c>
      <c r="C39" s="12" t="str">
        <f>IF(B39="","",Output!C39)</f>
        <v/>
      </c>
      <c r="D39" s="12" t="str">
        <f>IF(C39="","",Output!D39)</f>
        <v/>
      </c>
      <c r="E39" s="12" t="str">
        <f>IF(D39="","",Output!E39)</f>
        <v/>
      </c>
      <c r="F39" s="12" t="str">
        <f>IF(E39="","",Output!F39)</f>
        <v/>
      </c>
      <c r="G39" s="22" t="str">
        <f>IF(F39="","",Output!G39)</f>
        <v/>
      </c>
      <c r="H39" s="12" t="str">
        <f>IF(G39="","",Output!H39)</f>
        <v/>
      </c>
      <c r="I39" s="12" t="str">
        <f>IF(H39="","",Output!I39)</f>
        <v/>
      </c>
      <c r="J39" s="12" t="str">
        <f>IF(I39="","",Output!J39)</f>
        <v/>
      </c>
      <c r="K39" s="12" t="str">
        <f>IF(J39="","",Output!K39)</f>
        <v/>
      </c>
      <c r="L39" s="12" t="str">
        <f>IF(K39="","",Output!L39)</f>
        <v/>
      </c>
      <c r="M39" s="12" t="str">
        <f>IF(L39="","",Output!M39)</f>
        <v/>
      </c>
    </row>
    <row r="40" spans="1:13" x14ac:dyDescent="0.25">
      <c r="A40" s="12">
        <f>Output!A40</f>
        <v>39</v>
      </c>
      <c r="B40" s="12" t="str">
        <f>IF(GroupNames!$B$2="","",GroupNames!$B$2)</f>
        <v/>
      </c>
      <c r="C40" s="12" t="str">
        <f>IF(B40="","",Output!C40)</f>
        <v/>
      </c>
      <c r="D40" s="12" t="str">
        <f>IF(C40="","",Output!D40)</f>
        <v/>
      </c>
      <c r="E40" s="12" t="str">
        <f>IF(D40="","",Output!E40)</f>
        <v/>
      </c>
      <c r="F40" s="12" t="str">
        <f>IF(E40="","",Output!F40)</f>
        <v/>
      </c>
      <c r="G40" s="22" t="str">
        <f>IF(F40="","",Output!G40)</f>
        <v/>
      </c>
      <c r="H40" s="12" t="str">
        <f>IF(G40="","",Output!H40)</f>
        <v/>
      </c>
      <c r="I40" s="12" t="str">
        <f>IF(H40="","",Output!I40)</f>
        <v/>
      </c>
      <c r="J40" s="12" t="str">
        <f>IF(I40="","",Output!J40)</f>
        <v/>
      </c>
      <c r="K40" s="12" t="str">
        <f>IF(J40="","",Output!K40)</f>
        <v/>
      </c>
      <c r="L40" s="12" t="str">
        <f>IF(K40="","",Output!L40)</f>
        <v/>
      </c>
      <c r="M40" s="12" t="str">
        <f>IF(L40="","",Output!M40)</f>
        <v/>
      </c>
    </row>
    <row r="41" spans="1:13" x14ac:dyDescent="0.25">
      <c r="A41" s="12">
        <f>Output!A41</f>
        <v>40</v>
      </c>
      <c r="B41" s="12" t="str">
        <f>IF(GroupNames!$B$2="","",GroupNames!$B$2)</f>
        <v/>
      </c>
      <c r="C41" s="12" t="str">
        <f>IF(B41="","",Output!C41)</f>
        <v/>
      </c>
      <c r="D41" s="12" t="str">
        <f>IF(C41="","",Output!D41)</f>
        <v/>
      </c>
      <c r="E41" s="12" t="str">
        <f>IF(D41="","",Output!E41)</f>
        <v/>
      </c>
      <c r="F41" s="12" t="str">
        <f>IF(E41="","",Output!F41)</f>
        <v/>
      </c>
      <c r="G41" s="22" t="str">
        <f>IF(F41="","",Output!G41)</f>
        <v/>
      </c>
      <c r="H41" s="12" t="str">
        <f>IF(G41="","",Output!H41)</f>
        <v/>
      </c>
      <c r="I41" s="12" t="str">
        <f>IF(H41="","",Output!I41)</f>
        <v/>
      </c>
      <c r="J41" s="12" t="str">
        <f>IF(I41="","",Output!J41)</f>
        <v/>
      </c>
      <c r="K41" s="12" t="str">
        <f>IF(J41="","",Output!K41)</f>
        <v/>
      </c>
      <c r="L41" s="12" t="str">
        <f>IF(K41="","",Output!L41)</f>
        <v/>
      </c>
      <c r="M41" s="12" t="str">
        <f>IF(L41="","",Output!M41)</f>
        <v/>
      </c>
    </row>
    <row r="42" spans="1:13" x14ac:dyDescent="0.25">
      <c r="A42" s="12">
        <f>Output!A42</f>
        <v>41</v>
      </c>
      <c r="B42" s="12" t="str">
        <f>IF(GroupNames!$B$2="","",GroupNames!$B$2)</f>
        <v/>
      </c>
      <c r="C42" s="12" t="str">
        <f>IF(B42="","",Output!C42)</f>
        <v/>
      </c>
      <c r="D42" s="12" t="str">
        <f>IF(C42="","",Output!D42)</f>
        <v/>
      </c>
      <c r="E42" s="12" t="str">
        <f>IF(D42="","",Output!E42)</f>
        <v/>
      </c>
      <c r="F42" s="12" t="str">
        <f>IF(E42="","",Output!F42)</f>
        <v/>
      </c>
      <c r="G42" s="22" t="str">
        <f>IF(F42="","",Output!G42)</f>
        <v/>
      </c>
      <c r="H42" s="12" t="str">
        <f>IF(G42="","",Output!H42)</f>
        <v/>
      </c>
      <c r="I42" s="12" t="str">
        <f>IF(H42="","",Output!I42)</f>
        <v/>
      </c>
      <c r="J42" s="12" t="str">
        <f>IF(I42="","",Output!J42)</f>
        <v/>
      </c>
      <c r="K42" s="12" t="str">
        <f>IF(J42="","",Output!K42)</f>
        <v/>
      </c>
      <c r="L42" s="12" t="str">
        <f>IF(K42="","",Output!L42)</f>
        <v/>
      </c>
      <c r="M42" s="12" t="str">
        <f>IF(L42="","",Output!M42)</f>
        <v/>
      </c>
    </row>
    <row r="43" spans="1:13" x14ac:dyDescent="0.25">
      <c r="A43" s="12">
        <f>Output!A43</f>
        <v>42</v>
      </c>
      <c r="B43" s="12" t="str">
        <f>IF(GroupNames!$B$2="","",GroupNames!$B$2)</f>
        <v/>
      </c>
      <c r="C43" s="12" t="str">
        <f>IF(B43="","",Output!C43)</f>
        <v/>
      </c>
      <c r="D43" s="12" t="str">
        <f>IF(C43="","",Output!D43)</f>
        <v/>
      </c>
      <c r="E43" s="12" t="str">
        <f>IF(D43="","",Output!E43)</f>
        <v/>
      </c>
      <c r="F43" s="12" t="str">
        <f>IF(E43="","",Output!F43)</f>
        <v/>
      </c>
      <c r="G43" s="22" t="str">
        <f>IF(F43="","",Output!G43)</f>
        <v/>
      </c>
      <c r="H43" s="12" t="str">
        <f>IF(G43="","",Output!H43)</f>
        <v/>
      </c>
      <c r="I43" s="12" t="str">
        <f>IF(H43="","",Output!I43)</f>
        <v/>
      </c>
      <c r="J43" s="12" t="str">
        <f>IF(I43="","",Output!J43)</f>
        <v/>
      </c>
      <c r="K43" s="12" t="str">
        <f>IF(J43="","",Output!K43)</f>
        <v/>
      </c>
      <c r="L43" s="12" t="str">
        <f>IF(K43="","",Output!L43)</f>
        <v/>
      </c>
      <c r="M43" s="12" t="str">
        <f>IF(L43="","",Output!M43)</f>
        <v/>
      </c>
    </row>
    <row r="44" spans="1:13" x14ac:dyDescent="0.25">
      <c r="A44" s="12">
        <f>Output!A44</f>
        <v>43</v>
      </c>
      <c r="B44" s="12" t="str">
        <f>IF(GroupNames!$B$2="","",GroupNames!$B$2)</f>
        <v/>
      </c>
      <c r="C44" s="12" t="str">
        <f>IF(B44="","",Output!C44)</f>
        <v/>
      </c>
      <c r="D44" s="12" t="str">
        <f>IF(C44="","",Output!D44)</f>
        <v/>
      </c>
      <c r="E44" s="12" t="str">
        <f>IF(D44="","",Output!E44)</f>
        <v/>
      </c>
      <c r="F44" s="12" t="str">
        <f>IF(E44="","",Output!F44)</f>
        <v/>
      </c>
      <c r="G44" s="22" t="str">
        <f>IF(F44="","",Output!G44)</f>
        <v/>
      </c>
      <c r="H44" s="12" t="str">
        <f>IF(G44="","",Output!H44)</f>
        <v/>
      </c>
      <c r="I44" s="12" t="str">
        <f>IF(H44="","",Output!I44)</f>
        <v/>
      </c>
      <c r="J44" s="12" t="str">
        <f>IF(I44="","",Output!J44)</f>
        <v/>
      </c>
      <c r="K44" s="12" t="str">
        <f>IF(J44="","",Output!K44)</f>
        <v/>
      </c>
      <c r="L44" s="12" t="str">
        <f>IF(K44="","",Output!L44)</f>
        <v/>
      </c>
      <c r="M44" s="12" t="str">
        <f>IF(L44="","",Output!M44)</f>
        <v/>
      </c>
    </row>
    <row r="45" spans="1:13" x14ac:dyDescent="0.25">
      <c r="A45" s="12">
        <f>Output!A45</f>
        <v>44</v>
      </c>
      <c r="B45" s="12" t="str">
        <f>IF(GroupNames!$B$2="","",GroupNames!$B$2)</f>
        <v/>
      </c>
      <c r="C45" s="12" t="str">
        <f>IF(B45="","",Output!C45)</f>
        <v/>
      </c>
      <c r="D45" s="12" t="str">
        <f>IF(C45="","",Output!D45)</f>
        <v/>
      </c>
      <c r="E45" s="12" t="str">
        <f>IF(D45="","",Output!E45)</f>
        <v/>
      </c>
      <c r="F45" s="12" t="str">
        <f>IF(E45="","",Output!F45)</f>
        <v/>
      </c>
      <c r="G45" s="22" t="str">
        <f>IF(F45="","",Output!G45)</f>
        <v/>
      </c>
      <c r="H45" s="12" t="str">
        <f>IF(G45="","",Output!H45)</f>
        <v/>
      </c>
      <c r="I45" s="12" t="str">
        <f>IF(H45="","",Output!I45)</f>
        <v/>
      </c>
      <c r="J45" s="12" t="str">
        <f>IF(I45="","",Output!J45)</f>
        <v/>
      </c>
      <c r="K45" s="12" t="str">
        <f>IF(J45="","",Output!K45)</f>
        <v/>
      </c>
      <c r="L45" s="12" t="str">
        <f>IF(K45="","",Output!L45)</f>
        <v/>
      </c>
      <c r="M45" s="12" t="str">
        <f>IF(L45="","",Output!M45)</f>
        <v/>
      </c>
    </row>
    <row r="46" spans="1:13" x14ac:dyDescent="0.25">
      <c r="A46" s="12">
        <f>Output!A46</f>
        <v>45</v>
      </c>
      <c r="B46" s="12" t="str">
        <f>IF(GroupNames!$B$2="","",GroupNames!$B$2)</f>
        <v/>
      </c>
      <c r="C46" s="12" t="str">
        <f>IF(B46="","",Output!C46)</f>
        <v/>
      </c>
      <c r="D46" s="12" t="str">
        <f>IF(C46="","",Output!D46)</f>
        <v/>
      </c>
      <c r="E46" s="12" t="str">
        <f>IF(D46="","",Output!E46)</f>
        <v/>
      </c>
      <c r="F46" s="12" t="str">
        <f>IF(E46="","",Output!F46)</f>
        <v/>
      </c>
      <c r="G46" s="22" t="str">
        <f>IF(F46="","",Output!G46)</f>
        <v/>
      </c>
      <c r="H46" s="12" t="str">
        <f>IF(G46="","",Output!H46)</f>
        <v/>
      </c>
      <c r="I46" s="12" t="str">
        <f>IF(H46="","",Output!I46)</f>
        <v/>
      </c>
      <c r="J46" s="12" t="str">
        <f>IF(I46="","",Output!J46)</f>
        <v/>
      </c>
      <c r="K46" s="12" t="str">
        <f>IF(J46="","",Output!K46)</f>
        <v/>
      </c>
      <c r="L46" s="12" t="str">
        <f>IF(K46="","",Output!L46)</f>
        <v/>
      </c>
      <c r="M46" s="12" t="str">
        <f>IF(L46="","",Output!M46)</f>
        <v/>
      </c>
    </row>
    <row r="47" spans="1:13" x14ac:dyDescent="0.25">
      <c r="A47" s="12">
        <f>Output!A47</f>
        <v>46</v>
      </c>
      <c r="B47" s="12" t="str">
        <f>IF(GroupNames!$B$2="","",GroupNames!$B$2)</f>
        <v/>
      </c>
      <c r="C47" s="12" t="str">
        <f>IF(B47="","",Output!C47)</f>
        <v/>
      </c>
      <c r="D47" s="12" t="str">
        <f>IF(C47="","",Output!D47)</f>
        <v/>
      </c>
      <c r="E47" s="12" t="str">
        <f>IF(D47="","",Output!E47)</f>
        <v/>
      </c>
      <c r="F47" s="12" t="str">
        <f>IF(E47="","",Output!F47)</f>
        <v/>
      </c>
      <c r="G47" s="22" t="str">
        <f>IF(F47="","",Output!G47)</f>
        <v/>
      </c>
      <c r="H47" s="12" t="str">
        <f>IF(G47="","",Output!H47)</f>
        <v/>
      </c>
      <c r="I47" s="12" t="str">
        <f>IF(H47="","",Output!I47)</f>
        <v/>
      </c>
      <c r="J47" s="12" t="str">
        <f>IF(I47="","",Output!J47)</f>
        <v/>
      </c>
      <c r="K47" s="12" t="str">
        <f>IF(J47="","",Output!K47)</f>
        <v/>
      </c>
      <c r="L47" s="12" t="str">
        <f>IF(K47="","",Output!L47)</f>
        <v/>
      </c>
      <c r="M47" s="12" t="str">
        <f>IF(L47="","",Output!M47)</f>
        <v/>
      </c>
    </row>
    <row r="48" spans="1:13" x14ac:dyDescent="0.25">
      <c r="A48" s="12">
        <f>Output!A48</f>
        <v>47</v>
      </c>
      <c r="B48" s="12" t="str">
        <f>IF(GroupNames!$B$2="","",GroupNames!$B$2)</f>
        <v/>
      </c>
      <c r="C48" s="12" t="str">
        <f>IF(B48="","",Output!C48)</f>
        <v/>
      </c>
      <c r="D48" s="12" t="str">
        <f>IF(C48="","",Output!D48)</f>
        <v/>
      </c>
      <c r="E48" s="12" t="str">
        <f>IF(D48="","",Output!E48)</f>
        <v/>
      </c>
      <c r="F48" s="12" t="str">
        <f>IF(E48="","",Output!F48)</f>
        <v/>
      </c>
      <c r="G48" s="22" t="str">
        <f>IF(F48="","",Output!G48)</f>
        <v/>
      </c>
      <c r="H48" s="12" t="str">
        <f>IF(G48="","",Output!H48)</f>
        <v/>
      </c>
      <c r="I48" s="12" t="str">
        <f>IF(H48="","",Output!I48)</f>
        <v/>
      </c>
      <c r="J48" s="12" t="str">
        <f>IF(I48="","",Output!J48)</f>
        <v/>
      </c>
      <c r="K48" s="12" t="str">
        <f>IF(J48="","",Output!K48)</f>
        <v/>
      </c>
      <c r="L48" s="12" t="str">
        <f>IF(K48="","",Output!L48)</f>
        <v/>
      </c>
      <c r="M48" s="12" t="str">
        <f>IF(L48="","",Output!M48)</f>
        <v/>
      </c>
    </row>
    <row r="49" spans="1:13" x14ac:dyDescent="0.25">
      <c r="A49" s="12">
        <f>Output!A49</f>
        <v>48</v>
      </c>
      <c r="B49" s="12" t="str">
        <f>IF(GroupNames!$B$2="","",GroupNames!$B$2)</f>
        <v/>
      </c>
      <c r="C49" s="12" t="str">
        <f>IF(B49="","",Output!C49)</f>
        <v/>
      </c>
      <c r="D49" s="12" t="str">
        <f>IF(C49="","",Output!D49)</f>
        <v/>
      </c>
      <c r="E49" s="12" t="str">
        <f>IF(D49="","",Output!E49)</f>
        <v/>
      </c>
      <c r="F49" s="12" t="str">
        <f>IF(E49="","",Output!F49)</f>
        <v/>
      </c>
      <c r="G49" s="22" t="str">
        <f>IF(F49="","",Output!G49)</f>
        <v/>
      </c>
      <c r="H49" s="12" t="str">
        <f>IF(G49="","",Output!H49)</f>
        <v/>
      </c>
      <c r="I49" s="12" t="str">
        <f>IF(H49="","",Output!I49)</f>
        <v/>
      </c>
      <c r="J49" s="12" t="str">
        <f>IF(I49="","",Output!J49)</f>
        <v/>
      </c>
      <c r="K49" s="12" t="str">
        <f>IF(J49="","",Output!K49)</f>
        <v/>
      </c>
      <c r="L49" s="12" t="str">
        <f>IF(K49="","",Output!L49)</f>
        <v/>
      </c>
      <c r="M49" s="12" t="str">
        <f>IF(L49="","",Output!M49)</f>
        <v/>
      </c>
    </row>
    <row r="50" spans="1:13" x14ac:dyDescent="0.25">
      <c r="A50" s="12">
        <f>Output!A50</f>
        <v>49</v>
      </c>
      <c r="B50" s="12" t="str">
        <f>IF(GroupNames!$B$2="","",GroupNames!$B$2)</f>
        <v/>
      </c>
      <c r="C50" s="12" t="str">
        <f>IF(B50="","",Output!C50)</f>
        <v/>
      </c>
      <c r="D50" s="12" t="str">
        <f>IF(C50="","",Output!D50)</f>
        <v/>
      </c>
      <c r="E50" s="12" t="str">
        <f>IF(D50="","",Output!E50)</f>
        <v/>
      </c>
      <c r="F50" s="12" t="str">
        <f>IF(E50="","",Output!F50)</f>
        <v/>
      </c>
      <c r="G50" s="22" t="str">
        <f>IF(F50="","",Output!G50)</f>
        <v/>
      </c>
      <c r="H50" s="12" t="str">
        <f>IF(G50="","",Output!H50)</f>
        <v/>
      </c>
      <c r="I50" s="12" t="str">
        <f>IF(H50="","",Output!I50)</f>
        <v/>
      </c>
      <c r="J50" s="12" t="str">
        <f>IF(I50="","",Output!J50)</f>
        <v/>
      </c>
      <c r="K50" s="12" t="str">
        <f>IF(J50="","",Output!K50)</f>
        <v/>
      </c>
      <c r="L50" s="12" t="str">
        <f>IF(K50="","",Output!L50)</f>
        <v/>
      </c>
      <c r="M50" s="12" t="str">
        <f>IF(L50="","",Output!M50)</f>
        <v/>
      </c>
    </row>
    <row r="51" spans="1:13" x14ac:dyDescent="0.25">
      <c r="A51" s="12">
        <f>Output!A51</f>
        <v>50</v>
      </c>
      <c r="B51" s="12" t="str">
        <f>IF(GroupNames!$B$2="","",GroupNames!$B$2)</f>
        <v/>
      </c>
      <c r="C51" s="12" t="str">
        <f>IF(B51="","",Output!C51)</f>
        <v/>
      </c>
      <c r="D51" s="12" t="str">
        <f>IF(C51="","",Output!D51)</f>
        <v/>
      </c>
      <c r="E51" s="12" t="str">
        <f>IF(D51="","",Output!E51)</f>
        <v/>
      </c>
      <c r="F51" s="12" t="str">
        <f>IF(E51="","",Output!F51)</f>
        <v/>
      </c>
      <c r="G51" s="22" t="str">
        <f>IF(F51="","",Output!G51)</f>
        <v/>
      </c>
      <c r="H51" s="12" t="str">
        <f>IF(G51="","",Output!H51)</f>
        <v/>
      </c>
      <c r="I51" s="12" t="str">
        <f>IF(H51="","",Output!I51)</f>
        <v/>
      </c>
      <c r="J51" s="12" t="str">
        <f>IF(I51="","",Output!J51)</f>
        <v/>
      </c>
      <c r="K51" s="12" t="str">
        <f>IF(J51="","",Output!K51)</f>
        <v/>
      </c>
      <c r="L51" s="12" t="str">
        <f>IF(K51="","",Output!L51)</f>
        <v/>
      </c>
      <c r="M51" s="12" t="str">
        <f>IF(L51="","",Output!M51)</f>
        <v/>
      </c>
    </row>
    <row r="52" spans="1:13" x14ac:dyDescent="0.25">
      <c r="A52" s="12">
        <f>Output!A52</f>
        <v>51</v>
      </c>
      <c r="B52" s="12" t="str">
        <f>IF(GroupNames!$B$2="","",GroupNames!$B$2)</f>
        <v/>
      </c>
      <c r="C52" s="12" t="str">
        <f>IF(B52="","",Output!C52)</f>
        <v/>
      </c>
      <c r="D52" s="12" t="str">
        <f>IF(C52="","",Output!D52)</f>
        <v/>
      </c>
      <c r="E52" s="12" t="str">
        <f>IF(D52="","",Output!E52)</f>
        <v/>
      </c>
      <c r="F52" s="12" t="str">
        <f>IF(E52="","",Output!F52)</f>
        <v/>
      </c>
      <c r="G52" s="22" t="str">
        <f>IF(F52="","",Output!G52)</f>
        <v/>
      </c>
      <c r="H52" s="12" t="str">
        <f>IF(G52="","",Output!H52)</f>
        <v/>
      </c>
      <c r="I52" s="12" t="str">
        <f>IF(H52="","",Output!I52)</f>
        <v/>
      </c>
      <c r="J52" s="12" t="str">
        <f>IF(I52="","",Output!J52)</f>
        <v/>
      </c>
      <c r="K52" s="12" t="str">
        <f>IF(J52="","",Output!K52)</f>
        <v/>
      </c>
      <c r="L52" s="12" t="str">
        <f>IF(K52="","",Output!L52)</f>
        <v/>
      </c>
      <c r="M52" s="12" t="str">
        <f>IF(L52="","",Output!M52)</f>
        <v/>
      </c>
    </row>
    <row r="53" spans="1:13" x14ac:dyDescent="0.25">
      <c r="A53" s="12">
        <f>Output!A53</f>
        <v>52</v>
      </c>
      <c r="B53" s="12" t="str">
        <f>IF(GroupNames!$B$2="","",GroupNames!$B$2)</f>
        <v/>
      </c>
      <c r="C53" s="12" t="str">
        <f>IF(B53="","",Output!C53)</f>
        <v/>
      </c>
      <c r="D53" s="12" t="str">
        <f>IF(C53="","",Output!D53)</f>
        <v/>
      </c>
      <c r="E53" s="12" t="str">
        <f>IF(D53="","",Output!E53)</f>
        <v/>
      </c>
      <c r="F53" s="12" t="str">
        <f>IF(E53="","",Output!F53)</f>
        <v/>
      </c>
      <c r="G53" s="22" t="str">
        <f>IF(F53="","",Output!G53)</f>
        <v/>
      </c>
      <c r="H53" s="12" t="str">
        <f>IF(G53="","",Output!H53)</f>
        <v/>
      </c>
      <c r="I53" s="12" t="str">
        <f>IF(H53="","",Output!I53)</f>
        <v/>
      </c>
      <c r="J53" s="12" t="str">
        <f>IF(I53="","",Output!J53)</f>
        <v/>
      </c>
      <c r="K53" s="12" t="str">
        <f>IF(J53="","",Output!K53)</f>
        <v/>
      </c>
      <c r="L53" s="12" t="str">
        <f>IF(K53="","",Output!L53)</f>
        <v/>
      </c>
      <c r="M53" s="12" t="str">
        <f>IF(L53="","",Output!M53)</f>
        <v/>
      </c>
    </row>
    <row r="54" spans="1:13" x14ac:dyDescent="0.25">
      <c r="A54" s="12">
        <f>Output!A54</f>
        <v>53</v>
      </c>
      <c r="B54" s="12" t="str">
        <f>IF(GroupNames!$B$2="","",GroupNames!$B$2)</f>
        <v/>
      </c>
      <c r="C54" s="12" t="str">
        <f>IF(B54="","",Output!C54)</f>
        <v/>
      </c>
      <c r="D54" s="12" t="str">
        <f>IF(C54="","",Output!D54)</f>
        <v/>
      </c>
      <c r="E54" s="12" t="str">
        <f>IF(D54="","",Output!E54)</f>
        <v/>
      </c>
      <c r="F54" s="12" t="str">
        <f>IF(E54="","",Output!F54)</f>
        <v/>
      </c>
      <c r="G54" s="22" t="str">
        <f>IF(F54="","",Output!G54)</f>
        <v/>
      </c>
      <c r="H54" s="12" t="str">
        <f>IF(G54="","",Output!H54)</f>
        <v/>
      </c>
      <c r="I54" s="12" t="str">
        <f>IF(H54="","",Output!I54)</f>
        <v/>
      </c>
      <c r="J54" s="12" t="str">
        <f>IF(I54="","",Output!J54)</f>
        <v/>
      </c>
      <c r="K54" s="12" t="str">
        <f>IF(J54="","",Output!K54)</f>
        <v/>
      </c>
      <c r="L54" s="12" t="str">
        <f>IF(K54="","",Output!L54)</f>
        <v/>
      </c>
      <c r="M54" s="12" t="str">
        <f>IF(L54="","",Output!M54)</f>
        <v/>
      </c>
    </row>
    <row r="55" spans="1:13" x14ac:dyDescent="0.25">
      <c r="A55" s="12">
        <f>Output!A55</f>
        <v>54</v>
      </c>
      <c r="B55" s="12" t="str">
        <f>IF(GroupNames!$B$2="","",GroupNames!$B$2)</f>
        <v/>
      </c>
      <c r="C55" s="12" t="str">
        <f>IF(B55="","",Output!C55)</f>
        <v/>
      </c>
      <c r="D55" s="12" t="str">
        <f>IF(C55="","",Output!D55)</f>
        <v/>
      </c>
      <c r="E55" s="12" t="str">
        <f>IF(D55="","",Output!E55)</f>
        <v/>
      </c>
      <c r="F55" s="12" t="str">
        <f>IF(E55="","",Output!F55)</f>
        <v/>
      </c>
      <c r="G55" s="22" t="str">
        <f>IF(F55="","",Output!G55)</f>
        <v/>
      </c>
      <c r="H55" s="12" t="str">
        <f>IF(G55="","",Output!H55)</f>
        <v/>
      </c>
      <c r="I55" s="12" t="str">
        <f>IF(H55="","",Output!I55)</f>
        <v/>
      </c>
      <c r="J55" s="12" t="str">
        <f>IF(I55="","",Output!J55)</f>
        <v/>
      </c>
      <c r="K55" s="12" t="str">
        <f>IF(J55="","",Output!K55)</f>
        <v/>
      </c>
      <c r="L55" s="12" t="str">
        <f>IF(K55="","",Output!L55)</f>
        <v/>
      </c>
      <c r="M55" s="12" t="str">
        <f>IF(L55="","",Output!M55)</f>
        <v/>
      </c>
    </row>
    <row r="56" spans="1:13" x14ac:dyDescent="0.25">
      <c r="A56" s="12">
        <f>Output!A56</f>
        <v>55</v>
      </c>
      <c r="B56" s="12" t="str">
        <f>IF(GroupNames!$B$2="","",GroupNames!$B$2)</f>
        <v/>
      </c>
      <c r="C56" s="12" t="str">
        <f>IF(B56="","",Output!C56)</f>
        <v/>
      </c>
      <c r="D56" s="12" t="str">
        <f>IF(C56="","",Output!D56)</f>
        <v/>
      </c>
      <c r="E56" s="12" t="str">
        <f>IF(D56="","",Output!E56)</f>
        <v/>
      </c>
      <c r="F56" s="12" t="str">
        <f>IF(E56="","",Output!F56)</f>
        <v/>
      </c>
      <c r="G56" s="22" t="str">
        <f>IF(F56="","",Output!G56)</f>
        <v/>
      </c>
      <c r="H56" s="12" t="str">
        <f>IF(G56="","",Output!H56)</f>
        <v/>
      </c>
      <c r="I56" s="12" t="str">
        <f>IF(H56="","",Output!I56)</f>
        <v/>
      </c>
      <c r="J56" s="12" t="str">
        <f>IF(I56="","",Output!J56)</f>
        <v/>
      </c>
      <c r="K56" s="12" t="str">
        <f>IF(J56="","",Output!K56)</f>
        <v/>
      </c>
      <c r="L56" s="12" t="str">
        <f>IF(K56="","",Output!L56)</f>
        <v/>
      </c>
      <c r="M56" s="12" t="str">
        <f>IF(L56="","",Output!M56)</f>
        <v/>
      </c>
    </row>
    <row r="57" spans="1:13" x14ac:dyDescent="0.25">
      <c r="A57" s="12">
        <f>Output!A57</f>
        <v>56</v>
      </c>
      <c r="B57" s="12" t="str">
        <f>IF(GroupNames!$B$2="","",GroupNames!$B$2)</f>
        <v/>
      </c>
      <c r="C57" s="12" t="str">
        <f>IF(B57="","",Output!C57)</f>
        <v/>
      </c>
      <c r="D57" s="12" t="str">
        <f>IF(C57="","",Output!D57)</f>
        <v/>
      </c>
      <c r="E57" s="12" t="str">
        <f>IF(D57="","",Output!E57)</f>
        <v/>
      </c>
      <c r="F57" s="12" t="str">
        <f>IF(E57="","",Output!F57)</f>
        <v/>
      </c>
      <c r="G57" s="22" t="str">
        <f>IF(F57="","",Output!G57)</f>
        <v/>
      </c>
      <c r="H57" s="12" t="str">
        <f>IF(G57="","",Output!H57)</f>
        <v/>
      </c>
      <c r="I57" s="12" t="str">
        <f>IF(H57="","",Output!I57)</f>
        <v/>
      </c>
      <c r="J57" s="12" t="str">
        <f>IF(I57="","",Output!J57)</f>
        <v/>
      </c>
      <c r="K57" s="12" t="str">
        <f>IF(J57="","",Output!K57)</f>
        <v/>
      </c>
      <c r="L57" s="12" t="str">
        <f>IF(K57="","",Output!L57)</f>
        <v/>
      </c>
      <c r="M57" s="12" t="str">
        <f>IF(L57="","",Output!M57)</f>
        <v/>
      </c>
    </row>
    <row r="58" spans="1:13" x14ac:dyDescent="0.25">
      <c r="A58" s="12">
        <f>Output!A58</f>
        <v>57</v>
      </c>
      <c r="B58" s="12" t="str">
        <f>IF(GroupNames!$B$2="","",GroupNames!$B$2)</f>
        <v/>
      </c>
      <c r="C58" s="12" t="str">
        <f>IF(B58="","",Output!C58)</f>
        <v/>
      </c>
      <c r="D58" s="12" t="str">
        <f>IF(C58="","",Output!D58)</f>
        <v/>
      </c>
      <c r="E58" s="12" t="str">
        <f>IF(D58="","",Output!E58)</f>
        <v/>
      </c>
      <c r="F58" s="12" t="str">
        <f>IF(E58="","",Output!F58)</f>
        <v/>
      </c>
      <c r="G58" s="22" t="str">
        <f>IF(F58="","",Output!G58)</f>
        <v/>
      </c>
      <c r="H58" s="12" t="str">
        <f>IF(G58="","",Output!H58)</f>
        <v/>
      </c>
      <c r="I58" s="12" t="str">
        <f>IF(H58="","",Output!I58)</f>
        <v/>
      </c>
      <c r="J58" s="12" t="str">
        <f>IF(I58="","",Output!J58)</f>
        <v/>
      </c>
      <c r="K58" s="12" t="str">
        <f>IF(J58="","",Output!K58)</f>
        <v/>
      </c>
      <c r="L58" s="12" t="str">
        <f>IF(K58="","",Output!L58)</f>
        <v/>
      </c>
      <c r="M58" s="12" t="str">
        <f>IF(L58="","",Output!M58)</f>
        <v/>
      </c>
    </row>
    <row r="59" spans="1:13" x14ac:dyDescent="0.25">
      <c r="A59" s="12">
        <f>Output!A59</f>
        <v>58</v>
      </c>
      <c r="B59" s="12" t="str">
        <f>IF(GroupNames!$B$2="","",GroupNames!$B$2)</f>
        <v/>
      </c>
      <c r="C59" s="12" t="str">
        <f>IF(B59="","",Output!C59)</f>
        <v/>
      </c>
      <c r="D59" s="12" t="str">
        <f>IF(C59="","",Output!D59)</f>
        <v/>
      </c>
      <c r="E59" s="12" t="str">
        <f>IF(D59="","",Output!E59)</f>
        <v/>
      </c>
      <c r="F59" s="12" t="str">
        <f>IF(E59="","",Output!F59)</f>
        <v/>
      </c>
      <c r="G59" s="22" t="str">
        <f>IF(F59="","",Output!G59)</f>
        <v/>
      </c>
      <c r="H59" s="12" t="str">
        <f>IF(G59="","",Output!H59)</f>
        <v/>
      </c>
      <c r="I59" s="12" t="str">
        <f>IF(H59="","",Output!I59)</f>
        <v/>
      </c>
      <c r="J59" s="12" t="str">
        <f>IF(I59="","",Output!J59)</f>
        <v/>
      </c>
      <c r="K59" s="12" t="str">
        <f>IF(J59="","",Output!K59)</f>
        <v/>
      </c>
      <c r="L59" s="12" t="str">
        <f>IF(K59="","",Output!L59)</f>
        <v/>
      </c>
      <c r="M59" s="12" t="str">
        <f>IF(L59="","",Output!M59)</f>
        <v/>
      </c>
    </row>
    <row r="60" spans="1:13" x14ac:dyDescent="0.25">
      <c r="A60" s="12">
        <f>Output!A60</f>
        <v>59</v>
      </c>
      <c r="B60" s="12" t="str">
        <f>IF(GroupNames!$B$2="","",GroupNames!$B$2)</f>
        <v/>
      </c>
      <c r="C60" s="12" t="str">
        <f>IF(B60="","",Output!C60)</f>
        <v/>
      </c>
      <c r="D60" s="12" t="str">
        <f>IF(C60="","",Output!D60)</f>
        <v/>
      </c>
      <c r="E60" s="12" t="str">
        <f>IF(D60="","",Output!E60)</f>
        <v/>
      </c>
      <c r="F60" s="12" t="str">
        <f>IF(E60="","",Output!F60)</f>
        <v/>
      </c>
      <c r="G60" s="22" t="str">
        <f>IF(F60="","",Output!G60)</f>
        <v/>
      </c>
      <c r="H60" s="12" t="str">
        <f>IF(G60="","",Output!H60)</f>
        <v/>
      </c>
      <c r="I60" s="12" t="str">
        <f>IF(H60="","",Output!I60)</f>
        <v/>
      </c>
      <c r="J60" s="12" t="str">
        <f>IF(I60="","",Output!J60)</f>
        <v/>
      </c>
      <c r="K60" s="12" t="str">
        <f>IF(J60="","",Output!K60)</f>
        <v/>
      </c>
      <c r="L60" s="12" t="str">
        <f>IF(K60="","",Output!L60)</f>
        <v/>
      </c>
      <c r="M60" s="12" t="str">
        <f>IF(L60="","",Output!M60)</f>
        <v/>
      </c>
    </row>
    <row r="61" spans="1:13" x14ac:dyDescent="0.25">
      <c r="A61" s="12">
        <f>Output!A61</f>
        <v>60</v>
      </c>
      <c r="B61" s="12" t="str">
        <f>IF(GroupNames!$B$2="","",GroupNames!$B$2)</f>
        <v/>
      </c>
      <c r="C61" s="12" t="str">
        <f>IF(B61="","",Output!C61)</f>
        <v/>
      </c>
      <c r="D61" s="12" t="str">
        <f>IF(C61="","",Output!D61)</f>
        <v/>
      </c>
      <c r="E61" s="12" t="str">
        <f>IF(D61="","",Output!E61)</f>
        <v/>
      </c>
      <c r="F61" s="12" t="str">
        <f>IF(E61="","",Output!F61)</f>
        <v/>
      </c>
      <c r="G61" s="22" t="str">
        <f>IF(F61="","",Output!G61)</f>
        <v/>
      </c>
      <c r="H61" s="12" t="str">
        <f>IF(G61="","",Output!H61)</f>
        <v/>
      </c>
      <c r="I61" s="12" t="str">
        <f>IF(H61="","",Output!I61)</f>
        <v/>
      </c>
      <c r="J61" s="12" t="str">
        <f>IF(I61="","",Output!J61)</f>
        <v/>
      </c>
      <c r="K61" s="12" t="str">
        <f>IF(J61="","",Output!K61)</f>
        <v/>
      </c>
      <c r="L61" s="12" t="str">
        <f>IF(K61="","",Output!L61)</f>
        <v/>
      </c>
      <c r="M61" s="12" t="str">
        <f>IF(L61="","",Output!M61)</f>
        <v/>
      </c>
    </row>
    <row r="62" spans="1:13" x14ac:dyDescent="0.25">
      <c r="A62" s="12">
        <f>Output!A62</f>
        <v>61</v>
      </c>
      <c r="B62" s="12" t="str">
        <f>IF(GroupNames!$B$2="","",GroupNames!$B$2)</f>
        <v/>
      </c>
      <c r="C62" s="12" t="str">
        <f>IF(B62="","",Output!C62)</f>
        <v/>
      </c>
      <c r="D62" s="12" t="str">
        <f>IF(C62="","",Output!D62)</f>
        <v/>
      </c>
      <c r="E62" s="12" t="str">
        <f>IF(D62="","",Output!E62)</f>
        <v/>
      </c>
      <c r="F62" s="12" t="str">
        <f>IF(E62="","",Output!F62)</f>
        <v/>
      </c>
      <c r="G62" s="22" t="str">
        <f>IF(F62="","",Output!G62)</f>
        <v/>
      </c>
      <c r="H62" s="12" t="str">
        <f>IF(G62="","",Output!H62)</f>
        <v/>
      </c>
      <c r="I62" s="12" t="str">
        <f>IF(H62="","",Output!I62)</f>
        <v/>
      </c>
      <c r="J62" s="12" t="str">
        <f>IF(I62="","",Output!J62)</f>
        <v/>
      </c>
      <c r="K62" s="12" t="str">
        <f>IF(J62="","",Output!K62)</f>
        <v/>
      </c>
      <c r="L62" s="12" t="str">
        <f>IF(K62="","",Output!L62)</f>
        <v/>
      </c>
      <c r="M62" s="12" t="str">
        <f>IF(L62="","",Output!M62)</f>
        <v/>
      </c>
    </row>
    <row r="63" spans="1:13" x14ac:dyDescent="0.25">
      <c r="A63" s="12">
        <f>Output!A63</f>
        <v>62</v>
      </c>
      <c r="B63" s="12" t="str">
        <f>IF(GroupNames!$B$2="","",GroupNames!$B$2)</f>
        <v/>
      </c>
      <c r="C63" s="12" t="str">
        <f>IF(B63="","",Output!C63)</f>
        <v/>
      </c>
      <c r="D63" s="12" t="str">
        <f>IF(C63="","",Output!D63)</f>
        <v/>
      </c>
      <c r="E63" s="12" t="str">
        <f>IF(D63="","",Output!E63)</f>
        <v/>
      </c>
      <c r="F63" s="12" t="str">
        <f>IF(E63="","",Output!F63)</f>
        <v/>
      </c>
      <c r="G63" s="22" t="str">
        <f>IF(F63="","",Output!G63)</f>
        <v/>
      </c>
      <c r="H63" s="12" t="str">
        <f>IF(G63="","",Output!H63)</f>
        <v/>
      </c>
      <c r="I63" s="12" t="str">
        <f>IF(H63="","",Output!I63)</f>
        <v/>
      </c>
      <c r="J63" s="12" t="str">
        <f>IF(I63="","",Output!J63)</f>
        <v/>
      </c>
      <c r="K63" s="12" t="str">
        <f>IF(J63="","",Output!K63)</f>
        <v/>
      </c>
      <c r="L63" s="12" t="str">
        <f>IF(K63="","",Output!L63)</f>
        <v/>
      </c>
      <c r="M63" s="12" t="str">
        <f>IF(L63="","",Output!M63)</f>
        <v/>
      </c>
    </row>
    <row r="64" spans="1:13" x14ac:dyDescent="0.25">
      <c r="A64" s="12">
        <f>Output!A64</f>
        <v>63</v>
      </c>
      <c r="B64" s="12" t="str">
        <f>IF(GroupNames!$B$2="","",GroupNames!$B$2)</f>
        <v/>
      </c>
      <c r="C64" s="12" t="str">
        <f>IF(B64="","",Output!C64)</f>
        <v/>
      </c>
      <c r="D64" s="12" t="str">
        <f>IF(C64="","",Output!D64)</f>
        <v/>
      </c>
      <c r="E64" s="12" t="str">
        <f>IF(D64="","",Output!E64)</f>
        <v/>
      </c>
      <c r="F64" s="12" t="str">
        <f>IF(E64="","",Output!F64)</f>
        <v/>
      </c>
      <c r="G64" s="22" t="str">
        <f>IF(F64="","",Output!G64)</f>
        <v/>
      </c>
      <c r="H64" s="12" t="str">
        <f>IF(G64="","",Output!H64)</f>
        <v/>
      </c>
      <c r="I64" s="12" t="str">
        <f>IF(H64="","",Output!I64)</f>
        <v/>
      </c>
      <c r="J64" s="12" t="str">
        <f>IF(I64="","",Output!J64)</f>
        <v/>
      </c>
      <c r="K64" s="12" t="str">
        <f>IF(J64="","",Output!K64)</f>
        <v/>
      </c>
      <c r="L64" s="12" t="str">
        <f>IF(K64="","",Output!L64)</f>
        <v/>
      </c>
      <c r="M64" s="12" t="str">
        <f>IF(L64="","",Output!M64)</f>
        <v/>
      </c>
    </row>
    <row r="65" spans="1:13" x14ac:dyDescent="0.25">
      <c r="A65" s="12">
        <f>Output!A65</f>
        <v>64</v>
      </c>
      <c r="B65" s="12" t="str">
        <f>IF(GroupNames!$B$2="","",GroupNames!$B$2)</f>
        <v/>
      </c>
      <c r="C65" s="12" t="str">
        <f>IF(B65="","",Output!C65)</f>
        <v/>
      </c>
      <c r="D65" s="12" t="str">
        <f>IF(C65="","",Output!D65)</f>
        <v/>
      </c>
      <c r="E65" s="12" t="str">
        <f>IF(D65="","",Output!E65)</f>
        <v/>
      </c>
      <c r="F65" s="12" t="str">
        <f>IF(E65="","",Output!F65)</f>
        <v/>
      </c>
      <c r="G65" s="22" t="str">
        <f>IF(F65="","",Output!G65)</f>
        <v/>
      </c>
      <c r="H65" s="12" t="str">
        <f>IF(G65="","",Output!H65)</f>
        <v/>
      </c>
      <c r="I65" s="12" t="str">
        <f>IF(H65="","",Output!I65)</f>
        <v/>
      </c>
      <c r="J65" s="12" t="str">
        <f>IF(I65="","",Output!J65)</f>
        <v/>
      </c>
      <c r="K65" s="12" t="str">
        <f>IF(J65="","",Output!K65)</f>
        <v/>
      </c>
      <c r="L65" s="12" t="str">
        <f>IF(K65="","",Output!L65)</f>
        <v/>
      </c>
      <c r="M65" s="12" t="str">
        <f>IF(L65="","",Output!M65)</f>
        <v/>
      </c>
    </row>
    <row r="66" spans="1:13" x14ac:dyDescent="0.25">
      <c r="A66" s="12">
        <f>Output!A66</f>
        <v>65</v>
      </c>
      <c r="B66" s="12" t="str">
        <f>IF(GroupNames!$B$2="","",GroupNames!$B$2)</f>
        <v/>
      </c>
      <c r="C66" s="12" t="str">
        <f>IF(B66="","",Output!C66)</f>
        <v/>
      </c>
      <c r="D66" s="12" t="str">
        <f>IF(C66="","",Output!D66)</f>
        <v/>
      </c>
      <c r="E66" s="12" t="str">
        <f>IF(D66="","",Output!E66)</f>
        <v/>
      </c>
      <c r="F66" s="12" t="str">
        <f>IF(E66="","",Output!F66)</f>
        <v/>
      </c>
      <c r="G66" s="22" t="str">
        <f>IF(F66="","",Output!G66)</f>
        <v/>
      </c>
      <c r="H66" s="12" t="str">
        <f>IF(G66="","",Output!H66)</f>
        <v/>
      </c>
      <c r="I66" s="12" t="str">
        <f>IF(H66="","",Output!I66)</f>
        <v/>
      </c>
      <c r="J66" s="12" t="str">
        <f>IF(I66="","",Output!J66)</f>
        <v/>
      </c>
      <c r="K66" s="12" t="str">
        <f>IF(J66="","",Output!K66)</f>
        <v/>
      </c>
      <c r="L66" s="12" t="str">
        <f>IF(K66="","",Output!L66)</f>
        <v/>
      </c>
      <c r="M66" s="12" t="str">
        <f>IF(L66="","",Output!M66)</f>
        <v/>
      </c>
    </row>
    <row r="67" spans="1:13" x14ac:dyDescent="0.25">
      <c r="A67" s="12">
        <f>Output!A67</f>
        <v>66</v>
      </c>
      <c r="B67" s="12" t="str">
        <f>IF(GroupNames!$B$2="","",GroupNames!$B$2)</f>
        <v/>
      </c>
      <c r="C67" s="12" t="str">
        <f>IF(B67="","",Output!C67)</f>
        <v/>
      </c>
      <c r="D67" s="12" t="str">
        <f>IF(C67="","",Output!D67)</f>
        <v/>
      </c>
      <c r="E67" s="12" t="str">
        <f>IF(D67="","",Output!E67)</f>
        <v/>
      </c>
      <c r="F67" s="12" t="str">
        <f>IF(E67="","",Output!F67)</f>
        <v/>
      </c>
      <c r="G67" s="22" t="str">
        <f>IF(F67="","",Output!G67)</f>
        <v/>
      </c>
      <c r="H67" s="12" t="str">
        <f>IF(G67="","",Output!H67)</f>
        <v/>
      </c>
      <c r="I67" s="12" t="str">
        <f>IF(H67="","",Output!I67)</f>
        <v/>
      </c>
      <c r="J67" s="12" t="str">
        <f>IF(I67="","",Output!J67)</f>
        <v/>
      </c>
      <c r="K67" s="12" t="str">
        <f>IF(J67="","",Output!K67)</f>
        <v/>
      </c>
      <c r="L67" s="12" t="str">
        <f>IF(K67="","",Output!L67)</f>
        <v/>
      </c>
      <c r="M67" s="12" t="str">
        <f>IF(L67="","",Output!M67)</f>
        <v/>
      </c>
    </row>
    <row r="68" spans="1:13" x14ac:dyDescent="0.25">
      <c r="A68" s="12">
        <f>Output!A68</f>
        <v>67</v>
      </c>
      <c r="B68" s="12" t="str">
        <f>IF(GroupNames!$B$2="","",GroupNames!$B$2)</f>
        <v/>
      </c>
      <c r="C68" s="12" t="str">
        <f>IF(B68="","",Output!C68)</f>
        <v/>
      </c>
      <c r="D68" s="12" t="str">
        <f>IF(C68="","",Output!D68)</f>
        <v/>
      </c>
      <c r="E68" s="12" t="str">
        <f>IF(D68="","",Output!E68)</f>
        <v/>
      </c>
      <c r="F68" s="12" t="str">
        <f>IF(E68="","",Output!F68)</f>
        <v/>
      </c>
      <c r="G68" s="22" t="str">
        <f>IF(F68="","",Output!G68)</f>
        <v/>
      </c>
      <c r="H68" s="12" t="str">
        <f>IF(G68="","",Output!H68)</f>
        <v/>
      </c>
      <c r="I68" s="12" t="str">
        <f>IF(H68="","",Output!I68)</f>
        <v/>
      </c>
      <c r="J68" s="12" t="str">
        <f>IF(I68="","",Output!J68)</f>
        <v/>
      </c>
      <c r="K68" s="12" t="str">
        <f>IF(J68="","",Output!K68)</f>
        <v/>
      </c>
      <c r="L68" s="12" t="str">
        <f>IF(K68="","",Output!L68)</f>
        <v/>
      </c>
      <c r="M68" s="12" t="str">
        <f>IF(L68="","",Output!M68)</f>
        <v/>
      </c>
    </row>
    <row r="69" spans="1:13" x14ac:dyDescent="0.25">
      <c r="A69" s="12">
        <f>Output!A69</f>
        <v>68</v>
      </c>
      <c r="B69" s="12" t="str">
        <f>IF(GroupNames!$B$2="","",GroupNames!$B$2)</f>
        <v/>
      </c>
      <c r="C69" s="12" t="str">
        <f>IF(B69="","",Output!C69)</f>
        <v/>
      </c>
      <c r="D69" s="12" t="str">
        <f>IF(C69="","",Output!D69)</f>
        <v/>
      </c>
      <c r="E69" s="12" t="str">
        <f>IF(D69="","",Output!E69)</f>
        <v/>
      </c>
      <c r="F69" s="12" t="str">
        <f>IF(E69="","",Output!F69)</f>
        <v/>
      </c>
      <c r="G69" s="22" t="str">
        <f>IF(F69="","",Output!G69)</f>
        <v/>
      </c>
      <c r="H69" s="12" t="str">
        <f>IF(G69="","",Output!H69)</f>
        <v/>
      </c>
      <c r="I69" s="12" t="str">
        <f>IF(H69="","",Output!I69)</f>
        <v/>
      </c>
      <c r="J69" s="12" t="str">
        <f>IF(I69="","",Output!J69)</f>
        <v/>
      </c>
      <c r="K69" s="12" t="str">
        <f>IF(J69="","",Output!K69)</f>
        <v/>
      </c>
      <c r="L69" s="12" t="str">
        <f>IF(K69="","",Output!L69)</f>
        <v/>
      </c>
      <c r="M69" s="12" t="str">
        <f>IF(L69="","",Output!M69)</f>
        <v/>
      </c>
    </row>
    <row r="70" spans="1:13" x14ac:dyDescent="0.25">
      <c r="A70" s="12">
        <f>Output!A70</f>
        <v>69</v>
      </c>
      <c r="B70" s="12" t="str">
        <f>IF(GroupNames!$B$2="","",GroupNames!$B$2)</f>
        <v/>
      </c>
      <c r="C70" s="12" t="str">
        <f>IF(B70="","",Output!C70)</f>
        <v/>
      </c>
      <c r="D70" s="12" t="str">
        <f>IF(C70="","",Output!D70)</f>
        <v/>
      </c>
      <c r="E70" s="12" t="str">
        <f>IF(D70="","",Output!E70)</f>
        <v/>
      </c>
      <c r="F70" s="12" t="str">
        <f>IF(E70="","",Output!F70)</f>
        <v/>
      </c>
      <c r="G70" s="22" t="str">
        <f>IF(F70="","",Output!G70)</f>
        <v/>
      </c>
      <c r="H70" s="12" t="str">
        <f>IF(G70="","",Output!H70)</f>
        <v/>
      </c>
      <c r="I70" s="12" t="str">
        <f>IF(H70="","",Output!I70)</f>
        <v/>
      </c>
      <c r="J70" s="12" t="str">
        <f>IF(I70="","",Output!J70)</f>
        <v/>
      </c>
      <c r="K70" s="12" t="str">
        <f>IF(J70="","",Output!K70)</f>
        <v/>
      </c>
      <c r="L70" s="12" t="str">
        <f>IF(K70="","",Output!L70)</f>
        <v/>
      </c>
      <c r="M70" s="12" t="str">
        <f>IF(L70="","",Output!M70)</f>
        <v/>
      </c>
    </row>
    <row r="71" spans="1:13" x14ac:dyDescent="0.25">
      <c r="A71" s="12">
        <f>Output!A71</f>
        <v>70</v>
      </c>
      <c r="B71" s="12" t="str">
        <f>IF(GroupNames!$B$2="","",GroupNames!$B$2)</f>
        <v/>
      </c>
      <c r="C71" s="12" t="str">
        <f>IF(B71="","",Output!C71)</f>
        <v/>
      </c>
      <c r="D71" s="12" t="str">
        <f>IF(C71="","",Output!D71)</f>
        <v/>
      </c>
      <c r="E71" s="12" t="str">
        <f>IF(D71="","",Output!E71)</f>
        <v/>
      </c>
      <c r="F71" s="12" t="str">
        <f>IF(E71="","",Output!F71)</f>
        <v/>
      </c>
      <c r="G71" s="22" t="str">
        <f>IF(F71="","",Output!G71)</f>
        <v/>
      </c>
      <c r="H71" s="12" t="str">
        <f>IF(G71="","",Output!H71)</f>
        <v/>
      </c>
      <c r="I71" s="12" t="str">
        <f>IF(H71="","",Output!I71)</f>
        <v/>
      </c>
      <c r="J71" s="12" t="str">
        <f>IF(I71="","",Output!J71)</f>
        <v/>
      </c>
      <c r="K71" s="12" t="str">
        <f>IF(J71="","",Output!K71)</f>
        <v/>
      </c>
      <c r="L71" s="12" t="str">
        <f>IF(K71="","",Output!L71)</f>
        <v/>
      </c>
      <c r="M71" s="12" t="str">
        <f>IF(L71="","",Output!M71)</f>
        <v/>
      </c>
    </row>
    <row r="72" spans="1:13" x14ac:dyDescent="0.25">
      <c r="A72" s="12">
        <f>Output!A72</f>
        <v>71</v>
      </c>
      <c r="B72" s="12" t="str">
        <f>IF(GroupNames!$B$2="","",GroupNames!$B$2)</f>
        <v/>
      </c>
      <c r="C72" s="12" t="str">
        <f>IF(B72="","",Output!C72)</f>
        <v/>
      </c>
      <c r="D72" s="12" t="str">
        <f>IF(C72="","",Output!D72)</f>
        <v/>
      </c>
      <c r="E72" s="12" t="str">
        <f>IF(D72="","",Output!E72)</f>
        <v/>
      </c>
      <c r="F72" s="12" t="str">
        <f>IF(E72="","",Output!F72)</f>
        <v/>
      </c>
      <c r="G72" s="22" t="str">
        <f>IF(F72="","",Output!G72)</f>
        <v/>
      </c>
      <c r="H72" s="12" t="str">
        <f>IF(G72="","",Output!H72)</f>
        <v/>
      </c>
      <c r="I72" s="12" t="str">
        <f>IF(H72="","",Output!I72)</f>
        <v/>
      </c>
      <c r="J72" s="12" t="str">
        <f>IF(I72="","",Output!J72)</f>
        <v/>
      </c>
      <c r="K72" s="12" t="str">
        <f>IF(J72="","",Output!K72)</f>
        <v/>
      </c>
      <c r="L72" s="12" t="str">
        <f>IF(K72="","",Output!L72)</f>
        <v/>
      </c>
      <c r="M72" s="12" t="str">
        <f>IF(L72="","",Output!M72)</f>
        <v/>
      </c>
    </row>
    <row r="73" spans="1:13" x14ac:dyDescent="0.25">
      <c r="A73" s="12">
        <f>Output!A73</f>
        <v>72</v>
      </c>
      <c r="B73" s="12" t="str">
        <f>IF(GroupNames!$B$2="","",GroupNames!$B$2)</f>
        <v/>
      </c>
      <c r="C73" s="12" t="str">
        <f>IF(B73="","",Output!C73)</f>
        <v/>
      </c>
      <c r="D73" s="12" t="str">
        <f>IF(C73="","",Output!D73)</f>
        <v/>
      </c>
      <c r="E73" s="12" t="str">
        <f>IF(D73="","",Output!E73)</f>
        <v/>
      </c>
      <c r="F73" s="12" t="str">
        <f>IF(E73="","",Output!F73)</f>
        <v/>
      </c>
      <c r="G73" s="22" t="str">
        <f>IF(F73="","",Output!G73)</f>
        <v/>
      </c>
      <c r="H73" s="12" t="str">
        <f>IF(G73="","",Output!H73)</f>
        <v/>
      </c>
      <c r="I73" s="12" t="str">
        <f>IF(H73="","",Output!I73)</f>
        <v/>
      </c>
      <c r="J73" s="12" t="str">
        <f>IF(I73="","",Output!J73)</f>
        <v/>
      </c>
      <c r="K73" s="12" t="str">
        <f>IF(J73="","",Output!K73)</f>
        <v/>
      </c>
      <c r="L73" s="12" t="str">
        <f>IF(K73="","",Output!L73)</f>
        <v/>
      </c>
      <c r="M73" s="12" t="str">
        <f>IF(L73="","",Output!M73)</f>
        <v/>
      </c>
    </row>
    <row r="74" spans="1:13" x14ac:dyDescent="0.25">
      <c r="A74" s="12">
        <f>Output!A74</f>
        <v>73</v>
      </c>
      <c r="B74" s="12" t="str">
        <f>IF(GroupNames!$B$2="","",GroupNames!$B$2)</f>
        <v/>
      </c>
      <c r="C74" s="12" t="str">
        <f>IF(B74="","",Output!C74)</f>
        <v/>
      </c>
      <c r="D74" s="12" t="str">
        <f>IF(C74="","",Output!D74)</f>
        <v/>
      </c>
      <c r="E74" s="12" t="str">
        <f>IF(D74="","",Output!E74)</f>
        <v/>
      </c>
      <c r="F74" s="12" t="str">
        <f>IF(E74="","",Output!F74)</f>
        <v/>
      </c>
      <c r="G74" s="22" t="str">
        <f>IF(F74="","",Output!G74)</f>
        <v/>
      </c>
      <c r="H74" s="12" t="str">
        <f>IF(G74="","",Output!H74)</f>
        <v/>
      </c>
      <c r="I74" s="12" t="str">
        <f>IF(H74="","",Output!I74)</f>
        <v/>
      </c>
      <c r="J74" s="12" t="str">
        <f>IF(I74="","",Output!J74)</f>
        <v/>
      </c>
      <c r="K74" s="12" t="str">
        <f>IF(J74="","",Output!K74)</f>
        <v/>
      </c>
      <c r="L74" s="12" t="str">
        <f>IF(K74="","",Output!L74)</f>
        <v/>
      </c>
      <c r="M74" s="12" t="str">
        <f>IF(L74="","",Output!M74)</f>
        <v/>
      </c>
    </row>
    <row r="75" spans="1:13" x14ac:dyDescent="0.25">
      <c r="A75" s="12">
        <f>Output!A75</f>
        <v>74</v>
      </c>
      <c r="B75" s="12" t="str">
        <f>IF(GroupNames!$B$2="","",GroupNames!$B$2)</f>
        <v/>
      </c>
      <c r="C75" s="12" t="str">
        <f>IF(B75="","",Output!C75)</f>
        <v/>
      </c>
      <c r="D75" s="12" t="str">
        <f>IF(C75="","",Output!D75)</f>
        <v/>
      </c>
      <c r="E75" s="12" t="str">
        <f>IF(D75="","",Output!E75)</f>
        <v/>
      </c>
      <c r="F75" s="12" t="str">
        <f>IF(E75="","",Output!F75)</f>
        <v/>
      </c>
      <c r="G75" s="22" t="str">
        <f>IF(F75="","",Output!G75)</f>
        <v/>
      </c>
      <c r="H75" s="12" t="str">
        <f>IF(G75="","",Output!H75)</f>
        <v/>
      </c>
      <c r="I75" s="12" t="str">
        <f>IF(H75="","",Output!I75)</f>
        <v/>
      </c>
      <c r="J75" s="12" t="str">
        <f>IF(I75="","",Output!J75)</f>
        <v/>
      </c>
      <c r="K75" s="12" t="str">
        <f>IF(J75="","",Output!K75)</f>
        <v/>
      </c>
      <c r="L75" s="12" t="str">
        <f>IF(K75="","",Output!L75)</f>
        <v/>
      </c>
      <c r="M75" s="12" t="str">
        <f>IF(L75="","",Output!M75)</f>
        <v/>
      </c>
    </row>
    <row r="76" spans="1:13" x14ac:dyDescent="0.25">
      <c r="A76" s="12">
        <f>Output!A76</f>
        <v>75</v>
      </c>
      <c r="B76" s="12" t="str">
        <f>IF(GroupNames!$B$2="","",GroupNames!$B$2)</f>
        <v/>
      </c>
      <c r="C76" s="12" t="str">
        <f>IF(B76="","",Output!C76)</f>
        <v/>
      </c>
      <c r="D76" s="12" t="str">
        <f>IF(C76="","",Output!D76)</f>
        <v/>
      </c>
      <c r="E76" s="12" t="str">
        <f>IF(D76="","",Output!E76)</f>
        <v/>
      </c>
      <c r="F76" s="12" t="str">
        <f>IF(E76="","",Output!F76)</f>
        <v/>
      </c>
      <c r="G76" s="22" t="str">
        <f>IF(F76="","",Output!G76)</f>
        <v/>
      </c>
      <c r="H76" s="12" t="str">
        <f>IF(G76="","",Output!H76)</f>
        <v/>
      </c>
      <c r="I76" s="12" t="str">
        <f>IF(H76="","",Output!I76)</f>
        <v/>
      </c>
      <c r="J76" s="12" t="str">
        <f>IF(I76="","",Output!J76)</f>
        <v/>
      </c>
      <c r="K76" s="12" t="str">
        <f>IF(J76="","",Output!K76)</f>
        <v/>
      </c>
      <c r="L76" s="12" t="str">
        <f>IF(K76="","",Output!L76)</f>
        <v/>
      </c>
      <c r="M76" s="12" t="str">
        <f>IF(L76="","",Output!M76)</f>
        <v/>
      </c>
    </row>
    <row r="77" spans="1:13" x14ac:dyDescent="0.25">
      <c r="A77" s="12">
        <f>Output!A77</f>
        <v>76</v>
      </c>
      <c r="B77" s="12" t="str">
        <f>IF(GroupNames!$B$2="","",GroupNames!$B$2)</f>
        <v/>
      </c>
      <c r="C77" s="12" t="str">
        <f>IF(B77="","",Output!C77)</f>
        <v/>
      </c>
      <c r="D77" s="12" t="str">
        <f>IF(C77="","",Output!D77)</f>
        <v/>
      </c>
      <c r="E77" s="12" t="str">
        <f>IF(D77="","",Output!E77)</f>
        <v/>
      </c>
      <c r="F77" s="12" t="str">
        <f>IF(E77="","",Output!F77)</f>
        <v/>
      </c>
      <c r="G77" s="22" t="str">
        <f>IF(F77="","",Output!G77)</f>
        <v/>
      </c>
      <c r="H77" s="12" t="str">
        <f>IF(G77="","",Output!H77)</f>
        <v/>
      </c>
      <c r="I77" s="12" t="str">
        <f>IF(H77="","",Output!I77)</f>
        <v/>
      </c>
      <c r="J77" s="12" t="str">
        <f>IF(I77="","",Output!J77)</f>
        <v/>
      </c>
      <c r="K77" s="12" t="str">
        <f>IF(J77="","",Output!K77)</f>
        <v/>
      </c>
      <c r="L77" s="12" t="str">
        <f>IF(K77="","",Output!L77)</f>
        <v/>
      </c>
      <c r="M77" s="12" t="str">
        <f>IF(L77="","",Output!M77)</f>
        <v/>
      </c>
    </row>
    <row r="78" spans="1:13" x14ac:dyDescent="0.25">
      <c r="A78" s="12">
        <f>Output!A78</f>
        <v>77</v>
      </c>
      <c r="B78" s="12" t="str">
        <f>IF(GroupNames!$B$2="","",GroupNames!$B$2)</f>
        <v/>
      </c>
      <c r="C78" s="12" t="str">
        <f>IF(B78="","",Output!C78)</f>
        <v/>
      </c>
      <c r="D78" s="12" t="str">
        <f>IF(C78="","",Output!D78)</f>
        <v/>
      </c>
      <c r="E78" s="12" t="str">
        <f>IF(D78="","",Output!E78)</f>
        <v/>
      </c>
      <c r="F78" s="12" t="str">
        <f>IF(E78="","",Output!F78)</f>
        <v/>
      </c>
      <c r="G78" s="22" t="str">
        <f>IF(F78="","",Output!G78)</f>
        <v/>
      </c>
      <c r="H78" s="12" t="str">
        <f>IF(G78="","",Output!H78)</f>
        <v/>
      </c>
      <c r="I78" s="12" t="str">
        <f>IF(H78="","",Output!I78)</f>
        <v/>
      </c>
      <c r="J78" s="12" t="str">
        <f>IF(I78="","",Output!J78)</f>
        <v/>
      </c>
      <c r="K78" s="12" t="str">
        <f>IF(J78="","",Output!K78)</f>
        <v/>
      </c>
      <c r="L78" s="12" t="str">
        <f>IF(K78="","",Output!L78)</f>
        <v/>
      </c>
      <c r="M78" s="12" t="str">
        <f>IF(L78="","",Output!M78)</f>
        <v/>
      </c>
    </row>
    <row r="79" spans="1:13" x14ac:dyDescent="0.25">
      <c r="A79" s="12">
        <f>Output!A79</f>
        <v>78</v>
      </c>
      <c r="B79" s="12" t="str">
        <f>IF(GroupNames!$B$2="","",GroupNames!$B$2)</f>
        <v/>
      </c>
      <c r="C79" s="12" t="str">
        <f>IF(B79="","",Output!C79)</f>
        <v/>
      </c>
      <c r="D79" s="12" t="str">
        <f>IF(C79="","",Output!D79)</f>
        <v/>
      </c>
      <c r="E79" s="12" t="str">
        <f>IF(D79="","",Output!E79)</f>
        <v/>
      </c>
      <c r="F79" s="12" t="str">
        <f>IF(E79="","",Output!F79)</f>
        <v/>
      </c>
      <c r="G79" s="22" t="str">
        <f>IF(F79="","",Output!G79)</f>
        <v/>
      </c>
      <c r="H79" s="12" t="str">
        <f>IF(G79="","",Output!H79)</f>
        <v/>
      </c>
      <c r="I79" s="12" t="str">
        <f>IF(H79="","",Output!I79)</f>
        <v/>
      </c>
      <c r="J79" s="12" t="str">
        <f>IF(I79="","",Output!J79)</f>
        <v/>
      </c>
      <c r="K79" s="12" t="str">
        <f>IF(J79="","",Output!K79)</f>
        <v/>
      </c>
      <c r="L79" s="12" t="str">
        <f>IF(K79="","",Output!L79)</f>
        <v/>
      </c>
      <c r="M79" s="12" t="str">
        <f>IF(L79="","",Output!M79)</f>
        <v/>
      </c>
    </row>
    <row r="80" spans="1:13" x14ac:dyDescent="0.25">
      <c r="A80" s="12">
        <f>Output!A80</f>
        <v>79</v>
      </c>
      <c r="B80" s="12" t="str">
        <f>IF(GroupNames!$B$2="","",GroupNames!$B$2)</f>
        <v/>
      </c>
      <c r="C80" s="12" t="str">
        <f>IF(B80="","",Output!C80)</f>
        <v/>
      </c>
      <c r="D80" s="12" t="str">
        <f>IF(C80="","",Output!D80)</f>
        <v/>
      </c>
      <c r="E80" s="12" t="str">
        <f>IF(D80="","",Output!E80)</f>
        <v/>
      </c>
      <c r="F80" s="12" t="str">
        <f>IF(E80="","",Output!F80)</f>
        <v/>
      </c>
      <c r="G80" s="22" t="str">
        <f>IF(F80="","",Output!G80)</f>
        <v/>
      </c>
      <c r="H80" s="12" t="str">
        <f>IF(G80="","",Output!H80)</f>
        <v/>
      </c>
      <c r="I80" s="12" t="str">
        <f>IF(H80="","",Output!I80)</f>
        <v/>
      </c>
      <c r="J80" s="12" t="str">
        <f>IF(I80="","",Output!J80)</f>
        <v/>
      </c>
      <c r="K80" s="12" t="str">
        <f>IF(J80="","",Output!K80)</f>
        <v/>
      </c>
      <c r="L80" s="12" t="str">
        <f>IF(K80="","",Output!L80)</f>
        <v/>
      </c>
      <c r="M80" s="12" t="str">
        <f>IF(L80="","",Output!M80)</f>
        <v/>
      </c>
    </row>
    <row r="81" spans="1:13" x14ac:dyDescent="0.25">
      <c r="A81" s="12">
        <f>Output!A81</f>
        <v>80</v>
      </c>
      <c r="B81" s="12" t="str">
        <f>IF(GroupNames!$B$2="","",GroupNames!$B$2)</f>
        <v/>
      </c>
      <c r="C81" s="12" t="str">
        <f>IF(B81="","",Output!C81)</f>
        <v/>
      </c>
      <c r="D81" s="12" t="str">
        <f>IF(C81="","",Output!D81)</f>
        <v/>
      </c>
      <c r="E81" s="12" t="str">
        <f>IF(D81="","",Output!E81)</f>
        <v/>
      </c>
      <c r="F81" s="12" t="str">
        <f>IF(E81="","",Output!F81)</f>
        <v/>
      </c>
      <c r="G81" s="22" t="str">
        <f>IF(F81="","",Output!G81)</f>
        <v/>
      </c>
      <c r="H81" s="12" t="str">
        <f>IF(G81="","",Output!H81)</f>
        <v/>
      </c>
      <c r="I81" s="12" t="str">
        <f>IF(H81="","",Output!I81)</f>
        <v/>
      </c>
      <c r="J81" s="12" t="str">
        <f>IF(I81="","",Output!J81)</f>
        <v/>
      </c>
      <c r="K81" s="12" t="str">
        <f>IF(J81="","",Output!K81)</f>
        <v/>
      </c>
      <c r="L81" s="12" t="str">
        <f>IF(K81="","",Output!L81)</f>
        <v/>
      </c>
      <c r="M81" s="12" t="str">
        <f>IF(L81="","",Output!M81)</f>
        <v/>
      </c>
    </row>
    <row r="82" spans="1:13" x14ac:dyDescent="0.25">
      <c r="A82" s="12">
        <f>Output!A82</f>
        <v>81</v>
      </c>
      <c r="B82" s="12" t="str">
        <f>IF(GroupNames!$B$2="","",GroupNames!$B$2)</f>
        <v/>
      </c>
      <c r="C82" s="12" t="str">
        <f>IF(B82="","",Output!C82)</f>
        <v/>
      </c>
      <c r="D82" s="12" t="str">
        <f>IF(C82="","",Output!D82)</f>
        <v/>
      </c>
      <c r="E82" s="12" t="str">
        <f>IF(D82="","",Output!E82)</f>
        <v/>
      </c>
      <c r="F82" s="12" t="str">
        <f>IF(E82="","",Output!F82)</f>
        <v/>
      </c>
      <c r="G82" s="22" t="str">
        <f>IF(F82="","",Output!G82)</f>
        <v/>
      </c>
      <c r="H82" s="12" t="str">
        <f>IF(G82="","",Output!H82)</f>
        <v/>
      </c>
      <c r="I82" s="12" t="str">
        <f>IF(H82="","",Output!I82)</f>
        <v/>
      </c>
      <c r="J82" s="12" t="str">
        <f>IF(I82="","",Output!J82)</f>
        <v/>
      </c>
      <c r="K82" s="12" t="str">
        <f>IF(J82="","",Output!K82)</f>
        <v/>
      </c>
      <c r="L82" s="12" t="str">
        <f>IF(K82="","",Output!L82)</f>
        <v/>
      </c>
      <c r="M82" s="12" t="str">
        <f>IF(L82="","",Output!M82)</f>
        <v/>
      </c>
    </row>
    <row r="83" spans="1:13" x14ac:dyDescent="0.25">
      <c r="A83" s="12">
        <f>Output!A83</f>
        <v>82</v>
      </c>
      <c r="B83" s="12" t="str">
        <f>IF(GroupNames!$B$2="","",GroupNames!$B$2)</f>
        <v/>
      </c>
      <c r="C83" s="12" t="str">
        <f>IF(B83="","",Output!C83)</f>
        <v/>
      </c>
      <c r="D83" s="12" t="str">
        <f>IF(C83="","",Output!D83)</f>
        <v/>
      </c>
      <c r="E83" s="12" t="str">
        <f>IF(D83="","",Output!E83)</f>
        <v/>
      </c>
      <c r="F83" s="12" t="str">
        <f>IF(E83="","",Output!F83)</f>
        <v/>
      </c>
      <c r="G83" s="22" t="str">
        <f>IF(F83="","",Output!G83)</f>
        <v/>
      </c>
      <c r="H83" s="12" t="str">
        <f>IF(G83="","",Output!H83)</f>
        <v/>
      </c>
      <c r="I83" s="12" t="str">
        <f>IF(H83="","",Output!I83)</f>
        <v/>
      </c>
      <c r="J83" s="12" t="str">
        <f>IF(I83="","",Output!J83)</f>
        <v/>
      </c>
      <c r="K83" s="12" t="str">
        <f>IF(J83="","",Output!K83)</f>
        <v/>
      </c>
      <c r="L83" s="12" t="str">
        <f>IF(K83="","",Output!L83)</f>
        <v/>
      </c>
      <c r="M83" s="12" t="str">
        <f>IF(L83="","",Output!M83)</f>
        <v/>
      </c>
    </row>
    <row r="84" spans="1:13" x14ac:dyDescent="0.25">
      <c r="A84" s="12">
        <f>Output!A84</f>
        <v>83</v>
      </c>
      <c r="B84" s="12" t="str">
        <f>IF(GroupNames!$B$2="","",GroupNames!$B$2)</f>
        <v/>
      </c>
      <c r="C84" s="12" t="str">
        <f>IF(B84="","",Output!C84)</f>
        <v/>
      </c>
      <c r="D84" s="12" t="str">
        <f>IF(C84="","",Output!D84)</f>
        <v/>
      </c>
      <c r="E84" s="12" t="str">
        <f>IF(D84="","",Output!E84)</f>
        <v/>
      </c>
      <c r="F84" s="12" t="str">
        <f>IF(E84="","",Output!F84)</f>
        <v/>
      </c>
      <c r="G84" s="22" t="str">
        <f>IF(F84="","",Output!G84)</f>
        <v/>
      </c>
      <c r="H84" s="12" t="str">
        <f>IF(G84="","",Output!H84)</f>
        <v/>
      </c>
      <c r="I84" s="12" t="str">
        <f>IF(H84="","",Output!I84)</f>
        <v/>
      </c>
      <c r="J84" s="12" t="str">
        <f>IF(I84="","",Output!J84)</f>
        <v/>
      </c>
      <c r="K84" s="12" t="str">
        <f>IF(J84="","",Output!K84)</f>
        <v/>
      </c>
      <c r="L84" s="12" t="str">
        <f>IF(K84="","",Output!L84)</f>
        <v/>
      </c>
      <c r="M84" s="12" t="str">
        <f>IF(L84="","",Output!M84)</f>
        <v/>
      </c>
    </row>
    <row r="85" spans="1:13" x14ac:dyDescent="0.25">
      <c r="A85" s="12">
        <f>Output!A85</f>
        <v>84</v>
      </c>
      <c r="B85" s="12" t="str">
        <f>IF(GroupNames!$B$2="","",GroupNames!$B$2)</f>
        <v/>
      </c>
      <c r="C85" s="12" t="str">
        <f>IF(B85="","",Output!C85)</f>
        <v/>
      </c>
      <c r="D85" s="12" t="str">
        <f>IF(C85="","",Output!D85)</f>
        <v/>
      </c>
      <c r="E85" s="12" t="str">
        <f>IF(D85="","",Output!E85)</f>
        <v/>
      </c>
      <c r="F85" s="12" t="str">
        <f>IF(E85="","",Output!F85)</f>
        <v/>
      </c>
      <c r="G85" s="22" t="str">
        <f>IF(F85="","",Output!G85)</f>
        <v/>
      </c>
      <c r="H85" s="12" t="str">
        <f>IF(G85="","",Output!H85)</f>
        <v/>
      </c>
      <c r="I85" s="12" t="str">
        <f>IF(H85="","",Output!I85)</f>
        <v/>
      </c>
      <c r="J85" s="12" t="str">
        <f>IF(I85="","",Output!J85)</f>
        <v/>
      </c>
      <c r="K85" s="12" t="str">
        <f>IF(J85="","",Output!K85)</f>
        <v/>
      </c>
      <c r="L85" s="12" t="str">
        <f>IF(K85="","",Output!L85)</f>
        <v/>
      </c>
      <c r="M85" s="12" t="str">
        <f>IF(L85="","",Output!M85)</f>
        <v/>
      </c>
    </row>
    <row r="86" spans="1:13" x14ac:dyDescent="0.25">
      <c r="A86" s="12">
        <f>Output!A86</f>
        <v>85</v>
      </c>
      <c r="B86" s="12" t="str">
        <f>IF(GroupNames!$B$2="","",GroupNames!$B$2)</f>
        <v/>
      </c>
      <c r="C86" s="12" t="str">
        <f>IF(B86="","",Output!C86)</f>
        <v/>
      </c>
      <c r="D86" s="12" t="str">
        <f>IF(C86="","",Output!D86)</f>
        <v/>
      </c>
      <c r="E86" s="12" t="str">
        <f>IF(D86="","",Output!E86)</f>
        <v/>
      </c>
      <c r="F86" s="12" t="str">
        <f>IF(E86="","",Output!F86)</f>
        <v/>
      </c>
      <c r="G86" s="22" t="str">
        <f>IF(F86="","",Output!G86)</f>
        <v/>
      </c>
      <c r="H86" s="12" t="str">
        <f>IF(G86="","",Output!H86)</f>
        <v/>
      </c>
      <c r="I86" s="12" t="str">
        <f>IF(H86="","",Output!I86)</f>
        <v/>
      </c>
      <c r="J86" s="12" t="str">
        <f>IF(I86="","",Output!J86)</f>
        <v/>
      </c>
      <c r="K86" s="12" t="str">
        <f>IF(J86="","",Output!K86)</f>
        <v/>
      </c>
      <c r="L86" s="12" t="str">
        <f>IF(K86="","",Output!L86)</f>
        <v/>
      </c>
      <c r="M86" s="12" t="str">
        <f>IF(L86="","",Output!M86)</f>
        <v/>
      </c>
    </row>
    <row r="87" spans="1:13" x14ac:dyDescent="0.25">
      <c r="A87" s="12">
        <f>Output!A87</f>
        <v>86</v>
      </c>
      <c r="B87" s="12" t="str">
        <f>IF(GroupNames!$B$2="","",GroupNames!$B$2)</f>
        <v/>
      </c>
      <c r="C87" s="12" t="str">
        <f>IF(B87="","",Output!C87)</f>
        <v/>
      </c>
      <c r="D87" s="12" t="str">
        <f>IF(C87="","",Output!D87)</f>
        <v/>
      </c>
      <c r="E87" s="12" t="str">
        <f>IF(D87="","",Output!E87)</f>
        <v/>
      </c>
      <c r="F87" s="12" t="str">
        <f>IF(E87="","",Output!F87)</f>
        <v/>
      </c>
      <c r="G87" s="22" t="str">
        <f>IF(F87="","",Output!G87)</f>
        <v/>
      </c>
      <c r="H87" s="12" t="str">
        <f>IF(G87="","",Output!H87)</f>
        <v/>
      </c>
      <c r="I87" s="12" t="str">
        <f>IF(H87="","",Output!I87)</f>
        <v/>
      </c>
      <c r="J87" s="12" t="str">
        <f>IF(I87="","",Output!J87)</f>
        <v/>
      </c>
      <c r="K87" s="12" t="str">
        <f>IF(J87="","",Output!K87)</f>
        <v/>
      </c>
      <c r="L87" s="12" t="str">
        <f>IF(K87="","",Output!L87)</f>
        <v/>
      </c>
      <c r="M87" s="12" t="str">
        <f>IF(L87="","",Output!M87)</f>
        <v/>
      </c>
    </row>
    <row r="88" spans="1:13" x14ac:dyDescent="0.25">
      <c r="A88" s="12">
        <f>Output!A88</f>
        <v>87</v>
      </c>
      <c r="B88" s="12" t="str">
        <f>IF(GroupNames!$B$2="","",GroupNames!$B$2)</f>
        <v/>
      </c>
      <c r="C88" s="12" t="str">
        <f>IF(B88="","",Output!C88)</f>
        <v/>
      </c>
      <c r="D88" s="12" t="str">
        <f>IF(C88="","",Output!D88)</f>
        <v/>
      </c>
      <c r="E88" s="12" t="str">
        <f>IF(D88="","",Output!E88)</f>
        <v/>
      </c>
      <c r="F88" s="12" t="str">
        <f>IF(E88="","",Output!F88)</f>
        <v/>
      </c>
      <c r="G88" s="22" t="str">
        <f>IF(F88="","",Output!G88)</f>
        <v/>
      </c>
      <c r="H88" s="12" t="str">
        <f>IF(G88="","",Output!H88)</f>
        <v/>
      </c>
      <c r="I88" s="12" t="str">
        <f>IF(H88="","",Output!I88)</f>
        <v/>
      </c>
      <c r="J88" s="12" t="str">
        <f>IF(I88="","",Output!J88)</f>
        <v/>
      </c>
      <c r="K88" s="12" t="str">
        <f>IF(J88="","",Output!K88)</f>
        <v/>
      </c>
      <c r="L88" s="12" t="str">
        <f>IF(K88="","",Output!L88)</f>
        <v/>
      </c>
      <c r="M88" s="12" t="str">
        <f>IF(L88="","",Output!M88)</f>
        <v/>
      </c>
    </row>
    <row r="89" spans="1:13" x14ac:dyDescent="0.25">
      <c r="A89" s="12">
        <f>Output!A89</f>
        <v>88</v>
      </c>
      <c r="B89" s="12" t="str">
        <f>IF(GroupNames!$B$2="","",GroupNames!$B$2)</f>
        <v/>
      </c>
      <c r="C89" s="12" t="str">
        <f>IF(B89="","",Output!C89)</f>
        <v/>
      </c>
      <c r="D89" s="12" t="str">
        <f>IF(C89="","",Output!D89)</f>
        <v/>
      </c>
      <c r="E89" s="12" t="str">
        <f>IF(D89="","",Output!E89)</f>
        <v/>
      </c>
      <c r="F89" s="12" t="str">
        <f>IF(E89="","",Output!F89)</f>
        <v/>
      </c>
      <c r="G89" s="22" t="str">
        <f>IF(F89="","",Output!G89)</f>
        <v/>
      </c>
      <c r="H89" s="12" t="str">
        <f>IF(G89="","",Output!H89)</f>
        <v/>
      </c>
      <c r="I89" s="12" t="str">
        <f>IF(H89="","",Output!I89)</f>
        <v/>
      </c>
      <c r="J89" s="12" t="str">
        <f>IF(I89="","",Output!J89)</f>
        <v/>
      </c>
      <c r="K89" s="12" t="str">
        <f>IF(J89="","",Output!K89)</f>
        <v/>
      </c>
      <c r="L89" s="12" t="str">
        <f>IF(K89="","",Output!L89)</f>
        <v/>
      </c>
      <c r="M89" s="12" t="str">
        <f>IF(L89="","",Output!M89)</f>
        <v/>
      </c>
    </row>
    <row r="90" spans="1:13" x14ac:dyDescent="0.25">
      <c r="A90" s="12">
        <f>Output!A90</f>
        <v>89</v>
      </c>
      <c r="B90" s="12" t="str">
        <f>IF(GroupNames!$B$2="","",GroupNames!$B$2)</f>
        <v/>
      </c>
      <c r="C90" s="12" t="str">
        <f>IF(B90="","",Output!C90)</f>
        <v/>
      </c>
      <c r="D90" s="12" t="str">
        <f>IF(C90="","",Output!D90)</f>
        <v/>
      </c>
      <c r="E90" s="12" t="str">
        <f>IF(D90="","",Output!E90)</f>
        <v/>
      </c>
      <c r="F90" s="12" t="str">
        <f>IF(E90="","",Output!F90)</f>
        <v/>
      </c>
      <c r="G90" s="22" t="str">
        <f>IF(F90="","",Output!G90)</f>
        <v/>
      </c>
      <c r="H90" s="12" t="str">
        <f>IF(G90="","",Output!H90)</f>
        <v/>
      </c>
      <c r="I90" s="12" t="str">
        <f>IF(H90="","",Output!I90)</f>
        <v/>
      </c>
      <c r="J90" s="12" t="str">
        <f>IF(I90="","",Output!J90)</f>
        <v/>
      </c>
      <c r="K90" s="12" t="str">
        <f>IF(J90="","",Output!K90)</f>
        <v/>
      </c>
      <c r="L90" s="12" t="str">
        <f>IF(K90="","",Output!L90)</f>
        <v/>
      </c>
      <c r="M90" s="12" t="str">
        <f>IF(L90="","",Output!M90)</f>
        <v/>
      </c>
    </row>
    <row r="91" spans="1:13" x14ac:dyDescent="0.25">
      <c r="A91" s="12">
        <f>Output!A91</f>
        <v>90</v>
      </c>
      <c r="B91" s="12" t="str">
        <f>IF(GroupNames!$B$2="","",GroupNames!$B$2)</f>
        <v/>
      </c>
      <c r="C91" s="12" t="str">
        <f>IF(B91="","",Output!C91)</f>
        <v/>
      </c>
      <c r="D91" s="12" t="str">
        <f>IF(C91="","",Output!D91)</f>
        <v/>
      </c>
      <c r="E91" s="12" t="str">
        <f>IF(D91="","",Output!E91)</f>
        <v/>
      </c>
      <c r="F91" s="12" t="str">
        <f>IF(E91="","",Output!F91)</f>
        <v/>
      </c>
      <c r="G91" s="22" t="str">
        <f>IF(F91="","",Output!G91)</f>
        <v/>
      </c>
      <c r="H91" s="12" t="str">
        <f>IF(G91="","",Output!H91)</f>
        <v/>
      </c>
      <c r="I91" s="12" t="str">
        <f>IF(H91="","",Output!I91)</f>
        <v/>
      </c>
      <c r="J91" s="12" t="str">
        <f>IF(I91="","",Output!J91)</f>
        <v/>
      </c>
      <c r="K91" s="12" t="str">
        <f>IF(J91="","",Output!K91)</f>
        <v/>
      </c>
      <c r="L91" s="12" t="str">
        <f>IF(K91="","",Output!L91)</f>
        <v/>
      </c>
      <c r="M91" s="12" t="str">
        <f>IF(L91="","",Output!M91)</f>
        <v/>
      </c>
    </row>
    <row r="92" spans="1:13" x14ac:dyDescent="0.25">
      <c r="A92" s="12">
        <f>Output!A92</f>
        <v>91</v>
      </c>
      <c r="B92" s="12" t="str">
        <f>IF(GroupNames!$B$2="","",GroupNames!$B$2)</f>
        <v/>
      </c>
      <c r="C92" s="12" t="str">
        <f>IF(B92="","",Output!C92)</f>
        <v/>
      </c>
      <c r="D92" s="12" t="str">
        <f>IF(C92="","",Output!D92)</f>
        <v/>
      </c>
      <c r="E92" s="12" t="str">
        <f>IF(D92="","",Output!E92)</f>
        <v/>
      </c>
      <c r="F92" s="12" t="str">
        <f>IF(E92="","",Output!F92)</f>
        <v/>
      </c>
      <c r="G92" s="22" t="str">
        <f>IF(F92="","",Output!G92)</f>
        <v/>
      </c>
      <c r="H92" s="12" t="str">
        <f>IF(G92="","",Output!H92)</f>
        <v/>
      </c>
      <c r="I92" s="12" t="str">
        <f>IF(H92="","",Output!I92)</f>
        <v/>
      </c>
      <c r="J92" s="12" t="str">
        <f>IF(I92="","",Output!J92)</f>
        <v/>
      </c>
      <c r="K92" s="12" t="str">
        <f>IF(J92="","",Output!K92)</f>
        <v/>
      </c>
      <c r="L92" s="12" t="str">
        <f>IF(K92="","",Output!L92)</f>
        <v/>
      </c>
      <c r="M92" s="12" t="str">
        <f>IF(L92="","",Output!M92)</f>
        <v/>
      </c>
    </row>
    <row r="93" spans="1:13" x14ac:dyDescent="0.25">
      <c r="A93" s="12">
        <f>Output!A93</f>
        <v>92</v>
      </c>
      <c r="B93" s="12" t="str">
        <f>IF(GroupNames!$B$2="","",GroupNames!$B$2)</f>
        <v/>
      </c>
      <c r="C93" s="12" t="str">
        <f>IF(B93="","",Output!C93)</f>
        <v/>
      </c>
      <c r="D93" s="12" t="str">
        <f>IF(C93="","",Output!D93)</f>
        <v/>
      </c>
      <c r="E93" s="12" t="str">
        <f>IF(D93="","",Output!E93)</f>
        <v/>
      </c>
      <c r="F93" s="12" t="str">
        <f>IF(E93="","",Output!F93)</f>
        <v/>
      </c>
      <c r="G93" s="22" t="str">
        <f>IF(F93="","",Output!G93)</f>
        <v/>
      </c>
      <c r="H93" s="12" t="str">
        <f>IF(G93="","",Output!H93)</f>
        <v/>
      </c>
      <c r="I93" s="12" t="str">
        <f>IF(H93="","",Output!I93)</f>
        <v/>
      </c>
      <c r="J93" s="12" t="str">
        <f>IF(I93="","",Output!J93)</f>
        <v/>
      </c>
      <c r="K93" s="12" t="str">
        <f>IF(J93="","",Output!K93)</f>
        <v/>
      </c>
      <c r="L93" s="12" t="str">
        <f>IF(K93="","",Output!L93)</f>
        <v/>
      </c>
      <c r="M93" s="12" t="str">
        <f>IF(L93="","",Output!M93)</f>
        <v/>
      </c>
    </row>
    <row r="94" spans="1:13" x14ac:dyDescent="0.25">
      <c r="A94" s="12">
        <f>Output!A94</f>
        <v>93</v>
      </c>
      <c r="B94" s="12" t="str">
        <f>IF(GroupNames!$B$2="","",GroupNames!$B$2)</f>
        <v/>
      </c>
      <c r="C94" s="12" t="str">
        <f>IF(B94="","",Output!C94)</f>
        <v/>
      </c>
      <c r="D94" s="12" t="str">
        <f>IF(C94="","",Output!D94)</f>
        <v/>
      </c>
      <c r="E94" s="12" t="str">
        <f>IF(D94="","",Output!E94)</f>
        <v/>
      </c>
      <c r="F94" s="12" t="str">
        <f>IF(E94="","",Output!F94)</f>
        <v/>
      </c>
      <c r="G94" s="22" t="str">
        <f>IF(F94="","",Output!G94)</f>
        <v/>
      </c>
      <c r="H94" s="12" t="str">
        <f>IF(G94="","",Output!H94)</f>
        <v/>
      </c>
      <c r="I94" s="12" t="str">
        <f>IF(H94="","",Output!I94)</f>
        <v/>
      </c>
      <c r="J94" s="12" t="str">
        <f>IF(I94="","",Output!J94)</f>
        <v/>
      </c>
      <c r="K94" s="12" t="str">
        <f>IF(J94="","",Output!K94)</f>
        <v/>
      </c>
      <c r="L94" s="12" t="str">
        <f>IF(K94="","",Output!L94)</f>
        <v/>
      </c>
      <c r="M94" s="12" t="str">
        <f>IF(L94="","",Output!M94)</f>
        <v/>
      </c>
    </row>
    <row r="95" spans="1:13" x14ac:dyDescent="0.25">
      <c r="A95" s="12">
        <f>Output!A95</f>
        <v>94</v>
      </c>
      <c r="B95" s="12" t="str">
        <f>IF(GroupNames!$B$2="","",GroupNames!$B$2)</f>
        <v/>
      </c>
      <c r="C95" s="12" t="str">
        <f>IF(B95="","",Output!C95)</f>
        <v/>
      </c>
      <c r="D95" s="12" t="str">
        <f>IF(C95="","",Output!D95)</f>
        <v/>
      </c>
      <c r="E95" s="12" t="str">
        <f>IF(D95="","",Output!E95)</f>
        <v/>
      </c>
      <c r="F95" s="12" t="str">
        <f>IF(E95="","",Output!F95)</f>
        <v/>
      </c>
      <c r="G95" s="22" t="str">
        <f>IF(F95="","",Output!G95)</f>
        <v/>
      </c>
      <c r="H95" s="12" t="str">
        <f>IF(G95="","",Output!H95)</f>
        <v/>
      </c>
      <c r="I95" s="12" t="str">
        <f>IF(H95="","",Output!I95)</f>
        <v/>
      </c>
      <c r="J95" s="12" t="str">
        <f>IF(I95="","",Output!J95)</f>
        <v/>
      </c>
      <c r="K95" s="12" t="str">
        <f>IF(J95="","",Output!K95)</f>
        <v/>
      </c>
      <c r="L95" s="12" t="str">
        <f>IF(K95="","",Output!L95)</f>
        <v/>
      </c>
      <c r="M95" s="12" t="str">
        <f>IF(L95="","",Output!M95)</f>
        <v/>
      </c>
    </row>
    <row r="96" spans="1:13" x14ac:dyDescent="0.25">
      <c r="A96" s="12">
        <f>Output!A96</f>
        <v>95</v>
      </c>
      <c r="B96" s="12" t="str">
        <f>IF(GroupNames!$B$2="","",GroupNames!$B$2)</f>
        <v/>
      </c>
      <c r="C96" s="12" t="str">
        <f>IF(B96="","",Output!C96)</f>
        <v/>
      </c>
      <c r="D96" s="12" t="str">
        <f>IF(C96="","",Output!D96)</f>
        <v/>
      </c>
      <c r="E96" s="12" t="str">
        <f>IF(D96="","",Output!E96)</f>
        <v/>
      </c>
      <c r="F96" s="12" t="str">
        <f>IF(E96="","",Output!F96)</f>
        <v/>
      </c>
      <c r="G96" s="22" t="str">
        <f>IF(F96="","",Output!G96)</f>
        <v/>
      </c>
      <c r="H96" s="12" t="str">
        <f>IF(G96="","",Output!H96)</f>
        <v/>
      </c>
      <c r="I96" s="12" t="str">
        <f>IF(H96="","",Output!I96)</f>
        <v/>
      </c>
      <c r="J96" s="12" t="str">
        <f>IF(I96="","",Output!J96)</f>
        <v/>
      </c>
      <c r="K96" s="12" t="str">
        <f>IF(J96="","",Output!K96)</f>
        <v/>
      </c>
      <c r="L96" s="12" t="str">
        <f>IF(K96="","",Output!L96)</f>
        <v/>
      </c>
      <c r="M96" s="12" t="str">
        <f>IF(L96="","",Output!M96)</f>
        <v/>
      </c>
    </row>
    <row r="97" spans="1:13" x14ac:dyDescent="0.25">
      <c r="A97" s="12">
        <f>Output!A97</f>
        <v>96</v>
      </c>
      <c r="B97" s="12" t="str">
        <f>IF(GroupNames!$B$2="","",GroupNames!$B$2)</f>
        <v/>
      </c>
      <c r="C97" s="12" t="str">
        <f>IF(B97="","",Output!C97)</f>
        <v/>
      </c>
      <c r="D97" s="12" t="str">
        <f>IF(C97="","",Output!D97)</f>
        <v/>
      </c>
      <c r="E97" s="12" t="str">
        <f>IF(D97="","",Output!E97)</f>
        <v/>
      </c>
      <c r="F97" s="12" t="str">
        <f>IF(E97="","",Output!F97)</f>
        <v/>
      </c>
      <c r="G97" s="22" t="str">
        <f>IF(F97="","",Output!G97)</f>
        <v/>
      </c>
      <c r="H97" s="12" t="str">
        <f>IF(G97="","",Output!H97)</f>
        <v/>
      </c>
      <c r="I97" s="12" t="str">
        <f>IF(H97="","",Output!I97)</f>
        <v/>
      </c>
      <c r="J97" s="12" t="str">
        <f>IF(I97="","",Output!J97)</f>
        <v/>
      </c>
      <c r="K97" s="12" t="str">
        <f>IF(J97="","",Output!K97)</f>
        <v/>
      </c>
      <c r="L97" s="12" t="str">
        <f>IF(K97="","",Output!L97)</f>
        <v/>
      </c>
      <c r="M97" s="12" t="str">
        <f>IF(L97="","",Output!M97)</f>
        <v/>
      </c>
    </row>
    <row r="98" spans="1:13" x14ac:dyDescent="0.25">
      <c r="A98" s="12">
        <f>Output!A98</f>
        <v>97</v>
      </c>
      <c r="B98" s="12" t="str">
        <f>IF(GroupNames!$B$2="","",GroupNames!$B$2)</f>
        <v/>
      </c>
      <c r="C98" s="12" t="str">
        <f>IF(B98="","",Output!C98)</f>
        <v/>
      </c>
      <c r="D98" s="12" t="str">
        <f>IF(C98="","",Output!D98)</f>
        <v/>
      </c>
      <c r="E98" s="12" t="str">
        <f>IF(D98="","",Output!E98)</f>
        <v/>
      </c>
      <c r="F98" s="12" t="str">
        <f>IF(E98="","",Output!F98)</f>
        <v/>
      </c>
      <c r="G98" s="22" t="str">
        <f>IF(F98="","",Output!G98)</f>
        <v/>
      </c>
      <c r="H98" s="12" t="str">
        <f>IF(G98="","",Output!H98)</f>
        <v/>
      </c>
      <c r="I98" s="12" t="str">
        <f>IF(H98="","",Output!I98)</f>
        <v/>
      </c>
      <c r="J98" s="12" t="str">
        <f>IF(I98="","",Output!J98)</f>
        <v/>
      </c>
      <c r="K98" s="12" t="str">
        <f>IF(J98="","",Output!K98)</f>
        <v/>
      </c>
      <c r="L98" s="12" t="str">
        <f>IF(K98="","",Output!L98)</f>
        <v/>
      </c>
      <c r="M98" s="12" t="str">
        <f>IF(L98="","",Output!M98)</f>
        <v/>
      </c>
    </row>
    <row r="99" spans="1:13" x14ac:dyDescent="0.25">
      <c r="A99" s="12">
        <f>Output!A99</f>
        <v>98</v>
      </c>
      <c r="B99" s="12" t="str">
        <f>IF(GroupNames!$B$2="","",GroupNames!$B$2)</f>
        <v/>
      </c>
      <c r="C99" s="12" t="str">
        <f>IF(B99="","",Output!C99)</f>
        <v/>
      </c>
      <c r="D99" s="12" t="str">
        <f>IF(C99="","",Output!D99)</f>
        <v/>
      </c>
      <c r="E99" s="12" t="str">
        <f>IF(D99="","",Output!E99)</f>
        <v/>
      </c>
      <c r="F99" s="12" t="str">
        <f>IF(E99="","",Output!F99)</f>
        <v/>
      </c>
      <c r="G99" s="22" t="str">
        <f>IF(F99="","",Output!G99)</f>
        <v/>
      </c>
      <c r="H99" s="12" t="str">
        <f>IF(G99="","",Output!H99)</f>
        <v/>
      </c>
      <c r="I99" s="12" t="str">
        <f>IF(H99="","",Output!I99)</f>
        <v/>
      </c>
      <c r="J99" s="12" t="str">
        <f>IF(I99="","",Output!J99)</f>
        <v/>
      </c>
      <c r="K99" s="12" t="str">
        <f>IF(J99="","",Output!K99)</f>
        <v/>
      </c>
      <c r="L99" s="12" t="str">
        <f>IF(K99="","",Output!L99)</f>
        <v/>
      </c>
      <c r="M99" s="12" t="str">
        <f>IF(L99="","",Output!M99)</f>
        <v/>
      </c>
    </row>
    <row r="100" spans="1:13" x14ac:dyDescent="0.25">
      <c r="A100" s="12">
        <f>Output!A100</f>
        <v>99</v>
      </c>
      <c r="B100" s="12" t="str">
        <f>IF(GroupNames!$B$2="","",GroupNames!$B$2)</f>
        <v/>
      </c>
      <c r="C100" s="12" t="str">
        <f>IF(B100="","",Output!C100)</f>
        <v/>
      </c>
      <c r="D100" s="12" t="str">
        <f>IF(C100="","",Output!D100)</f>
        <v/>
      </c>
      <c r="E100" s="12" t="str">
        <f>IF(D100="","",Output!E100)</f>
        <v/>
      </c>
      <c r="F100" s="12" t="str">
        <f>IF(E100="","",Output!F100)</f>
        <v/>
      </c>
      <c r="G100" s="22" t="str">
        <f>IF(F100="","",Output!G100)</f>
        <v/>
      </c>
      <c r="H100" s="12" t="str">
        <f>IF(G100="","",Output!H100)</f>
        <v/>
      </c>
      <c r="I100" s="12" t="str">
        <f>IF(H100="","",Output!I100)</f>
        <v/>
      </c>
      <c r="J100" s="12" t="str">
        <f>IF(I100="","",Output!J100)</f>
        <v/>
      </c>
      <c r="K100" s="12" t="str">
        <f>IF(J100="","",Output!K100)</f>
        <v/>
      </c>
      <c r="L100" s="12" t="str">
        <f>IF(K100="","",Output!L100)</f>
        <v/>
      </c>
      <c r="M100" s="12" t="str">
        <f>IF(L100="","",Output!M100)</f>
        <v/>
      </c>
    </row>
    <row r="101" spans="1:13" x14ac:dyDescent="0.25">
      <c r="A101" s="12">
        <f>Output!A101</f>
        <v>100</v>
      </c>
      <c r="B101" s="12">
        <f>GroupNames!$B$3</f>
        <v>0</v>
      </c>
      <c r="C101" s="12" t="str">
        <f>IF(B101="","",Output!C101)</f>
        <v/>
      </c>
      <c r="D101" s="12" t="str">
        <f>IF(C101="","",Output!D101)</f>
        <v/>
      </c>
      <c r="E101" s="12" t="str">
        <f>IF(D101="","",Output!E101)</f>
        <v/>
      </c>
      <c r="F101" s="12" t="str">
        <f>IF(E101="","",Output!F101)</f>
        <v/>
      </c>
      <c r="G101" s="22" t="str">
        <f>IF(F101="","",Output!G101)</f>
        <v/>
      </c>
      <c r="H101" s="12" t="str">
        <f>IF(G101="","",Output!H101)</f>
        <v/>
      </c>
      <c r="I101" s="12" t="str">
        <f>IF(H101="","",Output!I101)</f>
        <v/>
      </c>
      <c r="J101" s="12" t="str">
        <f>IF(I101="","",Output!J101)</f>
        <v/>
      </c>
      <c r="K101" s="12" t="str">
        <f>IF(J101="","",Output!K101)</f>
        <v/>
      </c>
      <c r="L101" s="12" t="str">
        <f>IF(K101="","",Output!L101)</f>
        <v/>
      </c>
      <c r="M101" s="12" t="str">
        <f>IF(L101="","",Output!M101)</f>
        <v/>
      </c>
    </row>
    <row r="102" spans="1:13" x14ac:dyDescent="0.25">
      <c r="A102" s="12">
        <f>Output!A102</f>
        <v>101</v>
      </c>
      <c r="B102" s="12">
        <f>GroupNames!$B$3</f>
        <v>0</v>
      </c>
      <c r="C102" s="12" t="str">
        <f>IF(B102="","",Output!C102)</f>
        <v/>
      </c>
      <c r="D102" s="12" t="str">
        <f>IF(C102="","",Output!D102)</f>
        <v/>
      </c>
      <c r="E102" s="12" t="str">
        <f>IF(D102="","",Output!E102)</f>
        <v/>
      </c>
      <c r="F102" s="12" t="str">
        <f>IF(E102="","",Output!F102)</f>
        <v/>
      </c>
      <c r="G102" s="22" t="str">
        <f>IF(F102="","",Output!G102)</f>
        <v/>
      </c>
      <c r="H102" s="12" t="str">
        <f>IF(G102="","",Output!H102)</f>
        <v/>
      </c>
      <c r="I102" s="12" t="str">
        <f>IF(H102="","",Output!I102)</f>
        <v/>
      </c>
      <c r="J102" s="12" t="str">
        <f>IF(I102="","",Output!J102)</f>
        <v/>
      </c>
      <c r="K102" s="12" t="str">
        <f>IF(J102="","",Output!K102)</f>
        <v/>
      </c>
      <c r="L102" s="12" t="str">
        <f>IF(K102="","",Output!L102)</f>
        <v/>
      </c>
      <c r="M102" s="12" t="str">
        <f>IF(L102="","",Output!M102)</f>
        <v/>
      </c>
    </row>
    <row r="103" spans="1:13" x14ac:dyDescent="0.25">
      <c r="A103" s="12">
        <f>Output!A103</f>
        <v>102</v>
      </c>
      <c r="B103" s="12">
        <f>GroupNames!$B$3</f>
        <v>0</v>
      </c>
      <c r="C103" s="12" t="str">
        <f>IF(B103="","",Output!C103)</f>
        <v/>
      </c>
      <c r="D103" s="12" t="str">
        <f>IF(C103="","",Output!D103)</f>
        <v/>
      </c>
      <c r="E103" s="12" t="str">
        <f>IF(D103="","",Output!E103)</f>
        <v/>
      </c>
      <c r="F103" s="12" t="str">
        <f>IF(E103="","",Output!F103)</f>
        <v/>
      </c>
      <c r="G103" s="22" t="str">
        <f>IF(F103="","",Output!G103)</f>
        <v/>
      </c>
      <c r="H103" s="12" t="str">
        <f>IF(G103="","",Output!H103)</f>
        <v/>
      </c>
      <c r="I103" s="12" t="str">
        <f>IF(H103="","",Output!I103)</f>
        <v/>
      </c>
      <c r="J103" s="12" t="str">
        <f>IF(I103="","",Output!J103)</f>
        <v/>
      </c>
      <c r="K103" s="12" t="str">
        <f>IF(J103="","",Output!K103)</f>
        <v/>
      </c>
      <c r="L103" s="12" t="str">
        <f>IF(K103="","",Output!L103)</f>
        <v/>
      </c>
      <c r="M103" s="12" t="str">
        <f>IF(L103="","",Output!M103)</f>
        <v/>
      </c>
    </row>
    <row r="104" spans="1:13" x14ac:dyDescent="0.25">
      <c r="A104" s="12">
        <f>Output!A104</f>
        <v>103</v>
      </c>
      <c r="B104" s="12">
        <f>GroupNames!$B$3</f>
        <v>0</v>
      </c>
      <c r="C104" s="12" t="str">
        <f>IF(B104="","",Output!C104)</f>
        <v/>
      </c>
      <c r="D104" s="12" t="str">
        <f>IF(C104="","",Output!D104)</f>
        <v/>
      </c>
      <c r="E104" s="12" t="str">
        <f>IF(D104="","",Output!E104)</f>
        <v/>
      </c>
      <c r="F104" s="12" t="str">
        <f>IF(E104="","",Output!F104)</f>
        <v/>
      </c>
      <c r="G104" s="22" t="str">
        <f>IF(F104="","",Output!G104)</f>
        <v/>
      </c>
      <c r="H104" s="12" t="str">
        <f>IF(G104="","",Output!H104)</f>
        <v/>
      </c>
      <c r="I104" s="12" t="str">
        <f>IF(H104="","",Output!I104)</f>
        <v/>
      </c>
      <c r="J104" s="12" t="str">
        <f>IF(I104="","",Output!J104)</f>
        <v/>
      </c>
      <c r="K104" s="12" t="str">
        <f>IF(J104="","",Output!K104)</f>
        <v/>
      </c>
      <c r="L104" s="12" t="str">
        <f>IF(K104="","",Output!L104)</f>
        <v/>
      </c>
      <c r="M104" s="12" t="str">
        <f>IF(L104="","",Output!M104)</f>
        <v/>
      </c>
    </row>
    <row r="105" spans="1:13" x14ac:dyDescent="0.25">
      <c r="A105" s="12">
        <f>Output!A105</f>
        <v>104</v>
      </c>
      <c r="B105" s="12">
        <f>GroupNames!$B$3</f>
        <v>0</v>
      </c>
      <c r="C105" s="12" t="str">
        <f>IF(B105="","",Output!C105)</f>
        <v/>
      </c>
      <c r="D105" s="12" t="str">
        <f>IF(C105="","",Output!D105)</f>
        <v/>
      </c>
      <c r="E105" s="12" t="str">
        <f>IF(D105="","",Output!E105)</f>
        <v/>
      </c>
      <c r="F105" s="12" t="str">
        <f>IF(E105="","",Output!F105)</f>
        <v/>
      </c>
      <c r="G105" s="22" t="str">
        <f>IF(F105="","",Output!G105)</f>
        <v/>
      </c>
      <c r="H105" s="12" t="str">
        <f>IF(G105="","",Output!H105)</f>
        <v/>
      </c>
      <c r="I105" s="12" t="str">
        <f>IF(H105="","",Output!I105)</f>
        <v/>
      </c>
      <c r="J105" s="12" t="str">
        <f>IF(I105="","",Output!J105)</f>
        <v/>
      </c>
      <c r="K105" s="12" t="str">
        <f>IF(J105="","",Output!K105)</f>
        <v/>
      </c>
      <c r="L105" s="12" t="str">
        <f>IF(K105="","",Output!L105)</f>
        <v/>
      </c>
      <c r="M105" s="12" t="str">
        <f>IF(L105="","",Output!M105)</f>
        <v/>
      </c>
    </row>
    <row r="106" spans="1:13" x14ac:dyDescent="0.25">
      <c r="A106" s="12">
        <f>Output!A106</f>
        <v>105</v>
      </c>
      <c r="B106" s="12">
        <f>GroupNames!$B$3</f>
        <v>0</v>
      </c>
      <c r="C106" s="12" t="str">
        <f>IF(B106="","",Output!C106)</f>
        <v/>
      </c>
      <c r="D106" s="12" t="str">
        <f>IF(C106="","",Output!D106)</f>
        <v/>
      </c>
      <c r="E106" s="12" t="str">
        <f>IF(D106="","",Output!E106)</f>
        <v/>
      </c>
      <c r="F106" s="12" t="str">
        <f>IF(E106="","",Output!F106)</f>
        <v/>
      </c>
      <c r="G106" s="22" t="str">
        <f>IF(F106="","",Output!G106)</f>
        <v/>
      </c>
      <c r="H106" s="12" t="str">
        <f>IF(G106="","",Output!H106)</f>
        <v/>
      </c>
      <c r="I106" s="12" t="str">
        <f>IF(H106="","",Output!I106)</f>
        <v/>
      </c>
      <c r="J106" s="12" t="str">
        <f>IF(I106="","",Output!J106)</f>
        <v/>
      </c>
      <c r="K106" s="12" t="str">
        <f>IF(J106="","",Output!K106)</f>
        <v/>
      </c>
      <c r="L106" s="12" t="str">
        <f>IF(K106="","",Output!L106)</f>
        <v/>
      </c>
      <c r="M106" s="12" t="str">
        <f>IF(L106="","",Output!M106)</f>
        <v/>
      </c>
    </row>
    <row r="107" spans="1:13" x14ac:dyDescent="0.25">
      <c r="A107" s="12">
        <f>Output!A107</f>
        <v>106</v>
      </c>
      <c r="B107" s="12">
        <f>GroupNames!$B$3</f>
        <v>0</v>
      </c>
      <c r="C107" s="12" t="str">
        <f>IF(B107="","",Output!C107)</f>
        <v/>
      </c>
      <c r="D107" s="12" t="str">
        <f>IF(C107="","",Output!D107)</f>
        <v/>
      </c>
      <c r="E107" s="12" t="str">
        <f>IF(D107="","",Output!E107)</f>
        <v/>
      </c>
      <c r="F107" s="12" t="str">
        <f>IF(E107="","",Output!F107)</f>
        <v/>
      </c>
      <c r="G107" s="22" t="str">
        <f>IF(F107="","",Output!G107)</f>
        <v/>
      </c>
      <c r="H107" s="12" t="str">
        <f>IF(G107="","",Output!H107)</f>
        <v/>
      </c>
      <c r="I107" s="12" t="str">
        <f>IF(H107="","",Output!I107)</f>
        <v/>
      </c>
      <c r="J107" s="12" t="str">
        <f>IF(I107="","",Output!J107)</f>
        <v/>
      </c>
      <c r="K107" s="12" t="str">
        <f>IF(J107="","",Output!K107)</f>
        <v/>
      </c>
      <c r="L107" s="12" t="str">
        <f>IF(K107="","",Output!L107)</f>
        <v/>
      </c>
      <c r="M107" s="12" t="str">
        <f>IF(L107="","",Output!M107)</f>
        <v/>
      </c>
    </row>
    <row r="108" spans="1:13" x14ac:dyDescent="0.25">
      <c r="A108" s="12">
        <f>Output!A108</f>
        <v>107</v>
      </c>
      <c r="B108" s="12">
        <f>GroupNames!$B$3</f>
        <v>0</v>
      </c>
      <c r="C108" s="12" t="str">
        <f>IF(B108="","",Output!C108)</f>
        <v/>
      </c>
      <c r="D108" s="12" t="str">
        <f>IF(C108="","",Output!D108)</f>
        <v/>
      </c>
      <c r="E108" s="12" t="str">
        <f>IF(D108="","",Output!E108)</f>
        <v/>
      </c>
      <c r="F108" s="12" t="str">
        <f>IF(E108="","",Output!F108)</f>
        <v/>
      </c>
      <c r="G108" s="22" t="str">
        <f>IF(F108="","",Output!G108)</f>
        <v/>
      </c>
      <c r="H108" s="12" t="str">
        <f>IF(G108="","",Output!H108)</f>
        <v/>
      </c>
      <c r="I108" s="12" t="str">
        <f>IF(H108="","",Output!I108)</f>
        <v/>
      </c>
      <c r="J108" s="12" t="str">
        <f>IF(I108="","",Output!J108)</f>
        <v/>
      </c>
      <c r="K108" s="12" t="str">
        <f>IF(J108="","",Output!K108)</f>
        <v/>
      </c>
      <c r="L108" s="12" t="str">
        <f>IF(K108="","",Output!L108)</f>
        <v/>
      </c>
      <c r="M108" s="12" t="str">
        <f>IF(L108="","",Output!M108)</f>
        <v/>
      </c>
    </row>
    <row r="109" spans="1:13" x14ac:dyDescent="0.25">
      <c r="A109" s="12">
        <f>Output!A109</f>
        <v>108</v>
      </c>
      <c r="B109" s="12">
        <f>GroupNames!$B$3</f>
        <v>0</v>
      </c>
      <c r="C109" s="12" t="str">
        <f>IF(B109="","",Output!C109)</f>
        <v/>
      </c>
      <c r="D109" s="12" t="str">
        <f>IF(C109="","",Output!D109)</f>
        <v/>
      </c>
      <c r="E109" s="12" t="str">
        <f>IF(D109="","",Output!E109)</f>
        <v/>
      </c>
      <c r="F109" s="12" t="str">
        <f>IF(E109="","",Output!F109)</f>
        <v/>
      </c>
      <c r="G109" s="22" t="str">
        <f>IF(F109="","",Output!G109)</f>
        <v/>
      </c>
      <c r="H109" s="12" t="str">
        <f>IF(G109="","",Output!H109)</f>
        <v/>
      </c>
      <c r="I109" s="12" t="str">
        <f>IF(H109="","",Output!I109)</f>
        <v/>
      </c>
      <c r="J109" s="12" t="str">
        <f>IF(I109="","",Output!J109)</f>
        <v/>
      </c>
      <c r="K109" s="12" t="str">
        <f>IF(J109="","",Output!K109)</f>
        <v/>
      </c>
      <c r="L109" s="12" t="str">
        <f>IF(K109="","",Output!L109)</f>
        <v/>
      </c>
      <c r="M109" s="12" t="str">
        <f>IF(L109="","",Output!M109)</f>
        <v/>
      </c>
    </row>
    <row r="110" spans="1:13" x14ac:dyDescent="0.25">
      <c r="A110" s="12">
        <f>Output!A110</f>
        <v>109</v>
      </c>
      <c r="B110" s="12">
        <f>GroupNames!$B$3</f>
        <v>0</v>
      </c>
      <c r="C110" s="12" t="str">
        <f>IF(B110="","",Output!C110)</f>
        <v/>
      </c>
      <c r="D110" s="12" t="str">
        <f>IF(C110="","",Output!D110)</f>
        <v/>
      </c>
      <c r="E110" s="12" t="str">
        <f>IF(D110="","",Output!E110)</f>
        <v/>
      </c>
      <c r="F110" s="12" t="str">
        <f>IF(E110="","",Output!F110)</f>
        <v/>
      </c>
      <c r="G110" s="22" t="str">
        <f>IF(F110="","",Output!G110)</f>
        <v/>
      </c>
      <c r="H110" s="12" t="str">
        <f>IF(G110="","",Output!H110)</f>
        <v/>
      </c>
      <c r="I110" s="12" t="str">
        <f>IF(H110="","",Output!I110)</f>
        <v/>
      </c>
      <c r="J110" s="12" t="str">
        <f>IF(I110="","",Output!J110)</f>
        <v/>
      </c>
      <c r="K110" s="12" t="str">
        <f>IF(J110="","",Output!K110)</f>
        <v/>
      </c>
      <c r="L110" s="12" t="str">
        <f>IF(K110="","",Output!L110)</f>
        <v/>
      </c>
      <c r="M110" s="12" t="str">
        <f>IF(L110="","",Output!M110)</f>
        <v/>
      </c>
    </row>
    <row r="111" spans="1:13" x14ac:dyDescent="0.25">
      <c r="A111" s="12">
        <f>Output!A111</f>
        <v>110</v>
      </c>
      <c r="B111" s="12">
        <f>GroupNames!$B$3</f>
        <v>0</v>
      </c>
      <c r="C111" s="12" t="str">
        <f>IF(B111="","",Output!C111)</f>
        <v/>
      </c>
      <c r="D111" s="12" t="str">
        <f>IF(C111="","",Output!D111)</f>
        <v/>
      </c>
      <c r="E111" s="12" t="str">
        <f>IF(D111="","",Output!E111)</f>
        <v/>
      </c>
      <c r="F111" s="12" t="str">
        <f>IF(E111="","",Output!F111)</f>
        <v/>
      </c>
      <c r="G111" s="22" t="str">
        <f>IF(F111="","",Output!G111)</f>
        <v/>
      </c>
      <c r="H111" s="12" t="str">
        <f>IF(G111="","",Output!H111)</f>
        <v/>
      </c>
      <c r="I111" s="12" t="str">
        <f>IF(H111="","",Output!I111)</f>
        <v/>
      </c>
      <c r="J111" s="12" t="str">
        <f>IF(I111="","",Output!J111)</f>
        <v/>
      </c>
      <c r="K111" s="12" t="str">
        <f>IF(J111="","",Output!K111)</f>
        <v/>
      </c>
      <c r="L111" s="12" t="str">
        <f>IF(K111="","",Output!L111)</f>
        <v/>
      </c>
      <c r="M111" s="12" t="str">
        <f>IF(L111="","",Output!M111)</f>
        <v/>
      </c>
    </row>
    <row r="112" spans="1:13" x14ac:dyDescent="0.25">
      <c r="A112" s="12">
        <f>Output!A112</f>
        <v>111</v>
      </c>
      <c r="B112" s="12">
        <f>GroupNames!$B$3</f>
        <v>0</v>
      </c>
      <c r="C112" s="12" t="str">
        <f>IF(B112="","",Output!C112)</f>
        <v/>
      </c>
      <c r="D112" s="12" t="str">
        <f>IF(C112="","",Output!D112)</f>
        <v/>
      </c>
      <c r="E112" s="12" t="str">
        <f>IF(D112="","",Output!E112)</f>
        <v/>
      </c>
      <c r="F112" s="12" t="str">
        <f>IF(E112="","",Output!F112)</f>
        <v/>
      </c>
      <c r="G112" s="22" t="str">
        <f>IF(F112="","",Output!G112)</f>
        <v/>
      </c>
      <c r="H112" s="12" t="str">
        <f>IF(G112="","",Output!H112)</f>
        <v/>
      </c>
      <c r="I112" s="12" t="str">
        <f>IF(H112="","",Output!I112)</f>
        <v/>
      </c>
      <c r="J112" s="12" t="str">
        <f>IF(I112="","",Output!J112)</f>
        <v/>
      </c>
      <c r="K112" s="12" t="str">
        <f>IF(J112="","",Output!K112)</f>
        <v/>
      </c>
      <c r="L112" s="12" t="str">
        <f>IF(K112="","",Output!L112)</f>
        <v/>
      </c>
      <c r="M112" s="12" t="str">
        <f>IF(L112="","",Output!M112)</f>
        <v/>
      </c>
    </row>
    <row r="113" spans="1:13" x14ac:dyDescent="0.25">
      <c r="A113" s="12">
        <f>Output!A113</f>
        <v>112</v>
      </c>
      <c r="B113" s="12">
        <f>GroupNames!$B$3</f>
        <v>0</v>
      </c>
      <c r="C113" s="12" t="str">
        <f>IF(B113="","",Output!C113)</f>
        <v/>
      </c>
      <c r="D113" s="12" t="str">
        <f>IF(C113="","",Output!D113)</f>
        <v/>
      </c>
      <c r="E113" s="12" t="str">
        <f>IF(D113="","",Output!E113)</f>
        <v/>
      </c>
      <c r="F113" s="12" t="str">
        <f>IF(E113="","",Output!F113)</f>
        <v/>
      </c>
      <c r="G113" s="22" t="str">
        <f>IF(F113="","",Output!G113)</f>
        <v/>
      </c>
      <c r="H113" s="12" t="str">
        <f>IF(G113="","",Output!H113)</f>
        <v/>
      </c>
      <c r="I113" s="12" t="str">
        <f>IF(H113="","",Output!I113)</f>
        <v/>
      </c>
      <c r="J113" s="12" t="str">
        <f>IF(I113="","",Output!J113)</f>
        <v/>
      </c>
      <c r="K113" s="12" t="str">
        <f>IF(J113="","",Output!K113)</f>
        <v/>
      </c>
      <c r="L113" s="12" t="str">
        <f>IF(K113="","",Output!L113)</f>
        <v/>
      </c>
      <c r="M113" s="12" t="str">
        <f>IF(L113="","",Output!M113)</f>
        <v/>
      </c>
    </row>
    <row r="114" spans="1:13" x14ac:dyDescent="0.25">
      <c r="A114" s="12">
        <f>Output!A114</f>
        <v>113</v>
      </c>
      <c r="B114" s="12">
        <f>GroupNames!$B$3</f>
        <v>0</v>
      </c>
      <c r="C114" s="12" t="str">
        <f>IF(B114="","",Output!C114)</f>
        <v/>
      </c>
      <c r="D114" s="12" t="str">
        <f>IF(C114="","",Output!D114)</f>
        <v/>
      </c>
      <c r="E114" s="12" t="str">
        <f>IF(D114="","",Output!E114)</f>
        <v/>
      </c>
      <c r="F114" s="12" t="str">
        <f>IF(E114="","",Output!F114)</f>
        <v/>
      </c>
      <c r="G114" s="22" t="str">
        <f>IF(F114="","",Output!G114)</f>
        <v/>
      </c>
      <c r="H114" s="12" t="str">
        <f>IF(G114="","",Output!H114)</f>
        <v/>
      </c>
      <c r="I114" s="12" t="str">
        <f>IF(H114="","",Output!I114)</f>
        <v/>
      </c>
      <c r="J114" s="12" t="str">
        <f>IF(I114="","",Output!J114)</f>
        <v/>
      </c>
      <c r="K114" s="12" t="str">
        <f>IF(J114="","",Output!K114)</f>
        <v/>
      </c>
      <c r="L114" s="12" t="str">
        <f>IF(K114="","",Output!L114)</f>
        <v/>
      </c>
      <c r="M114" s="12" t="str">
        <f>IF(L114="","",Output!M114)</f>
        <v/>
      </c>
    </row>
    <row r="115" spans="1:13" x14ac:dyDescent="0.25">
      <c r="A115" s="12">
        <f>Output!A115</f>
        <v>114</v>
      </c>
      <c r="B115" s="12">
        <f>GroupNames!$B$3</f>
        <v>0</v>
      </c>
      <c r="C115" s="12" t="str">
        <f>IF(B115="","",Output!C115)</f>
        <v/>
      </c>
      <c r="D115" s="12" t="str">
        <f>IF(C115="","",Output!D115)</f>
        <v/>
      </c>
      <c r="E115" s="12" t="str">
        <f>IF(D115="","",Output!E115)</f>
        <v/>
      </c>
      <c r="F115" s="12" t="str">
        <f>IF(E115="","",Output!F115)</f>
        <v/>
      </c>
      <c r="G115" s="22" t="str">
        <f>IF(F115="","",Output!G115)</f>
        <v/>
      </c>
      <c r="H115" s="12" t="str">
        <f>IF(G115="","",Output!H115)</f>
        <v/>
      </c>
      <c r="I115" s="12" t="str">
        <f>IF(H115="","",Output!I115)</f>
        <v/>
      </c>
      <c r="J115" s="12" t="str">
        <f>IF(I115="","",Output!J115)</f>
        <v/>
      </c>
      <c r="K115" s="12" t="str">
        <f>IF(J115="","",Output!K115)</f>
        <v/>
      </c>
      <c r="L115" s="12" t="str">
        <f>IF(K115="","",Output!L115)</f>
        <v/>
      </c>
      <c r="M115" s="12" t="str">
        <f>IF(L115="","",Output!M115)</f>
        <v/>
      </c>
    </row>
    <row r="116" spans="1:13" x14ac:dyDescent="0.25">
      <c r="A116" s="12">
        <f>Output!A116</f>
        <v>115</v>
      </c>
      <c r="B116" s="12">
        <f>GroupNames!$B$3</f>
        <v>0</v>
      </c>
      <c r="C116" s="12" t="str">
        <f>IF(B116="","",Output!C116)</f>
        <v/>
      </c>
      <c r="D116" s="12" t="str">
        <f>IF(C116="","",Output!D116)</f>
        <v/>
      </c>
      <c r="E116" s="12" t="str">
        <f>IF(D116="","",Output!E116)</f>
        <v/>
      </c>
      <c r="F116" s="12" t="str">
        <f>IF(E116="","",Output!F116)</f>
        <v/>
      </c>
      <c r="G116" s="22" t="str">
        <f>IF(F116="","",Output!G116)</f>
        <v/>
      </c>
      <c r="H116" s="12" t="str">
        <f>IF(G116="","",Output!H116)</f>
        <v/>
      </c>
      <c r="I116" s="12" t="str">
        <f>IF(H116="","",Output!I116)</f>
        <v/>
      </c>
      <c r="J116" s="12" t="str">
        <f>IF(I116="","",Output!J116)</f>
        <v/>
      </c>
      <c r="K116" s="12" t="str">
        <f>IF(J116="","",Output!K116)</f>
        <v/>
      </c>
      <c r="L116" s="12" t="str">
        <f>IF(K116="","",Output!L116)</f>
        <v/>
      </c>
      <c r="M116" s="12" t="str">
        <f>IF(L116="","",Output!M116)</f>
        <v/>
      </c>
    </row>
    <row r="117" spans="1:13" x14ac:dyDescent="0.25">
      <c r="A117" s="12">
        <f>Output!A117</f>
        <v>116</v>
      </c>
      <c r="B117" s="12">
        <f>GroupNames!$B$3</f>
        <v>0</v>
      </c>
      <c r="C117" s="12" t="str">
        <f>IF(B117="","",Output!C117)</f>
        <v/>
      </c>
      <c r="D117" s="12" t="str">
        <f>IF(C117="","",Output!D117)</f>
        <v/>
      </c>
      <c r="E117" s="12" t="str">
        <f>IF(D117="","",Output!E117)</f>
        <v/>
      </c>
      <c r="F117" s="12" t="str">
        <f>IF(E117="","",Output!F117)</f>
        <v/>
      </c>
      <c r="G117" s="22" t="str">
        <f>IF(F117="","",Output!G117)</f>
        <v/>
      </c>
      <c r="H117" s="12" t="str">
        <f>IF(G117="","",Output!H117)</f>
        <v/>
      </c>
      <c r="I117" s="12" t="str">
        <f>IF(H117="","",Output!I117)</f>
        <v/>
      </c>
      <c r="J117" s="12" t="str">
        <f>IF(I117="","",Output!J117)</f>
        <v/>
      </c>
      <c r="K117" s="12" t="str">
        <f>IF(J117="","",Output!K117)</f>
        <v/>
      </c>
      <c r="L117" s="12" t="str">
        <f>IF(K117="","",Output!L117)</f>
        <v/>
      </c>
      <c r="M117" s="12" t="str">
        <f>IF(L117="","",Output!M117)</f>
        <v/>
      </c>
    </row>
    <row r="118" spans="1:13" x14ac:dyDescent="0.25">
      <c r="A118" s="12">
        <f>Output!A118</f>
        <v>117</v>
      </c>
      <c r="B118" s="12">
        <f>GroupNames!$B$3</f>
        <v>0</v>
      </c>
      <c r="C118" s="12" t="str">
        <f>IF(B118="","",Output!C118)</f>
        <v/>
      </c>
      <c r="D118" s="12" t="str">
        <f>IF(C118="","",Output!D118)</f>
        <v/>
      </c>
      <c r="E118" s="12" t="str">
        <f>IF(D118="","",Output!E118)</f>
        <v/>
      </c>
      <c r="F118" s="12" t="str">
        <f>IF(E118="","",Output!F118)</f>
        <v/>
      </c>
      <c r="G118" s="22" t="str">
        <f>IF(F118="","",Output!G118)</f>
        <v/>
      </c>
      <c r="H118" s="12" t="str">
        <f>IF(G118="","",Output!H118)</f>
        <v/>
      </c>
      <c r="I118" s="12" t="str">
        <f>IF(H118="","",Output!I118)</f>
        <v/>
      </c>
      <c r="J118" s="12" t="str">
        <f>IF(I118="","",Output!J118)</f>
        <v/>
      </c>
      <c r="K118" s="12" t="str">
        <f>IF(J118="","",Output!K118)</f>
        <v/>
      </c>
      <c r="L118" s="12" t="str">
        <f>IF(K118="","",Output!L118)</f>
        <v/>
      </c>
      <c r="M118" s="12" t="str">
        <f>IF(L118="","",Output!M118)</f>
        <v/>
      </c>
    </row>
    <row r="119" spans="1:13" x14ac:dyDescent="0.25">
      <c r="A119" s="12">
        <f>Output!A119</f>
        <v>118</v>
      </c>
      <c r="B119" s="12">
        <f>GroupNames!$B$3</f>
        <v>0</v>
      </c>
      <c r="C119" s="12" t="str">
        <f>IF(B119="","",Output!C119)</f>
        <v/>
      </c>
      <c r="D119" s="12" t="str">
        <f>IF(C119="","",Output!D119)</f>
        <v/>
      </c>
      <c r="E119" s="12" t="str">
        <f>IF(D119="","",Output!E119)</f>
        <v/>
      </c>
      <c r="F119" s="12" t="str">
        <f>IF(E119="","",Output!F119)</f>
        <v/>
      </c>
      <c r="G119" s="22" t="str">
        <f>IF(F119="","",Output!G119)</f>
        <v/>
      </c>
      <c r="H119" s="12" t="str">
        <f>IF(G119="","",Output!H119)</f>
        <v/>
      </c>
      <c r="I119" s="12" t="str">
        <f>IF(H119="","",Output!I119)</f>
        <v/>
      </c>
      <c r="J119" s="12" t="str">
        <f>IF(I119="","",Output!J119)</f>
        <v/>
      </c>
      <c r="K119" s="12" t="str">
        <f>IF(J119="","",Output!K119)</f>
        <v/>
      </c>
      <c r="L119" s="12" t="str">
        <f>IF(K119="","",Output!L119)</f>
        <v/>
      </c>
      <c r="M119" s="12" t="str">
        <f>IF(L119="","",Output!M119)</f>
        <v/>
      </c>
    </row>
    <row r="120" spans="1:13" x14ac:dyDescent="0.25">
      <c r="A120" s="12">
        <f>Output!A120</f>
        <v>119</v>
      </c>
      <c r="B120" s="12">
        <f>GroupNames!$B$3</f>
        <v>0</v>
      </c>
      <c r="C120" s="12" t="str">
        <f>IF(B120="","",Output!C120)</f>
        <v/>
      </c>
      <c r="D120" s="12" t="str">
        <f>IF(C120="","",Output!D120)</f>
        <v/>
      </c>
      <c r="E120" s="12" t="str">
        <f>IF(D120="","",Output!E120)</f>
        <v/>
      </c>
      <c r="F120" s="12" t="str">
        <f>IF(E120="","",Output!F120)</f>
        <v/>
      </c>
      <c r="G120" s="22" t="str">
        <f>IF(F120="","",Output!G120)</f>
        <v/>
      </c>
      <c r="H120" s="12" t="str">
        <f>IF(G120="","",Output!H120)</f>
        <v/>
      </c>
      <c r="I120" s="12" t="str">
        <f>IF(H120="","",Output!I120)</f>
        <v/>
      </c>
      <c r="J120" s="12" t="str">
        <f>IF(I120="","",Output!J120)</f>
        <v/>
      </c>
      <c r="K120" s="12" t="str">
        <f>IF(J120="","",Output!K120)</f>
        <v/>
      </c>
      <c r="L120" s="12" t="str">
        <f>IF(K120="","",Output!L120)</f>
        <v/>
      </c>
      <c r="M120" s="12" t="str">
        <f>IF(L120="","",Output!M120)</f>
        <v/>
      </c>
    </row>
    <row r="121" spans="1:13" x14ac:dyDescent="0.25">
      <c r="A121" s="12">
        <f>Output!A121</f>
        <v>120</v>
      </c>
      <c r="B121" s="12">
        <f>GroupNames!$B$3</f>
        <v>0</v>
      </c>
      <c r="C121" s="12" t="str">
        <f>IF(B121="","",Output!C121)</f>
        <v/>
      </c>
      <c r="D121" s="12" t="str">
        <f>IF(C121="","",Output!D121)</f>
        <v/>
      </c>
      <c r="E121" s="12" t="str">
        <f>IF(D121="","",Output!E121)</f>
        <v/>
      </c>
      <c r="F121" s="12" t="str">
        <f>IF(E121="","",Output!F121)</f>
        <v/>
      </c>
      <c r="G121" s="22" t="str">
        <f>IF(F121="","",Output!G121)</f>
        <v/>
      </c>
      <c r="H121" s="12" t="str">
        <f>IF(G121="","",Output!H121)</f>
        <v/>
      </c>
      <c r="I121" s="12" t="str">
        <f>IF(H121="","",Output!I121)</f>
        <v/>
      </c>
      <c r="J121" s="12" t="str">
        <f>IF(I121="","",Output!J121)</f>
        <v/>
      </c>
      <c r="K121" s="12" t="str">
        <f>IF(J121="","",Output!K121)</f>
        <v/>
      </c>
      <c r="L121" s="12" t="str">
        <f>IF(K121="","",Output!L121)</f>
        <v/>
      </c>
      <c r="M121" s="12" t="str">
        <f>IF(L121="","",Output!M121)</f>
        <v/>
      </c>
    </row>
    <row r="122" spans="1:13" x14ac:dyDescent="0.25">
      <c r="A122" s="12">
        <f>Output!A122</f>
        <v>121</v>
      </c>
      <c r="B122" s="12">
        <f>GroupNames!$B$3</f>
        <v>0</v>
      </c>
      <c r="C122" s="12" t="str">
        <f>IF(B122="","",Output!C122)</f>
        <v/>
      </c>
      <c r="D122" s="12" t="str">
        <f>IF(C122="","",Output!D122)</f>
        <v/>
      </c>
      <c r="E122" s="12" t="str">
        <f>IF(D122="","",Output!E122)</f>
        <v/>
      </c>
      <c r="F122" s="12" t="str">
        <f>IF(E122="","",Output!F122)</f>
        <v/>
      </c>
      <c r="G122" s="22" t="str">
        <f>IF(F122="","",Output!G122)</f>
        <v/>
      </c>
      <c r="H122" s="12" t="str">
        <f>IF(G122="","",Output!H122)</f>
        <v/>
      </c>
      <c r="I122" s="12" t="str">
        <f>IF(H122="","",Output!I122)</f>
        <v/>
      </c>
      <c r="J122" s="12" t="str">
        <f>IF(I122="","",Output!J122)</f>
        <v/>
      </c>
      <c r="K122" s="12" t="str">
        <f>IF(J122="","",Output!K122)</f>
        <v/>
      </c>
      <c r="L122" s="12" t="str">
        <f>IF(K122="","",Output!L122)</f>
        <v/>
      </c>
      <c r="M122" s="12" t="str">
        <f>IF(L122="","",Output!M122)</f>
        <v/>
      </c>
    </row>
    <row r="123" spans="1:13" x14ac:dyDescent="0.25">
      <c r="A123" s="12">
        <f>Output!A123</f>
        <v>122</v>
      </c>
      <c r="B123" s="12">
        <f>GroupNames!$B$3</f>
        <v>0</v>
      </c>
      <c r="C123" s="12" t="str">
        <f>IF(B123="","",Output!C123)</f>
        <v/>
      </c>
      <c r="D123" s="12" t="str">
        <f>IF(C123="","",Output!D123)</f>
        <v/>
      </c>
      <c r="E123" s="12" t="str">
        <f>IF(D123="","",Output!E123)</f>
        <v/>
      </c>
      <c r="F123" s="12" t="str">
        <f>IF(E123="","",Output!F123)</f>
        <v/>
      </c>
      <c r="G123" s="22" t="str">
        <f>IF(F123="","",Output!G123)</f>
        <v/>
      </c>
      <c r="H123" s="12" t="str">
        <f>IF(G123="","",Output!H123)</f>
        <v/>
      </c>
      <c r="I123" s="12" t="str">
        <f>IF(H123="","",Output!I123)</f>
        <v/>
      </c>
      <c r="J123" s="12" t="str">
        <f>IF(I123="","",Output!J123)</f>
        <v/>
      </c>
      <c r="K123" s="12" t="str">
        <f>IF(J123="","",Output!K123)</f>
        <v/>
      </c>
      <c r="L123" s="12" t="str">
        <f>IF(K123="","",Output!L123)</f>
        <v/>
      </c>
      <c r="M123" s="12" t="str">
        <f>IF(L123="","",Output!M123)</f>
        <v/>
      </c>
    </row>
    <row r="124" spans="1:13" x14ac:dyDescent="0.25">
      <c r="A124" s="12">
        <f>Output!A124</f>
        <v>123</v>
      </c>
      <c r="B124" s="12">
        <f>GroupNames!$B$3</f>
        <v>0</v>
      </c>
      <c r="C124" s="12" t="str">
        <f>IF(B124="","",Output!C124)</f>
        <v/>
      </c>
      <c r="D124" s="12" t="str">
        <f>IF(C124="","",Output!D124)</f>
        <v/>
      </c>
      <c r="E124" s="12" t="str">
        <f>IF(D124="","",Output!E124)</f>
        <v/>
      </c>
      <c r="F124" s="12" t="str">
        <f>IF(E124="","",Output!F124)</f>
        <v/>
      </c>
      <c r="G124" s="22" t="str">
        <f>IF(F124="","",Output!G124)</f>
        <v/>
      </c>
      <c r="H124" s="12" t="str">
        <f>IF(G124="","",Output!H124)</f>
        <v/>
      </c>
      <c r="I124" s="12" t="str">
        <f>IF(H124="","",Output!I124)</f>
        <v/>
      </c>
      <c r="J124" s="12" t="str">
        <f>IF(I124="","",Output!J124)</f>
        <v/>
      </c>
      <c r="K124" s="12" t="str">
        <f>IF(J124="","",Output!K124)</f>
        <v/>
      </c>
      <c r="L124" s="12" t="str">
        <f>IF(K124="","",Output!L124)</f>
        <v/>
      </c>
      <c r="M124" s="12" t="str">
        <f>IF(L124="","",Output!M124)</f>
        <v/>
      </c>
    </row>
    <row r="125" spans="1:13" x14ac:dyDescent="0.25">
      <c r="A125" s="12">
        <f>Output!A125</f>
        <v>124</v>
      </c>
      <c r="B125" s="12">
        <f>GroupNames!$B$3</f>
        <v>0</v>
      </c>
      <c r="C125" s="12" t="str">
        <f>IF(B125="","",Output!C125)</f>
        <v/>
      </c>
      <c r="D125" s="12" t="str">
        <f>IF(C125="","",Output!D125)</f>
        <v/>
      </c>
      <c r="E125" s="12" t="str">
        <f>IF(D125="","",Output!E125)</f>
        <v/>
      </c>
      <c r="F125" s="12" t="str">
        <f>IF(E125="","",Output!F125)</f>
        <v/>
      </c>
      <c r="G125" s="22" t="str">
        <f>IF(F125="","",Output!G125)</f>
        <v/>
      </c>
      <c r="H125" s="12" t="str">
        <f>IF(G125="","",Output!H125)</f>
        <v/>
      </c>
      <c r="I125" s="12" t="str">
        <f>IF(H125="","",Output!I125)</f>
        <v/>
      </c>
      <c r="J125" s="12" t="str">
        <f>IF(I125="","",Output!J125)</f>
        <v/>
      </c>
      <c r="K125" s="12" t="str">
        <f>IF(J125="","",Output!K125)</f>
        <v/>
      </c>
      <c r="L125" s="12" t="str">
        <f>IF(K125="","",Output!L125)</f>
        <v/>
      </c>
      <c r="M125" s="12" t="str">
        <f>IF(L125="","",Output!M125)</f>
        <v/>
      </c>
    </row>
    <row r="126" spans="1:13" x14ac:dyDescent="0.25">
      <c r="A126" s="12">
        <f>Output!A126</f>
        <v>125</v>
      </c>
      <c r="B126" s="12">
        <f>GroupNames!$B$3</f>
        <v>0</v>
      </c>
      <c r="C126" s="12" t="str">
        <f>IF(B126="","",Output!C126)</f>
        <v/>
      </c>
      <c r="D126" s="12" t="str">
        <f>IF(C126="","",Output!D126)</f>
        <v/>
      </c>
      <c r="E126" s="12" t="str">
        <f>IF(D126="","",Output!E126)</f>
        <v/>
      </c>
      <c r="F126" s="12" t="str">
        <f>IF(E126="","",Output!F126)</f>
        <v/>
      </c>
      <c r="G126" s="22" t="str">
        <f>IF(F126="","",Output!G126)</f>
        <v/>
      </c>
      <c r="H126" s="12" t="str">
        <f>IF(G126="","",Output!H126)</f>
        <v/>
      </c>
      <c r="I126" s="12" t="str">
        <f>IF(H126="","",Output!I126)</f>
        <v/>
      </c>
      <c r="J126" s="12" t="str">
        <f>IF(I126="","",Output!J126)</f>
        <v/>
      </c>
      <c r="K126" s="12" t="str">
        <f>IF(J126="","",Output!K126)</f>
        <v/>
      </c>
      <c r="L126" s="12" t="str">
        <f>IF(K126="","",Output!L126)</f>
        <v/>
      </c>
      <c r="M126" s="12" t="str">
        <f>IF(L126="","",Output!M126)</f>
        <v/>
      </c>
    </row>
    <row r="127" spans="1:13" x14ac:dyDescent="0.25">
      <c r="A127" s="12">
        <f>Output!A127</f>
        <v>126</v>
      </c>
      <c r="B127" s="12">
        <f>GroupNames!$B$3</f>
        <v>0</v>
      </c>
      <c r="C127" s="12" t="str">
        <f>IF(B127="","",Output!C127)</f>
        <v/>
      </c>
      <c r="D127" s="12" t="str">
        <f>IF(C127="","",Output!D127)</f>
        <v/>
      </c>
      <c r="E127" s="12" t="str">
        <f>IF(D127="","",Output!E127)</f>
        <v/>
      </c>
      <c r="F127" s="12" t="str">
        <f>IF(E127="","",Output!F127)</f>
        <v/>
      </c>
      <c r="G127" s="22" t="str">
        <f>IF(F127="","",Output!G127)</f>
        <v/>
      </c>
      <c r="H127" s="12" t="str">
        <f>IF(G127="","",Output!H127)</f>
        <v/>
      </c>
      <c r="I127" s="12" t="str">
        <f>IF(H127="","",Output!I127)</f>
        <v/>
      </c>
      <c r="J127" s="12" t="str">
        <f>IF(I127="","",Output!J127)</f>
        <v/>
      </c>
      <c r="K127" s="12" t="str">
        <f>IF(J127="","",Output!K127)</f>
        <v/>
      </c>
      <c r="L127" s="12" t="str">
        <f>IF(K127="","",Output!L127)</f>
        <v/>
      </c>
      <c r="M127" s="12" t="str">
        <f>IF(L127="","",Output!M127)</f>
        <v/>
      </c>
    </row>
    <row r="128" spans="1:13" x14ac:dyDescent="0.25">
      <c r="A128" s="12">
        <f>Output!A128</f>
        <v>127</v>
      </c>
      <c r="B128" s="12">
        <f>GroupNames!$B$3</f>
        <v>0</v>
      </c>
      <c r="C128" s="12" t="str">
        <f>IF(B128="","",Output!C128)</f>
        <v/>
      </c>
      <c r="D128" s="12" t="str">
        <f>IF(C128="","",Output!D128)</f>
        <v/>
      </c>
      <c r="E128" s="12" t="str">
        <f>IF(D128="","",Output!E128)</f>
        <v/>
      </c>
      <c r="F128" s="12" t="str">
        <f>IF(E128="","",Output!F128)</f>
        <v/>
      </c>
      <c r="G128" s="22" t="str">
        <f>IF(F128="","",Output!G128)</f>
        <v/>
      </c>
      <c r="H128" s="12" t="str">
        <f>IF(G128="","",Output!H128)</f>
        <v/>
      </c>
      <c r="I128" s="12" t="str">
        <f>IF(H128="","",Output!I128)</f>
        <v/>
      </c>
      <c r="J128" s="12" t="str">
        <f>IF(I128="","",Output!J128)</f>
        <v/>
      </c>
      <c r="K128" s="12" t="str">
        <f>IF(J128="","",Output!K128)</f>
        <v/>
      </c>
      <c r="L128" s="12" t="str">
        <f>IF(K128="","",Output!L128)</f>
        <v/>
      </c>
      <c r="M128" s="12" t="str">
        <f>IF(L128="","",Output!M128)</f>
        <v/>
      </c>
    </row>
    <row r="129" spans="1:13" x14ac:dyDescent="0.25">
      <c r="A129" s="12">
        <f>Output!A129</f>
        <v>128</v>
      </c>
      <c r="B129" s="12">
        <f>GroupNames!$B$3</f>
        <v>0</v>
      </c>
      <c r="C129" s="12" t="str">
        <f>IF(B129="","",Output!C129)</f>
        <v/>
      </c>
      <c r="D129" s="12" t="str">
        <f>IF(C129="","",Output!D129)</f>
        <v/>
      </c>
      <c r="E129" s="12" t="str">
        <f>IF(D129="","",Output!E129)</f>
        <v/>
      </c>
      <c r="F129" s="12" t="str">
        <f>IF(E129="","",Output!F129)</f>
        <v/>
      </c>
      <c r="G129" s="22" t="str">
        <f>IF(F129="","",Output!G129)</f>
        <v/>
      </c>
      <c r="H129" s="12" t="str">
        <f>IF(G129="","",Output!H129)</f>
        <v/>
      </c>
      <c r="I129" s="12" t="str">
        <f>IF(H129="","",Output!I129)</f>
        <v/>
      </c>
      <c r="J129" s="12" t="str">
        <f>IF(I129="","",Output!J129)</f>
        <v/>
      </c>
      <c r="K129" s="12" t="str">
        <f>IF(J129="","",Output!K129)</f>
        <v/>
      </c>
      <c r="L129" s="12" t="str">
        <f>IF(K129="","",Output!L129)</f>
        <v/>
      </c>
      <c r="M129" s="12" t="str">
        <f>IF(L129="","",Output!M129)</f>
        <v/>
      </c>
    </row>
    <row r="130" spans="1:13" x14ac:dyDescent="0.25">
      <c r="A130" s="12">
        <f>Output!A130</f>
        <v>129</v>
      </c>
      <c r="B130" s="12">
        <f>GroupNames!$B$3</f>
        <v>0</v>
      </c>
      <c r="C130" s="12" t="str">
        <f>IF(B130="","",Output!C130)</f>
        <v/>
      </c>
      <c r="D130" s="12" t="str">
        <f>IF(C130="","",Output!D130)</f>
        <v/>
      </c>
      <c r="E130" s="12" t="str">
        <f>IF(D130="","",Output!E130)</f>
        <v/>
      </c>
      <c r="F130" s="12" t="str">
        <f>IF(E130="","",Output!F130)</f>
        <v/>
      </c>
      <c r="G130" s="22" t="str">
        <f>IF(F130="","",Output!G130)</f>
        <v/>
      </c>
      <c r="H130" s="12" t="str">
        <f>IF(G130="","",Output!H130)</f>
        <v/>
      </c>
      <c r="I130" s="12" t="str">
        <f>IF(H130="","",Output!I130)</f>
        <v/>
      </c>
      <c r="J130" s="12" t="str">
        <f>IF(I130="","",Output!J130)</f>
        <v/>
      </c>
      <c r="K130" s="12" t="str">
        <f>IF(J130="","",Output!K130)</f>
        <v/>
      </c>
      <c r="L130" s="12" t="str">
        <f>IF(K130="","",Output!L130)</f>
        <v/>
      </c>
      <c r="M130" s="12" t="str">
        <f>IF(L130="","",Output!M130)</f>
        <v/>
      </c>
    </row>
    <row r="131" spans="1:13" x14ac:dyDescent="0.25">
      <c r="A131" s="12">
        <f>Output!A131</f>
        <v>130</v>
      </c>
      <c r="B131" s="12">
        <f>GroupNames!$B$3</f>
        <v>0</v>
      </c>
      <c r="C131" s="12" t="str">
        <f>IF(B131="","",Output!C131)</f>
        <v/>
      </c>
      <c r="D131" s="12" t="str">
        <f>IF(C131="","",Output!D131)</f>
        <v/>
      </c>
      <c r="E131" s="12" t="str">
        <f>IF(D131="","",Output!E131)</f>
        <v/>
      </c>
      <c r="F131" s="12" t="str">
        <f>IF(E131="","",Output!F131)</f>
        <v/>
      </c>
      <c r="G131" s="22" t="str">
        <f>IF(F131="","",Output!G131)</f>
        <v/>
      </c>
      <c r="H131" s="12" t="str">
        <f>IF(G131="","",Output!H131)</f>
        <v/>
      </c>
      <c r="I131" s="12" t="str">
        <f>IF(H131="","",Output!I131)</f>
        <v/>
      </c>
      <c r="J131" s="12" t="str">
        <f>IF(I131="","",Output!J131)</f>
        <v/>
      </c>
      <c r="K131" s="12" t="str">
        <f>IF(J131="","",Output!K131)</f>
        <v/>
      </c>
      <c r="L131" s="12" t="str">
        <f>IF(K131="","",Output!L131)</f>
        <v/>
      </c>
      <c r="M131" s="12" t="str">
        <f>IF(L131="","",Output!M131)</f>
        <v/>
      </c>
    </row>
    <row r="132" spans="1:13" x14ac:dyDescent="0.25">
      <c r="A132" s="12">
        <f>Output!A132</f>
        <v>131</v>
      </c>
      <c r="B132" s="12">
        <f>GroupNames!$B$3</f>
        <v>0</v>
      </c>
      <c r="C132" s="12" t="str">
        <f>IF(B132="","",Output!C132)</f>
        <v/>
      </c>
      <c r="D132" s="12" t="str">
        <f>IF(C132="","",Output!D132)</f>
        <v/>
      </c>
      <c r="E132" s="12" t="str">
        <f>IF(D132="","",Output!E132)</f>
        <v/>
      </c>
      <c r="F132" s="12" t="str">
        <f>IF(E132="","",Output!F132)</f>
        <v/>
      </c>
      <c r="G132" s="22" t="str">
        <f>IF(F132="","",Output!G132)</f>
        <v/>
      </c>
      <c r="H132" s="12" t="str">
        <f>IF(G132="","",Output!H132)</f>
        <v/>
      </c>
      <c r="I132" s="12" t="str">
        <f>IF(H132="","",Output!I132)</f>
        <v/>
      </c>
      <c r="J132" s="12" t="str">
        <f>IF(I132="","",Output!J132)</f>
        <v/>
      </c>
      <c r="K132" s="12" t="str">
        <f>IF(J132="","",Output!K132)</f>
        <v/>
      </c>
      <c r="L132" s="12" t="str">
        <f>IF(K132="","",Output!L132)</f>
        <v/>
      </c>
      <c r="M132" s="12" t="str">
        <f>IF(L132="","",Output!M132)</f>
        <v/>
      </c>
    </row>
    <row r="133" spans="1:13" x14ac:dyDescent="0.25">
      <c r="A133" s="12">
        <f>Output!A133</f>
        <v>132</v>
      </c>
      <c r="B133" s="12">
        <f>GroupNames!$B$3</f>
        <v>0</v>
      </c>
      <c r="C133" s="12" t="str">
        <f>IF(B133="","",Output!C133)</f>
        <v/>
      </c>
      <c r="D133" s="12" t="str">
        <f>IF(C133="","",Output!D133)</f>
        <v/>
      </c>
      <c r="E133" s="12" t="str">
        <f>IF(D133="","",Output!E133)</f>
        <v/>
      </c>
      <c r="F133" s="12" t="str">
        <f>IF(E133="","",Output!F133)</f>
        <v/>
      </c>
      <c r="G133" s="22" t="str">
        <f>IF(F133="","",Output!G133)</f>
        <v/>
      </c>
      <c r="H133" s="12" t="str">
        <f>IF(G133="","",Output!H133)</f>
        <v/>
      </c>
      <c r="I133" s="12" t="str">
        <f>IF(H133="","",Output!I133)</f>
        <v/>
      </c>
      <c r="J133" s="12" t="str">
        <f>IF(I133="","",Output!J133)</f>
        <v/>
      </c>
      <c r="K133" s="12" t="str">
        <f>IF(J133="","",Output!K133)</f>
        <v/>
      </c>
      <c r="L133" s="12" t="str">
        <f>IF(K133="","",Output!L133)</f>
        <v/>
      </c>
      <c r="M133" s="12" t="str">
        <f>IF(L133="","",Output!M133)</f>
        <v/>
      </c>
    </row>
    <row r="134" spans="1:13" x14ac:dyDescent="0.25">
      <c r="A134" s="12">
        <f>Output!A134</f>
        <v>133</v>
      </c>
      <c r="B134" s="12">
        <f>GroupNames!$B$3</f>
        <v>0</v>
      </c>
      <c r="C134" s="12" t="str">
        <f>IF(B134="","",Output!C134)</f>
        <v/>
      </c>
      <c r="D134" s="12" t="str">
        <f>IF(C134="","",Output!D134)</f>
        <v/>
      </c>
      <c r="E134" s="12" t="str">
        <f>IF(D134="","",Output!E134)</f>
        <v/>
      </c>
      <c r="F134" s="12" t="str">
        <f>IF(E134="","",Output!F134)</f>
        <v/>
      </c>
      <c r="G134" s="22" t="str">
        <f>IF(F134="","",Output!G134)</f>
        <v/>
      </c>
      <c r="H134" s="12" t="str">
        <f>IF(G134="","",Output!H134)</f>
        <v/>
      </c>
      <c r="I134" s="12" t="str">
        <f>IF(H134="","",Output!I134)</f>
        <v/>
      </c>
      <c r="J134" s="12" t="str">
        <f>IF(I134="","",Output!J134)</f>
        <v/>
      </c>
      <c r="K134" s="12" t="str">
        <f>IF(J134="","",Output!K134)</f>
        <v/>
      </c>
      <c r="L134" s="12" t="str">
        <f>IF(K134="","",Output!L134)</f>
        <v/>
      </c>
      <c r="M134" s="12" t="str">
        <f>IF(L134="","",Output!M134)</f>
        <v/>
      </c>
    </row>
    <row r="135" spans="1:13" x14ac:dyDescent="0.25">
      <c r="A135" s="12">
        <f>Output!A135</f>
        <v>134</v>
      </c>
      <c r="B135" s="12">
        <f>GroupNames!$B$3</f>
        <v>0</v>
      </c>
      <c r="C135" s="12" t="str">
        <f>IF(B135="","",Output!C135)</f>
        <v/>
      </c>
      <c r="D135" s="12" t="str">
        <f>IF(C135="","",Output!D135)</f>
        <v/>
      </c>
      <c r="E135" s="12" t="str">
        <f>IF(D135="","",Output!E135)</f>
        <v/>
      </c>
      <c r="F135" s="12" t="str">
        <f>IF(E135="","",Output!F135)</f>
        <v/>
      </c>
      <c r="G135" s="22" t="str">
        <f>IF(F135="","",Output!G135)</f>
        <v/>
      </c>
      <c r="H135" s="12" t="str">
        <f>IF(G135="","",Output!H135)</f>
        <v/>
      </c>
      <c r="I135" s="12" t="str">
        <f>IF(H135="","",Output!I135)</f>
        <v/>
      </c>
      <c r="J135" s="12" t="str">
        <f>IF(I135="","",Output!J135)</f>
        <v/>
      </c>
      <c r="K135" s="12" t="str">
        <f>IF(J135="","",Output!K135)</f>
        <v/>
      </c>
      <c r="L135" s="12" t="str">
        <f>IF(K135="","",Output!L135)</f>
        <v/>
      </c>
      <c r="M135" s="12" t="str">
        <f>IF(L135="","",Output!M135)</f>
        <v/>
      </c>
    </row>
    <row r="136" spans="1:13" x14ac:dyDescent="0.25">
      <c r="A136" s="12">
        <f>Output!A136</f>
        <v>135</v>
      </c>
      <c r="B136" s="12">
        <f>GroupNames!$B$3</f>
        <v>0</v>
      </c>
      <c r="C136" s="12" t="str">
        <f>IF(B136="","",Output!C136)</f>
        <v/>
      </c>
      <c r="D136" s="12" t="str">
        <f>IF(C136="","",Output!D136)</f>
        <v/>
      </c>
      <c r="E136" s="12" t="str">
        <f>IF(D136="","",Output!E136)</f>
        <v/>
      </c>
      <c r="F136" s="12" t="str">
        <f>IF(E136="","",Output!F136)</f>
        <v/>
      </c>
      <c r="G136" s="22" t="str">
        <f>IF(F136="","",Output!G136)</f>
        <v/>
      </c>
      <c r="H136" s="12" t="str">
        <f>IF(G136="","",Output!H136)</f>
        <v/>
      </c>
      <c r="I136" s="12" t="str">
        <f>IF(H136="","",Output!I136)</f>
        <v/>
      </c>
      <c r="J136" s="12" t="str">
        <f>IF(I136="","",Output!J136)</f>
        <v/>
      </c>
      <c r="K136" s="12" t="str">
        <f>IF(J136="","",Output!K136)</f>
        <v/>
      </c>
      <c r="L136" s="12" t="str">
        <f>IF(K136="","",Output!L136)</f>
        <v/>
      </c>
      <c r="M136" s="12" t="str">
        <f>IF(L136="","",Output!M136)</f>
        <v/>
      </c>
    </row>
    <row r="137" spans="1:13" x14ac:dyDescent="0.25">
      <c r="A137" s="12">
        <f>Output!A137</f>
        <v>136</v>
      </c>
      <c r="B137" s="12">
        <f>GroupNames!$B$3</f>
        <v>0</v>
      </c>
      <c r="C137" s="12" t="str">
        <f>IF(B137="","",Output!C137)</f>
        <v/>
      </c>
      <c r="D137" s="12" t="str">
        <f>IF(C137="","",Output!D137)</f>
        <v/>
      </c>
      <c r="E137" s="12" t="str">
        <f>IF(D137="","",Output!E137)</f>
        <v/>
      </c>
      <c r="F137" s="12" t="str">
        <f>IF(E137="","",Output!F137)</f>
        <v/>
      </c>
      <c r="G137" s="22" t="str">
        <f>IF(F137="","",Output!G137)</f>
        <v/>
      </c>
      <c r="H137" s="12" t="str">
        <f>IF(G137="","",Output!H137)</f>
        <v/>
      </c>
      <c r="I137" s="12" t="str">
        <f>IF(H137="","",Output!I137)</f>
        <v/>
      </c>
      <c r="J137" s="12" t="str">
        <f>IF(I137="","",Output!J137)</f>
        <v/>
      </c>
      <c r="K137" s="12" t="str">
        <f>IF(J137="","",Output!K137)</f>
        <v/>
      </c>
      <c r="L137" s="12" t="str">
        <f>IF(K137="","",Output!L137)</f>
        <v/>
      </c>
      <c r="M137" s="12" t="str">
        <f>IF(L137="","",Output!M137)</f>
        <v/>
      </c>
    </row>
    <row r="138" spans="1:13" x14ac:dyDescent="0.25">
      <c r="A138" s="12">
        <f>Output!A138</f>
        <v>137</v>
      </c>
      <c r="B138" s="12">
        <f>GroupNames!$B$3</f>
        <v>0</v>
      </c>
      <c r="C138" s="12" t="str">
        <f>IF(B138="","",Output!C138)</f>
        <v/>
      </c>
      <c r="D138" s="12" t="str">
        <f>IF(C138="","",Output!D138)</f>
        <v/>
      </c>
      <c r="E138" s="12" t="str">
        <f>IF(D138="","",Output!E138)</f>
        <v/>
      </c>
      <c r="F138" s="12" t="str">
        <f>IF(E138="","",Output!F138)</f>
        <v/>
      </c>
      <c r="G138" s="22" t="str">
        <f>IF(F138="","",Output!G138)</f>
        <v/>
      </c>
      <c r="H138" s="12" t="str">
        <f>IF(G138="","",Output!H138)</f>
        <v/>
      </c>
      <c r="I138" s="12" t="str">
        <f>IF(H138="","",Output!I138)</f>
        <v/>
      </c>
      <c r="J138" s="12" t="str">
        <f>IF(I138="","",Output!J138)</f>
        <v/>
      </c>
      <c r="K138" s="12" t="str">
        <f>IF(J138="","",Output!K138)</f>
        <v/>
      </c>
      <c r="L138" s="12" t="str">
        <f>IF(K138="","",Output!L138)</f>
        <v/>
      </c>
      <c r="M138" s="12" t="str">
        <f>IF(L138="","",Output!M138)</f>
        <v/>
      </c>
    </row>
    <row r="139" spans="1:13" x14ac:dyDescent="0.25">
      <c r="A139" s="12">
        <f>Output!A139</f>
        <v>138</v>
      </c>
      <c r="B139" s="12">
        <f>GroupNames!$B$3</f>
        <v>0</v>
      </c>
      <c r="C139" s="12" t="str">
        <f>IF(B139="","",Output!C139)</f>
        <v/>
      </c>
      <c r="D139" s="12" t="str">
        <f>IF(C139="","",Output!D139)</f>
        <v/>
      </c>
      <c r="E139" s="12" t="str">
        <f>IF(D139="","",Output!E139)</f>
        <v/>
      </c>
      <c r="F139" s="12" t="str">
        <f>IF(E139="","",Output!F139)</f>
        <v/>
      </c>
      <c r="G139" s="22" t="str">
        <f>IF(F139="","",Output!G139)</f>
        <v/>
      </c>
      <c r="H139" s="12" t="str">
        <f>IF(G139="","",Output!H139)</f>
        <v/>
      </c>
      <c r="I139" s="12" t="str">
        <f>IF(H139="","",Output!I139)</f>
        <v/>
      </c>
      <c r="J139" s="12" t="str">
        <f>IF(I139="","",Output!J139)</f>
        <v/>
      </c>
      <c r="K139" s="12" t="str">
        <f>IF(J139="","",Output!K139)</f>
        <v/>
      </c>
      <c r="L139" s="12" t="str">
        <f>IF(K139="","",Output!L139)</f>
        <v/>
      </c>
      <c r="M139" s="12" t="str">
        <f>IF(L139="","",Output!M139)</f>
        <v/>
      </c>
    </row>
    <row r="140" spans="1:13" x14ac:dyDescent="0.25">
      <c r="A140" s="12">
        <f>Output!A140</f>
        <v>139</v>
      </c>
      <c r="B140" s="12">
        <f>GroupNames!$B$3</f>
        <v>0</v>
      </c>
      <c r="C140" s="12" t="str">
        <f>IF(B140="","",Output!C140)</f>
        <v/>
      </c>
      <c r="D140" s="12" t="str">
        <f>IF(C140="","",Output!D140)</f>
        <v/>
      </c>
      <c r="E140" s="12" t="str">
        <f>IF(D140="","",Output!E140)</f>
        <v/>
      </c>
      <c r="F140" s="12" t="str">
        <f>IF(E140="","",Output!F140)</f>
        <v/>
      </c>
      <c r="G140" s="22" t="str">
        <f>IF(F140="","",Output!G140)</f>
        <v/>
      </c>
      <c r="H140" s="12" t="str">
        <f>IF(G140="","",Output!H140)</f>
        <v/>
      </c>
      <c r="I140" s="12" t="str">
        <f>IF(H140="","",Output!I140)</f>
        <v/>
      </c>
      <c r="J140" s="12" t="str">
        <f>IF(I140="","",Output!J140)</f>
        <v/>
      </c>
      <c r="K140" s="12" t="str">
        <f>IF(J140="","",Output!K140)</f>
        <v/>
      </c>
      <c r="L140" s="12" t="str">
        <f>IF(K140="","",Output!L140)</f>
        <v/>
      </c>
      <c r="M140" s="12" t="str">
        <f>IF(L140="","",Output!M140)</f>
        <v/>
      </c>
    </row>
    <row r="141" spans="1:13" x14ac:dyDescent="0.25">
      <c r="A141" s="12">
        <f>Output!A141</f>
        <v>140</v>
      </c>
      <c r="B141" s="12">
        <f>GroupNames!$B$3</f>
        <v>0</v>
      </c>
      <c r="C141" s="12" t="str">
        <f>IF(B141="","",Output!C141)</f>
        <v/>
      </c>
      <c r="D141" s="12" t="str">
        <f>IF(C141="","",Output!D141)</f>
        <v/>
      </c>
      <c r="E141" s="12" t="str">
        <f>IF(D141="","",Output!E141)</f>
        <v/>
      </c>
      <c r="F141" s="12" t="str">
        <f>IF(E141="","",Output!F141)</f>
        <v/>
      </c>
      <c r="G141" s="22" t="str">
        <f>IF(F141="","",Output!G141)</f>
        <v/>
      </c>
      <c r="H141" s="12" t="str">
        <f>IF(G141="","",Output!H141)</f>
        <v/>
      </c>
      <c r="I141" s="12" t="str">
        <f>IF(H141="","",Output!I141)</f>
        <v/>
      </c>
      <c r="J141" s="12" t="str">
        <f>IF(I141="","",Output!J141)</f>
        <v/>
      </c>
      <c r="K141" s="12" t="str">
        <f>IF(J141="","",Output!K141)</f>
        <v/>
      </c>
      <c r="L141" s="12" t="str">
        <f>IF(K141="","",Output!L141)</f>
        <v/>
      </c>
      <c r="M141" s="12" t="str">
        <f>IF(L141="","",Output!M141)</f>
        <v/>
      </c>
    </row>
    <row r="142" spans="1:13" x14ac:dyDescent="0.25">
      <c r="A142" s="12">
        <f>Output!A142</f>
        <v>141</v>
      </c>
      <c r="B142" s="12">
        <f>GroupNames!$B$3</f>
        <v>0</v>
      </c>
      <c r="C142" s="12" t="str">
        <f>IF(B142="","",Output!C142)</f>
        <v/>
      </c>
      <c r="D142" s="12" t="str">
        <f>IF(C142="","",Output!D142)</f>
        <v/>
      </c>
      <c r="E142" s="12" t="str">
        <f>IF(D142="","",Output!E142)</f>
        <v/>
      </c>
      <c r="F142" s="12" t="str">
        <f>IF(E142="","",Output!F142)</f>
        <v/>
      </c>
      <c r="G142" s="22" t="str">
        <f>IF(F142="","",Output!G142)</f>
        <v/>
      </c>
      <c r="H142" s="12" t="str">
        <f>IF(G142="","",Output!H142)</f>
        <v/>
      </c>
      <c r="I142" s="12" t="str">
        <f>IF(H142="","",Output!I142)</f>
        <v/>
      </c>
      <c r="J142" s="12" t="str">
        <f>IF(I142="","",Output!J142)</f>
        <v/>
      </c>
      <c r="K142" s="12" t="str">
        <f>IF(J142="","",Output!K142)</f>
        <v/>
      </c>
      <c r="L142" s="12" t="str">
        <f>IF(K142="","",Output!L142)</f>
        <v/>
      </c>
      <c r="M142" s="12" t="str">
        <f>IF(L142="","",Output!M142)</f>
        <v/>
      </c>
    </row>
    <row r="143" spans="1:13" x14ac:dyDescent="0.25">
      <c r="A143" s="12">
        <f>Output!A143</f>
        <v>142</v>
      </c>
      <c r="B143" s="12">
        <f>GroupNames!$B$3</f>
        <v>0</v>
      </c>
      <c r="C143" s="12" t="str">
        <f>IF(B143="","",Output!C143)</f>
        <v/>
      </c>
      <c r="D143" s="12" t="str">
        <f>IF(C143="","",Output!D143)</f>
        <v/>
      </c>
      <c r="E143" s="12" t="str">
        <f>IF(D143="","",Output!E143)</f>
        <v/>
      </c>
      <c r="F143" s="12" t="str">
        <f>IF(E143="","",Output!F143)</f>
        <v/>
      </c>
      <c r="G143" s="22" t="str">
        <f>IF(F143="","",Output!G143)</f>
        <v/>
      </c>
      <c r="H143" s="12" t="str">
        <f>IF(G143="","",Output!H143)</f>
        <v/>
      </c>
      <c r="I143" s="12" t="str">
        <f>IF(H143="","",Output!I143)</f>
        <v/>
      </c>
      <c r="J143" s="12" t="str">
        <f>IF(I143="","",Output!J143)</f>
        <v/>
      </c>
      <c r="K143" s="12" t="str">
        <f>IF(J143="","",Output!K143)</f>
        <v/>
      </c>
      <c r="L143" s="12" t="str">
        <f>IF(K143="","",Output!L143)</f>
        <v/>
      </c>
      <c r="M143" s="12" t="str">
        <f>IF(L143="","",Output!M143)</f>
        <v/>
      </c>
    </row>
    <row r="144" spans="1:13" x14ac:dyDescent="0.25">
      <c r="A144" s="12">
        <f>Output!A144</f>
        <v>143</v>
      </c>
      <c r="B144" s="12">
        <f>GroupNames!$B$3</f>
        <v>0</v>
      </c>
      <c r="C144" s="12" t="str">
        <f>IF(B144="","",Output!C144)</f>
        <v/>
      </c>
      <c r="D144" s="12" t="str">
        <f>IF(C144="","",Output!D144)</f>
        <v/>
      </c>
      <c r="E144" s="12" t="str">
        <f>IF(D144="","",Output!E144)</f>
        <v/>
      </c>
      <c r="F144" s="12" t="str">
        <f>IF(E144="","",Output!F144)</f>
        <v/>
      </c>
      <c r="G144" s="22" t="str">
        <f>IF(F144="","",Output!G144)</f>
        <v/>
      </c>
      <c r="H144" s="12" t="str">
        <f>IF(G144="","",Output!H144)</f>
        <v/>
      </c>
      <c r="I144" s="12" t="str">
        <f>IF(H144="","",Output!I144)</f>
        <v/>
      </c>
      <c r="J144" s="12" t="str">
        <f>IF(I144="","",Output!J144)</f>
        <v/>
      </c>
      <c r="K144" s="12" t="str">
        <f>IF(J144="","",Output!K144)</f>
        <v/>
      </c>
      <c r="L144" s="12" t="str">
        <f>IF(K144="","",Output!L144)</f>
        <v/>
      </c>
      <c r="M144" s="12" t="str">
        <f>IF(L144="","",Output!M144)</f>
        <v/>
      </c>
    </row>
    <row r="145" spans="1:13" x14ac:dyDescent="0.25">
      <c r="A145" s="12">
        <f>Output!A145</f>
        <v>144</v>
      </c>
      <c r="B145" s="12">
        <f>GroupNames!$B$3</f>
        <v>0</v>
      </c>
      <c r="C145" s="12" t="str">
        <f>IF(B145="","",Output!C145)</f>
        <v/>
      </c>
      <c r="D145" s="12" t="str">
        <f>IF(C145="","",Output!D145)</f>
        <v/>
      </c>
      <c r="E145" s="12" t="str">
        <f>IF(D145="","",Output!E145)</f>
        <v/>
      </c>
      <c r="F145" s="12" t="str">
        <f>IF(E145="","",Output!F145)</f>
        <v/>
      </c>
      <c r="G145" s="22" t="str">
        <f>IF(F145="","",Output!G145)</f>
        <v/>
      </c>
      <c r="H145" s="12" t="str">
        <f>IF(G145="","",Output!H145)</f>
        <v/>
      </c>
      <c r="I145" s="12" t="str">
        <f>IF(H145="","",Output!I145)</f>
        <v/>
      </c>
      <c r="J145" s="12" t="str">
        <f>IF(I145="","",Output!J145)</f>
        <v/>
      </c>
      <c r="K145" s="12" t="str">
        <f>IF(J145="","",Output!K145)</f>
        <v/>
      </c>
      <c r="L145" s="12" t="str">
        <f>IF(K145="","",Output!L145)</f>
        <v/>
      </c>
      <c r="M145" s="12" t="str">
        <f>IF(L145="","",Output!M145)</f>
        <v/>
      </c>
    </row>
    <row r="146" spans="1:13" x14ac:dyDescent="0.25">
      <c r="A146" s="12">
        <f>Output!A146</f>
        <v>145</v>
      </c>
      <c r="B146" s="12">
        <f>GroupNames!$B$3</f>
        <v>0</v>
      </c>
      <c r="C146" s="12" t="str">
        <f>IF(B146="","",Output!C146)</f>
        <v/>
      </c>
      <c r="D146" s="12" t="str">
        <f>IF(C146="","",Output!D146)</f>
        <v/>
      </c>
      <c r="E146" s="12" t="str">
        <f>IF(D146="","",Output!E146)</f>
        <v/>
      </c>
      <c r="F146" s="12" t="str">
        <f>IF(E146="","",Output!F146)</f>
        <v/>
      </c>
      <c r="G146" s="22" t="str">
        <f>IF(F146="","",Output!G146)</f>
        <v/>
      </c>
      <c r="H146" s="12" t="str">
        <f>IF(G146="","",Output!H146)</f>
        <v/>
      </c>
      <c r="I146" s="12" t="str">
        <f>IF(H146="","",Output!I146)</f>
        <v/>
      </c>
      <c r="J146" s="12" t="str">
        <f>IF(I146="","",Output!J146)</f>
        <v/>
      </c>
      <c r="K146" s="12" t="str">
        <f>IF(J146="","",Output!K146)</f>
        <v/>
      </c>
      <c r="L146" s="12" t="str">
        <f>IF(K146="","",Output!L146)</f>
        <v/>
      </c>
      <c r="M146" s="12" t="str">
        <f>IF(L146="","",Output!M146)</f>
        <v/>
      </c>
    </row>
    <row r="147" spans="1:13" x14ac:dyDescent="0.25">
      <c r="A147" s="12">
        <f>Output!A147</f>
        <v>146</v>
      </c>
      <c r="B147" s="12">
        <f>GroupNames!$B$3</f>
        <v>0</v>
      </c>
      <c r="C147" s="12" t="str">
        <f>IF(B147="","",Output!C147)</f>
        <v/>
      </c>
      <c r="D147" s="12" t="str">
        <f>IF(C147="","",Output!D147)</f>
        <v/>
      </c>
      <c r="E147" s="12" t="str">
        <f>IF(D147="","",Output!E147)</f>
        <v/>
      </c>
      <c r="F147" s="12" t="str">
        <f>IF(E147="","",Output!F147)</f>
        <v/>
      </c>
      <c r="G147" s="22" t="str">
        <f>IF(F147="","",Output!G147)</f>
        <v/>
      </c>
      <c r="H147" s="12" t="str">
        <f>IF(G147="","",Output!H147)</f>
        <v/>
      </c>
      <c r="I147" s="12" t="str">
        <f>IF(H147="","",Output!I147)</f>
        <v/>
      </c>
      <c r="J147" s="12" t="str">
        <f>IF(I147="","",Output!J147)</f>
        <v/>
      </c>
      <c r="K147" s="12" t="str">
        <f>IF(J147="","",Output!K147)</f>
        <v/>
      </c>
      <c r="L147" s="12" t="str">
        <f>IF(K147="","",Output!L147)</f>
        <v/>
      </c>
      <c r="M147" s="12" t="str">
        <f>IF(L147="","",Output!M147)</f>
        <v/>
      </c>
    </row>
    <row r="148" spans="1:13" x14ac:dyDescent="0.25">
      <c r="A148" s="12">
        <f>Output!A148</f>
        <v>147</v>
      </c>
      <c r="B148" s="12">
        <f>GroupNames!$B$3</f>
        <v>0</v>
      </c>
      <c r="C148" s="12" t="str">
        <f>IF(B148="","",Output!C148)</f>
        <v/>
      </c>
      <c r="D148" s="12" t="str">
        <f>IF(C148="","",Output!D148)</f>
        <v/>
      </c>
      <c r="E148" s="12" t="str">
        <f>IF(D148="","",Output!E148)</f>
        <v/>
      </c>
      <c r="F148" s="12" t="str">
        <f>IF(E148="","",Output!F148)</f>
        <v/>
      </c>
      <c r="G148" s="22" t="str">
        <f>IF(F148="","",Output!G148)</f>
        <v/>
      </c>
      <c r="H148" s="12" t="str">
        <f>IF(G148="","",Output!H148)</f>
        <v/>
      </c>
      <c r="I148" s="12" t="str">
        <f>IF(H148="","",Output!I148)</f>
        <v/>
      </c>
      <c r="J148" s="12" t="str">
        <f>IF(I148="","",Output!J148)</f>
        <v/>
      </c>
      <c r="K148" s="12" t="str">
        <f>IF(J148="","",Output!K148)</f>
        <v/>
      </c>
      <c r="L148" s="12" t="str">
        <f>IF(K148="","",Output!L148)</f>
        <v/>
      </c>
      <c r="M148" s="12" t="str">
        <f>IF(L148="","",Output!M148)</f>
        <v/>
      </c>
    </row>
    <row r="149" spans="1:13" x14ac:dyDescent="0.25">
      <c r="A149" s="12">
        <f>Output!A149</f>
        <v>148</v>
      </c>
      <c r="B149" s="12">
        <f>GroupNames!$B$3</f>
        <v>0</v>
      </c>
      <c r="C149" s="12" t="str">
        <f>IF(B149="","",Output!C149)</f>
        <v/>
      </c>
      <c r="D149" s="12" t="str">
        <f>IF(C149="","",Output!D149)</f>
        <v/>
      </c>
      <c r="E149" s="12" t="str">
        <f>IF(D149="","",Output!E149)</f>
        <v/>
      </c>
      <c r="F149" s="12" t="str">
        <f>IF(E149="","",Output!F149)</f>
        <v/>
      </c>
      <c r="G149" s="22" t="str">
        <f>IF(F149="","",Output!G149)</f>
        <v/>
      </c>
      <c r="H149" s="12" t="str">
        <f>IF(G149="","",Output!H149)</f>
        <v/>
      </c>
      <c r="I149" s="12" t="str">
        <f>IF(H149="","",Output!I149)</f>
        <v/>
      </c>
      <c r="J149" s="12" t="str">
        <f>IF(I149="","",Output!J149)</f>
        <v/>
      </c>
      <c r="K149" s="12" t="str">
        <f>IF(J149="","",Output!K149)</f>
        <v/>
      </c>
      <c r="L149" s="12" t="str">
        <f>IF(K149="","",Output!L149)</f>
        <v/>
      </c>
      <c r="M149" s="12" t="str">
        <f>IF(L149="","",Output!M149)</f>
        <v/>
      </c>
    </row>
    <row r="150" spans="1:13" x14ac:dyDescent="0.25">
      <c r="A150" s="12">
        <f>Output!A150</f>
        <v>149</v>
      </c>
      <c r="B150" s="12">
        <f>GroupNames!$B$3</f>
        <v>0</v>
      </c>
      <c r="C150" s="12" t="str">
        <f>IF(B150="","",Output!C150)</f>
        <v/>
      </c>
      <c r="D150" s="12" t="str">
        <f>IF(C150="","",Output!D150)</f>
        <v/>
      </c>
      <c r="E150" s="12" t="str">
        <f>IF(D150="","",Output!E150)</f>
        <v/>
      </c>
      <c r="F150" s="12" t="str">
        <f>IF(E150="","",Output!F150)</f>
        <v/>
      </c>
      <c r="G150" s="22" t="str">
        <f>IF(F150="","",Output!G150)</f>
        <v/>
      </c>
      <c r="H150" s="12" t="str">
        <f>IF(G150="","",Output!H150)</f>
        <v/>
      </c>
      <c r="I150" s="12" t="str">
        <f>IF(H150="","",Output!I150)</f>
        <v/>
      </c>
      <c r="J150" s="12" t="str">
        <f>IF(I150="","",Output!J150)</f>
        <v/>
      </c>
      <c r="K150" s="12" t="str">
        <f>IF(J150="","",Output!K150)</f>
        <v/>
      </c>
      <c r="L150" s="12" t="str">
        <f>IF(K150="","",Output!L150)</f>
        <v/>
      </c>
      <c r="M150" s="12" t="str">
        <f>IF(L150="","",Output!M150)</f>
        <v/>
      </c>
    </row>
    <row r="151" spans="1:13" x14ac:dyDescent="0.25">
      <c r="A151" s="12">
        <f>Output!A151</f>
        <v>150</v>
      </c>
      <c r="B151" s="12">
        <f>GroupNames!$B$3</f>
        <v>0</v>
      </c>
      <c r="C151" s="12" t="str">
        <f>IF(B151="","",Output!C151)</f>
        <v/>
      </c>
      <c r="D151" s="12" t="str">
        <f>IF(C151="","",Output!D151)</f>
        <v/>
      </c>
      <c r="E151" s="12" t="str">
        <f>IF(D151="","",Output!E151)</f>
        <v/>
      </c>
      <c r="F151" s="12" t="str">
        <f>IF(E151="","",Output!F151)</f>
        <v/>
      </c>
      <c r="G151" s="22" t="str">
        <f>IF(F151="","",Output!G151)</f>
        <v/>
      </c>
      <c r="H151" s="12" t="str">
        <f>IF(G151="","",Output!H151)</f>
        <v/>
      </c>
      <c r="I151" s="12" t="str">
        <f>IF(H151="","",Output!I151)</f>
        <v/>
      </c>
      <c r="J151" s="12" t="str">
        <f>IF(I151="","",Output!J151)</f>
        <v/>
      </c>
      <c r="K151" s="12" t="str">
        <f>IF(J151="","",Output!K151)</f>
        <v/>
      </c>
      <c r="L151" s="12" t="str">
        <f>IF(K151="","",Output!L151)</f>
        <v/>
      </c>
      <c r="M151" s="12" t="str">
        <f>IF(L151="","",Output!M151)</f>
        <v/>
      </c>
    </row>
    <row r="152" spans="1:13" x14ac:dyDescent="0.25">
      <c r="A152" s="12">
        <f>Output!A152</f>
        <v>151</v>
      </c>
      <c r="B152" s="12">
        <f>GroupNames!$B$3</f>
        <v>0</v>
      </c>
      <c r="C152" s="12" t="str">
        <f>IF(B152="","",Output!C152)</f>
        <v/>
      </c>
      <c r="D152" s="12" t="str">
        <f>IF(C152="","",Output!D152)</f>
        <v/>
      </c>
      <c r="E152" s="12" t="str">
        <f>IF(D152="","",Output!E152)</f>
        <v/>
      </c>
      <c r="F152" s="12" t="str">
        <f>IF(E152="","",Output!F152)</f>
        <v/>
      </c>
      <c r="G152" s="22" t="str">
        <f>IF(F152="","",Output!G152)</f>
        <v/>
      </c>
      <c r="H152" s="12" t="str">
        <f>IF(G152="","",Output!H152)</f>
        <v/>
      </c>
      <c r="I152" s="12" t="str">
        <f>IF(H152="","",Output!I152)</f>
        <v/>
      </c>
      <c r="J152" s="12" t="str">
        <f>IF(I152="","",Output!J152)</f>
        <v/>
      </c>
      <c r="K152" s="12" t="str">
        <f>IF(J152="","",Output!K152)</f>
        <v/>
      </c>
      <c r="L152" s="12" t="str">
        <f>IF(K152="","",Output!L152)</f>
        <v/>
      </c>
      <c r="M152" s="12" t="str">
        <f>IF(L152="","",Output!M152)</f>
        <v/>
      </c>
    </row>
    <row r="153" spans="1:13" x14ac:dyDescent="0.25">
      <c r="A153" s="12">
        <f>Output!A153</f>
        <v>152</v>
      </c>
      <c r="B153" s="12">
        <f>GroupNames!$B$3</f>
        <v>0</v>
      </c>
      <c r="C153" s="12" t="str">
        <f>IF(B153="","",Output!C153)</f>
        <v/>
      </c>
      <c r="D153" s="12" t="str">
        <f>IF(C153="","",Output!D153)</f>
        <v/>
      </c>
      <c r="E153" s="12" t="str">
        <f>IF(D153="","",Output!E153)</f>
        <v/>
      </c>
      <c r="F153" s="12" t="str">
        <f>IF(E153="","",Output!F153)</f>
        <v/>
      </c>
      <c r="G153" s="22" t="str">
        <f>IF(F153="","",Output!G153)</f>
        <v/>
      </c>
      <c r="H153" s="12" t="str">
        <f>IF(G153="","",Output!H153)</f>
        <v/>
      </c>
      <c r="I153" s="12" t="str">
        <f>IF(H153="","",Output!I153)</f>
        <v/>
      </c>
      <c r="J153" s="12" t="str">
        <f>IF(I153="","",Output!J153)</f>
        <v/>
      </c>
      <c r="K153" s="12" t="str">
        <f>IF(J153="","",Output!K153)</f>
        <v/>
      </c>
      <c r="L153" s="12" t="str">
        <f>IF(K153="","",Output!L153)</f>
        <v/>
      </c>
      <c r="M153" s="12" t="str">
        <f>IF(L153="","",Output!M153)</f>
        <v/>
      </c>
    </row>
    <row r="154" spans="1:13" x14ac:dyDescent="0.25">
      <c r="A154" s="12">
        <f>Output!A154</f>
        <v>153</v>
      </c>
      <c r="B154" s="12">
        <f>GroupNames!$B$3</f>
        <v>0</v>
      </c>
      <c r="C154" s="12" t="str">
        <f>IF(B154="","",Output!C154)</f>
        <v/>
      </c>
      <c r="D154" s="12" t="str">
        <f>IF(C154="","",Output!D154)</f>
        <v/>
      </c>
      <c r="E154" s="12" t="str">
        <f>IF(D154="","",Output!E154)</f>
        <v/>
      </c>
      <c r="F154" s="12" t="str">
        <f>IF(E154="","",Output!F154)</f>
        <v/>
      </c>
      <c r="G154" s="22" t="str">
        <f>IF(F154="","",Output!G154)</f>
        <v/>
      </c>
      <c r="H154" s="12" t="str">
        <f>IF(G154="","",Output!H154)</f>
        <v/>
      </c>
      <c r="I154" s="12" t="str">
        <f>IF(H154="","",Output!I154)</f>
        <v/>
      </c>
      <c r="J154" s="12" t="str">
        <f>IF(I154="","",Output!J154)</f>
        <v/>
      </c>
      <c r="K154" s="12" t="str">
        <f>IF(J154="","",Output!K154)</f>
        <v/>
      </c>
      <c r="L154" s="12" t="str">
        <f>IF(K154="","",Output!L154)</f>
        <v/>
      </c>
      <c r="M154" s="12" t="str">
        <f>IF(L154="","",Output!M154)</f>
        <v/>
      </c>
    </row>
    <row r="155" spans="1:13" x14ac:dyDescent="0.25">
      <c r="A155" s="12">
        <f>Output!A155</f>
        <v>154</v>
      </c>
      <c r="B155" s="12">
        <f>GroupNames!$B$3</f>
        <v>0</v>
      </c>
      <c r="C155" s="12" t="str">
        <f>IF(B155="","",Output!C155)</f>
        <v/>
      </c>
      <c r="D155" s="12" t="str">
        <f>IF(C155="","",Output!D155)</f>
        <v/>
      </c>
      <c r="E155" s="12" t="str">
        <f>IF(D155="","",Output!E155)</f>
        <v/>
      </c>
      <c r="F155" s="12" t="str">
        <f>IF(E155="","",Output!F155)</f>
        <v/>
      </c>
      <c r="G155" s="22" t="str">
        <f>IF(F155="","",Output!G155)</f>
        <v/>
      </c>
      <c r="H155" s="12" t="str">
        <f>IF(G155="","",Output!H155)</f>
        <v/>
      </c>
      <c r="I155" s="12" t="str">
        <f>IF(H155="","",Output!I155)</f>
        <v/>
      </c>
      <c r="J155" s="12" t="str">
        <f>IF(I155="","",Output!J155)</f>
        <v/>
      </c>
      <c r="K155" s="12" t="str">
        <f>IF(J155="","",Output!K155)</f>
        <v/>
      </c>
      <c r="L155" s="12" t="str">
        <f>IF(K155="","",Output!L155)</f>
        <v/>
      </c>
      <c r="M155" s="12" t="str">
        <f>IF(L155="","",Output!M155)</f>
        <v/>
      </c>
    </row>
    <row r="156" spans="1:13" x14ac:dyDescent="0.25">
      <c r="A156" s="12">
        <f>Output!A156</f>
        <v>155</v>
      </c>
      <c r="B156" s="12">
        <f>GroupNames!$B$3</f>
        <v>0</v>
      </c>
      <c r="C156" s="12" t="str">
        <f>IF(B156="","",Output!C156)</f>
        <v/>
      </c>
      <c r="D156" s="12" t="str">
        <f>IF(C156="","",Output!D156)</f>
        <v/>
      </c>
      <c r="E156" s="12" t="str">
        <f>IF(D156="","",Output!E156)</f>
        <v/>
      </c>
      <c r="F156" s="12" t="str">
        <f>IF(E156="","",Output!F156)</f>
        <v/>
      </c>
      <c r="G156" s="22" t="str">
        <f>IF(F156="","",Output!G156)</f>
        <v/>
      </c>
      <c r="H156" s="12" t="str">
        <f>IF(G156="","",Output!H156)</f>
        <v/>
      </c>
      <c r="I156" s="12" t="str">
        <f>IF(H156="","",Output!I156)</f>
        <v/>
      </c>
      <c r="J156" s="12" t="str">
        <f>IF(I156="","",Output!J156)</f>
        <v/>
      </c>
      <c r="K156" s="12" t="str">
        <f>IF(J156="","",Output!K156)</f>
        <v/>
      </c>
      <c r="L156" s="12" t="str">
        <f>IF(K156="","",Output!L156)</f>
        <v/>
      </c>
      <c r="M156" s="12" t="str">
        <f>IF(L156="","",Output!M156)</f>
        <v/>
      </c>
    </row>
    <row r="157" spans="1:13" x14ac:dyDescent="0.25">
      <c r="A157" s="12">
        <f>Output!A157</f>
        <v>156</v>
      </c>
      <c r="B157" s="12">
        <f>GroupNames!$B$3</f>
        <v>0</v>
      </c>
      <c r="C157" s="12" t="str">
        <f>IF(B157="","",Output!C157)</f>
        <v/>
      </c>
      <c r="D157" s="12" t="str">
        <f>IF(C157="","",Output!D157)</f>
        <v/>
      </c>
      <c r="E157" s="12" t="str">
        <f>IF(D157="","",Output!E157)</f>
        <v/>
      </c>
      <c r="F157" s="12" t="str">
        <f>IF(E157="","",Output!F157)</f>
        <v/>
      </c>
      <c r="G157" s="22" t="str">
        <f>IF(F157="","",Output!G157)</f>
        <v/>
      </c>
      <c r="H157" s="12" t="str">
        <f>IF(G157="","",Output!H157)</f>
        <v/>
      </c>
      <c r="I157" s="12" t="str">
        <f>IF(H157="","",Output!I157)</f>
        <v/>
      </c>
      <c r="J157" s="12" t="str">
        <f>IF(I157="","",Output!J157)</f>
        <v/>
      </c>
      <c r="K157" s="12" t="str">
        <f>IF(J157="","",Output!K157)</f>
        <v/>
      </c>
      <c r="L157" s="12" t="str">
        <f>IF(K157="","",Output!L157)</f>
        <v/>
      </c>
      <c r="M157" s="12" t="str">
        <f>IF(L157="","",Output!M157)</f>
        <v/>
      </c>
    </row>
    <row r="158" spans="1:13" x14ac:dyDescent="0.25">
      <c r="A158" s="12">
        <f>Output!A158</f>
        <v>157</v>
      </c>
      <c r="B158" s="12">
        <f>GroupNames!$B$3</f>
        <v>0</v>
      </c>
      <c r="C158" s="12" t="str">
        <f>IF(B158="","",Output!C158)</f>
        <v/>
      </c>
      <c r="D158" s="12" t="str">
        <f>IF(C158="","",Output!D158)</f>
        <v/>
      </c>
      <c r="E158" s="12" t="str">
        <f>IF(D158="","",Output!E158)</f>
        <v/>
      </c>
      <c r="F158" s="12" t="str">
        <f>IF(E158="","",Output!F158)</f>
        <v/>
      </c>
      <c r="G158" s="22" t="str">
        <f>IF(F158="","",Output!G158)</f>
        <v/>
      </c>
      <c r="H158" s="12" t="str">
        <f>IF(G158="","",Output!H158)</f>
        <v/>
      </c>
      <c r="I158" s="12" t="str">
        <f>IF(H158="","",Output!I158)</f>
        <v/>
      </c>
      <c r="J158" s="12" t="str">
        <f>IF(I158="","",Output!J158)</f>
        <v/>
      </c>
      <c r="K158" s="12" t="str">
        <f>IF(J158="","",Output!K158)</f>
        <v/>
      </c>
      <c r="L158" s="12" t="str">
        <f>IF(K158="","",Output!L158)</f>
        <v/>
      </c>
      <c r="M158" s="12" t="str">
        <f>IF(L158="","",Output!M158)</f>
        <v/>
      </c>
    </row>
    <row r="159" spans="1:13" x14ac:dyDescent="0.25">
      <c r="A159" s="12">
        <f>Output!A159</f>
        <v>158</v>
      </c>
      <c r="B159" s="12">
        <f>GroupNames!$B$3</f>
        <v>0</v>
      </c>
      <c r="C159" s="12" t="str">
        <f>IF(B159="","",Output!C159)</f>
        <v/>
      </c>
      <c r="D159" s="12" t="str">
        <f>IF(C159="","",Output!D159)</f>
        <v/>
      </c>
      <c r="E159" s="12" t="str">
        <f>IF(D159="","",Output!E159)</f>
        <v/>
      </c>
      <c r="F159" s="12" t="str">
        <f>IF(E159="","",Output!F159)</f>
        <v/>
      </c>
      <c r="G159" s="22" t="str">
        <f>IF(F159="","",Output!G159)</f>
        <v/>
      </c>
      <c r="H159" s="12" t="str">
        <f>IF(G159="","",Output!H159)</f>
        <v/>
      </c>
      <c r="I159" s="12" t="str">
        <f>IF(H159="","",Output!I159)</f>
        <v/>
      </c>
      <c r="J159" s="12" t="str">
        <f>IF(I159="","",Output!J159)</f>
        <v/>
      </c>
      <c r="K159" s="12" t="str">
        <f>IF(J159="","",Output!K159)</f>
        <v/>
      </c>
      <c r="L159" s="12" t="str">
        <f>IF(K159="","",Output!L159)</f>
        <v/>
      </c>
      <c r="M159" s="12" t="str">
        <f>IF(L159="","",Output!M159)</f>
        <v/>
      </c>
    </row>
    <row r="160" spans="1:13" x14ac:dyDescent="0.25">
      <c r="A160" s="12">
        <f>Output!A160</f>
        <v>159</v>
      </c>
      <c r="B160" s="12">
        <f>GroupNames!$B$3</f>
        <v>0</v>
      </c>
      <c r="C160" s="12" t="str">
        <f>IF(B160="","",Output!C160)</f>
        <v/>
      </c>
      <c r="D160" s="12" t="str">
        <f>IF(C160="","",Output!D160)</f>
        <v/>
      </c>
      <c r="E160" s="12" t="str">
        <f>IF(D160="","",Output!E160)</f>
        <v/>
      </c>
      <c r="F160" s="12" t="str">
        <f>IF(E160="","",Output!F160)</f>
        <v/>
      </c>
      <c r="G160" s="22" t="str">
        <f>IF(F160="","",Output!G160)</f>
        <v/>
      </c>
      <c r="H160" s="12" t="str">
        <f>IF(G160="","",Output!H160)</f>
        <v/>
      </c>
      <c r="I160" s="12" t="str">
        <f>IF(H160="","",Output!I160)</f>
        <v/>
      </c>
      <c r="J160" s="12" t="str">
        <f>IF(I160="","",Output!J160)</f>
        <v/>
      </c>
      <c r="K160" s="12" t="str">
        <f>IF(J160="","",Output!K160)</f>
        <v/>
      </c>
      <c r="L160" s="12" t="str">
        <f>IF(K160="","",Output!L160)</f>
        <v/>
      </c>
      <c r="M160" s="12" t="str">
        <f>IF(L160="","",Output!M160)</f>
        <v/>
      </c>
    </row>
    <row r="161" spans="1:13" x14ac:dyDescent="0.25">
      <c r="A161" s="12">
        <f>Output!A161</f>
        <v>160</v>
      </c>
      <c r="B161" s="12">
        <f>GroupNames!$B$3</f>
        <v>0</v>
      </c>
      <c r="C161" s="12" t="str">
        <f>IF(B161="","",Output!C161)</f>
        <v/>
      </c>
      <c r="D161" s="12" t="str">
        <f>IF(C161="","",Output!D161)</f>
        <v/>
      </c>
      <c r="E161" s="12" t="str">
        <f>IF(D161="","",Output!E161)</f>
        <v/>
      </c>
      <c r="F161" s="12" t="str">
        <f>IF(E161="","",Output!F161)</f>
        <v/>
      </c>
      <c r="G161" s="22" t="str">
        <f>IF(F161="","",Output!G161)</f>
        <v/>
      </c>
      <c r="H161" s="12" t="str">
        <f>IF(G161="","",Output!H161)</f>
        <v/>
      </c>
      <c r="I161" s="12" t="str">
        <f>IF(H161="","",Output!I161)</f>
        <v/>
      </c>
      <c r="J161" s="12" t="str">
        <f>IF(I161="","",Output!J161)</f>
        <v/>
      </c>
      <c r="K161" s="12" t="str">
        <f>IF(J161="","",Output!K161)</f>
        <v/>
      </c>
      <c r="L161" s="12" t="str">
        <f>IF(K161="","",Output!L161)</f>
        <v/>
      </c>
      <c r="M161" s="12" t="str">
        <f>IF(L161="","",Output!M161)</f>
        <v/>
      </c>
    </row>
    <row r="162" spans="1:13" x14ac:dyDescent="0.25">
      <c r="A162" s="12">
        <f>Output!A162</f>
        <v>161</v>
      </c>
      <c r="B162" s="12">
        <f>GroupNames!$B$3</f>
        <v>0</v>
      </c>
      <c r="C162" s="12" t="str">
        <f>IF(B162="","",Output!C162)</f>
        <v/>
      </c>
      <c r="D162" s="12" t="str">
        <f>IF(C162="","",Output!D162)</f>
        <v/>
      </c>
      <c r="E162" s="12" t="str">
        <f>IF(D162="","",Output!E162)</f>
        <v/>
      </c>
      <c r="F162" s="12" t="str">
        <f>IF(E162="","",Output!F162)</f>
        <v/>
      </c>
      <c r="G162" s="22" t="str">
        <f>IF(F162="","",Output!G162)</f>
        <v/>
      </c>
      <c r="H162" s="12" t="str">
        <f>IF(G162="","",Output!H162)</f>
        <v/>
      </c>
      <c r="I162" s="12" t="str">
        <f>IF(H162="","",Output!I162)</f>
        <v/>
      </c>
      <c r="J162" s="12" t="str">
        <f>IF(I162="","",Output!J162)</f>
        <v/>
      </c>
      <c r="K162" s="12" t="str">
        <f>IF(J162="","",Output!K162)</f>
        <v/>
      </c>
      <c r="L162" s="12" t="str">
        <f>IF(K162="","",Output!L162)</f>
        <v/>
      </c>
      <c r="M162" s="12" t="str">
        <f>IF(L162="","",Output!M162)</f>
        <v/>
      </c>
    </row>
    <row r="163" spans="1:13" x14ac:dyDescent="0.25">
      <c r="A163" s="12">
        <f>Output!A163</f>
        <v>162</v>
      </c>
      <c r="B163" s="12">
        <f>GroupNames!$B$3</f>
        <v>0</v>
      </c>
      <c r="C163" s="12" t="str">
        <f>IF(B163="","",Output!C163)</f>
        <v/>
      </c>
      <c r="D163" s="12" t="str">
        <f>IF(C163="","",Output!D163)</f>
        <v/>
      </c>
      <c r="E163" s="12" t="str">
        <f>IF(D163="","",Output!E163)</f>
        <v/>
      </c>
      <c r="F163" s="12" t="str">
        <f>IF(E163="","",Output!F163)</f>
        <v/>
      </c>
      <c r="G163" s="22" t="str">
        <f>IF(F163="","",Output!G163)</f>
        <v/>
      </c>
      <c r="H163" s="12" t="str">
        <f>IF(G163="","",Output!H163)</f>
        <v/>
      </c>
      <c r="I163" s="12" t="str">
        <f>IF(H163="","",Output!I163)</f>
        <v/>
      </c>
      <c r="J163" s="12" t="str">
        <f>IF(I163="","",Output!J163)</f>
        <v/>
      </c>
      <c r="K163" s="12" t="str">
        <f>IF(J163="","",Output!K163)</f>
        <v/>
      </c>
      <c r="L163" s="12" t="str">
        <f>IF(K163="","",Output!L163)</f>
        <v/>
      </c>
      <c r="M163" s="12" t="str">
        <f>IF(L163="","",Output!M163)</f>
        <v/>
      </c>
    </row>
    <row r="164" spans="1:13" x14ac:dyDescent="0.25">
      <c r="A164" s="12">
        <f>Output!A164</f>
        <v>163</v>
      </c>
      <c r="B164" s="12">
        <f>GroupNames!$B$3</f>
        <v>0</v>
      </c>
      <c r="C164" s="12" t="str">
        <f>IF(B164="","",Output!C164)</f>
        <v/>
      </c>
      <c r="D164" s="12" t="str">
        <f>IF(C164="","",Output!D164)</f>
        <v/>
      </c>
      <c r="E164" s="12" t="str">
        <f>IF(D164="","",Output!E164)</f>
        <v/>
      </c>
      <c r="F164" s="12" t="str">
        <f>IF(E164="","",Output!F164)</f>
        <v/>
      </c>
      <c r="G164" s="22" t="str">
        <f>IF(F164="","",Output!G164)</f>
        <v/>
      </c>
      <c r="H164" s="12" t="str">
        <f>IF(G164="","",Output!H164)</f>
        <v/>
      </c>
      <c r="I164" s="12" t="str">
        <f>IF(H164="","",Output!I164)</f>
        <v/>
      </c>
      <c r="J164" s="12" t="str">
        <f>IF(I164="","",Output!J164)</f>
        <v/>
      </c>
      <c r="K164" s="12" t="str">
        <f>IF(J164="","",Output!K164)</f>
        <v/>
      </c>
      <c r="L164" s="12" t="str">
        <f>IF(K164="","",Output!L164)</f>
        <v/>
      </c>
      <c r="M164" s="12" t="str">
        <f>IF(L164="","",Output!M164)</f>
        <v/>
      </c>
    </row>
    <row r="165" spans="1:13" x14ac:dyDescent="0.25">
      <c r="A165" s="12">
        <f>Output!A165</f>
        <v>164</v>
      </c>
      <c r="B165" s="12">
        <f>GroupNames!$B$3</f>
        <v>0</v>
      </c>
      <c r="C165" s="12" t="str">
        <f>IF(B165="","",Output!C165)</f>
        <v/>
      </c>
      <c r="D165" s="12" t="str">
        <f>IF(C165="","",Output!D165)</f>
        <v/>
      </c>
      <c r="E165" s="12" t="str">
        <f>IF(D165="","",Output!E165)</f>
        <v/>
      </c>
      <c r="F165" s="12" t="str">
        <f>IF(E165="","",Output!F165)</f>
        <v/>
      </c>
      <c r="G165" s="22" t="str">
        <f>IF(F165="","",Output!G165)</f>
        <v/>
      </c>
      <c r="H165" s="12" t="str">
        <f>IF(G165="","",Output!H165)</f>
        <v/>
      </c>
      <c r="I165" s="12" t="str">
        <f>IF(H165="","",Output!I165)</f>
        <v/>
      </c>
      <c r="J165" s="12" t="str">
        <f>IF(I165="","",Output!J165)</f>
        <v/>
      </c>
      <c r="K165" s="12" t="str">
        <f>IF(J165="","",Output!K165)</f>
        <v/>
      </c>
      <c r="L165" s="12" t="str">
        <f>IF(K165="","",Output!L165)</f>
        <v/>
      </c>
      <c r="M165" s="12" t="str">
        <f>IF(L165="","",Output!M165)</f>
        <v/>
      </c>
    </row>
    <row r="166" spans="1:13" x14ac:dyDescent="0.25">
      <c r="A166" s="12">
        <f>Output!A166</f>
        <v>165</v>
      </c>
      <c r="B166" s="12">
        <f>GroupNames!$B$3</f>
        <v>0</v>
      </c>
      <c r="C166" s="12" t="str">
        <f>IF(B166="","",Output!C166)</f>
        <v/>
      </c>
      <c r="D166" s="12" t="str">
        <f>IF(C166="","",Output!D166)</f>
        <v/>
      </c>
      <c r="E166" s="12" t="str">
        <f>IF(D166="","",Output!E166)</f>
        <v/>
      </c>
      <c r="F166" s="12" t="str">
        <f>IF(E166="","",Output!F166)</f>
        <v/>
      </c>
      <c r="G166" s="22" t="str">
        <f>IF(F166="","",Output!G166)</f>
        <v/>
      </c>
      <c r="H166" s="12" t="str">
        <f>IF(G166="","",Output!H166)</f>
        <v/>
      </c>
      <c r="I166" s="12" t="str">
        <f>IF(H166="","",Output!I166)</f>
        <v/>
      </c>
      <c r="J166" s="12" t="str">
        <f>IF(I166="","",Output!J166)</f>
        <v/>
      </c>
      <c r="K166" s="12" t="str">
        <f>IF(J166="","",Output!K166)</f>
        <v/>
      </c>
      <c r="L166" s="12" t="str">
        <f>IF(K166="","",Output!L166)</f>
        <v/>
      </c>
      <c r="M166" s="12" t="str">
        <f>IF(L166="","",Output!M166)</f>
        <v/>
      </c>
    </row>
    <row r="167" spans="1:13" x14ac:dyDescent="0.25">
      <c r="A167" s="12">
        <f>Output!A167</f>
        <v>166</v>
      </c>
      <c r="B167" s="12">
        <f>GroupNames!$B$3</f>
        <v>0</v>
      </c>
      <c r="C167" s="12" t="str">
        <f>IF(B167="","",Output!C167)</f>
        <v/>
      </c>
      <c r="D167" s="12" t="str">
        <f>IF(C167="","",Output!D167)</f>
        <v/>
      </c>
      <c r="E167" s="12" t="str">
        <f>IF(D167="","",Output!E167)</f>
        <v/>
      </c>
      <c r="F167" s="12" t="str">
        <f>IF(E167="","",Output!F167)</f>
        <v/>
      </c>
      <c r="G167" s="22" t="str">
        <f>IF(F167="","",Output!G167)</f>
        <v/>
      </c>
      <c r="H167" s="12" t="str">
        <f>IF(G167="","",Output!H167)</f>
        <v/>
      </c>
      <c r="I167" s="12" t="str">
        <f>IF(H167="","",Output!I167)</f>
        <v/>
      </c>
      <c r="J167" s="12" t="str">
        <f>IF(I167="","",Output!J167)</f>
        <v/>
      </c>
      <c r="K167" s="12" t="str">
        <f>IF(J167="","",Output!K167)</f>
        <v/>
      </c>
      <c r="L167" s="12" t="str">
        <f>IF(K167="","",Output!L167)</f>
        <v/>
      </c>
      <c r="M167" s="12" t="str">
        <f>IF(L167="","",Output!M167)</f>
        <v/>
      </c>
    </row>
    <row r="168" spans="1:13" x14ac:dyDescent="0.25">
      <c r="A168" s="12">
        <f>Output!A168</f>
        <v>167</v>
      </c>
      <c r="B168" s="12">
        <f>GroupNames!$B$3</f>
        <v>0</v>
      </c>
      <c r="C168" s="12" t="str">
        <f>IF(B168="","",Output!C168)</f>
        <v/>
      </c>
      <c r="D168" s="12" t="str">
        <f>IF(C168="","",Output!D168)</f>
        <v/>
      </c>
      <c r="E168" s="12" t="str">
        <f>IF(D168="","",Output!E168)</f>
        <v/>
      </c>
      <c r="F168" s="12" t="str">
        <f>IF(E168="","",Output!F168)</f>
        <v/>
      </c>
      <c r="G168" s="22" t="str">
        <f>IF(F168="","",Output!G168)</f>
        <v/>
      </c>
      <c r="H168" s="12" t="str">
        <f>IF(G168="","",Output!H168)</f>
        <v/>
      </c>
      <c r="I168" s="12" t="str">
        <f>IF(H168="","",Output!I168)</f>
        <v/>
      </c>
      <c r="J168" s="12" t="str">
        <f>IF(I168="","",Output!J168)</f>
        <v/>
      </c>
      <c r="K168" s="12" t="str">
        <f>IF(J168="","",Output!K168)</f>
        <v/>
      </c>
      <c r="L168" s="12" t="str">
        <f>IF(K168="","",Output!L168)</f>
        <v/>
      </c>
      <c r="M168" s="12" t="str">
        <f>IF(L168="","",Output!M168)</f>
        <v/>
      </c>
    </row>
    <row r="169" spans="1:13" x14ac:dyDescent="0.25">
      <c r="A169" s="12">
        <f>Output!A169</f>
        <v>168</v>
      </c>
      <c r="B169" s="12">
        <f>GroupNames!$B$3</f>
        <v>0</v>
      </c>
      <c r="C169" s="12" t="str">
        <f>IF(B169="","",Output!C169)</f>
        <v/>
      </c>
      <c r="D169" s="12" t="str">
        <f>IF(C169="","",Output!D169)</f>
        <v/>
      </c>
      <c r="E169" s="12" t="str">
        <f>IF(D169="","",Output!E169)</f>
        <v/>
      </c>
      <c r="F169" s="12" t="str">
        <f>IF(E169="","",Output!F169)</f>
        <v/>
      </c>
      <c r="G169" s="22" t="str">
        <f>IF(F169="","",Output!G169)</f>
        <v/>
      </c>
      <c r="H169" s="12" t="str">
        <f>IF(G169="","",Output!H169)</f>
        <v/>
      </c>
      <c r="I169" s="12" t="str">
        <f>IF(H169="","",Output!I169)</f>
        <v/>
      </c>
      <c r="J169" s="12" t="str">
        <f>IF(I169="","",Output!J169)</f>
        <v/>
      </c>
      <c r="K169" s="12" t="str">
        <f>IF(J169="","",Output!K169)</f>
        <v/>
      </c>
      <c r="L169" s="12" t="str">
        <f>IF(K169="","",Output!L169)</f>
        <v/>
      </c>
      <c r="M169" s="12" t="str">
        <f>IF(L169="","",Output!M169)</f>
        <v/>
      </c>
    </row>
    <row r="170" spans="1:13" x14ac:dyDescent="0.25">
      <c r="A170" s="12">
        <f>Output!A170</f>
        <v>169</v>
      </c>
      <c r="B170" s="12">
        <f>GroupNames!$B$3</f>
        <v>0</v>
      </c>
      <c r="C170" s="12" t="str">
        <f>IF(B170="","",Output!C170)</f>
        <v/>
      </c>
      <c r="D170" s="12" t="str">
        <f>IF(C170="","",Output!D170)</f>
        <v/>
      </c>
      <c r="E170" s="12" t="str">
        <f>IF(D170="","",Output!E170)</f>
        <v/>
      </c>
      <c r="F170" s="12" t="str">
        <f>IF(E170="","",Output!F170)</f>
        <v/>
      </c>
      <c r="G170" s="22" t="str">
        <f>IF(F170="","",Output!G170)</f>
        <v/>
      </c>
      <c r="H170" s="12" t="str">
        <f>IF(G170="","",Output!H170)</f>
        <v/>
      </c>
      <c r="I170" s="12" t="str">
        <f>IF(H170="","",Output!I170)</f>
        <v/>
      </c>
      <c r="J170" s="12" t="str">
        <f>IF(I170="","",Output!J170)</f>
        <v/>
      </c>
      <c r="K170" s="12" t="str">
        <f>IF(J170="","",Output!K170)</f>
        <v/>
      </c>
      <c r="L170" s="12" t="str">
        <f>IF(K170="","",Output!L170)</f>
        <v/>
      </c>
      <c r="M170" s="12" t="str">
        <f>IF(L170="","",Output!M170)</f>
        <v/>
      </c>
    </row>
    <row r="171" spans="1:13" x14ac:dyDescent="0.25">
      <c r="A171" s="12">
        <f>Output!A171</f>
        <v>170</v>
      </c>
      <c r="B171" s="12">
        <f>GroupNames!$B$3</f>
        <v>0</v>
      </c>
      <c r="C171" s="12" t="str">
        <f>IF(B171="","",Output!C171)</f>
        <v/>
      </c>
      <c r="D171" s="12" t="str">
        <f>IF(C171="","",Output!D171)</f>
        <v/>
      </c>
      <c r="E171" s="12" t="str">
        <f>IF(D171="","",Output!E171)</f>
        <v/>
      </c>
      <c r="F171" s="12" t="str">
        <f>IF(E171="","",Output!F171)</f>
        <v/>
      </c>
      <c r="G171" s="22" t="str">
        <f>IF(F171="","",Output!G171)</f>
        <v/>
      </c>
      <c r="H171" s="12" t="str">
        <f>IF(G171="","",Output!H171)</f>
        <v/>
      </c>
      <c r="I171" s="12" t="str">
        <f>IF(H171="","",Output!I171)</f>
        <v/>
      </c>
      <c r="J171" s="12" t="str">
        <f>IF(I171="","",Output!J171)</f>
        <v/>
      </c>
      <c r="K171" s="12" t="str">
        <f>IF(J171="","",Output!K171)</f>
        <v/>
      </c>
      <c r="L171" s="12" t="str">
        <f>IF(K171="","",Output!L171)</f>
        <v/>
      </c>
      <c r="M171" s="12" t="str">
        <f>IF(L171="","",Output!M171)</f>
        <v/>
      </c>
    </row>
    <row r="172" spans="1:13" x14ac:dyDescent="0.25">
      <c r="A172" s="12">
        <f>Output!A172</f>
        <v>171</v>
      </c>
      <c r="B172" s="12">
        <f>GroupNames!$B$3</f>
        <v>0</v>
      </c>
      <c r="C172" s="12" t="str">
        <f>IF(B172="","",Output!C172)</f>
        <v/>
      </c>
      <c r="D172" s="12" t="str">
        <f>IF(C172="","",Output!D172)</f>
        <v/>
      </c>
      <c r="E172" s="12" t="str">
        <f>IF(D172="","",Output!E172)</f>
        <v/>
      </c>
      <c r="F172" s="12" t="str">
        <f>IF(E172="","",Output!F172)</f>
        <v/>
      </c>
      <c r="G172" s="22" t="str">
        <f>IF(F172="","",Output!G172)</f>
        <v/>
      </c>
      <c r="H172" s="12" t="str">
        <f>IF(G172="","",Output!H172)</f>
        <v/>
      </c>
      <c r="I172" s="12" t="str">
        <f>IF(H172="","",Output!I172)</f>
        <v/>
      </c>
      <c r="J172" s="12" t="str">
        <f>IF(I172="","",Output!J172)</f>
        <v/>
      </c>
      <c r="K172" s="12" t="str">
        <f>IF(J172="","",Output!K172)</f>
        <v/>
      </c>
      <c r="L172" s="12" t="str">
        <f>IF(K172="","",Output!L172)</f>
        <v/>
      </c>
      <c r="M172" s="12" t="str">
        <f>IF(L172="","",Output!M172)</f>
        <v/>
      </c>
    </row>
    <row r="173" spans="1:13" x14ac:dyDescent="0.25">
      <c r="A173" s="12">
        <f>Output!A173</f>
        <v>172</v>
      </c>
      <c r="B173" s="12">
        <f>GroupNames!$B$3</f>
        <v>0</v>
      </c>
      <c r="C173" s="12" t="str">
        <f>IF(B173="","",Output!C173)</f>
        <v/>
      </c>
      <c r="D173" s="12" t="str">
        <f>IF(C173="","",Output!D173)</f>
        <v/>
      </c>
      <c r="E173" s="12" t="str">
        <f>IF(D173="","",Output!E173)</f>
        <v/>
      </c>
      <c r="F173" s="12" t="str">
        <f>IF(E173="","",Output!F173)</f>
        <v/>
      </c>
      <c r="G173" s="22" t="str">
        <f>IF(F173="","",Output!G173)</f>
        <v/>
      </c>
      <c r="H173" s="12" t="str">
        <f>IF(G173="","",Output!H173)</f>
        <v/>
      </c>
      <c r="I173" s="12" t="str">
        <f>IF(H173="","",Output!I173)</f>
        <v/>
      </c>
      <c r="J173" s="12" t="str">
        <f>IF(I173="","",Output!J173)</f>
        <v/>
      </c>
      <c r="K173" s="12" t="str">
        <f>IF(J173="","",Output!K173)</f>
        <v/>
      </c>
      <c r="L173" s="12" t="str">
        <f>IF(K173="","",Output!L173)</f>
        <v/>
      </c>
      <c r="M173" s="12" t="str">
        <f>IF(L173="","",Output!M173)</f>
        <v/>
      </c>
    </row>
    <row r="174" spans="1:13" x14ac:dyDescent="0.25">
      <c r="A174" s="12">
        <f>Output!A174</f>
        <v>173</v>
      </c>
      <c r="B174" s="12">
        <f>GroupNames!$B$3</f>
        <v>0</v>
      </c>
      <c r="C174" s="12" t="str">
        <f>IF(B174="","",Output!C174)</f>
        <v/>
      </c>
      <c r="D174" s="12" t="str">
        <f>IF(C174="","",Output!D174)</f>
        <v/>
      </c>
      <c r="E174" s="12" t="str">
        <f>IF(D174="","",Output!E174)</f>
        <v/>
      </c>
      <c r="F174" s="12" t="str">
        <f>IF(E174="","",Output!F174)</f>
        <v/>
      </c>
      <c r="G174" s="22" t="str">
        <f>IF(F174="","",Output!G174)</f>
        <v/>
      </c>
      <c r="H174" s="12" t="str">
        <f>IF(G174="","",Output!H174)</f>
        <v/>
      </c>
      <c r="I174" s="12" t="str">
        <f>IF(H174="","",Output!I174)</f>
        <v/>
      </c>
      <c r="J174" s="12" t="str">
        <f>IF(I174="","",Output!J174)</f>
        <v/>
      </c>
      <c r="K174" s="12" t="str">
        <f>IF(J174="","",Output!K174)</f>
        <v/>
      </c>
      <c r="L174" s="12" t="str">
        <f>IF(K174="","",Output!L174)</f>
        <v/>
      </c>
      <c r="M174" s="12" t="str">
        <f>IF(L174="","",Output!M174)</f>
        <v/>
      </c>
    </row>
    <row r="175" spans="1:13" x14ac:dyDescent="0.25">
      <c r="A175" s="12">
        <f>Output!A175</f>
        <v>174</v>
      </c>
      <c r="B175" s="12">
        <f>GroupNames!$B$3</f>
        <v>0</v>
      </c>
      <c r="C175" s="12" t="str">
        <f>IF(B175="","",Output!C175)</f>
        <v/>
      </c>
      <c r="D175" s="12" t="str">
        <f>IF(C175="","",Output!D175)</f>
        <v/>
      </c>
      <c r="E175" s="12" t="str">
        <f>IF(D175="","",Output!E175)</f>
        <v/>
      </c>
      <c r="F175" s="12" t="str">
        <f>IF(E175="","",Output!F175)</f>
        <v/>
      </c>
      <c r="G175" s="22" t="str">
        <f>IF(F175="","",Output!G175)</f>
        <v/>
      </c>
      <c r="H175" s="12" t="str">
        <f>IF(G175="","",Output!H175)</f>
        <v/>
      </c>
      <c r="I175" s="12" t="str">
        <f>IF(H175="","",Output!I175)</f>
        <v/>
      </c>
      <c r="J175" s="12" t="str">
        <f>IF(I175="","",Output!J175)</f>
        <v/>
      </c>
      <c r="K175" s="12" t="str">
        <f>IF(J175="","",Output!K175)</f>
        <v/>
      </c>
      <c r="L175" s="12" t="str">
        <f>IF(K175="","",Output!L175)</f>
        <v/>
      </c>
      <c r="M175" s="12" t="str">
        <f>IF(L175="","",Output!M175)</f>
        <v/>
      </c>
    </row>
    <row r="176" spans="1:13" x14ac:dyDescent="0.25">
      <c r="A176" s="12">
        <f>Output!A176</f>
        <v>175</v>
      </c>
      <c r="B176" s="12">
        <f>GroupNames!$B$3</f>
        <v>0</v>
      </c>
      <c r="C176" s="12" t="str">
        <f>IF(B176="","",Output!C176)</f>
        <v/>
      </c>
      <c r="D176" s="12" t="str">
        <f>IF(C176="","",Output!D176)</f>
        <v/>
      </c>
      <c r="E176" s="12" t="str">
        <f>IF(D176="","",Output!E176)</f>
        <v/>
      </c>
      <c r="F176" s="12" t="str">
        <f>IF(E176="","",Output!F176)</f>
        <v/>
      </c>
      <c r="G176" s="22" t="str">
        <f>IF(F176="","",Output!G176)</f>
        <v/>
      </c>
      <c r="H176" s="12" t="str">
        <f>IF(G176="","",Output!H176)</f>
        <v/>
      </c>
      <c r="I176" s="12" t="str">
        <f>IF(H176="","",Output!I176)</f>
        <v/>
      </c>
      <c r="J176" s="12" t="str">
        <f>IF(I176="","",Output!J176)</f>
        <v/>
      </c>
      <c r="K176" s="12" t="str">
        <f>IF(J176="","",Output!K176)</f>
        <v/>
      </c>
      <c r="L176" s="12" t="str">
        <f>IF(K176="","",Output!L176)</f>
        <v/>
      </c>
      <c r="M176" s="12" t="str">
        <f>IF(L176="","",Output!M176)</f>
        <v/>
      </c>
    </row>
    <row r="177" spans="1:13" x14ac:dyDescent="0.25">
      <c r="A177" s="12">
        <f>Output!A177</f>
        <v>176</v>
      </c>
      <c r="B177" s="12">
        <f>GroupNames!$B$3</f>
        <v>0</v>
      </c>
      <c r="C177" s="12" t="str">
        <f>IF(B177="","",Output!C177)</f>
        <v/>
      </c>
      <c r="D177" s="12" t="str">
        <f>IF(C177="","",Output!D177)</f>
        <v/>
      </c>
      <c r="E177" s="12" t="str">
        <f>IF(D177="","",Output!E177)</f>
        <v/>
      </c>
      <c r="F177" s="12" t="str">
        <f>IF(E177="","",Output!F177)</f>
        <v/>
      </c>
      <c r="G177" s="22" t="str">
        <f>IF(F177="","",Output!G177)</f>
        <v/>
      </c>
      <c r="H177" s="12" t="str">
        <f>IF(G177="","",Output!H177)</f>
        <v/>
      </c>
      <c r="I177" s="12" t="str">
        <f>IF(H177="","",Output!I177)</f>
        <v/>
      </c>
      <c r="J177" s="12" t="str">
        <f>IF(I177="","",Output!J177)</f>
        <v/>
      </c>
      <c r="K177" s="12" t="str">
        <f>IF(J177="","",Output!K177)</f>
        <v/>
      </c>
      <c r="L177" s="12" t="str">
        <f>IF(K177="","",Output!L177)</f>
        <v/>
      </c>
      <c r="M177" s="12" t="str">
        <f>IF(L177="","",Output!M177)</f>
        <v/>
      </c>
    </row>
    <row r="178" spans="1:13" x14ac:dyDescent="0.25">
      <c r="A178" s="12">
        <f>Output!A178</f>
        <v>177</v>
      </c>
      <c r="B178" s="12">
        <f>GroupNames!$B$3</f>
        <v>0</v>
      </c>
      <c r="C178" s="12" t="str">
        <f>IF(B178="","",Output!C178)</f>
        <v/>
      </c>
      <c r="D178" s="12" t="str">
        <f>IF(C178="","",Output!D178)</f>
        <v/>
      </c>
      <c r="E178" s="12" t="str">
        <f>IF(D178="","",Output!E178)</f>
        <v/>
      </c>
      <c r="F178" s="12" t="str">
        <f>IF(E178="","",Output!F178)</f>
        <v/>
      </c>
      <c r="G178" s="22" t="str">
        <f>IF(F178="","",Output!G178)</f>
        <v/>
      </c>
      <c r="H178" s="12" t="str">
        <f>IF(G178="","",Output!H178)</f>
        <v/>
      </c>
      <c r="I178" s="12" t="str">
        <f>IF(H178="","",Output!I178)</f>
        <v/>
      </c>
      <c r="J178" s="12" t="str">
        <f>IF(I178="","",Output!J178)</f>
        <v/>
      </c>
      <c r="K178" s="12" t="str">
        <f>IF(J178="","",Output!K178)</f>
        <v/>
      </c>
      <c r="L178" s="12" t="str">
        <f>IF(K178="","",Output!L178)</f>
        <v/>
      </c>
      <c r="M178" s="12" t="str">
        <f>IF(L178="","",Output!M178)</f>
        <v/>
      </c>
    </row>
    <row r="179" spans="1:13" x14ac:dyDescent="0.25">
      <c r="A179" s="12">
        <f>Output!A179</f>
        <v>178</v>
      </c>
      <c r="B179" s="12">
        <f>GroupNames!$B$3</f>
        <v>0</v>
      </c>
      <c r="C179" s="12" t="str">
        <f>IF(B179="","",Output!C179)</f>
        <v/>
      </c>
      <c r="D179" s="12" t="str">
        <f>IF(C179="","",Output!D179)</f>
        <v/>
      </c>
      <c r="E179" s="12" t="str">
        <f>IF(D179="","",Output!E179)</f>
        <v/>
      </c>
      <c r="F179" s="12" t="str">
        <f>IF(E179="","",Output!F179)</f>
        <v/>
      </c>
      <c r="G179" s="22" t="str">
        <f>IF(F179="","",Output!G179)</f>
        <v/>
      </c>
      <c r="H179" s="12" t="str">
        <f>IF(G179="","",Output!H179)</f>
        <v/>
      </c>
      <c r="I179" s="12" t="str">
        <f>IF(H179="","",Output!I179)</f>
        <v/>
      </c>
      <c r="J179" s="12" t="str">
        <f>IF(I179="","",Output!J179)</f>
        <v/>
      </c>
      <c r="K179" s="12" t="str">
        <f>IF(J179="","",Output!K179)</f>
        <v/>
      </c>
      <c r="L179" s="12" t="str">
        <f>IF(K179="","",Output!L179)</f>
        <v/>
      </c>
      <c r="M179" s="12" t="str">
        <f>IF(L179="","",Output!M179)</f>
        <v/>
      </c>
    </row>
    <row r="180" spans="1:13" x14ac:dyDescent="0.25">
      <c r="A180" s="12">
        <f>Output!A180</f>
        <v>179</v>
      </c>
      <c r="B180" s="12">
        <f>GroupNames!$B$3</f>
        <v>0</v>
      </c>
      <c r="C180" s="12" t="str">
        <f>IF(B180="","",Output!C180)</f>
        <v/>
      </c>
      <c r="D180" s="12" t="str">
        <f>IF(C180="","",Output!D180)</f>
        <v/>
      </c>
      <c r="E180" s="12" t="str">
        <f>IF(D180="","",Output!E180)</f>
        <v/>
      </c>
      <c r="F180" s="12" t="str">
        <f>IF(E180="","",Output!F180)</f>
        <v/>
      </c>
      <c r="G180" s="22" t="str">
        <f>IF(F180="","",Output!G180)</f>
        <v/>
      </c>
      <c r="H180" s="12" t="str">
        <f>IF(G180="","",Output!H180)</f>
        <v/>
      </c>
      <c r="I180" s="12" t="str">
        <f>IF(H180="","",Output!I180)</f>
        <v/>
      </c>
      <c r="J180" s="12" t="str">
        <f>IF(I180="","",Output!J180)</f>
        <v/>
      </c>
      <c r="K180" s="12" t="str">
        <f>IF(J180="","",Output!K180)</f>
        <v/>
      </c>
      <c r="L180" s="12" t="str">
        <f>IF(K180="","",Output!L180)</f>
        <v/>
      </c>
      <c r="M180" s="12" t="str">
        <f>IF(L180="","",Output!M180)</f>
        <v/>
      </c>
    </row>
    <row r="181" spans="1:13" x14ac:dyDescent="0.25">
      <c r="A181" s="12">
        <f>Output!A181</f>
        <v>180</v>
      </c>
      <c r="B181" s="12">
        <f>GroupNames!$B$3</f>
        <v>0</v>
      </c>
      <c r="C181" s="12" t="str">
        <f>IF(B181="","",Output!C181)</f>
        <v/>
      </c>
      <c r="D181" s="12" t="str">
        <f>IF(C181="","",Output!D181)</f>
        <v/>
      </c>
      <c r="E181" s="12" t="str">
        <f>IF(D181="","",Output!E181)</f>
        <v/>
      </c>
      <c r="F181" s="12" t="str">
        <f>IF(E181="","",Output!F181)</f>
        <v/>
      </c>
      <c r="G181" s="22" t="str">
        <f>IF(F181="","",Output!G181)</f>
        <v/>
      </c>
      <c r="H181" s="12" t="str">
        <f>IF(G181="","",Output!H181)</f>
        <v/>
      </c>
      <c r="I181" s="12" t="str">
        <f>IF(H181="","",Output!I181)</f>
        <v/>
      </c>
      <c r="J181" s="12" t="str">
        <f>IF(I181="","",Output!J181)</f>
        <v/>
      </c>
      <c r="K181" s="12" t="str">
        <f>IF(J181="","",Output!K181)</f>
        <v/>
      </c>
      <c r="L181" s="12" t="str">
        <f>IF(K181="","",Output!L181)</f>
        <v/>
      </c>
      <c r="M181" s="12" t="str">
        <f>IF(L181="","",Output!M181)</f>
        <v/>
      </c>
    </row>
    <row r="182" spans="1:13" x14ac:dyDescent="0.25">
      <c r="A182" s="12">
        <f>Output!A182</f>
        <v>181</v>
      </c>
      <c r="B182" s="12">
        <f>GroupNames!$B$3</f>
        <v>0</v>
      </c>
      <c r="C182" s="12" t="str">
        <f>IF(B182="","",Output!C182)</f>
        <v/>
      </c>
      <c r="D182" s="12" t="str">
        <f>IF(C182="","",Output!D182)</f>
        <v/>
      </c>
      <c r="E182" s="12" t="str">
        <f>IF(D182="","",Output!E182)</f>
        <v/>
      </c>
      <c r="F182" s="12" t="str">
        <f>IF(E182="","",Output!F182)</f>
        <v/>
      </c>
      <c r="G182" s="22" t="str">
        <f>IF(F182="","",Output!G182)</f>
        <v/>
      </c>
      <c r="H182" s="12" t="str">
        <f>IF(G182="","",Output!H182)</f>
        <v/>
      </c>
      <c r="I182" s="12" t="str">
        <f>IF(H182="","",Output!I182)</f>
        <v/>
      </c>
      <c r="J182" s="12" t="str">
        <f>IF(I182="","",Output!J182)</f>
        <v/>
      </c>
      <c r="K182" s="12" t="str">
        <f>IF(J182="","",Output!K182)</f>
        <v/>
      </c>
      <c r="L182" s="12" t="str">
        <f>IF(K182="","",Output!L182)</f>
        <v/>
      </c>
      <c r="M182" s="12" t="str">
        <f>IF(L182="","",Output!M182)</f>
        <v/>
      </c>
    </row>
    <row r="183" spans="1:13" x14ac:dyDescent="0.25">
      <c r="A183" s="12">
        <f>Output!A183</f>
        <v>182</v>
      </c>
      <c r="B183" s="12">
        <f>GroupNames!$B$3</f>
        <v>0</v>
      </c>
      <c r="C183" s="12" t="str">
        <f>IF(B183="","",Output!C183)</f>
        <v/>
      </c>
      <c r="D183" s="12" t="str">
        <f>IF(C183="","",Output!D183)</f>
        <v/>
      </c>
      <c r="E183" s="12" t="str">
        <f>IF(D183="","",Output!E183)</f>
        <v/>
      </c>
      <c r="F183" s="12" t="str">
        <f>IF(E183="","",Output!F183)</f>
        <v/>
      </c>
      <c r="G183" s="22" t="str">
        <f>IF(F183="","",Output!G183)</f>
        <v/>
      </c>
      <c r="H183" s="12" t="str">
        <f>IF(G183="","",Output!H183)</f>
        <v/>
      </c>
      <c r="I183" s="12" t="str">
        <f>IF(H183="","",Output!I183)</f>
        <v/>
      </c>
      <c r="J183" s="12" t="str">
        <f>IF(I183="","",Output!J183)</f>
        <v/>
      </c>
      <c r="K183" s="12" t="str">
        <f>IF(J183="","",Output!K183)</f>
        <v/>
      </c>
      <c r="L183" s="12" t="str">
        <f>IF(K183="","",Output!L183)</f>
        <v/>
      </c>
      <c r="M183" s="12" t="str">
        <f>IF(L183="","",Output!M183)</f>
        <v/>
      </c>
    </row>
    <row r="184" spans="1:13" x14ac:dyDescent="0.25">
      <c r="A184" s="12">
        <f>Output!A184</f>
        <v>183</v>
      </c>
      <c r="B184" s="12">
        <f>GroupNames!$B$3</f>
        <v>0</v>
      </c>
      <c r="C184" s="12" t="str">
        <f>IF(B184="","",Output!C184)</f>
        <v/>
      </c>
      <c r="D184" s="12" t="str">
        <f>IF(C184="","",Output!D184)</f>
        <v/>
      </c>
      <c r="E184" s="12" t="str">
        <f>IF(D184="","",Output!E184)</f>
        <v/>
      </c>
      <c r="F184" s="12" t="str">
        <f>IF(E184="","",Output!F184)</f>
        <v/>
      </c>
      <c r="G184" s="22" t="str">
        <f>IF(F184="","",Output!G184)</f>
        <v/>
      </c>
      <c r="H184" s="12" t="str">
        <f>IF(G184="","",Output!H184)</f>
        <v/>
      </c>
      <c r="I184" s="12" t="str">
        <f>IF(H184="","",Output!I184)</f>
        <v/>
      </c>
      <c r="J184" s="12" t="str">
        <f>IF(I184="","",Output!J184)</f>
        <v/>
      </c>
      <c r="K184" s="12" t="str">
        <f>IF(J184="","",Output!K184)</f>
        <v/>
      </c>
      <c r="L184" s="12" t="str">
        <f>IF(K184="","",Output!L184)</f>
        <v/>
      </c>
      <c r="M184" s="12" t="str">
        <f>IF(L184="","",Output!M184)</f>
        <v/>
      </c>
    </row>
    <row r="185" spans="1:13" x14ac:dyDescent="0.25">
      <c r="A185" s="12">
        <f>Output!A185</f>
        <v>184</v>
      </c>
      <c r="B185" s="12">
        <f>GroupNames!$B$3</f>
        <v>0</v>
      </c>
      <c r="C185" s="12" t="str">
        <f>IF(B185="","",Output!C185)</f>
        <v/>
      </c>
      <c r="D185" s="12" t="str">
        <f>IF(C185="","",Output!D185)</f>
        <v/>
      </c>
      <c r="E185" s="12" t="str">
        <f>IF(D185="","",Output!E185)</f>
        <v/>
      </c>
      <c r="F185" s="12" t="str">
        <f>IF(E185="","",Output!F185)</f>
        <v/>
      </c>
      <c r="G185" s="22" t="str">
        <f>IF(F185="","",Output!G185)</f>
        <v/>
      </c>
      <c r="H185" s="12" t="str">
        <f>IF(G185="","",Output!H185)</f>
        <v/>
      </c>
      <c r="I185" s="12" t="str">
        <f>IF(H185="","",Output!I185)</f>
        <v/>
      </c>
      <c r="J185" s="12" t="str">
        <f>IF(I185="","",Output!J185)</f>
        <v/>
      </c>
      <c r="K185" s="12" t="str">
        <f>IF(J185="","",Output!K185)</f>
        <v/>
      </c>
      <c r="L185" s="12" t="str">
        <f>IF(K185="","",Output!L185)</f>
        <v/>
      </c>
      <c r="M185" s="12" t="str">
        <f>IF(L185="","",Output!M185)</f>
        <v/>
      </c>
    </row>
    <row r="186" spans="1:13" x14ac:dyDescent="0.25">
      <c r="A186" s="12">
        <f>Output!A186</f>
        <v>185</v>
      </c>
      <c r="B186" s="12">
        <f>GroupNames!$B$3</f>
        <v>0</v>
      </c>
      <c r="C186" s="12" t="str">
        <f>IF(B186="","",Output!C186)</f>
        <v/>
      </c>
      <c r="D186" s="12" t="str">
        <f>IF(C186="","",Output!D186)</f>
        <v/>
      </c>
      <c r="E186" s="12" t="str">
        <f>IF(D186="","",Output!E186)</f>
        <v/>
      </c>
      <c r="F186" s="12" t="str">
        <f>IF(E186="","",Output!F186)</f>
        <v/>
      </c>
      <c r="G186" s="22" t="str">
        <f>IF(F186="","",Output!G186)</f>
        <v/>
      </c>
      <c r="H186" s="12" t="str">
        <f>IF(G186="","",Output!H186)</f>
        <v/>
      </c>
      <c r="I186" s="12" t="str">
        <f>IF(H186="","",Output!I186)</f>
        <v/>
      </c>
      <c r="J186" s="12" t="str">
        <f>IF(I186="","",Output!J186)</f>
        <v/>
      </c>
      <c r="K186" s="12" t="str">
        <f>IF(J186="","",Output!K186)</f>
        <v/>
      </c>
      <c r="L186" s="12" t="str">
        <f>IF(K186="","",Output!L186)</f>
        <v/>
      </c>
      <c r="M186" s="12" t="str">
        <f>IF(L186="","",Output!M186)</f>
        <v/>
      </c>
    </row>
    <row r="187" spans="1:13" x14ac:dyDescent="0.25">
      <c r="A187" s="12">
        <f>Output!A187</f>
        <v>186</v>
      </c>
      <c r="B187" s="12">
        <f>GroupNames!$B$3</f>
        <v>0</v>
      </c>
      <c r="C187" s="12" t="str">
        <f>IF(B187="","",Output!C187)</f>
        <v/>
      </c>
      <c r="D187" s="12" t="str">
        <f>IF(C187="","",Output!D187)</f>
        <v/>
      </c>
      <c r="E187" s="12" t="str">
        <f>IF(D187="","",Output!E187)</f>
        <v/>
      </c>
      <c r="F187" s="12" t="str">
        <f>IF(E187="","",Output!F187)</f>
        <v/>
      </c>
      <c r="G187" s="22" t="str">
        <f>IF(F187="","",Output!G187)</f>
        <v/>
      </c>
      <c r="H187" s="12" t="str">
        <f>IF(G187="","",Output!H187)</f>
        <v/>
      </c>
      <c r="I187" s="12" t="str">
        <f>IF(H187="","",Output!I187)</f>
        <v/>
      </c>
      <c r="J187" s="12" t="str">
        <f>IF(I187="","",Output!J187)</f>
        <v/>
      </c>
      <c r="K187" s="12" t="str">
        <f>IF(J187="","",Output!K187)</f>
        <v/>
      </c>
      <c r="L187" s="12" t="str">
        <f>IF(K187="","",Output!L187)</f>
        <v/>
      </c>
      <c r="M187" s="12" t="str">
        <f>IF(L187="","",Output!M187)</f>
        <v/>
      </c>
    </row>
    <row r="188" spans="1:13" x14ac:dyDescent="0.25">
      <c r="A188" s="12">
        <f>Output!A188</f>
        <v>187</v>
      </c>
      <c r="B188" s="12">
        <f>GroupNames!$B$3</f>
        <v>0</v>
      </c>
      <c r="C188" s="12" t="str">
        <f>IF(B188="","",Output!C188)</f>
        <v/>
      </c>
      <c r="D188" s="12" t="str">
        <f>IF(C188="","",Output!D188)</f>
        <v/>
      </c>
      <c r="E188" s="12" t="str">
        <f>IF(D188="","",Output!E188)</f>
        <v/>
      </c>
      <c r="F188" s="12" t="str">
        <f>IF(E188="","",Output!F188)</f>
        <v/>
      </c>
      <c r="G188" s="22" t="str">
        <f>IF(F188="","",Output!G188)</f>
        <v/>
      </c>
      <c r="H188" s="12" t="str">
        <f>IF(G188="","",Output!H188)</f>
        <v/>
      </c>
      <c r="I188" s="12" t="str">
        <f>IF(H188="","",Output!I188)</f>
        <v/>
      </c>
      <c r="J188" s="12" t="str">
        <f>IF(I188="","",Output!J188)</f>
        <v/>
      </c>
      <c r="K188" s="12" t="str">
        <f>IF(J188="","",Output!K188)</f>
        <v/>
      </c>
      <c r="L188" s="12" t="str">
        <f>IF(K188="","",Output!L188)</f>
        <v/>
      </c>
      <c r="M188" s="12" t="str">
        <f>IF(L188="","",Output!M188)</f>
        <v/>
      </c>
    </row>
    <row r="189" spans="1:13" x14ac:dyDescent="0.25">
      <c r="A189" s="12">
        <f>Output!A189</f>
        <v>188</v>
      </c>
      <c r="B189" s="12">
        <f>GroupNames!$B$3</f>
        <v>0</v>
      </c>
      <c r="C189" s="12" t="str">
        <f>IF(B189="","",Output!C189)</f>
        <v/>
      </c>
      <c r="D189" s="12" t="str">
        <f>IF(C189="","",Output!D189)</f>
        <v/>
      </c>
      <c r="E189" s="12" t="str">
        <f>IF(D189="","",Output!E189)</f>
        <v/>
      </c>
      <c r="F189" s="12" t="str">
        <f>IF(E189="","",Output!F189)</f>
        <v/>
      </c>
      <c r="G189" s="22" t="str">
        <f>IF(F189="","",Output!G189)</f>
        <v/>
      </c>
      <c r="H189" s="12" t="str">
        <f>IF(G189="","",Output!H189)</f>
        <v/>
      </c>
      <c r="I189" s="12" t="str">
        <f>IF(H189="","",Output!I189)</f>
        <v/>
      </c>
      <c r="J189" s="12" t="str">
        <f>IF(I189="","",Output!J189)</f>
        <v/>
      </c>
      <c r="K189" s="12" t="str">
        <f>IF(J189="","",Output!K189)</f>
        <v/>
      </c>
      <c r="L189" s="12" t="str">
        <f>IF(K189="","",Output!L189)</f>
        <v/>
      </c>
      <c r="M189" s="12" t="str">
        <f>IF(L189="","",Output!M189)</f>
        <v/>
      </c>
    </row>
    <row r="190" spans="1:13" x14ac:dyDescent="0.25">
      <c r="A190" s="12">
        <f>Output!A190</f>
        <v>189</v>
      </c>
      <c r="B190" s="12">
        <f>GroupNames!$B$3</f>
        <v>0</v>
      </c>
      <c r="C190" s="12" t="str">
        <f>IF(B190="","",Output!C190)</f>
        <v/>
      </c>
      <c r="D190" s="12" t="str">
        <f>IF(C190="","",Output!D190)</f>
        <v/>
      </c>
      <c r="E190" s="12" t="str">
        <f>IF(D190="","",Output!E190)</f>
        <v/>
      </c>
      <c r="F190" s="12" t="str">
        <f>IF(E190="","",Output!F190)</f>
        <v/>
      </c>
      <c r="G190" s="22" t="str">
        <f>IF(F190="","",Output!G190)</f>
        <v/>
      </c>
      <c r="H190" s="12" t="str">
        <f>IF(G190="","",Output!H190)</f>
        <v/>
      </c>
      <c r="I190" s="12" t="str">
        <f>IF(H190="","",Output!I190)</f>
        <v/>
      </c>
      <c r="J190" s="12" t="str">
        <f>IF(I190="","",Output!J190)</f>
        <v/>
      </c>
      <c r="K190" s="12" t="str">
        <f>IF(J190="","",Output!K190)</f>
        <v/>
      </c>
      <c r="L190" s="12" t="str">
        <f>IF(K190="","",Output!L190)</f>
        <v/>
      </c>
      <c r="M190" s="12" t="str">
        <f>IF(L190="","",Output!M190)</f>
        <v/>
      </c>
    </row>
    <row r="191" spans="1:13" x14ac:dyDescent="0.25">
      <c r="A191" s="12">
        <f>Output!A191</f>
        <v>190</v>
      </c>
      <c r="B191" s="12">
        <f>GroupNames!$B$3</f>
        <v>0</v>
      </c>
      <c r="C191" s="12" t="str">
        <f>IF(B191="","",Output!C191)</f>
        <v/>
      </c>
      <c r="D191" s="12" t="str">
        <f>IF(C191="","",Output!D191)</f>
        <v/>
      </c>
      <c r="E191" s="12" t="str">
        <f>IF(D191="","",Output!E191)</f>
        <v/>
      </c>
      <c r="F191" s="12" t="str">
        <f>IF(E191="","",Output!F191)</f>
        <v/>
      </c>
      <c r="G191" s="22" t="str">
        <f>IF(F191="","",Output!G191)</f>
        <v/>
      </c>
      <c r="H191" s="12" t="str">
        <f>IF(G191="","",Output!H191)</f>
        <v/>
      </c>
      <c r="I191" s="12" t="str">
        <f>IF(H191="","",Output!I191)</f>
        <v/>
      </c>
      <c r="J191" s="12" t="str">
        <f>IF(I191="","",Output!J191)</f>
        <v/>
      </c>
      <c r="K191" s="12" t="str">
        <f>IF(J191="","",Output!K191)</f>
        <v/>
      </c>
      <c r="L191" s="12" t="str">
        <f>IF(K191="","",Output!L191)</f>
        <v/>
      </c>
      <c r="M191" s="12" t="str">
        <f>IF(L191="","",Output!M191)</f>
        <v/>
      </c>
    </row>
    <row r="192" spans="1:13" x14ac:dyDescent="0.25">
      <c r="A192" s="12">
        <f>Output!A192</f>
        <v>191</v>
      </c>
      <c r="B192" s="12">
        <f>GroupNames!$B$3</f>
        <v>0</v>
      </c>
      <c r="C192" s="12" t="str">
        <f>IF(B192="","",Output!C192)</f>
        <v/>
      </c>
      <c r="D192" s="12" t="str">
        <f>IF(C192="","",Output!D192)</f>
        <v/>
      </c>
      <c r="E192" s="12" t="str">
        <f>IF(D192="","",Output!E192)</f>
        <v/>
      </c>
      <c r="F192" s="12" t="str">
        <f>IF(E192="","",Output!F192)</f>
        <v/>
      </c>
      <c r="G192" s="22" t="str">
        <f>IF(F192="","",Output!G192)</f>
        <v/>
      </c>
      <c r="H192" s="12" t="str">
        <f>IF(G192="","",Output!H192)</f>
        <v/>
      </c>
      <c r="I192" s="12" t="str">
        <f>IF(H192="","",Output!I192)</f>
        <v/>
      </c>
      <c r="J192" s="12" t="str">
        <f>IF(I192="","",Output!J192)</f>
        <v/>
      </c>
      <c r="K192" s="12" t="str">
        <f>IF(J192="","",Output!K192)</f>
        <v/>
      </c>
      <c r="L192" s="12" t="str">
        <f>IF(K192="","",Output!L192)</f>
        <v/>
      </c>
      <c r="M192" s="12" t="str">
        <f>IF(L192="","",Output!M192)</f>
        <v/>
      </c>
    </row>
    <row r="193" spans="1:13" x14ac:dyDescent="0.25">
      <c r="A193" s="12">
        <f>Output!A193</f>
        <v>192</v>
      </c>
      <c r="B193" s="12">
        <f>GroupNames!$B$3</f>
        <v>0</v>
      </c>
      <c r="C193" s="12" t="str">
        <f>IF(B193="","",Output!C193)</f>
        <v/>
      </c>
      <c r="D193" s="12" t="str">
        <f>IF(C193="","",Output!D193)</f>
        <v/>
      </c>
      <c r="E193" s="12" t="str">
        <f>IF(D193="","",Output!E193)</f>
        <v/>
      </c>
      <c r="F193" s="12" t="str">
        <f>IF(E193="","",Output!F193)</f>
        <v/>
      </c>
      <c r="G193" s="22" t="str">
        <f>IF(F193="","",Output!G193)</f>
        <v/>
      </c>
      <c r="H193" s="12" t="str">
        <f>IF(G193="","",Output!H193)</f>
        <v/>
      </c>
      <c r="I193" s="12" t="str">
        <f>IF(H193="","",Output!I193)</f>
        <v/>
      </c>
      <c r="J193" s="12" t="str">
        <f>IF(I193="","",Output!J193)</f>
        <v/>
      </c>
      <c r="K193" s="12" t="str">
        <f>IF(J193="","",Output!K193)</f>
        <v/>
      </c>
      <c r="L193" s="12" t="str">
        <f>IF(K193="","",Output!L193)</f>
        <v/>
      </c>
      <c r="M193" s="12" t="str">
        <f>IF(L193="","",Output!M193)</f>
        <v/>
      </c>
    </row>
    <row r="194" spans="1:13" x14ac:dyDescent="0.25">
      <c r="A194" s="12">
        <f>Output!A194</f>
        <v>193</v>
      </c>
      <c r="B194" s="12">
        <f>GroupNames!$B$3</f>
        <v>0</v>
      </c>
      <c r="C194" s="12" t="str">
        <f>IF(B194="","",Output!C194)</f>
        <v/>
      </c>
      <c r="D194" s="12" t="str">
        <f>IF(C194="","",Output!D194)</f>
        <v/>
      </c>
      <c r="E194" s="12" t="str">
        <f>IF(D194="","",Output!E194)</f>
        <v/>
      </c>
      <c r="F194" s="12" t="str">
        <f>IF(E194="","",Output!F194)</f>
        <v/>
      </c>
      <c r="G194" s="22" t="str">
        <f>IF(F194="","",Output!G194)</f>
        <v/>
      </c>
      <c r="H194" s="12" t="str">
        <f>IF(G194="","",Output!H194)</f>
        <v/>
      </c>
      <c r="I194" s="12" t="str">
        <f>IF(H194="","",Output!I194)</f>
        <v/>
      </c>
      <c r="J194" s="12" t="str">
        <f>IF(I194="","",Output!J194)</f>
        <v/>
      </c>
      <c r="K194" s="12" t="str">
        <f>IF(J194="","",Output!K194)</f>
        <v/>
      </c>
      <c r="L194" s="12" t="str">
        <f>IF(K194="","",Output!L194)</f>
        <v/>
      </c>
      <c r="M194" s="12" t="str">
        <f>IF(L194="","",Output!M194)</f>
        <v/>
      </c>
    </row>
    <row r="195" spans="1:13" x14ac:dyDescent="0.25">
      <c r="A195" s="12">
        <f>Output!A195</f>
        <v>194</v>
      </c>
      <c r="B195" s="12">
        <f>GroupNames!$B$3</f>
        <v>0</v>
      </c>
      <c r="C195" s="12" t="str">
        <f>IF(B195="","",Output!C195)</f>
        <v/>
      </c>
      <c r="D195" s="12" t="str">
        <f>IF(C195="","",Output!D195)</f>
        <v/>
      </c>
      <c r="E195" s="12" t="str">
        <f>IF(D195="","",Output!E195)</f>
        <v/>
      </c>
      <c r="F195" s="12" t="str">
        <f>IF(E195="","",Output!F195)</f>
        <v/>
      </c>
      <c r="G195" s="22" t="str">
        <f>IF(F195="","",Output!G195)</f>
        <v/>
      </c>
      <c r="H195" s="12" t="str">
        <f>IF(G195="","",Output!H195)</f>
        <v/>
      </c>
      <c r="I195" s="12" t="str">
        <f>IF(H195="","",Output!I195)</f>
        <v/>
      </c>
      <c r="J195" s="12" t="str">
        <f>IF(I195="","",Output!J195)</f>
        <v/>
      </c>
      <c r="K195" s="12" t="str">
        <f>IF(J195="","",Output!K195)</f>
        <v/>
      </c>
      <c r="L195" s="12" t="str">
        <f>IF(K195="","",Output!L195)</f>
        <v/>
      </c>
      <c r="M195" s="12" t="str">
        <f>IF(L195="","",Output!M195)</f>
        <v/>
      </c>
    </row>
    <row r="196" spans="1:13" x14ac:dyDescent="0.25">
      <c r="A196" s="12">
        <f>Output!A196</f>
        <v>195</v>
      </c>
      <c r="B196" s="12">
        <f>GroupNames!$B$3</f>
        <v>0</v>
      </c>
      <c r="C196" s="12" t="str">
        <f>IF(B196="","",Output!C196)</f>
        <v/>
      </c>
      <c r="D196" s="12" t="str">
        <f>IF(C196="","",Output!D196)</f>
        <v/>
      </c>
      <c r="E196" s="12" t="str">
        <f>IF(D196="","",Output!E196)</f>
        <v/>
      </c>
      <c r="F196" s="12" t="str">
        <f>IF(E196="","",Output!F196)</f>
        <v/>
      </c>
      <c r="G196" s="22" t="str">
        <f>IF(F196="","",Output!G196)</f>
        <v/>
      </c>
      <c r="H196" s="12" t="str">
        <f>IF(G196="","",Output!H196)</f>
        <v/>
      </c>
      <c r="I196" s="12" t="str">
        <f>IF(H196="","",Output!I196)</f>
        <v/>
      </c>
      <c r="J196" s="12" t="str">
        <f>IF(I196="","",Output!J196)</f>
        <v/>
      </c>
      <c r="K196" s="12" t="str">
        <f>IF(J196="","",Output!K196)</f>
        <v/>
      </c>
      <c r="L196" s="12" t="str">
        <f>IF(K196="","",Output!L196)</f>
        <v/>
      </c>
      <c r="M196" s="12" t="str">
        <f>IF(L196="","",Output!M196)</f>
        <v/>
      </c>
    </row>
    <row r="197" spans="1:13" x14ac:dyDescent="0.25">
      <c r="A197" s="12">
        <f>Output!A197</f>
        <v>196</v>
      </c>
      <c r="B197" s="12">
        <f>GroupNames!$B$3</f>
        <v>0</v>
      </c>
      <c r="C197" s="12" t="str">
        <f>IF(B197="","",Output!C197)</f>
        <v/>
      </c>
      <c r="D197" s="12" t="str">
        <f>IF(C197="","",Output!D197)</f>
        <v/>
      </c>
      <c r="E197" s="12" t="str">
        <f>IF(D197="","",Output!E197)</f>
        <v/>
      </c>
      <c r="F197" s="12" t="str">
        <f>IF(E197="","",Output!F197)</f>
        <v/>
      </c>
      <c r="G197" s="22" t="str">
        <f>IF(F197="","",Output!G197)</f>
        <v/>
      </c>
      <c r="H197" s="12" t="str">
        <f>IF(G197="","",Output!H197)</f>
        <v/>
      </c>
      <c r="I197" s="12" t="str">
        <f>IF(H197="","",Output!I197)</f>
        <v/>
      </c>
      <c r="J197" s="12" t="str">
        <f>IF(I197="","",Output!J197)</f>
        <v/>
      </c>
      <c r="K197" s="12" t="str">
        <f>IF(J197="","",Output!K197)</f>
        <v/>
      </c>
      <c r="L197" s="12" t="str">
        <f>IF(K197="","",Output!L197)</f>
        <v/>
      </c>
      <c r="M197" s="12" t="str">
        <f>IF(L197="","",Output!M197)</f>
        <v/>
      </c>
    </row>
    <row r="198" spans="1:13" x14ac:dyDescent="0.25">
      <c r="A198" s="12">
        <f>Output!A198</f>
        <v>197</v>
      </c>
      <c r="B198" s="12">
        <f>GroupNames!$B$3</f>
        <v>0</v>
      </c>
      <c r="C198" s="12" t="str">
        <f>IF(B198="","",Output!C198)</f>
        <v/>
      </c>
      <c r="D198" s="12" t="str">
        <f>IF(C198="","",Output!D198)</f>
        <v/>
      </c>
      <c r="E198" s="12" t="str">
        <f>IF(D198="","",Output!E198)</f>
        <v/>
      </c>
      <c r="F198" s="12" t="str">
        <f>IF(E198="","",Output!F198)</f>
        <v/>
      </c>
      <c r="G198" s="22" t="str">
        <f>IF(F198="","",Output!G198)</f>
        <v/>
      </c>
      <c r="H198" s="12" t="str">
        <f>IF(G198="","",Output!H198)</f>
        <v/>
      </c>
      <c r="I198" s="12" t="str">
        <f>IF(H198="","",Output!I198)</f>
        <v/>
      </c>
      <c r="J198" s="12" t="str">
        <f>IF(I198="","",Output!J198)</f>
        <v/>
      </c>
      <c r="K198" s="12" t="str">
        <f>IF(J198="","",Output!K198)</f>
        <v/>
      </c>
      <c r="L198" s="12" t="str">
        <f>IF(K198="","",Output!L198)</f>
        <v/>
      </c>
      <c r="M198" s="12" t="str">
        <f>IF(L198="","",Output!M198)</f>
        <v/>
      </c>
    </row>
    <row r="199" spans="1:13" x14ac:dyDescent="0.25">
      <c r="A199" s="12">
        <f>Output!A199</f>
        <v>198</v>
      </c>
      <c r="B199" s="12">
        <f>GroupNames!$B$3</f>
        <v>0</v>
      </c>
      <c r="C199" s="12" t="str">
        <f>IF(B199="","",Output!C199)</f>
        <v/>
      </c>
      <c r="D199" s="12" t="str">
        <f>IF(C199="","",Output!D199)</f>
        <v/>
      </c>
      <c r="E199" s="12" t="str">
        <f>IF(D199="","",Output!E199)</f>
        <v/>
      </c>
      <c r="F199" s="12" t="str">
        <f>IF(E199="","",Output!F199)</f>
        <v/>
      </c>
      <c r="G199" s="22" t="str">
        <f>IF(F199="","",Output!G199)</f>
        <v/>
      </c>
      <c r="H199" s="12" t="str">
        <f>IF(G199="","",Output!H199)</f>
        <v/>
      </c>
      <c r="I199" s="12" t="str">
        <f>IF(H199="","",Output!I199)</f>
        <v/>
      </c>
      <c r="J199" s="12" t="str">
        <f>IF(I199="","",Output!J199)</f>
        <v/>
      </c>
      <c r="K199" s="12" t="str">
        <f>IF(J199="","",Output!K199)</f>
        <v/>
      </c>
      <c r="L199" s="12" t="str">
        <f>IF(K199="","",Output!L199)</f>
        <v/>
      </c>
      <c r="M199" s="12" t="str">
        <f>IF(L199="","",Output!M199)</f>
        <v/>
      </c>
    </row>
    <row r="200" spans="1:13" x14ac:dyDescent="0.25">
      <c r="A200" s="12">
        <f>Output!A200</f>
        <v>199</v>
      </c>
      <c r="B200" s="12">
        <f>GroupNames!$B$4</f>
        <v>0</v>
      </c>
      <c r="C200" s="12" t="str">
        <f>IF(B200="","",Output!C200)</f>
        <v/>
      </c>
      <c r="D200" s="12" t="str">
        <f>IF(C200="","",Output!D200)</f>
        <v/>
      </c>
      <c r="E200" s="12" t="str">
        <f>IF(D200="","",Output!E200)</f>
        <v/>
      </c>
      <c r="F200" s="12" t="str">
        <f>IF(E200="","",Output!F200)</f>
        <v/>
      </c>
      <c r="G200" s="22" t="str">
        <f>IF(F200="","",Output!G200)</f>
        <v/>
      </c>
      <c r="H200" s="12" t="str">
        <f>IF(G200="","",Output!H200)</f>
        <v/>
      </c>
      <c r="I200" s="12" t="str">
        <f>IF(H200="","",Output!I200)</f>
        <v/>
      </c>
      <c r="J200" s="12" t="str">
        <f>IF(I200="","",Output!J200)</f>
        <v/>
      </c>
      <c r="K200" s="12" t="str">
        <f>IF(J200="","",Output!K200)</f>
        <v/>
      </c>
      <c r="L200" s="12" t="str">
        <f>IF(K200="","",Output!L200)</f>
        <v/>
      </c>
      <c r="M200" s="12" t="str">
        <f>IF(L200="","",Output!M200)</f>
        <v/>
      </c>
    </row>
    <row r="201" spans="1:13" x14ac:dyDescent="0.25">
      <c r="A201" s="12">
        <f>Output!A201</f>
        <v>200</v>
      </c>
      <c r="B201" s="12">
        <f>GroupNames!$B$4</f>
        <v>0</v>
      </c>
      <c r="C201" s="12" t="str">
        <f>IF(B201="","",Output!C201)</f>
        <v/>
      </c>
      <c r="D201" s="12" t="str">
        <f>IF(C201="","",Output!D201)</f>
        <v/>
      </c>
      <c r="E201" s="12" t="str">
        <f>IF(D201="","",Output!E201)</f>
        <v/>
      </c>
      <c r="F201" s="12" t="str">
        <f>IF(E201="","",Output!F201)</f>
        <v/>
      </c>
      <c r="G201" s="22" t="str">
        <f>IF(F201="","",Output!G201)</f>
        <v/>
      </c>
      <c r="H201" s="12" t="str">
        <f>IF(G201="","",Output!H201)</f>
        <v/>
      </c>
      <c r="I201" s="12" t="str">
        <f>IF(H201="","",Output!I201)</f>
        <v/>
      </c>
      <c r="J201" s="12" t="str">
        <f>IF(I201="","",Output!J201)</f>
        <v/>
      </c>
      <c r="K201" s="12" t="str">
        <f>IF(J201="","",Output!K201)</f>
        <v/>
      </c>
      <c r="L201" s="12" t="str">
        <f>IF(K201="","",Output!L201)</f>
        <v/>
      </c>
      <c r="M201" s="12" t="str">
        <f>IF(L201="","",Output!M201)</f>
        <v/>
      </c>
    </row>
    <row r="202" spans="1:13" x14ac:dyDescent="0.25">
      <c r="A202" s="12">
        <f>Output!A202</f>
        <v>201</v>
      </c>
      <c r="B202" s="12">
        <f>GroupNames!$B$4</f>
        <v>0</v>
      </c>
      <c r="C202" s="12" t="str">
        <f>IF(B202="","",Output!C202)</f>
        <v/>
      </c>
      <c r="D202" s="12" t="str">
        <f>IF(C202="","",Output!D202)</f>
        <v/>
      </c>
      <c r="E202" s="12" t="str">
        <f>IF(D202="","",Output!E202)</f>
        <v/>
      </c>
      <c r="F202" s="12" t="str">
        <f>IF(E202="","",Output!F202)</f>
        <v/>
      </c>
      <c r="G202" s="22" t="str">
        <f>IF(F202="","",Output!G202)</f>
        <v/>
      </c>
      <c r="H202" s="12" t="str">
        <f>IF(G202="","",Output!H202)</f>
        <v/>
      </c>
      <c r="I202" s="12" t="str">
        <f>IF(H202="","",Output!I202)</f>
        <v/>
      </c>
      <c r="J202" s="12" t="str">
        <f>IF(I202="","",Output!J202)</f>
        <v/>
      </c>
      <c r="K202" s="12" t="str">
        <f>IF(J202="","",Output!K202)</f>
        <v/>
      </c>
      <c r="L202" s="12" t="str">
        <f>IF(K202="","",Output!L202)</f>
        <v/>
      </c>
      <c r="M202" s="12" t="str">
        <f>IF(L202="","",Output!M202)</f>
        <v/>
      </c>
    </row>
    <row r="203" spans="1:13" x14ac:dyDescent="0.25">
      <c r="A203" s="12">
        <f>Output!A203</f>
        <v>202</v>
      </c>
      <c r="B203" s="12">
        <f>GroupNames!$B$4</f>
        <v>0</v>
      </c>
      <c r="C203" s="12" t="str">
        <f>IF(B203="","",Output!C203)</f>
        <v/>
      </c>
      <c r="D203" s="12" t="str">
        <f>IF(C203="","",Output!D203)</f>
        <v/>
      </c>
      <c r="E203" s="12" t="str">
        <f>IF(D203="","",Output!E203)</f>
        <v/>
      </c>
      <c r="F203" s="12" t="str">
        <f>IF(E203="","",Output!F203)</f>
        <v/>
      </c>
      <c r="G203" s="22" t="str">
        <f>IF(F203="","",Output!G203)</f>
        <v/>
      </c>
      <c r="H203" s="12" t="str">
        <f>IF(G203="","",Output!H203)</f>
        <v/>
      </c>
      <c r="I203" s="12" t="str">
        <f>IF(H203="","",Output!I203)</f>
        <v/>
      </c>
      <c r="J203" s="12" t="str">
        <f>IF(I203="","",Output!J203)</f>
        <v/>
      </c>
      <c r="K203" s="12" t="str">
        <f>IF(J203="","",Output!K203)</f>
        <v/>
      </c>
      <c r="L203" s="12" t="str">
        <f>IF(K203="","",Output!L203)</f>
        <v/>
      </c>
      <c r="M203" s="12" t="str">
        <f>IF(L203="","",Output!M203)</f>
        <v/>
      </c>
    </row>
    <row r="204" spans="1:13" x14ac:dyDescent="0.25">
      <c r="A204" s="12">
        <f>Output!A204</f>
        <v>203</v>
      </c>
      <c r="B204" s="12">
        <f>GroupNames!$B$4</f>
        <v>0</v>
      </c>
      <c r="C204" s="12" t="str">
        <f>IF(B204="","",Output!C204)</f>
        <v/>
      </c>
      <c r="D204" s="12" t="str">
        <f>IF(C204="","",Output!D204)</f>
        <v/>
      </c>
      <c r="E204" s="12" t="str">
        <f>IF(D204="","",Output!E204)</f>
        <v/>
      </c>
      <c r="F204" s="12" t="str">
        <f>IF(E204="","",Output!F204)</f>
        <v/>
      </c>
      <c r="G204" s="22" t="str">
        <f>IF(F204="","",Output!G204)</f>
        <v/>
      </c>
      <c r="H204" s="12" t="str">
        <f>IF(G204="","",Output!H204)</f>
        <v/>
      </c>
      <c r="I204" s="12" t="str">
        <f>IF(H204="","",Output!I204)</f>
        <v/>
      </c>
      <c r="J204" s="12" t="str">
        <f>IF(I204="","",Output!J204)</f>
        <v/>
      </c>
      <c r="K204" s="12" t="str">
        <f>IF(J204="","",Output!K204)</f>
        <v/>
      </c>
      <c r="L204" s="12" t="str">
        <f>IF(K204="","",Output!L204)</f>
        <v/>
      </c>
      <c r="M204" s="12" t="str">
        <f>IF(L204="","",Output!M204)</f>
        <v/>
      </c>
    </row>
    <row r="205" spans="1:13" x14ac:dyDescent="0.25">
      <c r="A205" s="12">
        <f>Output!A205</f>
        <v>204</v>
      </c>
      <c r="B205" s="12">
        <f>GroupNames!$B$4</f>
        <v>0</v>
      </c>
      <c r="C205" s="12" t="str">
        <f>IF(B205="","",Output!C205)</f>
        <v/>
      </c>
      <c r="D205" s="12" t="str">
        <f>IF(C205="","",Output!D205)</f>
        <v/>
      </c>
      <c r="E205" s="12" t="str">
        <f>IF(D205="","",Output!E205)</f>
        <v/>
      </c>
      <c r="F205" s="12" t="str">
        <f>IF(E205="","",Output!F205)</f>
        <v/>
      </c>
      <c r="G205" s="22" t="str">
        <f>IF(F205="","",Output!G205)</f>
        <v/>
      </c>
      <c r="H205" s="12" t="str">
        <f>IF(G205="","",Output!H205)</f>
        <v/>
      </c>
      <c r="I205" s="12" t="str">
        <f>IF(H205="","",Output!I205)</f>
        <v/>
      </c>
      <c r="J205" s="12" t="str">
        <f>IF(I205="","",Output!J205)</f>
        <v/>
      </c>
      <c r="K205" s="12" t="str">
        <f>IF(J205="","",Output!K205)</f>
        <v/>
      </c>
      <c r="L205" s="12" t="str">
        <f>IF(K205="","",Output!L205)</f>
        <v/>
      </c>
      <c r="M205" s="12" t="str">
        <f>IF(L205="","",Output!M205)</f>
        <v/>
      </c>
    </row>
    <row r="206" spans="1:13" x14ac:dyDescent="0.25">
      <c r="A206" s="12">
        <f>Output!A206</f>
        <v>205</v>
      </c>
      <c r="B206" s="12">
        <f>GroupNames!$B$4</f>
        <v>0</v>
      </c>
      <c r="C206" s="12" t="str">
        <f>IF(B206="","",Output!C206)</f>
        <v/>
      </c>
      <c r="D206" s="12" t="str">
        <f>IF(C206="","",Output!D206)</f>
        <v/>
      </c>
      <c r="E206" s="12" t="str">
        <f>IF(D206="","",Output!E206)</f>
        <v/>
      </c>
      <c r="F206" s="12" t="str">
        <f>IF(E206="","",Output!F206)</f>
        <v/>
      </c>
      <c r="G206" s="22" t="str">
        <f>IF(F206="","",Output!G206)</f>
        <v/>
      </c>
      <c r="H206" s="12" t="str">
        <f>IF(G206="","",Output!H206)</f>
        <v/>
      </c>
      <c r="I206" s="12" t="str">
        <f>IF(H206="","",Output!I206)</f>
        <v/>
      </c>
      <c r="J206" s="12" t="str">
        <f>IF(I206="","",Output!J206)</f>
        <v/>
      </c>
      <c r="K206" s="12" t="str">
        <f>IF(J206="","",Output!K206)</f>
        <v/>
      </c>
      <c r="L206" s="12" t="str">
        <f>IF(K206="","",Output!L206)</f>
        <v/>
      </c>
      <c r="M206" s="12" t="str">
        <f>IF(L206="","",Output!M206)</f>
        <v/>
      </c>
    </row>
    <row r="207" spans="1:13" x14ac:dyDescent="0.25">
      <c r="A207" s="12">
        <f>Output!A207</f>
        <v>206</v>
      </c>
      <c r="B207" s="12">
        <f>GroupNames!$B$4</f>
        <v>0</v>
      </c>
      <c r="C207" s="12" t="str">
        <f>IF(B207="","",Output!C207)</f>
        <v/>
      </c>
      <c r="D207" s="12" t="str">
        <f>IF(C207="","",Output!D207)</f>
        <v/>
      </c>
      <c r="E207" s="12" t="str">
        <f>IF(D207="","",Output!E207)</f>
        <v/>
      </c>
      <c r="F207" s="12" t="str">
        <f>IF(E207="","",Output!F207)</f>
        <v/>
      </c>
      <c r="G207" s="22" t="str">
        <f>IF(F207="","",Output!G207)</f>
        <v/>
      </c>
      <c r="H207" s="12" t="str">
        <f>IF(G207="","",Output!H207)</f>
        <v/>
      </c>
      <c r="I207" s="12" t="str">
        <f>IF(H207="","",Output!I207)</f>
        <v/>
      </c>
      <c r="J207" s="12" t="str">
        <f>IF(I207="","",Output!J207)</f>
        <v/>
      </c>
      <c r="K207" s="12" t="str">
        <f>IF(J207="","",Output!K207)</f>
        <v/>
      </c>
      <c r="L207" s="12" t="str">
        <f>IF(K207="","",Output!L207)</f>
        <v/>
      </c>
      <c r="M207" s="12" t="str">
        <f>IF(L207="","",Output!M207)</f>
        <v/>
      </c>
    </row>
    <row r="208" spans="1:13" x14ac:dyDescent="0.25">
      <c r="A208" s="12">
        <f>Output!A208</f>
        <v>207</v>
      </c>
      <c r="B208" s="12">
        <f>GroupNames!$B$4</f>
        <v>0</v>
      </c>
      <c r="C208" s="12" t="str">
        <f>IF(B208="","",Output!C208)</f>
        <v/>
      </c>
      <c r="D208" s="12" t="str">
        <f>IF(C208="","",Output!D208)</f>
        <v/>
      </c>
      <c r="E208" s="12" t="str">
        <f>IF(D208="","",Output!E208)</f>
        <v/>
      </c>
      <c r="F208" s="12" t="str">
        <f>IF(E208="","",Output!F208)</f>
        <v/>
      </c>
      <c r="G208" s="22" t="str">
        <f>IF(F208="","",Output!G208)</f>
        <v/>
      </c>
      <c r="H208" s="12" t="str">
        <f>IF(G208="","",Output!H208)</f>
        <v/>
      </c>
      <c r="I208" s="12" t="str">
        <f>IF(H208="","",Output!I208)</f>
        <v/>
      </c>
      <c r="J208" s="12" t="str">
        <f>IF(I208="","",Output!J208)</f>
        <v/>
      </c>
      <c r="K208" s="12" t="str">
        <f>IF(J208="","",Output!K208)</f>
        <v/>
      </c>
      <c r="L208" s="12" t="str">
        <f>IF(K208="","",Output!L208)</f>
        <v/>
      </c>
      <c r="M208" s="12" t="str">
        <f>IF(L208="","",Output!M208)</f>
        <v/>
      </c>
    </row>
    <row r="209" spans="1:13" x14ac:dyDescent="0.25">
      <c r="A209" s="12">
        <f>Output!A209</f>
        <v>208</v>
      </c>
      <c r="B209" s="12">
        <f>GroupNames!$B$4</f>
        <v>0</v>
      </c>
      <c r="C209" s="12" t="str">
        <f>IF(B209="","",Output!C209)</f>
        <v/>
      </c>
      <c r="D209" s="12" t="str">
        <f>IF(C209="","",Output!D209)</f>
        <v/>
      </c>
      <c r="E209" s="12" t="str">
        <f>IF(D209="","",Output!E209)</f>
        <v/>
      </c>
      <c r="F209" s="12" t="str">
        <f>IF(E209="","",Output!F209)</f>
        <v/>
      </c>
      <c r="G209" s="22" t="str">
        <f>IF(F209="","",Output!G209)</f>
        <v/>
      </c>
      <c r="H209" s="12" t="str">
        <f>IF(G209="","",Output!H209)</f>
        <v/>
      </c>
      <c r="I209" s="12" t="str">
        <f>IF(H209="","",Output!I209)</f>
        <v/>
      </c>
      <c r="J209" s="12" t="str">
        <f>IF(I209="","",Output!J209)</f>
        <v/>
      </c>
      <c r="K209" s="12" t="str">
        <f>IF(J209="","",Output!K209)</f>
        <v/>
      </c>
      <c r="L209" s="12" t="str">
        <f>IF(K209="","",Output!L209)</f>
        <v/>
      </c>
      <c r="M209" s="12" t="str">
        <f>IF(L209="","",Output!M209)</f>
        <v/>
      </c>
    </row>
    <row r="210" spans="1:13" x14ac:dyDescent="0.25">
      <c r="A210" s="12">
        <f>Output!A210</f>
        <v>209</v>
      </c>
      <c r="B210" s="12">
        <f>GroupNames!$B$4</f>
        <v>0</v>
      </c>
      <c r="C210" s="12" t="str">
        <f>IF(B210="","",Output!C210)</f>
        <v/>
      </c>
      <c r="D210" s="12" t="str">
        <f>IF(C210="","",Output!D210)</f>
        <v/>
      </c>
      <c r="E210" s="12" t="str">
        <f>IF(D210="","",Output!E210)</f>
        <v/>
      </c>
      <c r="F210" s="12" t="str">
        <f>IF(E210="","",Output!F210)</f>
        <v/>
      </c>
      <c r="G210" s="22" t="str">
        <f>IF(F210="","",Output!G210)</f>
        <v/>
      </c>
      <c r="H210" s="12" t="str">
        <f>IF(G210="","",Output!H210)</f>
        <v/>
      </c>
      <c r="I210" s="12" t="str">
        <f>IF(H210="","",Output!I210)</f>
        <v/>
      </c>
      <c r="J210" s="12" t="str">
        <f>IF(I210="","",Output!J210)</f>
        <v/>
      </c>
      <c r="K210" s="12" t="str">
        <f>IF(J210="","",Output!K210)</f>
        <v/>
      </c>
      <c r="L210" s="12" t="str">
        <f>IF(K210="","",Output!L210)</f>
        <v/>
      </c>
      <c r="M210" s="12" t="str">
        <f>IF(L210="","",Output!M210)</f>
        <v/>
      </c>
    </row>
    <row r="211" spans="1:13" x14ac:dyDescent="0.25">
      <c r="A211" s="12">
        <f>Output!A211</f>
        <v>210</v>
      </c>
      <c r="B211" s="12">
        <f>GroupNames!$B$4</f>
        <v>0</v>
      </c>
      <c r="C211" s="12" t="str">
        <f>IF(B211="","",Output!C211)</f>
        <v/>
      </c>
      <c r="D211" s="12" t="str">
        <f>IF(C211="","",Output!D211)</f>
        <v/>
      </c>
      <c r="E211" s="12" t="str">
        <f>IF(D211="","",Output!E211)</f>
        <v/>
      </c>
      <c r="F211" s="12" t="str">
        <f>IF(E211="","",Output!F211)</f>
        <v/>
      </c>
      <c r="G211" s="22" t="str">
        <f>IF(F211="","",Output!G211)</f>
        <v/>
      </c>
      <c r="H211" s="12" t="str">
        <f>IF(G211="","",Output!H211)</f>
        <v/>
      </c>
      <c r="I211" s="12" t="str">
        <f>IF(H211="","",Output!I211)</f>
        <v/>
      </c>
      <c r="J211" s="12" t="str">
        <f>IF(I211="","",Output!J211)</f>
        <v/>
      </c>
      <c r="K211" s="12" t="str">
        <f>IF(J211="","",Output!K211)</f>
        <v/>
      </c>
      <c r="L211" s="12" t="str">
        <f>IF(K211="","",Output!L211)</f>
        <v/>
      </c>
      <c r="M211" s="12" t="str">
        <f>IF(L211="","",Output!M211)</f>
        <v/>
      </c>
    </row>
    <row r="212" spans="1:13" x14ac:dyDescent="0.25">
      <c r="A212" s="12">
        <f>Output!A212</f>
        <v>211</v>
      </c>
      <c r="B212" s="12">
        <f>GroupNames!$B$4</f>
        <v>0</v>
      </c>
      <c r="C212" s="12" t="str">
        <f>IF(B212="","",Output!C212)</f>
        <v/>
      </c>
      <c r="D212" s="12" t="str">
        <f>IF(C212="","",Output!D212)</f>
        <v/>
      </c>
      <c r="E212" s="12" t="str">
        <f>IF(D212="","",Output!E212)</f>
        <v/>
      </c>
      <c r="F212" s="12" t="str">
        <f>IF(E212="","",Output!F212)</f>
        <v/>
      </c>
      <c r="G212" s="22" t="str">
        <f>IF(F212="","",Output!G212)</f>
        <v/>
      </c>
      <c r="H212" s="12" t="str">
        <f>IF(G212="","",Output!H212)</f>
        <v/>
      </c>
      <c r="I212" s="12" t="str">
        <f>IF(H212="","",Output!I212)</f>
        <v/>
      </c>
      <c r="J212" s="12" t="str">
        <f>IF(I212="","",Output!J212)</f>
        <v/>
      </c>
      <c r="K212" s="12" t="str">
        <f>IF(J212="","",Output!K212)</f>
        <v/>
      </c>
      <c r="L212" s="12" t="str">
        <f>IF(K212="","",Output!L212)</f>
        <v/>
      </c>
      <c r="M212" s="12" t="str">
        <f>IF(L212="","",Output!M212)</f>
        <v/>
      </c>
    </row>
    <row r="213" spans="1:13" x14ac:dyDescent="0.25">
      <c r="A213" s="12">
        <f>Output!A213</f>
        <v>212</v>
      </c>
      <c r="B213" s="12">
        <f>GroupNames!$B$4</f>
        <v>0</v>
      </c>
      <c r="C213" s="12" t="str">
        <f>IF(B213="","",Output!C213)</f>
        <v/>
      </c>
      <c r="D213" s="12" t="str">
        <f>IF(C213="","",Output!D213)</f>
        <v/>
      </c>
      <c r="E213" s="12" t="str">
        <f>IF(D213="","",Output!E213)</f>
        <v/>
      </c>
      <c r="F213" s="12" t="str">
        <f>IF(E213="","",Output!F213)</f>
        <v/>
      </c>
      <c r="G213" s="22" t="str">
        <f>IF(F213="","",Output!G213)</f>
        <v/>
      </c>
      <c r="H213" s="12" t="str">
        <f>IF(G213="","",Output!H213)</f>
        <v/>
      </c>
      <c r="I213" s="12" t="str">
        <f>IF(H213="","",Output!I213)</f>
        <v/>
      </c>
      <c r="J213" s="12" t="str">
        <f>IF(I213="","",Output!J213)</f>
        <v/>
      </c>
      <c r="K213" s="12" t="str">
        <f>IF(J213="","",Output!K213)</f>
        <v/>
      </c>
      <c r="L213" s="12" t="str">
        <f>IF(K213="","",Output!L213)</f>
        <v/>
      </c>
      <c r="M213" s="12" t="str">
        <f>IF(L213="","",Output!M213)</f>
        <v/>
      </c>
    </row>
    <row r="214" spans="1:13" x14ac:dyDescent="0.25">
      <c r="A214" s="12">
        <f>Output!A214</f>
        <v>213</v>
      </c>
      <c r="B214" s="12">
        <f>GroupNames!$B$4</f>
        <v>0</v>
      </c>
      <c r="C214" s="12" t="str">
        <f>IF(B214="","",Output!C214)</f>
        <v/>
      </c>
      <c r="D214" s="12" t="str">
        <f>IF(C214="","",Output!D214)</f>
        <v/>
      </c>
      <c r="E214" s="12" t="str">
        <f>IF(D214="","",Output!E214)</f>
        <v/>
      </c>
      <c r="F214" s="12" t="str">
        <f>IF(E214="","",Output!F214)</f>
        <v/>
      </c>
      <c r="G214" s="22" t="str">
        <f>IF(F214="","",Output!G214)</f>
        <v/>
      </c>
      <c r="H214" s="12" t="str">
        <f>IF(G214="","",Output!H214)</f>
        <v/>
      </c>
      <c r="I214" s="12" t="str">
        <f>IF(H214="","",Output!I214)</f>
        <v/>
      </c>
      <c r="J214" s="12" t="str">
        <f>IF(I214="","",Output!J214)</f>
        <v/>
      </c>
      <c r="K214" s="12" t="str">
        <f>IF(J214="","",Output!K214)</f>
        <v/>
      </c>
      <c r="L214" s="12" t="str">
        <f>IF(K214="","",Output!L214)</f>
        <v/>
      </c>
      <c r="M214" s="12" t="str">
        <f>IF(L214="","",Output!M214)</f>
        <v/>
      </c>
    </row>
    <row r="215" spans="1:13" x14ac:dyDescent="0.25">
      <c r="A215" s="12">
        <f>Output!A215</f>
        <v>214</v>
      </c>
      <c r="B215" s="12">
        <f>GroupNames!$B$4</f>
        <v>0</v>
      </c>
      <c r="C215" s="12" t="str">
        <f>IF(B215="","",Output!C215)</f>
        <v/>
      </c>
      <c r="D215" s="12" t="str">
        <f>IF(C215="","",Output!D215)</f>
        <v/>
      </c>
      <c r="E215" s="12" t="str">
        <f>IF(D215="","",Output!E215)</f>
        <v/>
      </c>
      <c r="F215" s="12" t="str">
        <f>IF(E215="","",Output!F215)</f>
        <v/>
      </c>
      <c r="G215" s="22" t="str">
        <f>IF(F215="","",Output!G215)</f>
        <v/>
      </c>
      <c r="H215" s="12" t="str">
        <f>IF(G215="","",Output!H215)</f>
        <v/>
      </c>
      <c r="I215" s="12" t="str">
        <f>IF(H215="","",Output!I215)</f>
        <v/>
      </c>
      <c r="J215" s="12" t="str">
        <f>IF(I215="","",Output!J215)</f>
        <v/>
      </c>
      <c r="K215" s="12" t="str">
        <f>IF(J215="","",Output!K215)</f>
        <v/>
      </c>
      <c r="L215" s="12" t="str">
        <f>IF(K215="","",Output!L215)</f>
        <v/>
      </c>
      <c r="M215" s="12" t="str">
        <f>IF(L215="","",Output!M215)</f>
        <v/>
      </c>
    </row>
    <row r="216" spans="1:13" x14ac:dyDescent="0.25">
      <c r="A216" s="12">
        <f>Output!A216</f>
        <v>215</v>
      </c>
      <c r="B216" s="12">
        <f>GroupNames!$B$4</f>
        <v>0</v>
      </c>
      <c r="C216" s="12" t="str">
        <f>IF(B216="","",Output!C216)</f>
        <v/>
      </c>
      <c r="D216" s="12" t="str">
        <f>IF(C216="","",Output!D216)</f>
        <v/>
      </c>
      <c r="E216" s="12" t="str">
        <f>IF(D216="","",Output!E216)</f>
        <v/>
      </c>
      <c r="F216" s="12" t="str">
        <f>IF(E216="","",Output!F216)</f>
        <v/>
      </c>
      <c r="G216" s="22" t="str">
        <f>IF(F216="","",Output!G216)</f>
        <v/>
      </c>
      <c r="H216" s="12" t="str">
        <f>IF(G216="","",Output!H216)</f>
        <v/>
      </c>
      <c r="I216" s="12" t="str">
        <f>IF(H216="","",Output!I216)</f>
        <v/>
      </c>
      <c r="J216" s="12" t="str">
        <f>IF(I216="","",Output!J216)</f>
        <v/>
      </c>
      <c r="K216" s="12" t="str">
        <f>IF(J216="","",Output!K216)</f>
        <v/>
      </c>
      <c r="L216" s="12" t="str">
        <f>IF(K216="","",Output!L216)</f>
        <v/>
      </c>
      <c r="M216" s="12" t="str">
        <f>IF(L216="","",Output!M216)</f>
        <v/>
      </c>
    </row>
    <row r="217" spans="1:13" x14ac:dyDescent="0.25">
      <c r="A217" s="12">
        <f>Output!A217</f>
        <v>216</v>
      </c>
      <c r="B217" s="12">
        <f>GroupNames!$B$4</f>
        <v>0</v>
      </c>
      <c r="C217" s="12" t="str">
        <f>IF(B217="","",Output!C217)</f>
        <v/>
      </c>
      <c r="D217" s="12" t="str">
        <f>IF(C217="","",Output!D217)</f>
        <v/>
      </c>
      <c r="E217" s="12" t="str">
        <f>IF(D217="","",Output!E217)</f>
        <v/>
      </c>
      <c r="F217" s="12" t="str">
        <f>IF(E217="","",Output!F217)</f>
        <v/>
      </c>
      <c r="G217" s="22" t="str">
        <f>IF(F217="","",Output!G217)</f>
        <v/>
      </c>
      <c r="H217" s="12" t="str">
        <f>IF(G217="","",Output!H217)</f>
        <v/>
      </c>
      <c r="I217" s="12" t="str">
        <f>IF(H217="","",Output!I217)</f>
        <v/>
      </c>
      <c r="J217" s="12" t="str">
        <f>IF(I217="","",Output!J217)</f>
        <v/>
      </c>
      <c r="K217" s="12" t="str">
        <f>IF(J217="","",Output!K217)</f>
        <v/>
      </c>
      <c r="L217" s="12" t="str">
        <f>IF(K217="","",Output!L217)</f>
        <v/>
      </c>
      <c r="M217" s="12" t="str">
        <f>IF(L217="","",Output!M217)</f>
        <v/>
      </c>
    </row>
    <row r="218" spans="1:13" x14ac:dyDescent="0.25">
      <c r="A218" s="12">
        <f>Output!A218</f>
        <v>217</v>
      </c>
      <c r="B218" s="12">
        <f>GroupNames!$B$4</f>
        <v>0</v>
      </c>
      <c r="C218" s="12" t="str">
        <f>IF(B218="","",Output!C218)</f>
        <v/>
      </c>
      <c r="D218" s="12" t="str">
        <f>IF(C218="","",Output!D218)</f>
        <v/>
      </c>
      <c r="E218" s="12" t="str">
        <f>IF(D218="","",Output!E218)</f>
        <v/>
      </c>
      <c r="F218" s="12" t="str">
        <f>IF(E218="","",Output!F218)</f>
        <v/>
      </c>
      <c r="G218" s="22" t="str">
        <f>IF(F218="","",Output!G218)</f>
        <v/>
      </c>
      <c r="H218" s="12" t="str">
        <f>IF(G218="","",Output!H218)</f>
        <v/>
      </c>
      <c r="I218" s="12" t="str">
        <f>IF(H218="","",Output!I218)</f>
        <v/>
      </c>
      <c r="J218" s="12" t="str">
        <f>IF(I218="","",Output!J218)</f>
        <v/>
      </c>
      <c r="K218" s="12" t="str">
        <f>IF(J218="","",Output!K218)</f>
        <v/>
      </c>
      <c r="L218" s="12" t="str">
        <f>IF(K218="","",Output!L218)</f>
        <v/>
      </c>
      <c r="M218" s="12" t="str">
        <f>IF(L218="","",Output!M218)</f>
        <v/>
      </c>
    </row>
    <row r="219" spans="1:13" x14ac:dyDescent="0.25">
      <c r="A219" s="12">
        <f>Output!A219</f>
        <v>218</v>
      </c>
      <c r="B219" s="12">
        <f>GroupNames!$B$4</f>
        <v>0</v>
      </c>
      <c r="C219" s="12" t="str">
        <f>IF(B219="","",Output!C219)</f>
        <v/>
      </c>
      <c r="D219" s="12" t="str">
        <f>IF(C219="","",Output!D219)</f>
        <v/>
      </c>
      <c r="E219" s="12" t="str">
        <f>IF(D219="","",Output!E219)</f>
        <v/>
      </c>
      <c r="F219" s="12" t="str">
        <f>IF(E219="","",Output!F219)</f>
        <v/>
      </c>
      <c r="G219" s="22" t="str">
        <f>IF(F219="","",Output!G219)</f>
        <v/>
      </c>
      <c r="H219" s="12" t="str">
        <f>IF(G219="","",Output!H219)</f>
        <v/>
      </c>
      <c r="I219" s="12" t="str">
        <f>IF(H219="","",Output!I219)</f>
        <v/>
      </c>
      <c r="J219" s="12" t="str">
        <f>IF(I219="","",Output!J219)</f>
        <v/>
      </c>
      <c r="K219" s="12" t="str">
        <f>IF(J219="","",Output!K219)</f>
        <v/>
      </c>
      <c r="L219" s="12" t="str">
        <f>IF(K219="","",Output!L219)</f>
        <v/>
      </c>
      <c r="M219" s="12" t="str">
        <f>IF(L219="","",Output!M219)</f>
        <v/>
      </c>
    </row>
    <row r="220" spans="1:13" x14ac:dyDescent="0.25">
      <c r="A220" s="12">
        <f>Output!A220</f>
        <v>219</v>
      </c>
      <c r="B220" s="12">
        <f>GroupNames!$B$4</f>
        <v>0</v>
      </c>
      <c r="C220" s="12" t="str">
        <f>IF(B220="","",Output!C220)</f>
        <v/>
      </c>
      <c r="D220" s="12" t="str">
        <f>IF(C220="","",Output!D220)</f>
        <v/>
      </c>
      <c r="E220" s="12" t="str">
        <f>IF(D220="","",Output!E220)</f>
        <v/>
      </c>
      <c r="F220" s="12" t="str">
        <f>IF(E220="","",Output!F220)</f>
        <v/>
      </c>
      <c r="G220" s="22" t="str">
        <f>IF(F220="","",Output!G220)</f>
        <v/>
      </c>
      <c r="H220" s="12" t="str">
        <f>IF(G220="","",Output!H220)</f>
        <v/>
      </c>
      <c r="I220" s="12" t="str">
        <f>IF(H220="","",Output!I220)</f>
        <v/>
      </c>
      <c r="J220" s="12" t="str">
        <f>IF(I220="","",Output!J220)</f>
        <v/>
      </c>
      <c r="K220" s="12" t="str">
        <f>IF(J220="","",Output!K220)</f>
        <v/>
      </c>
      <c r="L220" s="12" t="str">
        <f>IF(K220="","",Output!L220)</f>
        <v/>
      </c>
      <c r="M220" s="12" t="str">
        <f>IF(L220="","",Output!M220)</f>
        <v/>
      </c>
    </row>
    <row r="221" spans="1:13" x14ac:dyDescent="0.25">
      <c r="A221" s="12">
        <f>Output!A221</f>
        <v>220</v>
      </c>
      <c r="B221" s="12">
        <f>GroupNames!$B$4</f>
        <v>0</v>
      </c>
      <c r="C221" s="12" t="str">
        <f>IF(B221="","",Output!C221)</f>
        <v/>
      </c>
      <c r="D221" s="12" t="str">
        <f>IF(C221="","",Output!D221)</f>
        <v/>
      </c>
      <c r="E221" s="12" t="str">
        <f>IF(D221="","",Output!E221)</f>
        <v/>
      </c>
      <c r="F221" s="12" t="str">
        <f>IF(E221="","",Output!F221)</f>
        <v/>
      </c>
      <c r="G221" s="22" t="str">
        <f>IF(F221="","",Output!G221)</f>
        <v/>
      </c>
      <c r="H221" s="12" t="str">
        <f>IF(G221="","",Output!H221)</f>
        <v/>
      </c>
      <c r="I221" s="12" t="str">
        <f>IF(H221="","",Output!I221)</f>
        <v/>
      </c>
      <c r="J221" s="12" t="str">
        <f>IF(I221="","",Output!J221)</f>
        <v/>
      </c>
      <c r="K221" s="12" t="str">
        <f>IF(J221="","",Output!K221)</f>
        <v/>
      </c>
      <c r="L221" s="12" t="str">
        <f>IF(K221="","",Output!L221)</f>
        <v/>
      </c>
      <c r="M221" s="12" t="str">
        <f>IF(L221="","",Output!M221)</f>
        <v/>
      </c>
    </row>
    <row r="222" spans="1:13" x14ac:dyDescent="0.25">
      <c r="A222" s="12">
        <f>Output!A222</f>
        <v>221</v>
      </c>
      <c r="B222" s="12">
        <f>GroupNames!$B$4</f>
        <v>0</v>
      </c>
      <c r="C222" s="12" t="str">
        <f>IF(B222="","",Output!C222)</f>
        <v/>
      </c>
      <c r="D222" s="12" t="str">
        <f>IF(C222="","",Output!D222)</f>
        <v/>
      </c>
      <c r="E222" s="12" t="str">
        <f>IF(D222="","",Output!E222)</f>
        <v/>
      </c>
      <c r="F222" s="12" t="str">
        <f>IF(E222="","",Output!F222)</f>
        <v/>
      </c>
      <c r="G222" s="22" t="str">
        <f>IF(F222="","",Output!G222)</f>
        <v/>
      </c>
      <c r="H222" s="12" t="str">
        <f>IF(G222="","",Output!H222)</f>
        <v/>
      </c>
      <c r="I222" s="12" t="str">
        <f>IF(H222="","",Output!I222)</f>
        <v/>
      </c>
      <c r="J222" s="12" t="str">
        <f>IF(I222="","",Output!J222)</f>
        <v/>
      </c>
      <c r="K222" s="12" t="str">
        <f>IF(J222="","",Output!K222)</f>
        <v/>
      </c>
      <c r="L222" s="12" t="str">
        <f>IF(K222="","",Output!L222)</f>
        <v/>
      </c>
      <c r="M222" s="12" t="str">
        <f>IF(L222="","",Output!M222)</f>
        <v/>
      </c>
    </row>
    <row r="223" spans="1:13" x14ac:dyDescent="0.25">
      <c r="A223" s="12">
        <f>Output!A223</f>
        <v>222</v>
      </c>
      <c r="B223" s="12">
        <f>GroupNames!$B$4</f>
        <v>0</v>
      </c>
      <c r="C223" s="12" t="str">
        <f>IF(B223="","",Output!C223)</f>
        <v/>
      </c>
      <c r="D223" s="12" t="str">
        <f>IF(C223="","",Output!D223)</f>
        <v/>
      </c>
      <c r="E223" s="12" t="str">
        <f>IF(D223="","",Output!E223)</f>
        <v/>
      </c>
      <c r="F223" s="12" t="str">
        <f>IF(E223="","",Output!F223)</f>
        <v/>
      </c>
      <c r="G223" s="22" t="str">
        <f>IF(F223="","",Output!G223)</f>
        <v/>
      </c>
      <c r="H223" s="12" t="str">
        <f>IF(G223="","",Output!H223)</f>
        <v/>
      </c>
      <c r="I223" s="12" t="str">
        <f>IF(H223="","",Output!I223)</f>
        <v/>
      </c>
      <c r="J223" s="12" t="str">
        <f>IF(I223="","",Output!J223)</f>
        <v/>
      </c>
      <c r="K223" s="12" t="str">
        <f>IF(J223="","",Output!K223)</f>
        <v/>
      </c>
      <c r="L223" s="12" t="str">
        <f>IF(K223="","",Output!L223)</f>
        <v/>
      </c>
      <c r="M223" s="12" t="str">
        <f>IF(L223="","",Output!M223)</f>
        <v/>
      </c>
    </row>
    <row r="224" spans="1:13" x14ac:dyDescent="0.25">
      <c r="A224" s="12">
        <f>Output!A224</f>
        <v>223</v>
      </c>
      <c r="B224" s="12">
        <f>GroupNames!$B$4</f>
        <v>0</v>
      </c>
      <c r="C224" s="12" t="str">
        <f>IF(B224="","",Output!C224)</f>
        <v/>
      </c>
      <c r="D224" s="12" t="str">
        <f>IF(C224="","",Output!D224)</f>
        <v/>
      </c>
      <c r="E224" s="12" t="str">
        <f>IF(D224="","",Output!E224)</f>
        <v/>
      </c>
      <c r="F224" s="12" t="str">
        <f>IF(E224="","",Output!F224)</f>
        <v/>
      </c>
      <c r="G224" s="22" t="str">
        <f>IF(F224="","",Output!G224)</f>
        <v/>
      </c>
      <c r="H224" s="12" t="str">
        <f>IF(G224="","",Output!H224)</f>
        <v/>
      </c>
      <c r="I224" s="12" t="str">
        <f>IF(H224="","",Output!I224)</f>
        <v/>
      </c>
      <c r="J224" s="12" t="str">
        <f>IF(I224="","",Output!J224)</f>
        <v/>
      </c>
      <c r="K224" s="12" t="str">
        <f>IF(J224="","",Output!K224)</f>
        <v/>
      </c>
      <c r="L224" s="12" t="str">
        <f>IF(K224="","",Output!L224)</f>
        <v/>
      </c>
      <c r="M224" s="12" t="str">
        <f>IF(L224="","",Output!M224)</f>
        <v/>
      </c>
    </row>
    <row r="225" spans="1:13" x14ac:dyDescent="0.25">
      <c r="A225" s="12">
        <f>Output!A225</f>
        <v>224</v>
      </c>
      <c r="B225" s="12">
        <f>GroupNames!$B$4</f>
        <v>0</v>
      </c>
      <c r="C225" s="12" t="str">
        <f>IF(B225="","",Output!C225)</f>
        <v/>
      </c>
      <c r="D225" s="12" t="str">
        <f>IF(C225="","",Output!D225)</f>
        <v/>
      </c>
      <c r="E225" s="12" t="str">
        <f>IF(D225="","",Output!E225)</f>
        <v/>
      </c>
      <c r="F225" s="12" t="str">
        <f>IF(E225="","",Output!F225)</f>
        <v/>
      </c>
      <c r="G225" s="22" t="str">
        <f>IF(F225="","",Output!G225)</f>
        <v/>
      </c>
      <c r="H225" s="12" t="str">
        <f>IF(G225="","",Output!H225)</f>
        <v/>
      </c>
      <c r="I225" s="12" t="str">
        <f>IF(H225="","",Output!I225)</f>
        <v/>
      </c>
      <c r="J225" s="12" t="str">
        <f>IF(I225="","",Output!J225)</f>
        <v/>
      </c>
      <c r="K225" s="12" t="str">
        <f>IF(J225="","",Output!K225)</f>
        <v/>
      </c>
      <c r="L225" s="12" t="str">
        <f>IF(K225="","",Output!L225)</f>
        <v/>
      </c>
      <c r="M225" s="12" t="str">
        <f>IF(L225="","",Output!M225)</f>
        <v/>
      </c>
    </row>
    <row r="226" spans="1:13" x14ac:dyDescent="0.25">
      <c r="A226" s="12">
        <f>Output!A226</f>
        <v>225</v>
      </c>
      <c r="B226" s="12">
        <f>GroupNames!$B$4</f>
        <v>0</v>
      </c>
      <c r="C226" s="12" t="str">
        <f>IF(B226="","",Output!C226)</f>
        <v/>
      </c>
      <c r="D226" s="12" t="str">
        <f>IF(C226="","",Output!D226)</f>
        <v/>
      </c>
      <c r="E226" s="12" t="str">
        <f>IF(D226="","",Output!E226)</f>
        <v/>
      </c>
      <c r="F226" s="12" t="str">
        <f>IF(E226="","",Output!F226)</f>
        <v/>
      </c>
      <c r="G226" s="22" t="str">
        <f>IF(F226="","",Output!G226)</f>
        <v/>
      </c>
      <c r="H226" s="12" t="str">
        <f>IF(G226="","",Output!H226)</f>
        <v/>
      </c>
      <c r="I226" s="12" t="str">
        <f>IF(H226="","",Output!I226)</f>
        <v/>
      </c>
      <c r="J226" s="12" t="str">
        <f>IF(I226="","",Output!J226)</f>
        <v/>
      </c>
      <c r="K226" s="12" t="str">
        <f>IF(J226="","",Output!K226)</f>
        <v/>
      </c>
      <c r="L226" s="12" t="str">
        <f>IF(K226="","",Output!L226)</f>
        <v/>
      </c>
      <c r="M226" s="12" t="str">
        <f>IF(L226="","",Output!M226)</f>
        <v/>
      </c>
    </row>
    <row r="227" spans="1:13" x14ac:dyDescent="0.25">
      <c r="A227" s="12">
        <f>Output!A227</f>
        <v>226</v>
      </c>
      <c r="B227" s="12">
        <f>GroupNames!$B$4</f>
        <v>0</v>
      </c>
      <c r="C227" s="12" t="str">
        <f>IF(B227="","",Output!C227)</f>
        <v/>
      </c>
      <c r="D227" s="12" t="str">
        <f>IF(C227="","",Output!D227)</f>
        <v/>
      </c>
      <c r="E227" s="12" t="str">
        <f>IF(D227="","",Output!E227)</f>
        <v/>
      </c>
      <c r="F227" s="12" t="str">
        <f>IF(E227="","",Output!F227)</f>
        <v/>
      </c>
      <c r="G227" s="22" t="str">
        <f>IF(F227="","",Output!G227)</f>
        <v/>
      </c>
      <c r="H227" s="12" t="str">
        <f>IF(G227="","",Output!H227)</f>
        <v/>
      </c>
      <c r="I227" s="12" t="str">
        <f>IF(H227="","",Output!I227)</f>
        <v/>
      </c>
      <c r="J227" s="12" t="str">
        <f>IF(I227="","",Output!J227)</f>
        <v/>
      </c>
      <c r="K227" s="12" t="str">
        <f>IF(J227="","",Output!K227)</f>
        <v/>
      </c>
      <c r="L227" s="12" t="str">
        <f>IF(K227="","",Output!L227)</f>
        <v/>
      </c>
      <c r="M227" s="12" t="str">
        <f>IF(L227="","",Output!M227)</f>
        <v/>
      </c>
    </row>
    <row r="228" spans="1:13" x14ac:dyDescent="0.25">
      <c r="A228" s="12">
        <f>Output!A228</f>
        <v>227</v>
      </c>
      <c r="B228" s="12">
        <f>GroupNames!$B$4</f>
        <v>0</v>
      </c>
      <c r="C228" s="12" t="str">
        <f>IF(B228="","",Output!C228)</f>
        <v/>
      </c>
      <c r="D228" s="12" t="str">
        <f>IF(C228="","",Output!D228)</f>
        <v/>
      </c>
      <c r="E228" s="12" t="str">
        <f>IF(D228="","",Output!E228)</f>
        <v/>
      </c>
      <c r="F228" s="12" t="str">
        <f>IF(E228="","",Output!F228)</f>
        <v/>
      </c>
      <c r="G228" s="22" t="str">
        <f>IF(F228="","",Output!G228)</f>
        <v/>
      </c>
      <c r="H228" s="12" t="str">
        <f>IF(G228="","",Output!H228)</f>
        <v/>
      </c>
      <c r="I228" s="12" t="str">
        <f>IF(H228="","",Output!I228)</f>
        <v/>
      </c>
      <c r="J228" s="12" t="str">
        <f>IF(I228="","",Output!J228)</f>
        <v/>
      </c>
      <c r="K228" s="12" t="str">
        <f>IF(J228="","",Output!K228)</f>
        <v/>
      </c>
      <c r="L228" s="12" t="str">
        <f>IF(K228="","",Output!L228)</f>
        <v/>
      </c>
      <c r="M228" s="12" t="str">
        <f>IF(L228="","",Output!M228)</f>
        <v/>
      </c>
    </row>
    <row r="229" spans="1:13" x14ac:dyDescent="0.25">
      <c r="A229" s="12">
        <f>Output!A229</f>
        <v>228</v>
      </c>
      <c r="B229" s="12">
        <f>GroupNames!$B$4</f>
        <v>0</v>
      </c>
      <c r="C229" s="12" t="str">
        <f>IF(B229="","",Output!C229)</f>
        <v/>
      </c>
      <c r="D229" s="12" t="str">
        <f>IF(C229="","",Output!D229)</f>
        <v/>
      </c>
      <c r="E229" s="12" t="str">
        <f>IF(D229="","",Output!E229)</f>
        <v/>
      </c>
      <c r="F229" s="12" t="str">
        <f>IF(E229="","",Output!F229)</f>
        <v/>
      </c>
      <c r="G229" s="22" t="str">
        <f>IF(F229="","",Output!G229)</f>
        <v/>
      </c>
      <c r="H229" s="12" t="str">
        <f>IF(G229="","",Output!H229)</f>
        <v/>
      </c>
      <c r="I229" s="12" t="str">
        <f>IF(H229="","",Output!I229)</f>
        <v/>
      </c>
      <c r="J229" s="12" t="str">
        <f>IF(I229="","",Output!J229)</f>
        <v/>
      </c>
      <c r="K229" s="12" t="str">
        <f>IF(J229="","",Output!K229)</f>
        <v/>
      </c>
      <c r="L229" s="12" t="str">
        <f>IF(K229="","",Output!L229)</f>
        <v/>
      </c>
      <c r="M229" s="12" t="str">
        <f>IF(L229="","",Output!M229)</f>
        <v/>
      </c>
    </row>
    <row r="230" spans="1:13" x14ac:dyDescent="0.25">
      <c r="A230" s="12">
        <f>Output!A230</f>
        <v>229</v>
      </c>
      <c r="B230" s="12">
        <f>GroupNames!$B$4</f>
        <v>0</v>
      </c>
      <c r="C230" s="12" t="str">
        <f>IF(B230="","",Output!C230)</f>
        <v/>
      </c>
      <c r="D230" s="12" t="str">
        <f>IF(C230="","",Output!D230)</f>
        <v/>
      </c>
      <c r="E230" s="12" t="str">
        <f>IF(D230="","",Output!E230)</f>
        <v/>
      </c>
      <c r="F230" s="12" t="str">
        <f>IF(E230="","",Output!F230)</f>
        <v/>
      </c>
      <c r="G230" s="22" t="str">
        <f>IF(F230="","",Output!G230)</f>
        <v/>
      </c>
      <c r="H230" s="12" t="str">
        <f>IF(G230="","",Output!H230)</f>
        <v/>
      </c>
      <c r="I230" s="12" t="str">
        <f>IF(H230="","",Output!I230)</f>
        <v/>
      </c>
      <c r="J230" s="12" t="str">
        <f>IF(I230="","",Output!J230)</f>
        <v/>
      </c>
      <c r="K230" s="12" t="str">
        <f>IF(J230="","",Output!K230)</f>
        <v/>
      </c>
      <c r="L230" s="12" t="str">
        <f>IF(K230="","",Output!L230)</f>
        <v/>
      </c>
      <c r="M230" s="12" t="str">
        <f>IF(L230="","",Output!M230)</f>
        <v/>
      </c>
    </row>
    <row r="231" spans="1:13" x14ac:dyDescent="0.25">
      <c r="A231" s="12">
        <f>Output!A231</f>
        <v>230</v>
      </c>
      <c r="B231" s="12">
        <f>GroupNames!$B$4</f>
        <v>0</v>
      </c>
      <c r="C231" s="12" t="str">
        <f>IF(B231="","",Output!C231)</f>
        <v/>
      </c>
      <c r="D231" s="12" t="str">
        <f>IF(C231="","",Output!D231)</f>
        <v/>
      </c>
      <c r="E231" s="12" t="str">
        <f>IF(D231="","",Output!E231)</f>
        <v/>
      </c>
      <c r="F231" s="12" t="str">
        <f>IF(E231="","",Output!F231)</f>
        <v/>
      </c>
      <c r="G231" s="22" t="str">
        <f>IF(F231="","",Output!G231)</f>
        <v/>
      </c>
      <c r="H231" s="12" t="str">
        <f>IF(G231="","",Output!H231)</f>
        <v/>
      </c>
      <c r="I231" s="12" t="str">
        <f>IF(H231="","",Output!I231)</f>
        <v/>
      </c>
      <c r="J231" s="12" t="str">
        <f>IF(I231="","",Output!J231)</f>
        <v/>
      </c>
      <c r="K231" s="12" t="str">
        <f>IF(J231="","",Output!K231)</f>
        <v/>
      </c>
      <c r="L231" s="12" t="str">
        <f>IF(K231="","",Output!L231)</f>
        <v/>
      </c>
      <c r="M231" s="12" t="str">
        <f>IF(L231="","",Output!M231)</f>
        <v/>
      </c>
    </row>
    <row r="232" spans="1:13" x14ac:dyDescent="0.25">
      <c r="A232" s="12">
        <f>Output!A232</f>
        <v>231</v>
      </c>
      <c r="B232" s="12">
        <f>GroupNames!$B$4</f>
        <v>0</v>
      </c>
      <c r="C232" s="12" t="str">
        <f>IF(B232="","",Output!C232)</f>
        <v/>
      </c>
      <c r="D232" s="12" t="str">
        <f>IF(C232="","",Output!D232)</f>
        <v/>
      </c>
      <c r="E232" s="12" t="str">
        <f>IF(D232="","",Output!E232)</f>
        <v/>
      </c>
      <c r="F232" s="12" t="str">
        <f>IF(E232="","",Output!F232)</f>
        <v/>
      </c>
      <c r="G232" s="22" t="str">
        <f>IF(F232="","",Output!G232)</f>
        <v/>
      </c>
      <c r="H232" s="12" t="str">
        <f>IF(G232="","",Output!H232)</f>
        <v/>
      </c>
      <c r="I232" s="12" t="str">
        <f>IF(H232="","",Output!I232)</f>
        <v/>
      </c>
      <c r="J232" s="12" t="str">
        <f>IF(I232="","",Output!J232)</f>
        <v/>
      </c>
      <c r="K232" s="12" t="str">
        <f>IF(J232="","",Output!K232)</f>
        <v/>
      </c>
      <c r="L232" s="12" t="str">
        <f>IF(K232="","",Output!L232)</f>
        <v/>
      </c>
      <c r="M232" s="12" t="str">
        <f>IF(L232="","",Output!M232)</f>
        <v/>
      </c>
    </row>
    <row r="233" spans="1:13" x14ac:dyDescent="0.25">
      <c r="A233" s="12">
        <f>Output!A233</f>
        <v>232</v>
      </c>
      <c r="B233" s="12">
        <f>GroupNames!$B$4</f>
        <v>0</v>
      </c>
      <c r="C233" s="12" t="str">
        <f>IF(B233="","",Output!C233)</f>
        <v/>
      </c>
      <c r="D233" s="12" t="str">
        <f>IF(C233="","",Output!D233)</f>
        <v/>
      </c>
      <c r="E233" s="12" t="str">
        <f>IF(D233="","",Output!E233)</f>
        <v/>
      </c>
      <c r="F233" s="12" t="str">
        <f>IF(E233="","",Output!F233)</f>
        <v/>
      </c>
      <c r="G233" s="22" t="str">
        <f>IF(F233="","",Output!G233)</f>
        <v/>
      </c>
      <c r="H233" s="12" t="str">
        <f>IF(G233="","",Output!H233)</f>
        <v/>
      </c>
      <c r="I233" s="12" t="str">
        <f>IF(H233="","",Output!I233)</f>
        <v/>
      </c>
      <c r="J233" s="12" t="str">
        <f>IF(I233="","",Output!J233)</f>
        <v/>
      </c>
      <c r="K233" s="12" t="str">
        <f>IF(J233="","",Output!K233)</f>
        <v/>
      </c>
      <c r="L233" s="12" t="str">
        <f>IF(K233="","",Output!L233)</f>
        <v/>
      </c>
      <c r="M233" s="12" t="str">
        <f>IF(L233="","",Output!M233)</f>
        <v/>
      </c>
    </row>
    <row r="234" spans="1:13" x14ac:dyDescent="0.25">
      <c r="A234" s="12">
        <f>Output!A234</f>
        <v>233</v>
      </c>
      <c r="B234" s="12">
        <f>GroupNames!$B$4</f>
        <v>0</v>
      </c>
      <c r="C234" s="12" t="str">
        <f>IF(B234="","",Output!C234)</f>
        <v/>
      </c>
      <c r="D234" s="12" t="str">
        <f>IF(C234="","",Output!D234)</f>
        <v/>
      </c>
      <c r="E234" s="12" t="str">
        <f>IF(D234="","",Output!E234)</f>
        <v/>
      </c>
      <c r="F234" s="12" t="str">
        <f>IF(E234="","",Output!F234)</f>
        <v/>
      </c>
      <c r="G234" s="22" t="str">
        <f>IF(F234="","",Output!G234)</f>
        <v/>
      </c>
      <c r="H234" s="12" t="str">
        <f>IF(G234="","",Output!H234)</f>
        <v/>
      </c>
      <c r="I234" s="12" t="str">
        <f>IF(H234="","",Output!I234)</f>
        <v/>
      </c>
      <c r="J234" s="12" t="str">
        <f>IF(I234="","",Output!J234)</f>
        <v/>
      </c>
      <c r="K234" s="12" t="str">
        <f>IF(J234="","",Output!K234)</f>
        <v/>
      </c>
      <c r="L234" s="12" t="str">
        <f>IF(K234="","",Output!L234)</f>
        <v/>
      </c>
      <c r="M234" s="12" t="str">
        <f>IF(L234="","",Output!M234)</f>
        <v/>
      </c>
    </row>
    <row r="235" spans="1:13" x14ac:dyDescent="0.25">
      <c r="A235" s="12">
        <f>Output!A235</f>
        <v>234</v>
      </c>
      <c r="B235" s="12">
        <f>GroupNames!$B$4</f>
        <v>0</v>
      </c>
      <c r="C235" s="12" t="str">
        <f>IF(B235="","",Output!C235)</f>
        <v/>
      </c>
      <c r="D235" s="12" t="str">
        <f>IF(C235="","",Output!D235)</f>
        <v/>
      </c>
      <c r="E235" s="12" t="str">
        <f>IF(D235="","",Output!E235)</f>
        <v/>
      </c>
      <c r="F235" s="12" t="str">
        <f>IF(E235="","",Output!F235)</f>
        <v/>
      </c>
      <c r="G235" s="22" t="str">
        <f>IF(F235="","",Output!G235)</f>
        <v/>
      </c>
      <c r="H235" s="12" t="str">
        <f>IF(G235="","",Output!H235)</f>
        <v/>
      </c>
      <c r="I235" s="12" t="str">
        <f>IF(H235="","",Output!I235)</f>
        <v/>
      </c>
      <c r="J235" s="12" t="str">
        <f>IF(I235="","",Output!J235)</f>
        <v/>
      </c>
      <c r="K235" s="12" t="str">
        <f>IF(J235="","",Output!K235)</f>
        <v/>
      </c>
      <c r="L235" s="12" t="str">
        <f>IF(K235="","",Output!L235)</f>
        <v/>
      </c>
      <c r="M235" s="12" t="str">
        <f>IF(L235="","",Output!M235)</f>
        <v/>
      </c>
    </row>
    <row r="236" spans="1:13" x14ac:dyDescent="0.25">
      <c r="A236" s="12">
        <f>Output!A236</f>
        <v>235</v>
      </c>
      <c r="B236" s="12">
        <f>GroupNames!$B$4</f>
        <v>0</v>
      </c>
      <c r="C236" s="12" t="str">
        <f>IF(B236="","",Output!C236)</f>
        <v/>
      </c>
      <c r="D236" s="12" t="str">
        <f>IF(C236="","",Output!D236)</f>
        <v/>
      </c>
      <c r="E236" s="12" t="str">
        <f>IF(D236="","",Output!E236)</f>
        <v/>
      </c>
      <c r="F236" s="12" t="str">
        <f>IF(E236="","",Output!F236)</f>
        <v/>
      </c>
      <c r="G236" s="22" t="str">
        <f>IF(F236="","",Output!G236)</f>
        <v/>
      </c>
      <c r="H236" s="12" t="str">
        <f>IF(G236="","",Output!H236)</f>
        <v/>
      </c>
      <c r="I236" s="12" t="str">
        <f>IF(H236="","",Output!I236)</f>
        <v/>
      </c>
      <c r="J236" s="12" t="str">
        <f>IF(I236="","",Output!J236)</f>
        <v/>
      </c>
      <c r="K236" s="12" t="str">
        <f>IF(J236="","",Output!K236)</f>
        <v/>
      </c>
      <c r="L236" s="12" t="str">
        <f>IF(K236="","",Output!L236)</f>
        <v/>
      </c>
      <c r="M236" s="12" t="str">
        <f>IF(L236="","",Output!M236)</f>
        <v/>
      </c>
    </row>
    <row r="237" spans="1:13" x14ac:dyDescent="0.25">
      <c r="A237" s="12">
        <f>Output!A237</f>
        <v>236</v>
      </c>
      <c r="B237" s="12">
        <f>GroupNames!$B$4</f>
        <v>0</v>
      </c>
      <c r="C237" s="12" t="str">
        <f>IF(B237="","",Output!C237)</f>
        <v/>
      </c>
      <c r="D237" s="12" t="str">
        <f>IF(C237="","",Output!D237)</f>
        <v/>
      </c>
      <c r="E237" s="12" t="str">
        <f>IF(D237="","",Output!E237)</f>
        <v/>
      </c>
      <c r="F237" s="12" t="str">
        <f>IF(E237="","",Output!F237)</f>
        <v/>
      </c>
      <c r="G237" s="22" t="str">
        <f>IF(F237="","",Output!G237)</f>
        <v/>
      </c>
      <c r="H237" s="12" t="str">
        <f>IF(G237="","",Output!H237)</f>
        <v/>
      </c>
      <c r="I237" s="12" t="str">
        <f>IF(H237="","",Output!I237)</f>
        <v/>
      </c>
      <c r="J237" s="12" t="str">
        <f>IF(I237="","",Output!J237)</f>
        <v/>
      </c>
      <c r="K237" s="12" t="str">
        <f>IF(J237="","",Output!K237)</f>
        <v/>
      </c>
      <c r="L237" s="12" t="str">
        <f>IF(K237="","",Output!L237)</f>
        <v/>
      </c>
      <c r="M237" s="12" t="str">
        <f>IF(L237="","",Output!M237)</f>
        <v/>
      </c>
    </row>
    <row r="238" spans="1:13" x14ac:dyDescent="0.25">
      <c r="A238" s="12">
        <f>Output!A238</f>
        <v>237</v>
      </c>
      <c r="B238" s="12">
        <f>GroupNames!$B$4</f>
        <v>0</v>
      </c>
      <c r="C238" s="12" t="str">
        <f>IF(B238="","",Output!C238)</f>
        <v/>
      </c>
      <c r="D238" s="12" t="str">
        <f>IF(C238="","",Output!D238)</f>
        <v/>
      </c>
      <c r="E238" s="12" t="str">
        <f>IF(D238="","",Output!E238)</f>
        <v/>
      </c>
      <c r="F238" s="12" t="str">
        <f>IF(E238="","",Output!F238)</f>
        <v/>
      </c>
      <c r="G238" s="22" t="str">
        <f>IF(F238="","",Output!G238)</f>
        <v/>
      </c>
      <c r="H238" s="12" t="str">
        <f>IF(G238="","",Output!H238)</f>
        <v/>
      </c>
      <c r="I238" s="12" t="str">
        <f>IF(H238="","",Output!I238)</f>
        <v/>
      </c>
      <c r="J238" s="12" t="str">
        <f>IF(I238="","",Output!J238)</f>
        <v/>
      </c>
      <c r="K238" s="12" t="str">
        <f>IF(J238="","",Output!K238)</f>
        <v/>
      </c>
      <c r="L238" s="12" t="str">
        <f>IF(K238="","",Output!L238)</f>
        <v/>
      </c>
      <c r="M238" s="12" t="str">
        <f>IF(L238="","",Output!M238)</f>
        <v/>
      </c>
    </row>
    <row r="239" spans="1:13" x14ac:dyDescent="0.25">
      <c r="A239" s="12">
        <f>Output!A239</f>
        <v>238</v>
      </c>
      <c r="B239" s="12">
        <f>GroupNames!$B$4</f>
        <v>0</v>
      </c>
      <c r="C239" s="12" t="str">
        <f>IF(B239="","",Output!C239)</f>
        <v/>
      </c>
      <c r="D239" s="12" t="str">
        <f>IF(C239="","",Output!D239)</f>
        <v/>
      </c>
      <c r="E239" s="12" t="str">
        <f>IF(D239="","",Output!E239)</f>
        <v/>
      </c>
      <c r="F239" s="12" t="str">
        <f>IF(E239="","",Output!F239)</f>
        <v/>
      </c>
      <c r="G239" s="22" t="str">
        <f>IF(F239="","",Output!G239)</f>
        <v/>
      </c>
      <c r="H239" s="12" t="str">
        <f>IF(G239="","",Output!H239)</f>
        <v/>
      </c>
      <c r="I239" s="12" t="str">
        <f>IF(H239="","",Output!I239)</f>
        <v/>
      </c>
      <c r="J239" s="12" t="str">
        <f>IF(I239="","",Output!J239)</f>
        <v/>
      </c>
      <c r="K239" s="12" t="str">
        <f>IF(J239="","",Output!K239)</f>
        <v/>
      </c>
      <c r="L239" s="12" t="str">
        <f>IF(K239="","",Output!L239)</f>
        <v/>
      </c>
      <c r="M239" s="12" t="str">
        <f>IF(L239="","",Output!M239)</f>
        <v/>
      </c>
    </row>
    <row r="240" spans="1:13" x14ac:dyDescent="0.25">
      <c r="A240" s="12">
        <f>Output!A240</f>
        <v>239</v>
      </c>
      <c r="B240" s="12">
        <f>GroupNames!$B$4</f>
        <v>0</v>
      </c>
      <c r="C240" s="12" t="str">
        <f>IF(B240="","",Output!C240)</f>
        <v/>
      </c>
      <c r="D240" s="12" t="str">
        <f>IF(C240="","",Output!D240)</f>
        <v/>
      </c>
      <c r="E240" s="12" t="str">
        <f>IF(D240="","",Output!E240)</f>
        <v/>
      </c>
      <c r="F240" s="12" t="str">
        <f>IF(E240="","",Output!F240)</f>
        <v/>
      </c>
      <c r="G240" s="22" t="str">
        <f>IF(F240="","",Output!G240)</f>
        <v/>
      </c>
      <c r="H240" s="12" t="str">
        <f>IF(G240="","",Output!H240)</f>
        <v/>
      </c>
      <c r="I240" s="12" t="str">
        <f>IF(H240="","",Output!I240)</f>
        <v/>
      </c>
      <c r="J240" s="12" t="str">
        <f>IF(I240="","",Output!J240)</f>
        <v/>
      </c>
      <c r="K240" s="12" t="str">
        <f>IF(J240="","",Output!K240)</f>
        <v/>
      </c>
      <c r="L240" s="12" t="str">
        <f>IF(K240="","",Output!L240)</f>
        <v/>
      </c>
      <c r="M240" s="12" t="str">
        <f>IF(L240="","",Output!M240)</f>
        <v/>
      </c>
    </row>
    <row r="241" spans="1:13" x14ac:dyDescent="0.25">
      <c r="A241" s="12">
        <f>Output!A241</f>
        <v>240</v>
      </c>
      <c r="B241" s="12">
        <f>GroupNames!$B$4</f>
        <v>0</v>
      </c>
      <c r="C241" s="12" t="str">
        <f>IF(B241="","",Output!C241)</f>
        <v/>
      </c>
      <c r="D241" s="12" t="str">
        <f>IF(C241="","",Output!D241)</f>
        <v/>
      </c>
      <c r="E241" s="12" t="str">
        <f>IF(D241="","",Output!E241)</f>
        <v/>
      </c>
      <c r="F241" s="12" t="str">
        <f>IF(E241="","",Output!F241)</f>
        <v/>
      </c>
      <c r="G241" s="22" t="str">
        <f>IF(F241="","",Output!G241)</f>
        <v/>
      </c>
      <c r="H241" s="12" t="str">
        <f>IF(G241="","",Output!H241)</f>
        <v/>
      </c>
      <c r="I241" s="12" t="str">
        <f>IF(H241="","",Output!I241)</f>
        <v/>
      </c>
      <c r="J241" s="12" t="str">
        <f>IF(I241="","",Output!J241)</f>
        <v/>
      </c>
      <c r="K241" s="12" t="str">
        <f>IF(J241="","",Output!K241)</f>
        <v/>
      </c>
      <c r="L241" s="12" t="str">
        <f>IF(K241="","",Output!L241)</f>
        <v/>
      </c>
      <c r="M241" s="12" t="str">
        <f>IF(L241="","",Output!M241)</f>
        <v/>
      </c>
    </row>
    <row r="242" spans="1:13" x14ac:dyDescent="0.25">
      <c r="A242" s="12">
        <f>Output!A242</f>
        <v>241</v>
      </c>
      <c r="B242" s="12">
        <f>GroupNames!$B$4</f>
        <v>0</v>
      </c>
      <c r="C242" s="12" t="str">
        <f>IF(B242="","",Output!C242)</f>
        <v/>
      </c>
      <c r="D242" s="12" t="str">
        <f>IF(C242="","",Output!D242)</f>
        <v/>
      </c>
      <c r="E242" s="12" t="str">
        <f>IF(D242="","",Output!E242)</f>
        <v/>
      </c>
      <c r="F242" s="12" t="str">
        <f>IF(E242="","",Output!F242)</f>
        <v/>
      </c>
      <c r="G242" s="22" t="str">
        <f>IF(F242="","",Output!G242)</f>
        <v/>
      </c>
      <c r="H242" s="12" t="str">
        <f>IF(G242="","",Output!H242)</f>
        <v/>
      </c>
      <c r="I242" s="12" t="str">
        <f>IF(H242="","",Output!I242)</f>
        <v/>
      </c>
      <c r="J242" s="12" t="str">
        <f>IF(I242="","",Output!J242)</f>
        <v/>
      </c>
      <c r="K242" s="12" t="str">
        <f>IF(J242="","",Output!K242)</f>
        <v/>
      </c>
      <c r="L242" s="12" t="str">
        <f>IF(K242="","",Output!L242)</f>
        <v/>
      </c>
      <c r="M242" s="12" t="str">
        <f>IF(L242="","",Output!M242)</f>
        <v/>
      </c>
    </row>
    <row r="243" spans="1:13" x14ac:dyDescent="0.25">
      <c r="A243" s="12">
        <f>Output!A243</f>
        <v>242</v>
      </c>
      <c r="B243" s="12">
        <f>GroupNames!$B$4</f>
        <v>0</v>
      </c>
      <c r="C243" s="12" t="str">
        <f>IF(B243="","",Output!C243)</f>
        <v/>
      </c>
      <c r="D243" s="12" t="str">
        <f>IF(C243="","",Output!D243)</f>
        <v/>
      </c>
      <c r="E243" s="12" t="str">
        <f>IF(D243="","",Output!E243)</f>
        <v/>
      </c>
      <c r="F243" s="12" t="str">
        <f>IF(E243="","",Output!F243)</f>
        <v/>
      </c>
      <c r="G243" s="22" t="str">
        <f>IF(F243="","",Output!G243)</f>
        <v/>
      </c>
      <c r="H243" s="12" t="str">
        <f>IF(G243="","",Output!H243)</f>
        <v/>
      </c>
      <c r="I243" s="12" t="str">
        <f>IF(H243="","",Output!I243)</f>
        <v/>
      </c>
      <c r="J243" s="12" t="str">
        <f>IF(I243="","",Output!J243)</f>
        <v/>
      </c>
      <c r="K243" s="12" t="str">
        <f>IF(J243="","",Output!K243)</f>
        <v/>
      </c>
      <c r="L243" s="12" t="str">
        <f>IF(K243="","",Output!L243)</f>
        <v/>
      </c>
      <c r="M243" s="12" t="str">
        <f>IF(L243="","",Output!M243)</f>
        <v/>
      </c>
    </row>
    <row r="244" spans="1:13" x14ac:dyDescent="0.25">
      <c r="A244" s="12">
        <f>Output!A244</f>
        <v>243</v>
      </c>
      <c r="B244" s="12">
        <f>GroupNames!$B$4</f>
        <v>0</v>
      </c>
      <c r="C244" s="12" t="str">
        <f>IF(B244="","",Output!C244)</f>
        <v/>
      </c>
      <c r="D244" s="12" t="str">
        <f>IF(C244="","",Output!D244)</f>
        <v/>
      </c>
      <c r="E244" s="12" t="str">
        <f>IF(D244="","",Output!E244)</f>
        <v/>
      </c>
      <c r="F244" s="12" t="str">
        <f>IF(E244="","",Output!F244)</f>
        <v/>
      </c>
      <c r="G244" s="22" t="str">
        <f>IF(F244="","",Output!G244)</f>
        <v/>
      </c>
      <c r="H244" s="12" t="str">
        <f>IF(G244="","",Output!H244)</f>
        <v/>
      </c>
      <c r="I244" s="12" t="str">
        <f>IF(H244="","",Output!I244)</f>
        <v/>
      </c>
      <c r="J244" s="12" t="str">
        <f>IF(I244="","",Output!J244)</f>
        <v/>
      </c>
      <c r="K244" s="12" t="str">
        <f>IF(J244="","",Output!K244)</f>
        <v/>
      </c>
      <c r="L244" s="12" t="str">
        <f>IF(K244="","",Output!L244)</f>
        <v/>
      </c>
      <c r="M244" s="12" t="str">
        <f>IF(L244="","",Output!M244)</f>
        <v/>
      </c>
    </row>
    <row r="245" spans="1:13" x14ac:dyDescent="0.25">
      <c r="A245" s="12">
        <f>Output!A245</f>
        <v>244</v>
      </c>
      <c r="B245" s="12">
        <f>GroupNames!$B$4</f>
        <v>0</v>
      </c>
      <c r="C245" s="12" t="str">
        <f>IF(B245="","",Output!C245)</f>
        <v/>
      </c>
      <c r="D245" s="12" t="str">
        <f>IF(C245="","",Output!D245)</f>
        <v/>
      </c>
      <c r="E245" s="12" t="str">
        <f>IF(D245="","",Output!E245)</f>
        <v/>
      </c>
      <c r="F245" s="12" t="str">
        <f>IF(E245="","",Output!F245)</f>
        <v/>
      </c>
      <c r="G245" s="22" t="str">
        <f>IF(F245="","",Output!G245)</f>
        <v/>
      </c>
      <c r="H245" s="12" t="str">
        <f>IF(G245="","",Output!H245)</f>
        <v/>
      </c>
      <c r="I245" s="12" t="str">
        <f>IF(H245="","",Output!I245)</f>
        <v/>
      </c>
      <c r="J245" s="12" t="str">
        <f>IF(I245="","",Output!J245)</f>
        <v/>
      </c>
      <c r="K245" s="12" t="str">
        <f>IF(J245="","",Output!K245)</f>
        <v/>
      </c>
      <c r="L245" s="12" t="str">
        <f>IF(K245="","",Output!L245)</f>
        <v/>
      </c>
      <c r="M245" s="12" t="str">
        <f>IF(L245="","",Output!M245)</f>
        <v/>
      </c>
    </row>
    <row r="246" spans="1:13" x14ac:dyDescent="0.25">
      <c r="A246" s="12">
        <f>Output!A246</f>
        <v>245</v>
      </c>
      <c r="B246" s="12">
        <f>GroupNames!$B$4</f>
        <v>0</v>
      </c>
      <c r="C246" s="12" t="str">
        <f>IF(B246="","",Output!C246)</f>
        <v/>
      </c>
      <c r="D246" s="12" t="str">
        <f>IF(C246="","",Output!D246)</f>
        <v/>
      </c>
      <c r="E246" s="12" t="str">
        <f>IF(D246="","",Output!E246)</f>
        <v/>
      </c>
      <c r="F246" s="12" t="str">
        <f>IF(E246="","",Output!F246)</f>
        <v/>
      </c>
      <c r="G246" s="22" t="str">
        <f>IF(F246="","",Output!G246)</f>
        <v/>
      </c>
      <c r="H246" s="12" t="str">
        <f>IF(G246="","",Output!H246)</f>
        <v/>
      </c>
      <c r="I246" s="12" t="str">
        <f>IF(H246="","",Output!I246)</f>
        <v/>
      </c>
      <c r="J246" s="12" t="str">
        <f>IF(I246="","",Output!J246)</f>
        <v/>
      </c>
      <c r="K246" s="12" t="str">
        <f>IF(J246="","",Output!K246)</f>
        <v/>
      </c>
      <c r="L246" s="12" t="str">
        <f>IF(K246="","",Output!L246)</f>
        <v/>
      </c>
      <c r="M246" s="12" t="str">
        <f>IF(L246="","",Output!M246)</f>
        <v/>
      </c>
    </row>
    <row r="247" spans="1:13" x14ac:dyDescent="0.25">
      <c r="A247" s="12">
        <f>Output!A247</f>
        <v>246</v>
      </c>
      <c r="B247" s="12">
        <f>GroupNames!$B$4</f>
        <v>0</v>
      </c>
      <c r="C247" s="12" t="str">
        <f>IF(B247="","",Output!C247)</f>
        <v/>
      </c>
      <c r="D247" s="12" t="str">
        <f>IF(C247="","",Output!D247)</f>
        <v/>
      </c>
      <c r="E247" s="12" t="str">
        <f>IF(D247="","",Output!E247)</f>
        <v/>
      </c>
      <c r="F247" s="12" t="str">
        <f>IF(E247="","",Output!F247)</f>
        <v/>
      </c>
      <c r="G247" s="22" t="str">
        <f>IF(F247="","",Output!G247)</f>
        <v/>
      </c>
      <c r="H247" s="12" t="str">
        <f>IF(G247="","",Output!H247)</f>
        <v/>
      </c>
      <c r="I247" s="12" t="str">
        <f>IF(H247="","",Output!I247)</f>
        <v/>
      </c>
      <c r="J247" s="12" t="str">
        <f>IF(I247="","",Output!J247)</f>
        <v/>
      </c>
      <c r="K247" s="12" t="str">
        <f>IF(J247="","",Output!K247)</f>
        <v/>
      </c>
      <c r="L247" s="12" t="str">
        <f>IF(K247="","",Output!L247)</f>
        <v/>
      </c>
      <c r="M247" s="12" t="str">
        <f>IF(L247="","",Output!M247)</f>
        <v/>
      </c>
    </row>
    <row r="248" spans="1:13" x14ac:dyDescent="0.25">
      <c r="A248" s="12">
        <f>Output!A248</f>
        <v>247</v>
      </c>
      <c r="B248" s="12">
        <f>GroupNames!$B$4</f>
        <v>0</v>
      </c>
      <c r="C248" s="12" t="str">
        <f>IF(B248="","",Output!C248)</f>
        <v/>
      </c>
      <c r="D248" s="12" t="str">
        <f>IF(C248="","",Output!D248)</f>
        <v/>
      </c>
      <c r="E248" s="12" t="str">
        <f>IF(D248="","",Output!E248)</f>
        <v/>
      </c>
      <c r="F248" s="12" t="str">
        <f>IF(E248="","",Output!F248)</f>
        <v/>
      </c>
      <c r="G248" s="22" t="str">
        <f>IF(F248="","",Output!G248)</f>
        <v/>
      </c>
      <c r="H248" s="12" t="str">
        <f>IF(G248="","",Output!H248)</f>
        <v/>
      </c>
      <c r="I248" s="12" t="str">
        <f>IF(H248="","",Output!I248)</f>
        <v/>
      </c>
      <c r="J248" s="12" t="str">
        <f>IF(I248="","",Output!J248)</f>
        <v/>
      </c>
      <c r="K248" s="12" t="str">
        <f>IF(J248="","",Output!K248)</f>
        <v/>
      </c>
      <c r="L248" s="12" t="str">
        <f>IF(K248="","",Output!L248)</f>
        <v/>
      </c>
      <c r="M248" s="12" t="str">
        <f>IF(L248="","",Output!M248)</f>
        <v/>
      </c>
    </row>
    <row r="249" spans="1:13" x14ac:dyDescent="0.25">
      <c r="A249" s="12">
        <f>Output!A249</f>
        <v>248</v>
      </c>
      <c r="B249" s="12">
        <f>GroupNames!$B$4</f>
        <v>0</v>
      </c>
      <c r="C249" s="12" t="str">
        <f>IF(B249="","",Output!C249)</f>
        <v/>
      </c>
      <c r="D249" s="12" t="str">
        <f>IF(C249="","",Output!D249)</f>
        <v/>
      </c>
      <c r="E249" s="12" t="str">
        <f>IF(D249="","",Output!E249)</f>
        <v/>
      </c>
      <c r="F249" s="12" t="str">
        <f>IF(E249="","",Output!F249)</f>
        <v/>
      </c>
      <c r="G249" s="22" t="str">
        <f>IF(F249="","",Output!G249)</f>
        <v/>
      </c>
      <c r="H249" s="12" t="str">
        <f>IF(G249="","",Output!H249)</f>
        <v/>
      </c>
      <c r="I249" s="12" t="str">
        <f>IF(H249="","",Output!I249)</f>
        <v/>
      </c>
      <c r="J249" s="12" t="str">
        <f>IF(I249="","",Output!J249)</f>
        <v/>
      </c>
      <c r="K249" s="12" t="str">
        <f>IF(J249="","",Output!K249)</f>
        <v/>
      </c>
      <c r="L249" s="12" t="str">
        <f>IF(K249="","",Output!L249)</f>
        <v/>
      </c>
      <c r="M249" s="12" t="str">
        <f>IF(L249="","",Output!M249)</f>
        <v/>
      </c>
    </row>
    <row r="250" spans="1:13" x14ac:dyDescent="0.25">
      <c r="A250" s="12">
        <f>Output!A250</f>
        <v>249</v>
      </c>
      <c r="B250" s="12">
        <f>GroupNames!$B$4</f>
        <v>0</v>
      </c>
      <c r="C250" s="12" t="str">
        <f>IF(B250="","",Output!C250)</f>
        <v/>
      </c>
      <c r="D250" s="12" t="str">
        <f>IF(C250="","",Output!D250)</f>
        <v/>
      </c>
      <c r="E250" s="12" t="str">
        <f>IF(D250="","",Output!E250)</f>
        <v/>
      </c>
      <c r="F250" s="12" t="str">
        <f>IF(E250="","",Output!F250)</f>
        <v/>
      </c>
      <c r="G250" s="22" t="str">
        <f>IF(F250="","",Output!G250)</f>
        <v/>
      </c>
      <c r="H250" s="12" t="str">
        <f>IF(G250="","",Output!H250)</f>
        <v/>
      </c>
      <c r="I250" s="12" t="str">
        <f>IF(H250="","",Output!I250)</f>
        <v/>
      </c>
      <c r="J250" s="12" t="str">
        <f>IF(I250="","",Output!J250)</f>
        <v/>
      </c>
      <c r="K250" s="12" t="str">
        <f>IF(J250="","",Output!K250)</f>
        <v/>
      </c>
      <c r="L250" s="12" t="str">
        <f>IF(K250="","",Output!L250)</f>
        <v/>
      </c>
      <c r="M250" s="12" t="str">
        <f>IF(L250="","",Output!M250)</f>
        <v/>
      </c>
    </row>
    <row r="251" spans="1:13" x14ac:dyDescent="0.25">
      <c r="A251" s="12">
        <f>Output!A251</f>
        <v>250</v>
      </c>
      <c r="B251" s="12">
        <f>GroupNames!$B$4</f>
        <v>0</v>
      </c>
      <c r="C251" s="12" t="str">
        <f>IF(B251="","",Output!C251)</f>
        <v/>
      </c>
      <c r="D251" s="12" t="str">
        <f>IF(C251="","",Output!D251)</f>
        <v/>
      </c>
      <c r="E251" s="12" t="str">
        <f>IF(D251="","",Output!E251)</f>
        <v/>
      </c>
      <c r="F251" s="12" t="str">
        <f>IF(E251="","",Output!F251)</f>
        <v/>
      </c>
      <c r="G251" s="22" t="str">
        <f>IF(F251="","",Output!G251)</f>
        <v/>
      </c>
      <c r="H251" s="12" t="str">
        <f>IF(G251="","",Output!H251)</f>
        <v/>
      </c>
      <c r="I251" s="12" t="str">
        <f>IF(H251="","",Output!I251)</f>
        <v/>
      </c>
      <c r="J251" s="12" t="str">
        <f>IF(I251="","",Output!J251)</f>
        <v/>
      </c>
      <c r="K251" s="12" t="str">
        <f>IF(J251="","",Output!K251)</f>
        <v/>
      </c>
      <c r="L251" s="12" t="str">
        <f>IF(K251="","",Output!L251)</f>
        <v/>
      </c>
      <c r="M251" s="12" t="str">
        <f>IF(L251="","",Output!M251)</f>
        <v/>
      </c>
    </row>
    <row r="252" spans="1:13" x14ac:dyDescent="0.25">
      <c r="A252" s="12">
        <f>Output!A252</f>
        <v>251</v>
      </c>
      <c r="B252" s="12">
        <f>GroupNames!$B$4</f>
        <v>0</v>
      </c>
      <c r="C252" s="12" t="str">
        <f>IF(B252="","",Output!C252)</f>
        <v/>
      </c>
      <c r="D252" s="12" t="str">
        <f>IF(C252="","",Output!D252)</f>
        <v/>
      </c>
      <c r="E252" s="12" t="str">
        <f>IF(D252="","",Output!E252)</f>
        <v/>
      </c>
      <c r="F252" s="12" t="str">
        <f>IF(E252="","",Output!F252)</f>
        <v/>
      </c>
      <c r="G252" s="22" t="str">
        <f>IF(F252="","",Output!G252)</f>
        <v/>
      </c>
      <c r="H252" s="12" t="str">
        <f>IF(G252="","",Output!H252)</f>
        <v/>
      </c>
      <c r="I252" s="12" t="str">
        <f>IF(H252="","",Output!I252)</f>
        <v/>
      </c>
      <c r="J252" s="12" t="str">
        <f>IF(I252="","",Output!J252)</f>
        <v/>
      </c>
      <c r="K252" s="12" t="str">
        <f>IF(J252="","",Output!K252)</f>
        <v/>
      </c>
      <c r="L252" s="12" t="str">
        <f>IF(K252="","",Output!L252)</f>
        <v/>
      </c>
      <c r="M252" s="12" t="str">
        <f>IF(L252="","",Output!M252)</f>
        <v/>
      </c>
    </row>
    <row r="253" spans="1:13" x14ac:dyDescent="0.25">
      <c r="A253" s="12">
        <f>Output!A253</f>
        <v>252</v>
      </c>
      <c r="B253" s="12">
        <f>GroupNames!$B$4</f>
        <v>0</v>
      </c>
      <c r="C253" s="12" t="str">
        <f>IF(B253="","",Output!C253)</f>
        <v/>
      </c>
      <c r="D253" s="12" t="str">
        <f>IF(C253="","",Output!D253)</f>
        <v/>
      </c>
      <c r="E253" s="12" t="str">
        <f>IF(D253="","",Output!E253)</f>
        <v/>
      </c>
      <c r="F253" s="12" t="str">
        <f>IF(E253="","",Output!F253)</f>
        <v/>
      </c>
      <c r="G253" s="22" t="str">
        <f>IF(F253="","",Output!G253)</f>
        <v/>
      </c>
      <c r="H253" s="12" t="str">
        <f>IF(G253="","",Output!H253)</f>
        <v/>
      </c>
      <c r="I253" s="12" t="str">
        <f>IF(H253="","",Output!I253)</f>
        <v/>
      </c>
      <c r="J253" s="12" t="str">
        <f>IF(I253="","",Output!J253)</f>
        <v/>
      </c>
      <c r="K253" s="12" t="str">
        <f>IF(J253="","",Output!K253)</f>
        <v/>
      </c>
      <c r="L253" s="12" t="str">
        <f>IF(K253="","",Output!L253)</f>
        <v/>
      </c>
      <c r="M253" s="12" t="str">
        <f>IF(L253="","",Output!M253)</f>
        <v/>
      </c>
    </row>
    <row r="254" spans="1:13" x14ac:dyDescent="0.25">
      <c r="A254" s="12">
        <f>Output!A254</f>
        <v>253</v>
      </c>
      <c r="B254" s="12">
        <f>GroupNames!$B$4</f>
        <v>0</v>
      </c>
      <c r="C254" s="12" t="str">
        <f>IF(B254="","",Output!C254)</f>
        <v/>
      </c>
      <c r="D254" s="12" t="str">
        <f>IF(C254="","",Output!D254)</f>
        <v/>
      </c>
      <c r="E254" s="12" t="str">
        <f>IF(D254="","",Output!E254)</f>
        <v/>
      </c>
      <c r="F254" s="12" t="str">
        <f>IF(E254="","",Output!F254)</f>
        <v/>
      </c>
      <c r="G254" s="22" t="str">
        <f>IF(F254="","",Output!G254)</f>
        <v/>
      </c>
      <c r="H254" s="12" t="str">
        <f>IF(G254="","",Output!H254)</f>
        <v/>
      </c>
      <c r="I254" s="12" t="str">
        <f>IF(H254="","",Output!I254)</f>
        <v/>
      </c>
      <c r="J254" s="12" t="str">
        <f>IF(I254="","",Output!J254)</f>
        <v/>
      </c>
      <c r="K254" s="12" t="str">
        <f>IF(J254="","",Output!K254)</f>
        <v/>
      </c>
      <c r="L254" s="12" t="str">
        <f>IF(K254="","",Output!L254)</f>
        <v/>
      </c>
      <c r="M254" s="12" t="str">
        <f>IF(L254="","",Output!M254)</f>
        <v/>
      </c>
    </row>
    <row r="255" spans="1:13" x14ac:dyDescent="0.25">
      <c r="A255" s="12">
        <f>Output!A255</f>
        <v>254</v>
      </c>
      <c r="B255" s="12">
        <f>GroupNames!$B$4</f>
        <v>0</v>
      </c>
      <c r="C255" s="12" t="str">
        <f>IF(B255="","",Output!C255)</f>
        <v/>
      </c>
      <c r="D255" s="12" t="str">
        <f>IF(C255="","",Output!D255)</f>
        <v/>
      </c>
      <c r="E255" s="12" t="str">
        <f>IF(D255="","",Output!E255)</f>
        <v/>
      </c>
      <c r="F255" s="12" t="str">
        <f>IF(E255="","",Output!F255)</f>
        <v/>
      </c>
      <c r="G255" s="22" t="str">
        <f>IF(F255="","",Output!G255)</f>
        <v/>
      </c>
      <c r="H255" s="12" t="str">
        <f>IF(G255="","",Output!H255)</f>
        <v/>
      </c>
      <c r="I255" s="12" t="str">
        <f>IF(H255="","",Output!I255)</f>
        <v/>
      </c>
      <c r="J255" s="12" t="str">
        <f>IF(I255="","",Output!J255)</f>
        <v/>
      </c>
      <c r="K255" s="12" t="str">
        <f>IF(J255="","",Output!K255)</f>
        <v/>
      </c>
      <c r="L255" s="12" t="str">
        <f>IF(K255="","",Output!L255)</f>
        <v/>
      </c>
      <c r="M255" s="12" t="str">
        <f>IF(L255="","",Output!M255)</f>
        <v/>
      </c>
    </row>
    <row r="256" spans="1:13" x14ac:dyDescent="0.25">
      <c r="A256" s="12">
        <f>Output!A256</f>
        <v>255</v>
      </c>
      <c r="B256" s="12">
        <f>GroupNames!$B$4</f>
        <v>0</v>
      </c>
      <c r="C256" s="12" t="str">
        <f>IF(B256="","",Output!C256)</f>
        <v/>
      </c>
      <c r="D256" s="12" t="str">
        <f>IF(C256="","",Output!D256)</f>
        <v/>
      </c>
      <c r="E256" s="12" t="str">
        <f>IF(D256="","",Output!E256)</f>
        <v/>
      </c>
      <c r="F256" s="12" t="str">
        <f>IF(E256="","",Output!F256)</f>
        <v/>
      </c>
      <c r="G256" s="22" t="str">
        <f>IF(F256="","",Output!G256)</f>
        <v/>
      </c>
      <c r="H256" s="12" t="str">
        <f>IF(G256="","",Output!H256)</f>
        <v/>
      </c>
      <c r="I256" s="12" t="str">
        <f>IF(H256="","",Output!I256)</f>
        <v/>
      </c>
      <c r="J256" s="12" t="str">
        <f>IF(I256="","",Output!J256)</f>
        <v/>
      </c>
      <c r="K256" s="12" t="str">
        <f>IF(J256="","",Output!K256)</f>
        <v/>
      </c>
      <c r="L256" s="12" t="str">
        <f>IF(K256="","",Output!L256)</f>
        <v/>
      </c>
      <c r="M256" s="12" t="str">
        <f>IF(L256="","",Output!M256)</f>
        <v/>
      </c>
    </row>
    <row r="257" spans="1:13" x14ac:dyDescent="0.25">
      <c r="A257" s="12">
        <f>Output!A257</f>
        <v>256</v>
      </c>
      <c r="B257" s="12">
        <f>GroupNames!$B$4</f>
        <v>0</v>
      </c>
      <c r="C257" s="12" t="str">
        <f>IF(B257="","",Output!C257)</f>
        <v/>
      </c>
      <c r="D257" s="12" t="str">
        <f>IF(C257="","",Output!D257)</f>
        <v/>
      </c>
      <c r="E257" s="12" t="str">
        <f>IF(D257="","",Output!E257)</f>
        <v/>
      </c>
      <c r="F257" s="12" t="str">
        <f>IF(E257="","",Output!F257)</f>
        <v/>
      </c>
      <c r="G257" s="22" t="str">
        <f>IF(F257="","",Output!G257)</f>
        <v/>
      </c>
      <c r="H257" s="12" t="str">
        <f>IF(G257="","",Output!H257)</f>
        <v/>
      </c>
      <c r="I257" s="12" t="str">
        <f>IF(H257="","",Output!I257)</f>
        <v/>
      </c>
      <c r="J257" s="12" t="str">
        <f>IF(I257="","",Output!J257)</f>
        <v/>
      </c>
      <c r="K257" s="12" t="str">
        <f>IF(J257="","",Output!K257)</f>
        <v/>
      </c>
      <c r="L257" s="12" t="str">
        <f>IF(K257="","",Output!L257)</f>
        <v/>
      </c>
      <c r="M257" s="12" t="str">
        <f>IF(L257="","",Output!M257)</f>
        <v/>
      </c>
    </row>
    <row r="258" spans="1:13" x14ac:dyDescent="0.25">
      <c r="A258" s="12">
        <f>Output!A258</f>
        <v>257</v>
      </c>
      <c r="B258" s="12">
        <f>GroupNames!$B$4</f>
        <v>0</v>
      </c>
      <c r="C258" s="12" t="str">
        <f>IF(B258="","",Output!C258)</f>
        <v/>
      </c>
      <c r="D258" s="12" t="str">
        <f>IF(C258="","",Output!D258)</f>
        <v/>
      </c>
      <c r="E258" s="12" t="str">
        <f>IF(D258="","",Output!E258)</f>
        <v/>
      </c>
      <c r="F258" s="12" t="str">
        <f>IF(E258="","",Output!F258)</f>
        <v/>
      </c>
      <c r="G258" s="22" t="str">
        <f>IF(F258="","",Output!G258)</f>
        <v/>
      </c>
      <c r="H258" s="12" t="str">
        <f>IF(G258="","",Output!H258)</f>
        <v/>
      </c>
      <c r="I258" s="12" t="str">
        <f>IF(H258="","",Output!I258)</f>
        <v/>
      </c>
      <c r="J258" s="12" t="str">
        <f>IF(I258="","",Output!J258)</f>
        <v/>
      </c>
      <c r="K258" s="12" t="str">
        <f>IF(J258="","",Output!K258)</f>
        <v/>
      </c>
      <c r="L258" s="12" t="str">
        <f>IF(K258="","",Output!L258)</f>
        <v/>
      </c>
      <c r="M258" s="12" t="str">
        <f>IF(L258="","",Output!M258)</f>
        <v/>
      </c>
    </row>
    <row r="259" spans="1:13" x14ac:dyDescent="0.25">
      <c r="A259" s="12">
        <f>Output!A259</f>
        <v>258</v>
      </c>
      <c r="B259" s="12">
        <f>GroupNames!$B$4</f>
        <v>0</v>
      </c>
      <c r="C259" s="12" t="str">
        <f>IF(B259="","",Output!C259)</f>
        <v/>
      </c>
      <c r="D259" s="12" t="str">
        <f>IF(C259="","",Output!D259)</f>
        <v/>
      </c>
      <c r="E259" s="12" t="str">
        <f>IF(D259="","",Output!E259)</f>
        <v/>
      </c>
      <c r="F259" s="12" t="str">
        <f>IF(E259="","",Output!F259)</f>
        <v/>
      </c>
      <c r="G259" s="22" t="str">
        <f>IF(F259="","",Output!G259)</f>
        <v/>
      </c>
      <c r="H259" s="12" t="str">
        <f>IF(G259="","",Output!H259)</f>
        <v/>
      </c>
      <c r="I259" s="12" t="str">
        <f>IF(H259="","",Output!I259)</f>
        <v/>
      </c>
      <c r="J259" s="12" t="str">
        <f>IF(I259="","",Output!J259)</f>
        <v/>
      </c>
      <c r="K259" s="12" t="str">
        <f>IF(J259="","",Output!K259)</f>
        <v/>
      </c>
      <c r="L259" s="12" t="str">
        <f>IF(K259="","",Output!L259)</f>
        <v/>
      </c>
      <c r="M259" s="12" t="str">
        <f>IF(L259="","",Output!M259)</f>
        <v/>
      </c>
    </row>
    <row r="260" spans="1:13" x14ac:dyDescent="0.25">
      <c r="A260" s="12">
        <f>Output!A260</f>
        <v>259</v>
      </c>
      <c r="B260" s="12">
        <f>GroupNames!$B$4</f>
        <v>0</v>
      </c>
      <c r="C260" s="12" t="str">
        <f>IF(B260="","",Output!C260)</f>
        <v/>
      </c>
      <c r="D260" s="12" t="str">
        <f>IF(C260="","",Output!D260)</f>
        <v/>
      </c>
      <c r="E260" s="12" t="str">
        <f>IF(D260="","",Output!E260)</f>
        <v/>
      </c>
      <c r="F260" s="12" t="str">
        <f>IF(E260="","",Output!F260)</f>
        <v/>
      </c>
      <c r="G260" s="22" t="str">
        <f>IF(F260="","",Output!G260)</f>
        <v/>
      </c>
      <c r="H260" s="12" t="str">
        <f>IF(G260="","",Output!H260)</f>
        <v/>
      </c>
      <c r="I260" s="12" t="str">
        <f>IF(H260="","",Output!I260)</f>
        <v/>
      </c>
      <c r="J260" s="12" t="str">
        <f>IF(I260="","",Output!J260)</f>
        <v/>
      </c>
      <c r="K260" s="12" t="str">
        <f>IF(J260="","",Output!K260)</f>
        <v/>
      </c>
      <c r="L260" s="12" t="str">
        <f>IF(K260="","",Output!L260)</f>
        <v/>
      </c>
      <c r="M260" s="12" t="str">
        <f>IF(L260="","",Output!M260)</f>
        <v/>
      </c>
    </row>
    <row r="261" spans="1:13" x14ac:dyDescent="0.25">
      <c r="A261" s="12">
        <f>Output!A261</f>
        <v>260</v>
      </c>
      <c r="B261" s="12">
        <f>GroupNames!$B$4</f>
        <v>0</v>
      </c>
      <c r="C261" s="12" t="str">
        <f>IF(B261="","",Output!C261)</f>
        <v/>
      </c>
      <c r="D261" s="12" t="str">
        <f>IF(C261="","",Output!D261)</f>
        <v/>
      </c>
      <c r="E261" s="12" t="str">
        <f>IF(D261="","",Output!E261)</f>
        <v/>
      </c>
      <c r="F261" s="12" t="str">
        <f>IF(E261="","",Output!F261)</f>
        <v/>
      </c>
      <c r="G261" s="22" t="str">
        <f>IF(F261="","",Output!G261)</f>
        <v/>
      </c>
      <c r="H261" s="12" t="str">
        <f>IF(G261="","",Output!H261)</f>
        <v/>
      </c>
      <c r="I261" s="12" t="str">
        <f>IF(H261="","",Output!I261)</f>
        <v/>
      </c>
      <c r="J261" s="12" t="str">
        <f>IF(I261="","",Output!J261)</f>
        <v/>
      </c>
      <c r="K261" s="12" t="str">
        <f>IF(J261="","",Output!K261)</f>
        <v/>
      </c>
      <c r="L261" s="12" t="str">
        <f>IF(K261="","",Output!L261)</f>
        <v/>
      </c>
      <c r="M261" s="12" t="str">
        <f>IF(L261="","",Output!M261)</f>
        <v/>
      </c>
    </row>
    <row r="262" spans="1:13" x14ac:dyDescent="0.25">
      <c r="A262" s="12">
        <f>Output!A262</f>
        <v>261</v>
      </c>
      <c r="B262" s="12">
        <f>GroupNames!$B$4</f>
        <v>0</v>
      </c>
      <c r="C262" s="12" t="str">
        <f>IF(B262="","",Output!C262)</f>
        <v/>
      </c>
      <c r="D262" s="12" t="str">
        <f>IF(C262="","",Output!D262)</f>
        <v/>
      </c>
      <c r="E262" s="12" t="str">
        <f>IF(D262="","",Output!E262)</f>
        <v/>
      </c>
      <c r="F262" s="12" t="str">
        <f>IF(E262="","",Output!F262)</f>
        <v/>
      </c>
      <c r="G262" s="22" t="str">
        <f>IF(F262="","",Output!G262)</f>
        <v/>
      </c>
      <c r="H262" s="12" t="str">
        <f>IF(G262="","",Output!H262)</f>
        <v/>
      </c>
      <c r="I262" s="12" t="str">
        <f>IF(H262="","",Output!I262)</f>
        <v/>
      </c>
      <c r="J262" s="12" t="str">
        <f>IF(I262="","",Output!J262)</f>
        <v/>
      </c>
      <c r="K262" s="12" t="str">
        <f>IF(J262="","",Output!K262)</f>
        <v/>
      </c>
      <c r="L262" s="12" t="str">
        <f>IF(K262="","",Output!L262)</f>
        <v/>
      </c>
      <c r="M262" s="12" t="str">
        <f>IF(L262="","",Output!M262)</f>
        <v/>
      </c>
    </row>
    <row r="263" spans="1:13" x14ac:dyDescent="0.25">
      <c r="A263" s="12">
        <f>Output!A263</f>
        <v>262</v>
      </c>
      <c r="B263" s="12">
        <f>GroupNames!$B$4</f>
        <v>0</v>
      </c>
      <c r="C263" s="12" t="str">
        <f>IF(B263="","",Output!C263)</f>
        <v/>
      </c>
      <c r="D263" s="12" t="str">
        <f>IF(C263="","",Output!D263)</f>
        <v/>
      </c>
      <c r="E263" s="12" t="str">
        <f>IF(D263="","",Output!E263)</f>
        <v/>
      </c>
      <c r="F263" s="12" t="str">
        <f>IF(E263="","",Output!F263)</f>
        <v/>
      </c>
      <c r="G263" s="22" t="str">
        <f>IF(F263="","",Output!G263)</f>
        <v/>
      </c>
      <c r="H263" s="12" t="str">
        <f>IF(G263="","",Output!H263)</f>
        <v/>
      </c>
      <c r="I263" s="12" t="str">
        <f>IF(H263="","",Output!I263)</f>
        <v/>
      </c>
      <c r="J263" s="12" t="str">
        <f>IF(I263="","",Output!J263)</f>
        <v/>
      </c>
      <c r="K263" s="12" t="str">
        <f>IF(J263="","",Output!K263)</f>
        <v/>
      </c>
      <c r="L263" s="12" t="str">
        <f>IF(K263="","",Output!L263)</f>
        <v/>
      </c>
      <c r="M263" s="12" t="str">
        <f>IF(L263="","",Output!M263)</f>
        <v/>
      </c>
    </row>
    <row r="264" spans="1:13" x14ac:dyDescent="0.25">
      <c r="A264" s="12">
        <f>Output!A264</f>
        <v>263</v>
      </c>
      <c r="B264" s="12">
        <f>GroupNames!$B$4</f>
        <v>0</v>
      </c>
      <c r="C264" s="12" t="str">
        <f>IF(B264="","",Output!C264)</f>
        <v/>
      </c>
      <c r="D264" s="12" t="str">
        <f>IF(C264="","",Output!D264)</f>
        <v/>
      </c>
      <c r="E264" s="12" t="str">
        <f>IF(D264="","",Output!E264)</f>
        <v/>
      </c>
      <c r="F264" s="12" t="str">
        <f>IF(E264="","",Output!F264)</f>
        <v/>
      </c>
      <c r="G264" s="22" t="str">
        <f>IF(F264="","",Output!G264)</f>
        <v/>
      </c>
      <c r="H264" s="12" t="str">
        <f>IF(G264="","",Output!H264)</f>
        <v/>
      </c>
      <c r="I264" s="12" t="str">
        <f>IF(H264="","",Output!I264)</f>
        <v/>
      </c>
      <c r="J264" s="12" t="str">
        <f>IF(I264="","",Output!J264)</f>
        <v/>
      </c>
      <c r="K264" s="12" t="str">
        <f>IF(J264="","",Output!K264)</f>
        <v/>
      </c>
      <c r="L264" s="12" t="str">
        <f>IF(K264="","",Output!L264)</f>
        <v/>
      </c>
      <c r="M264" s="12" t="str">
        <f>IF(L264="","",Output!M264)</f>
        <v/>
      </c>
    </row>
    <row r="265" spans="1:13" x14ac:dyDescent="0.25">
      <c r="A265" s="12">
        <f>Output!A265</f>
        <v>264</v>
      </c>
      <c r="B265" s="12">
        <f>GroupNames!$B$4</f>
        <v>0</v>
      </c>
      <c r="C265" s="12" t="str">
        <f>IF(B265="","",Output!C265)</f>
        <v/>
      </c>
      <c r="D265" s="12" t="str">
        <f>IF(C265="","",Output!D265)</f>
        <v/>
      </c>
      <c r="E265" s="12" t="str">
        <f>IF(D265="","",Output!E265)</f>
        <v/>
      </c>
      <c r="F265" s="12" t="str">
        <f>IF(E265="","",Output!F265)</f>
        <v/>
      </c>
      <c r="G265" s="22" t="str">
        <f>IF(F265="","",Output!G265)</f>
        <v/>
      </c>
      <c r="H265" s="12" t="str">
        <f>IF(G265="","",Output!H265)</f>
        <v/>
      </c>
      <c r="I265" s="12" t="str">
        <f>IF(H265="","",Output!I265)</f>
        <v/>
      </c>
      <c r="J265" s="12" t="str">
        <f>IF(I265="","",Output!J265)</f>
        <v/>
      </c>
      <c r="K265" s="12" t="str">
        <f>IF(J265="","",Output!K265)</f>
        <v/>
      </c>
      <c r="L265" s="12" t="str">
        <f>IF(K265="","",Output!L265)</f>
        <v/>
      </c>
      <c r="M265" s="12" t="str">
        <f>IF(L265="","",Output!M265)</f>
        <v/>
      </c>
    </row>
    <row r="266" spans="1:13" x14ac:dyDescent="0.25">
      <c r="A266" s="12">
        <f>Output!A266</f>
        <v>265</v>
      </c>
      <c r="B266" s="12">
        <f>GroupNames!$B$4</f>
        <v>0</v>
      </c>
      <c r="C266" s="12" t="str">
        <f>IF(B266="","",Output!C266)</f>
        <v/>
      </c>
      <c r="D266" s="12" t="str">
        <f>IF(C266="","",Output!D266)</f>
        <v/>
      </c>
      <c r="E266" s="12" t="str">
        <f>IF(D266="","",Output!E266)</f>
        <v/>
      </c>
      <c r="F266" s="12" t="str">
        <f>IF(E266="","",Output!F266)</f>
        <v/>
      </c>
      <c r="G266" s="22" t="str">
        <f>IF(F266="","",Output!G266)</f>
        <v/>
      </c>
      <c r="H266" s="12" t="str">
        <f>IF(G266="","",Output!H266)</f>
        <v/>
      </c>
      <c r="I266" s="12" t="str">
        <f>IF(H266="","",Output!I266)</f>
        <v/>
      </c>
      <c r="J266" s="12" t="str">
        <f>IF(I266="","",Output!J266)</f>
        <v/>
      </c>
      <c r="K266" s="12" t="str">
        <f>IF(J266="","",Output!K266)</f>
        <v/>
      </c>
      <c r="L266" s="12" t="str">
        <f>IF(K266="","",Output!L266)</f>
        <v/>
      </c>
      <c r="M266" s="12" t="str">
        <f>IF(L266="","",Output!M266)</f>
        <v/>
      </c>
    </row>
    <row r="267" spans="1:13" x14ac:dyDescent="0.25">
      <c r="A267" s="12">
        <f>Output!A267</f>
        <v>266</v>
      </c>
      <c r="B267" s="12">
        <f>GroupNames!$B$4</f>
        <v>0</v>
      </c>
      <c r="C267" s="12" t="str">
        <f>IF(B267="","",Output!C267)</f>
        <v/>
      </c>
      <c r="D267" s="12" t="str">
        <f>IF(C267="","",Output!D267)</f>
        <v/>
      </c>
      <c r="E267" s="12" t="str">
        <f>IF(D267="","",Output!E267)</f>
        <v/>
      </c>
      <c r="F267" s="12" t="str">
        <f>IF(E267="","",Output!F267)</f>
        <v/>
      </c>
      <c r="G267" s="22" t="str">
        <f>IF(F267="","",Output!G267)</f>
        <v/>
      </c>
      <c r="H267" s="12" t="str">
        <f>IF(G267="","",Output!H267)</f>
        <v/>
      </c>
      <c r="I267" s="12" t="str">
        <f>IF(H267="","",Output!I267)</f>
        <v/>
      </c>
      <c r="J267" s="12" t="str">
        <f>IF(I267="","",Output!J267)</f>
        <v/>
      </c>
      <c r="K267" s="12" t="str">
        <f>IF(J267="","",Output!K267)</f>
        <v/>
      </c>
      <c r="L267" s="12" t="str">
        <f>IF(K267="","",Output!L267)</f>
        <v/>
      </c>
      <c r="M267" s="12" t="str">
        <f>IF(L267="","",Output!M267)</f>
        <v/>
      </c>
    </row>
    <row r="268" spans="1:13" x14ac:dyDescent="0.25">
      <c r="A268" s="12">
        <f>Output!A268</f>
        <v>267</v>
      </c>
      <c r="B268" s="12">
        <f>GroupNames!$B$4</f>
        <v>0</v>
      </c>
      <c r="C268" s="12" t="str">
        <f>IF(B268="","",Output!C268)</f>
        <v/>
      </c>
      <c r="D268" s="12" t="str">
        <f>IF(C268="","",Output!D268)</f>
        <v/>
      </c>
      <c r="E268" s="12" t="str">
        <f>IF(D268="","",Output!E268)</f>
        <v/>
      </c>
      <c r="F268" s="12" t="str">
        <f>IF(E268="","",Output!F268)</f>
        <v/>
      </c>
      <c r="G268" s="22" t="str">
        <f>IF(F268="","",Output!G268)</f>
        <v/>
      </c>
      <c r="H268" s="12" t="str">
        <f>IF(G268="","",Output!H268)</f>
        <v/>
      </c>
      <c r="I268" s="12" t="str">
        <f>IF(H268="","",Output!I268)</f>
        <v/>
      </c>
      <c r="J268" s="12" t="str">
        <f>IF(I268="","",Output!J268)</f>
        <v/>
      </c>
      <c r="K268" s="12" t="str">
        <f>IF(J268="","",Output!K268)</f>
        <v/>
      </c>
      <c r="L268" s="12" t="str">
        <f>IF(K268="","",Output!L268)</f>
        <v/>
      </c>
      <c r="M268" s="12" t="str">
        <f>IF(L268="","",Output!M268)</f>
        <v/>
      </c>
    </row>
    <row r="269" spans="1:13" x14ac:dyDescent="0.25">
      <c r="A269" s="12">
        <f>Output!A269</f>
        <v>268</v>
      </c>
      <c r="B269" s="12">
        <f>GroupNames!$B$4</f>
        <v>0</v>
      </c>
      <c r="C269" s="12" t="str">
        <f>IF(B269="","",Output!C269)</f>
        <v/>
      </c>
      <c r="D269" s="12" t="str">
        <f>IF(C269="","",Output!D269)</f>
        <v/>
      </c>
      <c r="E269" s="12" t="str">
        <f>IF(D269="","",Output!E269)</f>
        <v/>
      </c>
      <c r="F269" s="12" t="str">
        <f>IF(E269="","",Output!F269)</f>
        <v/>
      </c>
      <c r="G269" s="22" t="str">
        <f>IF(F269="","",Output!G269)</f>
        <v/>
      </c>
      <c r="H269" s="12" t="str">
        <f>IF(G269="","",Output!H269)</f>
        <v/>
      </c>
      <c r="I269" s="12" t="str">
        <f>IF(H269="","",Output!I269)</f>
        <v/>
      </c>
      <c r="J269" s="12" t="str">
        <f>IF(I269="","",Output!J269)</f>
        <v/>
      </c>
      <c r="K269" s="12" t="str">
        <f>IF(J269="","",Output!K269)</f>
        <v/>
      </c>
      <c r="L269" s="12" t="str">
        <f>IF(K269="","",Output!L269)</f>
        <v/>
      </c>
      <c r="M269" s="12" t="str">
        <f>IF(L269="","",Output!M269)</f>
        <v/>
      </c>
    </row>
    <row r="270" spans="1:13" x14ac:dyDescent="0.25">
      <c r="A270" s="12">
        <f>Output!A270</f>
        <v>269</v>
      </c>
      <c r="B270" s="12">
        <f>GroupNames!$B$4</f>
        <v>0</v>
      </c>
      <c r="C270" s="12" t="str">
        <f>IF(B270="","",Output!C270)</f>
        <v/>
      </c>
      <c r="D270" s="12" t="str">
        <f>IF(C270="","",Output!D270)</f>
        <v/>
      </c>
      <c r="E270" s="12" t="str">
        <f>IF(D270="","",Output!E270)</f>
        <v/>
      </c>
      <c r="F270" s="12" t="str">
        <f>IF(E270="","",Output!F270)</f>
        <v/>
      </c>
      <c r="G270" s="22" t="str">
        <f>IF(F270="","",Output!G270)</f>
        <v/>
      </c>
      <c r="H270" s="12" t="str">
        <f>IF(G270="","",Output!H270)</f>
        <v/>
      </c>
      <c r="I270" s="12" t="str">
        <f>IF(H270="","",Output!I270)</f>
        <v/>
      </c>
      <c r="J270" s="12" t="str">
        <f>IF(I270="","",Output!J270)</f>
        <v/>
      </c>
      <c r="K270" s="12" t="str">
        <f>IF(J270="","",Output!K270)</f>
        <v/>
      </c>
      <c r="L270" s="12" t="str">
        <f>IF(K270="","",Output!L270)</f>
        <v/>
      </c>
      <c r="M270" s="12" t="str">
        <f>IF(L270="","",Output!M270)</f>
        <v/>
      </c>
    </row>
    <row r="271" spans="1:13" x14ac:dyDescent="0.25">
      <c r="A271" s="12">
        <f>Output!A271</f>
        <v>270</v>
      </c>
      <c r="B271" s="12">
        <f>GroupNames!$B$4</f>
        <v>0</v>
      </c>
      <c r="C271" s="12" t="str">
        <f>IF(B271="","",Output!C271)</f>
        <v/>
      </c>
      <c r="D271" s="12" t="str">
        <f>IF(C271="","",Output!D271)</f>
        <v/>
      </c>
      <c r="E271" s="12" t="str">
        <f>IF(D271="","",Output!E271)</f>
        <v/>
      </c>
      <c r="F271" s="12" t="str">
        <f>IF(E271="","",Output!F271)</f>
        <v/>
      </c>
      <c r="G271" s="22" t="str">
        <f>IF(F271="","",Output!G271)</f>
        <v/>
      </c>
      <c r="H271" s="12" t="str">
        <f>IF(G271="","",Output!H271)</f>
        <v/>
      </c>
      <c r="I271" s="12" t="str">
        <f>IF(H271="","",Output!I271)</f>
        <v/>
      </c>
      <c r="J271" s="12" t="str">
        <f>IF(I271="","",Output!J271)</f>
        <v/>
      </c>
      <c r="K271" s="12" t="str">
        <f>IF(J271="","",Output!K271)</f>
        <v/>
      </c>
      <c r="L271" s="12" t="str">
        <f>IF(K271="","",Output!L271)</f>
        <v/>
      </c>
      <c r="M271" s="12" t="str">
        <f>IF(L271="","",Output!M271)</f>
        <v/>
      </c>
    </row>
    <row r="272" spans="1:13" x14ac:dyDescent="0.25">
      <c r="A272" s="12">
        <f>Output!A272</f>
        <v>271</v>
      </c>
      <c r="B272" s="12">
        <f>GroupNames!$B$4</f>
        <v>0</v>
      </c>
      <c r="C272" s="12" t="str">
        <f>IF(B272="","",Output!C272)</f>
        <v/>
      </c>
      <c r="D272" s="12" t="str">
        <f>IF(C272="","",Output!D272)</f>
        <v/>
      </c>
      <c r="E272" s="12" t="str">
        <f>IF(D272="","",Output!E272)</f>
        <v/>
      </c>
      <c r="F272" s="12" t="str">
        <f>IF(E272="","",Output!F272)</f>
        <v/>
      </c>
      <c r="G272" s="22" t="str">
        <f>IF(F272="","",Output!G272)</f>
        <v/>
      </c>
      <c r="H272" s="12" t="str">
        <f>IF(G272="","",Output!H272)</f>
        <v/>
      </c>
      <c r="I272" s="12" t="str">
        <f>IF(H272="","",Output!I272)</f>
        <v/>
      </c>
      <c r="J272" s="12" t="str">
        <f>IF(I272="","",Output!J272)</f>
        <v/>
      </c>
      <c r="K272" s="12" t="str">
        <f>IF(J272="","",Output!K272)</f>
        <v/>
      </c>
      <c r="L272" s="12" t="str">
        <f>IF(K272="","",Output!L272)</f>
        <v/>
      </c>
      <c r="M272" s="12" t="str">
        <f>IF(L272="","",Output!M272)</f>
        <v/>
      </c>
    </row>
    <row r="273" spans="1:13" x14ac:dyDescent="0.25">
      <c r="A273" s="12">
        <f>Output!A273</f>
        <v>272</v>
      </c>
      <c r="B273" s="12">
        <f>GroupNames!$B$4</f>
        <v>0</v>
      </c>
      <c r="C273" s="12" t="str">
        <f>IF(B273="","",Output!C273)</f>
        <v/>
      </c>
      <c r="D273" s="12" t="str">
        <f>IF(C273="","",Output!D273)</f>
        <v/>
      </c>
      <c r="E273" s="12" t="str">
        <f>IF(D273="","",Output!E273)</f>
        <v/>
      </c>
      <c r="F273" s="12" t="str">
        <f>IF(E273="","",Output!F273)</f>
        <v/>
      </c>
      <c r="G273" s="22" t="str">
        <f>IF(F273="","",Output!G273)</f>
        <v/>
      </c>
      <c r="H273" s="12" t="str">
        <f>IF(G273="","",Output!H273)</f>
        <v/>
      </c>
      <c r="I273" s="12" t="str">
        <f>IF(H273="","",Output!I273)</f>
        <v/>
      </c>
      <c r="J273" s="12" t="str">
        <f>IF(I273="","",Output!J273)</f>
        <v/>
      </c>
      <c r="K273" s="12" t="str">
        <f>IF(J273="","",Output!K273)</f>
        <v/>
      </c>
      <c r="L273" s="12" t="str">
        <f>IF(K273="","",Output!L273)</f>
        <v/>
      </c>
      <c r="M273" s="12" t="str">
        <f>IF(L273="","",Output!M273)</f>
        <v/>
      </c>
    </row>
    <row r="274" spans="1:13" x14ac:dyDescent="0.25">
      <c r="A274" s="12">
        <f>Output!A274</f>
        <v>273</v>
      </c>
      <c r="B274" s="12">
        <f>GroupNames!$B$4</f>
        <v>0</v>
      </c>
      <c r="C274" s="12" t="str">
        <f>IF(B274="","",Output!C274)</f>
        <v/>
      </c>
      <c r="D274" s="12" t="str">
        <f>IF(C274="","",Output!D274)</f>
        <v/>
      </c>
      <c r="E274" s="12" t="str">
        <f>IF(D274="","",Output!E274)</f>
        <v/>
      </c>
      <c r="F274" s="12" t="str">
        <f>IF(E274="","",Output!F274)</f>
        <v/>
      </c>
      <c r="G274" s="22" t="str">
        <f>IF(F274="","",Output!G274)</f>
        <v/>
      </c>
      <c r="H274" s="12" t="str">
        <f>IF(G274="","",Output!H274)</f>
        <v/>
      </c>
      <c r="I274" s="12" t="str">
        <f>IF(H274="","",Output!I274)</f>
        <v/>
      </c>
      <c r="J274" s="12" t="str">
        <f>IF(I274="","",Output!J274)</f>
        <v/>
      </c>
      <c r="K274" s="12" t="str">
        <f>IF(J274="","",Output!K274)</f>
        <v/>
      </c>
      <c r="L274" s="12" t="str">
        <f>IF(K274="","",Output!L274)</f>
        <v/>
      </c>
      <c r="M274" s="12" t="str">
        <f>IF(L274="","",Output!M274)</f>
        <v/>
      </c>
    </row>
    <row r="275" spans="1:13" x14ac:dyDescent="0.25">
      <c r="A275" s="12">
        <f>Output!A275</f>
        <v>274</v>
      </c>
      <c r="B275" s="12">
        <f>GroupNames!$B$4</f>
        <v>0</v>
      </c>
      <c r="C275" s="12" t="str">
        <f>IF(B275="","",Output!C275)</f>
        <v/>
      </c>
      <c r="D275" s="12" t="str">
        <f>IF(C275="","",Output!D275)</f>
        <v/>
      </c>
      <c r="E275" s="12" t="str">
        <f>IF(D275="","",Output!E275)</f>
        <v/>
      </c>
      <c r="F275" s="12" t="str">
        <f>IF(E275="","",Output!F275)</f>
        <v/>
      </c>
      <c r="G275" s="22" t="str">
        <f>IF(F275="","",Output!G275)</f>
        <v/>
      </c>
      <c r="H275" s="12" t="str">
        <f>IF(G275="","",Output!H275)</f>
        <v/>
      </c>
      <c r="I275" s="12" t="str">
        <f>IF(H275="","",Output!I275)</f>
        <v/>
      </c>
      <c r="J275" s="12" t="str">
        <f>IF(I275="","",Output!J275)</f>
        <v/>
      </c>
      <c r="K275" s="12" t="str">
        <f>IF(J275="","",Output!K275)</f>
        <v/>
      </c>
      <c r="L275" s="12" t="str">
        <f>IF(K275="","",Output!L275)</f>
        <v/>
      </c>
      <c r="M275" s="12" t="str">
        <f>IF(L275="","",Output!M275)</f>
        <v/>
      </c>
    </row>
    <row r="276" spans="1:13" x14ac:dyDescent="0.25">
      <c r="A276" s="12">
        <f>Output!A276</f>
        <v>275</v>
      </c>
      <c r="B276" s="12">
        <f>GroupNames!$B$4</f>
        <v>0</v>
      </c>
      <c r="C276" s="12" t="str">
        <f>IF(B276="","",Output!C276)</f>
        <v/>
      </c>
      <c r="D276" s="12" t="str">
        <f>IF(C276="","",Output!D276)</f>
        <v/>
      </c>
      <c r="E276" s="12" t="str">
        <f>IF(D276="","",Output!E276)</f>
        <v/>
      </c>
      <c r="F276" s="12" t="str">
        <f>IF(E276="","",Output!F276)</f>
        <v/>
      </c>
      <c r="G276" s="22" t="str">
        <f>IF(F276="","",Output!G276)</f>
        <v/>
      </c>
      <c r="H276" s="12" t="str">
        <f>IF(G276="","",Output!H276)</f>
        <v/>
      </c>
      <c r="I276" s="12" t="str">
        <f>IF(H276="","",Output!I276)</f>
        <v/>
      </c>
      <c r="J276" s="12" t="str">
        <f>IF(I276="","",Output!J276)</f>
        <v/>
      </c>
      <c r="K276" s="12" t="str">
        <f>IF(J276="","",Output!K276)</f>
        <v/>
      </c>
      <c r="L276" s="12" t="str">
        <f>IF(K276="","",Output!L276)</f>
        <v/>
      </c>
      <c r="M276" s="12" t="str">
        <f>IF(L276="","",Output!M276)</f>
        <v/>
      </c>
    </row>
    <row r="277" spans="1:13" x14ac:dyDescent="0.25">
      <c r="A277" s="12">
        <f>Output!A277</f>
        <v>276</v>
      </c>
      <c r="B277" s="12">
        <f>GroupNames!$B$4</f>
        <v>0</v>
      </c>
      <c r="C277" s="12" t="str">
        <f>IF(B277="","",Output!C277)</f>
        <v/>
      </c>
      <c r="D277" s="12" t="str">
        <f>IF(C277="","",Output!D277)</f>
        <v/>
      </c>
      <c r="E277" s="12" t="str">
        <f>IF(D277="","",Output!E277)</f>
        <v/>
      </c>
      <c r="F277" s="12" t="str">
        <f>IF(E277="","",Output!F277)</f>
        <v/>
      </c>
      <c r="G277" s="22" t="str">
        <f>IF(F277="","",Output!G277)</f>
        <v/>
      </c>
      <c r="H277" s="12" t="str">
        <f>IF(G277="","",Output!H277)</f>
        <v/>
      </c>
      <c r="I277" s="12" t="str">
        <f>IF(H277="","",Output!I277)</f>
        <v/>
      </c>
      <c r="J277" s="12" t="str">
        <f>IF(I277="","",Output!J277)</f>
        <v/>
      </c>
      <c r="K277" s="12" t="str">
        <f>IF(J277="","",Output!K277)</f>
        <v/>
      </c>
      <c r="L277" s="12" t="str">
        <f>IF(K277="","",Output!L277)</f>
        <v/>
      </c>
      <c r="M277" s="12" t="str">
        <f>IF(L277="","",Output!M277)</f>
        <v/>
      </c>
    </row>
    <row r="278" spans="1:13" x14ac:dyDescent="0.25">
      <c r="A278" s="12">
        <f>Output!A278</f>
        <v>277</v>
      </c>
      <c r="B278" s="12">
        <f>GroupNames!$B$4</f>
        <v>0</v>
      </c>
      <c r="C278" s="12" t="str">
        <f>IF(B278="","",Output!C278)</f>
        <v/>
      </c>
      <c r="D278" s="12" t="str">
        <f>IF(C278="","",Output!D278)</f>
        <v/>
      </c>
      <c r="E278" s="12" t="str">
        <f>IF(D278="","",Output!E278)</f>
        <v/>
      </c>
      <c r="F278" s="12" t="str">
        <f>IF(E278="","",Output!F278)</f>
        <v/>
      </c>
      <c r="G278" s="22" t="str">
        <f>IF(F278="","",Output!G278)</f>
        <v/>
      </c>
      <c r="H278" s="12" t="str">
        <f>IF(G278="","",Output!H278)</f>
        <v/>
      </c>
      <c r="I278" s="12" t="str">
        <f>IF(H278="","",Output!I278)</f>
        <v/>
      </c>
      <c r="J278" s="12" t="str">
        <f>IF(I278="","",Output!J278)</f>
        <v/>
      </c>
      <c r="K278" s="12" t="str">
        <f>IF(J278="","",Output!K278)</f>
        <v/>
      </c>
      <c r="L278" s="12" t="str">
        <f>IF(K278="","",Output!L278)</f>
        <v/>
      </c>
      <c r="M278" s="12" t="str">
        <f>IF(L278="","",Output!M278)</f>
        <v/>
      </c>
    </row>
    <row r="279" spans="1:13" x14ac:dyDescent="0.25">
      <c r="A279" s="12">
        <f>Output!A279</f>
        <v>278</v>
      </c>
      <c r="B279" s="12">
        <f>GroupNames!$B$4</f>
        <v>0</v>
      </c>
      <c r="C279" s="12" t="str">
        <f>IF(B279="","",Output!C279)</f>
        <v/>
      </c>
      <c r="D279" s="12" t="str">
        <f>IF(C279="","",Output!D279)</f>
        <v/>
      </c>
      <c r="E279" s="12" t="str">
        <f>IF(D279="","",Output!E279)</f>
        <v/>
      </c>
      <c r="F279" s="12" t="str">
        <f>IF(E279="","",Output!F279)</f>
        <v/>
      </c>
      <c r="G279" s="22" t="str">
        <f>IF(F279="","",Output!G279)</f>
        <v/>
      </c>
      <c r="H279" s="12" t="str">
        <f>IF(G279="","",Output!H279)</f>
        <v/>
      </c>
      <c r="I279" s="12" t="str">
        <f>IF(H279="","",Output!I279)</f>
        <v/>
      </c>
      <c r="J279" s="12" t="str">
        <f>IF(I279="","",Output!J279)</f>
        <v/>
      </c>
      <c r="K279" s="12" t="str">
        <f>IF(J279="","",Output!K279)</f>
        <v/>
      </c>
      <c r="L279" s="12" t="str">
        <f>IF(K279="","",Output!L279)</f>
        <v/>
      </c>
      <c r="M279" s="12" t="str">
        <f>IF(L279="","",Output!M279)</f>
        <v/>
      </c>
    </row>
    <row r="280" spans="1:13" x14ac:dyDescent="0.25">
      <c r="A280" s="12">
        <f>Output!A280</f>
        <v>279</v>
      </c>
      <c r="B280" s="12">
        <f>GroupNames!$B$4</f>
        <v>0</v>
      </c>
      <c r="C280" s="12" t="str">
        <f>IF(B280="","",Output!C280)</f>
        <v/>
      </c>
      <c r="D280" s="12" t="str">
        <f>IF(C280="","",Output!D280)</f>
        <v/>
      </c>
      <c r="E280" s="12" t="str">
        <f>IF(D280="","",Output!E280)</f>
        <v/>
      </c>
      <c r="F280" s="12" t="str">
        <f>IF(E280="","",Output!F280)</f>
        <v/>
      </c>
      <c r="G280" s="22" t="str">
        <f>IF(F280="","",Output!G280)</f>
        <v/>
      </c>
      <c r="H280" s="12" t="str">
        <f>IF(G280="","",Output!H280)</f>
        <v/>
      </c>
      <c r="I280" s="12" t="str">
        <f>IF(H280="","",Output!I280)</f>
        <v/>
      </c>
      <c r="J280" s="12" t="str">
        <f>IF(I280="","",Output!J280)</f>
        <v/>
      </c>
      <c r="K280" s="12" t="str">
        <f>IF(J280="","",Output!K280)</f>
        <v/>
      </c>
      <c r="L280" s="12" t="str">
        <f>IF(K280="","",Output!L280)</f>
        <v/>
      </c>
      <c r="M280" s="12" t="str">
        <f>IF(L280="","",Output!M280)</f>
        <v/>
      </c>
    </row>
    <row r="281" spans="1:13" x14ac:dyDescent="0.25">
      <c r="A281" s="12">
        <f>Output!A281</f>
        <v>280</v>
      </c>
      <c r="B281" s="12">
        <f>GroupNames!$B$4</f>
        <v>0</v>
      </c>
      <c r="C281" s="12" t="str">
        <f>IF(B281="","",Output!C281)</f>
        <v/>
      </c>
      <c r="D281" s="12" t="str">
        <f>IF(C281="","",Output!D281)</f>
        <v/>
      </c>
      <c r="E281" s="12" t="str">
        <f>IF(D281="","",Output!E281)</f>
        <v/>
      </c>
      <c r="F281" s="12" t="str">
        <f>IF(E281="","",Output!F281)</f>
        <v/>
      </c>
      <c r="G281" s="22" t="str">
        <f>IF(F281="","",Output!G281)</f>
        <v/>
      </c>
      <c r="H281" s="12" t="str">
        <f>IF(G281="","",Output!H281)</f>
        <v/>
      </c>
      <c r="I281" s="12" t="str">
        <f>IF(H281="","",Output!I281)</f>
        <v/>
      </c>
      <c r="J281" s="12" t="str">
        <f>IF(I281="","",Output!J281)</f>
        <v/>
      </c>
      <c r="K281" s="12" t="str">
        <f>IF(J281="","",Output!K281)</f>
        <v/>
      </c>
      <c r="L281" s="12" t="str">
        <f>IF(K281="","",Output!L281)</f>
        <v/>
      </c>
      <c r="M281" s="12" t="str">
        <f>IF(L281="","",Output!M281)</f>
        <v/>
      </c>
    </row>
    <row r="282" spans="1:13" x14ac:dyDescent="0.25">
      <c r="A282" s="12">
        <f>Output!A282</f>
        <v>281</v>
      </c>
      <c r="B282" s="12">
        <f>GroupNames!$B$4</f>
        <v>0</v>
      </c>
      <c r="C282" s="12" t="str">
        <f>IF(B282="","",Output!C282)</f>
        <v/>
      </c>
      <c r="D282" s="12" t="str">
        <f>IF(C282="","",Output!D282)</f>
        <v/>
      </c>
      <c r="E282" s="12" t="str">
        <f>IF(D282="","",Output!E282)</f>
        <v/>
      </c>
      <c r="F282" s="12" t="str">
        <f>IF(E282="","",Output!F282)</f>
        <v/>
      </c>
      <c r="G282" s="22" t="str">
        <f>IF(F282="","",Output!G282)</f>
        <v/>
      </c>
      <c r="H282" s="12" t="str">
        <f>IF(G282="","",Output!H282)</f>
        <v/>
      </c>
      <c r="I282" s="12" t="str">
        <f>IF(H282="","",Output!I282)</f>
        <v/>
      </c>
      <c r="J282" s="12" t="str">
        <f>IF(I282="","",Output!J282)</f>
        <v/>
      </c>
      <c r="K282" s="12" t="str">
        <f>IF(J282="","",Output!K282)</f>
        <v/>
      </c>
      <c r="L282" s="12" t="str">
        <f>IF(K282="","",Output!L282)</f>
        <v/>
      </c>
      <c r="M282" s="12" t="str">
        <f>IF(L282="","",Output!M282)</f>
        <v/>
      </c>
    </row>
    <row r="283" spans="1:13" x14ac:dyDescent="0.25">
      <c r="A283" s="12">
        <f>Output!A283</f>
        <v>282</v>
      </c>
      <c r="B283" s="12">
        <f>GroupNames!$B$4</f>
        <v>0</v>
      </c>
      <c r="C283" s="12" t="str">
        <f>IF(B283="","",Output!C283)</f>
        <v/>
      </c>
      <c r="D283" s="12" t="str">
        <f>IF(C283="","",Output!D283)</f>
        <v/>
      </c>
      <c r="E283" s="12" t="str">
        <f>IF(D283="","",Output!E283)</f>
        <v/>
      </c>
      <c r="F283" s="12" t="str">
        <f>IF(E283="","",Output!F283)</f>
        <v/>
      </c>
      <c r="G283" s="22" t="str">
        <f>IF(F283="","",Output!G283)</f>
        <v/>
      </c>
      <c r="H283" s="12" t="str">
        <f>IF(G283="","",Output!H283)</f>
        <v/>
      </c>
      <c r="I283" s="12" t="str">
        <f>IF(H283="","",Output!I283)</f>
        <v/>
      </c>
      <c r="J283" s="12" t="str">
        <f>IF(I283="","",Output!J283)</f>
        <v/>
      </c>
      <c r="K283" s="12" t="str">
        <f>IF(J283="","",Output!K283)</f>
        <v/>
      </c>
      <c r="L283" s="12" t="str">
        <f>IF(K283="","",Output!L283)</f>
        <v/>
      </c>
      <c r="M283" s="12" t="str">
        <f>IF(L283="","",Output!M283)</f>
        <v/>
      </c>
    </row>
    <row r="284" spans="1:13" x14ac:dyDescent="0.25">
      <c r="A284" s="12">
        <f>Output!A284</f>
        <v>283</v>
      </c>
      <c r="B284" s="12">
        <f>GroupNames!$B$4</f>
        <v>0</v>
      </c>
      <c r="C284" s="12" t="str">
        <f>IF(B284="","",Output!C284)</f>
        <v/>
      </c>
      <c r="D284" s="12" t="str">
        <f>IF(C284="","",Output!D284)</f>
        <v/>
      </c>
      <c r="E284" s="12" t="str">
        <f>IF(D284="","",Output!E284)</f>
        <v/>
      </c>
      <c r="F284" s="12" t="str">
        <f>IF(E284="","",Output!F284)</f>
        <v/>
      </c>
      <c r="G284" s="22" t="str">
        <f>IF(F284="","",Output!G284)</f>
        <v/>
      </c>
      <c r="H284" s="12" t="str">
        <f>IF(G284="","",Output!H284)</f>
        <v/>
      </c>
      <c r="I284" s="12" t="str">
        <f>IF(H284="","",Output!I284)</f>
        <v/>
      </c>
      <c r="J284" s="12" t="str">
        <f>IF(I284="","",Output!J284)</f>
        <v/>
      </c>
      <c r="K284" s="12" t="str">
        <f>IF(J284="","",Output!K284)</f>
        <v/>
      </c>
      <c r="L284" s="12" t="str">
        <f>IF(K284="","",Output!L284)</f>
        <v/>
      </c>
      <c r="M284" s="12" t="str">
        <f>IF(L284="","",Output!M284)</f>
        <v/>
      </c>
    </row>
    <row r="285" spans="1:13" x14ac:dyDescent="0.25">
      <c r="A285" s="12">
        <f>Output!A285</f>
        <v>284</v>
      </c>
      <c r="B285" s="12">
        <f>GroupNames!$B$4</f>
        <v>0</v>
      </c>
      <c r="C285" s="12" t="str">
        <f>IF(B285="","",Output!C285)</f>
        <v/>
      </c>
      <c r="D285" s="12" t="str">
        <f>IF(C285="","",Output!D285)</f>
        <v/>
      </c>
      <c r="E285" s="12" t="str">
        <f>IF(D285="","",Output!E285)</f>
        <v/>
      </c>
      <c r="F285" s="12" t="str">
        <f>IF(E285="","",Output!F285)</f>
        <v/>
      </c>
      <c r="G285" s="22" t="str">
        <f>IF(F285="","",Output!G285)</f>
        <v/>
      </c>
      <c r="H285" s="12" t="str">
        <f>IF(G285="","",Output!H285)</f>
        <v/>
      </c>
      <c r="I285" s="12" t="str">
        <f>IF(H285="","",Output!I285)</f>
        <v/>
      </c>
      <c r="J285" s="12" t="str">
        <f>IF(I285="","",Output!J285)</f>
        <v/>
      </c>
      <c r="K285" s="12" t="str">
        <f>IF(J285="","",Output!K285)</f>
        <v/>
      </c>
      <c r="L285" s="12" t="str">
        <f>IF(K285="","",Output!L285)</f>
        <v/>
      </c>
      <c r="M285" s="12" t="str">
        <f>IF(L285="","",Output!M285)</f>
        <v/>
      </c>
    </row>
    <row r="286" spans="1:13" x14ac:dyDescent="0.25">
      <c r="A286" s="12">
        <f>Output!A286</f>
        <v>285</v>
      </c>
      <c r="B286" s="12">
        <f>GroupNames!$B$4</f>
        <v>0</v>
      </c>
      <c r="C286" s="12" t="str">
        <f>IF(B286="","",Output!C286)</f>
        <v/>
      </c>
      <c r="D286" s="12" t="str">
        <f>IF(C286="","",Output!D286)</f>
        <v/>
      </c>
      <c r="E286" s="12" t="str">
        <f>IF(D286="","",Output!E286)</f>
        <v/>
      </c>
      <c r="F286" s="12" t="str">
        <f>IF(E286="","",Output!F286)</f>
        <v/>
      </c>
      <c r="G286" s="22" t="str">
        <f>IF(F286="","",Output!G286)</f>
        <v/>
      </c>
      <c r="H286" s="12" t="str">
        <f>IF(G286="","",Output!H286)</f>
        <v/>
      </c>
      <c r="I286" s="12" t="str">
        <f>IF(H286="","",Output!I286)</f>
        <v/>
      </c>
      <c r="J286" s="12" t="str">
        <f>IF(I286="","",Output!J286)</f>
        <v/>
      </c>
      <c r="K286" s="12" t="str">
        <f>IF(J286="","",Output!K286)</f>
        <v/>
      </c>
      <c r="L286" s="12" t="str">
        <f>IF(K286="","",Output!L286)</f>
        <v/>
      </c>
      <c r="M286" s="12" t="str">
        <f>IF(L286="","",Output!M286)</f>
        <v/>
      </c>
    </row>
    <row r="287" spans="1:13" x14ac:dyDescent="0.25">
      <c r="A287" s="12">
        <f>Output!A287</f>
        <v>286</v>
      </c>
      <c r="B287" s="12">
        <f>GroupNames!$B$4</f>
        <v>0</v>
      </c>
      <c r="C287" s="12" t="str">
        <f>IF(B287="","",Output!C287)</f>
        <v/>
      </c>
      <c r="D287" s="12" t="str">
        <f>IF(C287="","",Output!D287)</f>
        <v/>
      </c>
      <c r="E287" s="12" t="str">
        <f>IF(D287="","",Output!E287)</f>
        <v/>
      </c>
      <c r="F287" s="12" t="str">
        <f>IF(E287="","",Output!F287)</f>
        <v/>
      </c>
      <c r="G287" s="22" t="str">
        <f>IF(F287="","",Output!G287)</f>
        <v/>
      </c>
      <c r="H287" s="12" t="str">
        <f>IF(G287="","",Output!H287)</f>
        <v/>
      </c>
      <c r="I287" s="12" t="str">
        <f>IF(H287="","",Output!I287)</f>
        <v/>
      </c>
      <c r="J287" s="12" t="str">
        <f>IF(I287="","",Output!J287)</f>
        <v/>
      </c>
      <c r="K287" s="12" t="str">
        <f>IF(J287="","",Output!K287)</f>
        <v/>
      </c>
      <c r="L287" s="12" t="str">
        <f>IF(K287="","",Output!L287)</f>
        <v/>
      </c>
      <c r="M287" s="12" t="str">
        <f>IF(L287="","",Output!M287)</f>
        <v/>
      </c>
    </row>
    <row r="288" spans="1:13" x14ac:dyDescent="0.25">
      <c r="A288" s="12">
        <f>Output!A288</f>
        <v>287</v>
      </c>
      <c r="B288" s="12">
        <f>GroupNames!$B$4</f>
        <v>0</v>
      </c>
      <c r="C288" s="12" t="str">
        <f>IF(B288="","",Output!C288)</f>
        <v/>
      </c>
      <c r="D288" s="12" t="str">
        <f>IF(C288="","",Output!D288)</f>
        <v/>
      </c>
      <c r="E288" s="12" t="str">
        <f>IF(D288="","",Output!E288)</f>
        <v/>
      </c>
      <c r="F288" s="12" t="str">
        <f>IF(E288="","",Output!F288)</f>
        <v/>
      </c>
      <c r="G288" s="22" t="str">
        <f>IF(F288="","",Output!G288)</f>
        <v/>
      </c>
      <c r="H288" s="12" t="str">
        <f>IF(G288="","",Output!H288)</f>
        <v/>
      </c>
      <c r="I288" s="12" t="str">
        <f>IF(H288="","",Output!I288)</f>
        <v/>
      </c>
      <c r="J288" s="12" t="str">
        <f>IF(I288="","",Output!J288)</f>
        <v/>
      </c>
      <c r="K288" s="12" t="str">
        <f>IF(J288="","",Output!K288)</f>
        <v/>
      </c>
      <c r="L288" s="12" t="str">
        <f>IF(K288="","",Output!L288)</f>
        <v/>
      </c>
      <c r="M288" s="12" t="str">
        <f>IF(L288="","",Output!M288)</f>
        <v/>
      </c>
    </row>
    <row r="289" spans="1:13" x14ac:dyDescent="0.25">
      <c r="A289" s="12">
        <f>Output!A289</f>
        <v>288</v>
      </c>
      <c r="B289" s="12">
        <f>GroupNames!$B$4</f>
        <v>0</v>
      </c>
      <c r="C289" s="12" t="str">
        <f>IF(B289="","",Output!C289)</f>
        <v/>
      </c>
      <c r="D289" s="12" t="str">
        <f>IF(C289="","",Output!D289)</f>
        <v/>
      </c>
      <c r="E289" s="12" t="str">
        <f>IF(D289="","",Output!E289)</f>
        <v/>
      </c>
      <c r="F289" s="12" t="str">
        <f>IF(E289="","",Output!F289)</f>
        <v/>
      </c>
      <c r="G289" s="22" t="str">
        <f>IF(F289="","",Output!G289)</f>
        <v/>
      </c>
      <c r="H289" s="12" t="str">
        <f>IF(G289="","",Output!H289)</f>
        <v/>
      </c>
      <c r="I289" s="12" t="str">
        <f>IF(H289="","",Output!I289)</f>
        <v/>
      </c>
      <c r="J289" s="12" t="str">
        <f>IF(I289="","",Output!J289)</f>
        <v/>
      </c>
      <c r="K289" s="12" t="str">
        <f>IF(J289="","",Output!K289)</f>
        <v/>
      </c>
      <c r="L289" s="12" t="str">
        <f>IF(K289="","",Output!L289)</f>
        <v/>
      </c>
      <c r="M289" s="12" t="str">
        <f>IF(L289="","",Output!M289)</f>
        <v/>
      </c>
    </row>
    <row r="290" spans="1:13" x14ac:dyDescent="0.25">
      <c r="A290" s="12">
        <f>Output!A290</f>
        <v>289</v>
      </c>
      <c r="B290" s="12">
        <f>GroupNames!$B$4</f>
        <v>0</v>
      </c>
      <c r="C290" s="12" t="str">
        <f>IF(B290="","",Output!C290)</f>
        <v/>
      </c>
      <c r="D290" s="12" t="str">
        <f>IF(C290="","",Output!D290)</f>
        <v/>
      </c>
      <c r="E290" s="12" t="str">
        <f>IF(D290="","",Output!E290)</f>
        <v/>
      </c>
      <c r="F290" s="12" t="str">
        <f>IF(E290="","",Output!F290)</f>
        <v/>
      </c>
      <c r="G290" s="22" t="str">
        <f>IF(F290="","",Output!G290)</f>
        <v/>
      </c>
      <c r="H290" s="12" t="str">
        <f>IF(G290="","",Output!H290)</f>
        <v/>
      </c>
      <c r="I290" s="12" t="str">
        <f>IF(H290="","",Output!I290)</f>
        <v/>
      </c>
      <c r="J290" s="12" t="str">
        <f>IF(I290="","",Output!J290)</f>
        <v/>
      </c>
      <c r="K290" s="12" t="str">
        <f>IF(J290="","",Output!K290)</f>
        <v/>
      </c>
      <c r="L290" s="12" t="str">
        <f>IF(K290="","",Output!L290)</f>
        <v/>
      </c>
      <c r="M290" s="12" t="str">
        <f>IF(L290="","",Output!M290)</f>
        <v/>
      </c>
    </row>
    <row r="291" spans="1:13" x14ac:dyDescent="0.25">
      <c r="A291" s="12">
        <f>Output!A291</f>
        <v>290</v>
      </c>
      <c r="B291" s="12">
        <f>GroupNames!$B$4</f>
        <v>0</v>
      </c>
      <c r="C291" s="12" t="str">
        <f>IF(B291="","",Output!C291)</f>
        <v/>
      </c>
      <c r="D291" s="12" t="str">
        <f>IF(C291="","",Output!D291)</f>
        <v/>
      </c>
      <c r="E291" s="12" t="str">
        <f>IF(D291="","",Output!E291)</f>
        <v/>
      </c>
      <c r="F291" s="12" t="str">
        <f>IF(E291="","",Output!F291)</f>
        <v/>
      </c>
      <c r="G291" s="22" t="str">
        <f>IF(F291="","",Output!G291)</f>
        <v/>
      </c>
      <c r="H291" s="12" t="str">
        <f>IF(G291="","",Output!H291)</f>
        <v/>
      </c>
      <c r="I291" s="12" t="str">
        <f>IF(H291="","",Output!I291)</f>
        <v/>
      </c>
      <c r="J291" s="12" t="str">
        <f>IF(I291="","",Output!J291)</f>
        <v/>
      </c>
      <c r="K291" s="12" t="str">
        <f>IF(J291="","",Output!K291)</f>
        <v/>
      </c>
      <c r="L291" s="12" t="str">
        <f>IF(K291="","",Output!L291)</f>
        <v/>
      </c>
      <c r="M291" s="12" t="str">
        <f>IF(L291="","",Output!M291)</f>
        <v/>
      </c>
    </row>
    <row r="292" spans="1:13" x14ac:dyDescent="0.25">
      <c r="A292" s="12">
        <f>Output!A292</f>
        <v>291</v>
      </c>
      <c r="B292" s="12">
        <f>GroupNames!$B$4</f>
        <v>0</v>
      </c>
      <c r="C292" s="12" t="str">
        <f>IF(B292="","",Output!C292)</f>
        <v/>
      </c>
      <c r="D292" s="12" t="str">
        <f>IF(C292="","",Output!D292)</f>
        <v/>
      </c>
      <c r="E292" s="12" t="str">
        <f>IF(D292="","",Output!E292)</f>
        <v/>
      </c>
      <c r="F292" s="12" t="str">
        <f>IF(E292="","",Output!F292)</f>
        <v/>
      </c>
      <c r="G292" s="22" t="str">
        <f>IF(F292="","",Output!G292)</f>
        <v/>
      </c>
      <c r="H292" s="12" t="str">
        <f>IF(G292="","",Output!H292)</f>
        <v/>
      </c>
      <c r="I292" s="12" t="str">
        <f>IF(H292="","",Output!I292)</f>
        <v/>
      </c>
      <c r="J292" s="12" t="str">
        <f>IF(I292="","",Output!J292)</f>
        <v/>
      </c>
      <c r="K292" s="12" t="str">
        <f>IF(J292="","",Output!K292)</f>
        <v/>
      </c>
      <c r="L292" s="12" t="str">
        <f>IF(K292="","",Output!L292)</f>
        <v/>
      </c>
      <c r="M292" s="12" t="str">
        <f>IF(L292="","",Output!M292)</f>
        <v/>
      </c>
    </row>
    <row r="293" spans="1:13" x14ac:dyDescent="0.25">
      <c r="A293" s="12">
        <f>Output!A293</f>
        <v>292</v>
      </c>
      <c r="B293" s="12">
        <f>GroupNames!$B$4</f>
        <v>0</v>
      </c>
      <c r="C293" s="12" t="str">
        <f>IF(B293="","",Output!C293)</f>
        <v/>
      </c>
      <c r="D293" s="12" t="str">
        <f>IF(C293="","",Output!D293)</f>
        <v/>
      </c>
      <c r="E293" s="12" t="str">
        <f>IF(D293="","",Output!E293)</f>
        <v/>
      </c>
      <c r="F293" s="12" t="str">
        <f>IF(E293="","",Output!F293)</f>
        <v/>
      </c>
      <c r="G293" s="22" t="str">
        <f>IF(F293="","",Output!G293)</f>
        <v/>
      </c>
      <c r="H293" s="12" t="str">
        <f>IF(G293="","",Output!H293)</f>
        <v/>
      </c>
      <c r="I293" s="12" t="str">
        <f>IF(H293="","",Output!I293)</f>
        <v/>
      </c>
      <c r="J293" s="12" t="str">
        <f>IF(I293="","",Output!J293)</f>
        <v/>
      </c>
      <c r="K293" s="12" t="str">
        <f>IF(J293="","",Output!K293)</f>
        <v/>
      </c>
      <c r="L293" s="12" t="str">
        <f>IF(K293="","",Output!L293)</f>
        <v/>
      </c>
      <c r="M293" s="12" t="str">
        <f>IF(L293="","",Output!M293)</f>
        <v/>
      </c>
    </row>
    <row r="294" spans="1:13" x14ac:dyDescent="0.25">
      <c r="A294" s="12">
        <f>Output!A294</f>
        <v>293</v>
      </c>
      <c r="B294" s="12">
        <f>GroupNames!$B$4</f>
        <v>0</v>
      </c>
      <c r="C294" s="12" t="str">
        <f>IF(B294="","",Output!C294)</f>
        <v/>
      </c>
      <c r="D294" s="12" t="str">
        <f>IF(C294="","",Output!D294)</f>
        <v/>
      </c>
      <c r="E294" s="12" t="str">
        <f>IF(D294="","",Output!E294)</f>
        <v/>
      </c>
      <c r="F294" s="12" t="str">
        <f>IF(E294="","",Output!F294)</f>
        <v/>
      </c>
      <c r="G294" s="22" t="str">
        <f>IF(F294="","",Output!G294)</f>
        <v/>
      </c>
      <c r="H294" s="12" t="str">
        <f>IF(G294="","",Output!H294)</f>
        <v/>
      </c>
      <c r="I294" s="12" t="str">
        <f>IF(H294="","",Output!I294)</f>
        <v/>
      </c>
      <c r="J294" s="12" t="str">
        <f>IF(I294="","",Output!J294)</f>
        <v/>
      </c>
      <c r="K294" s="12" t="str">
        <f>IF(J294="","",Output!K294)</f>
        <v/>
      </c>
      <c r="L294" s="12" t="str">
        <f>IF(K294="","",Output!L294)</f>
        <v/>
      </c>
      <c r="M294" s="12" t="str">
        <f>IF(L294="","",Output!M294)</f>
        <v/>
      </c>
    </row>
    <row r="295" spans="1:13" x14ac:dyDescent="0.25">
      <c r="A295" s="12">
        <f>Output!A295</f>
        <v>294</v>
      </c>
      <c r="B295" s="12">
        <f>GroupNames!$B$4</f>
        <v>0</v>
      </c>
      <c r="C295" s="12" t="str">
        <f>IF(B295="","",Output!C295)</f>
        <v/>
      </c>
      <c r="D295" s="12" t="str">
        <f>IF(C295="","",Output!D295)</f>
        <v/>
      </c>
      <c r="E295" s="12" t="str">
        <f>IF(D295="","",Output!E295)</f>
        <v/>
      </c>
      <c r="F295" s="12" t="str">
        <f>IF(E295="","",Output!F295)</f>
        <v/>
      </c>
      <c r="G295" s="22" t="str">
        <f>IF(F295="","",Output!G295)</f>
        <v/>
      </c>
      <c r="H295" s="12" t="str">
        <f>IF(G295="","",Output!H295)</f>
        <v/>
      </c>
      <c r="I295" s="12" t="str">
        <f>IF(H295="","",Output!I295)</f>
        <v/>
      </c>
      <c r="J295" s="12" t="str">
        <f>IF(I295="","",Output!J295)</f>
        <v/>
      </c>
      <c r="K295" s="12" t="str">
        <f>IF(J295="","",Output!K295)</f>
        <v/>
      </c>
      <c r="L295" s="12" t="str">
        <f>IF(K295="","",Output!L295)</f>
        <v/>
      </c>
      <c r="M295" s="12" t="str">
        <f>IF(L295="","",Output!M295)</f>
        <v/>
      </c>
    </row>
    <row r="296" spans="1:13" x14ac:dyDescent="0.25">
      <c r="A296" s="12">
        <f>Output!A296</f>
        <v>295</v>
      </c>
      <c r="B296" s="12">
        <f>GroupNames!$B$4</f>
        <v>0</v>
      </c>
      <c r="C296" s="12" t="str">
        <f>IF(B296="","",Output!C296)</f>
        <v/>
      </c>
      <c r="D296" s="12" t="str">
        <f>IF(C296="","",Output!D296)</f>
        <v/>
      </c>
      <c r="E296" s="12" t="str">
        <f>IF(D296="","",Output!E296)</f>
        <v/>
      </c>
      <c r="F296" s="12" t="str">
        <f>IF(E296="","",Output!F296)</f>
        <v/>
      </c>
      <c r="G296" s="22" t="str">
        <f>IF(F296="","",Output!G296)</f>
        <v/>
      </c>
      <c r="H296" s="12" t="str">
        <f>IF(G296="","",Output!H296)</f>
        <v/>
      </c>
      <c r="I296" s="12" t="str">
        <f>IF(H296="","",Output!I296)</f>
        <v/>
      </c>
      <c r="J296" s="12" t="str">
        <f>IF(I296="","",Output!J296)</f>
        <v/>
      </c>
      <c r="K296" s="12" t="str">
        <f>IF(J296="","",Output!K296)</f>
        <v/>
      </c>
      <c r="L296" s="12" t="str">
        <f>IF(K296="","",Output!L296)</f>
        <v/>
      </c>
      <c r="M296" s="12" t="str">
        <f>IF(L296="","",Output!M296)</f>
        <v/>
      </c>
    </row>
    <row r="297" spans="1:13" x14ac:dyDescent="0.25">
      <c r="A297" s="12">
        <f>Output!A297</f>
        <v>296</v>
      </c>
      <c r="B297" s="12">
        <f>GroupNames!$B$4</f>
        <v>0</v>
      </c>
      <c r="C297" s="12" t="str">
        <f>IF(B297="","",Output!C297)</f>
        <v/>
      </c>
      <c r="D297" s="12" t="str">
        <f>IF(C297="","",Output!D297)</f>
        <v/>
      </c>
      <c r="E297" s="12" t="str">
        <f>IF(D297="","",Output!E297)</f>
        <v/>
      </c>
      <c r="F297" s="12" t="str">
        <f>IF(E297="","",Output!F297)</f>
        <v/>
      </c>
      <c r="G297" s="22" t="str">
        <f>IF(F297="","",Output!G297)</f>
        <v/>
      </c>
      <c r="H297" s="12" t="str">
        <f>IF(G297="","",Output!H297)</f>
        <v/>
      </c>
      <c r="I297" s="12" t="str">
        <f>IF(H297="","",Output!I297)</f>
        <v/>
      </c>
      <c r="J297" s="12" t="str">
        <f>IF(I297="","",Output!J297)</f>
        <v/>
      </c>
      <c r="K297" s="12" t="str">
        <f>IF(J297="","",Output!K297)</f>
        <v/>
      </c>
      <c r="L297" s="12" t="str">
        <f>IF(K297="","",Output!L297)</f>
        <v/>
      </c>
      <c r="M297" s="12" t="str">
        <f>IF(L297="","",Output!M297)</f>
        <v/>
      </c>
    </row>
    <row r="298" spans="1:13" x14ac:dyDescent="0.25">
      <c r="A298" s="12">
        <f>Output!A298</f>
        <v>297</v>
      </c>
      <c r="B298" s="12">
        <f>GroupNames!$B$4</f>
        <v>0</v>
      </c>
      <c r="C298" s="12" t="str">
        <f>IF(B298="","",Output!C298)</f>
        <v/>
      </c>
      <c r="D298" s="12" t="str">
        <f>IF(C298="","",Output!D298)</f>
        <v/>
      </c>
      <c r="E298" s="12" t="str">
        <f>IF(D298="","",Output!E298)</f>
        <v/>
      </c>
      <c r="F298" s="12" t="str">
        <f>IF(E298="","",Output!F298)</f>
        <v/>
      </c>
      <c r="G298" s="22" t="str">
        <f>IF(F298="","",Output!G298)</f>
        <v/>
      </c>
      <c r="H298" s="12" t="str">
        <f>IF(G298="","",Output!H298)</f>
        <v/>
      </c>
      <c r="I298" s="12" t="str">
        <f>IF(H298="","",Output!I298)</f>
        <v/>
      </c>
      <c r="J298" s="12" t="str">
        <f>IF(I298="","",Output!J298)</f>
        <v/>
      </c>
      <c r="K298" s="12" t="str">
        <f>IF(J298="","",Output!K298)</f>
        <v/>
      </c>
      <c r="L298" s="12" t="str">
        <f>IF(K298="","",Output!L298)</f>
        <v/>
      </c>
      <c r="M298" s="12" t="str">
        <f>IF(L298="","",Output!M298)</f>
        <v/>
      </c>
    </row>
    <row r="299" spans="1:13" x14ac:dyDescent="0.25">
      <c r="A299" s="12">
        <f>Output!A299</f>
        <v>298</v>
      </c>
      <c r="B299" s="12">
        <f>GroupNames!$B$5</f>
        <v>0</v>
      </c>
      <c r="C299" s="12" t="str">
        <f>IF(B299="","",Output!C299)</f>
        <v/>
      </c>
      <c r="D299" s="12" t="str">
        <f>IF(C299="","",Output!D299)</f>
        <v/>
      </c>
      <c r="E299" s="12" t="str">
        <f>IF(D299="","",Output!E299)</f>
        <v/>
      </c>
      <c r="F299" s="12" t="str">
        <f>IF(E299="","",Output!F299)</f>
        <v/>
      </c>
      <c r="G299" s="22" t="str">
        <f>IF(F299="","",Output!G299)</f>
        <v/>
      </c>
      <c r="H299" s="12" t="str">
        <f>IF(G299="","",Output!H299)</f>
        <v/>
      </c>
      <c r="I299" s="12" t="str">
        <f>IF(H299="","",Output!I299)</f>
        <v/>
      </c>
      <c r="J299" s="12" t="str">
        <f>IF(I299="","",Output!J299)</f>
        <v/>
      </c>
      <c r="K299" s="12" t="str">
        <f>IF(J299="","",Output!K299)</f>
        <v/>
      </c>
      <c r="L299" s="12" t="str">
        <f>IF(K299="","",Output!L299)</f>
        <v/>
      </c>
      <c r="M299" s="12" t="str">
        <f>IF(L299="","",Output!M299)</f>
        <v/>
      </c>
    </row>
    <row r="300" spans="1:13" x14ac:dyDescent="0.25">
      <c r="A300" s="12">
        <f>Output!A300</f>
        <v>299</v>
      </c>
      <c r="B300" s="12">
        <f>GroupNames!$B$5</f>
        <v>0</v>
      </c>
      <c r="C300" s="12" t="str">
        <f>IF(B300="","",Output!C300)</f>
        <v/>
      </c>
      <c r="D300" s="12" t="str">
        <f>IF(C300="","",Output!D300)</f>
        <v/>
      </c>
      <c r="E300" s="12" t="str">
        <f>IF(D300="","",Output!E300)</f>
        <v/>
      </c>
      <c r="F300" s="12" t="str">
        <f>IF(E300="","",Output!F300)</f>
        <v/>
      </c>
      <c r="G300" s="22" t="str">
        <f>IF(F300="","",Output!G300)</f>
        <v/>
      </c>
      <c r="H300" s="12" t="str">
        <f>IF(G300="","",Output!H300)</f>
        <v/>
      </c>
      <c r="I300" s="12" t="str">
        <f>IF(H300="","",Output!I300)</f>
        <v/>
      </c>
      <c r="J300" s="12" t="str">
        <f>IF(I300="","",Output!J300)</f>
        <v/>
      </c>
      <c r="K300" s="12" t="str">
        <f>IF(J300="","",Output!K300)</f>
        <v/>
      </c>
      <c r="L300" s="12" t="str">
        <f>IF(K300="","",Output!L300)</f>
        <v/>
      </c>
      <c r="M300" s="12" t="str">
        <f>IF(L300="","",Output!M300)</f>
        <v/>
      </c>
    </row>
    <row r="301" spans="1:13" x14ac:dyDescent="0.25">
      <c r="A301" s="12">
        <f>Output!A301</f>
        <v>300</v>
      </c>
      <c r="B301" s="12">
        <f>GroupNames!$B$5</f>
        <v>0</v>
      </c>
      <c r="C301" s="12" t="str">
        <f>IF(B301="","",Output!C301)</f>
        <v/>
      </c>
      <c r="D301" s="12" t="str">
        <f>IF(C301="","",Output!D301)</f>
        <v/>
      </c>
      <c r="E301" s="12" t="str">
        <f>IF(D301="","",Output!E301)</f>
        <v/>
      </c>
      <c r="F301" s="12" t="str">
        <f>IF(E301="","",Output!F301)</f>
        <v/>
      </c>
      <c r="G301" s="22" t="str">
        <f>IF(F301="","",Output!G301)</f>
        <v/>
      </c>
      <c r="H301" s="12" t="str">
        <f>IF(G301="","",Output!H301)</f>
        <v/>
      </c>
      <c r="I301" s="12" t="str">
        <f>IF(H301="","",Output!I301)</f>
        <v/>
      </c>
      <c r="J301" s="12" t="str">
        <f>IF(I301="","",Output!J301)</f>
        <v/>
      </c>
      <c r="K301" s="12" t="str">
        <f>IF(J301="","",Output!K301)</f>
        <v/>
      </c>
      <c r="L301" s="12" t="str">
        <f>IF(K301="","",Output!L301)</f>
        <v/>
      </c>
      <c r="M301" s="12" t="str">
        <f>IF(L301="","",Output!M301)</f>
        <v/>
      </c>
    </row>
    <row r="302" spans="1:13" x14ac:dyDescent="0.25">
      <c r="A302" s="12">
        <f>Output!A302</f>
        <v>301</v>
      </c>
      <c r="B302" s="12">
        <f>GroupNames!$B$5</f>
        <v>0</v>
      </c>
      <c r="C302" s="12" t="str">
        <f>IF(B302="","",Output!C302)</f>
        <v/>
      </c>
      <c r="D302" s="12" t="str">
        <f>IF(C302="","",Output!D302)</f>
        <v/>
      </c>
      <c r="E302" s="12" t="str">
        <f>IF(D302="","",Output!E302)</f>
        <v/>
      </c>
      <c r="F302" s="12" t="str">
        <f>IF(E302="","",Output!F302)</f>
        <v/>
      </c>
      <c r="G302" s="22" t="str">
        <f>IF(F302="","",Output!G302)</f>
        <v/>
      </c>
      <c r="H302" s="12" t="str">
        <f>IF(G302="","",Output!H302)</f>
        <v/>
      </c>
      <c r="I302" s="12" t="str">
        <f>IF(H302="","",Output!I302)</f>
        <v/>
      </c>
      <c r="J302" s="12" t="str">
        <f>IF(I302="","",Output!J302)</f>
        <v/>
      </c>
      <c r="K302" s="12" t="str">
        <f>IF(J302="","",Output!K302)</f>
        <v/>
      </c>
      <c r="L302" s="12" t="str">
        <f>IF(K302="","",Output!L302)</f>
        <v/>
      </c>
      <c r="M302" s="12" t="str">
        <f>IF(L302="","",Output!M302)</f>
        <v/>
      </c>
    </row>
    <row r="303" spans="1:13" x14ac:dyDescent="0.25">
      <c r="A303" s="12">
        <f>Output!A303</f>
        <v>302</v>
      </c>
      <c r="B303" s="12">
        <f>GroupNames!$B$5</f>
        <v>0</v>
      </c>
      <c r="C303" s="12" t="str">
        <f>IF(B303="","",Output!C303)</f>
        <v/>
      </c>
      <c r="D303" s="12" t="str">
        <f>IF(C303="","",Output!D303)</f>
        <v/>
      </c>
      <c r="E303" s="12" t="str">
        <f>IF(D303="","",Output!E303)</f>
        <v/>
      </c>
      <c r="F303" s="12" t="str">
        <f>IF(E303="","",Output!F303)</f>
        <v/>
      </c>
      <c r="G303" s="22" t="str">
        <f>IF(F303="","",Output!G303)</f>
        <v/>
      </c>
      <c r="H303" s="12" t="str">
        <f>IF(G303="","",Output!H303)</f>
        <v/>
      </c>
      <c r="I303" s="12" t="str">
        <f>IF(H303="","",Output!I303)</f>
        <v/>
      </c>
      <c r="J303" s="12" t="str">
        <f>IF(I303="","",Output!J303)</f>
        <v/>
      </c>
      <c r="K303" s="12" t="str">
        <f>IF(J303="","",Output!K303)</f>
        <v/>
      </c>
      <c r="L303" s="12" t="str">
        <f>IF(K303="","",Output!L303)</f>
        <v/>
      </c>
      <c r="M303" s="12" t="str">
        <f>IF(L303="","",Output!M303)</f>
        <v/>
      </c>
    </row>
    <row r="304" spans="1:13" x14ac:dyDescent="0.25">
      <c r="A304" s="12">
        <f>Output!A304</f>
        <v>303</v>
      </c>
      <c r="B304" s="12">
        <f>GroupNames!$B$5</f>
        <v>0</v>
      </c>
      <c r="C304" s="12" t="str">
        <f>IF(B304="","",Output!C304)</f>
        <v/>
      </c>
      <c r="D304" s="12" t="str">
        <f>IF(C304="","",Output!D304)</f>
        <v/>
      </c>
      <c r="E304" s="12" t="str">
        <f>IF(D304="","",Output!E304)</f>
        <v/>
      </c>
      <c r="F304" s="12" t="str">
        <f>IF(E304="","",Output!F304)</f>
        <v/>
      </c>
      <c r="G304" s="22" t="str">
        <f>IF(F304="","",Output!G304)</f>
        <v/>
      </c>
      <c r="H304" s="12" t="str">
        <f>IF(G304="","",Output!H304)</f>
        <v/>
      </c>
      <c r="I304" s="12" t="str">
        <f>IF(H304="","",Output!I304)</f>
        <v/>
      </c>
      <c r="J304" s="12" t="str">
        <f>IF(I304="","",Output!J304)</f>
        <v/>
      </c>
      <c r="K304" s="12" t="str">
        <f>IF(J304="","",Output!K304)</f>
        <v/>
      </c>
      <c r="L304" s="12" t="str">
        <f>IF(K304="","",Output!L304)</f>
        <v/>
      </c>
      <c r="M304" s="12" t="str">
        <f>IF(L304="","",Output!M304)</f>
        <v/>
      </c>
    </row>
    <row r="305" spans="1:13" x14ac:dyDescent="0.25">
      <c r="A305" s="12">
        <f>Output!A305</f>
        <v>304</v>
      </c>
      <c r="B305" s="12">
        <f>GroupNames!$B$5</f>
        <v>0</v>
      </c>
      <c r="C305" s="12" t="str">
        <f>IF(B305="","",Output!C305)</f>
        <v/>
      </c>
      <c r="D305" s="12" t="str">
        <f>IF(C305="","",Output!D305)</f>
        <v/>
      </c>
      <c r="E305" s="12" t="str">
        <f>IF(D305="","",Output!E305)</f>
        <v/>
      </c>
      <c r="F305" s="12" t="str">
        <f>IF(E305="","",Output!F305)</f>
        <v/>
      </c>
      <c r="G305" s="22" t="str">
        <f>IF(F305="","",Output!G305)</f>
        <v/>
      </c>
      <c r="H305" s="12" t="str">
        <f>IF(G305="","",Output!H305)</f>
        <v/>
      </c>
      <c r="I305" s="12" t="str">
        <f>IF(H305="","",Output!I305)</f>
        <v/>
      </c>
      <c r="J305" s="12" t="str">
        <f>IF(I305="","",Output!J305)</f>
        <v/>
      </c>
      <c r="K305" s="12" t="str">
        <f>IF(J305="","",Output!K305)</f>
        <v/>
      </c>
      <c r="L305" s="12" t="str">
        <f>IF(K305="","",Output!L305)</f>
        <v/>
      </c>
      <c r="M305" s="12" t="str">
        <f>IF(L305="","",Output!M305)</f>
        <v/>
      </c>
    </row>
    <row r="306" spans="1:13" x14ac:dyDescent="0.25">
      <c r="A306" s="12">
        <f>Output!A306</f>
        <v>305</v>
      </c>
      <c r="B306" s="12">
        <f>GroupNames!$B$5</f>
        <v>0</v>
      </c>
      <c r="C306" s="12" t="str">
        <f>IF(B306="","",Output!C306)</f>
        <v/>
      </c>
      <c r="D306" s="12" t="str">
        <f>IF(C306="","",Output!D306)</f>
        <v/>
      </c>
      <c r="E306" s="12" t="str">
        <f>IF(D306="","",Output!E306)</f>
        <v/>
      </c>
      <c r="F306" s="12" t="str">
        <f>IF(E306="","",Output!F306)</f>
        <v/>
      </c>
      <c r="G306" s="22" t="str">
        <f>IF(F306="","",Output!G306)</f>
        <v/>
      </c>
      <c r="H306" s="12" t="str">
        <f>IF(G306="","",Output!H306)</f>
        <v/>
      </c>
      <c r="I306" s="12" t="str">
        <f>IF(H306="","",Output!I306)</f>
        <v/>
      </c>
      <c r="J306" s="12" t="str">
        <f>IF(I306="","",Output!J306)</f>
        <v/>
      </c>
      <c r="K306" s="12" t="str">
        <f>IF(J306="","",Output!K306)</f>
        <v/>
      </c>
      <c r="L306" s="12" t="str">
        <f>IF(K306="","",Output!L306)</f>
        <v/>
      </c>
      <c r="M306" s="12" t="str">
        <f>IF(L306="","",Output!M306)</f>
        <v/>
      </c>
    </row>
    <row r="307" spans="1:13" x14ac:dyDescent="0.25">
      <c r="A307" s="12">
        <f>Output!A307</f>
        <v>306</v>
      </c>
      <c r="B307" s="12">
        <f>GroupNames!$B$5</f>
        <v>0</v>
      </c>
      <c r="C307" s="12" t="str">
        <f>IF(B307="","",Output!C307)</f>
        <v/>
      </c>
      <c r="D307" s="12" t="str">
        <f>IF(C307="","",Output!D307)</f>
        <v/>
      </c>
      <c r="E307" s="12" t="str">
        <f>IF(D307="","",Output!E307)</f>
        <v/>
      </c>
      <c r="F307" s="12" t="str">
        <f>IF(E307="","",Output!F307)</f>
        <v/>
      </c>
      <c r="G307" s="22" t="str">
        <f>IF(F307="","",Output!G307)</f>
        <v/>
      </c>
      <c r="H307" s="12" t="str">
        <f>IF(G307="","",Output!H307)</f>
        <v/>
      </c>
      <c r="I307" s="12" t="str">
        <f>IF(H307="","",Output!I307)</f>
        <v/>
      </c>
      <c r="J307" s="12" t="str">
        <f>IF(I307="","",Output!J307)</f>
        <v/>
      </c>
      <c r="K307" s="12" t="str">
        <f>IF(J307="","",Output!K307)</f>
        <v/>
      </c>
      <c r="L307" s="12" t="str">
        <f>IF(K307="","",Output!L307)</f>
        <v/>
      </c>
      <c r="M307" s="12" t="str">
        <f>IF(L307="","",Output!M307)</f>
        <v/>
      </c>
    </row>
    <row r="308" spans="1:13" x14ac:dyDescent="0.25">
      <c r="A308" s="12">
        <f>Output!A308</f>
        <v>307</v>
      </c>
      <c r="B308" s="12">
        <f>GroupNames!$B$5</f>
        <v>0</v>
      </c>
      <c r="C308" s="12" t="str">
        <f>IF(B308="","",Output!C308)</f>
        <v/>
      </c>
      <c r="D308" s="12" t="str">
        <f>IF(C308="","",Output!D308)</f>
        <v/>
      </c>
      <c r="E308" s="12" t="str">
        <f>IF(D308="","",Output!E308)</f>
        <v/>
      </c>
      <c r="F308" s="12" t="str">
        <f>IF(E308="","",Output!F308)</f>
        <v/>
      </c>
      <c r="G308" s="22" t="str">
        <f>IF(F308="","",Output!G308)</f>
        <v/>
      </c>
      <c r="H308" s="12" t="str">
        <f>IF(G308="","",Output!H308)</f>
        <v/>
      </c>
      <c r="I308" s="12" t="str">
        <f>IF(H308="","",Output!I308)</f>
        <v/>
      </c>
      <c r="J308" s="12" t="str">
        <f>IF(I308="","",Output!J308)</f>
        <v/>
      </c>
      <c r="K308" s="12" t="str">
        <f>IF(J308="","",Output!K308)</f>
        <v/>
      </c>
      <c r="L308" s="12" t="str">
        <f>IF(K308="","",Output!L308)</f>
        <v/>
      </c>
      <c r="M308" s="12" t="str">
        <f>IF(L308="","",Output!M308)</f>
        <v/>
      </c>
    </row>
    <row r="309" spans="1:13" x14ac:dyDescent="0.25">
      <c r="A309" s="12">
        <f>Output!A309</f>
        <v>308</v>
      </c>
      <c r="B309" s="12">
        <f>GroupNames!$B$5</f>
        <v>0</v>
      </c>
      <c r="C309" s="12" t="str">
        <f>IF(B309="","",Output!C309)</f>
        <v/>
      </c>
      <c r="D309" s="12" t="str">
        <f>IF(C309="","",Output!D309)</f>
        <v/>
      </c>
      <c r="E309" s="12" t="str">
        <f>IF(D309="","",Output!E309)</f>
        <v/>
      </c>
      <c r="F309" s="12" t="str">
        <f>IF(E309="","",Output!F309)</f>
        <v/>
      </c>
      <c r="G309" s="22" t="str">
        <f>IF(F309="","",Output!G309)</f>
        <v/>
      </c>
      <c r="H309" s="12" t="str">
        <f>IF(G309="","",Output!H309)</f>
        <v/>
      </c>
      <c r="I309" s="12" t="str">
        <f>IF(H309="","",Output!I309)</f>
        <v/>
      </c>
      <c r="J309" s="12" t="str">
        <f>IF(I309="","",Output!J309)</f>
        <v/>
      </c>
      <c r="K309" s="12" t="str">
        <f>IF(J309="","",Output!K309)</f>
        <v/>
      </c>
      <c r="L309" s="12" t="str">
        <f>IF(K309="","",Output!L309)</f>
        <v/>
      </c>
      <c r="M309" s="12" t="str">
        <f>IF(L309="","",Output!M309)</f>
        <v/>
      </c>
    </row>
    <row r="310" spans="1:13" x14ac:dyDescent="0.25">
      <c r="A310" s="12">
        <f>Output!A310</f>
        <v>309</v>
      </c>
      <c r="B310" s="12">
        <f>GroupNames!$B$5</f>
        <v>0</v>
      </c>
      <c r="C310" s="12" t="str">
        <f>IF(B310="","",Output!C310)</f>
        <v/>
      </c>
      <c r="D310" s="12" t="str">
        <f>IF(C310="","",Output!D310)</f>
        <v/>
      </c>
      <c r="E310" s="12" t="str">
        <f>IF(D310="","",Output!E310)</f>
        <v/>
      </c>
      <c r="F310" s="12" t="str">
        <f>IF(E310="","",Output!F310)</f>
        <v/>
      </c>
      <c r="G310" s="22" t="str">
        <f>IF(F310="","",Output!G310)</f>
        <v/>
      </c>
      <c r="H310" s="12" t="str">
        <f>IF(G310="","",Output!H310)</f>
        <v/>
      </c>
      <c r="I310" s="12" t="str">
        <f>IF(H310="","",Output!I310)</f>
        <v/>
      </c>
      <c r="J310" s="12" t="str">
        <f>IF(I310="","",Output!J310)</f>
        <v/>
      </c>
      <c r="K310" s="12" t="str">
        <f>IF(J310="","",Output!K310)</f>
        <v/>
      </c>
      <c r="L310" s="12" t="str">
        <f>IF(K310="","",Output!L310)</f>
        <v/>
      </c>
      <c r="M310" s="12" t="str">
        <f>IF(L310="","",Output!M310)</f>
        <v/>
      </c>
    </row>
    <row r="311" spans="1:13" x14ac:dyDescent="0.25">
      <c r="A311" s="12">
        <f>Output!A311</f>
        <v>310</v>
      </c>
      <c r="B311" s="12">
        <f>GroupNames!$B$5</f>
        <v>0</v>
      </c>
      <c r="C311" s="12" t="str">
        <f>IF(B311="","",Output!C311)</f>
        <v/>
      </c>
      <c r="D311" s="12" t="str">
        <f>IF(C311="","",Output!D311)</f>
        <v/>
      </c>
      <c r="E311" s="12" t="str">
        <f>IF(D311="","",Output!E311)</f>
        <v/>
      </c>
      <c r="F311" s="12" t="str">
        <f>IF(E311="","",Output!F311)</f>
        <v/>
      </c>
      <c r="G311" s="22" t="str">
        <f>IF(F311="","",Output!G311)</f>
        <v/>
      </c>
      <c r="H311" s="12" t="str">
        <f>IF(G311="","",Output!H311)</f>
        <v/>
      </c>
      <c r="I311" s="12" t="str">
        <f>IF(H311="","",Output!I311)</f>
        <v/>
      </c>
      <c r="J311" s="12" t="str">
        <f>IF(I311="","",Output!J311)</f>
        <v/>
      </c>
      <c r="K311" s="12" t="str">
        <f>IF(J311="","",Output!K311)</f>
        <v/>
      </c>
      <c r="L311" s="12" t="str">
        <f>IF(K311="","",Output!L311)</f>
        <v/>
      </c>
      <c r="M311" s="12" t="str">
        <f>IF(L311="","",Output!M311)</f>
        <v/>
      </c>
    </row>
    <row r="312" spans="1:13" x14ac:dyDescent="0.25">
      <c r="A312" s="12">
        <f>Output!A312</f>
        <v>311</v>
      </c>
      <c r="B312" s="12">
        <f>GroupNames!$B$5</f>
        <v>0</v>
      </c>
      <c r="C312" s="12" t="str">
        <f>IF(B312="","",Output!C312)</f>
        <v/>
      </c>
      <c r="D312" s="12" t="str">
        <f>IF(C312="","",Output!D312)</f>
        <v/>
      </c>
      <c r="E312" s="12" t="str">
        <f>IF(D312="","",Output!E312)</f>
        <v/>
      </c>
      <c r="F312" s="12" t="str">
        <f>IF(E312="","",Output!F312)</f>
        <v/>
      </c>
      <c r="G312" s="22" t="str">
        <f>IF(F312="","",Output!G312)</f>
        <v/>
      </c>
      <c r="H312" s="12" t="str">
        <f>IF(G312="","",Output!H312)</f>
        <v/>
      </c>
      <c r="I312" s="12" t="str">
        <f>IF(H312="","",Output!I312)</f>
        <v/>
      </c>
      <c r="J312" s="12" t="str">
        <f>IF(I312="","",Output!J312)</f>
        <v/>
      </c>
      <c r="K312" s="12" t="str">
        <f>IF(J312="","",Output!K312)</f>
        <v/>
      </c>
      <c r="L312" s="12" t="str">
        <f>IF(K312="","",Output!L312)</f>
        <v/>
      </c>
      <c r="M312" s="12" t="str">
        <f>IF(L312="","",Output!M312)</f>
        <v/>
      </c>
    </row>
    <row r="313" spans="1:13" x14ac:dyDescent="0.25">
      <c r="A313" s="12">
        <f>Output!A313</f>
        <v>312</v>
      </c>
      <c r="B313" s="12">
        <f>GroupNames!$B$5</f>
        <v>0</v>
      </c>
      <c r="C313" s="12" t="str">
        <f>IF(B313="","",Output!C313)</f>
        <v/>
      </c>
      <c r="D313" s="12" t="str">
        <f>IF(C313="","",Output!D313)</f>
        <v/>
      </c>
      <c r="E313" s="12" t="str">
        <f>IF(D313="","",Output!E313)</f>
        <v/>
      </c>
      <c r="F313" s="12" t="str">
        <f>IF(E313="","",Output!F313)</f>
        <v/>
      </c>
      <c r="G313" s="22" t="str">
        <f>IF(F313="","",Output!G313)</f>
        <v/>
      </c>
      <c r="H313" s="12" t="str">
        <f>IF(G313="","",Output!H313)</f>
        <v/>
      </c>
      <c r="I313" s="12" t="str">
        <f>IF(H313="","",Output!I313)</f>
        <v/>
      </c>
      <c r="J313" s="12" t="str">
        <f>IF(I313="","",Output!J313)</f>
        <v/>
      </c>
      <c r="K313" s="12" t="str">
        <f>IF(J313="","",Output!K313)</f>
        <v/>
      </c>
      <c r="L313" s="12" t="str">
        <f>IF(K313="","",Output!L313)</f>
        <v/>
      </c>
      <c r="M313" s="12" t="str">
        <f>IF(L313="","",Output!M313)</f>
        <v/>
      </c>
    </row>
    <row r="314" spans="1:13" x14ac:dyDescent="0.25">
      <c r="A314" s="12">
        <f>Output!A314</f>
        <v>313</v>
      </c>
      <c r="B314" s="12">
        <f>GroupNames!$B$5</f>
        <v>0</v>
      </c>
      <c r="C314" s="12" t="str">
        <f>IF(B314="","",Output!C314)</f>
        <v/>
      </c>
      <c r="D314" s="12" t="str">
        <f>IF(C314="","",Output!D314)</f>
        <v/>
      </c>
      <c r="E314" s="12" t="str">
        <f>IF(D314="","",Output!E314)</f>
        <v/>
      </c>
      <c r="F314" s="12" t="str">
        <f>IF(E314="","",Output!F314)</f>
        <v/>
      </c>
      <c r="G314" s="22" t="str">
        <f>IF(F314="","",Output!G314)</f>
        <v/>
      </c>
      <c r="H314" s="12" t="str">
        <f>IF(G314="","",Output!H314)</f>
        <v/>
      </c>
      <c r="I314" s="12" t="str">
        <f>IF(H314="","",Output!I314)</f>
        <v/>
      </c>
      <c r="J314" s="12" t="str">
        <f>IF(I314="","",Output!J314)</f>
        <v/>
      </c>
      <c r="K314" s="12" t="str">
        <f>IF(J314="","",Output!K314)</f>
        <v/>
      </c>
      <c r="L314" s="12" t="str">
        <f>IF(K314="","",Output!L314)</f>
        <v/>
      </c>
      <c r="M314" s="12" t="str">
        <f>IF(L314="","",Output!M314)</f>
        <v/>
      </c>
    </row>
    <row r="315" spans="1:13" x14ac:dyDescent="0.25">
      <c r="A315" s="12">
        <f>Output!A315</f>
        <v>314</v>
      </c>
      <c r="B315" s="12">
        <f>GroupNames!$B$5</f>
        <v>0</v>
      </c>
      <c r="C315" s="12" t="str">
        <f>IF(B315="","",Output!C315)</f>
        <v/>
      </c>
      <c r="D315" s="12" t="str">
        <f>IF(C315="","",Output!D315)</f>
        <v/>
      </c>
      <c r="E315" s="12" t="str">
        <f>IF(D315="","",Output!E315)</f>
        <v/>
      </c>
      <c r="F315" s="12" t="str">
        <f>IF(E315="","",Output!F315)</f>
        <v/>
      </c>
      <c r="G315" s="22" t="str">
        <f>IF(F315="","",Output!G315)</f>
        <v/>
      </c>
      <c r="H315" s="12" t="str">
        <f>IF(G315="","",Output!H315)</f>
        <v/>
      </c>
      <c r="I315" s="12" t="str">
        <f>IF(H315="","",Output!I315)</f>
        <v/>
      </c>
      <c r="J315" s="12" t="str">
        <f>IF(I315="","",Output!J315)</f>
        <v/>
      </c>
      <c r="K315" s="12" t="str">
        <f>IF(J315="","",Output!K315)</f>
        <v/>
      </c>
      <c r="L315" s="12" t="str">
        <f>IF(K315="","",Output!L315)</f>
        <v/>
      </c>
      <c r="M315" s="12" t="str">
        <f>IF(L315="","",Output!M315)</f>
        <v/>
      </c>
    </row>
    <row r="316" spans="1:13" x14ac:dyDescent="0.25">
      <c r="A316" s="12">
        <f>Output!A316</f>
        <v>315</v>
      </c>
      <c r="B316" s="12">
        <f>GroupNames!$B$5</f>
        <v>0</v>
      </c>
      <c r="C316" s="12" t="str">
        <f>IF(B316="","",Output!C316)</f>
        <v/>
      </c>
      <c r="D316" s="12" t="str">
        <f>IF(C316="","",Output!D316)</f>
        <v/>
      </c>
      <c r="E316" s="12" t="str">
        <f>IF(D316="","",Output!E316)</f>
        <v/>
      </c>
      <c r="F316" s="12" t="str">
        <f>IF(E316="","",Output!F316)</f>
        <v/>
      </c>
      <c r="G316" s="22" t="str">
        <f>IF(F316="","",Output!G316)</f>
        <v/>
      </c>
      <c r="H316" s="12" t="str">
        <f>IF(G316="","",Output!H316)</f>
        <v/>
      </c>
      <c r="I316" s="12" t="str">
        <f>IF(H316="","",Output!I316)</f>
        <v/>
      </c>
      <c r="J316" s="12" t="str">
        <f>IF(I316="","",Output!J316)</f>
        <v/>
      </c>
      <c r="K316" s="12" t="str">
        <f>IF(J316="","",Output!K316)</f>
        <v/>
      </c>
      <c r="L316" s="12" t="str">
        <f>IF(K316="","",Output!L316)</f>
        <v/>
      </c>
      <c r="M316" s="12" t="str">
        <f>IF(L316="","",Output!M316)</f>
        <v/>
      </c>
    </row>
    <row r="317" spans="1:13" x14ac:dyDescent="0.25">
      <c r="A317" s="12">
        <f>Output!A317</f>
        <v>316</v>
      </c>
      <c r="B317" s="12">
        <f>GroupNames!$B$5</f>
        <v>0</v>
      </c>
      <c r="C317" s="12" t="str">
        <f>IF(B317="","",Output!C317)</f>
        <v/>
      </c>
      <c r="D317" s="12" t="str">
        <f>IF(C317="","",Output!D317)</f>
        <v/>
      </c>
      <c r="E317" s="12" t="str">
        <f>IF(D317="","",Output!E317)</f>
        <v/>
      </c>
      <c r="F317" s="12" t="str">
        <f>IF(E317="","",Output!F317)</f>
        <v/>
      </c>
      <c r="G317" s="22" t="str">
        <f>IF(F317="","",Output!G317)</f>
        <v/>
      </c>
      <c r="H317" s="12" t="str">
        <f>IF(G317="","",Output!H317)</f>
        <v/>
      </c>
      <c r="I317" s="12" t="str">
        <f>IF(H317="","",Output!I317)</f>
        <v/>
      </c>
      <c r="J317" s="12" t="str">
        <f>IF(I317="","",Output!J317)</f>
        <v/>
      </c>
      <c r="K317" s="12" t="str">
        <f>IF(J317="","",Output!K317)</f>
        <v/>
      </c>
      <c r="L317" s="12" t="str">
        <f>IF(K317="","",Output!L317)</f>
        <v/>
      </c>
      <c r="M317" s="12" t="str">
        <f>IF(L317="","",Output!M317)</f>
        <v/>
      </c>
    </row>
    <row r="318" spans="1:13" x14ac:dyDescent="0.25">
      <c r="A318" s="12">
        <f>Output!A318</f>
        <v>317</v>
      </c>
      <c r="B318" s="12">
        <f>GroupNames!$B$5</f>
        <v>0</v>
      </c>
      <c r="C318" s="12" t="str">
        <f>IF(B318="","",Output!C318)</f>
        <v/>
      </c>
      <c r="D318" s="12" t="str">
        <f>IF(C318="","",Output!D318)</f>
        <v/>
      </c>
      <c r="E318" s="12" t="str">
        <f>IF(D318="","",Output!E318)</f>
        <v/>
      </c>
      <c r="F318" s="12" t="str">
        <f>IF(E318="","",Output!F318)</f>
        <v/>
      </c>
      <c r="G318" s="22" t="str">
        <f>IF(F318="","",Output!G318)</f>
        <v/>
      </c>
      <c r="H318" s="12" t="str">
        <f>IF(G318="","",Output!H318)</f>
        <v/>
      </c>
      <c r="I318" s="12" t="str">
        <f>IF(H318="","",Output!I318)</f>
        <v/>
      </c>
      <c r="J318" s="12" t="str">
        <f>IF(I318="","",Output!J318)</f>
        <v/>
      </c>
      <c r="K318" s="12" t="str">
        <f>IF(J318="","",Output!K318)</f>
        <v/>
      </c>
      <c r="L318" s="12" t="str">
        <f>IF(K318="","",Output!L318)</f>
        <v/>
      </c>
      <c r="M318" s="12" t="str">
        <f>IF(L318="","",Output!M318)</f>
        <v/>
      </c>
    </row>
    <row r="319" spans="1:13" x14ac:dyDescent="0.25">
      <c r="A319" s="12">
        <f>Output!A319</f>
        <v>318</v>
      </c>
      <c r="B319" s="12">
        <f>GroupNames!$B$5</f>
        <v>0</v>
      </c>
      <c r="C319" s="12" t="str">
        <f>IF(B319="","",Output!C319)</f>
        <v/>
      </c>
      <c r="D319" s="12" t="str">
        <f>IF(C319="","",Output!D319)</f>
        <v/>
      </c>
      <c r="E319" s="12" t="str">
        <f>IF(D319="","",Output!E319)</f>
        <v/>
      </c>
      <c r="F319" s="12" t="str">
        <f>IF(E319="","",Output!F319)</f>
        <v/>
      </c>
      <c r="G319" s="22" t="str">
        <f>IF(F319="","",Output!G319)</f>
        <v/>
      </c>
      <c r="H319" s="12" t="str">
        <f>IF(G319="","",Output!H319)</f>
        <v/>
      </c>
      <c r="I319" s="12" t="str">
        <f>IF(H319="","",Output!I319)</f>
        <v/>
      </c>
      <c r="J319" s="12" t="str">
        <f>IF(I319="","",Output!J319)</f>
        <v/>
      </c>
      <c r="K319" s="12" t="str">
        <f>IF(J319="","",Output!K319)</f>
        <v/>
      </c>
      <c r="L319" s="12" t="str">
        <f>IF(K319="","",Output!L319)</f>
        <v/>
      </c>
      <c r="M319" s="12" t="str">
        <f>IF(L319="","",Output!M319)</f>
        <v/>
      </c>
    </row>
    <row r="320" spans="1:13" x14ac:dyDescent="0.25">
      <c r="A320" s="12">
        <f>Output!A320</f>
        <v>319</v>
      </c>
      <c r="B320" s="12">
        <f>GroupNames!$B$5</f>
        <v>0</v>
      </c>
      <c r="C320" s="12" t="str">
        <f>IF(B320="","",Output!C320)</f>
        <v/>
      </c>
      <c r="D320" s="12" t="str">
        <f>IF(C320="","",Output!D320)</f>
        <v/>
      </c>
      <c r="E320" s="12" t="str">
        <f>IF(D320="","",Output!E320)</f>
        <v/>
      </c>
      <c r="F320" s="12" t="str">
        <f>IF(E320="","",Output!F320)</f>
        <v/>
      </c>
      <c r="G320" s="22" t="str">
        <f>IF(F320="","",Output!G320)</f>
        <v/>
      </c>
      <c r="H320" s="12" t="str">
        <f>IF(G320="","",Output!H320)</f>
        <v/>
      </c>
      <c r="I320" s="12" t="str">
        <f>IF(H320="","",Output!I320)</f>
        <v/>
      </c>
      <c r="J320" s="12" t="str">
        <f>IF(I320="","",Output!J320)</f>
        <v/>
      </c>
      <c r="K320" s="12" t="str">
        <f>IF(J320="","",Output!K320)</f>
        <v/>
      </c>
      <c r="L320" s="12" t="str">
        <f>IF(K320="","",Output!L320)</f>
        <v/>
      </c>
      <c r="M320" s="12" t="str">
        <f>IF(L320="","",Output!M320)</f>
        <v/>
      </c>
    </row>
    <row r="321" spans="1:13" x14ac:dyDescent="0.25">
      <c r="A321" s="12">
        <f>Output!A321</f>
        <v>320</v>
      </c>
      <c r="B321" s="12">
        <f>GroupNames!$B$5</f>
        <v>0</v>
      </c>
      <c r="C321" s="12" t="str">
        <f>IF(B321="","",Output!C321)</f>
        <v/>
      </c>
      <c r="D321" s="12" t="str">
        <f>IF(C321="","",Output!D321)</f>
        <v/>
      </c>
      <c r="E321" s="12" t="str">
        <f>IF(D321="","",Output!E321)</f>
        <v/>
      </c>
      <c r="F321" s="12" t="str">
        <f>IF(E321="","",Output!F321)</f>
        <v/>
      </c>
      <c r="G321" s="22" t="str">
        <f>IF(F321="","",Output!G321)</f>
        <v/>
      </c>
      <c r="H321" s="12" t="str">
        <f>IF(G321="","",Output!H321)</f>
        <v/>
      </c>
      <c r="I321" s="12" t="str">
        <f>IF(H321="","",Output!I321)</f>
        <v/>
      </c>
      <c r="J321" s="12" t="str">
        <f>IF(I321="","",Output!J321)</f>
        <v/>
      </c>
      <c r="K321" s="12" t="str">
        <f>IF(J321="","",Output!K321)</f>
        <v/>
      </c>
      <c r="L321" s="12" t="str">
        <f>IF(K321="","",Output!L321)</f>
        <v/>
      </c>
      <c r="M321" s="12" t="str">
        <f>IF(L321="","",Output!M321)</f>
        <v/>
      </c>
    </row>
    <row r="322" spans="1:13" x14ac:dyDescent="0.25">
      <c r="A322" s="12">
        <f>Output!A322</f>
        <v>321</v>
      </c>
      <c r="B322" s="12">
        <f>GroupNames!$B$5</f>
        <v>0</v>
      </c>
      <c r="C322" s="12" t="str">
        <f>IF(B322="","",Output!C322)</f>
        <v/>
      </c>
      <c r="D322" s="12" t="str">
        <f>IF(C322="","",Output!D322)</f>
        <v/>
      </c>
      <c r="E322" s="12" t="str">
        <f>IF(D322="","",Output!E322)</f>
        <v/>
      </c>
      <c r="F322" s="12" t="str">
        <f>IF(E322="","",Output!F322)</f>
        <v/>
      </c>
      <c r="G322" s="22" t="str">
        <f>IF(F322="","",Output!G322)</f>
        <v/>
      </c>
      <c r="H322" s="12" t="str">
        <f>IF(G322="","",Output!H322)</f>
        <v/>
      </c>
      <c r="I322" s="12" t="str">
        <f>IF(H322="","",Output!I322)</f>
        <v/>
      </c>
      <c r="J322" s="12" t="str">
        <f>IF(I322="","",Output!J322)</f>
        <v/>
      </c>
      <c r="K322" s="12" t="str">
        <f>IF(J322="","",Output!K322)</f>
        <v/>
      </c>
      <c r="L322" s="12" t="str">
        <f>IF(K322="","",Output!L322)</f>
        <v/>
      </c>
      <c r="M322" s="12" t="str">
        <f>IF(L322="","",Output!M322)</f>
        <v/>
      </c>
    </row>
    <row r="323" spans="1:13" x14ac:dyDescent="0.25">
      <c r="A323" s="12">
        <f>Output!A323</f>
        <v>322</v>
      </c>
      <c r="B323" s="12">
        <f>GroupNames!$B$5</f>
        <v>0</v>
      </c>
      <c r="C323" s="12" t="str">
        <f>IF(B323="","",Output!C323)</f>
        <v/>
      </c>
      <c r="D323" s="12" t="str">
        <f>IF(C323="","",Output!D323)</f>
        <v/>
      </c>
      <c r="E323" s="12" t="str">
        <f>IF(D323="","",Output!E323)</f>
        <v/>
      </c>
      <c r="F323" s="12" t="str">
        <f>IF(E323="","",Output!F323)</f>
        <v/>
      </c>
      <c r="G323" s="22" t="str">
        <f>IF(F323="","",Output!G323)</f>
        <v/>
      </c>
      <c r="H323" s="12" t="str">
        <f>IF(G323="","",Output!H323)</f>
        <v/>
      </c>
      <c r="I323" s="12" t="str">
        <f>IF(H323="","",Output!I323)</f>
        <v/>
      </c>
      <c r="J323" s="12" t="str">
        <f>IF(I323="","",Output!J323)</f>
        <v/>
      </c>
      <c r="K323" s="12" t="str">
        <f>IF(J323="","",Output!K323)</f>
        <v/>
      </c>
      <c r="L323" s="12" t="str">
        <f>IF(K323="","",Output!L323)</f>
        <v/>
      </c>
      <c r="M323" s="12" t="str">
        <f>IF(L323="","",Output!M323)</f>
        <v/>
      </c>
    </row>
    <row r="324" spans="1:13" x14ac:dyDescent="0.25">
      <c r="A324" s="12">
        <f>Output!A324</f>
        <v>323</v>
      </c>
      <c r="B324" s="12">
        <f>GroupNames!$B$5</f>
        <v>0</v>
      </c>
      <c r="C324" s="12" t="str">
        <f>IF(B324="","",Output!C324)</f>
        <v/>
      </c>
      <c r="D324" s="12" t="str">
        <f>IF(C324="","",Output!D324)</f>
        <v/>
      </c>
      <c r="E324" s="12" t="str">
        <f>IF(D324="","",Output!E324)</f>
        <v/>
      </c>
      <c r="F324" s="12" t="str">
        <f>IF(E324="","",Output!F324)</f>
        <v/>
      </c>
      <c r="G324" s="22" t="str">
        <f>IF(F324="","",Output!G324)</f>
        <v/>
      </c>
      <c r="H324" s="12" t="str">
        <f>IF(G324="","",Output!H324)</f>
        <v/>
      </c>
      <c r="I324" s="12" t="str">
        <f>IF(H324="","",Output!I324)</f>
        <v/>
      </c>
      <c r="J324" s="12" t="str">
        <f>IF(I324="","",Output!J324)</f>
        <v/>
      </c>
      <c r="K324" s="12" t="str">
        <f>IF(J324="","",Output!K324)</f>
        <v/>
      </c>
      <c r="L324" s="12" t="str">
        <f>IF(K324="","",Output!L324)</f>
        <v/>
      </c>
      <c r="M324" s="12" t="str">
        <f>IF(L324="","",Output!M324)</f>
        <v/>
      </c>
    </row>
    <row r="325" spans="1:13" x14ac:dyDescent="0.25">
      <c r="A325" s="12">
        <f>Output!A325</f>
        <v>324</v>
      </c>
      <c r="B325" s="12">
        <f>GroupNames!$B$5</f>
        <v>0</v>
      </c>
      <c r="C325" s="12" t="str">
        <f>IF(B325="","",Output!C325)</f>
        <v/>
      </c>
      <c r="D325" s="12" t="str">
        <f>IF(C325="","",Output!D325)</f>
        <v/>
      </c>
      <c r="E325" s="12" t="str">
        <f>IF(D325="","",Output!E325)</f>
        <v/>
      </c>
      <c r="F325" s="12" t="str">
        <f>IF(E325="","",Output!F325)</f>
        <v/>
      </c>
      <c r="G325" s="22" t="str">
        <f>IF(F325="","",Output!G325)</f>
        <v/>
      </c>
      <c r="H325" s="12" t="str">
        <f>IF(G325="","",Output!H325)</f>
        <v/>
      </c>
      <c r="I325" s="12" t="str">
        <f>IF(H325="","",Output!I325)</f>
        <v/>
      </c>
      <c r="J325" s="12" t="str">
        <f>IF(I325="","",Output!J325)</f>
        <v/>
      </c>
      <c r="K325" s="12" t="str">
        <f>IF(J325="","",Output!K325)</f>
        <v/>
      </c>
      <c r="L325" s="12" t="str">
        <f>IF(K325="","",Output!L325)</f>
        <v/>
      </c>
      <c r="M325" s="12" t="str">
        <f>IF(L325="","",Output!M325)</f>
        <v/>
      </c>
    </row>
    <row r="326" spans="1:13" x14ac:dyDescent="0.25">
      <c r="A326" s="12">
        <f>Output!A326</f>
        <v>325</v>
      </c>
      <c r="B326" s="12">
        <f>GroupNames!$B$5</f>
        <v>0</v>
      </c>
      <c r="C326" s="12" t="str">
        <f>IF(B326="","",Output!C326)</f>
        <v/>
      </c>
      <c r="D326" s="12" t="str">
        <f>IF(C326="","",Output!D326)</f>
        <v/>
      </c>
      <c r="E326" s="12" t="str">
        <f>IF(D326="","",Output!E326)</f>
        <v/>
      </c>
      <c r="F326" s="12" t="str">
        <f>IF(E326="","",Output!F326)</f>
        <v/>
      </c>
      <c r="G326" s="22" t="str">
        <f>IF(F326="","",Output!G326)</f>
        <v/>
      </c>
      <c r="H326" s="12" t="str">
        <f>IF(G326="","",Output!H326)</f>
        <v/>
      </c>
      <c r="I326" s="12" t="str">
        <f>IF(H326="","",Output!I326)</f>
        <v/>
      </c>
      <c r="J326" s="12" t="str">
        <f>IF(I326="","",Output!J326)</f>
        <v/>
      </c>
      <c r="K326" s="12" t="str">
        <f>IF(J326="","",Output!K326)</f>
        <v/>
      </c>
      <c r="L326" s="12" t="str">
        <f>IF(K326="","",Output!L326)</f>
        <v/>
      </c>
      <c r="M326" s="12" t="str">
        <f>IF(L326="","",Output!M326)</f>
        <v/>
      </c>
    </row>
    <row r="327" spans="1:13" x14ac:dyDescent="0.25">
      <c r="A327" s="12">
        <f>Output!A327</f>
        <v>326</v>
      </c>
      <c r="B327" s="12">
        <f>GroupNames!$B$5</f>
        <v>0</v>
      </c>
      <c r="C327" s="12" t="str">
        <f>IF(B327="","",Output!C327)</f>
        <v/>
      </c>
      <c r="D327" s="12" t="str">
        <f>IF(C327="","",Output!D327)</f>
        <v/>
      </c>
      <c r="E327" s="12" t="str">
        <f>IF(D327="","",Output!E327)</f>
        <v/>
      </c>
      <c r="F327" s="12" t="str">
        <f>IF(E327="","",Output!F327)</f>
        <v/>
      </c>
      <c r="G327" s="22" t="str">
        <f>IF(F327="","",Output!G327)</f>
        <v/>
      </c>
      <c r="H327" s="12" t="str">
        <f>IF(G327="","",Output!H327)</f>
        <v/>
      </c>
      <c r="I327" s="12" t="str">
        <f>IF(H327="","",Output!I327)</f>
        <v/>
      </c>
      <c r="J327" s="12" t="str">
        <f>IF(I327="","",Output!J327)</f>
        <v/>
      </c>
      <c r="K327" s="12" t="str">
        <f>IF(J327="","",Output!K327)</f>
        <v/>
      </c>
      <c r="L327" s="12" t="str">
        <f>IF(K327="","",Output!L327)</f>
        <v/>
      </c>
      <c r="M327" s="12" t="str">
        <f>IF(L327="","",Output!M327)</f>
        <v/>
      </c>
    </row>
    <row r="328" spans="1:13" x14ac:dyDescent="0.25">
      <c r="A328" s="12">
        <f>Output!A328</f>
        <v>327</v>
      </c>
      <c r="B328" s="12">
        <f>GroupNames!$B$5</f>
        <v>0</v>
      </c>
      <c r="C328" s="12" t="str">
        <f>IF(B328="","",Output!C328)</f>
        <v/>
      </c>
      <c r="D328" s="12" t="str">
        <f>IF(C328="","",Output!D328)</f>
        <v/>
      </c>
      <c r="E328" s="12" t="str">
        <f>IF(D328="","",Output!E328)</f>
        <v/>
      </c>
      <c r="F328" s="12" t="str">
        <f>IF(E328="","",Output!F328)</f>
        <v/>
      </c>
      <c r="G328" s="22" t="str">
        <f>IF(F328="","",Output!G328)</f>
        <v/>
      </c>
      <c r="H328" s="12" t="str">
        <f>IF(G328="","",Output!H328)</f>
        <v/>
      </c>
      <c r="I328" s="12" t="str">
        <f>IF(H328="","",Output!I328)</f>
        <v/>
      </c>
      <c r="J328" s="12" t="str">
        <f>IF(I328="","",Output!J328)</f>
        <v/>
      </c>
      <c r="K328" s="12" t="str">
        <f>IF(J328="","",Output!K328)</f>
        <v/>
      </c>
      <c r="L328" s="12" t="str">
        <f>IF(K328="","",Output!L328)</f>
        <v/>
      </c>
      <c r="M328" s="12" t="str">
        <f>IF(L328="","",Output!M328)</f>
        <v/>
      </c>
    </row>
    <row r="329" spans="1:13" x14ac:dyDescent="0.25">
      <c r="A329" s="12">
        <f>Output!A329</f>
        <v>328</v>
      </c>
      <c r="B329" s="12">
        <f>GroupNames!$B$5</f>
        <v>0</v>
      </c>
      <c r="C329" s="12" t="str">
        <f>IF(B329="","",Output!C329)</f>
        <v/>
      </c>
      <c r="D329" s="12" t="str">
        <f>IF(C329="","",Output!D329)</f>
        <v/>
      </c>
      <c r="E329" s="12" t="str">
        <f>IF(D329="","",Output!E329)</f>
        <v/>
      </c>
      <c r="F329" s="12" t="str">
        <f>IF(E329="","",Output!F329)</f>
        <v/>
      </c>
      <c r="G329" s="22" t="str">
        <f>IF(F329="","",Output!G329)</f>
        <v/>
      </c>
      <c r="H329" s="12" t="str">
        <f>IF(G329="","",Output!H329)</f>
        <v/>
      </c>
      <c r="I329" s="12" t="str">
        <f>IF(H329="","",Output!I329)</f>
        <v/>
      </c>
      <c r="J329" s="12" t="str">
        <f>IF(I329="","",Output!J329)</f>
        <v/>
      </c>
      <c r="K329" s="12" t="str">
        <f>IF(J329="","",Output!K329)</f>
        <v/>
      </c>
      <c r="L329" s="12" t="str">
        <f>IF(K329="","",Output!L329)</f>
        <v/>
      </c>
      <c r="M329" s="12" t="str">
        <f>IF(L329="","",Output!M329)</f>
        <v/>
      </c>
    </row>
    <row r="330" spans="1:13" x14ac:dyDescent="0.25">
      <c r="A330" s="12">
        <f>Output!A330</f>
        <v>329</v>
      </c>
      <c r="B330" s="12">
        <f>GroupNames!$B$5</f>
        <v>0</v>
      </c>
      <c r="C330" s="12" t="str">
        <f>IF(B330="","",Output!C330)</f>
        <v/>
      </c>
      <c r="D330" s="12" t="str">
        <f>IF(C330="","",Output!D330)</f>
        <v/>
      </c>
      <c r="E330" s="12" t="str">
        <f>IF(D330="","",Output!E330)</f>
        <v/>
      </c>
      <c r="F330" s="12" t="str">
        <f>IF(E330="","",Output!F330)</f>
        <v/>
      </c>
      <c r="G330" s="22" t="str">
        <f>IF(F330="","",Output!G330)</f>
        <v/>
      </c>
      <c r="H330" s="12" t="str">
        <f>IF(G330="","",Output!H330)</f>
        <v/>
      </c>
      <c r="I330" s="12" t="str">
        <f>IF(H330="","",Output!I330)</f>
        <v/>
      </c>
      <c r="J330" s="12" t="str">
        <f>IF(I330="","",Output!J330)</f>
        <v/>
      </c>
      <c r="K330" s="12" t="str">
        <f>IF(J330="","",Output!K330)</f>
        <v/>
      </c>
      <c r="L330" s="12" t="str">
        <f>IF(K330="","",Output!L330)</f>
        <v/>
      </c>
      <c r="M330" s="12" t="str">
        <f>IF(L330="","",Output!M330)</f>
        <v/>
      </c>
    </row>
    <row r="331" spans="1:13" x14ac:dyDescent="0.25">
      <c r="A331" s="12">
        <f>Output!A331</f>
        <v>330</v>
      </c>
      <c r="B331" s="12">
        <f>GroupNames!$B$5</f>
        <v>0</v>
      </c>
      <c r="C331" s="12" t="str">
        <f>IF(B331="","",Output!C331)</f>
        <v/>
      </c>
      <c r="D331" s="12" t="str">
        <f>IF(C331="","",Output!D331)</f>
        <v/>
      </c>
      <c r="E331" s="12" t="str">
        <f>IF(D331="","",Output!E331)</f>
        <v/>
      </c>
      <c r="F331" s="12" t="str">
        <f>IF(E331="","",Output!F331)</f>
        <v/>
      </c>
      <c r="G331" s="22" t="str">
        <f>IF(F331="","",Output!G331)</f>
        <v/>
      </c>
      <c r="H331" s="12" t="str">
        <f>IF(G331="","",Output!H331)</f>
        <v/>
      </c>
      <c r="I331" s="12" t="str">
        <f>IF(H331="","",Output!I331)</f>
        <v/>
      </c>
      <c r="J331" s="12" t="str">
        <f>IF(I331="","",Output!J331)</f>
        <v/>
      </c>
      <c r="K331" s="12" t="str">
        <f>IF(J331="","",Output!K331)</f>
        <v/>
      </c>
      <c r="L331" s="12" t="str">
        <f>IF(K331="","",Output!L331)</f>
        <v/>
      </c>
      <c r="M331" s="12" t="str">
        <f>IF(L331="","",Output!M331)</f>
        <v/>
      </c>
    </row>
    <row r="332" spans="1:13" x14ac:dyDescent="0.25">
      <c r="A332" s="12">
        <f>Output!A332</f>
        <v>331</v>
      </c>
      <c r="B332" s="12">
        <f>GroupNames!$B$5</f>
        <v>0</v>
      </c>
      <c r="C332" s="12" t="str">
        <f>IF(B332="","",Output!C332)</f>
        <v/>
      </c>
      <c r="D332" s="12" t="str">
        <f>IF(C332="","",Output!D332)</f>
        <v/>
      </c>
      <c r="E332" s="12" t="str">
        <f>IF(D332="","",Output!E332)</f>
        <v/>
      </c>
      <c r="F332" s="12" t="str">
        <f>IF(E332="","",Output!F332)</f>
        <v/>
      </c>
      <c r="G332" s="22" t="str">
        <f>IF(F332="","",Output!G332)</f>
        <v/>
      </c>
      <c r="H332" s="12" t="str">
        <f>IF(G332="","",Output!H332)</f>
        <v/>
      </c>
      <c r="I332" s="12" t="str">
        <f>IF(H332="","",Output!I332)</f>
        <v/>
      </c>
      <c r="J332" s="12" t="str">
        <f>IF(I332="","",Output!J332)</f>
        <v/>
      </c>
      <c r="K332" s="12" t="str">
        <f>IF(J332="","",Output!K332)</f>
        <v/>
      </c>
      <c r="L332" s="12" t="str">
        <f>IF(K332="","",Output!L332)</f>
        <v/>
      </c>
      <c r="M332" s="12" t="str">
        <f>IF(L332="","",Output!M332)</f>
        <v/>
      </c>
    </row>
    <row r="333" spans="1:13" x14ac:dyDescent="0.25">
      <c r="A333" s="12">
        <f>Output!A333</f>
        <v>332</v>
      </c>
      <c r="B333" s="12">
        <f>GroupNames!$B$5</f>
        <v>0</v>
      </c>
      <c r="C333" s="12" t="str">
        <f>IF(B333="","",Output!C333)</f>
        <v/>
      </c>
      <c r="D333" s="12" t="str">
        <f>IF(C333="","",Output!D333)</f>
        <v/>
      </c>
      <c r="E333" s="12" t="str">
        <f>IF(D333="","",Output!E333)</f>
        <v/>
      </c>
      <c r="F333" s="12" t="str">
        <f>IF(E333="","",Output!F333)</f>
        <v/>
      </c>
      <c r="G333" s="22" t="str">
        <f>IF(F333="","",Output!G333)</f>
        <v/>
      </c>
      <c r="H333" s="12" t="str">
        <f>IF(G333="","",Output!H333)</f>
        <v/>
      </c>
      <c r="I333" s="12" t="str">
        <f>IF(H333="","",Output!I333)</f>
        <v/>
      </c>
      <c r="J333" s="12" t="str">
        <f>IF(I333="","",Output!J333)</f>
        <v/>
      </c>
      <c r="K333" s="12" t="str">
        <f>IF(J333="","",Output!K333)</f>
        <v/>
      </c>
      <c r="L333" s="12" t="str">
        <f>IF(K333="","",Output!L333)</f>
        <v/>
      </c>
      <c r="M333" s="12" t="str">
        <f>IF(L333="","",Output!M333)</f>
        <v/>
      </c>
    </row>
    <row r="334" spans="1:13" x14ac:dyDescent="0.25">
      <c r="A334" s="12">
        <f>Output!A334</f>
        <v>333</v>
      </c>
      <c r="B334" s="12">
        <f>GroupNames!$B$5</f>
        <v>0</v>
      </c>
      <c r="C334" s="12" t="str">
        <f>IF(B334="","",Output!C334)</f>
        <v/>
      </c>
      <c r="D334" s="12" t="str">
        <f>IF(C334="","",Output!D334)</f>
        <v/>
      </c>
      <c r="E334" s="12" t="str">
        <f>IF(D334="","",Output!E334)</f>
        <v/>
      </c>
      <c r="F334" s="12" t="str">
        <f>IF(E334="","",Output!F334)</f>
        <v/>
      </c>
      <c r="G334" s="22" t="str">
        <f>IF(F334="","",Output!G334)</f>
        <v/>
      </c>
      <c r="H334" s="12" t="str">
        <f>IF(G334="","",Output!H334)</f>
        <v/>
      </c>
      <c r="I334" s="12" t="str">
        <f>IF(H334="","",Output!I334)</f>
        <v/>
      </c>
      <c r="J334" s="12" t="str">
        <f>IF(I334="","",Output!J334)</f>
        <v/>
      </c>
      <c r="K334" s="12" t="str">
        <f>IF(J334="","",Output!K334)</f>
        <v/>
      </c>
      <c r="L334" s="12" t="str">
        <f>IF(K334="","",Output!L334)</f>
        <v/>
      </c>
      <c r="M334" s="12" t="str">
        <f>IF(L334="","",Output!M334)</f>
        <v/>
      </c>
    </row>
    <row r="335" spans="1:13" x14ac:dyDescent="0.25">
      <c r="A335" s="12">
        <f>Output!A335</f>
        <v>334</v>
      </c>
      <c r="B335" s="12">
        <f>GroupNames!$B$5</f>
        <v>0</v>
      </c>
      <c r="C335" s="12" t="str">
        <f>IF(B335="","",Output!C335)</f>
        <v/>
      </c>
      <c r="D335" s="12" t="str">
        <f>IF(C335="","",Output!D335)</f>
        <v/>
      </c>
      <c r="E335" s="12" t="str">
        <f>IF(D335="","",Output!E335)</f>
        <v/>
      </c>
      <c r="F335" s="12" t="str">
        <f>IF(E335="","",Output!F335)</f>
        <v/>
      </c>
      <c r="G335" s="22" t="str">
        <f>IF(F335="","",Output!G335)</f>
        <v/>
      </c>
      <c r="H335" s="12" t="str">
        <f>IF(G335="","",Output!H335)</f>
        <v/>
      </c>
      <c r="I335" s="12" t="str">
        <f>IF(H335="","",Output!I335)</f>
        <v/>
      </c>
      <c r="J335" s="12" t="str">
        <f>IF(I335="","",Output!J335)</f>
        <v/>
      </c>
      <c r="K335" s="12" t="str">
        <f>IF(J335="","",Output!K335)</f>
        <v/>
      </c>
      <c r="L335" s="12" t="str">
        <f>IF(K335="","",Output!L335)</f>
        <v/>
      </c>
      <c r="M335" s="12" t="str">
        <f>IF(L335="","",Output!M335)</f>
        <v/>
      </c>
    </row>
    <row r="336" spans="1:13" x14ac:dyDescent="0.25">
      <c r="A336" s="12">
        <f>Output!A336</f>
        <v>335</v>
      </c>
      <c r="B336" s="12">
        <f>GroupNames!$B$5</f>
        <v>0</v>
      </c>
      <c r="C336" s="12" t="str">
        <f>IF(B336="","",Output!C336)</f>
        <v/>
      </c>
      <c r="D336" s="12" t="str">
        <f>IF(C336="","",Output!D336)</f>
        <v/>
      </c>
      <c r="E336" s="12" t="str">
        <f>IF(D336="","",Output!E336)</f>
        <v/>
      </c>
      <c r="F336" s="12" t="str">
        <f>IF(E336="","",Output!F336)</f>
        <v/>
      </c>
      <c r="G336" s="22" t="str">
        <f>IF(F336="","",Output!G336)</f>
        <v/>
      </c>
      <c r="H336" s="12" t="str">
        <f>IF(G336="","",Output!H336)</f>
        <v/>
      </c>
      <c r="I336" s="12" t="str">
        <f>IF(H336="","",Output!I336)</f>
        <v/>
      </c>
      <c r="J336" s="12" t="str">
        <f>IF(I336="","",Output!J336)</f>
        <v/>
      </c>
      <c r="K336" s="12" t="str">
        <f>IF(J336="","",Output!K336)</f>
        <v/>
      </c>
      <c r="L336" s="12" t="str">
        <f>IF(K336="","",Output!L336)</f>
        <v/>
      </c>
      <c r="M336" s="12" t="str">
        <f>IF(L336="","",Output!M336)</f>
        <v/>
      </c>
    </row>
    <row r="337" spans="1:13" x14ac:dyDescent="0.25">
      <c r="A337" s="12">
        <f>Output!A337</f>
        <v>336</v>
      </c>
      <c r="B337" s="12">
        <f>GroupNames!$B$5</f>
        <v>0</v>
      </c>
      <c r="C337" s="12" t="str">
        <f>IF(B337="","",Output!C337)</f>
        <v/>
      </c>
      <c r="D337" s="12" t="str">
        <f>IF(C337="","",Output!D337)</f>
        <v/>
      </c>
      <c r="E337" s="12" t="str">
        <f>IF(D337="","",Output!E337)</f>
        <v/>
      </c>
      <c r="F337" s="12" t="str">
        <f>IF(E337="","",Output!F337)</f>
        <v/>
      </c>
      <c r="G337" s="22" t="str">
        <f>IF(F337="","",Output!G337)</f>
        <v/>
      </c>
      <c r="H337" s="12" t="str">
        <f>IF(G337="","",Output!H337)</f>
        <v/>
      </c>
      <c r="I337" s="12" t="str">
        <f>IF(H337="","",Output!I337)</f>
        <v/>
      </c>
      <c r="J337" s="12" t="str">
        <f>IF(I337="","",Output!J337)</f>
        <v/>
      </c>
      <c r="K337" s="12" t="str">
        <f>IF(J337="","",Output!K337)</f>
        <v/>
      </c>
      <c r="L337" s="12" t="str">
        <f>IF(K337="","",Output!L337)</f>
        <v/>
      </c>
      <c r="M337" s="12" t="str">
        <f>IF(L337="","",Output!M337)</f>
        <v/>
      </c>
    </row>
    <row r="338" spans="1:13" x14ac:dyDescent="0.25">
      <c r="A338" s="12">
        <f>Output!A338</f>
        <v>337</v>
      </c>
      <c r="B338" s="12">
        <f>GroupNames!$B$5</f>
        <v>0</v>
      </c>
      <c r="C338" s="12" t="str">
        <f>IF(B338="","",Output!C338)</f>
        <v/>
      </c>
      <c r="D338" s="12" t="str">
        <f>IF(C338="","",Output!D338)</f>
        <v/>
      </c>
      <c r="E338" s="12" t="str">
        <f>IF(D338="","",Output!E338)</f>
        <v/>
      </c>
      <c r="F338" s="12" t="str">
        <f>IF(E338="","",Output!F338)</f>
        <v/>
      </c>
      <c r="G338" s="22" t="str">
        <f>IF(F338="","",Output!G338)</f>
        <v/>
      </c>
      <c r="H338" s="12" t="str">
        <f>IF(G338="","",Output!H338)</f>
        <v/>
      </c>
      <c r="I338" s="12" t="str">
        <f>IF(H338="","",Output!I338)</f>
        <v/>
      </c>
      <c r="J338" s="12" t="str">
        <f>IF(I338="","",Output!J338)</f>
        <v/>
      </c>
      <c r="K338" s="12" t="str">
        <f>IF(J338="","",Output!K338)</f>
        <v/>
      </c>
      <c r="L338" s="12" t="str">
        <f>IF(K338="","",Output!L338)</f>
        <v/>
      </c>
      <c r="M338" s="12" t="str">
        <f>IF(L338="","",Output!M338)</f>
        <v/>
      </c>
    </row>
    <row r="339" spans="1:13" x14ac:dyDescent="0.25">
      <c r="A339" s="12">
        <f>Output!A339</f>
        <v>338</v>
      </c>
      <c r="B339" s="12">
        <f>GroupNames!$B$5</f>
        <v>0</v>
      </c>
      <c r="C339" s="12" t="str">
        <f>IF(B339="","",Output!C339)</f>
        <v/>
      </c>
      <c r="D339" s="12" t="str">
        <f>IF(C339="","",Output!D339)</f>
        <v/>
      </c>
      <c r="E339" s="12" t="str">
        <f>IF(D339="","",Output!E339)</f>
        <v/>
      </c>
      <c r="F339" s="12" t="str">
        <f>IF(E339="","",Output!F339)</f>
        <v/>
      </c>
      <c r="G339" s="22" t="str">
        <f>IF(F339="","",Output!G339)</f>
        <v/>
      </c>
      <c r="H339" s="12" t="str">
        <f>IF(G339="","",Output!H339)</f>
        <v/>
      </c>
      <c r="I339" s="12" t="str">
        <f>IF(H339="","",Output!I339)</f>
        <v/>
      </c>
      <c r="J339" s="12" t="str">
        <f>IF(I339="","",Output!J339)</f>
        <v/>
      </c>
      <c r="K339" s="12" t="str">
        <f>IF(J339="","",Output!K339)</f>
        <v/>
      </c>
      <c r="L339" s="12" t="str">
        <f>IF(K339="","",Output!L339)</f>
        <v/>
      </c>
      <c r="M339" s="12" t="str">
        <f>IF(L339="","",Output!M339)</f>
        <v/>
      </c>
    </row>
    <row r="340" spans="1:13" x14ac:dyDescent="0.25">
      <c r="A340" s="12">
        <f>Output!A340</f>
        <v>339</v>
      </c>
      <c r="B340" s="12">
        <f>GroupNames!$B$5</f>
        <v>0</v>
      </c>
      <c r="C340" s="12" t="str">
        <f>IF(B340="","",Output!C340)</f>
        <v/>
      </c>
      <c r="D340" s="12" t="str">
        <f>IF(C340="","",Output!D340)</f>
        <v/>
      </c>
      <c r="E340" s="12" t="str">
        <f>IF(D340="","",Output!E340)</f>
        <v/>
      </c>
      <c r="F340" s="12" t="str">
        <f>IF(E340="","",Output!F340)</f>
        <v/>
      </c>
      <c r="G340" s="22" t="str">
        <f>IF(F340="","",Output!G340)</f>
        <v/>
      </c>
      <c r="H340" s="12" t="str">
        <f>IF(G340="","",Output!H340)</f>
        <v/>
      </c>
      <c r="I340" s="12" t="str">
        <f>IF(H340="","",Output!I340)</f>
        <v/>
      </c>
      <c r="J340" s="12" t="str">
        <f>IF(I340="","",Output!J340)</f>
        <v/>
      </c>
      <c r="K340" s="12" t="str">
        <f>IF(J340="","",Output!K340)</f>
        <v/>
      </c>
      <c r="L340" s="12" t="str">
        <f>IF(K340="","",Output!L340)</f>
        <v/>
      </c>
      <c r="M340" s="12" t="str">
        <f>IF(L340="","",Output!M340)</f>
        <v/>
      </c>
    </row>
    <row r="341" spans="1:13" x14ac:dyDescent="0.25">
      <c r="A341" s="12">
        <f>Output!A341</f>
        <v>340</v>
      </c>
      <c r="B341" s="12">
        <f>GroupNames!$B$5</f>
        <v>0</v>
      </c>
      <c r="C341" s="12" t="str">
        <f>IF(B341="","",Output!C341)</f>
        <v/>
      </c>
      <c r="D341" s="12" t="str">
        <f>IF(C341="","",Output!D341)</f>
        <v/>
      </c>
      <c r="E341" s="12" t="str">
        <f>IF(D341="","",Output!E341)</f>
        <v/>
      </c>
      <c r="F341" s="12" t="str">
        <f>IF(E341="","",Output!F341)</f>
        <v/>
      </c>
      <c r="G341" s="22" t="str">
        <f>IF(F341="","",Output!G341)</f>
        <v/>
      </c>
      <c r="H341" s="12" t="str">
        <f>IF(G341="","",Output!H341)</f>
        <v/>
      </c>
      <c r="I341" s="12" t="str">
        <f>IF(H341="","",Output!I341)</f>
        <v/>
      </c>
      <c r="J341" s="12" t="str">
        <f>IF(I341="","",Output!J341)</f>
        <v/>
      </c>
      <c r="K341" s="12" t="str">
        <f>IF(J341="","",Output!K341)</f>
        <v/>
      </c>
      <c r="L341" s="12" t="str">
        <f>IF(K341="","",Output!L341)</f>
        <v/>
      </c>
      <c r="M341" s="12" t="str">
        <f>IF(L341="","",Output!M341)</f>
        <v/>
      </c>
    </row>
    <row r="342" spans="1:13" x14ac:dyDescent="0.25">
      <c r="A342" s="12">
        <f>Output!A342</f>
        <v>341</v>
      </c>
      <c r="B342" s="12">
        <f>GroupNames!$B$5</f>
        <v>0</v>
      </c>
      <c r="C342" s="12" t="str">
        <f>IF(B342="","",Output!C342)</f>
        <v/>
      </c>
      <c r="D342" s="12" t="str">
        <f>IF(C342="","",Output!D342)</f>
        <v/>
      </c>
      <c r="E342" s="12" t="str">
        <f>IF(D342="","",Output!E342)</f>
        <v/>
      </c>
      <c r="F342" s="12" t="str">
        <f>IF(E342="","",Output!F342)</f>
        <v/>
      </c>
      <c r="G342" s="22" t="str">
        <f>IF(F342="","",Output!G342)</f>
        <v/>
      </c>
      <c r="H342" s="12" t="str">
        <f>IF(G342="","",Output!H342)</f>
        <v/>
      </c>
      <c r="I342" s="12" t="str">
        <f>IF(H342="","",Output!I342)</f>
        <v/>
      </c>
      <c r="J342" s="12" t="str">
        <f>IF(I342="","",Output!J342)</f>
        <v/>
      </c>
      <c r="K342" s="12" t="str">
        <f>IF(J342="","",Output!K342)</f>
        <v/>
      </c>
      <c r="L342" s="12" t="str">
        <f>IF(K342="","",Output!L342)</f>
        <v/>
      </c>
      <c r="M342" s="12" t="str">
        <f>IF(L342="","",Output!M342)</f>
        <v/>
      </c>
    </row>
    <row r="343" spans="1:13" x14ac:dyDescent="0.25">
      <c r="A343" s="12">
        <f>Output!A343</f>
        <v>342</v>
      </c>
      <c r="B343" s="12">
        <f>GroupNames!$B$5</f>
        <v>0</v>
      </c>
      <c r="C343" s="12" t="str">
        <f>IF(B343="","",Output!C343)</f>
        <v/>
      </c>
      <c r="D343" s="12" t="str">
        <f>IF(C343="","",Output!D343)</f>
        <v/>
      </c>
      <c r="E343" s="12" t="str">
        <f>IF(D343="","",Output!E343)</f>
        <v/>
      </c>
      <c r="F343" s="12" t="str">
        <f>IF(E343="","",Output!F343)</f>
        <v/>
      </c>
      <c r="G343" s="22" t="str">
        <f>IF(F343="","",Output!G343)</f>
        <v/>
      </c>
      <c r="H343" s="12" t="str">
        <f>IF(G343="","",Output!H343)</f>
        <v/>
      </c>
      <c r="I343" s="12" t="str">
        <f>IF(H343="","",Output!I343)</f>
        <v/>
      </c>
      <c r="J343" s="12" t="str">
        <f>IF(I343="","",Output!J343)</f>
        <v/>
      </c>
      <c r="K343" s="12" t="str">
        <f>IF(J343="","",Output!K343)</f>
        <v/>
      </c>
      <c r="L343" s="12" t="str">
        <f>IF(K343="","",Output!L343)</f>
        <v/>
      </c>
      <c r="M343" s="12" t="str">
        <f>IF(L343="","",Output!M343)</f>
        <v/>
      </c>
    </row>
    <row r="344" spans="1:13" x14ac:dyDescent="0.25">
      <c r="A344" s="12">
        <f>Output!A344</f>
        <v>343</v>
      </c>
      <c r="B344" s="12">
        <f>GroupNames!$B$5</f>
        <v>0</v>
      </c>
      <c r="C344" s="12" t="str">
        <f>IF(B344="","",Output!C344)</f>
        <v/>
      </c>
      <c r="D344" s="12" t="str">
        <f>IF(C344="","",Output!D344)</f>
        <v/>
      </c>
      <c r="E344" s="12" t="str">
        <f>IF(D344="","",Output!E344)</f>
        <v/>
      </c>
      <c r="F344" s="12" t="str">
        <f>IF(E344="","",Output!F344)</f>
        <v/>
      </c>
      <c r="G344" s="22" t="str">
        <f>IF(F344="","",Output!G344)</f>
        <v/>
      </c>
      <c r="H344" s="12" t="str">
        <f>IF(G344="","",Output!H344)</f>
        <v/>
      </c>
      <c r="I344" s="12" t="str">
        <f>IF(H344="","",Output!I344)</f>
        <v/>
      </c>
      <c r="J344" s="12" t="str">
        <f>IF(I344="","",Output!J344)</f>
        <v/>
      </c>
      <c r="K344" s="12" t="str">
        <f>IF(J344="","",Output!K344)</f>
        <v/>
      </c>
      <c r="L344" s="12" t="str">
        <f>IF(K344="","",Output!L344)</f>
        <v/>
      </c>
      <c r="M344" s="12" t="str">
        <f>IF(L344="","",Output!M344)</f>
        <v/>
      </c>
    </row>
    <row r="345" spans="1:13" x14ac:dyDescent="0.25">
      <c r="A345" s="12">
        <f>Output!A345</f>
        <v>344</v>
      </c>
      <c r="B345" s="12">
        <f>GroupNames!$B$5</f>
        <v>0</v>
      </c>
      <c r="C345" s="12" t="str">
        <f>IF(B345="","",Output!C345)</f>
        <v/>
      </c>
      <c r="D345" s="12" t="str">
        <f>IF(C345="","",Output!D345)</f>
        <v/>
      </c>
      <c r="E345" s="12" t="str">
        <f>IF(D345="","",Output!E345)</f>
        <v/>
      </c>
      <c r="F345" s="12" t="str">
        <f>IF(E345="","",Output!F345)</f>
        <v/>
      </c>
      <c r="G345" s="22" t="str">
        <f>IF(F345="","",Output!G345)</f>
        <v/>
      </c>
      <c r="H345" s="12" t="str">
        <f>IF(G345="","",Output!H345)</f>
        <v/>
      </c>
      <c r="I345" s="12" t="str">
        <f>IF(H345="","",Output!I345)</f>
        <v/>
      </c>
      <c r="J345" s="12" t="str">
        <f>IF(I345="","",Output!J345)</f>
        <v/>
      </c>
      <c r="K345" s="12" t="str">
        <f>IF(J345="","",Output!K345)</f>
        <v/>
      </c>
      <c r="L345" s="12" t="str">
        <f>IF(K345="","",Output!L345)</f>
        <v/>
      </c>
      <c r="M345" s="12" t="str">
        <f>IF(L345="","",Output!M345)</f>
        <v/>
      </c>
    </row>
    <row r="346" spans="1:13" x14ac:dyDescent="0.25">
      <c r="A346" s="12">
        <f>Output!A346</f>
        <v>345</v>
      </c>
      <c r="B346" s="12">
        <f>GroupNames!$B$5</f>
        <v>0</v>
      </c>
      <c r="C346" s="12" t="str">
        <f>IF(B346="","",Output!C346)</f>
        <v/>
      </c>
      <c r="D346" s="12" t="str">
        <f>IF(C346="","",Output!D346)</f>
        <v/>
      </c>
      <c r="E346" s="12" t="str">
        <f>IF(D346="","",Output!E346)</f>
        <v/>
      </c>
      <c r="F346" s="12" t="str">
        <f>IF(E346="","",Output!F346)</f>
        <v/>
      </c>
      <c r="G346" s="22" t="str">
        <f>IF(F346="","",Output!G346)</f>
        <v/>
      </c>
      <c r="H346" s="12" t="str">
        <f>IF(G346="","",Output!H346)</f>
        <v/>
      </c>
      <c r="I346" s="12" t="str">
        <f>IF(H346="","",Output!I346)</f>
        <v/>
      </c>
      <c r="J346" s="12" t="str">
        <f>IF(I346="","",Output!J346)</f>
        <v/>
      </c>
      <c r="K346" s="12" t="str">
        <f>IF(J346="","",Output!K346)</f>
        <v/>
      </c>
      <c r="L346" s="12" t="str">
        <f>IF(K346="","",Output!L346)</f>
        <v/>
      </c>
      <c r="M346" s="12" t="str">
        <f>IF(L346="","",Output!M346)</f>
        <v/>
      </c>
    </row>
    <row r="347" spans="1:13" x14ac:dyDescent="0.25">
      <c r="A347" s="12">
        <f>Output!A347</f>
        <v>346</v>
      </c>
      <c r="B347" s="12">
        <f>GroupNames!$B$5</f>
        <v>0</v>
      </c>
      <c r="C347" s="12" t="str">
        <f>IF(B347="","",Output!C347)</f>
        <v/>
      </c>
      <c r="D347" s="12" t="str">
        <f>IF(C347="","",Output!D347)</f>
        <v/>
      </c>
      <c r="E347" s="12" t="str">
        <f>IF(D347="","",Output!E347)</f>
        <v/>
      </c>
      <c r="F347" s="12" t="str">
        <f>IF(E347="","",Output!F347)</f>
        <v/>
      </c>
      <c r="G347" s="22" t="str">
        <f>IF(F347="","",Output!G347)</f>
        <v/>
      </c>
      <c r="H347" s="12" t="str">
        <f>IF(G347="","",Output!H347)</f>
        <v/>
      </c>
      <c r="I347" s="12" t="str">
        <f>IF(H347="","",Output!I347)</f>
        <v/>
      </c>
      <c r="J347" s="12" t="str">
        <f>IF(I347="","",Output!J347)</f>
        <v/>
      </c>
      <c r="K347" s="12" t="str">
        <f>IF(J347="","",Output!K347)</f>
        <v/>
      </c>
      <c r="L347" s="12" t="str">
        <f>IF(K347="","",Output!L347)</f>
        <v/>
      </c>
      <c r="M347" s="12" t="str">
        <f>IF(L347="","",Output!M347)</f>
        <v/>
      </c>
    </row>
    <row r="348" spans="1:13" x14ac:dyDescent="0.25">
      <c r="A348" s="12">
        <f>Output!A348</f>
        <v>347</v>
      </c>
      <c r="B348" s="12">
        <f>GroupNames!$B$5</f>
        <v>0</v>
      </c>
      <c r="C348" s="12" t="str">
        <f>IF(B348="","",Output!C348)</f>
        <v/>
      </c>
      <c r="D348" s="12" t="str">
        <f>IF(C348="","",Output!D348)</f>
        <v/>
      </c>
      <c r="E348" s="12" t="str">
        <f>IF(D348="","",Output!E348)</f>
        <v/>
      </c>
      <c r="F348" s="12" t="str">
        <f>IF(E348="","",Output!F348)</f>
        <v/>
      </c>
      <c r="G348" s="22" t="str">
        <f>IF(F348="","",Output!G348)</f>
        <v/>
      </c>
      <c r="H348" s="12" t="str">
        <f>IF(G348="","",Output!H348)</f>
        <v/>
      </c>
      <c r="I348" s="12" t="str">
        <f>IF(H348="","",Output!I348)</f>
        <v/>
      </c>
      <c r="J348" s="12" t="str">
        <f>IF(I348="","",Output!J348)</f>
        <v/>
      </c>
      <c r="K348" s="12" t="str">
        <f>IF(J348="","",Output!K348)</f>
        <v/>
      </c>
      <c r="L348" s="12" t="str">
        <f>IF(K348="","",Output!L348)</f>
        <v/>
      </c>
      <c r="M348" s="12" t="str">
        <f>IF(L348="","",Output!M348)</f>
        <v/>
      </c>
    </row>
    <row r="349" spans="1:13" x14ac:dyDescent="0.25">
      <c r="A349" s="12">
        <f>Output!A349</f>
        <v>348</v>
      </c>
      <c r="B349" s="12">
        <f>GroupNames!$B$5</f>
        <v>0</v>
      </c>
      <c r="C349" s="12" t="str">
        <f>IF(B349="","",Output!C349)</f>
        <v/>
      </c>
      <c r="D349" s="12" t="str">
        <f>IF(C349="","",Output!D349)</f>
        <v/>
      </c>
      <c r="E349" s="12" t="str">
        <f>IF(D349="","",Output!E349)</f>
        <v/>
      </c>
      <c r="F349" s="12" t="str">
        <f>IF(E349="","",Output!F349)</f>
        <v/>
      </c>
      <c r="G349" s="22" t="str">
        <f>IF(F349="","",Output!G349)</f>
        <v/>
      </c>
      <c r="H349" s="12" t="str">
        <f>IF(G349="","",Output!H349)</f>
        <v/>
      </c>
      <c r="I349" s="12" t="str">
        <f>IF(H349="","",Output!I349)</f>
        <v/>
      </c>
      <c r="J349" s="12" t="str">
        <f>IF(I349="","",Output!J349)</f>
        <v/>
      </c>
      <c r="K349" s="12" t="str">
        <f>IF(J349="","",Output!K349)</f>
        <v/>
      </c>
      <c r="L349" s="12" t="str">
        <f>IF(K349="","",Output!L349)</f>
        <v/>
      </c>
      <c r="M349" s="12" t="str">
        <f>IF(L349="","",Output!M349)</f>
        <v/>
      </c>
    </row>
    <row r="350" spans="1:13" x14ac:dyDescent="0.25">
      <c r="A350" s="12">
        <f>Output!A350</f>
        <v>349</v>
      </c>
      <c r="B350" s="12">
        <f>GroupNames!$B$5</f>
        <v>0</v>
      </c>
      <c r="C350" s="12" t="str">
        <f>IF(B350="","",Output!C350)</f>
        <v/>
      </c>
      <c r="D350" s="12" t="str">
        <f>IF(C350="","",Output!D350)</f>
        <v/>
      </c>
      <c r="E350" s="12" t="str">
        <f>IF(D350="","",Output!E350)</f>
        <v/>
      </c>
      <c r="F350" s="12" t="str">
        <f>IF(E350="","",Output!F350)</f>
        <v/>
      </c>
      <c r="G350" s="22" t="str">
        <f>IF(F350="","",Output!G350)</f>
        <v/>
      </c>
      <c r="H350" s="12" t="str">
        <f>IF(G350="","",Output!H350)</f>
        <v/>
      </c>
      <c r="I350" s="12" t="str">
        <f>IF(H350="","",Output!I350)</f>
        <v/>
      </c>
      <c r="J350" s="12" t="str">
        <f>IF(I350="","",Output!J350)</f>
        <v/>
      </c>
      <c r="K350" s="12" t="str">
        <f>IF(J350="","",Output!K350)</f>
        <v/>
      </c>
      <c r="L350" s="12" t="str">
        <f>IF(K350="","",Output!L350)</f>
        <v/>
      </c>
      <c r="M350" s="12" t="str">
        <f>IF(L350="","",Output!M350)</f>
        <v/>
      </c>
    </row>
    <row r="351" spans="1:13" x14ac:dyDescent="0.25">
      <c r="A351" s="12">
        <f>Output!A351</f>
        <v>350</v>
      </c>
      <c r="B351" s="12">
        <f>GroupNames!$B$5</f>
        <v>0</v>
      </c>
      <c r="C351" s="12" t="str">
        <f>IF(B351="","",Output!C351)</f>
        <v/>
      </c>
      <c r="D351" s="12" t="str">
        <f>IF(C351="","",Output!D351)</f>
        <v/>
      </c>
      <c r="E351" s="12" t="str">
        <f>IF(D351="","",Output!E351)</f>
        <v/>
      </c>
      <c r="F351" s="12" t="str">
        <f>IF(E351="","",Output!F351)</f>
        <v/>
      </c>
      <c r="G351" s="22" t="str">
        <f>IF(F351="","",Output!G351)</f>
        <v/>
      </c>
      <c r="H351" s="12" t="str">
        <f>IF(G351="","",Output!H351)</f>
        <v/>
      </c>
      <c r="I351" s="12" t="str">
        <f>IF(H351="","",Output!I351)</f>
        <v/>
      </c>
      <c r="J351" s="12" t="str">
        <f>IF(I351="","",Output!J351)</f>
        <v/>
      </c>
      <c r="K351" s="12" t="str">
        <f>IF(J351="","",Output!K351)</f>
        <v/>
      </c>
      <c r="L351" s="12" t="str">
        <f>IF(K351="","",Output!L351)</f>
        <v/>
      </c>
      <c r="M351" s="12" t="str">
        <f>IF(L351="","",Output!M351)</f>
        <v/>
      </c>
    </row>
    <row r="352" spans="1:13" x14ac:dyDescent="0.25">
      <c r="A352" s="12">
        <f>Output!A352</f>
        <v>351</v>
      </c>
      <c r="B352" s="12">
        <f>GroupNames!$B$5</f>
        <v>0</v>
      </c>
      <c r="C352" s="12" t="str">
        <f>IF(B352="","",Output!C352)</f>
        <v/>
      </c>
      <c r="D352" s="12" t="str">
        <f>IF(C352="","",Output!D352)</f>
        <v/>
      </c>
      <c r="E352" s="12" t="str">
        <f>IF(D352="","",Output!E352)</f>
        <v/>
      </c>
      <c r="F352" s="12" t="str">
        <f>IF(E352="","",Output!F352)</f>
        <v/>
      </c>
      <c r="G352" s="22" t="str">
        <f>IF(F352="","",Output!G352)</f>
        <v/>
      </c>
      <c r="H352" s="12" t="str">
        <f>IF(G352="","",Output!H352)</f>
        <v/>
      </c>
      <c r="I352" s="12" t="str">
        <f>IF(H352="","",Output!I352)</f>
        <v/>
      </c>
      <c r="J352" s="12" t="str">
        <f>IF(I352="","",Output!J352)</f>
        <v/>
      </c>
      <c r="K352" s="12" t="str">
        <f>IF(J352="","",Output!K352)</f>
        <v/>
      </c>
      <c r="L352" s="12" t="str">
        <f>IF(K352="","",Output!L352)</f>
        <v/>
      </c>
      <c r="M352" s="12" t="str">
        <f>IF(L352="","",Output!M352)</f>
        <v/>
      </c>
    </row>
    <row r="353" spans="1:13" x14ac:dyDescent="0.25">
      <c r="A353" s="12">
        <f>Output!A353</f>
        <v>352</v>
      </c>
      <c r="B353" s="12">
        <f>GroupNames!$B$5</f>
        <v>0</v>
      </c>
      <c r="C353" s="12" t="str">
        <f>IF(B353="","",Output!C353)</f>
        <v/>
      </c>
      <c r="D353" s="12" t="str">
        <f>IF(C353="","",Output!D353)</f>
        <v/>
      </c>
      <c r="E353" s="12" t="str">
        <f>IF(D353="","",Output!E353)</f>
        <v/>
      </c>
      <c r="F353" s="12" t="str">
        <f>IF(E353="","",Output!F353)</f>
        <v/>
      </c>
      <c r="G353" s="22" t="str">
        <f>IF(F353="","",Output!G353)</f>
        <v/>
      </c>
      <c r="H353" s="12" t="str">
        <f>IF(G353="","",Output!H353)</f>
        <v/>
      </c>
      <c r="I353" s="12" t="str">
        <f>IF(H353="","",Output!I353)</f>
        <v/>
      </c>
      <c r="J353" s="12" t="str">
        <f>IF(I353="","",Output!J353)</f>
        <v/>
      </c>
      <c r="K353" s="12" t="str">
        <f>IF(J353="","",Output!K353)</f>
        <v/>
      </c>
      <c r="L353" s="12" t="str">
        <f>IF(K353="","",Output!L353)</f>
        <v/>
      </c>
      <c r="M353" s="12" t="str">
        <f>IF(L353="","",Output!M353)</f>
        <v/>
      </c>
    </row>
    <row r="354" spans="1:13" x14ac:dyDescent="0.25">
      <c r="A354" s="12">
        <f>Output!A354</f>
        <v>353</v>
      </c>
      <c r="B354" s="12">
        <f>GroupNames!$B$5</f>
        <v>0</v>
      </c>
      <c r="C354" s="12" t="str">
        <f>IF(B354="","",Output!C354)</f>
        <v/>
      </c>
      <c r="D354" s="12" t="str">
        <f>IF(C354="","",Output!D354)</f>
        <v/>
      </c>
      <c r="E354" s="12" t="str">
        <f>IF(D354="","",Output!E354)</f>
        <v/>
      </c>
      <c r="F354" s="12" t="str">
        <f>IF(E354="","",Output!F354)</f>
        <v/>
      </c>
      <c r="G354" s="22" t="str">
        <f>IF(F354="","",Output!G354)</f>
        <v/>
      </c>
      <c r="H354" s="12" t="str">
        <f>IF(G354="","",Output!H354)</f>
        <v/>
      </c>
      <c r="I354" s="12" t="str">
        <f>IF(H354="","",Output!I354)</f>
        <v/>
      </c>
      <c r="J354" s="12" t="str">
        <f>IF(I354="","",Output!J354)</f>
        <v/>
      </c>
      <c r="K354" s="12" t="str">
        <f>IF(J354="","",Output!K354)</f>
        <v/>
      </c>
      <c r="L354" s="12" t="str">
        <f>IF(K354="","",Output!L354)</f>
        <v/>
      </c>
      <c r="M354" s="12" t="str">
        <f>IF(L354="","",Output!M354)</f>
        <v/>
      </c>
    </row>
    <row r="355" spans="1:13" x14ac:dyDescent="0.25">
      <c r="A355" s="12">
        <f>Output!A355</f>
        <v>354</v>
      </c>
      <c r="B355" s="12">
        <f>GroupNames!$B$5</f>
        <v>0</v>
      </c>
      <c r="C355" s="12" t="str">
        <f>IF(B355="","",Output!C355)</f>
        <v/>
      </c>
      <c r="D355" s="12" t="str">
        <f>IF(C355="","",Output!D355)</f>
        <v/>
      </c>
      <c r="E355" s="12" t="str">
        <f>IF(D355="","",Output!E355)</f>
        <v/>
      </c>
      <c r="F355" s="12" t="str">
        <f>IF(E355="","",Output!F355)</f>
        <v/>
      </c>
      <c r="G355" s="22" t="str">
        <f>IF(F355="","",Output!G355)</f>
        <v/>
      </c>
      <c r="H355" s="12" t="str">
        <f>IF(G355="","",Output!H355)</f>
        <v/>
      </c>
      <c r="I355" s="12" t="str">
        <f>IF(H355="","",Output!I355)</f>
        <v/>
      </c>
      <c r="J355" s="12" t="str">
        <f>IF(I355="","",Output!J355)</f>
        <v/>
      </c>
      <c r="K355" s="12" t="str">
        <f>IF(J355="","",Output!K355)</f>
        <v/>
      </c>
      <c r="L355" s="12" t="str">
        <f>IF(K355="","",Output!L355)</f>
        <v/>
      </c>
      <c r="M355" s="12" t="str">
        <f>IF(L355="","",Output!M355)</f>
        <v/>
      </c>
    </row>
    <row r="356" spans="1:13" x14ac:dyDescent="0.25">
      <c r="A356" s="12">
        <f>Output!A356</f>
        <v>355</v>
      </c>
      <c r="B356" s="12">
        <f>GroupNames!$B$5</f>
        <v>0</v>
      </c>
      <c r="C356" s="12" t="str">
        <f>IF(B356="","",Output!C356)</f>
        <v/>
      </c>
      <c r="D356" s="12" t="str">
        <f>IF(C356="","",Output!D356)</f>
        <v/>
      </c>
      <c r="E356" s="12" t="str">
        <f>IF(D356="","",Output!E356)</f>
        <v/>
      </c>
      <c r="F356" s="12" t="str">
        <f>IF(E356="","",Output!F356)</f>
        <v/>
      </c>
      <c r="G356" s="22" t="str">
        <f>IF(F356="","",Output!G356)</f>
        <v/>
      </c>
      <c r="H356" s="12" t="str">
        <f>IF(G356="","",Output!H356)</f>
        <v/>
      </c>
      <c r="I356" s="12" t="str">
        <f>IF(H356="","",Output!I356)</f>
        <v/>
      </c>
      <c r="J356" s="12" t="str">
        <f>IF(I356="","",Output!J356)</f>
        <v/>
      </c>
      <c r="K356" s="12" t="str">
        <f>IF(J356="","",Output!K356)</f>
        <v/>
      </c>
      <c r="L356" s="12" t="str">
        <f>IF(K356="","",Output!L356)</f>
        <v/>
      </c>
      <c r="M356" s="12" t="str">
        <f>IF(L356="","",Output!M356)</f>
        <v/>
      </c>
    </row>
    <row r="357" spans="1:13" x14ac:dyDescent="0.25">
      <c r="A357" s="12">
        <f>Output!A357</f>
        <v>356</v>
      </c>
      <c r="B357" s="12">
        <f>GroupNames!$B$5</f>
        <v>0</v>
      </c>
      <c r="C357" s="12" t="str">
        <f>IF(B357="","",Output!C357)</f>
        <v/>
      </c>
      <c r="D357" s="12" t="str">
        <f>IF(C357="","",Output!D357)</f>
        <v/>
      </c>
      <c r="E357" s="12" t="str">
        <f>IF(D357="","",Output!E357)</f>
        <v/>
      </c>
      <c r="F357" s="12" t="str">
        <f>IF(E357="","",Output!F357)</f>
        <v/>
      </c>
      <c r="G357" s="22" t="str">
        <f>IF(F357="","",Output!G357)</f>
        <v/>
      </c>
      <c r="H357" s="12" t="str">
        <f>IF(G357="","",Output!H357)</f>
        <v/>
      </c>
      <c r="I357" s="12" t="str">
        <f>IF(H357="","",Output!I357)</f>
        <v/>
      </c>
      <c r="J357" s="12" t="str">
        <f>IF(I357="","",Output!J357)</f>
        <v/>
      </c>
      <c r="K357" s="12" t="str">
        <f>IF(J357="","",Output!K357)</f>
        <v/>
      </c>
      <c r="L357" s="12" t="str">
        <f>IF(K357="","",Output!L357)</f>
        <v/>
      </c>
      <c r="M357" s="12" t="str">
        <f>IF(L357="","",Output!M357)</f>
        <v/>
      </c>
    </row>
    <row r="358" spans="1:13" x14ac:dyDescent="0.25">
      <c r="A358" s="12">
        <f>Output!A358</f>
        <v>357</v>
      </c>
      <c r="B358" s="12">
        <f>GroupNames!$B$5</f>
        <v>0</v>
      </c>
      <c r="C358" s="12" t="str">
        <f>IF(B358="","",Output!C358)</f>
        <v/>
      </c>
      <c r="D358" s="12" t="str">
        <f>IF(C358="","",Output!D358)</f>
        <v/>
      </c>
      <c r="E358" s="12" t="str">
        <f>IF(D358="","",Output!E358)</f>
        <v/>
      </c>
      <c r="F358" s="12" t="str">
        <f>IF(E358="","",Output!F358)</f>
        <v/>
      </c>
      <c r="G358" s="22" t="str">
        <f>IF(F358="","",Output!G358)</f>
        <v/>
      </c>
      <c r="H358" s="12" t="str">
        <f>IF(G358="","",Output!H358)</f>
        <v/>
      </c>
      <c r="I358" s="12" t="str">
        <f>IF(H358="","",Output!I358)</f>
        <v/>
      </c>
      <c r="J358" s="12" t="str">
        <f>IF(I358="","",Output!J358)</f>
        <v/>
      </c>
      <c r="K358" s="12" t="str">
        <f>IF(J358="","",Output!K358)</f>
        <v/>
      </c>
      <c r="L358" s="12" t="str">
        <f>IF(K358="","",Output!L358)</f>
        <v/>
      </c>
      <c r="M358" s="12" t="str">
        <f>IF(L358="","",Output!M358)</f>
        <v/>
      </c>
    </row>
    <row r="359" spans="1:13" x14ac:dyDescent="0.25">
      <c r="A359" s="12">
        <f>Output!A359</f>
        <v>358</v>
      </c>
      <c r="B359" s="12">
        <f>GroupNames!$B$5</f>
        <v>0</v>
      </c>
      <c r="C359" s="12" t="str">
        <f>IF(B359="","",Output!C359)</f>
        <v/>
      </c>
      <c r="D359" s="12" t="str">
        <f>IF(C359="","",Output!D359)</f>
        <v/>
      </c>
      <c r="E359" s="12" t="str">
        <f>IF(D359="","",Output!E359)</f>
        <v/>
      </c>
      <c r="F359" s="12" t="str">
        <f>IF(E359="","",Output!F359)</f>
        <v/>
      </c>
      <c r="G359" s="22" t="str">
        <f>IF(F359="","",Output!G359)</f>
        <v/>
      </c>
      <c r="H359" s="12" t="str">
        <f>IF(G359="","",Output!H359)</f>
        <v/>
      </c>
      <c r="I359" s="12" t="str">
        <f>IF(H359="","",Output!I359)</f>
        <v/>
      </c>
      <c r="J359" s="12" t="str">
        <f>IF(I359="","",Output!J359)</f>
        <v/>
      </c>
      <c r="K359" s="12" t="str">
        <f>IF(J359="","",Output!K359)</f>
        <v/>
      </c>
      <c r="L359" s="12" t="str">
        <f>IF(K359="","",Output!L359)</f>
        <v/>
      </c>
      <c r="M359" s="12" t="str">
        <f>IF(L359="","",Output!M359)</f>
        <v/>
      </c>
    </row>
    <row r="360" spans="1:13" x14ac:dyDescent="0.25">
      <c r="A360" s="12">
        <f>Output!A360</f>
        <v>359</v>
      </c>
      <c r="B360" s="12">
        <f>GroupNames!$B$5</f>
        <v>0</v>
      </c>
      <c r="C360" s="12" t="str">
        <f>IF(B360="","",Output!C360)</f>
        <v/>
      </c>
      <c r="D360" s="12" t="str">
        <f>IF(C360="","",Output!D360)</f>
        <v/>
      </c>
      <c r="E360" s="12" t="str">
        <f>IF(D360="","",Output!E360)</f>
        <v/>
      </c>
      <c r="F360" s="12" t="str">
        <f>IF(E360="","",Output!F360)</f>
        <v/>
      </c>
      <c r="G360" s="22" t="str">
        <f>IF(F360="","",Output!G360)</f>
        <v/>
      </c>
      <c r="H360" s="12" t="str">
        <f>IF(G360="","",Output!H360)</f>
        <v/>
      </c>
      <c r="I360" s="12" t="str">
        <f>IF(H360="","",Output!I360)</f>
        <v/>
      </c>
      <c r="J360" s="12" t="str">
        <f>IF(I360="","",Output!J360)</f>
        <v/>
      </c>
      <c r="K360" s="12" t="str">
        <f>IF(J360="","",Output!K360)</f>
        <v/>
      </c>
      <c r="L360" s="12" t="str">
        <f>IF(K360="","",Output!L360)</f>
        <v/>
      </c>
      <c r="M360" s="12" t="str">
        <f>IF(L360="","",Output!M360)</f>
        <v/>
      </c>
    </row>
    <row r="361" spans="1:13" x14ac:dyDescent="0.25">
      <c r="A361" s="12">
        <f>Output!A361</f>
        <v>360</v>
      </c>
      <c r="B361" s="12">
        <f>GroupNames!$B$5</f>
        <v>0</v>
      </c>
      <c r="C361" s="12" t="str">
        <f>IF(B361="","",Output!C361)</f>
        <v/>
      </c>
      <c r="D361" s="12" t="str">
        <f>IF(C361="","",Output!D361)</f>
        <v/>
      </c>
      <c r="E361" s="12" t="str">
        <f>IF(D361="","",Output!E361)</f>
        <v/>
      </c>
      <c r="F361" s="12" t="str">
        <f>IF(E361="","",Output!F361)</f>
        <v/>
      </c>
      <c r="G361" s="22" t="str">
        <f>IF(F361="","",Output!G361)</f>
        <v/>
      </c>
      <c r="H361" s="12" t="str">
        <f>IF(G361="","",Output!H361)</f>
        <v/>
      </c>
      <c r="I361" s="12" t="str">
        <f>IF(H361="","",Output!I361)</f>
        <v/>
      </c>
      <c r="J361" s="12" t="str">
        <f>IF(I361="","",Output!J361)</f>
        <v/>
      </c>
      <c r="K361" s="12" t="str">
        <f>IF(J361="","",Output!K361)</f>
        <v/>
      </c>
      <c r="L361" s="12" t="str">
        <f>IF(K361="","",Output!L361)</f>
        <v/>
      </c>
      <c r="M361" s="12" t="str">
        <f>IF(L361="","",Output!M361)</f>
        <v/>
      </c>
    </row>
    <row r="362" spans="1:13" x14ac:dyDescent="0.25">
      <c r="A362" s="12">
        <f>Output!A362</f>
        <v>361</v>
      </c>
      <c r="B362" s="12">
        <f>GroupNames!$B$5</f>
        <v>0</v>
      </c>
      <c r="C362" s="12" t="str">
        <f>IF(B362="","",Output!C362)</f>
        <v/>
      </c>
      <c r="D362" s="12" t="str">
        <f>IF(C362="","",Output!D362)</f>
        <v/>
      </c>
      <c r="E362" s="12" t="str">
        <f>IF(D362="","",Output!E362)</f>
        <v/>
      </c>
      <c r="F362" s="12" t="str">
        <f>IF(E362="","",Output!F362)</f>
        <v/>
      </c>
      <c r="G362" s="22" t="str">
        <f>IF(F362="","",Output!G362)</f>
        <v/>
      </c>
      <c r="H362" s="12" t="str">
        <f>IF(G362="","",Output!H362)</f>
        <v/>
      </c>
      <c r="I362" s="12" t="str">
        <f>IF(H362="","",Output!I362)</f>
        <v/>
      </c>
      <c r="J362" s="12" t="str">
        <f>IF(I362="","",Output!J362)</f>
        <v/>
      </c>
      <c r="K362" s="12" t="str">
        <f>IF(J362="","",Output!K362)</f>
        <v/>
      </c>
      <c r="L362" s="12" t="str">
        <f>IF(K362="","",Output!L362)</f>
        <v/>
      </c>
      <c r="M362" s="12" t="str">
        <f>IF(L362="","",Output!M362)</f>
        <v/>
      </c>
    </row>
    <row r="363" spans="1:13" x14ac:dyDescent="0.25">
      <c r="A363" s="12">
        <f>Output!A363</f>
        <v>362</v>
      </c>
      <c r="B363" s="12">
        <f>GroupNames!$B$5</f>
        <v>0</v>
      </c>
      <c r="C363" s="12" t="str">
        <f>IF(B363="","",Output!C363)</f>
        <v/>
      </c>
      <c r="D363" s="12" t="str">
        <f>IF(C363="","",Output!D363)</f>
        <v/>
      </c>
      <c r="E363" s="12" t="str">
        <f>IF(D363="","",Output!E363)</f>
        <v/>
      </c>
      <c r="F363" s="12" t="str">
        <f>IF(E363="","",Output!F363)</f>
        <v/>
      </c>
      <c r="G363" s="22" t="str">
        <f>IF(F363="","",Output!G363)</f>
        <v/>
      </c>
      <c r="H363" s="12" t="str">
        <f>IF(G363="","",Output!H363)</f>
        <v/>
      </c>
      <c r="I363" s="12" t="str">
        <f>IF(H363="","",Output!I363)</f>
        <v/>
      </c>
      <c r="J363" s="12" t="str">
        <f>IF(I363="","",Output!J363)</f>
        <v/>
      </c>
      <c r="K363" s="12" t="str">
        <f>IF(J363="","",Output!K363)</f>
        <v/>
      </c>
      <c r="L363" s="12" t="str">
        <f>IF(K363="","",Output!L363)</f>
        <v/>
      </c>
      <c r="M363" s="12" t="str">
        <f>IF(L363="","",Output!M363)</f>
        <v/>
      </c>
    </row>
    <row r="364" spans="1:13" x14ac:dyDescent="0.25">
      <c r="A364" s="12">
        <f>Output!A364</f>
        <v>363</v>
      </c>
      <c r="B364" s="12">
        <f>GroupNames!$B$5</f>
        <v>0</v>
      </c>
      <c r="C364" s="12" t="str">
        <f>IF(B364="","",Output!C364)</f>
        <v/>
      </c>
      <c r="D364" s="12" t="str">
        <f>IF(C364="","",Output!D364)</f>
        <v/>
      </c>
      <c r="E364" s="12" t="str">
        <f>IF(D364="","",Output!E364)</f>
        <v/>
      </c>
      <c r="F364" s="12" t="str">
        <f>IF(E364="","",Output!F364)</f>
        <v/>
      </c>
      <c r="G364" s="22" t="str">
        <f>IF(F364="","",Output!G364)</f>
        <v/>
      </c>
      <c r="H364" s="12" t="str">
        <f>IF(G364="","",Output!H364)</f>
        <v/>
      </c>
      <c r="I364" s="12" t="str">
        <f>IF(H364="","",Output!I364)</f>
        <v/>
      </c>
      <c r="J364" s="12" t="str">
        <f>IF(I364="","",Output!J364)</f>
        <v/>
      </c>
      <c r="K364" s="12" t="str">
        <f>IF(J364="","",Output!K364)</f>
        <v/>
      </c>
      <c r="L364" s="12" t="str">
        <f>IF(K364="","",Output!L364)</f>
        <v/>
      </c>
      <c r="M364" s="12" t="str">
        <f>IF(L364="","",Output!M364)</f>
        <v/>
      </c>
    </row>
    <row r="365" spans="1:13" x14ac:dyDescent="0.25">
      <c r="A365" s="12">
        <f>Output!A365</f>
        <v>364</v>
      </c>
      <c r="B365" s="12">
        <f>GroupNames!$B$5</f>
        <v>0</v>
      </c>
      <c r="C365" s="12" t="str">
        <f>IF(B365="","",Output!C365)</f>
        <v/>
      </c>
      <c r="D365" s="12" t="str">
        <f>IF(C365="","",Output!D365)</f>
        <v/>
      </c>
      <c r="E365" s="12" t="str">
        <f>IF(D365="","",Output!E365)</f>
        <v/>
      </c>
      <c r="F365" s="12" t="str">
        <f>IF(E365="","",Output!F365)</f>
        <v/>
      </c>
      <c r="G365" s="22" t="str">
        <f>IF(F365="","",Output!G365)</f>
        <v/>
      </c>
      <c r="H365" s="12" t="str">
        <f>IF(G365="","",Output!H365)</f>
        <v/>
      </c>
      <c r="I365" s="12" t="str">
        <f>IF(H365="","",Output!I365)</f>
        <v/>
      </c>
      <c r="J365" s="12" t="str">
        <f>IF(I365="","",Output!J365)</f>
        <v/>
      </c>
      <c r="K365" s="12" t="str">
        <f>IF(J365="","",Output!K365)</f>
        <v/>
      </c>
      <c r="L365" s="12" t="str">
        <f>IF(K365="","",Output!L365)</f>
        <v/>
      </c>
      <c r="M365" s="12" t="str">
        <f>IF(L365="","",Output!M365)</f>
        <v/>
      </c>
    </row>
    <row r="366" spans="1:13" x14ac:dyDescent="0.25">
      <c r="A366" s="12">
        <f>Output!A366</f>
        <v>365</v>
      </c>
      <c r="B366" s="12">
        <f>GroupNames!$B$5</f>
        <v>0</v>
      </c>
      <c r="C366" s="12" t="str">
        <f>IF(B366="","",Output!C366)</f>
        <v/>
      </c>
      <c r="D366" s="12" t="str">
        <f>IF(C366="","",Output!D366)</f>
        <v/>
      </c>
      <c r="E366" s="12" t="str">
        <f>IF(D366="","",Output!E366)</f>
        <v/>
      </c>
      <c r="F366" s="12" t="str">
        <f>IF(E366="","",Output!F366)</f>
        <v/>
      </c>
      <c r="G366" s="22" t="str">
        <f>IF(F366="","",Output!G366)</f>
        <v/>
      </c>
      <c r="H366" s="12" t="str">
        <f>IF(G366="","",Output!H366)</f>
        <v/>
      </c>
      <c r="I366" s="12" t="str">
        <f>IF(H366="","",Output!I366)</f>
        <v/>
      </c>
      <c r="J366" s="12" t="str">
        <f>IF(I366="","",Output!J366)</f>
        <v/>
      </c>
      <c r="K366" s="12" t="str">
        <f>IF(J366="","",Output!K366)</f>
        <v/>
      </c>
      <c r="L366" s="12" t="str">
        <f>IF(K366="","",Output!L366)</f>
        <v/>
      </c>
      <c r="M366" s="12" t="str">
        <f>IF(L366="","",Output!M366)</f>
        <v/>
      </c>
    </row>
    <row r="367" spans="1:13" x14ac:dyDescent="0.25">
      <c r="A367" s="12">
        <f>Output!A367</f>
        <v>366</v>
      </c>
      <c r="B367" s="12">
        <f>GroupNames!$B$5</f>
        <v>0</v>
      </c>
      <c r="C367" s="12" t="str">
        <f>IF(B367="","",Output!C367)</f>
        <v/>
      </c>
      <c r="D367" s="12" t="str">
        <f>IF(C367="","",Output!D367)</f>
        <v/>
      </c>
      <c r="E367" s="12" t="str">
        <f>IF(D367="","",Output!E367)</f>
        <v/>
      </c>
      <c r="F367" s="12" t="str">
        <f>IF(E367="","",Output!F367)</f>
        <v/>
      </c>
      <c r="G367" s="22" t="str">
        <f>IF(F367="","",Output!G367)</f>
        <v/>
      </c>
      <c r="H367" s="12" t="str">
        <f>IF(G367="","",Output!H367)</f>
        <v/>
      </c>
      <c r="I367" s="12" t="str">
        <f>IF(H367="","",Output!I367)</f>
        <v/>
      </c>
      <c r="J367" s="12" t="str">
        <f>IF(I367="","",Output!J367)</f>
        <v/>
      </c>
      <c r="K367" s="12" t="str">
        <f>IF(J367="","",Output!K367)</f>
        <v/>
      </c>
      <c r="L367" s="12" t="str">
        <f>IF(K367="","",Output!L367)</f>
        <v/>
      </c>
      <c r="M367" s="12" t="str">
        <f>IF(L367="","",Output!M367)</f>
        <v/>
      </c>
    </row>
    <row r="368" spans="1:13" x14ac:dyDescent="0.25">
      <c r="A368" s="12">
        <f>Output!A368</f>
        <v>367</v>
      </c>
      <c r="B368" s="12">
        <f>GroupNames!$B$5</f>
        <v>0</v>
      </c>
      <c r="C368" s="12" t="str">
        <f>IF(B368="","",Output!C368)</f>
        <v/>
      </c>
      <c r="D368" s="12" t="str">
        <f>IF(C368="","",Output!D368)</f>
        <v/>
      </c>
      <c r="E368" s="12" t="str">
        <f>IF(D368="","",Output!E368)</f>
        <v/>
      </c>
      <c r="F368" s="12" t="str">
        <f>IF(E368="","",Output!F368)</f>
        <v/>
      </c>
      <c r="G368" s="22" t="str">
        <f>IF(F368="","",Output!G368)</f>
        <v/>
      </c>
      <c r="H368" s="12" t="str">
        <f>IF(G368="","",Output!H368)</f>
        <v/>
      </c>
      <c r="I368" s="12" t="str">
        <f>IF(H368="","",Output!I368)</f>
        <v/>
      </c>
      <c r="J368" s="12" t="str">
        <f>IF(I368="","",Output!J368)</f>
        <v/>
      </c>
      <c r="K368" s="12" t="str">
        <f>IF(J368="","",Output!K368)</f>
        <v/>
      </c>
      <c r="L368" s="12" t="str">
        <f>IF(K368="","",Output!L368)</f>
        <v/>
      </c>
      <c r="M368" s="12" t="str">
        <f>IF(L368="","",Output!M368)</f>
        <v/>
      </c>
    </row>
    <row r="369" spans="1:13" x14ac:dyDescent="0.25">
      <c r="A369" s="12">
        <f>Output!A369</f>
        <v>368</v>
      </c>
      <c r="B369" s="12">
        <f>GroupNames!$B$5</f>
        <v>0</v>
      </c>
      <c r="C369" s="12" t="str">
        <f>IF(B369="","",Output!C369)</f>
        <v/>
      </c>
      <c r="D369" s="12" t="str">
        <f>IF(C369="","",Output!D369)</f>
        <v/>
      </c>
      <c r="E369" s="12" t="str">
        <f>IF(D369="","",Output!E369)</f>
        <v/>
      </c>
      <c r="F369" s="12" t="str">
        <f>IF(E369="","",Output!F369)</f>
        <v/>
      </c>
      <c r="G369" s="22" t="str">
        <f>IF(F369="","",Output!G369)</f>
        <v/>
      </c>
      <c r="H369" s="12" t="str">
        <f>IF(G369="","",Output!H369)</f>
        <v/>
      </c>
      <c r="I369" s="12" t="str">
        <f>IF(H369="","",Output!I369)</f>
        <v/>
      </c>
      <c r="J369" s="12" t="str">
        <f>IF(I369="","",Output!J369)</f>
        <v/>
      </c>
      <c r="K369" s="12" t="str">
        <f>IF(J369="","",Output!K369)</f>
        <v/>
      </c>
      <c r="L369" s="12" t="str">
        <f>IF(K369="","",Output!L369)</f>
        <v/>
      </c>
      <c r="M369" s="12" t="str">
        <f>IF(L369="","",Output!M369)</f>
        <v/>
      </c>
    </row>
    <row r="370" spans="1:13" x14ac:dyDescent="0.25">
      <c r="A370" s="12">
        <f>Output!A370</f>
        <v>369</v>
      </c>
      <c r="B370" s="12">
        <f>GroupNames!$B$5</f>
        <v>0</v>
      </c>
      <c r="C370" s="12" t="str">
        <f>IF(B370="","",Output!C370)</f>
        <v/>
      </c>
      <c r="D370" s="12" t="str">
        <f>IF(C370="","",Output!D370)</f>
        <v/>
      </c>
      <c r="E370" s="12" t="str">
        <f>IF(D370="","",Output!E370)</f>
        <v/>
      </c>
      <c r="F370" s="12" t="str">
        <f>IF(E370="","",Output!F370)</f>
        <v/>
      </c>
      <c r="G370" s="22" t="str">
        <f>IF(F370="","",Output!G370)</f>
        <v/>
      </c>
      <c r="H370" s="12" t="str">
        <f>IF(G370="","",Output!H370)</f>
        <v/>
      </c>
      <c r="I370" s="12" t="str">
        <f>IF(H370="","",Output!I370)</f>
        <v/>
      </c>
      <c r="J370" s="12" t="str">
        <f>IF(I370="","",Output!J370)</f>
        <v/>
      </c>
      <c r="K370" s="12" t="str">
        <f>IF(J370="","",Output!K370)</f>
        <v/>
      </c>
      <c r="L370" s="12" t="str">
        <f>IF(K370="","",Output!L370)</f>
        <v/>
      </c>
      <c r="M370" s="12" t="str">
        <f>IF(L370="","",Output!M370)</f>
        <v/>
      </c>
    </row>
    <row r="371" spans="1:13" x14ac:dyDescent="0.25">
      <c r="A371" s="12">
        <f>Output!A371</f>
        <v>370</v>
      </c>
      <c r="B371" s="12">
        <f>GroupNames!$B$5</f>
        <v>0</v>
      </c>
      <c r="C371" s="12" t="str">
        <f>IF(B371="","",Output!C371)</f>
        <v/>
      </c>
      <c r="D371" s="12" t="str">
        <f>IF(C371="","",Output!D371)</f>
        <v/>
      </c>
      <c r="E371" s="12" t="str">
        <f>IF(D371="","",Output!E371)</f>
        <v/>
      </c>
      <c r="F371" s="12" t="str">
        <f>IF(E371="","",Output!F371)</f>
        <v/>
      </c>
      <c r="G371" s="22" t="str">
        <f>IF(F371="","",Output!G371)</f>
        <v/>
      </c>
      <c r="H371" s="12" t="str">
        <f>IF(G371="","",Output!H371)</f>
        <v/>
      </c>
      <c r="I371" s="12" t="str">
        <f>IF(H371="","",Output!I371)</f>
        <v/>
      </c>
      <c r="J371" s="12" t="str">
        <f>IF(I371="","",Output!J371)</f>
        <v/>
      </c>
      <c r="K371" s="12" t="str">
        <f>IF(J371="","",Output!K371)</f>
        <v/>
      </c>
      <c r="L371" s="12" t="str">
        <f>IF(K371="","",Output!L371)</f>
        <v/>
      </c>
      <c r="M371" s="12" t="str">
        <f>IF(L371="","",Output!M371)</f>
        <v/>
      </c>
    </row>
    <row r="372" spans="1:13" x14ac:dyDescent="0.25">
      <c r="A372" s="12">
        <f>Output!A372</f>
        <v>371</v>
      </c>
      <c r="B372" s="12">
        <f>GroupNames!$B$5</f>
        <v>0</v>
      </c>
      <c r="C372" s="12" t="str">
        <f>IF(B372="","",Output!C372)</f>
        <v/>
      </c>
      <c r="D372" s="12" t="str">
        <f>IF(C372="","",Output!D372)</f>
        <v/>
      </c>
      <c r="E372" s="12" t="str">
        <f>IF(D372="","",Output!E372)</f>
        <v/>
      </c>
      <c r="F372" s="12" t="str">
        <f>IF(E372="","",Output!F372)</f>
        <v/>
      </c>
      <c r="G372" s="22" t="str">
        <f>IF(F372="","",Output!G372)</f>
        <v/>
      </c>
      <c r="H372" s="12" t="str">
        <f>IF(G372="","",Output!H372)</f>
        <v/>
      </c>
      <c r="I372" s="12" t="str">
        <f>IF(H372="","",Output!I372)</f>
        <v/>
      </c>
      <c r="J372" s="12" t="str">
        <f>IF(I372="","",Output!J372)</f>
        <v/>
      </c>
      <c r="K372" s="12" t="str">
        <f>IF(J372="","",Output!K372)</f>
        <v/>
      </c>
      <c r="L372" s="12" t="str">
        <f>IF(K372="","",Output!L372)</f>
        <v/>
      </c>
      <c r="M372" s="12" t="str">
        <f>IF(L372="","",Output!M372)</f>
        <v/>
      </c>
    </row>
    <row r="373" spans="1:13" x14ac:dyDescent="0.25">
      <c r="A373" s="12">
        <f>Output!A373</f>
        <v>372</v>
      </c>
      <c r="B373" s="12">
        <f>GroupNames!$B$5</f>
        <v>0</v>
      </c>
      <c r="C373" s="12" t="str">
        <f>IF(B373="","",Output!C373)</f>
        <v/>
      </c>
      <c r="D373" s="12" t="str">
        <f>IF(C373="","",Output!D373)</f>
        <v/>
      </c>
      <c r="E373" s="12" t="str">
        <f>IF(D373="","",Output!E373)</f>
        <v/>
      </c>
      <c r="F373" s="12" t="str">
        <f>IF(E373="","",Output!F373)</f>
        <v/>
      </c>
      <c r="G373" s="22" t="str">
        <f>IF(F373="","",Output!G373)</f>
        <v/>
      </c>
      <c r="H373" s="12" t="str">
        <f>IF(G373="","",Output!H373)</f>
        <v/>
      </c>
      <c r="I373" s="12" t="str">
        <f>IF(H373="","",Output!I373)</f>
        <v/>
      </c>
      <c r="J373" s="12" t="str">
        <f>IF(I373="","",Output!J373)</f>
        <v/>
      </c>
      <c r="K373" s="12" t="str">
        <f>IF(J373="","",Output!K373)</f>
        <v/>
      </c>
      <c r="L373" s="12" t="str">
        <f>IF(K373="","",Output!L373)</f>
        <v/>
      </c>
      <c r="M373" s="12" t="str">
        <f>IF(L373="","",Output!M373)</f>
        <v/>
      </c>
    </row>
    <row r="374" spans="1:13" x14ac:dyDescent="0.25">
      <c r="A374" s="12">
        <f>Output!A374</f>
        <v>373</v>
      </c>
      <c r="B374" s="12">
        <f>GroupNames!$B$5</f>
        <v>0</v>
      </c>
      <c r="C374" s="12" t="str">
        <f>IF(B374="","",Output!C374)</f>
        <v/>
      </c>
      <c r="D374" s="12" t="str">
        <f>IF(C374="","",Output!D374)</f>
        <v/>
      </c>
      <c r="E374" s="12" t="str">
        <f>IF(D374="","",Output!E374)</f>
        <v/>
      </c>
      <c r="F374" s="12" t="str">
        <f>IF(E374="","",Output!F374)</f>
        <v/>
      </c>
      <c r="G374" s="22" t="str">
        <f>IF(F374="","",Output!G374)</f>
        <v/>
      </c>
      <c r="H374" s="12" t="str">
        <f>IF(G374="","",Output!H374)</f>
        <v/>
      </c>
      <c r="I374" s="12" t="str">
        <f>IF(H374="","",Output!I374)</f>
        <v/>
      </c>
      <c r="J374" s="12" t="str">
        <f>IF(I374="","",Output!J374)</f>
        <v/>
      </c>
      <c r="K374" s="12" t="str">
        <f>IF(J374="","",Output!K374)</f>
        <v/>
      </c>
      <c r="L374" s="12" t="str">
        <f>IF(K374="","",Output!L374)</f>
        <v/>
      </c>
      <c r="M374" s="12" t="str">
        <f>IF(L374="","",Output!M374)</f>
        <v/>
      </c>
    </row>
    <row r="375" spans="1:13" x14ac:dyDescent="0.25">
      <c r="A375" s="12">
        <f>Output!A375</f>
        <v>374</v>
      </c>
      <c r="B375" s="12">
        <f>GroupNames!$B$5</f>
        <v>0</v>
      </c>
      <c r="C375" s="12" t="str">
        <f>IF(B375="","",Output!C375)</f>
        <v/>
      </c>
      <c r="D375" s="12" t="str">
        <f>IF(C375="","",Output!D375)</f>
        <v/>
      </c>
      <c r="E375" s="12" t="str">
        <f>IF(D375="","",Output!E375)</f>
        <v/>
      </c>
      <c r="F375" s="12" t="str">
        <f>IF(E375="","",Output!F375)</f>
        <v/>
      </c>
      <c r="G375" s="22" t="str">
        <f>IF(F375="","",Output!G375)</f>
        <v/>
      </c>
      <c r="H375" s="12" t="str">
        <f>IF(G375="","",Output!H375)</f>
        <v/>
      </c>
      <c r="I375" s="12" t="str">
        <f>IF(H375="","",Output!I375)</f>
        <v/>
      </c>
      <c r="J375" s="12" t="str">
        <f>IF(I375="","",Output!J375)</f>
        <v/>
      </c>
      <c r="K375" s="12" t="str">
        <f>IF(J375="","",Output!K375)</f>
        <v/>
      </c>
      <c r="L375" s="12" t="str">
        <f>IF(K375="","",Output!L375)</f>
        <v/>
      </c>
      <c r="M375" s="12" t="str">
        <f>IF(L375="","",Output!M375)</f>
        <v/>
      </c>
    </row>
    <row r="376" spans="1:13" x14ac:dyDescent="0.25">
      <c r="A376" s="12">
        <f>Output!A376</f>
        <v>375</v>
      </c>
      <c r="B376" s="12">
        <f>GroupNames!$B$5</f>
        <v>0</v>
      </c>
      <c r="C376" s="12" t="str">
        <f>IF(B376="","",Output!C376)</f>
        <v/>
      </c>
      <c r="D376" s="12" t="str">
        <f>IF(C376="","",Output!D376)</f>
        <v/>
      </c>
      <c r="E376" s="12" t="str">
        <f>IF(D376="","",Output!E376)</f>
        <v/>
      </c>
      <c r="F376" s="12" t="str">
        <f>IF(E376="","",Output!F376)</f>
        <v/>
      </c>
      <c r="G376" s="22" t="str">
        <f>IF(F376="","",Output!G376)</f>
        <v/>
      </c>
      <c r="H376" s="12" t="str">
        <f>IF(G376="","",Output!H376)</f>
        <v/>
      </c>
      <c r="I376" s="12" t="str">
        <f>IF(H376="","",Output!I376)</f>
        <v/>
      </c>
      <c r="J376" s="12" t="str">
        <f>IF(I376="","",Output!J376)</f>
        <v/>
      </c>
      <c r="K376" s="12" t="str">
        <f>IF(J376="","",Output!K376)</f>
        <v/>
      </c>
      <c r="L376" s="12" t="str">
        <f>IF(K376="","",Output!L376)</f>
        <v/>
      </c>
      <c r="M376" s="12" t="str">
        <f>IF(L376="","",Output!M376)</f>
        <v/>
      </c>
    </row>
    <row r="377" spans="1:13" x14ac:dyDescent="0.25">
      <c r="A377" s="12">
        <f>Output!A377</f>
        <v>376</v>
      </c>
      <c r="B377" s="12">
        <f>GroupNames!$B$5</f>
        <v>0</v>
      </c>
      <c r="C377" s="12" t="str">
        <f>IF(B377="","",Output!C377)</f>
        <v/>
      </c>
      <c r="D377" s="12" t="str">
        <f>IF(C377="","",Output!D377)</f>
        <v/>
      </c>
      <c r="E377" s="12" t="str">
        <f>IF(D377="","",Output!E377)</f>
        <v/>
      </c>
      <c r="F377" s="12" t="str">
        <f>IF(E377="","",Output!F377)</f>
        <v/>
      </c>
      <c r="G377" s="22" t="str">
        <f>IF(F377="","",Output!G377)</f>
        <v/>
      </c>
      <c r="H377" s="12" t="str">
        <f>IF(G377="","",Output!H377)</f>
        <v/>
      </c>
      <c r="I377" s="12" t="str">
        <f>IF(H377="","",Output!I377)</f>
        <v/>
      </c>
      <c r="J377" s="12" t="str">
        <f>IF(I377="","",Output!J377)</f>
        <v/>
      </c>
      <c r="K377" s="12" t="str">
        <f>IF(J377="","",Output!K377)</f>
        <v/>
      </c>
      <c r="L377" s="12" t="str">
        <f>IF(K377="","",Output!L377)</f>
        <v/>
      </c>
      <c r="M377" s="12" t="str">
        <f>IF(L377="","",Output!M377)</f>
        <v/>
      </c>
    </row>
    <row r="378" spans="1:13" x14ac:dyDescent="0.25">
      <c r="A378" s="12">
        <f>Output!A378</f>
        <v>377</v>
      </c>
      <c r="B378" s="12">
        <f>GroupNames!$B$5</f>
        <v>0</v>
      </c>
      <c r="C378" s="12" t="str">
        <f>IF(B378="","",Output!C378)</f>
        <v/>
      </c>
      <c r="D378" s="12" t="str">
        <f>IF(C378="","",Output!D378)</f>
        <v/>
      </c>
      <c r="E378" s="12" t="str">
        <f>IF(D378="","",Output!E378)</f>
        <v/>
      </c>
      <c r="F378" s="12" t="str">
        <f>IF(E378="","",Output!F378)</f>
        <v/>
      </c>
      <c r="G378" s="22" t="str">
        <f>IF(F378="","",Output!G378)</f>
        <v/>
      </c>
      <c r="H378" s="12" t="str">
        <f>IF(G378="","",Output!H378)</f>
        <v/>
      </c>
      <c r="I378" s="12" t="str">
        <f>IF(H378="","",Output!I378)</f>
        <v/>
      </c>
      <c r="J378" s="12" t="str">
        <f>IF(I378="","",Output!J378)</f>
        <v/>
      </c>
      <c r="K378" s="12" t="str">
        <f>IF(J378="","",Output!K378)</f>
        <v/>
      </c>
      <c r="L378" s="12" t="str">
        <f>IF(K378="","",Output!L378)</f>
        <v/>
      </c>
      <c r="M378" s="12" t="str">
        <f>IF(L378="","",Output!M378)</f>
        <v/>
      </c>
    </row>
    <row r="379" spans="1:13" x14ac:dyDescent="0.25">
      <c r="A379" s="12">
        <f>Output!A379</f>
        <v>378</v>
      </c>
      <c r="B379" s="12">
        <f>GroupNames!$B$5</f>
        <v>0</v>
      </c>
      <c r="C379" s="12" t="str">
        <f>IF(B379="","",Output!C379)</f>
        <v/>
      </c>
      <c r="D379" s="12" t="str">
        <f>IF(C379="","",Output!D379)</f>
        <v/>
      </c>
      <c r="E379" s="12" t="str">
        <f>IF(D379="","",Output!E379)</f>
        <v/>
      </c>
      <c r="F379" s="12" t="str">
        <f>IF(E379="","",Output!F379)</f>
        <v/>
      </c>
      <c r="G379" s="22" t="str">
        <f>IF(F379="","",Output!G379)</f>
        <v/>
      </c>
      <c r="H379" s="12" t="str">
        <f>IF(G379="","",Output!H379)</f>
        <v/>
      </c>
      <c r="I379" s="12" t="str">
        <f>IF(H379="","",Output!I379)</f>
        <v/>
      </c>
      <c r="J379" s="12" t="str">
        <f>IF(I379="","",Output!J379)</f>
        <v/>
      </c>
      <c r="K379" s="12" t="str">
        <f>IF(J379="","",Output!K379)</f>
        <v/>
      </c>
      <c r="L379" s="12" t="str">
        <f>IF(K379="","",Output!L379)</f>
        <v/>
      </c>
      <c r="M379" s="12" t="str">
        <f>IF(L379="","",Output!M379)</f>
        <v/>
      </c>
    </row>
    <row r="380" spans="1:13" x14ac:dyDescent="0.25">
      <c r="A380" s="12">
        <f>Output!A380</f>
        <v>379</v>
      </c>
      <c r="B380" s="12">
        <f>GroupNames!$B$5</f>
        <v>0</v>
      </c>
      <c r="C380" s="12" t="str">
        <f>IF(B380="","",Output!C380)</f>
        <v/>
      </c>
      <c r="D380" s="12" t="str">
        <f>IF(C380="","",Output!D380)</f>
        <v/>
      </c>
      <c r="E380" s="12" t="str">
        <f>IF(D380="","",Output!E380)</f>
        <v/>
      </c>
      <c r="F380" s="12" t="str">
        <f>IF(E380="","",Output!F380)</f>
        <v/>
      </c>
      <c r="G380" s="22" t="str">
        <f>IF(F380="","",Output!G380)</f>
        <v/>
      </c>
      <c r="H380" s="12" t="str">
        <f>IF(G380="","",Output!H380)</f>
        <v/>
      </c>
      <c r="I380" s="12" t="str">
        <f>IF(H380="","",Output!I380)</f>
        <v/>
      </c>
      <c r="J380" s="12" t="str">
        <f>IF(I380="","",Output!J380)</f>
        <v/>
      </c>
      <c r="K380" s="12" t="str">
        <f>IF(J380="","",Output!K380)</f>
        <v/>
      </c>
      <c r="L380" s="12" t="str">
        <f>IF(K380="","",Output!L380)</f>
        <v/>
      </c>
      <c r="M380" s="12" t="str">
        <f>IF(L380="","",Output!M380)</f>
        <v/>
      </c>
    </row>
    <row r="381" spans="1:13" x14ac:dyDescent="0.25">
      <c r="A381" s="12">
        <f>Output!A381</f>
        <v>380</v>
      </c>
      <c r="B381" s="12">
        <f>GroupNames!$B$5</f>
        <v>0</v>
      </c>
      <c r="C381" s="12" t="str">
        <f>IF(B381="","",Output!C381)</f>
        <v/>
      </c>
      <c r="D381" s="12" t="str">
        <f>IF(C381="","",Output!D381)</f>
        <v/>
      </c>
      <c r="E381" s="12" t="str">
        <f>IF(D381="","",Output!E381)</f>
        <v/>
      </c>
      <c r="F381" s="12" t="str">
        <f>IF(E381="","",Output!F381)</f>
        <v/>
      </c>
      <c r="G381" s="22" t="str">
        <f>IF(F381="","",Output!G381)</f>
        <v/>
      </c>
      <c r="H381" s="12" t="str">
        <f>IF(G381="","",Output!H381)</f>
        <v/>
      </c>
      <c r="I381" s="12" t="str">
        <f>IF(H381="","",Output!I381)</f>
        <v/>
      </c>
      <c r="J381" s="12" t="str">
        <f>IF(I381="","",Output!J381)</f>
        <v/>
      </c>
      <c r="K381" s="12" t="str">
        <f>IF(J381="","",Output!K381)</f>
        <v/>
      </c>
      <c r="L381" s="12" t="str">
        <f>IF(K381="","",Output!L381)</f>
        <v/>
      </c>
      <c r="M381" s="12" t="str">
        <f>IF(L381="","",Output!M381)</f>
        <v/>
      </c>
    </row>
    <row r="382" spans="1:13" x14ac:dyDescent="0.25">
      <c r="A382" s="12">
        <f>Output!A382</f>
        <v>381</v>
      </c>
      <c r="B382" s="12">
        <f>GroupNames!$B$5</f>
        <v>0</v>
      </c>
      <c r="C382" s="12" t="str">
        <f>IF(B382="","",Output!C382)</f>
        <v/>
      </c>
      <c r="D382" s="12" t="str">
        <f>IF(C382="","",Output!D382)</f>
        <v/>
      </c>
      <c r="E382" s="12" t="str">
        <f>IF(D382="","",Output!E382)</f>
        <v/>
      </c>
      <c r="F382" s="12" t="str">
        <f>IF(E382="","",Output!F382)</f>
        <v/>
      </c>
      <c r="G382" s="22" t="str">
        <f>IF(F382="","",Output!G382)</f>
        <v/>
      </c>
      <c r="H382" s="12" t="str">
        <f>IF(G382="","",Output!H382)</f>
        <v/>
      </c>
      <c r="I382" s="12" t="str">
        <f>IF(H382="","",Output!I382)</f>
        <v/>
      </c>
      <c r="J382" s="12" t="str">
        <f>IF(I382="","",Output!J382)</f>
        <v/>
      </c>
      <c r="K382" s="12" t="str">
        <f>IF(J382="","",Output!K382)</f>
        <v/>
      </c>
      <c r="L382" s="12" t="str">
        <f>IF(K382="","",Output!L382)</f>
        <v/>
      </c>
      <c r="M382" s="12" t="str">
        <f>IF(L382="","",Output!M382)</f>
        <v/>
      </c>
    </row>
    <row r="383" spans="1:13" x14ac:dyDescent="0.25">
      <c r="A383" s="12">
        <f>Output!A383</f>
        <v>382</v>
      </c>
      <c r="B383" s="12">
        <f>GroupNames!$B$5</f>
        <v>0</v>
      </c>
      <c r="C383" s="12" t="str">
        <f>IF(B383="","",Output!C383)</f>
        <v/>
      </c>
      <c r="D383" s="12" t="str">
        <f>IF(C383="","",Output!D383)</f>
        <v/>
      </c>
      <c r="E383" s="12" t="str">
        <f>IF(D383="","",Output!E383)</f>
        <v/>
      </c>
      <c r="F383" s="12" t="str">
        <f>IF(E383="","",Output!F383)</f>
        <v/>
      </c>
      <c r="G383" s="22" t="str">
        <f>IF(F383="","",Output!G383)</f>
        <v/>
      </c>
      <c r="H383" s="12" t="str">
        <f>IF(G383="","",Output!H383)</f>
        <v/>
      </c>
      <c r="I383" s="12" t="str">
        <f>IF(H383="","",Output!I383)</f>
        <v/>
      </c>
      <c r="J383" s="12" t="str">
        <f>IF(I383="","",Output!J383)</f>
        <v/>
      </c>
      <c r="K383" s="12" t="str">
        <f>IF(J383="","",Output!K383)</f>
        <v/>
      </c>
      <c r="L383" s="12" t="str">
        <f>IF(K383="","",Output!L383)</f>
        <v/>
      </c>
      <c r="M383" s="12" t="str">
        <f>IF(L383="","",Output!M383)</f>
        <v/>
      </c>
    </row>
    <row r="384" spans="1:13" x14ac:dyDescent="0.25">
      <c r="A384" s="12">
        <f>Output!A384</f>
        <v>383</v>
      </c>
      <c r="B384" s="12">
        <f>GroupNames!$B$5</f>
        <v>0</v>
      </c>
      <c r="C384" s="12" t="str">
        <f>IF(B384="","",Output!C384)</f>
        <v/>
      </c>
      <c r="D384" s="12" t="str">
        <f>IF(C384="","",Output!D384)</f>
        <v/>
      </c>
      <c r="E384" s="12" t="str">
        <f>IF(D384="","",Output!E384)</f>
        <v/>
      </c>
      <c r="F384" s="12" t="str">
        <f>IF(E384="","",Output!F384)</f>
        <v/>
      </c>
      <c r="G384" s="22" t="str">
        <f>IF(F384="","",Output!G384)</f>
        <v/>
      </c>
      <c r="H384" s="12" t="str">
        <f>IF(G384="","",Output!H384)</f>
        <v/>
      </c>
      <c r="I384" s="12" t="str">
        <f>IF(H384="","",Output!I384)</f>
        <v/>
      </c>
      <c r="J384" s="12" t="str">
        <f>IF(I384="","",Output!J384)</f>
        <v/>
      </c>
      <c r="K384" s="12" t="str">
        <f>IF(J384="","",Output!K384)</f>
        <v/>
      </c>
      <c r="L384" s="12" t="str">
        <f>IF(K384="","",Output!L384)</f>
        <v/>
      </c>
      <c r="M384" s="12" t="str">
        <f>IF(L384="","",Output!M384)</f>
        <v/>
      </c>
    </row>
    <row r="385" spans="1:13" x14ac:dyDescent="0.25">
      <c r="A385" s="12">
        <f>Output!A385</f>
        <v>384</v>
      </c>
      <c r="B385" s="12">
        <f>GroupNames!$B$5</f>
        <v>0</v>
      </c>
      <c r="C385" s="12" t="str">
        <f>IF(B385="","",Output!C385)</f>
        <v/>
      </c>
      <c r="D385" s="12" t="str">
        <f>IF(C385="","",Output!D385)</f>
        <v/>
      </c>
      <c r="E385" s="12" t="str">
        <f>IF(D385="","",Output!E385)</f>
        <v/>
      </c>
      <c r="F385" s="12" t="str">
        <f>IF(E385="","",Output!F385)</f>
        <v/>
      </c>
      <c r="G385" s="22" t="str">
        <f>IF(F385="","",Output!G385)</f>
        <v/>
      </c>
      <c r="H385" s="12" t="str">
        <f>IF(G385="","",Output!H385)</f>
        <v/>
      </c>
      <c r="I385" s="12" t="str">
        <f>IF(H385="","",Output!I385)</f>
        <v/>
      </c>
      <c r="J385" s="12" t="str">
        <f>IF(I385="","",Output!J385)</f>
        <v/>
      </c>
      <c r="K385" s="12" t="str">
        <f>IF(J385="","",Output!K385)</f>
        <v/>
      </c>
      <c r="L385" s="12" t="str">
        <f>IF(K385="","",Output!L385)</f>
        <v/>
      </c>
      <c r="M385" s="12" t="str">
        <f>IF(L385="","",Output!M385)</f>
        <v/>
      </c>
    </row>
    <row r="386" spans="1:13" x14ac:dyDescent="0.25">
      <c r="A386" s="12">
        <f>Output!A386</f>
        <v>385</v>
      </c>
      <c r="B386" s="12">
        <f>GroupNames!$B$5</f>
        <v>0</v>
      </c>
      <c r="C386" s="12" t="str">
        <f>IF(B386="","",Output!C386)</f>
        <v/>
      </c>
      <c r="D386" s="12" t="str">
        <f>IF(C386="","",Output!D386)</f>
        <v/>
      </c>
      <c r="E386" s="12" t="str">
        <f>IF(D386="","",Output!E386)</f>
        <v/>
      </c>
      <c r="F386" s="12" t="str">
        <f>IF(E386="","",Output!F386)</f>
        <v/>
      </c>
      <c r="G386" s="22" t="str">
        <f>IF(F386="","",Output!G386)</f>
        <v/>
      </c>
      <c r="H386" s="12" t="str">
        <f>IF(G386="","",Output!H386)</f>
        <v/>
      </c>
      <c r="I386" s="12" t="str">
        <f>IF(H386="","",Output!I386)</f>
        <v/>
      </c>
      <c r="J386" s="12" t="str">
        <f>IF(I386="","",Output!J386)</f>
        <v/>
      </c>
      <c r="K386" s="12" t="str">
        <f>IF(J386="","",Output!K386)</f>
        <v/>
      </c>
      <c r="L386" s="12" t="str">
        <f>IF(K386="","",Output!L386)</f>
        <v/>
      </c>
      <c r="M386" s="12" t="str">
        <f>IF(L386="","",Output!M386)</f>
        <v/>
      </c>
    </row>
    <row r="387" spans="1:13" x14ac:dyDescent="0.25">
      <c r="A387" s="12">
        <f>Output!A387</f>
        <v>386</v>
      </c>
      <c r="B387" s="12">
        <f>GroupNames!$B$5</f>
        <v>0</v>
      </c>
      <c r="C387" s="12" t="str">
        <f>IF(B387="","",Output!C387)</f>
        <v/>
      </c>
      <c r="D387" s="12" t="str">
        <f>IF(C387="","",Output!D387)</f>
        <v/>
      </c>
      <c r="E387" s="12" t="str">
        <f>IF(D387="","",Output!E387)</f>
        <v/>
      </c>
      <c r="F387" s="12" t="str">
        <f>IF(E387="","",Output!F387)</f>
        <v/>
      </c>
      <c r="G387" s="22" t="str">
        <f>IF(F387="","",Output!G387)</f>
        <v/>
      </c>
      <c r="H387" s="12" t="str">
        <f>IF(G387="","",Output!H387)</f>
        <v/>
      </c>
      <c r="I387" s="12" t="str">
        <f>IF(H387="","",Output!I387)</f>
        <v/>
      </c>
      <c r="J387" s="12" t="str">
        <f>IF(I387="","",Output!J387)</f>
        <v/>
      </c>
      <c r="K387" s="12" t="str">
        <f>IF(J387="","",Output!K387)</f>
        <v/>
      </c>
      <c r="L387" s="12" t="str">
        <f>IF(K387="","",Output!L387)</f>
        <v/>
      </c>
      <c r="M387" s="12" t="str">
        <f>IF(L387="","",Output!M387)</f>
        <v/>
      </c>
    </row>
    <row r="388" spans="1:13" x14ac:dyDescent="0.25">
      <c r="A388" s="12">
        <f>Output!A388</f>
        <v>387</v>
      </c>
      <c r="B388" s="12">
        <f>GroupNames!$B$5</f>
        <v>0</v>
      </c>
      <c r="C388" s="12" t="str">
        <f>IF(B388="","",Output!C388)</f>
        <v/>
      </c>
      <c r="D388" s="12" t="str">
        <f>IF(C388="","",Output!D388)</f>
        <v/>
      </c>
      <c r="E388" s="12" t="str">
        <f>IF(D388="","",Output!E388)</f>
        <v/>
      </c>
      <c r="F388" s="12" t="str">
        <f>IF(E388="","",Output!F388)</f>
        <v/>
      </c>
      <c r="G388" s="22" t="str">
        <f>IF(F388="","",Output!G388)</f>
        <v/>
      </c>
      <c r="H388" s="12" t="str">
        <f>IF(G388="","",Output!H388)</f>
        <v/>
      </c>
      <c r="I388" s="12" t="str">
        <f>IF(H388="","",Output!I388)</f>
        <v/>
      </c>
      <c r="J388" s="12" t="str">
        <f>IF(I388="","",Output!J388)</f>
        <v/>
      </c>
      <c r="K388" s="12" t="str">
        <f>IF(J388="","",Output!K388)</f>
        <v/>
      </c>
      <c r="L388" s="12" t="str">
        <f>IF(K388="","",Output!L388)</f>
        <v/>
      </c>
      <c r="M388" s="12" t="str">
        <f>IF(L388="","",Output!M388)</f>
        <v/>
      </c>
    </row>
    <row r="389" spans="1:13" x14ac:dyDescent="0.25">
      <c r="A389" s="12">
        <f>Output!A389</f>
        <v>388</v>
      </c>
      <c r="B389" s="12">
        <f>GroupNames!$B$5</f>
        <v>0</v>
      </c>
      <c r="C389" s="12" t="str">
        <f>IF(B389="","",Output!C389)</f>
        <v/>
      </c>
      <c r="D389" s="12" t="str">
        <f>IF(C389="","",Output!D389)</f>
        <v/>
      </c>
      <c r="E389" s="12" t="str">
        <f>IF(D389="","",Output!E389)</f>
        <v/>
      </c>
      <c r="F389" s="12" t="str">
        <f>IF(E389="","",Output!F389)</f>
        <v/>
      </c>
      <c r="G389" s="22" t="str">
        <f>IF(F389="","",Output!G389)</f>
        <v/>
      </c>
      <c r="H389" s="12" t="str">
        <f>IF(G389="","",Output!H389)</f>
        <v/>
      </c>
      <c r="I389" s="12" t="str">
        <f>IF(H389="","",Output!I389)</f>
        <v/>
      </c>
      <c r="J389" s="12" t="str">
        <f>IF(I389="","",Output!J389)</f>
        <v/>
      </c>
      <c r="K389" s="12" t="str">
        <f>IF(J389="","",Output!K389)</f>
        <v/>
      </c>
      <c r="L389" s="12" t="str">
        <f>IF(K389="","",Output!L389)</f>
        <v/>
      </c>
      <c r="M389" s="12" t="str">
        <f>IF(L389="","",Output!M389)</f>
        <v/>
      </c>
    </row>
    <row r="390" spans="1:13" x14ac:dyDescent="0.25">
      <c r="A390" s="12">
        <f>Output!A390</f>
        <v>389</v>
      </c>
      <c r="B390" s="12">
        <f>GroupNames!$B$5</f>
        <v>0</v>
      </c>
      <c r="C390" s="12" t="str">
        <f>IF(B390="","",Output!C390)</f>
        <v/>
      </c>
      <c r="D390" s="12" t="str">
        <f>IF(C390="","",Output!D390)</f>
        <v/>
      </c>
      <c r="E390" s="12" t="str">
        <f>IF(D390="","",Output!E390)</f>
        <v/>
      </c>
      <c r="F390" s="12" t="str">
        <f>IF(E390="","",Output!F390)</f>
        <v/>
      </c>
      <c r="G390" s="22" t="str">
        <f>IF(F390="","",Output!G390)</f>
        <v/>
      </c>
      <c r="H390" s="12" t="str">
        <f>IF(G390="","",Output!H390)</f>
        <v/>
      </c>
      <c r="I390" s="12" t="str">
        <f>IF(H390="","",Output!I390)</f>
        <v/>
      </c>
      <c r="J390" s="12" t="str">
        <f>IF(I390="","",Output!J390)</f>
        <v/>
      </c>
      <c r="K390" s="12" t="str">
        <f>IF(J390="","",Output!K390)</f>
        <v/>
      </c>
      <c r="L390" s="12" t="str">
        <f>IF(K390="","",Output!L390)</f>
        <v/>
      </c>
      <c r="M390" s="12" t="str">
        <f>IF(L390="","",Output!M390)</f>
        <v/>
      </c>
    </row>
    <row r="391" spans="1:13" x14ac:dyDescent="0.25">
      <c r="A391" s="12">
        <f>Output!A391</f>
        <v>390</v>
      </c>
      <c r="B391" s="12">
        <f>GroupNames!$B$5</f>
        <v>0</v>
      </c>
      <c r="C391" s="12" t="str">
        <f>IF(B391="","",Output!C391)</f>
        <v/>
      </c>
      <c r="D391" s="12" t="str">
        <f>IF(C391="","",Output!D391)</f>
        <v/>
      </c>
      <c r="E391" s="12" t="str">
        <f>IF(D391="","",Output!E391)</f>
        <v/>
      </c>
      <c r="F391" s="12" t="str">
        <f>IF(E391="","",Output!F391)</f>
        <v/>
      </c>
      <c r="G391" s="22" t="str">
        <f>IF(F391="","",Output!G391)</f>
        <v/>
      </c>
      <c r="H391" s="12" t="str">
        <f>IF(G391="","",Output!H391)</f>
        <v/>
      </c>
      <c r="I391" s="12" t="str">
        <f>IF(H391="","",Output!I391)</f>
        <v/>
      </c>
      <c r="J391" s="12" t="str">
        <f>IF(I391="","",Output!J391)</f>
        <v/>
      </c>
      <c r="K391" s="12" t="str">
        <f>IF(J391="","",Output!K391)</f>
        <v/>
      </c>
      <c r="L391" s="12" t="str">
        <f>IF(K391="","",Output!L391)</f>
        <v/>
      </c>
      <c r="M391" s="12" t="str">
        <f>IF(L391="","",Output!M391)</f>
        <v/>
      </c>
    </row>
    <row r="392" spans="1:13" x14ac:dyDescent="0.25">
      <c r="A392" s="12">
        <f>Output!A392</f>
        <v>391</v>
      </c>
      <c r="B392" s="12">
        <f>GroupNames!$B$5</f>
        <v>0</v>
      </c>
      <c r="C392" s="12" t="str">
        <f>IF(B392="","",Output!C392)</f>
        <v/>
      </c>
      <c r="D392" s="12" t="str">
        <f>IF(C392="","",Output!D392)</f>
        <v/>
      </c>
      <c r="E392" s="12" t="str">
        <f>IF(D392="","",Output!E392)</f>
        <v/>
      </c>
      <c r="F392" s="12" t="str">
        <f>IF(E392="","",Output!F392)</f>
        <v/>
      </c>
      <c r="G392" s="22" t="str">
        <f>IF(F392="","",Output!G392)</f>
        <v/>
      </c>
      <c r="H392" s="12" t="str">
        <f>IF(G392="","",Output!H392)</f>
        <v/>
      </c>
      <c r="I392" s="12" t="str">
        <f>IF(H392="","",Output!I392)</f>
        <v/>
      </c>
      <c r="J392" s="12" t="str">
        <f>IF(I392="","",Output!J392)</f>
        <v/>
      </c>
      <c r="K392" s="12" t="str">
        <f>IF(J392="","",Output!K392)</f>
        <v/>
      </c>
      <c r="L392" s="12" t="str">
        <f>IF(K392="","",Output!L392)</f>
        <v/>
      </c>
      <c r="M392" s="12" t="str">
        <f>IF(L392="","",Output!M392)</f>
        <v/>
      </c>
    </row>
    <row r="393" spans="1:13" x14ac:dyDescent="0.25">
      <c r="A393" s="12">
        <f>Output!A393</f>
        <v>392</v>
      </c>
      <c r="B393" s="12">
        <f>GroupNames!$B$5</f>
        <v>0</v>
      </c>
      <c r="C393" s="12" t="str">
        <f>IF(B393="","",Output!C393)</f>
        <v/>
      </c>
      <c r="D393" s="12" t="str">
        <f>IF(C393="","",Output!D393)</f>
        <v/>
      </c>
      <c r="E393" s="12" t="str">
        <f>IF(D393="","",Output!E393)</f>
        <v/>
      </c>
      <c r="F393" s="12" t="str">
        <f>IF(E393="","",Output!F393)</f>
        <v/>
      </c>
      <c r="G393" s="22" t="str">
        <f>IF(F393="","",Output!G393)</f>
        <v/>
      </c>
      <c r="H393" s="12" t="str">
        <f>IF(G393="","",Output!H393)</f>
        <v/>
      </c>
      <c r="I393" s="12" t="str">
        <f>IF(H393="","",Output!I393)</f>
        <v/>
      </c>
      <c r="J393" s="12" t="str">
        <f>IF(I393="","",Output!J393)</f>
        <v/>
      </c>
      <c r="K393" s="12" t="str">
        <f>IF(J393="","",Output!K393)</f>
        <v/>
      </c>
      <c r="L393" s="12" t="str">
        <f>IF(K393="","",Output!L393)</f>
        <v/>
      </c>
      <c r="M393" s="12" t="str">
        <f>IF(L393="","",Output!M393)</f>
        <v/>
      </c>
    </row>
    <row r="394" spans="1:13" x14ac:dyDescent="0.25">
      <c r="A394" s="12">
        <f>Output!A394</f>
        <v>393</v>
      </c>
      <c r="B394" s="12">
        <f>GroupNames!$B$5</f>
        <v>0</v>
      </c>
      <c r="C394" s="12" t="str">
        <f>IF(B394="","",Output!C394)</f>
        <v/>
      </c>
      <c r="D394" s="12" t="str">
        <f>IF(C394="","",Output!D394)</f>
        <v/>
      </c>
      <c r="E394" s="12" t="str">
        <f>IF(D394="","",Output!E394)</f>
        <v/>
      </c>
      <c r="F394" s="12" t="str">
        <f>IF(E394="","",Output!F394)</f>
        <v/>
      </c>
      <c r="G394" s="22" t="str">
        <f>IF(F394="","",Output!G394)</f>
        <v/>
      </c>
      <c r="H394" s="12" t="str">
        <f>IF(G394="","",Output!H394)</f>
        <v/>
      </c>
      <c r="I394" s="12" t="str">
        <f>IF(H394="","",Output!I394)</f>
        <v/>
      </c>
      <c r="J394" s="12" t="str">
        <f>IF(I394="","",Output!J394)</f>
        <v/>
      </c>
      <c r="K394" s="12" t="str">
        <f>IF(J394="","",Output!K394)</f>
        <v/>
      </c>
      <c r="L394" s="12" t="str">
        <f>IF(K394="","",Output!L394)</f>
        <v/>
      </c>
      <c r="M394" s="12" t="str">
        <f>IF(L394="","",Output!M394)</f>
        <v/>
      </c>
    </row>
    <row r="395" spans="1:13" x14ac:dyDescent="0.25">
      <c r="A395" s="12">
        <f>Output!A395</f>
        <v>394</v>
      </c>
      <c r="B395" s="12">
        <f>GroupNames!$B$5</f>
        <v>0</v>
      </c>
      <c r="C395" s="12" t="str">
        <f>IF(B395="","",Output!C395)</f>
        <v/>
      </c>
      <c r="D395" s="12" t="str">
        <f>IF(C395="","",Output!D395)</f>
        <v/>
      </c>
      <c r="E395" s="12" t="str">
        <f>IF(D395="","",Output!E395)</f>
        <v/>
      </c>
      <c r="F395" s="12" t="str">
        <f>IF(E395="","",Output!F395)</f>
        <v/>
      </c>
      <c r="G395" s="22" t="str">
        <f>IF(F395="","",Output!G395)</f>
        <v/>
      </c>
      <c r="H395" s="12" t="str">
        <f>IF(G395="","",Output!H395)</f>
        <v/>
      </c>
      <c r="I395" s="12" t="str">
        <f>IF(H395="","",Output!I395)</f>
        <v/>
      </c>
      <c r="J395" s="12" t="str">
        <f>IF(I395="","",Output!J395)</f>
        <v/>
      </c>
      <c r="K395" s="12" t="str">
        <f>IF(J395="","",Output!K395)</f>
        <v/>
      </c>
      <c r="L395" s="12" t="str">
        <f>IF(K395="","",Output!L395)</f>
        <v/>
      </c>
      <c r="M395" s="12" t="str">
        <f>IF(L395="","",Output!M395)</f>
        <v/>
      </c>
    </row>
    <row r="396" spans="1:13" x14ac:dyDescent="0.25">
      <c r="A396" s="12">
        <f>Output!A396</f>
        <v>395</v>
      </c>
      <c r="B396" s="12">
        <f>GroupNames!$B$5</f>
        <v>0</v>
      </c>
      <c r="C396" s="12" t="str">
        <f>IF(B396="","",Output!C396)</f>
        <v/>
      </c>
      <c r="D396" s="12" t="str">
        <f>IF(C396="","",Output!D396)</f>
        <v/>
      </c>
      <c r="E396" s="12" t="str">
        <f>IF(D396="","",Output!E396)</f>
        <v/>
      </c>
      <c r="F396" s="12" t="str">
        <f>IF(E396="","",Output!F396)</f>
        <v/>
      </c>
      <c r="G396" s="22" t="str">
        <f>IF(F396="","",Output!G396)</f>
        <v/>
      </c>
      <c r="H396" s="12" t="str">
        <f>IF(G396="","",Output!H396)</f>
        <v/>
      </c>
      <c r="I396" s="12" t="str">
        <f>IF(H396="","",Output!I396)</f>
        <v/>
      </c>
      <c r="J396" s="12" t="str">
        <f>IF(I396="","",Output!J396)</f>
        <v/>
      </c>
      <c r="K396" s="12" t="str">
        <f>IF(J396="","",Output!K396)</f>
        <v/>
      </c>
      <c r="L396" s="12" t="str">
        <f>IF(K396="","",Output!L396)</f>
        <v/>
      </c>
      <c r="M396" s="12" t="str">
        <f>IF(L396="","",Output!M396)</f>
        <v/>
      </c>
    </row>
    <row r="397" spans="1:13" x14ac:dyDescent="0.25">
      <c r="A397" s="12">
        <f>Output!A397</f>
        <v>396</v>
      </c>
      <c r="B397" s="12">
        <f>GroupNames!$B$5</f>
        <v>0</v>
      </c>
      <c r="C397" s="12" t="str">
        <f>IF(B397="","",Output!C397)</f>
        <v/>
      </c>
      <c r="D397" s="12" t="str">
        <f>IF(C397="","",Output!D397)</f>
        <v/>
      </c>
      <c r="E397" s="12" t="str">
        <f>IF(D397="","",Output!E397)</f>
        <v/>
      </c>
      <c r="F397" s="12" t="str">
        <f>IF(E397="","",Output!F397)</f>
        <v/>
      </c>
      <c r="G397" s="22" t="str">
        <f>IF(F397="","",Output!G397)</f>
        <v/>
      </c>
      <c r="H397" s="12" t="str">
        <f>IF(G397="","",Output!H397)</f>
        <v/>
      </c>
      <c r="I397" s="12" t="str">
        <f>IF(H397="","",Output!I397)</f>
        <v/>
      </c>
      <c r="J397" s="12" t="str">
        <f>IF(I397="","",Output!J397)</f>
        <v/>
      </c>
      <c r="K397" s="12" t="str">
        <f>IF(J397="","",Output!K397)</f>
        <v/>
      </c>
      <c r="L397" s="12" t="str">
        <f>IF(K397="","",Output!L397)</f>
        <v/>
      </c>
      <c r="M397" s="12" t="str">
        <f>IF(L397="","",Output!M397)</f>
        <v/>
      </c>
    </row>
    <row r="398" spans="1:13" x14ac:dyDescent="0.25">
      <c r="A398" s="12">
        <f>Output!A398</f>
        <v>397</v>
      </c>
      <c r="B398" s="12">
        <f>GroupNames!$B$6</f>
        <v>0</v>
      </c>
      <c r="C398" s="12" t="str">
        <f>IF(B398="","",Output!C398)</f>
        <v/>
      </c>
      <c r="D398" s="12" t="str">
        <f>IF(C398="","",Output!D398)</f>
        <v/>
      </c>
      <c r="E398" s="12" t="str">
        <f>IF(D398="","",Output!E398)</f>
        <v/>
      </c>
      <c r="F398" s="12" t="str">
        <f>IF(E398="","",Output!F398)</f>
        <v/>
      </c>
      <c r="G398" s="22" t="str">
        <f>IF(F398="","",Output!G398)</f>
        <v/>
      </c>
      <c r="H398" s="12" t="str">
        <f>IF(G398="","",Output!H398)</f>
        <v/>
      </c>
      <c r="I398" s="12" t="str">
        <f>IF(H398="","",Output!I398)</f>
        <v/>
      </c>
      <c r="J398" s="12" t="str">
        <f>IF(I398="","",Output!J398)</f>
        <v/>
      </c>
      <c r="K398" s="12" t="str">
        <f>IF(J398="","",Output!K398)</f>
        <v/>
      </c>
      <c r="L398" s="12" t="str">
        <f>IF(K398="","",Output!L398)</f>
        <v/>
      </c>
      <c r="M398" s="12" t="str">
        <f>IF(L398="","",Output!M398)</f>
        <v/>
      </c>
    </row>
    <row r="399" spans="1:13" x14ac:dyDescent="0.25">
      <c r="A399" s="12">
        <f>Output!A399</f>
        <v>398</v>
      </c>
      <c r="B399" s="12">
        <f>GroupNames!$B$6</f>
        <v>0</v>
      </c>
      <c r="C399" s="12" t="str">
        <f>IF(B399="","",Output!C399)</f>
        <v/>
      </c>
      <c r="D399" s="12" t="str">
        <f>IF(C399="","",Output!D399)</f>
        <v/>
      </c>
      <c r="E399" s="12" t="str">
        <f>IF(D399="","",Output!E399)</f>
        <v/>
      </c>
      <c r="F399" s="12" t="str">
        <f>IF(E399="","",Output!F399)</f>
        <v/>
      </c>
      <c r="G399" s="22" t="str">
        <f>IF(F399="","",Output!G399)</f>
        <v/>
      </c>
      <c r="H399" s="12" t="str">
        <f>IF(G399="","",Output!H399)</f>
        <v/>
      </c>
      <c r="I399" s="12" t="str">
        <f>IF(H399="","",Output!I399)</f>
        <v/>
      </c>
      <c r="J399" s="12" t="str">
        <f>IF(I399="","",Output!J399)</f>
        <v/>
      </c>
      <c r="K399" s="12" t="str">
        <f>IF(J399="","",Output!K399)</f>
        <v/>
      </c>
      <c r="L399" s="12" t="str">
        <f>IF(K399="","",Output!L399)</f>
        <v/>
      </c>
      <c r="M399" s="12" t="str">
        <f>IF(L399="","",Output!M399)</f>
        <v/>
      </c>
    </row>
    <row r="400" spans="1:13" x14ac:dyDescent="0.25">
      <c r="A400" s="12">
        <f>Output!A400</f>
        <v>399</v>
      </c>
      <c r="B400" s="12">
        <f>GroupNames!$B$6</f>
        <v>0</v>
      </c>
      <c r="C400" s="12" t="str">
        <f>IF(B400="","",Output!C400)</f>
        <v/>
      </c>
      <c r="D400" s="12" t="str">
        <f>IF(C400="","",Output!D400)</f>
        <v/>
      </c>
      <c r="E400" s="12" t="str">
        <f>IF(D400="","",Output!E400)</f>
        <v/>
      </c>
      <c r="F400" s="12" t="str">
        <f>IF(E400="","",Output!F400)</f>
        <v/>
      </c>
      <c r="G400" s="22" t="str">
        <f>IF(F400="","",Output!G400)</f>
        <v/>
      </c>
      <c r="H400" s="12" t="str">
        <f>IF(G400="","",Output!H400)</f>
        <v/>
      </c>
      <c r="I400" s="12" t="str">
        <f>IF(H400="","",Output!I400)</f>
        <v/>
      </c>
      <c r="J400" s="12" t="str">
        <f>IF(I400="","",Output!J400)</f>
        <v/>
      </c>
      <c r="K400" s="12" t="str">
        <f>IF(J400="","",Output!K400)</f>
        <v/>
      </c>
      <c r="L400" s="12" t="str">
        <f>IF(K400="","",Output!L400)</f>
        <v/>
      </c>
      <c r="M400" s="12" t="str">
        <f>IF(L400="","",Output!M400)</f>
        <v/>
      </c>
    </row>
    <row r="401" spans="1:13" x14ac:dyDescent="0.25">
      <c r="A401" s="12">
        <f>Output!A401</f>
        <v>400</v>
      </c>
      <c r="B401" s="12">
        <f>GroupNames!$B$6</f>
        <v>0</v>
      </c>
      <c r="C401" s="12" t="str">
        <f>IF(B401="","",Output!C401)</f>
        <v/>
      </c>
      <c r="D401" s="12" t="str">
        <f>IF(C401="","",Output!D401)</f>
        <v/>
      </c>
      <c r="E401" s="12" t="str">
        <f>IF(D401="","",Output!E401)</f>
        <v/>
      </c>
      <c r="F401" s="12" t="str">
        <f>IF(E401="","",Output!F401)</f>
        <v/>
      </c>
      <c r="G401" s="22" t="str">
        <f>IF(F401="","",Output!G401)</f>
        <v/>
      </c>
      <c r="H401" s="12" t="str">
        <f>IF(G401="","",Output!H401)</f>
        <v/>
      </c>
      <c r="I401" s="12" t="str">
        <f>IF(H401="","",Output!I401)</f>
        <v/>
      </c>
      <c r="J401" s="12" t="str">
        <f>IF(I401="","",Output!J401)</f>
        <v/>
      </c>
      <c r="K401" s="12" t="str">
        <f>IF(J401="","",Output!K401)</f>
        <v/>
      </c>
      <c r="L401" s="12" t="str">
        <f>IF(K401="","",Output!L401)</f>
        <v/>
      </c>
      <c r="M401" s="12" t="str">
        <f>IF(L401="","",Output!M401)</f>
        <v/>
      </c>
    </row>
    <row r="402" spans="1:13" x14ac:dyDescent="0.25">
      <c r="A402" s="12">
        <f>Output!A402</f>
        <v>401</v>
      </c>
      <c r="B402" s="12">
        <f>GroupNames!$B$6</f>
        <v>0</v>
      </c>
      <c r="C402" s="12" t="str">
        <f>IF(B402="","",Output!C402)</f>
        <v/>
      </c>
      <c r="D402" s="12" t="str">
        <f>IF(C402="","",Output!D402)</f>
        <v/>
      </c>
      <c r="E402" s="12" t="str">
        <f>IF(D402="","",Output!E402)</f>
        <v/>
      </c>
      <c r="F402" s="12" t="str">
        <f>IF(E402="","",Output!F402)</f>
        <v/>
      </c>
      <c r="G402" s="22" t="str">
        <f>IF(F402="","",Output!G402)</f>
        <v/>
      </c>
      <c r="H402" s="12" t="str">
        <f>IF(G402="","",Output!H402)</f>
        <v/>
      </c>
      <c r="I402" s="12" t="str">
        <f>IF(H402="","",Output!I402)</f>
        <v/>
      </c>
      <c r="J402" s="12" t="str">
        <f>IF(I402="","",Output!J402)</f>
        <v/>
      </c>
      <c r="K402" s="12" t="str">
        <f>IF(J402="","",Output!K402)</f>
        <v/>
      </c>
      <c r="L402" s="12" t="str">
        <f>IF(K402="","",Output!L402)</f>
        <v/>
      </c>
      <c r="M402" s="12" t="str">
        <f>IF(L402="","",Output!M402)</f>
        <v/>
      </c>
    </row>
    <row r="403" spans="1:13" x14ac:dyDescent="0.25">
      <c r="A403" s="12">
        <f>Output!A403</f>
        <v>402</v>
      </c>
      <c r="B403" s="12">
        <f>GroupNames!$B$6</f>
        <v>0</v>
      </c>
      <c r="C403" s="12" t="str">
        <f>IF(B403="","",Output!C403)</f>
        <v/>
      </c>
      <c r="D403" s="12" t="str">
        <f>IF(C403="","",Output!D403)</f>
        <v/>
      </c>
      <c r="E403" s="12" t="str">
        <f>IF(D403="","",Output!E403)</f>
        <v/>
      </c>
      <c r="F403" s="12" t="str">
        <f>IF(E403="","",Output!F403)</f>
        <v/>
      </c>
      <c r="G403" s="22" t="str">
        <f>IF(F403="","",Output!G403)</f>
        <v/>
      </c>
      <c r="H403" s="12" t="str">
        <f>IF(G403="","",Output!H403)</f>
        <v/>
      </c>
      <c r="I403" s="12" t="str">
        <f>IF(H403="","",Output!I403)</f>
        <v/>
      </c>
      <c r="J403" s="12" t="str">
        <f>IF(I403="","",Output!J403)</f>
        <v/>
      </c>
      <c r="K403" s="12" t="str">
        <f>IF(J403="","",Output!K403)</f>
        <v/>
      </c>
      <c r="L403" s="12" t="str">
        <f>IF(K403="","",Output!L403)</f>
        <v/>
      </c>
      <c r="M403" s="12" t="str">
        <f>IF(L403="","",Output!M403)</f>
        <v/>
      </c>
    </row>
    <row r="404" spans="1:13" x14ac:dyDescent="0.25">
      <c r="A404" s="12">
        <f>Output!A404</f>
        <v>403</v>
      </c>
      <c r="B404" s="12">
        <f>GroupNames!$B$6</f>
        <v>0</v>
      </c>
      <c r="C404" s="12" t="str">
        <f>IF(B404="","",Output!C404)</f>
        <v/>
      </c>
      <c r="D404" s="12" t="str">
        <f>IF(C404="","",Output!D404)</f>
        <v/>
      </c>
      <c r="E404" s="12" t="str">
        <f>IF(D404="","",Output!E404)</f>
        <v/>
      </c>
      <c r="F404" s="12" t="str">
        <f>IF(E404="","",Output!F404)</f>
        <v/>
      </c>
      <c r="G404" s="22" t="str">
        <f>IF(F404="","",Output!G404)</f>
        <v/>
      </c>
      <c r="H404" s="12" t="str">
        <f>IF(G404="","",Output!H404)</f>
        <v/>
      </c>
      <c r="I404" s="12" t="str">
        <f>IF(H404="","",Output!I404)</f>
        <v/>
      </c>
      <c r="J404" s="12" t="str">
        <f>IF(I404="","",Output!J404)</f>
        <v/>
      </c>
      <c r="K404" s="12" t="str">
        <f>IF(J404="","",Output!K404)</f>
        <v/>
      </c>
      <c r="L404" s="12" t="str">
        <f>IF(K404="","",Output!L404)</f>
        <v/>
      </c>
      <c r="M404" s="12" t="str">
        <f>IF(L404="","",Output!M404)</f>
        <v/>
      </c>
    </row>
    <row r="405" spans="1:13" x14ac:dyDescent="0.25">
      <c r="A405" s="12">
        <f>Output!A405</f>
        <v>404</v>
      </c>
      <c r="B405" s="12">
        <f>GroupNames!$B$6</f>
        <v>0</v>
      </c>
      <c r="C405" s="12" t="str">
        <f>IF(B405="","",Output!C405)</f>
        <v/>
      </c>
      <c r="D405" s="12" t="str">
        <f>IF(C405="","",Output!D405)</f>
        <v/>
      </c>
      <c r="E405" s="12" t="str">
        <f>IF(D405="","",Output!E405)</f>
        <v/>
      </c>
      <c r="F405" s="12" t="str">
        <f>IF(E405="","",Output!F405)</f>
        <v/>
      </c>
      <c r="G405" s="22" t="str">
        <f>IF(F405="","",Output!G405)</f>
        <v/>
      </c>
      <c r="H405" s="12" t="str">
        <f>IF(G405="","",Output!H405)</f>
        <v/>
      </c>
      <c r="I405" s="12" t="str">
        <f>IF(H405="","",Output!I405)</f>
        <v/>
      </c>
      <c r="J405" s="12" t="str">
        <f>IF(I405="","",Output!J405)</f>
        <v/>
      </c>
      <c r="K405" s="12" t="str">
        <f>IF(J405="","",Output!K405)</f>
        <v/>
      </c>
      <c r="L405" s="12" t="str">
        <f>IF(K405="","",Output!L405)</f>
        <v/>
      </c>
      <c r="M405" s="12" t="str">
        <f>IF(L405="","",Output!M405)</f>
        <v/>
      </c>
    </row>
    <row r="406" spans="1:13" x14ac:dyDescent="0.25">
      <c r="A406" s="12">
        <f>Output!A406</f>
        <v>405</v>
      </c>
      <c r="B406" s="12">
        <f>GroupNames!$B$6</f>
        <v>0</v>
      </c>
      <c r="C406" s="12" t="str">
        <f>IF(B406="","",Output!C406)</f>
        <v/>
      </c>
      <c r="D406" s="12" t="str">
        <f>IF(C406="","",Output!D406)</f>
        <v/>
      </c>
      <c r="E406" s="12" t="str">
        <f>IF(D406="","",Output!E406)</f>
        <v/>
      </c>
      <c r="F406" s="12" t="str">
        <f>IF(E406="","",Output!F406)</f>
        <v/>
      </c>
      <c r="G406" s="22" t="str">
        <f>IF(F406="","",Output!G406)</f>
        <v/>
      </c>
      <c r="H406" s="12" t="str">
        <f>IF(G406="","",Output!H406)</f>
        <v/>
      </c>
      <c r="I406" s="12" t="str">
        <f>IF(H406="","",Output!I406)</f>
        <v/>
      </c>
      <c r="J406" s="12" t="str">
        <f>IF(I406="","",Output!J406)</f>
        <v/>
      </c>
      <c r="K406" s="12" t="str">
        <f>IF(J406="","",Output!K406)</f>
        <v/>
      </c>
      <c r="L406" s="12" t="str">
        <f>IF(K406="","",Output!L406)</f>
        <v/>
      </c>
      <c r="M406" s="12" t="str">
        <f>IF(L406="","",Output!M406)</f>
        <v/>
      </c>
    </row>
    <row r="407" spans="1:13" x14ac:dyDescent="0.25">
      <c r="A407" s="12">
        <f>Output!A407</f>
        <v>406</v>
      </c>
      <c r="B407" s="12">
        <f>GroupNames!$B$6</f>
        <v>0</v>
      </c>
      <c r="C407" s="12" t="str">
        <f>IF(B407="","",Output!C407)</f>
        <v/>
      </c>
      <c r="D407" s="12" t="str">
        <f>IF(C407="","",Output!D407)</f>
        <v/>
      </c>
      <c r="E407" s="12" t="str">
        <f>IF(D407="","",Output!E407)</f>
        <v/>
      </c>
      <c r="F407" s="12" t="str">
        <f>IF(E407="","",Output!F407)</f>
        <v/>
      </c>
      <c r="G407" s="22" t="str">
        <f>IF(F407="","",Output!G407)</f>
        <v/>
      </c>
      <c r="H407" s="12" t="str">
        <f>IF(G407="","",Output!H407)</f>
        <v/>
      </c>
      <c r="I407" s="12" t="str">
        <f>IF(H407="","",Output!I407)</f>
        <v/>
      </c>
      <c r="J407" s="12" t="str">
        <f>IF(I407="","",Output!J407)</f>
        <v/>
      </c>
      <c r="K407" s="12" t="str">
        <f>IF(J407="","",Output!K407)</f>
        <v/>
      </c>
      <c r="L407" s="12" t="str">
        <f>IF(K407="","",Output!L407)</f>
        <v/>
      </c>
      <c r="M407" s="12" t="str">
        <f>IF(L407="","",Output!M407)</f>
        <v/>
      </c>
    </row>
    <row r="408" spans="1:13" x14ac:dyDescent="0.25">
      <c r="A408" s="12">
        <f>Output!A408</f>
        <v>407</v>
      </c>
      <c r="B408" s="12">
        <f>GroupNames!$B$6</f>
        <v>0</v>
      </c>
      <c r="C408" s="12" t="str">
        <f>IF(B408="","",Output!C408)</f>
        <v/>
      </c>
      <c r="D408" s="12" t="str">
        <f>IF(C408="","",Output!D408)</f>
        <v/>
      </c>
      <c r="E408" s="12" t="str">
        <f>IF(D408="","",Output!E408)</f>
        <v/>
      </c>
      <c r="F408" s="12" t="str">
        <f>IF(E408="","",Output!F408)</f>
        <v/>
      </c>
      <c r="G408" s="22" t="str">
        <f>IF(F408="","",Output!G408)</f>
        <v/>
      </c>
      <c r="H408" s="12" t="str">
        <f>IF(G408="","",Output!H408)</f>
        <v/>
      </c>
      <c r="I408" s="12" t="str">
        <f>IF(H408="","",Output!I408)</f>
        <v/>
      </c>
      <c r="J408" s="12" t="str">
        <f>IF(I408="","",Output!J408)</f>
        <v/>
      </c>
      <c r="K408" s="12" t="str">
        <f>IF(J408="","",Output!K408)</f>
        <v/>
      </c>
      <c r="L408" s="12" t="str">
        <f>IF(K408="","",Output!L408)</f>
        <v/>
      </c>
      <c r="M408" s="12" t="str">
        <f>IF(L408="","",Output!M408)</f>
        <v/>
      </c>
    </row>
    <row r="409" spans="1:13" x14ac:dyDescent="0.25">
      <c r="A409" s="12">
        <f>Output!A409</f>
        <v>408</v>
      </c>
      <c r="B409" s="12">
        <f>GroupNames!$B$6</f>
        <v>0</v>
      </c>
      <c r="C409" s="12" t="str">
        <f>IF(B409="","",Output!C409)</f>
        <v/>
      </c>
      <c r="D409" s="12" t="str">
        <f>IF(C409="","",Output!D409)</f>
        <v/>
      </c>
      <c r="E409" s="12" t="str">
        <f>IF(D409="","",Output!E409)</f>
        <v/>
      </c>
      <c r="F409" s="12" t="str">
        <f>IF(E409="","",Output!F409)</f>
        <v/>
      </c>
      <c r="G409" s="22" t="str">
        <f>IF(F409="","",Output!G409)</f>
        <v/>
      </c>
      <c r="H409" s="12" t="str">
        <f>IF(G409="","",Output!H409)</f>
        <v/>
      </c>
      <c r="I409" s="12" t="str">
        <f>IF(H409="","",Output!I409)</f>
        <v/>
      </c>
      <c r="J409" s="12" t="str">
        <f>IF(I409="","",Output!J409)</f>
        <v/>
      </c>
      <c r="K409" s="12" t="str">
        <f>IF(J409="","",Output!K409)</f>
        <v/>
      </c>
      <c r="L409" s="12" t="str">
        <f>IF(K409="","",Output!L409)</f>
        <v/>
      </c>
      <c r="M409" s="12" t="str">
        <f>IF(L409="","",Output!M409)</f>
        <v/>
      </c>
    </row>
    <row r="410" spans="1:13" x14ac:dyDescent="0.25">
      <c r="A410" s="12">
        <f>Output!A410</f>
        <v>409</v>
      </c>
      <c r="B410" s="12">
        <f>GroupNames!$B$6</f>
        <v>0</v>
      </c>
      <c r="C410" s="12" t="str">
        <f>IF(B410="","",Output!C410)</f>
        <v/>
      </c>
      <c r="D410" s="12" t="str">
        <f>IF(C410="","",Output!D410)</f>
        <v/>
      </c>
      <c r="E410" s="12" t="str">
        <f>IF(D410="","",Output!E410)</f>
        <v/>
      </c>
      <c r="F410" s="12" t="str">
        <f>IF(E410="","",Output!F410)</f>
        <v/>
      </c>
      <c r="G410" s="22" t="str">
        <f>IF(F410="","",Output!G410)</f>
        <v/>
      </c>
      <c r="H410" s="12" t="str">
        <f>IF(G410="","",Output!H410)</f>
        <v/>
      </c>
      <c r="I410" s="12" t="str">
        <f>IF(H410="","",Output!I410)</f>
        <v/>
      </c>
      <c r="J410" s="12" t="str">
        <f>IF(I410="","",Output!J410)</f>
        <v/>
      </c>
      <c r="K410" s="12" t="str">
        <f>IF(J410="","",Output!K410)</f>
        <v/>
      </c>
      <c r="L410" s="12" t="str">
        <f>IF(K410="","",Output!L410)</f>
        <v/>
      </c>
      <c r="M410" s="12" t="str">
        <f>IF(L410="","",Output!M410)</f>
        <v/>
      </c>
    </row>
    <row r="411" spans="1:13" x14ac:dyDescent="0.25">
      <c r="A411" s="12">
        <f>Output!A411</f>
        <v>410</v>
      </c>
      <c r="B411" s="12">
        <f>GroupNames!$B$6</f>
        <v>0</v>
      </c>
      <c r="C411" s="12" t="str">
        <f>IF(B411="","",Output!C411)</f>
        <v/>
      </c>
      <c r="D411" s="12" t="str">
        <f>IF(C411="","",Output!D411)</f>
        <v/>
      </c>
      <c r="E411" s="12" t="str">
        <f>IF(D411="","",Output!E411)</f>
        <v/>
      </c>
      <c r="F411" s="12" t="str">
        <f>IF(E411="","",Output!F411)</f>
        <v/>
      </c>
      <c r="G411" s="22" t="str">
        <f>IF(F411="","",Output!G411)</f>
        <v/>
      </c>
      <c r="H411" s="12" t="str">
        <f>IF(G411="","",Output!H411)</f>
        <v/>
      </c>
      <c r="I411" s="12" t="str">
        <f>IF(H411="","",Output!I411)</f>
        <v/>
      </c>
      <c r="J411" s="12" t="str">
        <f>IF(I411="","",Output!J411)</f>
        <v/>
      </c>
      <c r="K411" s="12" t="str">
        <f>IF(J411="","",Output!K411)</f>
        <v/>
      </c>
      <c r="L411" s="12" t="str">
        <f>IF(K411="","",Output!L411)</f>
        <v/>
      </c>
      <c r="M411" s="12" t="str">
        <f>IF(L411="","",Output!M411)</f>
        <v/>
      </c>
    </row>
    <row r="412" spans="1:13" x14ac:dyDescent="0.25">
      <c r="A412" s="12">
        <f>Output!A412</f>
        <v>411</v>
      </c>
      <c r="B412" s="12">
        <f>GroupNames!$B$6</f>
        <v>0</v>
      </c>
      <c r="C412" s="12" t="str">
        <f>IF(B412="","",Output!C412)</f>
        <v/>
      </c>
      <c r="D412" s="12" t="str">
        <f>IF(C412="","",Output!D412)</f>
        <v/>
      </c>
      <c r="E412" s="12" t="str">
        <f>IF(D412="","",Output!E412)</f>
        <v/>
      </c>
      <c r="F412" s="12" t="str">
        <f>IF(E412="","",Output!F412)</f>
        <v/>
      </c>
      <c r="G412" s="22" t="str">
        <f>IF(F412="","",Output!G412)</f>
        <v/>
      </c>
      <c r="H412" s="12" t="str">
        <f>IF(G412="","",Output!H412)</f>
        <v/>
      </c>
      <c r="I412" s="12" t="str">
        <f>IF(H412="","",Output!I412)</f>
        <v/>
      </c>
      <c r="J412" s="12" t="str">
        <f>IF(I412="","",Output!J412)</f>
        <v/>
      </c>
      <c r="K412" s="12" t="str">
        <f>IF(J412="","",Output!K412)</f>
        <v/>
      </c>
      <c r="L412" s="12" t="str">
        <f>IF(K412="","",Output!L412)</f>
        <v/>
      </c>
      <c r="M412" s="12" t="str">
        <f>IF(L412="","",Output!M412)</f>
        <v/>
      </c>
    </row>
    <row r="413" spans="1:13" x14ac:dyDescent="0.25">
      <c r="A413" s="12">
        <f>Output!A413</f>
        <v>412</v>
      </c>
      <c r="B413" s="12">
        <f>GroupNames!$B$6</f>
        <v>0</v>
      </c>
      <c r="C413" s="12" t="str">
        <f>IF(B413="","",Output!C413)</f>
        <v/>
      </c>
      <c r="D413" s="12" t="str">
        <f>IF(C413="","",Output!D413)</f>
        <v/>
      </c>
      <c r="E413" s="12" t="str">
        <f>IF(D413="","",Output!E413)</f>
        <v/>
      </c>
      <c r="F413" s="12" t="str">
        <f>IF(E413="","",Output!F413)</f>
        <v/>
      </c>
      <c r="G413" s="22" t="str">
        <f>IF(F413="","",Output!G413)</f>
        <v/>
      </c>
      <c r="H413" s="12" t="str">
        <f>IF(G413="","",Output!H413)</f>
        <v/>
      </c>
      <c r="I413" s="12" t="str">
        <f>IF(H413="","",Output!I413)</f>
        <v/>
      </c>
      <c r="J413" s="12" t="str">
        <f>IF(I413="","",Output!J413)</f>
        <v/>
      </c>
      <c r="K413" s="12" t="str">
        <f>IF(J413="","",Output!K413)</f>
        <v/>
      </c>
      <c r="L413" s="12" t="str">
        <f>IF(K413="","",Output!L413)</f>
        <v/>
      </c>
      <c r="M413" s="12" t="str">
        <f>IF(L413="","",Output!M413)</f>
        <v/>
      </c>
    </row>
    <row r="414" spans="1:13" x14ac:dyDescent="0.25">
      <c r="A414" s="12">
        <f>Output!A414</f>
        <v>413</v>
      </c>
      <c r="B414" s="12">
        <f>GroupNames!$B$6</f>
        <v>0</v>
      </c>
      <c r="C414" s="12" t="str">
        <f>IF(B414="","",Output!C414)</f>
        <v/>
      </c>
      <c r="D414" s="12" t="str">
        <f>IF(C414="","",Output!D414)</f>
        <v/>
      </c>
      <c r="E414" s="12" t="str">
        <f>IF(D414="","",Output!E414)</f>
        <v/>
      </c>
      <c r="F414" s="12" t="str">
        <f>IF(E414="","",Output!F414)</f>
        <v/>
      </c>
      <c r="G414" s="22" t="str">
        <f>IF(F414="","",Output!G414)</f>
        <v/>
      </c>
      <c r="H414" s="12" t="str">
        <f>IF(G414="","",Output!H414)</f>
        <v/>
      </c>
      <c r="I414" s="12" t="str">
        <f>IF(H414="","",Output!I414)</f>
        <v/>
      </c>
      <c r="J414" s="12" t="str">
        <f>IF(I414="","",Output!J414)</f>
        <v/>
      </c>
      <c r="K414" s="12" t="str">
        <f>IF(J414="","",Output!K414)</f>
        <v/>
      </c>
      <c r="L414" s="12" t="str">
        <f>IF(K414="","",Output!L414)</f>
        <v/>
      </c>
      <c r="M414" s="12" t="str">
        <f>IF(L414="","",Output!M414)</f>
        <v/>
      </c>
    </row>
    <row r="415" spans="1:13" x14ac:dyDescent="0.25">
      <c r="A415" s="12">
        <f>Output!A415</f>
        <v>414</v>
      </c>
      <c r="B415" s="12">
        <f>GroupNames!$B$6</f>
        <v>0</v>
      </c>
      <c r="C415" s="12" t="str">
        <f>IF(B415="","",Output!C415)</f>
        <v/>
      </c>
      <c r="D415" s="12" t="str">
        <f>IF(C415="","",Output!D415)</f>
        <v/>
      </c>
      <c r="E415" s="12" t="str">
        <f>IF(D415="","",Output!E415)</f>
        <v/>
      </c>
      <c r="F415" s="12" t="str">
        <f>IF(E415="","",Output!F415)</f>
        <v/>
      </c>
      <c r="G415" s="22" t="str">
        <f>IF(F415="","",Output!G415)</f>
        <v/>
      </c>
      <c r="H415" s="12" t="str">
        <f>IF(G415="","",Output!H415)</f>
        <v/>
      </c>
      <c r="I415" s="12" t="str">
        <f>IF(H415="","",Output!I415)</f>
        <v/>
      </c>
      <c r="J415" s="12" t="str">
        <f>IF(I415="","",Output!J415)</f>
        <v/>
      </c>
      <c r="K415" s="12" t="str">
        <f>IF(J415="","",Output!K415)</f>
        <v/>
      </c>
      <c r="L415" s="12" t="str">
        <f>IF(K415="","",Output!L415)</f>
        <v/>
      </c>
      <c r="M415" s="12" t="str">
        <f>IF(L415="","",Output!M415)</f>
        <v/>
      </c>
    </row>
    <row r="416" spans="1:13" x14ac:dyDescent="0.25">
      <c r="A416" s="12">
        <f>Output!A416</f>
        <v>415</v>
      </c>
      <c r="B416" s="12">
        <f>GroupNames!$B$6</f>
        <v>0</v>
      </c>
      <c r="C416" s="12" t="str">
        <f>IF(B416="","",Output!C416)</f>
        <v/>
      </c>
      <c r="D416" s="12" t="str">
        <f>IF(C416="","",Output!D416)</f>
        <v/>
      </c>
      <c r="E416" s="12" t="str">
        <f>IF(D416="","",Output!E416)</f>
        <v/>
      </c>
      <c r="F416" s="12" t="str">
        <f>IF(E416="","",Output!F416)</f>
        <v/>
      </c>
      <c r="G416" s="22" t="str">
        <f>IF(F416="","",Output!G416)</f>
        <v/>
      </c>
      <c r="H416" s="12" t="str">
        <f>IF(G416="","",Output!H416)</f>
        <v/>
      </c>
      <c r="I416" s="12" t="str">
        <f>IF(H416="","",Output!I416)</f>
        <v/>
      </c>
      <c r="J416" s="12" t="str">
        <f>IF(I416="","",Output!J416)</f>
        <v/>
      </c>
      <c r="K416" s="12" t="str">
        <f>IF(J416="","",Output!K416)</f>
        <v/>
      </c>
      <c r="L416" s="12" t="str">
        <f>IF(K416="","",Output!L416)</f>
        <v/>
      </c>
      <c r="M416" s="12" t="str">
        <f>IF(L416="","",Output!M416)</f>
        <v/>
      </c>
    </row>
    <row r="417" spans="1:13" x14ac:dyDescent="0.25">
      <c r="A417" s="12">
        <f>Output!A417</f>
        <v>416</v>
      </c>
      <c r="B417" s="12">
        <f>GroupNames!$B$6</f>
        <v>0</v>
      </c>
      <c r="C417" s="12" t="str">
        <f>IF(B417="","",Output!C417)</f>
        <v/>
      </c>
      <c r="D417" s="12" t="str">
        <f>IF(C417="","",Output!D417)</f>
        <v/>
      </c>
      <c r="E417" s="12" t="str">
        <f>IF(D417="","",Output!E417)</f>
        <v/>
      </c>
      <c r="F417" s="12" t="str">
        <f>IF(E417="","",Output!F417)</f>
        <v/>
      </c>
      <c r="G417" s="22" t="str">
        <f>IF(F417="","",Output!G417)</f>
        <v/>
      </c>
      <c r="H417" s="12" t="str">
        <f>IF(G417="","",Output!H417)</f>
        <v/>
      </c>
      <c r="I417" s="12" t="str">
        <f>IF(H417="","",Output!I417)</f>
        <v/>
      </c>
      <c r="J417" s="12" t="str">
        <f>IF(I417="","",Output!J417)</f>
        <v/>
      </c>
      <c r="K417" s="12" t="str">
        <f>IF(J417="","",Output!K417)</f>
        <v/>
      </c>
      <c r="L417" s="12" t="str">
        <f>IF(K417="","",Output!L417)</f>
        <v/>
      </c>
      <c r="M417" s="12" t="str">
        <f>IF(L417="","",Output!M417)</f>
        <v/>
      </c>
    </row>
    <row r="418" spans="1:13" x14ac:dyDescent="0.25">
      <c r="A418" s="12">
        <f>Output!A418</f>
        <v>417</v>
      </c>
      <c r="B418" s="12">
        <f>GroupNames!$B$6</f>
        <v>0</v>
      </c>
      <c r="C418" s="12" t="str">
        <f>IF(B418="","",Output!C418)</f>
        <v/>
      </c>
      <c r="D418" s="12" t="str">
        <f>IF(C418="","",Output!D418)</f>
        <v/>
      </c>
      <c r="E418" s="12" t="str">
        <f>IF(D418="","",Output!E418)</f>
        <v/>
      </c>
      <c r="F418" s="12" t="str">
        <f>IF(E418="","",Output!F418)</f>
        <v/>
      </c>
      <c r="G418" s="22" t="str">
        <f>IF(F418="","",Output!G418)</f>
        <v/>
      </c>
      <c r="H418" s="12" t="str">
        <f>IF(G418="","",Output!H418)</f>
        <v/>
      </c>
      <c r="I418" s="12" t="str">
        <f>IF(H418="","",Output!I418)</f>
        <v/>
      </c>
      <c r="J418" s="12" t="str">
        <f>IF(I418="","",Output!J418)</f>
        <v/>
      </c>
      <c r="K418" s="12" t="str">
        <f>IF(J418="","",Output!K418)</f>
        <v/>
      </c>
      <c r="L418" s="12" t="str">
        <f>IF(K418="","",Output!L418)</f>
        <v/>
      </c>
      <c r="M418" s="12" t="str">
        <f>IF(L418="","",Output!M418)</f>
        <v/>
      </c>
    </row>
    <row r="419" spans="1:13" x14ac:dyDescent="0.25">
      <c r="A419" s="12">
        <f>Output!A419</f>
        <v>418</v>
      </c>
      <c r="B419" s="12">
        <f>GroupNames!$B$6</f>
        <v>0</v>
      </c>
      <c r="C419" s="12" t="str">
        <f>IF(B419="","",Output!C419)</f>
        <v/>
      </c>
      <c r="D419" s="12" t="str">
        <f>IF(C419="","",Output!D419)</f>
        <v/>
      </c>
      <c r="E419" s="12" t="str">
        <f>IF(D419="","",Output!E419)</f>
        <v/>
      </c>
      <c r="F419" s="12" t="str">
        <f>IF(E419="","",Output!F419)</f>
        <v/>
      </c>
      <c r="G419" s="22" t="str">
        <f>IF(F419="","",Output!G419)</f>
        <v/>
      </c>
      <c r="H419" s="12" t="str">
        <f>IF(G419="","",Output!H419)</f>
        <v/>
      </c>
      <c r="I419" s="12" t="str">
        <f>IF(H419="","",Output!I419)</f>
        <v/>
      </c>
      <c r="J419" s="12" t="str">
        <f>IF(I419="","",Output!J419)</f>
        <v/>
      </c>
      <c r="K419" s="12" t="str">
        <f>IF(J419="","",Output!K419)</f>
        <v/>
      </c>
      <c r="L419" s="12" t="str">
        <f>IF(K419="","",Output!L419)</f>
        <v/>
      </c>
      <c r="M419" s="12" t="str">
        <f>IF(L419="","",Output!M419)</f>
        <v/>
      </c>
    </row>
    <row r="420" spans="1:13" x14ac:dyDescent="0.25">
      <c r="A420" s="12">
        <f>Output!A420</f>
        <v>419</v>
      </c>
      <c r="B420" s="12">
        <f>GroupNames!$B$6</f>
        <v>0</v>
      </c>
      <c r="C420" s="12" t="str">
        <f>IF(B420="","",Output!C420)</f>
        <v/>
      </c>
      <c r="D420" s="12" t="str">
        <f>IF(C420="","",Output!D420)</f>
        <v/>
      </c>
      <c r="E420" s="12" t="str">
        <f>IF(D420="","",Output!E420)</f>
        <v/>
      </c>
      <c r="F420" s="12" t="str">
        <f>IF(E420="","",Output!F420)</f>
        <v/>
      </c>
      <c r="G420" s="22" t="str">
        <f>IF(F420="","",Output!G420)</f>
        <v/>
      </c>
      <c r="H420" s="12" t="str">
        <f>IF(G420="","",Output!H420)</f>
        <v/>
      </c>
      <c r="I420" s="12" t="str">
        <f>IF(H420="","",Output!I420)</f>
        <v/>
      </c>
      <c r="J420" s="12" t="str">
        <f>IF(I420="","",Output!J420)</f>
        <v/>
      </c>
      <c r="K420" s="12" t="str">
        <f>IF(J420="","",Output!K420)</f>
        <v/>
      </c>
      <c r="L420" s="12" t="str">
        <f>IF(K420="","",Output!L420)</f>
        <v/>
      </c>
      <c r="M420" s="12" t="str">
        <f>IF(L420="","",Output!M420)</f>
        <v/>
      </c>
    </row>
    <row r="421" spans="1:13" x14ac:dyDescent="0.25">
      <c r="A421" s="12">
        <f>Output!A421</f>
        <v>420</v>
      </c>
      <c r="B421" s="12">
        <f>GroupNames!$B$6</f>
        <v>0</v>
      </c>
      <c r="C421" s="12" t="str">
        <f>IF(B421="","",Output!C421)</f>
        <v/>
      </c>
      <c r="D421" s="12" t="str">
        <f>IF(C421="","",Output!D421)</f>
        <v/>
      </c>
      <c r="E421" s="12" t="str">
        <f>IF(D421="","",Output!E421)</f>
        <v/>
      </c>
      <c r="F421" s="12" t="str">
        <f>IF(E421="","",Output!F421)</f>
        <v/>
      </c>
      <c r="G421" s="22" t="str">
        <f>IF(F421="","",Output!G421)</f>
        <v/>
      </c>
      <c r="H421" s="12" t="str">
        <f>IF(G421="","",Output!H421)</f>
        <v/>
      </c>
      <c r="I421" s="12" t="str">
        <f>IF(H421="","",Output!I421)</f>
        <v/>
      </c>
      <c r="J421" s="12" t="str">
        <f>IF(I421="","",Output!J421)</f>
        <v/>
      </c>
      <c r="K421" s="12" t="str">
        <f>IF(J421="","",Output!K421)</f>
        <v/>
      </c>
      <c r="L421" s="12" t="str">
        <f>IF(K421="","",Output!L421)</f>
        <v/>
      </c>
      <c r="M421" s="12" t="str">
        <f>IF(L421="","",Output!M421)</f>
        <v/>
      </c>
    </row>
    <row r="422" spans="1:13" x14ac:dyDescent="0.25">
      <c r="A422" s="12">
        <f>Output!A422</f>
        <v>421</v>
      </c>
      <c r="B422" s="12">
        <f>GroupNames!$B$6</f>
        <v>0</v>
      </c>
      <c r="C422" s="12" t="str">
        <f>IF(B422="","",Output!C422)</f>
        <v/>
      </c>
      <c r="D422" s="12" t="str">
        <f>IF(C422="","",Output!D422)</f>
        <v/>
      </c>
      <c r="E422" s="12" t="str">
        <f>IF(D422="","",Output!E422)</f>
        <v/>
      </c>
      <c r="F422" s="12" t="str">
        <f>IF(E422="","",Output!F422)</f>
        <v/>
      </c>
      <c r="G422" s="22" t="str">
        <f>IF(F422="","",Output!G422)</f>
        <v/>
      </c>
      <c r="H422" s="12" t="str">
        <f>IF(G422="","",Output!H422)</f>
        <v/>
      </c>
      <c r="I422" s="12" t="str">
        <f>IF(H422="","",Output!I422)</f>
        <v/>
      </c>
      <c r="J422" s="12" t="str">
        <f>IF(I422="","",Output!J422)</f>
        <v/>
      </c>
      <c r="K422" s="12" t="str">
        <f>IF(J422="","",Output!K422)</f>
        <v/>
      </c>
      <c r="L422" s="12" t="str">
        <f>IF(K422="","",Output!L422)</f>
        <v/>
      </c>
      <c r="M422" s="12" t="str">
        <f>IF(L422="","",Output!M422)</f>
        <v/>
      </c>
    </row>
    <row r="423" spans="1:13" x14ac:dyDescent="0.25">
      <c r="A423" s="12">
        <f>Output!A423</f>
        <v>422</v>
      </c>
      <c r="B423" s="12">
        <f>GroupNames!$B$6</f>
        <v>0</v>
      </c>
      <c r="C423" s="12" t="str">
        <f>IF(B423="","",Output!C423)</f>
        <v/>
      </c>
      <c r="D423" s="12" t="str">
        <f>IF(C423="","",Output!D423)</f>
        <v/>
      </c>
      <c r="E423" s="12" t="str">
        <f>IF(D423="","",Output!E423)</f>
        <v/>
      </c>
      <c r="F423" s="12" t="str">
        <f>IF(E423="","",Output!F423)</f>
        <v/>
      </c>
      <c r="G423" s="22" t="str">
        <f>IF(F423="","",Output!G423)</f>
        <v/>
      </c>
      <c r="H423" s="12" t="str">
        <f>IF(G423="","",Output!H423)</f>
        <v/>
      </c>
      <c r="I423" s="12" t="str">
        <f>IF(H423="","",Output!I423)</f>
        <v/>
      </c>
      <c r="J423" s="12" t="str">
        <f>IF(I423="","",Output!J423)</f>
        <v/>
      </c>
      <c r="K423" s="12" t="str">
        <f>IF(J423="","",Output!K423)</f>
        <v/>
      </c>
      <c r="L423" s="12" t="str">
        <f>IF(K423="","",Output!L423)</f>
        <v/>
      </c>
      <c r="M423" s="12" t="str">
        <f>IF(L423="","",Output!M423)</f>
        <v/>
      </c>
    </row>
    <row r="424" spans="1:13" x14ac:dyDescent="0.25">
      <c r="A424" s="12">
        <f>Output!A424</f>
        <v>423</v>
      </c>
      <c r="B424" s="12">
        <f>GroupNames!$B$6</f>
        <v>0</v>
      </c>
      <c r="C424" s="12" t="str">
        <f>IF(B424="","",Output!C424)</f>
        <v/>
      </c>
      <c r="D424" s="12" t="str">
        <f>IF(C424="","",Output!D424)</f>
        <v/>
      </c>
      <c r="E424" s="12" t="str">
        <f>IF(D424="","",Output!E424)</f>
        <v/>
      </c>
      <c r="F424" s="12" t="str">
        <f>IF(E424="","",Output!F424)</f>
        <v/>
      </c>
      <c r="G424" s="22" t="str">
        <f>IF(F424="","",Output!G424)</f>
        <v/>
      </c>
      <c r="H424" s="12" t="str">
        <f>IF(G424="","",Output!H424)</f>
        <v/>
      </c>
      <c r="I424" s="12" t="str">
        <f>IF(H424="","",Output!I424)</f>
        <v/>
      </c>
      <c r="J424" s="12" t="str">
        <f>IF(I424="","",Output!J424)</f>
        <v/>
      </c>
      <c r="K424" s="12" t="str">
        <f>IF(J424="","",Output!K424)</f>
        <v/>
      </c>
      <c r="L424" s="12" t="str">
        <f>IF(K424="","",Output!L424)</f>
        <v/>
      </c>
      <c r="M424" s="12" t="str">
        <f>IF(L424="","",Output!M424)</f>
        <v/>
      </c>
    </row>
    <row r="425" spans="1:13" x14ac:dyDescent="0.25">
      <c r="A425" s="12">
        <f>Output!A425</f>
        <v>424</v>
      </c>
      <c r="B425" s="12">
        <f>GroupNames!$B$6</f>
        <v>0</v>
      </c>
      <c r="C425" s="12" t="str">
        <f>IF(B425="","",Output!C425)</f>
        <v/>
      </c>
      <c r="D425" s="12" t="str">
        <f>IF(C425="","",Output!D425)</f>
        <v/>
      </c>
      <c r="E425" s="12" t="str">
        <f>IF(D425="","",Output!E425)</f>
        <v/>
      </c>
      <c r="F425" s="12" t="str">
        <f>IF(E425="","",Output!F425)</f>
        <v/>
      </c>
      <c r="G425" s="22" t="str">
        <f>IF(F425="","",Output!G425)</f>
        <v/>
      </c>
      <c r="H425" s="12" t="str">
        <f>IF(G425="","",Output!H425)</f>
        <v/>
      </c>
      <c r="I425" s="12" t="str">
        <f>IF(H425="","",Output!I425)</f>
        <v/>
      </c>
      <c r="J425" s="12" t="str">
        <f>IF(I425="","",Output!J425)</f>
        <v/>
      </c>
      <c r="K425" s="12" t="str">
        <f>IF(J425="","",Output!K425)</f>
        <v/>
      </c>
      <c r="L425" s="12" t="str">
        <f>IF(K425="","",Output!L425)</f>
        <v/>
      </c>
      <c r="M425" s="12" t="str">
        <f>IF(L425="","",Output!M425)</f>
        <v/>
      </c>
    </row>
    <row r="426" spans="1:13" x14ac:dyDescent="0.25">
      <c r="A426" s="12">
        <f>Output!A426</f>
        <v>425</v>
      </c>
      <c r="B426" s="12">
        <f>GroupNames!$B$6</f>
        <v>0</v>
      </c>
      <c r="C426" s="12" t="str">
        <f>IF(B426="","",Output!C426)</f>
        <v/>
      </c>
      <c r="D426" s="12" t="str">
        <f>IF(C426="","",Output!D426)</f>
        <v/>
      </c>
      <c r="E426" s="12" t="str">
        <f>IF(D426="","",Output!E426)</f>
        <v/>
      </c>
      <c r="F426" s="12" t="str">
        <f>IF(E426="","",Output!F426)</f>
        <v/>
      </c>
      <c r="G426" s="22" t="str">
        <f>IF(F426="","",Output!G426)</f>
        <v/>
      </c>
      <c r="H426" s="12" t="str">
        <f>IF(G426="","",Output!H426)</f>
        <v/>
      </c>
      <c r="I426" s="12" t="str">
        <f>IF(H426="","",Output!I426)</f>
        <v/>
      </c>
      <c r="J426" s="12" t="str">
        <f>IF(I426="","",Output!J426)</f>
        <v/>
      </c>
      <c r="K426" s="12" t="str">
        <f>IF(J426="","",Output!K426)</f>
        <v/>
      </c>
      <c r="L426" s="12" t="str">
        <f>IF(K426="","",Output!L426)</f>
        <v/>
      </c>
      <c r="M426" s="12" t="str">
        <f>IF(L426="","",Output!M426)</f>
        <v/>
      </c>
    </row>
    <row r="427" spans="1:13" x14ac:dyDescent="0.25">
      <c r="A427" s="12">
        <f>Output!A427</f>
        <v>426</v>
      </c>
      <c r="B427" s="12">
        <f>GroupNames!$B$6</f>
        <v>0</v>
      </c>
      <c r="C427" s="12" t="str">
        <f>IF(B427="","",Output!C427)</f>
        <v/>
      </c>
      <c r="D427" s="12" t="str">
        <f>IF(C427="","",Output!D427)</f>
        <v/>
      </c>
      <c r="E427" s="12" t="str">
        <f>IF(D427="","",Output!E427)</f>
        <v/>
      </c>
      <c r="F427" s="12" t="str">
        <f>IF(E427="","",Output!F427)</f>
        <v/>
      </c>
      <c r="G427" s="22" t="str">
        <f>IF(F427="","",Output!G427)</f>
        <v/>
      </c>
      <c r="H427" s="12" t="str">
        <f>IF(G427="","",Output!H427)</f>
        <v/>
      </c>
      <c r="I427" s="12" t="str">
        <f>IF(H427="","",Output!I427)</f>
        <v/>
      </c>
      <c r="J427" s="12" t="str">
        <f>IF(I427="","",Output!J427)</f>
        <v/>
      </c>
      <c r="K427" s="12" t="str">
        <f>IF(J427="","",Output!K427)</f>
        <v/>
      </c>
      <c r="L427" s="12" t="str">
        <f>IF(K427="","",Output!L427)</f>
        <v/>
      </c>
      <c r="M427" s="12" t="str">
        <f>IF(L427="","",Output!M427)</f>
        <v/>
      </c>
    </row>
    <row r="428" spans="1:13" x14ac:dyDescent="0.25">
      <c r="A428" s="12">
        <f>Output!A428</f>
        <v>427</v>
      </c>
      <c r="B428" s="12">
        <f>GroupNames!$B$6</f>
        <v>0</v>
      </c>
      <c r="C428" s="12" t="str">
        <f>IF(B428="","",Output!C428)</f>
        <v/>
      </c>
      <c r="D428" s="12" t="str">
        <f>IF(C428="","",Output!D428)</f>
        <v/>
      </c>
      <c r="E428" s="12" t="str">
        <f>IF(D428="","",Output!E428)</f>
        <v/>
      </c>
      <c r="F428" s="12" t="str">
        <f>IF(E428="","",Output!F428)</f>
        <v/>
      </c>
      <c r="G428" s="22" t="str">
        <f>IF(F428="","",Output!G428)</f>
        <v/>
      </c>
      <c r="H428" s="12" t="str">
        <f>IF(G428="","",Output!H428)</f>
        <v/>
      </c>
      <c r="I428" s="12" t="str">
        <f>IF(H428="","",Output!I428)</f>
        <v/>
      </c>
      <c r="J428" s="12" t="str">
        <f>IF(I428="","",Output!J428)</f>
        <v/>
      </c>
      <c r="K428" s="12" t="str">
        <f>IF(J428="","",Output!K428)</f>
        <v/>
      </c>
      <c r="L428" s="12" t="str">
        <f>IF(K428="","",Output!L428)</f>
        <v/>
      </c>
      <c r="M428" s="12" t="str">
        <f>IF(L428="","",Output!M428)</f>
        <v/>
      </c>
    </row>
    <row r="429" spans="1:13" x14ac:dyDescent="0.25">
      <c r="A429" s="12">
        <f>Output!A429</f>
        <v>428</v>
      </c>
      <c r="B429" s="12">
        <f>GroupNames!$B$6</f>
        <v>0</v>
      </c>
      <c r="C429" s="12" t="str">
        <f>IF(B429="","",Output!C429)</f>
        <v/>
      </c>
      <c r="D429" s="12" t="str">
        <f>IF(C429="","",Output!D429)</f>
        <v/>
      </c>
      <c r="E429" s="12" t="str">
        <f>IF(D429="","",Output!E429)</f>
        <v/>
      </c>
      <c r="F429" s="12" t="str">
        <f>IF(E429="","",Output!F429)</f>
        <v/>
      </c>
      <c r="G429" s="22" t="str">
        <f>IF(F429="","",Output!G429)</f>
        <v/>
      </c>
      <c r="H429" s="12" t="str">
        <f>IF(G429="","",Output!H429)</f>
        <v/>
      </c>
      <c r="I429" s="12" t="str">
        <f>IF(H429="","",Output!I429)</f>
        <v/>
      </c>
      <c r="J429" s="12" t="str">
        <f>IF(I429="","",Output!J429)</f>
        <v/>
      </c>
      <c r="K429" s="12" t="str">
        <f>IF(J429="","",Output!K429)</f>
        <v/>
      </c>
      <c r="L429" s="12" t="str">
        <f>IF(K429="","",Output!L429)</f>
        <v/>
      </c>
      <c r="M429" s="12" t="str">
        <f>IF(L429="","",Output!M429)</f>
        <v/>
      </c>
    </row>
    <row r="430" spans="1:13" x14ac:dyDescent="0.25">
      <c r="A430" s="12">
        <f>Output!A430</f>
        <v>429</v>
      </c>
      <c r="B430" s="12">
        <f>GroupNames!$B$6</f>
        <v>0</v>
      </c>
      <c r="C430" s="12" t="str">
        <f>IF(B430="","",Output!C430)</f>
        <v/>
      </c>
      <c r="D430" s="12" t="str">
        <f>IF(C430="","",Output!D430)</f>
        <v/>
      </c>
      <c r="E430" s="12" t="str">
        <f>IF(D430="","",Output!E430)</f>
        <v/>
      </c>
      <c r="F430" s="12" t="str">
        <f>IF(E430="","",Output!F430)</f>
        <v/>
      </c>
      <c r="G430" s="22" t="str">
        <f>IF(F430="","",Output!G430)</f>
        <v/>
      </c>
      <c r="H430" s="12" t="str">
        <f>IF(G430="","",Output!H430)</f>
        <v/>
      </c>
      <c r="I430" s="12" t="str">
        <f>IF(H430="","",Output!I430)</f>
        <v/>
      </c>
      <c r="J430" s="12" t="str">
        <f>IF(I430="","",Output!J430)</f>
        <v/>
      </c>
      <c r="K430" s="12" t="str">
        <f>IF(J430="","",Output!K430)</f>
        <v/>
      </c>
      <c r="L430" s="12" t="str">
        <f>IF(K430="","",Output!L430)</f>
        <v/>
      </c>
      <c r="M430" s="12" t="str">
        <f>IF(L430="","",Output!M430)</f>
        <v/>
      </c>
    </row>
    <row r="431" spans="1:13" x14ac:dyDescent="0.25">
      <c r="A431" s="12">
        <f>Output!A431</f>
        <v>430</v>
      </c>
      <c r="B431" s="12">
        <f>GroupNames!$B$6</f>
        <v>0</v>
      </c>
      <c r="C431" s="12" t="str">
        <f>IF(B431="","",Output!C431)</f>
        <v/>
      </c>
      <c r="D431" s="12" t="str">
        <f>IF(C431="","",Output!D431)</f>
        <v/>
      </c>
      <c r="E431" s="12" t="str">
        <f>IF(D431="","",Output!E431)</f>
        <v/>
      </c>
      <c r="F431" s="12" t="str">
        <f>IF(E431="","",Output!F431)</f>
        <v/>
      </c>
      <c r="G431" s="22" t="str">
        <f>IF(F431="","",Output!G431)</f>
        <v/>
      </c>
      <c r="H431" s="12" t="str">
        <f>IF(G431="","",Output!H431)</f>
        <v/>
      </c>
      <c r="I431" s="12" t="str">
        <f>IF(H431="","",Output!I431)</f>
        <v/>
      </c>
      <c r="J431" s="12" t="str">
        <f>IF(I431="","",Output!J431)</f>
        <v/>
      </c>
      <c r="K431" s="12" t="str">
        <f>IF(J431="","",Output!K431)</f>
        <v/>
      </c>
      <c r="L431" s="12" t="str">
        <f>IF(K431="","",Output!L431)</f>
        <v/>
      </c>
      <c r="M431" s="12" t="str">
        <f>IF(L431="","",Output!M431)</f>
        <v/>
      </c>
    </row>
    <row r="432" spans="1:13" x14ac:dyDescent="0.25">
      <c r="A432" s="12">
        <f>Output!A432</f>
        <v>431</v>
      </c>
      <c r="B432" s="12">
        <f>GroupNames!$B$6</f>
        <v>0</v>
      </c>
      <c r="C432" s="12" t="str">
        <f>IF(B432="","",Output!C432)</f>
        <v/>
      </c>
      <c r="D432" s="12" t="str">
        <f>IF(C432="","",Output!D432)</f>
        <v/>
      </c>
      <c r="E432" s="12" t="str">
        <f>IF(D432="","",Output!E432)</f>
        <v/>
      </c>
      <c r="F432" s="12" t="str">
        <f>IF(E432="","",Output!F432)</f>
        <v/>
      </c>
      <c r="G432" s="22" t="str">
        <f>IF(F432="","",Output!G432)</f>
        <v/>
      </c>
      <c r="H432" s="12" t="str">
        <f>IF(G432="","",Output!H432)</f>
        <v/>
      </c>
      <c r="I432" s="12" t="str">
        <f>IF(H432="","",Output!I432)</f>
        <v/>
      </c>
      <c r="J432" s="12" t="str">
        <f>IF(I432="","",Output!J432)</f>
        <v/>
      </c>
      <c r="K432" s="12" t="str">
        <f>IF(J432="","",Output!K432)</f>
        <v/>
      </c>
      <c r="L432" s="12" t="str">
        <f>IF(K432="","",Output!L432)</f>
        <v/>
      </c>
      <c r="M432" s="12" t="str">
        <f>IF(L432="","",Output!M432)</f>
        <v/>
      </c>
    </row>
    <row r="433" spans="1:13" x14ac:dyDescent="0.25">
      <c r="A433" s="12">
        <f>Output!A433</f>
        <v>432</v>
      </c>
      <c r="B433" s="12">
        <f>GroupNames!$B$6</f>
        <v>0</v>
      </c>
      <c r="C433" s="12" t="str">
        <f>IF(B433="","",Output!C433)</f>
        <v/>
      </c>
      <c r="D433" s="12" t="str">
        <f>IF(C433="","",Output!D433)</f>
        <v/>
      </c>
      <c r="E433" s="12" t="str">
        <f>IF(D433="","",Output!E433)</f>
        <v/>
      </c>
      <c r="F433" s="12" t="str">
        <f>IF(E433="","",Output!F433)</f>
        <v/>
      </c>
      <c r="G433" s="22" t="str">
        <f>IF(F433="","",Output!G433)</f>
        <v/>
      </c>
      <c r="H433" s="12" t="str">
        <f>IF(G433="","",Output!H433)</f>
        <v/>
      </c>
      <c r="I433" s="12" t="str">
        <f>IF(H433="","",Output!I433)</f>
        <v/>
      </c>
      <c r="J433" s="12" t="str">
        <f>IF(I433="","",Output!J433)</f>
        <v/>
      </c>
      <c r="K433" s="12" t="str">
        <f>IF(J433="","",Output!K433)</f>
        <v/>
      </c>
      <c r="L433" s="12" t="str">
        <f>IF(K433="","",Output!L433)</f>
        <v/>
      </c>
      <c r="M433" s="12" t="str">
        <f>IF(L433="","",Output!M433)</f>
        <v/>
      </c>
    </row>
    <row r="434" spans="1:13" x14ac:dyDescent="0.25">
      <c r="A434" s="12">
        <f>Output!A434</f>
        <v>433</v>
      </c>
      <c r="B434" s="12">
        <f>GroupNames!$B$6</f>
        <v>0</v>
      </c>
      <c r="C434" s="12" t="str">
        <f>IF(B434="","",Output!C434)</f>
        <v/>
      </c>
      <c r="D434" s="12" t="str">
        <f>IF(C434="","",Output!D434)</f>
        <v/>
      </c>
      <c r="E434" s="12" t="str">
        <f>IF(D434="","",Output!E434)</f>
        <v/>
      </c>
      <c r="F434" s="12" t="str">
        <f>IF(E434="","",Output!F434)</f>
        <v/>
      </c>
      <c r="G434" s="22" t="str">
        <f>IF(F434="","",Output!G434)</f>
        <v/>
      </c>
      <c r="H434" s="12" t="str">
        <f>IF(G434="","",Output!H434)</f>
        <v/>
      </c>
      <c r="I434" s="12" t="str">
        <f>IF(H434="","",Output!I434)</f>
        <v/>
      </c>
      <c r="J434" s="12" t="str">
        <f>IF(I434="","",Output!J434)</f>
        <v/>
      </c>
      <c r="K434" s="12" t="str">
        <f>IF(J434="","",Output!K434)</f>
        <v/>
      </c>
      <c r="L434" s="12" t="str">
        <f>IF(K434="","",Output!L434)</f>
        <v/>
      </c>
      <c r="M434" s="12" t="str">
        <f>IF(L434="","",Output!M434)</f>
        <v/>
      </c>
    </row>
    <row r="435" spans="1:13" x14ac:dyDescent="0.25">
      <c r="A435" s="12">
        <f>Output!A435</f>
        <v>434</v>
      </c>
      <c r="B435" s="12">
        <f>GroupNames!$B$6</f>
        <v>0</v>
      </c>
      <c r="C435" s="12" t="str">
        <f>IF(B435="","",Output!C435)</f>
        <v/>
      </c>
      <c r="D435" s="12" t="str">
        <f>IF(C435="","",Output!D435)</f>
        <v/>
      </c>
      <c r="E435" s="12" t="str">
        <f>IF(D435="","",Output!E435)</f>
        <v/>
      </c>
      <c r="F435" s="12" t="str">
        <f>IF(E435="","",Output!F435)</f>
        <v/>
      </c>
      <c r="G435" s="22" t="str">
        <f>IF(F435="","",Output!G435)</f>
        <v/>
      </c>
      <c r="H435" s="12" t="str">
        <f>IF(G435="","",Output!H435)</f>
        <v/>
      </c>
      <c r="I435" s="12" t="str">
        <f>IF(H435="","",Output!I435)</f>
        <v/>
      </c>
      <c r="J435" s="12" t="str">
        <f>IF(I435="","",Output!J435)</f>
        <v/>
      </c>
      <c r="K435" s="12" t="str">
        <f>IF(J435="","",Output!K435)</f>
        <v/>
      </c>
      <c r="L435" s="12" t="str">
        <f>IF(K435="","",Output!L435)</f>
        <v/>
      </c>
      <c r="M435" s="12" t="str">
        <f>IF(L435="","",Output!M435)</f>
        <v/>
      </c>
    </row>
    <row r="436" spans="1:13" x14ac:dyDescent="0.25">
      <c r="A436" s="12">
        <f>Output!A436</f>
        <v>435</v>
      </c>
      <c r="B436" s="12">
        <f>GroupNames!$B$6</f>
        <v>0</v>
      </c>
      <c r="C436" s="12" t="str">
        <f>IF(B436="","",Output!C436)</f>
        <v/>
      </c>
      <c r="D436" s="12" t="str">
        <f>IF(C436="","",Output!D436)</f>
        <v/>
      </c>
      <c r="E436" s="12" t="str">
        <f>IF(D436="","",Output!E436)</f>
        <v/>
      </c>
      <c r="F436" s="12" t="str">
        <f>IF(E436="","",Output!F436)</f>
        <v/>
      </c>
      <c r="G436" s="22" t="str">
        <f>IF(F436="","",Output!G436)</f>
        <v/>
      </c>
      <c r="H436" s="12" t="str">
        <f>IF(G436="","",Output!H436)</f>
        <v/>
      </c>
      <c r="I436" s="12" t="str">
        <f>IF(H436="","",Output!I436)</f>
        <v/>
      </c>
      <c r="J436" s="12" t="str">
        <f>IF(I436="","",Output!J436)</f>
        <v/>
      </c>
      <c r="K436" s="12" t="str">
        <f>IF(J436="","",Output!K436)</f>
        <v/>
      </c>
      <c r="L436" s="12" t="str">
        <f>IF(K436="","",Output!L436)</f>
        <v/>
      </c>
      <c r="M436" s="12" t="str">
        <f>IF(L436="","",Output!M436)</f>
        <v/>
      </c>
    </row>
    <row r="437" spans="1:13" x14ac:dyDescent="0.25">
      <c r="A437" s="12">
        <f>Output!A437</f>
        <v>436</v>
      </c>
      <c r="B437" s="12">
        <f>GroupNames!$B$6</f>
        <v>0</v>
      </c>
      <c r="C437" s="12" t="str">
        <f>IF(B437="","",Output!C437)</f>
        <v/>
      </c>
      <c r="D437" s="12" t="str">
        <f>IF(C437="","",Output!D437)</f>
        <v/>
      </c>
      <c r="E437" s="12" t="str">
        <f>IF(D437="","",Output!E437)</f>
        <v/>
      </c>
      <c r="F437" s="12" t="str">
        <f>IF(E437="","",Output!F437)</f>
        <v/>
      </c>
      <c r="G437" s="22" t="str">
        <f>IF(F437="","",Output!G437)</f>
        <v/>
      </c>
      <c r="H437" s="12" t="str">
        <f>IF(G437="","",Output!H437)</f>
        <v/>
      </c>
      <c r="I437" s="12" t="str">
        <f>IF(H437="","",Output!I437)</f>
        <v/>
      </c>
      <c r="J437" s="12" t="str">
        <f>IF(I437="","",Output!J437)</f>
        <v/>
      </c>
      <c r="K437" s="12" t="str">
        <f>IF(J437="","",Output!K437)</f>
        <v/>
      </c>
      <c r="L437" s="12" t="str">
        <f>IF(K437="","",Output!L437)</f>
        <v/>
      </c>
      <c r="M437" s="12" t="str">
        <f>IF(L437="","",Output!M437)</f>
        <v/>
      </c>
    </row>
    <row r="438" spans="1:13" x14ac:dyDescent="0.25">
      <c r="A438" s="12">
        <f>Output!A438</f>
        <v>437</v>
      </c>
      <c r="B438" s="12">
        <f>GroupNames!$B$6</f>
        <v>0</v>
      </c>
      <c r="C438" s="12" t="str">
        <f>IF(B438="","",Output!C438)</f>
        <v/>
      </c>
      <c r="D438" s="12" t="str">
        <f>IF(C438="","",Output!D438)</f>
        <v/>
      </c>
      <c r="E438" s="12" t="str">
        <f>IF(D438="","",Output!E438)</f>
        <v/>
      </c>
      <c r="F438" s="12" t="str">
        <f>IF(E438="","",Output!F438)</f>
        <v/>
      </c>
      <c r="G438" s="22" t="str">
        <f>IF(F438="","",Output!G438)</f>
        <v/>
      </c>
      <c r="H438" s="12" t="str">
        <f>IF(G438="","",Output!H438)</f>
        <v/>
      </c>
      <c r="I438" s="12" t="str">
        <f>IF(H438="","",Output!I438)</f>
        <v/>
      </c>
      <c r="J438" s="12" t="str">
        <f>IF(I438="","",Output!J438)</f>
        <v/>
      </c>
      <c r="K438" s="12" t="str">
        <f>IF(J438="","",Output!K438)</f>
        <v/>
      </c>
      <c r="L438" s="12" t="str">
        <f>IF(K438="","",Output!L438)</f>
        <v/>
      </c>
      <c r="M438" s="12" t="str">
        <f>IF(L438="","",Output!M438)</f>
        <v/>
      </c>
    </row>
    <row r="439" spans="1:13" x14ac:dyDescent="0.25">
      <c r="A439" s="12">
        <f>Output!A439</f>
        <v>438</v>
      </c>
      <c r="B439" s="12">
        <f>GroupNames!$B$6</f>
        <v>0</v>
      </c>
      <c r="C439" s="12" t="str">
        <f>IF(B439="","",Output!C439)</f>
        <v/>
      </c>
      <c r="D439" s="12" t="str">
        <f>IF(C439="","",Output!D439)</f>
        <v/>
      </c>
      <c r="E439" s="12" t="str">
        <f>IF(D439="","",Output!E439)</f>
        <v/>
      </c>
      <c r="F439" s="12" t="str">
        <f>IF(E439="","",Output!F439)</f>
        <v/>
      </c>
      <c r="G439" s="22" t="str">
        <f>IF(F439="","",Output!G439)</f>
        <v/>
      </c>
      <c r="H439" s="12" t="str">
        <f>IF(G439="","",Output!H439)</f>
        <v/>
      </c>
      <c r="I439" s="12" t="str">
        <f>IF(H439="","",Output!I439)</f>
        <v/>
      </c>
      <c r="J439" s="12" t="str">
        <f>IF(I439="","",Output!J439)</f>
        <v/>
      </c>
      <c r="K439" s="12" t="str">
        <f>IF(J439="","",Output!K439)</f>
        <v/>
      </c>
      <c r="L439" s="12" t="str">
        <f>IF(K439="","",Output!L439)</f>
        <v/>
      </c>
      <c r="M439" s="12" t="str">
        <f>IF(L439="","",Output!M439)</f>
        <v/>
      </c>
    </row>
    <row r="440" spans="1:13" x14ac:dyDescent="0.25">
      <c r="A440" s="12">
        <f>Output!A440</f>
        <v>439</v>
      </c>
      <c r="B440" s="12">
        <f>GroupNames!$B$6</f>
        <v>0</v>
      </c>
      <c r="C440" s="12" t="str">
        <f>IF(B440="","",Output!C440)</f>
        <v/>
      </c>
      <c r="D440" s="12" t="str">
        <f>IF(C440="","",Output!D440)</f>
        <v/>
      </c>
      <c r="E440" s="12" t="str">
        <f>IF(D440="","",Output!E440)</f>
        <v/>
      </c>
      <c r="F440" s="12" t="str">
        <f>IF(E440="","",Output!F440)</f>
        <v/>
      </c>
      <c r="G440" s="22" t="str">
        <f>IF(F440="","",Output!G440)</f>
        <v/>
      </c>
      <c r="H440" s="12" t="str">
        <f>IF(G440="","",Output!H440)</f>
        <v/>
      </c>
      <c r="I440" s="12" t="str">
        <f>IF(H440="","",Output!I440)</f>
        <v/>
      </c>
      <c r="J440" s="12" t="str">
        <f>IF(I440="","",Output!J440)</f>
        <v/>
      </c>
      <c r="K440" s="12" t="str">
        <f>IF(J440="","",Output!K440)</f>
        <v/>
      </c>
      <c r="L440" s="12" t="str">
        <f>IF(K440="","",Output!L440)</f>
        <v/>
      </c>
      <c r="M440" s="12" t="str">
        <f>IF(L440="","",Output!M440)</f>
        <v/>
      </c>
    </row>
    <row r="441" spans="1:13" x14ac:dyDescent="0.25">
      <c r="A441" s="12">
        <f>Output!A441</f>
        <v>440</v>
      </c>
      <c r="B441" s="12">
        <f>GroupNames!$B$6</f>
        <v>0</v>
      </c>
      <c r="C441" s="12" t="str">
        <f>IF(B441="","",Output!C441)</f>
        <v/>
      </c>
      <c r="D441" s="12" t="str">
        <f>IF(C441="","",Output!D441)</f>
        <v/>
      </c>
      <c r="E441" s="12" t="str">
        <f>IF(D441="","",Output!E441)</f>
        <v/>
      </c>
      <c r="F441" s="12" t="str">
        <f>IF(E441="","",Output!F441)</f>
        <v/>
      </c>
      <c r="G441" s="22" t="str">
        <f>IF(F441="","",Output!G441)</f>
        <v/>
      </c>
      <c r="H441" s="12" t="str">
        <f>IF(G441="","",Output!H441)</f>
        <v/>
      </c>
      <c r="I441" s="12" t="str">
        <f>IF(H441="","",Output!I441)</f>
        <v/>
      </c>
      <c r="J441" s="12" t="str">
        <f>IF(I441="","",Output!J441)</f>
        <v/>
      </c>
      <c r="K441" s="12" t="str">
        <f>IF(J441="","",Output!K441)</f>
        <v/>
      </c>
      <c r="L441" s="12" t="str">
        <f>IF(K441="","",Output!L441)</f>
        <v/>
      </c>
      <c r="M441" s="12" t="str">
        <f>IF(L441="","",Output!M441)</f>
        <v/>
      </c>
    </row>
    <row r="442" spans="1:13" x14ac:dyDescent="0.25">
      <c r="A442" s="12">
        <f>Output!A442</f>
        <v>441</v>
      </c>
      <c r="B442" s="12">
        <f>GroupNames!$B$6</f>
        <v>0</v>
      </c>
      <c r="C442" s="12" t="str">
        <f>IF(B442="","",Output!C442)</f>
        <v/>
      </c>
      <c r="D442" s="12" t="str">
        <f>IF(C442="","",Output!D442)</f>
        <v/>
      </c>
      <c r="E442" s="12" t="str">
        <f>IF(D442="","",Output!E442)</f>
        <v/>
      </c>
      <c r="F442" s="12" t="str">
        <f>IF(E442="","",Output!F442)</f>
        <v/>
      </c>
      <c r="G442" s="22" t="str">
        <f>IF(F442="","",Output!G442)</f>
        <v/>
      </c>
      <c r="H442" s="12" t="str">
        <f>IF(G442="","",Output!H442)</f>
        <v/>
      </c>
      <c r="I442" s="12" t="str">
        <f>IF(H442="","",Output!I442)</f>
        <v/>
      </c>
      <c r="J442" s="12" t="str">
        <f>IF(I442="","",Output!J442)</f>
        <v/>
      </c>
      <c r="K442" s="12" t="str">
        <f>IF(J442="","",Output!K442)</f>
        <v/>
      </c>
      <c r="L442" s="12" t="str">
        <f>IF(K442="","",Output!L442)</f>
        <v/>
      </c>
      <c r="M442" s="12" t="str">
        <f>IF(L442="","",Output!M442)</f>
        <v/>
      </c>
    </row>
    <row r="443" spans="1:13" x14ac:dyDescent="0.25">
      <c r="A443" s="12">
        <f>Output!A443</f>
        <v>442</v>
      </c>
      <c r="B443" s="12">
        <f>GroupNames!$B$6</f>
        <v>0</v>
      </c>
      <c r="C443" s="12" t="str">
        <f>IF(B443="","",Output!C443)</f>
        <v/>
      </c>
      <c r="D443" s="12" t="str">
        <f>IF(C443="","",Output!D443)</f>
        <v/>
      </c>
      <c r="E443" s="12" t="str">
        <f>IF(D443="","",Output!E443)</f>
        <v/>
      </c>
      <c r="F443" s="12" t="str">
        <f>IF(E443="","",Output!F443)</f>
        <v/>
      </c>
      <c r="G443" s="22" t="str">
        <f>IF(F443="","",Output!G443)</f>
        <v/>
      </c>
      <c r="H443" s="12" t="str">
        <f>IF(G443="","",Output!H443)</f>
        <v/>
      </c>
      <c r="I443" s="12" t="str">
        <f>IF(H443="","",Output!I443)</f>
        <v/>
      </c>
      <c r="J443" s="12" t="str">
        <f>IF(I443="","",Output!J443)</f>
        <v/>
      </c>
      <c r="K443" s="12" t="str">
        <f>IF(J443="","",Output!K443)</f>
        <v/>
      </c>
      <c r="L443" s="12" t="str">
        <f>IF(K443="","",Output!L443)</f>
        <v/>
      </c>
      <c r="M443" s="12" t="str">
        <f>IF(L443="","",Output!M443)</f>
        <v/>
      </c>
    </row>
    <row r="444" spans="1:13" x14ac:dyDescent="0.25">
      <c r="A444" s="12">
        <f>Output!A444</f>
        <v>443</v>
      </c>
      <c r="B444" s="12">
        <f>GroupNames!$B$6</f>
        <v>0</v>
      </c>
      <c r="C444" s="12" t="str">
        <f>IF(B444="","",Output!C444)</f>
        <v/>
      </c>
      <c r="D444" s="12" t="str">
        <f>IF(C444="","",Output!D444)</f>
        <v/>
      </c>
      <c r="E444" s="12" t="str">
        <f>IF(D444="","",Output!E444)</f>
        <v/>
      </c>
      <c r="F444" s="12" t="str">
        <f>IF(E444="","",Output!F444)</f>
        <v/>
      </c>
      <c r="G444" s="22" t="str">
        <f>IF(F444="","",Output!G444)</f>
        <v/>
      </c>
      <c r="H444" s="12" t="str">
        <f>IF(G444="","",Output!H444)</f>
        <v/>
      </c>
      <c r="I444" s="12" t="str">
        <f>IF(H444="","",Output!I444)</f>
        <v/>
      </c>
      <c r="J444" s="12" t="str">
        <f>IF(I444="","",Output!J444)</f>
        <v/>
      </c>
      <c r="K444" s="12" t="str">
        <f>IF(J444="","",Output!K444)</f>
        <v/>
      </c>
      <c r="L444" s="12" t="str">
        <f>IF(K444="","",Output!L444)</f>
        <v/>
      </c>
      <c r="M444" s="12" t="str">
        <f>IF(L444="","",Output!M444)</f>
        <v/>
      </c>
    </row>
    <row r="445" spans="1:13" x14ac:dyDescent="0.25">
      <c r="A445" s="12">
        <f>Output!A445</f>
        <v>444</v>
      </c>
      <c r="B445" s="12">
        <f>GroupNames!$B$6</f>
        <v>0</v>
      </c>
      <c r="C445" s="12" t="str">
        <f>IF(B445="","",Output!C445)</f>
        <v/>
      </c>
      <c r="D445" s="12" t="str">
        <f>IF(C445="","",Output!D445)</f>
        <v/>
      </c>
      <c r="E445" s="12" t="str">
        <f>IF(D445="","",Output!E445)</f>
        <v/>
      </c>
      <c r="F445" s="12" t="str">
        <f>IF(E445="","",Output!F445)</f>
        <v/>
      </c>
      <c r="G445" s="22" t="str">
        <f>IF(F445="","",Output!G445)</f>
        <v/>
      </c>
      <c r="H445" s="12" t="str">
        <f>IF(G445="","",Output!H445)</f>
        <v/>
      </c>
      <c r="I445" s="12" t="str">
        <f>IF(H445="","",Output!I445)</f>
        <v/>
      </c>
      <c r="J445" s="12" t="str">
        <f>IF(I445="","",Output!J445)</f>
        <v/>
      </c>
      <c r="K445" s="12" t="str">
        <f>IF(J445="","",Output!K445)</f>
        <v/>
      </c>
      <c r="L445" s="12" t="str">
        <f>IF(K445="","",Output!L445)</f>
        <v/>
      </c>
      <c r="M445" s="12" t="str">
        <f>IF(L445="","",Output!M445)</f>
        <v/>
      </c>
    </row>
    <row r="446" spans="1:13" x14ac:dyDescent="0.25">
      <c r="A446" s="12">
        <f>Output!A446</f>
        <v>445</v>
      </c>
      <c r="B446" s="12">
        <f>GroupNames!$B$6</f>
        <v>0</v>
      </c>
      <c r="C446" s="12" t="str">
        <f>IF(B446="","",Output!C446)</f>
        <v/>
      </c>
      <c r="D446" s="12" t="str">
        <f>IF(C446="","",Output!D446)</f>
        <v/>
      </c>
      <c r="E446" s="12" t="str">
        <f>IF(D446="","",Output!E446)</f>
        <v/>
      </c>
      <c r="F446" s="12" t="str">
        <f>IF(E446="","",Output!F446)</f>
        <v/>
      </c>
      <c r="G446" s="22" t="str">
        <f>IF(F446="","",Output!G446)</f>
        <v/>
      </c>
      <c r="H446" s="12" t="str">
        <f>IF(G446="","",Output!H446)</f>
        <v/>
      </c>
      <c r="I446" s="12" t="str">
        <f>IF(H446="","",Output!I446)</f>
        <v/>
      </c>
      <c r="J446" s="12" t="str">
        <f>IF(I446="","",Output!J446)</f>
        <v/>
      </c>
      <c r="K446" s="12" t="str">
        <f>IF(J446="","",Output!K446)</f>
        <v/>
      </c>
      <c r="L446" s="12" t="str">
        <f>IF(K446="","",Output!L446)</f>
        <v/>
      </c>
      <c r="M446" s="12" t="str">
        <f>IF(L446="","",Output!M446)</f>
        <v/>
      </c>
    </row>
    <row r="447" spans="1:13" x14ac:dyDescent="0.25">
      <c r="A447" s="12">
        <f>Output!A447</f>
        <v>446</v>
      </c>
      <c r="B447" s="12">
        <f>GroupNames!$B$6</f>
        <v>0</v>
      </c>
      <c r="C447" s="12" t="str">
        <f>IF(B447="","",Output!C447)</f>
        <v/>
      </c>
      <c r="D447" s="12" t="str">
        <f>IF(C447="","",Output!D447)</f>
        <v/>
      </c>
      <c r="E447" s="12" t="str">
        <f>IF(D447="","",Output!E447)</f>
        <v/>
      </c>
      <c r="F447" s="12" t="str">
        <f>IF(E447="","",Output!F447)</f>
        <v/>
      </c>
      <c r="G447" s="22" t="str">
        <f>IF(F447="","",Output!G447)</f>
        <v/>
      </c>
      <c r="H447" s="12" t="str">
        <f>IF(G447="","",Output!H447)</f>
        <v/>
      </c>
      <c r="I447" s="12" t="str">
        <f>IF(H447="","",Output!I447)</f>
        <v/>
      </c>
      <c r="J447" s="12" t="str">
        <f>IF(I447="","",Output!J447)</f>
        <v/>
      </c>
      <c r="K447" s="12" t="str">
        <f>IF(J447="","",Output!K447)</f>
        <v/>
      </c>
      <c r="L447" s="12" t="str">
        <f>IF(K447="","",Output!L447)</f>
        <v/>
      </c>
      <c r="M447" s="12" t="str">
        <f>IF(L447="","",Output!M447)</f>
        <v/>
      </c>
    </row>
    <row r="448" spans="1:13" x14ac:dyDescent="0.25">
      <c r="A448" s="12">
        <f>Output!A448</f>
        <v>447</v>
      </c>
      <c r="B448" s="12">
        <f>GroupNames!$B$6</f>
        <v>0</v>
      </c>
      <c r="C448" s="12" t="str">
        <f>IF(B448="","",Output!C448)</f>
        <v/>
      </c>
      <c r="D448" s="12" t="str">
        <f>IF(C448="","",Output!D448)</f>
        <v/>
      </c>
      <c r="E448" s="12" t="str">
        <f>IF(D448="","",Output!E448)</f>
        <v/>
      </c>
      <c r="F448" s="12" t="str">
        <f>IF(E448="","",Output!F448)</f>
        <v/>
      </c>
      <c r="G448" s="22" t="str">
        <f>IF(F448="","",Output!G448)</f>
        <v/>
      </c>
      <c r="H448" s="12" t="str">
        <f>IF(G448="","",Output!H448)</f>
        <v/>
      </c>
      <c r="I448" s="12" t="str">
        <f>IF(H448="","",Output!I448)</f>
        <v/>
      </c>
      <c r="J448" s="12" t="str">
        <f>IF(I448="","",Output!J448)</f>
        <v/>
      </c>
      <c r="K448" s="12" t="str">
        <f>IF(J448="","",Output!K448)</f>
        <v/>
      </c>
      <c r="L448" s="12" t="str">
        <f>IF(K448="","",Output!L448)</f>
        <v/>
      </c>
      <c r="M448" s="12" t="str">
        <f>IF(L448="","",Output!M448)</f>
        <v/>
      </c>
    </row>
    <row r="449" spans="1:13" x14ac:dyDescent="0.25">
      <c r="A449" s="12">
        <f>Output!A449</f>
        <v>448</v>
      </c>
      <c r="B449" s="12">
        <f>GroupNames!$B$6</f>
        <v>0</v>
      </c>
      <c r="C449" s="12" t="str">
        <f>IF(B449="","",Output!C449)</f>
        <v/>
      </c>
      <c r="D449" s="12" t="str">
        <f>IF(C449="","",Output!D449)</f>
        <v/>
      </c>
      <c r="E449" s="12" t="str">
        <f>IF(D449="","",Output!E449)</f>
        <v/>
      </c>
      <c r="F449" s="12" t="str">
        <f>IF(E449="","",Output!F449)</f>
        <v/>
      </c>
      <c r="G449" s="22" t="str">
        <f>IF(F449="","",Output!G449)</f>
        <v/>
      </c>
      <c r="H449" s="12" t="str">
        <f>IF(G449="","",Output!H449)</f>
        <v/>
      </c>
      <c r="I449" s="12" t="str">
        <f>IF(H449="","",Output!I449)</f>
        <v/>
      </c>
      <c r="J449" s="12" t="str">
        <f>IF(I449="","",Output!J449)</f>
        <v/>
      </c>
      <c r="K449" s="12" t="str">
        <f>IF(J449="","",Output!K449)</f>
        <v/>
      </c>
      <c r="L449" s="12" t="str">
        <f>IF(K449="","",Output!L449)</f>
        <v/>
      </c>
      <c r="M449" s="12" t="str">
        <f>IF(L449="","",Output!M449)</f>
        <v/>
      </c>
    </row>
    <row r="450" spans="1:13" x14ac:dyDescent="0.25">
      <c r="A450" s="12">
        <f>Output!A450</f>
        <v>449</v>
      </c>
      <c r="B450" s="12">
        <f>GroupNames!$B$6</f>
        <v>0</v>
      </c>
      <c r="C450" s="12" t="str">
        <f>IF(B450="","",Output!C450)</f>
        <v/>
      </c>
      <c r="D450" s="12" t="str">
        <f>IF(C450="","",Output!D450)</f>
        <v/>
      </c>
      <c r="E450" s="12" t="str">
        <f>IF(D450="","",Output!E450)</f>
        <v/>
      </c>
      <c r="F450" s="12" t="str">
        <f>IF(E450="","",Output!F450)</f>
        <v/>
      </c>
      <c r="G450" s="22" t="str">
        <f>IF(F450="","",Output!G450)</f>
        <v/>
      </c>
      <c r="H450" s="12" t="str">
        <f>IF(G450="","",Output!H450)</f>
        <v/>
      </c>
      <c r="I450" s="12" t="str">
        <f>IF(H450="","",Output!I450)</f>
        <v/>
      </c>
      <c r="J450" s="12" t="str">
        <f>IF(I450="","",Output!J450)</f>
        <v/>
      </c>
      <c r="K450" s="12" t="str">
        <f>IF(J450="","",Output!K450)</f>
        <v/>
      </c>
      <c r="L450" s="12" t="str">
        <f>IF(K450="","",Output!L450)</f>
        <v/>
      </c>
      <c r="M450" s="12" t="str">
        <f>IF(L450="","",Output!M450)</f>
        <v/>
      </c>
    </row>
    <row r="451" spans="1:13" x14ac:dyDescent="0.25">
      <c r="A451" s="12">
        <f>Output!A451</f>
        <v>450</v>
      </c>
      <c r="B451" s="12">
        <f>GroupNames!$B$6</f>
        <v>0</v>
      </c>
      <c r="C451" s="12" t="str">
        <f>IF(B451="","",Output!C451)</f>
        <v/>
      </c>
      <c r="D451" s="12" t="str">
        <f>IF(C451="","",Output!D451)</f>
        <v/>
      </c>
      <c r="E451" s="12" t="str">
        <f>IF(D451="","",Output!E451)</f>
        <v/>
      </c>
      <c r="F451" s="12" t="str">
        <f>IF(E451="","",Output!F451)</f>
        <v/>
      </c>
      <c r="G451" s="22" t="str">
        <f>IF(F451="","",Output!G451)</f>
        <v/>
      </c>
      <c r="H451" s="12" t="str">
        <f>IF(G451="","",Output!H451)</f>
        <v/>
      </c>
      <c r="I451" s="12" t="str">
        <f>IF(H451="","",Output!I451)</f>
        <v/>
      </c>
      <c r="J451" s="12" t="str">
        <f>IF(I451="","",Output!J451)</f>
        <v/>
      </c>
      <c r="K451" s="12" t="str">
        <f>IF(J451="","",Output!K451)</f>
        <v/>
      </c>
      <c r="L451" s="12" t="str">
        <f>IF(K451="","",Output!L451)</f>
        <v/>
      </c>
      <c r="M451" s="12" t="str">
        <f>IF(L451="","",Output!M451)</f>
        <v/>
      </c>
    </row>
    <row r="452" spans="1:13" x14ac:dyDescent="0.25">
      <c r="A452" s="12">
        <f>Output!A452</f>
        <v>451</v>
      </c>
      <c r="B452" s="12">
        <f>GroupNames!$B$6</f>
        <v>0</v>
      </c>
      <c r="C452" s="12" t="str">
        <f>IF(B452="","",Output!C452)</f>
        <v/>
      </c>
      <c r="D452" s="12" t="str">
        <f>IF(C452="","",Output!D452)</f>
        <v/>
      </c>
      <c r="E452" s="12" t="str">
        <f>IF(D452="","",Output!E452)</f>
        <v/>
      </c>
      <c r="F452" s="12" t="str">
        <f>IF(E452="","",Output!F452)</f>
        <v/>
      </c>
      <c r="G452" s="22" t="str">
        <f>IF(F452="","",Output!G452)</f>
        <v/>
      </c>
      <c r="H452" s="12" t="str">
        <f>IF(G452="","",Output!H452)</f>
        <v/>
      </c>
      <c r="I452" s="12" t="str">
        <f>IF(H452="","",Output!I452)</f>
        <v/>
      </c>
      <c r="J452" s="12" t="str">
        <f>IF(I452="","",Output!J452)</f>
        <v/>
      </c>
      <c r="K452" s="12" t="str">
        <f>IF(J452="","",Output!K452)</f>
        <v/>
      </c>
      <c r="L452" s="12" t="str">
        <f>IF(K452="","",Output!L452)</f>
        <v/>
      </c>
      <c r="M452" s="12" t="str">
        <f>IF(L452="","",Output!M452)</f>
        <v/>
      </c>
    </row>
    <row r="453" spans="1:13" x14ac:dyDescent="0.25">
      <c r="A453" s="12">
        <f>Output!A453</f>
        <v>452</v>
      </c>
      <c r="B453" s="12">
        <f>GroupNames!$B$6</f>
        <v>0</v>
      </c>
      <c r="C453" s="12" t="str">
        <f>IF(B453="","",Output!C453)</f>
        <v/>
      </c>
      <c r="D453" s="12" t="str">
        <f>IF(C453="","",Output!D453)</f>
        <v/>
      </c>
      <c r="E453" s="12" t="str">
        <f>IF(D453="","",Output!E453)</f>
        <v/>
      </c>
      <c r="F453" s="12" t="str">
        <f>IF(E453="","",Output!F453)</f>
        <v/>
      </c>
      <c r="G453" s="22" t="str">
        <f>IF(F453="","",Output!G453)</f>
        <v/>
      </c>
      <c r="H453" s="12" t="str">
        <f>IF(G453="","",Output!H453)</f>
        <v/>
      </c>
      <c r="I453" s="12" t="str">
        <f>IF(H453="","",Output!I453)</f>
        <v/>
      </c>
      <c r="J453" s="12" t="str">
        <f>IF(I453="","",Output!J453)</f>
        <v/>
      </c>
      <c r="K453" s="12" t="str">
        <f>IF(J453="","",Output!K453)</f>
        <v/>
      </c>
      <c r="L453" s="12" t="str">
        <f>IF(K453="","",Output!L453)</f>
        <v/>
      </c>
      <c r="M453" s="12" t="str">
        <f>IF(L453="","",Output!M453)</f>
        <v/>
      </c>
    </row>
    <row r="454" spans="1:13" x14ac:dyDescent="0.25">
      <c r="A454" s="12">
        <f>Output!A454</f>
        <v>453</v>
      </c>
      <c r="B454" s="12">
        <f>GroupNames!$B$6</f>
        <v>0</v>
      </c>
      <c r="C454" s="12" t="str">
        <f>IF(B454="","",Output!C454)</f>
        <v/>
      </c>
      <c r="D454" s="12" t="str">
        <f>IF(C454="","",Output!D454)</f>
        <v/>
      </c>
      <c r="E454" s="12" t="str">
        <f>IF(D454="","",Output!E454)</f>
        <v/>
      </c>
      <c r="F454" s="12" t="str">
        <f>IF(E454="","",Output!F454)</f>
        <v/>
      </c>
      <c r="G454" s="22" t="str">
        <f>IF(F454="","",Output!G454)</f>
        <v/>
      </c>
      <c r="H454" s="12" t="str">
        <f>IF(G454="","",Output!H454)</f>
        <v/>
      </c>
      <c r="I454" s="12" t="str">
        <f>IF(H454="","",Output!I454)</f>
        <v/>
      </c>
      <c r="J454" s="12" t="str">
        <f>IF(I454="","",Output!J454)</f>
        <v/>
      </c>
      <c r="K454" s="12" t="str">
        <f>IF(J454="","",Output!K454)</f>
        <v/>
      </c>
      <c r="L454" s="12" t="str">
        <f>IF(K454="","",Output!L454)</f>
        <v/>
      </c>
      <c r="M454" s="12" t="str">
        <f>IF(L454="","",Output!M454)</f>
        <v/>
      </c>
    </row>
    <row r="455" spans="1:13" x14ac:dyDescent="0.25">
      <c r="A455" s="12">
        <f>Output!A455</f>
        <v>454</v>
      </c>
      <c r="B455" s="12">
        <f>GroupNames!$B$6</f>
        <v>0</v>
      </c>
      <c r="C455" s="12" t="str">
        <f>IF(B455="","",Output!C455)</f>
        <v/>
      </c>
      <c r="D455" s="12" t="str">
        <f>IF(C455="","",Output!D455)</f>
        <v/>
      </c>
      <c r="E455" s="12" t="str">
        <f>IF(D455="","",Output!E455)</f>
        <v/>
      </c>
      <c r="F455" s="12" t="str">
        <f>IF(E455="","",Output!F455)</f>
        <v/>
      </c>
      <c r="G455" s="22" t="str">
        <f>IF(F455="","",Output!G455)</f>
        <v/>
      </c>
      <c r="H455" s="12" t="str">
        <f>IF(G455="","",Output!H455)</f>
        <v/>
      </c>
      <c r="I455" s="12" t="str">
        <f>IF(H455="","",Output!I455)</f>
        <v/>
      </c>
      <c r="J455" s="12" t="str">
        <f>IF(I455="","",Output!J455)</f>
        <v/>
      </c>
      <c r="K455" s="12" t="str">
        <f>IF(J455="","",Output!K455)</f>
        <v/>
      </c>
      <c r="L455" s="12" t="str">
        <f>IF(K455="","",Output!L455)</f>
        <v/>
      </c>
      <c r="M455" s="12" t="str">
        <f>IF(L455="","",Output!M455)</f>
        <v/>
      </c>
    </row>
    <row r="456" spans="1:13" x14ac:dyDescent="0.25">
      <c r="A456" s="12">
        <f>Output!A456</f>
        <v>455</v>
      </c>
      <c r="B456" s="12">
        <f>GroupNames!$B$6</f>
        <v>0</v>
      </c>
      <c r="C456" s="12" t="str">
        <f>IF(B456="","",Output!C456)</f>
        <v/>
      </c>
      <c r="D456" s="12" t="str">
        <f>IF(C456="","",Output!D456)</f>
        <v/>
      </c>
      <c r="E456" s="12" t="str">
        <f>IF(D456="","",Output!E456)</f>
        <v/>
      </c>
      <c r="F456" s="12" t="str">
        <f>IF(E456="","",Output!F456)</f>
        <v/>
      </c>
      <c r="G456" s="22" t="str">
        <f>IF(F456="","",Output!G456)</f>
        <v/>
      </c>
      <c r="H456" s="12" t="str">
        <f>IF(G456="","",Output!H456)</f>
        <v/>
      </c>
      <c r="I456" s="12" t="str">
        <f>IF(H456="","",Output!I456)</f>
        <v/>
      </c>
      <c r="J456" s="12" t="str">
        <f>IF(I456="","",Output!J456)</f>
        <v/>
      </c>
      <c r="K456" s="12" t="str">
        <f>IF(J456="","",Output!K456)</f>
        <v/>
      </c>
      <c r="L456" s="12" t="str">
        <f>IF(K456="","",Output!L456)</f>
        <v/>
      </c>
      <c r="M456" s="12" t="str">
        <f>IF(L456="","",Output!M456)</f>
        <v/>
      </c>
    </row>
    <row r="457" spans="1:13" x14ac:dyDescent="0.25">
      <c r="A457" s="12">
        <f>Output!A457</f>
        <v>456</v>
      </c>
      <c r="B457" s="12">
        <f>GroupNames!$B$6</f>
        <v>0</v>
      </c>
      <c r="C457" s="12" t="str">
        <f>IF(B457="","",Output!C457)</f>
        <v/>
      </c>
      <c r="D457" s="12" t="str">
        <f>IF(C457="","",Output!D457)</f>
        <v/>
      </c>
      <c r="E457" s="12" t="str">
        <f>IF(D457="","",Output!E457)</f>
        <v/>
      </c>
      <c r="F457" s="12" t="str">
        <f>IF(E457="","",Output!F457)</f>
        <v/>
      </c>
      <c r="G457" s="22" t="str">
        <f>IF(F457="","",Output!G457)</f>
        <v/>
      </c>
      <c r="H457" s="12" t="str">
        <f>IF(G457="","",Output!H457)</f>
        <v/>
      </c>
      <c r="I457" s="12" t="str">
        <f>IF(H457="","",Output!I457)</f>
        <v/>
      </c>
      <c r="J457" s="12" t="str">
        <f>IF(I457="","",Output!J457)</f>
        <v/>
      </c>
      <c r="K457" s="12" t="str">
        <f>IF(J457="","",Output!K457)</f>
        <v/>
      </c>
      <c r="L457" s="12" t="str">
        <f>IF(K457="","",Output!L457)</f>
        <v/>
      </c>
      <c r="M457" s="12" t="str">
        <f>IF(L457="","",Output!M457)</f>
        <v/>
      </c>
    </row>
    <row r="458" spans="1:13" x14ac:dyDescent="0.25">
      <c r="A458" s="12">
        <f>Output!A458</f>
        <v>457</v>
      </c>
      <c r="B458" s="12">
        <f>GroupNames!$B$6</f>
        <v>0</v>
      </c>
      <c r="C458" s="12" t="str">
        <f>IF(B458="","",Output!C458)</f>
        <v/>
      </c>
      <c r="D458" s="12" t="str">
        <f>IF(C458="","",Output!D458)</f>
        <v/>
      </c>
      <c r="E458" s="12" t="str">
        <f>IF(D458="","",Output!E458)</f>
        <v/>
      </c>
      <c r="F458" s="12" t="str">
        <f>IF(E458="","",Output!F458)</f>
        <v/>
      </c>
      <c r="G458" s="22" t="str">
        <f>IF(F458="","",Output!G458)</f>
        <v/>
      </c>
      <c r="H458" s="12" t="str">
        <f>IF(G458="","",Output!H458)</f>
        <v/>
      </c>
      <c r="I458" s="12" t="str">
        <f>IF(H458="","",Output!I458)</f>
        <v/>
      </c>
      <c r="J458" s="12" t="str">
        <f>IF(I458="","",Output!J458)</f>
        <v/>
      </c>
      <c r="K458" s="12" t="str">
        <f>IF(J458="","",Output!K458)</f>
        <v/>
      </c>
      <c r="L458" s="12" t="str">
        <f>IF(K458="","",Output!L458)</f>
        <v/>
      </c>
      <c r="M458" s="12" t="str">
        <f>IF(L458="","",Output!M458)</f>
        <v/>
      </c>
    </row>
    <row r="459" spans="1:13" x14ac:dyDescent="0.25">
      <c r="A459" s="12">
        <f>Output!A459</f>
        <v>458</v>
      </c>
      <c r="B459" s="12">
        <f>GroupNames!$B$6</f>
        <v>0</v>
      </c>
      <c r="C459" s="12" t="str">
        <f>IF(B459="","",Output!C459)</f>
        <v/>
      </c>
      <c r="D459" s="12" t="str">
        <f>IF(C459="","",Output!D459)</f>
        <v/>
      </c>
      <c r="E459" s="12" t="str">
        <f>IF(D459="","",Output!E459)</f>
        <v/>
      </c>
      <c r="F459" s="12" t="str">
        <f>IF(E459="","",Output!F459)</f>
        <v/>
      </c>
      <c r="G459" s="22" t="str">
        <f>IF(F459="","",Output!G459)</f>
        <v/>
      </c>
      <c r="H459" s="12" t="str">
        <f>IF(G459="","",Output!H459)</f>
        <v/>
      </c>
      <c r="I459" s="12" t="str">
        <f>IF(H459="","",Output!I459)</f>
        <v/>
      </c>
      <c r="J459" s="12" t="str">
        <f>IF(I459="","",Output!J459)</f>
        <v/>
      </c>
      <c r="K459" s="12" t="str">
        <f>IF(J459="","",Output!K459)</f>
        <v/>
      </c>
      <c r="L459" s="12" t="str">
        <f>IF(K459="","",Output!L459)</f>
        <v/>
      </c>
      <c r="M459" s="12" t="str">
        <f>IF(L459="","",Output!M459)</f>
        <v/>
      </c>
    </row>
    <row r="460" spans="1:13" x14ac:dyDescent="0.25">
      <c r="A460" s="12">
        <f>Output!A460</f>
        <v>459</v>
      </c>
      <c r="B460" s="12">
        <f>GroupNames!$B$6</f>
        <v>0</v>
      </c>
      <c r="C460" s="12" t="str">
        <f>IF(B460="","",Output!C460)</f>
        <v/>
      </c>
      <c r="D460" s="12" t="str">
        <f>IF(C460="","",Output!D460)</f>
        <v/>
      </c>
      <c r="E460" s="12" t="str">
        <f>IF(D460="","",Output!E460)</f>
        <v/>
      </c>
      <c r="F460" s="12" t="str">
        <f>IF(E460="","",Output!F460)</f>
        <v/>
      </c>
      <c r="G460" s="22" t="str">
        <f>IF(F460="","",Output!G460)</f>
        <v/>
      </c>
      <c r="H460" s="12" t="str">
        <f>IF(G460="","",Output!H460)</f>
        <v/>
      </c>
      <c r="I460" s="12" t="str">
        <f>IF(H460="","",Output!I460)</f>
        <v/>
      </c>
      <c r="J460" s="12" t="str">
        <f>IF(I460="","",Output!J460)</f>
        <v/>
      </c>
      <c r="K460" s="12" t="str">
        <f>IF(J460="","",Output!K460)</f>
        <v/>
      </c>
      <c r="L460" s="12" t="str">
        <f>IF(K460="","",Output!L460)</f>
        <v/>
      </c>
      <c r="M460" s="12" t="str">
        <f>IF(L460="","",Output!M460)</f>
        <v/>
      </c>
    </row>
    <row r="461" spans="1:13" x14ac:dyDescent="0.25">
      <c r="A461" s="12">
        <f>Output!A461</f>
        <v>460</v>
      </c>
      <c r="B461" s="12">
        <f>GroupNames!$B$6</f>
        <v>0</v>
      </c>
      <c r="C461" s="12" t="str">
        <f>IF(B461="","",Output!C461)</f>
        <v/>
      </c>
      <c r="D461" s="12" t="str">
        <f>IF(C461="","",Output!D461)</f>
        <v/>
      </c>
      <c r="E461" s="12" t="str">
        <f>IF(D461="","",Output!E461)</f>
        <v/>
      </c>
      <c r="F461" s="12" t="str">
        <f>IF(E461="","",Output!F461)</f>
        <v/>
      </c>
      <c r="G461" s="22" t="str">
        <f>IF(F461="","",Output!G461)</f>
        <v/>
      </c>
      <c r="H461" s="12" t="str">
        <f>IF(G461="","",Output!H461)</f>
        <v/>
      </c>
      <c r="I461" s="12" t="str">
        <f>IF(H461="","",Output!I461)</f>
        <v/>
      </c>
      <c r="J461" s="12" t="str">
        <f>IF(I461="","",Output!J461)</f>
        <v/>
      </c>
      <c r="K461" s="12" t="str">
        <f>IF(J461="","",Output!K461)</f>
        <v/>
      </c>
      <c r="L461" s="12" t="str">
        <f>IF(K461="","",Output!L461)</f>
        <v/>
      </c>
      <c r="M461" s="12" t="str">
        <f>IF(L461="","",Output!M461)</f>
        <v/>
      </c>
    </row>
    <row r="462" spans="1:13" x14ac:dyDescent="0.25">
      <c r="A462" s="12">
        <f>Output!A462</f>
        <v>461</v>
      </c>
      <c r="B462" s="12">
        <f>GroupNames!$B$6</f>
        <v>0</v>
      </c>
      <c r="C462" s="12" t="str">
        <f>IF(B462="","",Output!C462)</f>
        <v/>
      </c>
      <c r="D462" s="12" t="str">
        <f>IF(C462="","",Output!D462)</f>
        <v/>
      </c>
      <c r="E462" s="12" t="str">
        <f>IF(D462="","",Output!E462)</f>
        <v/>
      </c>
      <c r="F462" s="12" t="str">
        <f>IF(E462="","",Output!F462)</f>
        <v/>
      </c>
      <c r="G462" s="22" t="str">
        <f>IF(F462="","",Output!G462)</f>
        <v/>
      </c>
      <c r="H462" s="12" t="str">
        <f>IF(G462="","",Output!H462)</f>
        <v/>
      </c>
      <c r="I462" s="12" t="str">
        <f>IF(H462="","",Output!I462)</f>
        <v/>
      </c>
      <c r="J462" s="12" t="str">
        <f>IF(I462="","",Output!J462)</f>
        <v/>
      </c>
      <c r="K462" s="12" t="str">
        <f>IF(J462="","",Output!K462)</f>
        <v/>
      </c>
      <c r="L462" s="12" t="str">
        <f>IF(K462="","",Output!L462)</f>
        <v/>
      </c>
      <c r="M462" s="12" t="str">
        <f>IF(L462="","",Output!M462)</f>
        <v/>
      </c>
    </row>
    <row r="463" spans="1:13" x14ac:dyDescent="0.25">
      <c r="A463" s="12">
        <f>Output!A463</f>
        <v>462</v>
      </c>
      <c r="B463" s="12">
        <f>GroupNames!$B$6</f>
        <v>0</v>
      </c>
      <c r="C463" s="12" t="str">
        <f>IF(B463="","",Output!C463)</f>
        <v/>
      </c>
      <c r="D463" s="12" t="str">
        <f>IF(C463="","",Output!D463)</f>
        <v/>
      </c>
      <c r="E463" s="12" t="str">
        <f>IF(D463="","",Output!E463)</f>
        <v/>
      </c>
      <c r="F463" s="12" t="str">
        <f>IF(E463="","",Output!F463)</f>
        <v/>
      </c>
      <c r="G463" s="22" t="str">
        <f>IF(F463="","",Output!G463)</f>
        <v/>
      </c>
      <c r="H463" s="12" t="str">
        <f>IF(G463="","",Output!H463)</f>
        <v/>
      </c>
      <c r="I463" s="12" t="str">
        <f>IF(H463="","",Output!I463)</f>
        <v/>
      </c>
      <c r="J463" s="12" t="str">
        <f>IF(I463="","",Output!J463)</f>
        <v/>
      </c>
      <c r="K463" s="12" t="str">
        <f>IF(J463="","",Output!K463)</f>
        <v/>
      </c>
      <c r="L463" s="12" t="str">
        <f>IF(K463="","",Output!L463)</f>
        <v/>
      </c>
      <c r="M463" s="12" t="str">
        <f>IF(L463="","",Output!M463)</f>
        <v/>
      </c>
    </row>
    <row r="464" spans="1:13" x14ac:dyDescent="0.25">
      <c r="A464" s="12">
        <f>Output!A464</f>
        <v>463</v>
      </c>
      <c r="B464" s="12">
        <f>GroupNames!$B$6</f>
        <v>0</v>
      </c>
      <c r="C464" s="12" t="str">
        <f>IF(B464="","",Output!C464)</f>
        <v/>
      </c>
      <c r="D464" s="12" t="str">
        <f>IF(C464="","",Output!D464)</f>
        <v/>
      </c>
      <c r="E464" s="12" t="str">
        <f>IF(D464="","",Output!E464)</f>
        <v/>
      </c>
      <c r="F464" s="12" t="str">
        <f>IF(E464="","",Output!F464)</f>
        <v/>
      </c>
      <c r="G464" s="22" t="str">
        <f>IF(F464="","",Output!G464)</f>
        <v/>
      </c>
      <c r="H464" s="12" t="str">
        <f>IF(G464="","",Output!H464)</f>
        <v/>
      </c>
      <c r="I464" s="12" t="str">
        <f>IF(H464="","",Output!I464)</f>
        <v/>
      </c>
      <c r="J464" s="12" t="str">
        <f>IF(I464="","",Output!J464)</f>
        <v/>
      </c>
      <c r="K464" s="12" t="str">
        <f>IF(J464="","",Output!K464)</f>
        <v/>
      </c>
      <c r="L464" s="12" t="str">
        <f>IF(K464="","",Output!L464)</f>
        <v/>
      </c>
      <c r="M464" s="12" t="str">
        <f>IF(L464="","",Output!M464)</f>
        <v/>
      </c>
    </row>
    <row r="465" spans="1:13" x14ac:dyDescent="0.25">
      <c r="A465" s="12">
        <f>Output!A465</f>
        <v>464</v>
      </c>
      <c r="B465" s="12">
        <f>GroupNames!$B$6</f>
        <v>0</v>
      </c>
      <c r="C465" s="12" t="str">
        <f>IF(B465="","",Output!C465)</f>
        <v/>
      </c>
      <c r="D465" s="12" t="str">
        <f>IF(C465="","",Output!D465)</f>
        <v/>
      </c>
      <c r="E465" s="12" t="str">
        <f>IF(D465="","",Output!E465)</f>
        <v/>
      </c>
      <c r="F465" s="12" t="str">
        <f>IF(E465="","",Output!F465)</f>
        <v/>
      </c>
      <c r="G465" s="22" t="str">
        <f>IF(F465="","",Output!G465)</f>
        <v/>
      </c>
      <c r="H465" s="12" t="str">
        <f>IF(G465="","",Output!H465)</f>
        <v/>
      </c>
      <c r="I465" s="12" t="str">
        <f>IF(H465="","",Output!I465)</f>
        <v/>
      </c>
      <c r="J465" s="12" t="str">
        <f>IF(I465="","",Output!J465)</f>
        <v/>
      </c>
      <c r="K465" s="12" t="str">
        <f>IF(J465="","",Output!K465)</f>
        <v/>
      </c>
      <c r="L465" s="12" t="str">
        <f>IF(K465="","",Output!L465)</f>
        <v/>
      </c>
      <c r="M465" s="12" t="str">
        <f>IF(L465="","",Output!M465)</f>
        <v/>
      </c>
    </row>
    <row r="466" spans="1:13" x14ac:dyDescent="0.25">
      <c r="A466" s="12">
        <f>Output!A466</f>
        <v>465</v>
      </c>
      <c r="B466" s="12">
        <f>GroupNames!$B$6</f>
        <v>0</v>
      </c>
      <c r="C466" s="12" t="str">
        <f>IF(B466="","",Output!C466)</f>
        <v/>
      </c>
      <c r="D466" s="12" t="str">
        <f>IF(C466="","",Output!D466)</f>
        <v/>
      </c>
      <c r="E466" s="12" t="str">
        <f>IF(D466="","",Output!E466)</f>
        <v/>
      </c>
      <c r="F466" s="12" t="str">
        <f>IF(E466="","",Output!F466)</f>
        <v/>
      </c>
      <c r="G466" s="22" t="str">
        <f>IF(F466="","",Output!G466)</f>
        <v/>
      </c>
      <c r="H466" s="12" t="str">
        <f>IF(G466="","",Output!H466)</f>
        <v/>
      </c>
      <c r="I466" s="12" t="str">
        <f>IF(H466="","",Output!I466)</f>
        <v/>
      </c>
      <c r="J466" s="12" t="str">
        <f>IF(I466="","",Output!J466)</f>
        <v/>
      </c>
      <c r="K466" s="12" t="str">
        <f>IF(J466="","",Output!K466)</f>
        <v/>
      </c>
      <c r="L466" s="12" t="str">
        <f>IF(K466="","",Output!L466)</f>
        <v/>
      </c>
      <c r="M466" s="12" t="str">
        <f>IF(L466="","",Output!M466)</f>
        <v/>
      </c>
    </row>
    <row r="467" spans="1:13" x14ac:dyDescent="0.25">
      <c r="A467" s="12">
        <f>Output!A467</f>
        <v>466</v>
      </c>
      <c r="B467" s="12">
        <f>GroupNames!$B$6</f>
        <v>0</v>
      </c>
      <c r="C467" s="12" t="str">
        <f>IF(B467="","",Output!C467)</f>
        <v/>
      </c>
      <c r="D467" s="12" t="str">
        <f>IF(C467="","",Output!D467)</f>
        <v/>
      </c>
      <c r="E467" s="12" t="str">
        <f>IF(D467="","",Output!E467)</f>
        <v/>
      </c>
      <c r="F467" s="12" t="str">
        <f>IF(E467="","",Output!F467)</f>
        <v/>
      </c>
      <c r="G467" s="22" t="str">
        <f>IF(F467="","",Output!G467)</f>
        <v/>
      </c>
      <c r="H467" s="12" t="str">
        <f>IF(G467="","",Output!H467)</f>
        <v/>
      </c>
      <c r="I467" s="12" t="str">
        <f>IF(H467="","",Output!I467)</f>
        <v/>
      </c>
      <c r="J467" s="12" t="str">
        <f>IF(I467="","",Output!J467)</f>
        <v/>
      </c>
      <c r="K467" s="12" t="str">
        <f>IF(J467="","",Output!K467)</f>
        <v/>
      </c>
      <c r="L467" s="12" t="str">
        <f>IF(K467="","",Output!L467)</f>
        <v/>
      </c>
      <c r="M467" s="12" t="str">
        <f>IF(L467="","",Output!M467)</f>
        <v/>
      </c>
    </row>
    <row r="468" spans="1:13" x14ac:dyDescent="0.25">
      <c r="A468" s="12">
        <f>Output!A468</f>
        <v>467</v>
      </c>
      <c r="B468" s="12">
        <f>GroupNames!$B$6</f>
        <v>0</v>
      </c>
      <c r="C468" s="12" t="str">
        <f>IF(B468="","",Output!C468)</f>
        <v/>
      </c>
      <c r="D468" s="12" t="str">
        <f>IF(C468="","",Output!D468)</f>
        <v/>
      </c>
      <c r="E468" s="12" t="str">
        <f>IF(D468="","",Output!E468)</f>
        <v/>
      </c>
      <c r="F468" s="12" t="str">
        <f>IF(E468="","",Output!F468)</f>
        <v/>
      </c>
      <c r="G468" s="22" t="str">
        <f>IF(F468="","",Output!G468)</f>
        <v/>
      </c>
      <c r="H468" s="12" t="str">
        <f>IF(G468="","",Output!H468)</f>
        <v/>
      </c>
      <c r="I468" s="12" t="str">
        <f>IF(H468="","",Output!I468)</f>
        <v/>
      </c>
      <c r="J468" s="12" t="str">
        <f>IF(I468="","",Output!J468)</f>
        <v/>
      </c>
      <c r="K468" s="12" t="str">
        <f>IF(J468="","",Output!K468)</f>
        <v/>
      </c>
      <c r="L468" s="12" t="str">
        <f>IF(K468="","",Output!L468)</f>
        <v/>
      </c>
      <c r="M468" s="12" t="str">
        <f>IF(L468="","",Output!M468)</f>
        <v/>
      </c>
    </row>
    <row r="469" spans="1:13" x14ac:dyDescent="0.25">
      <c r="A469" s="12">
        <f>Output!A469</f>
        <v>468</v>
      </c>
      <c r="B469" s="12">
        <f>GroupNames!$B$6</f>
        <v>0</v>
      </c>
      <c r="C469" s="12" t="str">
        <f>IF(B469="","",Output!C469)</f>
        <v/>
      </c>
      <c r="D469" s="12" t="str">
        <f>IF(C469="","",Output!D469)</f>
        <v/>
      </c>
      <c r="E469" s="12" t="str">
        <f>IF(D469="","",Output!E469)</f>
        <v/>
      </c>
      <c r="F469" s="12" t="str">
        <f>IF(E469="","",Output!F469)</f>
        <v/>
      </c>
      <c r="G469" s="22" t="str">
        <f>IF(F469="","",Output!G469)</f>
        <v/>
      </c>
      <c r="H469" s="12" t="str">
        <f>IF(G469="","",Output!H469)</f>
        <v/>
      </c>
      <c r="I469" s="12" t="str">
        <f>IF(H469="","",Output!I469)</f>
        <v/>
      </c>
      <c r="J469" s="12" t="str">
        <f>IF(I469="","",Output!J469)</f>
        <v/>
      </c>
      <c r="K469" s="12" t="str">
        <f>IF(J469="","",Output!K469)</f>
        <v/>
      </c>
      <c r="L469" s="12" t="str">
        <f>IF(K469="","",Output!L469)</f>
        <v/>
      </c>
      <c r="M469" s="12" t="str">
        <f>IF(L469="","",Output!M469)</f>
        <v/>
      </c>
    </row>
    <row r="470" spans="1:13" x14ac:dyDescent="0.25">
      <c r="A470" s="12">
        <f>Output!A470</f>
        <v>469</v>
      </c>
      <c r="B470" s="12">
        <f>GroupNames!$B$6</f>
        <v>0</v>
      </c>
      <c r="C470" s="12" t="str">
        <f>IF(B470="","",Output!C470)</f>
        <v/>
      </c>
      <c r="D470" s="12" t="str">
        <f>IF(C470="","",Output!D470)</f>
        <v/>
      </c>
      <c r="E470" s="12" t="str">
        <f>IF(D470="","",Output!E470)</f>
        <v/>
      </c>
      <c r="F470" s="12" t="str">
        <f>IF(E470="","",Output!F470)</f>
        <v/>
      </c>
      <c r="G470" s="22" t="str">
        <f>IF(F470="","",Output!G470)</f>
        <v/>
      </c>
      <c r="H470" s="12" t="str">
        <f>IF(G470="","",Output!H470)</f>
        <v/>
      </c>
      <c r="I470" s="12" t="str">
        <f>IF(H470="","",Output!I470)</f>
        <v/>
      </c>
      <c r="J470" s="12" t="str">
        <f>IF(I470="","",Output!J470)</f>
        <v/>
      </c>
      <c r="K470" s="12" t="str">
        <f>IF(J470="","",Output!K470)</f>
        <v/>
      </c>
      <c r="L470" s="12" t="str">
        <f>IF(K470="","",Output!L470)</f>
        <v/>
      </c>
      <c r="M470" s="12" t="str">
        <f>IF(L470="","",Output!M470)</f>
        <v/>
      </c>
    </row>
    <row r="471" spans="1:13" x14ac:dyDescent="0.25">
      <c r="A471" s="12">
        <f>Output!A471</f>
        <v>470</v>
      </c>
      <c r="B471" s="12">
        <f>GroupNames!$B$6</f>
        <v>0</v>
      </c>
      <c r="C471" s="12" t="str">
        <f>IF(B471="","",Output!C471)</f>
        <v/>
      </c>
      <c r="D471" s="12" t="str">
        <f>IF(C471="","",Output!D471)</f>
        <v/>
      </c>
      <c r="E471" s="12" t="str">
        <f>IF(D471="","",Output!E471)</f>
        <v/>
      </c>
      <c r="F471" s="12" t="str">
        <f>IF(E471="","",Output!F471)</f>
        <v/>
      </c>
      <c r="G471" s="22" t="str">
        <f>IF(F471="","",Output!G471)</f>
        <v/>
      </c>
      <c r="H471" s="12" t="str">
        <f>IF(G471="","",Output!H471)</f>
        <v/>
      </c>
      <c r="I471" s="12" t="str">
        <f>IF(H471="","",Output!I471)</f>
        <v/>
      </c>
      <c r="J471" s="12" t="str">
        <f>IF(I471="","",Output!J471)</f>
        <v/>
      </c>
      <c r="K471" s="12" t="str">
        <f>IF(J471="","",Output!K471)</f>
        <v/>
      </c>
      <c r="L471" s="12" t="str">
        <f>IF(K471="","",Output!L471)</f>
        <v/>
      </c>
      <c r="M471" s="12" t="str">
        <f>IF(L471="","",Output!M471)</f>
        <v/>
      </c>
    </row>
    <row r="472" spans="1:13" x14ac:dyDescent="0.25">
      <c r="A472" s="12">
        <f>Output!A472</f>
        <v>471</v>
      </c>
      <c r="B472" s="12">
        <f>GroupNames!$B$6</f>
        <v>0</v>
      </c>
      <c r="C472" s="12" t="str">
        <f>IF(B472="","",Output!C472)</f>
        <v/>
      </c>
      <c r="D472" s="12" t="str">
        <f>IF(C472="","",Output!D472)</f>
        <v/>
      </c>
      <c r="E472" s="12" t="str">
        <f>IF(D472="","",Output!E472)</f>
        <v/>
      </c>
      <c r="F472" s="12" t="str">
        <f>IF(E472="","",Output!F472)</f>
        <v/>
      </c>
      <c r="G472" s="22" t="str">
        <f>IF(F472="","",Output!G472)</f>
        <v/>
      </c>
      <c r="H472" s="12" t="str">
        <f>IF(G472="","",Output!H472)</f>
        <v/>
      </c>
      <c r="I472" s="12" t="str">
        <f>IF(H472="","",Output!I472)</f>
        <v/>
      </c>
      <c r="J472" s="12" t="str">
        <f>IF(I472="","",Output!J472)</f>
        <v/>
      </c>
      <c r="K472" s="12" t="str">
        <f>IF(J472="","",Output!K472)</f>
        <v/>
      </c>
      <c r="L472" s="12" t="str">
        <f>IF(K472="","",Output!L472)</f>
        <v/>
      </c>
      <c r="M472" s="12" t="str">
        <f>IF(L472="","",Output!M472)</f>
        <v/>
      </c>
    </row>
    <row r="473" spans="1:13" x14ac:dyDescent="0.25">
      <c r="A473" s="12">
        <f>Output!A473</f>
        <v>472</v>
      </c>
      <c r="B473" s="12">
        <f>GroupNames!$B$6</f>
        <v>0</v>
      </c>
      <c r="C473" s="12" t="str">
        <f>IF(B473="","",Output!C473)</f>
        <v/>
      </c>
      <c r="D473" s="12" t="str">
        <f>IF(C473="","",Output!D473)</f>
        <v/>
      </c>
      <c r="E473" s="12" t="str">
        <f>IF(D473="","",Output!E473)</f>
        <v/>
      </c>
      <c r="F473" s="12" t="str">
        <f>IF(E473="","",Output!F473)</f>
        <v/>
      </c>
      <c r="G473" s="22" t="str">
        <f>IF(F473="","",Output!G473)</f>
        <v/>
      </c>
      <c r="H473" s="12" t="str">
        <f>IF(G473="","",Output!H473)</f>
        <v/>
      </c>
      <c r="I473" s="12" t="str">
        <f>IF(H473="","",Output!I473)</f>
        <v/>
      </c>
      <c r="J473" s="12" t="str">
        <f>IF(I473="","",Output!J473)</f>
        <v/>
      </c>
      <c r="K473" s="12" t="str">
        <f>IF(J473="","",Output!K473)</f>
        <v/>
      </c>
      <c r="L473" s="12" t="str">
        <f>IF(K473="","",Output!L473)</f>
        <v/>
      </c>
      <c r="M473" s="12" t="str">
        <f>IF(L473="","",Output!M473)</f>
        <v/>
      </c>
    </row>
    <row r="474" spans="1:13" x14ac:dyDescent="0.25">
      <c r="A474" s="12">
        <f>Output!A474</f>
        <v>473</v>
      </c>
      <c r="B474" s="12">
        <f>GroupNames!$B$6</f>
        <v>0</v>
      </c>
      <c r="C474" s="12" t="str">
        <f>IF(B474="","",Output!C474)</f>
        <v/>
      </c>
      <c r="D474" s="12" t="str">
        <f>IF(C474="","",Output!D474)</f>
        <v/>
      </c>
      <c r="E474" s="12" t="str">
        <f>IF(D474="","",Output!E474)</f>
        <v/>
      </c>
      <c r="F474" s="12" t="str">
        <f>IF(E474="","",Output!F474)</f>
        <v/>
      </c>
      <c r="G474" s="22" t="str">
        <f>IF(F474="","",Output!G474)</f>
        <v/>
      </c>
      <c r="H474" s="12" t="str">
        <f>IF(G474="","",Output!H474)</f>
        <v/>
      </c>
      <c r="I474" s="12" t="str">
        <f>IF(H474="","",Output!I474)</f>
        <v/>
      </c>
      <c r="J474" s="12" t="str">
        <f>IF(I474="","",Output!J474)</f>
        <v/>
      </c>
      <c r="K474" s="12" t="str">
        <f>IF(J474="","",Output!K474)</f>
        <v/>
      </c>
      <c r="L474" s="12" t="str">
        <f>IF(K474="","",Output!L474)</f>
        <v/>
      </c>
      <c r="M474" s="12" t="str">
        <f>IF(L474="","",Output!M474)</f>
        <v/>
      </c>
    </row>
    <row r="475" spans="1:13" x14ac:dyDescent="0.25">
      <c r="A475" s="12">
        <f>Output!A475</f>
        <v>474</v>
      </c>
      <c r="B475" s="12">
        <f>GroupNames!$B$6</f>
        <v>0</v>
      </c>
      <c r="C475" s="12" t="str">
        <f>IF(B475="","",Output!C475)</f>
        <v/>
      </c>
      <c r="D475" s="12" t="str">
        <f>IF(C475="","",Output!D475)</f>
        <v/>
      </c>
      <c r="E475" s="12" t="str">
        <f>IF(D475="","",Output!E475)</f>
        <v/>
      </c>
      <c r="F475" s="12" t="str">
        <f>IF(E475="","",Output!F475)</f>
        <v/>
      </c>
      <c r="G475" s="22" t="str">
        <f>IF(F475="","",Output!G475)</f>
        <v/>
      </c>
      <c r="H475" s="12" t="str">
        <f>IF(G475="","",Output!H475)</f>
        <v/>
      </c>
      <c r="I475" s="12" t="str">
        <f>IF(H475="","",Output!I475)</f>
        <v/>
      </c>
      <c r="J475" s="12" t="str">
        <f>IF(I475="","",Output!J475)</f>
        <v/>
      </c>
      <c r="K475" s="12" t="str">
        <f>IF(J475="","",Output!K475)</f>
        <v/>
      </c>
      <c r="L475" s="12" t="str">
        <f>IF(K475="","",Output!L475)</f>
        <v/>
      </c>
      <c r="M475" s="12" t="str">
        <f>IF(L475="","",Output!M475)</f>
        <v/>
      </c>
    </row>
    <row r="476" spans="1:13" x14ac:dyDescent="0.25">
      <c r="A476" s="12">
        <f>Output!A476</f>
        <v>475</v>
      </c>
      <c r="B476" s="12">
        <f>GroupNames!$B$6</f>
        <v>0</v>
      </c>
      <c r="C476" s="12" t="str">
        <f>IF(B476="","",Output!C476)</f>
        <v/>
      </c>
      <c r="D476" s="12" t="str">
        <f>IF(C476="","",Output!D476)</f>
        <v/>
      </c>
      <c r="E476" s="12" t="str">
        <f>IF(D476="","",Output!E476)</f>
        <v/>
      </c>
      <c r="F476" s="12" t="str">
        <f>IF(E476="","",Output!F476)</f>
        <v/>
      </c>
      <c r="G476" s="22" t="str">
        <f>IF(F476="","",Output!G476)</f>
        <v/>
      </c>
      <c r="H476" s="12" t="str">
        <f>IF(G476="","",Output!H476)</f>
        <v/>
      </c>
      <c r="I476" s="12" t="str">
        <f>IF(H476="","",Output!I476)</f>
        <v/>
      </c>
      <c r="J476" s="12" t="str">
        <f>IF(I476="","",Output!J476)</f>
        <v/>
      </c>
      <c r="K476" s="12" t="str">
        <f>IF(J476="","",Output!K476)</f>
        <v/>
      </c>
      <c r="L476" s="12" t="str">
        <f>IF(K476="","",Output!L476)</f>
        <v/>
      </c>
      <c r="M476" s="12" t="str">
        <f>IF(L476="","",Output!M476)</f>
        <v/>
      </c>
    </row>
    <row r="477" spans="1:13" x14ac:dyDescent="0.25">
      <c r="A477" s="12">
        <f>Output!A477</f>
        <v>476</v>
      </c>
      <c r="B477" s="12">
        <f>GroupNames!$B$6</f>
        <v>0</v>
      </c>
      <c r="C477" s="12" t="str">
        <f>IF(B477="","",Output!C477)</f>
        <v/>
      </c>
      <c r="D477" s="12" t="str">
        <f>IF(C477="","",Output!D477)</f>
        <v/>
      </c>
      <c r="E477" s="12" t="str">
        <f>IF(D477="","",Output!E477)</f>
        <v/>
      </c>
      <c r="F477" s="12" t="str">
        <f>IF(E477="","",Output!F477)</f>
        <v/>
      </c>
      <c r="G477" s="22" t="str">
        <f>IF(F477="","",Output!G477)</f>
        <v/>
      </c>
      <c r="H477" s="12" t="str">
        <f>IF(G477="","",Output!H477)</f>
        <v/>
      </c>
      <c r="I477" s="12" t="str">
        <f>IF(H477="","",Output!I477)</f>
        <v/>
      </c>
      <c r="J477" s="12" t="str">
        <f>IF(I477="","",Output!J477)</f>
        <v/>
      </c>
      <c r="K477" s="12" t="str">
        <f>IF(J477="","",Output!K477)</f>
        <v/>
      </c>
      <c r="L477" s="12" t="str">
        <f>IF(K477="","",Output!L477)</f>
        <v/>
      </c>
      <c r="M477" s="12" t="str">
        <f>IF(L477="","",Output!M477)</f>
        <v/>
      </c>
    </row>
    <row r="478" spans="1:13" x14ac:dyDescent="0.25">
      <c r="A478" s="12">
        <f>Output!A478</f>
        <v>477</v>
      </c>
      <c r="B478" s="12">
        <f>GroupNames!$B$6</f>
        <v>0</v>
      </c>
      <c r="C478" s="12" t="str">
        <f>IF(B478="","",Output!C478)</f>
        <v/>
      </c>
      <c r="D478" s="12" t="str">
        <f>IF(C478="","",Output!D478)</f>
        <v/>
      </c>
      <c r="E478" s="12" t="str">
        <f>IF(D478="","",Output!E478)</f>
        <v/>
      </c>
      <c r="F478" s="12" t="str">
        <f>IF(E478="","",Output!F478)</f>
        <v/>
      </c>
      <c r="G478" s="22" t="str">
        <f>IF(F478="","",Output!G478)</f>
        <v/>
      </c>
      <c r="H478" s="12" t="str">
        <f>IF(G478="","",Output!H478)</f>
        <v/>
      </c>
      <c r="I478" s="12" t="str">
        <f>IF(H478="","",Output!I478)</f>
        <v/>
      </c>
      <c r="J478" s="12" t="str">
        <f>IF(I478="","",Output!J478)</f>
        <v/>
      </c>
      <c r="K478" s="12" t="str">
        <f>IF(J478="","",Output!K478)</f>
        <v/>
      </c>
      <c r="L478" s="12" t="str">
        <f>IF(K478="","",Output!L478)</f>
        <v/>
      </c>
      <c r="M478" s="12" t="str">
        <f>IF(L478="","",Output!M478)</f>
        <v/>
      </c>
    </row>
    <row r="479" spans="1:13" x14ac:dyDescent="0.25">
      <c r="A479" s="12">
        <f>Output!A479</f>
        <v>478</v>
      </c>
      <c r="B479" s="12">
        <f>GroupNames!$B$6</f>
        <v>0</v>
      </c>
      <c r="C479" s="12" t="str">
        <f>IF(B479="","",Output!C479)</f>
        <v/>
      </c>
      <c r="D479" s="12" t="str">
        <f>IF(C479="","",Output!D479)</f>
        <v/>
      </c>
      <c r="E479" s="12" t="str">
        <f>IF(D479="","",Output!E479)</f>
        <v/>
      </c>
      <c r="F479" s="12" t="str">
        <f>IF(E479="","",Output!F479)</f>
        <v/>
      </c>
      <c r="G479" s="22" t="str">
        <f>IF(F479="","",Output!G479)</f>
        <v/>
      </c>
      <c r="H479" s="12" t="str">
        <f>IF(G479="","",Output!H479)</f>
        <v/>
      </c>
      <c r="I479" s="12" t="str">
        <f>IF(H479="","",Output!I479)</f>
        <v/>
      </c>
      <c r="J479" s="12" t="str">
        <f>IF(I479="","",Output!J479)</f>
        <v/>
      </c>
      <c r="K479" s="12" t="str">
        <f>IF(J479="","",Output!K479)</f>
        <v/>
      </c>
      <c r="L479" s="12" t="str">
        <f>IF(K479="","",Output!L479)</f>
        <v/>
      </c>
      <c r="M479" s="12" t="str">
        <f>IF(L479="","",Output!M479)</f>
        <v/>
      </c>
    </row>
    <row r="480" spans="1:13" x14ac:dyDescent="0.25">
      <c r="A480" s="12">
        <f>Output!A480</f>
        <v>479</v>
      </c>
      <c r="B480" s="12">
        <f>GroupNames!$B$6</f>
        <v>0</v>
      </c>
      <c r="C480" s="12" t="str">
        <f>IF(B480="","",Output!C480)</f>
        <v/>
      </c>
      <c r="D480" s="12" t="str">
        <f>IF(C480="","",Output!D480)</f>
        <v/>
      </c>
      <c r="E480" s="12" t="str">
        <f>IF(D480="","",Output!E480)</f>
        <v/>
      </c>
      <c r="F480" s="12" t="str">
        <f>IF(E480="","",Output!F480)</f>
        <v/>
      </c>
      <c r="G480" s="22" t="str">
        <f>IF(F480="","",Output!G480)</f>
        <v/>
      </c>
      <c r="H480" s="12" t="str">
        <f>IF(G480="","",Output!H480)</f>
        <v/>
      </c>
      <c r="I480" s="12" t="str">
        <f>IF(H480="","",Output!I480)</f>
        <v/>
      </c>
      <c r="J480" s="12" t="str">
        <f>IF(I480="","",Output!J480)</f>
        <v/>
      </c>
      <c r="K480" s="12" t="str">
        <f>IF(J480="","",Output!K480)</f>
        <v/>
      </c>
      <c r="L480" s="12" t="str">
        <f>IF(K480="","",Output!L480)</f>
        <v/>
      </c>
      <c r="M480" s="12" t="str">
        <f>IF(L480="","",Output!M480)</f>
        <v/>
      </c>
    </row>
    <row r="481" spans="1:13" x14ac:dyDescent="0.25">
      <c r="A481" s="12">
        <f>Output!A481</f>
        <v>480</v>
      </c>
      <c r="B481" s="12">
        <f>GroupNames!$B$6</f>
        <v>0</v>
      </c>
      <c r="C481" s="12" t="str">
        <f>IF(B481="","",Output!C481)</f>
        <v/>
      </c>
      <c r="D481" s="12" t="str">
        <f>IF(C481="","",Output!D481)</f>
        <v/>
      </c>
      <c r="E481" s="12" t="str">
        <f>IF(D481="","",Output!E481)</f>
        <v/>
      </c>
      <c r="F481" s="12" t="str">
        <f>IF(E481="","",Output!F481)</f>
        <v/>
      </c>
      <c r="G481" s="22" t="str">
        <f>IF(F481="","",Output!G481)</f>
        <v/>
      </c>
      <c r="H481" s="12" t="str">
        <f>IF(G481="","",Output!H481)</f>
        <v/>
      </c>
      <c r="I481" s="12" t="str">
        <f>IF(H481="","",Output!I481)</f>
        <v/>
      </c>
      <c r="J481" s="12" t="str">
        <f>IF(I481="","",Output!J481)</f>
        <v/>
      </c>
      <c r="K481" s="12" t="str">
        <f>IF(J481="","",Output!K481)</f>
        <v/>
      </c>
      <c r="L481" s="12" t="str">
        <f>IF(K481="","",Output!L481)</f>
        <v/>
      </c>
      <c r="M481" s="12" t="str">
        <f>IF(L481="","",Output!M481)</f>
        <v/>
      </c>
    </row>
    <row r="482" spans="1:13" x14ac:dyDescent="0.25">
      <c r="A482" s="12">
        <f>Output!A482</f>
        <v>481</v>
      </c>
      <c r="B482" s="12">
        <f>GroupNames!$B$6</f>
        <v>0</v>
      </c>
      <c r="C482" s="12" t="str">
        <f>IF(B482="","",Output!C482)</f>
        <v/>
      </c>
      <c r="D482" s="12" t="str">
        <f>IF(C482="","",Output!D482)</f>
        <v/>
      </c>
      <c r="E482" s="12" t="str">
        <f>IF(D482="","",Output!E482)</f>
        <v/>
      </c>
      <c r="F482" s="12" t="str">
        <f>IF(E482="","",Output!F482)</f>
        <v/>
      </c>
      <c r="G482" s="22" t="str">
        <f>IF(F482="","",Output!G482)</f>
        <v/>
      </c>
      <c r="H482" s="12" t="str">
        <f>IF(G482="","",Output!H482)</f>
        <v/>
      </c>
      <c r="I482" s="12" t="str">
        <f>IF(H482="","",Output!I482)</f>
        <v/>
      </c>
      <c r="J482" s="12" t="str">
        <f>IF(I482="","",Output!J482)</f>
        <v/>
      </c>
      <c r="K482" s="12" t="str">
        <f>IF(J482="","",Output!K482)</f>
        <v/>
      </c>
      <c r="L482" s="12" t="str">
        <f>IF(K482="","",Output!L482)</f>
        <v/>
      </c>
      <c r="M482" s="12" t="str">
        <f>IF(L482="","",Output!M482)</f>
        <v/>
      </c>
    </row>
    <row r="483" spans="1:13" x14ac:dyDescent="0.25">
      <c r="A483" s="12">
        <f>Output!A483</f>
        <v>482</v>
      </c>
      <c r="B483" s="12">
        <f>GroupNames!$B$6</f>
        <v>0</v>
      </c>
      <c r="C483" s="12" t="str">
        <f>IF(B483="","",Output!C483)</f>
        <v/>
      </c>
      <c r="D483" s="12" t="str">
        <f>IF(C483="","",Output!D483)</f>
        <v/>
      </c>
      <c r="E483" s="12" t="str">
        <f>IF(D483="","",Output!E483)</f>
        <v/>
      </c>
      <c r="F483" s="12" t="str">
        <f>IF(E483="","",Output!F483)</f>
        <v/>
      </c>
      <c r="G483" s="22" t="str">
        <f>IF(F483="","",Output!G483)</f>
        <v/>
      </c>
      <c r="H483" s="12" t="str">
        <f>IF(G483="","",Output!H483)</f>
        <v/>
      </c>
      <c r="I483" s="12" t="str">
        <f>IF(H483="","",Output!I483)</f>
        <v/>
      </c>
      <c r="J483" s="12" t="str">
        <f>IF(I483="","",Output!J483)</f>
        <v/>
      </c>
      <c r="K483" s="12" t="str">
        <f>IF(J483="","",Output!K483)</f>
        <v/>
      </c>
      <c r="L483" s="12" t="str">
        <f>IF(K483="","",Output!L483)</f>
        <v/>
      </c>
      <c r="M483" s="12" t="str">
        <f>IF(L483="","",Output!M483)</f>
        <v/>
      </c>
    </row>
    <row r="484" spans="1:13" x14ac:dyDescent="0.25">
      <c r="A484" s="12">
        <f>Output!A484</f>
        <v>483</v>
      </c>
      <c r="B484" s="12">
        <f>GroupNames!$B$6</f>
        <v>0</v>
      </c>
      <c r="C484" s="12" t="str">
        <f>IF(B484="","",Output!C484)</f>
        <v/>
      </c>
      <c r="D484" s="12" t="str">
        <f>IF(C484="","",Output!D484)</f>
        <v/>
      </c>
      <c r="E484" s="12" t="str">
        <f>IF(D484="","",Output!E484)</f>
        <v/>
      </c>
      <c r="F484" s="12" t="str">
        <f>IF(E484="","",Output!F484)</f>
        <v/>
      </c>
      <c r="G484" s="22" t="str">
        <f>IF(F484="","",Output!G484)</f>
        <v/>
      </c>
      <c r="H484" s="12" t="str">
        <f>IF(G484="","",Output!H484)</f>
        <v/>
      </c>
      <c r="I484" s="12" t="str">
        <f>IF(H484="","",Output!I484)</f>
        <v/>
      </c>
      <c r="J484" s="12" t="str">
        <f>IF(I484="","",Output!J484)</f>
        <v/>
      </c>
      <c r="K484" s="12" t="str">
        <f>IF(J484="","",Output!K484)</f>
        <v/>
      </c>
      <c r="L484" s="12" t="str">
        <f>IF(K484="","",Output!L484)</f>
        <v/>
      </c>
      <c r="M484" s="12" t="str">
        <f>IF(L484="","",Output!M484)</f>
        <v/>
      </c>
    </row>
    <row r="485" spans="1:13" x14ac:dyDescent="0.25">
      <c r="A485" s="12">
        <f>Output!A485</f>
        <v>484</v>
      </c>
      <c r="B485" s="12">
        <f>GroupNames!$B$6</f>
        <v>0</v>
      </c>
      <c r="C485" s="12" t="str">
        <f>IF(B485="","",Output!C485)</f>
        <v/>
      </c>
      <c r="D485" s="12" t="str">
        <f>IF(C485="","",Output!D485)</f>
        <v/>
      </c>
      <c r="E485" s="12" t="str">
        <f>IF(D485="","",Output!E485)</f>
        <v/>
      </c>
      <c r="F485" s="12" t="str">
        <f>IF(E485="","",Output!F485)</f>
        <v/>
      </c>
      <c r="G485" s="22" t="str">
        <f>IF(F485="","",Output!G485)</f>
        <v/>
      </c>
      <c r="H485" s="12" t="str">
        <f>IF(G485="","",Output!H485)</f>
        <v/>
      </c>
      <c r="I485" s="12" t="str">
        <f>IF(H485="","",Output!I485)</f>
        <v/>
      </c>
      <c r="J485" s="12" t="str">
        <f>IF(I485="","",Output!J485)</f>
        <v/>
      </c>
      <c r="K485" s="12" t="str">
        <f>IF(J485="","",Output!K485)</f>
        <v/>
      </c>
      <c r="L485" s="12" t="str">
        <f>IF(K485="","",Output!L485)</f>
        <v/>
      </c>
      <c r="M485" s="12" t="str">
        <f>IF(L485="","",Output!M485)</f>
        <v/>
      </c>
    </row>
    <row r="486" spans="1:13" x14ac:dyDescent="0.25">
      <c r="A486" s="12">
        <f>Output!A486</f>
        <v>485</v>
      </c>
      <c r="B486" s="12">
        <f>GroupNames!$B$6</f>
        <v>0</v>
      </c>
      <c r="C486" s="12" t="str">
        <f>IF(B486="","",Output!C486)</f>
        <v/>
      </c>
      <c r="D486" s="12" t="str">
        <f>IF(C486="","",Output!D486)</f>
        <v/>
      </c>
      <c r="E486" s="12" t="str">
        <f>IF(D486="","",Output!E486)</f>
        <v/>
      </c>
      <c r="F486" s="12" t="str">
        <f>IF(E486="","",Output!F486)</f>
        <v/>
      </c>
      <c r="G486" s="22" t="str">
        <f>IF(F486="","",Output!G486)</f>
        <v/>
      </c>
      <c r="H486" s="12" t="str">
        <f>IF(G486="","",Output!H486)</f>
        <v/>
      </c>
      <c r="I486" s="12" t="str">
        <f>IF(H486="","",Output!I486)</f>
        <v/>
      </c>
      <c r="J486" s="12" t="str">
        <f>IF(I486="","",Output!J486)</f>
        <v/>
      </c>
      <c r="K486" s="12" t="str">
        <f>IF(J486="","",Output!K486)</f>
        <v/>
      </c>
      <c r="L486" s="12" t="str">
        <f>IF(K486="","",Output!L486)</f>
        <v/>
      </c>
      <c r="M486" s="12" t="str">
        <f>IF(L486="","",Output!M486)</f>
        <v/>
      </c>
    </row>
    <row r="487" spans="1:13" x14ac:dyDescent="0.25">
      <c r="A487" s="12">
        <f>Output!A487</f>
        <v>486</v>
      </c>
      <c r="B487" s="12">
        <f>GroupNames!$B$6</f>
        <v>0</v>
      </c>
      <c r="C487" s="12" t="str">
        <f>IF(B487="","",Output!C487)</f>
        <v/>
      </c>
      <c r="D487" s="12" t="str">
        <f>IF(C487="","",Output!D487)</f>
        <v/>
      </c>
      <c r="E487" s="12" t="str">
        <f>IF(D487="","",Output!E487)</f>
        <v/>
      </c>
      <c r="F487" s="12" t="str">
        <f>IF(E487="","",Output!F487)</f>
        <v/>
      </c>
      <c r="G487" s="22" t="str">
        <f>IF(F487="","",Output!G487)</f>
        <v/>
      </c>
      <c r="H487" s="12" t="str">
        <f>IF(G487="","",Output!H487)</f>
        <v/>
      </c>
      <c r="I487" s="12" t="str">
        <f>IF(H487="","",Output!I487)</f>
        <v/>
      </c>
      <c r="J487" s="12" t="str">
        <f>IF(I487="","",Output!J487)</f>
        <v/>
      </c>
      <c r="K487" s="12" t="str">
        <f>IF(J487="","",Output!K487)</f>
        <v/>
      </c>
      <c r="L487" s="12" t="str">
        <f>IF(K487="","",Output!L487)</f>
        <v/>
      </c>
      <c r="M487" s="12" t="str">
        <f>IF(L487="","",Output!M487)</f>
        <v/>
      </c>
    </row>
    <row r="488" spans="1:13" x14ac:dyDescent="0.25">
      <c r="A488" s="12">
        <f>Output!A488</f>
        <v>487</v>
      </c>
      <c r="B488" s="12">
        <f>GroupNames!$B$6</f>
        <v>0</v>
      </c>
      <c r="C488" s="12" t="str">
        <f>IF(B488="","",Output!C488)</f>
        <v/>
      </c>
      <c r="D488" s="12" t="str">
        <f>IF(C488="","",Output!D488)</f>
        <v/>
      </c>
      <c r="E488" s="12" t="str">
        <f>IF(D488="","",Output!E488)</f>
        <v/>
      </c>
      <c r="F488" s="12" t="str">
        <f>IF(E488="","",Output!F488)</f>
        <v/>
      </c>
      <c r="G488" s="22" t="str">
        <f>IF(F488="","",Output!G488)</f>
        <v/>
      </c>
      <c r="H488" s="12" t="str">
        <f>IF(G488="","",Output!H488)</f>
        <v/>
      </c>
      <c r="I488" s="12" t="str">
        <f>IF(H488="","",Output!I488)</f>
        <v/>
      </c>
      <c r="J488" s="12" t="str">
        <f>IF(I488="","",Output!J488)</f>
        <v/>
      </c>
      <c r="K488" s="12" t="str">
        <f>IF(J488="","",Output!K488)</f>
        <v/>
      </c>
      <c r="L488" s="12" t="str">
        <f>IF(K488="","",Output!L488)</f>
        <v/>
      </c>
      <c r="M488" s="12" t="str">
        <f>IF(L488="","",Output!M488)</f>
        <v/>
      </c>
    </row>
    <row r="489" spans="1:13" x14ac:dyDescent="0.25">
      <c r="A489" s="12">
        <f>Output!A489</f>
        <v>488</v>
      </c>
      <c r="B489" s="12">
        <f>GroupNames!$B$6</f>
        <v>0</v>
      </c>
      <c r="C489" s="12" t="str">
        <f>IF(B489="","",Output!C489)</f>
        <v/>
      </c>
      <c r="D489" s="12" t="str">
        <f>IF(C489="","",Output!D489)</f>
        <v/>
      </c>
      <c r="E489" s="12" t="str">
        <f>IF(D489="","",Output!E489)</f>
        <v/>
      </c>
      <c r="F489" s="12" t="str">
        <f>IF(E489="","",Output!F489)</f>
        <v/>
      </c>
      <c r="G489" s="22" t="str">
        <f>IF(F489="","",Output!G489)</f>
        <v/>
      </c>
      <c r="H489" s="12" t="str">
        <f>IF(G489="","",Output!H489)</f>
        <v/>
      </c>
      <c r="I489" s="12" t="str">
        <f>IF(H489="","",Output!I489)</f>
        <v/>
      </c>
      <c r="J489" s="12" t="str">
        <f>IF(I489="","",Output!J489)</f>
        <v/>
      </c>
      <c r="K489" s="12" t="str">
        <f>IF(J489="","",Output!K489)</f>
        <v/>
      </c>
      <c r="L489" s="12" t="str">
        <f>IF(K489="","",Output!L489)</f>
        <v/>
      </c>
      <c r="M489" s="12" t="str">
        <f>IF(L489="","",Output!M489)</f>
        <v/>
      </c>
    </row>
    <row r="490" spans="1:13" x14ac:dyDescent="0.25">
      <c r="A490" s="12">
        <f>Output!A490</f>
        <v>489</v>
      </c>
      <c r="B490" s="12">
        <f>GroupNames!$B$6</f>
        <v>0</v>
      </c>
      <c r="C490" s="12" t="str">
        <f>IF(B490="","",Output!C490)</f>
        <v/>
      </c>
      <c r="D490" s="12" t="str">
        <f>IF(C490="","",Output!D490)</f>
        <v/>
      </c>
      <c r="E490" s="12" t="str">
        <f>IF(D490="","",Output!E490)</f>
        <v/>
      </c>
      <c r="F490" s="12" t="str">
        <f>IF(E490="","",Output!F490)</f>
        <v/>
      </c>
      <c r="G490" s="22" t="str">
        <f>IF(F490="","",Output!G490)</f>
        <v/>
      </c>
      <c r="H490" s="12" t="str">
        <f>IF(G490="","",Output!H490)</f>
        <v/>
      </c>
      <c r="I490" s="12" t="str">
        <f>IF(H490="","",Output!I490)</f>
        <v/>
      </c>
      <c r="J490" s="12" t="str">
        <f>IF(I490="","",Output!J490)</f>
        <v/>
      </c>
      <c r="K490" s="12" t="str">
        <f>IF(J490="","",Output!K490)</f>
        <v/>
      </c>
      <c r="L490" s="12" t="str">
        <f>IF(K490="","",Output!L490)</f>
        <v/>
      </c>
      <c r="M490" s="12" t="str">
        <f>IF(L490="","",Output!M490)</f>
        <v/>
      </c>
    </row>
    <row r="491" spans="1:13" x14ac:dyDescent="0.25">
      <c r="A491" s="12">
        <f>Output!A491</f>
        <v>490</v>
      </c>
      <c r="B491" s="12">
        <f>GroupNames!$B$6</f>
        <v>0</v>
      </c>
      <c r="C491" s="12" t="str">
        <f>IF(B491="","",Output!C491)</f>
        <v/>
      </c>
      <c r="D491" s="12" t="str">
        <f>IF(C491="","",Output!D491)</f>
        <v/>
      </c>
      <c r="E491" s="12" t="str">
        <f>IF(D491="","",Output!E491)</f>
        <v/>
      </c>
      <c r="F491" s="12" t="str">
        <f>IF(E491="","",Output!F491)</f>
        <v/>
      </c>
      <c r="G491" s="22" t="str">
        <f>IF(F491="","",Output!G491)</f>
        <v/>
      </c>
      <c r="H491" s="12" t="str">
        <f>IF(G491="","",Output!H491)</f>
        <v/>
      </c>
      <c r="I491" s="12" t="str">
        <f>IF(H491="","",Output!I491)</f>
        <v/>
      </c>
      <c r="J491" s="12" t="str">
        <f>IF(I491="","",Output!J491)</f>
        <v/>
      </c>
      <c r="K491" s="12" t="str">
        <f>IF(J491="","",Output!K491)</f>
        <v/>
      </c>
      <c r="L491" s="12" t="str">
        <f>IF(K491="","",Output!L491)</f>
        <v/>
      </c>
      <c r="M491" s="12" t="str">
        <f>IF(L491="","",Output!M491)</f>
        <v/>
      </c>
    </row>
    <row r="492" spans="1:13" x14ac:dyDescent="0.25">
      <c r="A492" s="12">
        <f>Output!A492</f>
        <v>491</v>
      </c>
      <c r="B492" s="12">
        <f>GroupNames!$B$6</f>
        <v>0</v>
      </c>
      <c r="C492" s="12" t="str">
        <f>IF(B492="","",Output!C492)</f>
        <v/>
      </c>
      <c r="D492" s="12" t="str">
        <f>IF(C492="","",Output!D492)</f>
        <v/>
      </c>
      <c r="E492" s="12" t="str">
        <f>IF(D492="","",Output!E492)</f>
        <v/>
      </c>
      <c r="F492" s="12" t="str">
        <f>IF(E492="","",Output!F492)</f>
        <v/>
      </c>
      <c r="G492" s="22" t="str">
        <f>IF(F492="","",Output!G492)</f>
        <v/>
      </c>
      <c r="H492" s="12" t="str">
        <f>IF(G492="","",Output!H492)</f>
        <v/>
      </c>
      <c r="I492" s="12" t="str">
        <f>IF(H492="","",Output!I492)</f>
        <v/>
      </c>
      <c r="J492" s="12" t="str">
        <f>IF(I492="","",Output!J492)</f>
        <v/>
      </c>
      <c r="K492" s="12" t="str">
        <f>IF(J492="","",Output!K492)</f>
        <v/>
      </c>
      <c r="L492" s="12" t="str">
        <f>IF(K492="","",Output!L492)</f>
        <v/>
      </c>
      <c r="M492" s="12" t="str">
        <f>IF(L492="","",Output!M492)</f>
        <v/>
      </c>
    </row>
    <row r="493" spans="1:13" x14ac:dyDescent="0.25">
      <c r="A493" s="12">
        <f>Output!A493</f>
        <v>492</v>
      </c>
      <c r="B493" s="12">
        <f>GroupNames!$B$6</f>
        <v>0</v>
      </c>
      <c r="C493" s="12" t="str">
        <f>IF(B493="","",Output!C493)</f>
        <v/>
      </c>
      <c r="D493" s="12" t="str">
        <f>IF(C493="","",Output!D493)</f>
        <v/>
      </c>
      <c r="E493" s="12" t="str">
        <f>IF(D493="","",Output!E493)</f>
        <v/>
      </c>
      <c r="F493" s="12" t="str">
        <f>IF(E493="","",Output!F493)</f>
        <v/>
      </c>
      <c r="G493" s="22" t="str">
        <f>IF(F493="","",Output!G493)</f>
        <v/>
      </c>
      <c r="H493" s="12" t="str">
        <f>IF(G493="","",Output!H493)</f>
        <v/>
      </c>
      <c r="I493" s="12" t="str">
        <f>IF(H493="","",Output!I493)</f>
        <v/>
      </c>
      <c r="J493" s="12" t="str">
        <f>IF(I493="","",Output!J493)</f>
        <v/>
      </c>
      <c r="K493" s="12" t="str">
        <f>IF(J493="","",Output!K493)</f>
        <v/>
      </c>
      <c r="L493" s="12" t="str">
        <f>IF(K493="","",Output!L493)</f>
        <v/>
      </c>
      <c r="M493" s="12" t="str">
        <f>IF(L493="","",Output!M493)</f>
        <v/>
      </c>
    </row>
    <row r="494" spans="1:13" x14ac:dyDescent="0.25">
      <c r="A494" s="12">
        <f>Output!A494</f>
        <v>493</v>
      </c>
      <c r="B494" s="12">
        <f>GroupNames!$B$6</f>
        <v>0</v>
      </c>
      <c r="C494" s="12" t="str">
        <f>IF(B494="","",Output!C494)</f>
        <v/>
      </c>
      <c r="D494" s="12" t="str">
        <f>IF(C494="","",Output!D494)</f>
        <v/>
      </c>
      <c r="E494" s="12" t="str">
        <f>IF(D494="","",Output!E494)</f>
        <v/>
      </c>
      <c r="F494" s="12" t="str">
        <f>IF(E494="","",Output!F494)</f>
        <v/>
      </c>
      <c r="G494" s="22" t="str">
        <f>IF(F494="","",Output!G494)</f>
        <v/>
      </c>
      <c r="H494" s="12" t="str">
        <f>IF(G494="","",Output!H494)</f>
        <v/>
      </c>
      <c r="I494" s="12" t="str">
        <f>IF(H494="","",Output!I494)</f>
        <v/>
      </c>
      <c r="J494" s="12" t="str">
        <f>IF(I494="","",Output!J494)</f>
        <v/>
      </c>
      <c r="K494" s="12" t="str">
        <f>IF(J494="","",Output!K494)</f>
        <v/>
      </c>
      <c r="L494" s="12" t="str">
        <f>IF(K494="","",Output!L494)</f>
        <v/>
      </c>
      <c r="M494" s="12" t="str">
        <f>IF(L494="","",Output!M494)</f>
        <v/>
      </c>
    </row>
    <row r="495" spans="1:13" x14ac:dyDescent="0.25">
      <c r="A495" s="12">
        <f>Output!A495</f>
        <v>494</v>
      </c>
      <c r="B495" s="12">
        <f>GroupNames!$B$6</f>
        <v>0</v>
      </c>
      <c r="C495" s="12" t="str">
        <f>IF(B495="","",Output!C495)</f>
        <v/>
      </c>
      <c r="D495" s="12" t="str">
        <f>IF(C495="","",Output!D495)</f>
        <v/>
      </c>
      <c r="E495" s="12" t="str">
        <f>IF(D495="","",Output!E495)</f>
        <v/>
      </c>
      <c r="F495" s="12" t="str">
        <f>IF(E495="","",Output!F495)</f>
        <v/>
      </c>
      <c r="G495" s="22" t="str">
        <f>IF(F495="","",Output!G495)</f>
        <v/>
      </c>
      <c r="H495" s="12" t="str">
        <f>IF(G495="","",Output!H495)</f>
        <v/>
      </c>
      <c r="I495" s="12" t="str">
        <f>IF(H495="","",Output!I495)</f>
        <v/>
      </c>
      <c r="J495" s="12" t="str">
        <f>IF(I495="","",Output!J495)</f>
        <v/>
      </c>
      <c r="K495" s="12" t="str">
        <f>IF(J495="","",Output!K495)</f>
        <v/>
      </c>
      <c r="L495" s="12" t="str">
        <f>IF(K495="","",Output!L495)</f>
        <v/>
      </c>
      <c r="M495" s="12" t="str">
        <f>IF(L495="","",Output!M495)</f>
        <v/>
      </c>
    </row>
    <row r="496" spans="1:13" x14ac:dyDescent="0.25">
      <c r="A496" s="12">
        <f>Output!A496</f>
        <v>495</v>
      </c>
      <c r="B496" s="12">
        <f>GroupNames!$B$6</f>
        <v>0</v>
      </c>
      <c r="C496" s="12" t="str">
        <f>IF(B496="","",Output!C496)</f>
        <v/>
      </c>
      <c r="D496" s="12" t="str">
        <f>IF(C496="","",Output!D496)</f>
        <v/>
      </c>
      <c r="E496" s="12" t="str">
        <f>IF(D496="","",Output!E496)</f>
        <v/>
      </c>
      <c r="F496" s="12" t="str">
        <f>IF(E496="","",Output!F496)</f>
        <v/>
      </c>
      <c r="G496" s="22" t="str">
        <f>IF(F496="","",Output!G496)</f>
        <v/>
      </c>
      <c r="H496" s="12" t="str">
        <f>IF(G496="","",Output!H496)</f>
        <v/>
      </c>
      <c r="I496" s="12" t="str">
        <f>IF(H496="","",Output!I496)</f>
        <v/>
      </c>
      <c r="J496" s="12" t="str">
        <f>IF(I496="","",Output!J496)</f>
        <v/>
      </c>
      <c r="K496" s="12" t="str">
        <f>IF(J496="","",Output!K496)</f>
        <v/>
      </c>
      <c r="L496" s="12" t="str">
        <f>IF(K496="","",Output!L496)</f>
        <v/>
      </c>
      <c r="M496" s="12" t="str">
        <f>IF(L496="","",Output!M496)</f>
        <v/>
      </c>
    </row>
    <row r="497" spans="1:13" x14ac:dyDescent="0.25">
      <c r="A497" s="12">
        <f>Output!A497</f>
        <v>496</v>
      </c>
      <c r="B497" s="12">
        <f>GroupNames!$B$7</f>
        <v>0</v>
      </c>
      <c r="C497" s="12" t="str">
        <f>IF(B497="","",Output!C497)</f>
        <v/>
      </c>
      <c r="D497" s="12" t="str">
        <f>IF(C497="","",Output!D497)</f>
        <v/>
      </c>
      <c r="E497" s="12" t="str">
        <f>IF(D497="","",Output!E497)</f>
        <v/>
      </c>
      <c r="F497" s="12" t="str">
        <f>IF(E497="","",Output!F497)</f>
        <v/>
      </c>
      <c r="G497" s="22" t="str">
        <f>IF(F497="","",Output!G497)</f>
        <v/>
      </c>
      <c r="H497" s="12" t="str">
        <f>IF(G497="","",Output!H497)</f>
        <v/>
      </c>
      <c r="I497" s="12" t="str">
        <f>IF(H497="","",Output!I497)</f>
        <v/>
      </c>
      <c r="J497" s="12" t="str">
        <f>IF(I497="","",Output!J497)</f>
        <v/>
      </c>
      <c r="K497" s="12" t="str">
        <f>IF(J497="","",Output!K497)</f>
        <v/>
      </c>
      <c r="L497" s="12" t="str">
        <f>IF(K497="","",Output!L497)</f>
        <v/>
      </c>
      <c r="M497" s="12" t="str">
        <f>IF(L497="","",Output!M497)</f>
        <v/>
      </c>
    </row>
    <row r="498" spans="1:13" x14ac:dyDescent="0.25">
      <c r="A498" s="12">
        <f>Output!A498</f>
        <v>497</v>
      </c>
      <c r="B498" s="12">
        <f>GroupNames!$B$7</f>
        <v>0</v>
      </c>
      <c r="C498" s="12" t="str">
        <f>IF(B498="","",Output!C498)</f>
        <v/>
      </c>
      <c r="D498" s="12" t="str">
        <f>IF(C498="","",Output!D498)</f>
        <v/>
      </c>
      <c r="E498" s="12" t="str">
        <f>IF(D498="","",Output!E498)</f>
        <v/>
      </c>
      <c r="F498" s="12" t="str">
        <f>IF(E498="","",Output!F498)</f>
        <v/>
      </c>
      <c r="G498" s="22" t="str">
        <f>IF(F498="","",Output!G498)</f>
        <v/>
      </c>
      <c r="H498" s="12" t="str">
        <f>IF(G498="","",Output!H498)</f>
        <v/>
      </c>
      <c r="I498" s="12" t="str">
        <f>IF(H498="","",Output!I498)</f>
        <v/>
      </c>
      <c r="J498" s="12" t="str">
        <f>IF(I498="","",Output!J498)</f>
        <v/>
      </c>
      <c r="K498" s="12" t="str">
        <f>IF(J498="","",Output!K498)</f>
        <v/>
      </c>
      <c r="L498" s="12" t="str">
        <f>IF(K498="","",Output!L498)</f>
        <v/>
      </c>
      <c r="M498" s="12" t="str">
        <f>IF(L498="","",Output!M498)</f>
        <v/>
      </c>
    </row>
    <row r="499" spans="1:13" x14ac:dyDescent="0.25">
      <c r="A499" s="12">
        <f>Output!A499</f>
        <v>498</v>
      </c>
      <c r="B499" s="12">
        <f>GroupNames!$B$7</f>
        <v>0</v>
      </c>
      <c r="C499" s="12" t="str">
        <f>IF(B499="","",Output!C499)</f>
        <v/>
      </c>
      <c r="D499" s="12" t="str">
        <f>IF(C499="","",Output!D499)</f>
        <v/>
      </c>
      <c r="E499" s="12" t="str">
        <f>IF(D499="","",Output!E499)</f>
        <v/>
      </c>
      <c r="F499" s="12" t="str">
        <f>IF(E499="","",Output!F499)</f>
        <v/>
      </c>
      <c r="G499" s="22" t="str">
        <f>IF(F499="","",Output!G499)</f>
        <v/>
      </c>
      <c r="H499" s="12" t="str">
        <f>IF(G499="","",Output!H499)</f>
        <v/>
      </c>
      <c r="I499" s="12" t="str">
        <f>IF(H499="","",Output!I499)</f>
        <v/>
      </c>
      <c r="J499" s="12" t="str">
        <f>IF(I499="","",Output!J499)</f>
        <v/>
      </c>
      <c r="K499" s="12" t="str">
        <f>IF(J499="","",Output!K499)</f>
        <v/>
      </c>
      <c r="L499" s="12" t="str">
        <f>IF(K499="","",Output!L499)</f>
        <v/>
      </c>
      <c r="M499" s="12" t="str">
        <f>IF(L499="","",Output!M499)</f>
        <v/>
      </c>
    </row>
    <row r="500" spans="1:13" x14ac:dyDescent="0.25">
      <c r="A500" s="12">
        <f>Output!A500</f>
        <v>499</v>
      </c>
      <c r="B500" s="12">
        <f>GroupNames!$B$7</f>
        <v>0</v>
      </c>
      <c r="C500" s="12" t="str">
        <f>IF(B500="","",Output!C500)</f>
        <v/>
      </c>
      <c r="D500" s="12" t="str">
        <f>IF(C500="","",Output!D500)</f>
        <v/>
      </c>
      <c r="E500" s="12" t="str">
        <f>IF(D500="","",Output!E500)</f>
        <v/>
      </c>
      <c r="F500" s="12" t="str">
        <f>IF(E500="","",Output!F500)</f>
        <v/>
      </c>
      <c r="G500" s="22" t="str">
        <f>IF(F500="","",Output!G500)</f>
        <v/>
      </c>
      <c r="H500" s="12" t="str">
        <f>IF(G500="","",Output!H500)</f>
        <v/>
      </c>
      <c r="I500" s="12" t="str">
        <f>IF(H500="","",Output!I500)</f>
        <v/>
      </c>
      <c r="J500" s="12" t="str">
        <f>IF(I500="","",Output!J500)</f>
        <v/>
      </c>
      <c r="K500" s="12" t="str">
        <f>IF(J500="","",Output!K500)</f>
        <v/>
      </c>
      <c r="L500" s="12" t="str">
        <f>IF(K500="","",Output!L500)</f>
        <v/>
      </c>
      <c r="M500" s="12" t="str">
        <f>IF(L500="","",Output!M500)</f>
        <v/>
      </c>
    </row>
    <row r="501" spans="1:13" x14ac:dyDescent="0.25">
      <c r="A501" s="12">
        <f>Output!A501</f>
        <v>500</v>
      </c>
      <c r="B501" s="12">
        <f>GroupNames!$B$7</f>
        <v>0</v>
      </c>
      <c r="C501" s="12" t="str">
        <f>IF(B501="","",Output!C501)</f>
        <v/>
      </c>
      <c r="D501" s="12" t="str">
        <f>IF(C501="","",Output!D501)</f>
        <v/>
      </c>
      <c r="E501" s="12" t="str">
        <f>IF(D501="","",Output!E501)</f>
        <v/>
      </c>
      <c r="F501" s="12" t="str">
        <f>IF(E501="","",Output!F501)</f>
        <v/>
      </c>
      <c r="G501" s="22" t="str">
        <f>IF(F501="","",Output!G501)</f>
        <v/>
      </c>
      <c r="H501" s="12" t="str">
        <f>IF(G501="","",Output!H501)</f>
        <v/>
      </c>
      <c r="I501" s="12" t="str">
        <f>IF(H501="","",Output!I501)</f>
        <v/>
      </c>
      <c r="J501" s="12" t="str">
        <f>IF(I501="","",Output!J501)</f>
        <v/>
      </c>
      <c r="K501" s="12" t="str">
        <f>IF(J501="","",Output!K501)</f>
        <v/>
      </c>
      <c r="L501" s="12" t="str">
        <f>IF(K501="","",Output!L501)</f>
        <v/>
      </c>
      <c r="M501" s="12" t="str">
        <f>IF(L501="","",Output!M501)</f>
        <v/>
      </c>
    </row>
    <row r="502" spans="1:13" x14ac:dyDescent="0.25">
      <c r="A502" s="12">
        <f>Output!A502</f>
        <v>501</v>
      </c>
      <c r="B502" s="12">
        <f>GroupNames!$B$7</f>
        <v>0</v>
      </c>
      <c r="C502" s="12" t="str">
        <f>IF(B502="","",Output!C502)</f>
        <v/>
      </c>
      <c r="D502" s="12" t="str">
        <f>IF(C502="","",Output!D502)</f>
        <v/>
      </c>
      <c r="E502" s="12" t="str">
        <f>IF(D502="","",Output!E502)</f>
        <v/>
      </c>
      <c r="F502" s="12" t="str">
        <f>IF(E502="","",Output!F502)</f>
        <v/>
      </c>
      <c r="G502" s="22" t="str">
        <f>IF(F502="","",Output!G502)</f>
        <v/>
      </c>
      <c r="H502" s="12" t="str">
        <f>IF(G502="","",Output!H502)</f>
        <v/>
      </c>
      <c r="I502" s="12" t="str">
        <f>IF(H502="","",Output!I502)</f>
        <v/>
      </c>
      <c r="J502" s="12" t="str">
        <f>IF(I502="","",Output!J502)</f>
        <v/>
      </c>
      <c r="K502" s="12" t="str">
        <f>IF(J502="","",Output!K502)</f>
        <v/>
      </c>
      <c r="L502" s="12" t="str">
        <f>IF(K502="","",Output!L502)</f>
        <v/>
      </c>
      <c r="M502" s="12" t="str">
        <f>IF(L502="","",Output!M502)</f>
        <v/>
      </c>
    </row>
    <row r="503" spans="1:13" x14ac:dyDescent="0.25">
      <c r="A503" s="12">
        <f>Output!A503</f>
        <v>502</v>
      </c>
      <c r="B503" s="12">
        <f>GroupNames!$B$7</f>
        <v>0</v>
      </c>
      <c r="C503" s="12" t="str">
        <f>IF(B503="","",Output!C503)</f>
        <v/>
      </c>
      <c r="D503" s="12" t="str">
        <f>IF(C503="","",Output!D503)</f>
        <v/>
      </c>
      <c r="E503" s="12" t="str">
        <f>IF(D503="","",Output!E503)</f>
        <v/>
      </c>
      <c r="F503" s="12" t="str">
        <f>IF(E503="","",Output!F503)</f>
        <v/>
      </c>
      <c r="G503" s="22" t="str">
        <f>IF(F503="","",Output!G503)</f>
        <v/>
      </c>
      <c r="H503" s="12" t="str">
        <f>IF(G503="","",Output!H503)</f>
        <v/>
      </c>
      <c r="I503" s="12" t="str">
        <f>IF(H503="","",Output!I503)</f>
        <v/>
      </c>
      <c r="J503" s="12" t="str">
        <f>IF(I503="","",Output!J503)</f>
        <v/>
      </c>
      <c r="K503" s="12" t="str">
        <f>IF(J503="","",Output!K503)</f>
        <v/>
      </c>
      <c r="L503" s="12" t="str">
        <f>IF(K503="","",Output!L503)</f>
        <v/>
      </c>
      <c r="M503" s="12" t="str">
        <f>IF(L503="","",Output!M503)</f>
        <v/>
      </c>
    </row>
    <row r="504" spans="1:13" x14ac:dyDescent="0.25">
      <c r="A504" s="12">
        <f>Output!A504</f>
        <v>503</v>
      </c>
      <c r="B504" s="12">
        <f>GroupNames!$B$7</f>
        <v>0</v>
      </c>
      <c r="C504" s="12" t="str">
        <f>IF(B504="","",Output!C504)</f>
        <v/>
      </c>
      <c r="D504" s="12" t="str">
        <f>IF(C504="","",Output!D504)</f>
        <v/>
      </c>
      <c r="E504" s="12" t="str">
        <f>IF(D504="","",Output!E504)</f>
        <v/>
      </c>
      <c r="F504" s="12" t="str">
        <f>IF(E504="","",Output!F504)</f>
        <v/>
      </c>
      <c r="G504" s="22" t="str">
        <f>IF(F504="","",Output!G504)</f>
        <v/>
      </c>
      <c r="H504" s="12" t="str">
        <f>IF(G504="","",Output!H504)</f>
        <v/>
      </c>
      <c r="I504" s="12" t="str">
        <f>IF(H504="","",Output!I504)</f>
        <v/>
      </c>
      <c r="J504" s="12" t="str">
        <f>IF(I504="","",Output!J504)</f>
        <v/>
      </c>
      <c r="K504" s="12" t="str">
        <f>IF(J504="","",Output!K504)</f>
        <v/>
      </c>
      <c r="L504" s="12" t="str">
        <f>IF(K504="","",Output!L504)</f>
        <v/>
      </c>
      <c r="M504" s="12" t="str">
        <f>IF(L504="","",Output!M504)</f>
        <v/>
      </c>
    </row>
    <row r="505" spans="1:13" x14ac:dyDescent="0.25">
      <c r="A505" s="12">
        <f>Output!A505</f>
        <v>504</v>
      </c>
      <c r="B505" s="12">
        <f>GroupNames!$B$7</f>
        <v>0</v>
      </c>
      <c r="C505" s="12" t="str">
        <f>IF(B505="","",Output!C505)</f>
        <v/>
      </c>
      <c r="D505" s="12" t="str">
        <f>IF(C505="","",Output!D505)</f>
        <v/>
      </c>
      <c r="E505" s="12" t="str">
        <f>IF(D505="","",Output!E505)</f>
        <v/>
      </c>
      <c r="F505" s="12" t="str">
        <f>IF(E505="","",Output!F505)</f>
        <v/>
      </c>
      <c r="G505" s="22" t="str">
        <f>IF(F505="","",Output!G505)</f>
        <v/>
      </c>
      <c r="H505" s="12" t="str">
        <f>IF(G505="","",Output!H505)</f>
        <v/>
      </c>
      <c r="I505" s="12" t="str">
        <f>IF(H505="","",Output!I505)</f>
        <v/>
      </c>
      <c r="J505" s="12" t="str">
        <f>IF(I505="","",Output!J505)</f>
        <v/>
      </c>
      <c r="K505" s="12" t="str">
        <f>IF(J505="","",Output!K505)</f>
        <v/>
      </c>
      <c r="L505" s="12" t="str">
        <f>IF(K505="","",Output!L505)</f>
        <v/>
      </c>
      <c r="M505" s="12" t="str">
        <f>IF(L505="","",Output!M505)</f>
        <v/>
      </c>
    </row>
    <row r="506" spans="1:13" x14ac:dyDescent="0.25">
      <c r="A506" s="12">
        <f>Output!A506</f>
        <v>505</v>
      </c>
      <c r="B506" s="12">
        <f>GroupNames!$B$7</f>
        <v>0</v>
      </c>
      <c r="C506" s="12" t="str">
        <f>IF(B506="","",Output!C506)</f>
        <v/>
      </c>
      <c r="D506" s="12" t="str">
        <f>IF(C506="","",Output!D506)</f>
        <v/>
      </c>
      <c r="E506" s="12" t="str">
        <f>IF(D506="","",Output!E506)</f>
        <v/>
      </c>
      <c r="F506" s="12" t="str">
        <f>IF(E506="","",Output!F506)</f>
        <v/>
      </c>
      <c r="G506" s="22" t="str">
        <f>IF(F506="","",Output!G506)</f>
        <v/>
      </c>
      <c r="H506" s="12" t="str">
        <f>IF(G506="","",Output!H506)</f>
        <v/>
      </c>
      <c r="I506" s="12" t="str">
        <f>IF(H506="","",Output!I506)</f>
        <v/>
      </c>
      <c r="J506" s="12" t="str">
        <f>IF(I506="","",Output!J506)</f>
        <v/>
      </c>
      <c r="K506" s="12" t="str">
        <f>IF(J506="","",Output!K506)</f>
        <v/>
      </c>
      <c r="L506" s="12" t="str">
        <f>IF(K506="","",Output!L506)</f>
        <v/>
      </c>
      <c r="M506" s="12" t="str">
        <f>IF(L506="","",Output!M506)</f>
        <v/>
      </c>
    </row>
    <row r="507" spans="1:13" x14ac:dyDescent="0.25">
      <c r="A507" s="12">
        <f>Output!A507</f>
        <v>506</v>
      </c>
      <c r="B507" s="12">
        <f>GroupNames!$B$7</f>
        <v>0</v>
      </c>
      <c r="C507" s="12" t="str">
        <f>IF(B507="","",Output!C507)</f>
        <v/>
      </c>
      <c r="D507" s="12" t="str">
        <f>IF(C507="","",Output!D507)</f>
        <v/>
      </c>
      <c r="E507" s="12" t="str">
        <f>IF(D507="","",Output!E507)</f>
        <v/>
      </c>
      <c r="F507" s="12" t="str">
        <f>IF(E507="","",Output!F507)</f>
        <v/>
      </c>
      <c r="G507" s="22" t="str">
        <f>IF(F507="","",Output!G507)</f>
        <v/>
      </c>
      <c r="H507" s="12" t="str">
        <f>IF(G507="","",Output!H507)</f>
        <v/>
      </c>
      <c r="I507" s="12" t="str">
        <f>IF(H507="","",Output!I507)</f>
        <v/>
      </c>
      <c r="J507" s="12" t="str">
        <f>IF(I507="","",Output!J507)</f>
        <v/>
      </c>
      <c r="K507" s="12" t="str">
        <f>IF(J507="","",Output!K507)</f>
        <v/>
      </c>
      <c r="L507" s="12" t="str">
        <f>IF(K507="","",Output!L507)</f>
        <v/>
      </c>
      <c r="M507" s="12" t="str">
        <f>IF(L507="","",Output!M507)</f>
        <v/>
      </c>
    </row>
    <row r="508" spans="1:13" x14ac:dyDescent="0.25">
      <c r="A508" s="12">
        <f>Output!A508</f>
        <v>507</v>
      </c>
      <c r="B508" s="12">
        <f>GroupNames!$B$7</f>
        <v>0</v>
      </c>
      <c r="C508" s="12" t="str">
        <f>IF(B508="","",Output!C508)</f>
        <v/>
      </c>
      <c r="D508" s="12" t="str">
        <f>IF(C508="","",Output!D508)</f>
        <v/>
      </c>
      <c r="E508" s="12" t="str">
        <f>IF(D508="","",Output!E508)</f>
        <v/>
      </c>
      <c r="F508" s="12" t="str">
        <f>IF(E508="","",Output!F508)</f>
        <v/>
      </c>
      <c r="G508" s="22" t="str">
        <f>IF(F508="","",Output!G508)</f>
        <v/>
      </c>
      <c r="H508" s="12" t="str">
        <f>IF(G508="","",Output!H508)</f>
        <v/>
      </c>
      <c r="I508" s="12" t="str">
        <f>IF(H508="","",Output!I508)</f>
        <v/>
      </c>
      <c r="J508" s="12" t="str">
        <f>IF(I508="","",Output!J508)</f>
        <v/>
      </c>
      <c r="K508" s="12" t="str">
        <f>IF(J508="","",Output!K508)</f>
        <v/>
      </c>
      <c r="L508" s="12" t="str">
        <f>IF(K508="","",Output!L508)</f>
        <v/>
      </c>
      <c r="M508" s="12" t="str">
        <f>IF(L508="","",Output!M508)</f>
        <v/>
      </c>
    </row>
    <row r="509" spans="1:13" x14ac:dyDescent="0.25">
      <c r="A509" s="12">
        <f>Output!A509</f>
        <v>508</v>
      </c>
      <c r="B509" s="12">
        <f>GroupNames!$B$7</f>
        <v>0</v>
      </c>
      <c r="C509" s="12" t="str">
        <f>IF(B509="","",Output!C509)</f>
        <v/>
      </c>
      <c r="D509" s="12" t="str">
        <f>IF(C509="","",Output!D509)</f>
        <v/>
      </c>
      <c r="E509" s="12" t="str">
        <f>IF(D509="","",Output!E509)</f>
        <v/>
      </c>
      <c r="F509" s="12" t="str">
        <f>IF(E509="","",Output!F509)</f>
        <v/>
      </c>
      <c r="G509" s="22" t="str">
        <f>IF(F509="","",Output!G509)</f>
        <v/>
      </c>
      <c r="H509" s="12" t="str">
        <f>IF(G509="","",Output!H509)</f>
        <v/>
      </c>
      <c r="I509" s="12" t="str">
        <f>IF(H509="","",Output!I509)</f>
        <v/>
      </c>
      <c r="J509" s="12" t="str">
        <f>IF(I509="","",Output!J509)</f>
        <v/>
      </c>
      <c r="K509" s="12" t="str">
        <f>IF(J509="","",Output!K509)</f>
        <v/>
      </c>
      <c r="L509" s="12" t="str">
        <f>IF(K509="","",Output!L509)</f>
        <v/>
      </c>
      <c r="M509" s="12" t="str">
        <f>IF(L509="","",Output!M509)</f>
        <v/>
      </c>
    </row>
    <row r="510" spans="1:13" x14ac:dyDescent="0.25">
      <c r="A510" s="12">
        <f>Output!A510</f>
        <v>509</v>
      </c>
      <c r="B510" s="12">
        <f>GroupNames!$B$7</f>
        <v>0</v>
      </c>
      <c r="C510" s="12" t="str">
        <f>IF(B510="","",Output!C510)</f>
        <v/>
      </c>
      <c r="D510" s="12" t="str">
        <f>IF(C510="","",Output!D510)</f>
        <v/>
      </c>
      <c r="E510" s="12" t="str">
        <f>IF(D510="","",Output!E510)</f>
        <v/>
      </c>
      <c r="F510" s="12" t="str">
        <f>IF(E510="","",Output!F510)</f>
        <v/>
      </c>
      <c r="G510" s="22" t="str">
        <f>IF(F510="","",Output!G510)</f>
        <v/>
      </c>
      <c r="H510" s="12" t="str">
        <f>IF(G510="","",Output!H510)</f>
        <v/>
      </c>
      <c r="I510" s="12" t="str">
        <f>IF(H510="","",Output!I510)</f>
        <v/>
      </c>
      <c r="J510" s="12" t="str">
        <f>IF(I510="","",Output!J510)</f>
        <v/>
      </c>
      <c r="K510" s="12" t="str">
        <f>IF(J510="","",Output!K510)</f>
        <v/>
      </c>
      <c r="L510" s="12" t="str">
        <f>IF(K510="","",Output!L510)</f>
        <v/>
      </c>
      <c r="M510" s="12" t="str">
        <f>IF(L510="","",Output!M510)</f>
        <v/>
      </c>
    </row>
    <row r="511" spans="1:13" x14ac:dyDescent="0.25">
      <c r="A511" s="12">
        <f>Output!A511</f>
        <v>510</v>
      </c>
      <c r="B511" s="12">
        <f>GroupNames!$B$7</f>
        <v>0</v>
      </c>
      <c r="C511" s="12" t="str">
        <f>IF(B511="","",Output!C511)</f>
        <v/>
      </c>
      <c r="D511" s="12" t="str">
        <f>IF(C511="","",Output!D511)</f>
        <v/>
      </c>
      <c r="E511" s="12" t="str">
        <f>IF(D511="","",Output!E511)</f>
        <v/>
      </c>
      <c r="F511" s="12" t="str">
        <f>IF(E511="","",Output!F511)</f>
        <v/>
      </c>
      <c r="G511" s="22" t="str">
        <f>IF(F511="","",Output!G511)</f>
        <v/>
      </c>
      <c r="H511" s="12" t="str">
        <f>IF(G511="","",Output!H511)</f>
        <v/>
      </c>
      <c r="I511" s="12" t="str">
        <f>IF(H511="","",Output!I511)</f>
        <v/>
      </c>
      <c r="J511" s="12" t="str">
        <f>IF(I511="","",Output!J511)</f>
        <v/>
      </c>
      <c r="K511" s="12" t="str">
        <f>IF(J511="","",Output!K511)</f>
        <v/>
      </c>
      <c r="L511" s="12" t="str">
        <f>IF(K511="","",Output!L511)</f>
        <v/>
      </c>
      <c r="M511" s="12" t="str">
        <f>IF(L511="","",Output!M511)</f>
        <v/>
      </c>
    </row>
    <row r="512" spans="1:13" x14ac:dyDescent="0.25">
      <c r="A512" s="12">
        <f>Output!A512</f>
        <v>511</v>
      </c>
      <c r="B512" s="12">
        <f>GroupNames!$B$7</f>
        <v>0</v>
      </c>
      <c r="C512" s="12" t="str">
        <f>IF(B512="","",Output!C512)</f>
        <v/>
      </c>
      <c r="D512" s="12" t="str">
        <f>IF(C512="","",Output!D512)</f>
        <v/>
      </c>
      <c r="E512" s="12" t="str">
        <f>IF(D512="","",Output!E512)</f>
        <v/>
      </c>
      <c r="F512" s="12" t="str">
        <f>IF(E512="","",Output!F512)</f>
        <v/>
      </c>
      <c r="G512" s="22" t="str">
        <f>IF(F512="","",Output!G512)</f>
        <v/>
      </c>
      <c r="H512" s="12" t="str">
        <f>IF(G512="","",Output!H512)</f>
        <v/>
      </c>
      <c r="I512" s="12" t="str">
        <f>IF(H512="","",Output!I512)</f>
        <v/>
      </c>
      <c r="J512" s="12" t="str">
        <f>IF(I512="","",Output!J512)</f>
        <v/>
      </c>
      <c r="K512" s="12" t="str">
        <f>IF(J512="","",Output!K512)</f>
        <v/>
      </c>
      <c r="L512" s="12" t="str">
        <f>IF(K512="","",Output!L512)</f>
        <v/>
      </c>
      <c r="M512" s="12" t="str">
        <f>IF(L512="","",Output!M512)</f>
        <v/>
      </c>
    </row>
    <row r="513" spans="1:13" x14ac:dyDescent="0.25">
      <c r="A513" s="12">
        <f>Output!A513</f>
        <v>512</v>
      </c>
      <c r="B513" s="12">
        <f>GroupNames!$B$7</f>
        <v>0</v>
      </c>
      <c r="C513" s="12" t="str">
        <f>IF(B513="","",Output!C513)</f>
        <v/>
      </c>
      <c r="D513" s="12" t="str">
        <f>IF(C513="","",Output!D513)</f>
        <v/>
      </c>
      <c r="E513" s="12" t="str">
        <f>IF(D513="","",Output!E513)</f>
        <v/>
      </c>
      <c r="F513" s="12" t="str">
        <f>IF(E513="","",Output!F513)</f>
        <v/>
      </c>
      <c r="G513" s="22" t="str">
        <f>IF(F513="","",Output!G513)</f>
        <v/>
      </c>
      <c r="H513" s="12" t="str">
        <f>IF(G513="","",Output!H513)</f>
        <v/>
      </c>
      <c r="I513" s="12" t="str">
        <f>IF(H513="","",Output!I513)</f>
        <v/>
      </c>
      <c r="J513" s="12" t="str">
        <f>IF(I513="","",Output!J513)</f>
        <v/>
      </c>
      <c r="K513" s="12" t="str">
        <f>IF(J513="","",Output!K513)</f>
        <v/>
      </c>
      <c r="L513" s="12" t="str">
        <f>IF(K513="","",Output!L513)</f>
        <v/>
      </c>
      <c r="M513" s="12" t="str">
        <f>IF(L513="","",Output!M513)</f>
        <v/>
      </c>
    </row>
    <row r="514" spans="1:13" x14ac:dyDescent="0.25">
      <c r="A514" s="12">
        <f>Output!A514</f>
        <v>513</v>
      </c>
      <c r="B514" s="12">
        <f>GroupNames!$B$7</f>
        <v>0</v>
      </c>
      <c r="C514" s="12" t="str">
        <f>IF(B514="","",Output!C514)</f>
        <v/>
      </c>
      <c r="D514" s="12" t="str">
        <f>IF(C514="","",Output!D514)</f>
        <v/>
      </c>
      <c r="E514" s="12" t="str">
        <f>IF(D514="","",Output!E514)</f>
        <v/>
      </c>
      <c r="F514" s="12" t="str">
        <f>IF(E514="","",Output!F514)</f>
        <v/>
      </c>
      <c r="G514" s="22" t="str">
        <f>IF(F514="","",Output!G514)</f>
        <v/>
      </c>
      <c r="H514" s="12" t="str">
        <f>IF(G514="","",Output!H514)</f>
        <v/>
      </c>
      <c r="I514" s="12" t="str">
        <f>IF(H514="","",Output!I514)</f>
        <v/>
      </c>
      <c r="J514" s="12" t="str">
        <f>IF(I514="","",Output!J514)</f>
        <v/>
      </c>
      <c r="K514" s="12" t="str">
        <f>IF(J514="","",Output!K514)</f>
        <v/>
      </c>
      <c r="L514" s="12" t="str">
        <f>IF(K514="","",Output!L514)</f>
        <v/>
      </c>
      <c r="M514" s="12" t="str">
        <f>IF(L514="","",Output!M514)</f>
        <v/>
      </c>
    </row>
    <row r="515" spans="1:13" x14ac:dyDescent="0.25">
      <c r="A515" s="12">
        <f>Output!A515</f>
        <v>514</v>
      </c>
      <c r="B515" s="12">
        <f>GroupNames!$B$7</f>
        <v>0</v>
      </c>
      <c r="C515" s="12" t="str">
        <f>IF(B515="","",Output!C515)</f>
        <v/>
      </c>
      <c r="D515" s="12" t="str">
        <f>IF(C515="","",Output!D515)</f>
        <v/>
      </c>
      <c r="E515" s="12" t="str">
        <f>IF(D515="","",Output!E515)</f>
        <v/>
      </c>
      <c r="F515" s="12" t="str">
        <f>IF(E515="","",Output!F515)</f>
        <v/>
      </c>
      <c r="G515" s="22" t="str">
        <f>IF(F515="","",Output!G515)</f>
        <v/>
      </c>
      <c r="H515" s="12" t="str">
        <f>IF(G515="","",Output!H515)</f>
        <v/>
      </c>
      <c r="I515" s="12" t="str">
        <f>IF(H515="","",Output!I515)</f>
        <v/>
      </c>
      <c r="J515" s="12" t="str">
        <f>IF(I515="","",Output!J515)</f>
        <v/>
      </c>
      <c r="K515" s="12" t="str">
        <f>IF(J515="","",Output!K515)</f>
        <v/>
      </c>
      <c r="L515" s="12" t="str">
        <f>IF(K515="","",Output!L515)</f>
        <v/>
      </c>
      <c r="M515" s="12" t="str">
        <f>IF(L515="","",Output!M515)</f>
        <v/>
      </c>
    </row>
    <row r="516" spans="1:13" x14ac:dyDescent="0.25">
      <c r="A516" s="12">
        <f>Output!A516</f>
        <v>515</v>
      </c>
      <c r="B516" s="12">
        <f>GroupNames!$B$7</f>
        <v>0</v>
      </c>
      <c r="C516" s="12" t="str">
        <f>IF(B516="","",Output!C516)</f>
        <v/>
      </c>
      <c r="D516" s="12" t="str">
        <f>IF(C516="","",Output!D516)</f>
        <v/>
      </c>
      <c r="E516" s="12" t="str">
        <f>IF(D516="","",Output!E516)</f>
        <v/>
      </c>
      <c r="F516" s="12" t="str">
        <f>IF(E516="","",Output!F516)</f>
        <v/>
      </c>
      <c r="G516" s="22" t="str">
        <f>IF(F516="","",Output!G516)</f>
        <v/>
      </c>
      <c r="H516" s="12" t="str">
        <f>IF(G516="","",Output!H516)</f>
        <v/>
      </c>
      <c r="I516" s="12" t="str">
        <f>IF(H516="","",Output!I516)</f>
        <v/>
      </c>
      <c r="J516" s="12" t="str">
        <f>IF(I516="","",Output!J516)</f>
        <v/>
      </c>
      <c r="K516" s="12" t="str">
        <f>IF(J516="","",Output!K516)</f>
        <v/>
      </c>
      <c r="L516" s="12" t="str">
        <f>IF(K516="","",Output!L516)</f>
        <v/>
      </c>
      <c r="M516" s="12" t="str">
        <f>IF(L516="","",Output!M516)</f>
        <v/>
      </c>
    </row>
    <row r="517" spans="1:13" x14ac:dyDescent="0.25">
      <c r="A517" s="12">
        <f>Output!A517</f>
        <v>516</v>
      </c>
      <c r="B517" s="12">
        <f>GroupNames!$B$7</f>
        <v>0</v>
      </c>
      <c r="C517" s="12" t="str">
        <f>IF(B517="","",Output!C517)</f>
        <v/>
      </c>
      <c r="D517" s="12" t="str">
        <f>IF(C517="","",Output!D517)</f>
        <v/>
      </c>
      <c r="E517" s="12" t="str">
        <f>IF(D517="","",Output!E517)</f>
        <v/>
      </c>
      <c r="F517" s="12" t="str">
        <f>IF(E517="","",Output!F517)</f>
        <v/>
      </c>
      <c r="G517" s="22" t="str">
        <f>IF(F517="","",Output!G517)</f>
        <v/>
      </c>
      <c r="H517" s="12" t="str">
        <f>IF(G517="","",Output!H517)</f>
        <v/>
      </c>
      <c r="I517" s="12" t="str">
        <f>IF(H517="","",Output!I517)</f>
        <v/>
      </c>
      <c r="J517" s="12" t="str">
        <f>IF(I517="","",Output!J517)</f>
        <v/>
      </c>
      <c r="K517" s="12" t="str">
        <f>IF(J517="","",Output!K517)</f>
        <v/>
      </c>
      <c r="L517" s="12" t="str">
        <f>IF(K517="","",Output!L517)</f>
        <v/>
      </c>
      <c r="M517" s="12" t="str">
        <f>IF(L517="","",Output!M517)</f>
        <v/>
      </c>
    </row>
    <row r="518" spans="1:13" x14ac:dyDescent="0.25">
      <c r="A518" s="12">
        <f>Output!A518</f>
        <v>517</v>
      </c>
      <c r="B518" s="12">
        <f>GroupNames!$B$7</f>
        <v>0</v>
      </c>
      <c r="C518" s="12" t="str">
        <f>IF(B518="","",Output!C518)</f>
        <v/>
      </c>
      <c r="D518" s="12" t="str">
        <f>IF(C518="","",Output!D518)</f>
        <v/>
      </c>
      <c r="E518" s="12" t="str">
        <f>IF(D518="","",Output!E518)</f>
        <v/>
      </c>
      <c r="F518" s="12" t="str">
        <f>IF(E518="","",Output!F518)</f>
        <v/>
      </c>
      <c r="G518" s="22" t="str">
        <f>IF(F518="","",Output!G518)</f>
        <v/>
      </c>
      <c r="H518" s="12" t="str">
        <f>IF(G518="","",Output!H518)</f>
        <v/>
      </c>
      <c r="I518" s="12" t="str">
        <f>IF(H518="","",Output!I518)</f>
        <v/>
      </c>
      <c r="J518" s="12" t="str">
        <f>IF(I518="","",Output!J518)</f>
        <v/>
      </c>
      <c r="K518" s="12" t="str">
        <f>IF(J518="","",Output!K518)</f>
        <v/>
      </c>
      <c r="L518" s="12" t="str">
        <f>IF(K518="","",Output!L518)</f>
        <v/>
      </c>
      <c r="M518" s="12" t="str">
        <f>IF(L518="","",Output!M518)</f>
        <v/>
      </c>
    </row>
    <row r="519" spans="1:13" x14ac:dyDescent="0.25">
      <c r="A519" s="12">
        <f>Output!A519</f>
        <v>518</v>
      </c>
      <c r="B519" s="12">
        <f>GroupNames!$B$7</f>
        <v>0</v>
      </c>
      <c r="C519" s="12" t="str">
        <f>IF(B519="","",Output!C519)</f>
        <v/>
      </c>
      <c r="D519" s="12" t="str">
        <f>IF(C519="","",Output!D519)</f>
        <v/>
      </c>
      <c r="E519" s="12" t="str">
        <f>IF(D519="","",Output!E519)</f>
        <v/>
      </c>
      <c r="F519" s="12" t="str">
        <f>IF(E519="","",Output!F519)</f>
        <v/>
      </c>
      <c r="G519" s="22" t="str">
        <f>IF(F519="","",Output!G519)</f>
        <v/>
      </c>
      <c r="H519" s="12" t="str">
        <f>IF(G519="","",Output!H519)</f>
        <v/>
      </c>
      <c r="I519" s="12" t="str">
        <f>IF(H519="","",Output!I519)</f>
        <v/>
      </c>
      <c r="J519" s="12" t="str">
        <f>IF(I519="","",Output!J519)</f>
        <v/>
      </c>
      <c r="K519" s="12" t="str">
        <f>IF(J519="","",Output!K519)</f>
        <v/>
      </c>
      <c r="L519" s="12" t="str">
        <f>IF(K519="","",Output!L519)</f>
        <v/>
      </c>
      <c r="M519" s="12" t="str">
        <f>IF(L519="","",Output!M519)</f>
        <v/>
      </c>
    </row>
    <row r="520" spans="1:13" x14ac:dyDescent="0.25">
      <c r="A520" s="12">
        <f>Output!A520</f>
        <v>519</v>
      </c>
      <c r="B520" s="12">
        <f>GroupNames!$B$7</f>
        <v>0</v>
      </c>
      <c r="C520" s="12" t="str">
        <f>IF(B520="","",Output!C520)</f>
        <v/>
      </c>
      <c r="D520" s="12" t="str">
        <f>IF(C520="","",Output!D520)</f>
        <v/>
      </c>
      <c r="E520" s="12" t="str">
        <f>IF(D520="","",Output!E520)</f>
        <v/>
      </c>
      <c r="F520" s="12" t="str">
        <f>IF(E520="","",Output!F520)</f>
        <v/>
      </c>
      <c r="G520" s="22" t="str">
        <f>IF(F520="","",Output!G520)</f>
        <v/>
      </c>
      <c r="H520" s="12" t="str">
        <f>IF(G520="","",Output!H520)</f>
        <v/>
      </c>
      <c r="I520" s="12" t="str">
        <f>IF(H520="","",Output!I520)</f>
        <v/>
      </c>
      <c r="J520" s="12" t="str">
        <f>IF(I520="","",Output!J520)</f>
        <v/>
      </c>
      <c r="K520" s="12" t="str">
        <f>IF(J520="","",Output!K520)</f>
        <v/>
      </c>
      <c r="L520" s="12" t="str">
        <f>IF(K520="","",Output!L520)</f>
        <v/>
      </c>
      <c r="M520" s="12" t="str">
        <f>IF(L520="","",Output!M520)</f>
        <v/>
      </c>
    </row>
    <row r="521" spans="1:13" x14ac:dyDescent="0.25">
      <c r="A521" s="12">
        <f>Output!A521</f>
        <v>520</v>
      </c>
      <c r="B521" s="12">
        <f>GroupNames!$B$7</f>
        <v>0</v>
      </c>
      <c r="C521" s="12" t="str">
        <f>IF(B521="","",Output!C521)</f>
        <v/>
      </c>
      <c r="D521" s="12" t="str">
        <f>IF(C521="","",Output!D521)</f>
        <v/>
      </c>
      <c r="E521" s="12" t="str">
        <f>IF(D521="","",Output!E521)</f>
        <v/>
      </c>
      <c r="F521" s="12" t="str">
        <f>IF(E521="","",Output!F521)</f>
        <v/>
      </c>
      <c r="G521" s="22" t="str">
        <f>IF(F521="","",Output!G521)</f>
        <v/>
      </c>
      <c r="H521" s="12" t="str">
        <f>IF(G521="","",Output!H521)</f>
        <v/>
      </c>
      <c r="I521" s="12" t="str">
        <f>IF(H521="","",Output!I521)</f>
        <v/>
      </c>
      <c r="J521" s="12" t="str">
        <f>IF(I521="","",Output!J521)</f>
        <v/>
      </c>
      <c r="K521" s="12" t="str">
        <f>IF(J521="","",Output!K521)</f>
        <v/>
      </c>
      <c r="L521" s="12" t="str">
        <f>IF(K521="","",Output!L521)</f>
        <v/>
      </c>
      <c r="M521" s="12" t="str">
        <f>IF(L521="","",Output!M521)</f>
        <v/>
      </c>
    </row>
    <row r="522" spans="1:13" x14ac:dyDescent="0.25">
      <c r="A522" s="12">
        <f>Output!A522</f>
        <v>521</v>
      </c>
      <c r="B522" s="12">
        <f>GroupNames!$B$7</f>
        <v>0</v>
      </c>
      <c r="C522" s="12" t="str">
        <f>IF(B522="","",Output!C522)</f>
        <v/>
      </c>
      <c r="D522" s="12" t="str">
        <f>IF(C522="","",Output!D522)</f>
        <v/>
      </c>
      <c r="E522" s="12" t="str">
        <f>IF(D522="","",Output!E522)</f>
        <v/>
      </c>
      <c r="F522" s="12" t="str">
        <f>IF(E522="","",Output!F522)</f>
        <v/>
      </c>
      <c r="G522" s="22" t="str">
        <f>IF(F522="","",Output!G522)</f>
        <v/>
      </c>
      <c r="H522" s="12" t="str">
        <f>IF(G522="","",Output!H522)</f>
        <v/>
      </c>
      <c r="I522" s="12" t="str">
        <f>IF(H522="","",Output!I522)</f>
        <v/>
      </c>
      <c r="J522" s="12" t="str">
        <f>IF(I522="","",Output!J522)</f>
        <v/>
      </c>
      <c r="K522" s="12" t="str">
        <f>IF(J522="","",Output!K522)</f>
        <v/>
      </c>
      <c r="L522" s="12" t="str">
        <f>IF(K522="","",Output!L522)</f>
        <v/>
      </c>
      <c r="M522" s="12" t="str">
        <f>IF(L522="","",Output!M522)</f>
        <v/>
      </c>
    </row>
    <row r="523" spans="1:13" x14ac:dyDescent="0.25">
      <c r="A523" s="12">
        <f>Output!A523</f>
        <v>522</v>
      </c>
      <c r="B523" s="12">
        <f>GroupNames!$B$7</f>
        <v>0</v>
      </c>
      <c r="C523" s="12" t="str">
        <f>IF(B523="","",Output!C523)</f>
        <v/>
      </c>
      <c r="D523" s="12" t="str">
        <f>IF(C523="","",Output!D523)</f>
        <v/>
      </c>
      <c r="E523" s="12" t="str">
        <f>IF(D523="","",Output!E523)</f>
        <v/>
      </c>
      <c r="F523" s="12" t="str">
        <f>IF(E523="","",Output!F523)</f>
        <v/>
      </c>
      <c r="G523" s="22" t="str">
        <f>IF(F523="","",Output!G523)</f>
        <v/>
      </c>
      <c r="H523" s="12" t="str">
        <f>IF(G523="","",Output!H523)</f>
        <v/>
      </c>
      <c r="I523" s="12" t="str">
        <f>IF(H523="","",Output!I523)</f>
        <v/>
      </c>
      <c r="J523" s="12" t="str">
        <f>IF(I523="","",Output!J523)</f>
        <v/>
      </c>
      <c r="K523" s="12" t="str">
        <f>IF(J523="","",Output!K523)</f>
        <v/>
      </c>
      <c r="L523" s="12" t="str">
        <f>IF(K523="","",Output!L523)</f>
        <v/>
      </c>
      <c r="M523" s="12" t="str">
        <f>IF(L523="","",Output!M523)</f>
        <v/>
      </c>
    </row>
    <row r="524" spans="1:13" x14ac:dyDescent="0.25">
      <c r="A524" s="12">
        <f>Output!A524</f>
        <v>523</v>
      </c>
      <c r="B524" s="12">
        <f>GroupNames!$B$7</f>
        <v>0</v>
      </c>
      <c r="C524" s="12" t="str">
        <f>IF(B524="","",Output!C524)</f>
        <v/>
      </c>
      <c r="D524" s="12" t="str">
        <f>IF(C524="","",Output!D524)</f>
        <v/>
      </c>
      <c r="E524" s="12" t="str">
        <f>IF(D524="","",Output!E524)</f>
        <v/>
      </c>
      <c r="F524" s="12" t="str">
        <f>IF(E524="","",Output!F524)</f>
        <v/>
      </c>
      <c r="G524" s="22" t="str">
        <f>IF(F524="","",Output!G524)</f>
        <v/>
      </c>
      <c r="H524" s="12" t="str">
        <f>IF(G524="","",Output!H524)</f>
        <v/>
      </c>
      <c r="I524" s="12" t="str">
        <f>IF(H524="","",Output!I524)</f>
        <v/>
      </c>
      <c r="J524" s="12" t="str">
        <f>IF(I524="","",Output!J524)</f>
        <v/>
      </c>
      <c r="K524" s="12" t="str">
        <f>IF(J524="","",Output!K524)</f>
        <v/>
      </c>
      <c r="L524" s="12" t="str">
        <f>IF(K524="","",Output!L524)</f>
        <v/>
      </c>
      <c r="M524" s="12" t="str">
        <f>IF(L524="","",Output!M524)</f>
        <v/>
      </c>
    </row>
    <row r="525" spans="1:13" x14ac:dyDescent="0.25">
      <c r="A525" s="12">
        <f>Output!A525</f>
        <v>524</v>
      </c>
      <c r="B525" s="12">
        <f>GroupNames!$B$7</f>
        <v>0</v>
      </c>
      <c r="C525" s="12" t="str">
        <f>IF(B525="","",Output!C525)</f>
        <v/>
      </c>
      <c r="D525" s="12" t="str">
        <f>IF(C525="","",Output!D525)</f>
        <v/>
      </c>
      <c r="E525" s="12" t="str">
        <f>IF(D525="","",Output!E525)</f>
        <v/>
      </c>
      <c r="F525" s="12" t="str">
        <f>IF(E525="","",Output!F525)</f>
        <v/>
      </c>
      <c r="G525" s="22" t="str">
        <f>IF(F525="","",Output!G525)</f>
        <v/>
      </c>
      <c r="H525" s="12" t="str">
        <f>IF(G525="","",Output!H525)</f>
        <v/>
      </c>
      <c r="I525" s="12" t="str">
        <f>IF(H525="","",Output!I525)</f>
        <v/>
      </c>
      <c r="J525" s="12" t="str">
        <f>IF(I525="","",Output!J525)</f>
        <v/>
      </c>
      <c r="K525" s="12" t="str">
        <f>IF(J525="","",Output!K525)</f>
        <v/>
      </c>
      <c r="L525" s="12" t="str">
        <f>IF(K525="","",Output!L525)</f>
        <v/>
      </c>
      <c r="M525" s="12" t="str">
        <f>IF(L525="","",Output!M525)</f>
        <v/>
      </c>
    </row>
    <row r="526" spans="1:13" x14ac:dyDescent="0.25">
      <c r="A526" s="12">
        <f>Output!A526</f>
        <v>525</v>
      </c>
      <c r="B526" s="12">
        <f>GroupNames!$B$7</f>
        <v>0</v>
      </c>
      <c r="C526" s="12" t="str">
        <f>IF(B526="","",Output!C526)</f>
        <v/>
      </c>
      <c r="D526" s="12" t="str">
        <f>IF(C526="","",Output!D526)</f>
        <v/>
      </c>
      <c r="E526" s="12" t="str">
        <f>IF(D526="","",Output!E526)</f>
        <v/>
      </c>
      <c r="F526" s="12" t="str">
        <f>IF(E526="","",Output!F526)</f>
        <v/>
      </c>
      <c r="G526" s="22" t="str">
        <f>IF(F526="","",Output!G526)</f>
        <v/>
      </c>
      <c r="H526" s="12" t="str">
        <f>IF(G526="","",Output!H526)</f>
        <v/>
      </c>
      <c r="I526" s="12" t="str">
        <f>IF(H526="","",Output!I526)</f>
        <v/>
      </c>
      <c r="J526" s="12" t="str">
        <f>IF(I526="","",Output!J526)</f>
        <v/>
      </c>
      <c r="K526" s="12" t="str">
        <f>IF(J526="","",Output!K526)</f>
        <v/>
      </c>
      <c r="L526" s="12" t="str">
        <f>IF(K526="","",Output!L526)</f>
        <v/>
      </c>
      <c r="M526" s="12" t="str">
        <f>IF(L526="","",Output!M526)</f>
        <v/>
      </c>
    </row>
    <row r="527" spans="1:13" x14ac:dyDescent="0.25">
      <c r="A527" s="12">
        <f>Output!A527</f>
        <v>526</v>
      </c>
      <c r="B527" s="12">
        <f>GroupNames!$B$7</f>
        <v>0</v>
      </c>
      <c r="C527" s="12" t="str">
        <f>IF(B527="","",Output!C527)</f>
        <v/>
      </c>
      <c r="D527" s="12" t="str">
        <f>IF(C527="","",Output!D527)</f>
        <v/>
      </c>
      <c r="E527" s="12" t="str">
        <f>IF(D527="","",Output!E527)</f>
        <v/>
      </c>
      <c r="F527" s="12" t="str">
        <f>IF(E527="","",Output!F527)</f>
        <v/>
      </c>
      <c r="G527" s="22" t="str">
        <f>IF(F527="","",Output!G527)</f>
        <v/>
      </c>
      <c r="H527" s="12" t="str">
        <f>IF(G527="","",Output!H527)</f>
        <v/>
      </c>
      <c r="I527" s="12" t="str">
        <f>IF(H527="","",Output!I527)</f>
        <v/>
      </c>
      <c r="J527" s="12" t="str">
        <f>IF(I527="","",Output!J527)</f>
        <v/>
      </c>
      <c r="K527" s="12" t="str">
        <f>IF(J527="","",Output!K527)</f>
        <v/>
      </c>
      <c r="L527" s="12" t="str">
        <f>IF(K527="","",Output!L527)</f>
        <v/>
      </c>
      <c r="M527" s="12" t="str">
        <f>IF(L527="","",Output!M527)</f>
        <v/>
      </c>
    </row>
    <row r="528" spans="1:13" x14ac:dyDescent="0.25">
      <c r="A528" s="12">
        <f>Output!A528</f>
        <v>527</v>
      </c>
      <c r="B528" s="12">
        <f>GroupNames!$B$7</f>
        <v>0</v>
      </c>
      <c r="C528" s="12" t="str">
        <f>IF(B528="","",Output!C528)</f>
        <v/>
      </c>
      <c r="D528" s="12" t="str">
        <f>IF(C528="","",Output!D528)</f>
        <v/>
      </c>
      <c r="E528" s="12" t="str">
        <f>IF(D528="","",Output!E528)</f>
        <v/>
      </c>
      <c r="F528" s="12" t="str">
        <f>IF(E528="","",Output!F528)</f>
        <v/>
      </c>
      <c r="G528" s="22" t="str">
        <f>IF(F528="","",Output!G528)</f>
        <v/>
      </c>
      <c r="H528" s="12" t="str">
        <f>IF(G528="","",Output!H528)</f>
        <v/>
      </c>
      <c r="I528" s="12" t="str">
        <f>IF(H528="","",Output!I528)</f>
        <v/>
      </c>
      <c r="J528" s="12" t="str">
        <f>IF(I528="","",Output!J528)</f>
        <v/>
      </c>
      <c r="K528" s="12" t="str">
        <f>IF(J528="","",Output!K528)</f>
        <v/>
      </c>
      <c r="L528" s="12" t="str">
        <f>IF(K528="","",Output!L528)</f>
        <v/>
      </c>
      <c r="M528" s="12" t="str">
        <f>IF(L528="","",Output!M528)</f>
        <v/>
      </c>
    </row>
    <row r="529" spans="1:13" x14ac:dyDescent="0.25">
      <c r="A529" s="12">
        <f>Output!A529</f>
        <v>528</v>
      </c>
      <c r="B529" s="12">
        <f>GroupNames!$B$7</f>
        <v>0</v>
      </c>
      <c r="C529" s="12" t="str">
        <f>IF(B529="","",Output!C529)</f>
        <v/>
      </c>
      <c r="D529" s="12" t="str">
        <f>IF(C529="","",Output!D529)</f>
        <v/>
      </c>
      <c r="E529" s="12" t="str">
        <f>IF(D529="","",Output!E529)</f>
        <v/>
      </c>
      <c r="F529" s="12" t="str">
        <f>IF(E529="","",Output!F529)</f>
        <v/>
      </c>
      <c r="G529" s="22" t="str">
        <f>IF(F529="","",Output!G529)</f>
        <v/>
      </c>
      <c r="H529" s="12" t="str">
        <f>IF(G529="","",Output!H529)</f>
        <v/>
      </c>
      <c r="I529" s="12" t="str">
        <f>IF(H529="","",Output!I529)</f>
        <v/>
      </c>
      <c r="J529" s="12" t="str">
        <f>IF(I529="","",Output!J529)</f>
        <v/>
      </c>
      <c r="K529" s="12" t="str">
        <f>IF(J529="","",Output!K529)</f>
        <v/>
      </c>
      <c r="L529" s="12" t="str">
        <f>IF(K529="","",Output!L529)</f>
        <v/>
      </c>
      <c r="M529" s="12" t="str">
        <f>IF(L529="","",Output!M529)</f>
        <v/>
      </c>
    </row>
    <row r="530" spans="1:13" x14ac:dyDescent="0.25">
      <c r="A530" s="12">
        <f>Output!A530</f>
        <v>529</v>
      </c>
      <c r="B530" s="12">
        <f>GroupNames!$B$7</f>
        <v>0</v>
      </c>
      <c r="C530" s="12" t="str">
        <f>IF(B530="","",Output!C530)</f>
        <v/>
      </c>
      <c r="D530" s="12" t="str">
        <f>IF(C530="","",Output!D530)</f>
        <v/>
      </c>
      <c r="E530" s="12" t="str">
        <f>IF(D530="","",Output!E530)</f>
        <v/>
      </c>
      <c r="F530" s="12" t="str">
        <f>IF(E530="","",Output!F530)</f>
        <v/>
      </c>
      <c r="G530" s="22" t="str">
        <f>IF(F530="","",Output!G530)</f>
        <v/>
      </c>
      <c r="H530" s="12" t="str">
        <f>IF(G530="","",Output!H530)</f>
        <v/>
      </c>
      <c r="I530" s="12" t="str">
        <f>IF(H530="","",Output!I530)</f>
        <v/>
      </c>
      <c r="J530" s="12" t="str">
        <f>IF(I530="","",Output!J530)</f>
        <v/>
      </c>
      <c r="K530" s="12" t="str">
        <f>IF(J530="","",Output!K530)</f>
        <v/>
      </c>
      <c r="L530" s="12" t="str">
        <f>IF(K530="","",Output!L530)</f>
        <v/>
      </c>
      <c r="M530" s="12" t="str">
        <f>IF(L530="","",Output!M530)</f>
        <v/>
      </c>
    </row>
    <row r="531" spans="1:13" x14ac:dyDescent="0.25">
      <c r="A531" s="12">
        <f>Output!A531</f>
        <v>530</v>
      </c>
      <c r="B531" s="12">
        <f>GroupNames!$B$7</f>
        <v>0</v>
      </c>
      <c r="C531" s="12" t="str">
        <f>IF(B531="","",Output!C531)</f>
        <v/>
      </c>
      <c r="D531" s="12" t="str">
        <f>IF(C531="","",Output!D531)</f>
        <v/>
      </c>
      <c r="E531" s="12" t="str">
        <f>IF(D531="","",Output!E531)</f>
        <v/>
      </c>
      <c r="F531" s="12" t="str">
        <f>IF(E531="","",Output!F531)</f>
        <v/>
      </c>
      <c r="G531" s="22" t="str">
        <f>IF(F531="","",Output!G531)</f>
        <v/>
      </c>
      <c r="H531" s="12" t="str">
        <f>IF(G531="","",Output!H531)</f>
        <v/>
      </c>
      <c r="I531" s="12" t="str">
        <f>IF(H531="","",Output!I531)</f>
        <v/>
      </c>
      <c r="J531" s="12" t="str">
        <f>IF(I531="","",Output!J531)</f>
        <v/>
      </c>
      <c r="K531" s="12" t="str">
        <f>IF(J531="","",Output!K531)</f>
        <v/>
      </c>
      <c r="L531" s="12" t="str">
        <f>IF(K531="","",Output!L531)</f>
        <v/>
      </c>
      <c r="M531" s="12" t="str">
        <f>IF(L531="","",Output!M531)</f>
        <v/>
      </c>
    </row>
    <row r="532" spans="1:13" x14ac:dyDescent="0.25">
      <c r="A532" s="12">
        <f>Output!A532</f>
        <v>531</v>
      </c>
      <c r="B532" s="12">
        <f>GroupNames!$B$7</f>
        <v>0</v>
      </c>
      <c r="C532" s="12" t="str">
        <f>IF(B532="","",Output!C532)</f>
        <v/>
      </c>
      <c r="D532" s="12" t="str">
        <f>IF(C532="","",Output!D532)</f>
        <v/>
      </c>
      <c r="E532" s="12" t="str">
        <f>IF(D532="","",Output!E532)</f>
        <v/>
      </c>
      <c r="F532" s="12" t="str">
        <f>IF(E532="","",Output!F532)</f>
        <v/>
      </c>
      <c r="G532" s="22" t="str">
        <f>IF(F532="","",Output!G532)</f>
        <v/>
      </c>
      <c r="H532" s="12" t="str">
        <f>IF(G532="","",Output!H532)</f>
        <v/>
      </c>
      <c r="I532" s="12" t="str">
        <f>IF(H532="","",Output!I532)</f>
        <v/>
      </c>
      <c r="J532" s="12" t="str">
        <f>IF(I532="","",Output!J532)</f>
        <v/>
      </c>
      <c r="K532" s="12" t="str">
        <f>IF(J532="","",Output!K532)</f>
        <v/>
      </c>
      <c r="L532" s="12" t="str">
        <f>IF(K532="","",Output!L532)</f>
        <v/>
      </c>
      <c r="M532" s="12" t="str">
        <f>IF(L532="","",Output!M532)</f>
        <v/>
      </c>
    </row>
    <row r="533" spans="1:13" x14ac:dyDescent="0.25">
      <c r="A533" s="12">
        <f>Output!A533</f>
        <v>532</v>
      </c>
      <c r="B533" s="12">
        <f>GroupNames!$B$7</f>
        <v>0</v>
      </c>
      <c r="C533" s="12" t="str">
        <f>IF(B533="","",Output!C533)</f>
        <v/>
      </c>
      <c r="D533" s="12" t="str">
        <f>IF(C533="","",Output!D533)</f>
        <v/>
      </c>
      <c r="E533" s="12" t="str">
        <f>IF(D533="","",Output!E533)</f>
        <v/>
      </c>
      <c r="F533" s="12" t="str">
        <f>IF(E533="","",Output!F533)</f>
        <v/>
      </c>
      <c r="G533" s="22" t="str">
        <f>IF(F533="","",Output!G533)</f>
        <v/>
      </c>
      <c r="H533" s="12" t="str">
        <f>IF(G533="","",Output!H533)</f>
        <v/>
      </c>
      <c r="I533" s="12" t="str">
        <f>IF(H533="","",Output!I533)</f>
        <v/>
      </c>
      <c r="J533" s="12" t="str">
        <f>IF(I533="","",Output!J533)</f>
        <v/>
      </c>
      <c r="K533" s="12" t="str">
        <f>IF(J533="","",Output!K533)</f>
        <v/>
      </c>
      <c r="L533" s="12" t="str">
        <f>IF(K533="","",Output!L533)</f>
        <v/>
      </c>
      <c r="M533" s="12" t="str">
        <f>IF(L533="","",Output!M533)</f>
        <v/>
      </c>
    </row>
    <row r="534" spans="1:13" x14ac:dyDescent="0.25">
      <c r="A534" s="12">
        <f>Output!A534</f>
        <v>533</v>
      </c>
      <c r="B534" s="12">
        <f>GroupNames!$B$7</f>
        <v>0</v>
      </c>
      <c r="C534" s="12" t="str">
        <f>IF(B534="","",Output!C534)</f>
        <v/>
      </c>
      <c r="D534" s="12" t="str">
        <f>IF(C534="","",Output!D534)</f>
        <v/>
      </c>
      <c r="E534" s="12" t="str">
        <f>IF(D534="","",Output!E534)</f>
        <v/>
      </c>
      <c r="F534" s="12" t="str">
        <f>IF(E534="","",Output!F534)</f>
        <v/>
      </c>
      <c r="G534" s="22" t="str">
        <f>IF(F534="","",Output!G534)</f>
        <v/>
      </c>
      <c r="H534" s="12" t="str">
        <f>IF(G534="","",Output!H534)</f>
        <v/>
      </c>
      <c r="I534" s="12" t="str">
        <f>IF(H534="","",Output!I534)</f>
        <v/>
      </c>
      <c r="J534" s="12" t="str">
        <f>IF(I534="","",Output!J534)</f>
        <v/>
      </c>
      <c r="K534" s="12" t="str">
        <f>IF(J534="","",Output!K534)</f>
        <v/>
      </c>
      <c r="L534" s="12" t="str">
        <f>IF(K534="","",Output!L534)</f>
        <v/>
      </c>
      <c r="M534" s="12" t="str">
        <f>IF(L534="","",Output!M534)</f>
        <v/>
      </c>
    </row>
    <row r="535" spans="1:13" x14ac:dyDescent="0.25">
      <c r="A535" s="12">
        <f>Output!A535</f>
        <v>534</v>
      </c>
      <c r="B535" s="12">
        <f>GroupNames!$B$7</f>
        <v>0</v>
      </c>
      <c r="C535" s="12" t="str">
        <f>IF(B535="","",Output!C535)</f>
        <v/>
      </c>
      <c r="D535" s="12" t="str">
        <f>IF(C535="","",Output!D535)</f>
        <v/>
      </c>
      <c r="E535" s="12" t="str">
        <f>IF(D535="","",Output!E535)</f>
        <v/>
      </c>
      <c r="F535" s="12" t="str">
        <f>IF(E535="","",Output!F535)</f>
        <v/>
      </c>
      <c r="G535" s="22" t="str">
        <f>IF(F535="","",Output!G535)</f>
        <v/>
      </c>
      <c r="H535" s="12" t="str">
        <f>IF(G535="","",Output!H535)</f>
        <v/>
      </c>
      <c r="I535" s="12" t="str">
        <f>IF(H535="","",Output!I535)</f>
        <v/>
      </c>
      <c r="J535" s="12" t="str">
        <f>IF(I535="","",Output!J535)</f>
        <v/>
      </c>
      <c r="K535" s="12" t="str">
        <f>IF(J535="","",Output!K535)</f>
        <v/>
      </c>
      <c r="L535" s="12" t="str">
        <f>IF(K535="","",Output!L535)</f>
        <v/>
      </c>
      <c r="M535" s="12" t="str">
        <f>IF(L535="","",Output!M535)</f>
        <v/>
      </c>
    </row>
    <row r="536" spans="1:13" x14ac:dyDescent="0.25">
      <c r="A536" s="12">
        <f>Output!A536</f>
        <v>535</v>
      </c>
      <c r="B536" s="12">
        <f>GroupNames!$B$7</f>
        <v>0</v>
      </c>
      <c r="C536" s="12" t="str">
        <f>IF(B536="","",Output!C536)</f>
        <v/>
      </c>
      <c r="D536" s="12" t="str">
        <f>IF(C536="","",Output!D536)</f>
        <v/>
      </c>
      <c r="E536" s="12" t="str">
        <f>IF(D536="","",Output!E536)</f>
        <v/>
      </c>
      <c r="F536" s="12" t="str">
        <f>IF(E536="","",Output!F536)</f>
        <v/>
      </c>
      <c r="G536" s="22" t="str">
        <f>IF(F536="","",Output!G536)</f>
        <v/>
      </c>
      <c r="H536" s="12" t="str">
        <f>IF(G536="","",Output!H536)</f>
        <v/>
      </c>
      <c r="I536" s="12" t="str">
        <f>IF(H536="","",Output!I536)</f>
        <v/>
      </c>
      <c r="J536" s="12" t="str">
        <f>IF(I536="","",Output!J536)</f>
        <v/>
      </c>
      <c r="K536" s="12" t="str">
        <f>IF(J536="","",Output!K536)</f>
        <v/>
      </c>
      <c r="L536" s="12" t="str">
        <f>IF(K536="","",Output!L536)</f>
        <v/>
      </c>
      <c r="M536" s="12" t="str">
        <f>IF(L536="","",Output!M536)</f>
        <v/>
      </c>
    </row>
    <row r="537" spans="1:13" x14ac:dyDescent="0.25">
      <c r="A537" s="12">
        <f>Output!A537</f>
        <v>536</v>
      </c>
      <c r="B537" s="12">
        <f>GroupNames!$B$7</f>
        <v>0</v>
      </c>
      <c r="C537" s="12" t="str">
        <f>IF(B537="","",Output!C537)</f>
        <v/>
      </c>
      <c r="D537" s="12" t="str">
        <f>IF(C537="","",Output!D537)</f>
        <v/>
      </c>
      <c r="E537" s="12" t="str">
        <f>IF(D537="","",Output!E537)</f>
        <v/>
      </c>
      <c r="F537" s="12" t="str">
        <f>IF(E537="","",Output!F537)</f>
        <v/>
      </c>
      <c r="G537" s="22" t="str">
        <f>IF(F537="","",Output!G537)</f>
        <v/>
      </c>
      <c r="H537" s="12" t="str">
        <f>IF(G537="","",Output!H537)</f>
        <v/>
      </c>
      <c r="I537" s="12" t="str">
        <f>IF(H537="","",Output!I537)</f>
        <v/>
      </c>
      <c r="J537" s="12" t="str">
        <f>IF(I537="","",Output!J537)</f>
        <v/>
      </c>
      <c r="K537" s="12" t="str">
        <f>IF(J537="","",Output!K537)</f>
        <v/>
      </c>
      <c r="L537" s="12" t="str">
        <f>IF(K537="","",Output!L537)</f>
        <v/>
      </c>
      <c r="M537" s="12" t="str">
        <f>IF(L537="","",Output!M537)</f>
        <v/>
      </c>
    </row>
    <row r="538" spans="1:13" x14ac:dyDescent="0.25">
      <c r="A538" s="12">
        <f>Output!A538</f>
        <v>537</v>
      </c>
      <c r="B538" s="12">
        <f>GroupNames!$B$7</f>
        <v>0</v>
      </c>
      <c r="C538" s="12" t="str">
        <f>IF(B538="","",Output!C538)</f>
        <v/>
      </c>
      <c r="D538" s="12" t="str">
        <f>IF(C538="","",Output!D538)</f>
        <v/>
      </c>
      <c r="E538" s="12" t="str">
        <f>IF(D538="","",Output!E538)</f>
        <v/>
      </c>
      <c r="F538" s="12" t="str">
        <f>IF(E538="","",Output!F538)</f>
        <v/>
      </c>
      <c r="G538" s="22" t="str">
        <f>IF(F538="","",Output!G538)</f>
        <v/>
      </c>
      <c r="H538" s="12" t="str">
        <f>IF(G538="","",Output!H538)</f>
        <v/>
      </c>
      <c r="I538" s="12" t="str">
        <f>IF(H538="","",Output!I538)</f>
        <v/>
      </c>
      <c r="J538" s="12" t="str">
        <f>IF(I538="","",Output!J538)</f>
        <v/>
      </c>
      <c r="K538" s="12" t="str">
        <f>IF(J538="","",Output!K538)</f>
        <v/>
      </c>
      <c r="L538" s="12" t="str">
        <f>IF(K538="","",Output!L538)</f>
        <v/>
      </c>
      <c r="M538" s="12" t="str">
        <f>IF(L538="","",Output!M538)</f>
        <v/>
      </c>
    </row>
    <row r="539" spans="1:13" x14ac:dyDescent="0.25">
      <c r="A539" s="12">
        <f>Output!A539</f>
        <v>538</v>
      </c>
      <c r="B539" s="12">
        <f>GroupNames!$B$7</f>
        <v>0</v>
      </c>
      <c r="C539" s="12" t="str">
        <f>IF(B539="","",Output!C539)</f>
        <v/>
      </c>
      <c r="D539" s="12" t="str">
        <f>IF(C539="","",Output!D539)</f>
        <v/>
      </c>
      <c r="E539" s="12" t="str">
        <f>IF(D539="","",Output!E539)</f>
        <v/>
      </c>
      <c r="F539" s="12" t="str">
        <f>IF(E539="","",Output!F539)</f>
        <v/>
      </c>
      <c r="G539" s="22" t="str">
        <f>IF(F539="","",Output!G539)</f>
        <v/>
      </c>
      <c r="H539" s="12" t="str">
        <f>IF(G539="","",Output!H539)</f>
        <v/>
      </c>
      <c r="I539" s="12" t="str">
        <f>IF(H539="","",Output!I539)</f>
        <v/>
      </c>
      <c r="J539" s="12" t="str">
        <f>IF(I539="","",Output!J539)</f>
        <v/>
      </c>
      <c r="K539" s="12" t="str">
        <f>IF(J539="","",Output!K539)</f>
        <v/>
      </c>
      <c r="L539" s="12" t="str">
        <f>IF(K539="","",Output!L539)</f>
        <v/>
      </c>
      <c r="M539" s="12" t="str">
        <f>IF(L539="","",Output!M539)</f>
        <v/>
      </c>
    </row>
    <row r="540" spans="1:13" x14ac:dyDescent="0.25">
      <c r="A540" s="12">
        <f>Output!A540</f>
        <v>539</v>
      </c>
      <c r="B540" s="12">
        <f>GroupNames!$B$7</f>
        <v>0</v>
      </c>
      <c r="C540" s="12" t="str">
        <f>IF(B540="","",Output!C540)</f>
        <v/>
      </c>
      <c r="D540" s="12" t="str">
        <f>IF(C540="","",Output!D540)</f>
        <v/>
      </c>
      <c r="E540" s="12" t="str">
        <f>IF(D540="","",Output!E540)</f>
        <v/>
      </c>
      <c r="F540" s="12" t="str">
        <f>IF(E540="","",Output!F540)</f>
        <v/>
      </c>
      <c r="G540" s="22" t="str">
        <f>IF(F540="","",Output!G540)</f>
        <v/>
      </c>
      <c r="H540" s="12" t="str">
        <f>IF(G540="","",Output!H540)</f>
        <v/>
      </c>
      <c r="I540" s="12" t="str">
        <f>IF(H540="","",Output!I540)</f>
        <v/>
      </c>
      <c r="J540" s="12" t="str">
        <f>IF(I540="","",Output!J540)</f>
        <v/>
      </c>
      <c r="K540" s="12" t="str">
        <f>IF(J540="","",Output!K540)</f>
        <v/>
      </c>
      <c r="L540" s="12" t="str">
        <f>IF(K540="","",Output!L540)</f>
        <v/>
      </c>
      <c r="M540" s="12" t="str">
        <f>IF(L540="","",Output!M540)</f>
        <v/>
      </c>
    </row>
    <row r="541" spans="1:13" x14ac:dyDescent="0.25">
      <c r="A541" s="12">
        <f>Output!A541</f>
        <v>540</v>
      </c>
      <c r="B541" s="12">
        <f>GroupNames!$B$7</f>
        <v>0</v>
      </c>
      <c r="C541" s="12" t="str">
        <f>IF(B541="","",Output!C541)</f>
        <v/>
      </c>
      <c r="D541" s="12" t="str">
        <f>IF(C541="","",Output!D541)</f>
        <v/>
      </c>
      <c r="E541" s="12" t="str">
        <f>IF(D541="","",Output!E541)</f>
        <v/>
      </c>
      <c r="F541" s="12" t="str">
        <f>IF(E541="","",Output!F541)</f>
        <v/>
      </c>
      <c r="G541" s="22" t="str">
        <f>IF(F541="","",Output!G541)</f>
        <v/>
      </c>
      <c r="H541" s="12" t="str">
        <f>IF(G541="","",Output!H541)</f>
        <v/>
      </c>
      <c r="I541" s="12" t="str">
        <f>IF(H541="","",Output!I541)</f>
        <v/>
      </c>
      <c r="J541" s="12" t="str">
        <f>IF(I541="","",Output!J541)</f>
        <v/>
      </c>
      <c r="K541" s="12" t="str">
        <f>IF(J541="","",Output!K541)</f>
        <v/>
      </c>
      <c r="L541" s="12" t="str">
        <f>IF(K541="","",Output!L541)</f>
        <v/>
      </c>
      <c r="M541" s="12" t="str">
        <f>IF(L541="","",Output!M541)</f>
        <v/>
      </c>
    </row>
    <row r="542" spans="1:13" x14ac:dyDescent="0.25">
      <c r="A542" s="12">
        <f>Output!A542</f>
        <v>541</v>
      </c>
      <c r="B542" s="12">
        <f>GroupNames!$B$7</f>
        <v>0</v>
      </c>
      <c r="C542" s="12" t="str">
        <f>IF(B542="","",Output!C542)</f>
        <v/>
      </c>
      <c r="D542" s="12" t="str">
        <f>IF(C542="","",Output!D542)</f>
        <v/>
      </c>
      <c r="E542" s="12" t="str">
        <f>IF(D542="","",Output!E542)</f>
        <v/>
      </c>
      <c r="F542" s="12" t="str">
        <f>IF(E542="","",Output!F542)</f>
        <v/>
      </c>
      <c r="G542" s="22" t="str">
        <f>IF(F542="","",Output!G542)</f>
        <v/>
      </c>
      <c r="H542" s="12" t="str">
        <f>IF(G542="","",Output!H542)</f>
        <v/>
      </c>
      <c r="I542" s="12" t="str">
        <f>IF(H542="","",Output!I542)</f>
        <v/>
      </c>
      <c r="J542" s="12" t="str">
        <f>IF(I542="","",Output!J542)</f>
        <v/>
      </c>
      <c r="K542" s="12" t="str">
        <f>IF(J542="","",Output!K542)</f>
        <v/>
      </c>
      <c r="L542" s="12" t="str">
        <f>IF(K542="","",Output!L542)</f>
        <v/>
      </c>
      <c r="M542" s="12" t="str">
        <f>IF(L542="","",Output!M542)</f>
        <v/>
      </c>
    </row>
    <row r="543" spans="1:13" x14ac:dyDescent="0.25">
      <c r="A543" s="12">
        <f>Output!A543</f>
        <v>542</v>
      </c>
      <c r="B543" s="12">
        <f>GroupNames!$B$7</f>
        <v>0</v>
      </c>
      <c r="C543" s="12" t="str">
        <f>IF(B543="","",Output!C543)</f>
        <v/>
      </c>
      <c r="D543" s="12" t="str">
        <f>IF(C543="","",Output!D543)</f>
        <v/>
      </c>
      <c r="E543" s="12" t="str">
        <f>IF(D543="","",Output!E543)</f>
        <v/>
      </c>
      <c r="F543" s="12" t="str">
        <f>IF(E543="","",Output!F543)</f>
        <v/>
      </c>
      <c r="G543" s="22" t="str">
        <f>IF(F543="","",Output!G543)</f>
        <v/>
      </c>
      <c r="H543" s="12" t="str">
        <f>IF(G543="","",Output!H543)</f>
        <v/>
      </c>
      <c r="I543" s="12" t="str">
        <f>IF(H543="","",Output!I543)</f>
        <v/>
      </c>
      <c r="J543" s="12" t="str">
        <f>IF(I543="","",Output!J543)</f>
        <v/>
      </c>
      <c r="K543" s="12" t="str">
        <f>IF(J543="","",Output!K543)</f>
        <v/>
      </c>
      <c r="L543" s="12" t="str">
        <f>IF(K543="","",Output!L543)</f>
        <v/>
      </c>
      <c r="M543" s="12" t="str">
        <f>IF(L543="","",Output!M543)</f>
        <v/>
      </c>
    </row>
    <row r="544" spans="1:13" x14ac:dyDescent="0.25">
      <c r="A544" s="12">
        <f>Output!A544</f>
        <v>543</v>
      </c>
      <c r="B544" s="12">
        <f>GroupNames!$B$7</f>
        <v>0</v>
      </c>
      <c r="C544" s="12" t="str">
        <f>IF(B544="","",Output!C544)</f>
        <v/>
      </c>
      <c r="D544" s="12" t="str">
        <f>IF(C544="","",Output!D544)</f>
        <v/>
      </c>
      <c r="E544" s="12" t="str">
        <f>IF(D544="","",Output!E544)</f>
        <v/>
      </c>
      <c r="F544" s="12" t="str">
        <f>IF(E544="","",Output!F544)</f>
        <v/>
      </c>
      <c r="G544" s="22" t="str">
        <f>IF(F544="","",Output!G544)</f>
        <v/>
      </c>
      <c r="H544" s="12" t="str">
        <f>IF(G544="","",Output!H544)</f>
        <v/>
      </c>
      <c r="I544" s="12" t="str">
        <f>IF(H544="","",Output!I544)</f>
        <v/>
      </c>
      <c r="J544" s="12" t="str">
        <f>IF(I544="","",Output!J544)</f>
        <v/>
      </c>
      <c r="K544" s="12" t="str">
        <f>IF(J544="","",Output!K544)</f>
        <v/>
      </c>
      <c r="L544" s="12" t="str">
        <f>IF(K544="","",Output!L544)</f>
        <v/>
      </c>
      <c r="M544" s="12" t="str">
        <f>IF(L544="","",Output!M544)</f>
        <v/>
      </c>
    </row>
    <row r="545" spans="1:13" x14ac:dyDescent="0.25">
      <c r="A545" s="12">
        <f>Output!A545</f>
        <v>544</v>
      </c>
      <c r="B545" s="12">
        <f>GroupNames!$B$7</f>
        <v>0</v>
      </c>
      <c r="C545" s="12" t="str">
        <f>IF(B545="","",Output!C545)</f>
        <v/>
      </c>
      <c r="D545" s="12" t="str">
        <f>IF(C545="","",Output!D545)</f>
        <v/>
      </c>
      <c r="E545" s="12" t="str">
        <f>IF(D545="","",Output!E545)</f>
        <v/>
      </c>
      <c r="F545" s="12" t="str">
        <f>IF(E545="","",Output!F545)</f>
        <v/>
      </c>
      <c r="G545" s="22" t="str">
        <f>IF(F545="","",Output!G545)</f>
        <v/>
      </c>
      <c r="H545" s="12" t="str">
        <f>IF(G545="","",Output!H545)</f>
        <v/>
      </c>
      <c r="I545" s="12" t="str">
        <f>IF(H545="","",Output!I545)</f>
        <v/>
      </c>
      <c r="J545" s="12" t="str">
        <f>IF(I545="","",Output!J545)</f>
        <v/>
      </c>
      <c r="K545" s="12" t="str">
        <f>IF(J545="","",Output!K545)</f>
        <v/>
      </c>
      <c r="L545" s="12" t="str">
        <f>IF(K545="","",Output!L545)</f>
        <v/>
      </c>
      <c r="M545" s="12" t="str">
        <f>IF(L545="","",Output!M545)</f>
        <v/>
      </c>
    </row>
    <row r="546" spans="1:13" x14ac:dyDescent="0.25">
      <c r="A546" s="12">
        <f>Output!A546</f>
        <v>545</v>
      </c>
      <c r="B546" s="12">
        <f>GroupNames!$B$7</f>
        <v>0</v>
      </c>
      <c r="C546" s="12" t="str">
        <f>IF(B546="","",Output!C546)</f>
        <v/>
      </c>
      <c r="D546" s="12" t="str">
        <f>IF(C546="","",Output!D546)</f>
        <v/>
      </c>
      <c r="E546" s="12" t="str">
        <f>IF(D546="","",Output!E546)</f>
        <v/>
      </c>
      <c r="F546" s="12" t="str">
        <f>IF(E546="","",Output!F546)</f>
        <v/>
      </c>
      <c r="G546" s="22" t="str">
        <f>IF(F546="","",Output!G546)</f>
        <v/>
      </c>
      <c r="H546" s="12" t="str">
        <f>IF(G546="","",Output!H546)</f>
        <v/>
      </c>
      <c r="I546" s="12" t="str">
        <f>IF(H546="","",Output!I546)</f>
        <v/>
      </c>
      <c r="J546" s="12" t="str">
        <f>IF(I546="","",Output!J546)</f>
        <v/>
      </c>
      <c r="K546" s="12" t="str">
        <f>IF(J546="","",Output!K546)</f>
        <v/>
      </c>
      <c r="L546" s="12" t="str">
        <f>IF(K546="","",Output!L546)</f>
        <v/>
      </c>
      <c r="M546" s="12" t="str">
        <f>IF(L546="","",Output!M546)</f>
        <v/>
      </c>
    </row>
    <row r="547" spans="1:13" x14ac:dyDescent="0.25">
      <c r="A547" s="12">
        <f>Output!A547</f>
        <v>546</v>
      </c>
      <c r="B547" s="12">
        <f>GroupNames!$B$7</f>
        <v>0</v>
      </c>
      <c r="C547" s="12" t="str">
        <f>IF(B547="","",Output!C547)</f>
        <v/>
      </c>
      <c r="D547" s="12" t="str">
        <f>IF(C547="","",Output!D547)</f>
        <v/>
      </c>
      <c r="E547" s="12" t="str">
        <f>IF(D547="","",Output!E547)</f>
        <v/>
      </c>
      <c r="F547" s="12" t="str">
        <f>IF(E547="","",Output!F547)</f>
        <v/>
      </c>
      <c r="G547" s="22" t="str">
        <f>IF(F547="","",Output!G547)</f>
        <v/>
      </c>
      <c r="H547" s="12" t="str">
        <f>IF(G547="","",Output!H547)</f>
        <v/>
      </c>
      <c r="I547" s="12" t="str">
        <f>IF(H547="","",Output!I547)</f>
        <v/>
      </c>
      <c r="J547" s="12" t="str">
        <f>IF(I547="","",Output!J547)</f>
        <v/>
      </c>
      <c r="K547" s="12" t="str">
        <f>IF(J547="","",Output!K547)</f>
        <v/>
      </c>
      <c r="L547" s="12" t="str">
        <f>IF(K547="","",Output!L547)</f>
        <v/>
      </c>
      <c r="M547" s="12" t="str">
        <f>IF(L547="","",Output!M547)</f>
        <v/>
      </c>
    </row>
    <row r="548" spans="1:13" x14ac:dyDescent="0.25">
      <c r="A548" s="12">
        <f>Output!A548</f>
        <v>547</v>
      </c>
      <c r="B548" s="12">
        <f>GroupNames!$B$7</f>
        <v>0</v>
      </c>
      <c r="C548" s="12" t="str">
        <f>IF(B548="","",Output!C548)</f>
        <v/>
      </c>
      <c r="D548" s="12" t="str">
        <f>IF(C548="","",Output!D548)</f>
        <v/>
      </c>
      <c r="E548" s="12" t="str">
        <f>IF(D548="","",Output!E548)</f>
        <v/>
      </c>
      <c r="F548" s="12" t="str">
        <f>IF(E548="","",Output!F548)</f>
        <v/>
      </c>
      <c r="G548" s="22" t="str">
        <f>IF(F548="","",Output!G548)</f>
        <v/>
      </c>
      <c r="H548" s="12" t="str">
        <f>IF(G548="","",Output!H548)</f>
        <v/>
      </c>
      <c r="I548" s="12" t="str">
        <f>IF(H548="","",Output!I548)</f>
        <v/>
      </c>
      <c r="J548" s="12" t="str">
        <f>IF(I548="","",Output!J548)</f>
        <v/>
      </c>
      <c r="K548" s="12" t="str">
        <f>IF(J548="","",Output!K548)</f>
        <v/>
      </c>
      <c r="L548" s="12" t="str">
        <f>IF(K548="","",Output!L548)</f>
        <v/>
      </c>
      <c r="M548" s="12" t="str">
        <f>IF(L548="","",Output!M548)</f>
        <v/>
      </c>
    </row>
    <row r="549" spans="1:13" x14ac:dyDescent="0.25">
      <c r="A549" s="12">
        <f>Output!A549</f>
        <v>548</v>
      </c>
      <c r="B549" s="12">
        <f>GroupNames!$B$7</f>
        <v>0</v>
      </c>
      <c r="C549" s="12" t="str">
        <f>IF(B549="","",Output!C549)</f>
        <v/>
      </c>
      <c r="D549" s="12" t="str">
        <f>IF(C549="","",Output!D549)</f>
        <v/>
      </c>
      <c r="E549" s="12" t="str">
        <f>IF(D549="","",Output!E549)</f>
        <v/>
      </c>
      <c r="F549" s="12" t="str">
        <f>IF(E549="","",Output!F549)</f>
        <v/>
      </c>
      <c r="G549" s="22" t="str">
        <f>IF(F549="","",Output!G549)</f>
        <v/>
      </c>
      <c r="H549" s="12" t="str">
        <f>IF(G549="","",Output!H549)</f>
        <v/>
      </c>
      <c r="I549" s="12" t="str">
        <f>IF(H549="","",Output!I549)</f>
        <v/>
      </c>
      <c r="J549" s="12" t="str">
        <f>IF(I549="","",Output!J549)</f>
        <v/>
      </c>
      <c r="K549" s="12" t="str">
        <f>IF(J549="","",Output!K549)</f>
        <v/>
      </c>
      <c r="L549" s="12" t="str">
        <f>IF(K549="","",Output!L549)</f>
        <v/>
      </c>
      <c r="M549" s="12" t="str">
        <f>IF(L549="","",Output!M549)</f>
        <v/>
      </c>
    </row>
    <row r="550" spans="1:13" x14ac:dyDescent="0.25">
      <c r="A550" s="12">
        <f>Output!A550</f>
        <v>549</v>
      </c>
      <c r="B550" s="12">
        <f>GroupNames!$B$7</f>
        <v>0</v>
      </c>
      <c r="C550" s="12" t="str">
        <f>IF(B550="","",Output!C550)</f>
        <v/>
      </c>
      <c r="D550" s="12" t="str">
        <f>IF(C550="","",Output!D550)</f>
        <v/>
      </c>
      <c r="E550" s="12" t="str">
        <f>IF(D550="","",Output!E550)</f>
        <v/>
      </c>
      <c r="F550" s="12" t="str">
        <f>IF(E550="","",Output!F550)</f>
        <v/>
      </c>
      <c r="G550" s="22" t="str">
        <f>IF(F550="","",Output!G550)</f>
        <v/>
      </c>
      <c r="H550" s="12" t="str">
        <f>IF(G550="","",Output!H550)</f>
        <v/>
      </c>
      <c r="I550" s="12" t="str">
        <f>IF(H550="","",Output!I550)</f>
        <v/>
      </c>
      <c r="J550" s="12" t="str">
        <f>IF(I550="","",Output!J550)</f>
        <v/>
      </c>
      <c r="K550" s="12" t="str">
        <f>IF(J550="","",Output!K550)</f>
        <v/>
      </c>
      <c r="L550" s="12" t="str">
        <f>IF(K550="","",Output!L550)</f>
        <v/>
      </c>
      <c r="M550" s="12" t="str">
        <f>IF(L550="","",Output!M550)</f>
        <v/>
      </c>
    </row>
    <row r="551" spans="1:13" x14ac:dyDescent="0.25">
      <c r="A551" s="12">
        <f>Output!A551</f>
        <v>550</v>
      </c>
      <c r="B551" s="12">
        <f>GroupNames!$B$7</f>
        <v>0</v>
      </c>
      <c r="C551" s="12" t="str">
        <f>IF(B551="","",Output!C551)</f>
        <v/>
      </c>
      <c r="D551" s="12" t="str">
        <f>IF(C551="","",Output!D551)</f>
        <v/>
      </c>
      <c r="E551" s="12" t="str">
        <f>IF(D551="","",Output!E551)</f>
        <v/>
      </c>
      <c r="F551" s="12" t="str">
        <f>IF(E551="","",Output!F551)</f>
        <v/>
      </c>
      <c r="G551" s="22" t="str">
        <f>IF(F551="","",Output!G551)</f>
        <v/>
      </c>
      <c r="H551" s="12" t="str">
        <f>IF(G551="","",Output!H551)</f>
        <v/>
      </c>
      <c r="I551" s="12" t="str">
        <f>IF(H551="","",Output!I551)</f>
        <v/>
      </c>
      <c r="J551" s="12" t="str">
        <f>IF(I551="","",Output!J551)</f>
        <v/>
      </c>
      <c r="K551" s="12" t="str">
        <f>IF(J551="","",Output!K551)</f>
        <v/>
      </c>
      <c r="L551" s="12" t="str">
        <f>IF(K551="","",Output!L551)</f>
        <v/>
      </c>
      <c r="M551" s="12" t="str">
        <f>IF(L551="","",Output!M551)</f>
        <v/>
      </c>
    </row>
    <row r="552" spans="1:13" x14ac:dyDescent="0.25">
      <c r="A552" s="12">
        <f>Output!A552</f>
        <v>551</v>
      </c>
      <c r="B552" s="12">
        <f>GroupNames!$B$7</f>
        <v>0</v>
      </c>
      <c r="C552" s="12" t="str">
        <f>IF(B552="","",Output!C552)</f>
        <v/>
      </c>
      <c r="D552" s="12" t="str">
        <f>IF(C552="","",Output!D552)</f>
        <v/>
      </c>
      <c r="E552" s="12" t="str">
        <f>IF(D552="","",Output!E552)</f>
        <v/>
      </c>
      <c r="F552" s="12" t="str">
        <f>IF(E552="","",Output!F552)</f>
        <v/>
      </c>
      <c r="G552" s="22" t="str">
        <f>IF(F552="","",Output!G552)</f>
        <v/>
      </c>
      <c r="H552" s="12" t="str">
        <f>IF(G552="","",Output!H552)</f>
        <v/>
      </c>
      <c r="I552" s="12" t="str">
        <f>IF(H552="","",Output!I552)</f>
        <v/>
      </c>
      <c r="J552" s="12" t="str">
        <f>IF(I552="","",Output!J552)</f>
        <v/>
      </c>
      <c r="K552" s="12" t="str">
        <f>IF(J552="","",Output!K552)</f>
        <v/>
      </c>
      <c r="L552" s="12" t="str">
        <f>IF(K552="","",Output!L552)</f>
        <v/>
      </c>
      <c r="M552" s="12" t="str">
        <f>IF(L552="","",Output!M552)</f>
        <v/>
      </c>
    </row>
    <row r="553" spans="1:13" x14ac:dyDescent="0.25">
      <c r="A553" s="12">
        <f>Output!A553</f>
        <v>552</v>
      </c>
      <c r="B553" s="12">
        <f>GroupNames!$B$7</f>
        <v>0</v>
      </c>
      <c r="C553" s="12" t="str">
        <f>IF(B553="","",Output!C553)</f>
        <v/>
      </c>
      <c r="D553" s="12" t="str">
        <f>IF(C553="","",Output!D553)</f>
        <v/>
      </c>
      <c r="E553" s="12" t="str">
        <f>IF(D553="","",Output!E553)</f>
        <v/>
      </c>
      <c r="F553" s="12" t="str">
        <f>IF(E553="","",Output!F553)</f>
        <v/>
      </c>
      <c r="G553" s="22" t="str">
        <f>IF(F553="","",Output!G553)</f>
        <v/>
      </c>
      <c r="H553" s="12" t="str">
        <f>IF(G553="","",Output!H553)</f>
        <v/>
      </c>
      <c r="I553" s="12" t="str">
        <f>IF(H553="","",Output!I553)</f>
        <v/>
      </c>
      <c r="J553" s="12" t="str">
        <f>IF(I553="","",Output!J553)</f>
        <v/>
      </c>
      <c r="K553" s="12" t="str">
        <f>IF(J553="","",Output!K553)</f>
        <v/>
      </c>
      <c r="L553" s="12" t="str">
        <f>IF(K553="","",Output!L553)</f>
        <v/>
      </c>
      <c r="M553" s="12" t="str">
        <f>IF(L553="","",Output!M553)</f>
        <v/>
      </c>
    </row>
    <row r="554" spans="1:13" x14ac:dyDescent="0.25">
      <c r="A554" s="12">
        <f>Output!A554</f>
        <v>553</v>
      </c>
      <c r="B554" s="12">
        <f>GroupNames!$B$7</f>
        <v>0</v>
      </c>
      <c r="C554" s="12" t="str">
        <f>IF(B554="","",Output!C554)</f>
        <v/>
      </c>
      <c r="D554" s="12" t="str">
        <f>IF(C554="","",Output!D554)</f>
        <v/>
      </c>
      <c r="E554" s="12" t="str">
        <f>IF(D554="","",Output!E554)</f>
        <v/>
      </c>
      <c r="F554" s="12" t="str">
        <f>IF(E554="","",Output!F554)</f>
        <v/>
      </c>
      <c r="G554" s="22" t="str">
        <f>IF(F554="","",Output!G554)</f>
        <v/>
      </c>
      <c r="H554" s="12" t="str">
        <f>IF(G554="","",Output!H554)</f>
        <v/>
      </c>
      <c r="I554" s="12" t="str">
        <f>IF(H554="","",Output!I554)</f>
        <v/>
      </c>
      <c r="J554" s="12" t="str">
        <f>IF(I554="","",Output!J554)</f>
        <v/>
      </c>
      <c r="K554" s="12" t="str">
        <f>IF(J554="","",Output!K554)</f>
        <v/>
      </c>
      <c r="L554" s="12" t="str">
        <f>IF(K554="","",Output!L554)</f>
        <v/>
      </c>
      <c r="M554" s="12" t="str">
        <f>IF(L554="","",Output!M554)</f>
        <v/>
      </c>
    </row>
    <row r="555" spans="1:13" x14ac:dyDescent="0.25">
      <c r="A555" s="12">
        <f>Output!A555</f>
        <v>554</v>
      </c>
      <c r="B555" s="12">
        <f>GroupNames!$B$7</f>
        <v>0</v>
      </c>
      <c r="C555" s="12" t="str">
        <f>IF(B555="","",Output!C555)</f>
        <v/>
      </c>
      <c r="D555" s="12" t="str">
        <f>IF(C555="","",Output!D555)</f>
        <v/>
      </c>
      <c r="E555" s="12" t="str">
        <f>IF(D555="","",Output!E555)</f>
        <v/>
      </c>
      <c r="F555" s="12" t="str">
        <f>IF(E555="","",Output!F555)</f>
        <v/>
      </c>
      <c r="G555" s="22" t="str">
        <f>IF(F555="","",Output!G555)</f>
        <v/>
      </c>
      <c r="H555" s="12" t="str">
        <f>IF(G555="","",Output!H555)</f>
        <v/>
      </c>
      <c r="I555" s="12" t="str">
        <f>IF(H555="","",Output!I555)</f>
        <v/>
      </c>
      <c r="J555" s="12" t="str">
        <f>IF(I555="","",Output!J555)</f>
        <v/>
      </c>
      <c r="K555" s="12" t="str">
        <f>IF(J555="","",Output!K555)</f>
        <v/>
      </c>
      <c r="L555" s="12" t="str">
        <f>IF(K555="","",Output!L555)</f>
        <v/>
      </c>
      <c r="M555" s="12" t="str">
        <f>IF(L555="","",Output!M555)</f>
        <v/>
      </c>
    </row>
    <row r="556" spans="1:13" x14ac:dyDescent="0.25">
      <c r="A556" s="12">
        <f>Output!A556</f>
        <v>555</v>
      </c>
      <c r="B556" s="12">
        <f>GroupNames!$B$7</f>
        <v>0</v>
      </c>
      <c r="C556" s="12" t="str">
        <f>IF(B556="","",Output!C556)</f>
        <v/>
      </c>
      <c r="D556" s="12" t="str">
        <f>IF(C556="","",Output!D556)</f>
        <v/>
      </c>
      <c r="E556" s="12" t="str">
        <f>IF(D556="","",Output!E556)</f>
        <v/>
      </c>
      <c r="F556" s="12" t="str">
        <f>IF(E556="","",Output!F556)</f>
        <v/>
      </c>
      <c r="G556" s="22" t="str">
        <f>IF(F556="","",Output!G556)</f>
        <v/>
      </c>
      <c r="H556" s="12" t="str">
        <f>IF(G556="","",Output!H556)</f>
        <v/>
      </c>
      <c r="I556" s="12" t="str">
        <f>IF(H556="","",Output!I556)</f>
        <v/>
      </c>
      <c r="J556" s="12" t="str">
        <f>IF(I556="","",Output!J556)</f>
        <v/>
      </c>
      <c r="K556" s="12" t="str">
        <f>IF(J556="","",Output!K556)</f>
        <v/>
      </c>
      <c r="L556" s="12" t="str">
        <f>IF(K556="","",Output!L556)</f>
        <v/>
      </c>
      <c r="M556" s="12" t="str">
        <f>IF(L556="","",Output!M556)</f>
        <v/>
      </c>
    </row>
    <row r="557" spans="1:13" x14ac:dyDescent="0.25">
      <c r="A557" s="12">
        <f>Output!A557</f>
        <v>556</v>
      </c>
      <c r="B557" s="12">
        <f>GroupNames!$B$7</f>
        <v>0</v>
      </c>
      <c r="C557" s="12" t="str">
        <f>IF(B557="","",Output!C557)</f>
        <v/>
      </c>
      <c r="D557" s="12" t="str">
        <f>IF(C557="","",Output!D557)</f>
        <v/>
      </c>
      <c r="E557" s="12" t="str">
        <f>IF(D557="","",Output!E557)</f>
        <v/>
      </c>
      <c r="F557" s="12" t="str">
        <f>IF(E557="","",Output!F557)</f>
        <v/>
      </c>
      <c r="G557" s="22" t="str">
        <f>IF(F557="","",Output!G557)</f>
        <v/>
      </c>
      <c r="H557" s="12" t="str">
        <f>IF(G557="","",Output!H557)</f>
        <v/>
      </c>
      <c r="I557" s="12" t="str">
        <f>IF(H557="","",Output!I557)</f>
        <v/>
      </c>
      <c r="J557" s="12" t="str">
        <f>IF(I557="","",Output!J557)</f>
        <v/>
      </c>
      <c r="K557" s="12" t="str">
        <f>IF(J557="","",Output!K557)</f>
        <v/>
      </c>
      <c r="L557" s="12" t="str">
        <f>IF(K557="","",Output!L557)</f>
        <v/>
      </c>
      <c r="M557" s="12" t="str">
        <f>IF(L557="","",Output!M557)</f>
        <v/>
      </c>
    </row>
    <row r="558" spans="1:13" x14ac:dyDescent="0.25">
      <c r="A558" s="12">
        <f>Output!A558</f>
        <v>557</v>
      </c>
      <c r="B558" s="12">
        <f>GroupNames!$B$7</f>
        <v>0</v>
      </c>
      <c r="C558" s="12" t="str">
        <f>IF(B558="","",Output!C558)</f>
        <v/>
      </c>
      <c r="D558" s="12" t="str">
        <f>IF(C558="","",Output!D558)</f>
        <v/>
      </c>
      <c r="E558" s="12" t="str">
        <f>IF(D558="","",Output!E558)</f>
        <v/>
      </c>
      <c r="F558" s="12" t="str">
        <f>IF(E558="","",Output!F558)</f>
        <v/>
      </c>
      <c r="G558" s="22" t="str">
        <f>IF(F558="","",Output!G558)</f>
        <v/>
      </c>
      <c r="H558" s="12" t="str">
        <f>IF(G558="","",Output!H558)</f>
        <v/>
      </c>
      <c r="I558" s="12" t="str">
        <f>IF(H558="","",Output!I558)</f>
        <v/>
      </c>
      <c r="J558" s="12" t="str">
        <f>IF(I558="","",Output!J558)</f>
        <v/>
      </c>
      <c r="K558" s="12" t="str">
        <f>IF(J558="","",Output!K558)</f>
        <v/>
      </c>
      <c r="L558" s="12" t="str">
        <f>IF(K558="","",Output!L558)</f>
        <v/>
      </c>
      <c r="M558" s="12" t="str">
        <f>IF(L558="","",Output!M558)</f>
        <v/>
      </c>
    </row>
    <row r="559" spans="1:13" x14ac:dyDescent="0.25">
      <c r="A559" s="12">
        <f>Output!A559</f>
        <v>558</v>
      </c>
      <c r="B559" s="12">
        <f>GroupNames!$B$7</f>
        <v>0</v>
      </c>
      <c r="C559" s="12" t="str">
        <f>IF(B559="","",Output!C559)</f>
        <v/>
      </c>
      <c r="D559" s="12" t="str">
        <f>IF(C559="","",Output!D559)</f>
        <v/>
      </c>
      <c r="E559" s="12" t="str">
        <f>IF(D559="","",Output!E559)</f>
        <v/>
      </c>
      <c r="F559" s="12" t="str">
        <f>IF(E559="","",Output!F559)</f>
        <v/>
      </c>
      <c r="G559" s="22" t="str">
        <f>IF(F559="","",Output!G559)</f>
        <v/>
      </c>
      <c r="H559" s="12" t="str">
        <f>IF(G559="","",Output!H559)</f>
        <v/>
      </c>
      <c r="I559" s="12" t="str">
        <f>IF(H559="","",Output!I559)</f>
        <v/>
      </c>
      <c r="J559" s="12" t="str">
        <f>IF(I559="","",Output!J559)</f>
        <v/>
      </c>
      <c r="K559" s="12" t="str">
        <f>IF(J559="","",Output!K559)</f>
        <v/>
      </c>
      <c r="L559" s="12" t="str">
        <f>IF(K559="","",Output!L559)</f>
        <v/>
      </c>
      <c r="M559" s="12" t="str">
        <f>IF(L559="","",Output!M559)</f>
        <v/>
      </c>
    </row>
    <row r="560" spans="1:13" x14ac:dyDescent="0.25">
      <c r="A560" s="12">
        <f>Output!A560</f>
        <v>559</v>
      </c>
      <c r="B560" s="12">
        <f>GroupNames!$B$7</f>
        <v>0</v>
      </c>
      <c r="C560" s="12" t="str">
        <f>IF(B560="","",Output!C560)</f>
        <v/>
      </c>
      <c r="D560" s="12" t="str">
        <f>IF(C560="","",Output!D560)</f>
        <v/>
      </c>
      <c r="E560" s="12" t="str">
        <f>IF(D560="","",Output!E560)</f>
        <v/>
      </c>
      <c r="F560" s="12" t="str">
        <f>IF(E560="","",Output!F560)</f>
        <v/>
      </c>
      <c r="G560" s="22" t="str">
        <f>IF(F560="","",Output!G560)</f>
        <v/>
      </c>
      <c r="H560" s="12" t="str">
        <f>IF(G560="","",Output!H560)</f>
        <v/>
      </c>
      <c r="I560" s="12" t="str">
        <f>IF(H560="","",Output!I560)</f>
        <v/>
      </c>
      <c r="J560" s="12" t="str">
        <f>IF(I560="","",Output!J560)</f>
        <v/>
      </c>
      <c r="K560" s="12" t="str">
        <f>IF(J560="","",Output!K560)</f>
        <v/>
      </c>
      <c r="L560" s="12" t="str">
        <f>IF(K560="","",Output!L560)</f>
        <v/>
      </c>
      <c r="M560" s="12" t="str">
        <f>IF(L560="","",Output!M560)</f>
        <v/>
      </c>
    </row>
    <row r="561" spans="1:13" x14ac:dyDescent="0.25">
      <c r="A561" s="12">
        <f>Output!A561</f>
        <v>560</v>
      </c>
      <c r="B561" s="12">
        <f>GroupNames!$B$7</f>
        <v>0</v>
      </c>
      <c r="C561" s="12" t="str">
        <f>IF(B561="","",Output!C561)</f>
        <v/>
      </c>
      <c r="D561" s="12" t="str">
        <f>IF(C561="","",Output!D561)</f>
        <v/>
      </c>
      <c r="E561" s="12" t="str">
        <f>IF(D561="","",Output!E561)</f>
        <v/>
      </c>
      <c r="F561" s="12" t="str">
        <f>IF(E561="","",Output!F561)</f>
        <v/>
      </c>
      <c r="G561" s="22" t="str">
        <f>IF(F561="","",Output!G561)</f>
        <v/>
      </c>
      <c r="H561" s="12" t="str">
        <f>IF(G561="","",Output!H561)</f>
        <v/>
      </c>
      <c r="I561" s="12" t="str">
        <f>IF(H561="","",Output!I561)</f>
        <v/>
      </c>
      <c r="J561" s="12" t="str">
        <f>IF(I561="","",Output!J561)</f>
        <v/>
      </c>
      <c r="K561" s="12" t="str">
        <f>IF(J561="","",Output!K561)</f>
        <v/>
      </c>
      <c r="L561" s="12" t="str">
        <f>IF(K561="","",Output!L561)</f>
        <v/>
      </c>
      <c r="M561" s="12" t="str">
        <f>IF(L561="","",Output!M561)</f>
        <v/>
      </c>
    </row>
    <row r="562" spans="1:13" x14ac:dyDescent="0.25">
      <c r="A562" s="12">
        <f>Output!A562</f>
        <v>561</v>
      </c>
      <c r="B562" s="12">
        <f>GroupNames!$B$7</f>
        <v>0</v>
      </c>
      <c r="C562" s="12" t="str">
        <f>IF(B562="","",Output!C562)</f>
        <v/>
      </c>
      <c r="D562" s="12" t="str">
        <f>IF(C562="","",Output!D562)</f>
        <v/>
      </c>
      <c r="E562" s="12" t="str">
        <f>IF(D562="","",Output!E562)</f>
        <v/>
      </c>
      <c r="F562" s="12" t="str">
        <f>IF(E562="","",Output!F562)</f>
        <v/>
      </c>
      <c r="G562" s="22" t="str">
        <f>IF(F562="","",Output!G562)</f>
        <v/>
      </c>
      <c r="H562" s="12" t="str">
        <f>IF(G562="","",Output!H562)</f>
        <v/>
      </c>
      <c r="I562" s="12" t="str">
        <f>IF(H562="","",Output!I562)</f>
        <v/>
      </c>
      <c r="J562" s="12" t="str">
        <f>IF(I562="","",Output!J562)</f>
        <v/>
      </c>
      <c r="K562" s="12" t="str">
        <f>IF(J562="","",Output!K562)</f>
        <v/>
      </c>
      <c r="L562" s="12" t="str">
        <f>IF(K562="","",Output!L562)</f>
        <v/>
      </c>
      <c r="M562" s="12" t="str">
        <f>IF(L562="","",Output!M562)</f>
        <v/>
      </c>
    </row>
    <row r="563" spans="1:13" x14ac:dyDescent="0.25">
      <c r="A563" s="12">
        <f>Output!A563</f>
        <v>562</v>
      </c>
      <c r="B563" s="12">
        <f>GroupNames!$B$7</f>
        <v>0</v>
      </c>
      <c r="C563" s="12" t="str">
        <f>IF(B563="","",Output!C563)</f>
        <v/>
      </c>
      <c r="D563" s="12" t="str">
        <f>IF(C563="","",Output!D563)</f>
        <v/>
      </c>
      <c r="E563" s="12" t="str">
        <f>IF(D563="","",Output!E563)</f>
        <v/>
      </c>
      <c r="F563" s="12" t="str">
        <f>IF(E563="","",Output!F563)</f>
        <v/>
      </c>
      <c r="G563" s="22" t="str">
        <f>IF(F563="","",Output!G563)</f>
        <v/>
      </c>
      <c r="H563" s="12" t="str">
        <f>IF(G563="","",Output!H563)</f>
        <v/>
      </c>
      <c r="I563" s="12" t="str">
        <f>IF(H563="","",Output!I563)</f>
        <v/>
      </c>
      <c r="J563" s="12" t="str">
        <f>IF(I563="","",Output!J563)</f>
        <v/>
      </c>
      <c r="K563" s="12" t="str">
        <f>IF(J563="","",Output!K563)</f>
        <v/>
      </c>
      <c r="L563" s="12" t="str">
        <f>IF(K563="","",Output!L563)</f>
        <v/>
      </c>
      <c r="M563" s="12" t="str">
        <f>IF(L563="","",Output!M563)</f>
        <v/>
      </c>
    </row>
    <row r="564" spans="1:13" x14ac:dyDescent="0.25">
      <c r="A564" s="12">
        <f>Output!A564</f>
        <v>563</v>
      </c>
      <c r="B564" s="12">
        <f>GroupNames!$B$7</f>
        <v>0</v>
      </c>
      <c r="C564" s="12" t="str">
        <f>IF(B564="","",Output!C564)</f>
        <v/>
      </c>
      <c r="D564" s="12" t="str">
        <f>IF(C564="","",Output!D564)</f>
        <v/>
      </c>
      <c r="E564" s="12" t="str">
        <f>IF(D564="","",Output!E564)</f>
        <v/>
      </c>
      <c r="F564" s="12" t="str">
        <f>IF(E564="","",Output!F564)</f>
        <v/>
      </c>
      <c r="G564" s="22" t="str">
        <f>IF(F564="","",Output!G564)</f>
        <v/>
      </c>
      <c r="H564" s="12" t="str">
        <f>IF(G564="","",Output!H564)</f>
        <v/>
      </c>
      <c r="I564" s="12" t="str">
        <f>IF(H564="","",Output!I564)</f>
        <v/>
      </c>
      <c r="J564" s="12" t="str">
        <f>IF(I564="","",Output!J564)</f>
        <v/>
      </c>
      <c r="K564" s="12" t="str">
        <f>IF(J564="","",Output!K564)</f>
        <v/>
      </c>
      <c r="L564" s="12" t="str">
        <f>IF(K564="","",Output!L564)</f>
        <v/>
      </c>
      <c r="M564" s="12" t="str">
        <f>IF(L564="","",Output!M564)</f>
        <v/>
      </c>
    </row>
    <row r="565" spans="1:13" x14ac:dyDescent="0.25">
      <c r="A565" s="12">
        <f>Output!A565</f>
        <v>564</v>
      </c>
      <c r="B565" s="12">
        <f>GroupNames!$B$7</f>
        <v>0</v>
      </c>
      <c r="C565" s="12" t="str">
        <f>IF(B565="","",Output!C565)</f>
        <v/>
      </c>
      <c r="D565" s="12" t="str">
        <f>IF(C565="","",Output!D565)</f>
        <v/>
      </c>
      <c r="E565" s="12" t="str">
        <f>IF(D565="","",Output!E565)</f>
        <v/>
      </c>
      <c r="F565" s="12" t="str">
        <f>IF(E565="","",Output!F565)</f>
        <v/>
      </c>
      <c r="G565" s="22" t="str">
        <f>IF(F565="","",Output!G565)</f>
        <v/>
      </c>
      <c r="H565" s="12" t="str">
        <f>IF(G565="","",Output!H565)</f>
        <v/>
      </c>
      <c r="I565" s="12" t="str">
        <f>IF(H565="","",Output!I565)</f>
        <v/>
      </c>
      <c r="J565" s="12" t="str">
        <f>IF(I565="","",Output!J565)</f>
        <v/>
      </c>
      <c r="K565" s="12" t="str">
        <f>IF(J565="","",Output!K565)</f>
        <v/>
      </c>
      <c r="L565" s="12" t="str">
        <f>IF(K565="","",Output!L565)</f>
        <v/>
      </c>
      <c r="M565" s="12" t="str">
        <f>IF(L565="","",Output!M565)</f>
        <v/>
      </c>
    </row>
    <row r="566" spans="1:13" x14ac:dyDescent="0.25">
      <c r="A566" s="12">
        <f>Output!A566</f>
        <v>565</v>
      </c>
      <c r="B566" s="12">
        <f>GroupNames!$B$7</f>
        <v>0</v>
      </c>
      <c r="C566" s="12" t="str">
        <f>IF(B566="","",Output!C566)</f>
        <v/>
      </c>
      <c r="D566" s="12" t="str">
        <f>IF(C566="","",Output!D566)</f>
        <v/>
      </c>
      <c r="E566" s="12" t="str">
        <f>IF(D566="","",Output!E566)</f>
        <v/>
      </c>
      <c r="F566" s="12" t="str">
        <f>IF(E566="","",Output!F566)</f>
        <v/>
      </c>
      <c r="G566" s="22" t="str">
        <f>IF(F566="","",Output!G566)</f>
        <v/>
      </c>
      <c r="H566" s="12" t="str">
        <f>IF(G566="","",Output!H566)</f>
        <v/>
      </c>
      <c r="I566" s="12" t="str">
        <f>IF(H566="","",Output!I566)</f>
        <v/>
      </c>
      <c r="J566" s="12" t="str">
        <f>IF(I566="","",Output!J566)</f>
        <v/>
      </c>
      <c r="K566" s="12" t="str">
        <f>IF(J566="","",Output!K566)</f>
        <v/>
      </c>
      <c r="L566" s="12" t="str">
        <f>IF(K566="","",Output!L566)</f>
        <v/>
      </c>
      <c r="M566" s="12" t="str">
        <f>IF(L566="","",Output!M566)</f>
        <v/>
      </c>
    </row>
    <row r="567" spans="1:13" x14ac:dyDescent="0.25">
      <c r="A567" s="12">
        <f>Output!A567</f>
        <v>566</v>
      </c>
      <c r="B567" s="12">
        <f>GroupNames!$B$7</f>
        <v>0</v>
      </c>
      <c r="C567" s="12" t="str">
        <f>IF(B567="","",Output!C567)</f>
        <v/>
      </c>
      <c r="D567" s="12" t="str">
        <f>IF(C567="","",Output!D567)</f>
        <v/>
      </c>
      <c r="E567" s="12" t="str">
        <f>IF(D567="","",Output!E567)</f>
        <v/>
      </c>
      <c r="F567" s="12" t="str">
        <f>IF(E567="","",Output!F567)</f>
        <v/>
      </c>
      <c r="G567" s="22" t="str">
        <f>IF(F567="","",Output!G567)</f>
        <v/>
      </c>
      <c r="H567" s="12" t="str">
        <f>IF(G567="","",Output!H567)</f>
        <v/>
      </c>
      <c r="I567" s="12" t="str">
        <f>IF(H567="","",Output!I567)</f>
        <v/>
      </c>
      <c r="J567" s="12" t="str">
        <f>IF(I567="","",Output!J567)</f>
        <v/>
      </c>
      <c r="K567" s="12" t="str">
        <f>IF(J567="","",Output!K567)</f>
        <v/>
      </c>
      <c r="L567" s="12" t="str">
        <f>IF(K567="","",Output!L567)</f>
        <v/>
      </c>
      <c r="M567" s="12" t="str">
        <f>IF(L567="","",Output!M567)</f>
        <v/>
      </c>
    </row>
    <row r="568" spans="1:13" x14ac:dyDescent="0.25">
      <c r="A568" s="12">
        <f>Output!A568</f>
        <v>567</v>
      </c>
      <c r="B568" s="12">
        <f>GroupNames!$B$7</f>
        <v>0</v>
      </c>
      <c r="C568" s="12" t="str">
        <f>IF(B568="","",Output!C568)</f>
        <v/>
      </c>
      <c r="D568" s="12" t="str">
        <f>IF(C568="","",Output!D568)</f>
        <v/>
      </c>
      <c r="E568" s="12" t="str">
        <f>IF(D568="","",Output!E568)</f>
        <v/>
      </c>
      <c r="F568" s="12" t="str">
        <f>IF(E568="","",Output!F568)</f>
        <v/>
      </c>
      <c r="G568" s="22" t="str">
        <f>IF(F568="","",Output!G568)</f>
        <v/>
      </c>
      <c r="H568" s="12" t="str">
        <f>IF(G568="","",Output!H568)</f>
        <v/>
      </c>
      <c r="I568" s="12" t="str">
        <f>IF(H568="","",Output!I568)</f>
        <v/>
      </c>
      <c r="J568" s="12" t="str">
        <f>IF(I568="","",Output!J568)</f>
        <v/>
      </c>
      <c r="K568" s="12" t="str">
        <f>IF(J568="","",Output!K568)</f>
        <v/>
      </c>
      <c r="L568" s="12" t="str">
        <f>IF(K568="","",Output!L568)</f>
        <v/>
      </c>
      <c r="M568" s="12" t="str">
        <f>IF(L568="","",Output!M568)</f>
        <v/>
      </c>
    </row>
    <row r="569" spans="1:13" x14ac:dyDescent="0.25">
      <c r="A569" s="12">
        <f>Output!A569</f>
        <v>568</v>
      </c>
      <c r="B569" s="12">
        <f>GroupNames!$B$7</f>
        <v>0</v>
      </c>
      <c r="C569" s="12" t="str">
        <f>IF(B569="","",Output!C569)</f>
        <v/>
      </c>
      <c r="D569" s="12" t="str">
        <f>IF(C569="","",Output!D569)</f>
        <v/>
      </c>
      <c r="E569" s="12" t="str">
        <f>IF(D569="","",Output!E569)</f>
        <v/>
      </c>
      <c r="F569" s="12" t="str">
        <f>IF(E569="","",Output!F569)</f>
        <v/>
      </c>
      <c r="G569" s="22" t="str">
        <f>IF(F569="","",Output!G569)</f>
        <v/>
      </c>
      <c r="H569" s="12" t="str">
        <f>IF(G569="","",Output!H569)</f>
        <v/>
      </c>
      <c r="I569" s="12" t="str">
        <f>IF(H569="","",Output!I569)</f>
        <v/>
      </c>
      <c r="J569" s="12" t="str">
        <f>IF(I569="","",Output!J569)</f>
        <v/>
      </c>
      <c r="K569" s="12" t="str">
        <f>IF(J569="","",Output!K569)</f>
        <v/>
      </c>
      <c r="L569" s="12" t="str">
        <f>IF(K569="","",Output!L569)</f>
        <v/>
      </c>
      <c r="M569" s="12" t="str">
        <f>IF(L569="","",Output!M569)</f>
        <v/>
      </c>
    </row>
    <row r="570" spans="1:13" x14ac:dyDescent="0.25">
      <c r="A570" s="12">
        <f>Output!A570</f>
        <v>569</v>
      </c>
      <c r="B570" s="12">
        <f>GroupNames!$B$7</f>
        <v>0</v>
      </c>
      <c r="C570" s="12" t="str">
        <f>IF(B570="","",Output!C570)</f>
        <v/>
      </c>
      <c r="D570" s="12" t="str">
        <f>IF(C570="","",Output!D570)</f>
        <v/>
      </c>
      <c r="E570" s="12" t="str">
        <f>IF(D570="","",Output!E570)</f>
        <v/>
      </c>
      <c r="F570" s="12" t="str">
        <f>IF(E570="","",Output!F570)</f>
        <v/>
      </c>
      <c r="G570" s="22" t="str">
        <f>IF(F570="","",Output!G570)</f>
        <v/>
      </c>
      <c r="H570" s="12" t="str">
        <f>IF(G570="","",Output!H570)</f>
        <v/>
      </c>
      <c r="I570" s="12" t="str">
        <f>IF(H570="","",Output!I570)</f>
        <v/>
      </c>
      <c r="J570" s="12" t="str">
        <f>IF(I570="","",Output!J570)</f>
        <v/>
      </c>
      <c r="K570" s="12" t="str">
        <f>IF(J570="","",Output!K570)</f>
        <v/>
      </c>
      <c r="L570" s="12" t="str">
        <f>IF(K570="","",Output!L570)</f>
        <v/>
      </c>
      <c r="M570" s="12" t="str">
        <f>IF(L570="","",Output!M570)</f>
        <v/>
      </c>
    </row>
    <row r="571" spans="1:13" x14ac:dyDescent="0.25">
      <c r="A571" s="12">
        <f>Output!A571</f>
        <v>570</v>
      </c>
      <c r="B571" s="12">
        <f>GroupNames!$B$7</f>
        <v>0</v>
      </c>
      <c r="C571" s="12" t="str">
        <f>IF(B571="","",Output!C571)</f>
        <v/>
      </c>
      <c r="D571" s="12" t="str">
        <f>IF(C571="","",Output!D571)</f>
        <v/>
      </c>
      <c r="E571" s="12" t="str">
        <f>IF(D571="","",Output!E571)</f>
        <v/>
      </c>
      <c r="F571" s="12" t="str">
        <f>IF(E571="","",Output!F571)</f>
        <v/>
      </c>
      <c r="G571" s="22" t="str">
        <f>IF(F571="","",Output!G571)</f>
        <v/>
      </c>
      <c r="H571" s="12" t="str">
        <f>IF(G571="","",Output!H571)</f>
        <v/>
      </c>
      <c r="I571" s="12" t="str">
        <f>IF(H571="","",Output!I571)</f>
        <v/>
      </c>
      <c r="J571" s="12" t="str">
        <f>IF(I571="","",Output!J571)</f>
        <v/>
      </c>
      <c r="K571" s="12" t="str">
        <f>IF(J571="","",Output!K571)</f>
        <v/>
      </c>
      <c r="L571" s="12" t="str">
        <f>IF(K571="","",Output!L571)</f>
        <v/>
      </c>
      <c r="M571" s="12" t="str">
        <f>IF(L571="","",Output!M571)</f>
        <v/>
      </c>
    </row>
    <row r="572" spans="1:13" x14ac:dyDescent="0.25">
      <c r="A572" s="12">
        <f>Output!A572</f>
        <v>571</v>
      </c>
      <c r="B572" s="12">
        <f>GroupNames!$B$7</f>
        <v>0</v>
      </c>
      <c r="C572" s="12" t="str">
        <f>IF(B572="","",Output!C572)</f>
        <v/>
      </c>
      <c r="D572" s="12" t="str">
        <f>IF(C572="","",Output!D572)</f>
        <v/>
      </c>
      <c r="E572" s="12" t="str">
        <f>IF(D572="","",Output!E572)</f>
        <v/>
      </c>
      <c r="F572" s="12" t="str">
        <f>IF(E572="","",Output!F572)</f>
        <v/>
      </c>
      <c r="G572" s="22" t="str">
        <f>IF(F572="","",Output!G572)</f>
        <v/>
      </c>
      <c r="H572" s="12" t="str">
        <f>IF(G572="","",Output!H572)</f>
        <v/>
      </c>
      <c r="I572" s="12" t="str">
        <f>IF(H572="","",Output!I572)</f>
        <v/>
      </c>
      <c r="J572" s="12" t="str">
        <f>IF(I572="","",Output!J572)</f>
        <v/>
      </c>
      <c r="K572" s="12" t="str">
        <f>IF(J572="","",Output!K572)</f>
        <v/>
      </c>
      <c r="L572" s="12" t="str">
        <f>IF(K572="","",Output!L572)</f>
        <v/>
      </c>
      <c r="M572" s="12" t="str">
        <f>IF(L572="","",Output!M572)</f>
        <v/>
      </c>
    </row>
    <row r="573" spans="1:13" x14ac:dyDescent="0.25">
      <c r="A573" s="12">
        <f>Output!A573</f>
        <v>572</v>
      </c>
      <c r="B573" s="12">
        <f>GroupNames!$B$7</f>
        <v>0</v>
      </c>
      <c r="C573" s="12" t="str">
        <f>IF(B573="","",Output!C573)</f>
        <v/>
      </c>
      <c r="D573" s="12" t="str">
        <f>IF(C573="","",Output!D573)</f>
        <v/>
      </c>
      <c r="E573" s="12" t="str">
        <f>IF(D573="","",Output!E573)</f>
        <v/>
      </c>
      <c r="F573" s="12" t="str">
        <f>IF(E573="","",Output!F573)</f>
        <v/>
      </c>
      <c r="G573" s="22" t="str">
        <f>IF(F573="","",Output!G573)</f>
        <v/>
      </c>
      <c r="H573" s="12" t="str">
        <f>IF(G573="","",Output!H573)</f>
        <v/>
      </c>
      <c r="I573" s="12" t="str">
        <f>IF(H573="","",Output!I573)</f>
        <v/>
      </c>
      <c r="J573" s="12" t="str">
        <f>IF(I573="","",Output!J573)</f>
        <v/>
      </c>
      <c r="K573" s="12" t="str">
        <f>IF(J573="","",Output!K573)</f>
        <v/>
      </c>
      <c r="L573" s="12" t="str">
        <f>IF(K573="","",Output!L573)</f>
        <v/>
      </c>
      <c r="M573" s="12" t="str">
        <f>IF(L573="","",Output!M573)</f>
        <v/>
      </c>
    </row>
    <row r="574" spans="1:13" x14ac:dyDescent="0.25">
      <c r="A574" s="12">
        <f>Output!A574</f>
        <v>573</v>
      </c>
      <c r="B574" s="12">
        <f>GroupNames!$B$7</f>
        <v>0</v>
      </c>
      <c r="C574" s="12" t="str">
        <f>IF(B574="","",Output!C574)</f>
        <v/>
      </c>
      <c r="D574" s="12" t="str">
        <f>IF(C574="","",Output!D574)</f>
        <v/>
      </c>
      <c r="E574" s="12" t="str">
        <f>IF(D574="","",Output!E574)</f>
        <v/>
      </c>
      <c r="F574" s="12" t="str">
        <f>IF(E574="","",Output!F574)</f>
        <v/>
      </c>
      <c r="G574" s="22" t="str">
        <f>IF(F574="","",Output!G574)</f>
        <v/>
      </c>
      <c r="H574" s="12" t="str">
        <f>IF(G574="","",Output!H574)</f>
        <v/>
      </c>
      <c r="I574" s="12" t="str">
        <f>IF(H574="","",Output!I574)</f>
        <v/>
      </c>
      <c r="J574" s="12" t="str">
        <f>IF(I574="","",Output!J574)</f>
        <v/>
      </c>
      <c r="K574" s="12" t="str">
        <f>IF(J574="","",Output!K574)</f>
        <v/>
      </c>
      <c r="L574" s="12" t="str">
        <f>IF(K574="","",Output!L574)</f>
        <v/>
      </c>
      <c r="M574" s="12" t="str">
        <f>IF(L574="","",Output!M574)</f>
        <v/>
      </c>
    </row>
    <row r="575" spans="1:13" x14ac:dyDescent="0.25">
      <c r="A575" s="12">
        <f>Output!A575</f>
        <v>574</v>
      </c>
      <c r="B575" s="12">
        <f>GroupNames!$B$7</f>
        <v>0</v>
      </c>
      <c r="C575" s="12" t="str">
        <f>IF(B575="","",Output!C575)</f>
        <v/>
      </c>
      <c r="D575" s="12" t="str">
        <f>IF(C575="","",Output!D575)</f>
        <v/>
      </c>
      <c r="E575" s="12" t="str">
        <f>IF(D575="","",Output!E575)</f>
        <v/>
      </c>
      <c r="F575" s="12" t="str">
        <f>IF(E575="","",Output!F575)</f>
        <v/>
      </c>
      <c r="G575" s="22" t="str">
        <f>IF(F575="","",Output!G575)</f>
        <v/>
      </c>
      <c r="H575" s="12" t="str">
        <f>IF(G575="","",Output!H575)</f>
        <v/>
      </c>
      <c r="I575" s="12" t="str">
        <f>IF(H575="","",Output!I575)</f>
        <v/>
      </c>
      <c r="J575" s="12" t="str">
        <f>IF(I575="","",Output!J575)</f>
        <v/>
      </c>
      <c r="K575" s="12" t="str">
        <f>IF(J575="","",Output!K575)</f>
        <v/>
      </c>
      <c r="L575" s="12" t="str">
        <f>IF(K575="","",Output!L575)</f>
        <v/>
      </c>
      <c r="M575" s="12" t="str">
        <f>IF(L575="","",Output!M575)</f>
        <v/>
      </c>
    </row>
    <row r="576" spans="1:13" x14ac:dyDescent="0.25">
      <c r="A576" s="12">
        <f>Output!A576</f>
        <v>575</v>
      </c>
      <c r="B576" s="12">
        <f>GroupNames!$B$7</f>
        <v>0</v>
      </c>
      <c r="C576" s="12" t="str">
        <f>IF(B576="","",Output!C576)</f>
        <v/>
      </c>
      <c r="D576" s="12" t="str">
        <f>IF(C576="","",Output!D576)</f>
        <v/>
      </c>
      <c r="E576" s="12" t="str">
        <f>IF(D576="","",Output!E576)</f>
        <v/>
      </c>
      <c r="F576" s="12" t="str">
        <f>IF(E576="","",Output!F576)</f>
        <v/>
      </c>
      <c r="G576" s="22" t="str">
        <f>IF(F576="","",Output!G576)</f>
        <v/>
      </c>
      <c r="H576" s="12" t="str">
        <f>IF(G576="","",Output!H576)</f>
        <v/>
      </c>
      <c r="I576" s="12" t="str">
        <f>IF(H576="","",Output!I576)</f>
        <v/>
      </c>
      <c r="J576" s="12" t="str">
        <f>IF(I576="","",Output!J576)</f>
        <v/>
      </c>
      <c r="K576" s="12" t="str">
        <f>IF(J576="","",Output!K576)</f>
        <v/>
      </c>
      <c r="L576" s="12" t="str">
        <f>IF(K576="","",Output!L576)</f>
        <v/>
      </c>
      <c r="M576" s="12" t="str">
        <f>IF(L576="","",Output!M576)</f>
        <v/>
      </c>
    </row>
    <row r="577" spans="1:13" x14ac:dyDescent="0.25">
      <c r="A577" s="12">
        <f>Output!A577</f>
        <v>576</v>
      </c>
      <c r="B577" s="12">
        <f>GroupNames!$B$7</f>
        <v>0</v>
      </c>
      <c r="C577" s="12" t="str">
        <f>IF(B577="","",Output!C577)</f>
        <v/>
      </c>
      <c r="D577" s="12" t="str">
        <f>IF(C577="","",Output!D577)</f>
        <v/>
      </c>
      <c r="E577" s="12" t="str">
        <f>IF(D577="","",Output!E577)</f>
        <v/>
      </c>
      <c r="F577" s="12" t="str">
        <f>IF(E577="","",Output!F577)</f>
        <v/>
      </c>
      <c r="G577" s="22" t="str">
        <f>IF(F577="","",Output!G577)</f>
        <v/>
      </c>
      <c r="H577" s="12" t="str">
        <f>IF(G577="","",Output!H577)</f>
        <v/>
      </c>
      <c r="I577" s="12" t="str">
        <f>IF(H577="","",Output!I577)</f>
        <v/>
      </c>
      <c r="J577" s="12" t="str">
        <f>IF(I577="","",Output!J577)</f>
        <v/>
      </c>
      <c r="K577" s="12" t="str">
        <f>IF(J577="","",Output!K577)</f>
        <v/>
      </c>
      <c r="L577" s="12" t="str">
        <f>IF(K577="","",Output!L577)</f>
        <v/>
      </c>
      <c r="M577" s="12" t="str">
        <f>IF(L577="","",Output!M577)</f>
        <v/>
      </c>
    </row>
    <row r="578" spans="1:13" x14ac:dyDescent="0.25">
      <c r="A578" s="12">
        <f>Output!A578</f>
        <v>577</v>
      </c>
      <c r="B578" s="12">
        <f>GroupNames!$B$7</f>
        <v>0</v>
      </c>
      <c r="C578" s="12" t="str">
        <f>IF(B578="","",Output!C578)</f>
        <v/>
      </c>
      <c r="D578" s="12" t="str">
        <f>IF(C578="","",Output!D578)</f>
        <v/>
      </c>
      <c r="E578" s="12" t="str">
        <f>IF(D578="","",Output!E578)</f>
        <v/>
      </c>
      <c r="F578" s="12" t="str">
        <f>IF(E578="","",Output!F578)</f>
        <v/>
      </c>
      <c r="G578" s="22" t="str">
        <f>IF(F578="","",Output!G578)</f>
        <v/>
      </c>
      <c r="H578" s="12" t="str">
        <f>IF(G578="","",Output!H578)</f>
        <v/>
      </c>
      <c r="I578" s="12" t="str">
        <f>IF(H578="","",Output!I578)</f>
        <v/>
      </c>
      <c r="J578" s="12" t="str">
        <f>IF(I578="","",Output!J578)</f>
        <v/>
      </c>
      <c r="K578" s="12" t="str">
        <f>IF(J578="","",Output!K578)</f>
        <v/>
      </c>
      <c r="L578" s="12" t="str">
        <f>IF(K578="","",Output!L578)</f>
        <v/>
      </c>
      <c r="M578" s="12" t="str">
        <f>IF(L578="","",Output!M578)</f>
        <v/>
      </c>
    </row>
    <row r="579" spans="1:13" x14ac:dyDescent="0.25">
      <c r="A579" s="12">
        <f>Output!A579</f>
        <v>578</v>
      </c>
      <c r="B579" s="12">
        <f>GroupNames!$B$7</f>
        <v>0</v>
      </c>
      <c r="C579" s="12" t="str">
        <f>IF(B579="","",Output!C579)</f>
        <v/>
      </c>
      <c r="D579" s="12" t="str">
        <f>IF(C579="","",Output!D579)</f>
        <v/>
      </c>
      <c r="E579" s="12" t="str">
        <f>IF(D579="","",Output!E579)</f>
        <v/>
      </c>
      <c r="F579" s="12" t="str">
        <f>IF(E579="","",Output!F579)</f>
        <v/>
      </c>
      <c r="G579" s="22" t="str">
        <f>IF(F579="","",Output!G579)</f>
        <v/>
      </c>
      <c r="H579" s="12" t="str">
        <f>IF(G579="","",Output!H579)</f>
        <v/>
      </c>
      <c r="I579" s="12" t="str">
        <f>IF(H579="","",Output!I579)</f>
        <v/>
      </c>
      <c r="J579" s="12" t="str">
        <f>IF(I579="","",Output!J579)</f>
        <v/>
      </c>
      <c r="K579" s="12" t="str">
        <f>IF(J579="","",Output!K579)</f>
        <v/>
      </c>
      <c r="L579" s="12" t="str">
        <f>IF(K579="","",Output!L579)</f>
        <v/>
      </c>
      <c r="M579" s="12" t="str">
        <f>IF(L579="","",Output!M579)</f>
        <v/>
      </c>
    </row>
    <row r="580" spans="1:13" x14ac:dyDescent="0.25">
      <c r="A580" s="12">
        <f>Output!A580</f>
        <v>579</v>
      </c>
      <c r="B580" s="12">
        <f>GroupNames!$B$7</f>
        <v>0</v>
      </c>
      <c r="C580" s="12" t="str">
        <f>IF(B580="","",Output!C580)</f>
        <v/>
      </c>
      <c r="D580" s="12" t="str">
        <f>IF(C580="","",Output!D580)</f>
        <v/>
      </c>
      <c r="E580" s="12" t="str">
        <f>IF(D580="","",Output!E580)</f>
        <v/>
      </c>
      <c r="F580" s="12" t="str">
        <f>IF(E580="","",Output!F580)</f>
        <v/>
      </c>
      <c r="G580" s="22" t="str">
        <f>IF(F580="","",Output!G580)</f>
        <v/>
      </c>
      <c r="H580" s="12" t="str">
        <f>IF(G580="","",Output!H580)</f>
        <v/>
      </c>
      <c r="I580" s="12" t="str">
        <f>IF(H580="","",Output!I580)</f>
        <v/>
      </c>
      <c r="J580" s="12" t="str">
        <f>IF(I580="","",Output!J580)</f>
        <v/>
      </c>
      <c r="K580" s="12" t="str">
        <f>IF(J580="","",Output!K580)</f>
        <v/>
      </c>
      <c r="L580" s="12" t="str">
        <f>IF(K580="","",Output!L580)</f>
        <v/>
      </c>
      <c r="M580" s="12" t="str">
        <f>IF(L580="","",Output!M580)</f>
        <v/>
      </c>
    </row>
    <row r="581" spans="1:13" x14ac:dyDescent="0.25">
      <c r="A581" s="12">
        <f>Output!A581</f>
        <v>580</v>
      </c>
      <c r="B581" s="12">
        <f>GroupNames!$B$7</f>
        <v>0</v>
      </c>
      <c r="C581" s="12" t="str">
        <f>IF(B581="","",Output!C581)</f>
        <v/>
      </c>
      <c r="D581" s="12" t="str">
        <f>IF(C581="","",Output!D581)</f>
        <v/>
      </c>
      <c r="E581" s="12" t="str">
        <f>IF(D581="","",Output!E581)</f>
        <v/>
      </c>
      <c r="F581" s="12" t="str">
        <f>IF(E581="","",Output!F581)</f>
        <v/>
      </c>
      <c r="G581" s="22" t="str">
        <f>IF(F581="","",Output!G581)</f>
        <v/>
      </c>
      <c r="H581" s="12" t="str">
        <f>IF(G581="","",Output!H581)</f>
        <v/>
      </c>
      <c r="I581" s="12" t="str">
        <f>IF(H581="","",Output!I581)</f>
        <v/>
      </c>
      <c r="J581" s="12" t="str">
        <f>IF(I581="","",Output!J581)</f>
        <v/>
      </c>
      <c r="K581" s="12" t="str">
        <f>IF(J581="","",Output!K581)</f>
        <v/>
      </c>
      <c r="L581" s="12" t="str">
        <f>IF(K581="","",Output!L581)</f>
        <v/>
      </c>
      <c r="M581" s="12" t="str">
        <f>IF(L581="","",Output!M581)</f>
        <v/>
      </c>
    </row>
    <row r="582" spans="1:13" x14ac:dyDescent="0.25">
      <c r="A582" s="12">
        <f>Output!A582</f>
        <v>581</v>
      </c>
      <c r="B582" s="12">
        <f>GroupNames!$B$7</f>
        <v>0</v>
      </c>
      <c r="C582" s="12" t="str">
        <f>IF(B582="","",Output!C582)</f>
        <v/>
      </c>
      <c r="D582" s="12" t="str">
        <f>IF(C582="","",Output!D582)</f>
        <v/>
      </c>
      <c r="E582" s="12" t="str">
        <f>IF(D582="","",Output!E582)</f>
        <v/>
      </c>
      <c r="F582" s="12" t="str">
        <f>IF(E582="","",Output!F582)</f>
        <v/>
      </c>
      <c r="G582" s="22" t="str">
        <f>IF(F582="","",Output!G582)</f>
        <v/>
      </c>
      <c r="H582" s="12" t="str">
        <f>IF(G582="","",Output!H582)</f>
        <v/>
      </c>
      <c r="I582" s="12" t="str">
        <f>IF(H582="","",Output!I582)</f>
        <v/>
      </c>
      <c r="J582" s="12" t="str">
        <f>IF(I582="","",Output!J582)</f>
        <v/>
      </c>
      <c r="K582" s="12" t="str">
        <f>IF(J582="","",Output!K582)</f>
        <v/>
      </c>
      <c r="L582" s="12" t="str">
        <f>IF(K582="","",Output!L582)</f>
        <v/>
      </c>
      <c r="M582" s="12" t="str">
        <f>IF(L582="","",Output!M582)</f>
        <v/>
      </c>
    </row>
    <row r="583" spans="1:13" x14ac:dyDescent="0.25">
      <c r="A583" s="12">
        <f>Output!A583</f>
        <v>582</v>
      </c>
      <c r="B583" s="12">
        <f>GroupNames!$B$7</f>
        <v>0</v>
      </c>
      <c r="C583" s="12" t="str">
        <f>IF(B583="","",Output!C583)</f>
        <v/>
      </c>
      <c r="D583" s="12" t="str">
        <f>IF(C583="","",Output!D583)</f>
        <v/>
      </c>
      <c r="E583" s="12" t="str">
        <f>IF(D583="","",Output!E583)</f>
        <v/>
      </c>
      <c r="F583" s="12" t="str">
        <f>IF(E583="","",Output!F583)</f>
        <v/>
      </c>
      <c r="G583" s="22" t="str">
        <f>IF(F583="","",Output!G583)</f>
        <v/>
      </c>
      <c r="H583" s="12" t="str">
        <f>IF(G583="","",Output!H583)</f>
        <v/>
      </c>
      <c r="I583" s="12" t="str">
        <f>IF(H583="","",Output!I583)</f>
        <v/>
      </c>
      <c r="J583" s="12" t="str">
        <f>IF(I583="","",Output!J583)</f>
        <v/>
      </c>
      <c r="K583" s="12" t="str">
        <f>IF(J583="","",Output!K583)</f>
        <v/>
      </c>
      <c r="L583" s="12" t="str">
        <f>IF(K583="","",Output!L583)</f>
        <v/>
      </c>
      <c r="M583" s="12" t="str">
        <f>IF(L583="","",Output!M583)</f>
        <v/>
      </c>
    </row>
    <row r="584" spans="1:13" x14ac:dyDescent="0.25">
      <c r="A584" s="12">
        <f>Output!A584</f>
        <v>583</v>
      </c>
      <c r="B584" s="12">
        <f>GroupNames!$B$7</f>
        <v>0</v>
      </c>
      <c r="C584" s="12" t="str">
        <f>IF(B584="","",Output!C584)</f>
        <v/>
      </c>
      <c r="D584" s="12" t="str">
        <f>IF(C584="","",Output!D584)</f>
        <v/>
      </c>
      <c r="E584" s="12" t="str">
        <f>IF(D584="","",Output!E584)</f>
        <v/>
      </c>
      <c r="F584" s="12" t="str">
        <f>IF(E584="","",Output!F584)</f>
        <v/>
      </c>
      <c r="G584" s="22" t="str">
        <f>IF(F584="","",Output!G584)</f>
        <v/>
      </c>
      <c r="H584" s="12" t="str">
        <f>IF(G584="","",Output!H584)</f>
        <v/>
      </c>
      <c r="I584" s="12" t="str">
        <f>IF(H584="","",Output!I584)</f>
        <v/>
      </c>
      <c r="J584" s="12" t="str">
        <f>IF(I584="","",Output!J584)</f>
        <v/>
      </c>
      <c r="K584" s="12" t="str">
        <f>IF(J584="","",Output!K584)</f>
        <v/>
      </c>
      <c r="L584" s="12" t="str">
        <f>IF(K584="","",Output!L584)</f>
        <v/>
      </c>
      <c r="M584" s="12" t="str">
        <f>IF(L584="","",Output!M584)</f>
        <v/>
      </c>
    </row>
    <row r="585" spans="1:13" x14ac:dyDescent="0.25">
      <c r="A585" s="12">
        <f>Output!A585</f>
        <v>584</v>
      </c>
      <c r="B585" s="12">
        <f>GroupNames!$B$7</f>
        <v>0</v>
      </c>
      <c r="C585" s="12" t="str">
        <f>IF(B585="","",Output!C585)</f>
        <v/>
      </c>
      <c r="D585" s="12" t="str">
        <f>IF(C585="","",Output!D585)</f>
        <v/>
      </c>
      <c r="E585" s="12" t="str">
        <f>IF(D585="","",Output!E585)</f>
        <v/>
      </c>
      <c r="F585" s="12" t="str">
        <f>IF(E585="","",Output!F585)</f>
        <v/>
      </c>
      <c r="G585" s="22" t="str">
        <f>IF(F585="","",Output!G585)</f>
        <v/>
      </c>
      <c r="H585" s="12" t="str">
        <f>IF(G585="","",Output!H585)</f>
        <v/>
      </c>
      <c r="I585" s="12" t="str">
        <f>IF(H585="","",Output!I585)</f>
        <v/>
      </c>
      <c r="J585" s="12" t="str">
        <f>IF(I585="","",Output!J585)</f>
        <v/>
      </c>
      <c r="K585" s="12" t="str">
        <f>IF(J585="","",Output!K585)</f>
        <v/>
      </c>
      <c r="L585" s="12" t="str">
        <f>IF(K585="","",Output!L585)</f>
        <v/>
      </c>
      <c r="M585" s="12" t="str">
        <f>IF(L585="","",Output!M585)</f>
        <v/>
      </c>
    </row>
    <row r="586" spans="1:13" x14ac:dyDescent="0.25">
      <c r="A586" s="12">
        <f>Output!A586</f>
        <v>585</v>
      </c>
      <c r="B586" s="12">
        <f>GroupNames!$B$7</f>
        <v>0</v>
      </c>
      <c r="C586" s="12" t="str">
        <f>IF(B586="","",Output!C586)</f>
        <v/>
      </c>
      <c r="D586" s="12" t="str">
        <f>IF(C586="","",Output!D586)</f>
        <v/>
      </c>
      <c r="E586" s="12" t="str">
        <f>IF(D586="","",Output!E586)</f>
        <v/>
      </c>
      <c r="F586" s="12" t="str">
        <f>IF(E586="","",Output!F586)</f>
        <v/>
      </c>
      <c r="G586" s="22" t="str">
        <f>IF(F586="","",Output!G586)</f>
        <v/>
      </c>
      <c r="H586" s="12" t="str">
        <f>IF(G586="","",Output!H586)</f>
        <v/>
      </c>
      <c r="I586" s="12" t="str">
        <f>IF(H586="","",Output!I586)</f>
        <v/>
      </c>
      <c r="J586" s="12" t="str">
        <f>IF(I586="","",Output!J586)</f>
        <v/>
      </c>
      <c r="K586" s="12" t="str">
        <f>IF(J586="","",Output!K586)</f>
        <v/>
      </c>
      <c r="L586" s="12" t="str">
        <f>IF(K586="","",Output!L586)</f>
        <v/>
      </c>
      <c r="M586" s="12" t="str">
        <f>IF(L586="","",Output!M586)</f>
        <v/>
      </c>
    </row>
    <row r="587" spans="1:13" x14ac:dyDescent="0.25">
      <c r="A587" s="12">
        <f>Output!A587</f>
        <v>586</v>
      </c>
      <c r="B587" s="12">
        <f>GroupNames!$B$7</f>
        <v>0</v>
      </c>
      <c r="C587" s="12" t="str">
        <f>IF(B587="","",Output!C587)</f>
        <v/>
      </c>
      <c r="D587" s="12" t="str">
        <f>IF(C587="","",Output!D587)</f>
        <v/>
      </c>
      <c r="E587" s="12" t="str">
        <f>IF(D587="","",Output!E587)</f>
        <v/>
      </c>
      <c r="F587" s="12" t="str">
        <f>IF(E587="","",Output!F587)</f>
        <v/>
      </c>
      <c r="G587" s="22" t="str">
        <f>IF(F587="","",Output!G587)</f>
        <v/>
      </c>
      <c r="H587" s="12" t="str">
        <f>IF(G587="","",Output!H587)</f>
        <v/>
      </c>
      <c r="I587" s="12" t="str">
        <f>IF(H587="","",Output!I587)</f>
        <v/>
      </c>
      <c r="J587" s="12" t="str">
        <f>IF(I587="","",Output!J587)</f>
        <v/>
      </c>
      <c r="K587" s="12" t="str">
        <f>IF(J587="","",Output!K587)</f>
        <v/>
      </c>
      <c r="L587" s="12" t="str">
        <f>IF(K587="","",Output!L587)</f>
        <v/>
      </c>
      <c r="M587" s="12" t="str">
        <f>IF(L587="","",Output!M587)</f>
        <v/>
      </c>
    </row>
    <row r="588" spans="1:13" x14ac:dyDescent="0.25">
      <c r="A588" s="12">
        <f>Output!A588</f>
        <v>587</v>
      </c>
      <c r="B588" s="12">
        <f>GroupNames!$B$7</f>
        <v>0</v>
      </c>
      <c r="C588" s="12" t="str">
        <f>IF(B588="","",Output!C588)</f>
        <v/>
      </c>
      <c r="D588" s="12" t="str">
        <f>IF(C588="","",Output!D588)</f>
        <v/>
      </c>
      <c r="E588" s="12" t="str">
        <f>IF(D588="","",Output!E588)</f>
        <v/>
      </c>
      <c r="F588" s="12" t="str">
        <f>IF(E588="","",Output!F588)</f>
        <v/>
      </c>
      <c r="G588" s="22" t="str">
        <f>IF(F588="","",Output!G588)</f>
        <v/>
      </c>
      <c r="H588" s="12" t="str">
        <f>IF(G588="","",Output!H588)</f>
        <v/>
      </c>
      <c r="I588" s="12" t="str">
        <f>IF(H588="","",Output!I588)</f>
        <v/>
      </c>
      <c r="J588" s="12" t="str">
        <f>IF(I588="","",Output!J588)</f>
        <v/>
      </c>
      <c r="K588" s="12" t="str">
        <f>IF(J588="","",Output!K588)</f>
        <v/>
      </c>
      <c r="L588" s="12" t="str">
        <f>IF(K588="","",Output!L588)</f>
        <v/>
      </c>
      <c r="M588" s="12" t="str">
        <f>IF(L588="","",Output!M588)</f>
        <v/>
      </c>
    </row>
    <row r="589" spans="1:13" x14ac:dyDescent="0.25">
      <c r="A589" s="12">
        <f>Output!A589</f>
        <v>588</v>
      </c>
      <c r="B589" s="12">
        <f>GroupNames!$B$7</f>
        <v>0</v>
      </c>
      <c r="C589" s="12" t="str">
        <f>IF(B589="","",Output!C589)</f>
        <v/>
      </c>
      <c r="D589" s="12" t="str">
        <f>IF(C589="","",Output!D589)</f>
        <v/>
      </c>
      <c r="E589" s="12" t="str">
        <f>IF(D589="","",Output!E589)</f>
        <v/>
      </c>
      <c r="F589" s="12" t="str">
        <f>IF(E589="","",Output!F589)</f>
        <v/>
      </c>
      <c r="G589" s="22" t="str">
        <f>IF(F589="","",Output!G589)</f>
        <v/>
      </c>
      <c r="H589" s="12" t="str">
        <f>IF(G589="","",Output!H589)</f>
        <v/>
      </c>
      <c r="I589" s="12" t="str">
        <f>IF(H589="","",Output!I589)</f>
        <v/>
      </c>
      <c r="J589" s="12" t="str">
        <f>IF(I589="","",Output!J589)</f>
        <v/>
      </c>
      <c r="K589" s="12" t="str">
        <f>IF(J589="","",Output!K589)</f>
        <v/>
      </c>
      <c r="L589" s="12" t="str">
        <f>IF(K589="","",Output!L589)</f>
        <v/>
      </c>
      <c r="M589" s="12" t="str">
        <f>IF(L589="","",Output!M589)</f>
        <v/>
      </c>
    </row>
    <row r="590" spans="1:13" x14ac:dyDescent="0.25">
      <c r="A590" s="12">
        <f>Output!A590</f>
        <v>589</v>
      </c>
      <c r="B590" s="12">
        <f>GroupNames!$B$7</f>
        <v>0</v>
      </c>
      <c r="C590" s="12" t="str">
        <f>IF(B590="","",Output!C590)</f>
        <v/>
      </c>
      <c r="D590" s="12" t="str">
        <f>IF(C590="","",Output!D590)</f>
        <v/>
      </c>
      <c r="E590" s="12" t="str">
        <f>IF(D590="","",Output!E590)</f>
        <v/>
      </c>
      <c r="F590" s="12" t="str">
        <f>IF(E590="","",Output!F590)</f>
        <v/>
      </c>
      <c r="G590" s="22" t="str">
        <f>IF(F590="","",Output!G590)</f>
        <v/>
      </c>
      <c r="H590" s="12" t="str">
        <f>IF(G590="","",Output!H590)</f>
        <v/>
      </c>
      <c r="I590" s="12" t="str">
        <f>IF(H590="","",Output!I590)</f>
        <v/>
      </c>
      <c r="J590" s="12" t="str">
        <f>IF(I590="","",Output!J590)</f>
        <v/>
      </c>
      <c r="K590" s="12" t="str">
        <f>IF(J590="","",Output!K590)</f>
        <v/>
      </c>
      <c r="L590" s="12" t="str">
        <f>IF(K590="","",Output!L590)</f>
        <v/>
      </c>
      <c r="M590" s="12" t="str">
        <f>IF(L590="","",Output!M590)</f>
        <v/>
      </c>
    </row>
    <row r="591" spans="1:13" x14ac:dyDescent="0.25">
      <c r="A591" s="12">
        <f>Output!A591</f>
        <v>590</v>
      </c>
      <c r="B591" s="12">
        <f>GroupNames!$B$7</f>
        <v>0</v>
      </c>
      <c r="C591" s="12" t="str">
        <f>IF(B591="","",Output!C591)</f>
        <v/>
      </c>
      <c r="D591" s="12" t="str">
        <f>IF(C591="","",Output!D591)</f>
        <v/>
      </c>
      <c r="E591" s="12" t="str">
        <f>IF(D591="","",Output!E591)</f>
        <v/>
      </c>
      <c r="F591" s="12" t="str">
        <f>IF(E591="","",Output!F591)</f>
        <v/>
      </c>
      <c r="G591" s="22" t="str">
        <f>IF(F591="","",Output!G591)</f>
        <v/>
      </c>
      <c r="H591" s="12" t="str">
        <f>IF(G591="","",Output!H591)</f>
        <v/>
      </c>
      <c r="I591" s="12" t="str">
        <f>IF(H591="","",Output!I591)</f>
        <v/>
      </c>
      <c r="J591" s="12" t="str">
        <f>IF(I591="","",Output!J591)</f>
        <v/>
      </c>
      <c r="K591" s="12" t="str">
        <f>IF(J591="","",Output!K591)</f>
        <v/>
      </c>
      <c r="L591" s="12" t="str">
        <f>IF(K591="","",Output!L591)</f>
        <v/>
      </c>
      <c r="M591" s="12" t="str">
        <f>IF(L591="","",Output!M591)</f>
        <v/>
      </c>
    </row>
    <row r="592" spans="1:13" x14ac:dyDescent="0.25">
      <c r="A592" s="12">
        <f>Output!A592</f>
        <v>591</v>
      </c>
      <c r="B592" s="12">
        <f>GroupNames!$B$7</f>
        <v>0</v>
      </c>
      <c r="C592" s="12" t="str">
        <f>IF(B592="","",Output!C592)</f>
        <v/>
      </c>
      <c r="D592" s="12" t="str">
        <f>IF(C592="","",Output!D592)</f>
        <v/>
      </c>
      <c r="E592" s="12" t="str">
        <f>IF(D592="","",Output!E592)</f>
        <v/>
      </c>
      <c r="F592" s="12" t="str">
        <f>IF(E592="","",Output!F592)</f>
        <v/>
      </c>
      <c r="G592" s="22" t="str">
        <f>IF(F592="","",Output!G592)</f>
        <v/>
      </c>
      <c r="H592" s="12" t="str">
        <f>IF(G592="","",Output!H592)</f>
        <v/>
      </c>
      <c r="I592" s="12" t="str">
        <f>IF(H592="","",Output!I592)</f>
        <v/>
      </c>
      <c r="J592" s="12" t="str">
        <f>IF(I592="","",Output!J592)</f>
        <v/>
      </c>
      <c r="K592" s="12" t="str">
        <f>IF(J592="","",Output!K592)</f>
        <v/>
      </c>
      <c r="L592" s="12" t="str">
        <f>IF(K592="","",Output!L592)</f>
        <v/>
      </c>
      <c r="M592" s="12" t="str">
        <f>IF(L592="","",Output!M592)</f>
        <v/>
      </c>
    </row>
    <row r="593" spans="1:13" x14ac:dyDescent="0.25">
      <c r="A593" s="12">
        <f>Output!A593</f>
        <v>592</v>
      </c>
      <c r="B593" s="12">
        <f>GroupNames!$B$7</f>
        <v>0</v>
      </c>
      <c r="C593" s="12" t="str">
        <f>IF(B593="","",Output!C593)</f>
        <v/>
      </c>
      <c r="D593" s="12" t="str">
        <f>IF(C593="","",Output!D593)</f>
        <v/>
      </c>
      <c r="E593" s="12" t="str">
        <f>IF(D593="","",Output!E593)</f>
        <v/>
      </c>
      <c r="F593" s="12" t="str">
        <f>IF(E593="","",Output!F593)</f>
        <v/>
      </c>
      <c r="G593" s="22" t="str">
        <f>IF(F593="","",Output!G593)</f>
        <v/>
      </c>
      <c r="H593" s="12" t="str">
        <f>IF(G593="","",Output!H593)</f>
        <v/>
      </c>
      <c r="I593" s="12" t="str">
        <f>IF(H593="","",Output!I593)</f>
        <v/>
      </c>
      <c r="J593" s="12" t="str">
        <f>IF(I593="","",Output!J593)</f>
        <v/>
      </c>
      <c r="K593" s="12" t="str">
        <f>IF(J593="","",Output!K593)</f>
        <v/>
      </c>
      <c r="L593" s="12" t="str">
        <f>IF(K593="","",Output!L593)</f>
        <v/>
      </c>
      <c r="M593" s="12" t="str">
        <f>IF(L593="","",Output!M593)</f>
        <v/>
      </c>
    </row>
    <row r="594" spans="1:13" x14ac:dyDescent="0.25">
      <c r="A594" s="12">
        <f>Output!A594</f>
        <v>593</v>
      </c>
      <c r="B594" s="12">
        <f>GroupNames!$B$7</f>
        <v>0</v>
      </c>
      <c r="C594" s="12" t="str">
        <f>IF(B594="","",Output!C594)</f>
        <v/>
      </c>
      <c r="D594" s="12" t="str">
        <f>IF(C594="","",Output!D594)</f>
        <v/>
      </c>
      <c r="E594" s="12" t="str">
        <f>IF(D594="","",Output!E594)</f>
        <v/>
      </c>
      <c r="F594" s="12" t="str">
        <f>IF(E594="","",Output!F594)</f>
        <v/>
      </c>
      <c r="G594" s="22" t="str">
        <f>IF(F594="","",Output!G594)</f>
        <v/>
      </c>
      <c r="H594" s="12" t="str">
        <f>IF(G594="","",Output!H594)</f>
        <v/>
      </c>
      <c r="I594" s="12" t="str">
        <f>IF(H594="","",Output!I594)</f>
        <v/>
      </c>
      <c r="J594" s="12" t="str">
        <f>IF(I594="","",Output!J594)</f>
        <v/>
      </c>
      <c r="K594" s="12" t="str">
        <f>IF(J594="","",Output!K594)</f>
        <v/>
      </c>
      <c r="L594" s="12" t="str">
        <f>IF(K594="","",Output!L594)</f>
        <v/>
      </c>
      <c r="M594" s="12" t="str">
        <f>IF(L594="","",Output!M594)</f>
        <v/>
      </c>
    </row>
    <row r="595" spans="1:13" x14ac:dyDescent="0.25">
      <c r="A595" s="12">
        <f>Output!A595</f>
        <v>594</v>
      </c>
      <c r="B595" s="12">
        <f>GroupNames!$B$7</f>
        <v>0</v>
      </c>
      <c r="C595" s="12" t="str">
        <f>IF(B595="","",Output!C595)</f>
        <v/>
      </c>
      <c r="D595" s="12" t="str">
        <f>IF(C595="","",Output!D595)</f>
        <v/>
      </c>
      <c r="E595" s="12" t="str">
        <f>IF(D595="","",Output!E595)</f>
        <v/>
      </c>
      <c r="F595" s="12" t="str">
        <f>IF(E595="","",Output!F595)</f>
        <v/>
      </c>
      <c r="G595" s="22" t="str">
        <f>IF(F595="","",Output!G595)</f>
        <v/>
      </c>
      <c r="H595" s="12" t="str">
        <f>IF(G595="","",Output!H595)</f>
        <v/>
      </c>
      <c r="I595" s="12" t="str">
        <f>IF(H595="","",Output!I595)</f>
        <v/>
      </c>
      <c r="J595" s="12" t="str">
        <f>IF(I595="","",Output!J595)</f>
        <v/>
      </c>
      <c r="K595" s="12" t="str">
        <f>IF(J595="","",Output!K595)</f>
        <v/>
      </c>
      <c r="L595" s="12" t="str">
        <f>IF(K595="","",Output!L595)</f>
        <v/>
      </c>
      <c r="M595" s="12" t="str">
        <f>IF(L595="","",Output!M595)</f>
        <v/>
      </c>
    </row>
    <row r="596" spans="1:13" x14ac:dyDescent="0.25">
      <c r="A596" s="12">
        <f>Output!A596</f>
        <v>595</v>
      </c>
      <c r="B596" s="12">
        <f>GroupNames!$B$8</f>
        <v>0</v>
      </c>
      <c r="C596" s="12" t="str">
        <f>IF(B596="","",Output!C596)</f>
        <v/>
      </c>
      <c r="D596" s="12" t="str">
        <f>IF(C596="","",Output!D596)</f>
        <v/>
      </c>
      <c r="E596" s="12" t="str">
        <f>IF(D596="","",Output!E596)</f>
        <v/>
      </c>
      <c r="F596" s="12" t="str">
        <f>IF(E596="","",Output!F596)</f>
        <v/>
      </c>
      <c r="G596" s="22" t="str">
        <f>IF(F596="","",Output!G596)</f>
        <v/>
      </c>
      <c r="H596" s="12" t="str">
        <f>IF(G596="","",Output!H596)</f>
        <v/>
      </c>
      <c r="I596" s="12" t="str">
        <f>IF(H596="","",Output!I596)</f>
        <v/>
      </c>
      <c r="J596" s="12" t="str">
        <f>IF(I596="","",Output!J596)</f>
        <v/>
      </c>
      <c r="K596" s="12" t="str">
        <f>IF(J596="","",Output!K596)</f>
        <v/>
      </c>
      <c r="L596" s="12" t="str">
        <f>IF(K596="","",Output!L596)</f>
        <v/>
      </c>
      <c r="M596" s="12" t="str">
        <f>IF(L596="","",Output!M596)</f>
        <v/>
      </c>
    </row>
    <row r="597" spans="1:13" x14ac:dyDescent="0.25">
      <c r="A597" s="12">
        <f>Output!A597</f>
        <v>596</v>
      </c>
      <c r="B597" s="12">
        <f>GroupNames!$B$8</f>
        <v>0</v>
      </c>
      <c r="C597" s="12" t="str">
        <f>IF(B597="","",Output!C597)</f>
        <v/>
      </c>
      <c r="D597" s="12" t="str">
        <f>IF(C597="","",Output!D597)</f>
        <v/>
      </c>
      <c r="E597" s="12" t="str">
        <f>IF(D597="","",Output!E597)</f>
        <v/>
      </c>
      <c r="F597" s="12" t="str">
        <f>IF(E597="","",Output!F597)</f>
        <v/>
      </c>
      <c r="G597" s="22" t="str">
        <f>IF(F597="","",Output!G597)</f>
        <v/>
      </c>
      <c r="H597" s="12" t="str">
        <f>IF(G597="","",Output!H597)</f>
        <v/>
      </c>
      <c r="I597" s="12" t="str">
        <f>IF(H597="","",Output!I597)</f>
        <v/>
      </c>
      <c r="J597" s="12" t="str">
        <f>IF(I597="","",Output!J597)</f>
        <v/>
      </c>
      <c r="K597" s="12" t="str">
        <f>IF(J597="","",Output!K597)</f>
        <v/>
      </c>
      <c r="L597" s="12" t="str">
        <f>IF(K597="","",Output!L597)</f>
        <v/>
      </c>
      <c r="M597" s="12" t="str">
        <f>IF(L597="","",Output!M597)</f>
        <v/>
      </c>
    </row>
    <row r="598" spans="1:13" x14ac:dyDescent="0.25">
      <c r="A598" s="12">
        <f>Output!A598</f>
        <v>597</v>
      </c>
      <c r="B598" s="12">
        <f>GroupNames!$B$8</f>
        <v>0</v>
      </c>
      <c r="C598" s="12" t="str">
        <f>IF(B598="","",Output!C598)</f>
        <v/>
      </c>
      <c r="D598" s="12" t="str">
        <f>IF(C598="","",Output!D598)</f>
        <v/>
      </c>
      <c r="E598" s="12" t="str">
        <f>IF(D598="","",Output!E598)</f>
        <v/>
      </c>
      <c r="F598" s="12" t="str">
        <f>IF(E598="","",Output!F598)</f>
        <v/>
      </c>
      <c r="G598" s="22" t="str">
        <f>IF(F598="","",Output!G598)</f>
        <v/>
      </c>
      <c r="H598" s="12" t="str">
        <f>IF(G598="","",Output!H598)</f>
        <v/>
      </c>
      <c r="I598" s="12" t="str">
        <f>IF(H598="","",Output!I598)</f>
        <v/>
      </c>
      <c r="J598" s="12" t="str">
        <f>IF(I598="","",Output!J598)</f>
        <v/>
      </c>
      <c r="K598" s="12" t="str">
        <f>IF(J598="","",Output!K598)</f>
        <v/>
      </c>
      <c r="L598" s="12" t="str">
        <f>IF(K598="","",Output!L598)</f>
        <v/>
      </c>
      <c r="M598" s="12" t="str">
        <f>IF(L598="","",Output!M598)</f>
        <v/>
      </c>
    </row>
    <row r="599" spans="1:13" x14ac:dyDescent="0.25">
      <c r="A599" s="12">
        <f>Output!A599</f>
        <v>598</v>
      </c>
      <c r="B599" s="12">
        <f>GroupNames!$B$8</f>
        <v>0</v>
      </c>
      <c r="C599" s="12" t="str">
        <f>IF(B599="","",Output!C599)</f>
        <v/>
      </c>
      <c r="D599" s="12" t="str">
        <f>IF(C599="","",Output!D599)</f>
        <v/>
      </c>
      <c r="E599" s="12" t="str">
        <f>IF(D599="","",Output!E599)</f>
        <v/>
      </c>
      <c r="F599" s="12" t="str">
        <f>IF(E599="","",Output!F599)</f>
        <v/>
      </c>
      <c r="G599" s="22" t="str">
        <f>IF(F599="","",Output!G599)</f>
        <v/>
      </c>
      <c r="H599" s="12" t="str">
        <f>IF(G599="","",Output!H599)</f>
        <v/>
      </c>
      <c r="I599" s="12" t="str">
        <f>IF(H599="","",Output!I599)</f>
        <v/>
      </c>
      <c r="J599" s="12" t="str">
        <f>IF(I599="","",Output!J599)</f>
        <v/>
      </c>
      <c r="K599" s="12" t="str">
        <f>IF(J599="","",Output!K599)</f>
        <v/>
      </c>
      <c r="L599" s="12" t="str">
        <f>IF(K599="","",Output!L599)</f>
        <v/>
      </c>
      <c r="M599" s="12" t="str">
        <f>IF(L599="","",Output!M599)</f>
        <v/>
      </c>
    </row>
    <row r="600" spans="1:13" x14ac:dyDescent="0.25">
      <c r="A600" s="12">
        <f>Output!A600</f>
        <v>599</v>
      </c>
      <c r="B600" s="12">
        <f>GroupNames!$B$8</f>
        <v>0</v>
      </c>
      <c r="C600" s="12" t="str">
        <f>IF(B600="","",Output!C600)</f>
        <v/>
      </c>
      <c r="D600" s="12" t="str">
        <f>IF(C600="","",Output!D600)</f>
        <v/>
      </c>
      <c r="E600" s="12" t="str">
        <f>IF(D600="","",Output!E600)</f>
        <v/>
      </c>
      <c r="F600" s="12" t="str">
        <f>IF(E600="","",Output!F600)</f>
        <v/>
      </c>
      <c r="G600" s="22" t="str">
        <f>IF(F600="","",Output!G600)</f>
        <v/>
      </c>
      <c r="H600" s="12" t="str">
        <f>IF(G600="","",Output!H600)</f>
        <v/>
      </c>
      <c r="I600" s="12" t="str">
        <f>IF(H600="","",Output!I600)</f>
        <v/>
      </c>
      <c r="J600" s="12" t="str">
        <f>IF(I600="","",Output!J600)</f>
        <v/>
      </c>
      <c r="K600" s="12" t="str">
        <f>IF(J600="","",Output!K600)</f>
        <v/>
      </c>
      <c r="L600" s="12" t="str">
        <f>IF(K600="","",Output!L600)</f>
        <v/>
      </c>
      <c r="M600" s="12" t="str">
        <f>IF(L600="","",Output!M600)</f>
        <v/>
      </c>
    </row>
    <row r="601" spans="1:13" x14ac:dyDescent="0.25">
      <c r="A601" s="12">
        <f>Output!A601</f>
        <v>600</v>
      </c>
      <c r="B601" s="12">
        <f>GroupNames!$B$8</f>
        <v>0</v>
      </c>
      <c r="C601" s="12" t="str">
        <f>IF(B601="","",Output!C601)</f>
        <v/>
      </c>
      <c r="D601" s="12" t="str">
        <f>IF(C601="","",Output!D601)</f>
        <v/>
      </c>
      <c r="E601" s="12" t="str">
        <f>IF(D601="","",Output!E601)</f>
        <v/>
      </c>
      <c r="F601" s="12" t="str">
        <f>IF(E601="","",Output!F601)</f>
        <v/>
      </c>
      <c r="G601" s="22" t="str">
        <f>IF(F601="","",Output!G601)</f>
        <v/>
      </c>
      <c r="H601" s="12" t="str">
        <f>IF(G601="","",Output!H601)</f>
        <v/>
      </c>
      <c r="I601" s="12" t="str">
        <f>IF(H601="","",Output!I601)</f>
        <v/>
      </c>
      <c r="J601" s="12" t="str">
        <f>IF(I601="","",Output!J601)</f>
        <v/>
      </c>
      <c r="K601" s="12" t="str">
        <f>IF(J601="","",Output!K601)</f>
        <v/>
      </c>
      <c r="L601" s="12" t="str">
        <f>IF(K601="","",Output!L601)</f>
        <v/>
      </c>
      <c r="M601" s="12" t="str">
        <f>IF(L601="","",Output!M601)</f>
        <v/>
      </c>
    </row>
    <row r="602" spans="1:13" x14ac:dyDescent="0.25">
      <c r="A602" s="12">
        <f>Output!A602</f>
        <v>601</v>
      </c>
      <c r="B602" s="12">
        <f>GroupNames!$B$8</f>
        <v>0</v>
      </c>
      <c r="C602" s="12" t="str">
        <f>IF(B602="","",Output!C602)</f>
        <v/>
      </c>
      <c r="D602" s="12" t="str">
        <f>IF(C602="","",Output!D602)</f>
        <v/>
      </c>
      <c r="E602" s="12" t="str">
        <f>IF(D602="","",Output!E602)</f>
        <v/>
      </c>
      <c r="F602" s="12" t="str">
        <f>IF(E602="","",Output!F602)</f>
        <v/>
      </c>
      <c r="G602" s="22" t="str">
        <f>IF(F602="","",Output!G602)</f>
        <v/>
      </c>
      <c r="H602" s="12" t="str">
        <f>IF(G602="","",Output!H602)</f>
        <v/>
      </c>
      <c r="I602" s="12" t="str">
        <f>IF(H602="","",Output!I602)</f>
        <v/>
      </c>
      <c r="J602" s="12" t="str">
        <f>IF(I602="","",Output!J602)</f>
        <v/>
      </c>
      <c r="K602" s="12" t="str">
        <f>IF(J602="","",Output!K602)</f>
        <v/>
      </c>
      <c r="L602" s="12" t="str">
        <f>IF(K602="","",Output!L602)</f>
        <v/>
      </c>
      <c r="M602" s="12" t="str">
        <f>IF(L602="","",Output!M602)</f>
        <v/>
      </c>
    </row>
    <row r="603" spans="1:13" x14ac:dyDescent="0.25">
      <c r="A603" s="12">
        <f>Output!A603</f>
        <v>602</v>
      </c>
      <c r="B603" s="12">
        <f>GroupNames!$B$8</f>
        <v>0</v>
      </c>
      <c r="C603" s="12" t="str">
        <f>IF(B603="","",Output!C603)</f>
        <v/>
      </c>
      <c r="D603" s="12" t="str">
        <f>IF(C603="","",Output!D603)</f>
        <v/>
      </c>
      <c r="E603" s="12" t="str">
        <f>IF(D603="","",Output!E603)</f>
        <v/>
      </c>
      <c r="F603" s="12" t="str">
        <f>IF(E603="","",Output!F603)</f>
        <v/>
      </c>
      <c r="G603" s="22" t="str">
        <f>IF(F603="","",Output!G603)</f>
        <v/>
      </c>
      <c r="H603" s="12" t="str">
        <f>IF(G603="","",Output!H603)</f>
        <v/>
      </c>
      <c r="I603" s="12" t="str">
        <f>IF(H603="","",Output!I603)</f>
        <v/>
      </c>
      <c r="J603" s="12" t="str">
        <f>IF(I603="","",Output!J603)</f>
        <v/>
      </c>
      <c r="K603" s="12" t="str">
        <f>IF(J603="","",Output!K603)</f>
        <v/>
      </c>
      <c r="L603" s="12" t="str">
        <f>IF(K603="","",Output!L603)</f>
        <v/>
      </c>
      <c r="M603" s="12" t="str">
        <f>IF(L603="","",Output!M603)</f>
        <v/>
      </c>
    </row>
    <row r="604" spans="1:13" x14ac:dyDescent="0.25">
      <c r="A604" s="12">
        <f>Output!A604</f>
        <v>603</v>
      </c>
      <c r="B604" s="12">
        <f>GroupNames!$B$8</f>
        <v>0</v>
      </c>
      <c r="C604" s="12" t="str">
        <f>IF(B604="","",Output!C604)</f>
        <v/>
      </c>
      <c r="D604" s="12" t="str">
        <f>IF(C604="","",Output!D604)</f>
        <v/>
      </c>
      <c r="E604" s="12" t="str">
        <f>IF(D604="","",Output!E604)</f>
        <v/>
      </c>
      <c r="F604" s="12" t="str">
        <f>IF(E604="","",Output!F604)</f>
        <v/>
      </c>
      <c r="G604" s="22" t="str">
        <f>IF(F604="","",Output!G604)</f>
        <v/>
      </c>
      <c r="H604" s="12" t="str">
        <f>IF(G604="","",Output!H604)</f>
        <v/>
      </c>
      <c r="I604" s="12" t="str">
        <f>IF(H604="","",Output!I604)</f>
        <v/>
      </c>
      <c r="J604" s="12" t="str">
        <f>IF(I604="","",Output!J604)</f>
        <v/>
      </c>
      <c r="K604" s="12" t="str">
        <f>IF(J604="","",Output!K604)</f>
        <v/>
      </c>
      <c r="L604" s="12" t="str">
        <f>IF(K604="","",Output!L604)</f>
        <v/>
      </c>
      <c r="M604" s="12" t="str">
        <f>IF(L604="","",Output!M604)</f>
        <v/>
      </c>
    </row>
    <row r="605" spans="1:13" x14ac:dyDescent="0.25">
      <c r="A605" s="12">
        <f>Output!A605</f>
        <v>604</v>
      </c>
      <c r="B605" s="12">
        <f>GroupNames!$B$8</f>
        <v>0</v>
      </c>
      <c r="C605" s="12" t="str">
        <f>IF(B605="","",Output!C605)</f>
        <v/>
      </c>
      <c r="D605" s="12" t="str">
        <f>IF(C605="","",Output!D605)</f>
        <v/>
      </c>
      <c r="E605" s="12" t="str">
        <f>IF(D605="","",Output!E605)</f>
        <v/>
      </c>
      <c r="F605" s="12" t="str">
        <f>IF(E605="","",Output!F605)</f>
        <v/>
      </c>
      <c r="G605" s="22" t="str">
        <f>IF(F605="","",Output!G605)</f>
        <v/>
      </c>
      <c r="H605" s="12" t="str">
        <f>IF(G605="","",Output!H605)</f>
        <v/>
      </c>
      <c r="I605" s="12" t="str">
        <f>IF(H605="","",Output!I605)</f>
        <v/>
      </c>
      <c r="J605" s="12" t="str">
        <f>IF(I605="","",Output!J605)</f>
        <v/>
      </c>
      <c r="K605" s="12" t="str">
        <f>IF(J605="","",Output!K605)</f>
        <v/>
      </c>
      <c r="L605" s="12" t="str">
        <f>IF(K605="","",Output!L605)</f>
        <v/>
      </c>
      <c r="M605" s="12" t="str">
        <f>IF(L605="","",Output!M605)</f>
        <v/>
      </c>
    </row>
    <row r="606" spans="1:13" x14ac:dyDescent="0.25">
      <c r="A606" s="12">
        <f>Output!A606</f>
        <v>605</v>
      </c>
      <c r="B606" s="12">
        <f>GroupNames!$B$8</f>
        <v>0</v>
      </c>
      <c r="C606" s="12" t="str">
        <f>IF(B606="","",Output!C606)</f>
        <v/>
      </c>
      <c r="D606" s="12" t="str">
        <f>IF(C606="","",Output!D606)</f>
        <v/>
      </c>
      <c r="E606" s="12" t="str">
        <f>IF(D606="","",Output!E606)</f>
        <v/>
      </c>
      <c r="F606" s="12" t="str">
        <f>IF(E606="","",Output!F606)</f>
        <v/>
      </c>
      <c r="G606" s="22" t="str">
        <f>IF(F606="","",Output!G606)</f>
        <v/>
      </c>
      <c r="H606" s="12" t="str">
        <f>IF(G606="","",Output!H606)</f>
        <v/>
      </c>
      <c r="I606" s="12" t="str">
        <f>IF(H606="","",Output!I606)</f>
        <v/>
      </c>
      <c r="J606" s="12" t="str">
        <f>IF(I606="","",Output!J606)</f>
        <v/>
      </c>
      <c r="K606" s="12" t="str">
        <f>IF(J606="","",Output!K606)</f>
        <v/>
      </c>
      <c r="L606" s="12" t="str">
        <f>IF(K606="","",Output!L606)</f>
        <v/>
      </c>
      <c r="M606" s="12" t="str">
        <f>IF(L606="","",Output!M606)</f>
        <v/>
      </c>
    </row>
    <row r="607" spans="1:13" x14ac:dyDescent="0.25">
      <c r="A607" s="12">
        <f>Output!A607</f>
        <v>606</v>
      </c>
      <c r="B607" s="12">
        <f>GroupNames!$B$8</f>
        <v>0</v>
      </c>
      <c r="C607" s="12" t="str">
        <f>IF(B607="","",Output!C607)</f>
        <v/>
      </c>
      <c r="D607" s="12" t="str">
        <f>IF(C607="","",Output!D607)</f>
        <v/>
      </c>
      <c r="E607" s="12" t="str">
        <f>IF(D607="","",Output!E607)</f>
        <v/>
      </c>
      <c r="F607" s="12" t="str">
        <f>IF(E607="","",Output!F607)</f>
        <v/>
      </c>
      <c r="G607" s="22" t="str">
        <f>IF(F607="","",Output!G607)</f>
        <v/>
      </c>
      <c r="H607" s="12" t="str">
        <f>IF(G607="","",Output!H607)</f>
        <v/>
      </c>
      <c r="I607" s="12" t="str">
        <f>IF(H607="","",Output!I607)</f>
        <v/>
      </c>
      <c r="J607" s="12" t="str">
        <f>IF(I607="","",Output!J607)</f>
        <v/>
      </c>
      <c r="K607" s="12" t="str">
        <f>IF(J607="","",Output!K607)</f>
        <v/>
      </c>
      <c r="L607" s="12" t="str">
        <f>IF(K607="","",Output!L607)</f>
        <v/>
      </c>
      <c r="M607" s="12" t="str">
        <f>IF(L607="","",Output!M607)</f>
        <v/>
      </c>
    </row>
    <row r="608" spans="1:13" x14ac:dyDescent="0.25">
      <c r="A608" s="12">
        <f>Output!A608</f>
        <v>607</v>
      </c>
      <c r="B608" s="12">
        <f>GroupNames!$B$8</f>
        <v>0</v>
      </c>
      <c r="C608" s="12" t="str">
        <f>IF(B608="","",Output!C608)</f>
        <v/>
      </c>
      <c r="D608" s="12" t="str">
        <f>IF(C608="","",Output!D608)</f>
        <v/>
      </c>
      <c r="E608" s="12" t="str">
        <f>IF(D608="","",Output!E608)</f>
        <v/>
      </c>
      <c r="F608" s="12" t="str">
        <f>IF(E608="","",Output!F608)</f>
        <v/>
      </c>
      <c r="G608" s="22" t="str">
        <f>IF(F608="","",Output!G608)</f>
        <v/>
      </c>
      <c r="H608" s="12" t="str">
        <f>IF(G608="","",Output!H608)</f>
        <v/>
      </c>
      <c r="I608" s="12" t="str">
        <f>IF(H608="","",Output!I608)</f>
        <v/>
      </c>
      <c r="J608" s="12" t="str">
        <f>IF(I608="","",Output!J608)</f>
        <v/>
      </c>
      <c r="K608" s="12" t="str">
        <f>IF(J608="","",Output!K608)</f>
        <v/>
      </c>
      <c r="L608" s="12" t="str">
        <f>IF(K608="","",Output!L608)</f>
        <v/>
      </c>
      <c r="M608" s="12" t="str">
        <f>IF(L608="","",Output!M608)</f>
        <v/>
      </c>
    </row>
    <row r="609" spans="1:13" x14ac:dyDescent="0.25">
      <c r="A609" s="12">
        <f>Output!A609</f>
        <v>608</v>
      </c>
      <c r="B609" s="12">
        <f>GroupNames!$B$8</f>
        <v>0</v>
      </c>
      <c r="C609" s="12" t="str">
        <f>IF(B609="","",Output!C609)</f>
        <v/>
      </c>
      <c r="D609" s="12" t="str">
        <f>IF(C609="","",Output!D609)</f>
        <v/>
      </c>
      <c r="E609" s="12" t="str">
        <f>IF(D609="","",Output!E609)</f>
        <v/>
      </c>
      <c r="F609" s="12" t="str">
        <f>IF(E609="","",Output!F609)</f>
        <v/>
      </c>
      <c r="G609" s="22" t="str">
        <f>IF(F609="","",Output!G609)</f>
        <v/>
      </c>
      <c r="H609" s="12" t="str">
        <f>IF(G609="","",Output!H609)</f>
        <v/>
      </c>
      <c r="I609" s="12" t="str">
        <f>IF(H609="","",Output!I609)</f>
        <v/>
      </c>
      <c r="J609" s="12" t="str">
        <f>IF(I609="","",Output!J609)</f>
        <v/>
      </c>
      <c r="K609" s="12" t="str">
        <f>IF(J609="","",Output!K609)</f>
        <v/>
      </c>
      <c r="L609" s="12" t="str">
        <f>IF(K609="","",Output!L609)</f>
        <v/>
      </c>
      <c r="M609" s="12" t="str">
        <f>IF(L609="","",Output!M609)</f>
        <v/>
      </c>
    </row>
    <row r="610" spans="1:13" x14ac:dyDescent="0.25">
      <c r="A610" s="12">
        <f>Output!A610</f>
        <v>609</v>
      </c>
      <c r="B610" s="12">
        <f>GroupNames!$B$8</f>
        <v>0</v>
      </c>
      <c r="C610" s="12" t="str">
        <f>IF(B610="","",Output!C610)</f>
        <v/>
      </c>
      <c r="D610" s="12" t="str">
        <f>IF(C610="","",Output!D610)</f>
        <v/>
      </c>
      <c r="E610" s="12" t="str">
        <f>IF(D610="","",Output!E610)</f>
        <v/>
      </c>
      <c r="F610" s="12" t="str">
        <f>IF(E610="","",Output!F610)</f>
        <v/>
      </c>
      <c r="G610" s="22" t="str">
        <f>IF(F610="","",Output!G610)</f>
        <v/>
      </c>
      <c r="H610" s="12" t="str">
        <f>IF(G610="","",Output!H610)</f>
        <v/>
      </c>
      <c r="I610" s="12" t="str">
        <f>IF(H610="","",Output!I610)</f>
        <v/>
      </c>
      <c r="J610" s="12" t="str">
        <f>IF(I610="","",Output!J610)</f>
        <v/>
      </c>
      <c r="K610" s="12" t="str">
        <f>IF(J610="","",Output!K610)</f>
        <v/>
      </c>
      <c r="L610" s="12" t="str">
        <f>IF(K610="","",Output!L610)</f>
        <v/>
      </c>
      <c r="M610" s="12" t="str">
        <f>IF(L610="","",Output!M610)</f>
        <v/>
      </c>
    </row>
    <row r="611" spans="1:13" x14ac:dyDescent="0.25">
      <c r="A611" s="12">
        <f>Output!A611</f>
        <v>610</v>
      </c>
      <c r="B611" s="12">
        <f>GroupNames!$B$8</f>
        <v>0</v>
      </c>
      <c r="C611" s="12" t="str">
        <f>IF(B611="","",Output!C611)</f>
        <v/>
      </c>
      <c r="D611" s="12" t="str">
        <f>IF(C611="","",Output!D611)</f>
        <v/>
      </c>
      <c r="E611" s="12" t="str">
        <f>IF(D611="","",Output!E611)</f>
        <v/>
      </c>
      <c r="F611" s="12" t="str">
        <f>IF(E611="","",Output!F611)</f>
        <v/>
      </c>
      <c r="G611" s="22" t="str">
        <f>IF(F611="","",Output!G611)</f>
        <v/>
      </c>
      <c r="H611" s="12" t="str">
        <f>IF(G611="","",Output!H611)</f>
        <v/>
      </c>
      <c r="I611" s="12" t="str">
        <f>IF(H611="","",Output!I611)</f>
        <v/>
      </c>
      <c r="J611" s="12" t="str">
        <f>IF(I611="","",Output!J611)</f>
        <v/>
      </c>
      <c r="K611" s="12" t="str">
        <f>IF(J611="","",Output!K611)</f>
        <v/>
      </c>
      <c r="L611" s="12" t="str">
        <f>IF(K611="","",Output!L611)</f>
        <v/>
      </c>
      <c r="M611" s="12" t="str">
        <f>IF(L611="","",Output!M611)</f>
        <v/>
      </c>
    </row>
    <row r="612" spans="1:13" x14ac:dyDescent="0.25">
      <c r="A612" s="12">
        <f>Output!A612</f>
        <v>611</v>
      </c>
      <c r="B612" s="12">
        <f>GroupNames!$B$8</f>
        <v>0</v>
      </c>
      <c r="C612" s="12" t="str">
        <f>IF(B612="","",Output!C612)</f>
        <v/>
      </c>
      <c r="D612" s="12" t="str">
        <f>IF(C612="","",Output!D612)</f>
        <v/>
      </c>
      <c r="E612" s="12" t="str">
        <f>IF(D612="","",Output!E612)</f>
        <v/>
      </c>
      <c r="F612" s="12" t="str">
        <f>IF(E612="","",Output!F612)</f>
        <v/>
      </c>
      <c r="G612" s="22" t="str">
        <f>IF(F612="","",Output!G612)</f>
        <v/>
      </c>
      <c r="H612" s="12" t="str">
        <f>IF(G612="","",Output!H612)</f>
        <v/>
      </c>
      <c r="I612" s="12" t="str">
        <f>IF(H612="","",Output!I612)</f>
        <v/>
      </c>
      <c r="J612" s="12" t="str">
        <f>IF(I612="","",Output!J612)</f>
        <v/>
      </c>
      <c r="K612" s="12" t="str">
        <f>IF(J612="","",Output!K612)</f>
        <v/>
      </c>
      <c r="L612" s="12" t="str">
        <f>IF(K612="","",Output!L612)</f>
        <v/>
      </c>
      <c r="M612" s="12" t="str">
        <f>IF(L612="","",Output!M612)</f>
        <v/>
      </c>
    </row>
    <row r="613" spans="1:13" x14ac:dyDescent="0.25">
      <c r="A613" s="12">
        <f>Output!A613</f>
        <v>612</v>
      </c>
      <c r="B613" s="12">
        <f>GroupNames!$B$8</f>
        <v>0</v>
      </c>
      <c r="C613" s="12" t="str">
        <f>IF(B613="","",Output!C613)</f>
        <v/>
      </c>
      <c r="D613" s="12" t="str">
        <f>IF(C613="","",Output!D613)</f>
        <v/>
      </c>
      <c r="E613" s="12" t="str">
        <f>IF(D613="","",Output!E613)</f>
        <v/>
      </c>
      <c r="F613" s="12" t="str">
        <f>IF(E613="","",Output!F613)</f>
        <v/>
      </c>
      <c r="G613" s="22" t="str">
        <f>IF(F613="","",Output!G613)</f>
        <v/>
      </c>
      <c r="H613" s="12" t="str">
        <f>IF(G613="","",Output!H613)</f>
        <v/>
      </c>
      <c r="I613" s="12" t="str">
        <f>IF(H613="","",Output!I613)</f>
        <v/>
      </c>
      <c r="J613" s="12" t="str">
        <f>IF(I613="","",Output!J613)</f>
        <v/>
      </c>
      <c r="K613" s="12" t="str">
        <f>IF(J613="","",Output!K613)</f>
        <v/>
      </c>
      <c r="L613" s="12" t="str">
        <f>IF(K613="","",Output!L613)</f>
        <v/>
      </c>
      <c r="M613" s="12" t="str">
        <f>IF(L613="","",Output!M613)</f>
        <v/>
      </c>
    </row>
    <row r="614" spans="1:13" x14ac:dyDescent="0.25">
      <c r="A614" s="12">
        <f>Output!A614</f>
        <v>613</v>
      </c>
      <c r="B614" s="12">
        <f>GroupNames!$B$8</f>
        <v>0</v>
      </c>
      <c r="C614" s="12" t="str">
        <f>IF(B614="","",Output!C614)</f>
        <v/>
      </c>
      <c r="D614" s="12" t="str">
        <f>IF(C614="","",Output!D614)</f>
        <v/>
      </c>
      <c r="E614" s="12" t="str">
        <f>IF(D614="","",Output!E614)</f>
        <v/>
      </c>
      <c r="F614" s="12" t="str">
        <f>IF(E614="","",Output!F614)</f>
        <v/>
      </c>
      <c r="G614" s="22" t="str">
        <f>IF(F614="","",Output!G614)</f>
        <v/>
      </c>
      <c r="H614" s="12" t="str">
        <f>IF(G614="","",Output!H614)</f>
        <v/>
      </c>
      <c r="I614" s="12" t="str">
        <f>IF(H614="","",Output!I614)</f>
        <v/>
      </c>
      <c r="J614" s="12" t="str">
        <f>IF(I614="","",Output!J614)</f>
        <v/>
      </c>
      <c r="K614" s="12" t="str">
        <f>IF(J614="","",Output!K614)</f>
        <v/>
      </c>
      <c r="L614" s="12" t="str">
        <f>IF(K614="","",Output!L614)</f>
        <v/>
      </c>
      <c r="M614" s="12" t="str">
        <f>IF(L614="","",Output!M614)</f>
        <v/>
      </c>
    </row>
    <row r="615" spans="1:13" x14ac:dyDescent="0.25">
      <c r="A615" s="12">
        <f>Output!A615</f>
        <v>614</v>
      </c>
      <c r="B615" s="12">
        <f>GroupNames!$B$8</f>
        <v>0</v>
      </c>
      <c r="C615" s="12" t="str">
        <f>IF(B615="","",Output!C615)</f>
        <v/>
      </c>
      <c r="D615" s="12" t="str">
        <f>IF(C615="","",Output!D615)</f>
        <v/>
      </c>
      <c r="E615" s="12" t="str">
        <f>IF(D615="","",Output!E615)</f>
        <v/>
      </c>
      <c r="F615" s="12" t="str">
        <f>IF(E615="","",Output!F615)</f>
        <v/>
      </c>
      <c r="G615" s="22" t="str">
        <f>IF(F615="","",Output!G615)</f>
        <v/>
      </c>
      <c r="H615" s="12" t="str">
        <f>IF(G615="","",Output!H615)</f>
        <v/>
      </c>
      <c r="I615" s="12" t="str">
        <f>IF(H615="","",Output!I615)</f>
        <v/>
      </c>
      <c r="J615" s="12" t="str">
        <f>IF(I615="","",Output!J615)</f>
        <v/>
      </c>
      <c r="K615" s="12" t="str">
        <f>IF(J615="","",Output!K615)</f>
        <v/>
      </c>
      <c r="L615" s="12" t="str">
        <f>IF(K615="","",Output!L615)</f>
        <v/>
      </c>
      <c r="M615" s="12" t="str">
        <f>IF(L615="","",Output!M615)</f>
        <v/>
      </c>
    </row>
    <row r="616" spans="1:13" x14ac:dyDescent="0.25">
      <c r="A616" s="12">
        <f>Output!A616</f>
        <v>615</v>
      </c>
      <c r="B616" s="12">
        <f>GroupNames!$B$8</f>
        <v>0</v>
      </c>
      <c r="C616" s="12" t="str">
        <f>IF(B616="","",Output!C616)</f>
        <v/>
      </c>
      <c r="D616" s="12" t="str">
        <f>IF(C616="","",Output!D616)</f>
        <v/>
      </c>
      <c r="E616" s="12" t="str">
        <f>IF(D616="","",Output!E616)</f>
        <v/>
      </c>
      <c r="F616" s="12" t="str">
        <f>IF(E616="","",Output!F616)</f>
        <v/>
      </c>
      <c r="G616" s="22" t="str">
        <f>IF(F616="","",Output!G616)</f>
        <v/>
      </c>
      <c r="H616" s="12" t="str">
        <f>IF(G616="","",Output!H616)</f>
        <v/>
      </c>
      <c r="I616" s="12" t="str">
        <f>IF(H616="","",Output!I616)</f>
        <v/>
      </c>
      <c r="J616" s="12" t="str">
        <f>IF(I616="","",Output!J616)</f>
        <v/>
      </c>
      <c r="K616" s="12" t="str">
        <f>IF(J616="","",Output!K616)</f>
        <v/>
      </c>
      <c r="L616" s="12" t="str">
        <f>IF(K616="","",Output!L616)</f>
        <v/>
      </c>
      <c r="M616" s="12" t="str">
        <f>IF(L616="","",Output!M616)</f>
        <v/>
      </c>
    </row>
    <row r="617" spans="1:13" x14ac:dyDescent="0.25">
      <c r="A617" s="12">
        <f>Output!A617</f>
        <v>616</v>
      </c>
      <c r="B617" s="12">
        <f>GroupNames!$B$8</f>
        <v>0</v>
      </c>
      <c r="C617" s="12" t="str">
        <f>IF(B617="","",Output!C617)</f>
        <v/>
      </c>
      <c r="D617" s="12" t="str">
        <f>IF(C617="","",Output!D617)</f>
        <v/>
      </c>
      <c r="E617" s="12" t="str">
        <f>IF(D617="","",Output!E617)</f>
        <v/>
      </c>
      <c r="F617" s="12" t="str">
        <f>IF(E617="","",Output!F617)</f>
        <v/>
      </c>
      <c r="G617" s="22" t="str">
        <f>IF(F617="","",Output!G617)</f>
        <v/>
      </c>
      <c r="H617" s="12" t="str">
        <f>IF(G617="","",Output!H617)</f>
        <v/>
      </c>
      <c r="I617" s="12" t="str">
        <f>IF(H617="","",Output!I617)</f>
        <v/>
      </c>
      <c r="J617" s="12" t="str">
        <f>IF(I617="","",Output!J617)</f>
        <v/>
      </c>
      <c r="K617" s="12" t="str">
        <f>IF(J617="","",Output!K617)</f>
        <v/>
      </c>
      <c r="L617" s="12" t="str">
        <f>IF(K617="","",Output!L617)</f>
        <v/>
      </c>
      <c r="M617" s="12" t="str">
        <f>IF(L617="","",Output!M617)</f>
        <v/>
      </c>
    </row>
    <row r="618" spans="1:13" x14ac:dyDescent="0.25">
      <c r="A618" s="12">
        <f>Output!A618</f>
        <v>617</v>
      </c>
      <c r="B618" s="12">
        <f>GroupNames!$B$8</f>
        <v>0</v>
      </c>
      <c r="C618" s="12" t="str">
        <f>IF(B618="","",Output!C618)</f>
        <v/>
      </c>
      <c r="D618" s="12" t="str">
        <f>IF(C618="","",Output!D618)</f>
        <v/>
      </c>
      <c r="E618" s="12" t="str">
        <f>IF(D618="","",Output!E618)</f>
        <v/>
      </c>
      <c r="F618" s="12" t="str">
        <f>IF(E618="","",Output!F618)</f>
        <v/>
      </c>
      <c r="G618" s="22" t="str">
        <f>IF(F618="","",Output!G618)</f>
        <v/>
      </c>
      <c r="H618" s="12" t="str">
        <f>IF(G618="","",Output!H618)</f>
        <v/>
      </c>
      <c r="I618" s="12" t="str">
        <f>IF(H618="","",Output!I618)</f>
        <v/>
      </c>
      <c r="J618" s="12" t="str">
        <f>IF(I618="","",Output!J618)</f>
        <v/>
      </c>
      <c r="K618" s="12" t="str">
        <f>IF(J618="","",Output!K618)</f>
        <v/>
      </c>
      <c r="L618" s="12" t="str">
        <f>IF(K618="","",Output!L618)</f>
        <v/>
      </c>
      <c r="M618" s="12" t="str">
        <f>IF(L618="","",Output!M618)</f>
        <v/>
      </c>
    </row>
    <row r="619" spans="1:13" x14ac:dyDescent="0.25">
      <c r="A619" s="12">
        <f>Output!A619</f>
        <v>618</v>
      </c>
      <c r="B619" s="12">
        <f>GroupNames!$B$8</f>
        <v>0</v>
      </c>
      <c r="C619" s="12" t="str">
        <f>IF(B619="","",Output!C619)</f>
        <v/>
      </c>
      <c r="D619" s="12" t="str">
        <f>IF(C619="","",Output!D619)</f>
        <v/>
      </c>
      <c r="E619" s="12" t="str">
        <f>IF(D619="","",Output!E619)</f>
        <v/>
      </c>
      <c r="F619" s="12" t="str">
        <f>IF(E619="","",Output!F619)</f>
        <v/>
      </c>
      <c r="G619" s="22" t="str">
        <f>IF(F619="","",Output!G619)</f>
        <v/>
      </c>
      <c r="H619" s="12" t="str">
        <f>IF(G619="","",Output!H619)</f>
        <v/>
      </c>
      <c r="I619" s="12" t="str">
        <f>IF(H619="","",Output!I619)</f>
        <v/>
      </c>
      <c r="J619" s="12" t="str">
        <f>IF(I619="","",Output!J619)</f>
        <v/>
      </c>
      <c r="K619" s="12" t="str">
        <f>IF(J619="","",Output!K619)</f>
        <v/>
      </c>
      <c r="L619" s="12" t="str">
        <f>IF(K619="","",Output!L619)</f>
        <v/>
      </c>
      <c r="M619" s="12" t="str">
        <f>IF(L619="","",Output!M619)</f>
        <v/>
      </c>
    </row>
    <row r="620" spans="1:13" x14ac:dyDescent="0.25">
      <c r="A620" s="12">
        <f>Output!A620</f>
        <v>619</v>
      </c>
      <c r="B620" s="12">
        <f>GroupNames!$B$8</f>
        <v>0</v>
      </c>
      <c r="C620" s="12" t="str">
        <f>IF(B620="","",Output!C620)</f>
        <v/>
      </c>
      <c r="D620" s="12" t="str">
        <f>IF(C620="","",Output!D620)</f>
        <v/>
      </c>
      <c r="E620" s="12" t="str">
        <f>IF(D620="","",Output!E620)</f>
        <v/>
      </c>
      <c r="F620" s="12" t="str">
        <f>IF(E620="","",Output!F620)</f>
        <v/>
      </c>
      <c r="G620" s="22" t="str">
        <f>IF(F620="","",Output!G620)</f>
        <v/>
      </c>
      <c r="H620" s="12" t="str">
        <f>IF(G620="","",Output!H620)</f>
        <v/>
      </c>
      <c r="I620" s="12" t="str">
        <f>IF(H620="","",Output!I620)</f>
        <v/>
      </c>
      <c r="J620" s="12" t="str">
        <f>IF(I620="","",Output!J620)</f>
        <v/>
      </c>
      <c r="K620" s="12" t="str">
        <f>IF(J620="","",Output!K620)</f>
        <v/>
      </c>
      <c r="L620" s="12" t="str">
        <f>IF(K620="","",Output!L620)</f>
        <v/>
      </c>
      <c r="M620" s="12" t="str">
        <f>IF(L620="","",Output!M620)</f>
        <v/>
      </c>
    </row>
    <row r="621" spans="1:13" x14ac:dyDescent="0.25">
      <c r="A621" s="12">
        <f>Output!A621</f>
        <v>620</v>
      </c>
      <c r="B621" s="12">
        <f>GroupNames!$B$8</f>
        <v>0</v>
      </c>
      <c r="C621" s="12" t="str">
        <f>IF(B621="","",Output!C621)</f>
        <v/>
      </c>
      <c r="D621" s="12" t="str">
        <f>IF(C621="","",Output!D621)</f>
        <v/>
      </c>
      <c r="E621" s="12" t="str">
        <f>IF(D621="","",Output!E621)</f>
        <v/>
      </c>
      <c r="F621" s="12" t="str">
        <f>IF(E621="","",Output!F621)</f>
        <v/>
      </c>
      <c r="G621" s="22" t="str">
        <f>IF(F621="","",Output!G621)</f>
        <v/>
      </c>
      <c r="H621" s="12" t="str">
        <f>IF(G621="","",Output!H621)</f>
        <v/>
      </c>
      <c r="I621" s="12" t="str">
        <f>IF(H621="","",Output!I621)</f>
        <v/>
      </c>
      <c r="J621" s="12" t="str">
        <f>IF(I621="","",Output!J621)</f>
        <v/>
      </c>
      <c r="K621" s="12" t="str">
        <f>IF(J621="","",Output!K621)</f>
        <v/>
      </c>
      <c r="L621" s="12" t="str">
        <f>IF(K621="","",Output!L621)</f>
        <v/>
      </c>
      <c r="M621" s="12" t="str">
        <f>IF(L621="","",Output!M621)</f>
        <v/>
      </c>
    </row>
    <row r="622" spans="1:13" x14ac:dyDescent="0.25">
      <c r="A622" s="12">
        <f>Output!A622</f>
        <v>621</v>
      </c>
      <c r="B622" s="12">
        <f>GroupNames!$B$8</f>
        <v>0</v>
      </c>
      <c r="C622" s="12" t="str">
        <f>IF(B622="","",Output!C622)</f>
        <v/>
      </c>
      <c r="D622" s="12" t="str">
        <f>IF(C622="","",Output!D622)</f>
        <v/>
      </c>
      <c r="E622" s="12" t="str">
        <f>IF(D622="","",Output!E622)</f>
        <v/>
      </c>
      <c r="F622" s="12" t="str">
        <f>IF(E622="","",Output!F622)</f>
        <v/>
      </c>
      <c r="G622" s="22" t="str">
        <f>IF(F622="","",Output!G622)</f>
        <v/>
      </c>
      <c r="H622" s="12" t="str">
        <f>IF(G622="","",Output!H622)</f>
        <v/>
      </c>
      <c r="I622" s="12" t="str">
        <f>IF(H622="","",Output!I622)</f>
        <v/>
      </c>
      <c r="J622" s="12" t="str">
        <f>IF(I622="","",Output!J622)</f>
        <v/>
      </c>
      <c r="K622" s="12" t="str">
        <f>IF(J622="","",Output!K622)</f>
        <v/>
      </c>
      <c r="L622" s="12" t="str">
        <f>IF(K622="","",Output!L622)</f>
        <v/>
      </c>
      <c r="M622" s="12" t="str">
        <f>IF(L622="","",Output!M622)</f>
        <v/>
      </c>
    </row>
    <row r="623" spans="1:13" x14ac:dyDescent="0.25">
      <c r="A623" s="12">
        <f>Output!A623</f>
        <v>622</v>
      </c>
      <c r="B623" s="12">
        <f>GroupNames!$B$8</f>
        <v>0</v>
      </c>
      <c r="C623" s="12" t="str">
        <f>IF(B623="","",Output!C623)</f>
        <v/>
      </c>
      <c r="D623" s="12" t="str">
        <f>IF(C623="","",Output!D623)</f>
        <v/>
      </c>
      <c r="E623" s="12" t="str">
        <f>IF(D623="","",Output!E623)</f>
        <v/>
      </c>
      <c r="F623" s="12" t="str">
        <f>IF(E623="","",Output!F623)</f>
        <v/>
      </c>
      <c r="G623" s="22" t="str">
        <f>IF(F623="","",Output!G623)</f>
        <v/>
      </c>
      <c r="H623" s="12" t="str">
        <f>IF(G623="","",Output!H623)</f>
        <v/>
      </c>
      <c r="I623" s="12" t="str">
        <f>IF(H623="","",Output!I623)</f>
        <v/>
      </c>
      <c r="J623" s="12" t="str">
        <f>IF(I623="","",Output!J623)</f>
        <v/>
      </c>
      <c r="K623" s="12" t="str">
        <f>IF(J623="","",Output!K623)</f>
        <v/>
      </c>
      <c r="L623" s="12" t="str">
        <f>IF(K623="","",Output!L623)</f>
        <v/>
      </c>
      <c r="M623" s="12" t="str">
        <f>IF(L623="","",Output!M623)</f>
        <v/>
      </c>
    </row>
    <row r="624" spans="1:13" x14ac:dyDescent="0.25">
      <c r="A624" s="12">
        <f>Output!A624</f>
        <v>623</v>
      </c>
      <c r="B624" s="12">
        <f>GroupNames!$B$8</f>
        <v>0</v>
      </c>
      <c r="C624" s="12" t="str">
        <f>IF(B624="","",Output!C624)</f>
        <v/>
      </c>
      <c r="D624" s="12" t="str">
        <f>IF(C624="","",Output!D624)</f>
        <v/>
      </c>
      <c r="E624" s="12" t="str">
        <f>IF(D624="","",Output!E624)</f>
        <v/>
      </c>
      <c r="F624" s="12" t="str">
        <f>IF(E624="","",Output!F624)</f>
        <v/>
      </c>
      <c r="G624" s="22" t="str">
        <f>IF(F624="","",Output!G624)</f>
        <v/>
      </c>
      <c r="H624" s="12" t="str">
        <f>IF(G624="","",Output!H624)</f>
        <v/>
      </c>
      <c r="I624" s="12" t="str">
        <f>IF(H624="","",Output!I624)</f>
        <v/>
      </c>
      <c r="J624" s="12" t="str">
        <f>IF(I624="","",Output!J624)</f>
        <v/>
      </c>
      <c r="K624" s="12" t="str">
        <f>IF(J624="","",Output!K624)</f>
        <v/>
      </c>
      <c r="L624" s="12" t="str">
        <f>IF(K624="","",Output!L624)</f>
        <v/>
      </c>
      <c r="M624" s="12" t="str">
        <f>IF(L624="","",Output!M624)</f>
        <v/>
      </c>
    </row>
    <row r="625" spans="1:13" x14ac:dyDescent="0.25">
      <c r="A625" s="12">
        <f>Output!A625</f>
        <v>624</v>
      </c>
      <c r="B625" s="12">
        <f>GroupNames!$B$8</f>
        <v>0</v>
      </c>
      <c r="C625" s="12" t="str">
        <f>IF(B625="","",Output!C625)</f>
        <v/>
      </c>
      <c r="D625" s="12" t="str">
        <f>IF(C625="","",Output!D625)</f>
        <v/>
      </c>
      <c r="E625" s="12" t="str">
        <f>IF(D625="","",Output!E625)</f>
        <v/>
      </c>
      <c r="F625" s="12" t="str">
        <f>IF(E625="","",Output!F625)</f>
        <v/>
      </c>
      <c r="G625" s="22" t="str">
        <f>IF(F625="","",Output!G625)</f>
        <v/>
      </c>
      <c r="H625" s="12" t="str">
        <f>IF(G625="","",Output!H625)</f>
        <v/>
      </c>
      <c r="I625" s="12" t="str">
        <f>IF(H625="","",Output!I625)</f>
        <v/>
      </c>
      <c r="J625" s="12" t="str">
        <f>IF(I625="","",Output!J625)</f>
        <v/>
      </c>
      <c r="K625" s="12" t="str">
        <f>IF(J625="","",Output!K625)</f>
        <v/>
      </c>
      <c r="L625" s="12" t="str">
        <f>IF(K625="","",Output!L625)</f>
        <v/>
      </c>
      <c r="M625" s="12" t="str">
        <f>IF(L625="","",Output!M625)</f>
        <v/>
      </c>
    </row>
    <row r="626" spans="1:13" x14ac:dyDescent="0.25">
      <c r="A626" s="12">
        <f>Output!A626</f>
        <v>625</v>
      </c>
      <c r="B626" s="12">
        <f>GroupNames!$B$8</f>
        <v>0</v>
      </c>
      <c r="C626" s="12" t="str">
        <f>IF(B626="","",Output!C626)</f>
        <v/>
      </c>
      <c r="D626" s="12" t="str">
        <f>IF(C626="","",Output!D626)</f>
        <v/>
      </c>
      <c r="E626" s="12" t="str">
        <f>IF(D626="","",Output!E626)</f>
        <v/>
      </c>
      <c r="F626" s="12" t="str">
        <f>IF(E626="","",Output!F626)</f>
        <v/>
      </c>
      <c r="G626" s="22" t="str">
        <f>IF(F626="","",Output!G626)</f>
        <v/>
      </c>
      <c r="H626" s="12" t="str">
        <f>IF(G626="","",Output!H626)</f>
        <v/>
      </c>
      <c r="I626" s="12" t="str">
        <f>IF(H626="","",Output!I626)</f>
        <v/>
      </c>
      <c r="J626" s="12" t="str">
        <f>IF(I626="","",Output!J626)</f>
        <v/>
      </c>
      <c r="K626" s="12" t="str">
        <f>IF(J626="","",Output!K626)</f>
        <v/>
      </c>
      <c r="L626" s="12" t="str">
        <f>IF(K626="","",Output!L626)</f>
        <v/>
      </c>
      <c r="M626" s="12" t="str">
        <f>IF(L626="","",Output!M626)</f>
        <v/>
      </c>
    </row>
    <row r="627" spans="1:13" x14ac:dyDescent="0.25">
      <c r="A627" s="12">
        <f>Output!A627</f>
        <v>626</v>
      </c>
      <c r="B627" s="12">
        <f>GroupNames!$B$8</f>
        <v>0</v>
      </c>
      <c r="C627" s="12" t="str">
        <f>IF(B627="","",Output!C627)</f>
        <v/>
      </c>
      <c r="D627" s="12" t="str">
        <f>IF(C627="","",Output!D627)</f>
        <v/>
      </c>
      <c r="E627" s="12" t="str">
        <f>IF(D627="","",Output!E627)</f>
        <v/>
      </c>
      <c r="F627" s="12" t="str">
        <f>IF(E627="","",Output!F627)</f>
        <v/>
      </c>
      <c r="G627" s="22" t="str">
        <f>IF(F627="","",Output!G627)</f>
        <v/>
      </c>
      <c r="H627" s="12" t="str">
        <f>IF(G627="","",Output!H627)</f>
        <v/>
      </c>
      <c r="I627" s="12" t="str">
        <f>IF(H627="","",Output!I627)</f>
        <v/>
      </c>
      <c r="J627" s="12" t="str">
        <f>IF(I627="","",Output!J627)</f>
        <v/>
      </c>
      <c r="K627" s="12" t="str">
        <f>IF(J627="","",Output!K627)</f>
        <v/>
      </c>
      <c r="L627" s="12" t="str">
        <f>IF(K627="","",Output!L627)</f>
        <v/>
      </c>
      <c r="M627" s="12" t="str">
        <f>IF(L627="","",Output!M627)</f>
        <v/>
      </c>
    </row>
    <row r="628" spans="1:13" x14ac:dyDescent="0.25">
      <c r="A628" s="12">
        <f>Output!A628</f>
        <v>627</v>
      </c>
      <c r="B628" s="12">
        <f>GroupNames!$B$8</f>
        <v>0</v>
      </c>
      <c r="C628" s="12" t="str">
        <f>IF(B628="","",Output!C628)</f>
        <v/>
      </c>
      <c r="D628" s="12" t="str">
        <f>IF(C628="","",Output!D628)</f>
        <v/>
      </c>
      <c r="E628" s="12" t="str">
        <f>IF(D628="","",Output!E628)</f>
        <v/>
      </c>
      <c r="F628" s="12" t="str">
        <f>IF(E628="","",Output!F628)</f>
        <v/>
      </c>
      <c r="G628" s="22" t="str">
        <f>IF(F628="","",Output!G628)</f>
        <v/>
      </c>
      <c r="H628" s="12" t="str">
        <f>IF(G628="","",Output!H628)</f>
        <v/>
      </c>
      <c r="I628" s="12" t="str">
        <f>IF(H628="","",Output!I628)</f>
        <v/>
      </c>
      <c r="J628" s="12" t="str">
        <f>IF(I628="","",Output!J628)</f>
        <v/>
      </c>
      <c r="K628" s="12" t="str">
        <f>IF(J628="","",Output!K628)</f>
        <v/>
      </c>
      <c r="L628" s="12" t="str">
        <f>IF(K628="","",Output!L628)</f>
        <v/>
      </c>
      <c r="M628" s="12" t="str">
        <f>IF(L628="","",Output!M628)</f>
        <v/>
      </c>
    </row>
    <row r="629" spans="1:13" x14ac:dyDescent="0.25">
      <c r="A629" s="12">
        <f>Output!A629</f>
        <v>628</v>
      </c>
      <c r="B629" s="12">
        <f>GroupNames!$B$8</f>
        <v>0</v>
      </c>
      <c r="C629" s="12" t="str">
        <f>IF(B629="","",Output!C629)</f>
        <v/>
      </c>
      <c r="D629" s="12" t="str">
        <f>IF(C629="","",Output!D629)</f>
        <v/>
      </c>
      <c r="E629" s="12" t="str">
        <f>IF(D629="","",Output!E629)</f>
        <v/>
      </c>
      <c r="F629" s="12" t="str">
        <f>IF(E629="","",Output!F629)</f>
        <v/>
      </c>
      <c r="G629" s="22" t="str">
        <f>IF(F629="","",Output!G629)</f>
        <v/>
      </c>
      <c r="H629" s="12" t="str">
        <f>IF(G629="","",Output!H629)</f>
        <v/>
      </c>
      <c r="I629" s="12" t="str">
        <f>IF(H629="","",Output!I629)</f>
        <v/>
      </c>
      <c r="J629" s="12" t="str">
        <f>IF(I629="","",Output!J629)</f>
        <v/>
      </c>
      <c r="K629" s="12" t="str">
        <f>IF(J629="","",Output!K629)</f>
        <v/>
      </c>
      <c r="L629" s="12" t="str">
        <f>IF(K629="","",Output!L629)</f>
        <v/>
      </c>
      <c r="M629" s="12" t="str">
        <f>IF(L629="","",Output!M629)</f>
        <v/>
      </c>
    </row>
    <row r="630" spans="1:13" x14ac:dyDescent="0.25">
      <c r="A630" s="12">
        <f>Output!A630</f>
        <v>629</v>
      </c>
      <c r="B630" s="12">
        <f>GroupNames!$B$8</f>
        <v>0</v>
      </c>
      <c r="C630" s="12" t="str">
        <f>IF(B630="","",Output!C630)</f>
        <v/>
      </c>
      <c r="D630" s="12" t="str">
        <f>IF(C630="","",Output!D630)</f>
        <v/>
      </c>
      <c r="E630" s="12" t="str">
        <f>IF(D630="","",Output!E630)</f>
        <v/>
      </c>
      <c r="F630" s="12" t="str">
        <f>IF(E630="","",Output!F630)</f>
        <v/>
      </c>
      <c r="G630" s="22" t="str">
        <f>IF(F630="","",Output!G630)</f>
        <v/>
      </c>
      <c r="H630" s="12" t="str">
        <f>IF(G630="","",Output!H630)</f>
        <v/>
      </c>
      <c r="I630" s="12" t="str">
        <f>IF(H630="","",Output!I630)</f>
        <v/>
      </c>
      <c r="J630" s="12" t="str">
        <f>IF(I630="","",Output!J630)</f>
        <v/>
      </c>
      <c r="K630" s="12" t="str">
        <f>IF(J630="","",Output!K630)</f>
        <v/>
      </c>
      <c r="L630" s="12" t="str">
        <f>IF(K630="","",Output!L630)</f>
        <v/>
      </c>
      <c r="M630" s="12" t="str">
        <f>IF(L630="","",Output!M630)</f>
        <v/>
      </c>
    </row>
    <row r="631" spans="1:13" x14ac:dyDescent="0.25">
      <c r="A631" s="12">
        <f>Output!A631</f>
        <v>630</v>
      </c>
      <c r="B631" s="12">
        <f>GroupNames!$B$8</f>
        <v>0</v>
      </c>
      <c r="C631" s="12" t="str">
        <f>IF(B631="","",Output!C631)</f>
        <v/>
      </c>
      <c r="D631" s="12" t="str">
        <f>IF(C631="","",Output!D631)</f>
        <v/>
      </c>
      <c r="E631" s="12" t="str">
        <f>IF(D631="","",Output!E631)</f>
        <v/>
      </c>
      <c r="F631" s="12" t="str">
        <f>IF(E631="","",Output!F631)</f>
        <v/>
      </c>
      <c r="G631" s="22" t="str">
        <f>IF(F631="","",Output!G631)</f>
        <v/>
      </c>
      <c r="H631" s="12" t="str">
        <f>IF(G631="","",Output!H631)</f>
        <v/>
      </c>
      <c r="I631" s="12" t="str">
        <f>IF(H631="","",Output!I631)</f>
        <v/>
      </c>
      <c r="J631" s="12" t="str">
        <f>IF(I631="","",Output!J631)</f>
        <v/>
      </c>
      <c r="K631" s="12" t="str">
        <f>IF(J631="","",Output!K631)</f>
        <v/>
      </c>
      <c r="L631" s="12" t="str">
        <f>IF(K631="","",Output!L631)</f>
        <v/>
      </c>
      <c r="M631" s="12" t="str">
        <f>IF(L631="","",Output!M631)</f>
        <v/>
      </c>
    </row>
    <row r="632" spans="1:13" x14ac:dyDescent="0.25">
      <c r="A632" s="12">
        <f>Output!A632</f>
        <v>631</v>
      </c>
      <c r="B632" s="12">
        <f>GroupNames!$B$8</f>
        <v>0</v>
      </c>
      <c r="C632" s="12" t="str">
        <f>IF(B632="","",Output!C632)</f>
        <v/>
      </c>
      <c r="D632" s="12" t="str">
        <f>IF(C632="","",Output!D632)</f>
        <v/>
      </c>
      <c r="E632" s="12" t="str">
        <f>IF(D632="","",Output!E632)</f>
        <v/>
      </c>
      <c r="F632" s="12" t="str">
        <f>IF(E632="","",Output!F632)</f>
        <v/>
      </c>
      <c r="G632" s="22" t="str">
        <f>IF(F632="","",Output!G632)</f>
        <v/>
      </c>
      <c r="H632" s="12" t="str">
        <f>IF(G632="","",Output!H632)</f>
        <v/>
      </c>
      <c r="I632" s="12" t="str">
        <f>IF(H632="","",Output!I632)</f>
        <v/>
      </c>
      <c r="J632" s="12" t="str">
        <f>IF(I632="","",Output!J632)</f>
        <v/>
      </c>
      <c r="K632" s="12" t="str">
        <f>IF(J632="","",Output!K632)</f>
        <v/>
      </c>
      <c r="L632" s="12" t="str">
        <f>IF(K632="","",Output!L632)</f>
        <v/>
      </c>
      <c r="M632" s="12" t="str">
        <f>IF(L632="","",Output!M632)</f>
        <v/>
      </c>
    </row>
    <row r="633" spans="1:13" x14ac:dyDescent="0.25">
      <c r="A633" s="12">
        <f>Output!A633</f>
        <v>632</v>
      </c>
      <c r="B633" s="12">
        <f>GroupNames!$B$8</f>
        <v>0</v>
      </c>
      <c r="C633" s="12" t="str">
        <f>IF(B633="","",Output!C633)</f>
        <v/>
      </c>
      <c r="D633" s="12" t="str">
        <f>IF(C633="","",Output!D633)</f>
        <v/>
      </c>
      <c r="E633" s="12" t="str">
        <f>IF(D633="","",Output!E633)</f>
        <v/>
      </c>
      <c r="F633" s="12" t="str">
        <f>IF(E633="","",Output!F633)</f>
        <v/>
      </c>
      <c r="G633" s="22" t="str">
        <f>IF(F633="","",Output!G633)</f>
        <v/>
      </c>
      <c r="H633" s="12" t="str">
        <f>IF(G633="","",Output!H633)</f>
        <v/>
      </c>
      <c r="I633" s="12" t="str">
        <f>IF(H633="","",Output!I633)</f>
        <v/>
      </c>
      <c r="J633" s="12" t="str">
        <f>IF(I633="","",Output!J633)</f>
        <v/>
      </c>
      <c r="K633" s="12" t="str">
        <f>IF(J633="","",Output!K633)</f>
        <v/>
      </c>
      <c r="L633" s="12" t="str">
        <f>IF(K633="","",Output!L633)</f>
        <v/>
      </c>
      <c r="M633" s="12" t="str">
        <f>IF(L633="","",Output!M633)</f>
        <v/>
      </c>
    </row>
    <row r="634" spans="1:13" x14ac:dyDescent="0.25">
      <c r="A634" s="12">
        <f>Output!A634</f>
        <v>633</v>
      </c>
      <c r="B634" s="12">
        <f>GroupNames!$B$8</f>
        <v>0</v>
      </c>
      <c r="C634" s="12" t="str">
        <f>IF(B634="","",Output!C634)</f>
        <v/>
      </c>
      <c r="D634" s="12" t="str">
        <f>IF(C634="","",Output!D634)</f>
        <v/>
      </c>
      <c r="E634" s="12" t="str">
        <f>IF(D634="","",Output!E634)</f>
        <v/>
      </c>
      <c r="F634" s="12" t="str">
        <f>IF(E634="","",Output!F634)</f>
        <v/>
      </c>
      <c r="G634" s="22" t="str">
        <f>IF(F634="","",Output!G634)</f>
        <v/>
      </c>
      <c r="H634" s="12" t="str">
        <f>IF(G634="","",Output!H634)</f>
        <v/>
      </c>
      <c r="I634" s="12" t="str">
        <f>IF(H634="","",Output!I634)</f>
        <v/>
      </c>
      <c r="J634" s="12" t="str">
        <f>IF(I634="","",Output!J634)</f>
        <v/>
      </c>
      <c r="K634" s="12" t="str">
        <f>IF(J634="","",Output!K634)</f>
        <v/>
      </c>
      <c r="L634" s="12" t="str">
        <f>IF(K634="","",Output!L634)</f>
        <v/>
      </c>
      <c r="M634" s="12" t="str">
        <f>IF(L634="","",Output!M634)</f>
        <v/>
      </c>
    </row>
    <row r="635" spans="1:13" x14ac:dyDescent="0.25">
      <c r="A635" s="12">
        <f>Output!A635</f>
        <v>634</v>
      </c>
      <c r="B635" s="12">
        <f>GroupNames!$B$8</f>
        <v>0</v>
      </c>
      <c r="C635" s="12" t="str">
        <f>IF(B635="","",Output!C635)</f>
        <v/>
      </c>
      <c r="D635" s="12" t="str">
        <f>IF(C635="","",Output!D635)</f>
        <v/>
      </c>
      <c r="E635" s="12" t="str">
        <f>IF(D635="","",Output!E635)</f>
        <v/>
      </c>
      <c r="F635" s="12" t="str">
        <f>IF(E635="","",Output!F635)</f>
        <v/>
      </c>
      <c r="G635" s="22" t="str">
        <f>IF(F635="","",Output!G635)</f>
        <v/>
      </c>
      <c r="H635" s="12" t="str">
        <f>IF(G635="","",Output!H635)</f>
        <v/>
      </c>
      <c r="I635" s="12" t="str">
        <f>IF(H635="","",Output!I635)</f>
        <v/>
      </c>
      <c r="J635" s="12" t="str">
        <f>IF(I635="","",Output!J635)</f>
        <v/>
      </c>
      <c r="K635" s="12" t="str">
        <f>IF(J635="","",Output!K635)</f>
        <v/>
      </c>
      <c r="L635" s="12" t="str">
        <f>IF(K635="","",Output!L635)</f>
        <v/>
      </c>
      <c r="M635" s="12" t="str">
        <f>IF(L635="","",Output!M635)</f>
        <v/>
      </c>
    </row>
    <row r="636" spans="1:13" x14ac:dyDescent="0.25">
      <c r="A636" s="12">
        <f>Output!A636</f>
        <v>635</v>
      </c>
      <c r="B636" s="12">
        <f>GroupNames!$B$8</f>
        <v>0</v>
      </c>
      <c r="C636" s="12" t="str">
        <f>IF(B636="","",Output!C636)</f>
        <v/>
      </c>
      <c r="D636" s="12" t="str">
        <f>IF(C636="","",Output!D636)</f>
        <v/>
      </c>
      <c r="E636" s="12" t="str">
        <f>IF(D636="","",Output!E636)</f>
        <v/>
      </c>
      <c r="F636" s="12" t="str">
        <f>IF(E636="","",Output!F636)</f>
        <v/>
      </c>
      <c r="G636" s="22" t="str">
        <f>IF(F636="","",Output!G636)</f>
        <v/>
      </c>
      <c r="H636" s="12" t="str">
        <f>IF(G636="","",Output!H636)</f>
        <v/>
      </c>
      <c r="I636" s="12" t="str">
        <f>IF(H636="","",Output!I636)</f>
        <v/>
      </c>
      <c r="J636" s="12" t="str">
        <f>IF(I636="","",Output!J636)</f>
        <v/>
      </c>
      <c r="K636" s="12" t="str">
        <f>IF(J636="","",Output!K636)</f>
        <v/>
      </c>
      <c r="L636" s="12" t="str">
        <f>IF(K636="","",Output!L636)</f>
        <v/>
      </c>
      <c r="M636" s="12" t="str">
        <f>IF(L636="","",Output!M636)</f>
        <v/>
      </c>
    </row>
    <row r="637" spans="1:13" x14ac:dyDescent="0.25">
      <c r="A637" s="12">
        <f>Output!A637</f>
        <v>636</v>
      </c>
      <c r="B637" s="12">
        <f>GroupNames!$B$8</f>
        <v>0</v>
      </c>
      <c r="C637" s="12" t="str">
        <f>IF(B637="","",Output!C637)</f>
        <v/>
      </c>
      <c r="D637" s="12" t="str">
        <f>IF(C637="","",Output!D637)</f>
        <v/>
      </c>
      <c r="E637" s="12" t="str">
        <f>IF(D637="","",Output!E637)</f>
        <v/>
      </c>
      <c r="F637" s="12" t="str">
        <f>IF(E637="","",Output!F637)</f>
        <v/>
      </c>
      <c r="G637" s="22" t="str">
        <f>IF(F637="","",Output!G637)</f>
        <v/>
      </c>
      <c r="H637" s="12" t="str">
        <f>IF(G637="","",Output!H637)</f>
        <v/>
      </c>
      <c r="I637" s="12" t="str">
        <f>IF(H637="","",Output!I637)</f>
        <v/>
      </c>
      <c r="J637" s="12" t="str">
        <f>IF(I637="","",Output!J637)</f>
        <v/>
      </c>
      <c r="K637" s="12" t="str">
        <f>IF(J637="","",Output!K637)</f>
        <v/>
      </c>
      <c r="L637" s="12" t="str">
        <f>IF(K637="","",Output!L637)</f>
        <v/>
      </c>
      <c r="M637" s="12" t="str">
        <f>IF(L637="","",Output!M637)</f>
        <v/>
      </c>
    </row>
    <row r="638" spans="1:13" x14ac:dyDescent="0.25">
      <c r="A638" s="12">
        <f>Output!A638</f>
        <v>637</v>
      </c>
      <c r="B638" s="12">
        <f>GroupNames!$B$8</f>
        <v>0</v>
      </c>
      <c r="C638" s="12" t="str">
        <f>IF(B638="","",Output!C638)</f>
        <v/>
      </c>
      <c r="D638" s="12" t="str">
        <f>IF(C638="","",Output!D638)</f>
        <v/>
      </c>
      <c r="E638" s="12" t="str">
        <f>IF(D638="","",Output!E638)</f>
        <v/>
      </c>
      <c r="F638" s="12" t="str">
        <f>IF(E638="","",Output!F638)</f>
        <v/>
      </c>
      <c r="G638" s="22" t="str">
        <f>IF(F638="","",Output!G638)</f>
        <v/>
      </c>
      <c r="H638" s="12" t="str">
        <f>IF(G638="","",Output!H638)</f>
        <v/>
      </c>
      <c r="I638" s="12" t="str">
        <f>IF(H638="","",Output!I638)</f>
        <v/>
      </c>
      <c r="J638" s="12" t="str">
        <f>IF(I638="","",Output!J638)</f>
        <v/>
      </c>
      <c r="K638" s="12" t="str">
        <f>IF(J638="","",Output!K638)</f>
        <v/>
      </c>
      <c r="L638" s="12" t="str">
        <f>IF(K638="","",Output!L638)</f>
        <v/>
      </c>
      <c r="M638" s="12" t="str">
        <f>IF(L638="","",Output!M638)</f>
        <v/>
      </c>
    </row>
    <row r="639" spans="1:13" x14ac:dyDescent="0.25">
      <c r="A639" s="12">
        <f>Output!A639</f>
        <v>638</v>
      </c>
      <c r="B639" s="12">
        <f>GroupNames!$B$8</f>
        <v>0</v>
      </c>
      <c r="C639" s="12" t="str">
        <f>IF(B639="","",Output!C639)</f>
        <v/>
      </c>
      <c r="D639" s="12" t="str">
        <f>IF(C639="","",Output!D639)</f>
        <v/>
      </c>
      <c r="E639" s="12" t="str">
        <f>IF(D639="","",Output!E639)</f>
        <v/>
      </c>
      <c r="F639" s="12" t="str">
        <f>IF(E639="","",Output!F639)</f>
        <v/>
      </c>
      <c r="G639" s="22" t="str">
        <f>IF(F639="","",Output!G639)</f>
        <v/>
      </c>
      <c r="H639" s="12" t="str">
        <f>IF(G639="","",Output!H639)</f>
        <v/>
      </c>
      <c r="I639" s="12" t="str">
        <f>IF(H639="","",Output!I639)</f>
        <v/>
      </c>
      <c r="J639" s="12" t="str">
        <f>IF(I639="","",Output!J639)</f>
        <v/>
      </c>
      <c r="K639" s="12" t="str">
        <f>IF(J639="","",Output!K639)</f>
        <v/>
      </c>
      <c r="L639" s="12" t="str">
        <f>IF(K639="","",Output!L639)</f>
        <v/>
      </c>
      <c r="M639" s="12" t="str">
        <f>IF(L639="","",Output!M639)</f>
        <v/>
      </c>
    </row>
    <row r="640" spans="1:13" x14ac:dyDescent="0.25">
      <c r="A640" s="12">
        <f>Output!A640</f>
        <v>639</v>
      </c>
      <c r="B640" s="12">
        <f>GroupNames!$B$8</f>
        <v>0</v>
      </c>
      <c r="C640" s="12" t="str">
        <f>IF(B640="","",Output!C640)</f>
        <v/>
      </c>
      <c r="D640" s="12" t="str">
        <f>IF(C640="","",Output!D640)</f>
        <v/>
      </c>
      <c r="E640" s="12" t="str">
        <f>IF(D640="","",Output!E640)</f>
        <v/>
      </c>
      <c r="F640" s="12" t="str">
        <f>IF(E640="","",Output!F640)</f>
        <v/>
      </c>
      <c r="G640" s="22" t="str">
        <f>IF(F640="","",Output!G640)</f>
        <v/>
      </c>
      <c r="H640" s="12" t="str">
        <f>IF(G640="","",Output!H640)</f>
        <v/>
      </c>
      <c r="I640" s="12" t="str">
        <f>IF(H640="","",Output!I640)</f>
        <v/>
      </c>
      <c r="J640" s="12" t="str">
        <f>IF(I640="","",Output!J640)</f>
        <v/>
      </c>
      <c r="K640" s="12" t="str">
        <f>IF(J640="","",Output!K640)</f>
        <v/>
      </c>
      <c r="L640" s="12" t="str">
        <f>IF(K640="","",Output!L640)</f>
        <v/>
      </c>
      <c r="M640" s="12" t="str">
        <f>IF(L640="","",Output!M640)</f>
        <v/>
      </c>
    </row>
    <row r="641" spans="1:13" x14ac:dyDescent="0.25">
      <c r="A641" s="12">
        <f>Output!A641</f>
        <v>640</v>
      </c>
      <c r="B641" s="12">
        <f>GroupNames!$B$8</f>
        <v>0</v>
      </c>
      <c r="C641" s="12" t="str">
        <f>IF(B641="","",Output!C641)</f>
        <v/>
      </c>
      <c r="D641" s="12" t="str">
        <f>IF(C641="","",Output!D641)</f>
        <v/>
      </c>
      <c r="E641" s="12" t="str">
        <f>IF(D641="","",Output!E641)</f>
        <v/>
      </c>
      <c r="F641" s="12" t="str">
        <f>IF(E641="","",Output!F641)</f>
        <v/>
      </c>
      <c r="G641" s="22" t="str">
        <f>IF(F641="","",Output!G641)</f>
        <v/>
      </c>
      <c r="H641" s="12" t="str">
        <f>IF(G641="","",Output!H641)</f>
        <v/>
      </c>
      <c r="I641" s="12" t="str">
        <f>IF(H641="","",Output!I641)</f>
        <v/>
      </c>
      <c r="J641" s="12" t="str">
        <f>IF(I641="","",Output!J641)</f>
        <v/>
      </c>
      <c r="K641" s="12" t="str">
        <f>IF(J641="","",Output!K641)</f>
        <v/>
      </c>
      <c r="L641" s="12" t="str">
        <f>IF(K641="","",Output!L641)</f>
        <v/>
      </c>
      <c r="M641" s="12" t="str">
        <f>IF(L641="","",Output!M641)</f>
        <v/>
      </c>
    </row>
    <row r="642" spans="1:13" x14ac:dyDescent="0.25">
      <c r="A642" s="12">
        <f>Output!A642</f>
        <v>641</v>
      </c>
      <c r="B642" s="12">
        <f>GroupNames!$B$8</f>
        <v>0</v>
      </c>
      <c r="C642" s="12" t="str">
        <f>IF(B642="","",Output!C642)</f>
        <v/>
      </c>
      <c r="D642" s="12" t="str">
        <f>IF(C642="","",Output!D642)</f>
        <v/>
      </c>
      <c r="E642" s="12" t="str">
        <f>IF(D642="","",Output!E642)</f>
        <v/>
      </c>
      <c r="F642" s="12" t="str">
        <f>IF(E642="","",Output!F642)</f>
        <v/>
      </c>
      <c r="G642" s="22" t="str">
        <f>IF(F642="","",Output!G642)</f>
        <v/>
      </c>
      <c r="H642" s="12" t="str">
        <f>IF(G642="","",Output!H642)</f>
        <v/>
      </c>
      <c r="I642" s="12" t="str">
        <f>IF(H642="","",Output!I642)</f>
        <v/>
      </c>
      <c r="J642" s="12" t="str">
        <f>IF(I642="","",Output!J642)</f>
        <v/>
      </c>
      <c r="K642" s="12" t="str">
        <f>IF(J642="","",Output!K642)</f>
        <v/>
      </c>
      <c r="L642" s="12" t="str">
        <f>IF(K642="","",Output!L642)</f>
        <v/>
      </c>
      <c r="M642" s="12" t="str">
        <f>IF(L642="","",Output!M642)</f>
        <v/>
      </c>
    </row>
    <row r="643" spans="1:13" x14ac:dyDescent="0.25">
      <c r="A643" s="12">
        <f>Output!A643</f>
        <v>642</v>
      </c>
      <c r="B643" s="12">
        <f>GroupNames!$B$8</f>
        <v>0</v>
      </c>
      <c r="C643" s="12" t="str">
        <f>IF(B643="","",Output!C643)</f>
        <v/>
      </c>
      <c r="D643" s="12" t="str">
        <f>IF(C643="","",Output!D643)</f>
        <v/>
      </c>
      <c r="E643" s="12" t="str">
        <f>IF(D643="","",Output!E643)</f>
        <v/>
      </c>
      <c r="F643" s="12" t="str">
        <f>IF(E643="","",Output!F643)</f>
        <v/>
      </c>
      <c r="G643" s="22" t="str">
        <f>IF(F643="","",Output!G643)</f>
        <v/>
      </c>
      <c r="H643" s="12" t="str">
        <f>IF(G643="","",Output!H643)</f>
        <v/>
      </c>
      <c r="I643" s="12" t="str">
        <f>IF(H643="","",Output!I643)</f>
        <v/>
      </c>
      <c r="J643" s="12" t="str">
        <f>IF(I643="","",Output!J643)</f>
        <v/>
      </c>
      <c r="K643" s="12" t="str">
        <f>IF(J643="","",Output!K643)</f>
        <v/>
      </c>
      <c r="L643" s="12" t="str">
        <f>IF(K643="","",Output!L643)</f>
        <v/>
      </c>
      <c r="M643" s="12" t="str">
        <f>IF(L643="","",Output!M643)</f>
        <v/>
      </c>
    </row>
    <row r="644" spans="1:13" x14ac:dyDescent="0.25">
      <c r="A644" s="12">
        <f>Output!A644</f>
        <v>643</v>
      </c>
      <c r="B644" s="12">
        <f>GroupNames!$B$8</f>
        <v>0</v>
      </c>
      <c r="C644" s="12" t="str">
        <f>IF(B644="","",Output!C644)</f>
        <v/>
      </c>
      <c r="D644" s="12" t="str">
        <f>IF(C644="","",Output!D644)</f>
        <v/>
      </c>
      <c r="E644" s="12" t="str">
        <f>IF(D644="","",Output!E644)</f>
        <v/>
      </c>
      <c r="F644" s="12" t="str">
        <f>IF(E644="","",Output!F644)</f>
        <v/>
      </c>
      <c r="G644" s="22" t="str">
        <f>IF(F644="","",Output!G644)</f>
        <v/>
      </c>
      <c r="H644" s="12" t="str">
        <f>IF(G644="","",Output!H644)</f>
        <v/>
      </c>
      <c r="I644" s="12" t="str">
        <f>IF(H644="","",Output!I644)</f>
        <v/>
      </c>
      <c r="J644" s="12" t="str">
        <f>IF(I644="","",Output!J644)</f>
        <v/>
      </c>
      <c r="K644" s="12" t="str">
        <f>IF(J644="","",Output!K644)</f>
        <v/>
      </c>
      <c r="L644" s="12" t="str">
        <f>IF(K644="","",Output!L644)</f>
        <v/>
      </c>
      <c r="M644" s="12" t="str">
        <f>IF(L644="","",Output!M644)</f>
        <v/>
      </c>
    </row>
    <row r="645" spans="1:13" x14ac:dyDescent="0.25">
      <c r="A645" s="12">
        <f>Output!A645</f>
        <v>644</v>
      </c>
      <c r="B645" s="12">
        <f>GroupNames!$B$8</f>
        <v>0</v>
      </c>
      <c r="C645" s="12" t="str">
        <f>IF(B645="","",Output!C645)</f>
        <v/>
      </c>
      <c r="D645" s="12" t="str">
        <f>IF(C645="","",Output!D645)</f>
        <v/>
      </c>
      <c r="E645" s="12" t="str">
        <f>IF(D645="","",Output!E645)</f>
        <v/>
      </c>
      <c r="F645" s="12" t="str">
        <f>IF(E645="","",Output!F645)</f>
        <v/>
      </c>
      <c r="G645" s="22" t="str">
        <f>IF(F645="","",Output!G645)</f>
        <v/>
      </c>
      <c r="H645" s="12" t="str">
        <f>IF(G645="","",Output!H645)</f>
        <v/>
      </c>
      <c r="I645" s="12" t="str">
        <f>IF(H645="","",Output!I645)</f>
        <v/>
      </c>
      <c r="J645" s="12" t="str">
        <f>IF(I645="","",Output!J645)</f>
        <v/>
      </c>
      <c r="K645" s="12" t="str">
        <f>IF(J645="","",Output!K645)</f>
        <v/>
      </c>
      <c r="L645" s="12" t="str">
        <f>IF(K645="","",Output!L645)</f>
        <v/>
      </c>
      <c r="M645" s="12" t="str">
        <f>IF(L645="","",Output!M645)</f>
        <v/>
      </c>
    </row>
    <row r="646" spans="1:13" x14ac:dyDescent="0.25">
      <c r="A646" s="12">
        <f>Output!A646</f>
        <v>645</v>
      </c>
      <c r="B646" s="12">
        <f>GroupNames!$B$8</f>
        <v>0</v>
      </c>
      <c r="C646" s="12" t="str">
        <f>IF(B646="","",Output!C646)</f>
        <v/>
      </c>
      <c r="D646" s="12" t="str">
        <f>IF(C646="","",Output!D646)</f>
        <v/>
      </c>
      <c r="E646" s="12" t="str">
        <f>IF(D646="","",Output!E646)</f>
        <v/>
      </c>
      <c r="F646" s="12" t="str">
        <f>IF(E646="","",Output!F646)</f>
        <v/>
      </c>
      <c r="G646" s="22" t="str">
        <f>IF(F646="","",Output!G646)</f>
        <v/>
      </c>
      <c r="H646" s="12" t="str">
        <f>IF(G646="","",Output!H646)</f>
        <v/>
      </c>
      <c r="I646" s="12" t="str">
        <f>IF(H646="","",Output!I646)</f>
        <v/>
      </c>
      <c r="J646" s="12" t="str">
        <f>IF(I646="","",Output!J646)</f>
        <v/>
      </c>
      <c r="K646" s="12" t="str">
        <f>IF(J646="","",Output!K646)</f>
        <v/>
      </c>
      <c r="L646" s="12" t="str">
        <f>IF(K646="","",Output!L646)</f>
        <v/>
      </c>
      <c r="M646" s="12" t="str">
        <f>IF(L646="","",Output!M646)</f>
        <v/>
      </c>
    </row>
    <row r="647" spans="1:13" x14ac:dyDescent="0.25">
      <c r="A647" s="12">
        <f>Output!A647</f>
        <v>646</v>
      </c>
      <c r="B647" s="12">
        <f>GroupNames!$B$8</f>
        <v>0</v>
      </c>
      <c r="C647" s="12" t="str">
        <f>IF(B647="","",Output!C647)</f>
        <v/>
      </c>
      <c r="D647" s="12" t="str">
        <f>IF(C647="","",Output!D647)</f>
        <v/>
      </c>
      <c r="E647" s="12" t="str">
        <f>IF(D647="","",Output!E647)</f>
        <v/>
      </c>
      <c r="F647" s="12" t="str">
        <f>IF(E647="","",Output!F647)</f>
        <v/>
      </c>
      <c r="G647" s="22" t="str">
        <f>IF(F647="","",Output!G647)</f>
        <v/>
      </c>
      <c r="H647" s="12" t="str">
        <f>IF(G647="","",Output!H647)</f>
        <v/>
      </c>
      <c r="I647" s="12" t="str">
        <f>IF(H647="","",Output!I647)</f>
        <v/>
      </c>
      <c r="J647" s="12" t="str">
        <f>IF(I647="","",Output!J647)</f>
        <v/>
      </c>
      <c r="K647" s="12" t="str">
        <f>IF(J647="","",Output!K647)</f>
        <v/>
      </c>
      <c r="L647" s="12" t="str">
        <f>IF(K647="","",Output!L647)</f>
        <v/>
      </c>
      <c r="M647" s="12" t="str">
        <f>IF(L647="","",Output!M647)</f>
        <v/>
      </c>
    </row>
    <row r="648" spans="1:13" x14ac:dyDescent="0.25">
      <c r="A648" s="12">
        <f>Output!A648</f>
        <v>647</v>
      </c>
      <c r="B648" s="12">
        <f>GroupNames!$B$8</f>
        <v>0</v>
      </c>
      <c r="C648" s="12" t="str">
        <f>IF(B648="","",Output!C648)</f>
        <v/>
      </c>
      <c r="D648" s="12" t="str">
        <f>IF(C648="","",Output!D648)</f>
        <v/>
      </c>
      <c r="E648" s="12" t="str">
        <f>IF(D648="","",Output!E648)</f>
        <v/>
      </c>
      <c r="F648" s="12" t="str">
        <f>IF(E648="","",Output!F648)</f>
        <v/>
      </c>
      <c r="G648" s="22" t="str">
        <f>IF(F648="","",Output!G648)</f>
        <v/>
      </c>
      <c r="H648" s="12" t="str">
        <f>IF(G648="","",Output!H648)</f>
        <v/>
      </c>
      <c r="I648" s="12" t="str">
        <f>IF(H648="","",Output!I648)</f>
        <v/>
      </c>
      <c r="J648" s="12" t="str">
        <f>IF(I648="","",Output!J648)</f>
        <v/>
      </c>
      <c r="K648" s="12" t="str">
        <f>IF(J648="","",Output!K648)</f>
        <v/>
      </c>
      <c r="L648" s="12" t="str">
        <f>IF(K648="","",Output!L648)</f>
        <v/>
      </c>
      <c r="M648" s="12" t="str">
        <f>IF(L648="","",Output!M648)</f>
        <v/>
      </c>
    </row>
    <row r="649" spans="1:13" x14ac:dyDescent="0.25">
      <c r="A649" s="12">
        <f>Output!A649</f>
        <v>648</v>
      </c>
      <c r="B649" s="12">
        <f>GroupNames!$B$8</f>
        <v>0</v>
      </c>
      <c r="C649" s="12" t="str">
        <f>IF(B649="","",Output!C649)</f>
        <v/>
      </c>
      <c r="D649" s="12" t="str">
        <f>IF(C649="","",Output!D649)</f>
        <v/>
      </c>
      <c r="E649" s="12" t="str">
        <f>IF(D649="","",Output!E649)</f>
        <v/>
      </c>
      <c r="F649" s="12" t="str">
        <f>IF(E649="","",Output!F649)</f>
        <v/>
      </c>
      <c r="G649" s="22" t="str">
        <f>IF(F649="","",Output!G649)</f>
        <v/>
      </c>
      <c r="H649" s="12" t="str">
        <f>IF(G649="","",Output!H649)</f>
        <v/>
      </c>
      <c r="I649" s="12" t="str">
        <f>IF(H649="","",Output!I649)</f>
        <v/>
      </c>
      <c r="J649" s="12" t="str">
        <f>IF(I649="","",Output!J649)</f>
        <v/>
      </c>
      <c r="K649" s="12" t="str">
        <f>IF(J649="","",Output!K649)</f>
        <v/>
      </c>
      <c r="L649" s="12" t="str">
        <f>IF(K649="","",Output!L649)</f>
        <v/>
      </c>
      <c r="M649" s="12" t="str">
        <f>IF(L649="","",Output!M649)</f>
        <v/>
      </c>
    </row>
    <row r="650" spans="1:13" x14ac:dyDescent="0.25">
      <c r="A650" s="12">
        <f>Output!A650</f>
        <v>649</v>
      </c>
      <c r="B650" s="12">
        <f>GroupNames!$B$8</f>
        <v>0</v>
      </c>
      <c r="C650" s="12" t="str">
        <f>IF(B650="","",Output!C650)</f>
        <v/>
      </c>
      <c r="D650" s="12" t="str">
        <f>IF(C650="","",Output!D650)</f>
        <v/>
      </c>
      <c r="E650" s="12" t="str">
        <f>IF(D650="","",Output!E650)</f>
        <v/>
      </c>
      <c r="F650" s="12" t="str">
        <f>IF(E650="","",Output!F650)</f>
        <v/>
      </c>
      <c r="G650" s="22" t="str">
        <f>IF(F650="","",Output!G650)</f>
        <v/>
      </c>
      <c r="H650" s="12" t="str">
        <f>IF(G650="","",Output!H650)</f>
        <v/>
      </c>
      <c r="I650" s="12" t="str">
        <f>IF(H650="","",Output!I650)</f>
        <v/>
      </c>
      <c r="J650" s="12" t="str">
        <f>IF(I650="","",Output!J650)</f>
        <v/>
      </c>
      <c r="K650" s="12" t="str">
        <f>IF(J650="","",Output!K650)</f>
        <v/>
      </c>
      <c r="L650" s="12" t="str">
        <f>IF(K650="","",Output!L650)</f>
        <v/>
      </c>
      <c r="M650" s="12" t="str">
        <f>IF(L650="","",Output!M650)</f>
        <v/>
      </c>
    </row>
    <row r="651" spans="1:13" x14ac:dyDescent="0.25">
      <c r="A651" s="12">
        <f>Output!A651</f>
        <v>650</v>
      </c>
      <c r="B651" s="12">
        <f>GroupNames!$B$8</f>
        <v>0</v>
      </c>
      <c r="C651" s="12" t="str">
        <f>IF(B651="","",Output!C651)</f>
        <v/>
      </c>
      <c r="D651" s="12" t="str">
        <f>IF(C651="","",Output!D651)</f>
        <v/>
      </c>
      <c r="E651" s="12" t="str">
        <f>IF(D651="","",Output!E651)</f>
        <v/>
      </c>
      <c r="F651" s="12" t="str">
        <f>IF(E651="","",Output!F651)</f>
        <v/>
      </c>
      <c r="G651" s="22" t="str">
        <f>IF(F651="","",Output!G651)</f>
        <v/>
      </c>
      <c r="H651" s="12" t="str">
        <f>IF(G651="","",Output!H651)</f>
        <v/>
      </c>
      <c r="I651" s="12" t="str">
        <f>IF(H651="","",Output!I651)</f>
        <v/>
      </c>
      <c r="J651" s="12" t="str">
        <f>IF(I651="","",Output!J651)</f>
        <v/>
      </c>
      <c r="K651" s="12" t="str">
        <f>IF(J651="","",Output!K651)</f>
        <v/>
      </c>
      <c r="L651" s="12" t="str">
        <f>IF(K651="","",Output!L651)</f>
        <v/>
      </c>
      <c r="M651" s="12" t="str">
        <f>IF(L651="","",Output!M651)</f>
        <v/>
      </c>
    </row>
    <row r="652" spans="1:13" x14ac:dyDescent="0.25">
      <c r="A652" s="12">
        <f>Output!A652</f>
        <v>651</v>
      </c>
      <c r="B652" s="12">
        <f>GroupNames!$B$8</f>
        <v>0</v>
      </c>
      <c r="C652" s="12" t="str">
        <f>IF(B652="","",Output!C652)</f>
        <v/>
      </c>
      <c r="D652" s="12" t="str">
        <f>IF(C652="","",Output!D652)</f>
        <v/>
      </c>
      <c r="E652" s="12" t="str">
        <f>IF(D652="","",Output!E652)</f>
        <v/>
      </c>
      <c r="F652" s="12" t="str">
        <f>IF(E652="","",Output!F652)</f>
        <v/>
      </c>
      <c r="G652" s="22" t="str">
        <f>IF(F652="","",Output!G652)</f>
        <v/>
      </c>
      <c r="H652" s="12" t="str">
        <f>IF(G652="","",Output!H652)</f>
        <v/>
      </c>
      <c r="I652" s="12" t="str">
        <f>IF(H652="","",Output!I652)</f>
        <v/>
      </c>
      <c r="J652" s="12" t="str">
        <f>IF(I652="","",Output!J652)</f>
        <v/>
      </c>
      <c r="K652" s="12" t="str">
        <f>IF(J652="","",Output!K652)</f>
        <v/>
      </c>
      <c r="L652" s="12" t="str">
        <f>IF(K652="","",Output!L652)</f>
        <v/>
      </c>
      <c r="M652" s="12" t="str">
        <f>IF(L652="","",Output!M652)</f>
        <v/>
      </c>
    </row>
    <row r="653" spans="1:13" x14ac:dyDescent="0.25">
      <c r="A653" s="12">
        <f>Output!A653</f>
        <v>652</v>
      </c>
      <c r="B653" s="12">
        <f>GroupNames!$B$8</f>
        <v>0</v>
      </c>
      <c r="C653" s="12" t="str">
        <f>IF(B653="","",Output!C653)</f>
        <v/>
      </c>
      <c r="D653" s="12" t="str">
        <f>IF(C653="","",Output!D653)</f>
        <v/>
      </c>
      <c r="E653" s="12" t="str">
        <f>IF(D653="","",Output!E653)</f>
        <v/>
      </c>
      <c r="F653" s="12" t="str">
        <f>IF(E653="","",Output!F653)</f>
        <v/>
      </c>
      <c r="G653" s="22" t="str">
        <f>IF(F653="","",Output!G653)</f>
        <v/>
      </c>
      <c r="H653" s="12" t="str">
        <f>IF(G653="","",Output!H653)</f>
        <v/>
      </c>
      <c r="I653" s="12" t="str">
        <f>IF(H653="","",Output!I653)</f>
        <v/>
      </c>
      <c r="J653" s="12" t="str">
        <f>IF(I653="","",Output!J653)</f>
        <v/>
      </c>
      <c r="K653" s="12" t="str">
        <f>IF(J653="","",Output!K653)</f>
        <v/>
      </c>
      <c r="L653" s="12" t="str">
        <f>IF(K653="","",Output!L653)</f>
        <v/>
      </c>
      <c r="M653" s="12" t="str">
        <f>IF(L653="","",Output!M653)</f>
        <v/>
      </c>
    </row>
    <row r="654" spans="1:13" x14ac:dyDescent="0.25">
      <c r="A654" s="12">
        <f>Output!A654</f>
        <v>653</v>
      </c>
      <c r="B654" s="12">
        <f>GroupNames!$B$8</f>
        <v>0</v>
      </c>
      <c r="C654" s="12" t="str">
        <f>IF(B654="","",Output!C654)</f>
        <v/>
      </c>
      <c r="D654" s="12" t="str">
        <f>IF(C654="","",Output!D654)</f>
        <v/>
      </c>
      <c r="E654" s="12" t="str">
        <f>IF(D654="","",Output!E654)</f>
        <v/>
      </c>
      <c r="F654" s="12" t="str">
        <f>IF(E654="","",Output!F654)</f>
        <v/>
      </c>
      <c r="G654" s="22" t="str">
        <f>IF(F654="","",Output!G654)</f>
        <v/>
      </c>
      <c r="H654" s="12" t="str">
        <f>IF(G654="","",Output!H654)</f>
        <v/>
      </c>
      <c r="I654" s="12" t="str">
        <f>IF(H654="","",Output!I654)</f>
        <v/>
      </c>
      <c r="J654" s="12" t="str">
        <f>IF(I654="","",Output!J654)</f>
        <v/>
      </c>
      <c r="K654" s="12" t="str">
        <f>IF(J654="","",Output!K654)</f>
        <v/>
      </c>
      <c r="L654" s="12" t="str">
        <f>IF(K654="","",Output!L654)</f>
        <v/>
      </c>
      <c r="M654" s="12" t="str">
        <f>IF(L654="","",Output!M654)</f>
        <v/>
      </c>
    </row>
    <row r="655" spans="1:13" x14ac:dyDescent="0.25">
      <c r="A655" s="12">
        <f>Output!A655</f>
        <v>654</v>
      </c>
      <c r="B655" s="12">
        <f>GroupNames!$B$8</f>
        <v>0</v>
      </c>
      <c r="C655" s="12" t="str">
        <f>IF(B655="","",Output!C655)</f>
        <v/>
      </c>
      <c r="D655" s="12" t="str">
        <f>IF(C655="","",Output!D655)</f>
        <v/>
      </c>
      <c r="E655" s="12" t="str">
        <f>IF(D655="","",Output!E655)</f>
        <v/>
      </c>
      <c r="F655" s="12" t="str">
        <f>IF(E655="","",Output!F655)</f>
        <v/>
      </c>
      <c r="G655" s="22" t="str">
        <f>IF(F655="","",Output!G655)</f>
        <v/>
      </c>
      <c r="H655" s="12" t="str">
        <f>IF(G655="","",Output!H655)</f>
        <v/>
      </c>
      <c r="I655" s="12" t="str">
        <f>IF(H655="","",Output!I655)</f>
        <v/>
      </c>
      <c r="J655" s="12" t="str">
        <f>IF(I655="","",Output!J655)</f>
        <v/>
      </c>
      <c r="K655" s="12" t="str">
        <f>IF(J655="","",Output!K655)</f>
        <v/>
      </c>
      <c r="L655" s="12" t="str">
        <f>IF(K655="","",Output!L655)</f>
        <v/>
      </c>
      <c r="M655" s="12" t="str">
        <f>IF(L655="","",Output!M655)</f>
        <v/>
      </c>
    </row>
    <row r="656" spans="1:13" x14ac:dyDescent="0.25">
      <c r="A656" s="12">
        <f>Output!A656</f>
        <v>655</v>
      </c>
      <c r="B656" s="12">
        <f>GroupNames!$B$8</f>
        <v>0</v>
      </c>
      <c r="C656" s="12" t="str">
        <f>IF(B656="","",Output!C656)</f>
        <v/>
      </c>
      <c r="D656" s="12" t="str">
        <f>IF(C656="","",Output!D656)</f>
        <v/>
      </c>
      <c r="E656" s="12" t="str">
        <f>IF(D656="","",Output!E656)</f>
        <v/>
      </c>
      <c r="F656" s="12" t="str">
        <f>IF(E656="","",Output!F656)</f>
        <v/>
      </c>
      <c r="G656" s="22" t="str">
        <f>IF(F656="","",Output!G656)</f>
        <v/>
      </c>
      <c r="H656" s="12" t="str">
        <f>IF(G656="","",Output!H656)</f>
        <v/>
      </c>
      <c r="I656" s="12" t="str">
        <f>IF(H656="","",Output!I656)</f>
        <v/>
      </c>
      <c r="J656" s="12" t="str">
        <f>IF(I656="","",Output!J656)</f>
        <v/>
      </c>
      <c r="K656" s="12" t="str">
        <f>IF(J656="","",Output!K656)</f>
        <v/>
      </c>
      <c r="L656" s="12" t="str">
        <f>IF(K656="","",Output!L656)</f>
        <v/>
      </c>
      <c r="M656" s="12" t="str">
        <f>IF(L656="","",Output!M656)</f>
        <v/>
      </c>
    </row>
    <row r="657" spans="1:13" x14ac:dyDescent="0.25">
      <c r="A657" s="12">
        <f>Output!A657</f>
        <v>656</v>
      </c>
      <c r="B657" s="12">
        <f>GroupNames!$B$8</f>
        <v>0</v>
      </c>
      <c r="C657" s="12" t="str">
        <f>IF(B657="","",Output!C657)</f>
        <v/>
      </c>
      <c r="D657" s="12" t="str">
        <f>IF(C657="","",Output!D657)</f>
        <v/>
      </c>
      <c r="E657" s="12" t="str">
        <f>IF(D657="","",Output!E657)</f>
        <v/>
      </c>
      <c r="F657" s="12" t="str">
        <f>IF(E657="","",Output!F657)</f>
        <v/>
      </c>
      <c r="G657" s="22" t="str">
        <f>IF(F657="","",Output!G657)</f>
        <v/>
      </c>
      <c r="H657" s="12" t="str">
        <f>IF(G657="","",Output!H657)</f>
        <v/>
      </c>
      <c r="I657" s="12" t="str">
        <f>IF(H657="","",Output!I657)</f>
        <v/>
      </c>
      <c r="J657" s="12" t="str">
        <f>IF(I657="","",Output!J657)</f>
        <v/>
      </c>
      <c r="K657" s="12" t="str">
        <f>IF(J657="","",Output!K657)</f>
        <v/>
      </c>
      <c r="L657" s="12" t="str">
        <f>IF(K657="","",Output!L657)</f>
        <v/>
      </c>
      <c r="M657" s="12" t="str">
        <f>IF(L657="","",Output!M657)</f>
        <v/>
      </c>
    </row>
    <row r="658" spans="1:13" x14ac:dyDescent="0.25">
      <c r="A658" s="12">
        <f>Output!A658</f>
        <v>657</v>
      </c>
      <c r="B658" s="12">
        <f>GroupNames!$B$8</f>
        <v>0</v>
      </c>
      <c r="C658" s="12" t="str">
        <f>IF(B658="","",Output!C658)</f>
        <v/>
      </c>
      <c r="D658" s="12" t="str">
        <f>IF(C658="","",Output!D658)</f>
        <v/>
      </c>
      <c r="E658" s="12" t="str">
        <f>IF(D658="","",Output!E658)</f>
        <v/>
      </c>
      <c r="F658" s="12" t="str">
        <f>IF(E658="","",Output!F658)</f>
        <v/>
      </c>
      <c r="G658" s="22" t="str">
        <f>IF(F658="","",Output!G658)</f>
        <v/>
      </c>
      <c r="H658" s="12" t="str">
        <f>IF(G658="","",Output!H658)</f>
        <v/>
      </c>
      <c r="I658" s="12" t="str">
        <f>IF(H658="","",Output!I658)</f>
        <v/>
      </c>
      <c r="J658" s="12" t="str">
        <f>IF(I658="","",Output!J658)</f>
        <v/>
      </c>
      <c r="K658" s="12" t="str">
        <f>IF(J658="","",Output!K658)</f>
        <v/>
      </c>
      <c r="L658" s="12" t="str">
        <f>IF(K658="","",Output!L658)</f>
        <v/>
      </c>
      <c r="M658" s="12" t="str">
        <f>IF(L658="","",Output!M658)</f>
        <v/>
      </c>
    </row>
    <row r="659" spans="1:13" x14ac:dyDescent="0.25">
      <c r="A659" s="12">
        <f>Output!A659</f>
        <v>658</v>
      </c>
      <c r="B659" s="12">
        <f>GroupNames!$B$8</f>
        <v>0</v>
      </c>
      <c r="C659" s="12" t="str">
        <f>IF(B659="","",Output!C659)</f>
        <v/>
      </c>
      <c r="D659" s="12" t="str">
        <f>IF(C659="","",Output!D659)</f>
        <v/>
      </c>
      <c r="E659" s="12" t="str">
        <f>IF(D659="","",Output!E659)</f>
        <v/>
      </c>
      <c r="F659" s="12" t="str">
        <f>IF(E659="","",Output!F659)</f>
        <v/>
      </c>
      <c r="G659" s="22" t="str">
        <f>IF(F659="","",Output!G659)</f>
        <v/>
      </c>
      <c r="H659" s="12" t="str">
        <f>IF(G659="","",Output!H659)</f>
        <v/>
      </c>
      <c r="I659" s="12" t="str">
        <f>IF(H659="","",Output!I659)</f>
        <v/>
      </c>
      <c r="J659" s="12" t="str">
        <f>IF(I659="","",Output!J659)</f>
        <v/>
      </c>
      <c r="K659" s="12" t="str">
        <f>IF(J659="","",Output!K659)</f>
        <v/>
      </c>
      <c r="L659" s="12" t="str">
        <f>IF(K659="","",Output!L659)</f>
        <v/>
      </c>
      <c r="M659" s="12" t="str">
        <f>IF(L659="","",Output!M659)</f>
        <v/>
      </c>
    </row>
    <row r="660" spans="1:13" x14ac:dyDescent="0.25">
      <c r="A660" s="12">
        <f>Output!A660</f>
        <v>659</v>
      </c>
      <c r="B660" s="12">
        <f>GroupNames!$B$8</f>
        <v>0</v>
      </c>
      <c r="C660" s="12" t="str">
        <f>IF(B660="","",Output!C660)</f>
        <v/>
      </c>
      <c r="D660" s="12" t="str">
        <f>IF(C660="","",Output!D660)</f>
        <v/>
      </c>
      <c r="E660" s="12" t="str">
        <f>IF(D660="","",Output!E660)</f>
        <v/>
      </c>
      <c r="F660" s="12" t="str">
        <f>IF(E660="","",Output!F660)</f>
        <v/>
      </c>
      <c r="G660" s="22" t="str">
        <f>IF(F660="","",Output!G660)</f>
        <v/>
      </c>
      <c r="H660" s="12" t="str">
        <f>IF(G660="","",Output!H660)</f>
        <v/>
      </c>
      <c r="I660" s="12" t="str">
        <f>IF(H660="","",Output!I660)</f>
        <v/>
      </c>
      <c r="J660" s="12" t="str">
        <f>IF(I660="","",Output!J660)</f>
        <v/>
      </c>
      <c r="K660" s="12" t="str">
        <f>IF(J660="","",Output!K660)</f>
        <v/>
      </c>
      <c r="L660" s="12" t="str">
        <f>IF(K660="","",Output!L660)</f>
        <v/>
      </c>
      <c r="M660" s="12" t="str">
        <f>IF(L660="","",Output!M660)</f>
        <v/>
      </c>
    </row>
    <row r="661" spans="1:13" x14ac:dyDescent="0.25">
      <c r="A661" s="12">
        <f>Output!A661</f>
        <v>660</v>
      </c>
      <c r="B661" s="12">
        <f>GroupNames!$B$8</f>
        <v>0</v>
      </c>
      <c r="C661" s="12" t="str">
        <f>IF(B661="","",Output!C661)</f>
        <v/>
      </c>
      <c r="D661" s="12" t="str">
        <f>IF(C661="","",Output!D661)</f>
        <v/>
      </c>
      <c r="E661" s="12" t="str">
        <f>IF(D661="","",Output!E661)</f>
        <v/>
      </c>
      <c r="F661" s="12" t="str">
        <f>IF(E661="","",Output!F661)</f>
        <v/>
      </c>
      <c r="G661" s="22" t="str">
        <f>IF(F661="","",Output!G661)</f>
        <v/>
      </c>
      <c r="H661" s="12" t="str">
        <f>IF(G661="","",Output!H661)</f>
        <v/>
      </c>
      <c r="I661" s="12" t="str">
        <f>IF(H661="","",Output!I661)</f>
        <v/>
      </c>
      <c r="J661" s="12" t="str">
        <f>IF(I661="","",Output!J661)</f>
        <v/>
      </c>
      <c r="K661" s="12" t="str">
        <f>IF(J661="","",Output!K661)</f>
        <v/>
      </c>
      <c r="L661" s="12" t="str">
        <f>IF(K661="","",Output!L661)</f>
        <v/>
      </c>
      <c r="M661" s="12" t="str">
        <f>IF(L661="","",Output!M661)</f>
        <v/>
      </c>
    </row>
    <row r="662" spans="1:13" x14ac:dyDescent="0.25">
      <c r="A662" s="12">
        <f>Output!A662</f>
        <v>661</v>
      </c>
      <c r="B662" s="12">
        <f>GroupNames!$B$8</f>
        <v>0</v>
      </c>
      <c r="C662" s="12" t="str">
        <f>IF(B662="","",Output!C662)</f>
        <v/>
      </c>
      <c r="D662" s="12" t="str">
        <f>IF(C662="","",Output!D662)</f>
        <v/>
      </c>
      <c r="E662" s="12" t="str">
        <f>IF(D662="","",Output!E662)</f>
        <v/>
      </c>
      <c r="F662" s="12" t="str">
        <f>IF(E662="","",Output!F662)</f>
        <v/>
      </c>
      <c r="G662" s="22" t="str">
        <f>IF(F662="","",Output!G662)</f>
        <v/>
      </c>
      <c r="H662" s="12" t="str">
        <f>IF(G662="","",Output!H662)</f>
        <v/>
      </c>
      <c r="I662" s="12" t="str">
        <f>IF(H662="","",Output!I662)</f>
        <v/>
      </c>
      <c r="J662" s="12" t="str">
        <f>IF(I662="","",Output!J662)</f>
        <v/>
      </c>
      <c r="K662" s="12" t="str">
        <f>IF(J662="","",Output!K662)</f>
        <v/>
      </c>
      <c r="L662" s="12" t="str">
        <f>IF(K662="","",Output!L662)</f>
        <v/>
      </c>
      <c r="M662" s="12" t="str">
        <f>IF(L662="","",Output!M662)</f>
        <v/>
      </c>
    </row>
    <row r="663" spans="1:13" x14ac:dyDescent="0.25">
      <c r="A663" s="12">
        <f>Output!A663</f>
        <v>662</v>
      </c>
      <c r="B663" s="12">
        <f>GroupNames!$B$8</f>
        <v>0</v>
      </c>
      <c r="C663" s="12" t="str">
        <f>IF(B663="","",Output!C663)</f>
        <v/>
      </c>
      <c r="D663" s="12" t="str">
        <f>IF(C663="","",Output!D663)</f>
        <v/>
      </c>
      <c r="E663" s="12" t="str">
        <f>IF(D663="","",Output!E663)</f>
        <v/>
      </c>
      <c r="F663" s="12" t="str">
        <f>IF(E663="","",Output!F663)</f>
        <v/>
      </c>
      <c r="G663" s="22" t="str">
        <f>IF(F663="","",Output!G663)</f>
        <v/>
      </c>
      <c r="H663" s="12" t="str">
        <f>IF(G663="","",Output!H663)</f>
        <v/>
      </c>
      <c r="I663" s="12" t="str">
        <f>IF(H663="","",Output!I663)</f>
        <v/>
      </c>
      <c r="J663" s="12" t="str">
        <f>IF(I663="","",Output!J663)</f>
        <v/>
      </c>
      <c r="K663" s="12" t="str">
        <f>IF(J663="","",Output!K663)</f>
        <v/>
      </c>
      <c r="L663" s="12" t="str">
        <f>IF(K663="","",Output!L663)</f>
        <v/>
      </c>
      <c r="M663" s="12" t="str">
        <f>IF(L663="","",Output!M663)</f>
        <v/>
      </c>
    </row>
    <row r="664" spans="1:13" x14ac:dyDescent="0.25">
      <c r="A664" s="12">
        <f>Output!A664</f>
        <v>663</v>
      </c>
      <c r="B664" s="12">
        <f>GroupNames!$B$8</f>
        <v>0</v>
      </c>
      <c r="C664" s="12" t="str">
        <f>IF(B664="","",Output!C664)</f>
        <v/>
      </c>
      <c r="D664" s="12" t="str">
        <f>IF(C664="","",Output!D664)</f>
        <v/>
      </c>
      <c r="E664" s="12" t="str">
        <f>IF(D664="","",Output!E664)</f>
        <v/>
      </c>
      <c r="F664" s="12" t="str">
        <f>IF(E664="","",Output!F664)</f>
        <v/>
      </c>
      <c r="G664" s="22" t="str">
        <f>IF(F664="","",Output!G664)</f>
        <v/>
      </c>
      <c r="H664" s="12" t="str">
        <f>IF(G664="","",Output!H664)</f>
        <v/>
      </c>
      <c r="I664" s="12" t="str">
        <f>IF(H664="","",Output!I664)</f>
        <v/>
      </c>
      <c r="J664" s="12" t="str">
        <f>IF(I664="","",Output!J664)</f>
        <v/>
      </c>
      <c r="K664" s="12" t="str">
        <f>IF(J664="","",Output!K664)</f>
        <v/>
      </c>
      <c r="L664" s="12" t="str">
        <f>IF(K664="","",Output!L664)</f>
        <v/>
      </c>
      <c r="M664" s="12" t="str">
        <f>IF(L664="","",Output!M664)</f>
        <v/>
      </c>
    </row>
    <row r="665" spans="1:13" x14ac:dyDescent="0.25">
      <c r="A665" s="12">
        <f>Output!A665</f>
        <v>664</v>
      </c>
      <c r="B665" s="12">
        <f>GroupNames!$B$8</f>
        <v>0</v>
      </c>
      <c r="C665" s="12" t="str">
        <f>IF(B665="","",Output!C665)</f>
        <v/>
      </c>
      <c r="D665" s="12" t="str">
        <f>IF(C665="","",Output!D665)</f>
        <v/>
      </c>
      <c r="E665" s="12" t="str">
        <f>IF(D665="","",Output!E665)</f>
        <v/>
      </c>
      <c r="F665" s="12" t="str">
        <f>IF(E665="","",Output!F665)</f>
        <v/>
      </c>
      <c r="G665" s="22" t="str">
        <f>IF(F665="","",Output!G665)</f>
        <v/>
      </c>
      <c r="H665" s="12" t="str">
        <f>IF(G665="","",Output!H665)</f>
        <v/>
      </c>
      <c r="I665" s="12" t="str">
        <f>IF(H665="","",Output!I665)</f>
        <v/>
      </c>
      <c r="J665" s="12" t="str">
        <f>IF(I665="","",Output!J665)</f>
        <v/>
      </c>
      <c r="K665" s="12" t="str">
        <f>IF(J665="","",Output!K665)</f>
        <v/>
      </c>
      <c r="L665" s="12" t="str">
        <f>IF(K665="","",Output!L665)</f>
        <v/>
      </c>
      <c r="M665" s="12" t="str">
        <f>IF(L665="","",Output!M665)</f>
        <v/>
      </c>
    </row>
    <row r="666" spans="1:13" x14ac:dyDescent="0.25">
      <c r="A666" s="12">
        <f>Output!A666</f>
        <v>665</v>
      </c>
      <c r="B666" s="12">
        <f>GroupNames!$B$8</f>
        <v>0</v>
      </c>
      <c r="C666" s="12" t="str">
        <f>IF(B666="","",Output!C666)</f>
        <v/>
      </c>
      <c r="D666" s="12" t="str">
        <f>IF(C666="","",Output!D666)</f>
        <v/>
      </c>
      <c r="E666" s="12" t="str">
        <f>IF(D666="","",Output!E666)</f>
        <v/>
      </c>
      <c r="F666" s="12" t="str">
        <f>IF(E666="","",Output!F666)</f>
        <v/>
      </c>
      <c r="G666" s="22" t="str">
        <f>IF(F666="","",Output!G666)</f>
        <v/>
      </c>
      <c r="H666" s="12" t="str">
        <f>IF(G666="","",Output!H666)</f>
        <v/>
      </c>
      <c r="I666" s="12" t="str">
        <f>IF(H666="","",Output!I666)</f>
        <v/>
      </c>
      <c r="J666" s="12" t="str">
        <f>IF(I666="","",Output!J666)</f>
        <v/>
      </c>
      <c r="K666" s="12" t="str">
        <f>IF(J666="","",Output!K666)</f>
        <v/>
      </c>
      <c r="L666" s="12" t="str">
        <f>IF(K666="","",Output!L666)</f>
        <v/>
      </c>
      <c r="M666" s="12" t="str">
        <f>IF(L666="","",Output!M666)</f>
        <v/>
      </c>
    </row>
    <row r="667" spans="1:13" x14ac:dyDescent="0.25">
      <c r="A667" s="12">
        <f>Output!A667</f>
        <v>666</v>
      </c>
      <c r="B667" s="12">
        <f>GroupNames!$B$8</f>
        <v>0</v>
      </c>
      <c r="C667" s="12" t="str">
        <f>IF(B667="","",Output!C667)</f>
        <v/>
      </c>
      <c r="D667" s="12" t="str">
        <f>IF(C667="","",Output!D667)</f>
        <v/>
      </c>
      <c r="E667" s="12" t="str">
        <f>IF(D667="","",Output!E667)</f>
        <v/>
      </c>
      <c r="F667" s="12" t="str">
        <f>IF(E667="","",Output!F667)</f>
        <v/>
      </c>
      <c r="G667" s="22" t="str">
        <f>IF(F667="","",Output!G667)</f>
        <v/>
      </c>
      <c r="H667" s="12" t="str">
        <f>IF(G667="","",Output!H667)</f>
        <v/>
      </c>
      <c r="I667" s="12" t="str">
        <f>IF(H667="","",Output!I667)</f>
        <v/>
      </c>
      <c r="J667" s="12" t="str">
        <f>IF(I667="","",Output!J667)</f>
        <v/>
      </c>
      <c r="K667" s="12" t="str">
        <f>IF(J667="","",Output!K667)</f>
        <v/>
      </c>
      <c r="L667" s="12" t="str">
        <f>IF(K667="","",Output!L667)</f>
        <v/>
      </c>
      <c r="M667" s="12" t="str">
        <f>IF(L667="","",Output!M667)</f>
        <v/>
      </c>
    </row>
    <row r="668" spans="1:13" x14ac:dyDescent="0.25">
      <c r="A668" s="12">
        <f>Output!A668</f>
        <v>667</v>
      </c>
      <c r="B668" s="12">
        <f>GroupNames!$B$8</f>
        <v>0</v>
      </c>
      <c r="C668" s="12" t="str">
        <f>IF(B668="","",Output!C668)</f>
        <v/>
      </c>
      <c r="D668" s="12" t="str">
        <f>IF(C668="","",Output!D668)</f>
        <v/>
      </c>
      <c r="E668" s="12" t="str">
        <f>IF(D668="","",Output!E668)</f>
        <v/>
      </c>
      <c r="F668" s="12" t="str">
        <f>IF(E668="","",Output!F668)</f>
        <v/>
      </c>
      <c r="G668" s="22" t="str">
        <f>IF(F668="","",Output!G668)</f>
        <v/>
      </c>
      <c r="H668" s="12" t="str">
        <f>IF(G668="","",Output!H668)</f>
        <v/>
      </c>
      <c r="I668" s="12" t="str">
        <f>IF(H668="","",Output!I668)</f>
        <v/>
      </c>
      <c r="J668" s="12" t="str">
        <f>IF(I668="","",Output!J668)</f>
        <v/>
      </c>
      <c r="K668" s="12" t="str">
        <f>IF(J668="","",Output!K668)</f>
        <v/>
      </c>
      <c r="L668" s="12" t="str">
        <f>IF(K668="","",Output!L668)</f>
        <v/>
      </c>
      <c r="M668" s="12" t="str">
        <f>IF(L668="","",Output!M668)</f>
        <v/>
      </c>
    </row>
    <row r="669" spans="1:13" x14ac:dyDescent="0.25">
      <c r="A669" s="12">
        <f>Output!A669</f>
        <v>668</v>
      </c>
      <c r="B669" s="12">
        <f>GroupNames!$B$8</f>
        <v>0</v>
      </c>
      <c r="C669" s="12" t="str">
        <f>IF(B669="","",Output!C669)</f>
        <v/>
      </c>
      <c r="D669" s="12" t="str">
        <f>IF(C669="","",Output!D669)</f>
        <v/>
      </c>
      <c r="E669" s="12" t="str">
        <f>IF(D669="","",Output!E669)</f>
        <v/>
      </c>
      <c r="F669" s="12" t="str">
        <f>IF(E669="","",Output!F669)</f>
        <v/>
      </c>
      <c r="G669" s="22" t="str">
        <f>IF(F669="","",Output!G669)</f>
        <v/>
      </c>
      <c r="H669" s="12" t="str">
        <f>IF(G669="","",Output!H669)</f>
        <v/>
      </c>
      <c r="I669" s="12" t="str">
        <f>IF(H669="","",Output!I669)</f>
        <v/>
      </c>
      <c r="J669" s="12" t="str">
        <f>IF(I669="","",Output!J669)</f>
        <v/>
      </c>
      <c r="K669" s="12" t="str">
        <f>IF(J669="","",Output!K669)</f>
        <v/>
      </c>
      <c r="L669" s="12" t="str">
        <f>IF(K669="","",Output!L669)</f>
        <v/>
      </c>
      <c r="M669" s="12" t="str">
        <f>IF(L669="","",Output!M669)</f>
        <v/>
      </c>
    </row>
    <row r="670" spans="1:13" x14ac:dyDescent="0.25">
      <c r="A670" s="12">
        <f>Output!A670</f>
        <v>669</v>
      </c>
      <c r="B670" s="12">
        <f>GroupNames!$B$8</f>
        <v>0</v>
      </c>
      <c r="C670" s="12" t="str">
        <f>IF(B670="","",Output!C670)</f>
        <v/>
      </c>
      <c r="D670" s="12" t="str">
        <f>IF(C670="","",Output!D670)</f>
        <v/>
      </c>
      <c r="E670" s="12" t="str">
        <f>IF(D670="","",Output!E670)</f>
        <v/>
      </c>
      <c r="F670" s="12" t="str">
        <f>IF(E670="","",Output!F670)</f>
        <v/>
      </c>
      <c r="G670" s="22" t="str">
        <f>IF(F670="","",Output!G670)</f>
        <v/>
      </c>
      <c r="H670" s="12" t="str">
        <f>IF(G670="","",Output!H670)</f>
        <v/>
      </c>
      <c r="I670" s="12" t="str">
        <f>IF(H670="","",Output!I670)</f>
        <v/>
      </c>
      <c r="J670" s="12" t="str">
        <f>IF(I670="","",Output!J670)</f>
        <v/>
      </c>
      <c r="K670" s="12" t="str">
        <f>IF(J670="","",Output!K670)</f>
        <v/>
      </c>
      <c r="L670" s="12" t="str">
        <f>IF(K670="","",Output!L670)</f>
        <v/>
      </c>
      <c r="M670" s="12" t="str">
        <f>IF(L670="","",Output!M670)</f>
        <v/>
      </c>
    </row>
    <row r="671" spans="1:13" x14ac:dyDescent="0.25">
      <c r="A671" s="12">
        <f>Output!A671</f>
        <v>670</v>
      </c>
      <c r="B671" s="12">
        <f>GroupNames!$B$8</f>
        <v>0</v>
      </c>
      <c r="C671" s="12" t="str">
        <f>IF(B671="","",Output!C671)</f>
        <v/>
      </c>
      <c r="D671" s="12" t="str">
        <f>IF(C671="","",Output!D671)</f>
        <v/>
      </c>
      <c r="E671" s="12" t="str">
        <f>IF(D671="","",Output!E671)</f>
        <v/>
      </c>
      <c r="F671" s="12" t="str">
        <f>IF(E671="","",Output!F671)</f>
        <v/>
      </c>
      <c r="G671" s="22" t="str">
        <f>IF(F671="","",Output!G671)</f>
        <v/>
      </c>
      <c r="H671" s="12" t="str">
        <f>IF(G671="","",Output!H671)</f>
        <v/>
      </c>
      <c r="I671" s="12" t="str">
        <f>IF(H671="","",Output!I671)</f>
        <v/>
      </c>
      <c r="J671" s="12" t="str">
        <f>IF(I671="","",Output!J671)</f>
        <v/>
      </c>
      <c r="K671" s="12" t="str">
        <f>IF(J671="","",Output!K671)</f>
        <v/>
      </c>
      <c r="L671" s="12" t="str">
        <f>IF(K671="","",Output!L671)</f>
        <v/>
      </c>
      <c r="M671" s="12" t="str">
        <f>IF(L671="","",Output!M671)</f>
        <v/>
      </c>
    </row>
    <row r="672" spans="1:13" x14ac:dyDescent="0.25">
      <c r="A672" s="12">
        <f>Output!A672</f>
        <v>671</v>
      </c>
      <c r="B672" s="12">
        <f>GroupNames!$B$8</f>
        <v>0</v>
      </c>
      <c r="C672" s="12" t="str">
        <f>IF(B672="","",Output!C672)</f>
        <v/>
      </c>
      <c r="D672" s="12" t="str">
        <f>IF(C672="","",Output!D672)</f>
        <v/>
      </c>
      <c r="E672" s="12" t="str">
        <f>IF(D672="","",Output!E672)</f>
        <v/>
      </c>
      <c r="F672" s="12" t="str">
        <f>IF(E672="","",Output!F672)</f>
        <v/>
      </c>
      <c r="G672" s="22" t="str">
        <f>IF(F672="","",Output!G672)</f>
        <v/>
      </c>
      <c r="H672" s="12" t="str">
        <f>IF(G672="","",Output!H672)</f>
        <v/>
      </c>
      <c r="I672" s="12" t="str">
        <f>IF(H672="","",Output!I672)</f>
        <v/>
      </c>
      <c r="J672" s="12" t="str">
        <f>IF(I672="","",Output!J672)</f>
        <v/>
      </c>
      <c r="K672" s="12" t="str">
        <f>IF(J672="","",Output!K672)</f>
        <v/>
      </c>
      <c r="L672" s="12" t="str">
        <f>IF(K672="","",Output!L672)</f>
        <v/>
      </c>
      <c r="M672" s="12" t="str">
        <f>IF(L672="","",Output!M672)</f>
        <v/>
      </c>
    </row>
    <row r="673" spans="1:13" x14ac:dyDescent="0.25">
      <c r="A673" s="12">
        <f>Output!A673</f>
        <v>672</v>
      </c>
      <c r="B673" s="12">
        <f>GroupNames!$B$8</f>
        <v>0</v>
      </c>
      <c r="C673" s="12" t="str">
        <f>IF(B673="","",Output!C673)</f>
        <v/>
      </c>
      <c r="D673" s="12" t="str">
        <f>IF(C673="","",Output!D673)</f>
        <v/>
      </c>
      <c r="E673" s="12" t="str">
        <f>IF(D673="","",Output!E673)</f>
        <v/>
      </c>
      <c r="F673" s="12" t="str">
        <f>IF(E673="","",Output!F673)</f>
        <v/>
      </c>
      <c r="G673" s="22" t="str">
        <f>IF(F673="","",Output!G673)</f>
        <v/>
      </c>
      <c r="H673" s="12" t="str">
        <f>IF(G673="","",Output!H673)</f>
        <v/>
      </c>
      <c r="I673" s="12" t="str">
        <f>IF(H673="","",Output!I673)</f>
        <v/>
      </c>
      <c r="J673" s="12" t="str">
        <f>IF(I673="","",Output!J673)</f>
        <v/>
      </c>
      <c r="K673" s="12" t="str">
        <f>IF(J673="","",Output!K673)</f>
        <v/>
      </c>
      <c r="L673" s="12" t="str">
        <f>IF(K673="","",Output!L673)</f>
        <v/>
      </c>
      <c r="M673" s="12" t="str">
        <f>IF(L673="","",Output!M673)</f>
        <v/>
      </c>
    </row>
    <row r="674" spans="1:13" x14ac:dyDescent="0.25">
      <c r="A674" s="12">
        <f>Output!A674</f>
        <v>673</v>
      </c>
      <c r="B674" s="12">
        <f>GroupNames!$B$8</f>
        <v>0</v>
      </c>
      <c r="C674" s="12" t="str">
        <f>IF(B674="","",Output!C674)</f>
        <v/>
      </c>
      <c r="D674" s="12" t="str">
        <f>IF(C674="","",Output!D674)</f>
        <v/>
      </c>
      <c r="E674" s="12" t="str">
        <f>IF(D674="","",Output!E674)</f>
        <v/>
      </c>
      <c r="F674" s="12" t="str">
        <f>IF(E674="","",Output!F674)</f>
        <v/>
      </c>
      <c r="G674" s="22" t="str">
        <f>IF(F674="","",Output!G674)</f>
        <v/>
      </c>
      <c r="H674" s="12" t="str">
        <f>IF(G674="","",Output!H674)</f>
        <v/>
      </c>
      <c r="I674" s="12" t="str">
        <f>IF(H674="","",Output!I674)</f>
        <v/>
      </c>
      <c r="J674" s="12" t="str">
        <f>IF(I674="","",Output!J674)</f>
        <v/>
      </c>
      <c r="K674" s="12" t="str">
        <f>IF(J674="","",Output!K674)</f>
        <v/>
      </c>
      <c r="L674" s="12" t="str">
        <f>IF(K674="","",Output!L674)</f>
        <v/>
      </c>
      <c r="M674" s="12" t="str">
        <f>IF(L674="","",Output!M674)</f>
        <v/>
      </c>
    </row>
    <row r="675" spans="1:13" x14ac:dyDescent="0.25">
      <c r="A675" s="12">
        <f>Output!A675</f>
        <v>674</v>
      </c>
      <c r="B675" s="12">
        <f>GroupNames!$B$8</f>
        <v>0</v>
      </c>
      <c r="C675" s="12" t="str">
        <f>IF(B675="","",Output!C675)</f>
        <v/>
      </c>
      <c r="D675" s="12" t="str">
        <f>IF(C675="","",Output!D675)</f>
        <v/>
      </c>
      <c r="E675" s="12" t="str">
        <f>IF(D675="","",Output!E675)</f>
        <v/>
      </c>
      <c r="F675" s="12" t="str">
        <f>IF(E675="","",Output!F675)</f>
        <v/>
      </c>
      <c r="G675" s="22" t="str">
        <f>IF(F675="","",Output!G675)</f>
        <v/>
      </c>
      <c r="H675" s="12" t="str">
        <f>IF(G675="","",Output!H675)</f>
        <v/>
      </c>
      <c r="I675" s="12" t="str">
        <f>IF(H675="","",Output!I675)</f>
        <v/>
      </c>
      <c r="J675" s="12" t="str">
        <f>IF(I675="","",Output!J675)</f>
        <v/>
      </c>
      <c r="K675" s="12" t="str">
        <f>IF(J675="","",Output!K675)</f>
        <v/>
      </c>
      <c r="L675" s="12" t="str">
        <f>IF(K675="","",Output!L675)</f>
        <v/>
      </c>
      <c r="M675" s="12" t="str">
        <f>IF(L675="","",Output!M675)</f>
        <v/>
      </c>
    </row>
    <row r="676" spans="1:13" x14ac:dyDescent="0.25">
      <c r="A676" s="12">
        <f>Output!A676</f>
        <v>675</v>
      </c>
      <c r="B676" s="12">
        <f>GroupNames!$B$8</f>
        <v>0</v>
      </c>
      <c r="C676" s="12" t="str">
        <f>IF(B676="","",Output!C676)</f>
        <v/>
      </c>
      <c r="D676" s="12" t="str">
        <f>IF(C676="","",Output!D676)</f>
        <v/>
      </c>
      <c r="E676" s="12" t="str">
        <f>IF(D676="","",Output!E676)</f>
        <v/>
      </c>
      <c r="F676" s="12" t="str">
        <f>IF(E676="","",Output!F676)</f>
        <v/>
      </c>
      <c r="G676" s="22" t="str">
        <f>IF(F676="","",Output!G676)</f>
        <v/>
      </c>
      <c r="H676" s="12" t="str">
        <f>IF(G676="","",Output!H676)</f>
        <v/>
      </c>
      <c r="I676" s="12" t="str">
        <f>IF(H676="","",Output!I676)</f>
        <v/>
      </c>
      <c r="J676" s="12" t="str">
        <f>IF(I676="","",Output!J676)</f>
        <v/>
      </c>
      <c r="K676" s="12" t="str">
        <f>IF(J676="","",Output!K676)</f>
        <v/>
      </c>
      <c r="L676" s="12" t="str">
        <f>IF(K676="","",Output!L676)</f>
        <v/>
      </c>
      <c r="M676" s="12" t="str">
        <f>IF(L676="","",Output!M676)</f>
        <v/>
      </c>
    </row>
    <row r="677" spans="1:13" x14ac:dyDescent="0.25">
      <c r="A677" s="12">
        <f>Output!A677</f>
        <v>676</v>
      </c>
      <c r="B677" s="12">
        <f>GroupNames!$B$8</f>
        <v>0</v>
      </c>
      <c r="C677" s="12" t="str">
        <f>IF(B677="","",Output!C677)</f>
        <v/>
      </c>
      <c r="D677" s="12" t="str">
        <f>IF(C677="","",Output!D677)</f>
        <v/>
      </c>
      <c r="E677" s="12" t="str">
        <f>IF(D677="","",Output!E677)</f>
        <v/>
      </c>
      <c r="F677" s="12" t="str">
        <f>IF(E677="","",Output!F677)</f>
        <v/>
      </c>
      <c r="G677" s="22" t="str">
        <f>IF(F677="","",Output!G677)</f>
        <v/>
      </c>
      <c r="H677" s="12" t="str">
        <f>IF(G677="","",Output!H677)</f>
        <v/>
      </c>
      <c r="I677" s="12" t="str">
        <f>IF(H677="","",Output!I677)</f>
        <v/>
      </c>
      <c r="J677" s="12" t="str">
        <f>IF(I677="","",Output!J677)</f>
        <v/>
      </c>
      <c r="K677" s="12" t="str">
        <f>IF(J677="","",Output!K677)</f>
        <v/>
      </c>
      <c r="L677" s="12" t="str">
        <f>IF(K677="","",Output!L677)</f>
        <v/>
      </c>
      <c r="M677" s="12" t="str">
        <f>IF(L677="","",Output!M677)</f>
        <v/>
      </c>
    </row>
    <row r="678" spans="1:13" x14ac:dyDescent="0.25">
      <c r="A678" s="12">
        <f>Output!A678</f>
        <v>677</v>
      </c>
      <c r="B678" s="12">
        <f>GroupNames!$B$8</f>
        <v>0</v>
      </c>
      <c r="C678" s="12" t="str">
        <f>IF(B678="","",Output!C678)</f>
        <v/>
      </c>
      <c r="D678" s="12" t="str">
        <f>IF(C678="","",Output!D678)</f>
        <v/>
      </c>
      <c r="E678" s="12" t="str">
        <f>IF(D678="","",Output!E678)</f>
        <v/>
      </c>
      <c r="F678" s="12" t="str">
        <f>IF(E678="","",Output!F678)</f>
        <v/>
      </c>
      <c r="G678" s="22" t="str">
        <f>IF(F678="","",Output!G678)</f>
        <v/>
      </c>
      <c r="H678" s="12" t="str">
        <f>IF(G678="","",Output!H678)</f>
        <v/>
      </c>
      <c r="I678" s="12" t="str">
        <f>IF(H678="","",Output!I678)</f>
        <v/>
      </c>
      <c r="J678" s="12" t="str">
        <f>IF(I678="","",Output!J678)</f>
        <v/>
      </c>
      <c r="K678" s="12" t="str">
        <f>IF(J678="","",Output!K678)</f>
        <v/>
      </c>
      <c r="L678" s="12" t="str">
        <f>IF(K678="","",Output!L678)</f>
        <v/>
      </c>
      <c r="M678" s="12" t="str">
        <f>IF(L678="","",Output!M678)</f>
        <v/>
      </c>
    </row>
    <row r="679" spans="1:13" x14ac:dyDescent="0.25">
      <c r="A679" s="12">
        <f>Output!A679</f>
        <v>678</v>
      </c>
      <c r="B679" s="12">
        <f>GroupNames!$B$8</f>
        <v>0</v>
      </c>
      <c r="C679" s="12" t="str">
        <f>IF(B679="","",Output!C679)</f>
        <v/>
      </c>
      <c r="D679" s="12" t="str">
        <f>IF(C679="","",Output!D679)</f>
        <v/>
      </c>
      <c r="E679" s="12" t="str">
        <f>IF(D679="","",Output!E679)</f>
        <v/>
      </c>
      <c r="F679" s="12" t="str">
        <f>IF(E679="","",Output!F679)</f>
        <v/>
      </c>
      <c r="G679" s="22" t="str">
        <f>IF(F679="","",Output!G679)</f>
        <v/>
      </c>
      <c r="H679" s="12" t="str">
        <f>IF(G679="","",Output!H679)</f>
        <v/>
      </c>
      <c r="I679" s="12" t="str">
        <f>IF(H679="","",Output!I679)</f>
        <v/>
      </c>
      <c r="J679" s="12" t="str">
        <f>IF(I679="","",Output!J679)</f>
        <v/>
      </c>
      <c r="K679" s="12" t="str">
        <f>IF(J679="","",Output!K679)</f>
        <v/>
      </c>
      <c r="L679" s="12" t="str">
        <f>IF(K679="","",Output!L679)</f>
        <v/>
      </c>
      <c r="M679" s="12" t="str">
        <f>IF(L679="","",Output!M679)</f>
        <v/>
      </c>
    </row>
    <row r="680" spans="1:13" x14ac:dyDescent="0.25">
      <c r="A680" s="12">
        <f>Output!A680</f>
        <v>679</v>
      </c>
      <c r="B680" s="12">
        <f>GroupNames!$B$8</f>
        <v>0</v>
      </c>
      <c r="C680" s="12" t="str">
        <f>IF(B680="","",Output!C680)</f>
        <v/>
      </c>
      <c r="D680" s="12" t="str">
        <f>IF(C680="","",Output!D680)</f>
        <v/>
      </c>
      <c r="E680" s="12" t="str">
        <f>IF(D680="","",Output!E680)</f>
        <v/>
      </c>
      <c r="F680" s="12" t="str">
        <f>IF(E680="","",Output!F680)</f>
        <v/>
      </c>
      <c r="G680" s="22" t="str">
        <f>IF(F680="","",Output!G680)</f>
        <v/>
      </c>
      <c r="H680" s="12" t="str">
        <f>IF(G680="","",Output!H680)</f>
        <v/>
      </c>
      <c r="I680" s="12" t="str">
        <f>IF(H680="","",Output!I680)</f>
        <v/>
      </c>
      <c r="J680" s="12" t="str">
        <f>IF(I680="","",Output!J680)</f>
        <v/>
      </c>
      <c r="K680" s="12" t="str">
        <f>IF(J680="","",Output!K680)</f>
        <v/>
      </c>
      <c r="L680" s="12" t="str">
        <f>IF(K680="","",Output!L680)</f>
        <v/>
      </c>
      <c r="M680" s="12" t="str">
        <f>IF(L680="","",Output!M680)</f>
        <v/>
      </c>
    </row>
    <row r="681" spans="1:13" x14ac:dyDescent="0.25">
      <c r="A681" s="12">
        <f>Output!A681</f>
        <v>680</v>
      </c>
      <c r="B681" s="12">
        <f>GroupNames!$B$8</f>
        <v>0</v>
      </c>
      <c r="C681" s="12" t="str">
        <f>IF(B681="","",Output!C681)</f>
        <v/>
      </c>
      <c r="D681" s="12" t="str">
        <f>IF(C681="","",Output!D681)</f>
        <v/>
      </c>
      <c r="E681" s="12" t="str">
        <f>IF(D681="","",Output!E681)</f>
        <v/>
      </c>
      <c r="F681" s="12" t="str">
        <f>IF(E681="","",Output!F681)</f>
        <v/>
      </c>
      <c r="G681" s="22" t="str">
        <f>IF(F681="","",Output!G681)</f>
        <v/>
      </c>
      <c r="H681" s="12" t="str">
        <f>IF(G681="","",Output!H681)</f>
        <v/>
      </c>
      <c r="I681" s="12" t="str">
        <f>IF(H681="","",Output!I681)</f>
        <v/>
      </c>
      <c r="J681" s="12" t="str">
        <f>IF(I681="","",Output!J681)</f>
        <v/>
      </c>
      <c r="K681" s="12" t="str">
        <f>IF(J681="","",Output!K681)</f>
        <v/>
      </c>
      <c r="L681" s="12" t="str">
        <f>IF(K681="","",Output!L681)</f>
        <v/>
      </c>
      <c r="M681" s="12" t="str">
        <f>IF(L681="","",Output!M681)</f>
        <v/>
      </c>
    </row>
    <row r="682" spans="1:13" x14ac:dyDescent="0.25">
      <c r="A682" s="12">
        <f>Output!A682</f>
        <v>681</v>
      </c>
      <c r="B682" s="12">
        <f>GroupNames!$B$8</f>
        <v>0</v>
      </c>
      <c r="C682" s="12" t="str">
        <f>IF(B682="","",Output!C682)</f>
        <v/>
      </c>
      <c r="D682" s="12" t="str">
        <f>IF(C682="","",Output!D682)</f>
        <v/>
      </c>
      <c r="E682" s="12" t="str">
        <f>IF(D682="","",Output!E682)</f>
        <v/>
      </c>
      <c r="F682" s="12" t="str">
        <f>IF(E682="","",Output!F682)</f>
        <v/>
      </c>
      <c r="G682" s="22" t="str">
        <f>IF(F682="","",Output!G682)</f>
        <v/>
      </c>
      <c r="H682" s="12" t="str">
        <f>IF(G682="","",Output!H682)</f>
        <v/>
      </c>
      <c r="I682" s="12" t="str">
        <f>IF(H682="","",Output!I682)</f>
        <v/>
      </c>
      <c r="J682" s="12" t="str">
        <f>IF(I682="","",Output!J682)</f>
        <v/>
      </c>
      <c r="K682" s="12" t="str">
        <f>IF(J682="","",Output!K682)</f>
        <v/>
      </c>
      <c r="L682" s="12" t="str">
        <f>IF(K682="","",Output!L682)</f>
        <v/>
      </c>
      <c r="M682" s="12" t="str">
        <f>IF(L682="","",Output!M682)</f>
        <v/>
      </c>
    </row>
    <row r="683" spans="1:13" x14ac:dyDescent="0.25">
      <c r="A683" s="12">
        <f>Output!A683</f>
        <v>682</v>
      </c>
      <c r="B683" s="12">
        <f>GroupNames!$B$8</f>
        <v>0</v>
      </c>
      <c r="C683" s="12" t="str">
        <f>IF(B683="","",Output!C683)</f>
        <v/>
      </c>
      <c r="D683" s="12" t="str">
        <f>IF(C683="","",Output!D683)</f>
        <v/>
      </c>
      <c r="E683" s="12" t="str">
        <f>IF(D683="","",Output!E683)</f>
        <v/>
      </c>
      <c r="F683" s="12" t="str">
        <f>IF(E683="","",Output!F683)</f>
        <v/>
      </c>
      <c r="G683" s="22" t="str">
        <f>IF(F683="","",Output!G683)</f>
        <v/>
      </c>
      <c r="H683" s="12" t="str">
        <f>IF(G683="","",Output!H683)</f>
        <v/>
      </c>
      <c r="I683" s="12" t="str">
        <f>IF(H683="","",Output!I683)</f>
        <v/>
      </c>
      <c r="J683" s="12" t="str">
        <f>IF(I683="","",Output!J683)</f>
        <v/>
      </c>
      <c r="K683" s="12" t="str">
        <f>IF(J683="","",Output!K683)</f>
        <v/>
      </c>
      <c r="L683" s="12" t="str">
        <f>IF(K683="","",Output!L683)</f>
        <v/>
      </c>
      <c r="M683" s="12" t="str">
        <f>IF(L683="","",Output!M683)</f>
        <v/>
      </c>
    </row>
    <row r="684" spans="1:13" x14ac:dyDescent="0.25">
      <c r="A684" s="12">
        <f>Output!A684</f>
        <v>683</v>
      </c>
      <c r="B684" s="12">
        <f>GroupNames!$B$8</f>
        <v>0</v>
      </c>
      <c r="C684" s="12" t="str">
        <f>IF(B684="","",Output!C684)</f>
        <v/>
      </c>
      <c r="D684" s="12" t="str">
        <f>IF(C684="","",Output!D684)</f>
        <v/>
      </c>
      <c r="E684" s="12" t="str">
        <f>IF(D684="","",Output!E684)</f>
        <v/>
      </c>
      <c r="F684" s="12" t="str">
        <f>IF(E684="","",Output!F684)</f>
        <v/>
      </c>
      <c r="G684" s="22" t="str">
        <f>IF(F684="","",Output!G684)</f>
        <v/>
      </c>
      <c r="H684" s="12" t="str">
        <f>IF(G684="","",Output!H684)</f>
        <v/>
      </c>
      <c r="I684" s="12" t="str">
        <f>IF(H684="","",Output!I684)</f>
        <v/>
      </c>
      <c r="J684" s="12" t="str">
        <f>IF(I684="","",Output!J684)</f>
        <v/>
      </c>
      <c r="K684" s="12" t="str">
        <f>IF(J684="","",Output!K684)</f>
        <v/>
      </c>
      <c r="L684" s="12" t="str">
        <f>IF(K684="","",Output!L684)</f>
        <v/>
      </c>
      <c r="M684" s="12" t="str">
        <f>IF(L684="","",Output!M684)</f>
        <v/>
      </c>
    </row>
    <row r="685" spans="1:13" x14ac:dyDescent="0.25">
      <c r="A685" s="12">
        <f>Output!A685</f>
        <v>684</v>
      </c>
      <c r="B685" s="12">
        <f>GroupNames!$B$8</f>
        <v>0</v>
      </c>
      <c r="C685" s="12" t="str">
        <f>IF(B685="","",Output!C685)</f>
        <v/>
      </c>
      <c r="D685" s="12" t="str">
        <f>IF(C685="","",Output!D685)</f>
        <v/>
      </c>
      <c r="E685" s="12" t="str">
        <f>IF(D685="","",Output!E685)</f>
        <v/>
      </c>
      <c r="F685" s="12" t="str">
        <f>IF(E685="","",Output!F685)</f>
        <v/>
      </c>
      <c r="G685" s="22" t="str">
        <f>IF(F685="","",Output!G685)</f>
        <v/>
      </c>
      <c r="H685" s="12" t="str">
        <f>IF(G685="","",Output!H685)</f>
        <v/>
      </c>
      <c r="I685" s="12" t="str">
        <f>IF(H685="","",Output!I685)</f>
        <v/>
      </c>
      <c r="J685" s="12" t="str">
        <f>IF(I685="","",Output!J685)</f>
        <v/>
      </c>
      <c r="K685" s="12" t="str">
        <f>IF(J685="","",Output!K685)</f>
        <v/>
      </c>
      <c r="L685" s="12" t="str">
        <f>IF(K685="","",Output!L685)</f>
        <v/>
      </c>
      <c r="M685" s="12" t="str">
        <f>IF(L685="","",Output!M685)</f>
        <v/>
      </c>
    </row>
    <row r="686" spans="1:13" x14ac:dyDescent="0.25">
      <c r="A686" s="12">
        <f>Output!A686</f>
        <v>685</v>
      </c>
      <c r="B686" s="12">
        <f>GroupNames!$B$8</f>
        <v>0</v>
      </c>
      <c r="C686" s="12" t="str">
        <f>IF(B686="","",Output!C686)</f>
        <v/>
      </c>
      <c r="D686" s="12" t="str">
        <f>IF(C686="","",Output!D686)</f>
        <v/>
      </c>
      <c r="E686" s="12" t="str">
        <f>IF(D686="","",Output!E686)</f>
        <v/>
      </c>
      <c r="F686" s="12" t="str">
        <f>IF(E686="","",Output!F686)</f>
        <v/>
      </c>
      <c r="G686" s="22" t="str">
        <f>IF(F686="","",Output!G686)</f>
        <v/>
      </c>
      <c r="H686" s="12" t="str">
        <f>IF(G686="","",Output!H686)</f>
        <v/>
      </c>
      <c r="I686" s="12" t="str">
        <f>IF(H686="","",Output!I686)</f>
        <v/>
      </c>
      <c r="J686" s="12" t="str">
        <f>IF(I686="","",Output!J686)</f>
        <v/>
      </c>
      <c r="K686" s="12" t="str">
        <f>IF(J686="","",Output!K686)</f>
        <v/>
      </c>
      <c r="L686" s="12" t="str">
        <f>IF(K686="","",Output!L686)</f>
        <v/>
      </c>
      <c r="M686" s="12" t="str">
        <f>IF(L686="","",Output!M686)</f>
        <v/>
      </c>
    </row>
    <row r="687" spans="1:13" x14ac:dyDescent="0.25">
      <c r="A687" s="12">
        <f>Output!A687</f>
        <v>686</v>
      </c>
      <c r="B687" s="12">
        <f>GroupNames!$B$8</f>
        <v>0</v>
      </c>
      <c r="C687" s="12" t="str">
        <f>IF(B687="","",Output!C687)</f>
        <v/>
      </c>
      <c r="D687" s="12" t="str">
        <f>IF(C687="","",Output!D687)</f>
        <v/>
      </c>
      <c r="E687" s="12" t="str">
        <f>IF(D687="","",Output!E687)</f>
        <v/>
      </c>
      <c r="F687" s="12" t="str">
        <f>IF(E687="","",Output!F687)</f>
        <v/>
      </c>
      <c r="G687" s="22" t="str">
        <f>IF(F687="","",Output!G687)</f>
        <v/>
      </c>
      <c r="H687" s="12" t="str">
        <f>IF(G687="","",Output!H687)</f>
        <v/>
      </c>
      <c r="I687" s="12" t="str">
        <f>IF(H687="","",Output!I687)</f>
        <v/>
      </c>
      <c r="J687" s="12" t="str">
        <f>IF(I687="","",Output!J687)</f>
        <v/>
      </c>
      <c r="K687" s="12" t="str">
        <f>IF(J687="","",Output!K687)</f>
        <v/>
      </c>
      <c r="L687" s="12" t="str">
        <f>IF(K687="","",Output!L687)</f>
        <v/>
      </c>
      <c r="M687" s="12" t="str">
        <f>IF(L687="","",Output!M687)</f>
        <v/>
      </c>
    </row>
    <row r="688" spans="1:13" x14ac:dyDescent="0.25">
      <c r="A688" s="12">
        <f>Output!A688</f>
        <v>687</v>
      </c>
      <c r="B688" s="12">
        <f>GroupNames!$B$8</f>
        <v>0</v>
      </c>
      <c r="C688" s="12" t="str">
        <f>IF(B688="","",Output!C688)</f>
        <v/>
      </c>
      <c r="D688" s="12" t="str">
        <f>IF(C688="","",Output!D688)</f>
        <v/>
      </c>
      <c r="E688" s="12" t="str">
        <f>IF(D688="","",Output!E688)</f>
        <v/>
      </c>
      <c r="F688" s="12" t="str">
        <f>IF(E688="","",Output!F688)</f>
        <v/>
      </c>
      <c r="G688" s="22" t="str">
        <f>IF(F688="","",Output!G688)</f>
        <v/>
      </c>
      <c r="H688" s="12" t="str">
        <f>IF(G688="","",Output!H688)</f>
        <v/>
      </c>
      <c r="I688" s="12" t="str">
        <f>IF(H688="","",Output!I688)</f>
        <v/>
      </c>
      <c r="J688" s="12" t="str">
        <f>IF(I688="","",Output!J688)</f>
        <v/>
      </c>
      <c r="K688" s="12" t="str">
        <f>IF(J688="","",Output!K688)</f>
        <v/>
      </c>
      <c r="L688" s="12" t="str">
        <f>IF(K688="","",Output!L688)</f>
        <v/>
      </c>
      <c r="M688" s="12" t="str">
        <f>IF(L688="","",Output!M688)</f>
        <v/>
      </c>
    </row>
    <row r="689" spans="1:13" x14ac:dyDescent="0.25">
      <c r="A689" s="12">
        <f>Output!A689</f>
        <v>688</v>
      </c>
      <c r="B689" s="12">
        <f>GroupNames!$B$8</f>
        <v>0</v>
      </c>
      <c r="C689" s="12" t="str">
        <f>IF(B689="","",Output!C689)</f>
        <v/>
      </c>
      <c r="D689" s="12" t="str">
        <f>IF(C689="","",Output!D689)</f>
        <v/>
      </c>
      <c r="E689" s="12" t="str">
        <f>IF(D689="","",Output!E689)</f>
        <v/>
      </c>
      <c r="F689" s="12" t="str">
        <f>IF(E689="","",Output!F689)</f>
        <v/>
      </c>
      <c r="G689" s="22" t="str">
        <f>IF(F689="","",Output!G689)</f>
        <v/>
      </c>
      <c r="H689" s="12" t="str">
        <f>IF(G689="","",Output!H689)</f>
        <v/>
      </c>
      <c r="I689" s="12" t="str">
        <f>IF(H689="","",Output!I689)</f>
        <v/>
      </c>
      <c r="J689" s="12" t="str">
        <f>IF(I689="","",Output!J689)</f>
        <v/>
      </c>
      <c r="K689" s="12" t="str">
        <f>IF(J689="","",Output!K689)</f>
        <v/>
      </c>
      <c r="L689" s="12" t="str">
        <f>IF(K689="","",Output!L689)</f>
        <v/>
      </c>
      <c r="M689" s="12" t="str">
        <f>IF(L689="","",Output!M689)</f>
        <v/>
      </c>
    </row>
    <row r="690" spans="1:13" x14ac:dyDescent="0.25">
      <c r="A690" s="12">
        <f>Output!A690</f>
        <v>689</v>
      </c>
      <c r="B690" s="12">
        <f>GroupNames!$B$8</f>
        <v>0</v>
      </c>
      <c r="C690" s="12" t="str">
        <f>IF(B690="","",Output!C690)</f>
        <v/>
      </c>
      <c r="D690" s="12" t="str">
        <f>IF(C690="","",Output!D690)</f>
        <v/>
      </c>
      <c r="E690" s="12" t="str">
        <f>IF(D690="","",Output!E690)</f>
        <v/>
      </c>
      <c r="F690" s="12" t="str">
        <f>IF(E690="","",Output!F690)</f>
        <v/>
      </c>
      <c r="G690" s="22" t="str">
        <f>IF(F690="","",Output!G690)</f>
        <v/>
      </c>
      <c r="H690" s="12" t="str">
        <f>IF(G690="","",Output!H690)</f>
        <v/>
      </c>
      <c r="I690" s="12" t="str">
        <f>IF(H690="","",Output!I690)</f>
        <v/>
      </c>
      <c r="J690" s="12" t="str">
        <f>IF(I690="","",Output!J690)</f>
        <v/>
      </c>
      <c r="K690" s="12" t="str">
        <f>IF(J690="","",Output!K690)</f>
        <v/>
      </c>
      <c r="L690" s="12" t="str">
        <f>IF(K690="","",Output!L690)</f>
        <v/>
      </c>
      <c r="M690" s="12" t="str">
        <f>IF(L690="","",Output!M690)</f>
        <v/>
      </c>
    </row>
    <row r="691" spans="1:13" x14ac:dyDescent="0.25">
      <c r="A691" s="12">
        <f>Output!A691</f>
        <v>690</v>
      </c>
      <c r="B691" s="12">
        <f>GroupNames!$B$8</f>
        <v>0</v>
      </c>
      <c r="C691" s="12" t="str">
        <f>IF(B691="","",Output!C691)</f>
        <v/>
      </c>
      <c r="D691" s="12" t="str">
        <f>IF(C691="","",Output!D691)</f>
        <v/>
      </c>
      <c r="E691" s="12" t="str">
        <f>IF(D691="","",Output!E691)</f>
        <v/>
      </c>
      <c r="F691" s="12" t="str">
        <f>IF(E691="","",Output!F691)</f>
        <v/>
      </c>
      <c r="G691" s="22" t="str">
        <f>IF(F691="","",Output!G691)</f>
        <v/>
      </c>
      <c r="H691" s="12" t="str">
        <f>IF(G691="","",Output!H691)</f>
        <v/>
      </c>
      <c r="I691" s="12" t="str">
        <f>IF(H691="","",Output!I691)</f>
        <v/>
      </c>
      <c r="J691" s="12" t="str">
        <f>IF(I691="","",Output!J691)</f>
        <v/>
      </c>
      <c r="K691" s="12" t="str">
        <f>IF(J691="","",Output!K691)</f>
        <v/>
      </c>
      <c r="L691" s="12" t="str">
        <f>IF(K691="","",Output!L691)</f>
        <v/>
      </c>
      <c r="M691" s="12" t="str">
        <f>IF(L691="","",Output!M691)</f>
        <v/>
      </c>
    </row>
    <row r="692" spans="1:13" x14ac:dyDescent="0.25">
      <c r="A692" s="12">
        <f>Output!A692</f>
        <v>691</v>
      </c>
      <c r="B692" s="12">
        <f>GroupNames!$B$8</f>
        <v>0</v>
      </c>
      <c r="C692" s="12" t="str">
        <f>IF(B692="","",Output!C692)</f>
        <v/>
      </c>
      <c r="D692" s="12" t="str">
        <f>IF(C692="","",Output!D692)</f>
        <v/>
      </c>
      <c r="E692" s="12" t="str">
        <f>IF(D692="","",Output!E692)</f>
        <v/>
      </c>
      <c r="F692" s="12" t="str">
        <f>IF(E692="","",Output!F692)</f>
        <v/>
      </c>
      <c r="G692" s="22" t="str">
        <f>IF(F692="","",Output!G692)</f>
        <v/>
      </c>
      <c r="H692" s="12" t="str">
        <f>IF(G692="","",Output!H692)</f>
        <v/>
      </c>
      <c r="I692" s="12" t="str">
        <f>IF(H692="","",Output!I692)</f>
        <v/>
      </c>
      <c r="J692" s="12" t="str">
        <f>IF(I692="","",Output!J692)</f>
        <v/>
      </c>
      <c r="K692" s="12" t="str">
        <f>IF(J692="","",Output!K692)</f>
        <v/>
      </c>
      <c r="L692" s="12" t="str">
        <f>IF(K692="","",Output!L692)</f>
        <v/>
      </c>
      <c r="M692" s="12" t="str">
        <f>IF(L692="","",Output!M692)</f>
        <v/>
      </c>
    </row>
    <row r="693" spans="1:13" x14ac:dyDescent="0.25">
      <c r="A693" s="12">
        <f>Output!A693</f>
        <v>692</v>
      </c>
      <c r="B693" s="12">
        <f>GroupNames!$B$8</f>
        <v>0</v>
      </c>
      <c r="C693" s="12" t="str">
        <f>IF(B693="","",Output!C693)</f>
        <v/>
      </c>
      <c r="D693" s="12" t="str">
        <f>IF(C693="","",Output!D693)</f>
        <v/>
      </c>
      <c r="E693" s="12" t="str">
        <f>IF(D693="","",Output!E693)</f>
        <v/>
      </c>
      <c r="F693" s="12" t="str">
        <f>IF(E693="","",Output!F693)</f>
        <v/>
      </c>
      <c r="G693" s="22" t="str">
        <f>IF(F693="","",Output!G693)</f>
        <v/>
      </c>
      <c r="H693" s="12" t="str">
        <f>IF(G693="","",Output!H693)</f>
        <v/>
      </c>
      <c r="I693" s="12" t="str">
        <f>IF(H693="","",Output!I693)</f>
        <v/>
      </c>
      <c r="J693" s="12" t="str">
        <f>IF(I693="","",Output!J693)</f>
        <v/>
      </c>
      <c r="K693" s="12" t="str">
        <f>IF(J693="","",Output!K693)</f>
        <v/>
      </c>
      <c r="L693" s="12" t="str">
        <f>IF(K693="","",Output!L693)</f>
        <v/>
      </c>
      <c r="M693" s="12" t="str">
        <f>IF(L693="","",Output!M693)</f>
        <v/>
      </c>
    </row>
    <row r="694" spans="1:13" x14ac:dyDescent="0.25">
      <c r="A694" s="12">
        <f>Output!A694</f>
        <v>693</v>
      </c>
      <c r="B694" s="12">
        <f>GroupNames!$B$8</f>
        <v>0</v>
      </c>
      <c r="C694" s="12" t="str">
        <f>IF(B694="","",Output!C694)</f>
        <v/>
      </c>
      <c r="D694" s="12" t="str">
        <f>IF(C694="","",Output!D694)</f>
        <v/>
      </c>
      <c r="E694" s="12" t="str">
        <f>IF(D694="","",Output!E694)</f>
        <v/>
      </c>
      <c r="F694" s="12" t="str">
        <f>IF(E694="","",Output!F694)</f>
        <v/>
      </c>
      <c r="G694" s="22" t="str">
        <f>IF(F694="","",Output!G694)</f>
        <v/>
      </c>
      <c r="H694" s="12" t="str">
        <f>IF(G694="","",Output!H694)</f>
        <v/>
      </c>
      <c r="I694" s="12" t="str">
        <f>IF(H694="","",Output!I694)</f>
        <v/>
      </c>
      <c r="J694" s="12" t="str">
        <f>IF(I694="","",Output!J694)</f>
        <v/>
      </c>
      <c r="K694" s="12" t="str">
        <f>IF(J694="","",Output!K694)</f>
        <v/>
      </c>
      <c r="L694" s="12" t="str">
        <f>IF(K694="","",Output!L694)</f>
        <v/>
      </c>
      <c r="M694" s="12" t="str">
        <f>IF(L694="","",Output!M694)</f>
        <v/>
      </c>
    </row>
    <row r="695" spans="1:13" x14ac:dyDescent="0.25">
      <c r="A695" s="12">
        <f>Output!A695</f>
        <v>694</v>
      </c>
      <c r="B695" s="12">
        <f>GroupNames!$B$9</f>
        <v>0</v>
      </c>
      <c r="C695" s="12" t="str">
        <f>IF(B695="","",Output!C695)</f>
        <v/>
      </c>
      <c r="D695" s="12" t="str">
        <f>IF(C695="","",Output!D695)</f>
        <v/>
      </c>
      <c r="E695" s="12" t="str">
        <f>IF(D695="","",Output!E695)</f>
        <v/>
      </c>
      <c r="F695" s="12" t="str">
        <f>IF(E695="","",Output!F695)</f>
        <v/>
      </c>
      <c r="G695" s="22" t="str">
        <f>IF(F695="","",Output!G695)</f>
        <v/>
      </c>
      <c r="H695" s="12" t="str">
        <f>IF(G695="","",Output!H695)</f>
        <v/>
      </c>
      <c r="I695" s="12" t="str">
        <f>IF(H695="","",Output!I695)</f>
        <v/>
      </c>
      <c r="J695" s="12" t="str">
        <f>IF(I695="","",Output!J695)</f>
        <v/>
      </c>
      <c r="K695" s="12" t="str">
        <f>IF(J695="","",Output!K695)</f>
        <v/>
      </c>
      <c r="L695" s="12" t="str">
        <f>IF(K695="","",Output!L695)</f>
        <v/>
      </c>
      <c r="M695" s="12" t="str">
        <f>IF(L695="","",Output!M695)</f>
        <v/>
      </c>
    </row>
    <row r="696" spans="1:13" x14ac:dyDescent="0.25">
      <c r="A696" s="12">
        <f>Output!A696</f>
        <v>695</v>
      </c>
      <c r="B696" s="12">
        <f>GroupNames!$B$9</f>
        <v>0</v>
      </c>
      <c r="C696" s="12" t="str">
        <f>IF(B696="","",Output!C696)</f>
        <v/>
      </c>
      <c r="D696" s="12" t="str">
        <f>IF(C696="","",Output!D696)</f>
        <v/>
      </c>
      <c r="E696" s="12" t="str">
        <f>IF(D696="","",Output!E696)</f>
        <v/>
      </c>
      <c r="F696" s="12" t="str">
        <f>IF(E696="","",Output!F696)</f>
        <v/>
      </c>
      <c r="G696" s="22" t="str">
        <f>IF(F696="","",Output!G696)</f>
        <v/>
      </c>
      <c r="H696" s="12" t="str">
        <f>IF(G696="","",Output!H696)</f>
        <v/>
      </c>
      <c r="I696" s="12" t="str">
        <f>IF(H696="","",Output!I696)</f>
        <v/>
      </c>
      <c r="J696" s="12" t="str">
        <f>IF(I696="","",Output!J696)</f>
        <v/>
      </c>
      <c r="K696" s="12" t="str">
        <f>IF(J696="","",Output!K696)</f>
        <v/>
      </c>
      <c r="L696" s="12" t="str">
        <f>IF(K696="","",Output!L696)</f>
        <v/>
      </c>
      <c r="M696" s="12" t="str">
        <f>IF(L696="","",Output!M696)</f>
        <v/>
      </c>
    </row>
    <row r="697" spans="1:13" x14ac:dyDescent="0.25">
      <c r="A697" s="12">
        <f>Output!A697</f>
        <v>696</v>
      </c>
      <c r="B697" s="12">
        <f>GroupNames!$B$9</f>
        <v>0</v>
      </c>
      <c r="C697" s="12" t="str">
        <f>IF(B697="","",Output!C697)</f>
        <v/>
      </c>
      <c r="D697" s="12" t="str">
        <f>IF(C697="","",Output!D697)</f>
        <v/>
      </c>
      <c r="E697" s="12" t="str">
        <f>IF(D697="","",Output!E697)</f>
        <v/>
      </c>
      <c r="F697" s="12" t="str">
        <f>IF(E697="","",Output!F697)</f>
        <v/>
      </c>
      <c r="G697" s="22" t="str">
        <f>IF(F697="","",Output!G697)</f>
        <v/>
      </c>
      <c r="H697" s="12" t="str">
        <f>IF(G697="","",Output!H697)</f>
        <v/>
      </c>
      <c r="I697" s="12" t="str">
        <f>IF(H697="","",Output!I697)</f>
        <v/>
      </c>
      <c r="J697" s="12" t="str">
        <f>IF(I697="","",Output!J697)</f>
        <v/>
      </c>
      <c r="K697" s="12" t="str">
        <f>IF(J697="","",Output!K697)</f>
        <v/>
      </c>
      <c r="L697" s="12" t="str">
        <f>IF(K697="","",Output!L697)</f>
        <v/>
      </c>
      <c r="M697" s="12" t="str">
        <f>IF(L697="","",Output!M697)</f>
        <v/>
      </c>
    </row>
    <row r="698" spans="1:13" x14ac:dyDescent="0.25">
      <c r="A698" s="12">
        <f>Output!A698</f>
        <v>697</v>
      </c>
      <c r="B698" s="12">
        <f>GroupNames!$B$9</f>
        <v>0</v>
      </c>
      <c r="C698" s="12" t="str">
        <f>IF(B698="","",Output!C698)</f>
        <v/>
      </c>
      <c r="D698" s="12" t="str">
        <f>IF(C698="","",Output!D698)</f>
        <v/>
      </c>
      <c r="E698" s="12" t="str">
        <f>IF(D698="","",Output!E698)</f>
        <v/>
      </c>
      <c r="F698" s="12" t="str">
        <f>IF(E698="","",Output!F698)</f>
        <v/>
      </c>
      <c r="G698" s="22" t="str">
        <f>IF(F698="","",Output!G698)</f>
        <v/>
      </c>
      <c r="H698" s="12" t="str">
        <f>IF(G698="","",Output!H698)</f>
        <v/>
      </c>
      <c r="I698" s="12" t="str">
        <f>IF(H698="","",Output!I698)</f>
        <v/>
      </c>
      <c r="J698" s="12" t="str">
        <f>IF(I698="","",Output!J698)</f>
        <v/>
      </c>
      <c r="K698" s="12" t="str">
        <f>IF(J698="","",Output!K698)</f>
        <v/>
      </c>
      <c r="L698" s="12" t="str">
        <f>IF(K698="","",Output!L698)</f>
        <v/>
      </c>
      <c r="M698" s="12" t="str">
        <f>IF(L698="","",Output!M698)</f>
        <v/>
      </c>
    </row>
    <row r="699" spans="1:13" x14ac:dyDescent="0.25">
      <c r="A699" s="12">
        <f>Output!A699</f>
        <v>698</v>
      </c>
      <c r="B699" s="12">
        <f>GroupNames!$B$9</f>
        <v>0</v>
      </c>
      <c r="C699" s="12" t="str">
        <f>IF(B699="","",Output!C699)</f>
        <v/>
      </c>
      <c r="D699" s="12" t="str">
        <f>IF(C699="","",Output!D699)</f>
        <v/>
      </c>
      <c r="E699" s="12" t="str">
        <f>IF(D699="","",Output!E699)</f>
        <v/>
      </c>
      <c r="F699" s="12" t="str">
        <f>IF(E699="","",Output!F699)</f>
        <v/>
      </c>
      <c r="G699" s="22" t="str">
        <f>IF(F699="","",Output!G699)</f>
        <v/>
      </c>
      <c r="H699" s="12" t="str">
        <f>IF(G699="","",Output!H699)</f>
        <v/>
      </c>
      <c r="I699" s="12" t="str">
        <f>IF(H699="","",Output!I699)</f>
        <v/>
      </c>
      <c r="J699" s="12" t="str">
        <f>IF(I699="","",Output!J699)</f>
        <v/>
      </c>
      <c r="K699" s="12" t="str">
        <f>IF(J699="","",Output!K699)</f>
        <v/>
      </c>
      <c r="L699" s="12" t="str">
        <f>IF(K699="","",Output!L699)</f>
        <v/>
      </c>
      <c r="M699" s="12" t="str">
        <f>IF(L699="","",Output!M699)</f>
        <v/>
      </c>
    </row>
    <row r="700" spans="1:13" x14ac:dyDescent="0.25">
      <c r="A700" s="12">
        <f>Output!A700</f>
        <v>699</v>
      </c>
      <c r="B700" s="12">
        <f>GroupNames!$B$9</f>
        <v>0</v>
      </c>
      <c r="C700" s="12" t="str">
        <f>IF(B700="","",Output!C700)</f>
        <v/>
      </c>
      <c r="D700" s="12" t="str">
        <f>IF(C700="","",Output!D700)</f>
        <v/>
      </c>
      <c r="E700" s="12" t="str">
        <f>IF(D700="","",Output!E700)</f>
        <v/>
      </c>
      <c r="F700" s="12" t="str">
        <f>IF(E700="","",Output!F700)</f>
        <v/>
      </c>
      <c r="G700" s="22" t="str">
        <f>IF(F700="","",Output!G700)</f>
        <v/>
      </c>
      <c r="H700" s="12" t="str">
        <f>IF(G700="","",Output!H700)</f>
        <v/>
      </c>
      <c r="I700" s="12" t="str">
        <f>IF(H700="","",Output!I700)</f>
        <v/>
      </c>
      <c r="J700" s="12" t="str">
        <f>IF(I700="","",Output!J700)</f>
        <v/>
      </c>
      <c r="K700" s="12" t="str">
        <f>IF(J700="","",Output!K700)</f>
        <v/>
      </c>
      <c r="L700" s="12" t="str">
        <f>IF(K700="","",Output!L700)</f>
        <v/>
      </c>
      <c r="M700" s="12" t="str">
        <f>IF(L700="","",Output!M700)</f>
        <v/>
      </c>
    </row>
    <row r="701" spans="1:13" x14ac:dyDescent="0.25">
      <c r="A701" s="12">
        <f>Output!A701</f>
        <v>700</v>
      </c>
      <c r="B701" s="12">
        <f>GroupNames!$B$9</f>
        <v>0</v>
      </c>
      <c r="C701" s="12" t="str">
        <f>IF(B701="","",Output!C701)</f>
        <v/>
      </c>
      <c r="D701" s="12" t="str">
        <f>IF(C701="","",Output!D701)</f>
        <v/>
      </c>
      <c r="E701" s="12" t="str">
        <f>IF(D701="","",Output!E701)</f>
        <v/>
      </c>
      <c r="F701" s="12" t="str">
        <f>IF(E701="","",Output!F701)</f>
        <v/>
      </c>
      <c r="G701" s="22" t="str">
        <f>IF(F701="","",Output!G701)</f>
        <v/>
      </c>
      <c r="H701" s="12" t="str">
        <f>IF(G701="","",Output!H701)</f>
        <v/>
      </c>
      <c r="I701" s="12" t="str">
        <f>IF(H701="","",Output!I701)</f>
        <v/>
      </c>
      <c r="J701" s="12" t="str">
        <f>IF(I701="","",Output!J701)</f>
        <v/>
      </c>
      <c r="K701" s="12" t="str">
        <f>IF(J701="","",Output!K701)</f>
        <v/>
      </c>
      <c r="L701" s="12" t="str">
        <f>IF(K701="","",Output!L701)</f>
        <v/>
      </c>
      <c r="M701" s="12" t="str">
        <f>IF(L701="","",Output!M701)</f>
        <v/>
      </c>
    </row>
    <row r="702" spans="1:13" x14ac:dyDescent="0.25">
      <c r="A702" s="12">
        <f>Output!A702</f>
        <v>701</v>
      </c>
      <c r="B702" s="12">
        <f>GroupNames!$B$9</f>
        <v>0</v>
      </c>
      <c r="C702" s="12" t="str">
        <f>IF(B702="","",Output!C702)</f>
        <v/>
      </c>
      <c r="D702" s="12" t="str">
        <f>IF(C702="","",Output!D702)</f>
        <v/>
      </c>
      <c r="E702" s="12" t="str">
        <f>IF(D702="","",Output!E702)</f>
        <v/>
      </c>
      <c r="F702" s="12" t="str">
        <f>IF(E702="","",Output!F702)</f>
        <v/>
      </c>
      <c r="G702" s="22" t="str">
        <f>IF(F702="","",Output!G702)</f>
        <v/>
      </c>
      <c r="H702" s="12" t="str">
        <f>IF(G702="","",Output!H702)</f>
        <v/>
      </c>
      <c r="I702" s="12" t="str">
        <f>IF(H702="","",Output!I702)</f>
        <v/>
      </c>
      <c r="J702" s="12" t="str">
        <f>IF(I702="","",Output!J702)</f>
        <v/>
      </c>
      <c r="K702" s="12" t="str">
        <f>IF(J702="","",Output!K702)</f>
        <v/>
      </c>
      <c r="L702" s="12" t="str">
        <f>IF(K702="","",Output!L702)</f>
        <v/>
      </c>
      <c r="M702" s="12" t="str">
        <f>IF(L702="","",Output!M702)</f>
        <v/>
      </c>
    </row>
    <row r="703" spans="1:13" x14ac:dyDescent="0.25">
      <c r="A703" s="12">
        <f>Output!A703</f>
        <v>702</v>
      </c>
      <c r="B703" s="12">
        <f>GroupNames!$B$9</f>
        <v>0</v>
      </c>
      <c r="C703" s="12" t="str">
        <f>IF(B703="","",Output!C703)</f>
        <v/>
      </c>
      <c r="D703" s="12" t="str">
        <f>IF(C703="","",Output!D703)</f>
        <v/>
      </c>
      <c r="E703" s="12" t="str">
        <f>IF(D703="","",Output!E703)</f>
        <v/>
      </c>
      <c r="F703" s="12" t="str">
        <f>IF(E703="","",Output!F703)</f>
        <v/>
      </c>
      <c r="G703" s="22" t="str">
        <f>IF(F703="","",Output!G703)</f>
        <v/>
      </c>
      <c r="H703" s="12" t="str">
        <f>IF(G703="","",Output!H703)</f>
        <v/>
      </c>
      <c r="I703" s="12" t="str">
        <f>IF(H703="","",Output!I703)</f>
        <v/>
      </c>
      <c r="J703" s="12" t="str">
        <f>IF(I703="","",Output!J703)</f>
        <v/>
      </c>
      <c r="K703" s="12" t="str">
        <f>IF(J703="","",Output!K703)</f>
        <v/>
      </c>
      <c r="L703" s="12" t="str">
        <f>IF(K703="","",Output!L703)</f>
        <v/>
      </c>
      <c r="M703" s="12" t="str">
        <f>IF(L703="","",Output!M703)</f>
        <v/>
      </c>
    </row>
    <row r="704" spans="1:13" x14ac:dyDescent="0.25">
      <c r="A704" s="12">
        <f>Output!A704</f>
        <v>703</v>
      </c>
      <c r="B704" s="12">
        <f>GroupNames!$B$9</f>
        <v>0</v>
      </c>
      <c r="C704" s="12" t="str">
        <f>IF(B704="","",Output!C704)</f>
        <v/>
      </c>
      <c r="D704" s="12" t="str">
        <f>IF(C704="","",Output!D704)</f>
        <v/>
      </c>
      <c r="E704" s="12" t="str">
        <f>IF(D704="","",Output!E704)</f>
        <v/>
      </c>
      <c r="F704" s="12" t="str">
        <f>IF(E704="","",Output!F704)</f>
        <v/>
      </c>
      <c r="G704" s="22" t="str">
        <f>IF(F704="","",Output!G704)</f>
        <v/>
      </c>
      <c r="H704" s="12" t="str">
        <f>IF(G704="","",Output!H704)</f>
        <v/>
      </c>
      <c r="I704" s="12" t="str">
        <f>IF(H704="","",Output!I704)</f>
        <v/>
      </c>
      <c r="J704" s="12" t="str">
        <f>IF(I704="","",Output!J704)</f>
        <v/>
      </c>
      <c r="K704" s="12" t="str">
        <f>IF(J704="","",Output!K704)</f>
        <v/>
      </c>
      <c r="L704" s="12" t="str">
        <f>IF(K704="","",Output!L704)</f>
        <v/>
      </c>
      <c r="M704" s="12" t="str">
        <f>IF(L704="","",Output!M704)</f>
        <v/>
      </c>
    </row>
    <row r="705" spans="1:13" x14ac:dyDescent="0.25">
      <c r="A705" s="12">
        <f>Output!A705</f>
        <v>704</v>
      </c>
      <c r="B705" s="12">
        <f>GroupNames!$B$9</f>
        <v>0</v>
      </c>
      <c r="C705" s="12" t="str">
        <f>IF(B705="","",Output!C705)</f>
        <v/>
      </c>
      <c r="D705" s="12" t="str">
        <f>IF(C705="","",Output!D705)</f>
        <v/>
      </c>
      <c r="E705" s="12" t="str">
        <f>IF(D705="","",Output!E705)</f>
        <v/>
      </c>
      <c r="F705" s="12" t="str">
        <f>IF(E705="","",Output!F705)</f>
        <v/>
      </c>
      <c r="G705" s="22" t="str">
        <f>IF(F705="","",Output!G705)</f>
        <v/>
      </c>
      <c r="H705" s="12" t="str">
        <f>IF(G705="","",Output!H705)</f>
        <v/>
      </c>
      <c r="I705" s="12" t="str">
        <f>IF(H705="","",Output!I705)</f>
        <v/>
      </c>
      <c r="J705" s="12" t="str">
        <f>IF(I705="","",Output!J705)</f>
        <v/>
      </c>
      <c r="K705" s="12" t="str">
        <f>IF(J705="","",Output!K705)</f>
        <v/>
      </c>
      <c r="L705" s="12" t="str">
        <f>IF(K705="","",Output!L705)</f>
        <v/>
      </c>
      <c r="M705" s="12" t="str">
        <f>IF(L705="","",Output!M705)</f>
        <v/>
      </c>
    </row>
    <row r="706" spans="1:13" x14ac:dyDescent="0.25">
      <c r="A706" s="12">
        <f>Output!A706</f>
        <v>705</v>
      </c>
      <c r="B706" s="12">
        <f>GroupNames!$B$9</f>
        <v>0</v>
      </c>
      <c r="C706" s="12" t="str">
        <f>IF(B706="","",Output!C706)</f>
        <v/>
      </c>
      <c r="D706" s="12" t="str">
        <f>IF(C706="","",Output!D706)</f>
        <v/>
      </c>
      <c r="E706" s="12" t="str">
        <f>IF(D706="","",Output!E706)</f>
        <v/>
      </c>
      <c r="F706" s="12" t="str">
        <f>IF(E706="","",Output!F706)</f>
        <v/>
      </c>
      <c r="G706" s="22" t="str">
        <f>IF(F706="","",Output!G706)</f>
        <v/>
      </c>
      <c r="H706" s="12" t="str">
        <f>IF(G706="","",Output!H706)</f>
        <v/>
      </c>
      <c r="I706" s="12" t="str">
        <f>IF(H706="","",Output!I706)</f>
        <v/>
      </c>
      <c r="J706" s="12" t="str">
        <f>IF(I706="","",Output!J706)</f>
        <v/>
      </c>
      <c r="K706" s="12" t="str">
        <f>IF(J706="","",Output!K706)</f>
        <v/>
      </c>
      <c r="L706" s="12" t="str">
        <f>IF(K706="","",Output!L706)</f>
        <v/>
      </c>
      <c r="M706" s="12" t="str">
        <f>IF(L706="","",Output!M706)</f>
        <v/>
      </c>
    </row>
    <row r="707" spans="1:13" x14ac:dyDescent="0.25">
      <c r="A707" s="12">
        <f>Output!A707</f>
        <v>706</v>
      </c>
      <c r="B707" s="12">
        <f>GroupNames!$B$9</f>
        <v>0</v>
      </c>
      <c r="C707" s="12" t="str">
        <f>IF(B707="","",Output!C707)</f>
        <v/>
      </c>
      <c r="D707" s="12" t="str">
        <f>IF(C707="","",Output!D707)</f>
        <v/>
      </c>
      <c r="E707" s="12" t="str">
        <f>IF(D707="","",Output!E707)</f>
        <v/>
      </c>
      <c r="F707" s="12" t="str">
        <f>IF(E707="","",Output!F707)</f>
        <v/>
      </c>
      <c r="G707" s="22" t="str">
        <f>IF(F707="","",Output!G707)</f>
        <v/>
      </c>
      <c r="H707" s="12" t="str">
        <f>IF(G707="","",Output!H707)</f>
        <v/>
      </c>
      <c r="I707" s="12" t="str">
        <f>IF(H707="","",Output!I707)</f>
        <v/>
      </c>
      <c r="J707" s="12" t="str">
        <f>IF(I707="","",Output!J707)</f>
        <v/>
      </c>
      <c r="K707" s="12" t="str">
        <f>IF(J707="","",Output!K707)</f>
        <v/>
      </c>
      <c r="L707" s="12" t="str">
        <f>IF(K707="","",Output!L707)</f>
        <v/>
      </c>
      <c r="M707" s="12" t="str">
        <f>IF(L707="","",Output!M707)</f>
        <v/>
      </c>
    </row>
    <row r="708" spans="1:13" x14ac:dyDescent="0.25">
      <c r="A708" s="12">
        <f>Output!A708</f>
        <v>707</v>
      </c>
      <c r="B708" s="12">
        <f>GroupNames!$B$9</f>
        <v>0</v>
      </c>
      <c r="C708" s="12" t="str">
        <f>IF(B708="","",Output!C708)</f>
        <v/>
      </c>
      <c r="D708" s="12" t="str">
        <f>IF(C708="","",Output!D708)</f>
        <v/>
      </c>
      <c r="E708" s="12" t="str">
        <f>IF(D708="","",Output!E708)</f>
        <v/>
      </c>
      <c r="F708" s="12" t="str">
        <f>IF(E708="","",Output!F708)</f>
        <v/>
      </c>
      <c r="G708" s="22" t="str">
        <f>IF(F708="","",Output!G708)</f>
        <v/>
      </c>
      <c r="H708" s="12" t="str">
        <f>IF(G708="","",Output!H708)</f>
        <v/>
      </c>
      <c r="I708" s="12" t="str">
        <f>IF(H708="","",Output!I708)</f>
        <v/>
      </c>
      <c r="J708" s="12" t="str">
        <f>IF(I708="","",Output!J708)</f>
        <v/>
      </c>
      <c r="K708" s="12" t="str">
        <f>IF(J708="","",Output!K708)</f>
        <v/>
      </c>
      <c r="L708" s="12" t="str">
        <f>IF(K708="","",Output!L708)</f>
        <v/>
      </c>
      <c r="M708" s="12" t="str">
        <f>IF(L708="","",Output!M708)</f>
        <v/>
      </c>
    </row>
    <row r="709" spans="1:13" x14ac:dyDescent="0.25">
      <c r="A709" s="12">
        <f>Output!A709</f>
        <v>708</v>
      </c>
      <c r="B709" s="12">
        <f>GroupNames!$B$9</f>
        <v>0</v>
      </c>
      <c r="C709" s="12" t="str">
        <f>IF(B709="","",Output!C709)</f>
        <v/>
      </c>
      <c r="D709" s="12" t="str">
        <f>IF(C709="","",Output!D709)</f>
        <v/>
      </c>
      <c r="E709" s="12" t="str">
        <f>IF(D709="","",Output!E709)</f>
        <v/>
      </c>
      <c r="F709" s="12" t="str">
        <f>IF(E709="","",Output!F709)</f>
        <v/>
      </c>
      <c r="G709" s="22" t="str">
        <f>IF(F709="","",Output!G709)</f>
        <v/>
      </c>
      <c r="H709" s="12" t="str">
        <f>IF(G709="","",Output!H709)</f>
        <v/>
      </c>
      <c r="I709" s="12" t="str">
        <f>IF(H709="","",Output!I709)</f>
        <v/>
      </c>
      <c r="J709" s="12" t="str">
        <f>IF(I709="","",Output!J709)</f>
        <v/>
      </c>
      <c r="K709" s="12" t="str">
        <f>IF(J709="","",Output!K709)</f>
        <v/>
      </c>
      <c r="L709" s="12" t="str">
        <f>IF(K709="","",Output!L709)</f>
        <v/>
      </c>
      <c r="M709" s="12" t="str">
        <f>IF(L709="","",Output!M709)</f>
        <v/>
      </c>
    </row>
    <row r="710" spans="1:13" x14ac:dyDescent="0.25">
      <c r="A710" s="12">
        <f>Output!A710</f>
        <v>709</v>
      </c>
      <c r="B710" s="12">
        <f>GroupNames!$B$9</f>
        <v>0</v>
      </c>
      <c r="C710" s="12" t="str">
        <f>IF(B710="","",Output!C710)</f>
        <v/>
      </c>
      <c r="D710" s="12" t="str">
        <f>IF(C710="","",Output!D710)</f>
        <v/>
      </c>
      <c r="E710" s="12" t="str">
        <f>IF(D710="","",Output!E710)</f>
        <v/>
      </c>
      <c r="F710" s="12" t="str">
        <f>IF(E710="","",Output!F710)</f>
        <v/>
      </c>
      <c r="G710" s="22" t="str">
        <f>IF(F710="","",Output!G710)</f>
        <v/>
      </c>
      <c r="H710" s="12" t="str">
        <f>IF(G710="","",Output!H710)</f>
        <v/>
      </c>
      <c r="I710" s="12" t="str">
        <f>IF(H710="","",Output!I710)</f>
        <v/>
      </c>
      <c r="J710" s="12" t="str">
        <f>IF(I710="","",Output!J710)</f>
        <v/>
      </c>
      <c r="K710" s="12" t="str">
        <f>IF(J710="","",Output!K710)</f>
        <v/>
      </c>
      <c r="L710" s="12" t="str">
        <f>IF(K710="","",Output!L710)</f>
        <v/>
      </c>
      <c r="M710" s="12" t="str">
        <f>IF(L710="","",Output!M710)</f>
        <v/>
      </c>
    </row>
    <row r="711" spans="1:13" x14ac:dyDescent="0.25">
      <c r="A711" s="12">
        <f>Output!A711</f>
        <v>710</v>
      </c>
      <c r="B711" s="12">
        <f>GroupNames!$B$9</f>
        <v>0</v>
      </c>
      <c r="C711" s="12" t="str">
        <f>IF(B711="","",Output!C711)</f>
        <v/>
      </c>
      <c r="D711" s="12" t="str">
        <f>IF(C711="","",Output!D711)</f>
        <v/>
      </c>
      <c r="E711" s="12" t="str">
        <f>IF(D711="","",Output!E711)</f>
        <v/>
      </c>
      <c r="F711" s="12" t="str">
        <f>IF(E711="","",Output!F711)</f>
        <v/>
      </c>
      <c r="G711" s="22" t="str">
        <f>IF(F711="","",Output!G711)</f>
        <v/>
      </c>
      <c r="H711" s="12" t="str">
        <f>IF(G711="","",Output!H711)</f>
        <v/>
      </c>
      <c r="I711" s="12" t="str">
        <f>IF(H711="","",Output!I711)</f>
        <v/>
      </c>
      <c r="J711" s="12" t="str">
        <f>IF(I711="","",Output!J711)</f>
        <v/>
      </c>
      <c r="K711" s="12" t="str">
        <f>IF(J711="","",Output!K711)</f>
        <v/>
      </c>
      <c r="L711" s="12" t="str">
        <f>IF(K711="","",Output!L711)</f>
        <v/>
      </c>
      <c r="M711" s="12" t="str">
        <f>IF(L711="","",Output!M711)</f>
        <v/>
      </c>
    </row>
    <row r="712" spans="1:13" x14ac:dyDescent="0.25">
      <c r="A712" s="12">
        <f>Output!A712</f>
        <v>711</v>
      </c>
      <c r="B712" s="12">
        <f>GroupNames!$B$9</f>
        <v>0</v>
      </c>
      <c r="C712" s="12" t="str">
        <f>IF(B712="","",Output!C712)</f>
        <v/>
      </c>
      <c r="D712" s="12" t="str">
        <f>IF(C712="","",Output!D712)</f>
        <v/>
      </c>
      <c r="E712" s="12" t="str">
        <f>IF(D712="","",Output!E712)</f>
        <v/>
      </c>
      <c r="F712" s="12" t="str">
        <f>IF(E712="","",Output!F712)</f>
        <v/>
      </c>
      <c r="G712" s="22" t="str">
        <f>IF(F712="","",Output!G712)</f>
        <v/>
      </c>
      <c r="H712" s="12" t="str">
        <f>IF(G712="","",Output!H712)</f>
        <v/>
      </c>
      <c r="I712" s="12" t="str">
        <f>IF(H712="","",Output!I712)</f>
        <v/>
      </c>
      <c r="J712" s="12" t="str">
        <f>IF(I712="","",Output!J712)</f>
        <v/>
      </c>
      <c r="K712" s="12" t="str">
        <f>IF(J712="","",Output!K712)</f>
        <v/>
      </c>
      <c r="L712" s="12" t="str">
        <f>IF(K712="","",Output!L712)</f>
        <v/>
      </c>
      <c r="M712" s="12" t="str">
        <f>IF(L712="","",Output!M712)</f>
        <v/>
      </c>
    </row>
    <row r="713" spans="1:13" x14ac:dyDescent="0.25">
      <c r="A713" s="12">
        <f>Output!A713</f>
        <v>712</v>
      </c>
      <c r="B713" s="12">
        <f>GroupNames!$B$9</f>
        <v>0</v>
      </c>
      <c r="C713" s="12" t="str">
        <f>IF(B713="","",Output!C713)</f>
        <v/>
      </c>
      <c r="D713" s="12" t="str">
        <f>IF(C713="","",Output!D713)</f>
        <v/>
      </c>
      <c r="E713" s="12" t="str">
        <f>IF(D713="","",Output!E713)</f>
        <v/>
      </c>
      <c r="F713" s="12" t="str">
        <f>IF(E713="","",Output!F713)</f>
        <v/>
      </c>
      <c r="G713" s="22" t="str">
        <f>IF(F713="","",Output!G713)</f>
        <v/>
      </c>
      <c r="H713" s="12" t="str">
        <f>IF(G713="","",Output!H713)</f>
        <v/>
      </c>
      <c r="I713" s="12" t="str">
        <f>IF(H713="","",Output!I713)</f>
        <v/>
      </c>
      <c r="J713" s="12" t="str">
        <f>IF(I713="","",Output!J713)</f>
        <v/>
      </c>
      <c r="K713" s="12" t="str">
        <f>IF(J713="","",Output!K713)</f>
        <v/>
      </c>
      <c r="L713" s="12" t="str">
        <f>IF(K713="","",Output!L713)</f>
        <v/>
      </c>
      <c r="M713" s="12" t="str">
        <f>IF(L713="","",Output!M713)</f>
        <v/>
      </c>
    </row>
    <row r="714" spans="1:13" x14ac:dyDescent="0.25">
      <c r="A714" s="12">
        <f>Output!A714</f>
        <v>713</v>
      </c>
      <c r="B714" s="12">
        <f>GroupNames!$B$9</f>
        <v>0</v>
      </c>
      <c r="C714" s="12" t="str">
        <f>IF(B714="","",Output!C714)</f>
        <v/>
      </c>
      <c r="D714" s="12" t="str">
        <f>IF(C714="","",Output!D714)</f>
        <v/>
      </c>
      <c r="E714" s="12" t="str">
        <f>IF(D714="","",Output!E714)</f>
        <v/>
      </c>
      <c r="F714" s="12" t="str">
        <f>IF(E714="","",Output!F714)</f>
        <v/>
      </c>
      <c r="G714" s="22" t="str">
        <f>IF(F714="","",Output!G714)</f>
        <v/>
      </c>
      <c r="H714" s="12" t="str">
        <f>IF(G714="","",Output!H714)</f>
        <v/>
      </c>
      <c r="I714" s="12" t="str">
        <f>IF(H714="","",Output!I714)</f>
        <v/>
      </c>
      <c r="J714" s="12" t="str">
        <f>IF(I714="","",Output!J714)</f>
        <v/>
      </c>
      <c r="K714" s="12" t="str">
        <f>IF(J714="","",Output!K714)</f>
        <v/>
      </c>
      <c r="L714" s="12" t="str">
        <f>IF(K714="","",Output!L714)</f>
        <v/>
      </c>
      <c r="M714" s="12" t="str">
        <f>IF(L714="","",Output!M714)</f>
        <v/>
      </c>
    </row>
    <row r="715" spans="1:13" x14ac:dyDescent="0.25">
      <c r="A715" s="12">
        <f>Output!A715</f>
        <v>714</v>
      </c>
      <c r="B715" s="12">
        <f>GroupNames!$B$9</f>
        <v>0</v>
      </c>
      <c r="C715" s="12" t="str">
        <f>IF(B715="","",Output!C715)</f>
        <v/>
      </c>
      <c r="D715" s="12" t="str">
        <f>IF(C715="","",Output!D715)</f>
        <v/>
      </c>
      <c r="E715" s="12" t="str">
        <f>IF(D715="","",Output!E715)</f>
        <v/>
      </c>
      <c r="F715" s="12" t="str">
        <f>IF(E715="","",Output!F715)</f>
        <v/>
      </c>
      <c r="G715" s="22" t="str">
        <f>IF(F715="","",Output!G715)</f>
        <v/>
      </c>
      <c r="H715" s="12" t="str">
        <f>IF(G715="","",Output!H715)</f>
        <v/>
      </c>
      <c r="I715" s="12" t="str">
        <f>IF(H715="","",Output!I715)</f>
        <v/>
      </c>
      <c r="J715" s="12" t="str">
        <f>IF(I715="","",Output!J715)</f>
        <v/>
      </c>
      <c r="K715" s="12" t="str">
        <f>IF(J715="","",Output!K715)</f>
        <v/>
      </c>
      <c r="L715" s="12" t="str">
        <f>IF(K715="","",Output!L715)</f>
        <v/>
      </c>
      <c r="M715" s="12" t="str">
        <f>IF(L715="","",Output!M715)</f>
        <v/>
      </c>
    </row>
    <row r="716" spans="1:13" x14ac:dyDescent="0.25">
      <c r="A716" s="12">
        <f>Output!A716</f>
        <v>715</v>
      </c>
      <c r="B716" s="12">
        <f>GroupNames!$B$9</f>
        <v>0</v>
      </c>
      <c r="C716" s="12" t="str">
        <f>IF(B716="","",Output!C716)</f>
        <v/>
      </c>
      <c r="D716" s="12" t="str">
        <f>IF(C716="","",Output!D716)</f>
        <v/>
      </c>
      <c r="E716" s="12" t="str">
        <f>IF(D716="","",Output!E716)</f>
        <v/>
      </c>
      <c r="F716" s="12" t="str">
        <f>IF(E716="","",Output!F716)</f>
        <v/>
      </c>
      <c r="G716" s="22" t="str">
        <f>IF(F716="","",Output!G716)</f>
        <v/>
      </c>
      <c r="H716" s="12" t="str">
        <f>IF(G716="","",Output!H716)</f>
        <v/>
      </c>
      <c r="I716" s="12" t="str">
        <f>IF(H716="","",Output!I716)</f>
        <v/>
      </c>
      <c r="J716" s="12" t="str">
        <f>IF(I716="","",Output!J716)</f>
        <v/>
      </c>
      <c r="K716" s="12" t="str">
        <f>IF(J716="","",Output!K716)</f>
        <v/>
      </c>
      <c r="L716" s="12" t="str">
        <f>IF(K716="","",Output!L716)</f>
        <v/>
      </c>
      <c r="M716" s="12" t="str">
        <f>IF(L716="","",Output!M716)</f>
        <v/>
      </c>
    </row>
    <row r="717" spans="1:13" x14ac:dyDescent="0.25">
      <c r="A717" s="12">
        <f>Output!A717</f>
        <v>716</v>
      </c>
      <c r="B717" s="12">
        <f>GroupNames!$B$9</f>
        <v>0</v>
      </c>
      <c r="C717" s="12" t="str">
        <f>IF(B717="","",Output!C717)</f>
        <v/>
      </c>
      <c r="D717" s="12" t="str">
        <f>IF(C717="","",Output!D717)</f>
        <v/>
      </c>
      <c r="E717" s="12" t="str">
        <f>IF(D717="","",Output!E717)</f>
        <v/>
      </c>
      <c r="F717" s="12" t="str">
        <f>IF(E717="","",Output!F717)</f>
        <v/>
      </c>
      <c r="G717" s="22" t="str">
        <f>IF(F717="","",Output!G717)</f>
        <v/>
      </c>
      <c r="H717" s="12" t="str">
        <f>IF(G717="","",Output!H717)</f>
        <v/>
      </c>
      <c r="I717" s="12" t="str">
        <f>IF(H717="","",Output!I717)</f>
        <v/>
      </c>
      <c r="J717" s="12" t="str">
        <f>IF(I717="","",Output!J717)</f>
        <v/>
      </c>
      <c r="K717" s="12" t="str">
        <f>IF(J717="","",Output!K717)</f>
        <v/>
      </c>
      <c r="L717" s="12" t="str">
        <f>IF(K717="","",Output!L717)</f>
        <v/>
      </c>
      <c r="M717" s="12" t="str">
        <f>IF(L717="","",Output!M717)</f>
        <v/>
      </c>
    </row>
    <row r="718" spans="1:13" x14ac:dyDescent="0.25">
      <c r="A718" s="12">
        <f>Output!A718</f>
        <v>717</v>
      </c>
      <c r="B718" s="12">
        <f>GroupNames!$B$9</f>
        <v>0</v>
      </c>
      <c r="C718" s="12" t="str">
        <f>IF(B718="","",Output!C718)</f>
        <v/>
      </c>
      <c r="D718" s="12" t="str">
        <f>IF(C718="","",Output!D718)</f>
        <v/>
      </c>
      <c r="E718" s="12" t="str">
        <f>IF(D718="","",Output!E718)</f>
        <v/>
      </c>
      <c r="F718" s="12" t="str">
        <f>IF(E718="","",Output!F718)</f>
        <v/>
      </c>
      <c r="G718" s="22" t="str">
        <f>IF(F718="","",Output!G718)</f>
        <v/>
      </c>
      <c r="H718" s="12" t="str">
        <f>IF(G718="","",Output!H718)</f>
        <v/>
      </c>
      <c r="I718" s="12" t="str">
        <f>IF(H718="","",Output!I718)</f>
        <v/>
      </c>
      <c r="J718" s="12" t="str">
        <f>IF(I718="","",Output!J718)</f>
        <v/>
      </c>
      <c r="K718" s="12" t="str">
        <f>IF(J718="","",Output!K718)</f>
        <v/>
      </c>
      <c r="L718" s="12" t="str">
        <f>IF(K718="","",Output!L718)</f>
        <v/>
      </c>
      <c r="M718" s="12" t="str">
        <f>IF(L718="","",Output!M718)</f>
        <v/>
      </c>
    </row>
    <row r="719" spans="1:13" x14ac:dyDescent="0.25">
      <c r="A719" s="12">
        <f>Output!A719</f>
        <v>718</v>
      </c>
      <c r="B719" s="12">
        <f>GroupNames!$B$9</f>
        <v>0</v>
      </c>
      <c r="C719" s="12" t="str">
        <f>IF(B719="","",Output!C719)</f>
        <v/>
      </c>
      <c r="D719" s="12" t="str">
        <f>IF(C719="","",Output!D719)</f>
        <v/>
      </c>
      <c r="E719" s="12" t="str">
        <f>IF(D719="","",Output!E719)</f>
        <v/>
      </c>
      <c r="F719" s="12" t="str">
        <f>IF(E719="","",Output!F719)</f>
        <v/>
      </c>
      <c r="G719" s="22" t="str">
        <f>IF(F719="","",Output!G719)</f>
        <v/>
      </c>
      <c r="H719" s="12" t="str">
        <f>IF(G719="","",Output!H719)</f>
        <v/>
      </c>
      <c r="I719" s="12" t="str">
        <f>IF(H719="","",Output!I719)</f>
        <v/>
      </c>
      <c r="J719" s="12" t="str">
        <f>IF(I719="","",Output!J719)</f>
        <v/>
      </c>
      <c r="K719" s="12" t="str">
        <f>IF(J719="","",Output!K719)</f>
        <v/>
      </c>
      <c r="L719" s="12" t="str">
        <f>IF(K719="","",Output!L719)</f>
        <v/>
      </c>
      <c r="M719" s="12" t="str">
        <f>IF(L719="","",Output!M719)</f>
        <v/>
      </c>
    </row>
    <row r="720" spans="1:13" x14ac:dyDescent="0.25">
      <c r="A720" s="12">
        <f>Output!A720</f>
        <v>719</v>
      </c>
      <c r="B720" s="12">
        <f>GroupNames!$B$9</f>
        <v>0</v>
      </c>
      <c r="C720" s="12" t="str">
        <f>IF(B720="","",Output!C720)</f>
        <v/>
      </c>
      <c r="D720" s="12" t="str">
        <f>IF(C720="","",Output!D720)</f>
        <v/>
      </c>
      <c r="E720" s="12" t="str">
        <f>IF(D720="","",Output!E720)</f>
        <v/>
      </c>
      <c r="F720" s="12" t="str">
        <f>IF(E720="","",Output!F720)</f>
        <v/>
      </c>
      <c r="G720" s="22" t="str">
        <f>IF(F720="","",Output!G720)</f>
        <v/>
      </c>
      <c r="H720" s="12" t="str">
        <f>IF(G720="","",Output!H720)</f>
        <v/>
      </c>
      <c r="I720" s="12" t="str">
        <f>IF(H720="","",Output!I720)</f>
        <v/>
      </c>
      <c r="J720" s="12" t="str">
        <f>IF(I720="","",Output!J720)</f>
        <v/>
      </c>
      <c r="K720" s="12" t="str">
        <f>IF(J720="","",Output!K720)</f>
        <v/>
      </c>
      <c r="L720" s="12" t="str">
        <f>IF(K720="","",Output!L720)</f>
        <v/>
      </c>
      <c r="M720" s="12" t="str">
        <f>IF(L720="","",Output!M720)</f>
        <v/>
      </c>
    </row>
    <row r="721" spans="1:13" x14ac:dyDescent="0.25">
      <c r="A721" s="12">
        <f>Output!A721</f>
        <v>720</v>
      </c>
      <c r="B721" s="12">
        <f>GroupNames!$B$9</f>
        <v>0</v>
      </c>
      <c r="C721" s="12" t="str">
        <f>IF(B721="","",Output!C721)</f>
        <v/>
      </c>
      <c r="D721" s="12" t="str">
        <f>IF(C721="","",Output!D721)</f>
        <v/>
      </c>
      <c r="E721" s="12" t="str">
        <f>IF(D721="","",Output!E721)</f>
        <v/>
      </c>
      <c r="F721" s="12" t="str">
        <f>IF(E721="","",Output!F721)</f>
        <v/>
      </c>
      <c r="G721" s="22" t="str">
        <f>IF(F721="","",Output!G721)</f>
        <v/>
      </c>
      <c r="H721" s="12" t="str">
        <f>IF(G721="","",Output!H721)</f>
        <v/>
      </c>
      <c r="I721" s="12" t="str">
        <f>IF(H721="","",Output!I721)</f>
        <v/>
      </c>
      <c r="J721" s="12" t="str">
        <f>IF(I721="","",Output!J721)</f>
        <v/>
      </c>
      <c r="K721" s="12" t="str">
        <f>IF(J721="","",Output!K721)</f>
        <v/>
      </c>
      <c r="L721" s="12" t="str">
        <f>IF(K721="","",Output!L721)</f>
        <v/>
      </c>
      <c r="M721" s="12" t="str">
        <f>IF(L721="","",Output!M721)</f>
        <v/>
      </c>
    </row>
    <row r="722" spans="1:13" x14ac:dyDescent="0.25">
      <c r="A722" s="12">
        <f>Output!A722</f>
        <v>721</v>
      </c>
      <c r="B722" s="12">
        <f>GroupNames!$B$9</f>
        <v>0</v>
      </c>
      <c r="C722" s="12" t="str">
        <f>IF(B722="","",Output!C722)</f>
        <v/>
      </c>
      <c r="D722" s="12" t="str">
        <f>IF(C722="","",Output!D722)</f>
        <v/>
      </c>
      <c r="E722" s="12" t="str">
        <f>IF(D722="","",Output!E722)</f>
        <v/>
      </c>
      <c r="F722" s="12" t="str">
        <f>IF(E722="","",Output!F722)</f>
        <v/>
      </c>
      <c r="G722" s="22" t="str">
        <f>IF(F722="","",Output!G722)</f>
        <v/>
      </c>
      <c r="H722" s="12" t="str">
        <f>IF(G722="","",Output!H722)</f>
        <v/>
      </c>
      <c r="I722" s="12" t="str">
        <f>IF(H722="","",Output!I722)</f>
        <v/>
      </c>
      <c r="J722" s="12" t="str">
        <f>IF(I722="","",Output!J722)</f>
        <v/>
      </c>
      <c r="K722" s="12" t="str">
        <f>IF(J722="","",Output!K722)</f>
        <v/>
      </c>
      <c r="L722" s="12" t="str">
        <f>IF(K722="","",Output!L722)</f>
        <v/>
      </c>
      <c r="M722" s="12" t="str">
        <f>IF(L722="","",Output!M722)</f>
        <v/>
      </c>
    </row>
    <row r="723" spans="1:13" x14ac:dyDescent="0.25">
      <c r="A723" s="12">
        <f>Output!A723</f>
        <v>722</v>
      </c>
      <c r="B723" s="12">
        <f>GroupNames!$B$9</f>
        <v>0</v>
      </c>
      <c r="C723" s="12" t="str">
        <f>IF(B723="","",Output!C723)</f>
        <v/>
      </c>
      <c r="D723" s="12" t="str">
        <f>IF(C723="","",Output!D723)</f>
        <v/>
      </c>
      <c r="E723" s="12" t="str">
        <f>IF(D723="","",Output!E723)</f>
        <v/>
      </c>
      <c r="F723" s="12" t="str">
        <f>IF(E723="","",Output!F723)</f>
        <v/>
      </c>
      <c r="G723" s="22" t="str">
        <f>IF(F723="","",Output!G723)</f>
        <v/>
      </c>
      <c r="H723" s="12" t="str">
        <f>IF(G723="","",Output!H723)</f>
        <v/>
      </c>
      <c r="I723" s="12" t="str">
        <f>IF(H723="","",Output!I723)</f>
        <v/>
      </c>
      <c r="J723" s="12" t="str">
        <f>IF(I723="","",Output!J723)</f>
        <v/>
      </c>
      <c r="K723" s="12" t="str">
        <f>IF(J723="","",Output!K723)</f>
        <v/>
      </c>
      <c r="L723" s="12" t="str">
        <f>IF(K723="","",Output!L723)</f>
        <v/>
      </c>
      <c r="M723" s="12" t="str">
        <f>IF(L723="","",Output!M723)</f>
        <v/>
      </c>
    </row>
    <row r="724" spans="1:13" x14ac:dyDescent="0.25">
      <c r="A724" s="12">
        <f>Output!A724</f>
        <v>723</v>
      </c>
      <c r="B724" s="12">
        <f>GroupNames!$B$9</f>
        <v>0</v>
      </c>
      <c r="C724" s="12" t="str">
        <f>IF(B724="","",Output!C724)</f>
        <v/>
      </c>
      <c r="D724" s="12" t="str">
        <f>IF(C724="","",Output!D724)</f>
        <v/>
      </c>
      <c r="E724" s="12" t="str">
        <f>IF(D724="","",Output!E724)</f>
        <v/>
      </c>
      <c r="F724" s="12" t="str">
        <f>IF(E724="","",Output!F724)</f>
        <v/>
      </c>
      <c r="G724" s="22" t="str">
        <f>IF(F724="","",Output!G724)</f>
        <v/>
      </c>
      <c r="H724" s="12" t="str">
        <f>IF(G724="","",Output!H724)</f>
        <v/>
      </c>
      <c r="I724" s="12" t="str">
        <f>IF(H724="","",Output!I724)</f>
        <v/>
      </c>
      <c r="J724" s="12" t="str">
        <f>IF(I724="","",Output!J724)</f>
        <v/>
      </c>
      <c r="K724" s="12" t="str">
        <f>IF(J724="","",Output!K724)</f>
        <v/>
      </c>
      <c r="L724" s="12" t="str">
        <f>IF(K724="","",Output!L724)</f>
        <v/>
      </c>
      <c r="M724" s="12" t="str">
        <f>IF(L724="","",Output!M724)</f>
        <v/>
      </c>
    </row>
    <row r="725" spans="1:13" x14ac:dyDescent="0.25">
      <c r="A725" s="12">
        <f>Output!A725</f>
        <v>724</v>
      </c>
      <c r="B725" s="12">
        <f>GroupNames!$B$9</f>
        <v>0</v>
      </c>
      <c r="C725" s="12" t="str">
        <f>IF(B725="","",Output!C725)</f>
        <v/>
      </c>
      <c r="D725" s="12" t="str">
        <f>IF(C725="","",Output!D725)</f>
        <v/>
      </c>
      <c r="E725" s="12" t="str">
        <f>IF(D725="","",Output!E725)</f>
        <v/>
      </c>
      <c r="F725" s="12" t="str">
        <f>IF(E725="","",Output!F725)</f>
        <v/>
      </c>
      <c r="G725" s="22" t="str">
        <f>IF(F725="","",Output!G725)</f>
        <v/>
      </c>
      <c r="H725" s="12" t="str">
        <f>IF(G725="","",Output!H725)</f>
        <v/>
      </c>
      <c r="I725" s="12" t="str">
        <f>IF(H725="","",Output!I725)</f>
        <v/>
      </c>
      <c r="J725" s="12" t="str">
        <f>IF(I725="","",Output!J725)</f>
        <v/>
      </c>
      <c r="K725" s="12" t="str">
        <f>IF(J725="","",Output!K725)</f>
        <v/>
      </c>
      <c r="L725" s="12" t="str">
        <f>IF(K725="","",Output!L725)</f>
        <v/>
      </c>
      <c r="M725" s="12" t="str">
        <f>IF(L725="","",Output!M725)</f>
        <v/>
      </c>
    </row>
    <row r="726" spans="1:13" x14ac:dyDescent="0.25">
      <c r="A726" s="12">
        <f>Output!A726</f>
        <v>725</v>
      </c>
      <c r="B726" s="12">
        <f>GroupNames!$B$9</f>
        <v>0</v>
      </c>
      <c r="C726" s="12" t="str">
        <f>IF(B726="","",Output!C726)</f>
        <v/>
      </c>
      <c r="D726" s="12" t="str">
        <f>IF(C726="","",Output!D726)</f>
        <v/>
      </c>
      <c r="E726" s="12" t="str">
        <f>IF(D726="","",Output!E726)</f>
        <v/>
      </c>
      <c r="F726" s="12" t="str">
        <f>IF(E726="","",Output!F726)</f>
        <v/>
      </c>
      <c r="G726" s="22" t="str">
        <f>IF(F726="","",Output!G726)</f>
        <v/>
      </c>
      <c r="H726" s="12" t="str">
        <f>IF(G726="","",Output!H726)</f>
        <v/>
      </c>
      <c r="I726" s="12" t="str">
        <f>IF(H726="","",Output!I726)</f>
        <v/>
      </c>
      <c r="J726" s="12" t="str">
        <f>IF(I726="","",Output!J726)</f>
        <v/>
      </c>
      <c r="K726" s="12" t="str">
        <f>IF(J726="","",Output!K726)</f>
        <v/>
      </c>
      <c r="L726" s="12" t="str">
        <f>IF(K726="","",Output!L726)</f>
        <v/>
      </c>
      <c r="M726" s="12" t="str">
        <f>IF(L726="","",Output!M726)</f>
        <v/>
      </c>
    </row>
    <row r="727" spans="1:13" x14ac:dyDescent="0.25">
      <c r="A727" s="12">
        <f>Output!A727</f>
        <v>726</v>
      </c>
      <c r="B727" s="12">
        <f>GroupNames!$B$9</f>
        <v>0</v>
      </c>
      <c r="C727" s="12" t="str">
        <f>IF(B727="","",Output!C727)</f>
        <v/>
      </c>
      <c r="D727" s="12" t="str">
        <f>IF(C727="","",Output!D727)</f>
        <v/>
      </c>
      <c r="E727" s="12" t="str">
        <f>IF(D727="","",Output!E727)</f>
        <v/>
      </c>
      <c r="F727" s="12" t="str">
        <f>IF(E727="","",Output!F727)</f>
        <v/>
      </c>
      <c r="G727" s="22" t="str">
        <f>IF(F727="","",Output!G727)</f>
        <v/>
      </c>
      <c r="H727" s="12" t="str">
        <f>IF(G727="","",Output!H727)</f>
        <v/>
      </c>
      <c r="I727" s="12" t="str">
        <f>IF(H727="","",Output!I727)</f>
        <v/>
      </c>
      <c r="J727" s="12" t="str">
        <f>IF(I727="","",Output!J727)</f>
        <v/>
      </c>
      <c r="K727" s="12" t="str">
        <f>IF(J727="","",Output!K727)</f>
        <v/>
      </c>
      <c r="L727" s="12" t="str">
        <f>IF(K727="","",Output!L727)</f>
        <v/>
      </c>
      <c r="M727" s="12" t="str">
        <f>IF(L727="","",Output!M727)</f>
        <v/>
      </c>
    </row>
    <row r="728" spans="1:13" x14ac:dyDescent="0.25">
      <c r="A728" s="12">
        <f>Output!A728</f>
        <v>727</v>
      </c>
      <c r="B728" s="12">
        <f>GroupNames!$B$9</f>
        <v>0</v>
      </c>
      <c r="C728" s="12" t="str">
        <f>IF(B728="","",Output!C728)</f>
        <v/>
      </c>
      <c r="D728" s="12" t="str">
        <f>IF(C728="","",Output!D728)</f>
        <v/>
      </c>
      <c r="E728" s="12" t="str">
        <f>IF(D728="","",Output!E728)</f>
        <v/>
      </c>
      <c r="F728" s="12" t="str">
        <f>IF(E728="","",Output!F728)</f>
        <v/>
      </c>
      <c r="G728" s="22" t="str">
        <f>IF(F728="","",Output!G728)</f>
        <v/>
      </c>
      <c r="H728" s="12" t="str">
        <f>IF(G728="","",Output!H728)</f>
        <v/>
      </c>
      <c r="I728" s="12" t="str">
        <f>IF(H728="","",Output!I728)</f>
        <v/>
      </c>
      <c r="J728" s="12" t="str">
        <f>IF(I728="","",Output!J728)</f>
        <v/>
      </c>
      <c r="K728" s="12" t="str">
        <f>IF(J728="","",Output!K728)</f>
        <v/>
      </c>
      <c r="L728" s="12" t="str">
        <f>IF(K728="","",Output!L728)</f>
        <v/>
      </c>
      <c r="M728" s="12" t="str">
        <f>IF(L728="","",Output!M728)</f>
        <v/>
      </c>
    </row>
    <row r="729" spans="1:13" x14ac:dyDescent="0.25">
      <c r="A729" s="12">
        <f>Output!A729</f>
        <v>728</v>
      </c>
      <c r="B729" s="12">
        <f>GroupNames!$B$9</f>
        <v>0</v>
      </c>
      <c r="C729" s="12" t="str">
        <f>IF(B729="","",Output!C729)</f>
        <v/>
      </c>
      <c r="D729" s="12" t="str">
        <f>IF(C729="","",Output!D729)</f>
        <v/>
      </c>
      <c r="E729" s="12" t="str">
        <f>IF(D729="","",Output!E729)</f>
        <v/>
      </c>
      <c r="F729" s="12" t="str">
        <f>IF(E729="","",Output!F729)</f>
        <v/>
      </c>
      <c r="G729" s="22" t="str">
        <f>IF(F729="","",Output!G729)</f>
        <v/>
      </c>
      <c r="H729" s="12" t="str">
        <f>IF(G729="","",Output!H729)</f>
        <v/>
      </c>
      <c r="I729" s="12" t="str">
        <f>IF(H729="","",Output!I729)</f>
        <v/>
      </c>
      <c r="J729" s="12" t="str">
        <f>IF(I729="","",Output!J729)</f>
        <v/>
      </c>
      <c r="K729" s="12" t="str">
        <f>IF(J729="","",Output!K729)</f>
        <v/>
      </c>
      <c r="L729" s="12" t="str">
        <f>IF(K729="","",Output!L729)</f>
        <v/>
      </c>
      <c r="M729" s="12" t="str">
        <f>IF(L729="","",Output!M729)</f>
        <v/>
      </c>
    </row>
    <row r="730" spans="1:13" x14ac:dyDescent="0.25">
      <c r="A730" s="12">
        <f>Output!A730</f>
        <v>729</v>
      </c>
      <c r="B730" s="12">
        <f>GroupNames!$B$9</f>
        <v>0</v>
      </c>
      <c r="C730" s="12" t="str">
        <f>IF(B730="","",Output!C730)</f>
        <v/>
      </c>
      <c r="D730" s="12" t="str">
        <f>IF(C730="","",Output!D730)</f>
        <v/>
      </c>
      <c r="E730" s="12" t="str">
        <f>IF(D730="","",Output!E730)</f>
        <v/>
      </c>
      <c r="F730" s="12" t="str">
        <f>IF(E730="","",Output!F730)</f>
        <v/>
      </c>
      <c r="G730" s="22" t="str">
        <f>IF(F730="","",Output!G730)</f>
        <v/>
      </c>
      <c r="H730" s="12" t="str">
        <f>IF(G730="","",Output!H730)</f>
        <v/>
      </c>
      <c r="I730" s="12" t="str">
        <f>IF(H730="","",Output!I730)</f>
        <v/>
      </c>
      <c r="J730" s="12" t="str">
        <f>IF(I730="","",Output!J730)</f>
        <v/>
      </c>
      <c r="K730" s="12" t="str">
        <f>IF(J730="","",Output!K730)</f>
        <v/>
      </c>
      <c r="L730" s="12" t="str">
        <f>IF(K730="","",Output!L730)</f>
        <v/>
      </c>
      <c r="M730" s="12" t="str">
        <f>IF(L730="","",Output!M730)</f>
        <v/>
      </c>
    </row>
    <row r="731" spans="1:13" x14ac:dyDescent="0.25">
      <c r="A731" s="12">
        <f>Output!A731</f>
        <v>730</v>
      </c>
      <c r="B731" s="12">
        <f>GroupNames!$B$9</f>
        <v>0</v>
      </c>
      <c r="C731" s="12" t="str">
        <f>IF(B731="","",Output!C731)</f>
        <v/>
      </c>
      <c r="D731" s="12" t="str">
        <f>IF(C731="","",Output!D731)</f>
        <v/>
      </c>
      <c r="E731" s="12" t="str">
        <f>IF(D731="","",Output!E731)</f>
        <v/>
      </c>
      <c r="F731" s="12" t="str">
        <f>IF(E731="","",Output!F731)</f>
        <v/>
      </c>
      <c r="G731" s="22" t="str">
        <f>IF(F731="","",Output!G731)</f>
        <v/>
      </c>
      <c r="H731" s="12" t="str">
        <f>IF(G731="","",Output!H731)</f>
        <v/>
      </c>
      <c r="I731" s="12" t="str">
        <f>IF(H731="","",Output!I731)</f>
        <v/>
      </c>
      <c r="J731" s="12" t="str">
        <f>IF(I731="","",Output!J731)</f>
        <v/>
      </c>
      <c r="K731" s="12" t="str">
        <f>IF(J731="","",Output!K731)</f>
        <v/>
      </c>
      <c r="L731" s="12" t="str">
        <f>IF(K731="","",Output!L731)</f>
        <v/>
      </c>
      <c r="M731" s="12" t="str">
        <f>IF(L731="","",Output!M731)</f>
        <v/>
      </c>
    </row>
    <row r="732" spans="1:13" x14ac:dyDescent="0.25">
      <c r="A732" s="12">
        <f>Output!A732</f>
        <v>731</v>
      </c>
      <c r="B732" s="12">
        <f>GroupNames!$B$9</f>
        <v>0</v>
      </c>
      <c r="C732" s="12" t="str">
        <f>IF(B732="","",Output!C732)</f>
        <v/>
      </c>
      <c r="D732" s="12" t="str">
        <f>IF(C732="","",Output!D732)</f>
        <v/>
      </c>
      <c r="E732" s="12" t="str">
        <f>IF(D732="","",Output!E732)</f>
        <v/>
      </c>
      <c r="F732" s="12" t="str">
        <f>IF(E732="","",Output!F732)</f>
        <v/>
      </c>
      <c r="G732" s="22" t="str">
        <f>IF(F732="","",Output!G732)</f>
        <v/>
      </c>
      <c r="H732" s="12" t="str">
        <f>IF(G732="","",Output!H732)</f>
        <v/>
      </c>
      <c r="I732" s="12" t="str">
        <f>IF(H732="","",Output!I732)</f>
        <v/>
      </c>
      <c r="J732" s="12" t="str">
        <f>IF(I732="","",Output!J732)</f>
        <v/>
      </c>
      <c r="K732" s="12" t="str">
        <f>IF(J732="","",Output!K732)</f>
        <v/>
      </c>
      <c r="L732" s="12" t="str">
        <f>IF(K732="","",Output!L732)</f>
        <v/>
      </c>
      <c r="M732" s="12" t="str">
        <f>IF(L732="","",Output!M732)</f>
        <v/>
      </c>
    </row>
    <row r="733" spans="1:13" x14ac:dyDescent="0.25">
      <c r="A733" s="12">
        <f>Output!A733</f>
        <v>732</v>
      </c>
      <c r="B733" s="12">
        <f>GroupNames!$B$9</f>
        <v>0</v>
      </c>
      <c r="C733" s="12" t="str">
        <f>IF(B733="","",Output!C733)</f>
        <v/>
      </c>
      <c r="D733" s="12" t="str">
        <f>IF(C733="","",Output!D733)</f>
        <v/>
      </c>
      <c r="E733" s="12" t="str">
        <f>IF(D733="","",Output!E733)</f>
        <v/>
      </c>
      <c r="F733" s="12" t="str">
        <f>IF(E733="","",Output!F733)</f>
        <v/>
      </c>
      <c r="G733" s="22" t="str">
        <f>IF(F733="","",Output!G733)</f>
        <v/>
      </c>
      <c r="H733" s="12" t="str">
        <f>IF(G733="","",Output!H733)</f>
        <v/>
      </c>
      <c r="I733" s="12" t="str">
        <f>IF(H733="","",Output!I733)</f>
        <v/>
      </c>
      <c r="J733" s="12" t="str">
        <f>IF(I733="","",Output!J733)</f>
        <v/>
      </c>
      <c r="K733" s="12" t="str">
        <f>IF(J733="","",Output!K733)</f>
        <v/>
      </c>
      <c r="L733" s="12" t="str">
        <f>IF(K733="","",Output!L733)</f>
        <v/>
      </c>
      <c r="M733" s="12" t="str">
        <f>IF(L733="","",Output!M733)</f>
        <v/>
      </c>
    </row>
    <row r="734" spans="1:13" x14ac:dyDescent="0.25">
      <c r="A734" s="12">
        <f>Output!A734</f>
        <v>733</v>
      </c>
      <c r="B734" s="12">
        <f>GroupNames!$B$9</f>
        <v>0</v>
      </c>
      <c r="C734" s="12" t="str">
        <f>IF(B734="","",Output!C734)</f>
        <v/>
      </c>
      <c r="D734" s="12" t="str">
        <f>IF(C734="","",Output!D734)</f>
        <v/>
      </c>
      <c r="E734" s="12" t="str">
        <f>IF(D734="","",Output!E734)</f>
        <v/>
      </c>
      <c r="F734" s="12" t="str">
        <f>IF(E734="","",Output!F734)</f>
        <v/>
      </c>
      <c r="G734" s="22" t="str">
        <f>IF(F734="","",Output!G734)</f>
        <v/>
      </c>
      <c r="H734" s="12" t="str">
        <f>IF(G734="","",Output!H734)</f>
        <v/>
      </c>
      <c r="I734" s="12" t="str">
        <f>IF(H734="","",Output!I734)</f>
        <v/>
      </c>
      <c r="J734" s="12" t="str">
        <f>IF(I734="","",Output!J734)</f>
        <v/>
      </c>
      <c r="K734" s="12" t="str">
        <f>IF(J734="","",Output!K734)</f>
        <v/>
      </c>
      <c r="L734" s="12" t="str">
        <f>IF(K734="","",Output!L734)</f>
        <v/>
      </c>
      <c r="M734" s="12" t="str">
        <f>IF(L734="","",Output!M734)</f>
        <v/>
      </c>
    </row>
    <row r="735" spans="1:13" x14ac:dyDescent="0.25">
      <c r="A735" s="12">
        <f>Output!A735</f>
        <v>734</v>
      </c>
      <c r="B735" s="12">
        <f>GroupNames!$B$9</f>
        <v>0</v>
      </c>
      <c r="C735" s="12" t="str">
        <f>IF(B735="","",Output!C735)</f>
        <v/>
      </c>
      <c r="D735" s="12" t="str">
        <f>IF(C735="","",Output!D735)</f>
        <v/>
      </c>
      <c r="E735" s="12" t="str">
        <f>IF(D735="","",Output!E735)</f>
        <v/>
      </c>
      <c r="F735" s="12" t="str">
        <f>IF(E735="","",Output!F735)</f>
        <v/>
      </c>
      <c r="G735" s="22" t="str">
        <f>IF(F735="","",Output!G735)</f>
        <v/>
      </c>
      <c r="H735" s="12" t="str">
        <f>IF(G735="","",Output!H735)</f>
        <v/>
      </c>
      <c r="I735" s="12" t="str">
        <f>IF(H735="","",Output!I735)</f>
        <v/>
      </c>
      <c r="J735" s="12" t="str">
        <f>IF(I735="","",Output!J735)</f>
        <v/>
      </c>
      <c r="K735" s="12" t="str">
        <f>IF(J735="","",Output!K735)</f>
        <v/>
      </c>
      <c r="L735" s="12" t="str">
        <f>IF(K735="","",Output!L735)</f>
        <v/>
      </c>
      <c r="M735" s="12" t="str">
        <f>IF(L735="","",Output!M735)</f>
        <v/>
      </c>
    </row>
    <row r="736" spans="1:13" x14ac:dyDescent="0.25">
      <c r="A736" s="12">
        <f>Output!A736</f>
        <v>735</v>
      </c>
      <c r="B736" s="12">
        <f>GroupNames!$B$9</f>
        <v>0</v>
      </c>
      <c r="C736" s="12" t="str">
        <f>IF(B736="","",Output!C736)</f>
        <v/>
      </c>
      <c r="D736" s="12" t="str">
        <f>IF(C736="","",Output!D736)</f>
        <v/>
      </c>
      <c r="E736" s="12" t="str">
        <f>IF(D736="","",Output!E736)</f>
        <v/>
      </c>
      <c r="F736" s="12" t="str">
        <f>IF(E736="","",Output!F736)</f>
        <v/>
      </c>
      <c r="G736" s="22" t="str">
        <f>IF(F736="","",Output!G736)</f>
        <v/>
      </c>
      <c r="H736" s="12" t="str">
        <f>IF(G736="","",Output!H736)</f>
        <v/>
      </c>
      <c r="I736" s="12" t="str">
        <f>IF(H736="","",Output!I736)</f>
        <v/>
      </c>
      <c r="J736" s="12" t="str">
        <f>IF(I736="","",Output!J736)</f>
        <v/>
      </c>
      <c r="K736" s="12" t="str">
        <f>IF(J736="","",Output!K736)</f>
        <v/>
      </c>
      <c r="L736" s="12" t="str">
        <f>IF(K736="","",Output!L736)</f>
        <v/>
      </c>
      <c r="M736" s="12" t="str">
        <f>IF(L736="","",Output!M736)</f>
        <v/>
      </c>
    </row>
    <row r="737" spans="1:13" x14ac:dyDescent="0.25">
      <c r="A737" s="12">
        <f>Output!A737</f>
        <v>736</v>
      </c>
      <c r="B737" s="12">
        <f>GroupNames!$B$9</f>
        <v>0</v>
      </c>
      <c r="C737" s="12" t="str">
        <f>IF(B737="","",Output!C737)</f>
        <v/>
      </c>
      <c r="D737" s="12" t="str">
        <f>IF(C737="","",Output!D737)</f>
        <v/>
      </c>
      <c r="E737" s="12" t="str">
        <f>IF(D737="","",Output!E737)</f>
        <v/>
      </c>
      <c r="F737" s="12" t="str">
        <f>IF(E737="","",Output!F737)</f>
        <v/>
      </c>
      <c r="G737" s="22" t="str">
        <f>IF(F737="","",Output!G737)</f>
        <v/>
      </c>
      <c r="H737" s="12" t="str">
        <f>IF(G737="","",Output!H737)</f>
        <v/>
      </c>
      <c r="I737" s="12" t="str">
        <f>IF(H737="","",Output!I737)</f>
        <v/>
      </c>
      <c r="J737" s="12" t="str">
        <f>IF(I737="","",Output!J737)</f>
        <v/>
      </c>
      <c r="K737" s="12" t="str">
        <f>IF(J737="","",Output!K737)</f>
        <v/>
      </c>
      <c r="L737" s="12" t="str">
        <f>IF(K737="","",Output!L737)</f>
        <v/>
      </c>
      <c r="M737" s="12" t="str">
        <f>IF(L737="","",Output!M737)</f>
        <v/>
      </c>
    </row>
    <row r="738" spans="1:13" x14ac:dyDescent="0.25">
      <c r="A738" s="12">
        <f>Output!A738</f>
        <v>737</v>
      </c>
      <c r="B738" s="12">
        <f>GroupNames!$B$9</f>
        <v>0</v>
      </c>
      <c r="C738" s="12" t="str">
        <f>IF(B738="","",Output!C738)</f>
        <v/>
      </c>
      <c r="D738" s="12" t="str">
        <f>IF(C738="","",Output!D738)</f>
        <v/>
      </c>
      <c r="E738" s="12" t="str">
        <f>IF(D738="","",Output!E738)</f>
        <v/>
      </c>
      <c r="F738" s="12" t="str">
        <f>IF(E738="","",Output!F738)</f>
        <v/>
      </c>
      <c r="G738" s="22" t="str">
        <f>IF(F738="","",Output!G738)</f>
        <v/>
      </c>
      <c r="H738" s="12" t="str">
        <f>IF(G738="","",Output!H738)</f>
        <v/>
      </c>
      <c r="I738" s="12" t="str">
        <f>IF(H738="","",Output!I738)</f>
        <v/>
      </c>
      <c r="J738" s="12" t="str">
        <f>IF(I738="","",Output!J738)</f>
        <v/>
      </c>
      <c r="K738" s="12" t="str">
        <f>IF(J738="","",Output!K738)</f>
        <v/>
      </c>
      <c r="L738" s="12" t="str">
        <f>IF(K738="","",Output!L738)</f>
        <v/>
      </c>
      <c r="M738" s="12" t="str">
        <f>IF(L738="","",Output!M738)</f>
        <v/>
      </c>
    </row>
    <row r="739" spans="1:13" x14ac:dyDescent="0.25">
      <c r="A739" s="12">
        <f>Output!A739</f>
        <v>738</v>
      </c>
      <c r="B739" s="12">
        <f>GroupNames!$B$9</f>
        <v>0</v>
      </c>
      <c r="C739" s="12" t="str">
        <f>IF(B739="","",Output!C739)</f>
        <v/>
      </c>
      <c r="D739" s="12" t="str">
        <f>IF(C739="","",Output!D739)</f>
        <v/>
      </c>
      <c r="E739" s="12" t="str">
        <f>IF(D739="","",Output!E739)</f>
        <v/>
      </c>
      <c r="F739" s="12" t="str">
        <f>IF(E739="","",Output!F739)</f>
        <v/>
      </c>
      <c r="G739" s="22" t="str">
        <f>IF(F739="","",Output!G739)</f>
        <v/>
      </c>
      <c r="H739" s="12" t="str">
        <f>IF(G739="","",Output!H739)</f>
        <v/>
      </c>
      <c r="I739" s="12" t="str">
        <f>IF(H739="","",Output!I739)</f>
        <v/>
      </c>
      <c r="J739" s="12" t="str">
        <f>IF(I739="","",Output!J739)</f>
        <v/>
      </c>
      <c r="K739" s="12" t="str">
        <f>IF(J739="","",Output!K739)</f>
        <v/>
      </c>
      <c r="L739" s="12" t="str">
        <f>IF(K739="","",Output!L739)</f>
        <v/>
      </c>
      <c r="M739" s="12" t="str">
        <f>IF(L739="","",Output!M739)</f>
        <v/>
      </c>
    </row>
    <row r="740" spans="1:13" x14ac:dyDescent="0.25">
      <c r="A740" s="12">
        <f>Output!A740</f>
        <v>739</v>
      </c>
      <c r="B740" s="12">
        <f>GroupNames!$B$9</f>
        <v>0</v>
      </c>
      <c r="C740" s="12" t="str">
        <f>IF(B740="","",Output!C740)</f>
        <v/>
      </c>
      <c r="D740" s="12" t="str">
        <f>IF(C740="","",Output!D740)</f>
        <v/>
      </c>
      <c r="E740" s="12" t="str">
        <f>IF(D740="","",Output!E740)</f>
        <v/>
      </c>
      <c r="F740" s="12" t="str">
        <f>IF(E740="","",Output!F740)</f>
        <v/>
      </c>
      <c r="G740" s="22" t="str">
        <f>IF(F740="","",Output!G740)</f>
        <v/>
      </c>
      <c r="H740" s="12" t="str">
        <f>IF(G740="","",Output!H740)</f>
        <v/>
      </c>
      <c r="I740" s="12" t="str">
        <f>IF(H740="","",Output!I740)</f>
        <v/>
      </c>
      <c r="J740" s="12" t="str">
        <f>IF(I740="","",Output!J740)</f>
        <v/>
      </c>
      <c r="K740" s="12" t="str">
        <f>IF(J740="","",Output!K740)</f>
        <v/>
      </c>
      <c r="L740" s="12" t="str">
        <f>IF(K740="","",Output!L740)</f>
        <v/>
      </c>
      <c r="M740" s="12" t="str">
        <f>IF(L740="","",Output!M740)</f>
        <v/>
      </c>
    </row>
    <row r="741" spans="1:13" x14ac:dyDescent="0.25">
      <c r="A741" s="12">
        <f>Output!A741</f>
        <v>740</v>
      </c>
      <c r="B741" s="12">
        <f>GroupNames!$B$9</f>
        <v>0</v>
      </c>
      <c r="C741" s="12" t="str">
        <f>IF(B741="","",Output!C741)</f>
        <v/>
      </c>
      <c r="D741" s="12" t="str">
        <f>IF(C741="","",Output!D741)</f>
        <v/>
      </c>
      <c r="E741" s="12" t="str">
        <f>IF(D741="","",Output!E741)</f>
        <v/>
      </c>
      <c r="F741" s="12" t="str">
        <f>IF(E741="","",Output!F741)</f>
        <v/>
      </c>
      <c r="G741" s="22" t="str">
        <f>IF(F741="","",Output!G741)</f>
        <v/>
      </c>
      <c r="H741" s="12" t="str">
        <f>IF(G741="","",Output!H741)</f>
        <v/>
      </c>
      <c r="I741" s="12" t="str">
        <f>IF(H741="","",Output!I741)</f>
        <v/>
      </c>
      <c r="J741" s="12" t="str">
        <f>IF(I741="","",Output!J741)</f>
        <v/>
      </c>
      <c r="K741" s="12" t="str">
        <f>IF(J741="","",Output!K741)</f>
        <v/>
      </c>
      <c r="L741" s="12" t="str">
        <f>IF(K741="","",Output!L741)</f>
        <v/>
      </c>
      <c r="M741" s="12" t="str">
        <f>IF(L741="","",Output!M741)</f>
        <v/>
      </c>
    </row>
    <row r="742" spans="1:13" x14ac:dyDescent="0.25">
      <c r="A742" s="12">
        <f>Output!A742</f>
        <v>741</v>
      </c>
      <c r="B742" s="12">
        <f>GroupNames!$B$9</f>
        <v>0</v>
      </c>
      <c r="C742" s="12" t="str">
        <f>IF(B742="","",Output!C742)</f>
        <v/>
      </c>
      <c r="D742" s="12" t="str">
        <f>IF(C742="","",Output!D742)</f>
        <v/>
      </c>
      <c r="E742" s="12" t="str">
        <f>IF(D742="","",Output!E742)</f>
        <v/>
      </c>
      <c r="F742" s="12" t="str">
        <f>IF(E742="","",Output!F742)</f>
        <v/>
      </c>
      <c r="G742" s="22" t="str">
        <f>IF(F742="","",Output!G742)</f>
        <v/>
      </c>
      <c r="H742" s="12" t="str">
        <f>IF(G742="","",Output!H742)</f>
        <v/>
      </c>
      <c r="I742" s="12" t="str">
        <f>IF(H742="","",Output!I742)</f>
        <v/>
      </c>
      <c r="J742" s="12" t="str">
        <f>IF(I742="","",Output!J742)</f>
        <v/>
      </c>
      <c r="K742" s="12" t="str">
        <f>IF(J742="","",Output!K742)</f>
        <v/>
      </c>
      <c r="L742" s="12" t="str">
        <f>IF(K742="","",Output!L742)</f>
        <v/>
      </c>
      <c r="M742" s="12" t="str">
        <f>IF(L742="","",Output!M742)</f>
        <v/>
      </c>
    </row>
    <row r="743" spans="1:13" x14ac:dyDescent="0.25">
      <c r="A743" s="12">
        <f>Output!A743</f>
        <v>742</v>
      </c>
      <c r="B743" s="12">
        <f>GroupNames!$B$9</f>
        <v>0</v>
      </c>
      <c r="C743" s="12" t="str">
        <f>IF(B743="","",Output!C743)</f>
        <v/>
      </c>
      <c r="D743" s="12" t="str">
        <f>IF(C743="","",Output!D743)</f>
        <v/>
      </c>
      <c r="E743" s="12" t="str">
        <f>IF(D743="","",Output!E743)</f>
        <v/>
      </c>
      <c r="F743" s="12" t="str">
        <f>IF(E743="","",Output!F743)</f>
        <v/>
      </c>
      <c r="G743" s="22" t="str">
        <f>IF(F743="","",Output!G743)</f>
        <v/>
      </c>
      <c r="H743" s="12" t="str">
        <f>IF(G743="","",Output!H743)</f>
        <v/>
      </c>
      <c r="I743" s="12" t="str">
        <f>IF(H743="","",Output!I743)</f>
        <v/>
      </c>
      <c r="J743" s="12" t="str">
        <f>IF(I743="","",Output!J743)</f>
        <v/>
      </c>
      <c r="K743" s="12" t="str">
        <f>IF(J743="","",Output!K743)</f>
        <v/>
      </c>
      <c r="L743" s="12" t="str">
        <f>IF(K743="","",Output!L743)</f>
        <v/>
      </c>
      <c r="M743" s="12" t="str">
        <f>IF(L743="","",Output!M743)</f>
        <v/>
      </c>
    </row>
    <row r="744" spans="1:13" x14ac:dyDescent="0.25">
      <c r="A744" s="12">
        <f>Output!A744</f>
        <v>743</v>
      </c>
      <c r="B744" s="12">
        <f>GroupNames!$B$9</f>
        <v>0</v>
      </c>
      <c r="C744" s="12" t="str">
        <f>IF(B744="","",Output!C744)</f>
        <v/>
      </c>
      <c r="D744" s="12" t="str">
        <f>IF(C744="","",Output!D744)</f>
        <v/>
      </c>
      <c r="E744" s="12" t="str">
        <f>IF(D744="","",Output!E744)</f>
        <v/>
      </c>
      <c r="F744" s="12" t="str">
        <f>IF(E744="","",Output!F744)</f>
        <v/>
      </c>
      <c r="G744" s="22" t="str">
        <f>IF(F744="","",Output!G744)</f>
        <v/>
      </c>
      <c r="H744" s="12" t="str">
        <f>IF(G744="","",Output!H744)</f>
        <v/>
      </c>
      <c r="I744" s="12" t="str">
        <f>IF(H744="","",Output!I744)</f>
        <v/>
      </c>
      <c r="J744" s="12" t="str">
        <f>IF(I744="","",Output!J744)</f>
        <v/>
      </c>
      <c r="K744" s="12" t="str">
        <f>IF(J744="","",Output!K744)</f>
        <v/>
      </c>
      <c r="L744" s="12" t="str">
        <f>IF(K744="","",Output!L744)</f>
        <v/>
      </c>
      <c r="M744" s="12" t="str">
        <f>IF(L744="","",Output!M744)</f>
        <v/>
      </c>
    </row>
    <row r="745" spans="1:13" x14ac:dyDescent="0.25">
      <c r="A745" s="12">
        <f>Output!A745</f>
        <v>744</v>
      </c>
      <c r="B745" s="12">
        <f>GroupNames!$B$9</f>
        <v>0</v>
      </c>
      <c r="C745" s="12" t="str">
        <f>IF(B745="","",Output!C745)</f>
        <v/>
      </c>
      <c r="D745" s="12" t="str">
        <f>IF(C745="","",Output!D745)</f>
        <v/>
      </c>
      <c r="E745" s="12" t="str">
        <f>IF(D745="","",Output!E745)</f>
        <v/>
      </c>
      <c r="F745" s="12" t="str">
        <f>IF(E745="","",Output!F745)</f>
        <v/>
      </c>
      <c r="G745" s="22" t="str">
        <f>IF(F745="","",Output!G745)</f>
        <v/>
      </c>
      <c r="H745" s="12" t="str">
        <f>IF(G745="","",Output!H745)</f>
        <v/>
      </c>
      <c r="I745" s="12" t="str">
        <f>IF(H745="","",Output!I745)</f>
        <v/>
      </c>
      <c r="J745" s="12" t="str">
        <f>IF(I745="","",Output!J745)</f>
        <v/>
      </c>
      <c r="K745" s="12" t="str">
        <f>IF(J745="","",Output!K745)</f>
        <v/>
      </c>
      <c r="L745" s="12" t="str">
        <f>IF(K745="","",Output!L745)</f>
        <v/>
      </c>
      <c r="M745" s="12" t="str">
        <f>IF(L745="","",Output!M745)</f>
        <v/>
      </c>
    </row>
    <row r="746" spans="1:13" x14ac:dyDescent="0.25">
      <c r="A746" s="12">
        <f>Output!A746</f>
        <v>745</v>
      </c>
      <c r="B746" s="12">
        <f>GroupNames!$B$9</f>
        <v>0</v>
      </c>
      <c r="C746" s="12" t="str">
        <f>IF(B746="","",Output!C746)</f>
        <v/>
      </c>
      <c r="D746" s="12" t="str">
        <f>IF(C746="","",Output!D746)</f>
        <v/>
      </c>
      <c r="E746" s="12" t="str">
        <f>IF(D746="","",Output!E746)</f>
        <v/>
      </c>
      <c r="F746" s="12" t="str">
        <f>IF(E746="","",Output!F746)</f>
        <v/>
      </c>
      <c r="G746" s="22" t="str">
        <f>IF(F746="","",Output!G746)</f>
        <v/>
      </c>
      <c r="H746" s="12" t="str">
        <f>IF(G746="","",Output!H746)</f>
        <v/>
      </c>
      <c r="I746" s="12" t="str">
        <f>IF(H746="","",Output!I746)</f>
        <v/>
      </c>
      <c r="J746" s="12" t="str">
        <f>IF(I746="","",Output!J746)</f>
        <v/>
      </c>
      <c r="K746" s="12" t="str">
        <f>IF(J746="","",Output!K746)</f>
        <v/>
      </c>
      <c r="L746" s="12" t="str">
        <f>IF(K746="","",Output!L746)</f>
        <v/>
      </c>
      <c r="M746" s="12" t="str">
        <f>IF(L746="","",Output!M746)</f>
        <v/>
      </c>
    </row>
    <row r="747" spans="1:13" x14ac:dyDescent="0.25">
      <c r="A747" s="12">
        <f>Output!A747</f>
        <v>746</v>
      </c>
      <c r="B747" s="12">
        <f>GroupNames!$B$9</f>
        <v>0</v>
      </c>
      <c r="C747" s="12" t="str">
        <f>IF(B747="","",Output!C747)</f>
        <v/>
      </c>
      <c r="D747" s="12" t="str">
        <f>IF(C747="","",Output!D747)</f>
        <v/>
      </c>
      <c r="E747" s="12" t="str">
        <f>IF(D747="","",Output!E747)</f>
        <v/>
      </c>
      <c r="F747" s="12" t="str">
        <f>IF(E747="","",Output!F747)</f>
        <v/>
      </c>
      <c r="G747" s="22" t="str">
        <f>IF(F747="","",Output!G747)</f>
        <v/>
      </c>
      <c r="H747" s="12" t="str">
        <f>IF(G747="","",Output!H747)</f>
        <v/>
      </c>
      <c r="I747" s="12" t="str">
        <f>IF(H747="","",Output!I747)</f>
        <v/>
      </c>
      <c r="J747" s="12" t="str">
        <f>IF(I747="","",Output!J747)</f>
        <v/>
      </c>
      <c r="K747" s="12" t="str">
        <f>IF(J747="","",Output!K747)</f>
        <v/>
      </c>
      <c r="L747" s="12" t="str">
        <f>IF(K747="","",Output!L747)</f>
        <v/>
      </c>
      <c r="M747" s="12" t="str">
        <f>IF(L747="","",Output!M747)</f>
        <v/>
      </c>
    </row>
    <row r="748" spans="1:13" x14ac:dyDescent="0.25">
      <c r="A748" s="12">
        <f>Output!A748</f>
        <v>747</v>
      </c>
      <c r="B748" s="12">
        <f>GroupNames!$B$9</f>
        <v>0</v>
      </c>
      <c r="C748" s="12" t="str">
        <f>IF(B748="","",Output!C748)</f>
        <v/>
      </c>
      <c r="D748" s="12" t="str">
        <f>IF(C748="","",Output!D748)</f>
        <v/>
      </c>
      <c r="E748" s="12" t="str">
        <f>IF(D748="","",Output!E748)</f>
        <v/>
      </c>
      <c r="F748" s="12" t="str">
        <f>IF(E748="","",Output!F748)</f>
        <v/>
      </c>
      <c r="G748" s="22" t="str">
        <f>IF(F748="","",Output!G748)</f>
        <v/>
      </c>
      <c r="H748" s="12" t="str">
        <f>IF(G748="","",Output!H748)</f>
        <v/>
      </c>
      <c r="I748" s="12" t="str">
        <f>IF(H748="","",Output!I748)</f>
        <v/>
      </c>
      <c r="J748" s="12" t="str">
        <f>IF(I748="","",Output!J748)</f>
        <v/>
      </c>
      <c r="K748" s="12" t="str">
        <f>IF(J748="","",Output!K748)</f>
        <v/>
      </c>
      <c r="L748" s="12" t="str">
        <f>IF(K748="","",Output!L748)</f>
        <v/>
      </c>
      <c r="M748" s="12" t="str">
        <f>IF(L748="","",Output!M748)</f>
        <v/>
      </c>
    </row>
    <row r="749" spans="1:13" x14ac:dyDescent="0.25">
      <c r="A749" s="12">
        <f>Output!A749</f>
        <v>748</v>
      </c>
      <c r="B749" s="12">
        <f>GroupNames!$B$9</f>
        <v>0</v>
      </c>
      <c r="C749" s="12" t="str">
        <f>IF(B749="","",Output!C749)</f>
        <v/>
      </c>
      <c r="D749" s="12" t="str">
        <f>IF(C749="","",Output!D749)</f>
        <v/>
      </c>
      <c r="E749" s="12" t="str">
        <f>IF(D749="","",Output!E749)</f>
        <v/>
      </c>
      <c r="F749" s="12" t="str">
        <f>IF(E749="","",Output!F749)</f>
        <v/>
      </c>
      <c r="G749" s="22" t="str">
        <f>IF(F749="","",Output!G749)</f>
        <v/>
      </c>
      <c r="H749" s="12" t="str">
        <f>IF(G749="","",Output!H749)</f>
        <v/>
      </c>
      <c r="I749" s="12" t="str">
        <f>IF(H749="","",Output!I749)</f>
        <v/>
      </c>
      <c r="J749" s="12" t="str">
        <f>IF(I749="","",Output!J749)</f>
        <v/>
      </c>
      <c r="K749" s="12" t="str">
        <f>IF(J749="","",Output!K749)</f>
        <v/>
      </c>
      <c r="L749" s="12" t="str">
        <f>IF(K749="","",Output!L749)</f>
        <v/>
      </c>
      <c r="M749" s="12" t="str">
        <f>IF(L749="","",Output!M749)</f>
        <v/>
      </c>
    </row>
    <row r="750" spans="1:13" x14ac:dyDescent="0.25">
      <c r="A750" s="12">
        <f>Output!A750</f>
        <v>749</v>
      </c>
      <c r="B750" s="12">
        <f>GroupNames!$B$9</f>
        <v>0</v>
      </c>
      <c r="C750" s="12" t="str">
        <f>IF(B750="","",Output!C750)</f>
        <v/>
      </c>
      <c r="D750" s="12" t="str">
        <f>IF(C750="","",Output!D750)</f>
        <v/>
      </c>
      <c r="E750" s="12" t="str">
        <f>IF(D750="","",Output!E750)</f>
        <v/>
      </c>
      <c r="F750" s="12" t="str">
        <f>IF(E750="","",Output!F750)</f>
        <v/>
      </c>
      <c r="G750" s="22" t="str">
        <f>IF(F750="","",Output!G750)</f>
        <v/>
      </c>
      <c r="H750" s="12" t="str">
        <f>IF(G750="","",Output!H750)</f>
        <v/>
      </c>
      <c r="I750" s="12" t="str">
        <f>IF(H750="","",Output!I750)</f>
        <v/>
      </c>
      <c r="J750" s="12" t="str">
        <f>IF(I750="","",Output!J750)</f>
        <v/>
      </c>
      <c r="K750" s="12" t="str">
        <f>IF(J750="","",Output!K750)</f>
        <v/>
      </c>
      <c r="L750" s="12" t="str">
        <f>IF(K750="","",Output!L750)</f>
        <v/>
      </c>
      <c r="M750" s="12" t="str">
        <f>IF(L750="","",Output!M750)</f>
        <v/>
      </c>
    </row>
    <row r="751" spans="1:13" x14ac:dyDescent="0.25">
      <c r="A751" s="12">
        <f>Output!A751</f>
        <v>750</v>
      </c>
      <c r="B751" s="12">
        <f>GroupNames!$B$9</f>
        <v>0</v>
      </c>
      <c r="C751" s="12" t="str">
        <f>IF(B751="","",Output!C751)</f>
        <v/>
      </c>
      <c r="D751" s="12" t="str">
        <f>IF(C751="","",Output!D751)</f>
        <v/>
      </c>
      <c r="E751" s="12" t="str">
        <f>IF(D751="","",Output!E751)</f>
        <v/>
      </c>
      <c r="F751" s="12" t="str">
        <f>IF(E751="","",Output!F751)</f>
        <v/>
      </c>
      <c r="G751" s="22" t="str">
        <f>IF(F751="","",Output!G751)</f>
        <v/>
      </c>
      <c r="H751" s="12" t="str">
        <f>IF(G751="","",Output!H751)</f>
        <v/>
      </c>
      <c r="I751" s="12" t="str">
        <f>IF(H751="","",Output!I751)</f>
        <v/>
      </c>
      <c r="J751" s="12" t="str">
        <f>IF(I751="","",Output!J751)</f>
        <v/>
      </c>
      <c r="K751" s="12" t="str">
        <f>IF(J751="","",Output!K751)</f>
        <v/>
      </c>
      <c r="L751" s="12" t="str">
        <f>IF(K751="","",Output!L751)</f>
        <v/>
      </c>
      <c r="M751" s="12" t="str">
        <f>IF(L751="","",Output!M751)</f>
        <v/>
      </c>
    </row>
    <row r="752" spans="1:13" x14ac:dyDescent="0.25">
      <c r="A752" s="12">
        <f>Output!A752</f>
        <v>751</v>
      </c>
      <c r="B752" s="12">
        <f>GroupNames!$B$9</f>
        <v>0</v>
      </c>
      <c r="C752" s="12" t="str">
        <f>IF(B752="","",Output!C752)</f>
        <v/>
      </c>
      <c r="D752" s="12" t="str">
        <f>IF(C752="","",Output!D752)</f>
        <v/>
      </c>
      <c r="E752" s="12" t="str">
        <f>IF(D752="","",Output!E752)</f>
        <v/>
      </c>
      <c r="F752" s="12" t="str">
        <f>IF(E752="","",Output!F752)</f>
        <v/>
      </c>
      <c r="G752" s="22" t="str">
        <f>IF(F752="","",Output!G752)</f>
        <v/>
      </c>
      <c r="H752" s="12" t="str">
        <f>IF(G752="","",Output!H752)</f>
        <v/>
      </c>
      <c r="I752" s="12" t="str">
        <f>IF(H752="","",Output!I752)</f>
        <v/>
      </c>
      <c r="J752" s="12" t="str">
        <f>IF(I752="","",Output!J752)</f>
        <v/>
      </c>
      <c r="K752" s="12" t="str">
        <f>IF(J752="","",Output!K752)</f>
        <v/>
      </c>
      <c r="L752" s="12" t="str">
        <f>IF(K752="","",Output!L752)</f>
        <v/>
      </c>
      <c r="M752" s="12" t="str">
        <f>IF(L752="","",Output!M752)</f>
        <v/>
      </c>
    </row>
    <row r="753" spans="1:13" x14ac:dyDescent="0.25">
      <c r="A753" s="12">
        <f>Output!A753</f>
        <v>752</v>
      </c>
      <c r="B753" s="12">
        <f>GroupNames!$B$9</f>
        <v>0</v>
      </c>
      <c r="C753" s="12" t="str">
        <f>IF(B753="","",Output!C753)</f>
        <v/>
      </c>
      <c r="D753" s="12" t="str">
        <f>IF(C753="","",Output!D753)</f>
        <v/>
      </c>
      <c r="E753" s="12" t="str">
        <f>IF(D753="","",Output!E753)</f>
        <v/>
      </c>
      <c r="F753" s="12" t="str">
        <f>IF(E753="","",Output!F753)</f>
        <v/>
      </c>
      <c r="G753" s="22" t="str">
        <f>IF(F753="","",Output!G753)</f>
        <v/>
      </c>
      <c r="H753" s="12" t="str">
        <f>IF(G753="","",Output!H753)</f>
        <v/>
      </c>
      <c r="I753" s="12" t="str">
        <f>IF(H753="","",Output!I753)</f>
        <v/>
      </c>
      <c r="J753" s="12" t="str">
        <f>IF(I753="","",Output!J753)</f>
        <v/>
      </c>
      <c r="K753" s="12" t="str">
        <f>IF(J753="","",Output!K753)</f>
        <v/>
      </c>
      <c r="L753" s="12" t="str">
        <f>IF(K753="","",Output!L753)</f>
        <v/>
      </c>
      <c r="M753" s="12" t="str">
        <f>IF(L753="","",Output!M753)</f>
        <v/>
      </c>
    </row>
    <row r="754" spans="1:13" x14ac:dyDescent="0.25">
      <c r="A754" s="12">
        <f>Output!A754</f>
        <v>753</v>
      </c>
      <c r="B754" s="12">
        <f>GroupNames!$B$9</f>
        <v>0</v>
      </c>
      <c r="C754" s="12" t="str">
        <f>IF(B754="","",Output!C754)</f>
        <v/>
      </c>
      <c r="D754" s="12" t="str">
        <f>IF(C754="","",Output!D754)</f>
        <v/>
      </c>
      <c r="E754" s="12" t="str">
        <f>IF(D754="","",Output!E754)</f>
        <v/>
      </c>
      <c r="F754" s="12" t="str">
        <f>IF(E754="","",Output!F754)</f>
        <v/>
      </c>
      <c r="G754" s="22" t="str">
        <f>IF(F754="","",Output!G754)</f>
        <v/>
      </c>
      <c r="H754" s="12" t="str">
        <f>IF(G754="","",Output!H754)</f>
        <v/>
      </c>
      <c r="I754" s="12" t="str">
        <f>IF(H754="","",Output!I754)</f>
        <v/>
      </c>
      <c r="J754" s="12" t="str">
        <f>IF(I754="","",Output!J754)</f>
        <v/>
      </c>
      <c r="K754" s="12" t="str">
        <f>IF(J754="","",Output!K754)</f>
        <v/>
      </c>
      <c r="L754" s="12" t="str">
        <f>IF(K754="","",Output!L754)</f>
        <v/>
      </c>
      <c r="M754" s="12" t="str">
        <f>IF(L754="","",Output!M754)</f>
        <v/>
      </c>
    </row>
    <row r="755" spans="1:13" x14ac:dyDescent="0.25">
      <c r="A755" s="12">
        <f>Output!A755</f>
        <v>754</v>
      </c>
      <c r="B755" s="12">
        <f>GroupNames!$B$9</f>
        <v>0</v>
      </c>
      <c r="C755" s="12" t="str">
        <f>IF(B755="","",Output!C755)</f>
        <v/>
      </c>
      <c r="D755" s="12" t="str">
        <f>IF(C755="","",Output!D755)</f>
        <v/>
      </c>
      <c r="E755" s="12" t="str">
        <f>IF(D755="","",Output!E755)</f>
        <v/>
      </c>
      <c r="F755" s="12" t="str">
        <f>IF(E755="","",Output!F755)</f>
        <v/>
      </c>
      <c r="G755" s="22" t="str">
        <f>IF(F755="","",Output!G755)</f>
        <v/>
      </c>
      <c r="H755" s="12" t="str">
        <f>IF(G755="","",Output!H755)</f>
        <v/>
      </c>
      <c r="I755" s="12" t="str">
        <f>IF(H755="","",Output!I755)</f>
        <v/>
      </c>
      <c r="J755" s="12" t="str">
        <f>IF(I755="","",Output!J755)</f>
        <v/>
      </c>
      <c r="K755" s="12" t="str">
        <f>IF(J755="","",Output!K755)</f>
        <v/>
      </c>
      <c r="L755" s="12" t="str">
        <f>IF(K755="","",Output!L755)</f>
        <v/>
      </c>
      <c r="M755" s="12" t="str">
        <f>IF(L755="","",Output!M755)</f>
        <v/>
      </c>
    </row>
    <row r="756" spans="1:13" x14ac:dyDescent="0.25">
      <c r="A756" s="12">
        <f>Output!A756</f>
        <v>755</v>
      </c>
      <c r="B756" s="12">
        <f>GroupNames!$B$9</f>
        <v>0</v>
      </c>
      <c r="C756" s="12" t="str">
        <f>IF(B756="","",Output!C756)</f>
        <v/>
      </c>
      <c r="D756" s="12" t="str">
        <f>IF(C756="","",Output!D756)</f>
        <v/>
      </c>
      <c r="E756" s="12" t="str">
        <f>IF(D756="","",Output!E756)</f>
        <v/>
      </c>
      <c r="F756" s="12" t="str">
        <f>IF(E756="","",Output!F756)</f>
        <v/>
      </c>
      <c r="G756" s="22" t="str">
        <f>IF(F756="","",Output!G756)</f>
        <v/>
      </c>
      <c r="H756" s="12" t="str">
        <f>IF(G756="","",Output!H756)</f>
        <v/>
      </c>
      <c r="I756" s="12" t="str">
        <f>IF(H756="","",Output!I756)</f>
        <v/>
      </c>
      <c r="J756" s="12" t="str">
        <f>IF(I756="","",Output!J756)</f>
        <v/>
      </c>
      <c r="K756" s="12" t="str">
        <f>IF(J756="","",Output!K756)</f>
        <v/>
      </c>
      <c r="L756" s="12" t="str">
        <f>IF(K756="","",Output!L756)</f>
        <v/>
      </c>
      <c r="M756" s="12" t="str">
        <f>IF(L756="","",Output!M756)</f>
        <v/>
      </c>
    </row>
    <row r="757" spans="1:13" x14ac:dyDescent="0.25">
      <c r="A757" s="12">
        <f>Output!A757</f>
        <v>756</v>
      </c>
      <c r="B757" s="12">
        <f>GroupNames!$B$9</f>
        <v>0</v>
      </c>
      <c r="C757" s="12" t="str">
        <f>IF(B757="","",Output!C757)</f>
        <v/>
      </c>
      <c r="D757" s="12" t="str">
        <f>IF(C757="","",Output!D757)</f>
        <v/>
      </c>
      <c r="E757" s="12" t="str">
        <f>IF(D757="","",Output!E757)</f>
        <v/>
      </c>
      <c r="F757" s="12" t="str">
        <f>IF(E757="","",Output!F757)</f>
        <v/>
      </c>
      <c r="G757" s="22" t="str">
        <f>IF(F757="","",Output!G757)</f>
        <v/>
      </c>
      <c r="H757" s="12" t="str">
        <f>IF(G757="","",Output!H757)</f>
        <v/>
      </c>
      <c r="I757" s="12" t="str">
        <f>IF(H757="","",Output!I757)</f>
        <v/>
      </c>
      <c r="J757" s="12" t="str">
        <f>IF(I757="","",Output!J757)</f>
        <v/>
      </c>
      <c r="K757" s="12" t="str">
        <f>IF(J757="","",Output!K757)</f>
        <v/>
      </c>
      <c r="L757" s="12" t="str">
        <f>IF(K757="","",Output!L757)</f>
        <v/>
      </c>
      <c r="M757" s="12" t="str">
        <f>IF(L757="","",Output!M757)</f>
        <v/>
      </c>
    </row>
    <row r="758" spans="1:13" x14ac:dyDescent="0.25">
      <c r="A758" s="12">
        <f>Output!A758</f>
        <v>757</v>
      </c>
      <c r="B758" s="12">
        <f>GroupNames!$B$9</f>
        <v>0</v>
      </c>
      <c r="C758" s="12" t="str">
        <f>IF(B758="","",Output!C758)</f>
        <v/>
      </c>
      <c r="D758" s="12" t="str">
        <f>IF(C758="","",Output!D758)</f>
        <v/>
      </c>
      <c r="E758" s="12" t="str">
        <f>IF(D758="","",Output!E758)</f>
        <v/>
      </c>
      <c r="F758" s="12" t="str">
        <f>IF(E758="","",Output!F758)</f>
        <v/>
      </c>
      <c r="G758" s="22" t="str">
        <f>IF(F758="","",Output!G758)</f>
        <v/>
      </c>
      <c r="H758" s="12" t="str">
        <f>IF(G758="","",Output!H758)</f>
        <v/>
      </c>
      <c r="I758" s="12" t="str">
        <f>IF(H758="","",Output!I758)</f>
        <v/>
      </c>
      <c r="J758" s="12" t="str">
        <f>IF(I758="","",Output!J758)</f>
        <v/>
      </c>
      <c r="K758" s="12" t="str">
        <f>IF(J758="","",Output!K758)</f>
        <v/>
      </c>
      <c r="L758" s="12" t="str">
        <f>IF(K758="","",Output!L758)</f>
        <v/>
      </c>
      <c r="M758" s="12" t="str">
        <f>IF(L758="","",Output!M758)</f>
        <v/>
      </c>
    </row>
    <row r="759" spans="1:13" x14ac:dyDescent="0.25">
      <c r="A759" s="12">
        <f>Output!A759</f>
        <v>758</v>
      </c>
      <c r="B759" s="12">
        <f>GroupNames!$B$9</f>
        <v>0</v>
      </c>
      <c r="C759" s="12" t="str">
        <f>IF(B759="","",Output!C759)</f>
        <v/>
      </c>
      <c r="D759" s="12" t="str">
        <f>IF(C759="","",Output!D759)</f>
        <v/>
      </c>
      <c r="E759" s="12" t="str">
        <f>IF(D759="","",Output!E759)</f>
        <v/>
      </c>
      <c r="F759" s="12" t="str">
        <f>IF(E759="","",Output!F759)</f>
        <v/>
      </c>
      <c r="G759" s="22" t="str">
        <f>IF(F759="","",Output!G759)</f>
        <v/>
      </c>
      <c r="H759" s="12" t="str">
        <f>IF(G759="","",Output!H759)</f>
        <v/>
      </c>
      <c r="I759" s="12" t="str">
        <f>IF(H759="","",Output!I759)</f>
        <v/>
      </c>
      <c r="J759" s="12" t="str">
        <f>IF(I759="","",Output!J759)</f>
        <v/>
      </c>
      <c r="K759" s="12" t="str">
        <f>IF(J759="","",Output!K759)</f>
        <v/>
      </c>
      <c r="L759" s="12" t="str">
        <f>IF(K759="","",Output!L759)</f>
        <v/>
      </c>
      <c r="M759" s="12" t="str">
        <f>IF(L759="","",Output!M759)</f>
        <v/>
      </c>
    </row>
    <row r="760" spans="1:13" x14ac:dyDescent="0.25">
      <c r="A760" s="12">
        <f>Output!A760</f>
        <v>759</v>
      </c>
      <c r="B760" s="12">
        <f>GroupNames!$B$9</f>
        <v>0</v>
      </c>
      <c r="C760" s="12" t="str">
        <f>IF(B760="","",Output!C760)</f>
        <v/>
      </c>
      <c r="D760" s="12" t="str">
        <f>IF(C760="","",Output!D760)</f>
        <v/>
      </c>
      <c r="E760" s="12" t="str">
        <f>IF(D760="","",Output!E760)</f>
        <v/>
      </c>
      <c r="F760" s="12" t="str">
        <f>IF(E760="","",Output!F760)</f>
        <v/>
      </c>
      <c r="G760" s="22" t="str">
        <f>IF(F760="","",Output!G760)</f>
        <v/>
      </c>
      <c r="H760" s="12" t="str">
        <f>IF(G760="","",Output!H760)</f>
        <v/>
      </c>
      <c r="I760" s="12" t="str">
        <f>IF(H760="","",Output!I760)</f>
        <v/>
      </c>
      <c r="J760" s="12" t="str">
        <f>IF(I760="","",Output!J760)</f>
        <v/>
      </c>
      <c r="K760" s="12" t="str">
        <f>IF(J760="","",Output!K760)</f>
        <v/>
      </c>
      <c r="L760" s="12" t="str">
        <f>IF(K760="","",Output!L760)</f>
        <v/>
      </c>
      <c r="M760" s="12" t="str">
        <f>IF(L760="","",Output!M760)</f>
        <v/>
      </c>
    </row>
    <row r="761" spans="1:13" x14ac:dyDescent="0.25">
      <c r="A761" s="12">
        <f>Output!A761</f>
        <v>760</v>
      </c>
      <c r="B761" s="12">
        <f>GroupNames!$B$9</f>
        <v>0</v>
      </c>
      <c r="C761" s="12" t="str">
        <f>IF(B761="","",Output!C761)</f>
        <v/>
      </c>
      <c r="D761" s="12" t="str">
        <f>IF(C761="","",Output!D761)</f>
        <v/>
      </c>
      <c r="E761" s="12" t="str">
        <f>IF(D761="","",Output!E761)</f>
        <v/>
      </c>
      <c r="F761" s="12" t="str">
        <f>IF(E761="","",Output!F761)</f>
        <v/>
      </c>
      <c r="G761" s="22" t="str">
        <f>IF(F761="","",Output!G761)</f>
        <v/>
      </c>
      <c r="H761" s="12" t="str">
        <f>IF(G761="","",Output!H761)</f>
        <v/>
      </c>
      <c r="I761" s="12" t="str">
        <f>IF(H761="","",Output!I761)</f>
        <v/>
      </c>
      <c r="J761" s="12" t="str">
        <f>IF(I761="","",Output!J761)</f>
        <v/>
      </c>
      <c r="K761" s="12" t="str">
        <f>IF(J761="","",Output!K761)</f>
        <v/>
      </c>
      <c r="L761" s="12" t="str">
        <f>IF(K761="","",Output!L761)</f>
        <v/>
      </c>
      <c r="M761" s="12" t="str">
        <f>IF(L761="","",Output!M761)</f>
        <v/>
      </c>
    </row>
    <row r="762" spans="1:13" x14ac:dyDescent="0.25">
      <c r="A762" s="12">
        <f>Output!A762</f>
        <v>761</v>
      </c>
      <c r="B762" s="12">
        <f>GroupNames!$B$9</f>
        <v>0</v>
      </c>
      <c r="C762" s="12" t="str">
        <f>IF(B762="","",Output!C762)</f>
        <v/>
      </c>
      <c r="D762" s="12" t="str">
        <f>IF(C762="","",Output!D762)</f>
        <v/>
      </c>
      <c r="E762" s="12" t="str">
        <f>IF(D762="","",Output!E762)</f>
        <v/>
      </c>
      <c r="F762" s="12" t="str">
        <f>IF(E762="","",Output!F762)</f>
        <v/>
      </c>
      <c r="G762" s="22" t="str">
        <f>IF(F762="","",Output!G762)</f>
        <v/>
      </c>
      <c r="H762" s="12" t="str">
        <f>IF(G762="","",Output!H762)</f>
        <v/>
      </c>
      <c r="I762" s="12" t="str">
        <f>IF(H762="","",Output!I762)</f>
        <v/>
      </c>
      <c r="J762" s="12" t="str">
        <f>IF(I762="","",Output!J762)</f>
        <v/>
      </c>
      <c r="K762" s="12" t="str">
        <f>IF(J762="","",Output!K762)</f>
        <v/>
      </c>
      <c r="L762" s="12" t="str">
        <f>IF(K762="","",Output!L762)</f>
        <v/>
      </c>
      <c r="M762" s="12" t="str">
        <f>IF(L762="","",Output!M762)</f>
        <v/>
      </c>
    </row>
    <row r="763" spans="1:13" x14ac:dyDescent="0.25">
      <c r="A763" s="12">
        <f>Output!A763</f>
        <v>762</v>
      </c>
      <c r="B763" s="12">
        <f>GroupNames!$B$9</f>
        <v>0</v>
      </c>
      <c r="C763" s="12" t="str">
        <f>IF(B763="","",Output!C763)</f>
        <v/>
      </c>
      <c r="D763" s="12" t="str">
        <f>IF(C763="","",Output!D763)</f>
        <v/>
      </c>
      <c r="E763" s="12" t="str">
        <f>IF(D763="","",Output!E763)</f>
        <v/>
      </c>
      <c r="F763" s="12" t="str">
        <f>IF(E763="","",Output!F763)</f>
        <v/>
      </c>
      <c r="G763" s="22" t="str">
        <f>IF(F763="","",Output!G763)</f>
        <v/>
      </c>
      <c r="H763" s="12" t="str">
        <f>IF(G763="","",Output!H763)</f>
        <v/>
      </c>
      <c r="I763" s="12" t="str">
        <f>IF(H763="","",Output!I763)</f>
        <v/>
      </c>
      <c r="J763" s="12" t="str">
        <f>IF(I763="","",Output!J763)</f>
        <v/>
      </c>
      <c r="K763" s="12" t="str">
        <f>IF(J763="","",Output!K763)</f>
        <v/>
      </c>
      <c r="L763" s="12" t="str">
        <f>IF(K763="","",Output!L763)</f>
        <v/>
      </c>
      <c r="M763" s="12" t="str">
        <f>IF(L763="","",Output!M763)</f>
        <v/>
      </c>
    </row>
    <row r="764" spans="1:13" x14ac:dyDescent="0.25">
      <c r="A764" s="12">
        <f>Output!A764</f>
        <v>763</v>
      </c>
      <c r="B764" s="12">
        <f>GroupNames!$B$9</f>
        <v>0</v>
      </c>
      <c r="C764" s="12" t="str">
        <f>IF(B764="","",Output!C764)</f>
        <v/>
      </c>
      <c r="D764" s="12" t="str">
        <f>IF(C764="","",Output!D764)</f>
        <v/>
      </c>
      <c r="E764" s="12" t="str">
        <f>IF(D764="","",Output!E764)</f>
        <v/>
      </c>
      <c r="F764" s="12" t="str">
        <f>IF(E764="","",Output!F764)</f>
        <v/>
      </c>
      <c r="G764" s="22" t="str">
        <f>IF(F764="","",Output!G764)</f>
        <v/>
      </c>
      <c r="H764" s="12" t="str">
        <f>IF(G764="","",Output!H764)</f>
        <v/>
      </c>
      <c r="I764" s="12" t="str">
        <f>IF(H764="","",Output!I764)</f>
        <v/>
      </c>
      <c r="J764" s="12" t="str">
        <f>IF(I764="","",Output!J764)</f>
        <v/>
      </c>
      <c r="K764" s="12" t="str">
        <f>IF(J764="","",Output!K764)</f>
        <v/>
      </c>
      <c r="L764" s="12" t="str">
        <f>IF(K764="","",Output!L764)</f>
        <v/>
      </c>
      <c r="M764" s="12" t="str">
        <f>IF(L764="","",Output!M764)</f>
        <v/>
      </c>
    </row>
    <row r="765" spans="1:13" x14ac:dyDescent="0.25">
      <c r="A765" s="12">
        <f>Output!A765</f>
        <v>764</v>
      </c>
      <c r="B765" s="12">
        <f>GroupNames!$B$9</f>
        <v>0</v>
      </c>
      <c r="C765" s="12" t="str">
        <f>IF(B765="","",Output!C765)</f>
        <v/>
      </c>
      <c r="D765" s="12" t="str">
        <f>IF(C765="","",Output!D765)</f>
        <v/>
      </c>
      <c r="E765" s="12" t="str">
        <f>IF(D765="","",Output!E765)</f>
        <v/>
      </c>
      <c r="F765" s="12" t="str">
        <f>IF(E765="","",Output!F765)</f>
        <v/>
      </c>
      <c r="G765" s="22" t="str">
        <f>IF(F765="","",Output!G765)</f>
        <v/>
      </c>
      <c r="H765" s="12" t="str">
        <f>IF(G765="","",Output!H765)</f>
        <v/>
      </c>
      <c r="I765" s="12" t="str">
        <f>IF(H765="","",Output!I765)</f>
        <v/>
      </c>
      <c r="J765" s="12" t="str">
        <f>IF(I765="","",Output!J765)</f>
        <v/>
      </c>
      <c r="K765" s="12" t="str">
        <f>IF(J765="","",Output!K765)</f>
        <v/>
      </c>
      <c r="L765" s="12" t="str">
        <f>IF(K765="","",Output!L765)</f>
        <v/>
      </c>
      <c r="M765" s="12" t="str">
        <f>IF(L765="","",Output!M765)</f>
        <v/>
      </c>
    </row>
    <row r="766" spans="1:13" x14ac:dyDescent="0.25">
      <c r="A766" s="12">
        <f>Output!A766</f>
        <v>765</v>
      </c>
      <c r="B766" s="12">
        <f>GroupNames!$B$9</f>
        <v>0</v>
      </c>
      <c r="C766" s="12" t="str">
        <f>IF(B766="","",Output!C766)</f>
        <v/>
      </c>
      <c r="D766" s="12" t="str">
        <f>IF(C766="","",Output!D766)</f>
        <v/>
      </c>
      <c r="E766" s="12" t="str">
        <f>IF(D766="","",Output!E766)</f>
        <v/>
      </c>
      <c r="F766" s="12" t="str">
        <f>IF(E766="","",Output!F766)</f>
        <v/>
      </c>
      <c r="G766" s="22" t="str">
        <f>IF(F766="","",Output!G766)</f>
        <v/>
      </c>
      <c r="H766" s="12" t="str">
        <f>IF(G766="","",Output!H766)</f>
        <v/>
      </c>
      <c r="I766" s="12" t="str">
        <f>IF(H766="","",Output!I766)</f>
        <v/>
      </c>
      <c r="J766" s="12" t="str">
        <f>IF(I766="","",Output!J766)</f>
        <v/>
      </c>
      <c r="K766" s="12" t="str">
        <f>IF(J766="","",Output!K766)</f>
        <v/>
      </c>
      <c r="L766" s="12" t="str">
        <f>IF(K766="","",Output!L766)</f>
        <v/>
      </c>
      <c r="M766" s="12" t="str">
        <f>IF(L766="","",Output!M766)</f>
        <v/>
      </c>
    </row>
    <row r="767" spans="1:13" x14ac:dyDescent="0.25">
      <c r="A767" s="12">
        <f>Output!A767</f>
        <v>766</v>
      </c>
      <c r="B767" s="12">
        <f>GroupNames!$B$9</f>
        <v>0</v>
      </c>
      <c r="C767" s="12" t="str">
        <f>IF(B767="","",Output!C767)</f>
        <v/>
      </c>
      <c r="D767" s="12" t="str">
        <f>IF(C767="","",Output!D767)</f>
        <v/>
      </c>
      <c r="E767" s="12" t="str">
        <f>IF(D767="","",Output!E767)</f>
        <v/>
      </c>
      <c r="F767" s="12" t="str">
        <f>IF(E767="","",Output!F767)</f>
        <v/>
      </c>
      <c r="G767" s="22" t="str">
        <f>IF(F767="","",Output!G767)</f>
        <v/>
      </c>
      <c r="H767" s="12" t="str">
        <f>IF(G767="","",Output!H767)</f>
        <v/>
      </c>
      <c r="I767" s="12" t="str">
        <f>IF(H767="","",Output!I767)</f>
        <v/>
      </c>
      <c r="J767" s="12" t="str">
        <f>IF(I767="","",Output!J767)</f>
        <v/>
      </c>
      <c r="K767" s="12" t="str">
        <f>IF(J767="","",Output!K767)</f>
        <v/>
      </c>
      <c r="L767" s="12" t="str">
        <f>IF(K767="","",Output!L767)</f>
        <v/>
      </c>
      <c r="M767" s="12" t="str">
        <f>IF(L767="","",Output!M767)</f>
        <v/>
      </c>
    </row>
    <row r="768" spans="1:13" x14ac:dyDescent="0.25">
      <c r="A768" s="12">
        <f>Output!A768</f>
        <v>767</v>
      </c>
      <c r="B768" s="12">
        <f>GroupNames!$B$9</f>
        <v>0</v>
      </c>
      <c r="C768" s="12" t="str">
        <f>IF(B768="","",Output!C768)</f>
        <v/>
      </c>
      <c r="D768" s="12" t="str">
        <f>IF(C768="","",Output!D768)</f>
        <v/>
      </c>
      <c r="E768" s="12" t="str">
        <f>IF(D768="","",Output!E768)</f>
        <v/>
      </c>
      <c r="F768" s="12" t="str">
        <f>IF(E768="","",Output!F768)</f>
        <v/>
      </c>
      <c r="G768" s="22" t="str">
        <f>IF(F768="","",Output!G768)</f>
        <v/>
      </c>
      <c r="H768" s="12" t="str">
        <f>IF(G768="","",Output!H768)</f>
        <v/>
      </c>
      <c r="I768" s="12" t="str">
        <f>IF(H768="","",Output!I768)</f>
        <v/>
      </c>
      <c r="J768" s="12" t="str">
        <f>IF(I768="","",Output!J768)</f>
        <v/>
      </c>
      <c r="K768" s="12" t="str">
        <f>IF(J768="","",Output!K768)</f>
        <v/>
      </c>
      <c r="L768" s="12" t="str">
        <f>IF(K768="","",Output!L768)</f>
        <v/>
      </c>
      <c r="M768" s="12" t="str">
        <f>IF(L768="","",Output!M768)</f>
        <v/>
      </c>
    </row>
    <row r="769" spans="1:13" x14ac:dyDescent="0.25">
      <c r="A769" s="12">
        <f>Output!A769</f>
        <v>768</v>
      </c>
      <c r="B769" s="12">
        <f>GroupNames!$B$9</f>
        <v>0</v>
      </c>
      <c r="C769" s="12" t="str">
        <f>IF(B769="","",Output!C769)</f>
        <v/>
      </c>
      <c r="D769" s="12" t="str">
        <f>IF(C769="","",Output!D769)</f>
        <v/>
      </c>
      <c r="E769" s="12" t="str">
        <f>IF(D769="","",Output!E769)</f>
        <v/>
      </c>
      <c r="F769" s="12" t="str">
        <f>IF(E769="","",Output!F769)</f>
        <v/>
      </c>
      <c r="G769" s="22" t="str">
        <f>IF(F769="","",Output!G769)</f>
        <v/>
      </c>
      <c r="H769" s="12" t="str">
        <f>IF(G769="","",Output!H769)</f>
        <v/>
      </c>
      <c r="I769" s="12" t="str">
        <f>IF(H769="","",Output!I769)</f>
        <v/>
      </c>
      <c r="J769" s="12" t="str">
        <f>IF(I769="","",Output!J769)</f>
        <v/>
      </c>
      <c r="K769" s="12" t="str">
        <f>IF(J769="","",Output!K769)</f>
        <v/>
      </c>
      <c r="L769" s="12" t="str">
        <f>IF(K769="","",Output!L769)</f>
        <v/>
      </c>
      <c r="M769" s="12" t="str">
        <f>IF(L769="","",Output!M769)</f>
        <v/>
      </c>
    </row>
    <row r="770" spans="1:13" x14ac:dyDescent="0.25">
      <c r="A770" s="12">
        <f>Output!A770</f>
        <v>769</v>
      </c>
      <c r="B770" s="12">
        <f>GroupNames!$B$9</f>
        <v>0</v>
      </c>
      <c r="C770" s="12" t="str">
        <f>IF(B770="","",Output!C770)</f>
        <v/>
      </c>
      <c r="D770" s="12" t="str">
        <f>IF(C770="","",Output!D770)</f>
        <v/>
      </c>
      <c r="E770" s="12" t="str">
        <f>IF(D770="","",Output!E770)</f>
        <v/>
      </c>
      <c r="F770" s="12" t="str">
        <f>IF(E770="","",Output!F770)</f>
        <v/>
      </c>
      <c r="G770" s="22" t="str">
        <f>IF(F770="","",Output!G770)</f>
        <v/>
      </c>
      <c r="H770" s="12" t="str">
        <f>IF(G770="","",Output!H770)</f>
        <v/>
      </c>
      <c r="I770" s="12" t="str">
        <f>IF(H770="","",Output!I770)</f>
        <v/>
      </c>
      <c r="J770" s="12" t="str">
        <f>IF(I770="","",Output!J770)</f>
        <v/>
      </c>
      <c r="K770" s="12" t="str">
        <f>IF(J770="","",Output!K770)</f>
        <v/>
      </c>
      <c r="L770" s="12" t="str">
        <f>IF(K770="","",Output!L770)</f>
        <v/>
      </c>
      <c r="M770" s="12" t="str">
        <f>IF(L770="","",Output!M770)</f>
        <v/>
      </c>
    </row>
    <row r="771" spans="1:13" x14ac:dyDescent="0.25">
      <c r="A771" s="12">
        <f>Output!A771</f>
        <v>770</v>
      </c>
      <c r="B771" s="12">
        <f>GroupNames!$B$9</f>
        <v>0</v>
      </c>
      <c r="C771" s="12" t="str">
        <f>IF(B771="","",Output!C771)</f>
        <v/>
      </c>
      <c r="D771" s="12" t="str">
        <f>IF(C771="","",Output!D771)</f>
        <v/>
      </c>
      <c r="E771" s="12" t="str">
        <f>IF(D771="","",Output!E771)</f>
        <v/>
      </c>
      <c r="F771" s="12" t="str">
        <f>IF(E771="","",Output!F771)</f>
        <v/>
      </c>
      <c r="G771" s="22" t="str">
        <f>IF(F771="","",Output!G771)</f>
        <v/>
      </c>
      <c r="H771" s="12" t="str">
        <f>IF(G771="","",Output!H771)</f>
        <v/>
      </c>
      <c r="I771" s="12" t="str">
        <f>IF(H771="","",Output!I771)</f>
        <v/>
      </c>
      <c r="J771" s="12" t="str">
        <f>IF(I771="","",Output!J771)</f>
        <v/>
      </c>
      <c r="K771" s="12" t="str">
        <f>IF(J771="","",Output!K771)</f>
        <v/>
      </c>
      <c r="L771" s="12" t="str">
        <f>IF(K771="","",Output!L771)</f>
        <v/>
      </c>
      <c r="M771" s="12" t="str">
        <f>IF(L771="","",Output!M771)</f>
        <v/>
      </c>
    </row>
    <row r="772" spans="1:13" x14ac:dyDescent="0.25">
      <c r="A772" s="12">
        <f>Output!A772</f>
        <v>771</v>
      </c>
      <c r="B772" s="12">
        <f>GroupNames!$B$9</f>
        <v>0</v>
      </c>
      <c r="C772" s="12" t="str">
        <f>IF(B772="","",Output!C772)</f>
        <v/>
      </c>
      <c r="D772" s="12" t="str">
        <f>IF(C772="","",Output!D772)</f>
        <v/>
      </c>
      <c r="E772" s="12" t="str">
        <f>IF(D772="","",Output!E772)</f>
        <v/>
      </c>
      <c r="F772" s="12" t="str">
        <f>IF(E772="","",Output!F772)</f>
        <v/>
      </c>
      <c r="G772" s="22" t="str">
        <f>IF(F772="","",Output!G772)</f>
        <v/>
      </c>
      <c r="H772" s="12" t="str">
        <f>IF(G772="","",Output!H772)</f>
        <v/>
      </c>
      <c r="I772" s="12" t="str">
        <f>IF(H772="","",Output!I772)</f>
        <v/>
      </c>
      <c r="J772" s="12" t="str">
        <f>IF(I772="","",Output!J772)</f>
        <v/>
      </c>
      <c r="K772" s="12" t="str">
        <f>IF(J772="","",Output!K772)</f>
        <v/>
      </c>
      <c r="L772" s="12" t="str">
        <f>IF(K772="","",Output!L772)</f>
        <v/>
      </c>
      <c r="M772" s="12" t="str">
        <f>IF(L772="","",Output!M772)</f>
        <v/>
      </c>
    </row>
    <row r="773" spans="1:13" x14ac:dyDescent="0.25">
      <c r="A773" s="12">
        <f>Output!A773</f>
        <v>772</v>
      </c>
      <c r="B773" s="12">
        <f>GroupNames!$B$9</f>
        <v>0</v>
      </c>
      <c r="C773" s="12" t="str">
        <f>IF(B773="","",Output!C773)</f>
        <v/>
      </c>
      <c r="D773" s="12" t="str">
        <f>IF(C773="","",Output!D773)</f>
        <v/>
      </c>
      <c r="E773" s="12" t="str">
        <f>IF(D773="","",Output!E773)</f>
        <v/>
      </c>
      <c r="F773" s="12" t="str">
        <f>IF(E773="","",Output!F773)</f>
        <v/>
      </c>
      <c r="G773" s="22" t="str">
        <f>IF(F773="","",Output!G773)</f>
        <v/>
      </c>
      <c r="H773" s="12" t="str">
        <f>IF(G773="","",Output!H773)</f>
        <v/>
      </c>
      <c r="I773" s="12" t="str">
        <f>IF(H773="","",Output!I773)</f>
        <v/>
      </c>
      <c r="J773" s="12" t="str">
        <f>IF(I773="","",Output!J773)</f>
        <v/>
      </c>
      <c r="K773" s="12" t="str">
        <f>IF(J773="","",Output!K773)</f>
        <v/>
      </c>
      <c r="L773" s="12" t="str">
        <f>IF(K773="","",Output!L773)</f>
        <v/>
      </c>
      <c r="M773" s="12" t="str">
        <f>IF(L773="","",Output!M773)</f>
        <v/>
      </c>
    </row>
    <row r="774" spans="1:13" x14ac:dyDescent="0.25">
      <c r="A774" s="12">
        <f>Output!A774</f>
        <v>773</v>
      </c>
      <c r="B774" s="12">
        <f>GroupNames!$B$9</f>
        <v>0</v>
      </c>
      <c r="C774" s="12" t="str">
        <f>IF(B774="","",Output!C774)</f>
        <v/>
      </c>
      <c r="D774" s="12" t="str">
        <f>IF(C774="","",Output!D774)</f>
        <v/>
      </c>
      <c r="E774" s="12" t="str">
        <f>IF(D774="","",Output!E774)</f>
        <v/>
      </c>
      <c r="F774" s="12" t="str">
        <f>IF(E774="","",Output!F774)</f>
        <v/>
      </c>
      <c r="G774" s="22" t="str">
        <f>IF(F774="","",Output!G774)</f>
        <v/>
      </c>
      <c r="H774" s="12" t="str">
        <f>IF(G774="","",Output!H774)</f>
        <v/>
      </c>
      <c r="I774" s="12" t="str">
        <f>IF(H774="","",Output!I774)</f>
        <v/>
      </c>
      <c r="J774" s="12" t="str">
        <f>IF(I774="","",Output!J774)</f>
        <v/>
      </c>
      <c r="K774" s="12" t="str">
        <f>IF(J774="","",Output!K774)</f>
        <v/>
      </c>
      <c r="L774" s="12" t="str">
        <f>IF(K774="","",Output!L774)</f>
        <v/>
      </c>
      <c r="M774" s="12" t="str">
        <f>IF(L774="","",Output!M774)</f>
        <v/>
      </c>
    </row>
    <row r="775" spans="1:13" x14ac:dyDescent="0.25">
      <c r="A775" s="12">
        <f>Output!A775</f>
        <v>774</v>
      </c>
      <c r="B775" s="12">
        <f>GroupNames!$B$9</f>
        <v>0</v>
      </c>
      <c r="C775" s="12" t="str">
        <f>IF(B775="","",Output!C775)</f>
        <v/>
      </c>
      <c r="D775" s="12" t="str">
        <f>IF(C775="","",Output!D775)</f>
        <v/>
      </c>
      <c r="E775" s="12" t="str">
        <f>IF(D775="","",Output!E775)</f>
        <v/>
      </c>
      <c r="F775" s="12" t="str">
        <f>IF(E775="","",Output!F775)</f>
        <v/>
      </c>
      <c r="G775" s="22" t="str">
        <f>IF(F775="","",Output!G775)</f>
        <v/>
      </c>
      <c r="H775" s="12" t="str">
        <f>IF(G775="","",Output!H775)</f>
        <v/>
      </c>
      <c r="I775" s="12" t="str">
        <f>IF(H775="","",Output!I775)</f>
        <v/>
      </c>
      <c r="J775" s="12" t="str">
        <f>IF(I775="","",Output!J775)</f>
        <v/>
      </c>
      <c r="K775" s="12" t="str">
        <f>IF(J775="","",Output!K775)</f>
        <v/>
      </c>
      <c r="L775" s="12" t="str">
        <f>IF(K775="","",Output!L775)</f>
        <v/>
      </c>
      <c r="M775" s="12" t="str">
        <f>IF(L775="","",Output!M775)</f>
        <v/>
      </c>
    </row>
    <row r="776" spans="1:13" x14ac:dyDescent="0.25">
      <c r="A776" s="12">
        <f>Output!A776</f>
        <v>775</v>
      </c>
      <c r="B776" s="12">
        <f>GroupNames!$B$9</f>
        <v>0</v>
      </c>
      <c r="C776" s="12" t="str">
        <f>IF(B776="","",Output!C776)</f>
        <v/>
      </c>
      <c r="D776" s="12" t="str">
        <f>IF(C776="","",Output!D776)</f>
        <v/>
      </c>
      <c r="E776" s="12" t="str">
        <f>IF(D776="","",Output!E776)</f>
        <v/>
      </c>
      <c r="F776" s="12" t="str">
        <f>IF(E776="","",Output!F776)</f>
        <v/>
      </c>
      <c r="G776" s="22" t="str">
        <f>IF(F776="","",Output!G776)</f>
        <v/>
      </c>
      <c r="H776" s="12" t="str">
        <f>IF(G776="","",Output!H776)</f>
        <v/>
      </c>
      <c r="I776" s="12" t="str">
        <f>IF(H776="","",Output!I776)</f>
        <v/>
      </c>
      <c r="J776" s="12" t="str">
        <f>IF(I776="","",Output!J776)</f>
        <v/>
      </c>
      <c r="K776" s="12" t="str">
        <f>IF(J776="","",Output!K776)</f>
        <v/>
      </c>
      <c r="L776" s="12" t="str">
        <f>IF(K776="","",Output!L776)</f>
        <v/>
      </c>
      <c r="M776" s="12" t="str">
        <f>IF(L776="","",Output!M776)</f>
        <v/>
      </c>
    </row>
    <row r="777" spans="1:13" x14ac:dyDescent="0.25">
      <c r="A777" s="12">
        <f>Output!A777</f>
        <v>776</v>
      </c>
      <c r="B777" s="12">
        <f>GroupNames!$B$9</f>
        <v>0</v>
      </c>
      <c r="C777" s="12" t="str">
        <f>IF(B777="","",Output!C777)</f>
        <v/>
      </c>
      <c r="D777" s="12" t="str">
        <f>IF(C777="","",Output!D777)</f>
        <v/>
      </c>
      <c r="E777" s="12" t="str">
        <f>IF(D777="","",Output!E777)</f>
        <v/>
      </c>
      <c r="F777" s="12" t="str">
        <f>IF(E777="","",Output!F777)</f>
        <v/>
      </c>
      <c r="G777" s="22" t="str">
        <f>IF(F777="","",Output!G777)</f>
        <v/>
      </c>
      <c r="H777" s="12" t="str">
        <f>IF(G777="","",Output!H777)</f>
        <v/>
      </c>
      <c r="I777" s="12" t="str">
        <f>IF(H777="","",Output!I777)</f>
        <v/>
      </c>
      <c r="J777" s="12" t="str">
        <f>IF(I777="","",Output!J777)</f>
        <v/>
      </c>
      <c r="K777" s="12" t="str">
        <f>IF(J777="","",Output!K777)</f>
        <v/>
      </c>
      <c r="L777" s="12" t="str">
        <f>IF(K777="","",Output!L777)</f>
        <v/>
      </c>
      <c r="M777" s="12" t="str">
        <f>IF(L777="","",Output!M777)</f>
        <v/>
      </c>
    </row>
    <row r="778" spans="1:13" x14ac:dyDescent="0.25">
      <c r="A778" s="12">
        <f>Output!A778</f>
        <v>777</v>
      </c>
      <c r="B778" s="12">
        <f>GroupNames!$B$9</f>
        <v>0</v>
      </c>
      <c r="C778" s="12" t="str">
        <f>IF(B778="","",Output!C778)</f>
        <v/>
      </c>
      <c r="D778" s="12" t="str">
        <f>IF(C778="","",Output!D778)</f>
        <v/>
      </c>
      <c r="E778" s="12" t="str">
        <f>IF(D778="","",Output!E778)</f>
        <v/>
      </c>
      <c r="F778" s="12" t="str">
        <f>IF(E778="","",Output!F778)</f>
        <v/>
      </c>
      <c r="G778" s="22" t="str">
        <f>IF(F778="","",Output!G778)</f>
        <v/>
      </c>
      <c r="H778" s="12" t="str">
        <f>IF(G778="","",Output!H778)</f>
        <v/>
      </c>
      <c r="I778" s="12" t="str">
        <f>IF(H778="","",Output!I778)</f>
        <v/>
      </c>
      <c r="J778" s="12" t="str">
        <f>IF(I778="","",Output!J778)</f>
        <v/>
      </c>
      <c r="K778" s="12" t="str">
        <f>IF(J778="","",Output!K778)</f>
        <v/>
      </c>
      <c r="L778" s="12" t="str">
        <f>IF(K778="","",Output!L778)</f>
        <v/>
      </c>
      <c r="M778" s="12" t="str">
        <f>IF(L778="","",Output!M778)</f>
        <v/>
      </c>
    </row>
    <row r="779" spans="1:13" x14ac:dyDescent="0.25">
      <c r="A779" s="12">
        <f>Output!A779</f>
        <v>778</v>
      </c>
      <c r="B779" s="12">
        <f>GroupNames!$B$9</f>
        <v>0</v>
      </c>
      <c r="C779" s="12" t="str">
        <f>IF(B779="","",Output!C779)</f>
        <v/>
      </c>
      <c r="D779" s="12" t="str">
        <f>IF(C779="","",Output!D779)</f>
        <v/>
      </c>
      <c r="E779" s="12" t="str">
        <f>IF(D779="","",Output!E779)</f>
        <v/>
      </c>
      <c r="F779" s="12" t="str">
        <f>IF(E779="","",Output!F779)</f>
        <v/>
      </c>
      <c r="G779" s="22" t="str">
        <f>IF(F779="","",Output!G779)</f>
        <v/>
      </c>
      <c r="H779" s="12" t="str">
        <f>IF(G779="","",Output!H779)</f>
        <v/>
      </c>
      <c r="I779" s="12" t="str">
        <f>IF(H779="","",Output!I779)</f>
        <v/>
      </c>
      <c r="J779" s="12" t="str">
        <f>IF(I779="","",Output!J779)</f>
        <v/>
      </c>
      <c r="K779" s="12" t="str">
        <f>IF(J779="","",Output!K779)</f>
        <v/>
      </c>
      <c r="L779" s="12" t="str">
        <f>IF(K779="","",Output!L779)</f>
        <v/>
      </c>
      <c r="M779" s="12" t="str">
        <f>IF(L779="","",Output!M779)</f>
        <v/>
      </c>
    </row>
    <row r="780" spans="1:13" x14ac:dyDescent="0.25">
      <c r="A780" s="12">
        <f>Output!A780</f>
        <v>779</v>
      </c>
      <c r="B780" s="12">
        <f>GroupNames!$B$9</f>
        <v>0</v>
      </c>
      <c r="C780" s="12" t="str">
        <f>IF(B780="","",Output!C780)</f>
        <v/>
      </c>
      <c r="D780" s="12" t="str">
        <f>IF(C780="","",Output!D780)</f>
        <v/>
      </c>
      <c r="E780" s="12" t="str">
        <f>IF(D780="","",Output!E780)</f>
        <v/>
      </c>
      <c r="F780" s="12" t="str">
        <f>IF(E780="","",Output!F780)</f>
        <v/>
      </c>
      <c r="G780" s="22" t="str">
        <f>IF(F780="","",Output!G780)</f>
        <v/>
      </c>
      <c r="H780" s="12" t="str">
        <f>IF(G780="","",Output!H780)</f>
        <v/>
      </c>
      <c r="I780" s="12" t="str">
        <f>IF(H780="","",Output!I780)</f>
        <v/>
      </c>
      <c r="J780" s="12" t="str">
        <f>IF(I780="","",Output!J780)</f>
        <v/>
      </c>
      <c r="K780" s="12" t="str">
        <f>IF(J780="","",Output!K780)</f>
        <v/>
      </c>
      <c r="L780" s="12" t="str">
        <f>IF(K780="","",Output!L780)</f>
        <v/>
      </c>
      <c r="M780" s="12" t="str">
        <f>IF(L780="","",Output!M780)</f>
        <v/>
      </c>
    </row>
    <row r="781" spans="1:13" x14ac:dyDescent="0.25">
      <c r="A781" s="12">
        <f>Output!A781</f>
        <v>780</v>
      </c>
      <c r="B781" s="12">
        <f>GroupNames!$B$9</f>
        <v>0</v>
      </c>
      <c r="C781" s="12" t="str">
        <f>IF(B781="","",Output!C781)</f>
        <v/>
      </c>
      <c r="D781" s="12" t="str">
        <f>IF(C781="","",Output!D781)</f>
        <v/>
      </c>
      <c r="E781" s="12" t="str">
        <f>IF(D781="","",Output!E781)</f>
        <v/>
      </c>
      <c r="F781" s="12" t="str">
        <f>IF(E781="","",Output!F781)</f>
        <v/>
      </c>
      <c r="G781" s="22" t="str">
        <f>IF(F781="","",Output!G781)</f>
        <v/>
      </c>
      <c r="H781" s="12" t="str">
        <f>IF(G781="","",Output!H781)</f>
        <v/>
      </c>
      <c r="I781" s="12" t="str">
        <f>IF(H781="","",Output!I781)</f>
        <v/>
      </c>
      <c r="J781" s="12" t="str">
        <f>IF(I781="","",Output!J781)</f>
        <v/>
      </c>
      <c r="K781" s="12" t="str">
        <f>IF(J781="","",Output!K781)</f>
        <v/>
      </c>
      <c r="L781" s="12" t="str">
        <f>IF(K781="","",Output!L781)</f>
        <v/>
      </c>
      <c r="M781" s="12" t="str">
        <f>IF(L781="","",Output!M781)</f>
        <v/>
      </c>
    </row>
    <row r="782" spans="1:13" x14ac:dyDescent="0.25">
      <c r="A782" s="12">
        <f>Output!A782</f>
        <v>781</v>
      </c>
      <c r="B782" s="12">
        <f>GroupNames!$B$9</f>
        <v>0</v>
      </c>
      <c r="C782" s="12" t="str">
        <f>IF(B782="","",Output!C782)</f>
        <v/>
      </c>
      <c r="D782" s="12" t="str">
        <f>IF(C782="","",Output!D782)</f>
        <v/>
      </c>
      <c r="E782" s="12" t="str">
        <f>IF(D782="","",Output!E782)</f>
        <v/>
      </c>
      <c r="F782" s="12" t="str">
        <f>IF(E782="","",Output!F782)</f>
        <v/>
      </c>
      <c r="G782" s="22" t="str">
        <f>IF(F782="","",Output!G782)</f>
        <v/>
      </c>
      <c r="H782" s="12" t="str">
        <f>IF(G782="","",Output!H782)</f>
        <v/>
      </c>
      <c r="I782" s="12" t="str">
        <f>IF(H782="","",Output!I782)</f>
        <v/>
      </c>
      <c r="J782" s="12" t="str">
        <f>IF(I782="","",Output!J782)</f>
        <v/>
      </c>
      <c r="K782" s="12" t="str">
        <f>IF(J782="","",Output!K782)</f>
        <v/>
      </c>
      <c r="L782" s="12" t="str">
        <f>IF(K782="","",Output!L782)</f>
        <v/>
      </c>
      <c r="M782" s="12" t="str">
        <f>IF(L782="","",Output!M782)</f>
        <v/>
      </c>
    </row>
    <row r="783" spans="1:13" x14ac:dyDescent="0.25">
      <c r="A783" s="12">
        <f>Output!A783</f>
        <v>782</v>
      </c>
      <c r="B783" s="12">
        <f>GroupNames!$B$9</f>
        <v>0</v>
      </c>
      <c r="C783" s="12" t="str">
        <f>IF(B783="","",Output!C783)</f>
        <v/>
      </c>
      <c r="D783" s="12" t="str">
        <f>IF(C783="","",Output!D783)</f>
        <v/>
      </c>
      <c r="E783" s="12" t="str">
        <f>IF(D783="","",Output!E783)</f>
        <v/>
      </c>
      <c r="F783" s="12" t="str">
        <f>IF(E783="","",Output!F783)</f>
        <v/>
      </c>
      <c r="G783" s="22" t="str">
        <f>IF(F783="","",Output!G783)</f>
        <v/>
      </c>
      <c r="H783" s="12" t="str">
        <f>IF(G783="","",Output!H783)</f>
        <v/>
      </c>
      <c r="I783" s="12" t="str">
        <f>IF(H783="","",Output!I783)</f>
        <v/>
      </c>
      <c r="J783" s="12" t="str">
        <f>IF(I783="","",Output!J783)</f>
        <v/>
      </c>
      <c r="K783" s="12" t="str">
        <f>IF(J783="","",Output!K783)</f>
        <v/>
      </c>
      <c r="L783" s="12" t="str">
        <f>IF(K783="","",Output!L783)</f>
        <v/>
      </c>
      <c r="M783" s="12" t="str">
        <f>IF(L783="","",Output!M783)</f>
        <v/>
      </c>
    </row>
    <row r="784" spans="1:13" x14ac:dyDescent="0.25">
      <c r="A784" s="12">
        <f>Output!A784</f>
        <v>783</v>
      </c>
      <c r="B784" s="12">
        <f>GroupNames!$B$9</f>
        <v>0</v>
      </c>
      <c r="C784" s="12" t="str">
        <f>IF(B784="","",Output!C784)</f>
        <v/>
      </c>
      <c r="D784" s="12" t="str">
        <f>IF(C784="","",Output!D784)</f>
        <v/>
      </c>
      <c r="E784" s="12" t="str">
        <f>IF(D784="","",Output!E784)</f>
        <v/>
      </c>
      <c r="F784" s="12" t="str">
        <f>IF(E784="","",Output!F784)</f>
        <v/>
      </c>
      <c r="G784" s="22" t="str">
        <f>IF(F784="","",Output!G784)</f>
        <v/>
      </c>
      <c r="H784" s="12" t="str">
        <f>IF(G784="","",Output!H784)</f>
        <v/>
      </c>
      <c r="I784" s="12" t="str">
        <f>IF(H784="","",Output!I784)</f>
        <v/>
      </c>
      <c r="J784" s="12" t="str">
        <f>IF(I784="","",Output!J784)</f>
        <v/>
      </c>
      <c r="K784" s="12" t="str">
        <f>IF(J784="","",Output!K784)</f>
        <v/>
      </c>
      <c r="L784" s="12" t="str">
        <f>IF(K784="","",Output!L784)</f>
        <v/>
      </c>
      <c r="M784" s="12" t="str">
        <f>IF(L784="","",Output!M784)</f>
        <v/>
      </c>
    </row>
    <row r="785" spans="1:13" x14ac:dyDescent="0.25">
      <c r="A785" s="12">
        <f>Output!A785</f>
        <v>784</v>
      </c>
      <c r="B785" s="12">
        <f>GroupNames!$B$9</f>
        <v>0</v>
      </c>
      <c r="C785" s="12" t="str">
        <f>IF(B785="","",Output!C785)</f>
        <v/>
      </c>
      <c r="D785" s="12" t="str">
        <f>IF(C785="","",Output!D785)</f>
        <v/>
      </c>
      <c r="E785" s="12" t="str">
        <f>IF(D785="","",Output!E785)</f>
        <v/>
      </c>
      <c r="F785" s="12" t="str">
        <f>IF(E785="","",Output!F785)</f>
        <v/>
      </c>
      <c r="G785" s="22" t="str">
        <f>IF(F785="","",Output!G785)</f>
        <v/>
      </c>
      <c r="H785" s="12" t="str">
        <f>IF(G785="","",Output!H785)</f>
        <v/>
      </c>
      <c r="I785" s="12" t="str">
        <f>IF(H785="","",Output!I785)</f>
        <v/>
      </c>
      <c r="J785" s="12" t="str">
        <f>IF(I785="","",Output!J785)</f>
        <v/>
      </c>
      <c r="K785" s="12" t="str">
        <f>IF(J785="","",Output!K785)</f>
        <v/>
      </c>
      <c r="L785" s="12" t="str">
        <f>IF(K785="","",Output!L785)</f>
        <v/>
      </c>
      <c r="M785" s="12" t="str">
        <f>IF(L785="","",Output!M785)</f>
        <v/>
      </c>
    </row>
    <row r="786" spans="1:13" x14ac:dyDescent="0.25">
      <c r="A786" s="12">
        <f>Output!A786</f>
        <v>785</v>
      </c>
      <c r="B786" s="12">
        <f>GroupNames!$B$9</f>
        <v>0</v>
      </c>
      <c r="C786" s="12" t="str">
        <f>IF(B786="","",Output!C786)</f>
        <v/>
      </c>
      <c r="D786" s="12" t="str">
        <f>IF(C786="","",Output!D786)</f>
        <v/>
      </c>
      <c r="E786" s="12" t="str">
        <f>IF(D786="","",Output!E786)</f>
        <v/>
      </c>
      <c r="F786" s="12" t="str">
        <f>IF(E786="","",Output!F786)</f>
        <v/>
      </c>
      <c r="G786" s="22" t="str">
        <f>IF(F786="","",Output!G786)</f>
        <v/>
      </c>
      <c r="H786" s="12" t="str">
        <f>IF(G786="","",Output!H786)</f>
        <v/>
      </c>
      <c r="I786" s="12" t="str">
        <f>IF(H786="","",Output!I786)</f>
        <v/>
      </c>
      <c r="J786" s="12" t="str">
        <f>IF(I786="","",Output!J786)</f>
        <v/>
      </c>
      <c r="K786" s="12" t="str">
        <f>IF(J786="","",Output!K786)</f>
        <v/>
      </c>
      <c r="L786" s="12" t="str">
        <f>IF(K786="","",Output!L786)</f>
        <v/>
      </c>
      <c r="M786" s="12" t="str">
        <f>IF(L786="","",Output!M786)</f>
        <v/>
      </c>
    </row>
    <row r="787" spans="1:13" x14ac:dyDescent="0.25">
      <c r="A787" s="12">
        <f>Output!A787</f>
        <v>786</v>
      </c>
      <c r="B787" s="12">
        <f>GroupNames!$B$9</f>
        <v>0</v>
      </c>
      <c r="C787" s="12" t="str">
        <f>IF(B787="","",Output!C787)</f>
        <v/>
      </c>
      <c r="D787" s="12" t="str">
        <f>IF(C787="","",Output!D787)</f>
        <v/>
      </c>
      <c r="E787" s="12" t="str">
        <f>IF(D787="","",Output!E787)</f>
        <v/>
      </c>
      <c r="F787" s="12" t="str">
        <f>IF(E787="","",Output!F787)</f>
        <v/>
      </c>
      <c r="G787" s="22" t="str">
        <f>IF(F787="","",Output!G787)</f>
        <v/>
      </c>
      <c r="H787" s="12" t="str">
        <f>IF(G787="","",Output!H787)</f>
        <v/>
      </c>
      <c r="I787" s="12" t="str">
        <f>IF(H787="","",Output!I787)</f>
        <v/>
      </c>
      <c r="J787" s="12" t="str">
        <f>IF(I787="","",Output!J787)</f>
        <v/>
      </c>
      <c r="K787" s="12" t="str">
        <f>IF(J787="","",Output!K787)</f>
        <v/>
      </c>
      <c r="L787" s="12" t="str">
        <f>IF(K787="","",Output!L787)</f>
        <v/>
      </c>
      <c r="M787" s="12" t="str">
        <f>IF(L787="","",Output!M787)</f>
        <v/>
      </c>
    </row>
    <row r="788" spans="1:13" x14ac:dyDescent="0.25">
      <c r="A788" s="12">
        <f>Output!A788</f>
        <v>787</v>
      </c>
      <c r="B788" s="12">
        <f>GroupNames!$B$9</f>
        <v>0</v>
      </c>
      <c r="C788" s="12" t="str">
        <f>IF(B788="","",Output!C788)</f>
        <v/>
      </c>
      <c r="D788" s="12" t="str">
        <f>IF(C788="","",Output!D788)</f>
        <v/>
      </c>
      <c r="E788" s="12" t="str">
        <f>IF(D788="","",Output!E788)</f>
        <v/>
      </c>
      <c r="F788" s="12" t="str">
        <f>IF(E788="","",Output!F788)</f>
        <v/>
      </c>
      <c r="G788" s="22" t="str">
        <f>IF(F788="","",Output!G788)</f>
        <v/>
      </c>
      <c r="H788" s="12" t="str">
        <f>IF(G788="","",Output!H788)</f>
        <v/>
      </c>
      <c r="I788" s="12" t="str">
        <f>IF(H788="","",Output!I788)</f>
        <v/>
      </c>
      <c r="J788" s="12" t="str">
        <f>IF(I788="","",Output!J788)</f>
        <v/>
      </c>
      <c r="K788" s="12" t="str">
        <f>IF(J788="","",Output!K788)</f>
        <v/>
      </c>
      <c r="L788" s="12" t="str">
        <f>IF(K788="","",Output!L788)</f>
        <v/>
      </c>
      <c r="M788" s="12" t="str">
        <f>IF(L788="","",Output!M788)</f>
        <v/>
      </c>
    </row>
    <row r="789" spans="1:13" x14ac:dyDescent="0.25">
      <c r="A789" s="12">
        <f>Output!A789</f>
        <v>788</v>
      </c>
      <c r="B789" s="12">
        <f>GroupNames!$B$9</f>
        <v>0</v>
      </c>
      <c r="C789" s="12" t="str">
        <f>IF(B789="","",Output!C789)</f>
        <v/>
      </c>
      <c r="D789" s="12" t="str">
        <f>IF(C789="","",Output!D789)</f>
        <v/>
      </c>
      <c r="E789" s="12" t="str">
        <f>IF(D789="","",Output!E789)</f>
        <v/>
      </c>
      <c r="F789" s="12" t="str">
        <f>IF(E789="","",Output!F789)</f>
        <v/>
      </c>
      <c r="G789" s="22" t="str">
        <f>IF(F789="","",Output!G789)</f>
        <v/>
      </c>
      <c r="H789" s="12" t="str">
        <f>IF(G789="","",Output!H789)</f>
        <v/>
      </c>
      <c r="I789" s="12" t="str">
        <f>IF(H789="","",Output!I789)</f>
        <v/>
      </c>
      <c r="J789" s="12" t="str">
        <f>IF(I789="","",Output!J789)</f>
        <v/>
      </c>
      <c r="K789" s="12" t="str">
        <f>IF(J789="","",Output!K789)</f>
        <v/>
      </c>
      <c r="L789" s="12" t="str">
        <f>IF(K789="","",Output!L789)</f>
        <v/>
      </c>
      <c r="M789" s="12" t="str">
        <f>IF(L789="","",Output!M789)</f>
        <v/>
      </c>
    </row>
    <row r="790" spans="1:13" x14ac:dyDescent="0.25">
      <c r="A790" s="12">
        <f>Output!A790</f>
        <v>789</v>
      </c>
      <c r="B790" s="12">
        <f>GroupNames!$B$9</f>
        <v>0</v>
      </c>
      <c r="C790" s="12" t="str">
        <f>IF(B790="","",Output!C790)</f>
        <v/>
      </c>
      <c r="D790" s="12" t="str">
        <f>IF(C790="","",Output!D790)</f>
        <v/>
      </c>
      <c r="E790" s="12" t="str">
        <f>IF(D790="","",Output!E790)</f>
        <v/>
      </c>
      <c r="F790" s="12" t="str">
        <f>IF(E790="","",Output!F790)</f>
        <v/>
      </c>
      <c r="G790" s="22" t="str">
        <f>IF(F790="","",Output!G790)</f>
        <v/>
      </c>
      <c r="H790" s="12" t="str">
        <f>IF(G790="","",Output!H790)</f>
        <v/>
      </c>
      <c r="I790" s="12" t="str">
        <f>IF(H790="","",Output!I790)</f>
        <v/>
      </c>
      <c r="J790" s="12" t="str">
        <f>IF(I790="","",Output!J790)</f>
        <v/>
      </c>
      <c r="K790" s="12" t="str">
        <f>IF(J790="","",Output!K790)</f>
        <v/>
      </c>
      <c r="L790" s="12" t="str">
        <f>IF(K790="","",Output!L790)</f>
        <v/>
      </c>
      <c r="M790" s="12" t="str">
        <f>IF(L790="","",Output!M790)</f>
        <v/>
      </c>
    </row>
    <row r="791" spans="1:13" x14ac:dyDescent="0.25">
      <c r="A791" s="12">
        <f>Output!A791</f>
        <v>790</v>
      </c>
      <c r="B791" s="12">
        <f>GroupNames!$B$9</f>
        <v>0</v>
      </c>
      <c r="C791" s="12" t="str">
        <f>IF(B791="","",Output!C791)</f>
        <v/>
      </c>
      <c r="D791" s="12" t="str">
        <f>IF(C791="","",Output!D791)</f>
        <v/>
      </c>
      <c r="E791" s="12" t="str">
        <f>IF(D791="","",Output!E791)</f>
        <v/>
      </c>
      <c r="F791" s="12" t="str">
        <f>IF(E791="","",Output!F791)</f>
        <v/>
      </c>
      <c r="G791" s="22" t="str">
        <f>IF(F791="","",Output!G791)</f>
        <v/>
      </c>
      <c r="H791" s="12" t="str">
        <f>IF(G791="","",Output!H791)</f>
        <v/>
      </c>
      <c r="I791" s="12" t="str">
        <f>IF(H791="","",Output!I791)</f>
        <v/>
      </c>
      <c r="J791" s="12" t="str">
        <f>IF(I791="","",Output!J791)</f>
        <v/>
      </c>
      <c r="K791" s="12" t="str">
        <f>IF(J791="","",Output!K791)</f>
        <v/>
      </c>
      <c r="L791" s="12" t="str">
        <f>IF(K791="","",Output!L791)</f>
        <v/>
      </c>
      <c r="M791" s="12" t="str">
        <f>IF(L791="","",Output!M791)</f>
        <v/>
      </c>
    </row>
    <row r="792" spans="1:13" x14ac:dyDescent="0.25">
      <c r="A792" s="12">
        <f>Output!A792</f>
        <v>791</v>
      </c>
      <c r="B792" s="12">
        <f>GroupNames!$B$9</f>
        <v>0</v>
      </c>
      <c r="C792" s="12" t="str">
        <f>IF(B792="","",Output!C792)</f>
        <v/>
      </c>
      <c r="D792" s="12" t="str">
        <f>IF(C792="","",Output!D792)</f>
        <v/>
      </c>
      <c r="E792" s="12" t="str">
        <f>IF(D792="","",Output!E792)</f>
        <v/>
      </c>
      <c r="F792" s="12" t="str">
        <f>IF(E792="","",Output!F792)</f>
        <v/>
      </c>
      <c r="G792" s="22" t="str">
        <f>IF(F792="","",Output!G792)</f>
        <v/>
      </c>
      <c r="H792" s="12" t="str">
        <f>IF(G792="","",Output!H792)</f>
        <v/>
      </c>
      <c r="I792" s="12" t="str">
        <f>IF(H792="","",Output!I792)</f>
        <v/>
      </c>
      <c r="J792" s="12" t="str">
        <f>IF(I792="","",Output!J792)</f>
        <v/>
      </c>
      <c r="K792" s="12" t="str">
        <f>IF(J792="","",Output!K792)</f>
        <v/>
      </c>
      <c r="L792" s="12" t="str">
        <f>IF(K792="","",Output!L792)</f>
        <v/>
      </c>
      <c r="M792" s="12" t="str">
        <f>IF(L792="","",Output!M792)</f>
        <v/>
      </c>
    </row>
    <row r="793" spans="1:13" x14ac:dyDescent="0.25">
      <c r="A793" s="12">
        <f>Output!A793</f>
        <v>792</v>
      </c>
      <c r="B793" s="12">
        <f>GroupNames!$B$9</f>
        <v>0</v>
      </c>
      <c r="C793" s="12" t="str">
        <f>IF(B793="","",Output!C793)</f>
        <v/>
      </c>
      <c r="D793" s="12" t="str">
        <f>IF(C793="","",Output!D793)</f>
        <v/>
      </c>
      <c r="E793" s="12" t="str">
        <f>IF(D793="","",Output!E793)</f>
        <v/>
      </c>
      <c r="F793" s="12" t="str">
        <f>IF(E793="","",Output!F793)</f>
        <v/>
      </c>
      <c r="G793" s="22" t="str">
        <f>IF(F793="","",Output!G793)</f>
        <v/>
      </c>
      <c r="H793" s="12" t="str">
        <f>IF(G793="","",Output!H793)</f>
        <v/>
      </c>
      <c r="I793" s="12" t="str">
        <f>IF(H793="","",Output!I793)</f>
        <v/>
      </c>
      <c r="J793" s="12" t="str">
        <f>IF(I793="","",Output!J793)</f>
        <v/>
      </c>
      <c r="K793" s="12" t="str">
        <f>IF(J793="","",Output!K793)</f>
        <v/>
      </c>
      <c r="L793" s="12" t="str">
        <f>IF(K793="","",Output!L793)</f>
        <v/>
      </c>
      <c r="M793" s="12" t="str">
        <f>IF(L793="","",Output!M793)</f>
        <v/>
      </c>
    </row>
    <row r="794" spans="1:13" x14ac:dyDescent="0.25">
      <c r="A794" s="12">
        <f>Output!A794</f>
        <v>793</v>
      </c>
      <c r="B794" s="12">
        <f>GroupNames!$B$10</f>
        <v>0</v>
      </c>
      <c r="C794" s="12" t="str">
        <f>IF(B794="","",Output!C794)</f>
        <v/>
      </c>
      <c r="D794" s="12" t="str">
        <f>IF(C794="","",Output!D794)</f>
        <v/>
      </c>
      <c r="E794" s="12" t="str">
        <f>IF(D794="","",Output!E794)</f>
        <v/>
      </c>
      <c r="F794" s="12" t="str">
        <f>IF(E794="","",Output!F794)</f>
        <v/>
      </c>
      <c r="G794" s="22" t="str">
        <f>IF(F794="","",Output!G794)</f>
        <v/>
      </c>
      <c r="H794" s="12" t="str">
        <f>IF(G794="","",Output!H794)</f>
        <v/>
      </c>
      <c r="I794" s="12" t="str">
        <f>IF(H794="","",Output!I794)</f>
        <v/>
      </c>
      <c r="J794" s="12" t="str">
        <f>IF(I794="","",Output!J794)</f>
        <v/>
      </c>
      <c r="K794" s="12" t="str">
        <f>IF(J794="","",Output!K794)</f>
        <v/>
      </c>
      <c r="L794" s="12" t="str">
        <f>IF(K794="","",Output!L794)</f>
        <v/>
      </c>
      <c r="M794" s="12" t="str">
        <f>IF(L794="","",Output!M794)</f>
        <v/>
      </c>
    </row>
    <row r="795" spans="1:13" x14ac:dyDescent="0.25">
      <c r="A795" s="12">
        <f>Output!A795</f>
        <v>794</v>
      </c>
      <c r="B795" s="12">
        <f>GroupNames!$B$10</f>
        <v>0</v>
      </c>
      <c r="C795" s="12" t="str">
        <f>IF(B795="","",Output!C795)</f>
        <v/>
      </c>
      <c r="D795" s="12" t="str">
        <f>IF(C795="","",Output!D795)</f>
        <v/>
      </c>
      <c r="E795" s="12" t="str">
        <f>IF(D795="","",Output!E795)</f>
        <v/>
      </c>
      <c r="F795" s="12" t="str">
        <f>IF(E795="","",Output!F795)</f>
        <v/>
      </c>
      <c r="G795" s="22" t="str">
        <f>IF(F795="","",Output!G795)</f>
        <v/>
      </c>
      <c r="H795" s="12" t="str">
        <f>IF(G795="","",Output!H795)</f>
        <v/>
      </c>
      <c r="I795" s="12" t="str">
        <f>IF(H795="","",Output!I795)</f>
        <v/>
      </c>
      <c r="J795" s="12" t="str">
        <f>IF(I795="","",Output!J795)</f>
        <v/>
      </c>
      <c r="K795" s="12" t="str">
        <f>IF(J795="","",Output!K795)</f>
        <v/>
      </c>
      <c r="L795" s="12" t="str">
        <f>IF(K795="","",Output!L795)</f>
        <v/>
      </c>
      <c r="M795" s="12" t="str">
        <f>IF(L795="","",Output!M795)</f>
        <v/>
      </c>
    </row>
    <row r="796" spans="1:13" x14ac:dyDescent="0.25">
      <c r="A796" s="12">
        <f>Output!A796</f>
        <v>795</v>
      </c>
      <c r="B796" s="12">
        <f>GroupNames!$B$10</f>
        <v>0</v>
      </c>
      <c r="C796" s="12" t="str">
        <f>IF(B796="","",Output!C796)</f>
        <v/>
      </c>
      <c r="D796" s="12" t="str">
        <f>IF(C796="","",Output!D796)</f>
        <v/>
      </c>
      <c r="E796" s="12" t="str">
        <f>IF(D796="","",Output!E796)</f>
        <v/>
      </c>
      <c r="F796" s="12" t="str">
        <f>IF(E796="","",Output!F796)</f>
        <v/>
      </c>
      <c r="G796" s="22" t="str">
        <f>IF(F796="","",Output!G796)</f>
        <v/>
      </c>
      <c r="H796" s="12" t="str">
        <f>IF(G796="","",Output!H796)</f>
        <v/>
      </c>
      <c r="I796" s="12" t="str">
        <f>IF(H796="","",Output!I796)</f>
        <v/>
      </c>
      <c r="J796" s="12" t="str">
        <f>IF(I796="","",Output!J796)</f>
        <v/>
      </c>
      <c r="K796" s="12" t="str">
        <f>IF(J796="","",Output!K796)</f>
        <v/>
      </c>
      <c r="L796" s="12" t="str">
        <f>IF(K796="","",Output!L796)</f>
        <v/>
      </c>
      <c r="M796" s="12" t="str">
        <f>IF(L796="","",Output!M796)</f>
        <v/>
      </c>
    </row>
    <row r="797" spans="1:13" x14ac:dyDescent="0.25">
      <c r="A797" s="12">
        <f>Output!A797</f>
        <v>796</v>
      </c>
      <c r="B797" s="12">
        <f>GroupNames!$B$10</f>
        <v>0</v>
      </c>
      <c r="C797" s="12" t="str">
        <f>IF(B797="","",Output!C797)</f>
        <v/>
      </c>
      <c r="D797" s="12" t="str">
        <f>IF(C797="","",Output!D797)</f>
        <v/>
      </c>
      <c r="E797" s="12" t="str">
        <f>IF(D797="","",Output!E797)</f>
        <v/>
      </c>
      <c r="F797" s="12" t="str">
        <f>IF(E797="","",Output!F797)</f>
        <v/>
      </c>
      <c r="G797" s="22" t="str">
        <f>IF(F797="","",Output!G797)</f>
        <v/>
      </c>
      <c r="H797" s="12" t="str">
        <f>IF(G797="","",Output!H797)</f>
        <v/>
      </c>
      <c r="I797" s="12" t="str">
        <f>IF(H797="","",Output!I797)</f>
        <v/>
      </c>
      <c r="J797" s="12" t="str">
        <f>IF(I797="","",Output!J797)</f>
        <v/>
      </c>
      <c r="K797" s="12" t="str">
        <f>IF(J797="","",Output!K797)</f>
        <v/>
      </c>
      <c r="L797" s="12" t="str">
        <f>IF(K797="","",Output!L797)</f>
        <v/>
      </c>
      <c r="M797" s="12" t="str">
        <f>IF(L797="","",Output!M797)</f>
        <v/>
      </c>
    </row>
    <row r="798" spans="1:13" x14ac:dyDescent="0.25">
      <c r="A798" s="12">
        <f>Output!A798</f>
        <v>797</v>
      </c>
      <c r="B798" s="12">
        <f>GroupNames!$B$10</f>
        <v>0</v>
      </c>
      <c r="C798" s="12" t="str">
        <f>IF(B798="","",Output!C798)</f>
        <v/>
      </c>
      <c r="D798" s="12" t="str">
        <f>IF(C798="","",Output!D798)</f>
        <v/>
      </c>
      <c r="E798" s="12" t="str">
        <f>IF(D798="","",Output!E798)</f>
        <v/>
      </c>
      <c r="F798" s="12" t="str">
        <f>IF(E798="","",Output!F798)</f>
        <v/>
      </c>
      <c r="G798" s="22" t="str">
        <f>IF(F798="","",Output!G798)</f>
        <v/>
      </c>
      <c r="H798" s="12" t="str">
        <f>IF(G798="","",Output!H798)</f>
        <v/>
      </c>
      <c r="I798" s="12" t="str">
        <f>IF(H798="","",Output!I798)</f>
        <v/>
      </c>
      <c r="J798" s="12" t="str">
        <f>IF(I798="","",Output!J798)</f>
        <v/>
      </c>
      <c r="K798" s="12" t="str">
        <f>IF(J798="","",Output!K798)</f>
        <v/>
      </c>
      <c r="L798" s="12" t="str">
        <f>IF(K798="","",Output!L798)</f>
        <v/>
      </c>
      <c r="M798" s="12" t="str">
        <f>IF(L798="","",Output!M798)</f>
        <v/>
      </c>
    </row>
    <row r="799" spans="1:13" x14ac:dyDescent="0.25">
      <c r="A799" s="12">
        <f>Output!A799</f>
        <v>798</v>
      </c>
      <c r="B799" s="12">
        <f>GroupNames!$B$10</f>
        <v>0</v>
      </c>
      <c r="C799" s="12" t="str">
        <f>IF(B799="","",Output!C799)</f>
        <v/>
      </c>
      <c r="D799" s="12" t="str">
        <f>IF(C799="","",Output!D799)</f>
        <v/>
      </c>
      <c r="E799" s="12" t="str">
        <f>IF(D799="","",Output!E799)</f>
        <v/>
      </c>
      <c r="F799" s="12" t="str">
        <f>IF(E799="","",Output!F799)</f>
        <v/>
      </c>
      <c r="G799" s="22" t="str">
        <f>IF(F799="","",Output!G799)</f>
        <v/>
      </c>
      <c r="H799" s="12" t="str">
        <f>IF(G799="","",Output!H799)</f>
        <v/>
      </c>
      <c r="I799" s="12" t="str">
        <f>IF(H799="","",Output!I799)</f>
        <v/>
      </c>
      <c r="J799" s="12" t="str">
        <f>IF(I799="","",Output!J799)</f>
        <v/>
      </c>
      <c r="K799" s="12" t="str">
        <f>IF(J799="","",Output!K799)</f>
        <v/>
      </c>
      <c r="L799" s="12" t="str">
        <f>IF(K799="","",Output!L799)</f>
        <v/>
      </c>
      <c r="M799" s="12" t="str">
        <f>IF(L799="","",Output!M799)</f>
        <v/>
      </c>
    </row>
    <row r="800" spans="1:13" x14ac:dyDescent="0.25">
      <c r="A800" s="12">
        <f>Output!A800</f>
        <v>799</v>
      </c>
      <c r="B800" s="12">
        <f>GroupNames!$B$10</f>
        <v>0</v>
      </c>
      <c r="C800" s="12" t="str">
        <f>IF(B800="","",Output!C800)</f>
        <v/>
      </c>
      <c r="D800" s="12" t="str">
        <f>IF(C800="","",Output!D800)</f>
        <v/>
      </c>
      <c r="E800" s="12" t="str">
        <f>IF(D800="","",Output!E800)</f>
        <v/>
      </c>
      <c r="F800" s="12" t="str">
        <f>IF(E800="","",Output!F800)</f>
        <v/>
      </c>
      <c r="G800" s="22" t="str">
        <f>IF(F800="","",Output!G800)</f>
        <v/>
      </c>
      <c r="H800" s="12" t="str">
        <f>IF(G800="","",Output!H800)</f>
        <v/>
      </c>
      <c r="I800" s="12" t="str">
        <f>IF(H800="","",Output!I800)</f>
        <v/>
      </c>
      <c r="J800" s="12" t="str">
        <f>IF(I800="","",Output!J800)</f>
        <v/>
      </c>
      <c r="K800" s="12" t="str">
        <f>IF(J800="","",Output!K800)</f>
        <v/>
      </c>
      <c r="L800" s="12" t="str">
        <f>IF(K800="","",Output!L800)</f>
        <v/>
      </c>
      <c r="M800" s="12" t="str">
        <f>IF(L800="","",Output!M800)</f>
        <v/>
      </c>
    </row>
    <row r="801" spans="1:13" x14ac:dyDescent="0.25">
      <c r="A801" s="12">
        <f>Output!A801</f>
        <v>800</v>
      </c>
      <c r="B801" s="12">
        <f>GroupNames!$B$10</f>
        <v>0</v>
      </c>
      <c r="C801" s="12" t="str">
        <f>IF(B801="","",Output!C801)</f>
        <v/>
      </c>
      <c r="D801" s="12" t="str">
        <f>IF(C801="","",Output!D801)</f>
        <v/>
      </c>
      <c r="E801" s="12" t="str">
        <f>IF(D801="","",Output!E801)</f>
        <v/>
      </c>
      <c r="F801" s="12" t="str">
        <f>IF(E801="","",Output!F801)</f>
        <v/>
      </c>
      <c r="G801" s="22" t="str">
        <f>IF(F801="","",Output!G801)</f>
        <v/>
      </c>
      <c r="H801" s="12" t="str">
        <f>IF(G801="","",Output!H801)</f>
        <v/>
      </c>
      <c r="I801" s="12" t="str">
        <f>IF(H801="","",Output!I801)</f>
        <v/>
      </c>
      <c r="J801" s="12" t="str">
        <f>IF(I801="","",Output!J801)</f>
        <v/>
      </c>
      <c r="K801" s="12" t="str">
        <f>IF(J801="","",Output!K801)</f>
        <v/>
      </c>
      <c r="L801" s="12" t="str">
        <f>IF(K801="","",Output!L801)</f>
        <v/>
      </c>
      <c r="M801" s="12" t="str">
        <f>IF(L801="","",Output!M801)</f>
        <v/>
      </c>
    </row>
    <row r="802" spans="1:13" x14ac:dyDescent="0.25">
      <c r="A802" s="12">
        <f>Output!A802</f>
        <v>801</v>
      </c>
      <c r="B802" s="12">
        <f>GroupNames!$B$10</f>
        <v>0</v>
      </c>
      <c r="C802" s="12" t="str">
        <f>IF(B802="","",Output!C802)</f>
        <v/>
      </c>
      <c r="D802" s="12" t="str">
        <f>IF(C802="","",Output!D802)</f>
        <v/>
      </c>
      <c r="E802" s="12" t="str">
        <f>IF(D802="","",Output!E802)</f>
        <v/>
      </c>
      <c r="F802" s="12" t="str">
        <f>IF(E802="","",Output!F802)</f>
        <v/>
      </c>
      <c r="G802" s="22" t="str">
        <f>IF(F802="","",Output!G802)</f>
        <v/>
      </c>
      <c r="H802" s="12" t="str">
        <f>IF(G802="","",Output!H802)</f>
        <v/>
      </c>
      <c r="I802" s="12" t="str">
        <f>IF(H802="","",Output!I802)</f>
        <v/>
      </c>
      <c r="J802" s="12" t="str">
        <f>IF(I802="","",Output!J802)</f>
        <v/>
      </c>
      <c r="K802" s="12" t="str">
        <f>IF(J802="","",Output!K802)</f>
        <v/>
      </c>
      <c r="L802" s="12" t="str">
        <f>IF(K802="","",Output!L802)</f>
        <v/>
      </c>
      <c r="M802" s="12" t="str">
        <f>IF(L802="","",Output!M802)</f>
        <v/>
      </c>
    </row>
    <row r="803" spans="1:13" x14ac:dyDescent="0.25">
      <c r="A803" s="12">
        <f>Output!A803</f>
        <v>802</v>
      </c>
      <c r="B803" s="12">
        <f>GroupNames!$B$10</f>
        <v>0</v>
      </c>
      <c r="C803" s="12" t="str">
        <f>IF(B803="","",Output!C803)</f>
        <v/>
      </c>
      <c r="D803" s="12" t="str">
        <f>IF(C803="","",Output!D803)</f>
        <v/>
      </c>
      <c r="E803" s="12" t="str">
        <f>IF(D803="","",Output!E803)</f>
        <v/>
      </c>
      <c r="F803" s="12" t="str">
        <f>IF(E803="","",Output!F803)</f>
        <v/>
      </c>
      <c r="G803" s="22" t="str">
        <f>IF(F803="","",Output!G803)</f>
        <v/>
      </c>
      <c r="H803" s="12" t="str">
        <f>IF(G803="","",Output!H803)</f>
        <v/>
      </c>
      <c r="I803" s="12" t="str">
        <f>IF(H803="","",Output!I803)</f>
        <v/>
      </c>
      <c r="J803" s="12" t="str">
        <f>IF(I803="","",Output!J803)</f>
        <v/>
      </c>
      <c r="K803" s="12" t="str">
        <f>IF(J803="","",Output!K803)</f>
        <v/>
      </c>
      <c r="L803" s="12" t="str">
        <f>IF(K803="","",Output!L803)</f>
        <v/>
      </c>
      <c r="M803" s="12" t="str">
        <f>IF(L803="","",Output!M803)</f>
        <v/>
      </c>
    </row>
    <row r="804" spans="1:13" x14ac:dyDescent="0.25">
      <c r="A804" s="12">
        <f>Output!A804</f>
        <v>803</v>
      </c>
      <c r="B804" s="12">
        <f>GroupNames!$B$10</f>
        <v>0</v>
      </c>
      <c r="C804" s="12" t="str">
        <f>IF(B804="","",Output!C804)</f>
        <v/>
      </c>
      <c r="D804" s="12" t="str">
        <f>IF(C804="","",Output!D804)</f>
        <v/>
      </c>
      <c r="E804" s="12" t="str">
        <f>IF(D804="","",Output!E804)</f>
        <v/>
      </c>
      <c r="F804" s="12" t="str">
        <f>IF(E804="","",Output!F804)</f>
        <v/>
      </c>
      <c r="G804" s="22" t="str">
        <f>IF(F804="","",Output!G804)</f>
        <v/>
      </c>
      <c r="H804" s="12" t="str">
        <f>IF(G804="","",Output!H804)</f>
        <v/>
      </c>
      <c r="I804" s="12" t="str">
        <f>IF(H804="","",Output!I804)</f>
        <v/>
      </c>
      <c r="J804" s="12" t="str">
        <f>IF(I804="","",Output!J804)</f>
        <v/>
      </c>
      <c r="K804" s="12" t="str">
        <f>IF(J804="","",Output!K804)</f>
        <v/>
      </c>
      <c r="L804" s="12" t="str">
        <f>IF(K804="","",Output!L804)</f>
        <v/>
      </c>
      <c r="M804" s="12" t="str">
        <f>IF(L804="","",Output!M804)</f>
        <v/>
      </c>
    </row>
    <row r="805" spans="1:13" x14ac:dyDescent="0.25">
      <c r="A805" s="12">
        <f>Output!A805</f>
        <v>804</v>
      </c>
      <c r="B805" s="12">
        <f>GroupNames!$B$10</f>
        <v>0</v>
      </c>
      <c r="C805" s="12" t="str">
        <f>IF(B805="","",Output!C805)</f>
        <v/>
      </c>
      <c r="D805" s="12" t="str">
        <f>IF(C805="","",Output!D805)</f>
        <v/>
      </c>
      <c r="E805" s="12" t="str">
        <f>IF(D805="","",Output!E805)</f>
        <v/>
      </c>
      <c r="F805" s="12" t="str">
        <f>IF(E805="","",Output!F805)</f>
        <v/>
      </c>
      <c r="G805" s="22" t="str">
        <f>IF(F805="","",Output!G805)</f>
        <v/>
      </c>
      <c r="H805" s="12" t="str">
        <f>IF(G805="","",Output!H805)</f>
        <v/>
      </c>
      <c r="I805" s="12" t="str">
        <f>IF(H805="","",Output!I805)</f>
        <v/>
      </c>
      <c r="J805" s="12" t="str">
        <f>IF(I805="","",Output!J805)</f>
        <v/>
      </c>
      <c r="K805" s="12" t="str">
        <f>IF(J805="","",Output!K805)</f>
        <v/>
      </c>
      <c r="L805" s="12" t="str">
        <f>IF(K805="","",Output!L805)</f>
        <v/>
      </c>
      <c r="M805" s="12" t="str">
        <f>IF(L805="","",Output!M805)</f>
        <v/>
      </c>
    </row>
    <row r="806" spans="1:13" x14ac:dyDescent="0.25">
      <c r="A806" s="12">
        <f>Output!A806</f>
        <v>805</v>
      </c>
      <c r="B806" s="12">
        <f>GroupNames!$B$10</f>
        <v>0</v>
      </c>
      <c r="C806" s="12" t="str">
        <f>IF(B806="","",Output!C806)</f>
        <v/>
      </c>
      <c r="D806" s="12" t="str">
        <f>IF(C806="","",Output!D806)</f>
        <v/>
      </c>
      <c r="E806" s="12" t="str">
        <f>IF(D806="","",Output!E806)</f>
        <v/>
      </c>
      <c r="F806" s="12" t="str">
        <f>IF(E806="","",Output!F806)</f>
        <v/>
      </c>
      <c r="G806" s="22" t="str">
        <f>IF(F806="","",Output!G806)</f>
        <v/>
      </c>
      <c r="H806" s="12" t="str">
        <f>IF(G806="","",Output!H806)</f>
        <v/>
      </c>
      <c r="I806" s="12" t="str">
        <f>IF(H806="","",Output!I806)</f>
        <v/>
      </c>
      <c r="J806" s="12" t="str">
        <f>IF(I806="","",Output!J806)</f>
        <v/>
      </c>
      <c r="K806" s="12" t="str">
        <f>IF(J806="","",Output!K806)</f>
        <v/>
      </c>
      <c r="L806" s="12" t="str">
        <f>IF(K806="","",Output!L806)</f>
        <v/>
      </c>
      <c r="M806" s="12" t="str">
        <f>IF(L806="","",Output!M806)</f>
        <v/>
      </c>
    </row>
    <row r="807" spans="1:13" x14ac:dyDescent="0.25">
      <c r="A807" s="12">
        <f>Output!A807</f>
        <v>806</v>
      </c>
      <c r="B807" s="12">
        <f>GroupNames!$B$10</f>
        <v>0</v>
      </c>
      <c r="C807" s="12" t="str">
        <f>IF(B807="","",Output!C807)</f>
        <v/>
      </c>
      <c r="D807" s="12" t="str">
        <f>IF(C807="","",Output!D807)</f>
        <v/>
      </c>
      <c r="E807" s="12" t="str">
        <f>IF(D807="","",Output!E807)</f>
        <v/>
      </c>
      <c r="F807" s="12" t="str">
        <f>IF(E807="","",Output!F807)</f>
        <v/>
      </c>
      <c r="G807" s="22" t="str">
        <f>IF(F807="","",Output!G807)</f>
        <v/>
      </c>
      <c r="H807" s="12" t="str">
        <f>IF(G807="","",Output!H807)</f>
        <v/>
      </c>
      <c r="I807" s="12" t="str">
        <f>IF(H807="","",Output!I807)</f>
        <v/>
      </c>
      <c r="J807" s="12" t="str">
        <f>IF(I807="","",Output!J807)</f>
        <v/>
      </c>
      <c r="K807" s="12" t="str">
        <f>IF(J807="","",Output!K807)</f>
        <v/>
      </c>
      <c r="L807" s="12" t="str">
        <f>IF(K807="","",Output!L807)</f>
        <v/>
      </c>
      <c r="M807" s="12" t="str">
        <f>IF(L807="","",Output!M807)</f>
        <v/>
      </c>
    </row>
    <row r="808" spans="1:13" x14ac:dyDescent="0.25">
      <c r="A808" s="12">
        <f>Output!A808</f>
        <v>807</v>
      </c>
      <c r="B808" s="12">
        <f>GroupNames!$B$10</f>
        <v>0</v>
      </c>
      <c r="C808" s="12" t="str">
        <f>IF(B808="","",Output!C808)</f>
        <v/>
      </c>
      <c r="D808" s="12" t="str">
        <f>IF(C808="","",Output!D808)</f>
        <v/>
      </c>
      <c r="E808" s="12" t="str">
        <f>IF(D808="","",Output!E808)</f>
        <v/>
      </c>
      <c r="F808" s="12" t="str">
        <f>IF(E808="","",Output!F808)</f>
        <v/>
      </c>
      <c r="G808" s="22" t="str">
        <f>IF(F808="","",Output!G808)</f>
        <v/>
      </c>
      <c r="H808" s="12" t="str">
        <f>IF(G808="","",Output!H808)</f>
        <v/>
      </c>
      <c r="I808" s="12" t="str">
        <f>IF(H808="","",Output!I808)</f>
        <v/>
      </c>
      <c r="J808" s="12" t="str">
        <f>IF(I808="","",Output!J808)</f>
        <v/>
      </c>
      <c r="K808" s="12" t="str">
        <f>IF(J808="","",Output!K808)</f>
        <v/>
      </c>
      <c r="L808" s="12" t="str">
        <f>IF(K808="","",Output!L808)</f>
        <v/>
      </c>
      <c r="M808" s="12" t="str">
        <f>IF(L808="","",Output!M808)</f>
        <v/>
      </c>
    </row>
    <row r="809" spans="1:13" x14ac:dyDescent="0.25">
      <c r="A809" s="12">
        <f>Output!A809</f>
        <v>808</v>
      </c>
      <c r="B809" s="12">
        <f>GroupNames!$B$10</f>
        <v>0</v>
      </c>
      <c r="C809" s="12" t="str">
        <f>IF(B809="","",Output!C809)</f>
        <v/>
      </c>
      <c r="D809" s="12" t="str">
        <f>IF(C809="","",Output!D809)</f>
        <v/>
      </c>
      <c r="E809" s="12" t="str">
        <f>IF(D809="","",Output!E809)</f>
        <v/>
      </c>
      <c r="F809" s="12" t="str">
        <f>IF(E809="","",Output!F809)</f>
        <v/>
      </c>
      <c r="G809" s="22" t="str">
        <f>IF(F809="","",Output!G809)</f>
        <v/>
      </c>
      <c r="H809" s="12" t="str">
        <f>IF(G809="","",Output!H809)</f>
        <v/>
      </c>
      <c r="I809" s="12" t="str">
        <f>IF(H809="","",Output!I809)</f>
        <v/>
      </c>
      <c r="J809" s="12" t="str">
        <f>IF(I809="","",Output!J809)</f>
        <v/>
      </c>
      <c r="K809" s="12" t="str">
        <f>IF(J809="","",Output!K809)</f>
        <v/>
      </c>
      <c r="L809" s="12" t="str">
        <f>IF(K809="","",Output!L809)</f>
        <v/>
      </c>
      <c r="M809" s="12" t="str">
        <f>IF(L809="","",Output!M809)</f>
        <v/>
      </c>
    </row>
    <row r="810" spans="1:13" x14ac:dyDescent="0.25">
      <c r="A810" s="12">
        <f>Output!A810</f>
        <v>809</v>
      </c>
      <c r="B810" s="12">
        <f>GroupNames!$B$10</f>
        <v>0</v>
      </c>
      <c r="C810" s="12" t="str">
        <f>IF(B810="","",Output!C810)</f>
        <v/>
      </c>
      <c r="D810" s="12" t="str">
        <f>IF(C810="","",Output!D810)</f>
        <v/>
      </c>
      <c r="E810" s="12" t="str">
        <f>IF(D810="","",Output!E810)</f>
        <v/>
      </c>
      <c r="F810" s="12" t="str">
        <f>IF(E810="","",Output!F810)</f>
        <v/>
      </c>
      <c r="G810" s="22" t="str">
        <f>IF(F810="","",Output!G810)</f>
        <v/>
      </c>
      <c r="H810" s="12" t="str">
        <f>IF(G810="","",Output!H810)</f>
        <v/>
      </c>
      <c r="I810" s="12" t="str">
        <f>IF(H810="","",Output!I810)</f>
        <v/>
      </c>
      <c r="J810" s="12" t="str">
        <f>IF(I810="","",Output!J810)</f>
        <v/>
      </c>
      <c r="K810" s="12" t="str">
        <f>IF(J810="","",Output!K810)</f>
        <v/>
      </c>
      <c r="L810" s="12" t="str">
        <f>IF(K810="","",Output!L810)</f>
        <v/>
      </c>
      <c r="M810" s="12" t="str">
        <f>IF(L810="","",Output!M810)</f>
        <v/>
      </c>
    </row>
    <row r="811" spans="1:13" x14ac:dyDescent="0.25">
      <c r="A811" s="12">
        <f>Output!A811</f>
        <v>810</v>
      </c>
      <c r="B811" s="12">
        <f>GroupNames!$B$10</f>
        <v>0</v>
      </c>
      <c r="C811" s="12" t="str">
        <f>IF(B811="","",Output!C811)</f>
        <v/>
      </c>
      <c r="D811" s="12" t="str">
        <f>IF(C811="","",Output!D811)</f>
        <v/>
      </c>
      <c r="E811" s="12" t="str">
        <f>IF(D811="","",Output!E811)</f>
        <v/>
      </c>
      <c r="F811" s="12" t="str">
        <f>IF(E811="","",Output!F811)</f>
        <v/>
      </c>
      <c r="G811" s="22" t="str">
        <f>IF(F811="","",Output!G811)</f>
        <v/>
      </c>
      <c r="H811" s="12" t="str">
        <f>IF(G811="","",Output!H811)</f>
        <v/>
      </c>
      <c r="I811" s="12" t="str">
        <f>IF(H811="","",Output!I811)</f>
        <v/>
      </c>
      <c r="J811" s="12" t="str">
        <f>IF(I811="","",Output!J811)</f>
        <v/>
      </c>
      <c r="K811" s="12" t="str">
        <f>IF(J811="","",Output!K811)</f>
        <v/>
      </c>
      <c r="L811" s="12" t="str">
        <f>IF(K811="","",Output!L811)</f>
        <v/>
      </c>
      <c r="M811" s="12" t="str">
        <f>IF(L811="","",Output!M811)</f>
        <v/>
      </c>
    </row>
    <row r="812" spans="1:13" x14ac:dyDescent="0.25">
      <c r="A812" s="12">
        <f>Output!A812</f>
        <v>811</v>
      </c>
      <c r="B812" s="12">
        <f>GroupNames!$B$10</f>
        <v>0</v>
      </c>
      <c r="C812" s="12" t="str">
        <f>IF(B812="","",Output!C812)</f>
        <v/>
      </c>
      <c r="D812" s="12" t="str">
        <f>IF(C812="","",Output!D812)</f>
        <v/>
      </c>
      <c r="E812" s="12" t="str">
        <f>IF(D812="","",Output!E812)</f>
        <v/>
      </c>
      <c r="F812" s="12" t="str">
        <f>IF(E812="","",Output!F812)</f>
        <v/>
      </c>
      <c r="G812" s="22" t="str">
        <f>IF(F812="","",Output!G812)</f>
        <v/>
      </c>
      <c r="H812" s="12" t="str">
        <f>IF(G812="","",Output!H812)</f>
        <v/>
      </c>
      <c r="I812" s="12" t="str">
        <f>IF(H812="","",Output!I812)</f>
        <v/>
      </c>
      <c r="J812" s="12" t="str">
        <f>IF(I812="","",Output!J812)</f>
        <v/>
      </c>
      <c r="K812" s="12" t="str">
        <f>IF(J812="","",Output!K812)</f>
        <v/>
      </c>
      <c r="L812" s="12" t="str">
        <f>IF(K812="","",Output!L812)</f>
        <v/>
      </c>
      <c r="M812" s="12" t="str">
        <f>IF(L812="","",Output!M812)</f>
        <v/>
      </c>
    </row>
    <row r="813" spans="1:13" x14ac:dyDescent="0.25">
      <c r="A813" s="12">
        <f>Output!A813</f>
        <v>812</v>
      </c>
      <c r="B813" s="12">
        <f>GroupNames!$B$10</f>
        <v>0</v>
      </c>
      <c r="C813" s="12" t="str">
        <f>IF(B813="","",Output!C813)</f>
        <v/>
      </c>
      <c r="D813" s="12" t="str">
        <f>IF(C813="","",Output!D813)</f>
        <v/>
      </c>
      <c r="E813" s="12" t="str">
        <f>IF(D813="","",Output!E813)</f>
        <v/>
      </c>
      <c r="F813" s="12" t="str">
        <f>IF(E813="","",Output!F813)</f>
        <v/>
      </c>
      <c r="G813" s="22" t="str">
        <f>IF(F813="","",Output!G813)</f>
        <v/>
      </c>
      <c r="H813" s="12" t="str">
        <f>IF(G813="","",Output!H813)</f>
        <v/>
      </c>
      <c r="I813" s="12" t="str">
        <f>IF(H813="","",Output!I813)</f>
        <v/>
      </c>
      <c r="J813" s="12" t="str">
        <f>IF(I813="","",Output!J813)</f>
        <v/>
      </c>
      <c r="K813" s="12" t="str">
        <f>IF(J813="","",Output!K813)</f>
        <v/>
      </c>
      <c r="L813" s="12" t="str">
        <f>IF(K813="","",Output!L813)</f>
        <v/>
      </c>
      <c r="M813" s="12" t="str">
        <f>IF(L813="","",Output!M813)</f>
        <v/>
      </c>
    </row>
    <row r="814" spans="1:13" x14ac:dyDescent="0.25">
      <c r="A814" s="12">
        <f>Output!A814</f>
        <v>813</v>
      </c>
      <c r="B814" s="12">
        <f>GroupNames!$B$10</f>
        <v>0</v>
      </c>
      <c r="C814" s="12" t="str">
        <f>IF(B814="","",Output!C814)</f>
        <v/>
      </c>
      <c r="D814" s="12" t="str">
        <f>IF(C814="","",Output!D814)</f>
        <v/>
      </c>
      <c r="E814" s="12" t="str">
        <f>IF(D814="","",Output!E814)</f>
        <v/>
      </c>
      <c r="F814" s="12" t="str">
        <f>IF(E814="","",Output!F814)</f>
        <v/>
      </c>
      <c r="G814" s="22" t="str">
        <f>IF(F814="","",Output!G814)</f>
        <v/>
      </c>
      <c r="H814" s="12" t="str">
        <f>IF(G814="","",Output!H814)</f>
        <v/>
      </c>
      <c r="I814" s="12" t="str">
        <f>IF(H814="","",Output!I814)</f>
        <v/>
      </c>
      <c r="J814" s="12" t="str">
        <f>IF(I814="","",Output!J814)</f>
        <v/>
      </c>
      <c r="K814" s="12" t="str">
        <f>IF(J814="","",Output!K814)</f>
        <v/>
      </c>
      <c r="L814" s="12" t="str">
        <f>IF(K814="","",Output!L814)</f>
        <v/>
      </c>
      <c r="M814" s="12" t="str">
        <f>IF(L814="","",Output!M814)</f>
        <v/>
      </c>
    </row>
    <row r="815" spans="1:13" x14ac:dyDescent="0.25">
      <c r="A815" s="12">
        <f>Output!A815</f>
        <v>814</v>
      </c>
      <c r="B815" s="12">
        <f>GroupNames!$B$10</f>
        <v>0</v>
      </c>
      <c r="C815" s="12" t="str">
        <f>IF(B815="","",Output!C815)</f>
        <v/>
      </c>
      <c r="D815" s="12" t="str">
        <f>IF(C815="","",Output!D815)</f>
        <v/>
      </c>
      <c r="E815" s="12" t="str">
        <f>IF(D815="","",Output!E815)</f>
        <v/>
      </c>
      <c r="F815" s="12" t="str">
        <f>IF(E815="","",Output!F815)</f>
        <v/>
      </c>
      <c r="G815" s="22" t="str">
        <f>IF(F815="","",Output!G815)</f>
        <v/>
      </c>
      <c r="H815" s="12" t="str">
        <f>IF(G815="","",Output!H815)</f>
        <v/>
      </c>
      <c r="I815" s="12" t="str">
        <f>IF(H815="","",Output!I815)</f>
        <v/>
      </c>
      <c r="J815" s="12" t="str">
        <f>IF(I815="","",Output!J815)</f>
        <v/>
      </c>
      <c r="K815" s="12" t="str">
        <f>IF(J815="","",Output!K815)</f>
        <v/>
      </c>
      <c r="L815" s="12" t="str">
        <f>IF(K815="","",Output!L815)</f>
        <v/>
      </c>
      <c r="M815" s="12" t="str">
        <f>IF(L815="","",Output!M815)</f>
        <v/>
      </c>
    </row>
    <row r="816" spans="1:13" x14ac:dyDescent="0.25">
      <c r="A816" s="12">
        <f>Output!A816</f>
        <v>815</v>
      </c>
      <c r="B816" s="12">
        <f>GroupNames!$B$10</f>
        <v>0</v>
      </c>
      <c r="C816" s="12" t="str">
        <f>IF(B816="","",Output!C816)</f>
        <v/>
      </c>
      <c r="D816" s="12" t="str">
        <f>IF(C816="","",Output!D816)</f>
        <v/>
      </c>
      <c r="E816" s="12" t="str">
        <f>IF(D816="","",Output!E816)</f>
        <v/>
      </c>
      <c r="F816" s="12" t="str">
        <f>IF(E816="","",Output!F816)</f>
        <v/>
      </c>
      <c r="G816" s="22" t="str">
        <f>IF(F816="","",Output!G816)</f>
        <v/>
      </c>
      <c r="H816" s="12" t="str">
        <f>IF(G816="","",Output!H816)</f>
        <v/>
      </c>
      <c r="I816" s="12" t="str">
        <f>IF(H816="","",Output!I816)</f>
        <v/>
      </c>
      <c r="J816" s="12" t="str">
        <f>IF(I816="","",Output!J816)</f>
        <v/>
      </c>
      <c r="K816" s="12" t="str">
        <f>IF(J816="","",Output!K816)</f>
        <v/>
      </c>
      <c r="L816" s="12" t="str">
        <f>IF(K816="","",Output!L816)</f>
        <v/>
      </c>
      <c r="M816" s="12" t="str">
        <f>IF(L816="","",Output!M816)</f>
        <v/>
      </c>
    </row>
    <row r="817" spans="1:13" x14ac:dyDescent="0.25">
      <c r="A817" s="12">
        <f>Output!A817</f>
        <v>816</v>
      </c>
      <c r="B817" s="12">
        <f>GroupNames!$B$10</f>
        <v>0</v>
      </c>
      <c r="C817" s="12" t="str">
        <f>IF(B817="","",Output!C817)</f>
        <v/>
      </c>
      <c r="D817" s="12" t="str">
        <f>IF(C817="","",Output!D817)</f>
        <v/>
      </c>
      <c r="E817" s="12" t="str">
        <f>IF(D817="","",Output!E817)</f>
        <v/>
      </c>
      <c r="F817" s="12" t="str">
        <f>IF(E817="","",Output!F817)</f>
        <v/>
      </c>
      <c r="G817" s="22" t="str">
        <f>IF(F817="","",Output!G817)</f>
        <v/>
      </c>
      <c r="H817" s="12" t="str">
        <f>IF(G817="","",Output!H817)</f>
        <v/>
      </c>
      <c r="I817" s="12" t="str">
        <f>IF(H817="","",Output!I817)</f>
        <v/>
      </c>
      <c r="J817" s="12" t="str">
        <f>IF(I817="","",Output!J817)</f>
        <v/>
      </c>
      <c r="K817" s="12" t="str">
        <f>IF(J817="","",Output!K817)</f>
        <v/>
      </c>
      <c r="L817" s="12" t="str">
        <f>IF(K817="","",Output!L817)</f>
        <v/>
      </c>
      <c r="M817" s="12" t="str">
        <f>IF(L817="","",Output!M817)</f>
        <v/>
      </c>
    </row>
    <row r="818" spans="1:13" x14ac:dyDescent="0.25">
      <c r="A818" s="12">
        <f>Output!A818</f>
        <v>817</v>
      </c>
      <c r="B818" s="12">
        <f>GroupNames!$B$10</f>
        <v>0</v>
      </c>
      <c r="C818" s="12" t="str">
        <f>IF(B818="","",Output!C818)</f>
        <v/>
      </c>
      <c r="D818" s="12" t="str">
        <f>IF(C818="","",Output!D818)</f>
        <v/>
      </c>
      <c r="E818" s="12" t="str">
        <f>IF(D818="","",Output!E818)</f>
        <v/>
      </c>
      <c r="F818" s="12" t="str">
        <f>IF(E818="","",Output!F818)</f>
        <v/>
      </c>
      <c r="G818" s="22" t="str">
        <f>IF(F818="","",Output!G818)</f>
        <v/>
      </c>
      <c r="H818" s="12" t="str">
        <f>IF(G818="","",Output!H818)</f>
        <v/>
      </c>
      <c r="I818" s="12" t="str">
        <f>IF(H818="","",Output!I818)</f>
        <v/>
      </c>
      <c r="J818" s="12" t="str">
        <f>IF(I818="","",Output!J818)</f>
        <v/>
      </c>
      <c r="K818" s="12" t="str">
        <f>IF(J818="","",Output!K818)</f>
        <v/>
      </c>
      <c r="L818" s="12" t="str">
        <f>IF(K818="","",Output!L818)</f>
        <v/>
      </c>
      <c r="M818" s="12" t="str">
        <f>IF(L818="","",Output!M818)</f>
        <v/>
      </c>
    </row>
    <row r="819" spans="1:13" x14ac:dyDescent="0.25">
      <c r="A819" s="12">
        <f>Output!A819</f>
        <v>818</v>
      </c>
      <c r="B819" s="12">
        <f>GroupNames!$B$10</f>
        <v>0</v>
      </c>
      <c r="C819" s="12" t="str">
        <f>IF(B819="","",Output!C819)</f>
        <v/>
      </c>
      <c r="D819" s="12" t="str">
        <f>IF(C819="","",Output!D819)</f>
        <v/>
      </c>
      <c r="E819" s="12" t="str">
        <f>IF(D819="","",Output!E819)</f>
        <v/>
      </c>
      <c r="F819" s="12" t="str">
        <f>IF(E819="","",Output!F819)</f>
        <v/>
      </c>
      <c r="G819" s="22" t="str">
        <f>IF(F819="","",Output!G819)</f>
        <v/>
      </c>
      <c r="H819" s="12" t="str">
        <f>IF(G819="","",Output!H819)</f>
        <v/>
      </c>
      <c r="I819" s="12" t="str">
        <f>IF(H819="","",Output!I819)</f>
        <v/>
      </c>
      <c r="J819" s="12" t="str">
        <f>IF(I819="","",Output!J819)</f>
        <v/>
      </c>
      <c r="K819" s="12" t="str">
        <f>IF(J819="","",Output!K819)</f>
        <v/>
      </c>
      <c r="L819" s="12" t="str">
        <f>IF(K819="","",Output!L819)</f>
        <v/>
      </c>
      <c r="M819" s="12" t="str">
        <f>IF(L819="","",Output!M819)</f>
        <v/>
      </c>
    </row>
    <row r="820" spans="1:13" x14ac:dyDescent="0.25">
      <c r="A820" s="12">
        <f>Output!A820</f>
        <v>819</v>
      </c>
      <c r="B820" s="12">
        <f>GroupNames!$B$10</f>
        <v>0</v>
      </c>
      <c r="C820" s="12" t="str">
        <f>IF(B820="","",Output!C820)</f>
        <v/>
      </c>
      <c r="D820" s="12" t="str">
        <f>IF(C820="","",Output!D820)</f>
        <v/>
      </c>
      <c r="E820" s="12" t="str">
        <f>IF(D820="","",Output!E820)</f>
        <v/>
      </c>
      <c r="F820" s="12" t="str">
        <f>IF(E820="","",Output!F820)</f>
        <v/>
      </c>
      <c r="G820" s="22" t="str">
        <f>IF(F820="","",Output!G820)</f>
        <v/>
      </c>
      <c r="H820" s="12" t="str">
        <f>IF(G820="","",Output!H820)</f>
        <v/>
      </c>
      <c r="I820" s="12" t="str">
        <f>IF(H820="","",Output!I820)</f>
        <v/>
      </c>
      <c r="J820" s="12" t="str">
        <f>IF(I820="","",Output!J820)</f>
        <v/>
      </c>
      <c r="K820" s="12" t="str">
        <f>IF(J820="","",Output!K820)</f>
        <v/>
      </c>
      <c r="L820" s="12" t="str">
        <f>IF(K820="","",Output!L820)</f>
        <v/>
      </c>
      <c r="M820" s="12" t="str">
        <f>IF(L820="","",Output!M820)</f>
        <v/>
      </c>
    </row>
    <row r="821" spans="1:13" x14ac:dyDescent="0.25">
      <c r="A821" s="12">
        <f>Output!A821</f>
        <v>820</v>
      </c>
      <c r="B821" s="12">
        <f>GroupNames!$B$10</f>
        <v>0</v>
      </c>
      <c r="C821" s="12" t="str">
        <f>IF(B821="","",Output!C821)</f>
        <v/>
      </c>
      <c r="D821" s="12" t="str">
        <f>IF(C821="","",Output!D821)</f>
        <v/>
      </c>
      <c r="E821" s="12" t="str">
        <f>IF(D821="","",Output!E821)</f>
        <v/>
      </c>
      <c r="F821" s="12" t="str">
        <f>IF(E821="","",Output!F821)</f>
        <v/>
      </c>
      <c r="G821" s="22" t="str">
        <f>IF(F821="","",Output!G821)</f>
        <v/>
      </c>
      <c r="H821" s="12" t="str">
        <f>IF(G821="","",Output!H821)</f>
        <v/>
      </c>
      <c r="I821" s="12" t="str">
        <f>IF(H821="","",Output!I821)</f>
        <v/>
      </c>
      <c r="J821" s="12" t="str">
        <f>IF(I821="","",Output!J821)</f>
        <v/>
      </c>
      <c r="K821" s="12" t="str">
        <f>IF(J821="","",Output!K821)</f>
        <v/>
      </c>
      <c r="L821" s="12" t="str">
        <f>IF(K821="","",Output!L821)</f>
        <v/>
      </c>
      <c r="M821" s="12" t="str">
        <f>IF(L821="","",Output!M821)</f>
        <v/>
      </c>
    </row>
    <row r="822" spans="1:13" x14ac:dyDescent="0.25">
      <c r="A822" s="12">
        <f>Output!A822</f>
        <v>821</v>
      </c>
      <c r="B822" s="12">
        <f>GroupNames!$B$10</f>
        <v>0</v>
      </c>
      <c r="C822" s="12" t="str">
        <f>IF(B822="","",Output!C822)</f>
        <v/>
      </c>
      <c r="D822" s="12" t="str">
        <f>IF(C822="","",Output!D822)</f>
        <v/>
      </c>
      <c r="E822" s="12" t="str">
        <f>IF(D822="","",Output!E822)</f>
        <v/>
      </c>
      <c r="F822" s="12" t="str">
        <f>IF(E822="","",Output!F822)</f>
        <v/>
      </c>
      <c r="G822" s="22" t="str">
        <f>IF(F822="","",Output!G822)</f>
        <v/>
      </c>
      <c r="H822" s="12" t="str">
        <f>IF(G822="","",Output!H822)</f>
        <v/>
      </c>
      <c r="I822" s="12" t="str">
        <f>IF(H822="","",Output!I822)</f>
        <v/>
      </c>
      <c r="J822" s="12" t="str">
        <f>IF(I822="","",Output!J822)</f>
        <v/>
      </c>
      <c r="K822" s="12" t="str">
        <f>IF(J822="","",Output!K822)</f>
        <v/>
      </c>
      <c r="L822" s="12" t="str">
        <f>IF(K822="","",Output!L822)</f>
        <v/>
      </c>
      <c r="M822" s="12" t="str">
        <f>IF(L822="","",Output!M822)</f>
        <v/>
      </c>
    </row>
    <row r="823" spans="1:13" x14ac:dyDescent="0.25">
      <c r="A823" s="12">
        <f>Output!A823</f>
        <v>822</v>
      </c>
      <c r="B823" s="12">
        <f>GroupNames!$B$10</f>
        <v>0</v>
      </c>
      <c r="C823" s="12" t="str">
        <f>IF(B823="","",Output!C823)</f>
        <v/>
      </c>
      <c r="D823" s="12" t="str">
        <f>IF(C823="","",Output!D823)</f>
        <v/>
      </c>
      <c r="E823" s="12" t="str">
        <f>IF(D823="","",Output!E823)</f>
        <v/>
      </c>
      <c r="F823" s="12" t="str">
        <f>IF(E823="","",Output!F823)</f>
        <v/>
      </c>
      <c r="G823" s="22" t="str">
        <f>IF(F823="","",Output!G823)</f>
        <v/>
      </c>
      <c r="H823" s="12" t="str">
        <f>IF(G823="","",Output!H823)</f>
        <v/>
      </c>
      <c r="I823" s="12" t="str">
        <f>IF(H823="","",Output!I823)</f>
        <v/>
      </c>
      <c r="J823" s="12" t="str">
        <f>IF(I823="","",Output!J823)</f>
        <v/>
      </c>
      <c r="K823" s="12" t="str">
        <f>IF(J823="","",Output!K823)</f>
        <v/>
      </c>
      <c r="L823" s="12" t="str">
        <f>IF(K823="","",Output!L823)</f>
        <v/>
      </c>
      <c r="M823" s="12" t="str">
        <f>IF(L823="","",Output!M823)</f>
        <v/>
      </c>
    </row>
    <row r="824" spans="1:13" x14ac:dyDescent="0.25">
      <c r="A824" s="12">
        <f>Output!A824</f>
        <v>823</v>
      </c>
      <c r="B824" s="12">
        <f>GroupNames!$B$10</f>
        <v>0</v>
      </c>
      <c r="C824" s="12" t="str">
        <f>IF(B824="","",Output!C824)</f>
        <v/>
      </c>
      <c r="D824" s="12" t="str">
        <f>IF(C824="","",Output!D824)</f>
        <v/>
      </c>
      <c r="E824" s="12" t="str">
        <f>IF(D824="","",Output!E824)</f>
        <v/>
      </c>
      <c r="F824" s="12" t="str">
        <f>IF(E824="","",Output!F824)</f>
        <v/>
      </c>
      <c r="G824" s="22" t="str">
        <f>IF(F824="","",Output!G824)</f>
        <v/>
      </c>
      <c r="H824" s="12" t="str">
        <f>IF(G824="","",Output!H824)</f>
        <v/>
      </c>
      <c r="I824" s="12" t="str">
        <f>IF(H824="","",Output!I824)</f>
        <v/>
      </c>
      <c r="J824" s="12" t="str">
        <f>IF(I824="","",Output!J824)</f>
        <v/>
      </c>
      <c r="K824" s="12" t="str">
        <f>IF(J824="","",Output!K824)</f>
        <v/>
      </c>
      <c r="L824" s="12" t="str">
        <f>IF(K824="","",Output!L824)</f>
        <v/>
      </c>
      <c r="M824" s="12" t="str">
        <f>IF(L824="","",Output!M824)</f>
        <v/>
      </c>
    </row>
    <row r="825" spans="1:13" x14ac:dyDescent="0.25">
      <c r="A825" s="12">
        <f>Output!A825</f>
        <v>824</v>
      </c>
      <c r="B825" s="12">
        <f>GroupNames!$B$10</f>
        <v>0</v>
      </c>
      <c r="C825" s="12" t="str">
        <f>IF(B825="","",Output!C825)</f>
        <v/>
      </c>
      <c r="D825" s="12" t="str">
        <f>IF(C825="","",Output!D825)</f>
        <v/>
      </c>
      <c r="E825" s="12" t="str">
        <f>IF(D825="","",Output!E825)</f>
        <v/>
      </c>
      <c r="F825" s="12" t="str">
        <f>IF(E825="","",Output!F825)</f>
        <v/>
      </c>
      <c r="G825" s="22" t="str">
        <f>IF(F825="","",Output!G825)</f>
        <v/>
      </c>
      <c r="H825" s="12" t="str">
        <f>IF(G825="","",Output!H825)</f>
        <v/>
      </c>
      <c r="I825" s="12" t="str">
        <f>IF(H825="","",Output!I825)</f>
        <v/>
      </c>
      <c r="J825" s="12" t="str">
        <f>IF(I825="","",Output!J825)</f>
        <v/>
      </c>
      <c r="K825" s="12" t="str">
        <f>IF(J825="","",Output!K825)</f>
        <v/>
      </c>
      <c r="L825" s="12" t="str">
        <f>IF(K825="","",Output!L825)</f>
        <v/>
      </c>
      <c r="M825" s="12" t="str">
        <f>IF(L825="","",Output!M825)</f>
        <v/>
      </c>
    </row>
    <row r="826" spans="1:13" x14ac:dyDescent="0.25">
      <c r="A826" s="12">
        <f>Output!A826</f>
        <v>825</v>
      </c>
      <c r="B826" s="12">
        <f>GroupNames!$B$10</f>
        <v>0</v>
      </c>
      <c r="C826" s="12" t="str">
        <f>IF(B826="","",Output!C826)</f>
        <v/>
      </c>
      <c r="D826" s="12" t="str">
        <f>IF(C826="","",Output!D826)</f>
        <v/>
      </c>
      <c r="E826" s="12" t="str">
        <f>IF(D826="","",Output!E826)</f>
        <v/>
      </c>
      <c r="F826" s="12" t="str">
        <f>IF(E826="","",Output!F826)</f>
        <v/>
      </c>
      <c r="G826" s="22" t="str">
        <f>IF(F826="","",Output!G826)</f>
        <v/>
      </c>
      <c r="H826" s="12" t="str">
        <f>IF(G826="","",Output!H826)</f>
        <v/>
      </c>
      <c r="I826" s="12" t="str">
        <f>IF(H826="","",Output!I826)</f>
        <v/>
      </c>
      <c r="J826" s="12" t="str">
        <f>IF(I826="","",Output!J826)</f>
        <v/>
      </c>
      <c r="K826" s="12" t="str">
        <f>IF(J826="","",Output!K826)</f>
        <v/>
      </c>
      <c r="L826" s="12" t="str">
        <f>IF(K826="","",Output!L826)</f>
        <v/>
      </c>
      <c r="M826" s="12" t="str">
        <f>IF(L826="","",Output!M826)</f>
        <v/>
      </c>
    </row>
    <row r="827" spans="1:13" x14ac:dyDescent="0.25">
      <c r="A827" s="12">
        <f>Output!A827</f>
        <v>826</v>
      </c>
      <c r="B827" s="12">
        <f>GroupNames!$B$10</f>
        <v>0</v>
      </c>
      <c r="C827" s="12" t="str">
        <f>IF(B827="","",Output!C827)</f>
        <v/>
      </c>
      <c r="D827" s="12" t="str">
        <f>IF(C827="","",Output!D827)</f>
        <v/>
      </c>
      <c r="E827" s="12" t="str">
        <f>IF(D827="","",Output!E827)</f>
        <v/>
      </c>
      <c r="F827" s="12" t="str">
        <f>IF(E827="","",Output!F827)</f>
        <v/>
      </c>
      <c r="G827" s="22" t="str">
        <f>IF(F827="","",Output!G827)</f>
        <v/>
      </c>
      <c r="H827" s="12" t="str">
        <f>IF(G827="","",Output!H827)</f>
        <v/>
      </c>
      <c r="I827" s="12" t="str">
        <f>IF(H827="","",Output!I827)</f>
        <v/>
      </c>
      <c r="J827" s="12" t="str">
        <f>IF(I827="","",Output!J827)</f>
        <v/>
      </c>
      <c r="K827" s="12" t="str">
        <f>IF(J827="","",Output!K827)</f>
        <v/>
      </c>
      <c r="L827" s="12" t="str">
        <f>IF(K827="","",Output!L827)</f>
        <v/>
      </c>
      <c r="M827" s="12" t="str">
        <f>IF(L827="","",Output!M827)</f>
        <v/>
      </c>
    </row>
    <row r="828" spans="1:13" x14ac:dyDescent="0.25">
      <c r="A828" s="12">
        <f>Output!A828</f>
        <v>827</v>
      </c>
      <c r="B828" s="12">
        <f>GroupNames!$B$10</f>
        <v>0</v>
      </c>
      <c r="C828" s="12" t="str">
        <f>IF(B828="","",Output!C828)</f>
        <v/>
      </c>
      <c r="D828" s="12" t="str">
        <f>IF(C828="","",Output!D828)</f>
        <v/>
      </c>
      <c r="E828" s="12" t="str">
        <f>IF(D828="","",Output!E828)</f>
        <v/>
      </c>
      <c r="F828" s="12" t="str">
        <f>IF(E828="","",Output!F828)</f>
        <v/>
      </c>
      <c r="G828" s="22" t="str">
        <f>IF(F828="","",Output!G828)</f>
        <v/>
      </c>
      <c r="H828" s="12" t="str">
        <f>IF(G828="","",Output!H828)</f>
        <v/>
      </c>
      <c r="I828" s="12" t="str">
        <f>IF(H828="","",Output!I828)</f>
        <v/>
      </c>
      <c r="J828" s="12" t="str">
        <f>IF(I828="","",Output!J828)</f>
        <v/>
      </c>
      <c r="K828" s="12" t="str">
        <f>IF(J828="","",Output!K828)</f>
        <v/>
      </c>
      <c r="L828" s="12" t="str">
        <f>IF(K828="","",Output!L828)</f>
        <v/>
      </c>
      <c r="M828" s="12" t="str">
        <f>IF(L828="","",Output!M828)</f>
        <v/>
      </c>
    </row>
    <row r="829" spans="1:13" x14ac:dyDescent="0.25">
      <c r="A829" s="12">
        <f>Output!A829</f>
        <v>828</v>
      </c>
      <c r="B829" s="12">
        <f>GroupNames!$B$10</f>
        <v>0</v>
      </c>
      <c r="C829" s="12" t="str">
        <f>IF(B829="","",Output!C829)</f>
        <v/>
      </c>
      <c r="D829" s="12" t="str">
        <f>IF(C829="","",Output!D829)</f>
        <v/>
      </c>
      <c r="E829" s="12" t="str">
        <f>IF(D829="","",Output!E829)</f>
        <v/>
      </c>
      <c r="F829" s="12" t="str">
        <f>IF(E829="","",Output!F829)</f>
        <v/>
      </c>
      <c r="G829" s="22" t="str">
        <f>IF(F829="","",Output!G829)</f>
        <v/>
      </c>
      <c r="H829" s="12" t="str">
        <f>IF(G829="","",Output!H829)</f>
        <v/>
      </c>
      <c r="I829" s="12" t="str">
        <f>IF(H829="","",Output!I829)</f>
        <v/>
      </c>
      <c r="J829" s="12" t="str">
        <f>IF(I829="","",Output!J829)</f>
        <v/>
      </c>
      <c r="K829" s="12" t="str">
        <f>IF(J829="","",Output!K829)</f>
        <v/>
      </c>
      <c r="L829" s="12" t="str">
        <f>IF(K829="","",Output!L829)</f>
        <v/>
      </c>
      <c r="M829" s="12" t="str">
        <f>IF(L829="","",Output!M829)</f>
        <v/>
      </c>
    </row>
    <row r="830" spans="1:13" x14ac:dyDescent="0.25">
      <c r="A830" s="12">
        <f>Output!A830</f>
        <v>829</v>
      </c>
      <c r="B830" s="12">
        <f>GroupNames!$B$10</f>
        <v>0</v>
      </c>
      <c r="C830" s="12" t="str">
        <f>IF(B830="","",Output!C830)</f>
        <v/>
      </c>
      <c r="D830" s="12" t="str">
        <f>IF(C830="","",Output!D830)</f>
        <v/>
      </c>
      <c r="E830" s="12" t="str">
        <f>IF(D830="","",Output!E830)</f>
        <v/>
      </c>
      <c r="F830" s="12" t="str">
        <f>IF(E830="","",Output!F830)</f>
        <v/>
      </c>
      <c r="G830" s="22" t="str">
        <f>IF(F830="","",Output!G830)</f>
        <v/>
      </c>
      <c r="H830" s="12" t="str">
        <f>IF(G830="","",Output!H830)</f>
        <v/>
      </c>
      <c r="I830" s="12" t="str">
        <f>IF(H830="","",Output!I830)</f>
        <v/>
      </c>
      <c r="J830" s="12" t="str">
        <f>IF(I830="","",Output!J830)</f>
        <v/>
      </c>
      <c r="K830" s="12" t="str">
        <f>IF(J830="","",Output!K830)</f>
        <v/>
      </c>
      <c r="L830" s="12" t="str">
        <f>IF(K830="","",Output!L830)</f>
        <v/>
      </c>
      <c r="M830" s="12" t="str">
        <f>IF(L830="","",Output!M830)</f>
        <v/>
      </c>
    </row>
    <row r="831" spans="1:13" x14ac:dyDescent="0.25">
      <c r="A831" s="12">
        <f>Output!A831</f>
        <v>830</v>
      </c>
      <c r="B831" s="12">
        <f>GroupNames!$B$10</f>
        <v>0</v>
      </c>
      <c r="C831" s="12" t="str">
        <f>IF(B831="","",Output!C831)</f>
        <v/>
      </c>
      <c r="D831" s="12" t="str">
        <f>IF(C831="","",Output!D831)</f>
        <v/>
      </c>
      <c r="E831" s="12" t="str">
        <f>IF(D831="","",Output!E831)</f>
        <v/>
      </c>
      <c r="F831" s="12" t="str">
        <f>IF(E831="","",Output!F831)</f>
        <v/>
      </c>
      <c r="G831" s="22" t="str">
        <f>IF(F831="","",Output!G831)</f>
        <v/>
      </c>
      <c r="H831" s="12" t="str">
        <f>IF(G831="","",Output!H831)</f>
        <v/>
      </c>
      <c r="I831" s="12" t="str">
        <f>IF(H831="","",Output!I831)</f>
        <v/>
      </c>
      <c r="J831" s="12" t="str">
        <f>IF(I831="","",Output!J831)</f>
        <v/>
      </c>
      <c r="K831" s="12" t="str">
        <f>IF(J831="","",Output!K831)</f>
        <v/>
      </c>
      <c r="L831" s="12" t="str">
        <f>IF(K831="","",Output!L831)</f>
        <v/>
      </c>
      <c r="M831" s="12" t="str">
        <f>IF(L831="","",Output!M831)</f>
        <v/>
      </c>
    </row>
    <row r="832" spans="1:13" x14ac:dyDescent="0.25">
      <c r="A832" s="12">
        <f>Output!A832</f>
        <v>831</v>
      </c>
      <c r="B832" s="12">
        <f>GroupNames!$B$10</f>
        <v>0</v>
      </c>
      <c r="C832" s="12" t="str">
        <f>IF(B832="","",Output!C832)</f>
        <v/>
      </c>
      <c r="D832" s="12" t="str">
        <f>IF(C832="","",Output!D832)</f>
        <v/>
      </c>
      <c r="E832" s="12" t="str">
        <f>IF(D832="","",Output!E832)</f>
        <v/>
      </c>
      <c r="F832" s="12" t="str">
        <f>IF(E832="","",Output!F832)</f>
        <v/>
      </c>
      <c r="G832" s="22" t="str">
        <f>IF(F832="","",Output!G832)</f>
        <v/>
      </c>
      <c r="H832" s="12" t="str">
        <f>IF(G832="","",Output!H832)</f>
        <v/>
      </c>
      <c r="I832" s="12" t="str">
        <f>IF(H832="","",Output!I832)</f>
        <v/>
      </c>
      <c r="J832" s="12" t="str">
        <f>IF(I832="","",Output!J832)</f>
        <v/>
      </c>
      <c r="K832" s="12" t="str">
        <f>IF(J832="","",Output!K832)</f>
        <v/>
      </c>
      <c r="L832" s="12" t="str">
        <f>IF(K832="","",Output!L832)</f>
        <v/>
      </c>
      <c r="M832" s="12" t="str">
        <f>IF(L832="","",Output!M832)</f>
        <v/>
      </c>
    </row>
    <row r="833" spans="1:13" x14ac:dyDescent="0.25">
      <c r="A833" s="12">
        <f>Output!A833</f>
        <v>832</v>
      </c>
      <c r="B833" s="12">
        <f>GroupNames!$B$10</f>
        <v>0</v>
      </c>
      <c r="C833" s="12" t="str">
        <f>IF(B833="","",Output!C833)</f>
        <v/>
      </c>
      <c r="D833" s="12" t="str">
        <f>IF(C833="","",Output!D833)</f>
        <v/>
      </c>
      <c r="E833" s="12" t="str">
        <f>IF(D833="","",Output!E833)</f>
        <v/>
      </c>
      <c r="F833" s="12" t="str">
        <f>IF(E833="","",Output!F833)</f>
        <v/>
      </c>
      <c r="G833" s="22" t="str">
        <f>IF(F833="","",Output!G833)</f>
        <v/>
      </c>
      <c r="H833" s="12" t="str">
        <f>IF(G833="","",Output!H833)</f>
        <v/>
      </c>
      <c r="I833" s="12" t="str">
        <f>IF(H833="","",Output!I833)</f>
        <v/>
      </c>
      <c r="J833" s="12" t="str">
        <f>IF(I833="","",Output!J833)</f>
        <v/>
      </c>
      <c r="K833" s="12" t="str">
        <f>IF(J833="","",Output!K833)</f>
        <v/>
      </c>
      <c r="L833" s="12" t="str">
        <f>IF(K833="","",Output!L833)</f>
        <v/>
      </c>
      <c r="M833" s="12" t="str">
        <f>IF(L833="","",Output!M833)</f>
        <v/>
      </c>
    </row>
    <row r="834" spans="1:13" x14ac:dyDescent="0.25">
      <c r="A834" s="12">
        <f>Output!A834</f>
        <v>833</v>
      </c>
      <c r="B834" s="12">
        <f>GroupNames!$B$10</f>
        <v>0</v>
      </c>
      <c r="C834" s="12" t="str">
        <f>IF(B834="","",Output!C834)</f>
        <v/>
      </c>
      <c r="D834" s="12" t="str">
        <f>IF(C834="","",Output!D834)</f>
        <v/>
      </c>
      <c r="E834" s="12" t="str">
        <f>IF(D834="","",Output!E834)</f>
        <v/>
      </c>
      <c r="F834" s="12" t="str">
        <f>IF(E834="","",Output!F834)</f>
        <v/>
      </c>
      <c r="G834" s="22" t="str">
        <f>IF(F834="","",Output!G834)</f>
        <v/>
      </c>
      <c r="H834" s="12" t="str">
        <f>IF(G834="","",Output!H834)</f>
        <v/>
      </c>
      <c r="I834" s="12" t="str">
        <f>IF(H834="","",Output!I834)</f>
        <v/>
      </c>
      <c r="J834" s="12" t="str">
        <f>IF(I834="","",Output!J834)</f>
        <v/>
      </c>
      <c r="K834" s="12" t="str">
        <f>IF(J834="","",Output!K834)</f>
        <v/>
      </c>
      <c r="L834" s="12" t="str">
        <f>IF(K834="","",Output!L834)</f>
        <v/>
      </c>
      <c r="M834" s="12" t="str">
        <f>IF(L834="","",Output!M834)</f>
        <v/>
      </c>
    </row>
    <row r="835" spans="1:13" x14ac:dyDescent="0.25">
      <c r="A835" s="12">
        <f>Output!A835</f>
        <v>834</v>
      </c>
      <c r="B835" s="12">
        <f>GroupNames!$B$10</f>
        <v>0</v>
      </c>
      <c r="C835" s="12" t="str">
        <f>IF(B835="","",Output!C835)</f>
        <v/>
      </c>
      <c r="D835" s="12" t="str">
        <f>IF(C835="","",Output!D835)</f>
        <v/>
      </c>
      <c r="E835" s="12" t="str">
        <f>IF(D835="","",Output!E835)</f>
        <v/>
      </c>
      <c r="F835" s="12" t="str">
        <f>IF(E835="","",Output!F835)</f>
        <v/>
      </c>
      <c r="G835" s="22" t="str">
        <f>IF(F835="","",Output!G835)</f>
        <v/>
      </c>
      <c r="H835" s="12" t="str">
        <f>IF(G835="","",Output!H835)</f>
        <v/>
      </c>
      <c r="I835" s="12" t="str">
        <f>IF(H835="","",Output!I835)</f>
        <v/>
      </c>
      <c r="J835" s="12" t="str">
        <f>IF(I835="","",Output!J835)</f>
        <v/>
      </c>
      <c r="K835" s="12" t="str">
        <f>IF(J835="","",Output!K835)</f>
        <v/>
      </c>
      <c r="L835" s="12" t="str">
        <f>IF(K835="","",Output!L835)</f>
        <v/>
      </c>
      <c r="M835" s="12" t="str">
        <f>IF(L835="","",Output!M835)</f>
        <v/>
      </c>
    </row>
    <row r="836" spans="1:13" x14ac:dyDescent="0.25">
      <c r="A836" s="12">
        <f>Output!A836</f>
        <v>835</v>
      </c>
      <c r="B836" s="12">
        <f>GroupNames!$B$10</f>
        <v>0</v>
      </c>
      <c r="C836" s="12" t="str">
        <f>IF(B836="","",Output!C836)</f>
        <v/>
      </c>
      <c r="D836" s="12" t="str">
        <f>IF(C836="","",Output!D836)</f>
        <v/>
      </c>
      <c r="E836" s="12" t="str">
        <f>IF(D836="","",Output!E836)</f>
        <v/>
      </c>
      <c r="F836" s="12" t="str">
        <f>IF(E836="","",Output!F836)</f>
        <v/>
      </c>
      <c r="G836" s="22" t="str">
        <f>IF(F836="","",Output!G836)</f>
        <v/>
      </c>
      <c r="H836" s="12" t="str">
        <f>IF(G836="","",Output!H836)</f>
        <v/>
      </c>
      <c r="I836" s="12" t="str">
        <f>IF(H836="","",Output!I836)</f>
        <v/>
      </c>
      <c r="J836" s="12" t="str">
        <f>IF(I836="","",Output!J836)</f>
        <v/>
      </c>
      <c r="K836" s="12" t="str">
        <f>IF(J836="","",Output!K836)</f>
        <v/>
      </c>
      <c r="L836" s="12" t="str">
        <f>IF(K836="","",Output!L836)</f>
        <v/>
      </c>
      <c r="M836" s="12" t="str">
        <f>IF(L836="","",Output!M836)</f>
        <v/>
      </c>
    </row>
    <row r="837" spans="1:13" x14ac:dyDescent="0.25">
      <c r="A837" s="12">
        <f>Output!A837</f>
        <v>836</v>
      </c>
      <c r="B837" s="12">
        <f>GroupNames!$B$10</f>
        <v>0</v>
      </c>
      <c r="C837" s="12" t="str">
        <f>IF(B837="","",Output!C837)</f>
        <v/>
      </c>
      <c r="D837" s="12" t="str">
        <f>IF(C837="","",Output!D837)</f>
        <v/>
      </c>
      <c r="E837" s="12" t="str">
        <f>IF(D837="","",Output!E837)</f>
        <v/>
      </c>
      <c r="F837" s="12" t="str">
        <f>IF(E837="","",Output!F837)</f>
        <v/>
      </c>
      <c r="G837" s="22" t="str">
        <f>IF(F837="","",Output!G837)</f>
        <v/>
      </c>
      <c r="H837" s="12" t="str">
        <f>IF(G837="","",Output!H837)</f>
        <v/>
      </c>
      <c r="I837" s="12" t="str">
        <f>IF(H837="","",Output!I837)</f>
        <v/>
      </c>
      <c r="J837" s="12" t="str">
        <f>IF(I837="","",Output!J837)</f>
        <v/>
      </c>
      <c r="K837" s="12" t="str">
        <f>IF(J837="","",Output!K837)</f>
        <v/>
      </c>
      <c r="L837" s="12" t="str">
        <f>IF(K837="","",Output!L837)</f>
        <v/>
      </c>
      <c r="M837" s="12" t="str">
        <f>IF(L837="","",Output!M837)</f>
        <v/>
      </c>
    </row>
    <row r="838" spans="1:13" x14ac:dyDescent="0.25">
      <c r="A838" s="12">
        <f>Output!A838</f>
        <v>837</v>
      </c>
      <c r="B838" s="12">
        <f>GroupNames!$B$10</f>
        <v>0</v>
      </c>
      <c r="C838" s="12" t="str">
        <f>IF(B838="","",Output!C838)</f>
        <v/>
      </c>
      <c r="D838" s="12" t="str">
        <f>IF(C838="","",Output!D838)</f>
        <v/>
      </c>
      <c r="E838" s="12" t="str">
        <f>IF(D838="","",Output!E838)</f>
        <v/>
      </c>
      <c r="F838" s="12" t="str">
        <f>IF(E838="","",Output!F838)</f>
        <v/>
      </c>
      <c r="G838" s="22" t="str">
        <f>IF(F838="","",Output!G838)</f>
        <v/>
      </c>
      <c r="H838" s="12" t="str">
        <f>IF(G838="","",Output!H838)</f>
        <v/>
      </c>
      <c r="I838" s="12" t="str">
        <f>IF(H838="","",Output!I838)</f>
        <v/>
      </c>
      <c r="J838" s="12" t="str">
        <f>IF(I838="","",Output!J838)</f>
        <v/>
      </c>
      <c r="K838" s="12" t="str">
        <f>IF(J838="","",Output!K838)</f>
        <v/>
      </c>
      <c r="L838" s="12" t="str">
        <f>IF(K838="","",Output!L838)</f>
        <v/>
      </c>
      <c r="M838" s="12" t="str">
        <f>IF(L838="","",Output!M838)</f>
        <v/>
      </c>
    </row>
    <row r="839" spans="1:13" x14ac:dyDescent="0.25">
      <c r="A839" s="12">
        <f>Output!A839</f>
        <v>838</v>
      </c>
      <c r="B839" s="12">
        <f>GroupNames!$B$10</f>
        <v>0</v>
      </c>
      <c r="C839" s="12" t="str">
        <f>IF(B839="","",Output!C839)</f>
        <v/>
      </c>
      <c r="D839" s="12" t="str">
        <f>IF(C839="","",Output!D839)</f>
        <v/>
      </c>
      <c r="E839" s="12" t="str">
        <f>IF(D839="","",Output!E839)</f>
        <v/>
      </c>
      <c r="F839" s="12" t="str">
        <f>IF(E839="","",Output!F839)</f>
        <v/>
      </c>
      <c r="G839" s="22" t="str">
        <f>IF(F839="","",Output!G839)</f>
        <v/>
      </c>
      <c r="H839" s="12" t="str">
        <f>IF(G839="","",Output!H839)</f>
        <v/>
      </c>
      <c r="I839" s="12" t="str">
        <f>IF(H839="","",Output!I839)</f>
        <v/>
      </c>
      <c r="J839" s="12" t="str">
        <f>IF(I839="","",Output!J839)</f>
        <v/>
      </c>
      <c r="K839" s="12" t="str">
        <f>IF(J839="","",Output!K839)</f>
        <v/>
      </c>
      <c r="L839" s="12" t="str">
        <f>IF(K839="","",Output!L839)</f>
        <v/>
      </c>
      <c r="M839" s="12" t="str">
        <f>IF(L839="","",Output!M839)</f>
        <v/>
      </c>
    </row>
    <row r="840" spans="1:13" x14ac:dyDescent="0.25">
      <c r="A840" s="12">
        <f>Output!A840</f>
        <v>839</v>
      </c>
      <c r="B840" s="12">
        <f>GroupNames!$B$10</f>
        <v>0</v>
      </c>
      <c r="C840" s="12" t="str">
        <f>IF(B840="","",Output!C840)</f>
        <v/>
      </c>
      <c r="D840" s="12" t="str">
        <f>IF(C840="","",Output!D840)</f>
        <v/>
      </c>
      <c r="E840" s="12" t="str">
        <f>IF(D840="","",Output!E840)</f>
        <v/>
      </c>
      <c r="F840" s="12" t="str">
        <f>IF(E840="","",Output!F840)</f>
        <v/>
      </c>
      <c r="G840" s="22" t="str">
        <f>IF(F840="","",Output!G840)</f>
        <v/>
      </c>
      <c r="H840" s="12" t="str">
        <f>IF(G840="","",Output!H840)</f>
        <v/>
      </c>
      <c r="I840" s="12" t="str">
        <f>IF(H840="","",Output!I840)</f>
        <v/>
      </c>
      <c r="J840" s="12" t="str">
        <f>IF(I840="","",Output!J840)</f>
        <v/>
      </c>
      <c r="K840" s="12" t="str">
        <f>IF(J840="","",Output!K840)</f>
        <v/>
      </c>
      <c r="L840" s="12" t="str">
        <f>IF(K840="","",Output!L840)</f>
        <v/>
      </c>
      <c r="M840" s="12" t="str">
        <f>IF(L840="","",Output!M840)</f>
        <v/>
      </c>
    </row>
    <row r="841" spans="1:13" x14ac:dyDescent="0.25">
      <c r="A841" s="12">
        <f>Output!A841</f>
        <v>840</v>
      </c>
      <c r="B841" s="12">
        <f>GroupNames!$B$10</f>
        <v>0</v>
      </c>
      <c r="C841" s="12" t="str">
        <f>IF(B841="","",Output!C841)</f>
        <v/>
      </c>
      <c r="D841" s="12" t="str">
        <f>IF(C841="","",Output!D841)</f>
        <v/>
      </c>
      <c r="E841" s="12" t="str">
        <f>IF(D841="","",Output!E841)</f>
        <v/>
      </c>
      <c r="F841" s="12" t="str">
        <f>IF(E841="","",Output!F841)</f>
        <v/>
      </c>
      <c r="G841" s="22" t="str">
        <f>IF(F841="","",Output!G841)</f>
        <v/>
      </c>
      <c r="H841" s="12" t="str">
        <f>IF(G841="","",Output!H841)</f>
        <v/>
      </c>
      <c r="I841" s="12" t="str">
        <f>IF(H841="","",Output!I841)</f>
        <v/>
      </c>
      <c r="J841" s="12" t="str">
        <f>IF(I841="","",Output!J841)</f>
        <v/>
      </c>
      <c r="K841" s="12" t="str">
        <f>IF(J841="","",Output!K841)</f>
        <v/>
      </c>
      <c r="L841" s="12" t="str">
        <f>IF(K841="","",Output!L841)</f>
        <v/>
      </c>
      <c r="M841" s="12" t="str">
        <f>IF(L841="","",Output!M841)</f>
        <v/>
      </c>
    </row>
    <row r="842" spans="1:13" x14ac:dyDescent="0.25">
      <c r="A842" s="12">
        <f>Output!A842</f>
        <v>841</v>
      </c>
      <c r="B842" s="12">
        <f>GroupNames!$B$10</f>
        <v>0</v>
      </c>
      <c r="C842" s="12" t="str">
        <f>IF(B842="","",Output!C842)</f>
        <v/>
      </c>
      <c r="D842" s="12" t="str">
        <f>IF(C842="","",Output!D842)</f>
        <v/>
      </c>
      <c r="E842" s="12" t="str">
        <f>IF(D842="","",Output!E842)</f>
        <v/>
      </c>
      <c r="F842" s="12" t="str">
        <f>IF(E842="","",Output!F842)</f>
        <v/>
      </c>
      <c r="G842" s="22" t="str">
        <f>IF(F842="","",Output!G842)</f>
        <v/>
      </c>
      <c r="H842" s="12" t="str">
        <f>IF(G842="","",Output!H842)</f>
        <v/>
      </c>
      <c r="I842" s="12" t="str">
        <f>IF(H842="","",Output!I842)</f>
        <v/>
      </c>
      <c r="J842" s="12" t="str">
        <f>IF(I842="","",Output!J842)</f>
        <v/>
      </c>
      <c r="K842" s="12" t="str">
        <f>IF(J842="","",Output!K842)</f>
        <v/>
      </c>
      <c r="L842" s="12" t="str">
        <f>IF(K842="","",Output!L842)</f>
        <v/>
      </c>
      <c r="M842" s="12" t="str">
        <f>IF(L842="","",Output!M842)</f>
        <v/>
      </c>
    </row>
    <row r="843" spans="1:13" x14ac:dyDescent="0.25">
      <c r="A843" s="12">
        <f>Output!A843</f>
        <v>842</v>
      </c>
      <c r="B843" s="12">
        <f>GroupNames!$B$10</f>
        <v>0</v>
      </c>
      <c r="C843" s="12" t="str">
        <f>IF(B843="","",Output!C843)</f>
        <v/>
      </c>
      <c r="D843" s="12" t="str">
        <f>IF(C843="","",Output!D843)</f>
        <v/>
      </c>
      <c r="E843" s="12" t="str">
        <f>IF(D843="","",Output!E843)</f>
        <v/>
      </c>
      <c r="F843" s="12" t="str">
        <f>IF(E843="","",Output!F843)</f>
        <v/>
      </c>
      <c r="G843" s="22" t="str">
        <f>IF(F843="","",Output!G843)</f>
        <v/>
      </c>
      <c r="H843" s="12" t="str">
        <f>IF(G843="","",Output!H843)</f>
        <v/>
      </c>
      <c r="I843" s="12" t="str">
        <f>IF(H843="","",Output!I843)</f>
        <v/>
      </c>
      <c r="J843" s="12" t="str">
        <f>IF(I843="","",Output!J843)</f>
        <v/>
      </c>
      <c r="K843" s="12" t="str">
        <f>IF(J843="","",Output!K843)</f>
        <v/>
      </c>
      <c r="L843" s="12" t="str">
        <f>IF(K843="","",Output!L843)</f>
        <v/>
      </c>
      <c r="M843" s="12" t="str">
        <f>IF(L843="","",Output!M843)</f>
        <v/>
      </c>
    </row>
    <row r="844" spans="1:13" x14ac:dyDescent="0.25">
      <c r="A844" s="12">
        <f>Output!A844</f>
        <v>843</v>
      </c>
      <c r="B844" s="12">
        <f>GroupNames!$B$10</f>
        <v>0</v>
      </c>
      <c r="C844" s="12" t="str">
        <f>IF(B844="","",Output!C844)</f>
        <v/>
      </c>
      <c r="D844" s="12" t="str">
        <f>IF(C844="","",Output!D844)</f>
        <v/>
      </c>
      <c r="E844" s="12" t="str">
        <f>IF(D844="","",Output!E844)</f>
        <v/>
      </c>
      <c r="F844" s="12" t="str">
        <f>IF(E844="","",Output!F844)</f>
        <v/>
      </c>
      <c r="G844" s="22" t="str">
        <f>IF(F844="","",Output!G844)</f>
        <v/>
      </c>
      <c r="H844" s="12" t="str">
        <f>IF(G844="","",Output!H844)</f>
        <v/>
      </c>
      <c r="I844" s="12" t="str">
        <f>IF(H844="","",Output!I844)</f>
        <v/>
      </c>
      <c r="J844" s="12" t="str">
        <f>IF(I844="","",Output!J844)</f>
        <v/>
      </c>
      <c r="K844" s="12" t="str">
        <f>IF(J844="","",Output!K844)</f>
        <v/>
      </c>
      <c r="L844" s="12" t="str">
        <f>IF(K844="","",Output!L844)</f>
        <v/>
      </c>
      <c r="M844" s="12" t="str">
        <f>IF(L844="","",Output!M844)</f>
        <v/>
      </c>
    </row>
    <row r="845" spans="1:13" x14ac:dyDescent="0.25">
      <c r="A845" s="12">
        <f>Output!A845</f>
        <v>844</v>
      </c>
      <c r="B845" s="12">
        <f>GroupNames!$B$10</f>
        <v>0</v>
      </c>
      <c r="C845" s="12" t="str">
        <f>IF(B845="","",Output!C845)</f>
        <v/>
      </c>
      <c r="D845" s="12" t="str">
        <f>IF(C845="","",Output!D845)</f>
        <v/>
      </c>
      <c r="E845" s="12" t="str">
        <f>IF(D845="","",Output!E845)</f>
        <v/>
      </c>
      <c r="F845" s="12" t="str">
        <f>IF(E845="","",Output!F845)</f>
        <v/>
      </c>
      <c r="G845" s="22" t="str">
        <f>IF(F845="","",Output!G845)</f>
        <v/>
      </c>
      <c r="H845" s="12" t="str">
        <f>IF(G845="","",Output!H845)</f>
        <v/>
      </c>
      <c r="I845" s="12" t="str">
        <f>IF(H845="","",Output!I845)</f>
        <v/>
      </c>
      <c r="J845" s="12" t="str">
        <f>IF(I845="","",Output!J845)</f>
        <v/>
      </c>
      <c r="K845" s="12" t="str">
        <f>IF(J845="","",Output!K845)</f>
        <v/>
      </c>
      <c r="L845" s="12" t="str">
        <f>IF(K845="","",Output!L845)</f>
        <v/>
      </c>
      <c r="M845" s="12" t="str">
        <f>IF(L845="","",Output!M845)</f>
        <v/>
      </c>
    </row>
    <row r="846" spans="1:13" x14ac:dyDescent="0.25">
      <c r="A846" s="12">
        <f>Output!A846</f>
        <v>845</v>
      </c>
      <c r="B846" s="12">
        <f>GroupNames!$B$10</f>
        <v>0</v>
      </c>
      <c r="C846" s="12" t="str">
        <f>IF(B846="","",Output!C846)</f>
        <v/>
      </c>
      <c r="D846" s="12" t="str">
        <f>IF(C846="","",Output!D846)</f>
        <v/>
      </c>
      <c r="E846" s="12" t="str">
        <f>IF(D846="","",Output!E846)</f>
        <v/>
      </c>
      <c r="F846" s="12" t="str">
        <f>IF(E846="","",Output!F846)</f>
        <v/>
      </c>
      <c r="G846" s="22" t="str">
        <f>IF(F846="","",Output!G846)</f>
        <v/>
      </c>
      <c r="H846" s="12" t="str">
        <f>IF(G846="","",Output!H846)</f>
        <v/>
      </c>
      <c r="I846" s="12" t="str">
        <f>IF(H846="","",Output!I846)</f>
        <v/>
      </c>
      <c r="J846" s="12" t="str">
        <f>IF(I846="","",Output!J846)</f>
        <v/>
      </c>
      <c r="K846" s="12" t="str">
        <f>IF(J846="","",Output!K846)</f>
        <v/>
      </c>
      <c r="L846" s="12" t="str">
        <f>IF(K846="","",Output!L846)</f>
        <v/>
      </c>
      <c r="M846" s="12" t="str">
        <f>IF(L846="","",Output!M846)</f>
        <v/>
      </c>
    </row>
    <row r="847" spans="1:13" x14ac:dyDescent="0.25">
      <c r="A847" s="12">
        <f>Output!A847</f>
        <v>846</v>
      </c>
      <c r="B847" s="12">
        <f>GroupNames!$B$10</f>
        <v>0</v>
      </c>
      <c r="C847" s="12" t="str">
        <f>IF(B847="","",Output!C847)</f>
        <v/>
      </c>
      <c r="D847" s="12" t="str">
        <f>IF(C847="","",Output!D847)</f>
        <v/>
      </c>
      <c r="E847" s="12" t="str">
        <f>IF(D847="","",Output!E847)</f>
        <v/>
      </c>
      <c r="F847" s="12" t="str">
        <f>IF(E847="","",Output!F847)</f>
        <v/>
      </c>
      <c r="G847" s="22" t="str">
        <f>IF(F847="","",Output!G847)</f>
        <v/>
      </c>
      <c r="H847" s="12" t="str">
        <f>IF(G847="","",Output!H847)</f>
        <v/>
      </c>
      <c r="I847" s="12" t="str">
        <f>IF(H847="","",Output!I847)</f>
        <v/>
      </c>
      <c r="J847" s="12" t="str">
        <f>IF(I847="","",Output!J847)</f>
        <v/>
      </c>
      <c r="K847" s="12" t="str">
        <f>IF(J847="","",Output!K847)</f>
        <v/>
      </c>
      <c r="L847" s="12" t="str">
        <f>IF(K847="","",Output!L847)</f>
        <v/>
      </c>
      <c r="M847" s="12" t="str">
        <f>IF(L847="","",Output!M847)</f>
        <v/>
      </c>
    </row>
    <row r="848" spans="1:13" x14ac:dyDescent="0.25">
      <c r="A848" s="12">
        <f>Output!A848</f>
        <v>847</v>
      </c>
      <c r="B848" s="12">
        <f>GroupNames!$B$10</f>
        <v>0</v>
      </c>
      <c r="C848" s="12" t="str">
        <f>IF(B848="","",Output!C848)</f>
        <v/>
      </c>
      <c r="D848" s="12" t="str">
        <f>IF(C848="","",Output!D848)</f>
        <v/>
      </c>
      <c r="E848" s="12" t="str">
        <f>IF(D848="","",Output!E848)</f>
        <v/>
      </c>
      <c r="F848" s="12" t="str">
        <f>IF(E848="","",Output!F848)</f>
        <v/>
      </c>
      <c r="G848" s="22" t="str">
        <f>IF(F848="","",Output!G848)</f>
        <v/>
      </c>
      <c r="H848" s="12" t="str">
        <f>IF(G848="","",Output!H848)</f>
        <v/>
      </c>
      <c r="I848" s="12" t="str">
        <f>IF(H848="","",Output!I848)</f>
        <v/>
      </c>
      <c r="J848" s="12" t="str">
        <f>IF(I848="","",Output!J848)</f>
        <v/>
      </c>
      <c r="K848" s="12" t="str">
        <f>IF(J848="","",Output!K848)</f>
        <v/>
      </c>
      <c r="L848" s="12" t="str">
        <f>IF(K848="","",Output!L848)</f>
        <v/>
      </c>
      <c r="M848" s="12" t="str">
        <f>IF(L848="","",Output!M848)</f>
        <v/>
      </c>
    </row>
    <row r="849" spans="1:13" x14ac:dyDescent="0.25">
      <c r="A849" s="12">
        <f>Output!A849</f>
        <v>848</v>
      </c>
      <c r="B849" s="12">
        <f>GroupNames!$B$10</f>
        <v>0</v>
      </c>
      <c r="C849" s="12" t="str">
        <f>IF(B849="","",Output!C849)</f>
        <v/>
      </c>
      <c r="D849" s="12" t="str">
        <f>IF(C849="","",Output!D849)</f>
        <v/>
      </c>
      <c r="E849" s="12" t="str">
        <f>IF(D849="","",Output!E849)</f>
        <v/>
      </c>
      <c r="F849" s="12" t="str">
        <f>IF(E849="","",Output!F849)</f>
        <v/>
      </c>
      <c r="G849" s="22" t="str">
        <f>IF(F849="","",Output!G849)</f>
        <v/>
      </c>
      <c r="H849" s="12" t="str">
        <f>IF(G849="","",Output!H849)</f>
        <v/>
      </c>
      <c r="I849" s="12" t="str">
        <f>IF(H849="","",Output!I849)</f>
        <v/>
      </c>
      <c r="J849" s="12" t="str">
        <f>IF(I849="","",Output!J849)</f>
        <v/>
      </c>
      <c r="K849" s="12" t="str">
        <f>IF(J849="","",Output!K849)</f>
        <v/>
      </c>
      <c r="L849" s="12" t="str">
        <f>IF(K849="","",Output!L849)</f>
        <v/>
      </c>
      <c r="M849" s="12" t="str">
        <f>IF(L849="","",Output!M849)</f>
        <v/>
      </c>
    </row>
    <row r="850" spans="1:13" x14ac:dyDescent="0.25">
      <c r="A850" s="12">
        <f>Output!A850</f>
        <v>849</v>
      </c>
      <c r="B850" s="12">
        <f>GroupNames!$B$10</f>
        <v>0</v>
      </c>
      <c r="C850" s="12" t="str">
        <f>IF(B850="","",Output!C850)</f>
        <v/>
      </c>
      <c r="D850" s="12" t="str">
        <f>IF(C850="","",Output!D850)</f>
        <v/>
      </c>
      <c r="E850" s="12" t="str">
        <f>IF(D850="","",Output!E850)</f>
        <v/>
      </c>
      <c r="F850" s="12" t="str">
        <f>IF(E850="","",Output!F850)</f>
        <v/>
      </c>
      <c r="G850" s="22" t="str">
        <f>IF(F850="","",Output!G850)</f>
        <v/>
      </c>
      <c r="H850" s="12" t="str">
        <f>IF(G850="","",Output!H850)</f>
        <v/>
      </c>
      <c r="I850" s="12" t="str">
        <f>IF(H850="","",Output!I850)</f>
        <v/>
      </c>
      <c r="J850" s="12" t="str">
        <f>IF(I850="","",Output!J850)</f>
        <v/>
      </c>
      <c r="K850" s="12" t="str">
        <f>IF(J850="","",Output!K850)</f>
        <v/>
      </c>
      <c r="L850" s="12" t="str">
        <f>IF(K850="","",Output!L850)</f>
        <v/>
      </c>
      <c r="M850" s="12" t="str">
        <f>IF(L850="","",Output!M850)</f>
        <v/>
      </c>
    </row>
    <row r="851" spans="1:13" x14ac:dyDescent="0.25">
      <c r="A851" s="12">
        <f>Output!A851</f>
        <v>850</v>
      </c>
      <c r="B851" s="12">
        <f>GroupNames!$B$10</f>
        <v>0</v>
      </c>
      <c r="C851" s="12" t="str">
        <f>IF(B851="","",Output!C851)</f>
        <v/>
      </c>
      <c r="D851" s="12" t="str">
        <f>IF(C851="","",Output!D851)</f>
        <v/>
      </c>
      <c r="E851" s="12" t="str">
        <f>IF(D851="","",Output!E851)</f>
        <v/>
      </c>
      <c r="F851" s="12" t="str">
        <f>IF(E851="","",Output!F851)</f>
        <v/>
      </c>
      <c r="G851" s="22" t="str">
        <f>IF(F851="","",Output!G851)</f>
        <v/>
      </c>
      <c r="H851" s="12" t="str">
        <f>IF(G851="","",Output!H851)</f>
        <v/>
      </c>
      <c r="I851" s="12" t="str">
        <f>IF(H851="","",Output!I851)</f>
        <v/>
      </c>
      <c r="J851" s="12" t="str">
        <f>IF(I851="","",Output!J851)</f>
        <v/>
      </c>
      <c r="K851" s="12" t="str">
        <f>IF(J851="","",Output!K851)</f>
        <v/>
      </c>
      <c r="L851" s="12" t="str">
        <f>IF(K851="","",Output!L851)</f>
        <v/>
      </c>
      <c r="M851" s="12" t="str">
        <f>IF(L851="","",Output!M851)</f>
        <v/>
      </c>
    </row>
    <row r="852" spans="1:13" x14ac:dyDescent="0.25">
      <c r="A852" s="12">
        <f>Output!A852</f>
        <v>851</v>
      </c>
      <c r="B852" s="12">
        <f>GroupNames!$B$10</f>
        <v>0</v>
      </c>
      <c r="C852" s="12" t="str">
        <f>IF(B852="","",Output!C852)</f>
        <v/>
      </c>
      <c r="D852" s="12" t="str">
        <f>IF(C852="","",Output!D852)</f>
        <v/>
      </c>
      <c r="E852" s="12" t="str">
        <f>IF(D852="","",Output!E852)</f>
        <v/>
      </c>
      <c r="F852" s="12" t="str">
        <f>IF(E852="","",Output!F852)</f>
        <v/>
      </c>
      <c r="G852" s="22" t="str">
        <f>IF(F852="","",Output!G852)</f>
        <v/>
      </c>
      <c r="H852" s="12" t="str">
        <f>IF(G852="","",Output!H852)</f>
        <v/>
      </c>
      <c r="I852" s="12" t="str">
        <f>IF(H852="","",Output!I852)</f>
        <v/>
      </c>
      <c r="J852" s="12" t="str">
        <f>IF(I852="","",Output!J852)</f>
        <v/>
      </c>
      <c r="K852" s="12" t="str">
        <f>IF(J852="","",Output!K852)</f>
        <v/>
      </c>
      <c r="L852" s="12" t="str">
        <f>IF(K852="","",Output!L852)</f>
        <v/>
      </c>
      <c r="M852" s="12" t="str">
        <f>IF(L852="","",Output!M852)</f>
        <v/>
      </c>
    </row>
    <row r="853" spans="1:13" x14ac:dyDescent="0.25">
      <c r="A853" s="12">
        <f>Output!A853</f>
        <v>852</v>
      </c>
      <c r="B853" s="12">
        <f>GroupNames!$B$10</f>
        <v>0</v>
      </c>
      <c r="C853" s="12" t="str">
        <f>IF(B853="","",Output!C853)</f>
        <v/>
      </c>
      <c r="D853" s="12" t="str">
        <f>IF(C853="","",Output!D853)</f>
        <v/>
      </c>
      <c r="E853" s="12" t="str">
        <f>IF(D853="","",Output!E853)</f>
        <v/>
      </c>
      <c r="F853" s="12" t="str">
        <f>IF(E853="","",Output!F853)</f>
        <v/>
      </c>
      <c r="G853" s="22" t="str">
        <f>IF(F853="","",Output!G853)</f>
        <v/>
      </c>
      <c r="H853" s="12" t="str">
        <f>IF(G853="","",Output!H853)</f>
        <v/>
      </c>
      <c r="I853" s="12" t="str">
        <f>IF(H853="","",Output!I853)</f>
        <v/>
      </c>
      <c r="J853" s="12" t="str">
        <f>IF(I853="","",Output!J853)</f>
        <v/>
      </c>
      <c r="K853" s="12" t="str">
        <f>IF(J853="","",Output!K853)</f>
        <v/>
      </c>
      <c r="L853" s="12" t="str">
        <f>IF(K853="","",Output!L853)</f>
        <v/>
      </c>
      <c r="M853" s="12" t="str">
        <f>IF(L853="","",Output!M853)</f>
        <v/>
      </c>
    </row>
    <row r="854" spans="1:13" x14ac:dyDescent="0.25">
      <c r="A854" s="12">
        <f>Output!A854</f>
        <v>853</v>
      </c>
      <c r="B854" s="12">
        <f>GroupNames!$B$10</f>
        <v>0</v>
      </c>
      <c r="C854" s="12" t="str">
        <f>IF(B854="","",Output!C854)</f>
        <v/>
      </c>
      <c r="D854" s="12" t="str">
        <f>IF(C854="","",Output!D854)</f>
        <v/>
      </c>
      <c r="E854" s="12" t="str">
        <f>IF(D854="","",Output!E854)</f>
        <v/>
      </c>
      <c r="F854" s="12" t="str">
        <f>IF(E854="","",Output!F854)</f>
        <v/>
      </c>
      <c r="G854" s="22" t="str">
        <f>IF(F854="","",Output!G854)</f>
        <v/>
      </c>
      <c r="H854" s="12" t="str">
        <f>IF(G854="","",Output!H854)</f>
        <v/>
      </c>
      <c r="I854" s="12" t="str">
        <f>IF(H854="","",Output!I854)</f>
        <v/>
      </c>
      <c r="J854" s="12" t="str">
        <f>IF(I854="","",Output!J854)</f>
        <v/>
      </c>
      <c r="K854" s="12" t="str">
        <f>IF(J854="","",Output!K854)</f>
        <v/>
      </c>
      <c r="L854" s="12" t="str">
        <f>IF(K854="","",Output!L854)</f>
        <v/>
      </c>
      <c r="M854" s="12" t="str">
        <f>IF(L854="","",Output!M854)</f>
        <v/>
      </c>
    </row>
    <row r="855" spans="1:13" x14ac:dyDescent="0.25">
      <c r="A855" s="12">
        <f>Output!A855</f>
        <v>854</v>
      </c>
      <c r="B855" s="12">
        <f>GroupNames!$B$10</f>
        <v>0</v>
      </c>
      <c r="C855" s="12" t="str">
        <f>IF(B855="","",Output!C855)</f>
        <v/>
      </c>
      <c r="D855" s="12" t="str">
        <f>IF(C855="","",Output!D855)</f>
        <v/>
      </c>
      <c r="E855" s="12" t="str">
        <f>IF(D855="","",Output!E855)</f>
        <v/>
      </c>
      <c r="F855" s="12" t="str">
        <f>IF(E855="","",Output!F855)</f>
        <v/>
      </c>
      <c r="G855" s="22" t="str">
        <f>IF(F855="","",Output!G855)</f>
        <v/>
      </c>
      <c r="H855" s="12" t="str">
        <f>IF(G855="","",Output!H855)</f>
        <v/>
      </c>
      <c r="I855" s="12" t="str">
        <f>IF(H855="","",Output!I855)</f>
        <v/>
      </c>
      <c r="J855" s="12" t="str">
        <f>IF(I855="","",Output!J855)</f>
        <v/>
      </c>
      <c r="K855" s="12" t="str">
        <f>IF(J855="","",Output!K855)</f>
        <v/>
      </c>
      <c r="L855" s="12" t="str">
        <f>IF(K855="","",Output!L855)</f>
        <v/>
      </c>
      <c r="M855" s="12" t="str">
        <f>IF(L855="","",Output!M855)</f>
        <v/>
      </c>
    </row>
    <row r="856" spans="1:13" x14ac:dyDescent="0.25">
      <c r="A856" s="12">
        <f>Output!A856</f>
        <v>855</v>
      </c>
      <c r="B856" s="12">
        <f>GroupNames!$B$10</f>
        <v>0</v>
      </c>
      <c r="C856" s="12" t="str">
        <f>IF(B856="","",Output!C856)</f>
        <v/>
      </c>
      <c r="D856" s="12" t="str">
        <f>IF(C856="","",Output!D856)</f>
        <v/>
      </c>
      <c r="E856" s="12" t="str">
        <f>IF(D856="","",Output!E856)</f>
        <v/>
      </c>
      <c r="F856" s="12" t="str">
        <f>IF(E856="","",Output!F856)</f>
        <v/>
      </c>
      <c r="G856" s="22" t="str">
        <f>IF(F856="","",Output!G856)</f>
        <v/>
      </c>
      <c r="H856" s="12" t="str">
        <f>IF(G856="","",Output!H856)</f>
        <v/>
      </c>
      <c r="I856" s="12" t="str">
        <f>IF(H856="","",Output!I856)</f>
        <v/>
      </c>
      <c r="J856" s="12" t="str">
        <f>IF(I856="","",Output!J856)</f>
        <v/>
      </c>
      <c r="K856" s="12" t="str">
        <f>IF(J856="","",Output!K856)</f>
        <v/>
      </c>
      <c r="L856" s="12" t="str">
        <f>IF(K856="","",Output!L856)</f>
        <v/>
      </c>
      <c r="M856" s="12" t="str">
        <f>IF(L856="","",Output!M856)</f>
        <v/>
      </c>
    </row>
    <row r="857" spans="1:13" x14ac:dyDescent="0.25">
      <c r="A857" s="12">
        <f>Output!A857</f>
        <v>856</v>
      </c>
      <c r="B857" s="12">
        <f>GroupNames!$B$10</f>
        <v>0</v>
      </c>
      <c r="C857" s="12" t="str">
        <f>IF(B857="","",Output!C857)</f>
        <v/>
      </c>
      <c r="D857" s="12" t="str">
        <f>IF(C857="","",Output!D857)</f>
        <v/>
      </c>
      <c r="E857" s="12" t="str">
        <f>IF(D857="","",Output!E857)</f>
        <v/>
      </c>
      <c r="F857" s="12" t="str">
        <f>IF(E857="","",Output!F857)</f>
        <v/>
      </c>
      <c r="G857" s="22" t="str">
        <f>IF(F857="","",Output!G857)</f>
        <v/>
      </c>
      <c r="H857" s="12" t="str">
        <f>IF(G857="","",Output!H857)</f>
        <v/>
      </c>
      <c r="I857" s="12" t="str">
        <f>IF(H857="","",Output!I857)</f>
        <v/>
      </c>
      <c r="J857" s="12" t="str">
        <f>IF(I857="","",Output!J857)</f>
        <v/>
      </c>
      <c r="K857" s="12" t="str">
        <f>IF(J857="","",Output!K857)</f>
        <v/>
      </c>
      <c r="L857" s="12" t="str">
        <f>IF(K857="","",Output!L857)</f>
        <v/>
      </c>
      <c r="M857" s="12" t="str">
        <f>IF(L857="","",Output!M857)</f>
        <v/>
      </c>
    </row>
    <row r="858" spans="1:13" x14ac:dyDescent="0.25">
      <c r="A858" s="12">
        <f>Output!A858</f>
        <v>857</v>
      </c>
      <c r="B858" s="12">
        <f>GroupNames!$B$10</f>
        <v>0</v>
      </c>
      <c r="C858" s="12" t="str">
        <f>IF(B858="","",Output!C858)</f>
        <v/>
      </c>
      <c r="D858" s="12" t="str">
        <f>IF(C858="","",Output!D858)</f>
        <v/>
      </c>
      <c r="E858" s="12" t="str">
        <f>IF(D858="","",Output!E858)</f>
        <v/>
      </c>
      <c r="F858" s="12" t="str">
        <f>IF(E858="","",Output!F858)</f>
        <v/>
      </c>
      <c r="G858" s="22" t="str">
        <f>IF(F858="","",Output!G858)</f>
        <v/>
      </c>
      <c r="H858" s="12" t="str">
        <f>IF(G858="","",Output!H858)</f>
        <v/>
      </c>
      <c r="I858" s="12" t="str">
        <f>IF(H858="","",Output!I858)</f>
        <v/>
      </c>
      <c r="J858" s="12" t="str">
        <f>IF(I858="","",Output!J858)</f>
        <v/>
      </c>
      <c r="K858" s="12" t="str">
        <f>IF(J858="","",Output!K858)</f>
        <v/>
      </c>
      <c r="L858" s="12" t="str">
        <f>IF(K858="","",Output!L858)</f>
        <v/>
      </c>
      <c r="M858" s="12" t="str">
        <f>IF(L858="","",Output!M858)</f>
        <v/>
      </c>
    </row>
    <row r="859" spans="1:13" x14ac:dyDescent="0.25">
      <c r="A859" s="12">
        <f>Output!A859</f>
        <v>858</v>
      </c>
      <c r="B859" s="12">
        <f>GroupNames!$B$10</f>
        <v>0</v>
      </c>
      <c r="C859" s="12" t="str">
        <f>IF(B859="","",Output!C859)</f>
        <v/>
      </c>
      <c r="D859" s="12" t="str">
        <f>IF(C859="","",Output!D859)</f>
        <v/>
      </c>
      <c r="E859" s="12" t="str">
        <f>IF(D859="","",Output!E859)</f>
        <v/>
      </c>
      <c r="F859" s="12" t="str">
        <f>IF(E859="","",Output!F859)</f>
        <v/>
      </c>
      <c r="G859" s="22" t="str">
        <f>IF(F859="","",Output!G859)</f>
        <v/>
      </c>
      <c r="H859" s="12" t="str">
        <f>IF(G859="","",Output!H859)</f>
        <v/>
      </c>
      <c r="I859" s="12" t="str">
        <f>IF(H859="","",Output!I859)</f>
        <v/>
      </c>
      <c r="J859" s="12" t="str">
        <f>IF(I859="","",Output!J859)</f>
        <v/>
      </c>
      <c r="K859" s="12" t="str">
        <f>IF(J859="","",Output!K859)</f>
        <v/>
      </c>
      <c r="L859" s="12" t="str">
        <f>IF(K859="","",Output!L859)</f>
        <v/>
      </c>
      <c r="M859" s="12" t="str">
        <f>IF(L859="","",Output!M859)</f>
        <v/>
      </c>
    </row>
    <row r="860" spans="1:13" x14ac:dyDescent="0.25">
      <c r="A860" s="12">
        <f>Output!A860</f>
        <v>859</v>
      </c>
      <c r="B860" s="12">
        <f>GroupNames!$B$10</f>
        <v>0</v>
      </c>
      <c r="C860" s="12" t="str">
        <f>IF(B860="","",Output!C860)</f>
        <v/>
      </c>
      <c r="D860" s="12" t="str">
        <f>IF(C860="","",Output!D860)</f>
        <v/>
      </c>
      <c r="E860" s="12" t="str">
        <f>IF(D860="","",Output!E860)</f>
        <v/>
      </c>
      <c r="F860" s="12" t="str">
        <f>IF(E860="","",Output!F860)</f>
        <v/>
      </c>
      <c r="G860" s="22" t="str">
        <f>IF(F860="","",Output!G860)</f>
        <v/>
      </c>
      <c r="H860" s="12" t="str">
        <f>IF(G860="","",Output!H860)</f>
        <v/>
      </c>
      <c r="I860" s="12" t="str">
        <f>IF(H860="","",Output!I860)</f>
        <v/>
      </c>
      <c r="J860" s="12" t="str">
        <f>IF(I860="","",Output!J860)</f>
        <v/>
      </c>
      <c r="K860" s="12" t="str">
        <f>IF(J860="","",Output!K860)</f>
        <v/>
      </c>
      <c r="L860" s="12" t="str">
        <f>IF(K860="","",Output!L860)</f>
        <v/>
      </c>
      <c r="M860" s="12" t="str">
        <f>IF(L860="","",Output!M860)</f>
        <v/>
      </c>
    </row>
    <row r="861" spans="1:13" x14ac:dyDescent="0.25">
      <c r="A861" s="12">
        <f>Output!A861</f>
        <v>860</v>
      </c>
      <c r="B861" s="12">
        <f>GroupNames!$B$10</f>
        <v>0</v>
      </c>
      <c r="C861" s="12" t="str">
        <f>IF(B861="","",Output!C861)</f>
        <v/>
      </c>
      <c r="D861" s="12" t="str">
        <f>IF(C861="","",Output!D861)</f>
        <v/>
      </c>
      <c r="E861" s="12" t="str">
        <f>IF(D861="","",Output!E861)</f>
        <v/>
      </c>
      <c r="F861" s="12" t="str">
        <f>IF(E861="","",Output!F861)</f>
        <v/>
      </c>
      <c r="G861" s="22" t="str">
        <f>IF(F861="","",Output!G861)</f>
        <v/>
      </c>
      <c r="H861" s="12" t="str">
        <f>IF(G861="","",Output!H861)</f>
        <v/>
      </c>
      <c r="I861" s="12" t="str">
        <f>IF(H861="","",Output!I861)</f>
        <v/>
      </c>
      <c r="J861" s="12" t="str">
        <f>IF(I861="","",Output!J861)</f>
        <v/>
      </c>
      <c r="K861" s="12" t="str">
        <f>IF(J861="","",Output!K861)</f>
        <v/>
      </c>
      <c r="L861" s="12" t="str">
        <f>IF(K861="","",Output!L861)</f>
        <v/>
      </c>
      <c r="M861" s="12" t="str">
        <f>IF(L861="","",Output!M861)</f>
        <v/>
      </c>
    </row>
    <row r="862" spans="1:13" x14ac:dyDescent="0.25">
      <c r="A862" s="12">
        <f>Output!A862</f>
        <v>861</v>
      </c>
      <c r="B862" s="12">
        <f>GroupNames!$B$10</f>
        <v>0</v>
      </c>
      <c r="C862" s="12" t="str">
        <f>IF(B862="","",Output!C862)</f>
        <v/>
      </c>
      <c r="D862" s="12" t="str">
        <f>IF(C862="","",Output!D862)</f>
        <v/>
      </c>
      <c r="E862" s="12" t="str">
        <f>IF(D862="","",Output!E862)</f>
        <v/>
      </c>
      <c r="F862" s="12" t="str">
        <f>IF(E862="","",Output!F862)</f>
        <v/>
      </c>
      <c r="G862" s="22" t="str">
        <f>IF(F862="","",Output!G862)</f>
        <v/>
      </c>
      <c r="H862" s="12" t="str">
        <f>IF(G862="","",Output!H862)</f>
        <v/>
      </c>
      <c r="I862" s="12" t="str">
        <f>IF(H862="","",Output!I862)</f>
        <v/>
      </c>
      <c r="J862" s="12" t="str">
        <f>IF(I862="","",Output!J862)</f>
        <v/>
      </c>
      <c r="K862" s="12" t="str">
        <f>IF(J862="","",Output!K862)</f>
        <v/>
      </c>
      <c r="L862" s="12" t="str">
        <f>IF(K862="","",Output!L862)</f>
        <v/>
      </c>
      <c r="M862" s="12" t="str">
        <f>IF(L862="","",Output!M862)</f>
        <v/>
      </c>
    </row>
    <row r="863" spans="1:13" x14ac:dyDescent="0.25">
      <c r="A863" s="12">
        <f>Output!A863</f>
        <v>862</v>
      </c>
      <c r="B863" s="12">
        <f>GroupNames!$B$10</f>
        <v>0</v>
      </c>
      <c r="C863" s="12" t="str">
        <f>IF(B863="","",Output!C863)</f>
        <v/>
      </c>
      <c r="D863" s="12" t="str">
        <f>IF(C863="","",Output!D863)</f>
        <v/>
      </c>
      <c r="E863" s="12" t="str">
        <f>IF(D863="","",Output!E863)</f>
        <v/>
      </c>
      <c r="F863" s="12" t="str">
        <f>IF(E863="","",Output!F863)</f>
        <v/>
      </c>
      <c r="G863" s="22" t="str">
        <f>IF(F863="","",Output!G863)</f>
        <v/>
      </c>
      <c r="H863" s="12" t="str">
        <f>IF(G863="","",Output!H863)</f>
        <v/>
      </c>
      <c r="I863" s="12" t="str">
        <f>IF(H863="","",Output!I863)</f>
        <v/>
      </c>
      <c r="J863" s="12" t="str">
        <f>IF(I863="","",Output!J863)</f>
        <v/>
      </c>
      <c r="K863" s="12" t="str">
        <f>IF(J863="","",Output!K863)</f>
        <v/>
      </c>
      <c r="L863" s="12" t="str">
        <f>IF(K863="","",Output!L863)</f>
        <v/>
      </c>
      <c r="M863" s="12" t="str">
        <f>IF(L863="","",Output!M863)</f>
        <v/>
      </c>
    </row>
    <row r="864" spans="1:13" x14ac:dyDescent="0.25">
      <c r="A864" s="12">
        <f>Output!A864</f>
        <v>863</v>
      </c>
      <c r="B864" s="12">
        <f>GroupNames!$B$10</f>
        <v>0</v>
      </c>
      <c r="C864" s="12" t="str">
        <f>IF(B864="","",Output!C864)</f>
        <v/>
      </c>
      <c r="D864" s="12" t="str">
        <f>IF(C864="","",Output!D864)</f>
        <v/>
      </c>
      <c r="E864" s="12" t="str">
        <f>IF(D864="","",Output!E864)</f>
        <v/>
      </c>
      <c r="F864" s="12" t="str">
        <f>IF(E864="","",Output!F864)</f>
        <v/>
      </c>
      <c r="G864" s="22" t="str">
        <f>IF(F864="","",Output!G864)</f>
        <v/>
      </c>
      <c r="H864" s="12" t="str">
        <f>IF(G864="","",Output!H864)</f>
        <v/>
      </c>
      <c r="I864" s="12" t="str">
        <f>IF(H864="","",Output!I864)</f>
        <v/>
      </c>
      <c r="J864" s="12" t="str">
        <f>IF(I864="","",Output!J864)</f>
        <v/>
      </c>
      <c r="K864" s="12" t="str">
        <f>IF(J864="","",Output!K864)</f>
        <v/>
      </c>
      <c r="L864" s="12" t="str">
        <f>IF(K864="","",Output!L864)</f>
        <v/>
      </c>
      <c r="M864" s="12" t="str">
        <f>IF(L864="","",Output!M864)</f>
        <v/>
      </c>
    </row>
    <row r="865" spans="1:13" x14ac:dyDescent="0.25">
      <c r="A865" s="12">
        <f>Output!A865</f>
        <v>864</v>
      </c>
      <c r="B865" s="12">
        <f>GroupNames!$B$10</f>
        <v>0</v>
      </c>
      <c r="C865" s="12" t="str">
        <f>IF(B865="","",Output!C865)</f>
        <v/>
      </c>
      <c r="D865" s="12" t="str">
        <f>IF(C865="","",Output!D865)</f>
        <v/>
      </c>
      <c r="E865" s="12" t="str">
        <f>IF(D865="","",Output!E865)</f>
        <v/>
      </c>
      <c r="F865" s="12" t="str">
        <f>IF(E865="","",Output!F865)</f>
        <v/>
      </c>
      <c r="G865" s="22" t="str">
        <f>IF(F865="","",Output!G865)</f>
        <v/>
      </c>
      <c r="H865" s="12" t="str">
        <f>IF(G865="","",Output!H865)</f>
        <v/>
      </c>
      <c r="I865" s="12" t="str">
        <f>IF(H865="","",Output!I865)</f>
        <v/>
      </c>
      <c r="J865" s="12" t="str">
        <f>IF(I865="","",Output!J865)</f>
        <v/>
      </c>
      <c r="K865" s="12" t="str">
        <f>IF(J865="","",Output!K865)</f>
        <v/>
      </c>
      <c r="L865" s="12" t="str">
        <f>IF(K865="","",Output!L865)</f>
        <v/>
      </c>
      <c r="M865" s="12" t="str">
        <f>IF(L865="","",Output!M865)</f>
        <v/>
      </c>
    </row>
    <row r="866" spans="1:13" x14ac:dyDescent="0.25">
      <c r="A866" s="12">
        <f>Output!A866</f>
        <v>865</v>
      </c>
      <c r="B866" s="12">
        <f>GroupNames!$B$10</f>
        <v>0</v>
      </c>
      <c r="C866" s="12" t="str">
        <f>IF(B866="","",Output!C866)</f>
        <v/>
      </c>
      <c r="D866" s="12" t="str">
        <f>IF(C866="","",Output!D866)</f>
        <v/>
      </c>
      <c r="E866" s="12" t="str">
        <f>IF(D866="","",Output!E866)</f>
        <v/>
      </c>
      <c r="F866" s="12" t="str">
        <f>IF(E866="","",Output!F866)</f>
        <v/>
      </c>
      <c r="G866" s="22" t="str">
        <f>IF(F866="","",Output!G866)</f>
        <v/>
      </c>
      <c r="H866" s="12" t="str">
        <f>IF(G866="","",Output!H866)</f>
        <v/>
      </c>
      <c r="I866" s="12" t="str">
        <f>IF(H866="","",Output!I866)</f>
        <v/>
      </c>
      <c r="J866" s="12" t="str">
        <f>IF(I866="","",Output!J866)</f>
        <v/>
      </c>
      <c r="K866" s="12" t="str">
        <f>IF(J866="","",Output!K866)</f>
        <v/>
      </c>
      <c r="L866" s="12" t="str">
        <f>IF(K866="","",Output!L866)</f>
        <v/>
      </c>
      <c r="M866" s="12" t="str">
        <f>IF(L866="","",Output!M866)</f>
        <v/>
      </c>
    </row>
    <row r="867" spans="1:13" x14ac:dyDescent="0.25">
      <c r="A867" s="12">
        <f>Output!A867</f>
        <v>866</v>
      </c>
      <c r="B867" s="12">
        <f>GroupNames!$B$10</f>
        <v>0</v>
      </c>
      <c r="C867" s="12" t="str">
        <f>IF(B867="","",Output!C867)</f>
        <v/>
      </c>
      <c r="D867" s="12" t="str">
        <f>IF(C867="","",Output!D867)</f>
        <v/>
      </c>
      <c r="E867" s="12" t="str">
        <f>IF(D867="","",Output!E867)</f>
        <v/>
      </c>
      <c r="F867" s="12" t="str">
        <f>IF(E867="","",Output!F867)</f>
        <v/>
      </c>
      <c r="G867" s="22" t="str">
        <f>IF(F867="","",Output!G867)</f>
        <v/>
      </c>
      <c r="H867" s="12" t="str">
        <f>IF(G867="","",Output!H867)</f>
        <v/>
      </c>
      <c r="I867" s="12" t="str">
        <f>IF(H867="","",Output!I867)</f>
        <v/>
      </c>
      <c r="J867" s="12" t="str">
        <f>IF(I867="","",Output!J867)</f>
        <v/>
      </c>
      <c r="K867" s="12" t="str">
        <f>IF(J867="","",Output!K867)</f>
        <v/>
      </c>
      <c r="L867" s="12" t="str">
        <f>IF(K867="","",Output!L867)</f>
        <v/>
      </c>
      <c r="M867" s="12" t="str">
        <f>IF(L867="","",Output!M867)</f>
        <v/>
      </c>
    </row>
    <row r="868" spans="1:13" x14ac:dyDescent="0.25">
      <c r="A868" s="12">
        <f>Output!A868</f>
        <v>867</v>
      </c>
      <c r="B868" s="12">
        <f>GroupNames!$B$10</f>
        <v>0</v>
      </c>
      <c r="C868" s="12" t="str">
        <f>IF(B868="","",Output!C868)</f>
        <v/>
      </c>
      <c r="D868" s="12" t="str">
        <f>IF(C868="","",Output!D868)</f>
        <v/>
      </c>
      <c r="E868" s="12" t="str">
        <f>IF(D868="","",Output!E868)</f>
        <v/>
      </c>
      <c r="F868" s="12" t="str">
        <f>IF(E868="","",Output!F868)</f>
        <v/>
      </c>
      <c r="G868" s="22" t="str">
        <f>IF(F868="","",Output!G868)</f>
        <v/>
      </c>
      <c r="H868" s="12" t="str">
        <f>IF(G868="","",Output!H868)</f>
        <v/>
      </c>
      <c r="I868" s="12" t="str">
        <f>IF(H868="","",Output!I868)</f>
        <v/>
      </c>
      <c r="J868" s="12" t="str">
        <f>IF(I868="","",Output!J868)</f>
        <v/>
      </c>
      <c r="K868" s="12" t="str">
        <f>IF(J868="","",Output!K868)</f>
        <v/>
      </c>
      <c r="L868" s="12" t="str">
        <f>IF(K868="","",Output!L868)</f>
        <v/>
      </c>
      <c r="M868" s="12" t="str">
        <f>IF(L868="","",Output!M868)</f>
        <v/>
      </c>
    </row>
    <row r="869" spans="1:13" x14ac:dyDescent="0.25">
      <c r="A869" s="12">
        <f>Output!A869</f>
        <v>868</v>
      </c>
      <c r="B869" s="12">
        <f>GroupNames!$B$10</f>
        <v>0</v>
      </c>
      <c r="C869" s="12" t="str">
        <f>IF(B869="","",Output!C869)</f>
        <v/>
      </c>
      <c r="D869" s="12" t="str">
        <f>IF(C869="","",Output!D869)</f>
        <v/>
      </c>
      <c r="E869" s="12" t="str">
        <f>IF(D869="","",Output!E869)</f>
        <v/>
      </c>
      <c r="F869" s="12" t="str">
        <f>IF(E869="","",Output!F869)</f>
        <v/>
      </c>
      <c r="G869" s="22" t="str">
        <f>IF(F869="","",Output!G869)</f>
        <v/>
      </c>
      <c r="H869" s="12" t="str">
        <f>IF(G869="","",Output!H869)</f>
        <v/>
      </c>
      <c r="I869" s="12" t="str">
        <f>IF(H869="","",Output!I869)</f>
        <v/>
      </c>
      <c r="J869" s="12" t="str">
        <f>IF(I869="","",Output!J869)</f>
        <v/>
      </c>
      <c r="K869" s="12" t="str">
        <f>IF(J869="","",Output!K869)</f>
        <v/>
      </c>
      <c r="L869" s="12" t="str">
        <f>IF(K869="","",Output!L869)</f>
        <v/>
      </c>
      <c r="M869" s="12" t="str">
        <f>IF(L869="","",Output!M869)</f>
        <v/>
      </c>
    </row>
    <row r="870" spans="1:13" x14ac:dyDescent="0.25">
      <c r="A870" s="12">
        <f>Output!A870</f>
        <v>869</v>
      </c>
      <c r="B870" s="12">
        <f>GroupNames!$B$10</f>
        <v>0</v>
      </c>
      <c r="C870" s="12" t="str">
        <f>IF(B870="","",Output!C870)</f>
        <v/>
      </c>
      <c r="D870" s="12" t="str">
        <f>IF(C870="","",Output!D870)</f>
        <v/>
      </c>
      <c r="E870" s="12" t="str">
        <f>IF(D870="","",Output!E870)</f>
        <v/>
      </c>
      <c r="F870" s="12" t="str">
        <f>IF(E870="","",Output!F870)</f>
        <v/>
      </c>
      <c r="G870" s="22" t="str">
        <f>IF(F870="","",Output!G870)</f>
        <v/>
      </c>
      <c r="H870" s="12" t="str">
        <f>IF(G870="","",Output!H870)</f>
        <v/>
      </c>
      <c r="I870" s="12" t="str">
        <f>IF(H870="","",Output!I870)</f>
        <v/>
      </c>
      <c r="J870" s="12" t="str">
        <f>IF(I870="","",Output!J870)</f>
        <v/>
      </c>
      <c r="K870" s="12" t="str">
        <f>IF(J870="","",Output!K870)</f>
        <v/>
      </c>
      <c r="L870" s="12" t="str">
        <f>IF(K870="","",Output!L870)</f>
        <v/>
      </c>
      <c r="M870" s="12" t="str">
        <f>IF(L870="","",Output!M870)</f>
        <v/>
      </c>
    </row>
    <row r="871" spans="1:13" x14ac:dyDescent="0.25">
      <c r="A871" s="12">
        <f>Output!A871</f>
        <v>870</v>
      </c>
      <c r="B871" s="12">
        <f>GroupNames!$B$10</f>
        <v>0</v>
      </c>
      <c r="C871" s="12" t="str">
        <f>IF(B871="","",Output!C871)</f>
        <v/>
      </c>
      <c r="D871" s="12" t="str">
        <f>IF(C871="","",Output!D871)</f>
        <v/>
      </c>
      <c r="E871" s="12" t="str">
        <f>IF(D871="","",Output!E871)</f>
        <v/>
      </c>
      <c r="F871" s="12" t="str">
        <f>IF(E871="","",Output!F871)</f>
        <v/>
      </c>
      <c r="G871" s="22" t="str">
        <f>IF(F871="","",Output!G871)</f>
        <v/>
      </c>
      <c r="H871" s="12" t="str">
        <f>IF(G871="","",Output!H871)</f>
        <v/>
      </c>
      <c r="I871" s="12" t="str">
        <f>IF(H871="","",Output!I871)</f>
        <v/>
      </c>
      <c r="J871" s="12" t="str">
        <f>IF(I871="","",Output!J871)</f>
        <v/>
      </c>
      <c r="K871" s="12" t="str">
        <f>IF(J871="","",Output!K871)</f>
        <v/>
      </c>
      <c r="L871" s="12" t="str">
        <f>IF(K871="","",Output!L871)</f>
        <v/>
      </c>
      <c r="M871" s="12" t="str">
        <f>IF(L871="","",Output!M871)</f>
        <v/>
      </c>
    </row>
    <row r="872" spans="1:13" x14ac:dyDescent="0.25">
      <c r="A872" s="12">
        <f>Output!A872</f>
        <v>871</v>
      </c>
      <c r="B872" s="12">
        <f>GroupNames!$B$10</f>
        <v>0</v>
      </c>
      <c r="C872" s="12" t="str">
        <f>IF(B872="","",Output!C872)</f>
        <v/>
      </c>
      <c r="D872" s="12" t="str">
        <f>IF(C872="","",Output!D872)</f>
        <v/>
      </c>
      <c r="E872" s="12" t="str">
        <f>IF(D872="","",Output!E872)</f>
        <v/>
      </c>
      <c r="F872" s="12" t="str">
        <f>IF(E872="","",Output!F872)</f>
        <v/>
      </c>
      <c r="G872" s="22" t="str">
        <f>IF(F872="","",Output!G872)</f>
        <v/>
      </c>
      <c r="H872" s="12" t="str">
        <f>IF(G872="","",Output!H872)</f>
        <v/>
      </c>
      <c r="I872" s="12" t="str">
        <f>IF(H872="","",Output!I872)</f>
        <v/>
      </c>
      <c r="J872" s="12" t="str">
        <f>IF(I872="","",Output!J872)</f>
        <v/>
      </c>
      <c r="K872" s="12" t="str">
        <f>IF(J872="","",Output!K872)</f>
        <v/>
      </c>
      <c r="L872" s="12" t="str">
        <f>IF(K872="","",Output!L872)</f>
        <v/>
      </c>
      <c r="M872" s="12" t="str">
        <f>IF(L872="","",Output!M872)</f>
        <v/>
      </c>
    </row>
    <row r="873" spans="1:13" x14ac:dyDescent="0.25">
      <c r="A873" s="12">
        <f>Output!A873</f>
        <v>872</v>
      </c>
      <c r="B873" s="12">
        <f>GroupNames!$B$10</f>
        <v>0</v>
      </c>
      <c r="C873" s="12" t="str">
        <f>IF(B873="","",Output!C873)</f>
        <v/>
      </c>
      <c r="D873" s="12" t="str">
        <f>IF(C873="","",Output!D873)</f>
        <v/>
      </c>
      <c r="E873" s="12" t="str">
        <f>IF(D873="","",Output!E873)</f>
        <v/>
      </c>
      <c r="F873" s="12" t="str">
        <f>IF(E873="","",Output!F873)</f>
        <v/>
      </c>
      <c r="G873" s="22" t="str">
        <f>IF(F873="","",Output!G873)</f>
        <v/>
      </c>
      <c r="H873" s="12" t="str">
        <f>IF(G873="","",Output!H873)</f>
        <v/>
      </c>
      <c r="I873" s="12" t="str">
        <f>IF(H873="","",Output!I873)</f>
        <v/>
      </c>
      <c r="J873" s="12" t="str">
        <f>IF(I873="","",Output!J873)</f>
        <v/>
      </c>
      <c r="K873" s="12" t="str">
        <f>IF(J873="","",Output!K873)</f>
        <v/>
      </c>
      <c r="L873" s="12" t="str">
        <f>IF(K873="","",Output!L873)</f>
        <v/>
      </c>
      <c r="M873" s="12" t="str">
        <f>IF(L873="","",Output!M873)</f>
        <v/>
      </c>
    </row>
    <row r="874" spans="1:13" x14ac:dyDescent="0.25">
      <c r="A874" s="12">
        <f>Output!A874</f>
        <v>873</v>
      </c>
      <c r="B874" s="12">
        <f>GroupNames!$B$10</f>
        <v>0</v>
      </c>
      <c r="C874" s="12" t="str">
        <f>IF(B874="","",Output!C874)</f>
        <v/>
      </c>
      <c r="D874" s="12" t="str">
        <f>IF(C874="","",Output!D874)</f>
        <v/>
      </c>
      <c r="E874" s="12" t="str">
        <f>IF(D874="","",Output!E874)</f>
        <v/>
      </c>
      <c r="F874" s="12" t="str">
        <f>IF(E874="","",Output!F874)</f>
        <v/>
      </c>
      <c r="G874" s="22" t="str">
        <f>IF(F874="","",Output!G874)</f>
        <v/>
      </c>
      <c r="H874" s="12" t="str">
        <f>IF(G874="","",Output!H874)</f>
        <v/>
      </c>
      <c r="I874" s="12" t="str">
        <f>IF(H874="","",Output!I874)</f>
        <v/>
      </c>
      <c r="J874" s="12" t="str">
        <f>IF(I874="","",Output!J874)</f>
        <v/>
      </c>
      <c r="K874" s="12" t="str">
        <f>IF(J874="","",Output!K874)</f>
        <v/>
      </c>
      <c r="L874" s="12" t="str">
        <f>IF(K874="","",Output!L874)</f>
        <v/>
      </c>
      <c r="M874" s="12" t="str">
        <f>IF(L874="","",Output!M874)</f>
        <v/>
      </c>
    </row>
    <row r="875" spans="1:13" x14ac:dyDescent="0.25">
      <c r="A875" s="12">
        <f>Output!A875</f>
        <v>874</v>
      </c>
      <c r="B875" s="12">
        <f>GroupNames!$B$10</f>
        <v>0</v>
      </c>
      <c r="C875" s="12" t="str">
        <f>IF(B875="","",Output!C875)</f>
        <v/>
      </c>
      <c r="D875" s="12" t="str">
        <f>IF(C875="","",Output!D875)</f>
        <v/>
      </c>
      <c r="E875" s="12" t="str">
        <f>IF(D875="","",Output!E875)</f>
        <v/>
      </c>
      <c r="F875" s="12" t="str">
        <f>IF(E875="","",Output!F875)</f>
        <v/>
      </c>
      <c r="G875" s="22" t="str">
        <f>IF(F875="","",Output!G875)</f>
        <v/>
      </c>
      <c r="H875" s="12" t="str">
        <f>IF(G875="","",Output!H875)</f>
        <v/>
      </c>
      <c r="I875" s="12" t="str">
        <f>IF(H875="","",Output!I875)</f>
        <v/>
      </c>
      <c r="J875" s="12" t="str">
        <f>IF(I875="","",Output!J875)</f>
        <v/>
      </c>
      <c r="K875" s="12" t="str">
        <f>IF(J875="","",Output!K875)</f>
        <v/>
      </c>
      <c r="L875" s="12" t="str">
        <f>IF(K875="","",Output!L875)</f>
        <v/>
      </c>
      <c r="M875" s="12" t="str">
        <f>IF(L875="","",Output!M875)</f>
        <v/>
      </c>
    </row>
    <row r="876" spans="1:13" x14ac:dyDescent="0.25">
      <c r="A876" s="12">
        <f>Output!A876</f>
        <v>875</v>
      </c>
      <c r="B876" s="12">
        <f>GroupNames!$B$10</f>
        <v>0</v>
      </c>
      <c r="C876" s="12" t="str">
        <f>IF(B876="","",Output!C876)</f>
        <v/>
      </c>
      <c r="D876" s="12" t="str">
        <f>IF(C876="","",Output!D876)</f>
        <v/>
      </c>
      <c r="E876" s="12" t="str">
        <f>IF(D876="","",Output!E876)</f>
        <v/>
      </c>
      <c r="F876" s="12" t="str">
        <f>IF(E876="","",Output!F876)</f>
        <v/>
      </c>
      <c r="G876" s="22" t="str">
        <f>IF(F876="","",Output!G876)</f>
        <v/>
      </c>
      <c r="H876" s="12" t="str">
        <f>IF(G876="","",Output!H876)</f>
        <v/>
      </c>
      <c r="I876" s="12" t="str">
        <f>IF(H876="","",Output!I876)</f>
        <v/>
      </c>
      <c r="J876" s="12" t="str">
        <f>IF(I876="","",Output!J876)</f>
        <v/>
      </c>
      <c r="K876" s="12" t="str">
        <f>IF(J876="","",Output!K876)</f>
        <v/>
      </c>
      <c r="L876" s="12" t="str">
        <f>IF(K876="","",Output!L876)</f>
        <v/>
      </c>
      <c r="M876" s="12" t="str">
        <f>IF(L876="","",Output!M876)</f>
        <v/>
      </c>
    </row>
    <row r="877" spans="1:13" x14ac:dyDescent="0.25">
      <c r="A877" s="12">
        <f>Output!A877</f>
        <v>876</v>
      </c>
      <c r="B877" s="12">
        <f>GroupNames!$B$10</f>
        <v>0</v>
      </c>
      <c r="C877" s="12" t="str">
        <f>IF(B877="","",Output!C877)</f>
        <v/>
      </c>
      <c r="D877" s="12" t="str">
        <f>IF(C877="","",Output!D877)</f>
        <v/>
      </c>
      <c r="E877" s="12" t="str">
        <f>IF(D877="","",Output!E877)</f>
        <v/>
      </c>
      <c r="F877" s="12" t="str">
        <f>IF(E877="","",Output!F877)</f>
        <v/>
      </c>
      <c r="G877" s="22" t="str">
        <f>IF(F877="","",Output!G877)</f>
        <v/>
      </c>
      <c r="H877" s="12" t="str">
        <f>IF(G877="","",Output!H877)</f>
        <v/>
      </c>
      <c r="I877" s="12" t="str">
        <f>IF(H877="","",Output!I877)</f>
        <v/>
      </c>
      <c r="J877" s="12" t="str">
        <f>IF(I877="","",Output!J877)</f>
        <v/>
      </c>
      <c r="K877" s="12" t="str">
        <f>IF(J877="","",Output!K877)</f>
        <v/>
      </c>
      <c r="L877" s="12" t="str">
        <f>IF(K877="","",Output!L877)</f>
        <v/>
      </c>
      <c r="M877" s="12" t="str">
        <f>IF(L877="","",Output!M877)</f>
        <v/>
      </c>
    </row>
    <row r="878" spans="1:13" x14ac:dyDescent="0.25">
      <c r="A878" s="12">
        <f>Output!A878</f>
        <v>877</v>
      </c>
      <c r="B878" s="12">
        <f>GroupNames!$B$10</f>
        <v>0</v>
      </c>
      <c r="C878" s="12" t="str">
        <f>IF(B878="","",Output!C878)</f>
        <v/>
      </c>
      <c r="D878" s="12" t="str">
        <f>IF(C878="","",Output!D878)</f>
        <v/>
      </c>
      <c r="E878" s="12" t="str">
        <f>IF(D878="","",Output!E878)</f>
        <v/>
      </c>
      <c r="F878" s="12" t="str">
        <f>IF(E878="","",Output!F878)</f>
        <v/>
      </c>
      <c r="G878" s="22" t="str">
        <f>IF(F878="","",Output!G878)</f>
        <v/>
      </c>
      <c r="H878" s="12" t="str">
        <f>IF(G878="","",Output!H878)</f>
        <v/>
      </c>
      <c r="I878" s="12" t="str">
        <f>IF(H878="","",Output!I878)</f>
        <v/>
      </c>
      <c r="J878" s="12" t="str">
        <f>IF(I878="","",Output!J878)</f>
        <v/>
      </c>
      <c r="K878" s="12" t="str">
        <f>IF(J878="","",Output!K878)</f>
        <v/>
      </c>
      <c r="L878" s="12" t="str">
        <f>IF(K878="","",Output!L878)</f>
        <v/>
      </c>
      <c r="M878" s="12" t="str">
        <f>IF(L878="","",Output!M878)</f>
        <v/>
      </c>
    </row>
    <row r="879" spans="1:13" x14ac:dyDescent="0.25">
      <c r="A879" s="12">
        <f>Output!A879</f>
        <v>878</v>
      </c>
      <c r="B879" s="12">
        <f>GroupNames!$B$10</f>
        <v>0</v>
      </c>
      <c r="C879" s="12" t="str">
        <f>IF(B879="","",Output!C879)</f>
        <v/>
      </c>
      <c r="D879" s="12" t="str">
        <f>IF(C879="","",Output!D879)</f>
        <v/>
      </c>
      <c r="E879" s="12" t="str">
        <f>IF(D879="","",Output!E879)</f>
        <v/>
      </c>
      <c r="F879" s="12" t="str">
        <f>IF(E879="","",Output!F879)</f>
        <v/>
      </c>
      <c r="G879" s="22" t="str">
        <f>IF(F879="","",Output!G879)</f>
        <v/>
      </c>
      <c r="H879" s="12" t="str">
        <f>IF(G879="","",Output!H879)</f>
        <v/>
      </c>
      <c r="I879" s="12" t="str">
        <f>IF(H879="","",Output!I879)</f>
        <v/>
      </c>
      <c r="J879" s="12" t="str">
        <f>IF(I879="","",Output!J879)</f>
        <v/>
      </c>
      <c r="K879" s="12" t="str">
        <f>IF(J879="","",Output!K879)</f>
        <v/>
      </c>
      <c r="L879" s="12" t="str">
        <f>IF(K879="","",Output!L879)</f>
        <v/>
      </c>
      <c r="M879" s="12" t="str">
        <f>IF(L879="","",Output!M879)</f>
        <v/>
      </c>
    </row>
    <row r="880" spans="1:13" x14ac:dyDescent="0.25">
      <c r="A880" s="12">
        <f>Output!A880</f>
        <v>879</v>
      </c>
      <c r="B880" s="12">
        <f>GroupNames!$B$10</f>
        <v>0</v>
      </c>
      <c r="C880" s="12" t="str">
        <f>IF(B880="","",Output!C880)</f>
        <v/>
      </c>
      <c r="D880" s="12" t="str">
        <f>IF(C880="","",Output!D880)</f>
        <v/>
      </c>
      <c r="E880" s="12" t="str">
        <f>IF(D880="","",Output!E880)</f>
        <v/>
      </c>
      <c r="F880" s="12" t="str">
        <f>IF(E880="","",Output!F880)</f>
        <v/>
      </c>
      <c r="G880" s="22" t="str">
        <f>IF(F880="","",Output!G880)</f>
        <v/>
      </c>
      <c r="H880" s="12" t="str">
        <f>IF(G880="","",Output!H880)</f>
        <v/>
      </c>
      <c r="I880" s="12" t="str">
        <f>IF(H880="","",Output!I880)</f>
        <v/>
      </c>
      <c r="J880" s="12" t="str">
        <f>IF(I880="","",Output!J880)</f>
        <v/>
      </c>
      <c r="K880" s="12" t="str">
        <f>IF(J880="","",Output!K880)</f>
        <v/>
      </c>
      <c r="L880" s="12" t="str">
        <f>IF(K880="","",Output!L880)</f>
        <v/>
      </c>
      <c r="M880" s="12" t="str">
        <f>IF(L880="","",Output!M880)</f>
        <v/>
      </c>
    </row>
    <row r="881" spans="1:13" x14ac:dyDescent="0.25">
      <c r="A881" s="12">
        <f>Output!A881</f>
        <v>880</v>
      </c>
      <c r="B881" s="12">
        <f>GroupNames!$B$10</f>
        <v>0</v>
      </c>
      <c r="C881" s="12" t="str">
        <f>IF(B881="","",Output!C881)</f>
        <v/>
      </c>
      <c r="D881" s="12" t="str">
        <f>IF(C881="","",Output!D881)</f>
        <v/>
      </c>
      <c r="E881" s="12" t="str">
        <f>IF(D881="","",Output!E881)</f>
        <v/>
      </c>
      <c r="F881" s="12" t="str">
        <f>IF(E881="","",Output!F881)</f>
        <v/>
      </c>
      <c r="G881" s="22" t="str">
        <f>IF(F881="","",Output!G881)</f>
        <v/>
      </c>
      <c r="H881" s="12" t="str">
        <f>IF(G881="","",Output!H881)</f>
        <v/>
      </c>
      <c r="I881" s="12" t="str">
        <f>IF(H881="","",Output!I881)</f>
        <v/>
      </c>
      <c r="J881" s="12" t="str">
        <f>IF(I881="","",Output!J881)</f>
        <v/>
      </c>
      <c r="K881" s="12" t="str">
        <f>IF(J881="","",Output!K881)</f>
        <v/>
      </c>
      <c r="L881" s="12" t="str">
        <f>IF(K881="","",Output!L881)</f>
        <v/>
      </c>
      <c r="M881" s="12" t="str">
        <f>IF(L881="","",Output!M881)</f>
        <v/>
      </c>
    </row>
    <row r="882" spans="1:13" x14ac:dyDescent="0.25">
      <c r="A882" s="12">
        <f>Output!A882</f>
        <v>881</v>
      </c>
      <c r="B882" s="12">
        <f>GroupNames!$B$10</f>
        <v>0</v>
      </c>
      <c r="C882" s="12" t="str">
        <f>IF(B882="","",Output!C882)</f>
        <v/>
      </c>
      <c r="D882" s="12" t="str">
        <f>IF(C882="","",Output!D882)</f>
        <v/>
      </c>
      <c r="E882" s="12" t="str">
        <f>IF(D882="","",Output!E882)</f>
        <v/>
      </c>
      <c r="F882" s="12" t="str">
        <f>IF(E882="","",Output!F882)</f>
        <v/>
      </c>
      <c r="G882" s="22" t="str">
        <f>IF(F882="","",Output!G882)</f>
        <v/>
      </c>
      <c r="H882" s="12" t="str">
        <f>IF(G882="","",Output!H882)</f>
        <v/>
      </c>
      <c r="I882" s="12" t="str">
        <f>IF(H882="","",Output!I882)</f>
        <v/>
      </c>
      <c r="J882" s="12" t="str">
        <f>IF(I882="","",Output!J882)</f>
        <v/>
      </c>
      <c r="K882" s="12" t="str">
        <f>IF(J882="","",Output!K882)</f>
        <v/>
      </c>
      <c r="L882" s="12" t="str">
        <f>IF(K882="","",Output!L882)</f>
        <v/>
      </c>
      <c r="M882" s="12" t="str">
        <f>IF(L882="","",Output!M882)</f>
        <v/>
      </c>
    </row>
    <row r="883" spans="1:13" x14ac:dyDescent="0.25">
      <c r="A883" s="12">
        <f>Output!A883</f>
        <v>882</v>
      </c>
      <c r="B883" s="12">
        <f>GroupNames!$B$10</f>
        <v>0</v>
      </c>
      <c r="C883" s="12" t="str">
        <f>IF(B883="","",Output!C883)</f>
        <v/>
      </c>
      <c r="D883" s="12" t="str">
        <f>IF(C883="","",Output!D883)</f>
        <v/>
      </c>
      <c r="E883" s="12" t="str">
        <f>IF(D883="","",Output!E883)</f>
        <v/>
      </c>
      <c r="F883" s="12" t="str">
        <f>IF(E883="","",Output!F883)</f>
        <v/>
      </c>
      <c r="G883" s="22" t="str">
        <f>IF(F883="","",Output!G883)</f>
        <v/>
      </c>
      <c r="H883" s="12" t="str">
        <f>IF(G883="","",Output!H883)</f>
        <v/>
      </c>
      <c r="I883" s="12" t="str">
        <f>IF(H883="","",Output!I883)</f>
        <v/>
      </c>
      <c r="J883" s="12" t="str">
        <f>IF(I883="","",Output!J883)</f>
        <v/>
      </c>
      <c r="K883" s="12" t="str">
        <f>IF(J883="","",Output!K883)</f>
        <v/>
      </c>
      <c r="L883" s="12" t="str">
        <f>IF(K883="","",Output!L883)</f>
        <v/>
      </c>
      <c r="M883" s="12" t="str">
        <f>IF(L883="","",Output!M883)</f>
        <v/>
      </c>
    </row>
    <row r="884" spans="1:13" x14ac:dyDescent="0.25">
      <c r="A884" s="12">
        <f>Output!A884</f>
        <v>883</v>
      </c>
      <c r="B884" s="12">
        <f>GroupNames!$B$10</f>
        <v>0</v>
      </c>
      <c r="C884" s="12" t="str">
        <f>IF(B884="","",Output!C884)</f>
        <v/>
      </c>
      <c r="D884" s="12" t="str">
        <f>IF(C884="","",Output!D884)</f>
        <v/>
      </c>
      <c r="E884" s="12" t="str">
        <f>IF(D884="","",Output!E884)</f>
        <v/>
      </c>
      <c r="F884" s="12" t="str">
        <f>IF(E884="","",Output!F884)</f>
        <v/>
      </c>
      <c r="G884" s="22" t="str">
        <f>IF(F884="","",Output!G884)</f>
        <v/>
      </c>
      <c r="H884" s="12" t="str">
        <f>IF(G884="","",Output!H884)</f>
        <v/>
      </c>
      <c r="I884" s="12" t="str">
        <f>IF(H884="","",Output!I884)</f>
        <v/>
      </c>
      <c r="J884" s="12" t="str">
        <f>IF(I884="","",Output!J884)</f>
        <v/>
      </c>
      <c r="K884" s="12" t="str">
        <f>IF(J884="","",Output!K884)</f>
        <v/>
      </c>
      <c r="L884" s="12" t="str">
        <f>IF(K884="","",Output!L884)</f>
        <v/>
      </c>
      <c r="M884" s="12" t="str">
        <f>IF(L884="","",Output!M884)</f>
        <v/>
      </c>
    </row>
    <row r="885" spans="1:13" x14ac:dyDescent="0.25">
      <c r="A885" s="12">
        <f>Output!A885</f>
        <v>884</v>
      </c>
      <c r="B885" s="12">
        <f>GroupNames!$B$10</f>
        <v>0</v>
      </c>
      <c r="C885" s="12" t="str">
        <f>IF(B885="","",Output!C885)</f>
        <v/>
      </c>
      <c r="D885" s="12" t="str">
        <f>IF(C885="","",Output!D885)</f>
        <v/>
      </c>
      <c r="E885" s="12" t="str">
        <f>IF(D885="","",Output!E885)</f>
        <v/>
      </c>
      <c r="F885" s="12" t="str">
        <f>IF(E885="","",Output!F885)</f>
        <v/>
      </c>
      <c r="G885" s="22" t="str">
        <f>IF(F885="","",Output!G885)</f>
        <v/>
      </c>
      <c r="H885" s="12" t="str">
        <f>IF(G885="","",Output!H885)</f>
        <v/>
      </c>
      <c r="I885" s="12" t="str">
        <f>IF(H885="","",Output!I885)</f>
        <v/>
      </c>
      <c r="J885" s="12" t="str">
        <f>IF(I885="","",Output!J885)</f>
        <v/>
      </c>
      <c r="K885" s="12" t="str">
        <f>IF(J885="","",Output!K885)</f>
        <v/>
      </c>
      <c r="L885" s="12" t="str">
        <f>IF(K885="","",Output!L885)</f>
        <v/>
      </c>
      <c r="M885" s="12" t="str">
        <f>IF(L885="","",Output!M885)</f>
        <v/>
      </c>
    </row>
    <row r="886" spans="1:13" x14ac:dyDescent="0.25">
      <c r="A886" s="12">
        <f>Output!A886</f>
        <v>885</v>
      </c>
      <c r="B886" s="12">
        <f>GroupNames!$B$10</f>
        <v>0</v>
      </c>
      <c r="C886" s="12" t="str">
        <f>IF(B886="","",Output!C886)</f>
        <v/>
      </c>
      <c r="D886" s="12" t="str">
        <f>IF(C886="","",Output!D886)</f>
        <v/>
      </c>
      <c r="E886" s="12" t="str">
        <f>IF(D886="","",Output!E886)</f>
        <v/>
      </c>
      <c r="F886" s="12" t="str">
        <f>IF(E886="","",Output!F886)</f>
        <v/>
      </c>
      <c r="G886" s="22" t="str">
        <f>IF(F886="","",Output!G886)</f>
        <v/>
      </c>
      <c r="H886" s="12" t="str">
        <f>IF(G886="","",Output!H886)</f>
        <v/>
      </c>
      <c r="I886" s="12" t="str">
        <f>IF(H886="","",Output!I886)</f>
        <v/>
      </c>
      <c r="J886" s="12" t="str">
        <f>IF(I886="","",Output!J886)</f>
        <v/>
      </c>
      <c r="K886" s="12" t="str">
        <f>IF(J886="","",Output!K886)</f>
        <v/>
      </c>
      <c r="L886" s="12" t="str">
        <f>IF(K886="","",Output!L886)</f>
        <v/>
      </c>
      <c r="M886" s="12" t="str">
        <f>IF(L886="","",Output!M886)</f>
        <v/>
      </c>
    </row>
    <row r="887" spans="1:13" x14ac:dyDescent="0.25">
      <c r="A887" s="12">
        <f>Output!A887</f>
        <v>886</v>
      </c>
      <c r="B887" s="12">
        <f>GroupNames!$B$10</f>
        <v>0</v>
      </c>
      <c r="C887" s="12" t="str">
        <f>IF(B887="","",Output!C887)</f>
        <v/>
      </c>
      <c r="D887" s="12" t="str">
        <f>IF(C887="","",Output!D887)</f>
        <v/>
      </c>
      <c r="E887" s="12" t="str">
        <f>IF(D887="","",Output!E887)</f>
        <v/>
      </c>
      <c r="F887" s="12" t="str">
        <f>IF(E887="","",Output!F887)</f>
        <v/>
      </c>
      <c r="G887" s="22" t="str">
        <f>IF(F887="","",Output!G887)</f>
        <v/>
      </c>
      <c r="H887" s="12" t="str">
        <f>IF(G887="","",Output!H887)</f>
        <v/>
      </c>
      <c r="I887" s="12" t="str">
        <f>IF(H887="","",Output!I887)</f>
        <v/>
      </c>
      <c r="J887" s="12" t="str">
        <f>IF(I887="","",Output!J887)</f>
        <v/>
      </c>
      <c r="K887" s="12" t="str">
        <f>IF(J887="","",Output!K887)</f>
        <v/>
      </c>
      <c r="L887" s="12" t="str">
        <f>IF(K887="","",Output!L887)</f>
        <v/>
      </c>
      <c r="M887" s="12" t="str">
        <f>IF(L887="","",Output!M887)</f>
        <v/>
      </c>
    </row>
    <row r="888" spans="1:13" x14ac:dyDescent="0.25">
      <c r="A888" s="12">
        <f>Output!A888</f>
        <v>887</v>
      </c>
      <c r="B888" s="12">
        <f>GroupNames!$B$10</f>
        <v>0</v>
      </c>
      <c r="C888" s="12" t="str">
        <f>IF(B888="","",Output!C888)</f>
        <v/>
      </c>
      <c r="D888" s="12" t="str">
        <f>IF(C888="","",Output!D888)</f>
        <v/>
      </c>
      <c r="E888" s="12" t="str">
        <f>IF(D888="","",Output!E888)</f>
        <v/>
      </c>
      <c r="F888" s="12" t="str">
        <f>IF(E888="","",Output!F888)</f>
        <v/>
      </c>
      <c r="G888" s="22" t="str">
        <f>IF(F888="","",Output!G888)</f>
        <v/>
      </c>
      <c r="H888" s="12" t="str">
        <f>IF(G888="","",Output!H888)</f>
        <v/>
      </c>
      <c r="I888" s="12" t="str">
        <f>IF(H888="","",Output!I888)</f>
        <v/>
      </c>
      <c r="J888" s="12" t="str">
        <f>IF(I888="","",Output!J888)</f>
        <v/>
      </c>
      <c r="K888" s="12" t="str">
        <f>IF(J888="","",Output!K888)</f>
        <v/>
      </c>
      <c r="L888" s="12" t="str">
        <f>IF(K888="","",Output!L888)</f>
        <v/>
      </c>
      <c r="M888" s="12" t="str">
        <f>IF(L888="","",Output!M888)</f>
        <v/>
      </c>
    </row>
    <row r="889" spans="1:13" x14ac:dyDescent="0.25">
      <c r="A889" s="12">
        <f>Output!A889</f>
        <v>888</v>
      </c>
      <c r="B889" s="12">
        <f>GroupNames!$B$10</f>
        <v>0</v>
      </c>
      <c r="C889" s="12" t="str">
        <f>IF(B889="","",Output!C889)</f>
        <v/>
      </c>
      <c r="D889" s="12" t="str">
        <f>IF(C889="","",Output!D889)</f>
        <v/>
      </c>
      <c r="E889" s="12" t="str">
        <f>IF(D889="","",Output!E889)</f>
        <v/>
      </c>
      <c r="F889" s="12" t="str">
        <f>IF(E889="","",Output!F889)</f>
        <v/>
      </c>
      <c r="G889" s="22" t="str">
        <f>IF(F889="","",Output!G889)</f>
        <v/>
      </c>
      <c r="H889" s="12" t="str">
        <f>IF(G889="","",Output!H889)</f>
        <v/>
      </c>
      <c r="I889" s="12" t="str">
        <f>IF(H889="","",Output!I889)</f>
        <v/>
      </c>
      <c r="J889" s="12" t="str">
        <f>IF(I889="","",Output!J889)</f>
        <v/>
      </c>
      <c r="K889" s="12" t="str">
        <f>IF(J889="","",Output!K889)</f>
        <v/>
      </c>
      <c r="L889" s="12" t="str">
        <f>IF(K889="","",Output!L889)</f>
        <v/>
      </c>
      <c r="M889" s="12" t="str">
        <f>IF(L889="","",Output!M889)</f>
        <v/>
      </c>
    </row>
    <row r="890" spans="1:13" x14ac:dyDescent="0.25">
      <c r="A890" s="12">
        <f>Output!A890</f>
        <v>889</v>
      </c>
      <c r="B890" s="12">
        <f>GroupNames!$B$10</f>
        <v>0</v>
      </c>
      <c r="C890" s="12" t="str">
        <f>IF(B890="","",Output!C890)</f>
        <v/>
      </c>
      <c r="D890" s="12" t="str">
        <f>IF(C890="","",Output!D890)</f>
        <v/>
      </c>
      <c r="E890" s="12" t="str">
        <f>IF(D890="","",Output!E890)</f>
        <v/>
      </c>
      <c r="F890" s="12" t="str">
        <f>IF(E890="","",Output!F890)</f>
        <v/>
      </c>
      <c r="G890" s="22" t="str">
        <f>IF(F890="","",Output!G890)</f>
        <v/>
      </c>
      <c r="H890" s="12" t="str">
        <f>IF(G890="","",Output!H890)</f>
        <v/>
      </c>
      <c r="I890" s="12" t="str">
        <f>IF(H890="","",Output!I890)</f>
        <v/>
      </c>
      <c r="J890" s="12" t="str">
        <f>IF(I890="","",Output!J890)</f>
        <v/>
      </c>
      <c r="K890" s="12" t="str">
        <f>IF(J890="","",Output!K890)</f>
        <v/>
      </c>
      <c r="L890" s="12" t="str">
        <f>IF(K890="","",Output!L890)</f>
        <v/>
      </c>
      <c r="M890" s="12" t="str">
        <f>IF(L890="","",Output!M890)</f>
        <v/>
      </c>
    </row>
    <row r="891" spans="1:13" x14ac:dyDescent="0.25">
      <c r="A891" s="12">
        <f>Output!A891</f>
        <v>890</v>
      </c>
      <c r="B891" s="12">
        <f>GroupNames!$B$10</f>
        <v>0</v>
      </c>
      <c r="C891" s="12" t="str">
        <f>IF(B891="","",Output!C891)</f>
        <v/>
      </c>
      <c r="D891" s="12" t="str">
        <f>IF(C891="","",Output!D891)</f>
        <v/>
      </c>
      <c r="E891" s="12" t="str">
        <f>IF(D891="","",Output!E891)</f>
        <v/>
      </c>
      <c r="F891" s="12" t="str">
        <f>IF(E891="","",Output!F891)</f>
        <v/>
      </c>
      <c r="G891" s="22" t="str">
        <f>IF(F891="","",Output!G891)</f>
        <v/>
      </c>
      <c r="H891" s="12" t="str">
        <f>IF(G891="","",Output!H891)</f>
        <v/>
      </c>
      <c r="I891" s="12" t="str">
        <f>IF(H891="","",Output!I891)</f>
        <v/>
      </c>
      <c r="J891" s="12" t="str">
        <f>IF(I891="","",Output!J891)</f>
        <v/>
      </c>
      <c r="K891" s="12" t="str">
        <f>IF(J891="","",Output!K891)</f>
        <v/>
      </c>
      <c r="L891" s="12" t="str">
        <f>IF(K891="","",Output!L891)</f>
        <v/>
      </c>
      <c r="M891" s="12" t="str">
        <f>IF(L891="","",Output!M891)</f>
        <v/>
      </c>
    </row>
    <row r="892" spans="1:13" x14ac:dyDescent="0.25">
      <c r="A892" s="12">
        <f>Output!A892</f>
        <v>891</v>
      </c>
      <c r="B892" s="12">
        <f>GroupNames!$B$10</f>
        <v>0</v>
      </c>
      <c r="C892" s="12" t="str">
        <f>IF(B892="","",Output!C892)</f>
        <v/>
      </c>
      <c r="D892" s="12" t="str">
        <f>IF(C892="","",Output!D892)</f>
        <v/>
      </c>
      <c r="E892" s="12" t="str">
        <f>IF(D892="","",Output!E892)</f>
        <v/>
      </c>
      <c r="F892" s="12" t="str">
        <f>IF(E892="","",Output!F892)</f>
        <v/>
      </c>
      <c r="G892" s="22" t="str">
        <f>IF(F892="","",Output!G892)</f>
        <v/>
      </c>
      <c r="H892" s="12" t="str">
        <f>IF(G892="","",Output!H892)</f>
        <v/>
      </c>
      <c r="I892" s="12" t="str">
        <f>IF(H892="","",Output!I892)</f>
        <v/>
      </c>
      <c r="J892" s="12" t="str">
        <f>IF(I892="","",Output!J892)</f>
        <v/>
      </c>
      <c r="K892" s="12" t="str">
        <f>IF(J892="","",Output!K892)</f>
        <v/>
      </c>
      <c r="L892" s="12" t="str">
        <f>IF(K892="","",Output!L892)</f>
        <v/>
      </c>
      <c r="M892" s="12" t="str">
        <f>IF(L892="","",Output!M892)</f>
        <v/>
      </c>
    </row>
    <row r="893" spans="1:13" x14ac:dyDescent="0.25">
      <c r="A893" s="12">
        <f>Output!A893</f>
        <v>892</v>
      </c>
      <c r="B893" s="12">
        <f>GroupNames!$B$11</f>
        <v>0</v>
      </c>
      <c r="C893" s="12" t="str">
        <f>IF(B893="","",Output!C893)</f>
        <v/>
      </c>
      <c r="D893" s="12" t="str">
        <f>IF(C893="","",Output!D893)</f>
        <v/>
      </c>
      <c r="E893" s="12" t="str">
        <f>IF(D893="","",Output!E893)</f>
        <v/>
      </c>
      <c r="F893" s="12" t="str">
        <f>IF(E893="","",Output!F893)</f>
        <v/>
      </c>
      <c r="G893" s="22" t="str">
        <f>IF(F893="","",Output!G893)</f>
        <v/>
      </c>
      <c r="H893" s="12" t="str">
        <f>IF(G893="","",Output!H893)</f>
        <v/>
      </c>
      <c r="I893" s="12" t="str">
        <f>IF(H893="","",Output!I893)</f>
        <v/>
      </c>
      <c r="J893" s="12" t="str">
        <f>IF(I893="","",Output!J893)</f>
        <v/>
      </c>
      <c r="K893" s="12" t="str">
        <f>IF(J893="","",Output!K893)</f>
        <v/>
      </c>
      <c r="L893" s="12" t="str">
        <f>IF(K893="","",Output!L893)</f>
        <v/>
      </c>
      <c r="M893" s="12" t="str">
        <f>IF(L893="","",Output!M893)</f>
        <v/>
      </c>
    </row>
    <row r="894" spans="1:13" x14ac:dyDescent="0.25">
      <c r="A894" s="12">
        <f>Output!A894</f>
        <v>893</v>
      </c>
      <c r="B894" s="12">
        <f>GroupNames!$B$11</f>
        <v>0</v>
      </c>
      <c r="C894" s="12" t="str">
        <f>IF(B894="","",Output!C894)</f>
        <v/>
      </c>
      <c r="D894" s="12" t="str">
        <f>IF(C894="","",Output!D894)</f>
        <v/>
      </c>
      <c r="E894" s="12" t="str">
        <f>IF(D894="","",Output!E894)</f>
        <v/>
      </c>
      <c r="F894" s="12" t="str">
        <f>IF(E894="","",Output!F894)</f>
        <v/>
      </c>
      <c r="G894" s="22" t="str">
        <f>IF(F894="","",Output!G894)</f>
        <v/>
      </c>
      <c r="H894" s="12" t="str">
        <f>IF(G894="","",Output!H894)</f>
        <v/>
      </c>
      <c r="I894" s="12" t="str">
        <f>IF(H894="","",Output!I894)</f>
        <v/>
      </c>
      <c r="J894" s="12" t="str">
        <f>IF(I894="","",Output!J894)</f>
        <v/>
      </c>
      <c r="K894" s="12" t="str">
        <f>IF(J894="","",Output!K894)</f>
        <v/>
      </c>
      <c r="L894" s="12" t="str">
        <f>IF(K894="","",Output!L894)</f>
        <v/>
      </c>
      <c r="M894" s="12" t="str">
        <f>IF(L894="","",Output!M894)</f>
        <v/>
      </c>
    </row>
    <row r="895" spans="1:13" x14ac:dyDescent="0.25">
      <c r="A895" s="12">
        <f>Output!A895</f>
        <v>894</v>
      </c>
      <c r="B895" s="12">
        <f>GroupNames!$B$11</f>
        <v>0</v>
      </c>
      <c r="C895" s="12" t="str">
        <f>IF(B895="","",Output!C895)</f>
        <v/>
      </c>
      <c r="D895" s="12" t="str">
        <f>IF(C895="","",Output!D895)</f>
        <v/>
      </c>
      <c r="E895" s="12" t="str">
        <f>IF(D895="","",Output!E895)</f>
        <v/>
      </c>
      <c r="F895" s="12" t="str">
        <f>IF(E895="","",Output!F895)</f>
        <v/>
      </c>
      <c r="G895" s="22" t="str">
        <f>IF(F895="","",Output!G895)</f>
        <v/>
      </c>
      <c r="H895" s="12" t="str">
        <f>IF(G895="","",Output!H895)</f>
        <v/>
      </c>
      <c r="I895" s="12" t="str">
        <f>IF(H895="","",Output!I895)</f>
        <v/>
      </c>
      <c r="J895" s="12" t="str">
        <f>IF(I895="","",Output!J895)</f>
        <v/>
      </c>
      <c r="K895" s="12" t="str">
        <f>IF(J895="","",Output!K895)</f>
        <v/>
      </c>
      <c r="L895" s="12" t="str">
        <f>IF(K895="","",Output!L895)</f>
        <v/>
      </c>
      <c r="M895" s="12" t="str">
        <f>IF(L895="","",Output!M895)</f>
        <v/>
      </c>
    </row>
    <row r="896" spans="1:13" x14ac:dyDescent="0.25">
      <c r="A896" s="12">
        <f>Output!A896</f>
        <v>895</v>
      </c>
      <c r="B896" s="12">
        <f>GroupNames!$B$11</f>
        <v>0</v>
      </c>
      <c r="C896" s="12" t="str">
        <f>IF(B896="","",Output!C896)</f>
        <v/>
      </c>
      <c r="D896" s="12" t="str">
        <f>IF(C896="","",Output!D896)</f>
        <v/>
      </c>
      <c r="E896" s="12" t="str">
        <f>IF(D896="","",Output!E896)</f>
        <v/>
      </c>
      <c r="F896" s="12" t="str">
        <f>IF(E896="","",Output!F896)</f>
        <v/>
      </c>
      <c r="G896" s="22" t="str">
        <f>IF(F896="","",Output!G896)</f>
        <v/>
      </c>
      <c r="H896" s="12" t="str">
        <f>IF(G896="","",Output!H896)</f>
        <v/>
      </c>
      <c r="I896" s="12" t="str">
        <f>IF(H896="","",Output!I896)</f>
        <v/>
      </c>
      <c r="J896" s="12" t="str">
        <f>IF(I896="","",Output!J896)</f>
        <v/>
      </c>
      <c r="K896" s="12" t="str">
        <f>IF(J896="","",Output!K896)</f>
        <v/>
      </c>
      <c r="L896" s="12" t="str">
        <f>IF(K896="","",Output!L896)</f>
        <v/>
      </c>
      <c r="M896" s="12" t="str">
        <f>IF(L896="","",Output!M896)</f>
        <v/>
      </c>
    </row>
    <row r="897" spans="1:13" x14ac:dyDescent="0.25">
      <c r="A897" s="12">
        <f>Output!A897</f>
        <v>896</v>
      </c>
      <c r="B897" s="12">
        <f>GroupNames!$B$11</f>
        <v>0</v>
      </c>
      <c r="C897" s="12" t="str">
        <f>IF(B897="","",Output!C897)</f>
        <v/>
      </c>
      <c r="D897" s="12" t="str">
        <f>IF(C897="","",Output!D897)</f>
        <v/>
      </c>
      <c r="E897" s="12" t="str">
        <f>IF(D897="","",Output!E897)</f>
        <v/>
      </c>
      <c r="F897" s="12" t="str">
        <f>IF(E897="","",Output!F897)</f>
        <v/>
      </c>
      <c r="G897" s="22" t="str">
        <f>IF(F897="","",Output!G897)</f>
        <v/>
      </c>
      <c r="H897" s="12" t="str">
        <f>IF(G897="","",Output!H897)</f>
        <v/>
      </c>
      <c r="I897" s="12" t="str">
        <f>IF(H897="","",Output!I897)</f>
        <v/>
      </c>
      <c r="J897" s="12" t="str">
        <f>IF(I897="","",Output!J897)</f>
        <v/>
      </c>
      <c r="K897" s="12" t="str">
        <f>IF(J897="","",Output!K897)</f>
        <v/>
      </c>
      <c r="L897" s="12" t="str">
        <f>IF(K897="","",Output!L897)</f>
        <v/>
      </c>
      <c r="M897" s="12" t="str">
        <f>IF(L897="","",Output!M897)</f>
        <v/>
      </c>
    </row>
    <row r="898" spans="1:13" x14ac:dyDescent="0.25">
      <c r="A898" s="12">
        <f>Output!A898</f>
        <v>897</v>
      </c>
      <c r="B898" s="12">
        <f>GroupNames!$B$11</f>
        <v>0</v>
      </c>
      <c r="C898" s="12" t="str">
        <f>IF(B898="","",Output!C898)</f>
        <v/>
      </c>
      <c r="D898" s="12" t="str">
        <f>IF(C898="","",Output!D898)</f>
        <v/>
      </c>
      <c r="E898" s="12" t="str">
        <f>IF(D898="","",Output!E898)</f>
        <v/>
      </c>
      <c r="F898" s="12" t="str">
        <f>IF(E898="","",Output!F898)</f>
        <v/>
      </c>
      <c r="G898" s="22" t="str">
        <f>IF(F898="","",Output!G898)</f>
        <v/>
      </c>
      <c r="H898" s="12" t="str">
        <f>IF(G898="","",Output!H898)</f>
        <v/>
      </c>
      <c r="I898" s="12" t="str">
        <f>IF(H898="","",Output!I898)</f>
        <v/>
      </c>
      <c r="J898" s="12" t="str">
        <f>IF(I898="","",Output!J898)</f>
        <v/>
      </c>
      <c r="K898" s="12" t="str">
        <f>IF(J898="","",Output!K898)</f>
        <v/>
      </c>
      <c r="L898" s="12" t="str">
        <f>IF(K898="","",Output!L898)</f>
        <v/>
      </c>
      <c r="M898" s="12" t="str">
        <f>IF(L898="","",Output!M898)</f>
        <v/>
      </c>
    </row>
    <row r="899" spans="1:13" x14ac:dyDescent="0.25">
      <c r="A899" s="12">
        <f>Output!A899</f>
        <v>898</v>
      </c>
      <c r="B899" s="12">
        <f>GroupNames!$B$11</f>
        <v>0</v>
      </c>
      <c r="C899" s="12" t="str">
        <f>IF(B899="","",Output!C899)</f>
        <v/>
      </c>
      <c r="D899" s="12" t="str">
        <f>IF(C899="","",Output!D899)</f>
        <v/>
      </c>
      <c r="E899" s="12" t="str">
        <f>IF(D899="","",Output!E899)</f>
        <v/>
      </c>
      <c r="F899" s="12" t="str">
        <f>IF(E899="","",Output!F899)</f>
        <v/>
      </c>
      <c r="G899" s="22" t="str">
        <f>IF(F899="","",Output!G899)</f>
        <v/>
      </c>
      <c r="H899" s="12" t="str">
        <f>IF(G899="","",Output!H899)</f>
        <v/>
      </c>
      <c r="I899" s="12" t="str">
        <f>IF(H899="","",Output!I899)</f>
        <v/>
      </c>
      <c r="J899" s="12" t="str">
        <f>IF(I899="","",Output!J899)</f>
        <v/>
      </c>
      <c r="K899" s="12" t="str">
        <f>IF(J899="","",Output!K899)</f>
        <v/>
      </c>
      <c r="L899" s="12" t="str">
        <f>IF(K899="","",Output!L899)</f>
        <v/>
      </c>
      <c r="M899" s="12" t="str">
        <f>IF(L899="","",Output!M899)</f>
        <v/>
      </c>
    </row>
    <row r="900" spans="1:13" x14ac:dyDescent="0.25">
      <c r="A900" s="12">
        <f>Output!A900</f>
        <v>899</v>
      </c>
      <c r="B900" s="12">
        <f>GroupNames!$B$11</f>
        <v>0</v>
      </c>
      <c r="C900" s="12" t="str">
        <f>IF(B900="","",Output!C900)</f>
        <v/>
      </c>
      <c r="D900" s="12" t="str">
        <f>IF(C900="","",Output!D900)</f>
        <v/>
      </c>
      <c r="E900" s="12" t="str">
        <f>IF(D900="","",Output!E900)</f>
        <v/>
      </c>
      <c r="F900" s="12" t="str">
        <f>IF(E900="","",Output!F900)</f>
        <v/>
      </c>
      <c r="G900" s="22" t="str">
        <f>IF(F900="","",Output!G900)</f>
        <v/>
      </c>
      <c r="H900" s="12" t="str">
        <f>IF(G900="","",Output!H900)</f>
        <v/>
      </c>
      <c r="I900" s="12" t="str">
        <f>IF(H900="","",Output!I900)</f>
        <v/>
      </c>
      <c r="J900" s="12" t="str">
        <f>IF(I900="","",Output!J900)</f>
        <v/>
      </c>
      <c r="K900" s="12" t="str">
        <f>IF(J900="","",Output!K900)</f>
        <v/>
      </c>
      <c r="L900" s="12" t="str">
        <f>IF(K900="","",Output!L900)</f>
        <v/>
      </c>
      <c r="M900" s="12" t="str">
        <f>IF(L900="","",Output!M900)</f>
        <v/>
      </c>
    </row>
    <row r="901" spans="1:13" x14ac:dyDescent="0.25">
      <c r="A901" s="12">
        <f>Output!A901</f>
        <v>900</v>
      </c>
      <c r="B901" s="12">
        <f>GroupNames!$B$11</f>
        <v>0</v>
      </c>
      <c r="C901" s="12" t="str">
        <f>IF(B901="","",Output!C901)</f>
        <v/>
      </c>
      <c r="D901" s="12" t="str">
        <f>IF(C901="","",Output!D901)</f>
        <v/>
      </c>
      <c r="E901" s="12" t="str">
        <f>IF(D901="","",Output!E901)</f>
        <v/>
      </c>
      <c r="F901" s="12" t="str">
        <f>IF(E901="","",Output!F901)</f>
        <v/>
      </c>
      <c r="G901" s="22" t="str">
        <f>IF(F901="","",Output!G901)</f>
        <v/>
      </c>
      <c r="H901" s="12" t="str">
        <f>IF(G901="","",Output!H901)</f>
        <v/>
      </c>
      <c r="I901" s="12" t="str">
        <f>IF(H901="","",Output!I901)</f>
        <v/>
      </c>
      <c r="J901" s="12" t="str">
        <f>IF(I901="","",Output!J901)</f>
        <v/>
      </c>
      <c r="K901" s="12" t="str">
        <f>IF(J901="","",Output!K901)</f>
        <v/>
      </c>
      <c r="L901" s="12" t="str">
        <f>IF(K901="","",Output!L901)</f>
        <v/>
      </c>
      <c r="M901" s="12" t="str">
        <f>IF(L901="","",Output!M901)</f>
        <v/>
      </c>
    </row>
    <row r="902" spans="1:13" x14ac:dyDescent="0.25">
      <c r="A902" s="12">
        <f>Output!A902</f>
        <v>901</v>
      </c>
      <c r="B902" s="12">
        <f>GroupNames!$B$11</f>
        <v>0</v>
      </c>
      <c r="C902" s="12" t="str">
        <f>IF(B902="","",Output!C902)</f>
        <v/>
      </c>
      <c r="D902" s="12" t="str">
        <f>IF(C902="","",Output!D902)</f>
        <v/>
      </c>
      <c r="E902" s="12" t="str">
        <f>IF(D902="","",Output!E902)</f>
        <v/>
      </c>
      <c r="F902" s="12" t="str">
        <f>IF(E902="","",Output!F902)</f>
        <v/>
      </c>
      <c r="G902" s="22" t="str">
        <f>IF(F902="","",Output!G902)</f>
        <v/>
      </c>
      <c r="H902" s="12" t="str">
        <f>IF(G902="","",Output!H902)</f>
        <v/>
      </c>
      <c r="I902" s="12" t="str">
        <f>IF(H902="","",Output!I902)</f>
        <v/>
      </c>
      <c r="J902" s="12" t="str">
        <f>IF(I902="","",Output!J902)</f>
        <v/>
      </c>
      <c r="K902" s="12" t="str">
        <f>IF(J902="","",Output!K902)</f>
        <v/>
      </c>
      <c r="L902" s="12" t="str">
        <f>IF(K902="","",Output!L902)</f>
        <v/>
      </c>
      <c r="M902" s="12" t="str">
        <f>IF(L902="","",Output!M902)</f>
        <v/>
      </c>
    </row>
    <row r="903" spans="1:13" x14ac:dyDescent="0.25">
      <c r="A903" s="12">
        <f>Output!A903</f>
        <v>902</v>
      </c>
      <c r="B903" s="12">
        <f>GroupNames!$B$11</f>
        <v>0</v>
      </c>
      <c r="C903" s="12" t="str">
        <f>IF(B903="","",Output!C903)</f>
        <v/>
      </c>
      <c r="D903" s="12" t="str">
        <f>IF(C903="","",Output!D903)</f>
        <v/>
      </c>
      <c r="E903" s="12" t="str">
        <f>IF(D903="","",Output!E903)</f>
        <v/>
      </c>
      <c r="F903" s="12" t="str">
        <f>IF(E903="","",Output!F903)</f>
        <v/>
      </c>
      <c r="G903" s="22" t="str">
        <f>IF(F903="","",Output!G903)</f>
        <v/>
      </c>
      <c r="H903" s="12" t="str">
        <f>IF(G903="","",Output!H903)</f>
        <v/>
      </c>
      <c r="I903" s="12" t="str">
        <f>IF(H903="","",Output!I903)</f>
        <v/>
      </c>
      <c r="J903" s="12" t="str">
        <f>IF(I903="","",Output!J903)</f>
        <v/>
      </c>
      <c r="K903" s="12" t="str">
        <f>IF(J903="","",Output!K903)</f>
        <v/>
      </c>
      <c r="L903" s="12" t="str">
        <f>IF(K903="","",Output!L903)</f>
        <v/>
      </c>
      <c r="M903" s="12" t="str">
        <f>IF(L903="","",Output!M903)</f>
        <v/>
      </c>
    </row>
    <row r="904" spans="1:13" x14ac:dyDescent="0.25">
      <c r="A904" s="12">
        <f>Output!A904</f>
        <v>903</v>
      </c>
      <c r="B904" s="12">
        <f>GroupNames!$B$11</f>
        <v>0</v>
      </c>
      <c r="C904" s="12" t="str">
        <f>IF(B904="","",Output!C904)</f>
        <v/>
      </c>
      <c r="D904" s="12" t="str">
        <f>IF(C904="","",Output!D904)</f>
        <v/>
      </c>
      <c r="E904" s="12" t="str">
        <f>IF(D904="","",Output!E904)</f>
        <v/>
      </c>
      <c r="F904" s="12" t="str">
        <f>IF(E904="","",Output!F904)</f>
        <v/>
      </c>
      <c r="G904" s="22" t="str">
        <f>IF(F904="","",Output!G904)</f>
        <v/>
      </c>
      <c r="H904" s="12" t="str">
        <f>IF(G904="","",Output!H904)</f>
        <v/>
      </c>
      <c r="I904" s="12" t="str">
        <f>IF(H904="","",Output!I904)</f>
        <v/>
      </c>
      <c r="J904" s="12" t="str">
        <f>IF(I904="","",Output!J904)</f>
        <v/>
      </c>
      <c r="K904" s="12" t="str">
        <f>IF(J904="","",Output!K904)</f>
        <v/>
      </c>
      <c r="L904" s="12" t="str">
        <f>IF(K904="","",Output!L904)</f>
        <v/>
      </c>
      <c r="M904" s="12" t="str">
        <f>IF(L904="","",Output!M904)</f>
        <v/>
      </c>
    </row>
    <row r="905" spans="1:13" x14ac:dyDescent="0.25">
      <c r="A905" s="12">
        <f>Output!A905</f>
        <v>904</v>
      </c>
      <c r="B905" s="12">
        <f>GroupNames!$B$11</f>
        <v>0</v>
      </c>
      <c r="C905" s="12" t="str">
        <f>IF(B905="","",Output!C905)</f>
        <v/>
      </c>
      <c r="D905" s="12" t="str">
        <f>IF(C905="","",Output!D905)</f>
        <v/>
      </c>
      <c r="E905" s="12" t="str">
        <f>IF(D905="","",Output!E905)</f>
        <v/>
      </c>
      <c r="F905" s="12" t="str">
        <f>IF(E905="","",Output!F905)</f>
        <v/>
      </c>
      <c r="G905" s="22" t="str">
        <f>IF(F905="","",Output!G905)</f>
        <v/>
      </c>
      <c r="H905" s="12" t="str">
        <f>IF(G905="","",Output!H905)</f>
        <v/>
      </c>
      <c r="I905" s="12" t="str">
        <f>IF(H905="","",Output!I905)</f>
        <v/>
      </c>
      <c r="J905" s="12" t="str">
        <f>IF(I905="","",Output!J905)</f>
        <v/>
      </c>
      <c r="K905" s="12" t="str">
        <f>IF(J905="","",Output!K905)</f>
        <v/>
      </c>
      <c r="L905" s="12" t="str">
        <f>IF(K905="","",Output!L905)</f>
        <v/>
      </c>
      <c r="M905" s="12" t="str">
        <f>IF(L905="","",Output!M905)</f>
        <v/>
      </c>
    </row>
    <row r="906" spans="1:13" x14ac:dyDescent="0.25">
      <c r="A906" s="12">
        <f>Output!A906</f>
        <v>905</v>
      </c>
      <c r="B906" s="12">
        <f>GroupNames!$B$11</f>
        <v>0</v>
      </c>
      <c r="C906" s="12" t="str">
        <f>IF(B906="","",Output!C906)</f>
        <v/>
      </c>
      <c r="D906" s="12" t="str">
        <f>IF(C906="","",Output!D906)</f>
        <v/>
      </c>
      <c r="E906" s="12" t="str">
        <f>IF(D906="","",Output!E906)</f>
        <v/>
      </c>
      <c r="F906" s="12" t="str">
        <f>IF(E906="","",Output!F906)</f>
        <v/>
      </c>
      <c r="G906" s="22" t="str">
        <f>IF(F906="","",Output!G906)</f>
        <v/>
      </c>
      <c r="H906" s="12" t="str">
        <f>IF(G906="","",Output!H906)</f>
        <v/>
      </c>
      <c r="I906" s="12" t="str">
        <f>IF(H906="","",Output!I906)</f>
        <v/>
      </c>
      <c r="J906" s="12" t="str">
        <f>IF(I906="","",Output!J906)</f>
        <v/>
      </c>
      <c r="K906" s="12" t="str">
        <f>IF(J906="","",Output!K906)</f>
        <v/>
      </c>
      <c r="L906" s="12" t="str">
        <f>IF(K906="","",Output!L906)</f>
        <v/>
      </c>
      <c r="M906" s="12" t="str">
        <f>IF(L906="","",Output!M906)</f>
        <v/>
      </c>
    </row>
    <row r="907" spans="1:13" x14ac:dyDescent="0.25">
      <c r="A907" s="12">
        <f>Output!A907</f>
        <v>906</v>
      </c>
      <c r="B907" s="12">
        <f>GroupNames!$B$11</f>
        <v>0</v>
      </c>
      <c r="C907" s="12" t="str">
        <f>IF(B907="","",Output!C907)</f>
        <v/>
      </c>
      <c r="D907" s="12" t="str">
        <f>IF(C907="","",Output!D907)</f>
        <v/>
      </c>
      <c r="E907" s="12" t="str">
        <f>IF(D907="","",Output!E907)</f>
        <v/>
      </c>
      <c r="F907" s="12" t="str">
        <f>IF(E907="","",Output!F907)</f>
        <v/>
      </c>
      <c r="G907" s="22" t="str">
        <f>IF(F907="","",Output!G907)</f>
        <v/>
      </c>
      <c r="H907" s="12" t="str">
        <f>IF(G907="","",Output!H907)</f>
        <v/>
      </c>
      <c r="I907" s="12" t="str">
        <f>IF(H907="","",Output!I907)</f>
        <v/>
      </c>
      <c r="J907" s="12" t="str">
        <f>IF(I907="","",Output!J907)</f>
        <v/>
      </c>
      <c r="K907" s="12" t="str">
        <f>IF(J907="","",Output!K907)</f>
        <v/>
      </c>
      <c r="L907" s="12" t="str">
        <f>IF(K907="","",Output!L907)</f>
        <v/>
      </c>
      <c r="M907" s="12" t="str">
        <f>IF(L907="","",Output!M907)</f>
        <v/>
      </c>
    </row>
    <row r="908" spans="1:13" x14ac:dyDescent="0.25">
      <c r="A908" s="12">
        <f>Output!A908</f>
        <v>907</v>
      </c>
      <c r="B908" s="12">
        <f>GroupNames!$B$11</f>
        <v>0</v>
      </c>
      <c r="C908" s="12" t="str">
        <f>IF(B908="","",Output!C908)</f>
        <v/>
      </c>
      <c r="D908" s="12" t="str">
        <f>IF(C908="","",Output!D908)</f>
        <v/>
      </c>
      <c r="E908" s="12" t="str">
        <f>IF(D908="","",Output!E908)</f>
        <v/>
      </c>
      <c r="F908" s="12" t="str">
        <f>IF(E908="","",Output!F908)</f>
        <v/>
      </c>
      <c r="G908" s="22" t="str">
        <f>IF(F908="","",Output!G908)</f>
        <v/>
      </c>
      <c r="H908" s="12" t="str">
        <f>IF(G908="","",Output!H908)</f>
        <v/>
      </c>
      <c r="I908" s="12" t="str">
        <f>IF(H908="","",Output!I908)</f>
        <v/>
      </c>
      <c r="J908" s="12" t="str">
        <f>IF(I908="","",Output!J908)</f>
        <v/>
      </c>
      <c r="K908" s="12" t="str">
        <f>IF(J908="","",Output!K908)</f>
        <v/>
      </c>
      <c r="L908" s="12" t="str">
        <f>IF(K908="","",Output!L908)</f>
        <v/>
      </c>
      <c r="M908" s="12" t="str">
        <f>IF(L908="","",Output!M908)</f>
        <v/>
      </c>
    </row>
    <row r="909" spans="1:13" x14ac:dyDescent="0.25">
      <c r="A909" s="12">
        <f>Output!A909</f>
        <v>908</v>
      </c>
      <c r="B909" s="12">
        <f>GroupNames!$B$11</f>
        <v>0</v>
      </c>
      <c r="C909" s="12" t="str">
        <f>IF(B909="","",Output!C909)</f>
        <v/>
      </c>
      <c r="D909" s="12" t="str">
        <f>IF(C909="","",Output!D909)</f>
        <v/>
      </c>
      <c r="E909" s="12" t="str">
        <f>IF(D909="","",Output!E909)</f>
        <v/>
      </c>
      <c r="F909" s="12" t="str">
        <f>IF(E909="","",Output!F909)</f>
        <v/>
      </c>
      <c r="G909" s="22" t="str">
        <f>IF(F909="","",Output!G909)</f>
        <v/>
      </c>
      <c r="H909" s="12" t="str">
        <f>IF(G909="","",Output!H909)</f>
        <v/>
      </c>
      <c r="I909" s="12" t="str">
        <f>IF(H909="","",Output!I909)</f>
        <v/>
      </c>
      <c r="J909" s="12" t="str">
        <f>IF(I909="","",Output!J909)</f>
        <v/>
      </c>
      <c r="K909" s="12" t="str">
        <f>IF(J909="","",Output!K909)</f>
        <v/>
      </c>
      <c r="L909" s="12" t="str">
        <f>IF(K909="","",Output!L909)</f>
        <v/>
      </c>
      <c r="M909" s="12" t="str">
        <f>IF(L909="","",Output!M909)</f>
        <v/>
      </c>
    </row>
    <row r="910" spans="1:13" x14ac:dyDescent="0.25">
      <c r="A910" s="12">
        <f>Output!A910</f>
        <v>909</v>
      </c>
      <c r="B910" s="12">
        <f>GroupNames!$B$11</f>
        <v>0</v>
      </c>
      <c r="C910" s="12" t="str">
        <f>IF(B910="","",Output!C910)</f>
        <v/>
      </c>
      <c r="D910" s="12" t="str">
        <f>IF(C910="","",Output!D910)</f>
        <v/>
      </c>
      <c r="E910" s="12" t="str">
        <f>IF(D910="","",Output!E910)</f>
        <v/>
      </c>
      <c r="F910" s="12" t="str">
        <f>IF(E910="","",Output!F910)</f>
        <v/>
      </c>
      <c r="G910" s="22" t="str">
        <f>IF(F910="","",Output!G910)</f>
        <v/>
      </c>
      <c r="H910" s="12" t="str">
        <f>IF(G910="","",Output!H910)</f>
        <v/>
      </c>
      <c r="I910" s="12" t="str">
        <f>IF(H910="","",Output!I910)</f>
        <v/>
      </c>
      <c r="J910" s="12" t="str">
        <f>IF(I910="","",Output!J910)</f>
        <v/>
      </c>
      <c r="K910" s="12" t="str">
        <f>IF(J910="","",Output!K910)</f>
        <v/>
      </c>
      <c r="L910" s="12" t="str">
        <f>IF(K910="","",Output!L910)</f>
        <v/>
      </c>
      <c r="M910" s="12" t="str">
        <f>IF(L910="","",Output!M910)</f>
        <v/>
      </c>
    </row>
    <row r="911" spans="1:13" x14ac:dyDescent="0.25">
      <c r="A911" s="12">
        <f>Output!A911</f>
        <v>910</v>
      </c>
      <c r="B911" s="12">
        <f>GroupNames!$B$11</f>
        <v>0</v>
      </c>
      <c r="C911" s="12" t="str">
        <f>IF(B911="","",Output!C911)</f>
        <v/>
      </c>
      <c r="D911" s="12" t="str">
        <f>IF(C911="","",Output!D911)</f>
        <v/>
      </c>
      <c r="E911" s="12" t="str">
        <f>IF(D911="","",Output!E911)</f>
        <v/>
      </c>
      <c r="F911" s="12" t="str">
        <f>IF(E911="","",Output!F911)</f>
        <v/>
      </c>
      <c r="G911" s="22" t="str">
        <f>IF(F911="","",Output!G911)</f>
        <v/>
      </c>
      <c r="H911" s="12" t="str">
        <f>IF(G911="","",Output!H911)</f>
        <v/>
      </c>
      <c r="I911" s="12" t="str">
        <f>IF(H911="","",Output!I911)</f>
        <v/>
      </c>
      <c r="J911" s="12" t="str">
        <f>IF(I911="","",Output!J911)</f>
        <v/>
      </c>
      <c r="K911" s="12" t="str">
        <f>IF(J911="","",Output!K911)</f>
        <v/>
      </c>
      <c r="L911" s="12" t="str">
        <f>IF(K911="","",Output!L911)</f>
        <v/>
      </c>
      <c r="M911" s="12" t="str">
        <f>IF(L911="","",Output!M911)</f>
        <v/>
      </c>
    </row>
    <row r="912" spans="1:13" x14ac:dyDescent="0.25">
      <c r="A912" s="12">
        <f>Output!A912</f>
        <v>911</v>
      </c>
      <c r="B912" s="12">
        <f>GroupNames!$B$11</f>
        <v>0</v>
      </c>
      <c r="C912" s="12" t="str">
        <f>IF(B912="","",Output!C912)</f>
        <v/>
      </c>
      <c r="D912" s="12" t="str">
        <f>IF(C912="","",Output!D912)</f>
        <v/>
      </c>
      <c r="E912" s="12" t="str">
        <f>IF(D912="","",Output!E912)</f>
        <v/>
      </c>
      <c r="F912" s="12" t="str">
        <f>IF(E912="","",Output!F912)</f>
        <v/>
      </c>
      <c r="G912" s="22" t="str">
        <f>IF(F912="","",Output!G912)</f>
        <v/>
      </c>
      <c r="H912" s="12" t="str">
        <f>IF(G912="","",Output!H912)</f>
        <v/>
      </c>
      <c r="I912" s="12" t="str">
        <f>IF(H912="","",Output!I912)</f>
        <v/>
      </c>
      <c r="J912" s="12" t="str">
        <f>IF(I912="","",Output!J912)</f>
        <v/>
      </c>
      <c r="K912" s="12" t="str">
        <f>IF(J912="","",Output!K912)</f>
        <v/>
      </c>
      <c r="L912" s="12" t="str">
        <f>IF(K912="","",Output!L912)</f>
        <v/>
      </c>
      <c r="M912" s="12" t="str">
        <f>IF(L912="","",Output!M912)</f>
        <v/>
      </c>
    </row>
    <row r="913" spans="1:13" x14ac:dyDescent="0.25">
      <c r="A913" s="12">
        <f>Output!A913</f>
        <v>912</v>
      </c>
      <c r="B913" s="12">
        <f>GroupNames!$B$11</f>
        <v>0</v>
      </c>
      <c r="C913" s="12" t="str">
        <f>IF(B913="","",Output!C913)</f>
        <v/>
      </c>
      <c r="D913" s="12" t="str">
        <f>IF(C913="","",Output!D913)</f>
        <v/>
      </c>
      <c r="E913" s="12" t="str">
        <f>IF(D913="","",Output!E913)</f>
        <v/>
      </c>
      <c r="F913" s="12" t="str">
        <f>IF(E913="","",Output!F913)</f>
        <v/>
      </c>
      <c r="G913" s="22" t="str">
        <f>IF(F913="","",Output!G913)</f>
        <v/>
      </c>
      <c r="H913" s="12" t="str">
        <f>IF(G913="","",Output!H913)</f>
        <v/>
      </c>
      <c r="I913" s="12" t="str">
        <f>IF(H913="","",Output!I913)</f>
        <v/>
      </c>
      <c r="J913" s="12" t="str">
        <f>IF(I913="","",Output!J913)</f>
        <v/>
      </c>
      <c r="K913" s="12" t="str">
        <f>IF(J913="","",Output!K913)</f>
        <v/>
      </c>
      <c r="L913" s="12" t="str">
        <f>IF(K913="","",Output!L913)</f>
        <v/>
      </c>
      <c r="M913" s="12" t="str">
        <f>IF(L913="","",Output!M913)</f>
        <v/>
      </c>
    </row>
    <row r="914" spans="1:13" x14ac:dyDescent="0.25">
      <c r="A914" s="12">
        <f>Output!A914</f>
        <v>913</v>
      </c>
      <c r="B914" s="12">
        <f>GroupNames!$B$11</f>
        <v>0</v>
      </c>
      <c r="C914" s="12" t="str">
        <f>IF(B914="","",Output!C914)</f>
        <v/>
      </c>
      <c r="D914" s="12" t="str">
        <f>IF(C914="","",Output!D914)</f>
        <v/>
      </c>
      <c r="E914" s="12" t="str">
        <f>IF(D914="","",Output!E914)</f>
        <v/>
      </c>
      <c r="F914" s="12" t="str">
        <f>IF(E914="","",Output!F914)</f>
        <v/>
      </c>
      <c r="G914" s="22" t="str">
        <f>IF(F914="","",Output!G914)</f>
        <v/>
      </c>
      <c r="H914" s="12" t="str">
        <f>IF(G914="","",Output!H914)</f>
        <v/>
      </c>
      <c r="I914" s="12" t="str">
        <f>IF(H914="","",Output!I914)</f>
        <v/>
      </c>
      <c r="J914" s="12" t="str">
        <f>IF(I914="","",Output!J914)</f>
        <v/>
      </c>
      <c r="K914" s="12" t="str">
        <f>IF(J914="","",Output!K914)</f>
        <v/>
      </c>
      <c r="L914" s="12" t="str">
        <f>IF(K914="","",Output!L914)</f>
        <v/>
      </c>
      <c r="M914" s="12" t="str">
        <f>IF(L914="","",Output!M914)</f>
        <v/>
      </c>
    </row>
    <row r="915" spans="1:13" x14ac:dyDescent="0.25">
      <c r="A915" s="12">
        <f>Output!A915</f>
        <v>914</v>
      </c>
      <c r="B915" s="12">
        <f>GroupNames!$B$11</f>
        <v>0</v>
      </c>
      <c r="C915" s="12" t="str">
        <f>IF(B915="","",Output!C915)</f>
        <v/>
      </c>
      <c r="D915" s="12" t="str">
        <f>IF(C915="","",Output!D915)</f>
        <v/>
      </c>
      <c r="E915" s="12" t="str">
        <f>IF(D915="","",Output!E915)</f>
        <v/>
      </c>
      <c r="F915" s="12" t="str">
        <f>IF(E915="","",Output!F915)</f>
        <v/>
      </c>
      <c r="G915" s="22" t="str">
        <f>IF(F915="","",Output!G915)</f>
        <v/>
      </c>
      <c r="H915" s="12" t="str">
        <f>IF(G915="","",Output!H915)</f>
        <v/>
      </c>
      <c r="I915" s="12" t="str">
        <f>IF(H915="","",Output!I915)</f>
        <v/>
      </c>
      <c r="J915" s="12" t="str">
        <f>IF(I915="","",Output!J915)</f>
        <v/>
      </c>
      <c r="K915" s="12" t="str">
        <f>IF(J915="","",Output!K915)</f>
        <v/>
      </c>
      <c r="L915" s="12" t="str">
        <f>IF(K915="","",Output!L915)</f>
        <v/>
      </c>
      <c r="M915" s="12" t="str">
        <f>IF(L915="","",Output!M915)</f>
        <v/>
      </c>
    </row>
    <row r="916" spans="1:13" x14ac:dyDescent="0.25">
      <c r="A916" s="12">
        <f>Output!A916</f>
        <v>915</v>
      </c>
      <c r="B916" s="12">
        <f>GroupNames!$B$11</f>
        <v>0</v>
      </c>
      <c r="C916" s="12" t="str">
        <f>IF(B916="","",Output!C916)</f>
        <v/>
      </c>
      <c r="D916" s="12" t="str">
        <f>IF(C916="","",Output!D916)</f>
        <v/>
      </c>
      <c r="E916" s="12" t="str">
        <f>IF(D916="","",Output!E916)</f>
        <v/>
      </c>
      <c r="F916" s="12" t="str">
        <f>IF(E916="","",Output!F916)</f>
        <v/>
      </c>
      <c r="G916" s="22" t="str">
        <f>IF(F916="","",Output!G916)</f>
        <v/>
      </c>
      <c r="H916" s="12" t="str">
        <f>IF(G916="","",Output!H916)</f>
        <v/>
      </c>
      <c r="I916" s="12" t="str">
        <f>IF(H916="","",Output!I916)</f>
        <v/>
      </c>
      <c r="J916" s="12" t="str">
        <f>IF(I916="","",Output!J916)</f>
        <v/>
      </c>
      <c r="K916" s="12" t="str">
        <f>IF(J916="","",Output!K916)</f>
        <v/>
      </c>
      <c r="L916" s="12" t="str">
        <f>IF(K916="","",Output!L916)</f>
        <v/>
      </c>
      <c r="M916" s="12" t="str">
        <f>IF(L916="","",Output!M916)</f>
        <v/>
      </c>
    </row>
    <row r="917" spans="1:13" x14ac:dyDescent="0.25">
      <c r="A917" s="12">
        <f>Output!A917</f>
        <v>916</v>
      </c>
      <c r="B917" s="12">
        <f>GroupNames!$B$11</f>
        <v>0</v>
      </c>
      <c r="C917" s="12" t="str">
        <f>IF(B917="","",Output!C917)</f>
        <v/>
      </c>
      <c r="D917" s="12" t="str">
        <f>IF(C917="","",Output!D917)</f>
        <v/>
      </c>
      <c r="E917" s="12" t="str">
        <f>IF(D917="","",Output!E917)</f>
        <v/>
      </c>
      <c r="F917" s="12" t="str">
        <f>IF(E917="","",Output!F917)</f>
        <v/>
      </c>
      <c r="G917" s="22" t="str">
        <f>IF(F917="","",Output!G917)</f>
        <v/>
      </c>
      <c r="H917" s="12" t="str">
        <f>IF(G917="","",Output!H917)</f>
        <v/>
      </c>
      <c r="I917" s="12" t="str">
        <f>IF(H917="","",Output!I917)</f>
        <v/>
      </c>
      <c r="J917" s="12" t="str">
        <f>IF(I917="","",Output!J917)</f>
        <v/>
      </c>
      <c r="K917" s="12" t="str">
        <f>IF(J917="","",Output!K917)</f>
        <v/>
      </c>
      <c r="L917" s="12" t="str">
        <f>IF(K917="","",Output!L917)</f>
        <v/>
      </c>
      <c r="M917" s="12" t="str">
        <f>IF(L917="","",Output!M917)</f>
        <v/>
      </c>
    </row>
    <row r="918" spans="1:13" x14ac:dyDescent="0.25">
      <c r="A918" s="12">
        <f>Output!A918</f>
        <v>917</v>
      </c>
      <c r="B918" s="12">
        <f>GroupNames!$B$11</f>
        <v>0</v>
      </c>
      <c r="C918" s="12" t="str">
        <f>IF(B918="","",Output!C918)</f>
        <v/>
      </c>
      <c r="D918" s="12" t="str">
        <f>IF(C918="","",Output!D918)</f>
        <v/>
      </c>
      <c r="E918" s="12" t="str">
        <f>IF(D918="","",Output!E918)</f>
        <v/>
      </c>
      <c r="F918" s="12" t="str">
        <f>IF(E918="","",Output!F918)</f>
        <v/>
      </c>
      <c r="G918" s="22" t="str">
        <f>IF(F918="","",Output!G918)</f>
        <v/>
      </c>
      <c r="H918" s="12" t="str">
        <f>IF(G918="","",Output!H918)</f>
        <v/>
      </c>
      <c r="I918" s="12" t="str">
        <f>IF(H918="","",Output!I918)</f>
        <v/>
      </c>
      <c r="J918" s="12" t="str">
        <f>IF(I918="","",Output!J918)</f>
        <v/>
      </c>
      <c r="K918" s="12" t="str">
        <f>IF(J918="","",Output!K918)</f>
        <v/>
      </c>
      <c r="L918" s="12" t="str">
        <f>IF(K918="","",Output!L918)</f>
        <v/>
      </c>
      <c r="M918" s="12" t="str">
        <f>IF(L918="","",Output!M918)</f>
        <v/>
      </c>
    </row>
    <row r="919" spans="1:13" x14ac:dyDescent="0.25">
      <c r="A919" s="12">
        <f>Output!A919</f>
        <v>918</v>
      </c>
      <c r="B919" s="12">
        <f>GroupNames!$B$11</f>
        <v>0</v>
      </c>
      <c r="C919" s="12" t="str">
        <f>IF(B919="","",Output!C919)</f>
        <v/>
      </c>
      <c r="D919" s="12" t="str">
        <f>IF(C919="","",Output!D919)</f>
        <v/>
      </c>
      <c r="E919" s="12" t="str">
        <f>IF(D919="","",Output!E919)</f>
        <v/>
      </c>
      <c r="F919" s="12" t="str">
        <f>IF(E919="","",Output!F919)</f>
        <v/>
      </c>
      <c r="G919" s="22" t="str">
        <f>IF(F919="","",Output!G919)</f>
        <v/>
      </c>
      <c r="H919" s="12" t="str">
        <f>IF(G919="","",Output!H919)</f>
        <v/>
      </c>
      <c r="I919" s="12" t="str">
        <f>IF(H919="","",Output!I919)</f>
        <v/>
      </c>
      <c r="J919" s="12" t="str">
        <f>IF(I919="","",Output!J919)</f>
        <v/>
      </c>
      <c r="K919" s="12" t="str">
        <f>IF(J919="","",Output!K919)</f>
        <v/>
      </c>
      <c r="L919" s="12" t="str">
        <f>IF(K919="","",Output!L919)</f>
        <v/>
      </c>
      <c r="M919" s="12" t="str">
        <f>IF(L919="","",Output!M919)</f>
        <v/>
      </c>
    </row>
    <row r="920" spans="1:13" x14ac:dyDescent="0.25">
      <c r="A920" s="12">
        <f>Output!A920</f>
        <v>919</v>
      </c>
      <c r="B920" s="12">
        <f>GroupNames!$B$11</f>
        <v>0</v>
      </c>
      <c r="C920" s="12" t="str">
        <f>IF(B920="","",Output!C920)</f>
        <v/>
      </c>
      <c r="D920" s="12" t="str">
        <f>IF(C920="","",Output!D920)</f>
        <v/>
      </c>
      <c r="E920" s="12" t="str">
        <f>IF(D920="","",Output!E920)</f>
        <v/>
      </c>
      <c r="F920" s="12" t="str">
        <f>IF(E920="","",Output!F920)</f>
        <v/>
      </c>
      <c r="G920" s="22" t="str">
        <f>IF(F920="","",Output!G920)</f>
        <v/>
      </c>
      <c r="H920" s="12" t="str">
        <f>IF(G920="","",Output!H920)</f>
        <v/>
      </c>
      <c r="I920" s="12" t="str">
        <f>IF(H920="","",Output!I920)</f>
        <v/>
      </c>
      <c r="J920" s="12" t="str">
        <f>IF(I920="","",Output!J920)</f>
        <v/>
      </c>
      <c r="K920" s="12" t="str">
        <f>IF(J920="","",Output!K920)</f>
        <v/>
      </c>
      <c r="L920" s="12" t="str">
        <f>IF(K920="","",Output!L920)</f>
        <v/>
      </c>
      <c r="M920" s="12" t="str">
        <f>IF(L920="","",Output!M920)</f>
        <v/>
      </c>
    </row>
    <row r="921" spans="1:13" x14ac:dyDescent="0.25">
      <c r="A921" s="12">
        <f>Output!A921</f>
        <v>920</v>
      </c>
      <c r="B921" s="12">
        <f>GroupNames!$B$11</f>
        <v>0</v>
      </c>
      <c r="C921" s="12" t="str">
        <f>IF(B921="","",Output!C921)</f>
        <v/>
      </c>
      <c r="D921" s="12" t="str">
        <f>IF(C921="","",Output!D921)</f>
        <v/>
      </c>
      <c r="E921" s="12" t="str">
        <f>IF(D921="","",Output!E921)</f>
        <v/>
      </c>
      <c r="F921" s="12" t="str">
        <f>IF(E921="","",Output!F921)</f>
        <v/>
      </c>
      <c r="G921" s="22" t="str">
        <f>IF(F921="","",Output!G921)</f>
        <v/>
      </c>
      <c r="H921" s="12" t="str">
        <f>IF(G921="","",Output!H921)</f>
        <v/>
      </c>
      <c r="I921" s="12" t="str">
        <f>IF(H921="","",Output!I921)</f>
        <v/>
      </c>
      <c r="J921" s="12" t="str">
        <f>IF(I921="","",Output!J921)</f>
        <v/>
      </c>
      <c r="K921" s="12" t="str">
        <f>IF(J921="","",Output!K921)</f>
        <v/>
      </c>
      <c r="L921" s="12" t="str">
        <f>IF(K921="","",Output!L921)</f>
        <v/>
      </c>
      <c r="M921" s="12" t="str">
        <f>IF(L921="","",Output!M921)</f>
        <v/>
      </c>
    </row>
    <row r="922" spans="1:13" x14ac:dyDescent="0.25">
      <c r="A922" s="12">
        <f>Output!A922</f>
        <v>921</v>
      </c>
      <c r="B922" s="12">
        <f>GroupNames!$B$11</f>
        <v>0</v>
      </c>
      <c r="C922" s="12" t="str">
        <f>IF(B922="","",Output!C922)</f>
        <v/>
      </c>
      <c r="D922" s="12" t="str">
        <f>IF(C922="","",Output!D922)</f>
        <v/>
      </c>
      <c r="E922" s="12" t="str">
        <f>IF(D922="","",Output!E922)</f>
        <v/>
      </c>
      <c r="F922" s="12" t="str">
        <f>IF(E922="","",Output!F922)</f>
        <v/>
      </c>
      <c r="G922" s="22" t="str">
        <f>IF(F922="","",Output!G922)</f>
        <v/>
      </c>
      <c r="H922" s="12" t="str">
        <f>IF(G922="","",Output!H922)</f>
        <v/>
      </c>
      <c r="I922" s="12" t="str">
        <f>IF(H922="","",Output!I922)</f>
        <v/>
      </c>
      <c r="J922" s="12" t="str">
        <f>IF(I922="","",Output!J922)</f>
        <v/>
      </c>
      <c r="K922" s="12" t="str">
        <f>IF(J922="","",Output!K922)</f>
        <v/>
      </c>
      <c r="L922" s="12" t="str">
        <f>IF(K922="","",Output!L922)</f>
        <v/>
      </c>
      <c r="M922" s="12" t="str">
        <f>IF(L922="","",Output!M922)</f>
        <v/>
      </c>
    </row>
    <row r="923" spans="1:13" x14ac:dyDescent="0.25">
      <c r="A923" s="12">
        <f>Output!A923</f>
        <v>922</v>
      </c>
      <c r="B923" s="12">
        <f>GroupNames!$B$11</f>
        <v>0</v>
      </c>
      <c r="C923" s="12" t="str">
        <f>IF(B923="","",Output!C923)</f>
        <v/>
      </c>
      <c r="D923" s="12" t="str">
        <f>IF(C923="","",Output!D923)</f>
        <v/>
      </c>
      <c r="E923" s="12" t="str">
        <f>IF(D923="","",Output!E923)</f>
        <v/>
      </c>
      <c r="F923" s="12" t="str">
        <f>IF(E923="","",Output!F923)</f>
        <v/>
      </c>
      <c r="G923" s="22" t="str">
        <f>IF(F923="","",Output!G923)</f>
        <v/>
      </c>
      <c r="H923" s="12" t="str">
        <f>IF(G923="","",Output!H923)</f>
        <v/>
      </c>
      <c r="I923" s="12" t="str">
        <f>IF(H923="","",Output!I923)</f>
        <v/>
      </c>
      <c r="J923" s="12" t="str">
        <f>IF(I923="","",Output!J923)</f>
        <v/>
      </c>
      <c r="K923" s="12" t="str">
        <f>IF(J923="","",Output!K923)</f>
        <v/>
      </c>
      <c r="L923" s="12" t="str">
        <f>IF(K923="","",Output!L923)</f>
        <v/>
      </c>
      <c r="M923" s="12" t="str">
        <f>IF(L923="","",Output!M923)</f>
        <v/>
      </c>
    </row>
    <row r="924" spans="1:13" x14ac:dyDescent="0.25">
      <c r="A924" s="12">
        <f>Output!A924</f>
        <v>923</v>
      </c>
      <c r="B924" s="12">
        <f>GroupNames!$B$11</f>
        <v>0</v>
      </c>
      <c r="C924" s="12" t="str">
        <f>IF(B924="","",Output!C924)</f>
        <v/>
      </c>
      <c r="D924" s="12" t="str">
        <f>IF(C924="","",Output!D924)</f>
        <v/>
      </c>
      <c r="E924" s="12" t="str">
        <f>IF(D924="","",Output!E924)</f>
        <v/>
      </c>
      <c r="F924" s="12" t="str">
        <f>IF(E924="","",Output!F924)</f>
        <v/>
      </c>
      <c r="G924" s="22" t="str">
        <f>IF(F924="","",Output!G924)</f>
        <v/>
      </c>
      <c r="H924" s="12" t="str">
        <f>IF(G924="","",Output!H924)</f>
        <v/>
      </c>
      <c r="I924" s="12" t="str">
        <f>IF(H924="","",Output!I924)</f>
        <v/>
      </c>
      <c r="J924" s="12" t="str">
        <f>IF(I924="","",Output!J924)</f>
        <v/>
      </c>
      <c r="K924" s="12" t="str">
        <f>IF(J924="","",Output!K924)</f>
        <v/>
      </c>
      <c r="L924" s="12" t="str">
        <f>IF(K924="","",Output!L924)</f>
        <v/>
      </c>
      <c r="M924" s="12" t="str">
        <f>IF(L924="","",Output!M924)</f>
        <v/>
      </c>
    </row>
    <row r="925" spans="1:13" x14ac:dyDescent="0.25">
      <c r="A925" s="12">
        <f>Output!A925</f>
        <v>924</v>
      </c>
      <c r="B925" s="12">
        <f>GroupNames!$B$11</f>
        <v>0</v>
      </c>
      <c r="C925" s="12" t="str">
        <f>IF(B925="","",Output!C925)</f>
        <v/>
      </c>
      <c r="D925" s="12" t="str">
        <f>IF(C925="","",Output!D925)</f>
        <v/>
      </c>
      <c r="E925" s="12" t="str">
        <f>IF(D925="","",Output!E925)</f>
        <v/>
      </c>
      <c r="F925" s="12" t="str">
        <f>IF(E925="","",Output!F925)</f>
        <v/>
      </c>
      <c r="G925" s="22" t="str">
        <f>IF(F925="","",Output!G925)</f>
        <v/>
      </c>
      <c r="H925" s="12" t="str">
        <f>IF(G925="","",Output!H925)</f>
        <v/>
      </c>
      <c r="I925" s="12" t="str">
        <f>IF(H925="","",Output!I925)</f>
        <v/>
      </c>
      <c r="J925" s="12" t="str">
        <f>IF(I925="","",Output!J925)</f>
        <v/>
      </c>
      <c r="K925" s="12" t="str">
        <f>IF(J925="","",Output!K925)</f>
        <v/>
      </c>
      <c r="L925" s="12" t="str">
        <f>IF(K925="","",Output!L925)</f>
        <v/>
      </c>
      <c r="M925" s="12" t="str">
        <f>IF(L925="","",Output!M925)</f>
        <v/>
      </c>
    </row>
    <row r="926" spans="1:13" x14ac:dyDescent="0.25">
      <c r="A926" s="12">
        <f>Output!A926</f>
        <v>925</v>
      </c>
      <c r="B926" s="12">
        <f>GroupNames!$B$11</f>
        <v>0</v>
      </c>
      <c r="C926" s="12" t="str">
        <f>IF(B926="","",Output!C926)</f>
        <v/>
      </c>
      <c r="D926" s="12" t="str">
        <f>IF(C926="","",Output!D926)</f>
        <v/>
      </c>
      <c r="E926" s="12" t="str">
        <f>IF(D926="","",Output!E926)</f>
        <v/>
      </c>
      <c r="F926" s="12" t="str">
        <f>IF(E926="","",Output!F926)</f>
        <v/>
      </c>
      <c r="G926" s="22" t="str">
        <f>IF(F926="","",Output!G926)</f>
        <v/>
      </c>
      <c r="H926" s="12" t="str">
        <f>IF(G926="","",Output!H926)</f>
        <v/>
      </c>
      <c r="I926" s="12" t="str">
        <f>IF(H926="","",Output!I926)</f>
        <v/>
      </c>
      <c r="J926" s="12" t="str">
        <f>IF(I926="","",Output!J926)</f>
        <v/>
      </c>
      <c r="K926" s="12" t="str">
        <f>IF(J926="","",Output!K926)</f>
        <v/>
      </c>
      <c r="L926" s="12" t="str">
        <f>IF(K926="","",Output!L926)</f>
        <v/>
      </c>
      <c r="M926" s="12" t="str">
        <f>IF(L926="","",Output!M926)</f>
        <v/>
      </c>
    </row>
    <row r="927" spans="1:13" x14ac:dyDescent="0.25">
      <c r="A927" s="12">
        <f>Output!A927</f>
        <v>926</v>
      </c>
      <c r="B927" s="12">
        <f>GroupNames!$B$11</f>
        <v>0</v>
      </c>
      <c r="C927" s="12" t="str">
        <f>IF(B927="","",Output!C927)</f>
        <v/>
      </c>
      <c r="D927" s="12" t="str">
        <f>IF(C927="","",Output!D927)</f>
        <v/>
      </c>
      <c r="E927" s="12" t="str">
        <f>IF(D927="","",Output!E927)</f>
        <v/>
      </c>
      <c r="F927" s="12" t="str">
        <f>IF(E927="","",Output!F927)</f>
        <v/>
      </c>
      <c r="G927" s="22" t="str">
        <f>IF(F927="","",Output!G927)</f>
        <v/>
      </c>
      <c r="H927" s="12" t="str">
        <f>IF(G927="","",Output!H927)</f>
        <v/>
      </c>
      <c r="I927" s="12" t="str">
        <f>IF(H927="","",Output!I927)</f>
        <v/>
      </c>
      <c r="J927" s="12" t="str">
        <f>IF(I927="","",Output!J927)</f>
        <v/>
      </c>
      <c r="K927" s="12" t="str">
        <f>IF(J927="","",Output!K927)</f>
        <v/>
      </c>
      <c r="L927" s="12" t="str">
        <f>IF(K927="","",Output!L927)</f>
        <v/>
      </c>
      <c r="M927" s="12" t="str">
        <f>IF(L927="","",Output!M927)</f>
        <v/>
      </c>
    </row>
    <row r="928" spans="1:13" x14ac:dyDescent="0.25">
      <c r="A928" s="12">
        <f>Output!A928</f>
        <v>927</v>
      </c>
      <c r="B928" s="12">
        <f>GroupNames!$B$11</f>
        <v>0</v>
      </c>
      <c r="C928" s="12" t="str">
        <f>IF(B928="","",Output!C928)</f>
        <v/>
      </c>
      <c r="D928" s="12" t="str">
        <f>IF(C928="","",Output!D928)</f>
        <v/>
      </c>
      <c r="E928" s="12" t="str">
        <f>IF(D928="","",Output!E928)</f>
        <v/>
      </c>
      <c r="F928" s="12" t="str">
        <f>IF(E928="","",Output!F928)</f>
        <v/>
      </c>
      <c r="G928" s="22" t="str">
        <f>IF(F928="","",Output!G928)</f>
        <v/>
      </c>
      <c r="H928" s="12" t="str">
        <f>IF(G928="","",Output!H928)</f>
        <v/>
      </c>
      <c r="I928" s="12" t="str">
        <f>IF(H928="","",Output!I928)</f>
        <v/>
      </c>
      <c r="J928" s="12" t="str">
        <f>IF(I928="","",Output!J928)</f>
        <v/>
      </c>
      <c r="K928" s="12" t="str">
        <f>IF(J928="","",Output!K928)</f>
        <v/>
      </c>
      <c r="L928" s="12" t="str">
        <f>IF(K928="","",Output!L928)</f>
        <v/>
      </c>
      <c r="M928" s="12" t="str">
        <f>IF(L928="","",Output!M928)</f>
        <v/>
      </c>
    </row>
    <row r="929" spans="1:13" x14ac:dyDescent="0.25">
      <c r="A929" s="12">
        <f>Output!A929</f>
        <v>928</v>
      </c>
      <c r="B929" s="12">
        <f>GroupNames!$B$11</f>
        <v>0</v>
      </c>
      <c r="C929" s="12" t="str">
        <f>IF(B929="","",Output!C929)</f>
        <v/>
      </c>
      <c r="D929" s="12" t="str">
        <f>IF(C929="","",Output!D929)</f>
        <v/>
      </c>
      <c r="E929" s="12" t="str">
        <f>IF(D929="","",Output!E929)</f>
        <v/>
      </c>
      <c r="F929" s="12" t="str">
        <f>IF(E929="","",Output!F929)</f>
        <v/>
      </c>
      <c r="G929" s="22" t="str">
        <f>IF(F929="","",Output!G929)</f>
        <v/>
      </c>
      <c r="H929" s="12" t="str">
        <f>IF(G929="","",Output!H929)</f>
        <v/>
      </c>
      <c r="I929" s="12" t="str">
        <f>IF(H929="","",Output!I929)</f>
        <v/>
      </c>
      <c r="J929" s="12" t="str">
        <f>IF(I929="","",Output!J929)</f>
        <v/>
      </c>
      <c r="K929" s="12" t="str">
        <f>IF(J929="","",Output!K929)</f>
        <v/>
      </c>
      <c r="L929" s="12" t="str">
        <f>IF(K929="","",Output!L929)</f>
        <v/>
      </c>
      <c r="M929" s="12" t="str">
        <f>IF(L929="","",Output!M929)</f>
        <v/>
      </c>
    </row>
    <row r="930" spans="1:13" x14ac:dyDescent="0.25">
      <c r="A930" s="12">
        <f>Output!A930</f>
        <v>929</v>
      </c>
      <c r="B930" s="12">
        <f>GroupNames!$B$11</f>
        <v>0</v>
      </c>
      <c r="C930" s="12" t="str">
        <f>IF(B930="","",Output!C930)</f>
        <v/>
      </c>
      <c r="D930" s="12" t="str">
        <f>IF(C930="","",Output!D930)</f>
        <v/>
      </c>
      <c r="E930" s="12" t="str">
        <f>IF(D930="","",Output!E930)</f>
        <v/>
      </c>
      <c r="F930" s="12" t="str">
        <f>IF(E930="","",Output!F930)</f>
        <v/>
      </c>
      <c r="G930" s="22" t="str">
        <f>IF(F930="","",Output!G930)</f>
        <v/>
      </c>
      <c r="H930" s="12" t="str">
        <f>IF(G930="","",Output!H930)</f>
        <v/>
      </c>
      <c r="I930" s="12" t="str">
        <f>IF(H930="","",Output!I930)</f>
        <v/>
      </c>
      <c r="J930" s="12" t="str">
        <f>IF(I930="","",Output!J930)</f>
        <v/>
      </c>
      <c r="K930" s="12" t="str">
        <f>IF(J930="","",Output!K930)</f>
        <v/>
      </c>
      <c r="L930" s="12" t="str">
        <f>IF(K930="","",Output!L930)</f>
        <v/>
      </c>
      <c r="M930" s="12" t="str">
        <f>IF(L930="","",Output!M930)</f>
        <v/>
      </c>
    </row>
    <row r="931" spans="1:13" x14ac:dyDescent="0.25">
      <c r="A931" s="12">
        <f>Output!A931</f>
        <v>930</v>
      </c>
      <c r="B931" s="12">
        <f>GroupNames!$B$11</f>
        <v>0</v>
      </c>
      <c r="C931" s="12" t="str">
        <f>IF(B931="","",Output!C931)</f>
        <v/>
      </c>
      <c r="D931" s="12" t="str">
        <f>IF(C931="","",Output!D931)</f>
        <v/>
      </c>
      <c r="E931" s="12" t="str">
        <f>IF(D931="","",Output!E931)</f>
        <v/>
      </c>
      <c r="F931" s="12" t="str">
        <f>IF(E931="","",Output!F931)</f>
        <v/>
      </c>
      <c r="G931" s="22" t="str">
        <f>IF(F931="","",Output!G931)</f>
        <v/>
      </c>
      <c r="H931" s="12" t="str">
        <f>IF(G931="","",Output!H931)</f>
        <v/>
      </c>
      <c r="I931" s="12" t="str">
        <f>IF(H931="","",Output!I931)</f>
        <v/>
      </c>
      <c r="J931" s="12" t="str">
        <f>IF(I931="","",Output!J931)</f>
        <v/>
      </c>
      <c r="K931" s="12" t="str">
        <f>IF(J931="","",Output!K931)</f>
        <v/>
      </c>
      <c r="L931" s="12" t="str">
        <f>IF(K931="","",Output!L931)</f>
        <v/>
      </c>
      <c r="M931" s="12" t="str">
        <f>IF(L931="","",Output!M931)</f>
        <v/>
      </c>
    </row>
    <row r="932" spans="1:13" x14ac:dyDescent="0.25">
      <c r="A932" s="12">
        <f>Output!A932</f>
        <v>931</v>
      </c>
      <c r="B932" s="12">
        <f>GroupNames!$B$11</f>
        <v>0</v>
      </c>
      <c r="C932" s="12" t="str">
        <f>IF(B932="","",Output!C932)</f>
        <v/>
      </c>
      <c r="D932" s="12" t="str">
        <f>IF(C932="","",Output!D932)</f>
        <v/>
      </c>
      <c r="E932" s="12" t="str">
        <f>IF(D932="","",Output!E932)</f>
        <v/>
      </c>
      <c r="F932" s="12" t="str">
        <f>IF(E932="","",Output!F932)</f>
        <v/>
      </c>
      <c r="G932" s="22" t="str">
        <f>IF(F932="","",Output!G932)</f>
        <v/>
      </c>
      <c r="H932" s="12" t="str">
        <f>IF(G932="","",Output!H932)</f>
        <v/>
      </c>
      <c r="I932" s="12" t="str">
        <f>IF(H932="","",Output!I932)</f>
        <v/>
      </c>
      <c r="J932" s="12" t="str">
        <f>IF(I932="","",Output!J932)</f>
        <v/>
      </c>
      <c r="K932" s="12" t="str">
        <f>IF(J932="","",Output!K932)</f>
        <v/>
      </c>
      <c r="L932" s="12" t="str">
        <f>IF(K932="","",Output!L932)</f>
        <v/>
      </c>
      <c r="M932" s="12" t="str">
        <f>IF(L932="","",Output!M932)</f>
        <v/>
      </c>
    </row>
    <row r="933" spans="1:13" x14ac:dyDescent="0.25">
      <c r="A933" s="12">
        <f>Output!A933</f>
        <v>932</v>
      </c>
      <c r="B933" s="12">
        <f>GroupNames!$B$11</f>
        <v>0</v>
      </c>
      <c r="C933" s="12" t="str">
        <f>IF(B933="","",Output!C933)</f>
        <v/>
      </c>
      <c r="D933" s="12" t="str">
        <f>IF(C933="","",Output!D933)</f>
        <v/>
      </c>
      <c r="E933" s="12" t="str">
        <f>IF(D933="","",Output!E933)</f>
        <v/>
      </c>
      <c r="F933" s="12" t="str">
        <f>IF(E933="","",Output!F933)</f>
        <v/>
      </c>
      <c r="G933" s="22" t="str">
        <f>IF(F933="","",Output!G933)</f>
        <v/>
      </c>
      <c r="H933" s="12" t="str">
        <f>IF(G933="","",Output!H933)</f>
        <v/>
      </c>
      <c r="I933" s="12" t="str">
        <f>IF(H933="","",Output!I933)</f>
        <v/>
      </c>
      <c r="J933" s="12" t="str">
        <f>IF(I933="","",Output!J933)</f>
        <v/>
      </c>
      <c r="K933" s="12" t="str">
        <f>IF(J933="","",Output!K933)</f>
        <v/>
      </c>
      <c r="L933" s="12" t="str">
        <f>IF(K933="","",Output!L933)</f>
        <v/>
      </c>
      <c r="M933" s="12" t="str">
        <f>IF(L933="","",Output!M933)</f>
        <v/>
      </c>
    </row>
    <row r="934" spans="1:13" x14ac:dyDescent="0.25">
      <c r="A934" s="12">
        <f>Output!A934</f>
        <v>933</v>
      </c>
      <c r="B934" s="12">
        <f>GroupNames!$B$11</f>
        <v>0</v>
      </c>
      <c r="C934" s="12" t="str">
        <f>IF(B934="","",Output!C934)</f>
        <v/>
      </c>
      <c r="D934" s="12" t="str">
        <f>IF(C934="","",Output!D934)</f>
        <v/>
      </c>
      <c r="E934" s="12" t="str">
        <f>IF(D934="","",Output!E934)</f>
        <v/>
      </c>
      <c r="F934" s="12" t="str">
        <f>IF(E934="","",Output!F934)</f>
        <v/>
      </c>
      <c r="G934" s="22" t="str">
        <f>IF(F934="","",Output!G934)</f>
        <v/>
      </c>
      <c r="H934" s="12" t="str">
        <f>IF(G934="","",Output!H934)</f>
        <v/>
      </c>
      <c r="I934" s="12" t="str">
        <f>IF(H934="","",Output!I934)</f>
        <v/>
      </c>
      <c r="J934" s="12" t="str">
        <f>IF(I934="","",Output!J934)</f>
        <v/>
      </c>
      <c r="K934" s="12" t="str">
        <f>IF(J934="","",Output!K934)</f>
        <v/>
      </c>
      <c r="L934" s="12" t="str">
        <f>IF(K934="","",Output!L934)</f>
        <v/>
      </c>
      <c r="M934" s="12" t="str">
        <f>IF(L934="","",Output!M934)</f>
        <v/>
      </c>
    </row>
    <row r="935" spans="1:13" x14ac:dyDescent="0.25">
      <c r="A935" s="12">
        <f>Output!A935</f>
        <v>934</v>
      </c>
      <c r="B935" s="12">
        <f>GroupNames!$B$11</f>
        <v>0</v>
      </c>
      <c r="C935" s="12" t="str">
        <f>IF(B935="","",Output!C935)</f>
        <v/>
      </c>
      <c r="D935" s="12" t="str">
        <f>IF(C935="","",Output!D935)</f>
        <v/>
      </c>
      <c r="E935" s="12" t="str">
        <f>IF(D935="","",Output!E935)</f>
        <v/>
      </c>
      <c r="F935" s="12" t="str">
        <f>IF(E935="","",Output!F935)</f>
        <v/>
      </c>
      <c r="G935" s="22" t="str">
        <f>IF(F935="","",Output!G935)</f>
        <v/>
      </c>
      <c r="H935" s="12" t="str">
        <f>IF(G935="","",Output!H935)</f>
        <v/>
      </c>
      <c r="I935" s="12" t="str">
        <f>IF(H935="","",Output!I935)</f>
        <v/>
      </c>
      <c r="J935" s="12" t="str">
        <f>IF(I935="","",Output!J935)</f>
        <v/>
      </c>
      <c r="K935" s="12" t="str">
        <f>IF(J935="","",Output!K935)</f>
        <v/>
      </c>
      <c r="L935" s="12" t="str">
        <f>IF(K935="","",Output!L935)</f>
        <v/>
      </c>
      <c r="M935" s="12" t="str">
        <f>IF(L935="","",Output!M935)</f>
        <v/>
      </c>
    </row>
    <row r="936" spans="1:13" x14ac:dyDescent="0.25">
      <c r="A936" s="12">
        <f>Output!A936</f>
        <v>935</v>
      </c>
      <c r="B936" s="12">
        <f>GroupNames!$B$11</f>
        <v>0</v>
      </c>
      <c r="C936" s="12" t="str">
        <f>IF(B936="","",Output!C936)</f>
        <v/>
      </c>
      <c r="D936" s="12" t="str">
        <f>IF(C936="","",Output!D936)</f>
        <v/>
      </c>
      <c r="E936" s="12" t="str">
        <f>IF(D936="","",Output!E936)</f>
        <v/>
      </c>
      <c r="F936" s="12" t="str">
        <f>IF(E936="","",Output!F936)</f>
        <v/>
      </c>
      <c r="G936" s="22" t="str">
        <f>IF(F936="","",Output!G936)</f>
        <v/>
      </c>
      <c r="H936" s="12" t="str">
        <f>IF(G936="","",Output!H936)</f>
        <v/>
      </c>
      <c r="I936" s="12" t="str">
        <f>IF(H936="","",Output!I936)</f>
        <v/>
      </c>
      <c r="J936" s="12" t="str">
        <f>IF(I936="","",Output!J936)</f>
        <v/>
      </c>
      <c r="K936" s="12" t="str">
        <f>IF(J936="","",Output!K936)</f>
        <v/>
      </c>
      <c r="L936" s="12" t="str">
        <f>IF(K936="","",Output!L936)</f>
        <v/>
      </c>
      <c r="M936" s="12" t="str">
        <f>IF(L936="","",Output!M936)</f>
        <v/>
      </c>
    </row>
    <row r="937" spans="1:13" x14ac:dyDescent="0.25">
      <c r="A937" s="12">
        <f>Output!A937</f>
        <v>936</v>
      </c>
      <c r="B937" s="12">
        <f>GroupNames!$B$11</f>
        <v>0</v>
      </c>
      <c r="C937" s="12" t="str">
        <f>IF(B937="","",Output!C937)</f>
        <v/>
      </c>
      <c r="D937" s="12" t="str">
        <f>IF(C937="","",Output!D937)</f>
        <v/>
      </c>
      <c r="E937" s="12" t="str">
        <f>IF(D937="","",Output!E937)</f>
        <v/>
      </c>
      <c r="F937" s="12" t="str">
        <f>IF(E937="","",Output!F937)</f>
        <v/>
      </c>
      <c r="G937" s="22" t="str">
        <f>IF(F937="","",Output!G937)</f>
        <v/>
      </c>
      <c r="H937" s="12" t="str">
        <f>IF(G937="","",Output!H937)</f>
        <v/>
      </c>
      <c r="I937" s="12" t="str">
        <f>IF(H937="","",Output!I937)</f>
        <v/>
      </c>
      <c r="J937" s="12" t="str">
        <f>IF(I937="","",Output!J937)</f>
        <v/>
      </c>
      <c r="K937" s="12" t="str">
        <f>IF(J937="","",Output!K937)</f>
        <v/>
      </c>
      <c r="L937" s="12" t="str">
        <f>IF(K937="","",Output!L937)</f>
        <v/>
      </c>
      <c r="M937" s="12" t="str">
        <f>IF(L937="","",Output!M937)</f>
        <v/>
      </c>
    </row>
    <row r="938" spans="1:13" x14ac:dyDescent="0.25">
      <c r="A938" s="12">
        <f>Output!A938</f>
        <v>937</v>
      </c>
      <c r="B938" s="12">
        <f>GroupNames!$B$11</f>
        <v>0</v>
      </c>
      <c r="C938" s="12" t="str">
        <f>IF(B938="","",Output!C938)</f>
        <v/>
      </c>
      <c r="D938" s="12" t="str">
        <f>IF(C938="","",Output!D938)</f>
        <v/>
      </c>
      <c r="E938" s="12" t="str">
        <f>IF(D938="","",Output!E938)</f>
        <v/>
      </c>
      <c r="F938" s="12" t="str">
        <f>IF(E938="","",Output!F938)</f>
        <v/>
      </c>
      <c r="G938" s="22" t="str">
        <f>IF(F938="","",Output!G938)</f>
        <v/>
      </c>
      <c r="H938" s="12" t="str">
        <f>IF(G938="","",Output!H938)</f>
        <v/>
      </c>
      <c r="I938" s="12" t="str">
        <f>IF(H938="","",Output!I938)</f>
        <v/>
      </c>
      <c r="J938" s="12" t="str">
        <f>IF(I938="","",Output!J938)</f>
        <v/>
      </c>
      <c r="K938" s="12" t="str">
        <f>IF(J938="","",Output!K938)</f>
        <v/>
      </c>
      <c r="L938" s="12" t="str">
        <f>IF(K938="","",Output!L938)</f>
        <v/>
      </c>
      <c r="M938" s="12" t="str">
        <f>IF(L938="","",Output!M938)</f>
        <v/>
      </c>
    </row>
    <row r="939" spans="1:13" x14ac:dyDescent="0.25">
      <c r="A939" s="12">
        <f>Output!A939</f>
        <v>938</v>
      </c>
      <c r="B939" s="12">
        <f>GroupNames!$B$11</f>
        <v>0</v>
      </c>
      <c r="C939" s="12" t="str">
        <f>IF(B939="","",Output!C939)</f>
        <v/>
      </c>
      <c r="D939" s="12" t="str">
        <f>IF(C939="","",Output!D939)</f>
        <v/>
      </c>
      <c r="E939" s="12" t="str">
        <f>IF(D939="","",Output!E939)</f>
        <v/>
      </c>
      <c r="F939" s="12" t="str">
        <f>IF(E939="","",Output!F939)</f>
        <v/>
      </c>
      <c r="G939" s="22" t="str">
        <f>IF(F939="","",Output!G939)</f>
        <v/>
      </c>
      <c r="H939" s="12" t="str">
        <f>IF(G939="","",Output!H939)</f>
        <v/>
      </c>
      <c r="I939" s="12" t="str">
        <f>IF(H939="","",Output!I939)</f>
        <v/>
      </c>
      <c r="J939" s="12" t="str">
        <f>IF(I939="","",Output!J939)</f>
        <v/>
      </c>
      <c r="K939" s="12" t="str">
        <f>IF(J939="","",Output!K939)</f>
        <v/>
      </c>
      <c r="L939" s="12" t="str">
        <f>IF(K939="","",Output!L939)</f>
        <v/>
      </c>
      <c r="M939" s="12" t="str">
        <f>IF(L939="","",Output!M939)</f>
        <v/>
      </c>
    </row>
    <row r="940" spans="1:13" x14ac:dyDescent="0.25">
      <c r="A940" s="12">
        <f>Output!A940</f>
        <v>939</v>
      </c>
      <c r="B940" s="12">
        <f>GroupNames!$B$11</f>
        <v>0</v>
      </c>
      <c r="C940" s="12" t="str">
        <f>IF(B940="","",Output!C940)</f>
        <v/>
      </c>
      <c r="D940" s="12" t="str">
        <f>IF(C940="","",Output!D940)</f>
        <v/>
      </c>
      <c r="E940" s="12" t="str">
        <f>IF(D940="","",Output!E940)</f>
        <v/>
      </c>
      <c r="F940" s="12" t="str">
        <f>IF(E940="","",Output!F940)</f>
        <v/>
      </c>
      <c r="G940" s="22" t="str">
        <f>IF(F940="","",Output!G940)</f>
        <v/>
      </c>
      <c r="H940" s="12" t="str">
        <f>IF(G940="","",Output!H940)</f>
        <v/>
      </c>
      <c r="I940" s="12" t="str">
        <f>IF(H940="","",Output!I940)</f>
        <v/>
      </c>
      <c r="J940" s="12" t="str">
        <f>IF(I940="","",Output!J940)</f>
        <v/>
      </c>
      <c r="K940" s="12" t="str">
        <f>IF(J940="","",Output!K940)</f>
        <v/>
      </c>
      <c r="L940" s="12" t="str">
        <f>IF(K940="","",Output!L940)</f>
        <v/>
      </c>
      <c r="M940" s="12" t="str">
        <f>IF(L940="","",Output!M940)</f>
        <v/>
      </c>
    </row>
    <row r="941" spans="1:13" x14ac:dyDescent="0.25">
      <c r="A941" s="12">
        <f>Output!A941</f>
        <v>940</v>
      </c>
      <c r="B941" s="12">
        <f>GroupNames!$B$11</f>
        <v>0</v>
      </c>
      <c r="C941" s="12" t="str">
        <f>IF(B941="","",Output!C941)</f>
        <v/>
      </c>
      <c r="D941" s="12" t="str">
        <f>IF(C941="","",Output!D941)</f>
        <v/>
      </c>
      <c r="E941" s="12" t="str">
        <f>IF(D941="","",Output!E941)</f>
        <v/>
      </c>
      <c r="F941" s="12" t="str">
        <f>IF(E941="","",Output!F941)</f>
        <v/>
      </c>
      <c r="G941" s="22" t="str">
        <f>IF(F941="","",Output!G941)</f>
        <v/>
      </c>
      <c r="H941" s="12" t="str">
        <f>IF(G941="","",Output!H941)</f>
        <v/>
      </c>
      <c r="I941" s="12" t="str">
        <f>IF(H941="","",Output!I941)</f>
        <v/>
      </c>
      <c r="J941" s="12" t="str">
        <f>IF(I941="","",Output!J941)</f>
        <v/>
      </c>
      <c r="K941" s="12" t="str">
        <f>IF(J941="","",Output!K941)</f>
        <v/>
      </c>
      <c r="L941" s="12" t="str">
        <f>IF(K941="","",Output!L941)</f>
        <v/>
      </c>
      <c r="M941" s="12" t="str">
        <f>IF(L941="","",Output!M941)</f>
        <v/>
      </c>
    </row>
    <row r="942" spans="1:13" x14ac:dyDescent="0.25">
      <c r="A942" s="12">
        <f>Output!A942</f>
        <v>941</v>
      </c>
      <c r="B942" s="12">
        <f>GroupNames!$B$11</f>
        <v>0</v>
      </c>
      <c r="C942" s="12" t="str">
        <f>IF(B942="","",Output!C942)</f>
        <v/>
      </c>
      <c r="D942" s="12" t="str">
        <f>IF(C942="","",Output!D942)</f>
        <v/>
      </c>
      <c r="E942" s="12" t="str">
        <f>IF(D942="","",Output!E942)</f>
        <v/>
      </c>
      <c r="F942" s="12" t="str">
        <f>IF(E942="","",Output!F942)</f>
        <v/>
      </c>
      <c r="G942" s="22" t="str">
        <f>IF(F942="","",Output!G942)</f>
        <v/>
      </c>
      <c r="H942" s="12" t="str">
        <f>IF(G942="","",Output!H942)</f>
        <v/>
      </c>
      <c r="I942" s="12" t="str">
        <f>IF(H942="","",Output!I942)</f>
        <v/>
      </c>
      <c r="J942" s="12" t="str">
        <f>IF(I942="","",Output!J942)</f>
        <v/>
      </c>
      <c r="K942" s="12" t="str">
        <f>IF(J942="","",Output!K942)</f>
        <v/>
      </c>
      <c r="L942" s="12" t="str">
        <f>IF(K942="","",Output!L942)</f>
        <v/>
      </c>
      <c r="M942" s="12" t="str">
        <f>IF(L942="","",Output!M942)</f>
        <v/>
      </c>
    </row>
    <row r="943" spans="1:13" x14ac:dyDescent="0.25">
      <c r="A943" s="12">
        <f>Output!A943</f>
        <v>942</v>
      </c>
      <c r="B943" s="12">
        <f>GroupNames!$B$11</f>
        <v>0</v>
      </c>
      <c r="C943" s="12" t="str">
        <f>IF(B943="","",Output!C943)</f>
        <v/>
      </c>
      <c r="D943" s="12" t="str">
        <f>IF(C943="","",Output!D943)</f>
        <v/>
      </c>
      <c r="E943" s="12" t="str">
        <f>IF(D943="","",Output!E943)</f>
        <v/>
      </c>
      <c r="F943" s="12" t="str">
        <f>IF(E943="","",Output!F943)</f>
        <v/>
      </c>
      <c r="G943" s="22" t="str">
        <f>IF(F943="","",Output!G943)</f>
        <v/>
      </c>
      <c r="H943" s="12" t="str">
        <f>IF(G943="","",Output!H943)</f>
        <v/>
      </c>
      <c r="I943" s="12" t="str">
        <f>IF(H943="","",Output!I943)</f>
        <v/>
      </c>
      <c r="J943" s="12" t="str">
        <f>IF(I943="","",Output!J943)</f>
        <v/>
      </c>
      <c r="K943" s="12" t="str">
        <f>IF(J943="","",Output!K943)</f>
        <v/>
      </c>
      <c r="L943" s="12" t="str">
        <f>IF(K943="","",Output!L943)</f>
        <v/>
      </c>
      <c r="M943" s="12" t="str">
        <f>IF(L943="","",Output!M943)</f>
        <v/>
      </c>
    </row>
    <row r="944" spans="1:13" x14ac:dyDescent="0.25">
      <c r="A944" s="12">
        <f>Output!A944</f>
        <v>943</v>
      </c>
      <c r="B944" s="12">
        <f>GroupNames!$B$11</f>
        <v>0</v>
      </c>
      <c r="C944" s="12" t="str">
        <f>IF(B944="","",Output!C944)</f>
        <v/>
      </c>
      <c r="D944" s="12" t="str">
        <f>IF(C944="","",Output!D944)</f>
        <v/>
      </c>
      <c r="E944" s="12" t="str">
        <f>IF(D944="","",Output!E944)</f>
        <v/>
      </c>
      <c r="F944" s="12" t="str">
        <f>IF(E944="","",Output!F944)</f>
        <v/>
      </c>
      <c r="G944" s="22" t="str">
        <f>IF(F944="","",Output!G944)</f>
        <v/>
      </c>
      <c r="H944" s="12" t="str">
        <f>IF(G944="","",Output!H944)</f>
        <v/>
      </c>
      <c r="I944" s="12" t="str">
        <f>IF(H944="","",Output!I944)</f>
        <v/>
      </c>
      <c r="J944" s="12" t="str">
        <f>IF(I944="","",Output!J944)</f>
        <v/>
      </c>
      <c r="K944" s="12" t="str">
        <f>IF(J944="","",Output!K944)</f>
        <v/>
      </c>
      <c r="L944" s="12" t="str">
        <f>IF(K944="","",Output!L944)</f>
        <v/>
      </c>
      <c r="M944" s="12" t="str">
        <f>IF(L944="","",Output!M944)</f>
        <v/>
      </c>
    </row>
    <row r="945" spans="1:13" x14ac:dyDescent="0.25">
      <c r="A945" s="12">
        <f>Output!A945</f>
        <v>944</v>
      </c>
      <c r="B945" s="12">
        <f>GroupNames!$B$11</f>
        <v>0</v>
      </c>
      <c r="C945" s="12" t="str">
        <f>IF(B945="","",Output!C945)</f>
        <v/>
      </c>
      <c r="D945" s="12" t="str">
        <f>IF(C945="","",Output!D945)</f>
        <v/>
      </c>
      <c r="E945" s="12" t="str">
        <f>IF(D945="","",Output!E945)</f>
        <v/>
      </c>
      <c r="F945" s="12" t="str">
        <f>IF(E945="","",Output!F945)</f>
        <v/>
      </c>
      <c r="G945" s="22" t="str">
        <f>IF(F945="","",Output!G945)</f>
        <v/>
      </c>
      <c r="H945" s="12" t="str">
        <f>IF(G945="","",Output!H945)</f>
        <v/>
      </c>
      <c r="I945" s="12" t="str">
        <f>IF(H945="","",Output!I945)</f>
        <v/>
      </c>
      <c r="J945" s="12" t="str">
        <f>IF(I945="","",Output!J945)</f>
        <v/>
      </c>
      <c r="K945" s="12" t="str">
        <f>IF(J945="","",Output!K945)</f>
        <v/>
      </c>
      <c r="L945" s="12" t="str">
        <f>IF(K945="","",Output!L945)</f>
        <v/>
      </c>
      <c r="M945" s="12" t="str">
        <f>IF(L945="","",Output!M945)</f>
        <v/>
      </c>
    </row>
    <row r="946" spans="1:13" x14ac:dyDescent="0.25">
      <c r="A946" s="12">
        <f>Output!A946</f>
        <v>945</v>
      </c>
      <c r="B946" s="12">
        <f>GroupNames!$B$11</f>
        <v>0</v>
      </c>
      <c r="C946" s="12" t="str">
        <f>IF(B946="","",Output!C946)</f>
        <v/>
      </c>
      <c r="D946" s="12" t="str">
        <f>IF(C946="","",Output!D946)</f>
        <v/>
      </c>
      <c r="E946" s="12" t="str">
        <f>IF(D946="","",Output!E946)</f>
        <v/>
      </c>
      <c r="F946" s="12" t="str">
        <f>IF(E946="","",Output!F946)</f>
        <v/>
      </c>
      <c r="G946" s="22" t="str">
        <f>IF(F946="","",Output!G946)</f>
        <v/>
      </c>
      <c r="H946" s="12" t="str">
        <f>IF(G946="","",Output!H946)</f>
        <v/>
      </c>
      <c r="I946" s="12" t="str">
        <f>IF(H946="","",Output!I946)</f>
        <v/>
      </c>
      <c r="J946" s="12" t="str">
        <f>IF(I946="","",Output!J946)</f>
        <v/>
      </c>
      <c r="K946" s="12" t="str">
        <f>IF(J946="","",Output!K946)</f>
        <v/>
      </c>
      <c r="L946" s="12" t="str">
        <f>IF(K946="","",Output!L946)</f>
        <v/>
      </c>
      <c r="M946" s="12" t="str">
        <f>IF(L946="","",Output!M946)</f>
        <v/>
      </c>
    </row>
    <row r="947" spans="1:13" x14ac:dyDescent="0.25">
      <c r="A947" s="12">
        <f>Output!A947</f>
        <v>946</v>
      </c>
      <c r="B947" s="12">
        <f>GroupNames!$B$11</f>
        <v>0</v>
      </c>
      <c r="C947" s="12" t="str">
        <f>IF(B947="","",Output!C947)</f>
        <v/>
      </c>
      <c r="D947" s="12" t="str">
        <f>IF(C947="","",Output!D947)</f>
        <v/>
      </c>
      <c r="E947" s="12" t="str">
        <f>IF(D947="","",Output!E947)</f>
        <v/>
      </c>
      <c r="F947" s="12" t="str">
        <f>IF(E947="","",Output!F947)</f>
        <v/>
      </c>
      <c r="G947" s="22" t="str">
        <f>IF(F947="","",Output!G947)</f>
        <v/>
      </c>
      <c r="H947" s="12" t="str">
        <f>IF(G947="","",Output!H947)</f>
        <v/>
      </c>
      <c r="I947" s="12" t="str">
        <f>IF(H947="","",Output!I947)</f>
        <v/>
      </c>
      <c r="J947" s="12" t="str">
        <f>IF(I947="","",Output!J947)</f>
        <v/>
      </c>
      <c r="K947" s="12" t="str">
        <f>IF(J947="","",Output!K947)</f>
        <v/>
      </c>
      <c r="L947" s="12" t="str">
        <f>IF(K947="","",Output!L947)</f>
        <v/>
      </c>
      <c r="M947" s="12" t="str">
        <f>IF(L947="","",Output!M947)</f>
        <v/>
      </c>
    </row>
    <row r="948" spans="1:13" x14ac:dyDescent="0.25">
      <c r="A948" s="12">
        <f>Output!A948</f>
        <v>947</v>
      </c>
      <c r="B948" s="12">
        <f>GroupNames!$B$11</f>
        <v>0</v>
      </c>
      <c r="C948" s="12" t="str">
        <f>IF(B948="","",Output!C948)</f>
        <v/>
      </c>
      <c r="D948" s="12" t="str">
        <f>IF(C948="","",Output!D948)</f>
        <v/>
      </c>
      <c r="E948" s="12" t="str">
        <f>IF(D948="","",Output!E948)</f>
        <v/>
      </c>
      <c r="F948" s="12" t="str">
        <f>IF(E948="","",Output!F948)</f>
        <v/>
      </c>
      <c r="G948" s="22" t="str">
        <f>IF(F948="","",Output!G948)</f>
        <v/>
      </c>
      <c r="H948" s="12" t="str">
        <f>IF(G948="","",Output!H948)</f>
        <v/>
      </c>
      <c r="I948" s="12" t="str">
        <f>IF(H948="","",Output!I948)</f>
        <v/>
      </c>
      <c r="J948" s="12" t="str">
        <f>IF(I948="","",Output!J948)</f>
        <v/>
      </c>
      <c r="K948" s="12" t="str">
        <f>IF(J948="","",Output!K948)</f>
        <v/>
      </c>
      <c r="L948" s="12" t="str">
        <f>IF(K948="","",Output!L948)</f>
        <v/>
      </c>
      <c r="M948" s="12" t="str">
        <f>IF(L948="","",Output!M948)</f>
        <v/>
      </c>
    </row>
    <row r="949" spans="1:13" x14ac:dyDescent="0.25">
      <c r="A949" s="12">
        <f>Output!A949</f>
        <v>948</v>
      </c>
      <c r="B949" s="12">
        <f>GroupNames!$B$11</f>
        <v>0</v>
      </c>
      <c r="C949" s="12" t="str">
        <f>IF(B949="","",Output!C949)</f>
        <v/>
      </c>
      <c r="D949" s="12" t="str">
        <f>IF(C949="","",Output!D949)</f>
        <v/>
      </c>
      <c r="E949" s="12" t="str">
        <f>IF(D949="","",Output!E949)</f>
        <v/>
      </c>
      <c r="F949" s="12" t="str">
        <f>IF(E949="","",Output!F949)</f>
        <v/>
      </c>
      <c r="G949" s="22" t="str">
        <f>IF(F949="","",Output!G949)</f>
        <v/>
      </c>
      <c r="H949" s="12" t="str">
        <f>IF(G949="","",Output!H949)</f>
        <v/>
      </c>
      <c r="I949" s="12" t="str">
        <f>IF(H949="","",Output!I949)</f>
        <v/>
      </c>
      <c r="J949" s="12" t="str">
        <f>IF(I949="","",Output!J949)</f>
        <v/>
      </c>
      <c r="K949" s="12" t="str">
        <f>IF(J949="","",Output!K949)</f>
        <v/>
      </c>
      <c r="L949" s="12" t="str">
        <f>IF(K949="","",Output!L949)</f>
        <v/>
      </c>
      <c r="M949" s="12" t="str">
        <f>IF(L949="","",Output!M949)</f>
        <v/>
      </c>
    </row>
    <row r="950" spans="1:13" x14ac:dyDescent="0.25">
      <c r="A950" s="12">
        <f>Output!A950</f>
        <v>949</v>
      </c>
      <c r="B950" s="12">
        <f>GroupNames!$B$11</f>
        <v>0</v>
      </c>
      <c r="C950" s="12" t="str">
        <f>IF(B950="","",Output!C950)</f>
        <v/>
      </c>
      <c r="D950" s="12" t="str">
        <f>IF(C950="","",Output!D950)</f>
        <v/>
      </c>
      <c r="E950" s="12" t="str">
        <f>IF(D950="","",Output!E950)</f>
        <v/>
      </c>
      <c r="F950" s="12" t="str">
        <f>IF(E950="","",Output!F950)</f>
        <v/>
      </c>
      <c r="G950" s="22" t="str">
        <f>IF(F950="","",Output!G950)</f>
        <v/>
      </c>
      <c r="H950" s="12" t="str">
        <f>IF(G950="","",Output!H950)</f>
        <v/>
      </c>
      <c r="I950" s="12" t="str">
        <f>IF(H950="","",Output!I950)</f>
        <v/>
      </c>
      <c r="J950" s="12" t="str">
        <f>IF(I950="","",Output!J950)</f>
        <v/>
      </c>
      <c r="K950" s="12" t="str">
        <f>IF(J950="","",Output!K950)</f>
        <v/>
      </c>
      <c r="L950" s="12" t="str">
        <f>IF(K950="","",Output!L950)</f>
        <v/>
      </c>
      <c r="M950" s="12" t="str">
        <f>IF(L950="","",Output!M950)</f>
        <v/>
      </c>
    </row>
    <row r="951" spans="1:13" x14ac:dyDescent="0.25">
      <c r="A951" s="12">
        <f>Output!A951</f>
        <v>950</v>
      </c>
      <c r="B951" s="12">
        <f>GroupNames!$B$11</f>
        <v>0</v>
      </c>
      <c r="C951" s="12" t="str">
        <f>IF(B951="","",Output!C951)</f>
        <v/>
      </c>
      <c r="D951" s="12" t="str">
        <f>IF(C951="","",Output!D951)</f>
        <v/>
      </c>
      <c r="E951" s="12" t="str">
        <f>IF(D951="","",Output!E951)</f>
        <v/>
      </c>
      <c r="F951" s="12" t="str">
        <f>IF(E951="","",Output!F951)</f>
        <v/>
      </c>
      <c r="G951" s="22" t="str">
        <f>IF(F951="","",Output!G951)</f>
        <v/>
      </c>
      <c r="H951" s="12" t="str">
        <f>IF(G951="","",Output!H951)</f>
        <v/>
      </c>
      <c r="I951" s="12" t="str">
        <f>IF(H951="","",Output!I951)</f>
        <v/>
      </c>
      <c r="J951" s="12" t="str">
        <f>IF(I951="","",Output!J951)</f>
        <v/>
      </c>
      <c r="K951" s="12" t="str">
        <f>IF(J951="","",Output!K951)</f>
        <v/>
      </c>
      <c r="L951" s="12" t="str">
        <f>IF(K951="","",Output!L951)</f>
        <v/>
      </c>
      <c r="M951" s="12" t="str">
        <f>IF(L951="","",Output!M951)</f>
        <v/>
      </c>
    </row>
    <row r="952" spans="1:13" x14ac:dyDescent="0.25">
      <c r="A952" s="12">
        <f>Output!A952</f>
        <v>951</v>
      </c>
      <c r="B952" s="12">
        <f>GroupNames!$B$11</f>
        <v>0</v>
      </c>
      <c r="C952" s="12" t="str">
        <f>IF(B952="","",Output!C952)</f>
        <v/>
      </c>
      <c r="D952" s="12" t="str">
        <f>IF(C952="","",Output!D952)</f>
        <v/>
      </c>
      <c r="E952" s="12" t="str">
        <f>IF(D952="","",Output!E952)</f>
        <v/>
      </c>
      <c r="F952" s="12" t="str">
        <f>IF(E952="","",Output!F952)</f>
        <v/>
      </c>
      <c r="G952" s="22" t="str">
        <f>IF(F952="","",Output!G952)</f>
        <v/>
      </c>
      <c r="H952" s="12" t="str">
        <f>IF(G952="","",Output!H952)</f>
        <v/>
      </c>
      <c r="I952" s="12" t="str">
        <f>IF(H952="","",Output!I952)</f>
        <v/>
      </c>
      <c r="J952" s="12" t="str">
        <f>IF(I952="","",Output!J952)</f>
        <v/>
      </c>
      <c r="K952" s="12" t="str">
        <f>IF(J952="","",Output!K952)</f>
        <v/>
      </c>
      <c r="L952" s="12" t="str">
        <f>IF(K952="","",Output!L952)</f>
        <v/>
      </c>
      <c r="M952" s="12" t="str">
        <f>IF(L952="","",Output!M952)</f>
        <v/>
      </c>
    </row>
    <row r="953" spans="1:13" x14ac:dyDescent="0.25">
      <c r="A953" s="12">
        <f>Output!A953</f>
        <v>952</v>
      </c>
      <c r="B953" s="12">
        <f>GroupNames!$B$11</f>
        <v>0</v>
      </c>
      <c r="C953" s="12" t="str">
        <f>IF(B953="","",Output!C953)</f>
        <v/>
      </c>
      <c r="D953" s="12" t="str">
        <f>IF(C953="","",Output!D953)</f>
        <v/>
      </c>
      <c r="E953" s="12" t="str">
        <f>IF(D953="","",Output!E953)</f>
        <v/>
      </c>
      <c r="F953" s="12" t="str">
        <f>IF(E953="","",Output!F953)</f>
        <v/>
      </c>
      <c r="G953" s="22" t="str">
        <f>IF(F953="","",Output!G953)</f>
        <v/>
      </c>
      <c r="H953" s="12" t="str">
        <f>IF(G953="","",Output!H953)</f>
        <v/>
      </c>
      <c r="I953" s="12" t="str">
        <f>IF(H953="","",Output!I953)</f>
        <v/>
      </c>
      <c r="J953" s="12" t="str">
        <f>IF(I953="","",Output!J953)</f>
        <v/>
      </c>
      <c r="K953" s="12" t="str">
        <f>IF(J953="","",Output!K953)</f>
        <v/>
      </c>
      <c r="L953" s="12" t="str">
        <f>IF(K953="","",Output!L953)</f>
        <v/>
      </c>
      <c r="M953" s="12" t="str">
        <f>IF(L953="","",Output!M953)</f>
        <v/>
      </c>
    </row>
    <row r="954" spans="1:13" x14ac:dyDescent="0.25">
      <c r="A954" s="12">
        <f>Output!A954</f>
        <v>953</v>
      </c>
      <c r="B954" s="12">
        <f>GroupNames!$B$11</f>
        <v>0</v>
      </c>
      <c r="C954" s="12" t="str">
        <f>IF(B954="","",Output!C954)</f>
        <v/>
      </c>
      <c r="D954" s="12" t="str">
        <f>IF(C954="","",Output!D954)</f>
        <v/>
      </c>
      <c r="E954" s="12" t="str">
        <f>IF(D954="","",Output!E954)</f>
        <v/>
      </c>
      <c r="F954" s="12" t="str">
        <f>IF(E954="","",Output!F954)</f>
        <v/>
      </c>
      <c r="G954" s="22" t="str">
        <f>IF(F954="","",Output!G954)</f>
        <v/>
      </c>
      <c r="H954" s="12" t="str">
        <f>IF(G954="","",Output!H954)</f>
        <v/>
      </c>
      <c r="I954" s="12" t="str">
        <f>IF(H954="","",Output!I954)</f>
        <v/>
      </c>
      <c r="J954" s="12" t="str">
        <f>IF(I954="","",Output!J954)</f>
        <v/>
      </c>
      <c r="K954" s="12" t="str">
        <f>IF(J954="","",Output!K954)</f>
        <v/>
      </c>
      <c r="L954" s="12" t="str">
        <f>IF(K954="","",Output!L954)</f>
        <v/>
      </c>
      <c r="M954" s="12" t="str">
        <f>IF(L954="","",Output!M954)</f>
        <v/>
      </c>
    </row>
    <row r="955" spans="1:13" x14ac:dyDescent="0.25">
      <c r="A955" s="12">
        <f>Output!A955</f>
        <v>954</v>
      </c>
      <c r="B955" s="12">
        <f>GroupNames!$B$11</f>
        <v>0</v>
      </c>
      <c r="C955" s="12" t="str">
        <f>IF(B955="","",Output!C955)</f>
        <v/>
      </c>
      <c r="D955" s="12" t="str">
        <f>IF(C955="","",Output!D955)</f>
        <v/>
      </c>
      <c r="E955" s="12" t="str">
        <f>IF(D955="","",Output!E955)</f>
        <v/>
      </c>
      <c r="F955" s="12" t="str">
        <f>IF(E955="","",Output!F955)</f>
        <v/>
      </c>
      <c r="G955" s="22" t="str">
        <f>IF(F955="","",Output!G955)</f>
        <v/>
      </c>
      <c r="H955" s="12" t="str">
        <f>IF(G955="","",Output!H955)</f>
        <v/>
      </c>
      <c r="I955" s="12" t="str">
        <f>IF(H955="","",Output!I955)</f>
        <v/>
      </c>
      <c r="J955" s="12" t="str">
        <f>IF(I955="","",Output!J955)</f>
        <v/>
      </c>
      <c r="K955" s="12" t="str">
        <f>IF(J955="","",Output!K955)</f>
        <v/>
      </c>
      <c r="L955" s="12" t="str">
        <f>IF(K955="","",Output!L955)</f>
        <v/>
      </c>
      <c r="M955" s="12" t="str">
        <f>IF(L955="","",Output!M955)</f>
        <v/>
      </c>
    </row>
    <row r="956" spans="1:13" x14ac:dyDescent="0.25">
      <c r="A956" s="12">
        <f>Output!A956</f>
        <v>955</v>
      </c>
      <c r="B956" s="12">
        <f>GroupNames!$B$11</f>
        <v>0</v>
      </c>
      <c r="C956" s="12" t="str">
        <f>IF(B956="","",Output!C956)</f>
        <v/>
      </c>
      <c r="D956" s="12" t="str">
        <f>IF(C956="","",Output!D956)</f>
        <v/>
      </c>
      <c r="E956" s="12" t="str">
        <f>IF(D956="","",Output!E956)</f>
        <v/>
      </c>
      <c r="F956" s="12" t="str">
        <f>IF(E956="","",Output!F956)</f>
        <v/>
      </c>
      <c r="G956" s="22" t="str">
        <f>IF(F956="","",Output!G956)</f>
        <v/>
      </c>
      <c r="H956" s="12" t="str">
        <f>IF(G956="","",Output!H956)</f>
        <v/>
      </c>
      <c r="I956" s="12" t="str">
        <f>IF(H956="","",Output!I956)</f>
        <v/>
      </c>
      <c r="J956" s="12" t="str">
        <f>IF(I956="","",Output!J956)</f>
        <v/>
      </c>
      <c r="K956" s="12" t="str">
        <f>IF(J956="","",Output!K956)</f>
        <v/>
      </c>
      <c r="L956" s="12" t="str">
        <f>IF(K956="","",Output!L956)</f>
        <v/>
      </c>
      <c r="M956" s="12" t="str">
        <f>IF(L956="","",Output!M956)</f>
        <v/>
      </c>
    </row>
    <row r="957" spans="1:13" x14ac:dyDescent="0.25">
      <c r="A957" s="12">
        <f>Output!A957</f>
        <v>956</v>
      </c>
      <c r="B957" s="12">
        <f>GroupNames!$B$11</f>
        <v>0</v>
      </c>
      <c r="C957" s="12" t="str">
        <f>IF(B957="","",Output!C957)</f>
        <v/>
      </c>
      <c r="D957" s="12" t="str">
        <f>IF(C957="","",Output!D957)</f>
        <v/>
      </c>
      <c r="E957" s="12" t="str">
        <f>IF(D957="","",Output!E957)</f>
        <v/>
      </c>
      <c r="F957" s="12" t="str">
        <f>IF(E957="","",Output!F957)</f>
        <v/>
      </c>
      <c r="G957" s="22" t="str">
        <f>IF(F957="","",Output!G957)</f>
        <v/>
      </c>
      <c r="H957" s="12" t="str">
        <f>IF(G957="","",Output!H957)</f>
        <v/>
      </c>
      <c r="I957" s="12" t="str">
        <f>IF(H957="","",Output!I957)</f>
        <v/>
      </c>
      <c r="J957" s="12" t="str">
        <f>IF(I957="","",Output!J957)</f>
        <v/>
      </c>
      <c r="K957" s="12" t="str">
        <f>IF(J957="","",Output!K957)</f>
        <v/>
      </c>
      <c r="L957" s="12" t="str">
        <f>IF(K957="","",Output!L957)</f>
        <v/>
      </c>
      <c r="M957" s="12" t="str">
        <f>IF(L957="","",Output!M957)</f>
        <v/>
      </c>
    </row>
    <row r="958" spans="1:13" x14ac:dyDescent="0.25">
      <c r="A958" s="12">
        <f>Output!A958</f>
        <v>957</v>
      </c>
      <c r="B958" s="12">
        <f>GroupNames!$B$11</f>
        <v>0</v>
      </c>
      <c r="C958" s="12" t="str">
        <f>IF(B958="","",Output!C958)</f>
        <v/>
      </c>
      <c r="D958" s="12" t="str">
        <f>IF(C958="","",Output!D958)</f>
        <v/>
      </c>
      <c r="E958" s="12" t="str">
        <f>IF(D958="","",Output!E958)</f>
        <v/>
      </c>
      <c r="F958" s="12" t="str">
        <f>IF(E958="","",Output!F958)</f>
        <v/>
      </c>
      <c r="G958" s="22" t="str">
        <f>IF(F958="","",Output!G958)</f>
        <v/>
      </c>
      <c r="H958" s="12" t="str">
        <f>IF(G958="","",Output!H958)</f>
        <v/>
      </c>
      <c r="I958" s="12" t="str">
        <f>IF(H958="","",Output!I958)</f>
        <v/>
      </c>
      <c r="J958" s="12" t="str">
        <f>IF(I958="","",Output!J958)</f>
        <v/>
      </c>
      <c r="K958" s="12" t="str">
        <f>IF(J958="","",Output!K958)</f>
        <v/>
      </c>
      <c r="L958" s="12" t="str">
        <f>IF(K958="","",Output!L958)</f>
        <v/>
      </c>
      <c r="M958" s="12" t="str">
        <f>IF(L958="","",Output!M958)</f>
        <v/>
      </c>
    </row>
    <row r="959" spans="1:13" x14ac:dyDescent="0.25">
      <c r="A959" s="12">
        <f>Output!A959</f>
        <v>958</v>
      </c>
      <c r="B959" s="12">
        <f>GroupNames!$B$11</f>
        <v>0</v>
      </c>
      <c r="C959" s="12" t="str">
        <f>IF(B959="","",Output!C959)</f>
        <v/>
      </c>
      <c r="D959" s="12" t="str">
        <f>IF(C959="","",Output!D959)</f>
        <v/>
      </c>
      <c r="E959" s="12" t="str">
        <f>IF(D959="","",Output!E959)</f>
        <v/>
      </c>
      <c r="F959" s="12" t="str">
        <f>IF(E959="","",Output!F959)</f>
        <v/>
      </c>
      <c r="G959" s="22" t="str">
        <f>IF(F959="","",Output!G959)</f>
        <v/>
      </c>
      <c r="H959" s="12" t="str">
        <f>IF(G959="","",Output!H959)</f>
        <v/>
      </c>
      <c r="I959" s="12" t="str">
        <f>IF(H959="","",Output!I959)</f>
        <v/>
      </c>
      <c r="J959" s="12" t="str">
        <f>IF(I959="","",Output!J959)</f>
        <v/>
      </c>
      <c r="K959" s="12" t="str">
        <f>IF(J959="","",Output!K959)</f>
        <v/>
      </c>
      <c r="L959" s="12" t="str">
        <f>IF(K959="","",Output!L959)</f>
        <v/>
      </c>
      <c r="M959" s="12" t="str">
        <f>IF(L959="","",Output!M959)</f>
        <v/>
      </c>
    </row>
    <row r="960" spans="1:13" x14ac:dyDescent="0.25">
      <c r="A960" s="12">
        <f>Output!A960</f>
        <v>959</v>
      </c>
      <c r="B960" s="12">
        <f>GroupNames!$B$11</f>
        <v>0</v>
      </c>
      <c r="C960" s="12" t="str">
        <f>IF(B960="","",Output!C960)</f>
        <v/>
      </c>
      <c r="D960" s="12" t="str">
        <f>IF(C960="","",Output!D960)</f>
        <v/>
      </c>
      <c r="E960" s="12" t="str">
        <f>IF(D960="","",Output!E960)</f>
        <v/>
      </c>
      <c r="F960" s="12" t="str">
        <f>IF(E960="","",Output!F960)</f>
        <v/>
      </c>
      <c r="G960" s="22" t="str">
        <f>IF(F960="","",Output!G960)</f>
        <v/>
      </c>
      <c r="H960" s="12" t="str">
        <f>IF(G960="","",Output!H960)</f>
        <v/>
      </c>
      <c r="I960" s="12" t="str">
        <f>IF(H960="","",Output!I960)</f>
        <v/>
      </c>
      <c r="J960" s="12" t="str">
        <f>IF(I960="","",Output!J960)</f>
        <v/>
      </c>
      <c r="K960" s="12" t="str">
        <f>IF(J960="","",Output!K960)</f>
        <v/>
      </c>
      <c r="L960" s="12" t="str">
        <f>IF(K960="","",Output!L960)</f>
        <v/>
      </c>
      <c r="M960" s="12" t="str">
        <f>IF(L960="","",Output!M960)</f>
        <v/>
      </c>
    </row>
    <row r="961" spans="1:13" x14ac:dyDescent="0.25">
      <c r="A961" s="12">
        <f>Output!A961</f>
        <v>960</v>
      </c>
      <c r="B961" s="12">
        <f>GroupNames!$B$11</f>
        <v>0</v>
      </c>
      <c r="C961" s="12" t="str">
        <f>IF(B961="","",Output!C961)</f>
        <v/>
      </c>
      <c r="D961" s="12" t="str">
        <f>IF(C961="","",Output!D961)</f>
        <v/>
      </c>
      <c r="E961" s="12" t="str">
        <f>IF(D961="","",Output!E961)</f>
        <v/>
      </c>
      <c r="F961" s="12" t="str">
        <f>IF(E961="","",Output!F961)</f>
        <v/>
      </c>
      <c r="G961" s="22" t="str">
        <f>IF(F961="","",Output!G961)</f>
        <v/>
      </c>
      <c r="H961" s="12" t="str">
        <f>IF(G961="","",Output!H961)</f>
        <v/>
      </c>
      <c r="I961" s="12" t="str">
        <f>IF(H961="","",Output!I961)</f>
        <v/>
      </c>
      <c r="J961" s="12" t="str">
        <f>IF(I961="","",Output!J961)</f>
        <v/>
      </c>
      <c r="K961" s="12" t="str">
        <f>IF(J961="","",Output!K961)</f>
        <v/>
      </c>
      <c r="L961" s="12" t="str">
        <f>IF(K961="","",Output!L961)</f>
        <v/>
      </c>
      <c r="M961" s="12" t="str">
        <f>IF(L961="","",Output!M961)</f>
        <v/>
      </c>
    </row>
    <row r="962" spans="1:13" x14ac:dyDescent="0.25">
      <c r="A962" s="12">
        <f>Output!A962</f>
        <v>961</v>
      </c>
      <c r="B962" s="12">
        <f>GroupNames!$B$11</f>
        <v>0</v>
      </c>
      <c r="C962" s="12" t="str">
        <f>IF(B962="","",Output!C962)</f>
        <v/>
      </c>
      <c r="D962" s="12" t="str">
        <f>IF(C962="","",Output!D962)</f>
        <v/>
      </c>
      <c r="E962" s="12" t="str">
        <f>IF(D962="","",Output!E962)</f>
        <v/>
      </c>
      <c r="F962" s="12" t="str">
        <f>IF(E962="","",Output!F962)</f>
        <v/>
      </c>
      <c r="G962" s="22" t="str">
        <f>IF(F962="","",Output!G962)</f>
        <v/>
      </c>
      <c r="H962" s="12" t="str">
        <f>IF(G962="","",Output!H962)</f>
        <v/>
      </c>
      <c r="I962" s="12" t="str">
        <f>IF(H962="","",Output!I962)</f>
        <v/>
      </c>
      <c r="J962" s="12" t="str">
        <f>IF(I962="","",Output!J962)</f>
        <v/>
      </c>
      <c r="K962" s="12" t="str">
        <f>IF(J962="","",Output!K962)</f>
        <v/>
      </c>
      <c r="L962" s="12" t="str">
        <f>IF(K962="","",Output!L962)</f>
        <v/>
      </c>
      <c r="M962" s="12" t="str">
        <f>IF(L962="","",Output!M962)</f>
        <v/>
      </c>
    </row>
    <row r="963" spans="1:13" x14ac:dyDescent="0.25">
      <c r="A963" s="12">
        <f>Output!A963</f>
        <v>962</v>
      </c>
      <c r="B963" s="12">
        <f>GroupNames!$B$11</f>
        <v>0</v>
      </c>
      <c r="C963" s="12" t="str">
        <f>IF(B963="","",Output!C963)</f>
        <v/>
      </c>
      <c r="D963" s="12" t="str">
        <f>IF(C963="","",Output!D963)</f>
        <v/>
      </c>
      <c r="E963" s="12" t="str">
        <f>IF(D963="","",Output!E963)</f>
        <v/>
      </c>
      <c r="F963" s="12" t="str">
        <f>IF(E963="","",Output!F963)</f>
        <v/>
      </c>
      <c r="G963" s="22" t="str">
        <f>IF(F963="","",Output!G963)</f>
        <v/>
      </c>
      <c r="H963" s="12" t="str">
        <f>IF(G963="","",Output!H963)</f>
        <v/>
      </c>
      <c r="I963" s="12" t="str">
        <f>IF(H963="","",Output!I963)</f>
        <v/>
      </c>
      <c r="J963" s="12" t="str">
        <f>IF(I963="","",Output!J963)</f>
        <v/>
      </c>
      <c r="K963" s="12" t="str">
        <f>IF(J963="","",Output!K963)</f>
        <v/>
      </c>
      <c r="L963" s="12" t="str">
        <f>IF(K963="","",Output!L963)</f>
        <v/>
      </c>
      <c r="M963" s="12" t="str">
        <f>IF(L963="","",Output!M963)</f>
        <v/>
      </c>
    </row>
    <row r="964" spans="1:13" x14ac:dyDescent="0.25">
      <c r="A964" s="12">
        <f>Output!A964</f>
        <v>963</v>
      </c>
      <c r="B964" s="12">
        <f>GroupNames!$B$11</f>
        <v>0</v>
      </c>
      <c r="C964" s="12" t="str">
        <f>IF(B964="","",Output!C964)</f>
        <v/>
      </c>
      <c r="D964" s="12" t="str">
        <f>IF(C964="","",Output!D964)</f>
        <v/>
      </c>
      <c r="E964" s="12" t="str">
        <f>IF(D964="","",Output!E964)</f>
        <v/>
      </c>
      <c r="F964" s="12" t="str">
        <f>IF(E964="","",Output!F964)</f>
        <v/>
      </c>
      <c r="G964" s="22" t="str">
        <f>IF(F964="","",Output!G964)</f>
        <v/>
      </c>
      <c r="H964" s="12" t="str">
        <f>IF(G964="","",Output!H964)</f>
        <v/>
      </c>
      <c r="I964" s="12" t="str">
        <f>IF(H964="","",Output!I964)</f>
        <v/>
      </c>
      <c r="J964" s="12" t="str">
        <f>IF(I964="","",Output!J964)</f>
        <v/>
      </c>
      <c r="K964" s="12" t="str">
        <f>IF(J964="","",Output!K964)</f>
        <v/>
      </c>
      <c r="L964" s="12" t="str">
        <f>IF(K964="","",Output!L964)</f>
        <v/>
      </c>
      <c r="M964" s="12" t="str">
        <f>IF(L964="","",Output!M964)</f>
        <v/>
      </c>
    </row>
    <row r="965" spans="1:13" x14ac:dyDescent="0.25">
      <c r="A965" s="12">
        <f>Output!A965</f>
        <v>964</v>
      </c>
      <c r="B965" s="12">
        <f>GroupNames!$B$11</f>
        <v>0</v>
      </c>
      <c r="C965" s="12" t="str">
        <f>IF(B965="","",Output!C965)</f>
        <v/>
      </c>
      <c r="D965" s="12" t="str">
        <f>IF(C965="","",Output!D965)</f>
        <v/>
      </c>
      <c r="E965" s="12" t="str">
        <f>IF(D965="","",Output!E965)</f>
        <v/>
      </c>
      <c r="F965" s="12" t="str">
        <f>IF(E965="","",Output!F965)</f>
        <v/>
      </c>
      <c r="G965" s="22" t="str">
        <f>IF(F965="","",Output!G965)</f>
        <v/>
      </c>
      <c r="H965" s="12" t="str">
        <f>IF(G965="","",Output!H965)</f>
        <v/>
      </c>
      <c r="I965" s="12" t="str">
        <f>IF(H965="","",Output!I965)</f>
        <v/>
      </c>
      <c r="J965" s="12" t="str">
        <f>IF(I965="","",Output!J965)</f>
        <v/>
      </c>
      <c r="K965" s="12" t="str">
        <f>IF(J965="","",Output!K965)</f>
        <v/>
      </c>
      <c r="L965" s="12" t="str">
        <f>IF(K965="","",Output!L965)</f>
        <v/>
      </c>
      <c r="M965" s="12" t="str">
        <f>IF(L965="","",Output!M965)</f>
        <v/>
      </c>
    </row>
    <row r="966" spans="1:13" x14ac:dyDescent="0.25">
      <c r="A966" s="12">
        <f>Output!A966</f>
        <v>965</v>
      </c>
      <c r="B966" s="12">
        <f>GroupNames!$B$11</f>
        <v>0</v>
      </c>
      <c r="C966" s="12" t="str">
        <f>IF(B966="","",Output!C966)</f>
        <v/>
      </c>
      <c r="D966" s="12" t="str">
        <f>IF(C966="","",Output!D966)</f>
        <v/>
      </c>
      <c r="E966" s="12" t="str">
        <f>IF(D966="","",Output!E966)</f>
        <v/>
      </c>
      <c r="F966" s="12" t="str">
        <f>IF(E966="","",Output!F966)</f>
        <v/>
      </c>
      <c r="G966" s="22" t="str">
        <f>IF(F966="","",Output!G966)</f>
        <v/>
      </c>
      <c r="H966" s="12" t="str">
        <f>IF(G966="","",Output!H966)</f>
        <v/>
      </c>
      <c r="I966" s="12" t="str">
        <f>IF(H966="","",Output!I966)</f>
        <v/>
      </c>
      <c r="J966" s="12" t="str">
        <f>IF(I966="","",Output!J966)</f>
        <v/>
      </c>
      <c r="K966" s="12" t="str">
        <f>IF(J966="","",Output!K966)</f>
        <v/>
      </c>
      <c r="L966" s="12" t="str">
        <f>IF(K966="","",Output!L966)</f>
        <v/>
      </c>
      <c r="M966" s="12" t="str">
        <f>IF(L966="","",Output!M966)</f>
        <v/>
      </c>
    </row>
    <row r="967" spans="1:13" x14ac:dyDescent="0.25">
      <c r="A967" s="12">
        <f>Output!A967</f>
        <v>966</v>
      </c>
      <c r="B967" s="12">
        <f>GroupNames!$B$11</f>
        <v>0</v>
      </c>
      <c r="C967" s="12" t="str">
        <f>IF(B967="","",Output!C967)</f>
        <v/>
      </c>
      <c r="D967" s="12" t="str">
        <f>IF(C967="","",Output!D967)</f>
        <v/>
      </c>
      <c r="E967" s="12" t="str">
        <f>IF(D967="","",Output!E967)</f>
        <v/>
      </c>
      <c r="F967" s="12" t="str">
        <f>IF(E967="","",Output!F967)</f>
        <v/>
      </c>
      <c r="G967" s="22" t="str">
        <f>IF(F967="","",Output!G967)</f>
        <v/>
      </c>
      <c r="H967" s="12" t="str">
        <f>IF(G967="","",Output!H967)</f>
        <v/>
      </c>
      <c r="I967" s="12" t="str">
        <f>IF(H967="","",Output!I967)</f>
        <v/>
      </c>
      <c r="J967" s="12" t="str">
        <f>IF(I967="","",Output!J967)</f>
        <v/>
      </c>
      <c r="K967" s="12" t="str">
        <f>IF(J967="","",Output!K967)</f>
        <v/>
      </c>
      <c r="L967" s="12" t="str">
        <f>IF(K967="","",Output!L967)</f>
        <v/>
      </c>
      <c r="M967" s="12" t="str">
        <f>IF(L967="","",Output!M967)</f>
        <v/>
      </c>
    </row>
    <row r="968" spans="1:13" x14ac:dyDescent="0.25">
      <c r="A968" s="12">
        <f>Output!A968</f>
        <v>967</v>
      </c>
      <c r="B968" s="12">
        <f>GroupNames!$B$11</f>
        <v>0</v>
      </c>
      <c r="C968" s="12" t="str">
        <f>IF(B968="","",Output!C968)</f>
        <v/>
      </c>
      <c r="D968" s="12" t="str">
        <f>IF(C968="","",Output!D968)</f>
        <v/>
      </c>
      <c r="E968" s="12" t="str">
        <f>IF(D968="","",Output!E968)</f>
        <v/>
      </c>
      <c r="F968" s="12" t="str">
        <f>IF(E968="","",Output!F968)</f>
        <v/>
      </c>
      <c r="G968" s="22" t="str">
        <f>IF(F968="","",Output!G968)</f>
        <v/>
      </c>
      <c r="H968" s="12" t="str">
        <f>IF(G968="","",Output!H968)</f>
        <v/>
      </c>
      <c r="I968" s="12" t="str">
        <f>IF(H968="","",Output!I968)</f>
        <v/>
      </c>
      <c r="J968" s="12" t="str">
        <f>IF(I968="","",Output!J968)</f>
        <v/>
      </c>
      <c r="K968" s="12" t="str">
        <f>IF(J968="","",Output!K968)</f>
        <v/>
      </c>
      <c r="L968" s="12" t="str">
        <f>IF(K968="","",Output!L968)</f>
        <v/>
      </c>
      <c r="M968" s="12" t="str">
        <f>IF(L968="","",Output!M968)</f>
        <v/>
      </c>
    </row>
    <row r="969" spans="1:13" x14ac:dyDescent="0.25">
      <c r="A969" s="12">
        <f>Output!A969</f>
        <v>968</v>
      </c>
      <c r="B969" s="12">
        <f>GroupNames!$B$11</f>
        <v>0</v>
      </c>
      <c r="C969" s="12" t="str">
        <f>IF(B969="","",Output!C969)</f>
        <v/>
      </c>
      <c r="D969" s="12" t="str">
        <f>IF(C969="","",Output!D969)</f>
        <v/>
      </c>
      <c r="E969" s="12" t="str">
        <f>IF(D969="","",Output!E969)</f>
        <v/>
      </c>
      <c r="F969" s="12" t="str">
        <f>IF(E969="","",Output!F969)</f>
        <v/>
      </c>
      <c r="G969" s="22" t="str">
        <f>IF(F969="","",Output!G969)</f>
        <v/>
      </c>
      <c r="H969" s="12" t="str">
        <f>IF(G969="","",Output!H969)</f>
        <v/>
      </c>
      <c r="I969" s="12" t="str">
        <f>IF(H969="","",Output!I969)</f>
        <v/>
      </c>
      <c r="J969" s="12" t="str">
        <f>IF(I969="","",Output!J969)</f>
        <v/>
      </c>
      <c r="K969" s="12" t="str">
        <f>IF(J969="","",Output!K969)</f>
        <v/>
      </c>
      <c r="L969" s="12" t="str">
        <f>IF(K969="","",Output!L969)</f>
        <v/>
      </c>
      <c r="M969" s="12" t="str">
        <f>IF(L969="","",Output!M969)</f>
        <v/>
      </c>
    </row>
    <row r="970" spans="1:13" x14ac:dyDescent="0.25">
      <c r="A970" s="12">
        <f>Output!A970</f>
        <v>969</v>
      </c>
      <c r="B970" s="12">
        <f>GroupNames!$B$11</f>
        <v>0</v>
      </c>
      <c r="C970" s="12" t="str">
        <f>IF(B970="","",Output!C970)</f>
        <v/>
      </c>
      <c r="D970" s="12" t="str">
        <f>IF(C970="","",Output!D970)</f>
        <v/>
      </c>
      <c r="E970" s="12" t="str">
        <f>IF(D970="","",Output!E970)</f>
        <v/>
      </c>
      <c r="F970" s="12" t="str">
        <f>IF(E970="","",Output!F970)</f>
        <v/>
      </c>
      <c r="G970" s="22" t="str">
        <f>IF(F970="","",Output!G970)</f>
        <v/>
      </c>
      <c r="H970" s="12" t="str">
        <f>IF(G970="","",Output!H970)</f>
        <v/>
      </c>
      <c r="I970" s="12" t="str">
        <f>IF(H970="","",Output!I970)</f>
        <v/>
      </c>
      <c r="J970" s="12" t="str">
        <f>IF(I970="","",Output!J970)</f>
        <v/>
      </c>
      <c r="K970" s="12" t="str">
        <f>IF(J970="","",Output!K970)</f>
        <v/>
      </c>
      <c r="L970" s="12" t="str">
        <f>IF(K970="","",Output!L970)</f>
        <v/>
      </c>
      <c r="M970" s="12" t="str">
        <f>IF(L970="","",Output!M970)</f>
        <v/>
      </c>
    </row>
    <row r="971" spans="1:13" x14ac:dyDescent="0.25">
      <c r="A971" s="12">
        <f>Output!A971</f>
        <v>970</v>
      </c>
      <c r="B971" s="12">
        <f>GroupNames!$B$11</f>
        <v>0</v>
      </c>
      <c r="C971" s="12" t="str">
        <f>IF(B971="","",Output!C971)</f>
        <v/>
      </c>
      <c r="D971" s="12" t="str">
        <f>IF(C971="","",Output!D971)</f>
        <v/>
      </c>
      <c r="E971" s="12" t="str">
        <f>IF(D971="","",Output!E971)</f>
        <v/>
      </c>
      <c r="F971" s="12" t="str">
        <f>IF(E971="","",Output!F971)</f>
        <v/>
      </c>
      <c r="G971" s="22" t="str">
        <f>IF(F971="","",Output!G971)</f>
        <v/>
      </c>
      <c r="H971" s="12" t="str">
        <f>IF(G971="","",Output!H971)</f>
        <v/>
      </c>
      <c r="I971" s="12" t="str">
        <f>IF(H971="","",Output!I971)</f>
        <v/>
      </c>
      <c r="J971" s="12" t="str">
        <f>IF(I971="","",Output!J971)</f>
        <v/>
      </c>
      <c r="K971" s="12" t="str">
        <f>IF(J971="","",Output!K971)</f>
        <v/>
      </c>
      <c r="L971" s="12" t="str">
        <f>IF(K971="","",Output!L971)</f>
        <v/>
      </c>
      <c r="M971" s="12" t="str">
        <f>IF(L971="","",Output!M971)</f>
        <v/>
      </c>
    </row>
    <row r="972" spans="1:13" x14ac:dyDescent="0.25">
      <c r="A972" s="12">
        <f>Output!A972</f>
        <v>971</v>
      </c>
      <c r="B972" s="12">
        <f>GroupNames!$B$11</f>
        <v>0</v>
      </c>
      <c r="C972" s="12" t="str">
        <f>IF(B972="","",Output!C972)</f>
        <v/>
      </c>
      <c r="D972" s="12" t="str">
        <f>IF(C972="","",Output!D972)</f>
        <v/>
      </c>
      <c r="E972" s="12" t="str">
        <f>IF(D972="","",Output!E972)</f>
        <v/>
      </c>
      <c r="F972" s="12" t="str">
        <f>IF(E972="","",Output!F972)</f>
        <v/>
      </c>
      <c r="G972" s="22" t="str">
        <f>IF(F972="","",Output!G972)</f>
        <v/>
      </c>
      <c r="H972" s="12" t="str">
        <f>IF(G972="","",Output!H972)</f>
        <v/>
      </c>
      <c r="I972" s="12" t="str">
        <f>IF(H972="","",Output!I972)</f>
        <v/>
      </c>
      <c r="J972" s="12" t="str">
        <f>IF(I972="","",Output!J972)</f>
        <v/>
      </c>
      <c r="K972" s="12" t="str">
        <f>IF(J972="","",Output!K972)</f>
        <v/>
      </c>
      <c r="L972" s="12" t="str">
        <f>IF(K972="","",Output!L972)</f>
        <v/>
      </c>
      <c r="M972" s="12" t="str">
        <f>IF(L972="","",Output!M972)</f>
        <v/>
      </c>
    </row>
    <row r="973" spans="1:13" x14ac:dyDescent="0.25">
      <c r="A973" s="12">
        <f>Output!A973</f>
        <v>972</v>
      </c>
      <c r="B973" s="12">
        <f>GroupNames!$B$11</f>
        <v>0</v>
      </c>
      <c r="C973" s="12" t="str">
        <f>IF(B973="","",Output!C973)</f>
        <v/>
      </c>
      <c r="D973" s="12" t="str">
        <f>IF(C973="","",Output!D973)</f>
        <v/>
      </c>
      <c r="E973" s="12" t="str">
        <f>IF(D973="","",Output!E973)</f>
        <v/>
      </c>
      <c r="F973" s="12" t="str">
        <f>IF(E973="","",Output!F973)</f>
        <v/>
      </c>
      <c r="G973" s="22" t="str">
        <f>IF(F973="","",Output!G973)</f>
        <v/>
      </c>
      <c r="H973" s="12" t="str">
        <f>IF(G973="","",Output!H973)</f>
        <v/>
      </c>
      <c r="I973" s="12" t="str">
        <f>IF(H973="","",Output!I973)</f>
        <v/>
      </c>
      <c r="J973" s="12" t="str">
        <f>IF(I973="","",Output!J973)</f>
        <v/>
      </c>
      <c r="K973" s="12" t="str">
        <f>IF(J973="","",Output!K973)</f>
        <v/>
      </c>
      <c r="L973" s="12" t="str">
        <f>IF(K973="","",Output!L973)</f>
        <v/>
      </c>
      <c r="M973" s="12" t="str">
        <f>IF(L973="","",Output!M973)</f>
        <v/>
      </c>
    </row>
    <row r="974" spans="1:13" x14ac:dyDescent="0.25">
      <c r="A974" s="12">
        <f>Output!A974</f>
        <v>973</v>
      </c>
      <c r="B974" s="12">
        <f>GroupNames!$B$11</f>
        <v>0</v>
      </c>
      <c r="C974" s="12" t="str">
        <f>IF(B974="","",Output!C974)</f>
        <v/>
      </c>
      <c r="D974" s="12" t="str">
        <f>IF(C974="","",Output!D974)</f>
        <v/>
      </c>
      <c r="E974" s="12" t="str">
        <f>IF(D974="","",Output!E974)</f>
        <v/>
      </c>
      <c r="F974" s="12" t="str">
        <f>IF(E974="","",Output!F974)</f>
        <v/>
      </c>
      <c r="G974" s="22" t="str">
        <f>IF(F974="","",Output!G974)</f>
        <v/>
      </c>
      <c r="H974" s="12" t="str">
        <f>IF(G974="","",Output!H974)</f>
        <v/>
      </c>
      <c r="I974" s="12" t="str">
        <f>IF(H974="","",Output!I974)</f>
        <v/>
      </c>
      <c r="J974" s="12" t="str">
        <f>IF(I974="","",Output!J974)</f>
        <v/>
      </c>
      <c r="K974" s="12" t="str">
        <f>IF(J974="","",Output!K974)</f>
        <v/>
      </c>
      <c r="L974" s="12" t="str">
        <f>IF(K974="","",Output!L974)</f>
        <v/>
      </c>
      <c r="M974" s="12" t="str">
        <f>IF(L974="","",Output!M974)</f>
        <v/>
      </c>
    </row>
    <row r="975" spans="1:13" x14ac:dyDescent="0.25">
      <c r="A975" s="12">
        <f>Output!A975</f>
        <v>974</v>
      </c>
      <c r="B975" s="12">
        <f>GroupNames!$B$11</f>
        <v>0</v>
      </c>
      <c r="C975" s="12" t="str">
        <f>IF(B975="","",Output!C975)</f>
        <v/>
      </c>
      <c r="D975" s="12" t="str">
        <f>IF(C975="","",Output!D975)</f>
        <v/>
      </c>
      <c r="E975" s="12" t="str">
        <f>IF(D975="","",Output!E975)</f>
        <v/>
      </c>
      <c r="F975" s="12" t="str">
        <f>IF(E975="","",Output!F975)</f>
        <v/>
      </c>
      <c r="G975" s="22" t="str">
        <f>IF(F975="","",Output!G975)</f>
        <v/>
      </c>
      <c r="H975" s="12" t="str">
        <f>IF(G975="","",Output!H975)</f>
        <v/>
      </c>
      <c r="I975" s="12" t="str">
        <f>IF(H975="","",Output!I975)</f>
        <v/>
      </c>
      <c r="J975" s="12" t="str">
        <f>IF(I975="","",Output!J975)</f>
        <v/>
      </c>
      <c r="K975" s="12" t="str">
        <f>IF(J975="","",Output!K975)</f>
        <v/>
      </c>
      <c r="L975" s="12" t="str">
        <f>IF(K975="","",Output!L975)</f>
        <v/>
      </c>
      <c r="M975" s="12" t="str">
        <f>IF(L975="","",Output!M975)</f>
        <v/>
      </c>
    </row>
    <row r="976" spans="1:13" x14ac:dyDescent="0.25">
      <c r="A976" s="12">
        <f>Output!A976</f>
        <v>975</v>
      </c>
      <c r="B976" s="12">
        <f>GroupNames!$B$11</f>
        <v>0</v>
      </c>
      <c r="C976" s="12" t="str">
        <f>IF(B976="","",Output!C976)</f>
        <v/>
      </c>
      <c r="D976" s="12" t="str">
        <f>IF(C976="","",Output!D976)</f>
        <v/>
      </c>
      <c r="E976" s="12" t="str">
        <f>IF(D976="","",Output!E976)</f>
        <v/>
      </c>
      <c r="F976" s="12" t="str">
        <f>IF(E976="","",Output!F976)</f>
        <v/>
      </c>
      <c r="G976" s="22" t="str">
        <f>IF(F976="","",Output!G976)</f>
        <v/>
      </c>
      <c r="H976" s="12" t="str">
        <f>IF(G976="","",Output!H976)</f>
        <v/>
      </c>
      <c r="I976" s="12" t="str">
        <f>IF(H976="","",Output!I976)</f>
        <v/>
      </c>
      <c r="J976" s="12" t="str">
        <f>IF(I976="","",Output!J976)</f>
        <v/>
      </c>
      <c r="K976" s="12" t="str">
        <f>IF(J976="","",Output!K976)</f>
        <v/>
      </c>
      <c r="L976" s="12" t="str">
        <f>IF(K976="","",Output!L976)</f>
        <v/>
      </c>
      <c r="M976" s="12" t="str">
        <f>IF(L976="","",Output!M976)</f>
        <v/>
      </c>
    </row>
    <row r="977" spans="1:13" x14ac:dyDescent="0.25">
      <c r="A977" s="12">
        <f>Output!A977</f>
        <v>976</v>
      </c>
      <c r="B977" s="12">
        <f>GroupNames!$B$11</f>
        <v>0</v>
      </c>
      <c r="C977" s="12" t="str">
        <f>IF(B977="","",Output!C977)</f>
        <v/>
      </c>
      <c r="D977" s="12" t="str">
        <f>IF(C977="","",Output!D977)</f>
        <v/>
      </c>
      <c r="E977" s="12" t="str">
        <f>IF(D977="","",Output!E977)</f>
        <v/>
      </c>
      <c r="F977" s="12" t="str">
        <f>IF(E977="","",Output!F977)</f>
        <v/>
      </c>
      <c r="G977" s="22" t="str">
        <f>IF(F977="","",Output!G977)</f>
        <v/>
      </c>
      <c r="H977" s="12" t="str">
        <f>IF(G977="","",Output!H977)</f>
        <v/>
      </c>
      <c r="I977" s="12" t="str">
        <f>IF(H977="","",Output!I977)</f>
        <v/>
      </c>
      <c r="J977" s="12" t="str">
        <f>IF(I977="","",Output!J977)</f>
        <v/>
      </c>
      <c r="K977" s="12" t="str">
        <f>IF(J977="","",Output!K977)</f>
        <v/>
      </c>
      <c r="L977" s="12" t="str">
        <f>IF(K977="","",Output!L977)</f>
        <v/>
      </c>
      <c r="M977" s="12" t="str">
        <f>IF(L977="","",Output!M977)</f>
        <v/>
      </c>
    </row>
    <row r="978" spans="1:13" x14ac:dyDescent="0.25">
      <c r="A978" s="12">
        <f>Output!A978</f>
        <v>977</v>
      </c>
      <c r="B978" s="12">
        <f>GroupNames!$B$11</f>
        <v>0</v>
      </c>
      <c r="C978" s="12" t="str">
        <f>IF(B978="","",Output!C978)</f>
        <v/>
      </c>
      <c r="D978" s="12" t="str">
        <f>IF(C978="","",Output!D978)</f>
        <v/>
      </c>
      <c r="E978" s="12" t="str">
        <f>IF(D978="","",Output!E978)</f>
        <v/>
      </c>
      <c r="F978" s="12" t="str">
        <f>IF(E978="","",Output!F978)</f>
        <v/>
      </c>
      <c r="G978" s="22" t="str">
        <f>IF(F978="","",Output!G978)</f>
        <v/>
      </c>
      <c r="H978" s="12" t="str">
        <f>IF(G978="","",Output!H978)</f>
        <v/>
      </c>
      <c r="I978" s="12" t="str">
        <f>IF(H978="","",Output!I978)</f>
        <v/>
      </c>
      <c r="J978" s="12" t="str">
        <f>IF(I978="","",Output!J978)</f>
        <v/>
      </c>
      <c r="K978" s="12" t="str">
        <f>IF(J978="","",Output!K978)</f>
        <v/>
      </c>
      <c r="L978" s="12" t="str">
        <f>IF(K978="","",Output!L978)</f>
        <v/>
      </c>
      <c r="M978" s="12" t="str">
        <f>IF(L978="","",Output!M978)</f>
        <v/>
      </c>
    </row>
    <row r="979" spans="1:13" x14ac:dyDescent="0.25">
      <c r="A979" s="12">
        <f>Output!A979</f>
        <v>978</v>
      </c>
      <c r="B979" s="12">
        <f>GroupNames!$B$11</f>
        <v>0</v>
      </c>
      <c r="C979" s="12" t="str">
        <f>IF(B979="","",Output!C979)</f>
        <v/>
      </c>
      <c r="D979" s="12" t="str">
        <f>IF(C979="","",Output!D979)</f>
        <v/>
      </c>
      <c r="E979" s="12" t="str">
        <f>IF(D979="","",Output!E979)</f>
        <v/>
      </c>
      <c r="F979" s="12" t="str">
        <f>IF(E979="","",Output!F979)</f>
        <v/>
      </c>
      <c r="G979" s="22" t="str">
        <f>IF(F979="","",Output!G979)</f>
        <v/>
      </c>
      <c r="H979" s="12" t="str">
        <f>IF(G979="","",Output!H979)</f>
        <v/>
      </c>
      <c r="I979" s="12" t="str">
        <f>IF(H979="","",Output!I979)</f>
        <v/>
      </c>
      <c r="J979" s="12" t="str">
        <f>IF(I979="","",Output!J979)</f>
        <v/>
      </c>
      <c r="K979" s="12" t="str">
        <f>IF(J979="","",Output!K979)</f>
        <v/>
      </c>
      <c r="L979" s="12" t="str">
        <f>IF(K979="","",Output!L979)</f>
        <v/>
      </c>
      <c r="M979" s="12" t="str">
        <f>IF(L979="","",Output!M979)</f>
        <v/>
      </c>
    </row>
    <row r="980" spans="1:13" x14ac:dyDescent="0.25">
      <c r="A980" s="12">
        <f>Output!A980</f>
        <v>979</v>
      </c>
      <c r="B980" s="12">
        <f>GroupNames!$B$11</f>
        <v>0</v>
      </c>
      <c r="C980" s="12" t="str">
        <f>IF(B980="","",Output!C980)</f>
        <v/>
      </c>
      <c r="D980" s="12" t="str">
        <f>IF(C980="","",Output!D980)</f>
        <v/>
      </c>
      <c r="E980" s="12" t="str">
        <f>IF(D980="","",Output!E980)</f>
        <v/>
      </c>
      <c r="F980" s="12" t="str">
        <f>IF(E980="","",Output!F980)</f>
        <v/>
      </c>
      <c r="G980" s="22" t="str">
        <f>IF(F980="","",Output!G980)</f>
        <v/>
      </c>
      <c r="H980" s="12" t="str">
        <f>IF(G980="","",Output!H980)</f>
        <v/>
      </c>
      <c r="I980" s="12" t="str">
        <f>IF(H980="","",Output!I980)</f>
        <v/>
      </c>
      <c r="J980" s="12" t="str">
        <f>IF(I980="","",Output!J980)</f>
        <v/>
      </c>
      <c r="K980" s="12" t="str">
        <f>IF(J980="","",Output!K980)</f>
        <v/>
      </c>
      <c r="L980" s="12" t="str">
        <f>IF(K980="","",Output!L980)</f>
        <v/>
      </c>
      <c r="M980" s="12" t="str">
        <f>IF(L980="","",Output!M980)</f>
        <v/>
      </c>
    </row>
    <row r="981" spans="1:13" x14ac:dyDescent="0.25">
      <c r="A981" s="12">
        <f>Output!A981</f>
        <v>980</v>
      </c>
      <c r="B981" s="12">
        <f>GroupNames!$B$11</f>
        <v>0</v>
      </c>
      <c r="C981" s="12" t="str">
        <f>IF(B981="","",Output!C981)</f>
        <v/>
      </c>
      <c r="D981" s="12" t="str">
        <f>IF(C981="","",Output!D981)</f>
        <v/>
      </c>
      <c r="E981" s="12" t="str">
        <f>IF(D981="","",Output!E981)</f>
        <v/>
      </c>
      <c r="F981" s="12" t="str">
        <f>IF(E981="","",Output!F981)</f>
        <v/>
      </c>
      <c r="G981" s="22" t="str">
        <f>IF(F981="","",Output!G981)</f>
        <v/>
      </c>
      <c r="H981" s="12" t="str">
        <f>IF(G981="","",Output!H981)</f>
        <v/>
      </c>
      <c r="I981" s="12" t="str">
        <f>IF(H981="","",Output!I981)</f>
        <v/>
      </c>
      <c r="J981" s="12" t="str">
        <f>IF(I981="","",Output!J981)</f>
        <v/>
      </c>
      <c r="K981" s="12" t="str">
        <f>IF(J981="","",Output!K981)</f>
        <v/>
      </c>
      <c r="L981" s="12" t="str">
        <f>IF(K981="","",Output!L981)</f>
        <v/>
      </c>
      <c r="M981" s="12" t="str">
        <f>IF(L981="","",Output!M981)</f>
        <v/>
      </c>
    </row>
    <row r="982" spans="1:13" x14ac:dyDescent="0.25">
      <c r="A982" s="12">
        <f>Output!A982</f>
        <v>981</v>
      </c>
      <c r="B982" s="12">
        <f>GroupNames!$B$11</f>
        <v>0</v>
      </c>
      <c r="C982" s="12" t="str">
        <f>IF(B982="","",Output!C982)</f>
        <v/>
      </c>
      <c r="D982" s="12" t="str">
        <f>IF(C982="","",Output!D982)</f>
        <v/>
      </c>
      <c r="E982" s="12" t="str">
        <f>IF(D982="","",Output!E982)</f>
        <v/>
      </c>
      <c r="F982" s="12" t="str">
        <f>IF(E982="","",Output!F982)</f>
        <v/>
      </c>
      <c r="G982" s="22" t="str">
        <f>IF(F982="","",Output!G982)</f>
        <v/>
      </c>
      <c r="H982" s="12" t="str">
        <f>IF(G982="","",Output!H982)</f>
        <v/>
      </c>
      <c r="I982" s="12" t="str">
        <f>IF(H982="","",Output!I982)</f>
        <v/>
      </c>
      <c r="J982" s="12" t="str">
        <f>IF(I982="","",Output!J982)</f>
        <v/>
      </c>
      <c r="K982" s="12" t="str">
        <f>IF(J982="","",Output!K982)</f>
        <v/>
      </c>
      <c r="L982" s="12" t="str">
        <f>IF(K982="","",Output!L982)</f>
        <v/>
      </c>
      <c r="M982" s="12" t="str">
        <f>IF(L982="","",Output!M982)</f>
        <v/>
      </c>
    </row>
    <row r="983" spans="1:13" x14ac:dyDescent="0.25">
      <c r="A983" s="12">
        <f>Output!A983</f>
        <v>982</v>
      </c>
      <c r="B983" s="12">
        <f>GroupNames!$B$11</f>
        <v>0</v>
      </c>
      <c r="C983" s="12" t="str">
        <f>IF(B983="","",Output!C983)</f>
        <v/>
      </c>
      <c r="D983" s="12" t="str">
        <f>IF(C983="","",Output!D983)</f>
        <v/>
      </c>
      <c r="E983" s="12" t="str">
        <f>IF(D983="","",Output!E983)</f>
        <v/>
      </c>
      <c r="F983" s="12" t="str">
        <f>IF(E983="","",Output!F983)</f>
        <v/>
      </c>
      <c r="G983" s="22" t="str">
        <f>IF(F983="","",Output!G983)</f>
        <v/>
      </c>
      <c r="H983" s="12" t="str">
        <f>IF(G983="","",Output!H983)</f>
        <v/>
      </c>
      <c r="I983" s="12" t="str">
        <f>IF(H983="","",Output!I983)</f>
        <v/>
      </c>
      <c r="J983" s="12" t="str">
        <f>IF(I983="","",Output!J983)</f>
        <v/>
      </c>
      <c r="K983" s="12" t="str">
        <f>IF(J983="","",Output!K983)</f>
        <v/>
      </c>
      <c r="L983" s="12" t="str">
        <f>IF(K983="","",Output!L983)</f>
        <v/>
      </c>
      <c r="M983" s="12" t="str">
        <f>IF(L983="","",Output!M983)</f>
        <v/>
      </c>
    </row>
    <row r="984" spans="1:13" x14ac:dyDescent="0.25">
      <c r="A984" s="12">
        <f>Output!A984</f>
        <v>983</v>
      </c>
      <c r="B984" s="12">
        <f>GroupNames!$B$11</f>
        <v>0</v>
      </c>
      <c r="C984" s="12" t="str">
        <f>IF(B984="","",Output!C984)</f>
        <v/>
      </c>
      <c r="D984" s="12" t="str">
        <f>IF(C984="","",Output!D984)</f>
        <v/>
      </c>
      <c r="E984" s="12" t="str">
        <f>IF(D984="","",Output!E984)</f>
        <v/>
      </c>
      <c r="F984" s="12" t="str">
        <f>IF(E984="","",Output!F984)</f>
        <v/>
      </c>
      <c r="G984" s="22" t="str">
        <f>IF(F984="","",Output!G984)</f>
        <v/>
      </c>
      <c r="H984" s="12" t="str">
        <f>IF(G984="","",Output!H984)</f>
        <v/>
      </c>
      <c r="I984" s="12" t="str">
        <f>IF(H984="","",Output!I984)</f>
        <v/>
      </c>
      <c r="J984" s="12" t="str">
        <f>IF(I984="","",Output!J984)</f>
        <v/>
      </c>
      <c r="K984" s="12" t="str">
        <f>IF(J984="","",Output!K984)</f>
        <v/>
      </c>
      <c r="L984" s="12" t="str">
        <f>IF(K984="","",Output!L984)</f>
        <v/>
      </c>
      <c r="M984" s="12" t="str">
        <f>IF(L984="","",Output!M984)</f>
        <v/>
      </c>
    </row>
    <row r="985" spans="1:13" x14ac:dyDescent="0.25">
      <c r="A985" s="12">
        <f>Output!A985</f>
        <v>984</v>
      </c>
      <c r="B985" s="12">
        <f>GroupNames!$B$11</f>
        <v>0</v>
      </c>
      <c r="C985" s="12" t="str">
        <f>IF(B985="","",Output!C985)</f>
        <v/>
      </c>
      <c r="D985" s="12" t="str">
        <f>IF(C985="","",Output!D985)</f>
        <v/>
      </c>
      <c r="E985" s="12" t="str">
        <f>IF(D985="","",Output!E985)</f>
        <v/>
      </c>
      <c r="F985" s="12" t="str">
        <f>IF(E985="","",Output!F985)</f>
        <v/>
      </c>
      <c r="G985" s="22" t="str">
        <f>IF(F985="","",Output!G985)</f>
        <v/>
      </c>
      <c r="H985" s="12" t="str">
        <f>IF(G985="","",Output!H985)</f>
        <v/>
      </c>
      <c r="I985" s="12" t="str">
        <f>IF(H985="","",Output!I985)</f>
        <v/>
      </c>
      <c r="J985" s="12" t="str">
        <f>IF(I985="","",Output!J985)</f>
        <v/>
      </c>
      <c r="K985" s="12" t="str">
        <f>IF(J985="","",Output!K985)</f>
        <v/>
      </c>
      <c r="L985" s="12" t="str">
        <f>IF(K985="","",Output!L985)</f>
        <v/>
      </c>
      <c r="M985" s="12" t="str">
        <f>IF(L985="","",Output!M985)</f>
        <v/>
      </c>
    </row>
    <row r="986" spans="1:13" x14ac:dyDescent="0.25">
      <c r="A986" s="12">
        <f>Output!A986</f>
        <v>985</v>
      </c>
      <c r="B986" s="12">
        <f>GroupNames!$B$11</f>
        <v>0</v>
      </c>
      <c r="C986" s="12" t="str">
        <f>IF(B986="","",Output!C986)</f>
        <v/>
      </c>
      <c r="D986" s="12" t="str">
        <f>IF(C986="","",Output!D986)</f>
        <v/>
      </c>
      <c r="E986" s="12" t="str">
        <f>IF(D986="","",Output!E986)</f>
        <v/>
      </c>
      <c r="F986" s="12" t="str">
        <f>IF(E986="","",Output!F986)</f>
        <v/>
      </c>
      <c r="G986" s="22" t="str">
        <f>IF(F986="","",Output!G986)</f>
        <v/>
      </c>
      <c r="H986" s="12" t="str">
        <f>IF(G986="","",Output!H986)</f>
        <v/>
      </c>
      <c r="I986" s="12" t="str">
        <f>IF(H986="","",Output!I986)</f>
        <v/>
      </c>
      <c r="J986" s="12" t="str">
        <f>IF(I986="","",Output!J986)</f>
        <v/>
      </c>
      <c r="K986" s="12" t="str">
        <f>IF(J986="","",Output!K986)</f>
        <v/>
      </c>
      <c r="L986" s="12" t="str">
        <f>IF(K986="","",Output!L986)</f>
        <v/>
      </c>
      <c r="M986" s="12" t="str">
        <f>IF(L986="","",Output!M986)</f>
        <v/>
      </c>
    </row>
    <row r="987" spans="1:13" x14ac:dyDescent="0.25">
      <c r="A987" s="12">
        <f>Output!A987</f>
        <v>986</v>
      </c>
      <c r="B987" s="12">
        <f>GroupNames!$B$11</f>
        <v>0</v>
      </c>
      <c r="C987" s="12" t="str">
        <f>IF(B987="","",Output!C987)</f>
        <v/>
      </c>
      <c r="D987" s="12" t="str">
        <f>IF(C987="","",Output!D987)</f>
        <v/>
      </c>
      <c r="E987" s="12" t="str">
        <f>IF(D987="","",Output!E987)</f>
        <v/>
      </c>
      <c r="F987" s="12" t="str">
        <f>IF(E987="","",Output!F987)</f>
        <v/>
      </c>
      <c r="G987" s="22" t="str">
        <f>IF(F987="","",Output!G987)</f>
        <v/>
      </c>
      <c r="H987" s="12" t="str">
        <f>IF(G987="","",Output!H987)</f>
        <v/>
      </c>
      <c r="I987" s="12" t="str">
        <f>IF(H987="","",Output!I987)</f>
        <v/>
      </c>
      <c r="J987" s="12" t="str">
        <f>IF(I987="","",Output!J987)</f>
        <v/>
      </c>
      <c r="K987" s="12" t="str">
        <f>IF(J987="","",Output!K987)</f>
        <v/>
      </c>
      <c r="L987" s="12" t="str">
        <f>IF(K987="","",Output!L987)</f>
        <v/>
      </c>
      <c r="M987" s="12" t="str">
        <f>IF(L987="","",Output!M987)</f>
        <v/>
      </c>
    </row>
    <row r="988" spans="1:13" x14ac:dyDescent="0.25">
      <c r="A988" s="12">
        <f>Output!A988</f>
        <v>987</v>
      </c>
      <c r="B988" s="12">
        <f>GroupNames!$B$11</f>
        <v>0</v>
      </c>
      <c r="C988" s="12" t="str">
        <f>IF(B988="","",Output!C988)</f>
        <v/>
      </c>
      <c r="D988" s="12" t="str">
        <f>IF(C988="","",Output!D988)</f>
        <v/>
      </c>
      <c r="E988" s="12" t="str">
        <f>IF(D988="","",Output!E988)</f>
        <v/>
      </c>
      <c r="F988" s="12" t="str">
        <f>IF(E988="","",Output!F988)</f>
        <v/>
      </c>
      <c r="G988" s="22" t="str">
        <f>IF(F988="","",Output!G988)</f>
        <v/>
      </c>
      <c r="H988" s="12" t="str">
        <f>IF(G988="","",Output!H988)</f>
        <v/>
      </c>
      <c r="I988" s="12" t="str">
        <f>IF(H988="","",Output!I988)</f>
        <v/>
      </c>
      <c r="J988" s="12" t="str">
        <f>IF(I988="","",Output!J988)</f>
        <v/>
      </c>
      <c r="K988" s="12" t="str">
        <f>IF(J988="","",Output!K988)</f>
        <v/>
      </c>
      <c r="L988" s="12" t="str">
        <f>IF(K988="","",Output!L988)</f>
        <v/>
      </c>
      <c r="M988" s="12" t="str">
        <f>IF(L988="","",Output!M988)</f>
        <v/>
      </c>
    </row>
    <row r="989" spans="1:13" x14ac:dyDescent="0.25">
      <c r="A989" s="12">
        <f>Output!A989</f>
        <v>988</v>
      </c>
      <c r="B989" s="12">
        <f>GroupNames!$B$11</f>
        <v>0</v>
      </c>
      <c r="C989" s="12" t="str">
        <f>IF(B989="","",Output!C989)</f>
        <v/>
      </c>
      <c r="D989" s="12" t="str">
        <f>IF(C989="","",Output!D989)</f>
        <v/>
      </c>
      <c r="E989" s="12" t="str">
        <f>IF(D989="","",Output!E989)</f>
        <v/>
      </c>
      <c r="F989" s="12" t="str">
        <f>IF(E989="","",Output!F989)</f>
        <v/>
      </c>
      <c r="G989" s="22" t="str">
        <f>IF(F989="","",Output!G989)</f>
        <v/>
      </c>
      <c r="H989" s="12" t="str">
        <f>IF(G989="","",Output!H989)</f>
        <v/>
      </c>
      <c r="I989" s="12" t="str">
        <f>IF(H989="","",Output!I989)</f>
        <v/>
      </c>
      <c r="J989" s="12" t="str">
        <f>IF(I989="","",Output!J989)</f>
        <v/>
      </c>
      <c r="K989" s="12" t="str">
        <f>IF(J989="","",Output!K989)</f>
        <v/>
      </c>
      <c r="L989" s="12" t="str">
        <f>IF(K989="","",Output!L989)</f>
        <v/>
      </c>
      <c r="M989" s="12" t="str">
        <f>IF(L989="","",Output!M989)</f>
        <v/>
      </c>
    </row>
    <row r="990" spans="1:13" x14ac:dyDescent="0.25">
      <c r="A990" s="12">
        <f>Output!A990</f>
        <v>989</v>
      </c>
      <c r="B990" s="12">
        <f>GroupNames!$B$11</f>
        <v>0</v>
      </c>
      <c r="C990" s="12" t="str">
        <f>IF(B990="","",Output!C990)</f>
        <v/>
      </c>
      <c r="D990" s="12" t="str">
        <f>IF(C990="","",Output!D990)</f>
        <v/>
      </c>
      <c r="E990" s="12" t="str">
        <f>IF(D990="","",Output!E990)</f>
        <v/>
      </c>
      <c r="F990" s="12" t="str">
        <f>IF(E990="","",Output!F990)</f>
        <v/>
      </c>
      <c r="G990" s="22" t="str">
        <f>IF(F990="","",Output!G990)</f>
        <v/>
      </c>
      <c r="H990" s="12" t="str">
        <f>IF(G990="","",Output!H990)</f>
        <v/>
      </c>
      <c r="I990" s="12" t="str">
        <f>IF(H990="","",Output!I990)</f>
        <v/>
      </c>
      <c r="J990" s="12" t="str">
        <f>IF(I990="","",Output!J990)</f>
        <v/>
      </c>
      <c r="K990" s="12" t="str">
        <f>IF(J990="","",Output!K990)</f>
        <v/>
      </c>
      <c r="L990" s="12" t="str">
        <f>IF(K990="","",Output!L990)</f>
        <v/>
      </c>
      <c r="M990" s="12" t="str">
        <f>IF(L990="","",Output!M990)</f>
        <v/>
      </c>
    </row>
    <row r="991" spans="1:13" x14ac:dyDescent="0.25">
      <c r="A991" s="12">
        <f>Output!A991</f>
        <v>990</v>
      </c>
      <c r="B991" s="12">
        <f>GroupNames!$B$11</f>
        <v>0</v>
      </c>
      <c r="C991" s="12" t="str">
        <f>IF(B991="","",Output!C991)</f>
        <v/>
      </c>
      <c r="D991" s="12" t="str">
        <f>IF(C991="","",Output!D991)</f>
        <v/>
      </c>
      <c r="E991" s="12" t="str">
        <f>IF(D991="","",Output!E991)</f>
        <v/>
      </c>
      <c r="F991" s="12" t="str">
        <f>IF(E991="","",Output!F991)</f>
        <v/>
      </c>
      <c r="G991" s="22" t="str">
        <f>IF(F991="","",Output!G991)</f>
        <v/>
      </c>
      <c r="H991" s="12" t="str">
        <f>IF(G991="","",Output!H991)</f>
        <v/>
      </c>
      <c r="I991" s="12" t="str">
        <f>IF(H991="","",Output!I991)</f>
        <v/>
      </c>
      <c r="J991" s="12" t="str">
        <f>IF(I991="","",Output!J991)</f>
        <v/>
      </c>
      <c r="K991" s="12" t="str">
        <f>IF(J991="","",Output!K991)</f>
        <v/>
      </c>
      <c r="L991" s="12" t="str">
        <f>IF(K991="","",Output!L991)</f>
        <v/>
      </c>
      <c r="M991" s="12" t="str">
        <f>IF(L991="","",Output!M991)</f>
        <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A42D1573C7D840BFA7F611FA794004" ma:contentTypeVersion="62" ma:contentTypeDescription="Create a new document." ma:contentTypeScope="" ma:versionID="4d3fb7dfcfbc73141376f6e359e25057">
  <xsd:schema xmlns:xsd="http://www.w3.org/2001/XMLSchema" xmlns:xs="http://www.w3.org/2001/XMLSchema" xmlns:p="http://schemas.microsoft.com/office/2006/metadata/properties" xmlns:ns2="62eb9701-8a76-4f10-a2d1-92f92fe3403c" xmlns:ns3="bd5c8015-ffc8-4ee2-a993-430737713ef6" xmlns:ns4="5e4ccf98-044c-4e27-9568-6a2c2e1bd34f" targetNamespace="http://schemas.microsoft.com/office/2006/metadata/properties" ma:root="true" ma:fieldsID="e3a955624bbffb476b074c0df4855ffc" ns2:_="" ns3:_="" ns4:_="">
    <xsd:import namespace="62eb9701-8a76-4f10-a2d1-92f92fe3403c"/>
    <xsd:import namespace="bd5c8015-ffc8-4ee2-a993-430737713ef6"/>
    <xsd:import namespace="5e4ccf98-044c-4e27-9568-6a2c2e1bd34f"/>
    <xsd:element name="properties">
      <xsd:complexType>
        <xsd:sequence>
          <xsd:element name="documentManagement">
            <xsd:complexType>
              <xsd:all>
                <xsd:element ref="ns2:productcategory" minOccurs="0"/>
                <xsd:element ref="ns3:Web_x0020_Product_x0020_Line" minOccurs="0"/>
                <xsd:element ref="ns2:webproductgroup" minOccurs="0"/>
                <xsd:element ref="ns3:Product_x0020_Family" minOccurs="0"/>
                <xsd:element ref="ns3:Resource_x0020_Category" minOccurs="0"/>
                <xsd:element ref="ns3:Resource_Type" minOccurs="0"/>
                <xsd:element ref="ns3:Language_x0028_s_x0029_" minOccurs="0"/>
                <xsd:element ref="ns2:Local_x0020_Sign-Off" minOccurs="0"/>
                <xsd:element ref="ns4:Item_x0020_Number_x0020__x0026__x0020_Updated_x0020_Date" minOccurs="0"/>
                <xsd:element ref="ns2:LastUpdate" minOccurs="0"/>
                <xsd:element ref="ns2:Parent_x0020_Item_x0020_Number" minOccurs="0"/>
                <xsd:element ref="ns4:_x0023__x0020_Pages" minOccurs="0"/>
                <xsd:element ref="ns2:PaperSize" minOccurs="0"/>
                <xsd:element ref="ns2:Product_x0020_Manager" minOccurs="0"/>
                <xsd:element ref="ns2:File_x0020_Owner" minOccurs="0"/>
                <xsd:element ref="ns4:On_x0020_App_x003f_" minOccurs="0"/>
                <xsd:element ref="ns4:Up_x0020_to_x0020_Standard" minOccurs="0"/>
                <xsd:element ref="ns4:If_x0020_not_x0020_up_x0020_to_x0020_standard_x002c__x0020_why_x003f_" minOccurs="0"/>
                <xsd:element ref="ns4:Actions_x0020_Needed_x0020_For_x0020_Update" minOccurs="0"/>
                <xsd:element ref="ns4:TSM" minOccurs="0"/>
                <xsd:element ref="ns4:Company" minOccurs="0"/>
                <xsd:element ref="ns4:Industry" minOccurs="0"/>
                <xsd:element ref="ns2:Obsolete" minOccurs="0"/>
                <xsd:element ref="ns4:Show_x0020_on_x0020_Website" minOccurs="0"/>
                <xsd:element ref="ns3:Speaking" minOccurs="0"/>
                <xsd:element ref="ns3:Subtitles" minOccurs="0"/>
                <xsd:element ref="ns3:Graphics" minOccurs="0"/>
                <xsd:element ref="ns3:Length" minOccurs="0"/>
                <xsd:element ref="ns3:MasterFile" minOccurs="0"/>
                <xsd:element ref="ns3:RawAssets" minOccurs="0"/>
                <xsd:element ref="ns3:Producer" minOccurs="0"/>
                <xsd:element ref="ns3:YouTube" minOccurs="0"/>
                <xsd:element ref="ns3:Resource1" minOccurs="0"/>
                <xsd:element ref="ns4:Link_x0020_Materials" minOccurs="0"/>
                <xsd:element ref="ns4:Show_x0020_on_x0020_Indust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eb9701-8a76-4f10-a2d1-92f92fe3403c" elementFormDefault="qualified">
    <xsd:import namespace="http://schemas.microsoft.com/office/2006/documentManagement/types"/>
    <xsd:import namespace="http://schemas.microsoft.com/office/infopath/2007/PartnerControls"/>
    <xsd:element name="productcategory" ma:index="2" nillable="true" ma:displayName="Product Category" ma:format="Dropdown" ma:internalName="productcategory">
      <xsd:simpleType>
        <xsd:restriction base="dms:Choice">
          <xsd:enumeration value="Heavy-Duty"/>
          <xsd:enumeration value="Light-Duty"/>
          <xsd:enumeration value="Corporate"/>
          <xsd:enumeration value="HD &amp; LD"/>
        </xsd:restriction>
      </xsd:simpleType>
    </xsd:element>
    <xsd:element name="webproductgroup" ma:index="4" nillable="true" ma:displayName="Product Group" ma:description="Customer-facing product groups for public website." ma:internalName="webproductgroup">
      <xsd:complexType>
        <xsd:complexContent>
          <xsd:extension base="dms:MultiChoice">
            <xsd:sequence>
              <xsd:element name="Value" maxOccurs="unbounded" minOccurs="0" nillable="true">
                <xsd:simpleType>
                  <xsd:restriction base="dms:Choice">
                    <xsd:enumeration value="Belt Cleaning Systems"/>
                    <xsd:enumeration value="Mechanical Belt Fastening Systems"/>
                    <xsd:enumeration value="Belt Maintenance Tools"/>
                    <xsd:enumeration value="Impact Beds and Skirting Systems"/>
                    <xsd:enumeration value="Bondable and Weld-On Pulley Lagging"/>
                    <xsd:enumeration value="Belt Positioners, Trackers, and Trainers"/>
                    <xsd:enumeration value="Endless Splicing Systems"/>
                    <xsd:enumeration value="Transfer Chutes"/>
                    <xsd:enumeration value="Belt Accessories"/>
                    <xsd:enumeration value="Conveyor Idlers and Rollers"/>
                    <xsd:enumeration value="Corporate"/>
                  </xsd:restriction>
                </xsd:simpleType>
              </xsd:element>
            </xsd:sequence>
          </xsd:extension>
        </xsd:complexContent>
      </xsd:complexType>
    </xsd:element>
    <xsd:element name="Local_x0020_Sign-Off" ma:index="9" nillable="true" ma:displayName="Region" ma:internalName="Local_x0020_Sign_x002d_Off">
      <xsd:complexType>
        <xsd:complexContent>
          <xsd:extension base="dms:MultiChoice">
            <xsd:sequence>
              <xsd:element name="Value" maxOccurs="unbounded" minOccurs="0" nillable="true">
                <xsd:simpleType>
                  <xsd:restriction base="dms:Choice">
                    <xsd:enumeration value="Australia"/>
                    <xsd:enumeration value="Central America"/>
                    <xsd:enumeration value="China"/>
                    <xsd:enumeration value="Germany"/>
                    <xsd:enumeration value="India"/>
                    <xsd:enumeration value="Mexico"/>
                    <xsd:enumeration value="North America"/>
                    <xsd:enumeration value="SEA"/>
                    <xsd:enumeration value="South Africa"/>
                    <xsd:enumeration value="South America"/>
                    <xsd:enumeration value="UK"/>
                  </xsd:restriction>
                </xsd:simpleType>
              </xsd:element>
            </xsd:sequence>
          </xsd:extension>
        </xsd:complexContent>
      </xsd:complexType>
    </xsd:element>
    <xsd:element name="LastUpdate" ma:index="11" nillable="true" ma:displayName="Last Update" ma:default="[today]" ma:format="DateOnly" ma:internalName="LastUpdate">
      <xsd:simpleType>
        <xsd:restriction base="dms:DateTime"/>
      </xsd:simpleType>
    </xsd:element>
    <xsd:element name="Parent_x0020_Item_x0020_Number" ma:index="12" nillable="true" ma:displayName="Parent Item Number" ma:internalName="Parent_x0020_Item_x0020_Number0">
      <xsd:simpleType>
        <xsd:restriction base="dms:Text">
          <xsd:maxLength value="7"/>
        </xsd:restriction>
      </xsd:simpleType>
    </xsd:element>
    <xsd:element name="PaperSize" ma:index="14" nillable="true" ma:displayName="Paper Size" ma:default="A4" ma:description="Site columns for Marketing." ma:format="Dropdown" ma:internalName="PaperSize">
      <xsd:simpleType>
        <xsd:restriction base="dms:Choice">
          <xsd:enumeration value="A4"/>
          <xsd:enumeration value="8-1/2 x 11"/>
          <xsd:enumeration value="Custom"/>
        </xsd:restriction>
      </xsd:simpleType>
    </xsd:element>
    <xsd:element name="Product_x0020_Manager" ma:index="15" nillable="true" ma:displayName="Product Manager" ma:list="UserInfo" ma:SharePointGroup="23" ma:internalName="Product_x0020_Manager0"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le_x0020_Owner" ma:index="16" nillable="true" ma:displayName="File Owner" ma:list="UserInfo" ma:SharePointGroup="0" ma:internalName="File_x0020_Owner"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bsolete" ma:index="24" nillable="true" ma:displayName="Obsolete" ma:default="0" ma:internalName="Obsole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d5c8015-ffc8-4ee2-a993-430737713ef6" elementFormDefault="qualified">
    <xsd:import namespace="http://schemas.microsoft.com/office/2006/documentManagement/types"/>
    <xsd:import namespace="http://schemas.microsoft.com/office/infopath/2007/PartnerControls"/>
    <xsd:element name="Web_x0020_Product_x0020_Line" ma:index="3" nillable="true" ma:displayName="Product Line" ma:internalName="Web_x0020_Product_x0020_Line">
      <xsd:complexType>
        <xsd:complexContent>
          <xsd:extension base="dms:MultiChoice">
            <xsd:sequence>
              <xsd:element name="Value" maxOccurs="unbounded" minOccurs="0" nillable="true">
                <xsd:simpleType>
                  <xsd:restriction base="dms:Choice">
                    <xsd:enumeration value="Alligator® Lacing Fastening System"/>
                    <xsd:enumeration value="Alligator® Plastic Rivet Fastening System"/>
                    <xsd:enumeration value="Alligator® Rivet Fastening System"/>
                    <xsd:enumeration value="Alligator® Spiral Lace Fastening System"/>
                    <xsd:enumeration value="Alligator® Staple Fastening System"/>
                    <xsd:enumeration value="Alligator® V-Belt Fastening System"/>
                    <xsd:enumeration value="Anker® G Series™ Fastening System"/>
                    <xsd:enumeration value="Anker® Laundry Patch Fastening System"/>
                    <xsd:enumeration value="Anker® Spiral Lace Fastening System"/>
                    <xsd:enumeration value="Anker® Wire Hook Fastening System"/>
                    <xsd:enumeration value="Belt Clamps"/>
                    <xsd:enumeration value="Belt Cleaner Accessories"/>
                    <xsd:enumeration value="Belt Cutters"/>
                    <xsd:enumeration value="Belt Plows"/>
                    <xsd:enumeration value="Belt Ploughs"/>
                    <xsd:enumeration value="Belt Positioner™"/>
                    <xsd:enumeration value="Chevron Secondary Cleaner"/>
                    <xsd:enumeration value="Clipper® G Series™ Fastening System"/>
                    <xsd:enumeration value="Clipper® Laundry Patch Fastening System"/>
                    <xsd:enumeration value="Clipper® Wire Hook Fastening System"/>
                    <xsd:enumeration value="CBS Continuous Blade Secondary Cleaner"/>
                    <xsd:enumeration value="Composite Rollers"/>
                    <xsd:enumeration value="CoreTech"/>
                    <xsd:enumeration value="EZP1 Precleaner"/>
                    <xsd:enumeration value="EZP1 Primary Cleaner"/>
                    <xsd:enumeration value="EZP-LS Limited Space Precleaner"/>
                    <xsd:enumeration value="EZP-LS Limited Space Primary Cleaner"/>
                    <xsd:enumeration value="EZS2 Secondary Cleaner"/>
                    <xsd:enumeration value="FGP Food Grade Precleaner"/>
                    <xsd:enumeration value="FGP Food Grade Primary Cleaner"/>
                    <xsd:enumeration value="Flexco® Bolt Hinged Fastening System"/>
                    <xsd:enumeration value="Flexco® Bolt Solid Plate Fastening System"/>
                    <xsd:enumeration value="Flexco® Rivet Hinged Fastening System"/>
                    <xsd:enumeration value="Flexco® Rivet Solid Plate Fastening System"/>
                    <xsd:enumeration value="Flexco® Staple Fastening System"/>
                    <xsd:enumeration value="Flexco® XP™ Staple Fastening System"/>
                    <xsd:enumeration value="Flex-Lag® Bondable Pulley Lagging"/>
                    <xsd:enumeration value="Flex-Lag® Weld-On™ Pulley Lagging"/>
                    <xsd:enumeration value="Flex-Lifter™ Belt Lifter"/>
                    <xsd:enumeration value="FMS Medium-Duty Secondary Cleaner"/>
                    <xsd:enumeration value="FSK™ Belt Skiver"/>
                    <xsd:enumeration value="Hitch Guards"/>
                    <xsd:enumeration value="H-Type® Segmented Blade Precleaner"/>
                    <xsd:enumeration value="H-Type® Segmented Blade Primary Cleaner"/>
                    <xsd:enumeration value="MDWS DryWipe Secondary Cleaner"/>
                    <xsd:enumeration value="MHCP Heavy-Duty Cartridge Precleaner"/>
                    <xsd:enumeration value="MHCP Heavy-Duty Cartridge Primary Cleaner"/>
                    <xsd:enumeration value="MHP Heavy-Duty Precleaner"/>
                    <xsd:enumeration value="MHS Heavy-Duty Secondary Cleaner"/>
                    <xsd:enumeration value="MMP Medium Mine-Duty Precleaner"/>
                    <xsd:enumeration value="MMP Medium Mine-Duty Primary Cleaner"/>
                    <xsd:enumeration value="Motorized Brush Cleaner"/>
                    <xsd:enumeration value="Motorised Brush Cleaner"/>
                    <xsd:enumeration value="MSP Standard Mine-Duty Precleaner"/>
                    <xsd:enumeration value="MSS Secondary Cleaner"/>
                    <xsd:enumeration value="MXP Extreme-Duty Precleaner"/>
                    <xsd:enumeration value="Novitool® Aero® Splice Press"/>
                    <xsd:enumeration value="Novitool® Amigo™ Splice Press"/>
                    <xsd:enumeration value="Novitool® Ply 130™ Ply Separator"/>
                    <xsd:enumeration value="Novitool® Pun M™ Mobile Finger Punch"/>
                    <xsd:enumeration value="Other Maintenance Tools"/>
                    <xsd:enumeration value="PT Max™ Belt Trainer"/>
                    <xsd:enumeration value="PT Pro™ Belt Trainer"/>
                    <xsd:enumeration value="PT Smart™ Belt Trainer"/>
                    <xsd:enumeration value="PTEZ™ Belt Trainer"/>
                    <xsd:enumeration value="P-Type® Secondary Cleaner"/>
                    <xsd:enumeration value="Pulley Lifter"/>
                    <xsd:enumeration value="Rockline"/>
                    <xsd:enumeration value="R-Type® Reversing Secondary Cleaner"/>
                    <xsd:enumeration value="Segmented Transfer Plates"/>
                    <xsd:enumeration value="Skirting Systems"/>
                    <xsd:enumeration value="Slider/Impact Beds"/>
                    <xsd:enumeration value="Tatch-A-Cleat® Belt Cleats"/>
                    <xsd:enumeration value="Transfer Chutes"/>
                    <xsd:enumeration value="U-Type® Secondary Cleaner"/>
                    <xsd:enumeration value="Workshop Machinery Stand"/>
                    <xsd:enumeration value="Y-Type™ Secondary Cleaner"/>
                    <xsd:enumeration value="Not Applicable"/>
                  </xsd:restriction>
                </xsd:simpleType>
              </xsd:element>
            </xsd:sequence>
          </xsd:extension>
        </xsd:complexContent>
      </xsd:complexType>
    </xsd:element>
    <xsd:element name="Product_x0020_Family" ma:index="5" nillable="true" ma:displayName="Product Family" ma:internalName="Product_x0020_Family">
      <xsd:complexType>
        <xsd:complexContent>
          <xsd:extension base="dms:MultiChoice">
            <xsd:sequence>
              <xsd:element name="Value" maxOccurs="unbounded" minOccurs="0" nillable="true">
                <xsd:simpleType>
                  <xsd:restriction base="dms:Choice">
                    <xsd:enumeration value="#25 Belt Cutter"/>
                    <xsd:enumeration value="14&quot; Belt Cutter"/>
                    <xsd:enumeration value="300 Series Belt Cutter"/>
                    <xsd:enumeration value="900 Belt Cutter"/>
                    <xsd:enumeration value="Alligator® Quick Fix™ Splice Kits"/>
                    <xsd:enumeration value="Alligator® Rivet"/>
                    <xsd:enumeration value="Alligator® Size 00"/>
                    <xsd:enumeration value="Alligator® Size 1"/>
                    <xsd:enumeration value="Alligator® Size 15"/>
                    <xsd:enumeration value="Alligator® Size 20"/>
                    <xsd:enumeration value="Alligator® Size 25"/>
                    <xsd:enumeration value="Alligator® Size 27"/>
                    <xsd:enumeration value="Alligator® Size 35"/>
                    <xsd:enumeration value="Alligator® Size 45"/>
                    <xsd:enumeration value="Alligator® Size 55"/>
                    <xsd:enumeration value="Alligator® Size 65"/>
                    <xsd:enumeration value="Alligator® Size 7"/>
                    <xsd:enumeration value="Alligator® Size APF100"/>
                    <xsd:enumeration value="Alligator® Size APF150"/>
                    <xsd:enumeration value="Alligator® Size ASL50"/>
                    <xsd:enumeration value="Alligator® Size ASL60/160"/>
                    <xsd:enumeration value="Alligator® Size ASL80"/>
                    <xsd:enumeration value="Alligator® Size ASL90/190"/>
                    <xsd:enumeration value="Alligator® Size RS125"/>
                    <xsd:enumeration value="Alligator® Size RS187"/>
                    <xsd:enumeration value="Alligator® Size RS62"/>
                    <xsd:enumeration value="Alligator® Transmission Lacing"/>
                    <xsd:enumeration value="Alligator® V-Belt"/>
                    <xsd:enumeration value="Anker® Size 25 Carded Hooks"/>
                    <xsd:enumeration value="Anker® Size 25SP"/>
                    <xsd:enumeration value="Anker® Size 2-7 Carded Hooks"/>
                    <xsd:enumeration value="Anker® Size 30 Carded Hooks"/>
                    <xsd:enumeration value="Anker® Size 35 Carded Hooks"/>
                    <xsd:enumeration value="Anker® Size 40 Carded Hooks"/>
                    <xsd:enumeration value="Anker® Size A25 Welded Bar Hooks"/>
                    <xsd:enumeration value="Anker® Size A2-A7 Welded Bar Hooks"/>
                    <xsd:enumeration value="Anker® Size A30 Welded Bar Hooks"/>
                    <xsd:enumeration value="Anker® Size A34 Welded Bar Hooks"/>
                    <xsd:enumeration value="Anker® Size A35 Welded Bar Hooks"/>
                    <xsd:enumeration value="Anker® Size A36 Welded Bar Hooks"/>
                    <xsd:enumeration value="Anker® Size A40 Welded Bar Hooks"/>
                    <xsd:enumeration value="Anker® Size AP Carded Hooks"/>
                    <xsd:enumeration value="Anker® Size ASL100"/>
                    <xsd:enumeration value="Anker® Size ASL50"/>
                    <xsd:enumeration value="Anker® Size ASL60/160"/>
                    <xsd:enumeration value="Anker® Size ASL80"/>
                    <xsd:enumeration value="Anker® Size ASL90/190"/>
                    <xsd:enumeration value="Anker® Size G00"/>
                    <xsd:enumeration value="Anker® Size G001"/>
                    <xsd:enumeration value="Anker® Size G002"/>
                    <xsd:enumeration value="Anker® Size G003"/>
                    <xsd:enumeration value="Anker® Size G004"/>
                    <xsd:enumeration value="Anker® Size G005, G005A"/>
                    <xsd:enumeration value="Anker® Size G006, G006A"/>
                    <xsd:enumeration value="Anker® Size G008"/>
                    <xsd:enumeration value="Anker® Size PE-60/PE-80"/>
                    <xsd:enumeration value="Belt Grinder"/>
                    <xsd:enumeration value="Belt Nippers"/>
                    <xsd:enumeration value="Belt Positioner™"/>
                    <xsd:enumeration value="CBS Continuous Blade Secondary Cleaner"/>
                    <xsd:enumeration value="Chevron Secondary Cleaner"/>
                    <xsd:enumeration value="Clipper® 845 Belt Cutter"/>
                    <xsd:enumeration value="Clipper® Point-of-Purchase Baler Hooks"/>
                    <xsd:enumeration value="Clipper® Size 1 (40) Series Carded Hooks"/>
                    <xsd:enumeration value="Clipper® Size 25 Series Carded Hooks"/>
                    <xsd:enumeration value="Clipper® Size 25SP"/>
                    <xsd:enumeration value="Clipper® Size 30 Series Carded Hooks"/>
                    <xsd:enumeration value="Clipper® Size 36 Series Carded Hooks"/>
                    <xsd:enumeration value="Clipper® Size AP Series Carded Hooks"/>
                    <xsd:enumeration value="Clipper® Size G005, G005A"/>
                    <xsd:enumeration value="Clipper® Size G006, G006A"/>
                    <xsd:enumeration value="Clipper® Size G008"/>
                    <xsd:enumeration value="Clipper® Size Regular (54) Series Carded Hooks"/>
                    <xsd:enumeration value="Clipper® Size U2-U7 Unibar® Hooks"/>
                    <xsd:enumeration value="Clipper® Size UCM36 Unibar® Hooks"/>
                    <xsd:enumeration value="Clipper® Size UX1 Unibar®Hooks"/>
                    <xsd:enumeration value="CoreTech™ HDPE Rollers"/>
                    <xsd:enumeration value="CoreTech™ Nylon Rollers"/>
                    <xsd:enumeration value="Diagonal Plough"/>
                    <xsd:enumeration value="Diagonal Plough Reversible"/>
                    <xsd:enumeration value="Diagonal Plough Stainless Steel"/>
                    <xsd:enumeration value="Diagonal Plow"/>
                    <xsd:enumeration value="DRX™ 1500 Impact Beds"/>
                    <xsd:enumeration value="DRX™ 200 Impact Beds"/>
                    <xsd:enumeration value="DRX™ 3000 Impact Beds"/>
                    <xsd:enumeration value="DRX™ 750 Impact Beds"/>
                    <xsd:enumeration value="Enclosed Skirt Systems"/>
                    <xsd:enumeration value="EZP1"/>
                    <xsd:enumeration value="EZP1 High-Temp"/>
                    <xsd:enumeration value="EZP1 High-Temp Primary Cleaner"/>
                    <xsd:enumeration value="EZP1 Primary Cleaner"/>
                    <xsd:enumeration value="EZP1 Stainless Steel High-Temp Primary Cleaner"/>
                    <xsd:enumeration value="EZP1 Stainless Steel Primary Cleaner"/>
                    <xsd:enumeration value="EZP1 Stainless Steel with White ConShear™ Blade"/>
                    <xsd:enumeration value="EZP1 Stainless Steel with White ConShear™ Blade Primary Cleaner"/>
                    <xsd:enumeration value="EZP1 Ultra High-Temp"/>
                    <xsd:enumeration value="EZP1 Ultra High-Temp Primary Cleaner"/>
                    <xsd:enumeration value="EZP1 with White ConShear™ Blade"/>
                    <xsd:enumeration value="EZP1T Primary Cleaner with Twist Tensioner"/>
                    <xsd:enumeration value="EZP1T with Twist Tensioner"/>
                    <xsd:enumeration value="EZP-LS High-Temp Limited Space"/>
                    <xsd:enumeration value="EZP-LS High-Temp Limited Space Primary Cleaner"/>
                    <xsd:enumeration value="EZP-LS Limited Space"/>
                    <xsd:enumeration value="EZP-LS Limited Space Primary Cleaner"/>
                    <xsd:enumeration value="EZP-LS Stainless Steel High-Temp Primary Cleaner"/>
                    <xsd:enumeration value="EZP-LS Stainless Steel Primary Cleaner"/>
                    <xsd:enumeration value="EZP-LS Stainless Steel with White ConShear™ LS Blade"/>
                    <xsd:enumeration value="EZP-LS Stainless Steel with White ConShear™ LS Blade Primary Cleaner"/>
                    <xsd:enumeration value="EZS2"/>
                    <xsd:enumeration value="EZS2 High-Temp"/>
                    <xsd:enumeration value="Far-Pul®HD™ Belt Clamps"/>
                    <xsd:enumeration value="FGP with Metal Detectable Dual Durometer Blade"/>
                    <xsd:enumeration value="FGP with Metal Detectable Dual Durometer Blade Primary Cleaner"/>
                    <xsd:enumeration value="FGP with Metal Detectable UHMW Blade"/>
                    <xsd:enumeration value="FGP with Metal Detectable UHMW Blade Primary Cleaner"/>
                    <xsd:enumeration value="FGP with UHMW Blade"/>
                    <xsd:enumeration value="FGP with UHMW Blade Primary Cleaner"/>
                    <xsd:enumeration value="Flexco® R6LP"/>
                    <xsd:enumeration value="Flexco® Rip Repair Fasteners"/>
                    <xsd:enumeration value="Flexco® Size 1"/>
                    <xsd:enumeration value="Flexco® Size 1-1/2"/>
                    <xsd:enumeration value="Flexco® Size 140"/>
                    <xsd:enumeration value="Flexco® Size 190"/>
                    <xsd:enumeration value="Flexco® Size 2"/>
                    <xsd:enumeration value="Flexco® Size 2-1/2"/>
                    <xsd:enumeration value="Flexco® Size 2-1/4"/>
                    <xsd:enumeration value="Flexco® Size 3"/>
                    <xsd:enumeration value="Flexco® Size 375X"/>
                    <xsd:enumeration value="Flexco® Size 550"/>
                    <xsd:enumeration value="Flexco® Size BR10"/>
                    <xsd:enumeration value="Flexco® Size BR14"/>
                    <xsd:enumeration value="Flexco® Size BR6"/>
                    <xsd:enumeration value="Flexco® Size F11"/>
                    <xsd:enumeration value="Flexco® Size F12"/>
                    <xsd:enumeration value="Flexco® Size F14"/>
                    <xsd:enumeration value="Flexco® Size F9"/>
                    <xsd:enumeration value="Flexco® Size R2"/>
                    <xsd:enumeration value="Flexco® Size R5"/>
                    <xsd:enumeration value="Flexco® Size R5-1/2"/>
                    <xsd:enumeration value="Flexco® Size R6"/>
                    <xsd:enumeration value="Flexco® Size R8"/>
                    <xsd:enumeration value="Flexco® Size R9"/>
                    <xsd:enumeration value="Flexco® Size XP5"/>
                    <xsd:enumeration value="Flexco® Size XP5-L"/>
                    <xsd:enumeration value="Flexco® Size XP7"/>
                    <xsd:enumeration value="Flex-Lag® Diamond Ceramic Lagging"/>
                    <xsd:enumeration value="Flex-Lag® Full Ceramic Lagging"/>
                    <xsd:enumeration value="Flex-Lag® Medium Ceramic Lagging"/>
                    <xsd:enumeration value="Flex-Lag® Rubber Lagging"/>
                    <xsd:enumeration value="Flex-Lag® Weld-On™ Ceramic Lagging"/>
                    <xsd:enumeration value="Flex-Lag® Weld-On™ Rubber Lagging"/>
                    <xsd:enumeration value="Flex-Lifter™ Belt Lifter"/>
                    <xsd:enumeration value="Flex-Lok™ Skirt Clamp"/>
                    <xsd:enumeration value="Flex-Seal™ Skirt System"/>
                    <xsd:enumeration value="FMS"/>
                    <xsd:enumeration value="FMS Stainless Steel"/>
                    <xsd:enumeration value="FSK™ Belt Skiver"/>
                    <xsd:enumeration value="HD® Floating V-Plough"/>
                    <xsd:enumeration value="HD® Floating V-Plough Stainless Steel"/>
                    <xsd:enumeration value="HD® Spring Tensioned Diagonal Plough"/>
                    <xsd:enumeration value="HD® Spring Tensioned Diagonal Plough Stainless Steel"/>
                    <xsd:enumeration value="Hitch Guards"/>
                    <xsd:enumeration value="H-Type® ESAC Stainless Steel with Extra Life V-Tips"/>
                    <xsd:enumeration value="H-Type® ESAC with Extra Life V-Tips"/>
                    <xsd:enumeration value="H-Type® High-Temp with V-Tips"/>
                    <xsd:enumeration value="H-Type® Stainless Steel with Enhanced Service Advantage Cartridge (ESAC)"/>
                    <xsd:enumeration value="H-Type® Stainless Steel with V-Tips"/>
                    <xsd:enumeration value="H-Type® Stainless Steel with V-Tips and PCST Tensioner"/>
                    <xsd:enumeration value="H-Type® Stainless Steel with XF-Tips"/>
                    <xsd:enumeration value="H-Type® with Enhanced Service Advantage Cartridge (ESAC)"/>
                    <xsd:enumeration value="H-Type® with Protected V-Tips"/>
                    <xsd:enumeration value="H-Type® with V-Tips"/>
                    <xsd:enumeration value="H-Type® with V-Tips and PCST Tensioner"/>
                    <xsd:enumeration value="H-Type® with V-Tips Primary Cleaner"/>
                    <xsd:enumeration value="H-Type® with XF2 Tips"/>
                    <xsd:enumeration value="H-Type® with XF-Tips Primary Cleaner"/>
                    <xsd:enumeration value="HV2"/>
                    <xsd:enumeration value="Impact Beds"/>
                    <xsd:enumeration value="Inspection Doors"/>
                    <xsd:enumeration value="Laser Belt Square"/>
                    <xsd:enumeration value="Mandrel Safety Removal Systems"/>
                    <xsd:enumeration value="MDWS DryWipe"/>
                    <xsd:enumeration value="MHCP"/>
                    <xsd:enumeration value="MHCP Primary Cleaner"/>
                    <xsd:enumeration value="MHCP Primary Cleaner with Air/Water Tensioner (AWT)"/>
                    <xsd:enumeration value="MHCP Stainless Steel Primary Cleaner"/>
                    <xsd:enumeration value="MHCP with Portable Air Tensioner (PAT)"/>
                    <xsd:enumeration value="MHP"/>
                    <xsd:enumeration value="MHP with Portable Air Tensioner (PAT)"/>
                    <xsd:enumeration value="MHS - Bolt Tensioner"/>
                    <xsd:enumeration value="MHS - MST Tensioner"/>
                    <xsd:enumeration value="MHS - SST Tensioner"/>
                    <xsd:enumeration value="MHS ESAC - Bolt Tensioner"/>
                    <xsd:enumeration value="MHS Reversing"/>
                    <xsd:enumeration value="MHS Stainless Steel"/>
                    <xsd:enumeration value="MHS Stainless Steel - Bolt Tensioner"/>
                    <xsd:enumeration value="MHS Stainless Steel - MST Tensioner"/>
                    <xsd:enumeration value="MHS Stainless Steel - SST Tensioner"/>
                    <xsd:enumeration value="MHS Stainless Steel ESAC - Bolt Tensioner"/>
                    <xsd:enumeration value="MHS Stainless Steel with Enhanced Service Advantage Cartridge (ESAC)"/>
                    <xsd:enumeration value="MHS with Enhanced Service Advantage Cartridge (ESAC)"/>
                    <xsd:enumeration value="MHS with MST Tensioner"/>
                    <xsd:enumeration value="MHS with Polyurethane Cushion Shields and SST Tensioner"/>
                    <xsd:enumeration value="MHS with SST Tensioner"/>
                    <xsd:enumeration value="MMP"/>
                    <xsd:enumeration value="MMP Primary Cleaner"/>
                    <xsd:enumeration value="MMP Stainless Steel"/>
                    <xsd:enumeration value="MMP Stainless Steel Primary Cleaner"/>
                    <xsd:enumeration value="MMP with Portable Air Tensioner (PAT)"/>
                    <xsd:enumeration value="Modular Impact Beds"/>
                    <xsd:enumeration value="Motorised Brush Cleaner"/>
                    <xsd:enumeration value="Motorized Brush Cleaner"/>
                    <xsd:enumeration value="MSP"/>
                    <xsd:enumeration value="MSP Stainless Steel"/>
                    <xsd:enumeration value="MSP Ultra High-Temp"/>
                    <xsd:enumeration value="MSS"/>
                    <xsd:enumeration value="MXP"/>
                    <xsd:enumeration value="Novitool® Aero®"/>
                    <xsd:enumeration value="Novitool® Amigo™"/>
                    <xsd:enumeration value="Novitool® Ply 130™"/>
                    <xsd:enumeration value="Novitool® Pun M™"/>
                    <xsd:enumeration value="Optional Mounting Kits"/>
                    <xsd:enumeration value="Pneumatic Belt Cutter"/>
                    <xsd:enumeration value="Power Belt Cutters"/>
                    <xsd:enumeration value="PT Max™ Adjustable Top Side"/>
                    <xsd:enumeration value="PT Max™ Adjustable Return Side"/>
                    <xsd:enumeration value="PT Max™ Adjustable V-Return Side"/>
                    <xsd:enumeration value="PT Max™ Original Top Side"/>
                    <xsd:enumeration value="PT Max™ Original Return Side"/>
                    <xsd:enumeration value="PT Max™ Original V-Return Side"/>
                    <xsd:enumeration value="PT Max™ Stainless Steel Original Top Side"/>
                    <xsd:enumeration value="PT Max™ Stainless Steel Original Return Side"/>
                    <xsd:enumeration value="PT Max™ Stainless Steel Original V-Return Side"/>
                    <xsd:enumeration value="PT Max™ Stainless Steel Top Side"/>
                    <xsd:enumeration value="PT Max™ Stainless Steel Return Side"/>
                    <xsd:enumeration value="PT Max™ Stainless Steel V-Return Side"/>
                    <xsd:enumeration value="PT Max™ Top Side"/>
                    <xsd:enumeration value="PT Max™ Return Side"/>
                    <xsd:enumeration value="PT Max™ V-Return Side"/>
                    <xsd:enumeration value="PT Pro™"/>
                    <xsd:enumeration value="PT Pro™ Heavy-Duty"/>
                    <xsd:enumeration value="PT Smart™"/>
                    <xsd:enumeration value="PT Smart™ Underground Structure"/>
                    <xsd:enumeration value="PTEZ™"/>
                    <xsd:enumeration value="PTEZ™ Heavy-Duty"/>
                    <xsd:enumeration value="P-Type®"/>
                    <xsd:enumeration value="P-Type® Limited Space (LS)"/>
                    <xsd:enumeration value="P-Type® Stainless Steel"/>
                    <xsd:enumeration value="P-Type® Stainless Steel with Enhanced Service Advantage Cartridge (ESAC)"/>
                    <xsd:enumeration value="P-Type® with Enhanced Service Advantage Cartridge (ESAC)"/>
                    <xsd:enumeration value="Pulley Lifter"/>
                    <xsd:enumeration value="RMC1 Skirt Clamp"/>
                    <xsd:enumeration value="Rough Top Skiver"/>
                    <xsd:enumeration value="R-Type®"/>
                    <xsd:enumeration value="R-Type® Stainless Steel"/>
                    <xsd:enumeration value="R-Type® Stainless Steel with Enhanced Service Advantage Cartridge (ESAC)"/>
                    <xsd:enumeration value="R-Type® with Enhanced Service Advantage Cartridge (ESAC)"/>
                    <xsd:enumeration value="Segmented Transfer Plates"/>
                    <xsd:enumeration value="Slider Beds"/>
                    <xsd:enumeration value="SmartClamp™ Belt Clamps"/>
                    <xsd:enumeration value="Spray Poles"/>
                    <xsd:enumeration value="Spring Tensioner Accessories"/>
                    <xsd:enumeration value="Stabilizing Rollers"/>
                    <xsd:enumeration value="Tatch-A-Cleat® Bondable Cleats"/>
                    <xsd:enumeration value="Tatch-A-Cleat® Mechanical Cleats"/>
                    <xsd:enumeration value="TUG™ Belt Clamps"/>
                    <xsd:enumeration value="Twin Pole V-Plough"/>
                    <xsd:enumeration value="Twin Pole V-Plough Stainless Steel"/>
                    <xsd:enumeration value="Urethane Skirting"/>
                    <xsd:enumeration value="U-Type® Stainless Steel with J-Bolt Tensioner"/>
                    <xsd:enumeration value="U-Type® Stainless Steel with UST Tensioner"/>
                    <xsd:enumeration value="U-Type® with J-Bolt Tensioner"/>
                    <xsd:enumeration value="U-Type® with UST Tensioner"/>
                    <xsd:enumeration value="V-Plough"/>
                    <xsd:enumeration value="V-Plough Stainless Steel"/>
                    <xsd:enumeration value="V-Plow"/>
                    <xsd:enumeration value="Wash Box"/>
                    <xsd:enumeration value="Workshop Machinery Stand"/>
                    <xsd:enumeration value="Y-Type™ Heavy-Duty with Carbide Blades"/>
                    <xsd:enumeration value="Y-Type™ Heavy-Duty with Carbide Blades and Bolt Tensioner"/>
                    <xsd:enumeration value="Y-Type™ Heavy-Duty with Purple Polyurethane Blades"/>
                    <xsd:enumeration value="Y-Type™ Heavy-Duty with White Food Grade Blades"/>
                    <xsd:enumeration value="Y-Type™ Standard-Duty with Carbide Blades"/>
                    <xsd:enumeration value="Y-Type™ Standard-Duty with Carbide Blades and Bolt Tensioner"/>
                    <xsd:enumeration value="Y-Type™ Standard-Duty with Purple Polyurethane Blades"/>
                    <xsd:enumeration value="Y-Type™ Standard-Duty with White Food Grade Blades"/>
                    <xsd:enumeration value="Not Applicable"/>
                  </xsd:restriction>
                </xsd:simpleType>
              </xsd:element>
            </xsd:sequence>
          </xsd:extension>
        </xsd:complexContent>
      </xsd:complexType>
    </xsd:element>
    <xsd:element name="Resource_x0020_Category" ma:index="6" nillable="true" ma:displayName="Resource Category" ma:format="Dropdown" ma:internalName="Resource_x0020_Category">
      <xsd:simpleType>
        <xsd:restriction base="dms:Choice">
          <xsd:enumeration value="Sales Support"/>
          <xsd:enumeration value="Instructions"/>
          <xsd:enumeration value="Specifications"/>
          <xsd:enumeration value="Real Life Results"/>
          <xsd:enumeration value="Training"/>
          <xsd:enumeration value="Internal Only"/>
          <xsd:enumeration value="Public Relations"/>
          <xsd:enumeration value="Promotional"/>
        </xsd:restriction>
      </xsd:simpleType>
    </xsd:element>
    <xsd:element name="Resource_Type" ma:index="7" nillable="true" ma:displayName="Resource_Type" ma:format="Dropdown" ma:internalName="Resource_Type">
      <xsd:simpleType>
        <xsd:restriction base="dms:Choice">
          <xsd:enumeration value="Corporate"/>
          <xsd:enumeration value="Application Profile"/>
          <xsd:enumeration value="Project Profile"/>
          <xsd:enumeration value="Case Study"/>
          <xsd:enumeration value="Data Sheets"/>
          <xsd:enumeration value="Demo Guide"/>
          <xsd:enumeration value="Flexco Insights"/>
          <xsd:enumeration value="Industry Overview"/>
          <xsd:enumeration value="Instructional Video"/>
          <xsd:enumeration value="Instructions"/>
          <xsd:enumeration value="One Time Use"/>
          <xsd:enumeration value="Parts List"/>
          <xsd:enumeration value="Press Release"/>
          <xsd:enumeration value="Product Bulletin"/>
          <xsd:enumeration value="Product Handbook"/>
          <xsd:enumeration value="Product Literature"/>
          <xsd:enumeration value="Product Overview"/>
          <xsd:enumeration value="Program Material"/>
          <xsd:enumeration value="Sales Support Video"/>
          <xsd:enumeration value="Testimonial Video"/>
          <xsd:enumeration value="Tutorial"/>
          <xsd:enumeration value="White Paper"/>
          <xsd:enumeration value="Flexco Work Instruction"/>
          <xsd:enumeration value="Product Packaging"/>
        </xsd:restriction>
      </xsd:simpleType>
    </xsd:element>
    <xsd:element name="Language_x0028_s_x0029_" ma:index="8" nillable="true" ma:displayName="Language(s)" ma:internalName="Language_x0028_s_x0029_">
      <xsd:complexType>
        <xsd:complexContent>
          <xsd:extension base="dms:MultiChoice">
            <xsd:sequence>
              <xsd:element name="Value" maxOccurs="unbounded" minOccurs="0" nillable="true">
                <xsd:simpleType>
                  <xsd:restriction base="dms:Choic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sequence>
          </xsd:extension>
        </xsd:complexContent>
      </xsd:complexType>
    </xsd:element>
    <xsd:element name="Speaking" ma:index="26" nillable="true" ma:displayName="Speaking" ma:format="Dropdown" ma:internalName="Speaking">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Subtitles" ma:index="27" nillable="true" ma:displayName="Subtitles" ma:format="Dropdown" ma:internalName="Subtitles">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Graphics" ma:index="28" nillable="true" ma:displayName="Graphics" ma:format="Dropdown" ma:internalName="Graphics">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Length" ma:index="29" nillable="true" ma:displayName="Length" ma:internalName="Length">
      <xsd:simpleType>
        <xsd:restriction base="dms:Text">
          <xsd:maxLength value="255"/>
        </xsd:restriction>
      </xsd:simpleType>
    </xsd:element>
    <xsd:element name="MasterFile" ma:index="30" nillable="true" ma:displayName="Master File Available" ma:format="Dropdown" ma:internalName="MasterFile">
      <xsd:simpleType>
        <xsd:restriction base="dms:Choice">
          <xsd:enumeration value="Yes"/>
          <xsd:enumeration value="No"/>
          <xsd:enumeration value="?"/>
        </xsd:restriction>
      </xsd:simpleType>
    </xsd:element>
    <xsd:element name="RawAssets" ma:index="31" nillable="true" ma:displayName="Raw Assets Available" ma:format="Dropdown" ma:internalName="RawAssets">
      <xsd:simpleType>
        <xsd:restriction base="dms:Choice">
          <xsd:enumeration value="Yes"/>
          <xsd:enumeration value="No"/>
          <xsd:enumeration value="?"/>
        </xsd:restriction>
      </xsd:simpleType>
    </xsd:element>
    <xsd:element name="Producer" ma:index="32" nillable="true" ma:displayName="Producer" ma:internalName="Producer">
      <xsd:simpleType>
        <xsd:restriction base="dms:Text">
          <xsd:maxLength value="255"/>
        </xsd:restriction>
      </xsd:simpleType>
    </xsd:element>
    <xsd:element name="YouTube" ma:index="33" nillable="true" ma:displayName="YouTube Link" ma:internalName="YouTube">
      <xsd:simpleType>
        <xsd:restriction base="dms:Text">
          <xsd:maxLength value="255"/>
        </xsd:restriction>
      </xsd:simpleType>
    </xsd:element>
    <xsd:element name="Resource1" ma:index="34" nillable="true" ma:displayName="Resource" ma:default="Document" ma:format="Dropdown" ma:internalName="Resource1">
      <xsd:simpleType>
        <xsd:restriction base="dms:Choice">
          <xsd:enumeration value="Document"/>
          <xsd:enumeration value="Video"/>
        </xsd:restriction>
      </xsd:simpleType>
    </xsd:element>
  </xsd:schema>
  <xsd:schema xmlns:xsd="http://www.w3.org/2001/XMLSchema" xmlns:xs="http://www.w3.org/2001/XMLSchema" xmlns:dms="http://schemas.microsoft.com/office/2006/documentManagement/types" xmlns:pc="http://schemas.microsoft.com/office/infopath/2007/PartnerControls" targetNamespace="5e4ccf98-044c-4e27-9568-6a2c2e1bd34f" elementFormDefault="qualified">
    <xsd:import namespace="http://schemas.microsoft.com/office/2006/documentManagement/types"/>
    <xsd:import namespace="http://schemas.microsoft.com/office/infopath/2007/PartnerControls"/>
    <xsd:element name="Item_x0020_Number_x0020__x0026__x0020_Updated_x0020_Date" ma:index="10" nillable="true" ma:displayName="Item Number" ma:internalName="Item_x0020_Number_x0020__x0026__x0020_Updated_x0020_Date" ma:readOnly="false">
      <xsd:simpleType>
        <xsd:restriction base="dms:Text">
          <xsd:maxLength value="255"/>
        </xsd:restriction>
      </xsd:simpleType>
    </xsd:element>
    <xsd:element name="_x0023__x0020_Pages" ma:index="13" nillable="true" ma:displayName="# Pages" ma:internalName="_x0023__x0020_Pages" ma:readOnly="false" ma:percentage="FALSE">
      <xsd:simpleType>
        <xsd:restriction base="dms:Number"/>
      </xsd:simpleType>
    </xsd:element>
    <xsd:element name="On_x0020_App_x003f_" ma:index="17" nillable="true" ma:displayName="On App?" ma:default="Not Posted" ma:description="Indicates whether this version of a document has been posted to the app." ma:format="Dropdown" ma:internalName="On_x0020_App_x003f_" ma:readOnly="false">
      <xsd:simpleType>
        <xsd:restriction base="dms:Choice">
          <xsd:enumeration value="Posted"/>
          <xsd:enumeration value="Not Posted"/>
          <xsd:enumeration value="Should Not Be Posted"/>
        </xsd:restriction>
      </xsd:simpleType>
    </xsd:element>
    <xsd:element name="Up_x0020_to_x0020_Standard" ma:index="18" nillable="true" ma:displayName="Up to Standard" ma:default="1" ma:internalName="Up_x0020_to_x0020_Standard" ma:readOnly="false">
      <xsd:simpleType>
        <xsd:restriction base="dms:Boolean"/>
      </xsd:simpleType>
    </xsd:element>
    <xsd:element name="If_x0020_not_x0020_up_x0020_to_x0020_standard_x002c__x0020_why_x003f_" ma:index="19" nillable="true" ma:displayName="Comments" ma:internalName="If_x0020_not_x0020_up_x0020_to_x0020_standard_x002c__x0020_why_x003f_" ma:readOnly="false">
      <xsd:simpleType>
        <xsd:restriction base="dms:Text">
          <xsd:maxLength value="255"/>
        </xsd:restriction>
      </xsd:simpleType>
    </xsd:element>
    <xsd:element name="Actions_x0020_Needed_x0020_For_x0020_Update" ma:index="20" nillable="true" ma:displayName="Actions Needed For Update" ma:internalName="Actions_x0020_Needed_x0020_For_x0020_Update" ma:readOnly="false">
      <xsd:complexType>
        <xsd:complexContent>
          <xsd:extension base="dms:MultiChoice">
            <xsd:sequence>
              <xsd:element name="Value" maxOccurs="unbounded" minOccurs="0" nillable="true">
                <xsd:simpleType>
                  <xsd:restriction base="dms:Choice">
                    <xsd:enumeration value="Create source file"/>
                    <xsd:enumeration value="Match content to parent"/>
                    <xsd:enumeration value="Update file name"/>
                    <xsd:enumeration value="Update file format"/>
                    <xsd:enumeration value="Update signoff"/>
                  </xsd:restriction>
                </xsd:simpleType>
              </xsd:element>
            </xsd:sequence>
          </xsd:extension>
        </xsd:complexContent>
      </xsd:complexType>
    </xsd:element>
    <xsd:element name="TSM" ma:index="21" nillable="true" ma:displayName="TSM" ma:description="Reference for PR Application Stories" ma:list="UserInfo" ma:SharePointGroup="0" ma:internalName="TSM"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any" ma:index="22" nillable="true" ma:displayName="Company" ma:description="Reference for PR Application Stories" ma:internalName="Company" ma:readOnly="false">
      <xsd:simpleType>
        <xsd:restriction base="dms:Text">
          <xsd:maxLength value="255"/>
        </xsd:restriction>
      </xsd:simpleType>
    </xsd:element>
    <xsd:element name="Industry" ma:index="23" nillable="true" ma:displayName="Industry" ma:description="Reference for PR Application Stories" ma:internalName="Industry" ma:readOnly="false">
      <xsd:simpleType>
        <xsd:restriction base="dms:Text">
          <xsd:maxLength value="255"/>
        </xsd:restriction>
      </xsd:simpleType>
    </xsd:element>
    <xsd:element name="Show_x0020_on_x0020_Website" ma:index="25" nillable="true" ma:displayName="Show on Website" ma:default="0" ma:internalName="Show_x0020_on_x0020_Website">
      <xsd:simpleType>
        <xsd:restriction base="dms:Boolean"/>
      </xsd:simpleType>
    </xsd:element>
    <xsd:element name="Link_x0020_Materials" ma:index="41" nillable="true" ma:displayName="Link Materials" ma:default="0" ma:internalName="Link_x0020_Materials">
      <xsd:simpleType>
        <xsd:restriction base="dms:Boolean"/>
      </xsd:simpleType>
    </xsd:element>
    <xsd:element name="Show_x0020_on_x0020_Industry" ma:index="42" nillable="true" ma:displayName="Show on Industry" ma:format="Dropdown" ma:internalName="Show_x0020_on_x0020_Industry">
      <xsd:simpleType>
        <xsd:restriction base="dms:Choice">
          <xsd:enumeration value="Underground Mining"/>
          <xsd:enumeration value="Open Pit/Hard Rock Mining"/>
          <xsd:enumeration value="Cement"/>
          <xsd:enumeration value="Aggregate"/>
          <xsd:enumeration value="Sand and Gravel"/>
          <xsd:enumeration value="Steel Manufacturing"/>
          <xsd:enumeration value="Ports and Terminals"/>
          <xsd:enumeration value="Coal Fired Power Plants"/>
          <xsd:enumeration value="Wood Products"/>
          <xsd:enumeration value="Road Construction Equipment"/>
          <xsd:enumeration value="Recycling"/>
          <xsd:enumeration value="Grain"/>
          <xsd:enumeration value="Parcel Handling"/>
          <xsd:enumeration value="Food Processing"/>
          <xsd:enumeration value="Agriculture/Hay Baling"/>
          <xsd:enumeration value="Pharmaceutical"/>
          <xsd:enumeration value="Airports"/>
          <xsd:enumeration value="Postal Service"/>
          <xsd:enumeration value="Specialty"/>
          <xsd:enumeration value="Not Applic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7" ma:displayName="Content Type"/>
        <xsd:element ref="dc:title" minOccurs="0" maxOccurs="1" ma:index="1" ma:displayName="Display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raphics xmlns="bd5c8015-ffc8-4ee2-a993-430737713ef6" xsi:nil="true"/>
    <MasterFile xmlns="bd5c8015-ffc8-4ee2-a993-430737713ef6" xsi:nil="true"/>
    <Link_x0020_Materials xmlns="5e4ccf98-044c-4e27-9568-6a2c2e1bd34f">false</Link_x0020_Materials>
    <File_x0020_Owner xmlns="62eb9701-8a76-4f10-a2d1-92f92fe3403c">
      <UserInfo>
        <DisplayName>Steele, Blake</DisplayName>
        <AccountId>328</AccountId>
        <AccountType/>
      </UserInfo>
    </File_x0020_Owner>
    <Product_x0020_Manager xmlns="62eb9701-8a76-4f10-a2d1-92f92fe3403c">
      <UserInfo>
        <DisplayName>Graves, Michelle</DisplayName>
        <AccountId>39</AccountId>
        <AccountType/>
      </UserInfo>
    </Product_x0020_Manager>
    <If_x0020_not_x0020_up_x0020_to_x0020_standard_x002c__x0020_why_x003f_ xmlns="5e4ccf98-044c-4e27-9568-6a2c2e1bd34f" xsi:nil="true"/>
    <TSM xmlns="5e4ccf98-044c-4e27-9568-6a2c2e1bd34f">
      <UserInfo>
        <DisplayName/>
        <AccountId xsi:nil="true"/>
        <AccountType/>
      </UserInfo>
    </TSM>
    <LastUpdate xmlns="62eb9701-8a76-4f10-a2d1-92f92fe3403c">2018-10-26T05:00:00+00:00</LastUpdate>
    <YouTube xmlns="bd5c8015-ffc8-4ee2-a993-430737713ef6" xsi:nil="true"/>
    <Resource_x0020_Category xmlns="bd5c8015-ffc8-4ee2-a993-430737713ef6">Instructions</Resource_x0020_Category>
    <Subtitles xmlns="bd5c8015-ffc8-4ee2-a993-430737713ef6" xsi:nil="true"/>
    <webproductgroup xmlns="62eb9701-8a76-4f10-a2d1-92f92fe3403c">
      <Value>Endless Splicing Systems</Value>
    </webproductgroup>
    <Product_x0020_Family xmlns="bd5c8015-ffc8-4ee2-a993-430737713ef6">
      <Value>Novitool® Aero®</Value>
    </Product_x0020_Family>
    <Up_x0020_to_x0020_Standard xmlns="5e4ccf98-044c-4e27-9568-6a2c2e1bd34f">true</Up_x0020_to_x0020_Standard>
    <Actions_x0020_Needed_x0020_For_x0020_Update xmlns="5e4ccf98-044c-4e27-9568-6a2c2e1bd34f"/>
    <Industry xmlns="5e4ccf98-044c-4e27-9568-6a2c2e1bd34f" xsi:nil="true"/>
    <RawAssets xmlns="bd5c8015-ffc8-4ee2-a993-430737713ef6" xsi:nil="true"/>
    <Parent_x0020_Item_x0020_Number xmlns="62eb9701-8a76-4f10-a2d1-92f92fe3403c">W811</Parent_x0020_Item_x0020_Number>
    <Obsolete xmlns="62eb9701-8a76-4f10-a2d1-92f92fe3403c">false</Obsolete>
    <Resource1 xmlns="bd5c8015-ffc8-4ee2-a993-430737713ef6">Document</Resource1>
    <Web_x0020_Product_x0020_Line xmlns="bd5c8015-ffc8-4ee2-a993-430737713ef6">
      <Value>Novitool® Aero® Splice Press</Value>
    </Web_x0020_Product_x0020_Line>
    <Resource_Type xmlns="bd5c8015-ffc8-4ee2-a993-430737713ef6">Instructions</Resource_Type>
    <Language_x0028_s_x0029_ xmlns="bd5c8015-ffc8-4ee2-a993-430737713ef6">
      <Value>English</Value>
      <Value>French</Value>
      <Value>German</Value>
      <Value>Spanish</Value>
      <Value>Polish</Value>
      <Value>Dutch</Value>
    </Language_x0028_s_x0029_>
    <Item_x0020_Number_x0020__x0026__x0020_Updated_x0020_Date xmlns="5e4ccf98-044c-4e27-9568-6a2c2e1bd34f">W811</Item_x0020_Number_x0020__x0026__x0020_Updated_x0020_Date>
    <PaperSize xmlns="62eb9701-8a76-4f10-a2d1-92f92fe3403c">A4</PaperSize>
    <Show_x0020_on_x0020_Industry xmlns="5e4ccf98-044c-4e27-9568-6a2c2e1bd34f" xsi:nil="true"/>
    <Speaking xmlns="bd5c8015-ffc8-4ee2-a993-430737713ef6" xsi:nil="true"/>
    <Producer xmlns="bd5c8015-ffc8-4ee2-a993-430737713ef6" xsi:nil="true"/>
    <Local_x0020_Sign-Off xmlns="62eb9701-8a76-4f10-a2d1-92f92fe3403c">
      <Value>Australia</Value>
      <Value>Central America</Value>
      <Value>China</Value>
      <Value>Germany</Value>
      <Value>India</Value>
      <Value>Mexico</Value>
      <Value>North America</Value>
      <Value>SEA</Value>
      <Value>South Africa</Value>
      <Value>South America</Value>
      <Value>UK</Value>
    </Local_x0020_Sign-Off>
    <On_x0020_App_x003f_ xmlns="5e4ccf98-044c-4e27-9568-6a2c2e1bd34f">Should Not Be Posted</On_x0020_App_x003f_>
    <Company xmlns="5e4ccf98-044c-4e27-9568-6a2c2e1bd34f" xsi:nil="true"/>
    <Show_x0020_on_x0020_Website xmlns="5e4ccf98-044c-4e27-9568-6a2c2e1bd34f">true</Show_x0020_on_x0020_Website>
    <productcategory xmlns="62eb9701-8a76-4f10-a2d1-92f92fe3403c">Light-Duty</productcategory>
    <_x0023__x0020_Pages xmlns="5e4ccf98-044c-4e27-9568-6a2c2e1bd34f" xsi:nil="true"/>
    <Length xmlns="bd5c8015-ffc8-4ee2-a993-430737713ef6" xsi:nil="true"/>
  </documentManagement>
</p:properties>
</file>

<file path=customXml/itemProps1.xml><?xml version="1.0" encoding="utf-8"?>
<ds:datastoreItem xmlns:ds="http://schemas.openxmlformats.org/officeDocument/2006/customXml" ds:itemID="{2FB92BDD-6839-4738-A880-F2D4923C210C}"/>
</file>

<file path=customXml/itemProps2.xml><?xml version="1.0" encoding="utf-8"?>
<ds:datastoreItem xmlns:ds="http://schemas.openxmlformats.org/officeDocument/2006/customXml" ds:itemID="{453C2F45-9E1C-4C44-B1DE-F0BF2A3B5F57}"/>
</file>

<file path=customXml/itemProps3.xml><?xml version="1.0" encoding="utf-8"?>
<ds:datastoreItem xmlns:ds="http://schemas.openxmlformats.org/officeDocument/2006/customXml" ds:itemID="{CAE5BADE-B3D7-4EFC-BAC5-C8FA7DCB8DF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9</vt:i4>
      </vt:variant>
    </vt:vector>
  </HeadingPairs>
  <TitlesOfParts>
    <vt:vector size="10" baseType="lpstr">
      <vt:lpstr>START</vt:lpstr>
      <vt:lpstr>GroupExport</vt:lpstr>
      <vt:lpstr>GroupList</vt:lpstr>
      <vt:lpstr>Language</vt:lpstr>
      <vt:lpstr>Master</vt:lpstr>
      <vt:lpstr>Minutes</vt:lpstr>
      <vt:lpstr>PreheatSeconds</vt:lpstr>
      <vt:lpstr>RecipeExportList</vt:lpstr>
      <vt:lpstr>Seconds</vt:lpstr>
      <vt:lpstr>ViewRecipes</vt:lpstr>
    </vt:vector>
  </TitlesOfParts>
  <Company>Flexco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Novitool® Aero® Splice Press Recipe Management Tool</dc:title>
  <dc:creator>Steele, Blake</dc:creator>
  <cp:lastModifiedBy>Steele, Blake</cp:lastModifiedBy>
  <dcterms:created xsi:type="dcterms:W3CDTF">2015-10-06T14:55:47Z</dcterms:created>
  <dcterms:modified xsi:type="dcterms:W3CDTF">2018-10-23T15:41:31Z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9dc45fa7-2efe-4004-85b2-7d6bdedb95a4</vt:lpwstr>
  </property>
  <property fmtid="{D5CDD505-2E9C-101B-9397-08002B2CF9AE}" pid="3" name="ContentTypeId">
    <vt:lpwstr>0x01010070A42D1573C7D840BFA7F611FA794004</vt:lpwstr>
  </property>
</Properties>
</file>